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defaultThemeVersion="124226"/>
  <mc:AlternateContent xmlns:mc="http://schemas.openxmlformats.org/markup-compatibility/2006">
    <mc:Choice Requires="x15">
      <x15ac:absPath xmlns:x15ac="http://schemas.microsoft.com/office/spreadsheetml/2010/11/ac" url="\\bet5ffsv002\（財政部）契約管財課\業務\指名登録\R8・9指名登録（R7年12月受付）\【名簿決裁・HP公表用】\00_HP公開用\"/>
    </mc:Choice>
  </mc:AlternateContent>
  <xr:revisionPtr revIDLastSave="0" documentId="13_ncr:1_{0D01F147-1E3C-4B06-BFCD-05DD07D895D7}" xr6:coauthVersionLast="47" xr6:coauthVersionMax="47" xr10:uidLastSave="{00000000-0000-0000-0000-000000000000}"/>
  <bookViews>
    <workbookView xWindow="23880" yWindow="-210" windowWidth="24240" windowHeight="13020" tabRatio="1000" activeTab="2" xr2:uid="{00000000-000D-0000-FFFF-FFFF00000000}"/>
  </bookViews>
  <sheets>
    <sheet name="取扱品目（物品）" sheetId="1" r:id="rId1"/>
    <sheet name="取扱品目（役務）" sheetId="2" r:id="rId2"/>
    <sheet name="【更新済み】R8・9物品購入等名簿" sheetId="13" r:id="rId3"/>
    <sheet name="【更新済み】H31H32物品購入等名簿" sheetId="9" state="hidden" r:id="rId4"/>
  </sheets>
  <externalReferences>
    <externalReference r:id="rId5"/>
  </externalReferences>
  <definedNames>
    <definedName name="_01" localSheetId="0">'取扱品目（物品）'!$A$5:$A$13</definedName>
    <definedName name="_xlnm._FilterDatabase" localSheetId="3" hidden="1">【更新済み】H31H32物品購入等名簿!$A$3:$EQ$1243</definedName>
    <definedName name="_xlnm._FilterDatabase" localSheetId="2" hidden="1">【更新済み】R8・9物品購入等名簿!$A$3:$DY$1246</definedName>
    <definedName name="_xlnm.Print_Area" localSheetId="2">【更新済み】R8・9物品購入等名簿!$A$1:$DY$1246</definedName>
    <definedName name="_xlnm.Print_Area" localSheetId="0">'取扱品目（物品）'!$A$1:$E$182</definedName>
    <definedName name="_xlnm.Print_Area" localSheetId="1">'取扱品目（役務）'!$A$1:$E$148</definedName>
    <definedName name="_xlnm.Print_Titles" localSheetId="3">【更新済み】H31H32物品購入等名簿!$C:$F,【更新済み】H31H32物品購入等名簿!$1:$3</definedName>
    <definedName name="_xlnm.Print_Titles" localSheetId="2">【更新済み】R8・9物品購入等名簿!$3:$3</definedName>
    <definedName name="_xlnm.Print_Titles" localSheetId="0">'取扱品目（物品）'!$3:$4</definedName>
    <definedName name="_xlnm.Print_Titles" localSheetId="1">'取扱品目（役務）'!$3:$4</definedName>
    <definedName name="syubetu">'[1]２工事台帳'!$E$6</definedName>
    <definedName name="Z_0004E1B4_208A_44DB_A23C_D302A5DBA8F7_.wvu.FilterData" localSheetId="2" hidden="1">【更新済み】R8・9物品購入等名簿!$A$3:$DY$1187</definedName>
    <definedName name="Z_0137308E_9F1D_4EEA_81D5_451912D0E5D8_.wvu.FilterData" localSheetId="2" hidden="1">【更新済み】R8・9物品購入等名簿!$A$3:$DY$1187</definedName>
    <definedName name="Z_0138AFF8_82B6_4281_AF0C_87CD439F80A4_.wvu.FilterData" localSheetId="2" hidden="1">【更新済み】R8・9物品購入等名簿!$A$3:$DY$1187</definedName>
    <definedName name="Z_015DB9C2_92AC_4D62_ADF4_B08D38139E71_.wvu.FilterData" localSheetId="2" hidden="1">【更新済み】R8・9物品購入等名簿!$A$3:$DY$1187</definedName>
    <definedName name="Z_01E43B29_A737_4A14_ADF1_6770B2B2020B_.wvu.FilterData" localSheetId="2" hidden="1">【更新済み】R8・9物品購入等名簿!$A$3:$DY$1187</definedName>
    <definedName name="Z_02102703_C0A8_4391_9443_5583688A92E5_.wvu.FilterData" localSheetId="2" hidden="1">【更新済み】R8・9物品購入等名簿!$A$3:$DY$1187</definedName>
    <definedName name="Z_050F2831_0C13_4A4B_A0B5_88C21DAEC02A_.wvu.FilterData" localSheetId="2" hidden="1">【更新済み】R8・9物品購入等名簿!$A$3:$DY$1187</definedName>
    <definedName name="Z_0577BCE6_3F89_4204_A151_FE9ACCD9D436_.wvu.FilterData" localSheetId="2" hidden="1">【更新済み】R8・9物品購入等名簿!$A$3:$DY$1187</definedName>
    <definedName name="Z_06A31BE7_2A15_4F2A_BB83_93C218203C43_.wvu.FilterData" localSheetId="2" hidden="1">【更新済み】R8・9物品購入等名簿!$A$3:$DY$1187</definedName>
    <definedName name="Z_08685DFD_8FC9_4DFB_8DAA_CD6AC38849B8_.wvu.FilterData" localSheetId="2" hidden="1">【更新済み】R8・9物品購入等名簿!$A$3:$DY$1187</definedName>
    <definedName name="Z_0F95B0D2_E1B7_4A08_B646_198B46A15674_.wvu.FilterData" localSheetId="2" hidden="1">【更新済み】R8・9物品購入等名簿!$A$3:$DY$1187</definedName>
    <definedName name="Z_117CD360_32CA_4C4A_97B9_99FD6C8B7C42_.wvu.FilterData" localSheetId="2" hidden="1">【更新済み】R8・9物品購入等名簿!$A$3:$DY$1187</definedName>
    <definedName name="Z_12A41C96_789B_41EB_8FB9_23C41748D52B_.wvu.FilterData" localSheetId="2" hidden="1">【更新済み】R8・9物品購入等名簿!$A$3:$DY$1187</definedName>
    <definedName name="Z_1316DAA2_9551_4FCD_A1E8_E8333E6C6221_.wvu.FilterData" localSheetId="2" hidden="1">【更新済み】R8・9物品購入等名簿!$A$3:$DY$1246</definedName>
    <definedName name="Z_13A38BA5_0054_4034_814A_7F95A3FB9C05_.wvu.FilterData" localSheetId="2" hidden="1">【更新済み】R8・9物品購入等名簿!$A$3:$DY$1187</definedName>
    <definedName name="Z_13C45AC3_80DE_4C8C_B915_1758DEDCDDC1_.wvu.FilterData" localSheetId="2" hidden="1">【更新済み】R8・9物品購入等名簿!$A$3:$DY$1187</definedName>
    <definedName name="Z_147EDE31_899B_4F2E_AC1D_0EECCAFC7099_.wvu.FilterData" localSheetId="2" hidden="1">【更新済み】R8・9物品購入等名簿!$A$3:$DY$1187</definedName>
    <definedName name="Z_14BD6127_0924_4403_B1C3_043A804C2263_.wvu.FilterData" localSheetId="2" hidden="1">【更新済み】R8・9物品購入等名簿!$A$3:$DY$1187</definedName>
    <definedName name="Z_1DBDF1C0_5805_4A53_B3E2_F9E066E2D472_.wvu.FilterData" localSheetId="2" hidden="1">【更新済み】R8・9物品購入等名簿!$A$3:$DY$1187</definedName>
    <definedName name="Z_1E2AE11E_C324_4149_B219_92924E7210DE_.wvu.Cols" localSheetId="2" hidden="1">【更新済み】R8・9物品購入等名簿!#REF!,【更新済み】R8・9物品購入等名簿!#REF!</definedName>
    <definedName name="Z_1E2AE11E_C324_4149_B219_92924E7210DE_.wvu.FilterData" localSheetId="3" hidden="1">【更新済み】H31H32物品購入等名簿!$A$3:$EQ$1243</definedName>
    <definedName name="Z_1E2AE11E_C324_4149_B219_92924E7210DE_.wvu.FilterData" localSheetId="2" hidden="1">【更新済み】R8・9物品購入等名簿!$A$3:$DY$1246</definedName>
    <definedName name="Z_1E2AE11E_C324_4149_B219_92924E7210DE_.wvu.PrintArea" localSheetId="2" hidden="1">【更新済み】R8・9物品購入等名簿!$A$1:$DY$1118</definedName>
    <definedName name="Z_1E2AE11E_C324_4149_B219_92924E7210DE_.wvu.PrintArea" localSheetId="0" hidden="1">'取扱品目（物品）'!$A$3:$E$182</definedName>
    <definedName name="Z_1E2AE11E_C324_4149_B219_92924E7210DE_.wvu.PrintArea" localSheetId="1" hidden="1">'取扱品目（役務）'!$A$3:$E$148</definedName>
    <definedName name="Z_1E2AE11E_C324_4149_B219_92924E7210DE_.wvu.PrintTitles" localSheetId="3" hidden="1">【更新済み】H31H32物品購入等名簿!$C:$F,【更新済み】H31H32物品購入等名簿!$1:$3</definedName>
    <definedName name="Z_1E2AE11E_C324_4149_B219_92924E7210DE_.wvu.PrintTitles" localSheetId="2" hidden="1">【更新済み】R8・9物品購入等名簿!$A:$B,【更新済み】R8・9物品購入等名簿!$1:$3</definedName>
    <definedName name="Z_1E2AE11E_C324_4149_B219_92924E7210DE_.wvu.PrintTitles" localSheetId="0" hidden="1">'取扱品目（物品）'!$4:$4</definedName>
    <definedName name="Z_1E2AE11E_C324_4149_B219_92924E7210DE_.wvu.PrintTitles" localSheetId="1" hidden="1">'取扱品目（役務）'!$4:$4</definedName>
    <definedName name="Z_1E741233_A9AC_4F38_A762_B4A25D20C5BE_.wvu.FilterData" localSheetId="2" hidden="1">【更新済み】R8・9物品購入等名簿!$A$3:$DY$1187</definedName>
    <definedName name="Z_209CFAA7_095B_4CA5_B55F_EC8CE5C4D351_.wvu.FilterData" localSheetId="2" hidden="1">【更新済み】R8・9物品購入等名簿!$A$3:$DY$1187</definedName>
    <definedName name="Z_215EF260_9C75_41DE_AF7A_9CBDB7799A70_.wvu.FilterData" localSheetId="2" hidden="1">【更新済み】R8・9物品購入等名簿!$A$3:$DY$1187</definedName>
    <definedName name="Z_21942771_6AA4_4942_AEBE_A270D180F90E_.wvu.FilterData" localSheetId="2" hidden="1">【更新済み】R8・9物品購入等名簿!$A$3:$DY$1187</definedName>
    <definedName name="Z_23361F56_C0B8_4ADB_BC28_F84ACB160C7F_.wvu.FilterData" localSheetId="2" hidden="1">【更新済み】R8・9物品購入等名簿!$A$3:$DY$1187</definedName>
    <definedName name="Z_23BBEE7A_16FD_43CF_9145_D6C9E16EBDBA_.wvu.FilterData" localSheetId="2" hidden="1">【更新済み】R8・9物品購入等名簿!$A$3:$DY$1187</definedName>
    <definedName name="Z_244F7665_B822_433A_A30F_76E2F02E3870_.wvu.FilterData" localSheetId="2" hidden="1">【更新済み】R8・9物品購入等名簿!$A$3:$DY$1187</definedName>
    <definedName name="Z_24DFDBBF_D310_463A_A916_379151D0FC8D_.wvu.FilterData" localSheetId="2" hidden="1">【更新済み】R8・9物品購入等名簿!$A$3:$DY$1187</definedName>
    <definedName name="Z_259C6F3B_8E02_4A08_94EF_E5033140DEFF_.wvu.FilterData" localSheetId="2" hidden="1">【更新済み】R8・9物品購入等名簿!$A$3:$DY$1187</definedName>
    <definedName name="Z_2667BB10_9B32_4407_8B93_B847E06F81E3_.wvu.FilterData" localSheetId="2" hidden="1">【更新済み】R8・9物品購入等名簿!$A$3:$DY$1187</definedName>
    <definedName name="Z_28E948EA_4F69_4181_A016_4DA9F6C68291_.wvu.FilterData" localSheetId="2" hidden="1">【更新済み】R8・9物品購入等名簿!$A$3:$DY$1187</definedName>
    <definedName name="Z_2C3954D2_F9CC_4486_B93A_7D8077BF3719_.wvu.FilterData" localSheetId="2" hidden="1">【更新済み】R8・9物品購入等名簿!$A$3:$DY$1187</definedName>
    <definedName name="Z_2C8B7E4E_CAA7_429D_B2EC_5EE76B9B3A9F_.wvu.FilterData" localSheetId="2" hidden="1">【更新済み】R8・9物品購入等名簿!$A$3:$DY$1187</definedName>
    <definedName name="Z_2EB3372C_FABE_43A9_936E_B9FF3E7DAB54_.wvu.FilterData" localSheetId="2" hidden="1">【更新済み】R8・9物品購入等名簿!$A$3:$DY$1187</definedName>
    <definedName name="Z_2F5529BB_719E_48C3_B200_3E0CD28B1C98_.wvu.FilterData" localSheetId="2" hidden="1">【更新済み】R8・9物品購入等名簿!$A$3:$DY$1187</definedName>
    <definedName name="Z_2F7D179D_E1C9_415D_BD13_7B0578F09BCC_.wvu.FilterData" localSheetId="2" hidden="1">【更新済み】R8・9物品購入等名簿!$A$3:$DY$1187</definedName>
    <definedName name="Z_2FD8B0C3_4E2D_4FD6_8E51_CABBF21F64C7_.wvu.FilterData" localSheetId="2" hidden="1">【更新済み】R8・9物品購入等名簿!$A$3:$DY$1187</definedName>
    <definedName name="Z_320A62B6_6F7F_4B5D_923D_525B5CED9785_.wvu.FilterData" localSheetId="2" hidden="1">【更新済み】R8・9物品購入等名簿!$A$3:$DY$1187</definedName>
    <definedName name="Z_32D9B4F0_047F_460A_A57D_B03B9466B54A_.wvu.FilterData" localSheetId="2" hidden="1">【更新済み】R8・9物品購入等名簿!$A$3:$DY$1187</definedName>
    <definedName name="Z_32E24FE8_ED32_4039_A875_557E1FE3DD0B_.wvu.FilterData" localSheetId="2" hidden="1">【更新済み】R8・9物品購入等名簿!$A$3:$DY$1187</definedName>
    <definedName name="Z_35434019_3731_456A_8514_27CA83FFDED7_.wvu.FilterData" localSheetId="2" hidden="1">【更新済み】R8・9物品購入等名簿!$A$3:$DY$1187</definedName>
    <definedName name="Z_365ED939_7E50_466C_AC9D_B356B8A954DA_.wvu.FilterData" localSheetId="2" hidden="1">【更新済み】R8・9物品購入等名簿!$A$3:$DY$1187</definedName>
    <definedName name="Z_3680816F_0057_4009_951B_6CF338925A9B_.wvu.FilterData" localSheetId="2" hidden="1">【更新済み】R8・9物品購入等名簿!$A$3:$DY$1187</definedName>
    <definedName name="Z_3B1FBFBC_0F41_442C_ACB7_261851965B13_.wvu.FilterData" localSheetId="2" hidden="1">【更新済み】R8・9物品購入等名簿!$A$3:$DY$1187</definedName>
    <definedName name="Z_3B601CFB_C68C_4733_900D_E2F51EBEE71B_.wvu.FilterData" localSheetId="2" hidden="1">【更新済み】R8・9物品購入等名簿!$A$3:$DY$1187</definedName>
    <definedName name="Z_3E4EA7E3_1AD3_4DFD_AC03_69C7DD7CAED1_.wvu.FilterData" localSheetId="2" hidden="1">【更新済み】R8・9物品購入等名簿!$A$3:$DY$1187</definedName>
    <definedName name="Z_3EB5D0B8_9A7D_4779_A230_3E35E24E9196_.wvu.FilterData" localSheetId="2" hidden="1">【更新済み】R8・9物品購入等名簿!$A$3:$DY$1187</definedName>
    <definedName name="Z_3EF1C5FA_4232_4AEC_960B_5958EB7377CB_.wvu.FilterData" localSheetId="2" hidden="1">【更新済み】R8・9物品購入等名簿!$A$3:$DY$1187</definedName>
    <definedName name="Z_3F8CDF63_446E_46C2_B96C_B59176F8345F_.wvu.FilterData" localSheetId="2" hidden="1">【更新済み】R8・9物品購入等名簿!$A$3:$DY$1187</definedName>
    <definedName name="Z_4085D4A9_2B1B_4B49_9C57_95E465936156_.wvu.FilterData" localSheetId="2" hidden="1">【更新済み】R8・9物品購入等名簿!$A$3:$DY$1187</definedName>
    <definedName name="Z_46BBBCB9_C4DA_4F05_A24B_4532A5A61DC4_.wvu.FilterData" localSheetId="2" hidden="1">【更新済み】R8・9物品購入等名簿!$A$3:$DY$1187</definedName>
    <definedName name="Z_4745F378_68E2_481F_8279_D260C0B118C5_.wvu.FilterData" localSheetId="2" hidden="1">【更新済み】R8・9物品購入等名簿!$A$3:$DY$1187</definedName>
    <definedName name="Z_4775E2C0_1057_49C0_98DD_7C9812C2B8A1_.wvu.FilterData" localSheetId="2" hidden="1">【更新済み】R8・9物品購入等名簿!$A$3:$DY$1187</definedName>
    <definedName name="Z_48410E57_D64C_4DC4_A4CC_5DB6A1436E03_.wvu.FilterData" localSheetId="2" hidden="1">【更新済み】R8・9物品購入等名簿!$A$3:$DY$1187</definedName>
    <definedName name="Z_4894EF5F_57B6_4697_9A01_B03A579E9570_.wvu.FilterData" localSheetId="2" hidden="1">【更新済み】R8・9物品購入等名簿!$A$3:$DY$1187</definedName>
    <definedName name="Z_49BC6592_BEAE_4035_88B0_FC271E2127AE_.wvu.FilterData" localSheetId="2" hidden="1">【更新済み】R8・9物品購入等名簿!$A$3:$DY$1187</definedName>
    <definedName name="Z_4B10B0F2_46BB_4875_AD1C_B8484DD8DDE4_.wvu.FilterData" localSheetId="2" hidden="1">【更新済み】R8・9物品購入等名簿!$A$3:$DY$1187</definedName>
    <definedName name="Z_4B15A2B1_36F8_4015_8183_2CD7057EAB4F_.wvu.FilterData" localSheetId="2" hidden="1">【更新済み】R8・9物品購入等名簿!$A$3:$DY$1187</definedName>
    <definedName name="Z_4CF05EC2_6847_40DA_9A59_535E1E4AAA2C_.wvu.FilterData" localSheetId="2" hidden="1">【更新済み】R8・9物品購入等名簿!$A$3:$DY$1187</definedName>
    <definedName name="Z_4CF15619_E4CF_40EB_BE35_A8D2057228DE_.wvu.FilterData" localSheetId="2" hidden="1">【更新済み】R8・9物品購入等名簿!$A$3:$DY$1187</definedName>
    <definedName name="Z_4FA72D80_4525_4E17_8927_8EA1DB5B6D8F_.wvu.FilterData" localSheetId="2" hidden="1">【更新済み】R8・9物品購入等名簿!$A$3:$DY$1187</definedName>
    <definedName name="Z_50619EFC_870B_46CC_AC42_CE35E4EC61EA_.wvu.FilterData" localSheetId="2" hidden="1">【更新済み】R8・9物品購入等名簿!$A$3:$DY$1187</definedName>
    <definedName name="Z_50E68A51_8EA6_4411_8466_FC30C49BC501_.wvu.FilterData" localSheetId="2" hidden="1">【更新済み】R8・9物品購入等名簿!$A$3:$DY$1187</definedName>
    <definedName name="Z_5218C8FE_5926_4C87_96D7_69B872E00022_.wvu.FilterData" localSheetId="2" hidden="1">【更新済み】R8・9物品購入等名簿!$A$3:$DY$1187</definedName>
    <definedName name="Z_52A8B8CA_AA54_40A8_83D0_5FFACDB215DF_.wvu.FilterData" localSheetId="2" hidden="1">【更新済み】R8・9物品購入等名簿!$A$3:$DY$1187</definedName>
    <definedName name="Z_53775AB7_B6FE_4A98_B5F4_2765D6B45AFB_.wvu.FilterData" localSheetId="2" hidden="1">【更新済み】R8・9物品購入等名簿!$A$3:$DY$1187</definedName>
    <definedName name="Z_567BD7AB_D7A6_444C_83BF_BD6256367F97_.wvu.FilterData" localSheetId="2" hidden="1">【更新済み】R8・9物品購入等名簿!$A$3:$DY$1187</definedName>
    <definedName name="Z_576FA661_FA8F_4DB5_AFD1_0ECD966B36CC_.wvu.FilterData" localSheetId="2" hidden="1">【更新済み】R8・9物品購入等名簿!$A$3:$DY$1187</definedName>
    <definedName name="Z_5B19CCBF_FE1C_4164_984D_B64CC4CF8AB4_.wvu.FilterData" localSheetId="2" hidden="1">【更新済み】R8・9物品購入等名簿!$A$3:$DY$1187</definedName>
    <definedName name="Z_5C49DF61_1B5A_4EF4_95CF_A00B11F69F74_.wvu.FilterData" localSheetId="2" hidden="1">【更新済み】R8・9物品購入等名簿!$A$3:$DY$1187</definedName>
    <definedName name="Z_6269BC94_B724_422C_8DFC_4BFDED6A541F_.wvu.FilterData" localSheetId="2" hidden="1">【更新済み】R8・9物品購入等名簿!$A$3:$DY$1187</definedName>
    <definedName name="Z_630A0BF9_B8A3_4B0E_BE91_F0E62533A2EC_.wvu.FilterData" localSheetId="2" hidden="1">【更新済み】R8・9物品購入等名簿!$A$3:$DY$1187</definedName>
    <definedName name="Z_63776B63_A944_475E_A92B_F63834AB36C2_.wvu.FilterData" localSheetId="2" hidden="1">【更新済み】R8・9物品購入等名簿!$A$3:$DY$1187</definedName>
    <definedName name="Z_63E2CEAE_E925_4F76_A4B7_3555E45B683C_.wvu.FilterData" localSheetId="2" hidden="1">【更新済み】R8・9物品購入等名簿!$A$3:$DY$1187</definedName>
    <definedName name="Z_66BF630F_20B8_4100_93D0_14CD672E4436_.wvu.FilterData" localSheetId="2" hidden="1">【更新済み】R8・9物品購入等名簿!$A$3:$DY$1187</definedName>
    <definedName name="Z_67C20585_EF54_460D_95F9_E8DF58DDF9FB_.wvu.FilterData" localSheetId="2" hidden="1">【更新済み】R8・9物品購入等名簿!$A$3:$DY$1187</definedName>
    <definedName name="Z_6823383C_42C8_4A1D_B4C9_B95CBC10BD5D_.wvu.FilterData" localSheetId="2" hidden="1">【更新済み】R8・9物品購入等名簿!$A$3:$DY$1187</definedName>
    <definedName name="Z_69C60219_A7A6_4BD7_B844_97FE9AEAF8B5_.wvu.FilterData" localSheetId="2" hidden="1">【更新済み】R8・9物品購入等名簿!$A$3:$DY$1187</definedName>
    <definedName name="Z_6A288542_ED54_4A28_92DF_991402697699_.wvu.FilterData" localSheetId="2" hidden="1">【更新済み】R8・9物品購入等名簿!$A$3:$DY$1187</definedName>
    <definedName name="Z_6B299CD6_D0EC_46CE_ABF8_5760D13E32D8_.wvu.FilterData" localSheetId="2" hidden="1">【更新済み】R8・9物品購入等名簿!$A$3:$DY$1187</definedName>
    <definedName name="Z_6D3296C4_CAAA_48E5_98B4_BF82260A1FF6_.wvu.FilterData" localSheetId="2" hidden="1">【更新済み】R8・9物品購入等名簿!$A$3:$DY$1187</definedName>
    <definedName name="Z_6F91AF6E_63C6_4CDB_9004_A6E540A3282A_.wvu.FilterData" localSheetId="2" hidden="1">【更新済み】R8・9物品購入等名簿!$A$3:$DY$1187</definedName>
    <definedName name="Z_6FB8017C_44F6_4C1E_9DCD_9FD0FC494680_.wvu.FilterData" localSheetId="2" hidden="1">【更新済み】R8・9物品購入等名簿!$A$3:$DY$1187</definedName>
    <definedName name="Z_70B4CEB8_0920_4459_93E1_DA4B46342EDD_.wvu.FilterData" localSheetId="2" hidden="1">【更新済み】R8・9物品購入等名簿!$A$3:$DY$1187</definedName>
    <definedName name="Z_70C03427_82CE_4BF2_9D9F_1049552C7624_.wvu.FilterData" localSheetId="2" hidden="1">【更新済み】R8・9物品購入等名簿!$A$3:$DY$1187</definedName>
    <definedName name="Z_710D5B84_BFF3_4058_8E2F_3AA05E02CE1B_.wvu.FilterData" localSheetId="2" hidden="1">【更新済み】R8・9物品購入等名簿!$A$3:$DY$1187</definedName>
    <definedName name="Z_71D69ACE_5062_41DF_BE44_5758536C2D0B_.wvu.FilterData" localSheetId="2" hidden="1">【更新済み】R8・9物品購入等名簿!$A$3:$DY$1187</definedName>
    <definedName name="Z_72113F56_F807_4199_AE9C_C865A8478FC1_.wvu.FilterData" localSheetId="2" hidden="1">【更新済み】R8・9物品購入等名簿!$A$3:$DY$1187</definedName>
    <definedName name="Z_7517F4F3_F7BB_41B1_AEA8_DA5C52A7415D_.wvu.FilterData" localSheetId="2" hidden="1">【更新済み】R8・9物品購入等名簿!$A$3:$DY$1187</definedName>
    <definedName name="Z_761F4EC2_1764_4B8E_89F1_DAA9DE3125F9_.wvu.FilterData" localSheetId="2" hidden="1">【更新済み】R8・9物品購入等名簿!$A$3:$DY$1187</definedName>
    <definedName name="Z_7635B36D_2D4C_42A8_984A_E34B13BC7DAB_.wvu.FilterData" localSheetId="2" hidden="1">【更新済み】R8・9物品購入等名簿!$A$3:$DY$1187</definedName>
    <definedName name="Z_76755B96_2910_4F98_BABF_4EF112B796AC_.wvu.FilterData" localSheetId="2" hidden="1">【更新済み】R8・9物品購入等名簿!$A$3:$DY$1187</definedName>
    <definedName name="Z_77F17CE3_05A7_4238_A9B0_25E1C978ABB9_.wvu.FilterData" localSheetId="2" hidden="1">【更新済み】R8・9物品購入等名簿!$A$3:$DY$1187</definedName>
    <definedName name="Z_79087D1E_5D83_4CD4_929F_48CDAB5A3B2D_.wvu.Cols" localSheetId="2" hidden="1">【更新済み】R8・9物品購入等名簿!#REF!,【更新済み】R8・9物品購入等名簿!$C:$C,【更新済み】R8・9物品購入等名簿!#REF!,【更新済み】R8・9物品購入等名簿!#REF!,【更新済み】R8・9物品購入等名簿!#REF!,【更新済み】R8・9物品購入等名簿!#REF!</definedName>
    <definedName name="Z_79087D1E_5D83_4CD4_929F_48CDAB5A3B2D_.wvu.FilterData" localSheetId="3" hidden="1">【更新済み】H31H32物品購入等名簿!$A$3:$EQ$1243</definedName>
    <definedName name="Z_79087D1E_5D83_4CD4_929F_48CDAB5A3B2D_.wvu.FilterData" localSheetId="2" hidden="1">【更新済み】R8・9物品購入等名簿!$A$3:$DY$1187</definedName>
    <definedName name="Z_79087D1E_5D83_4CD4_929F_48CDAB5A3B2D_.wvu.PrintArea" localSheetId="2" hidden="1">【更新済み】R8・9物品購入等名簿!$A$1:$DY$1118</definedName>
    <definedName name="Z_79087D1E_5D83_4CD4_929F_48CDAB5A3B2D_.wvu.PrintTitles" localSheetId="3" hidden="1">【更新済み】H31H32物品購入等名簿!$C:$F,【更新済み】H31H32物品購入等名簿!$1:$3</definedName>
    <definedName name="Z_79087D1E_5D83_4CD4_929F_48CDAB5A3B2D_.wvu.PrintTitles" localSheetId="2" hidden="1">【更新済み】R8・9物品購入等名簿!$A:$B,【更新済み】R8・9物品購入等名簿!$1:$3</definedName>
    <definedName name="Z_79FAF70E_631E_4AD8_B320_4946959A7789_.wvu.FilterData" localSheetId="2" hidden="1">【更新済み】R8・9物品購入等名簿!$A$3:$DY$1187</definedName>
    <definedName name="Z_7B5B72C8_A22B_41C6_9C4F_66D4582B7BA7_.wvu.FilterData" localSheetId="2" hidden="1">【更新済み】R8・9物品購入等名簿!$A$3:$DY$1187</definedName>
    <definedName name="Z_7EF5658F_ECC6_44A9_8191_420BC7766E78_.wvu.FilterData" localSheetId="2" hidden="1">【更新済み】R8・9物品購入等名簿!$A$3:$DY$1187</definedName>
    <definedName name="Z_7F56A000_D2D5_4770_A8FA_60136D9A0B7E_.wvu.FilterData" localSheetId="2" hidden="1">【更新済み】R8・9物品購入等名簿!$A$3:$DY$1187</definedName>
    <definedName name="Z_7FD74828_757B_44FD_954C_782BFFFDDFBF_.wvu.FilterData" localSheetId="2" hidden="1">【更新済み】R8・9物品購入等名簿!$A$3:$DY$1187</definedName>
    <definedName name="Z_804EF00B_8DC2_4BB4_B85A_26A3F3475595_.wvu.FilterData" localSheetId="2" hidden="1">【更新済み】R8・9物品購入等名簿!$A$3:$DY$1187</definedName>
    <definedName name="Z_82AA9797_332E_4D75_9855_5D98CF32AC08_.wvu.FilterData" localSheetId="2" hidden="1">【更新済み】R8・9物品購入等名簿!$A$3:$DY$1187</definedName>
    <definedName name="Z_85BA68BF_D755_4211_8B0C_AD3C6B1C0D2C_.wvu.FilterData" localSheetId="2" hidden="1">【更新済み】R8・9物品購入等名簿!$A$3:$DY$1187</definedName>
    <definedName name="Z_86AFD0BA_55A9_48B9_8790_C0CA7EAFDF91_.wvu.Cols" localSheetId="2" hidden="1">【更新済み】R8・9物品購入等名簿!#REF!,【更新済み】R8・9物品購入等名簿!$C:$C,【更新済み】R8・9物品購入等名簿!#REF!,【更新済み】R8・9物品購入等名簿!#REF!,【更新済み】R8・9物品購入等名簿!#REF!</definedName>
    <definedName name="Z_86AFD0BA_55A9_48B9_8790_C0CA7EAFDF91_.wvu.FilterData" localSheetId="3" hidden="1">【更新済み】H31H32物品購入等名簿!$A$3:$EQ$1243</definedName>
    <definedName name="Z_86AFD0BA_55A9_48B9_8790_C0CA7EAFDF91_.wvu.FilterData" localSheetId="2" hidden="1">【更新済み】R8・9物品購入等名簿!$A$3:$DY$1187</definedName>
    <definedName name="Z_86AFD0BA_55A9_48B9_8790_C0CA7EAFDF91_.wvu.PrintArea" localSheetId="2" hidden="1">【更新済み】R8・9物品購入等名簿!$A$1:$DY$1118</definedName>
    <definedName name="Z_86AFD0BA_55A9_48B9_8790_C0CA7EAFDF91_.wvu.PrintTitles" localSheetId="3" hidden="1">【更新済み】H31H32物品購入等名簿!$C:$F,【更新済み】H31H32物品購入等名簿!$1:$3</definedName>
    <definedName name="Z_86AFD0BA_55A9_48B9_8790_C0CA7EAFDF91_.wvu.PrintTitles" localSheetId="2" hidden="1">【更新済み】R8・9物品購入等名簿!$A:$B,【更新済み】R8・9物品購入等名簿!$1:$3</definedName>
    <definedName name="Z_88E6BFCB_F491_42A6_BE06_9583C19951C1_.wvu.FilterData" localSheetId="2" hidden="1">【更新済み】R8・9物品購入等名簿!$A$3:$DY$1187</definedName>
    <definedName name="Z_8B5C6289_F4D0_4015_82F4_09F2B029FF69_.wvu.FilterData" localSheetId="2" hidden="1">【更新済み】R8・9物品購入等名簿!$A$3:$DY$1187</definedName>
    <definedName name="Z_8B71BBF8_77B5_4BBB_B127_5B13A337E13C_.wvu.FilterData" localSheetId="2" hidden="1">【更新済み】R8・9物品購入等名簿!$A$3:$DY$1187</definedName>
    <definedName name="Z_8DF19D31_066B_4034_B77D_1BC25A08DAD6_.wvu.FilterData" localSheetId="2" hidden="1">【更新済み】R8・9物品購入等名簿!$A$3:$DY$1187</definedName>
    <definedName name="Z_8E77A0D8_4552_4355_879D_3D8709A73F86_.wvu.FilterData" localSheetId="2" hidden="1">【更新済み】R8・9物品購入等名簿!$A$3:$DY$1187</definedName>
    <definedName name="Z_8FAFCB46_1CE5_4873_9389_923668A3E234_.wvu.FilterData" localSheetId="2" hidden="1">【更新済み】R8・9物品購入等名簿!$A$3:$DY$1187</definedName>
    <definedName name="Z_92DB6E6C_CE72_4315_98FC_321F0E0EA996_.wvu.FilterData" localSheetId="2" hidden="1">【更新済み】R8・9物品購入等名簿!$A$3:$DY$1187</definedName>
    <definedName name="Z_93B85E01_DA27_4CFE_BA75_70BD490463D0_.wvu.FilterData" localSheetId="2" hidden="1">【更新済み】R8・9物品購入等名簿!$A$3:$DY$1187</definedName>
    <definedName name="Z_953DF8D0_B3B8_4C1E_8790_3FA7077C02ED_.wvu.FilterData" localSheetId="2" hidden="1">【更新済み】R8・9物品購入等名簿!$A$3:$DY$1187</definedName>
    <definedName name="Z_96B9F9E7_CC1E_4BDC_9588_F016EC380850_.wvu.FilterData" localSheetId="2" hidden="1">【更新済み】R8・9物品購入等名簿!$A$3:$DY$1187</definedName>
    <definedName name="Z_97336514_16D8_4CCC_8ECC_3E4F0C63FDE3_.wvu.FilterData" localSheetId="2" hidden="1">【更新済み】R8・9物品購入等名簿!$A$3:$DY$1187</definedName>
    <definedName name="Z_9887C5E2_DE35_4A70_8F98_268F3EF84B8C_.wvu.FilterData" localSheetId="2" hidden="1">【更新済み】R8・9物品購入等名簿!$A$3:$DY$1187</definedName>
    <definedName name="Z_988C71AA_6964_44ED_815C_D62937CDEC3D_.wvu.FilterData" localSheetId="2" hidden="1">【更新済み】R8・9物品購入等名簿!$A$3:$DY$1187</definedName>
    <definedName name="Z_9910F0BF_7E60_4D9E_9EAC_D8C89E46E1A1_.wvu.FilterData" localSheetId="2" hidden="1">【更新済み】R8・9物品購入等名簿!$A$3:$DY$1246</definedName>
    <definedName name="Z_9A10E335_562A_47D3_9400_93B5BA31502A_.wvu.FilterData" localSheetId="2" hidden="1">【更新済み】R8・9物品購入等名簿!$A$3:$DY$1187</definedName>
    <definedName name="Z_9B4CD0A8_3188_4BA6_9E18_4EC0866044C8_.wvu.FilterData" localSheetId="2" hidden="1">【更新済み】R8・9物品購入等名簿!$A$3:$DY$1187</definedName>
    <definedName name="Z_9DB9821A_3887_49D1_BA7A_EA7012638681_.wvu.FilterData" localSheetId="2" hidden="1">【更新済み】R8・9物品購入等名簿!$A$3:$DY$1187</definedName>
    <definedName name="Z_9EB6023F_8234_4793_A63B_CECC6FF95C57_.wvu.FilterData" localSheetId="2" hidden="1">【更新済み】R8・9物品購入等名簿!$A$3:$DY$1187</definedName>
    <definedName name="Z_9F848159_119F_4A20_8D9B_FAA22F161546_.wvu.FilterData" localSheetId="2" hidden="1">【更新済み】R8・9物品購入等名簿!$A$3:$DY$1187</definedName>
    <definedName name="Z_A5FD39C5_671F_4020_A7A7_F9CBB5B8F6B9_.wvu.FilterData" localSheetId="2" hidden="1">【更新済み】R8・9物品購入等名簿!$A$3:$DY$1187</definedName>
    <definedName name="Z_A640CD77_368E_4975_9CAA_5245F3675276_.wvu.FilterData" localSheetId="2" hidden="1">【更新済み】R8・9物品購入等名簿!$A$3:$DY$1246</definedName>
    <definedName name="Z_A685F3F9_818F_4243_AF28_4E006EDB846D_.wvu.FilterData" localSheetId="2" hidden="1">【更新済み】R8・9物品購入等名簿!$A$3:$DY$1187</definedName>
    <definedName name="Z_A73BAEDC_ED3D_4EB6_8CA7_B4E65202DDC8_.wvu.FilterData" localSheetId="2" hidden="1">【更新済み】R8・9物品購入等名簿!$A$3:$DY$1187</definedName>
    <definedName name="Z_A8F328F4_799A_4703_9B6A_F22892407C3C_.wvu.FilterData" localSheetId="2" hidden="1">【更新済み】R8・9物品購入等名簿!$A$3:$DY$1187</definedName>
    <definedName name="Z_AC33991E_F1AF_4C0B_B916_2C7BD0A1F2D5_.wvu.FilterData" localSheetId="2" hidden="1">【更新済み】R8・9物品購入等名簿!$A$3:$DY$1187</definedName>
    <definedName name="Z_AD8D7B9A_DDB5_40A4_A998_B28328D1BDFA_.wvu.FilterData" localSheetId="2" hidden="1">【更新済み】R8・9物品購入等名簿!$A$3:$DY$1187</definedName>
    <definedName name="Z_AD9C26C6_3F44_45D8_8341_5ACF8FA72DBA_.wvu.FilterData" localSheetId="2" hidden="1">【更新済み】R8・9物品購入等名簿!$A$3:$DY$1187</definedName>
    <definedName name="Z_ADF36192_D440_43C3_8AD6_0855C3A04796_.wvu.FilterData" localSheetId="2" hidden="1">【更新済み】R8・9物品購入等名簿!$A$3:$DY$1187</definedName>
    <definedName name="Z_B288256A_8F1F_4B21_9C8C_B3DF34296004_.wvu.FilterData" localSheetId="2" hidden="1">【更新済み】R8・9物品購入等名簿!$A$3:$DY$1187</definedName>
    <definedName name="Z_B37E0BBF_7A51_4759_B90D_C18C380DA48A_.wvu.FilterData" localSheetId="2" hidden="1">【更新済み】R8・9物品購入等名簿!$A$3:$DY$1187</definedName>
    <definedName name="Z_B46ACE6D_04B5_4670_937B_5F4310A62921_.wvu.FilterData" localSheetId="2" hidden="1">【更新済み】R8・9物品購入等名簿!$A$3:$DY$1187</definedName>
    <definedName name="Z_B62111D8_694B_4D43_B5E4_A3F1804BF2F6_.wvu.FilterData" localSheetId="2" hidden="1">【更新済み】R8・9物品購入等名簿!$A$3:$DY$1187</definedName>
    <definedName name="Z_B67E2D1B_189B_412B_93F5_4187220F22E4_.wvu.FilterData" localSheetId="2" hidden="1">【更新済み】R8・9物品購入等名簿!$A$3:$DY$1246</definedName>
    <definedName name="Z_B7321702_1F58_41E9_845A_BADE0880E626_.wvu.FilterData" localSheetId="2" hidden="1">【更新済み】R8・9物品購入等名簿!$A$3:$DY$1187</definedName>
    <definedName name="Z_B7BA3FFA_12A3_4D1D_A401_6D803F6A3823_.wvu.FilterData" localSheetId="2" hidden="1">【更新済み】R8・9物品購入等名簿!$A$3:$DY$1187</definedName>
    <definedName name="Z_B9990EFC_1317_40C4_913E_AB6F30182766_.wvu.FilterData" localSheetId="2" hidden="1">【更新済み】R8・9物品購入等名簿!$A$3:$DY$1187</definedName>
    <definedName name="Z_BB3BB4C7_0B23_41D4_AADC_0FD745FF826C_.wvu.FilterData" localSheetId="2" hidden="1">【更新済み】R8・9物品購入等名簿!$A$3:$DY$1187</definedName>
    <definedName name="Z_BE8A10D2_A8F9_470E_874C_827BF0CD3BCB_.wvu.FilterData" localSheetId="2" hidden="1">【更新済み】R8・9物品購入等名簿!$A$3:$DY$1187</definedName>
    <definedName name="Z_BEEFA189_A2C0_43D4_85C2_9BEB2E9D325D_.wvu.FilterData" localSheetId="2" hidden="1">【更新済み】R8・9物品購入等名簿!$A$3:$DY$1187</definedName>
    <definedName name="Z_BFB151E3_4D93_4C5C_886A_1161E62ADE0A_.wvu.FilterData" localSheetId="2" hidden="1">【更新済み】R8・9物品購入等名簿!$A$3:$DY$1187</definedName>
    <definedName name="Z_C0862AC6_1543_42E9_9135_92026A77D285_.wvu.FilterData" localSheetId="2" hidden="1">【更新済み】R8・9物品購入等名簿!$A$3:$DY$1187</definedName>
    <definedName name="Z_C0D06B1B_4D14_4A77_956E_3CDB15741C8C_.wvu.FilterData" localSheetId="2" hidden="1">【更新済み】R8・9物品購入等名簿!$A$3:$DY$1187</definedName>
    <definedName name="Z_C4E41121_03A5_411B_9C76_A6D16E1D079D_.wvu.FilterData" localSheetId="2" hidden="1">【更新済み】R8・9物品購入等名簿!$A$3:$DY$1187</definedName>
    <definedName name="Z_C580D63B_96D7_49A4_9278_A0BE66C940A6_.wvu.FilterData" localSheetId="3" hidden="1">【更新済み】H31H32物品購入等名簿!$A$3:$EQ$1243</definedName>
    <definedName name="Z_C580D63B_96D7_49A4_9278_A0BE66C940A6_.wvu.FilterData" localSheetId="2" hidden="1">【更新済み】R8・9物品購入等名簿!$A$3:$DY$1246</definedName>
    <definedName name="Z_C580D63B_96D7_49A4_9278_A0BE66C940A6_.wvu.PrintArea" localSheetId="2" hidden="1">【更新済み】R8・9物品購入等名簿!$A$1:$DY$1118</definedName>
    <definedName name="Z_C580D63B_96D7_49A4_9278_A0BE66C940A6_.wvu.PrintArea" localSheetId="0" hidden="1">'取扱品目（物品）'!$A$3:$E$182</definedName>
    <definedName name="Z_C580D63B_96D7_49A4_9278_A0BE66C940A6_.wvu.PrintArea" localSheetId="1" hidden="1">'取扱品目（役務）'!$A$3:$E$148</definedName>
    <definedName name="Z_C580D63B_96D7_49A4_9278_A0BE66C940A6_.wvu.PrintTitles" localSheetId="3" hidden="1">【更新済み】H31H32物品購入等名簿!$C:$F,【更新済み】H31H32物品購入等名簿!$1:$3</definedName>
    <definedName name="Z_C580D63B_96D7_49A4_9278_A0BE66C940A6_.wvu.PrintTitles" localSheetId="2" hidden="1">【更新済み】R8・9物品購入等名簿!$A:$B,【更新済み】R8・9物品購入等名簿!$1:$3</definedName>
    <definedName name="Z_C580D63B_96D7_49A4_9278_A0BE66C940A6_.wvu.PrintTitles" localSheetId="0" hidden="1">'取扱品目（物品）'!$4:$4</definedName>
    <definedName name="Z_C580D63B_96D7_49A4_9278_A0BE66C940A6_.wvu.PrintTitles" localSheetId="1" hidden="1">'取扱品目（役務）'!$4:$4</definedName>
    <definedName name="Z_C6B74FDB_BFA1_4C73_9A52_3DBEC4C1E5FE_.wvu.FilterData" localSheetId="2" hidden="1">【更新済み】R8・9物品購入等名簿!$A$3:$DY$1187</definedName>
    <definedName name="Z_C7E75C9A_28F9_4922_822E_50322C4ABEE6_.wvu.FilterData" localSheetId="2" hidden="1">【更新済み】R8・9物品購入等名簿!$A$3:$DY$1187</definedName>
    <definedName name="Z_C8EAC9F8_AFA8_470C_857F_EE883D910DCA_.wvu.FilterData" localSheetId="2" hidden="1">【更新済み】R8・9物品購入等名簿!$A$3:$DY$1187</definedName>
    <definedName name="Z_C94BF4B6_AC42_476A_9100_DB197728CD3A_.wvu.FilterData" localSheetId="3" hidden="1">【更新済み】H31H32物品購入等名簿!$B$3:$EL$1242</definedName>
    <definedName name="Z_C94BF4B6_AC42_476A_9100_DB197728CD3A_.wvu.FilterData" localSheetId="2" hidden="1">【更新済み】R8・9物品購入等名簿!$A$3:$DY$697</definedName>
    <definedName name="Z_CA654917_6A65_43D1_8FA0_7592EE0EC515_.wvu.FilterData" localSheetId="2" hidden="1">【更新済み】R8・9物品購入等名簿!$A$3:$DY$1187</definedName>
    <definedName name="Z_CBA4FB98_313C_47D1_A444_D1745D90DED3_.wvu.FilterData" localSheetId="2" hidden="1">【更新済み】R8・9物品購入等名簿!$A$3:$DY$1187</definedName>
    <definedName name="Z_CC3C3F32_E040_4C1A_B6F5_A0CFEDE69CDA_.wvu.FilterData" localSheetId="2" hidden="1">【更新済み】R8・9物品購入等名簿!$A$3:$DY$1187</definedName>
    <definedName name="Z_CD647C5C_B12A_460F_8A18_A62823FF6A46_.wvu.FilterData" localSheetId="2" hidden="1">【更新済み】R8・9物品購入等名簿!$A$3:$DY$1187</definedName>
    <definedName name="Z_CDB372D7_3224_43E1_BD8E_B64635D50653_.wvu.FilterData" localSheetId="2" hidden="1">【更新済み】R8・9物品購入等名簿!$A$3:$DY$1187</definedName>
    <definedName name="Z_D3651AC2_E32D_499A_B40F_F54D5D3A02EA_.wvu.FilterData" localSheetId="2" hidden="1">【更新済み】R8・9物品購入等名簿!$A$3:$DY$1187</definedName>
    <definedName name="Z_D3E94036_EE1A_4574_8013_78F86E429694_.wvu.FilterData" localSheetId="2" hidden="1">【更新済み】R8・9物品購入等名簿!$A$3:$DY$1187</definedName>
    <definedName name="Z_D3EA5AC6_AA37_4C7C_8B81_4420C5AC424D_.wvu.FilterData" localSheetId="2" hidden="1">【更新済み】R8・9物品購入等名簿!$A$3:$DY$1187</definedName>
    <definedName name="Z_D3F5E98B_68E7_4347_A2B0_AA77DAB144C2_.wvu.FilterData" localSheetId="2" hidden="1">【更新済み】R8・9物品購入等名簿!$A$3:$DY$1187</definedName>
    <definedName name="Z_D459DD55_8399_41B7_8690_82FC17CB3243_.wvu.FilterData" localSheetId="2" hidden="1">【更新済み】R8・9物品購入等名簿!$A$3:$DY$1187</definedName>
    <definedName name="Z_D5EB6482_3B89_4758_89CC_13A6D1D466C7_.wvu.FilterData" localSheetId="2" hidden="1">【更新済み】R8・9物品購入等名簿!$A$3:$DY$1187</definedName>
    <definedName name="Z_D779F9F5_48AB_4CD1_8C0A_F204901ACC6E_.wvu.FilterData" localSheetId="2" hidden="1">【更新済み】R8・9物品購入等名簿!$A$3:$DY$1187</definedName>
    <definedName name="Z_D8592683_DF7C_4E13_B0E5_B50F816ECA62_.wvu.FilterData" localSheetId="2" hidden="1">【更新済み】R8・9物品購入等名簿!$A$3:$DY$1187</definedName>
    <definedName name="Z_D89C1159_0A11_4136_9D5C_03474471D779_.wvu.FilterData" localSheetId="2" hidden="1">【更新済み】R8・9物品購入等名簿!$A$3:$DY$1187</definedName>
    <definedName name="Z_DB5D5A84_B414_4693_B6C2_9C166D4C89DA_.wvu.FilterData" localSheetId="2" hidden="1">【更新済み】R8・9物品購入等名簿!$A$3:$DY$1187</definedName>
    <definedName name="Z_DB8C4A15_9A44_4234_8EA6_520F9E434C54_.wvu.FilterData" localSheetId="2" hidden="1">【更新済み】R8・9物品購入等名簿!$A$3:$DY$1187</definedName>
    <definedName name="Z_DC42EF31_B131_45EE_ABA6_B12708B1BA56_.wvu.FilterData" localSheetId="2" hidden="1">【更新済み】R8・9物品購入等名簿!$A$3:$DY$1187</definedName>
    <definedName name="Z_E033D540_5168_4EE9_B6FA_44279DB9FABD_.wvu.FilterData" localSheetId="2" hidden="1">【更新済み】R8・9物品購入等名簿!$A$3:$DY$1187</definedName>
    <definedName name="Z_E03CFA91_71CB_4532_9D59_5BCDBFD3FB2A_.wvu.FilterData" localSheetId="2" hidden="1">【更新済み】R8・9物品購入等名簿!$A$3:$DY$1187</definedName>
    <definedName name="Z_E04168FF_18C2_4AC2_B6C7_84DACB034C17_.wvu.FilterData" localSheetId="2" hidden="1">【更新済み】R8・9物品購入等名簿!$A$3:$DY$1187</definedName>
    <definedName name="Z_E0E73973_9D85_48CC_B264_860E9D180E1C_.wvu.FilterData" localSheetId="2" hidden="1">【更新済み】R8・9物品購入等名簿!$A$3:$DY$1187</definedName>
    <definedName name="Z_E10FE212_635B_4D83_86A4_80FC07F7FF3C_.wvu.FilterData" localSheetId="2" hidden="1">【更新済み】R8・9物品購入等名簿!$A$3:$DY$1246</definedName>
    <definedName name="Z_E2CFCB95_D39F_45B6_ABE3_D6C2207DD62E_.wvu.FilterData" localSheetId="2" hidden="1">【更新済み】R8・9物品購入等名簿!$A$3:$DY$1187</definedName>
    <definedName name="Z_E5AD2CDB_57FE_4E9D_A749_C5EDDBC1C49D_.wvu.FilterData" localSheetId="2" hidden="1">【更新済み】R8・9物品購入等名簿!$A$3:$DY$1187</definedName>
    <definedName name="Z_E71F23E4_45A1_4C90_8C91_122312E98327_.wvu.FilterData" localSheetId="2" hidden="1">【更新済み】R8・9物品購入等名簿!$A$3:$DY$1187</definedName>
    <definedName name="Z_E7A11E43_87F6_44E4_AFC1_4B5187B6E5E6_.wvu.FilterData" localSheetId="2" hidden="1">【更新済み】R8・9物品購入等名簿!$A$3:$DY$1187</definedName>
    <definedName name="Z_E9CE0E4A_CC2A_4EEC_887B_F6BFB2253D0E_.wvu.FilterData" localSheetId="2" hidden="1">【更新済み】R8・9物品購入等名簿!$A$3:$DY$1187</definedName>
    <definedName name="Z_EA9C4B0A_3C8E_4D00_80D8_1496F18449D6_.wvu.FilterData" localSheetId="2" hidden="1">【更新済み】R8・9物品購入等名簿!$A$3:$DY$1187</definedName>
    <definedName name="Z_EBF20AC9_566C_4E76_99F2_2E03E2B87C5F_.wvu.FilterData" localSheetId="2" hidden="1">【更新済み】R8・9物品購入等名簿!$A$3:$DY$1187</definedName>
    <definedName name="Z_EDCEB153_02DA_4FF7_9941_29DD7FA0145F_.wvu.FilterData" localSheetId="2" hidden="1">【更新済み】R8・9物品購入等名簿!$A$3:$DY$1187</definedName>
    <definedName name="Z_EE43E951_52DD_4775_8F8F_A96FDFD5EA37_.wvu.FilterData" localSheetId="2" hidden="1">【更新済み】R8・9物品購入等名簿!$A$3:$DY$1187</definedName>
    <definedName name="Z_F1423428_1826_430B_B6B4_F3B11351A2D6_.wvu.FilterData" localSheetId="2" hidden="1">【更新済み】R8・9物品購入等名簿!$A$3:$DY$1187</definedName>
    <definedName name="Z_F1E9288C_DA32_4856_83E3_D210620D4ACE_.wvu.FilterData" localSheetId="2" hidden="1">【更新済み】R8・9物品購入等名簿!$A$3:$DY$1187</definedName>
    <definedName name="Z_F202C81A_1F97_4231_AC03_747041998E0F_.wvu.FilterData" localSheetId="2" hidden="1">【更新済み】R8・9物品購入等名簿!$A$3:$DY$1187</definedName>
    <definedName name="Z_F346A848_BC31_4D7A_A5F6_0D561A3B2E48_.wvu.FilterData" localSheetId="2" hidden="1">【更新済み】R8・9物品購入等名簿!$A$3:$DY$1187</definedName>
    <definedName name="Z_F50C841F_4891_4A56_B08F_6FDBB625A8D3_.wvu.FilterData" localSheetId="2" hidden="1">【更新済み】R8・9物品購入等名簿!$A$3:$DY$1187</definedName>
    <definedName name="Z_F79EEE01_3F4F_4705_801E_E814D7540178_.wvu.FilterData" localSheetId="2" hidden="1">【更新済み】R8・9物品購入等名簿!$A$3:$DY$1187</definedName>
    <definedName name="Z_F82A35D9_F213_46F5_AEBB_0E7310E2E85B_.wvu.FilterData" localSheetId="2" hidden="1">【更新済み】R8・9物品購入等名簿!$A$3:$DY$1187</definedName>
    <definedName name="Z_FA29F9CB_FCEC_4046_99DB_FFE92B814F6D_.wvu.FilterData" localSheetId="2" hidden="1">【更新済み】R8・9物品購入等名簿!$A$3:$DY$1246</definedName>
    <definedName name="Z_FD4E1FBD_D9EC_4AE9_9BB0_5CF45AC61A02_.wvu.FilterData" localSheetId="2" hidden="1">【更新済み】R8・9物品購入等名簿!$A$3:$DY$1187</definedName>
    <definedName name="Z_FE451302_D41E_416B_ABBF_1EEDDC33E3F3_.wvu.FilterData" localSheetId="3" hidden="1">【更新済み】H31H32物品購入等名簿!$B$3:$EK$1242</definedName>
    <definedName name="Z_FE451302_D41E_416B_ABBF_1EEDDC33E3F3_.wvu.FilterData" localSheetId="2" hidden="1">【更新済み】R8・9物品購入等名簿!$A$3:$DY$697</definedName>
    <definedName name="Z_FE451302_D41E_416B_ABBF_1EEDDC33E3F3_.wvu.PrintTitles" localSheetId="3" hidden="1">【更新済み】H31H32物品購入等名簿!$C:$F,【更新済み】H31H32物品購入等名簿!$1:$3</definedName>
    <definedName name="Z_FE451302_D41E_416B_ABBF_1EEDDC33E3F3_.wvu.PrintTitles" localSheetId="2" hidden="1">【更新済み】R8・9物品購入等名簿!$A:$B,【更新済み】R8・9物品購入等名簿!$1:$3</definedName>
    <definedName name="完工日">#REF!</definedName>
    <definedName name="完成検査年月日">#REF!</definedName>
    <definedName name="業者一覧">#REF!</definedName>
    <definedName name="業者数">'[1]1業者一覧'!$C$4</definedName>
    <definedName name="決裁年月日">#REF!</definedName>
    <definedName name="検定員" localSheetId="3">'[1]２工事台帳'!#REF!</definedName>
    <definedName name="検定員" localSheetId="2">'[1]２工事台帳'!#REF!</definedName>
    <definedName name="検定員">'[1]２工事台帳'!#REF!</definedName>
    <definedName name="検定員所属" localSheetId="3">'[1]２工事台帳'!#REF!</definedName>
    <definedName name="検定員所属" localSheetId="2">'[1]２工事台帳'!#REF!</definedName>
    <definedName name="検定員所属">'[1]２工事台帳'!#REF!</definedName>
    <definedName name="市長">'[1]３１氏名等'!$C$4</definedName>
    <definedName name="新請負額１">#REF!</definedName>
    <definedName name="新請負額２" localSheetId="3">#REF!</definedName>
    <definedName name="新請負額２" localSheetId="2">#REF!</definedName>
    <definedName name="新請負額２">#REF!</definedName>
    <definedName name="請求期限">#REF!</definedName>
    <definedName name="着手日">#REF!</definedName>
    <definedName name="番号">#REF!</definedName>
    <definedName name="品目">#REF!</definedName>
    <definedName name="品目？">#REF!</definedName>
    <definedName name="品目一覧">#REF!</definedName>
  </definedNames>
  <calcPr calcId="191029"/>
  <customWorkbookViews>
    <customWorkbookView name="品田智侑 - 個人用ビュー" guid="{C580D63B-96D7-49A4-9278-A0BE66C940A6}" mergeInterval="0" personalView="1" xWindow="104" yWindow="-6" windowWidth="3103" windowHeight="859" tabRatio="1000" activeSheetId="6"/>
    <customWorkbookView name="川口幸弘 - 個人用ビュー" guid="{86AFD0BA-55A9-48B9-8790-C0CA7EAFDF91}" mergeInterval="0" personalView="1" maximized="1" xWindow="-11" yWindow="-11" windowWidth="2262" windowHeight="1350" tabRatio="592" activeSheetId="4"/>
    <customWorkbookView name="栗山敬司 - 個人用ビュー" guid="{FE451302-D41E-416B-ABBF-1EEDDC33E3F3}" mergeInterval="0" personalView="1" maximized="1" xWindow="-4" yWindow="-4" windowWidth="1608" windowHeight="864" tabRatio="592" activeSheetId="4"/>
    <customWorkbookView name="田村歩夢 - 個人用ビュー" guid="{79087D1E-5D83-4CD4-929F-48CDAB5A3B2D}" mergeInterval="0" personalView="1" maximized="1" xWindow="-8" yWindow="-8" windowWidth="1616" windowHeight="868" tabRatio="1000" activeSheetId="4"/>
    <customWorkbookView name="須田珠美 - 個人用ビュー" guid="{1E2AE11E-C324-4149-B219-92924E7210DE}" mergeInterval="0" personalView="1" maximized="1" xWindow="-2252" yWindow="-292" windowWidth="2264" windowHeight="1340" tabRatio="628"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454" i="13" l="1"/>
  <c r="AM1062" i="13"/>
  <c r="AM369" i="13"/>
  <c r="AM783" i="13"/>
  <c r="AM594" i="13"/>
  <c r="AM587" i="13"/>
  <c r="AM343" i="13"/>
  <c r="AM565" i="13"/>
  <c r="AM466" i="13"/>
  <c r="AM13" i="13"/>
  <c r="AM385" i="13"/>
  <c r="AM1132" i="13"/>
  <c r="AM436" i="13"/>
  <c r="AM17" i="13"/>
  <c r="AM16" i="13"/>
  <c r="AM15" i="13"/>
  <c r="AM14" i="13"/>
  <c r="AM12" i="13"/>
  <c r="AM11" i="13"/>
  <c r="AM10" i="13"/>
  <c r="AM9" i="13"/>
  <c r="AM8" i="13"/>
  <c r="AM7" i="13"/>
  <c r="AM6" i="13"/>
  <c r="AM5" i="13"/>
  <c r="AM4" i="13"/>
  <c r="G1062" i="13"/>
  <c r="G369" i="13"/>
  <c r="G783" i="13"/>
  <c r="G594" i="13"/>
  <c r="G587" i="13"/>
  <c r="G343" i="13"/>
  <c r="G565" i="13"/>
  <c r="G466" i="13"/>
  <c r="G13" i="13"/>
  <c r="G385" i="13"/>
  <c r="G1132" i="13"/>
  <c r="G436" i="13"/>
  <c r="G1188" i="13"/>
  <c r="G187" i="13"/>
  <c r="G1246" i="13"/>
  <c r="G1245" i="13"/>
  <c r="G49" i="13"/>
  <c r="G48" i="13"/>
  <c r="G47" i="13"/>
  <c r="G46" i="13"/>
  <c r="G45" i="13"/>
  <c r="G44" i="13"/>
  <c r="G23" i="13"/>
  <c r="G22" i="13"/>
  <c r="G21" i="13"/>
  <c r="G20" i="13"/>
  <c r="G19" i="13"/>
  <c r="G18" i="13"/>
  <c r="G17" i="13"/>
  <c r="G16" i="13"/>
  <c r="G15" i="13"/>
  <c r="G14" i="13"/>
  <c r="G12" i="13"/>
  <c r="G11" i="13"/>
  <c r="G10" i="13"/>
  <c r="G9" i="13"/>
  <c r="G8" i="13"/>
  <c r="G7" i="13"/>
  <c r="G6" i="13"/>
  <c r="G5" i="13"/>
  <c r="G4" i="13"/>
  <c r="AM30" i="13" l="1"/>
  <c r="AM29" i="13"/>
  <c r="AM28" i="13"/>
  <c r="AM27" i="13"/>
  <c r="AM26" i="13"/>
  <c r="AM25" i="13"/>
  <c r="AM24" i="13"/>
  <c r="AM23" i="13"/>
  <c r="AM22" i="13"/>
  <c r="AM21" i="13"/>
  <c r="AM20" i="13"/>
  <c r="AM19" i="13"/>
  <c r="AM18" i="13"/>
  <c r="G36" i="13"/>
  <c r="G35" i="13"/>
  <c r="G34" i="13"/>
  <c r="G33" i="13"/>
  <c r="G32" i="13"/>
  <c r="G31" i="13"/>
  <c r="G30" i="13"/>
  <c r="G29" i="13"/>
  <c r="G28" i="13"/>
  <c r="G27" i="13"/>
  <c r="G26" i="13"/>
  <c r="G25" i="13"/>
  <c r="G24" i="13"/>
  <c r="AM194" i="13" l="1"/>
  <c r="AM1188" i="13"/>
  <c r="AM339" i="13"/>
  <c r="AM1160" i="13" l="1"/>
  <c r="AM885" i="13" l="1"/>
  <c r="G824" i="13"/>
  <c r="AM824" i="13"/>
  <c r="G460" i="13"/>
  <c r="G459" i="13"/>
  <c r="G458" i="13"/>
  <c r="G457" i="13"/>
  <c r="G456" i="13"/>
  <c r="AM44" i="13" l="1"/>
  <c r="AM43" i="13"/>
  <c r="AM42" i="13"/>
  <c r="AM41" i="13"/>
  <c r="AM40" i="13"/>
  <c r="AM38" i="13"/>
  <c r="AM37" i="13"/>
  <c r="AM36" i="13"/>
  <c r="AM35" i="13"/>
  <c r="AM34" i="13"/>
  <c r="AM33" i="13"/>
  <c r="AM32" i="13"/>
  <c r="AM31" i="13"/>
  <c r="G1223" i="13"/>
  <c r="G1222" i="13"/>
  <c r="G1221" i="13"/>
  <c r="G1220" i="13"/>
  <c r="G1219" i="13"/>
  <c r="G1218" i="13"/>
  <c r="G1217" i="13"/>
  <c r="G1216" i="13"/>
  <c r="G1215" i="13"/>
  <c r="G1214" i="13"/>
  <c r="G1213" i="13"/>
  <c r="G1212" i="13"/>
  <c r="G1211" i="13"/>
  <c r="G1210" i="13"/>
  <c r="G1209" i="13"/>
  <c r="AM85" i="13"/>
  <c r="AM734" i="13"/>
  <c r="AM528" i="13"/>
  <c r="AM380" i="13" l="1"/>
  <c r="AM1110" i="13"/>
  <c r="AM511" i="13"/>
  <c r="AM963" i="13" l="1"/>
  <c r="G963" i="13"/>
  <c r="AM928" i="13" l="1"/>
  <c r="AM699" i="13" l="1"/>
  <c r="AM1143" i="13" l="1"/>
  <c r="AM927" i="13"/>
  <c r="AM516" i="13"/>
  <c r="AM917" i="13" l="1"/>
  <c r="AM1077" i="13" l="1"/>
  <c r="AM102" i="13" l="1"/>
  <c r="AM948" i="13"/>
  <c r="AM627" i="13"/>
  <c r="AM191" i="13"/>
  <c r="AM218" i="13" l="1"/>
  <c r="AM219" i="13" l="1"/>
  <c r="AM780" i="13" l="1"/>
  <c r="AM448" i="13" l="1"/>
  <c r="AM187" i="13" l="1"/>
  <c r="AM345" i="13"/>
  <c r="G345" i="13"/>
  <c r="G1160" i="13"/>
  <c r="G885" i="13"/>
  <c r="AM39" i="13"/>
  <c r="G39" i="13"/>
  <c r="AM368" i="13"/>
  <c r="G368" i="13"/>
  <c r="G85" i="13"/>
  <c r="G734" i="13"/>
  <c r="G528" i="13"/>
  <c r="G380" i="13"/>
  <c r="G194" i="13"/>
  <c r="G1110" i="13"/>
  <c r="AM75" i="13"/>
  <c r="G75" i="13"/>
  <c r="G511" i="13"/>
  <c r="AM710" i="13"/>
  <c r="G710" i="13"/>
  <c r="AM215" i="13"/>
  <c r="G215" i="13"/>
  <c r="AM1234" i="13"/>
  <c r="G1234" i="13"/>
  <c r="G1143" i="13"/>
  <c r="G917" i="13"/>
  <c r="G1077" i="13"/>
  <c r="G102" i="13"/>
  <c r="AM942" i="13"/>
  <c r="G942" i="13"/>
  <c r="G948" i="13"/>
  <c r="AM652" i="13"/>
  <c r="G652" i="13"/>
  <c r="AM945" i="13"/>
  <c r="G945" i="13"/>
  <c r="G627" i="13"/>
  <c r="AM635" i="13"/>
  <c r="G635" i="13"/>
  <c r="AM243" i="13"/>
  <c r="G243" i="13"/>
  <c r="AM338" i="13"/>
  <c r="G338" i="13"/>
  <c r="AM446" i="13"/>
  <c r="G446" i="13"/>
  <c r="AM724" i="13"/>
  <c r="G724" i="13"/>
  <c r="G780" i="13"/>
  <c r="G216" i="13"/>
  <c r="G782" i="13"/>
  <c r="G469" i="13"/>
  <c r="G448" i="13"/>
  <c r="G1153" i="13"/>
  <c r="AM543" i="13"/>
  <c r="G543" i="13"/>
  <c r="G191" i="13"/>
  <c r="G218" i="13"/>
  <c r="AM252" i="13"/>
  <c r="G252" i="13"/>
  <c r="G219" i="13"/>
  <c r="AM216" i="13"/>
  <c r="AM782" i="13"/>
  <c r="AM469" i="13"/>
  <c r="AM1153" i="13"/>
  <c r="AM1246" i="13" l="1"/>
  <c r="AM1245" i="13"/>
  <c r="AM1244" i="13"/>
  <c r="G1244" i="13"/>
  <c r="AM1243" i="13"/>
  <c r="G1243" i="13"/>
  <c r="AM1242" i="13"/>
  <c r="G1242" i="13"/>
  <c r="AM1241" i="13"/>
  <c r="G1241" i="13"/>
  <c r="AM1240" i="13"/>
  <c r="G1240" i="13"/>
  <c r="AM1239" i="13"/>
  <c r="G1239" i="13"/>
  <c r="AM1238" i="13"/>
  <c r="G1238" i="13"/>
  <c r="AM1237" i="13"/>
  <c r="G1237" i="13"/>
  <c r="AM1236" i="13"/>
  <c r="G1236" i="13"/>
  <c r="AM1235" i="13"/>
  <c r="G1235" i="13"/>
  <c r="AM1233" i="13"/>
  <c r="G1233" i="13"/>
  <c r="AM1232" i="13"/>
  <c r="G1232" i="13"/>
  <c r="AM1231" i="13"/>
  <c r="G1231" i="13"/>
  <c r="AM1230" i="13"/>
  <c r="G1230" i="13"/>
  <c r="AM1229" i="13"/>
  <c r="G1229" i="13"/>
  <c r="AM1228" i="13"/>
  <c r="G1228" i="13"/>
  <c r="AM1227" i="13"/>
  <c r="G1227" i="13"/>
  <c r="AM1226" i="13"/>
  <c r="G1226" i="13"/>
  <c r="AM1225" i="13"/>
  <c r="G1225" i="13"/>
  <c r="AM1224" i="13"/>
  <c r="G1224" i="13"/>
  <c r="AM1223" i="13"/>
  <c r="AM1222" i="13"/>
  <c r="AM1221" i="13"/>
  <c r="AM1220" i="13"/>
  <c r="AM1219" i="13"/>
  <c r="AM1218" i="13"/>
  <c r="AM1217" i="13"/>
  <c r="AM1216" i="13"/>
  <c r="AM1215" i="13"/>
  <c r="AM1214" i="13"/>
  <c r="AM1213" i="13"/>
  <c r="AM1212" i="13"/>
  <c r="AM1211" i="13"/>
  <c r="AM1210" i="13"/>
  <c r="AM1209" i="13"/>
  <c r="AM1208" i="13"/>
  <c r="G1208" i="13"/>
  <c r="AM1207" i="13"/>
  <c r="G1207" i="13"/>
  <c r="AM1206" i="13"/>
  <c r="G1206" i="13"/>
  <c r="AM1205" i="13"/>
  <c r="G1205" i="13"/>
  <c r="AM1204" i="13"/>
  <c r="G1204" i="13"/>
  <c r="AM1203" i="13"/>
  <c r="G1203" i="13"/>
  <c r="AM1202" i="13"/>
  <c r="G1202" i="13"/>
  <c r="AM1201" i="13"/>
  <c r="G1201" i="13"/>
  <c r="AM1200" i="13"/>
  <c r="G1200" i="13"/>
  <c r="AM1199" i="13"/>
  <c r="G1199" i="13"/>
  <c r="AM1198" i="13"/>
  <c r="G1198" i="13"/>
  <c r="AM1197" i="13"/>
  <c r="G1197" i="13"/>
  <c r="AM1196" i="13"/>
  <c r="G1196" i="13"/>
  <c r="AM1195" i="13"/>
  <c r="G1195" i="13"/>
  <c r="AM1194" i="13"/>
  <c r="G1194" i="13"/>
  <c r="AM1193" i="13"/>
  <c r="G1193" i="13"/>
  <c r="AM1192" i="13"/>
  <c r="G1192" i="13"/>
  <c r="AM1191" i="13"/>
  <c r="G1191" i="13"/>
  <c r="AM1190" i="13"/>
  <c r="G1190" i="13"/>
  <c r="AM1189" i="13"/>
  <c r="G1189" i="13"/>
  <c r="AM1187" i="13"/>
  <c r="G1187" i="13"/>
  <c r="AM1186" i="13"/>
  <c r="G1186" i="13"/>
  <c r="AM1185" i="13"/>
  <c r="G1185" i="13"/>
  <c r="G41" i="13"/>
  <c r="AM1184" i="13"/>
  <c r="G1184" i="13"/>
  <c r="AM1183" i="13"/>
  <c r="G1183" i="13"/>
  <c r="AM1182" i="13"/>
  <c r="G1182" i="13"/>
  <c r="AM1181" i="13"/>
  <c r="G1181" i="13"/>
  <c r="AM1180" i="13"/>
  <c r="G1180" i="13"/>
  <c r="AM1179" i="13"/>
  <c r="G1179" i="13"/>
  <c r="AM1178" i="13"/>
  <c r="G1178" i="13"/>
  <c r="AM1177" i="13"/>
  <c r="G1177" i="13"/>
  <c r="AM1176" i="13"/>
  <c r="G1176" i="13"/>
  <c r="AM1175" i="13"/>
  <c r="G1175" i="13"/>
  <c r="AM1174" i="13"/>
  <c r="G1174" i="13"/>
  <c r="AM1173" i="13"/>
  <c r="G1173" i="13"/>
  <c r="AM1172" i="13"/>
  <c r="G1172" i="13"/>
  <c r="AM1171" i="13"/>
  <c r="G1171" i="13"/>
  <c r="AM1170" i="13"/>
  <c r="G1170" i="13"/>
  <c r="AM1169" i="13"/>
  <c r="G1169" i="13"/>
  <c r="AM1168" i="13"/>
  <c r="G1168" i="13"/>
  <c r="AM1167" i="13"/>
  <c r="G1167" i="13"/>
  <c r="AM1166" i="13"/>
  <c r="G1166" i="13"/>
  <c r="AM1165" i="13"/>
  <c r="G1165" i="13"/>
  <c r="AM1164" i="13"/>
  <c r="G1164" i="13"/>
  <c r="AM1163" i="13"/>
  <c r="G1163" i="13"/>
  <c r="AM1162" i="13"/>
  <c r="G1162" i="13"/>
  <c r="AM1159" i="13"/>
  <c r="G1159" i="13"/>
  <c r="AM1158" i="13"/>
  <c r="G1158" i="13"/>
  <c r="AM1157" i="13"/>
  <c r="G1157" i="13"/>
  <c r="AM1156" i="13"/>
  <c r="G1156" i="13"/>
  <c r="AM1155" i="13"/>
  <c r="G1155" i="13"/>
  <c r="AM1154" i="13"/>
  <c r="G1154" i="13"/>
  <c r="AM1152" i="13"/>
  <c r="G1152" i="13"/>
  <c r="AM1151" i="13"/>
  <c r="G1151" i="13"/>
  <c r="AM1150" i="13"/>
  <c r="G1150" i="13"/>
  <c r="AM1149" i="13"/>
  <c r="G1149" i="13"/>
  <c r="AM1148" i="13"/>
  <c r="G1148" i="13"/>
  <c r="AM1147" i="13"/>
  <c r="G1147" i="13"/>
  <c r="AM1146" i="13"/>
  <c r="G1146" i="13"/>
  <c r="AM1145" i="13"/>
  <c r="G1145" i="13"/>
  <c r="AM1144" i="13"/>
  <c r="G1144" i="13"/>
  <c r="AM1142" i="13"/>
  <c r="G1142" i="13"/>
  <c r="AM1141" i="13"/>
  <c r="G1141" i="13"/>
  <c r="AM1140" i="13"/>
  <c r="G1140" i="13"/>
  <c r="AM1139" i="13"/>
  <c r="G1139" i="13"/>
  <c r="AM1138" i="13"/>
  <c r="G1138" i="13"/>
  <c r="AM1137" i="13"/>
  <c r="G1137" i="13"/>
  <c r="AM1136" i="13"/>
  <c r="G1136" i="13"/>
  <c r="AM1135" i="13"/>
  <c r="G1135" i="13"/>
  <c r="AM1134" i="13"/>
  <c r="G1134" i="13"/>
  <c r="AM1133" i="13"/>
  <c r="G1133" i="13"/>
  <c r="AM1131" i="13"/>
  <c r="G1131" i="13"/>
  <c r="AM1130" i="13"/>
  <c r="G1130" i="13"/>
  <c r="AM1129" i="13"/>
  <c r="G1129" i="13"/>
  <c r="AM1128" i="13"/>
  <c r="G1128" i="13"/>
  <c r="AM1127" i="13"/>
  <c r="G1127" i="13"/>
  <c r="AM1161" i="13"/>
  <c r="G1161" i="13"/>
  <c r="AM1126" i="13"/>
  <c r="G1126" i="13"/>
  <c r="AM1125" i="13"/>
  <c r="G1125" i="13"/>
  <c r="AM1124" i="13"/>
  <c r="G1124" i="13"/>
  <c r="AM1123" i="13"/>
  <c r="G1123" i="13"/>
  <c r="AM1122" i="13"/>
  <c r="G1122" i="13"/>
  <c r="AM1121" i="13"/>
  <c r="G1121" i="13"/>
  <c r="AM1120" i="13"/>
  <c r="G1120" i="13"/>
  <c r="AM1119" i="13"/>
  <c r="G1119" i="13"/>
  <c r="AM1118" i="13"/>
  <c r="G1118" i="13"/>
  <c r="AM1117" i="13"/>
  <c r="G1117" i="13"/>
  <c r="AM1116" i="13"/>
  <c r="G1116" i="13"/>
  <c r="AM1115" i="13"/>
  <c r="G1115" i="13"/>
  <c r="AM1114" i="13"/>
  <c r="G1114" i="13"/>
  <c r="AM1113" i="13"/>
  <c r="G1113" i="13"/>
  <c r="AM1112" i="13"/>
  <c r="G1112" i="13"/>
  <c r="AM1111" i="13"/>
  <c r="G1111" i="13"/>
  <c r="AM1109" i="13"/>
  <c r="G1109" i="13"/>
  <c r="AM1108" i="13"/>
  <c r="G1108" i="13"/>
  <c r="AM1107" i="13"/>
  <c r="G1107" i="13"/>
  <c r="AM1106" i="13"/>
  <c r="G1106" i="13"/>
  <c r="AM1105" i="13"/>
  <c r="G1105" i="13"/>
  <c r="AM1104" i="13"/>
  <c r="G1104" i="13"/>
  <c r="AM1103" i="13"/>
  <c r="G1103" i="13"/>
  <c r="AM1102" i="13"/>
  <c r="G1102" i="13"/>
  <c r="AM1101" i="13"/>
  <c r="G1101" i="13"/>
  <c r="AM1100" i="13"/>
  <c r="G1100" i="13"/>
  <c r="AM1099" i="13"/>
  <c r="G1099" i="13"/>
  <c r="AM1098" i="13"/>
  <c r="G1098" i="13"/>
  <c r="AM1097" i="13"/>
  <c r="G1097" i="13"/>
  <c r="AM1096" i="13"/>
  <c r="G1096" i="13"/>
  <c r="AM1095" i="13"/>
  <c r="G1095" i="13"/>
  <c r="AM1094" i="13"/>
  <c r="G1094" i="13"/>
  <c r="AM1093" i="13"/>
  <c r="G1093" i="13"/>
  <c r="AM1092" i="13"/>
  <c r="G1092" i="13"/>
  <c r="AM1091" i="13"/>
  <c r="G1091" i="13"/>
  <c r="AM1090" i="13"/>
  <c r="G1090" i="13"/>
  <c r="AM1089" i="13"/>
  <c r="G1089" i="13"/>
  <c r="AM1088" i="13"/>
  <c r="G1088" i="13"/>
  <c r="AM1087" i="13"/>
  <c r="G1087" i="13"/>
  <c r="AM1086" i="13"/>
  <c r="G1086" i="13"/>
  <c r="AM1085" i="13"/>
  <c r="G1085" i="13"/>
  <c r="AM1084" i="13"/>
  <c r="G1084" i="13"/>
  <c r="AM1083" i="13"/>
  <c r="G1083" i="13"/>
  <c r="AM1082" i="13"/>
  <c r="G1082" i="13"/>
  <c r="AM1081" i="13"/>
  <c r="G1081" i="13"/>
  <c r="AM1080" i="13"/>
  <c r="G1080" i="13"/>
  <c r="AM1079" i="13"/>
  <c r="G1079" i="13"/>
  <c r="AM1078" i="13"/>
  <c r="G1078" i="13"/>
  <c r="AM1076" i="13"/>
  <c r="G1076" i="13"/>
  <c r="AM1075" i="13"/>
  <c r="G1075" i="13"/>
  <c r="AM1074" i="13"/>
  <c r="G1074" i="13"/>
  <c r="AM1073" i="13"/>
  <c r="G1073" i="13"/>
  <c r="AM1072" i="13"/>
  <c r="G1072" i="13"/>
  <c r="AM1071" i="13"/>
  <c r="G1071" i="13"/>
  <c r="AM1070" i="13"/>
  <c r="G1070" i="13"/>
  <c r="AM1069" i="13"/>
  <c r="G1069" i="13"/>
  <c r="AM1068" i="13"/>
  <c r="G1068" i="13"/>
  <c r="AM1067" i="13"/>
  <c r="G1067" i="13"/>
  <c r="AM1066" i="13"/>
  <c r="G1066" i="13"/>
  <c r="AM1065" i="13"/>
  <c r="G1065" i="13"/>
  <c r="AM1064" i="13"/>
  <c r="G1064" i="13"/>
  <c r="AM1063" i="13"/>
  <c r="G1063" i="13"/>
  <c r="AM1061" i="13"/>
  <c r="G1061" i="13"/>
  <c r="AM1060" i="13"/>
  <c r="G1060" i="13"/>
  <c r="AM1059" i="13"/>
  <c r="G1059" i="13"/>
  <c r="AM1058" i="13"/>
  <c r="G1058" i="13"/>
  <c r="AM1057" i="13"/>
  <c r="G1057" i="13"/>
  <c r="AM1056" i="13"/>
  <c r="G1056" i="13"/>
  <c r="AM1055" i="13"/>
  <c r="G1055" i="13"/>
  <c r="AM1054" i="13"/>
  <c r="G1054" i="13"/>
  <c r="AM1053" i="13"/>
  <c r="G1053" i="13"/>
  <c r="AM1052" i="13"/>
  <c r="G1052" i="13"/>
  <c r="AM1051" i="13"/>
  <c r="G1051" i="13"/>
  <c r="AM1050" i="13"/>
  <c r="G1050" i="13"/>
  <c r="AM1049" i="13"/>
  <c r="G1049" i="13"/>
  <c r="AM1048" i="13"/>
  <c r="G1048" i="13"/>
  <c r="AM1047" i="13"/>
  <c r="G1047" i="13"/>
  <c r="AM1046" i="13"/>
  <c r="G1046" i="13"/>
  <c r="AM1045" i="13"/>
  <c r="G1045" i="13"/>
  <c r="AM1044" i="13"/>
  <c r="G1044" i="13"/>
  <c r="AM1043" i="13"/>
  <c r="G1043" i="13"/>
  <c r="AM1042" i="13"/>
  <c r="G1042" i="13"/>
  <c r="AM1041" i="13"/>
  <c r="G1041" i="13"/>
  <c r="AM1040" i="13"/>
  <c r="G1040" i="13"/>
  <c r="AM1039" i="13"/>
  <c r="G1039" i="13"/>
  <c r="AM1038" i="13"/>
  <c r="G1038" i="13"/>
  <c r="AM1037" i="13"/>
  <c r="G1037" i="13"/>
  <c r="AM1036" i="13"/>
  <c r="G1036" i="13"/>
  <c r="AM1035" i="13"/>
  <c r="G1035" i="13"/>
  <c r="AM1034" i="13"/>
  <c r="G1034" i="13"/>
  <c r="AM1033" i="13"/>
  <c r="G1033" i="13"/>
  <c r="AM1032" i="13"/>
  <c r="G1032" i="13"/>
  <c r="AM1031" i="13"/>
  <c r="G1031" i="13"/>
  <c r="AM1030" i="13"/>
  <c r="G1030" i="13"/>
  <c r="AM1029" i="13"/>
  <c r="G1029" i="13"/>
  <c r="AM1028" i="13"/>
  <c r="G1028" i="13"/>
  <c r="AM1027" i="13"/>
  <c r="G1027" i="13"/>
  <c r="AM1026" i="13"/>
  <c r="G1026" i="13"/>
  <c r="AM1025" i="13"/>
  <c r="G1025" i="13"/>
  <c r="AM1024" i="13"/>
  <c r="G1024" i="13"/>
  <c r="AM1023" i="13"/>
  <c r="G1023" i="13"/>
  <c r="AM1022" i="13"/>
  <c r="G1022" i="13"/>
  <c r="AM1021" i="13"/>
  <c r="G1021" i="13"/>
  <c r="AM1020" i="13"/>
  <c r="G1020" i="13"/>
  <c r="AM1019" i="13"/>
  <c r="G1019" i="13"/>
  <c r="AM1018" i="13"/>
  <c r="G1018" i="13"/>
  <c r="AM1017" i="13"/>
  <c r="G1017" i="13"/>
  <c r="AM1016" i="13"/>
  <c r="G1016" i="13"/>
  <c r="AM1015" i="13"/>
  <c r="G1015" i="13"/>
  <c r="AM1014" i="13"/>
  <c r="G1014" i="13"/>
  <c r="AM1013" i="13"/>
  <c r="G1013" i="13"/>
  <c r="AM1012" i="13"/>
  <c r="G1012" i="13"/>
  <c r="AM1011" i="13"/>
  <c r="G1011" i="13"/>
  <c r="AM1010" i="13"/>
  <c r="G1010" i="13"/>
  <c r="AM1009" i="13"/>
  <c r="G1009" i="13"/>
  <c r="AM1008" i="13"/>
  <c r="G1008" i="13"/>
  <c r="AM1007" i="13"/>
  <c r="G1007" i="13"/>
  <c r="AM1006" i="13"/>
  <c r="G1006" i="13"/>
  <c r="AM1005" i="13"/>
  <c r="G1005" i="13"/>
  <c r="AM1004" i="13"/>
  <c r="G1004" i="13"/>
  <c r="AM1003" i="13"/>
  <c r="G1003" i="13"/>
  <c r="AM1002" i="13"/>
  <c r="G1002" i="13"/>
  <c r="AM1001" i="13"/>
  <c r="G1001" i="13"/>
  <c r="AM1000" i="13"/>
  <c r="G1000" i="13"/>
  <c r="AM999" i="13"/>
  <c r="G999" i="13"/>
  <c r="AM998" i="13"/>
  <c r="G998" i="13"/>
  <c r="AM997" i="13"/>
  <c r="G997" i="13"/>
  <c r="AM996" i="13"/>
  <c r="G996" i="13"/>
  <c r="AM995" i="13"/>
  <c r="G995" i="13"/>
  <c r="AM994" i="13"/>
  <c r="G994" i="13"/>
  <c r="AM993" i="13"/>
  <c r="G993" i="13"/>
  <c r="AM992" i="13"/>
  <c r="G992" i="13"/>
  <c r="AM991" i="13"/>
  <c r="G991" i="13"/>
  <c r="AM990" i="13"/>
  <c r="G990" i="13"/>
  <c r="AM989" i="13"/>
  <c r="G989" i="13"/>
  <c r="AM988" i="13"/>
  <c r="G988" i="13"/>
  <c r="AM987" i="13"/>
  <c r="G987" i="13"/>
  <c r="AM986" i="13"/>
  <c r="G986" i="13"/>
  <c r="AM985" i="13"/>
  <c r="G985" i="13"/>
  <c r="AM984" i="13"/>
  <c r="G984" i="13"/>
  <c r="AM983" i="13"/>
  <c r="G983" i="13"/>
  <c r="AM982" i="13"/>
  <c r="G982" i="13"/>
  <c r="AM981" i="13"/>
  <c r="G981" i="13"/>
  <c r="AM980" i="13"/>
  <c r="G980" i="13"/>
  <c r="AM979" i="13"/>
  <c r="G979" i="13"/>
  <c r="AM978" i="13"/>
  <c r="G978" i="13"/>
  <c r="AM977" i="13"/>
  <c r="G977" i="13"/>
  <c r="AM976" i="13"/>
  <c r="G976" i="13"/>
  <c r="AM975" i="13"/>
  <c r="G975" i="13"/>
  <c r="AM974" i="13"/>
  <c r="G974" i="13"/>
  <c r="AM973" i="13"/>
  <c r="G973" i="13"/>
  <c r="AM972" i="13"/>
  <c r="G972" i="13"/>
  <c r="AM971" i="13"/>
  <c r="G971" i="13"/>
  <c r="AM970" i="13"/>
  <c r="G970" i="13"/>
  <c r="AM969" i="13"/>
  <c r="G969" i="13"/>
  <c r="AM968" i="13"/>
  <c r="G968" i="13"/>
  <c r="AM967" i="13"/>
  <c r="G967" i="13"/>
  <c r="AM966" i="13"/>
  <c r="G966" i="13"/>
  <c r="AM965" i="13"/>
  <c r="G965" i="13"/>
  <c r="AM964" i="13"/>
  <c r="G964" i="13"/>
  <c r="AM962" i="13"/>
  <c r="G962" i="13"/>
  <c r="AM961" i="13"/>
  <c r="G961" i="13"/>
  <c r="AM960" i="13"/>
  <c r="G960" i="13"/>
  <c r="AM959" i="13"/>
  <c r="G959" i="13"/>
  <c r="AM958" i="13"/>
  <c r="G958" i="13"/>
  <c r="AM957" i="13"/>
  <c r="G957" i="13"/>
  <c r="AM956" i="13"/>
  <c r="G956" i="13"/>
  <c r="AM955" i="13"/>
  <c r="G955" i="13"/>
  <c r="AM954" i="13"/>
  <c r="G954" i="13"/>
  <c r="AM953" i="13"/>
  <c r="G953" i="13"/>
  <c r="AM952" i="13"/>
  <c r="G952" i="13"/>
  <c r="AM951" i="13"/>
  <c r="G951" i="13"/>
  <c r="AM950" i="13"/>
  <c r="G950" i="13"/>
  <c r="AM949" i="13"/>
  <c r="G949" i="13"/>
  <c r="AM947" i="13"/>
  <c r="G947" i="13"/>
  <c r="AM946" i="13"/>
  <c r="G946" i="13"/>
  <c r="AM944" i="13"/>
  <c r="G944" i="13"/>
  <c r="AM943" i="13"/>
  <c r="G943" i="13"/>
  <c r="AM941" i="13"/>
  <c r="G941" i="13"/>
  <c r="AM940" i="13"/>
  <c r="G940" i="13"/>
  <c r="AM939" i="13"/>
  <c r="G939" i="13"/>
  <c r="AM938" i="13"/>
  <c r="G938" i="13"/>
  <c r="AM937" i="13"/>
  <c r="G937" i="13"/>
  <c r="AM936" i="13"/>
  <c r="G936" i="13"/>
  <c r="AM935" i="13"/>
  <c r="G935" i="13"/>
  <c r="AM934" i="13"/>
  <c r="G934" i="13"/>
  <c r="AM933" i="13"/>
  <c r="G933" i="13"/>
  <c r="AM932" i="13"/>
  <c r="G932" i="13"/>
  <c r="AM931" i="13"/>
  <c r="G931" i="13"/>
  <c r="AM930" i="13"/>
  <c r="G930" i="13"/>
  <c r="AM561" i="13"/>
  <c r="G561" i="13"/>
  <c r="AM929" i="13"/>
  <c r="G929" i="13"/>
  <c r="G928" i="13"/>
  <c r="G927" i="13"/>
  <c r="AM926" i="13"/>
  <c r="G926" i="13"/>
  <c r="AM925" i="13"/>
  <c r="G925" i="13"/>
  <c r="AM924" i="13"/>
  <c r="G924" i="13"/>
  <c r="AM923" i="13"/>
  <c r="G923" i="13"/>
  <c r="AM922" i="13"/>
  <c r="G922" i="13"/>
  <c r="AM921" i="13"/>
  <c r="G921" i="13"/>
  <c r="AM920" i="13"/>
  <c r="G920" i="13"/>
  <c r="AM919" i="13"/>
  <c r="G919" i="13"/>
  <c r="AM918" i="13"/>
  <c r="G918" i="13"/>
  <c r="AM916" i="13"/>
  <c r="G916" i="13"/>
  <c r="AM915" i="13"/>
  <c r="G915" i="13"/>
  <c r="AM914" i="13"/>
  <c r="G914" i="13"/>
  <c r="AM913" i="13"/>
  <c r="G913" i="13"/>
  <c r="AM912" i="13"/>
  <c r="G912" i="13"/>
  <c r="AM911" i="13"/>
  <c r="G911" i="13"/>
  <c r="AM910" i="13"/>
  <c r="G910" i="13"/>
  <c r="AM909" i="13"/>
  <c r="G909" i="13"/>
  <c r="AM908" i="13"/>
  <c r="G908" i="13"/>
  <c r="AM907" i="13"/>
  <c r="G907" i="13"/>
  <c r="AM906" i="13"/>
  <c r="G906" i="13"/>
  <c r="AM905" i="13"/>
  <c r="G905" i="13"/>
  <c r="AM904" i="13"/>
  <c r="G904" i="13"/>
  <c r="AM903" i="13"/>
  <c r="G903" i="13"/>
  <c r="AM902" i="13"/>
  <c r="G902" i="13"/>
  <c r="AM901" i="13"/>
  <c r="G901" i="13"/>
  <c r="AM900" i="13"/>
  <c r="G900" i="13"/>
  <c r="AM899" i="13"/>
  <c r="G899" i="13"/>
  <c r="AM898" i="13"/>
  <c r="G898" i="13"/>
  <c r="AM897" i="13"/>
  <c r="G897" i="13"/>
  <c r="AM896" i="13"/>
  <c r="G896" i="13"/>
  <c r="AM895" i="13"/>
  <c r="G895" i="13"/>
  <c r="AM894" i="13"/>
  <c r="G894" i="13"/>
  <c r="AM893" i="13"/>
  <c r="G893" i="13"/>
  <c r="AM892" i="13"/>
  <c r="G892" i="13"/>
  <c r="AM891" i="13"/>
  <c r="G891" i="13"/>
  <c r="AM890" i="13"/>
  <c r="G890" i="13"/>
  <c r="AM889" i="13"/>
  <c r="G889" i="13"/>
  <c r="AM888" i="13"/>
  <c r="G888" i="13"/>
  <c r="AM887" i="13"/>
  <c r="G887" i="13"/>
  <c r="AM886" i="13"/>
  <c r="G886" i="13"/>
  <c r="AM884" i="13"/>
  <c r="G884" i="13"/>
  <c r="AM883" i="13"/>
  <c r="G883" i="13"/>
  <c r="AM882" i="13"/>
  <c r="G882" i="13"/>
  <c r="AM881" i="13"/>
  <c r="G881" i="13"/>
  <c r="AM880" i="13"/>
  <c r="G880" i="13"/>
  <c r="AM879" i="13"/>
  <c r="G879" i="13"/>
  <c r="AM878" i="13"/>
  <c r="G878" i="13"/>
  <c r="AM877" i="13"/>
  <c r="G877" i="13"/>
  <c r="AM876" i="13"/>
  <c r="G876" i="13"/>
  <c r="AM875" i="13"/>
  <c r="G875" i="13"/>
  <c r="AM874" i="13"/>
  <c r="G874" i="13"/>
  <c r="AM873" i="13"/>
  <c r="G873" i="13"/>
  <c r="AM872" i="13"/>
  <c r="G872" i="13"/>
  <c r="AM871" i="13"/>
  <c r="G871" i="13"/>
  <c r="AM870" i="13"/>
  <c r="G870" i="13"/>
  <c r="AM869" i="13"/>
  <c r="G869" i="13"/>
  <c r="AM868" i="13"/>
  <c r="G868" i="13"/>
  <c r="AM867" i="13"/>
  <c r="G867" i="13"/>
  <c r="AM866" i="13"/>
  <c r="G866" i="13"/>
  <c r="AM865" i="13"/>
  <c r="G865" i="13"/>
  <c r="AM864" i="13"/>
  <c r="G864" i="13"/>
  <c r="AM863" i="13"/>
  <c r="G863" i="13"/>
  <c r="AM862" i="13"/>
  <c r="G862" i="13"/>
  <c r="AM861" i="13"/>
  <c r="G861" i="13"/>
  <c r="AM860" i="13"/>
  <c r="G860" i="13"/>
  <c r="AM859" i="13"/>
  <c r="G859" i="13"/>
  <c r="AM858" i="13"/>
  <c r="G858" i="13"/>
  <c r="AM857" i="13"/>
  <c r="G857" i="13"/>
  <c r="AM856" i="13"/>
  <c r="G856" i="13"/>
  <c r="AM855" i="13"/>
  <c r="G855" i="13"/>
  <c r="AM854" i="13"/>
  <c r="G854" i="13"/>
  <c r="AM853" i="13"/>
  <c r="G853" i="13"/>
  <c r="AM852" i="13"/>
  <c r="G852" i="13"/>
  <c r="AM851" i="13"/>
  <c r="G851" i="13"/>
  <c r="AM850" i="13"/>
  <c r="G850" i="13"/>
  <c r="AM849" i="13"/>
  <c r="G849" i="13"/>
  <c r="AM848" i="13"/>
  <c r="G848" i="13"/>
  <c r="AM847" i="13"/>
  <c r="G847" i="13"/>
  <c r="AM846" i="13"/>
  <c r="G846" i="13"/>
  <c r="AM845" i="13"/>
  <c r="G845" i="13"/>
  <c r="AM844" i="13"/>
  <c r="G844" i="13"/>
  <c r="AM843" i="13"/>
  <c r="G843" i="13"/>
  <c r="AM842" i="13"/>
  <c r="G842" i="13"/>
  <c r="AM841" i="13"/>
  <c r="G841" i="13"/>
  <c r="AM840" i="13"/>
  <c r="G840" i="13"/>
  <c r="AM839" i="13"/>
  <c r="G839" i="13"/>
  <c r="AM838" i="13"/>
  <c r="G838" i="13"/>
  <c r="AM837" i="13"/>
  <c r="G837" i="13"/>
  <c r="AM836" i="13"/>
  <c r="G836" i="13"/>
  <c r="AM835" i="13"/>
  <c r="G835" i="13"/>
  <c r="AM834" i="13"/>
  <c r="G834" i="13"/>
  <c r="AM833" i="13"/>
  <c r="G833" i="13"/>
  <c r="AM832" i="13"/>
  <c r="G832" i="13"/>
  <c r="AM831" i="13"/>
  <c r="G831" i="13"/>
  <c r="AM830" i="13"/>
  <c r="G830" i="13"/>
  <c r="AM829" i="13"/>
  <c r="G829" i="13"/>
  <c r="AM828" i="13"/>
  <c r="G828" i="13"/>
  <c r="AM827" i="13"/>
  <c r="G827" i="13"/>
  <c r="AM826" i="13"/>
  <c r="G826" i="13"/>
  <c r="AM825" i="13"/>
  <c r="G825" i="13"/>
  <c r="AM823" i="13"/>
  <c r="G823" i="13"/>
  <c r="AM822" i="13"/>
  <c r="G822" i="13"/>
  <c r="AM821" i="13"/>
  <c r="G821" i="13"/>
  <c r="AM820" i="13"/>
  <c r="G820" i="13"/>
  <c r="AM819" i="13"/>
  <c r="G819" i="13"/>
  <c r="AM818" i="13"/>
  <c r="G818" i="13"/>
  <c r="AM817" i="13"/>
  <c r="G817" i="13"/>
  <c r="AM816" i="13"/>
  <c r="G816" i="13"/>
  <c r="AM815" i="13"/>
  <c r="G815" i="13"/>
  <c r="AM814" i="13"/>
  <c r="G814" i="13"/>
  <c r="AM813" i="13"/>
  <c r="G813" i="13"/>
  <c r="AM812" i="13"/>
  <c r="G812" i="13"/>
  <c r="AM811" i="13"/>
  <c r="G811" i="13"/>
  <c r="AM810" i="13"/>
  <c r="G810" i="13"/>
  <c r="AM809" i="13"/>
  <c r="G809" i="13"/>
  <c r="AM808" i="13"/>
  <c r="G808" i="13"/>
  <c r="AM807" i="13"/>
  <c r="G807" i="13"/>
  <c r="AM806" i="13"/>
  <c r="G806" i="13"/>
  <c r="AM805" i="13"/>
  <c r="G805" i="13"/>
  <c r="AM804" i="13"/>
  <c r="G804" i="13"/>
  <c r="AM803" i="13"/>
  <c r="G803" i="13"/>
  <c r="AM802" i="13"/>
  <c r="G802" i="13"/>
  <c r="AM801" i="13"/>
  <c r="G801" i="13"/>
  <c r="AM800" i="13"/>
  <c r="G800" i="13"/>
  <c r="AM799" i="13"/>
  <c r="G799" i="13"/>
  <c r="AM798" i="13"/>
  <c r="G798" i="13"/>
  <c r="AM797" i="13"/>
  <c r="G797" i="13"/>
  <c r="AM796" i="13"/>
  <c r="G796" i="13"/>
  <c r="AM795" i="13"/>
  <c r="G795" i="13"/>
  <c r="AM794" i="13"/>
  <c r="G794" i="13"/>
  <c r="AM793" i="13"/>
  <c r="G793" i="13"/>
  <c r="AM792" i="13"/>
  <c r="G792" i="13"/>
  <c r="AM791" i="13"/>
  <c r="G791" i="13"/>
  <c r="AM790" i="13"/>
  <c r="G790" i="13"/>
  <c r="AM789" i="13"/>
  <c r="G789" i="13"/>
  <c r="AM788" i="13"/>
  <c r="G788" i="13"/>
  <c r="AM787" i="13"/>
  <c r="G787" i="13"/>
  <c r="AM786" i="13"/>
  <c r="G786" i="13"/>
  <c r="AM785" i="13"/>
  <c r="G785" i="13"/>
  <c r="AM784" i="13"/>
  <c r="G784" i="13"/>
  <c r="AM781" i="13"/>
  <c r="G781" i="13"/>
  <c r="AM779" i="13"/>
  <c r="G779" i="13"/>
  <c r="AM778" i="13"/>
  <c r="G778" i="13"/>
  <c r="AM777" i="13"/>
  <c r="G777" i="13"/>
  <c r="AM776" i="13"/>
  <c r="G776" i="13"/>
  <c r="AM775" i="13"/>
  <c r="G775" i="13"/>
  <c r="AM774" i="13"/>
  <c r="G774" i="13"/>
  <c r="AM773" i="13"/>
  <c r="G773" i="13"/>
  <c r="AM772" i="13"/>
  <c r="G772" i="13"/>
  <c r="AM771" i="13"/>
  <c r="G771" i="13"/>
  <c r="AM770" i="13"/>
  <c r="G770" i="13"/>
  <c r="AM769" i="13"/>
  <c r="G769" i="13"/>
  <c r="AM768" i="13"/>
  <c r="G768" i="13"/>
  <c r="AM767" i="13"/>
  <c r="G767" i="13"/>
  <c r="AM766" i="13"/>
  <c r="G766" i="13"/>
  <c r="AM765" i="13"/>
  <c r="G765" i="13"/>
  <c r="AM764" i="13"/>
  <c r="G764" i="13"/>
  <c r="AM763" i="13"/>
  <c r="G763" i="13"/>
  <c r="AM762" i="13"/>
  <c r="G762" i="13"/>
  <c r="AM761" i="13"/>
  <c r="G761" i="13"/>
  <c r="AM760" i="13"/>
  <c r="G760" i="13"/>
  <c r="AM759" i="13"/>
  <c r="G759" i="13"/>
  <c r="AM758" i="13"/>
  <c r="G758" i="13"/>
  <c r="AM757" i="13"/>
  <c r="G757" i="13"/>
  <c r="AM756" i="13"/>
  <c r="G756" i="13"/>
  <c r="AM755" i="13"/>
  <c r="G755" i="13"/>
  <c r="AM754" i="13"/>
  <c r="G754" i="13"/>
  <c r="AM753" i="13"/>
  <c r="G753" i="13"/>
  <c r="AM752" i="13"/>
  <c r="G752" i="13"/>
  <c r="AM751" i="13"/>
  <c r="G751" i="13"/>
  <c r="AM750" i="13"/>
  <c r="G750" i="13"/>
  <c r="AM749" i="13"/>
  <c r="G749" i="13"/>
  <c r="AM748" i="13"/>
  <c r="G748" i="13"/>
  <c r="AM747" i="13"/>
  <c r="G747" i="13"/>
  <c r="AM746" i="13"/>
  <c r="G746" i="13"/>
  <c r="AM745" i="13"/>
  <c r="G745" i="13"/>
  <c r="AM744" i="13"/>
  <c r="G744" i="13"/>
  <c r="AM743" i="13"/>
  <c r="G743" i="13"/>
  <c r="AM742" i="13"/>
  <c r="G742" i="13"/>
  <c r="AM741" i="13"/>
  <c r="G741" i="13"/>
  <c r="AM740" i="13"/>
  <c r="G740" i="13"/>
  <c r="AM738" i="13"/>
  <c r="G738" i="13"/>
  <c r="AM737" i="13"/>
  <c r="G737" i="13"/>
  <c r="AM736" i="13"/>
  <c r="G736" i="13"/>
  <c r="AM735" i="13"/>
  <c r="G735" i="13"/>
  <c r="AM733" i="13"/>
  <c r="G733" i="13"/>
  <c r="AM732" i="13"/>
  <c r="G732" i="13"/>
  <c r="AM731" i="13"/>
  <c r="G731" i="13"/>
  <c r="AM730" i="13"/>
  <c r="G730" i="13"/>
  <c r="AM729" i="13"/>
  <c r="G729" i="13"/>
  <c r="AM728" i="13"/>
  <c r="G728" i="13"/>
  <c r="AM727" i="13"/>
  <c r="G727" i="13"/>
  <c r="AM726" i="13"/>
  <c r="G726" i="13"/>
  <c r="AM725" i="13"/>
  <c r="G725" i="13"/>
  <c r="AM723" i="13"/>
  <c r="G723" i="13"/>
  <c r="AM722" i="13"/>
  <c r="G722" i="13"/>
  <c r="AM721" i="13"/>
  <c r="G721" i="13"/>
  <c r="AM720" i="13"/>
  <c r="G720" i="13"/>
  <c r="AM719" i="13"/>
  <c r="G719" i="13"/>
  <c r="AM718" i="13"/>
  <c r="G718" i="13"/>
  <c r="AM717" i="13"/>
  <c r="G717" i="13"/>
  <c r="AM716" i="13"/>
  <c r="G716" i="13"/>
  <c r="AM715" i="13"/>
  <c r="G715" i="13"/>
  <c r="AM714" i="13"/>
  <c r="G714" i="13"/>
  <c r="AM713" i="13"/>
  <c r="G713" i="13"/>
  <c r="AM712" i="13"/>
  <c r="G712" i="13"/>
  <c r="AM711" i="13"/>
  <c r="G711" i="13"/>
  <c r="AM709" i="13"/>
  <c r="G709" i="13"/>
  <c r="AM708" i="13"/>
  <c r="G708" i="13"/>
  <c r="AM707" i="13"/>
  <c r="G707" i="13"/>
  <c r="AM706" i="13"/>
  <c r="G706" i="13"/>
  <c r="AM705" i="13"/>
  <c r="G705" i="13"/>
  <c r="AM704" i="13"/>
  <c r="G704" i="13"/>
  <c r="AM703" i="13"/>
  <c r="G703" i="13"/>
  <c r="AM702" i="13"/>
  <c r="G702" i="13"/>
  <c r="AM701" i="13"/>
  <c r="G701" i="13"/>
  <c r="AM700" i="13"/>
  <c r="G700" i="13"/>
  <c r="G699" i="13"/>
  <c r="AM698" i="13"/>
  <c r="G698" i="13"/>
  <c r="AM697" i="13"/>
  <c r="G697" i="13"/>
  <c r="AM696" i="13"/>
  <c r="G696" i="13"/>
  <c r="AM695" i="13"/>
  <c r="G695" i="13"/>
  <c r="AM694" i="13"/>
  <c r="G694" i="13"/>
  <c r="AM693" i="13"/>
  <c r="G693" i="13"/>
  <c r="AM692" i="13"/>
  <c r="G692" i="13"/>
  <c r="AM691" i="13"/>
  <c r="G691" i="13"/>
  <c r="AM690" i="13"/>
  <c r="G690" i="13"/>
  <c r="AM689" i="13"/>
  <c r="G689" i="13"/>
  <c r="AM688" i="13"/>
  <c r="G688" i="13"/>
  <c r="AM687" i="13"/>
  <c r="G687" i="13"/>
  <c r="AM686" i="13"/>
  <c r="G686" i="13"/>
  <c r="AM685" i="13"/>
  <c r="G685" i="13"/>
  <c r="AM684" i="13"/>
  <c r="G684" i="13"/>
  <c r="AM683" i="13"/>
  <c r="G683" i="13"/>
  <c r="AM682" i="13"/>
  <c r="G682" i="13"/>
  <c r="AM681" i="13"/>
  <c r="G681" i="13"/>
  <c r="AM680" i="13"/>
  <c r="G680" i="13"/>
  <c r="AM679" i="13"/>
  <c r="G679" i="13"/>
  <c r="AM678" i="13"/>
  <c r="G678" i="13"/>
  <c r="AM677" i="13"/>
  <c r="G677" i="13"/>
  <c r="AM676" i="13"/>
  <c r="G676" i="13"/>
  <c r="AM675" i="13"/>
  <c r="G675" i="13"/>
  <c r="AM674" i="13"/>
  <c r="G674" i="13"/>
  <c r="AM673" i="13"/>
  <c r="G673" i="13"/>
  <c r="AM672" i="13"/>
  <c r="G672" i="13"/>
  <c r="AM671" i="13"/>
  <c r="G671" i="13"/>
  <c r="AM670" i="13"/>
  <c r="G670" i="13"/>
  <c r="AM669" i="13"/>
  <c r="G669" i="13"/>
  <c r="AM668" i="13"/>
  <c r="G668" i="13"/>
  <c r="AM667" i="13"/>
  <c r="G667" i="13"/>
  <c r="AM666" i="13"/>
  <c r="G666" i="13"/>
  <c r="AM665" i="13"/>
  <c r="G665" i="13"/>
  <c r="AM664" i="13"/>
  <c r="G664" i="13"/>
  <c r="AM663" i="13"/>
  <c r="G663" i="13"/>
  <c r="AM662" i="13"/>
  <c r="G662" i="13"/>
  <c r="AM661" i="13"/>
  <c r="G661" i="13"/>
  <c r="AM660" i="13"/>
  <c r="G660" i="13"/>
  <c r="AM659" i="13"/>
  <c r="G659" i="13"/>
  <c r="AM658" i="13"/>
  <c r="G658" i="13"/>
  <c r="AM657" i="13"/>
  <c r="G657" i="13"/>
  <c r="AM656" i="13"/>
  <c r="G656" i="13"/>
  <c r="AM655" i="13"/>
  <c r="G655" i="13"/>
  <c r="AM654" i="13"/>
  <c r="G654" i="13"/>
  <c r="AM653" i="13"/>
  <c r="G653" i="13"/>
  <c r="AM651" i="13"/>
  <c r="G651" i="13"/>
  <c r="AM650" i="13"/>
  <c r="G650" i="13"/>
  <c r="AM649" i="13"/>
  <c r="G649" i="13"/>
  <c r="AM648" i="13"/>
  <c r="G648" i="13"/>
  <c r="AM647" i="13"/>
  <c r="G647" i="13"/>
  <c r="AM646" i="13"/>
  <c r="G646" i="13"/>
  <c r="AM645" i="13"/>
  <c r="G645" i="13"/>
  <c r="AM644" i="13"/>
  <c r="G644" i="13"/>
  <c r="AM643" i="13"/>
  <c r="G643" i="13"/>
  <c r="AM642" i="13"/>
  <c r="G642" i="13"/>
  <c r="AM641" i="13"/>
  <c r="G641" i="13"/>
  <c r="AM640" i="13"/>
  <c r="G640" i="13"/>
  <c r="AM639" i="13"/>
  <c r="G639" i="13"/>
  <c r="AM638" i="13"/>
  <c r="G638" i="13"/>
  <c r="AM637" i="13"/>
  <c r="G637" i="13"/>
  <c r="AM636" i="13"/>
  <c r="G636" i="13"/>
  <c r="AM634" i="13"/>
  <c r="G634" i="13"/>
  <c r="AM633" i="13"/>
  <c r="G633" i="13"/>
  <c r="AM632" i="13"/>
  <c r="G632" i="13"/>
  <c r="AM631" i="13"/>
  <c r="G631" i="13"/>
  <c r="AM630" i="13"/>
  <c r="G630" i="13"/>
  <c r="AM629" i="13"/>
  <c r="G629" i="13"/>
  <c r="AM628" i="13"/>
  <c r="G628" i="13"/>
  <c r="AM626" i="13"/>
  <c r="G626" i="13"/>
  <c r="AM625" i="13"/>
  <c r="G625" i="13"/>
  <c r="AM624" i="13"/>
  <c r="G624" i="13"/>
  <c r="AM623" i="13"/>
  <c r="G623" i="13"/>
  <c r="AM622" i="13"/>
  <c r="G622" i="13"/>
  <c r="AM621" i="13"/>
  <c r="G621" i="13"/>
  <c r="AM620" i="13"/>
  <c r="G620" i="13"/>
  <c r="AM619" i="13"/>
  <c r="G619" i="13"/>
  <c r="AM618" i="13"/>
  <c r="G618" i="13"/>
  <c r="AM617" i="13"/>
  <c r="G617" i="13"/>
  <c r="AM616" i="13"/>
  <c r="G616" i="13"/>
  <c r="AM615" i="13"/>
  <c r="G615" i="13"/>
  <c r="AM614" i="13"/>
  <c r="G614" i="13"/>
  <c r="AM613" i="13"/>
  <c r="G613" i="13"/>
  <c r="AM612" i="13"/>
  <c r="G612" i="13"/>
  <c r="AM611" i="13"/>
  <c r="G611" i="13"/>
  <c r="AM610" i="13"/>
  <c r="G610" i="13"/>
  <c r="AM609" i="13"/>
  <c r="G609" i="13"/>
  <c r="AM608" i="13"/>
  <c r="G608" i="13"/>
  <c r="AM607" i="13"/>
  <c r="G607" i="13"/>
  <c r="AM606" i="13"/>
  <c r="G606" i="13"/>
  <c r="AM605" i="13"/>
  <c r="G605" i="13"/>
  <c r="AM604" i="13"/>
  <c r="G604" i="13"/>
  <c r="AM603" i="13"/>
  <c r="G603" i="13"/>
  <c r="AM602" i="13"/>
  <c r="G602" i="13"/>
  <c r="AM601" i="13"/>
  <c r="G601" i="13"/>
  <c r="AM600" i="13"/>
  <c r="G600" i="13"/>
  <c r="AM599" i="13"/>
  <c r="G599" i="13"/>
  <c r="AM598" i="13"/>
  <c r="G598" i="13"/>
  <c r="AM597" i="13"/>
  <c r="G597" i="13"/>
  <c r="AM596" i="13"/>
  <c r="G596" i="13"/>
  <c r="AM595" i="13"/>
  <c r="G595" i="13"/>
  <c r="AM593" i="13"/>
  <c r="G593" i="13"/>
  <c r="AM592" i="13"/>
  <c r="G592" i="13"/>
  <c r="AM591" i="13"/>
  <c r="G591" i="13"/>
  <c r="AM590" i="13"/>
  <c r="G590" i="13"/>
  <c r="AM589" i="13"/>
  <c r="G589" i="13"/>
  <c r="AM588" i="13"/>
  <c r="G588" i="13"/>
  <c r="AM586" i="13"/>
  <c r="G586" i="13"/>
  <c r="AM585" i="13"/>
  <c r="G585" i="13"/>
  <c r="AM584" i="13"/>
  <c r="G584" i="13"/>
  <c r="AM583" i="13"/>
  <c r="G583" i="13"/>
  <c r="AM582" i="13"/>
  <c r="G582" i="13"/>
  <c r="AM581" i="13"/>
  <c r="G581" i="13"/>
  <c r="AM580" i="13"/>
  <c r="G580" i="13"/>
  <c r="AM579" i="13"/>
  <c r="G579" i="13"/>
  <c r="AM578" i="13"/>
  <c r="G578" i="13"/>
  <c r="AM577" i="13"/>
  <c r="G577" i="13"/>
  <c r="AM576" i="13"/>
  <c r="G576" i="13"/>
  <c r="AM575" i="13"/>
  <c r="G575" i="13"/>
  <c r="AM574" i="13"/>
  <c r="G574" i="13"/>
  <c r="AM573" i="13"/>
  <c r="G573" i="13"/>
  <c r="AM572" i="13"/>
  <c r="G572" i="13"/>
  <c r="AM571" i="13"/>
  <c r="G571" i="13"/>
  <c r="AM570" i="13"/>
  <c r="G570" i="13"/>
  <c r="AM569" i="13"/>
  <c r="G569" i="13"/>
  <c r="AM568" i="13"/>
  <c r="G568" i="13"/>
  <c r="AM567" i="13"/>
  <c r="G567" i="13"/>
  <c r="AM566" i="13"/>
  <c r="G566" i="13"/>
  <c r="AM564" i="13"/>
  <c r="G564" i="13"/>
  <c r="AM563" i="13"/>
  <c r="G563" i="13"/>
  <c r="AM562" i="13"/>
  <c r="G562" i="13"/>
  <c r="AM560" i="13"/>
  <c r="G560" i="13"/>
  <c r="AM559" i="13"/>
  <c r="G559" i="13"/>
  <c r="AM558" i="13"/>
  <c r="G558" i="13"/>
  <c r="AM557" i="13"/>
  <c r="G557" i="13"/>
  <c r="AM556" i="13"/>
  <c r="G556" i="13"/>
  <c r="AM555" i="13"/>
  <c r="G555" i="13"/>
  <c r="AM554" i="13"/>
  <c r="G554" i="13"/>
  <c r="AM553" i="13"/>
  <c r="G553" i="13"/>
  <c r="AM552" i="13"/>
  <c r="G552" i="13"/>
  <c r="AM551" i="13"/>
  <c r="G551" i="13"/>
  <c r="AM550" i="13"/>
  <c r="G550" i="13"/>
  <c r="AM549" i="13"/>
  <c r="G549" i="13"/>
  <c r="AM548" i="13"/>
  <c r="G548" i="13"/>
  <c r="AM547" i="13"/>
  <c r="G547" i="13"/>
  <c r="AM546" i="13"/>
  <c r="G546" i="13"/>
  <c r="AM545" i="13"/>
  <c r="G545" i="13"/>
  <c r="AM544" i="13"/>
  <c r="G544" i="13"/>
  <c r="AM542" i="13"/>
  <c r="G542" i="13"/>
  <c r="AM541" i="13"/>
  <c r="G541" i="13"/>
  <c r="AM540" i="13"/>
  <c r="G540" i="13"/>
  <c r="AM539" i="13"/>
  <c r="G539" i="13"/>
  <c r="AM538" i="13"/>
  <c r="G538" i="13"/>
  <c r="AM537" i="13"/>
  <c r="G537" i="13"/>
  <c r="AM536" i="13"/>
  <c r="G536" i="13"/>
  <c r="AM535" i="13"/>
  <c r="G535" i="13"/>
  <c r="AM534" i="13"/>
  <c r="G534" i="13"/>
  <c r="AM533" i="13"/>
  <c r="G533" i="13"/>
  <c r="AM532" i="13"/>
  <c r="G532" i="13"/>
  <c r="AM531" i="13"/>
  <c r="G531" i="13"/>
  <c r="AM530" i="13"/>
  <c r="G530" i="13"/>
  <c r="AM529" i="13"/>
  <c r="G529" i="13"/>
  <c r="AM527" i="13"/>
  <c r="G527" i="13"/>
  <c r="AM526" i="13"/>
  <c r="G526" i="13"/>
  <c r="AM525" i="13"/>
  <c r="G525" i="13"/>
  <c r="AM524" i="13"/>
  <c r="G524" i="13"/>
  <c r="AM523" i="13"/>
  <c r="G523" i="13"/>
  <c r="AM522" i="13"/>
  <c r="G522" i="13"/>
  <c r="AM521" i="13"/>
  <c r="G521" i="13"/>
  <c r="AM520" i="13"/>
  <c r="G520" i="13"/>
  <c r="AM519" i="13"/>
  <c r="G519" i="13"/>
  <c r="AM518" i="13"/>
  <c r="G518" i="13"/>
  <c r="AM517" i="13"/>
  <c r="G517" i="13"/>
  <c r="G516" i="13"/>
  <c r="AM515" i="13"/>
  <c r="G515" i="13"/>
  <c r="AM514" i="13"/>
  <c r="G514" i="13"/>
  <c r="AM513" i="13"/>
  <c r="G513" i="13"/>
  <c r="AM512" i="13"/>
  <c r="G512" i="13"/>
  <c r="AM510" i="13"/>
  <c r="G510" i="13"/>
  <c r="AM509" i="13"/>
  <c r="G509" i="13"/>
  <c r="AM508" i="13"/>
  <c r="G508" i="13"/>
  <c r="AM507" i="13"/>
  <c r="G507" i="13"/>
  <c r="AM506" i="13"/>
  <c r="G506" i="13"/>
  <c r="AM505" i="13"/>
  <c r="G505" i="13"/>
  <c r="AM504" i="13"/>
  <c r="G504" i="13"/>
  <c r="AM503" i="13"/>
  <c r="G503" i="13"/>
  <c r="AM502" i="13"/>
  <c r="G502" i="13"/>
  <c r="AM501" i="13"/>
  <c r="G501" i="13"/>
  <c r="AM500" i="13"/>
  <c r="G500" i="13"/>
  <c r="AM499" i="13"/>
  <c r="G499" i="13"/>
  <c r="AM498" i="13"/>
  <c r="G498" i="13"/>
  <c r="AM497" i="13"/>
  <c r="G497" i="13"/>
  <c r="AM496" i="13"/>
  <c r="G496" i="13"/>
  <c r="AM495" i="13"/>
  <c r="G495" i="13"/>
  <c r="AM494" i="13"/>
  <c r="G494" i="13"/>
  <c r="AM493" i="13"/>
  <c r="G493" i="13"/>
  <c r="AM492" i="13"/>
  <c r="G492" i="13"/>
  <c r="AM491" i="13"/>
  <c r="G491" i="13"/>
  <c r="AM490" i="13"/>
  <c r="G490" i="13"/>
  <c r="AM489" i="13"/>
  <c r="G489" i="13"/>
  <c r="AM488" i="13"/>
  <c r="G488" i="13"/>
  <c r="AM487" i="13"/>
  <c r="G487" i="13"/>
  <c r="AM486" i="13"/>
  <c r="G486" i="13"/>
  <c r="AM485" i="13"/>
  <c r="G485" i="13"/>
  <c r="AM484" i="13"/>
  <c r="G484" i="13"/>
  <c r="AM483" i="13"/>
  <c r="G483" i="13"/>
  <c r="AM482" i="13"/>
  <c r="G482" i="13"/>
  <c r="AM481" i="13"/>
  <c r="G481" i="13"/>
  <c r="AM480" i="13"/>
  <c r="G480" i="13"/>
  <c r="AM479" i="13"/>
  <c r="G479" i="13"/>
  <c r="AM478" i="13"/>
  <c r="G478" i="13"/>
  <c r="AM477" i="13"/>
  <c r="G477" i="13"/>
  <c r="AM476" i="13"/>
  <c r="G476" i="13"/>
  <c r="AM475" i="13"/>
  <c r="G475" i="13"/>
  <c r="AM474" i="13"/>
  <c r="G474" i="13"/>
  <c r="AM473" i="13"/>
  <c r="G473" i="13"/>
  <c r="AM472" i="13"/>
  <c r="G472" i="13"/>
  <c r="AM471" i="13"/>
  <c r="G471" i="13"/>
  <c r="AM470" i="13"/>
  <c r="G470" i="13"/>
  <c r="AM468" i="13"/>
  <c r="G468" i="13"/>
  <c r="AM467" i="13"/>
  <c r="G467" i="13"/>
  <c r="AM465" i="13"/>
  <c r="G465" i="13"/>
  <c r="AM464" i="13"/>
  <c r="G464" i="13"/>
  <c r="AM463" i="13"/>
  <c r="G463" i="13"/>
  <c r="AM739" i="13"/>
  <c r="G739" i="13"/>
  <c r="AM462" i="13"/>
  <c r="G462" i="13"/>
  <c r="AM461" i="13"/>
  <c r="G461" i="13"/>
  <c r="AM460" i="13"/>
  <c r="AM459" i="13"/>
  <c r="AM458" i="13"/>
  <c r="AM457" i="13"/>
  <c r="AM456" i="13"/>
  <c r="AM455" i="13"/>
  <c r="G455" i="13"/>
  <c r="G454" i="13"/>
  <c r="AM453" i="13"/>
  <c r="G453" i="13"/>
  <c r="AM452" i="13"/>
  <c r="G452" i="13"/>
  <c r="AM451" i="13"/>
  <c r="G451" i="13"/>
  <c r="AM450" i="13"/>
  <c r="G450" i="13"/>
  <c r="AM449" i="13"/>
  <c r="G449" i="13"/>
  <c r="AM447" i="13"/>
  <c r="G447" i="13"/>
  <c r="AM445" i="13"/>
  <c r="G445" i="13"/>
  <c r="AM444" i="13"/>
  <c r="G444" i="13"/>
  <c r="AM443" i="13"/>
  <c r="G443" i="13"/>
  <c r="AM442" i="13"/>
  <c r="G442" i="13"/>
  <c r="AM441" i="13"/>
  <c r="G441" i="13"/>
  <c r="AM440" i="13"/>
  <c r="G440" i="13"/>
  <c r="AM439" i="13"/>
  <c r="G439" i="13"/>
  <c r="AM438" i="13"/>
  <c r="G438" i="13"/>
  <c r="AM437" i="13"/>
  <c r="G437" i="13"/>
  <c r="AM435" i="13"/>
  <c r="G435" i="13"/>
  <c r="AM434" i="13"/>
  <c r="G434" i="13"/>
  <c r="AM433" i="13"/>
  <c r="G433" i="13"/>
  <c r="AM432" i="13"/>
  <c r="G432" i="13"/>
  <c r="AM431" i="13"/>
  <c r="G431" i="13"/>
  <c r="AM430" i="13"/>
  <c r="G430" i="13"/>
  <c r="AM429" i="13"/>
  <c r="G429" i="13"/>
  <c r="AM428" i="13"/>
  <c r="G428" i="13"/>
  <c r="AM427" i="13"/>
  <c r="G427" i="13"/>
  <c r="AM426" i="13"/>
  <c r="G426" i="13"/>
  <c r="AM425" i="13"/>
  <c r="G425" i="13"/>
  <c r="AM424" i="13"/>
  <c r="G424" i="13"/>
  <c r="AM423" i="13"/>
  <c r="G423" i="13"/>
  <c r="AM422" i="13"/>
  <c r="G422" i="13"/>
  <c r="AM421" i="13"/>
  <c r="G421" i="13"/>
  <c r="AM420" i="13"/>
  <c r="G420" i="13"/>
  <c r="AM419" i="13"/>
  <c r="G419" i="13"/>
  <c r="AM418" i="13"/>
  <c r="G418" i="13"/>
  <c r="AM417" i="13"/>
  <c r="G417" i="13"/>
  <c r="AM416" i="13"/>
  <c r="G416" i="13"/>
  <c r="AM415" i="13"/>
  <c r="G415" i="13"/>
  <c r="AM414" i="13"/>
  <c r="G414" i="13"/>
  <c r="AM413" i="13"/>
  <c r="G413" i="13"/>
  <c r="AM412" i="13"/>
  <c r="G412" i="13"/>
  <c r="AM411" i="13"/>
  <c r="G411" i="13"/>
  <c r="AM410" i="13"/>
  <c r="G410" i="13"/>
  <c r="AM409" i="13"/>
  <c r="G409" i="13"/>
  <c r="AM408" i="13"/>
  <c r="G408" i="13"/>
  <c r="AM407" i="13"/>
  <c r="G407" i="13"/>
  <c r="AM406" i="13"/>
  <c r="G406" i="13"/>
  <c r="AM405" i="13"/>
  <c r="G405" i="13"/>
  <c r="AM404" i="13"/>
  <c r="G404" i="13"/>
  <c r="AM403" i="13"/>
  <c r="G403" i="13"/>
  <c r="AM402" i="13"/>
  <c r="G402" i="13"/>
  <c r="AM401" i="13"/>
  <c r="G401" i="13"/>
  <c r="AM400" i="13"/>
  <c r="G400" i="13"/>
  <c r="AM399" i="13"/>
  <c r="G399" i="13"/>
  <c r="AM398" i="13"/>
  <c r="G398" i="13"/>
  <c r="AM397" i="13"/>
  <c r="G397" i="13"/>
  <c r="AM396" i="13"/>
  <c r="G396" i="13"/>
  <c r="AM395" i="13"/>
  <c r="G395" i="13"/>
  <c r="AM394" i="13"/>
  <c r="G394" i="13"/>
  <c r="AM393" i="13"/>
  <c r="G393" i="13"/>
  <c r="AM392" i="13"/>
  <c r="G392" i="13"/>
  <c r="AM391" i="13"/>
  <c r="G391" i="13"/>
  <c r="AM390" i="13"/>
  <c r="G390" i="13"/>
  <c r="AM389" i="13"/>
  <c r="G389" i="13"/>
  <c r="AM388" i="13"/>
  <c r="G388" i="13"/>
  <c r="AM387" i="13"/>
  <c r="G387" i="13"/>
  <c r="AM386" i="13"/>
  <c r="G386" i="13"/>
  <c r="AM384" i="13"/>
  <c r="G384" i="13"/>
  <c r="AM383" i="13"/>
  <c r="G383" i="13"/>
  <c r="AM382" i="13"/>
  <c r="G382" i="13"/>
  <c r="AM381" i="13"/>
  <c r="G381" i="13"/>
  <c r="AM379" i="13"/>
  <c r="G379" i="13"/>
  <c r="AM378" i="13"/>
  <c r="G378" i="13"/>
  <c r="AM377" i="13"/>
  <c r="G377" i="13"/>
  <c r="AM376" i="13"/>
  <c r="G376" i="13"/>
  <c r="AM375" i="13"/>
  <c r="G375" i="13"/>
  <c r="AM374" i="13"/>
  <c r="G374" i="13"/>
  <c r="AM373" i="13"/>
  <c r="G373" i="13"/>
  <c r="AM372" i="13"/>
  <c r="G372" i="13"/>
  <c r="AM371" i="13"/>
  <c r="G371" i="13"/>
  <c r="AM370" i="13"/>
  <c r="G370" i="13"/>
  <c r="AM367" i="13"/>
  <c r="G367" i="13"/>
  <c r="AM366" i="13"/>
  <c r="G366" i="13"/>
  <c r="AM365" i="13"/>
  <c r="G365" i="13"/>
  <c r="AM364" i="13"/>
  <c r="G364" i="13"/>
  <c r="AM363" i="13"/>
  <c r="G363" i="13"/>
  <c r="AM362" i="13"/>
  <c r="G362" i="13"/>
  <c r="AM361" i="13"/>
  <c r="G361" i="13"/>
  <c r="AM360" i="13"/>
  <c r="G360" i="13"/>
  <c r="AM359" i="13"/>
  <c r="G359" i="13"/>
  <c r="AM358" i="13"/>
  <c r="G358" i="13"/>
  <c r="AM357" i="13"/>
  <c r="G357" i="13"/>
  <c r="AM356" i="13"/>
  <c r="G356" i="13"/>
  <c r="AM355" i="13"/>
  <c r="G355" i="13"/>
  <c r="AM354" i="13"/>
  <c r="G354" i="13"/>
  <c r="AM353" i="13"/>
  <c r="G353" i="13"/>
  <c r="AM352" i="13"/>
  <c r="G352" i="13"/>
  <c r="AM351" i="13"/>
  <c r="G351" i="13"/>
  <c r="AM350" i="13"/>
  <c r="G350" i="13"/>
  <c r="AM349" i="13"/>
  <c r="G349" i="13"/>
  <c r="AM348" i="13"/>
  <c r="G348" i="13"/>
  <c r="AM347" i="13"/>
  <c r="G347" i="13"/>
  <c r="AM346" i="13"/>
  <c r="G346" i="13"/>
  <c r="AM344" i="13"/>
  <c r="G344" i="13"/>
  <c r="AM342" i="13"/>
  <c r="G342" i="13"/>
  <c r="AM341" i="13"/>
  <c r="G341" i="13"/>
  <c r="AM340" i="13"/>
  <c r="G340" i="13"/>
  <c r="G339" i="13"/>
  <c r="AM337" i="13"/>
  <c r="G337" i="13"/>
  <c r="AM336" i="13"/>
  <c r="G336" i="13"/>
  <c r="AM335" i="13"/>
  <c r="G335" i="13"/>
  <c r="AM334" i="13"/>
  <c r="G334" i="13"/>
  <c r="AM333" i="13"/>
  <c r="G333" i="13"/>
  <c r="AM332" i="13"/>
  <c r="G332" i="13"/>
  <c r="AM331" i="13"/>
  <c r="G331" i="13"/>
  <c r="AM330" i="13"/>
  <c r="G330" i="13"/>
  <c r="AM329" i="13"/>
  <c r="G329" i="13"/>
  <c r="AM328" i="13"/>
  <c r="G328" i="13"/>
  <c r="AM327" i="13"/>
  <c r="G327" i="13"/>
  <c r="AM326" i="13"/>
  <c r="G326" i="13"/>
  <c r="AM325" i="13"/>
  <c r="G325" i="13"/>
  <c r="AM324" i="13"/>
  <c r="G324" i="13"/>
  <c r="AM323" i="13"/>
  <c r="G323" i="13"/>
  <c r="AM322" i="13"/>
  <c r="G322" i="13"/>
  <c r="AM321" i="13"/>
  <c r="G321" i="13"/>
  <c r="AM320" i="13"/>
  <c r="G320" i="13"/>
  <c r="AM319" i="13"/>
  <c r="G319" i="13"/>
  <c r="AM318" i="13"/>
  <c r="G318" i="13"/>
  <c r="AM317" i="13"/>
  <c r="G317" i="13"/>
  <c r="AM316" i="13"/>
  <c r="G316" i="13"/>
  <c r="AM315" i="13"/>
  <c r="G315" i="13"/>
  <c r="AM314" i="13"/>
  <c r="G314" i="13"/>
  <c r="AM313" i="13"/>
  <c r="G313" i="13"/>
  <c r="AM312" i="13"/>
  <c r="G312" i="13"/>
  <c r="AM311" i="13"/>
  <c r="G311" i="13"/>
  <c r="AM310" i="13"/>
  <c r="G310" i="13"/>
  <c r="AM309" i="13"/>
  <c r="G309" i="13"/>
  <c r="AM308" i="13"/>
  <c r="G308" i="13"/>
  <c r="AM307" i="13"/>
  <c r="G307" i="13"/>
  <c r="AM306" i="13"/>
  <c r="G306" i="13"/>
  <c r="AM305" i="13"/>
  <c r="G305" i="13"/>
  <c r="AM304" i="13"/>
  <c r="G304" i="13"/>
  <c r="AM303" i="13"/>
  <c r="G303" i="13"/>
  <c r="AM302" i="13"/>
  <c r="G302" i="13"/>
  <c r="AM301" i="13"/>
  <c r="G301" i="13"/>
  <c r="AM300" i="13"/>
  <c r="G300" i="13"/>
  <c r="AM299" i="13"/>
  <c r="G299" i="13"/>
  <c r="AM298" i="13"/>
  <c r="G298" i="13"/>
  <c r="AM297" i="13"/>
  <c r="G297" i="13"/>
  <c r="AM296" i="13"/>
  <c r="G296" i="13"/>
  <c r="AM295" i="13"/>
  <c r="G295" i="13"/>
  <c r="AM294" i="13"/>
  <c r="G294" i="13"/>
  <c r="AM293" i="13"/>
  <c r="G293" i="13"/>
  <c r="AM292" i="13"/>
  <c r="G292" i="13"/>
  <c r="AM291" i="13"/>
  <c r="G291" i="13"/>
  <c r="AM290" i="13"/>
  <c r="G290" i="13"/>
  <c r="AM289" i="13"/>
  <c r="G289" i="13"/>
  <c r="AM288" i="13"/>
  <c r="G288" i="13"/>
  <c r="AM287" i="13"/>
  <c r="G287" i="13"/>
  <c r="AM286" i="13"/>
  <c r="G286" i="13"/>
  <c r="AM285" i="13"/>
  <c r="G285" i="13"/>
  <c r="AM284" i="13"/>
  <c r="G284" i="13"/>
  <c r="AM283" i="13"/>
  <c r="G283" i="13"/>
  <c r="AM282" i="13"/>
  <c r="G282" i="13"/>
  <c r="AM281" i="13"/>
  <c r="G281" i="13"/>
  <c r="AM280" i="13"/>
  <c r="G280" i="13"/>
  <c r="AM279" i="13"/>
  <c r="G279" i="13"/>
  <c r="AM278" i="13"/>
  <c r="G278" i="13"/>
  <c r="AM277" i="13"/>
  <c r="G277" i="13"/>
  <c r="AM276" i="13"/>
  <c r="G276" i="13"/>
  <c r="AM275" i="13"/>
  <c r="G275" i="13"/>
  <c r="AM274" i="13"/>
  <c r="G274" i="13"/>
  <c r="AM273" i="13"/>
  <c r="G273" i="13"/>
  <c r="AM272" i="13"/>
  <c r="G272" i="13"/>
  <c r="AM271" i="13"/>
  <c r="G271" i="13"/>
  <c r="AM270" i="13"/>
  <c r="G270" i="13"/>
  <c r="AM269" i="13"/>
  <c r="G269" i="13"/>
  <c r="AM268" i="13"/>
  <c r="G268" i="13"/>
  <c r="AM267" i="13"/>
  <c r="G267" i="13"/>
  <c r="AM266" i="13"/>
  <c r="G266" i="13"/>
  <c r="AM265" i="13"/>
  <c r="G265" i="13"/>
  <c r="AM264" i="13"/>
  <c r="G264" i="13"/>
  <c r="AM263" i="13"/>
  <c r="G263" i="13"/>
  <c r="AM262" i="13"/>
  <c r="G262" i="13"/>
  <c r="AM261" i="13"/>
  <c r="G261" i="13"/>
  <c r="AM260" i="13"/>
  <c r="G260" i="13"/>
  <c r="AM259" i="13"/>
  <c r="G259" i="13"/>
  <c r="AM258" i="13"/>
  <c r="G258" i="13"/>
  <c r="AM257" i="13"/>
  <c r="G257" i="13"/>
  <c r="AM256" i="13"/>
  <c r="G256" i="13"/>
  <c r="AM255" i="13"/>
  <c r="G255" i="13"/>
  <c r="AM254" i="13"/>
  <c r="G254" i="13"/>
  <c r="AM253" i="13"/>
  <c r="G253" i="13"/>
  <c r="AM251" i="13"/>
  <c r="G251" i="13"/>
  <c r="AM250" i="13"/>
  <c r="G250" i="13"/>
  <c r="AM249" i="13"/>
  <c r="G249" i="13"/>
  <c r="AM248" i="13"/>
  <c r="G248" i="13"/>
  <c r="AM247" i="13"/>
  <c r="G247" i="13"/>
  <c r="AM246" i="13"/>
  <c r="G246" i="13"/>
  <c r="AM245" i="13"/>
  <c r="G245" i="13"/>
  <c r="AM244" i="13"/>
  <c r="G244" i="13"/>
  <c r="AM242" i="13"/>
  <c r="G242" i="13"/>
  <c r="AM241" i="13"/>
  <c r="G241" i="13"/>
  <c r="AM240" i="13"/>
  <c r="G240" i="13"/>
  <c r="AM239" i="13"/>
  <c r="G239" i="13"/>
  <c r="AM238" i="13"/>
  <c r="G238" i="13"/>
  <c r="AM237" i="13"/>
  <c r="G237" i="13"/>
  <c r="AM236" i="13"/>
  <c r="G236" i="13"/>
  <c r="AM235" i="13"/>
  <c r="G235" i="13"/>
  <c r="AM234" i="13"/>
  <c r="G234" i="13"/>
  <c r="AM233" i="13"/>
  <c r="G233" i="13"/>
  <c r="AM232" i="13"/>
  <c r="G232" i="13"/>
  <c r="AM231" i="13"/>
  <c r="G231" i="13"/>
  <c r="AM230" i="13"/>
  <c r="G230" i="13"/>
  <c r="AM229" i="13"/>
  <c r="G229" i="13"/>
  <c r="AM228" i="13"/>
  <c r="G228" i="13"/>
  <c r="AM227" i="13"/>
  <c r="G227" i="13"/>
  <c r="AM226" i="13"/>
  <c r="G226" i="13"/>
  <c r="AM225" i="13"/>
  <c r="G225" i="13"/>
  <c r="AM224" i="13"/>
  <c r="G224" i="13"/>
  <c r="AM223" i="13"/>
  <c r="G223" i="13"/>
  <c r="AM222" i="13"/>
  <c r="G222" i="13"/>
  <c r="AM221" i="13"/>
  <c r="G221" i="13"/>
  <c r="AM220" i="13"/>
  <c r="G220" i="13"/>
  <c r="AM217" i="13"/>
  <c r="G217" i="13"/>
  <c r="AM214" i="13"/>
  <c r="G214" i="13"/>
  <c r="AM213" i="13"/>
  <c r="G213" i="13"/>
  <c r="AM212" i="13"/>
  <c r="G212" i="13"/>
  <c r="AM211" i="13"/>
  <c r="G211" i="13"/>
  <c r="AM210" i="13"/>
  <c r="G210" i="13"/>
  <c r="AM209" i="13"/>
  <c r="G209" i="13"/>
  <c r="AM208" i="13"/>
  <c r="G208" i="13"/>
  <c r="AM207" i="13"/>
  <c r="G207" i="13"/>
  <c r="AM206" i="13"/>
  <c r="G206" i="13"/>
  <c r="AM205" i="13"/>
  <c r="G205" i="13"/>
  <c r="AM204" i="13"/>
  <c r="G204" i="13"/>
  <c r="AM203" i="13"/>
  <c r="G203" i="13"/>
  <c r="AM202" i="13"/>
  <c r="G202" i="13"/>
  <c r="AM201" i="13"/>
  <c r="G201" i="13"/>
  <c r="AM200" i="13"/>
  <c r="G200" i="13"/>
  <c r="AM199" i="13"/>
  <c r="G199" i="13"/>
  <c r="AM198" i="13"/>
  <c r="G198" i="13"/>
  <c r="AM197" i="13"/>
  <c r="G197" i="13"/>
  <c r="AM196" i="13"/>
  <c r="G196" i="13"/>
  <c r="AM195" i="13"/>
  <c r="G195" i="13"/>
  <c r="AM193" i="13"/>
  <c r="G193" i="13"/>
  <c r="AM192" i="13"/>
  <c r="G192" i="13"/>
  <c r="AM190" i="13"/>
  <c r="G190" i="13"/>
  <c r="AM189" i="13"/>
  <c r="G189" i="13"/>
  <c r="AM188" i="13"/>
  <c r="G188" i="13"/>
  <c r="AM186" i="13"/>
  <c r="G186" i="13"/>
  <c r="AM185" i="13"/>
  <c r="G185" i="13"/>
  <c r="AM184" i="13"/>
  <c r="G184" i="13"/>
  <c r="AM183" i="13"/>
  <c r="G183" i="13"/>
  <c r="AM182" i="13"/>
  <c r="G182" i="13"/>
  <c r="AM181" i="13"/>
  <c r="G181" i="13"/>
  <c r="AM180" i="13"/>
  <c r="G180" i="13"/>
  <c r="AM179" i="13"/>
  <c r="G179" i="13"/>
  <c r="AM178" i="13"/>
  <c r="G178" i="13"/>
  <c r="AM177" i="13"/>
  <c r="G177" i="13"/>
  <c r="AM176" i="13"/>
  <c r="G176" i="13"/>
  <c r="AM175" i="13"/>
  <c r="G175" i="13"/>
  <c r="AM174" i="13"/>
  <c r="G174" i="13"/>
  <c r="AM173" i="13"/>
  <c r="G173" i="13"/>
  <c r="AM172" i="13"/>
  <c r="G172" i="13"/>
  <c r="AM171" i="13"/>
  <c r="G171" i="13"/>
  <c r="AM170" i="13"/>
  <c r="G170" i="13"/>
  <c r="AM169" i="13"/>
  <c r="G169" i="13"/>
  <c r="AM168" i="13"/>
  <c r="G168" i="13"/>
  <c r="AM167" i="13"/>
  <c r="G167" i="13"/>
  <c r="AM166" i="13"/>
  <c r="G166" i="13"/>
  <c r="AM165" i="13"/>
  <c r="G165" i="13"/>
  <c r="AM164" i="13"/>
  <c r="G164" i="13"/>
  <c r="AM163" i="13"/>
  <c r="G163" i="13"/>
  <c r="AM162" i="13"/>
  <c r="G162" i="13"/>
  <c r="AM161" i="13"/>
  <c r="G161" i="13"/>
  <c r="AM160" i="13"/>
  <c r="G160" i="13"/>
  <c r="AM159" i="13"/>
  <c r="G159" i="13"/>
  <c r="AM158" i="13"/>
  <c r="G158" i="13"/>
  <c r="AM157" i="13"/>
  <c r="G157" i="13"/>
  <c r="AM156" i="13"/>
  <c r="G156" i="13"/>
  <c r="AM155" i="13"/>
  <c r="G155" i="13"/>
  <c r="AM154" i="13"/>
  <c r="G154" i="13"/>
  <c r="AM153" i="13"/>
  <c r="G153" i="13"/>
  <c r="AM152" i="13"/>
  <c r="G152" i="13"/>
  <c r="AM151" i="13"/>
  <c r="G151" i="13"/>
  <c r="AM150" i="13"/>
  <c r="G150" i="13"/>
  <c r="AM149" i="13"/>
  <c r="G149" i="13"/>
  <c r="AM148" i="13"/>
  <c r="G148" i="13"/>
  <c r="AM147" i="13"/>
  <c r="G147" i="13"/>
  <c r="AM146" i="13"/>
  <c r="G146" i="13"/>
  <c r="AM145" i="13"/>
  <c r="G145" i="13"/>
  <c r="AM144" i="13"/>
  <c r="G144" i="13"/>
  <c r="AM143" i="13"/>
  <c r="G143" i="13"/>
  <c r="AM142" i="13"/>
  <c r="G142" i="13"/>
  <c r="AM141" i="13"/>
  <c r="G141" i="13"/>
  <c r="AM140" i="13"/>
  <c r="G140" i="13"/>
  <c r="AM139" i="13"/>
  <c r="G139" i="13"/>
  <c r="AM138" i="13"/>
  <c r="G138" i="13"/>
  <c r="AM137" i="13"/>
  <c r="G137" i="13"/>
  <c r="AM136" i="13"/>
  <c r="G136" i="13"/>
  <c r="AM135" i="13"/>
  <c r="G135" i="13"/>
  <c r="AM134" i="13"/>
  <c r="G134" i="13"/>
  <c r="AM133" i="13"/>
  <c r="G133" i="13"/>
  <c r="AM132" i="13"/>
  <c r="G132" i="13"/>
  <c r="AM131" i="13"/>
  <c r="G131" i="13"/>
  <c r="AM130" i="13"/>
  <c r="G130" i="13"/>
  <c r="AM129" i="13"/>
  <c r="G129" i="13"/>
  <c r="AM128" i="13"/>
  <c r="G128" i="13"/>
  <c r="AM127" i="13"/>
  <c r="G127" i="13"/>
  <c r="AM126" i="13"/>
  <c r="G126" i="13"/>
  <c r="AM125" i="13"/>
  <c r="G125" i="13"/>
  <c r="AM124" i="13"/>
  <c r="G124" i="13"/>
  <c r="AM123" i="13"/>
  <c r="G123" i="13"/>
  <c r="AM122" i="13"/>
  <c r="G122" i="13"/>
  <c r="AM121" i="13"/>
  <c r="G121" i="13"/>
  <c r="AM120" i="13"/>
  <c r="G120" i="13"/>
  <c r="AM119" i="13"/>
  <c r="G119" i="13"/>
  <c r="AM118" i="13"/>
  <c r="G118" i="13"/>
  <c r="AM117" i="13"/>
  <c r="G117" i="13"/>
  <c r="AM116" i="13"/>
  <c r="G116" i="13"/>
  <c r="AM115" i="13"/>
  <c r="G115" i="13"/>
  <c r="AM114" i="13"/>
  <c r="G114" i="13"/>
  <c r="AM113" i="13"/>
  <c r="G113" i="13"/>
  <c r="AM112" i="13"/>
  <c r="G112" i="13"/>
  <c r="AM111" i="13"/>
  <c r="G111" i="13"/>
  <c r="AM110" i="13"/>
  <c r="G110" i="13"/>
  <c r="AM109" i="13"/>
  <c r="G109" i="13"/>
  <c r="AM108" i="13"/>
  <c r="G108" i="13"/>
  <c r="AM107" i="13"/>
  <c r="G107" i="13"/>
  <c r="AM106" i="13"/>
  <c r="G106" i="13"/>
  <c r="AM105" i="13"/>
  <c r="G105" i="13"/>
  <c r="AM104" i="13"/>
  <c r="G104" i="13"/>
  <c r="AM103" i="13"/>
  <c r="G103" i="13"/>
  <c r="AM101" i="13"/>
  <c r="G101" i="13"/>
  <c r="AM100" i="13"/>
  <c r="G100" i="13"/>
  <c r="AM99" i="13"/>
  <c r="G99" i="13"/>
  <c r="AM98" i="13"/>
  <c r="G98" i="13"/>
  <c r="AM97" i="13"/>
  <c r="G97" i="13"/>
  <c r="AM96" i="13"/>
  <c r="G96" i="13"/>
  <c r="AM95" i="13"/>
  <c r="G95" i="13"/>
  <c r="AM94" i="13"/>
  <c r="G94" i="13"/>
  <c r="AM93" i="13"/>
  <c r="G93" i="13"/>
  <c r="AM92" i="13"/>
  <c r="G92" i="13"/>
  <c r="AM91" i="13"/>
  <c r="G91" i="13"/>
  <c r="AM90" i="13"/>
  <c r="G90" i="13"/>
  <c r="AM89" i="13"/>
  <c r="G89" i="13"/>
  <c r="AM88" i="13"/>
  <c r="G88" i="13"/>
  <c r="AM87" i="13"/>
  <c r="G87" i="13"/>
  <c r="AM86" i="13"/>
  <c r="G86" i="13"/>
  <c r="AM84" i="13"/>
  <c r="G84" i="13"/>
  <c r="AM83" i="13"/>
  <c r="G83" i="13"/>
  <c r="AM82" i="13"/>
  <c r="G82" i="13"/>
  <c r="AM81" i="13"/>
  <c r="G81" i="13"/>
  <c r="AM80" i="13"/>
  <c r="G80" i="13"/>
  <c r="AM79" i="13"/>
  <c r="G79" i="13"/>
  <c r="AM78" i="13"/>
  <c r="G78" i="13"/>
  <c r="AM77" i="13"/>
  <c r="G77" i="13"/>
  <c r="AM76" i="13"/>
  <c r="G76" i="13"/>
  <c r="AM74" i="13"/>
  <c r="G74" i="13"/>
  <c r="AM73" i="13"/>
  <c r="G73" i="13"/>
  <c r="AM72" i="13"/>
  <c r="G72" i="13"/>
  <c r="AM71" i="13"/>
  <c r="G71" i="13"/>
  <c r="AM70" i="13"/>
  <c r="G70" i="13"/>
  <c r="AM69" i="13"/>
  <c r="G69" i="13"/>
  <c r="AM68" i="13"/>
  <c r="G68" i="13"/>
  <c r="AM67" i="13"/>
  <c r="G67" i="13"/>
  <c r="AM66" i="13"/>
  <c r="G66" i="13"/>
  <c r="AM65" i="13"/>
  <c r="G65" i="13"/>
  <c r="AM64" i="13"/>
  <c r="G64" i="13"/>
  <c r="AM63" i="13"/>
  <c r="G63" i="13"/>
  <c r="AM62" i="13"/>
  <c r="G62" i="13"/>
  <c r="AM61" i="13"/>
  <c r="G61" i="13"/>
  <c r="AM60" i="13"/>
  <c r="G60" i="13"/>
  <c r="AM59" i="13"/>
  <c r="G59" i="13"/>
  <c r="AM58" i="13"/>
  <c r="G58" i="13"/>
  <c r="AM57" i="13"/>
  <c r="G57" i="13"/>
  <c r="AM56" i="13"/>
  <c r="G56" i="13"/>
  <c r="AM55" i="13"/>
  <c r="G55" i="13"/>
  <c r="AM54" i="13"/>
  <c r="G54" i="13"/>
  <c r="AM53" i="13"/>
  <c r="G53" i="13"/>
  <c r="AM52" i="13"/>
  <c r="G52" i="13"/>
  <c r="AM51" i="13"/>
  <c r="G51" i="13"/>
  <c r="AM50" i="13"/>
  <c r="G50" i="13"/>
  <c r="AM49" i="13"/>
  <c r="AM48" i="13"/>
  <c r="AM47" i="13"/>
  <c r="AM46" i="13"/>
  <c r="AM45" i="13"/>
  <c r="G43" i="13"/>
  <c r="G42" i="13"/>
  <c r="G40" i="13"/>
  <c r="G38" i="13"/>
  <c r="G37" i="13"/>
  <c r="AO4" i="9" l="1"/>
  <c r="AP4" i="9"/>
  <c r="AQ4" i="9"/>
  <c r="AR4" i="9"/>
  <c r="AS4" i="9"/>
  <c r="AT4" i="9"/>
  <c r="AU4" i="9"/>
  <c r="AV4" i="9"/>
  <c r="AW4" i="9"/>
  <c r="AX4" i="9"/>
  <c r="AY4" i="9"/>
  <c r="AZ4" i="9"/>
  <c r="BA4" i="9"/>
  <c r="BB4" i="9"/>
  <c r="BC4" i="9"/>
  <c r="DL4" i="9"/>
  <c r="DM4" i="9"/>
  <c r="DT4" i="9"/>
  <c r="DU4" i="9"/>
  <c r="EB4" i="9"/>
  <c r="EC4" i="9"/>
  <c r="EJ4" i="9"/>
  <c r="EK4" i="9"/>
  <c r="AO5" i="9"/>
  <c r="AP5" i="9"/>
  <c r="AQ5" i="9"/>
  <c r="AR5" i="9"/>
  <c r="AS5" i="9"/>
  <c r="AT5" i="9"/>
  <c r="AU5" i="9"/>
  <c r="AV5" i="9"/>
  <c r="AW5" i="9"/>
  <c r="AX5" i="9"/>
  <c r="AY5" i="9"/>
  <c r="AZ5" i="9"/>
  <c r="BA5" i="9"/>
  <c r="BB5" i="9"/>
  <c r="BC5" i="9"/>
  <c r="DL5" i="9"/>
  <c r="DM5" i="9"/>
  <c r="DT5" i="9"/>
  <c r="DU5" i="9"/>
  <c r="EB5" i="9"/>
  <c r="EC5" i="9"/>
  <c r="EJ5" i="9"/>
  <c r="EK5" i="9"/>
  <c r="AO6" i="9"/>
  <c r="AP6" i="9"/>
  <c r="AQ6" i="9"/>
  <c r="AR6" i="9"/>
  <c r="AS6" i="9"/>
  <c r="AT6" i="9"/>
  <c r="AU6" i="9"/>
  <c r="AV6" i="9"/>
  <c r="AW6" i="9"/>
  <c r="AX6" i="9"/>
  <c r="AY6" i="9"/>
  <c r="AZ6" i="9"/>
  <c r="BA6" i="9"/>
  <c r="BB6" i="9"/>
  <c r="BC6" i="9"/>
  <c r="DL6" i="9"/>
  <c r="DM6" i="9"/>
  <c r="DT6" i="9"/>
  <c r="DU6" i="9"/>
  <c r="EB6" i="9"/>
  <c r="EC6" i="9"/>
  <c r="EJ6" i="9"/>
  <c r="EK6" i="9"/>
  <c r="AO7" i="9"/>
  <c r="AP7" i="9"/>
  <c r="AQ7" i="9"/>
  <c r="AR7" i="9"/>
  <c r="AS7" i="9"/>
  <c r="AT7" i="9"/>
  <c r="AU7" i="9"/>
  <c r="AV7" i="9"/>
  <c r="AW7" i="9"/>
  <c r="AX7" i="9"/>
  <c r="AY7" i="9"/>
  <c r="AZ7" i="9"/>
  <c r="BA7" i="9"/>
  <c r="BB7" i="9"/>
  <c r="BC7" i="9"/>
  <c r="DL7" i="9"/>
  <c r="DM7" i="9"/>
  <c r="DT7" i="9"/>
  <c r="DU7" i="9"/>
  <c r="EB7" i="9"/>
  <c r="EC7" i="9"/>
  <c r="EJ7" i="9"/>
  <c r="EK7" i="9"/>
  <c r="AO8" i="9"/>
  <c r="AP8" i="9"/>
  <c r="AQ8" i="9"/>
  <c r="AR8" i="9"/>
  <c r="AS8" i="9"/>
  <c r="AT8" i="9"/>
  <c r="AU8" i="9"/>
  <c r="AV8" i="9"/>
  <c r="AW8" i="9"/>
  <c r="AX8" i="9"/>
  <c r="AY8" i="9"/>
  <c r="AZ8" i="9"/>
  <c r="BA8" i="9"/>
  <c r="BB8" i="9"/>
  <c r="BC8" i="9"/>
  <c r="DL8" i="9"/>
  <c r="DM8" i="9"/>
  <c r="DT8" i="9"/>
  <c r="DU8" i="9"/>
  <c r="EB8" i="9"/>
  <c r="EC8" i="9"/>
  <c r="EJ8" i="9"/>
  <c r="EK8" i="9"/>
  <c r="AO9" i="9"/>
  <c r="AP9" i="9"/>
  <c r="AQ9" i="9"/>
  <c r="AR9" i="9"/>
  <c r="AS9" i="9"/>
  <c r="AT9" i="9"/>
  <c r="AU9" i="9"/>
  <c r="AV9" i="9"/>
  <c r="AW9" i="9"/>
  <c r="AX9" i="9"/>
  <c r="AY9" i="9"/>
  <c r="AZ9" i="9"/>
  <c r="BA9" i="9"/>
  <c r="BB9" i="9"/>
  <c r="BC9" i="9"/>
  <c r="DL9" i="9"/>
  <c r="DM9" i="9"/>
  <c r="DT9" i="9"/>
  <c r="DU9" i="9"/>
  <c r="EB9" i="9"/>
  <c r="EC9" i="9"/>
  <c r="EJ9" i="9"/>
  <c r="EK9" i="9"/>
  <c r="AO10" i="9"/>
  <c r="AP10" i="9"/>
  <c r="AQ10" i="9"/>
  <c r="AR10" i="9"/>
  <c r="AS10" i="9"/>
  <c r="AT10" i="9"/>
  <c r="AU10" i="9"/>
  <c r="AV10" i="9"/>
  <c r="AW10" i="9"/>
  <c r="AX10" i="9"/>
  <c r="AY10" i="9"/>
  <c r="AZ10" i="9"/>
  <c r="BA10" i="9"/>
  <c r="BB10" i="9"/>
  <c r="BC10" i="9"/>
  <c r="DL10" i="9"/>
  <c r="DM10" i="9"/>
  <c r="DT10" i="9"/>
  <c r="DU10" i="9"/>
  <c r="EB10" i="9"/>
  <c r="EC10" i="9"/>
  <c r="EJ10" i="9"/>
  <c r="EK10" i="9"/>
  <c r="AO11" i="9"/>
  <c r="AP11" i="9"/>
  <c r="AQ11" i="9"/>
  <c r="AR11" i="9"/>
  <c r="AS11" i="9"/>
  <c r="AT11" i="9"/>
  <c r="AU11" i="9"/>
  <c r="AV11" i="9"/>
  <c r="AW11" i="9"/>
  <c r="AX11" i="9"/>
  <c r="AY11" i="9"/>
  <c r="AZ11" i="9"/>
  <c r="BA11" i="9"/>
  <c r="BB11" i="9"/>
  <c r="BC11" i="9"/>
  <c r="DL11" i="9"/>
  <c r="DM11" i="9"/>
  <c r="DT11" i="9"/>
  <c r="DU11" i="9"/>
  <c r="EB11" i="9"/>
  <c r="EC11" i="9"/>
  <c r="EJ11" i="9"/>
  <c r="EK11" i="9"/>
  <c r="AO12" i="9"/>
  <c r="AP12" i="9"/>
  <c r="AQ12" i="9"/>
  <c r="AR12" i="9"/>
  <c r="AS12" i="9"/>
  <c r="AT12" i="9"/>
  <c r="AU12" i="9"/>
  <c r="AV12" i="9"/>
  <c r="AW12" i="9"/>
  <c r="AX12" i="9"/>
  <c r="AY12" i="9"/>
  <c r="AZ12" i="9"/>
  <c r="BA12" i="9"/>
  <c r="BB12" i="9"/>
  <c r="BC12" i="9"/>
  <c r="DL12" i="9"/>
  <c r="DM12" i="9"/>
  <c r="DT12" i="9"/>
  <c r="DU12" i="9"/>
  <c r="EB12" i="9"/>
  <c r="EC12" i="9"/>
  <c r="EJ12" i="9"/>
  <c r="EK12" i="9"/>
  <c r="AO13" i="9"/>
  <c r="AP13" i="9"/>
  <c r="AQ13" i="9"/>
  <c r="AR13" i="9"/>
  <c r="AS13" i="9"/>
  <c r="AT13" i="9"/>
  <c r="AU13" i="9"/>
  <c r="AV13" i="9"/>
  <c r="AW13" i="9"/>
  <c r="AX13" i="9"/>
  <c r="AY13" i="9"/>
  <c r="AZ13" i="9"/>
  <c r="BA13" i="9"/>
  <c r="BB13" i="9"/>
  <c r="BC13" i="9"/>
  <c r="DL13" i="9"/>
  <c r="DM13" i="9"/>
  <c r="DT13" i="9"/>
  <c r="DU13" i="9"/>
  <c r="EB13" i="9"/>
  <c r="EC13" i="9"/>
  <c r="EJ13" i="9"/>
  <c r="EK13" i="9"/>
  <c r="AO14" i="9"/>
  <c r="AP14" i="9"/>
  <c r="AQ14" i="9"/>
  <c r="AR14" i="9"/>
  <c r="AS14" i="9"/>
  <c r="AT14" i="9"/>
  <c r="AU14" i="9"/>
  <c r="AV14" i="9"/>
  <c r="AW14" i="9"/>
  <c r="AX14" i="9"/>
  <c r="AY14" i="9"/>
  <c r="AZ14" i="9"/>
  <c r="BA14" i="9"/>
  <c r="BB14" i="9"/>
  <c r="BC14" i="9"/>
  <c r="DL14" i="9"/>
  <c r="DM14" i="9"/>
  <c r="DT14" i="9"/>
  <c r="DU14" i="9"/>
  <c r="EB14" i="9"/>
  <c r="EC14" i="9"/>
  <c r="EJ14" i="9"/>
  <c r="EK14" i="9"/>
  <c r="AO15" i="9"/>
  <c r="AP15" i="9"/>
  <c r="AQ15" i="9"/>
  <c r="AR15" i="9"/>
  <c r="AS15" i="9"/>
  <c r="AT15" i="9"/>
  <c r="AU15" i="9"/>
  <c r="AV15" i="9"/>
  <c r="AW15" i="9"/>
  <c r="AX15" i="9"/>
  <c r="AY15" i="9"/>
  <c r="AZ15" i="9"/>
  <c r="BA15" i="9"/>
  <c r="BB15" i="9"/>
  <c r="BC15" i="9"/>
  <c r="DL15" i="9"/>
  <c r="DM15" i="9"/>
  <c r="DT15" i="9"/>
  <c r="DU15" i="9"/>
  <c r="EB15" i="9"/>
  <c r="EC15" i="9"/>
  <c r="EJ15" i="9"/>
  <c r="EK15" i="9"/>
  <c r="AO16" i="9"/>
  <c r="AP16" i="9"/>
  <c r="AQ16" i="9"/>
  <c r="AR16" i="9"/>
  <c r="AS16" i="9"/>
  <c r="AT16" i="9"/>
  <c r="AU16" i="9"/>
  <c r="AV16" i="9"/>
  <c r="AW16" i="9"/>
  <c r="AX16" i="9"/>
  <c r="AY16" i="9"/>
  <c r="AZ16" i="9"/>
  <c r="BA16" i="9"/>
  <c r="BB16" i="9"/>
  <c r="BC16" i="9"/>
  <c r="DL16" i="9"/>
  <c r="DM16" i="9"/>
  <c r="DT16" i="9"/>
  <c r="DU16" i="9"/>
  <c r="EB16" i="9"/>
  <c r="EC16" i="9"/>
  <c r="EJ16" i="9"/>
  <c r="EK16" i="9"/>
  <c r="AO17" i="9"/>
  <c r="AP17" i="9"/>
  <c r="AQ17" i="9"/>
  <c r="AR17" i="9"/>
  <c r="AS17" i="9"/>
  <c r="AT17" i="9"/>
  <c r="AU17" i="9"/>
  <c r="AV17" i="9"/>
  <c r="AW17" i="9"/>
  <c r="AX17" i="9"/>
  <c r="AY17" i="9"/>
  <c r="AZ17" i="9"/>
  <c r="BA17" i="9"/>
  <c r="BB17" i="9"/>
  <c r="BC17" i="9"/>
  <c r="DL17" i="9"/>
  <c r="DM17" i="9"/>
  <c r="DT17" i="9"/>
  <c r="DU17" i="9"/>
  <c r="EB17" i="9"/>
  <c r="EC17" i="9"/>
  <c r="EJ17" i="9"/>
  <c r="EK17" i="9"/>
  <c r="AO18" i="9"/>
  <c r="AP18" i="9"/>
  <c r="AQ18" i="9"/>
  <c r="AR18" i="9"/>
  <c r="AS18" i="9"/>
  <c r="AT18" i="9"/>
  <c r="AU18" i="9"/>
  <c r="AV18" i="9"/>
  <c r="AW18" i="9"/>
  <c r="AX18" i="9"/>
  <c r="AY18" i="9"/>
  <c r="AZ18" i="9"/>
  <c r="BA18" i="9"/>
  <c r="BB18" i="9"/>
  <c r="BC18" i="9"/>
  <c r="DL18" i="9"/>
  <c r="DM18" i="9"/>
  <c r="DT18" i="9"/>
  <c r="DU18" i="9"/>
  <c r="EB18" i="9"/>
  <c r="EC18" i="9"/>
  <c r="EJ18" i="9"/>
  <c r="EK18" i="9"/>
  <c r="AO19" i="9"/>
  <c r="AP19" i="9"/>
  <c r="AQ19" i="9"/>
  <c r="AR19" i="9"/>
  <c r="AS19" i="9"/>
  <c r="AT19" i="9"/>
  <c r="AU19" i="9"/>
  <c r="AV19" i="9"/>
  <c r="AW19" i="9"/>
  <c r="AX19" i="9"/>
  <c r="AY19" i="9"/>
  <c r="AZ19" i="9"/>
  <c r="BA19" i="9"/>
  <c r="BB19" i="9"/>
  <c r="BC19" i="9"/>
  <c r="DL19" i="9"/>
  <c r="DM19" i="9"/>
  <c r="DT19" i="9"/>
  <c r="DU19" i="9"/>
  <c r="EB19" i="9"/>
  <c r="EC19" i="9"/>
  <c r="EJ19" i="9"/>
  <c r="EK19" i="9"/>
  <c r="AO20" i="9"/>
  <c r="AP20" i="9"/>
  <c r="AQ20" i="9"/>
  <c r="AR20" i="9"/>
  <c r="AS20" i="9"/>
  <c r="AT20" i="9"/>
  <c r="AU20" i="9"/>
  <c r="AV20" i="9"/>
  <c r="AW20" i="9"/>
  <c r="AX20" i="9"/>
  <c r="AY20" i="9"/>
  <c r="AZ20" i="9"/>
  <c r="BA20" i="9"/>
  <c r="BB20" i="9"/>
  <c r="BC20" i="9"/>
  <c r="DL20" i="9"/>
  <c r="DM20" i="9"/>
  <c r="DT20" i="9"/>
  <c r="DU20" i="9"/>
  <c r="EB20" i="9"/>
  <c r="EC20" i="9"/>
  <c r="EJ20" i="9"/>
  <c r="EK20" i="9"/>
  <c r="AO21" i="9"/>
  <c r="AP21" i="9"/>
  <c r="AQ21" i="9"/>
  <c r="AR21" i="9"/>
  <c r="AS21" i="9"/>
  <c r="AT21" i="9"/>
  <c r="AU21" i="9"/>
  <c r="AV21" i="9"/>
  <c r="AW21" i="9"/>
  <c r="AX21" i="9"/>
  <c r="AY21" i="9"/>
  <c r="AZ21" i="9"/>
  <c r="BA21" i="9"/>
  <c r="BB21" i="9"/>
  <c r="BC21" i="9"/>
  <c r="DL21" i="9"/>
  <c r="DM21" i="9"/>
  <c r="DT21" i="9"/>
  <c r="DU21" i="9"/>
  <c r="EB21" i="9"/>
  <c r="EC21" i="9"/>
  <c r="EJ21" i="9"/>
  <c r="EK21" i="9"/>
  <c r="AO22" i="9"/>
  <c r="AP22" i="9"/>
  <c r="AQ22" i="9"/>
  <c r="AR22" i="9"/>
  <c r="AS22" i="9"/>
  <c r="AT22" i="9"/>
  <c r="AU22" i="9"/>
  <c r="AV22" i="9"/>
  <c r="AW22" i="9"/>
  <c r="AX22" i="9"/>
  <c r="AY22" i="9"/>
  <c r="AZ22" i="9"/>
  <c r="BA22" i="9"/>
  <c r="BB22" i="9"/>
  <c r="BC22" i="9"/>
  <c r="DL22" i="9"/>
  <c r="DM22" i="9"/>
  <c r="DT22" i="9"/>
  <c r="DU22" i="9"/>
  <c r="EB22" i="9"/>
  <c r="EC22" i="9"/>
  <c r="EJ22" i="9"/>
  <c r="EK22" i="9"/>
  <c r="AO23" i="9"/>
  <c r="AP23" i="9"/>
  <c r="AQ23" i="9"/>
  <c r="AR23" i="9"/>
  <c r="AS23" i="9"/>
  <c r="AT23" i="9"/>
  <c r="AU23" i="9"/>
  <c r="AV23" i="9"/>
  <c r="AW23" i="9"/>
  <c r="AX23" i="9"/>
  <c r="AY23" i="9"/>
  <c r="AZ23" i="9"/>
  <c r="BA23" i="9"/>
  <c r="BB23" i="9"/>
  <c r="BC23" i="9"/>
  <c r="DL23" i="9"/>
  <c r="DM23" i="9"/>
  <c r="DT23" i="9"/>
  <c r="DU23" i="9"/>
  <c r="EB23" i="9"/>
  <c r="EC23" i="9"/>
  <c r="EJ23" i="9"/>
  <c r="EK23" i="9"/>
  <c r="AO24" i="9"/>
  <c r="AP24" i="9"/>
  <c r="AQ24" i="9"/>
  <c r="AR24" i="9"/>
  <c r="AS24" i="9"/>
  <c r="AT24" i="9"/>
  <c r="AU24" i="9"/>
  <c r="AV24" i="9"/>
  <c r="AW24" i="9"/>
  <c r="AX24" i="9"/>
  <c r="AY24" i="9"/>
  <c r="AZ24" i="9"/>
  <c r="BA24" i="9"/>
  <c r="BB24" i="9"/>
  <c r="BC24" i="9"/>
  <c r="DL24" i="9"/>
  <c r="DM24" i="9"/>
  <c r="DT24" i="9"/>
  <c r="DU24" i="9"/>
  <c r="EB24" i="9"/>
  <c r="EC24" i="9"/>
  <c r="EJ24" i="9"/>
  <c r="EK24" i="9"/>
  <c r="AO25" i="9"/>
  <c r="AP25" i="9"/>
  <c r="AQ25" i="9"/>
  <c r="AR25" i="9"/>
  <c r="AS25" i="9"/>
  <c r="AT25" i="9"/>
  <c r="AU25" i="9"/>
  <c r="AV25" i="9"/>
  <c r="AW25" i="9"/>
  <c r="AX25" i="9"/>
  <c r="AY25" i="9"/>
  <c r="AZ25" i="9"/>
  <c r="BA25" i="9"/>
  <c r="BB25" i="9"/>
  <c r="BC25" i="9"/>
  <c r="DL25" i="9"/>
  <c r="DM25" i="9"/>
  <c r="DT25" i="9"/>
  <c r="DU25" i="9"/>
  <c r="EB25" i="9"/>
  <c r="EC25" i="9"/>
  <c r="EJ25" i="9"/>
  <c r="EK25" i="9"/>
  <c r="AO26" i="9"/>
  <c r="AP26" i="9"/>
  <c r="AQ26" i="9"/>
  <c r="AR26" i="9"/>
  <c r="AS26" i="9"/>
  <c r="AT26" i="9"/>
  <c r="AU26" i="9"/>
  <c r="AV26" i="9"/>
  <c r="AW26" i="9"/>
  <c r="AX26" i="9"/>
  <c r="AY26" i="9"/>
  <c r="AZ26" i="9"/>
  <c r="BA26" i="9"/>
  <c r="BB26" i="9"/>
  <c r="BC26" i="9"/>
  <c r="DL26" i="9"/>
  <c r="DM26" i="9"/>
  <c r="DT26" i="9"/>
  <c r="DU26" i="9"/>
  <c r="EB26" i="9"/>
  <c r="EC26" i="9"/>
  <c r="EJ26" i="9"/>
  <c r="EK26" i="9"/>
  <c r="AO27" i="9"/>
  <c r="AP27" i="9"/>
  <c r="AQ27" i="9"/>
  <c r="AR27" i="9"/>
  <c r="AS27" i="9"/>
  <c r="AT27" i="9"/>
  <c r="AU27" i="9"/>
  <c r="AV27" i="9"/>
  <c r="AW27" i="9"/>
  <c r="AX27" i="9"/>
  <c r="AY27" i="9"/>
  <c r="AZ27" i="9"/>
  <c r="BA27" i="9"/>
  <c r="BB27" i="9"/>
  <c r="BC27" i="9"/>
  <c r="DL27" i="9"/>
  <c r="DM27" i="9"/>
  <c r="DT27" i="9"/>
  <c r="DU27" i="9"/>
  <c r="EB27" i="9"/>
  <c r="EC27" i="9"/>
  <c r="EJ27" i="9"/>
  <c r="EK27" i="9"/>
  <c r="AO28" i="9"/>
  <c r="AP28" i="9"/>
  <c r="AQ28" i="9"/>
  <c r="AR28" i="9"/>
  <c r="AS28" i="9"/>
  <c r="AT28" i="9"/>
  <c r="AU28" i="9"/>
  <c r="AV28" i="9"/>
  <c r="AW28" i="9"/>
  <c r="AX28" i="9"/>
  <c r="AY28" i="9"/>
  <c r="AZ28" i="9"/>
  <c r="BA28" i="9"/>
  <c r="BB28" i="9"/>
  <c r="BC28" i="9"/>
  <c r="DL28" i="9"/>
  <c r="DM28" i="9"/>
  <c r="DT28" i="9"/>
  <c r="DU28" i="9"/>
  <c r="EB28" i="9"/>
  <c r="EC28" i="9"/>
  <c r="EJ28" i="9"/>
  <c r="EK28" i="9"/>
  <c r="AO29" i="9"/>
  <c r="AP29" i="9"/>
  <c r="AQ29" i="9"/>
  <c r="AR29" i="9"/>
  <c r="AS29" i="9"/>
  <c r="AT29" i="9"/>
  <c r="AU29" i="9"/>
  <c r="AV29" i="9"/>
  <c r="AW29" i="9"/>
  <c r="AX29" i="9"/>
  <c r="AY29" i="9"/>
  <c r="AZ29" i="9"/>
  <c r="BA29" i="9"/>
  <c r="BB29" i="9"/>
  <c r="BC29" i="9"/>
  <c r="DL29" i="9"/>
  <c r="DM29" i="9"/>
  <c r="DT29" i="9"/>
  <c r="DU29" i="9"/>
  <c r="EB29" i="9"/>
  <c r="EC29" i="9"/>
  <c r="EJ29" i="9"/>
  <c r="EK29" i="9"/>
  <c r="AO30" i="9"/>
  <c r="AP30" i="9"/>
  <c r="AQ30" i="9"/>
  <c r="AR30" i="9"/>
  <c r="AS30" i="9"/>
  <c r="AT30" i="9"/>
  <c r="AU30" i="9"/>
  <c r="AV30" i="9"/>
  <c r="AW30" i="9"/>
  <c r="AX30" i="9"/>
  <c r="AY30" i="9"/>
  <c r="AZ30" i="9"/>
  <c r="BA30" i="9"/>
  <c r="BB30" i="9"/>
  <c r="BC30" i="9"/>
  <c r="DL30" i="9"/>
  <c r="DM30" i="9"/>
  <c r="DT30" i="9"/>
  <c r="DU30" i="9"/>
  <c r="EB30" i="9"/>
  <c r="EC30" i="9"/>
  <c r="EJ30" i="9"/>
  <c r="EK30" i="9"/>
  <c r="AO31" i="9"/>
  <c r="AP31" i="9"/>
  <c r="AQ31" i="9"/>
  <c r="AR31" i="9"/>
  <c r="AS31" i="9"/>
  <c r="AT31" i="9"/>
  <c r="AU31" i="9"/>
  <c r="AV31" i="9"/>
  <c r="AW31" i="9"/>
  <c r="AX31" i="9"/>
  <c r="AY31" i="9"/>
  <c r="AZ31" i="9"/>
  <c r="BA31" i="9"/>
  <c r="BB31" i="9"/>
  <c r="BC31" i="9"/>
  <c r="DL31" i="9"/>
  <c r="DM31" i="9"/>
  <c r="DT31" i="9"/>
  <c r="DU31" i="9"/>
  <c r="EB31" i="9"/>
  <c r="EC31" i="9"/>
  <c r="EJ31" i="9"/>
  <c r="EK31" i="9"/>
  <c r="AO32" i="9"/>
  <c r="AP32" i="9"/>
  <c r="AQ32" i="9"/>
  <c r="AR32" i="9"/>
  <c r="AS32" i="9"/>
  <c r="AT32" i="9"/>
  <c r="AU32" i="9"/>
  <c r="AV32" i="9"/>
  <c r="AW32" i="9"/>
  <c r="AX32" i="9"/>
  <c r="AY32" i="9"/>
  <c r="AZ32" i="9"/>
  <c r="BA32" i="9"/>
  <c r="BB32" i="9"/>
  <c r="BC32" i="9"/>
  <c r="DL32" i="9"/>
  <c r="DM32" i="9"/>
  <c r="DT32" i="9"/>
  <c r="DU32" i="9"/>
  <c r="EB32" i="9"/>
  <c r="EC32" i="9"/>
  <c r="EJ32" i="9"/>
  <c r="EK32" i="9"/>
  <c r="AO33" i="9"/>
  <c r="AP33" i="9"/>
  <c r="AQ33" i="9"/>
  <c r="AR33" i="9"/>
  <c r="AS33" i="9"/>
  <c r="AT33" i="9"/>
  <c r="AU33" i="9"/>
  <c r="AV33" i="9"/>
  <c r="AW33" i="9"/>
  <c r="AX33" i="9"/>
  <c r="AY33" i="9"/>
  <c r="AZ33" i="9"/>
  <c r="BA33" i="9"/>
  <c r="BB33" i="9"/>
  <c r="BC33" i="9"/>
  <c r="DL33" i="9"/>
  <c r="DM33" i="9"/>
  <c r="DT33" i="9"/>
  <c r="DU33" i="9"/>
  <c r="EB33" i="9"/>
  <c r="EC33" i="9"/>
  <c r="EJ33" i="9"/>
  <c r="EK33" i="9"/>
  <c r="AO34" i="9"/>
  <c r="AP34" i="9"/>
  <c r="AQ34" i="9"/>
  <c r="AR34" i="9"/>
  <c r="AS34" i="9"/>
  <c r="AT34" i="9"/>
  <c r="AU34" i="9"/>
  <c r="AV34" i="9"/>
  <c r="AW34" i="9"/>
  <c r="AX34" i="9"/>
  <c r="AY34" i="9"/>
  <c r="AZ34" i="9"/>
  <c r="BA34" i="9"/>
  <c r="BB34" i="9"/>
  <c r="BC34" i="9"/>
  <c r="DL34" i="9"/>
  <c r="DM34" i="9"/>
  <c r="DT34" i="9"/>
  <c r="DU34" i="9"/>
  <c r="EB34" i="9"/>
  <c r="EC34" i="9"/>
  <c r="EJ34" i="9"/>
  <c r="EK34" i="9"/>
  <c r="AO35" i="9"/>
  <c r="AP35" i="9"/>
  <c r="AQ35" i="9"/>
  <c r="AR35" i="9"/>
  <c r="AS35" i="9"/>
  <c r="AT35" i="9"/>
  <c r="AU35" i="9"/>
  <c r="AV35" i="9"/>
  <c r="AW35" i="9"/>
  <c r="AX35" i="9"/>
  <c r="AY35" i="9"/>
  <c r="AZ35" i="9"/>
  <c r="BA35" i="9"/>
  <c r="BB35" i="9"/>
  <c r="BC35" i="9"/>
  <c r="DL35" i="9"/>
  <c r="DM35" i="9"/>
  <c r="DT35" i="9"/>
  <c r="DU35" i="9"/>
  <c r="EB35" i="9"/>
  <c r="EC35" i="9"/>
  <c r="EJ35" i="9"/>
  <c r="EK35" i="9"/>
  <c r="AO36" i="9"/>
  <c r="AP36" i="9"/>
  <c r="AQ36" i="9"/>
  <c r="AR36" i="9"/>
  <c r="AS36" i="9"/>
  <c r="AT36" i="9"/>
  <c r="AU36" i="9"/>
  <c r="AV36" i="9"/>
  <c r="AW36" i="9"/>
  <c r="AX36" i="9"/>
  <c r="AY36" i="9"/>
  <c r="AZ36" i="9"/>
  <c r="BA36" i="9"/>
  <c r="BB36" i="9"/>
  <c r="BC36" i="9"/>
  <c r="DL36" i="9"/>
  <c r="DM36" i="9"/>
  <c r="DT36" i="9"/>
  <c r="DU36" i="9"/>
  <c r="EB36" i="9"/>
  <c r="EC36" i="9"/>
  <c r="EJ36" i="9"/>
  <c r="EK36" i="9"/>
  <c r="AO37" i="9"/>
  <c r="AP37" i="9"/>
  <c r="AQ37" i="9"/>
  <c r="AR37" i="9"/>
  <c r="AS37" i="9"/>
  <c r="AT37" i="9"/>
  <c r="AU37" i="9"/>
  <c r="AV37" i="9"/>
  <c r="AW37" i="9"/>
  <c r="AX37" i="9"/>
  <c r="AY37" i="9"/>
  <c r="AZ37" i="9"/>
  <c r="BA37" i="9"/>
  <c r="BB37" i="9"/>
  <c r="BC37" i="9"/>
  <c r="DL37" i="9"/>
  <c r="DM37" i="9"/>
  <c r="DT37" i="9"/>
  <c r="DU37" i="9"/>
  <c r="EB37" i="9"/>
  <c r="EC37" i="9"/>
  <c r="EJ37" i="9"/>
  <c r="EK37" i="9"/>
  <c r="AO38" i="9"/>
  <c r="AP38" i="9"/>
  <c r="AQ38" i="9"/>
  <c r="AR38" i="9"/>
  <c r="AS38" i="9"/>
  <c r="AT38" i="9"/>
  <c r="AU38" i="9"/>
  <c r="AV38" i="9"/>
  <c r="AW38" i="9"/>
  <c r="AX38" i="9"/>
  <c r="AY38" i="9"/>
  <c r="AZ38" i="9"/>
  <c r="BA38" i="9"/>
  <c r="BB38" i="9"/>
  <c r="BC38" i="9"/>
  <c r="DL38" i="9"/>
  <c r="DM38" i="9"/>
  <c r="DT38" i="9"/>
  <c r="DU38" i="9"/>
  <c r="EB38" i="9"/>
  <c r="EC38" i="9"/>
  <c r="EJ38" i="9"/>
  <c r="EK38" i="9"/>
  <c r="AO39" i="9"/>
  <c r="AP39" i="9"/>
  <c r="AQ39" i="9"/>
  <c r="AR39" i="9"/>
  <c r="AS39" i="9"/>
  <c r="AT39" i="9"/>
  <c r="AU39" i="9"/>
  <c r="AV39" i="9"/>
  <c r="AW39" i="9"/>
  <c r="AX39" i="9"/>
  <c r="AY39" i="9"/>
  <c r="AZ39" i="9"/>
  <c r="BA39" i="9"/>
  <c r="BB39" i="9"/>
  <c r="BC39" i="9"/>
  <c r="DL39" i="9"/>
  <c r="DM39" i="9"/>
  <c r="DT39" i="9"/>
  <c r="DU39" i="9"/>
  <c r="EB39" i="9"/>
  <c r="EC39" i="9"/>
  <c r="EJ39" i="9"/>
  <c r="EK39" i="9"/>
  <c r="AO40" i="9"/>
  <c r="AP40" i="9"/>
  <c r="AQ40" i="9"/>
  <c r="AR40" i="9"/>
  <c r="AS40" i="9"/>
  <c r="AT40" i="9"/>
  <c r="AU40" i="9"/>
  <c r="AV40" i="9"/>
  <c r="AW40" i="9"/>
  <c r="AX40" i="9"/>
  <c r="AY40" i="9"/>
  <c r="AZ40" i="9"/>
  <c r="BA40" i="9"/>
  <c r="BB40" i="9"/>
  <c r="BC40" i="9"/>
  <c r="DL40" i="9"/>
  <c r="DM40" i="9"/>
  <c r="DT40" i="9"/>
  <c r="DU40" i="9"/>
  <c r="EB40" i="9"/>
  <c r="EC40" i="9"/>
  <c r="EJ40" i="9"/>
  <c r="EK40" i="9"/>
  <c r="AO41" i="9"/>
  <c r="AP41" i="9"/>
  <c r="AQ41" i="9"/>
  <c r="AR41" i="9"/>
  <c r="AS41" i="9"/>
  <c r="AT41" i="9"/>
  <c r="AU41" i="9"/>
  <c r="AV41" i="9"/>
  <c r="AW41" i="9"/>
  <c r="AX41" i="9"/>
  <c r="AY41" i="9"/>
  <c r="AZ41" i="9"/>
  <c r="BA41" i="9"/>
  <c r="BB41" i="9"/>
  <c r="BC41" i="9"/>
  <c r="DL41" i="9"/>
  <c r="DM41" i="9"/>
  <c r="DT41" i="9"/>
  <c r="DU41" i="9"/>
  <c r="EB41" i="9"/>
  <c r="EC41" i="9"/>
  <c r="EJ41" i="9"/>
  <c r="EK41" i="9"/>
  <c r="AO42" i="9"/>
  <c r="AP42" i="9"/>
  <c r="AQ42" i="9"/>
  <c r="AR42" i="9"/>
  <c r="AS42" i="9"/>
  <c r="AT42" i="9"/>
  <c r="AU42" i="9"/>
  <c r="AV42" i="9"/>
  <c r="AW42" i="9"/>
  <c r="AX42" i="9"/>
  <c r="AY42" i="9"/>
  <c r="AZ42" i="9"/>
  <c r="BA42" i="9"/>
  <c r="BB42" i="9"/>
  <c r="BC42" i="9"/>
  <c r="DL42" i="9"/>
  <c r="DM42" i="9"/>
  <c r="DT42" i="9"/>
  <c r="DU42" i="9"/>
  <c r="EB42" i="9"/>
  <c r="EC42" i="9"/>
  <c r="EJ42" i="9"/>
  <c r="EK42" i="9"/>
  <c r="AO43" i="9"/>
  <c r="AP43" i="9"/>
  <c r="AQ43" i="9"/>
  <c r="AR43" i="9"/>
  <c r="AS43" i="9"/>
  <c r="AT43" i="9"/>
  <c r="AU43" i="9"/>
  <c r="AV43" i="9"/>
  <c r="AW43" i="9"/>
  <c r="AX43" i="9"/>
  <c r="AY43" i="9"/>
  <c r="AZ43" i="9"/>
  <c r="BA43" i="9"/>
  <c r="BB43" i="9"/>
  <c r="BC43" i="9"/>
  <c r="DL43" i="9"/>
  <c r="DM43" i="9"/>
  <c r="DT43" i="9"/>
  <c r="DU43" i="9"/>
  <c r="EB43" i="9"/>
  <c r="EC43" i="9"/>
  <c r="EJ43" i="9"/>
  <c r="EK43" i="9"/>
  <c r="AO44" i="9"/>
  <c r="AP44" i="9"/>
  <c r="AQ44" i="9"/>
  <c r="AR44" i="9"/>
  <c r="AS44" i="9"/>
  <c r="AT44" i="9"/>
  <c r="AU44" i="9"/>
  <c r="AV44" i="9"/>
  <c r="AW44" i="9"/>
  <c r="AX44" i="9"/>
  <c r="AY44" i="9"/>
  <c r="AZ44" i="9"/>
  <c r="BA44" i="9"/>
  <c r="BB44" i="9"/>
  <c r="BC44" i="9"/>
  <c r="DL44" i="9"/>
  <c r="DM44" i="9"/>
  <c r="DT44" i="9"/>
  <c r="DU44" i="9"/>
  <c r="EB44" i="9"/>
  <c r="EC44" i="9"/>
  <c r="EJ44" i="9"/>
  <c r="EK44" i="9"/>
  <c r="AO45" i="9"/>
  <c r="AP45" i="9"/>
  <c r="AQ45" i="9"/>
  <c r="AR45" i="9"/>
  <c r="AS45" i="9"/>
  <c r="AT45" i="9"/>
  <c r="AU45" i="9"/>
  <c r="AV45" i="9"/>
  <c r="AW45" i="9"/>
  <c r="AX45" i="9"/>
  <c r="AY45" i="9"/>
  <c r="AZ45" i="9"/>
  <c r="BA45" i="9"/>
  <c r="BB45" i="9"/>
  <c r="BC45" i="9"/>
  <c r="DL45" i="9"/>
  <c r="DM45" i="9"/>
  <c r="DT45" i="9"/>
  <c r="DU45" i="9"/>
  <c r="EB45" i="9"/>
  <c r="EC45" i="9"/>
  <c r="EJ45" i="9"/>
  <c r="EK45" i="9"/>
  <c r="AO46" i="9"/>
  <c r="AP46" i="9"/>
  <c r="AQ46" i="9"/>
  <c r="AR46" i="9"/>
  <c r="AS46" i="9"/>
  <c r="AT46" i="9"/>
  <c r="AU46" i="9"/>
  <c r="AV46" i="9"/>
  <c r="AW46" i="9"/>
  <c r="AX46" i="9"/>
  <c r="AY46" i="9"/>
  <c r="AZ46" i="9"/>
  <c r="BA46" i="9"/>
  <c r="BB46" i="9"/>
  <c r="BC46" i="9"/>
  <c r="DL46" i="9"/>
  <c r="DM46" i="9"/>
  <c r="DT46" i="9"/>
  <c r="DU46" i="9"/>
  <c r="EB46" i="9"/>
  <c r="EC46" i="9"/>
  <c r="EJ46" i="9"/>
  <c r="EK46" i="9"/>
  <c r="AO47" i="9"/>
  <c r="AP47" i="9"/>
  <c r="AQ47" i="9"/>
  <c r="AR47" i="9"/>
  <c r="AS47" i="9"/>
  <c r="AT47" i="9"/>
  <c r="AU47" i="9"/>
  <c r="AV47" i="9"/>
  <c r="AW47" i="9"/>
  <c r="AX47" i="9"/>
  <c r="AY47" i="9"/>
  <c r="AZ47" i="9"/>
  <c r="BA47" i="9"/>
  <c r="BB47" i="9"/>
  <c r="BC47" i="9"/>
  <c r="DL47" i="9"/>
  <c r="DM47" i="9"/>
  <c r="DT47" i="9"/>
  <c r="DU47" i="9"/>
  <c r="EB47" i="9"/>
  <c r="EC47" i="9"/>
  <c r="EJ47" i="9"/>
  <c r="EK47" i="9"/>
  <c r="AO48" i="9"/>
  <c r="AP48" i="9"/>
  <c r="AQ48" i="9"/>
  <c r="AR48" i="9"/>
  <c r="AS48" i="9"/>
  <c r="AT48" i="9"/>
  <c r="AU48" i="9"/>
  <c r="AV48" i="9"/>
  <c r="AW48" i="9"/>
  <c r="AX48" i="9"/>
  <c r="AY48" i="9"/>
  <c r="AZ48" i="9"/>
  <c r="BA48" i="9"/>
  <c r="BB48" i="9"/>
  <c r="BC48" i="9"/>
  <c r="DL48" i="9"/>
  <c r="DM48" i="9"/>
  <c r="DT48" i="9"/>
  <c r="DU48" i="9"/>
  <c r="EB48" i="9"/>
  <c r="EC48" i="9"/>
  <c r="EJ48" i="9"/>
  <c r="EK48" i="9"/>
  <c r="AO49" i="9"/>
  <c r="AP49" i="9"/>
  <c r="AQ49" i="9"/>
  <c r="AR49" i="9"/>
  <c r="AS49" i="9"/>
  <c r="AT49" i="9"/>
  <c r="AU49" i="9"/>
  <c r="AV49" i="9"/>
  <c r="AW49" i="9"/>
  <c r="AX49" i="9"/>
  <c r="AY49" i="9"/>
  <c r="AZ49" i="9"/>
  <c r="BA49" i="9"/>
  <c r="BB49" i="9"/>
  <c r="BC49" i="9"/>
  <c r="DL49" i="9"/>
  <c r="DM49" i="9"/>
  <c r="DT49" i="9"/>
  <c r="DU49" i="9"/>
  <c r="EB49" i="9"/>
  <c r="EC49" i="9"/>
  <c r="EJ49" i="9"/>
  <c r="EK49" i="9"/>
  <c r="AO50" i="9"/>
  <c r="AP50" i="9"/>
  <c r="AQ50" i="9"/>
  <c r="AR50" i="9"/>
  <c r="AS50" i="9"/>
  <c r="AT50" i="9"/>
  <c r="AU50" i="9"/>
  <c r="AV50" i="9"/>
  <c r="AW50" i="9"/>
  <c r="AX50" i="9"/>
  <c r="AY50" i="9"/>
  <c r="AZ50" i="9"/>
  <c r="BA50" i="9"/>
  <c r="BB50" i="9"/>
  <c r="BC50" i="9"/>
  <c r="DL50" i="9"/>
  <c r="DM50" i="9"/>
  <c r="DT50" i="9"/>
  <c r="DU50" i="9"/>
  <c r="EB50" i="9"/>
  <c r="EC50" i="9"/>
  <c r="EJ50" i="9"/>
  <c r="EK50" i="9"/>
  <c r="AO51" i="9"/>
  <c r="AP51" i="9"/>
  <c r="AQ51" i="9"/>
  <c r="AR51" i="9"/>
  <c r="AS51" i="9"/>
  <c r="AT51" i="9"/>
  <c r="AU51" i="9"/>
  <c r="AV51" i="9"/>
  <c r="AW51" i="9"/>
  <c r="AX51" i="9"/>
  <c r="AY51" i="9"/>
  <c r="AZ51" i="9"/>
  <c r="BA51" i="9"/>
  <c r="BB51" i="9"/>
  <c r="BC51" i="9"/>
  <c r="DL51" i="9"/>
  <c r="DM51" i="9"/>
  <c r="DT51" i="9"/>
  <c r="DU51" i="9"/>
  <c r="EB51" i="9"/>
  <c r="EC51" i="9"/>
  <c r="EJ51" i="9"/>
  <c r="EK51" i="9"/>
  <c r="AO52" i="9"/>
  <c r="AP52" i="9"/>
  <c r="AQ52" i="9"/>
  <c r="AR52" i="9"/>
  <c r="AS52" i="9"/>
  <c r="AT52" i="9"/>
  <c r="AU52" i="9"/>
  <c r="AV52" i="9"/>
  <c r="AW52" i="9"/>
  <c r="AX52" i="9"/>
  <c r="AY52" i="9"/>
  <c r="AZ52" i="9"/>
  <c r="BA52" i="9"/>
  <c r="BB52" i="9"/>
  <c r="BC52" i="9"/>
  <c r="DL52" i="9"/>
  <c r="DM52" i="9"/>
  <c r="DT52" i="9"/>
  <c r="DU52" i="9"/>
  <c r="EB52" i="9"/>
  <c r="EC52" i="9"/>
  <c r="EJ52" i="9"/>
  <c r="EK52" i="9"/>
  <c r="AO53" i="9"/>
  <c r="AP53" i="9"/>
  <c r="AQ53" i="9"/>
  <c r="AR53" i="9"/>
  <c r="AS53" i="9"/>
  <c r="AT53" i="9"/>
  <c r="AU53" i="9"/>
  <c r="AV53" i="9"/>
  <c r="AW53" i="9"/>
  <c r="AX53" i="9"/>
  <c r="AY53" i="9"/>
  <c r="AZ53" i="9"/>
  <c r="BA53" i="9"/>
  <c r="BB53" i="9"/>
  <c r="BC53" i="9"/>
  <c r="DL53" i="9"/>
  <c r="DM53" i="9"/>
  <c r="DT53" i="9"/>
  <c r="DU53" i="9"/>
  <c r="EB53" i="9"/>
  <c r="EC53" i="9"/>
  <c r="EJ53" i="9"/>
  <c r="EK53" i="9"/>
  <c r="AO54" i="9"/>
  <c r="AP54" i="9"/>
  <c r="AQ54" i="9"/>
  <c r="AR54" i="9"/>
  <c r="AS54" i="9"/>
  <c r="AT54" i="9"/>
  <c r="AU54" i="9"/>
  <c r="AV54" i="9"/>
  <c r="AW54" i="9"/>
  <c r="AX54" i="9"/>
  <c r="AY54" i="9"/>
  <c r="AZ54" i="9"/>
  <c r="BA54" i="9"/>
  <c r="BB54" i="9"/>
  <c r="BC54" i="9"/>
  <c r="DL54" i="9"/>
  <c r="DM54" i="9"/>
  <c r="DT54" i="9"/>
  <c r="DU54" i="9"/>
  <c r="EB54" i="9"/>
  <c r="EC54" i="9"/>
  <c r="EJ54" i="9"/>
  <c r="EK54" i="9"/>
  <c r="AO55" i="9"/>
  <c r="AP55" i="9"/>
  <c r="AQ55" i="9"/>
  <c r="AR55" i="9"/>
  <c r="AS55" i="9"/>
  <c r="AT55" i="9"/>
  <c r="AU55" i="9"/>
  <c r="AV55" i="9"/>
  <c r="AW55" i="9"/>
  <c r="AX55" i="9"/>
  <c r="AY55" i="9"/>
  <c r="AZ55" i="9"/>
  <c r="BA55" i="9"/>
  <c r="BB55" i="9"/>
  <c r="BC55" i="9"/>
  <c r="DL55" i="9"/>
  <c r="DM55" i="9"/>
  <c r="DT55" i="9"/>
  <c r="DU55" i="9"/>
  <c r="EB55" i="9"/>
  <c r="EC55" i="9"/>
  <c r="EJ55" i="9"/>
  <c r="EK55" i="9"/>
  <c r="AO56" i="9"/>
  <c r="AP56" i="9"/>
  <c r="AQ56" i="9"/>
  <c r="AR56" i="9"/>
  <c r="AS56" i="9"/>
  <c r="AT56" i="9"/>
  <c r="AU56" i="9"/>
  <c r="AV56" i="9"/>
  <c r="AW56" i="9"/>
  <c r="AX56" i="9"/>
  <c r="AY56" i="9"/>
  <c r="AZ56" i="9"/>
  <c r="BA56" i="9"/>
  <c r="BB56" i="9"/>
  <c r="BC56" i="9"/>
  <c r="DL56" i="9"/>
  <c r="DM56" i="9"/>
  <c r="DT56" i="9"/>
  <c r="DU56" i="9"/>
  <c r="EB56" i="9"/>
  <c r="EC56" i="9"/>
  <c r="EJ56" i="9"/>
  <c r="EK56" i="9"/>
  <c r="AO57" i="9"/>
  <c r="AP57" i="9"/>
  <c r="AQ57" i="9"/>
  <c r="AR57" i="9"/>
  <c r="AS57" i="9"/>
  <c r="AT57" i="9"/>
  <c r="AU57" i="9"/>
  <c r="AV57" i="9"/>
  <c r="AW57" i="9"/>
  <c r="AX57" i="9"/>
  <c r="AY57" i="9"/>
  <c r="AZ57" i="9"/>
  <c r="BA57" i="9"/>
  <c r="BB57" i="9"/>
  <c r="BC57" i="9"/>
  <c r="DL57" i="9"/>
  <c r="DM57" i="9"/>
  <c r="DT57" i="9"/>
  <c r="DU57" i="9"/>
  <c r="EB57" i="9"/>
  <c r="EC57" i="9"/>
  <c r="EJ57" i="9"/>
  <c r="EK57" i="9"/>
  <c r="AO58" i="9"/>
  <c r="AP58" i="9"/>
  <c r="AQ58" i="9"/>
  <c r="AR58" i="9"/>
  <c r="AS58" i="9"/>
  <c r="AT58" i="9"/>
  <c r="AU58" i="9"/>
  <c r="AV58" i="9"/>
  <c r="AW58" i="9"/>
  <c r="AX58" i="9"/>
  <c r="AY58" i="9"/>
  <c r="AZ58" i="9"/>
  <c r="BA58" i="9"/>
  <c r="BB58" i="9"/>
  <c r="BC58" i="9"/>
  <c r="DL58" i="9"/>
  <c r="DM58" i="9"/>
  <c r="DT58" i="9"/>
  <c r="DU58" i="9"/>
  <c r="EB58" i="9"/>
  <c r="EC58" i="9"/>
  <c r="EJ58" i="9"/>
  <c r="EK58" i="9"/>
  <c r="AO59" i="9"/>
  <c r="AP59" i="9"/>
  <c r="AQ59" i="9"/>
  <c r="AR59" i="9"/>
  <c r="AS59" i="9"/>
  <c r="AT59" i="9"/>
  <c r="AU59" i="9"/>
  <c r="AV59" i="9"/>
  <c r="AW59" i="9"/>
  <c r="AX59" i="9"/>
  <c r="AY59" i="9"/>
  <c r="AZ59" i="9"/>
  <c r="BA59" i="9"/>
  <c r="BB59" i="9"/>
  <c r="BC59" i="9"/>
  <c r="DL59" i="9"/>
  <c r="DM59" i="9"/>
  <c r="DT59" i="9"/>
  <c r="DU59" i="9"/>
  <c r="EB59" i="9"/>
  <c r="EC59" i="9"/>
  <c r="EJ59" i="9"/>
  <c r="EK59" i="9"/>
  <c r="AO60" i="9"/>
  <c r="AP60" i="9"/>
  <c r="AQ60" i="9"/>
  <c r="AR60" i="9"/>
  <c r="AS60" i="9"/>
  <c r="AT60" i="9"/>
  <c r="AU60" i="9"/>
  <c r="AV60" i="9"/>
  <c r="AW60" i="9"/>
  <c r="AX60" i="9"/>
  <c r="AY60" i="9"/>
  <c r="AZ60" i="9"/>
  <c r="BA60" i="9"/>
  <c r="BB60" i="9"/>
  <c r="BC60" i="9"/>
  <c r="DL60" i="9"/>
  <c r="DM60" i="9"/>
  <c r="DT60" i="9"/>
  <c r="DU60" i="9"/>
  <c r="EB60" i="9"/>
  <c r="EC60" i="9"/>
  <c r="EJ60" i="9"/>
  <c r="EK60" i="9"/>
  <c r="AO61" i="9"/>
  <c r="AP61" i="9"/>
  <c r="AQ61" i="9"/>
  <c r="AR61" i="9"/>
  <c r="AS61" i="9"/>
  <c r="AT61" i="9"/>
  <c r="AU61" i="9"/>
  <c r="AV61" i="9"/>
  <c r="AW61" i="9"/>
  <c r="AX61" i="9"/>
  <c r="AY61" i="9"/>
  <c r="AZ61" i="9"/>
  <c r="BA61" i="9"/>
  <c r="BB61" i="9"/>
  <c r="BC61" i="9"/>
  <c r="DL61" i="9"/>
  <c r="DM61" i="9"/>
  <c r="DT61" i="9"/>
  <c r="DU61" i="9"/>
  <c r="EB61" i="9"/>
  <c r="EC61" i="9"/>
  <c r="EJ61" i="9"/>
  <c r="EK61" i="9"/>
  <c r="AO62" i="9"/>
  <c r="AP62" i="9"/>
  <c r="AQ62" i="9"/>
  <c r="AR62" i="9"/>
  <c r="AS62" i="9"/>
  <c r="AT62" i="9"/>
  <c r="AU62" i="9"/>
  <c r="AV62" i="9"/>
  <c r="AW62" i="9"/>
  <c r="AX62" i="9"/>
  <c r="AY62" i="9"/>
  <c r="AZ62" i="9"/>
  <c r="BA62" i="9"/>
  <c r="BB62" i="9"/>
  <c r="BC62" i="9"/>
  <c r="DL62" i="9"/>
  <c r="DM62" i="9"/>
  <c r="DT62" i="9"/>
  <c r="DU62" i="9"/>
  <c r="EB62" i="9"/>
  <c r="EC62" i="9"/>
  <c r="EJ62" i="9"/>
  <c r="EK62" i="9"/>
  <c r="AO63" i="9"/>
  <c r="AP63" i="9"/>
  <c r="AQ63" i="9"/>
  <c r="AR63" i="9"/>
  <c r="AS63" i="9"/>
  <c r="AT63" i="9"/>
  <c r="AU63" i="9"/>
  <c r="AV63" i="9"/>
  <c r="AW63" i="9"/>
  <c r="AX63" i="9"/>
  <c r="AY63" i="9"/>
  <c r="AZ63" i="9"/>
  <c r="BA63" i="9"/>
  <c r="BB63" i="9"/>
  <c r="BC63" i="9"/>
  <c r="DL63" i="9"/>
  <c r="DM63" i="9"/>
  <c r="DT63" i="9"/>
  <c r="DU63" i="9"/>
  <c r="EB63" i="9"/>
  <c r="EC63" i="9"/>
  <c r="EJ63" i="9"/>
  <c r="EK63" i="9"/>
  <c r="AO64" i="9"/>
  <c r="AP64" i="9"/>
  <c r="AQ64" i="9"/>
  <c r="AR64" i="9"/>
  <c r="AS64" i="9"/>
  <c r="AT64" i="9"/>
  <c r="AU64" i="9"/>
  <c r="AV64" i="9"/>
  <c r="AW64" i="9"/>
  <c r="AX64" i="9"/>
  <c r="AY64" i="9"/>
  <c r="AZ64" i="9"/>
  <c r="BA64" i="9"/>
  <c r="BB64" i="9"/>
  <c r="BC64" i="9"/>
  <c r="DL64" i="9"/>
  <c r="DM64" i="9"/>
  <c r="DT64" i="9"/>
  <c r="DU64" i="9"/>
  <c r="EB64" i="9"/>
  <c r="EC64" i="9"/>
  <c r="EJ64" i="9"/>
  <c r="EK64" i="9"/>
  <c r="AO65" i="9"/>
  <c r="AP65" i="9"/>
  <c r="AQ65" i="9"/>
  <c r="AR65" i="9"/>
  <c r="AS65" i="9"/>
  <c r="AT65" i="9"/>
  <c r="AU65" i="9"/>
  <c r="AV65" i="9"/>
  <c r="AW65" i="9"/>
  <c r="AX65" i="9"/>
  <c r="AY65" i="9"/>
  <c r="AZ65" i="9"/>
  <c r="BA65" i="9"/>
  <c r="BB65" i="9"/>
  <c r="BC65" i="9"/>
  <c r="DL65" i="9"/>
  <c r="DM65" i="9"/>
  <c r="DT65" i="9"/>
  <c r="DU65" i="9"/>
  <c r="EB65" i="9"/>
  <c r="EC65" i="9"/>
  <c r="EJ65" i="9"/>
  <c r="EK65" i="9"/>
  <c r="AO66" i="9"/>
  <c r="AP66" i="9"/>
  <c r="AQ66" i="9"/>
  <c r="AR66" i="9"/>
  <c r="AS66" i="9"/>
  <c r="AT66" i="9"/>
  <c r="AU66" i="9"/>
  <c r="AV66" i="9"/>
  <c r="AW66" i="9"/>
  <c r="AX66" i="9"/>
  <c r="AY66" i="9"/>
  <c r="AZ66" i="9"/>
  <c r="BA66" i="9"/>
  <c r="BB66" i="9"/>
  <c r="BC66" i="9"/>
  <c r="DL66" i="9"/>
  <c r="DM66" i="9"/>
  <c r="DT66" i="9"/>
  <c r="DU66" i="9"/>
  <c r="EB66" i="9"/>
  <c r="EC66" i="9"/>
  <c r="EJ66" i="9"/>
  <c r="EK66" i="9"/>
  <c r="AO67" i="9"/>
  <c r="AP67" i="9"/>
  <c r="AQ67" i="9"/>
  <c r="AR67" i="9"/>
  <c r="AS67" i="9"/>
  <c r="AT67" i="9"/>
  <c r="AU67" i="9"/>
  <c r="AV67" i="9"/>
  <c r="AW67" i="9"/>
  <c r="AX67" i="9"/>
  <c r="AY67" i="9"/>
  <c r="AZ67" i="9"/>
  <c r="BA67" i="9"/>
  <c r="BB67" i="9"/>
  <c r="BC67" i="9"/>
  <c r="DL67" i="9"/>
  <c r="DM67" i="9"/>
  <c r="DT67" i="9"/>
  <c r="DU67" i="9"/>
  <c r="EB67" i="9"/>
  <c r="EC67" i="9"/>
  <c r="EJ67" i="9"/>
  <c r="EK67" i="9"/>
  <c r="AO68" i="9"/>
  <c r="AP68" i="9"/>
  <c r="AQ68" i="9"/>
  <c r="AR68" i="9"/>
  <c r="AS68" i="9"/>
  <c r="AT68" i="9"/>
  <c r="AU68" i="9"/>
  <c r="AV68" i="9"/>
  <c r="AW68" i="9"/>
  <c r="AX68" i="9"/>
  <c r="AY68" i="9"/>
  <c r="AZ68" i="9"/>
  <c r="BA68" i="9"/>
  <c r="BB68" i="9"/>
  <c r="BC68" i="9"/>
  <c r="DL68" i="9"/>
  <c r="DM68" i="9"/>
  <c r="DT68" i="9"/>
  <c r="DU68" i="9"/>
  <c r="EB68" i="9"/>
  <c r="EC68" i="9"/>
  <c r="EJ68" i="9"/>
  <c r="EK68" i="9"/>
  <c r="AO69" i="9"/>
  <c r="AP69" i="9"/>
  <c r="AQ69" i="9"/>
  <c r="AR69" i="9"/>
  <c r="AS69" i="9"/>
  <c r="AT69" i="9"/>
  <c r="AU69" i="9"/>
  <c r="AV69" i="9"/>
  <c r="AW69" i="9"/>
  <c r="AX69" i="9"/>
  <c r="AY69" i="9"/>
  <c r="AZ69" i="9"/>
  <c r="BA69" i="9"/>
  <c r="BB69" i="9"/>
  <c r="BC69" i="9"/>
  <c r="DL69" i="9"/>
  <c r="DM69" i="9"/>
  <c r="DT69" i="9"/>
  <c r="DU69" i="9"/>
  <c r="EB69" i="9"/>
  <c r="EC69" i="9"/>
  <c r="EJ69" i="9"/>
  <c r="EK69" i="9"/>
  <c r="AO70" i="9"/>
  <c r="AP70" i="9"/>
  <c r="AQ70" i="9"/>
  <c r="AR70" i="9"/>
  <c r="AS70" i="9"/>
  <c r="AT70" i="9"/>
  <c r="AU70" i="9"/>
  <c r="AV70" i="9"/>
  <c r="AW70" i="9"/>
  <c r="AX70" i="9"/>
  <c r="AY70" i="9"/>
  <c r="AZ70" i="9"/>
  <c r="BA70" i="9"/>
  <c r="BB70" i="9"/>
  <c r="BC70" i="9"/>
  <c r="DL70" i="9"/>
  <c r="DM70" i="9"/>
  <c r="DT70" i="9"/>
  <c r="DU70" i="9"/>
  <c r="EB70" i="9"/>
  <c r="EC70" i="9"/>
  <c r="EJ70" i="9"/>
  <c r="EK70" i="9"/>
  <c r="AO71" i="9"/>
  <c r="AP71" i="9"/>
  <c r="AQ71" i="9"/>
  <c r="AR71" i="9"/>
  <c r="AS71" i="9"/>
  <c r="AT71" i="9"/>
  <c r="AU71" i="9"/>
  <c r="AV71" i="9"/>
  <c r="AW71" i="9"/>
  <c r="AX71" i="9"/>
  <c r="AY71" i="9"/>
  <c r="AZ71" i="9"/>
  <c r="BA71" i="9"/>
  <c r="BB71" i="9"/>
  <c r="BC71" i="9"/>
  <c r="DL71" i="9"/>
  <c r="DM71" i="9"/>
  <c r="DT71" i="9"/>
  <c r="DU71" i="9"/>
  <c r="EB71" i="9"/>
  <c r="EC71" i="9"/>
  <c r="EJ71" i="9"/>
  <c r="EK71" i="9"/>
  <c r="AO72" i="9"/>
  <c r="AP72" i="9"/>
  <c r="AQ72" i="9"/>
  <c r="AR72" i="9"/>
  <c r="AS72" i="9"/>
  <c r="AT72" i="9"/>
  <c r="AU72" i="9"/>
  <c r="AV72" i="9"/>
  <c r="AW72" i="9"/>
  <c r="AX72" i="9"/>
  <c r="AY72" i="9"/>
  <c r="AZ72" i="9"/>
  <c r="BA72" i="9"/>
  <c r="BB72" i="9"/>
  <c r="BC72" i="9"/>
  <c r="DL72" i="9"/>
  <c r="DM72" i="9"/>
  <c r="DT72" i="9"/>
  <c r="DU72" i="9"/>
  <c r="EB72" i="9"/>
  <c r="EC72" i="9"/>
  <c r="EJ72" i="9"/>
  <c r="EK72" i="9"/>
  <c r="AO73" i="9"/>
  <c r="AP73" i="9"/>
  <c r="AQ73" i="9"/>
  <c r="AR73" i="9"/>
  <c r="AS73" i="9"/>
  <c r="AT73" i="9"/>
  <c r="AU73" i="9"/>
  <c r="AV73" i="9"/>
  <c r="AW73" i="9"/>
  <c r="AX73" i="9"/>
  <c r="AY73" i="9"/>
  <c r="AZ73" i="9"/>
  <c r="BA73" i="9"/>
  <c r="BB73" i="9"/>
  <c r="BC73" i="9"/>
  <c r="DL73" i="9"/>
  <c r="DM73" i="9"/>
  <c r="DT73" i="9"/>
  <c r="DU73" i="9"/>
  <c r="EB73" i="9"/>
  <c r="EC73" i="9"/>
  <c r="EJ73" i="9"/>
  <c r="EK73" i="9"/>
  <c r="AO74" i="9"/>
  <c r="AP74" i="9"/>
  <c r="AQ74" i="9"/>
  <c r="AR74" i="9"/>
  <c r="AS74" i="9"/>
  <c r="AT74" i="9"/>
  <c r="AU74" i="9"/>
  <c r="AV74" i="9"/>
  <c r="AW74" i="9"/>
  <c r="AX74" i="9"/>
  <c r="AY74" i="9"/>
  <c r="AZ74" i="9"/>
  <c r="BA74" i="9"/>
  <c r="BB74" i="9"/>
  <c r="BC74" i="9"/>
  <c r="DL74" i="9"/>
  <c r="DM74" i="9"/>
  <c r="DT74" i="9"/>
  <c r="DU74" i="9"/>
  <c r="EB74" i="9"/>
  <c r="EC74" i="9"/>
  <c r="EJ74" i="9"/>
  <c r="EK74" i="9"/>
  <c r="AO75" i="9"/>
  <c r="AP75" i="9"/>
  <c r="AQ75" i="9"/>
  <c r="AR75" i="9"/>
  <c r="AS75" i="9"/>
  <c r="AT75" i="9"/>
  <c r="AU75" i="9"/>
  <c r="AV75" i="9"/>
  <c r="AW75" i="9"/>
  <c r="AX75" i="9"/>
  <c r="AY75" i="9"/>
  <c r="AZ75" i="9"/>
  <c r="BA75" i="9"/>
  <c r="BB75" i="9"/>
  <c r="BC75" i="9"/>
  <c r="DL75" i="9"/>
  <c r="DM75" i="9"/>
  <c r="DT75" i="9"/>
  <c r="DU75" i="9"/>
  <c r="EB75" i="9"/>
  <c r="EC75" i="9"/>
  <c r="EJ75" i="9"/>
  <c r="EK75" i="9"/>
  <c r="AO76" i="9"/>
  <c r="AP76" i="9"/>
  <c r="AQ76" i="9"/>
  <c r="AR76" i="9"/>
  <c r="AS76" i="9"/>
  <c r="AT76" i="9"/>
  <c r="AU76" i="9"/>
  <c r="AV76" i="9"/>
  <c r="AW76" i="9"/>
  <c r="AX76" i="9"/>
  <c r="AY76" i="9"/>
  <c r="AZ76" i="9"/>
  <c r="BA76" i="9"/>
  <c r="BB76" i="9"/>
  <c r="BC76" i="9"/>
  <c r="DL76" i="9"/>
  <c r="DM76" i="9"/>
  <c r="DT76" i="9"/>
  <c r="DU76" i="9"/>
  <c r="EB76" i="9"/>
  <c r="EC76" i="9"/>
  <c r="EJ76" i="9"/>
  <c r="EK76" i="9"/>
  <c r="AO77" i="9"/>
  <c r="AP77" i="9"/>
  <c r="AQ77" i="9"/>
  <c r="AR77" i="9"/>
  <c r="AS77" i="9"/>
  <c r="AT77" i="9"/>
  <c r="AU77" i="9"/>
  <c r="AV77" i="9"/>
  <c r="AW77" i="9"/>
  <c r="AX77" i="9"/>
  <c r="AY77" i="9"/>
  <c r="AZ77" i="9"/>
  <c r="BA77" i="9"/>
  <c r="BB77" i="9"/>
  <c r="BC77" i="9"/>
  <c r="DL77" i="9"/>
  <c r="DM77" i="9"/>
  <c r="DT77" i="9"/>
  <c r="DU77" i="9"/>
  <c r="EB77" i="9"/>
  <c r="EC77" i="9"/>
  <c r="EJ77" i="9"/>
  <c r="EK77" i="9"/>
  <c r="AO78" i="9"/>
  <c r="AP78" i="9"/>
  <c r="AQ78" i="9"/>
  <c r="AR78" i="9"/>
  <c r="AS78" i="9"/>
  <c r="AT78" i="9"/>
  <c r="AU78" i="9"/>
  <c r="AV78" i="9"/>
  <c r="AW78" i="9"/>
  <c r="AX78" i="9"/>
  <c r="AY78" i="9"/>
  <c r="AZ78" i="9"/>
  <c r="BA78" i="9"/>
  <c r="BB78" i="9"/>
  <c r="BC78" i="9"/>
  <c r="DL78" i="9"/>
  <c r="DM78" i="9"/>
  <c r="DT78" i="9"/>
  <c r="DU78" i="9"/>
  <c r="EB78" i="9"/>
  <c r="EC78" i="9"/>
  <c r="EJ78" i="9"/>
  <c r="EK78" i="9"/>
  <c r="AO79" i="9"/>
  <c r="AP79" i="9"/>
  <c r="AQ79" i="9"/>
  <c r="AR79" i="9"/>
  <c r="AS79" i="9"/>
  <c r="AT79" i="9"/>
  <c r="AU79" i="9"/>
  <c r="AV79" i="9"/>
  <c r="AW79" i="9"/>
  <c r="AX79" i="9"/>
  <c r="AY79" i="9"/>
  <c r="AZ79" i="9"/>
  <c r="BA79" i="9"/>
  <c r="BB79" i="9"/>
  <c r="BC79" i="9"/>
  <c r="DL79" i="9"/>
  <c r="DM79" i="9"/>
  <c r="DT79" i="9"/>
  <c r="DU79" i="9"/>
  <c r="EB79" i="9"/>
  <c r="EC79" i="9"/>
  <c r="EJ79" i="9"/>
  <c r="EK79" i="9"/>
  <c r="AO80" i="9"/>
  <c r="AP80" i="9"/>
  <c r="AQ80" i="9"/>
  <c r="AR80" i="9"/>
  <c r="AS80" i="9"/>
  <c r="AT80" i="9"/>
  <c r="AU80" i="9"/>
  <c r="AV80" i="9"/>
  <c r="AW80" i="9"/>
  <c r="AX80" i="9"/>
  <c r="AY80" i="9"/>
  <c r="AZ80" i="9"/>
  <c r="BA80" i="9"/>
  <c r="BB80" i="9"/>
  <c r="BC80" i="9"/>
  <c r="DL80" i="9"/>
  <c r="DM80" i="9"/>
  <c r="DT80" i="9"/>
  <c r="DU80" i="9"/>
  <c r="EB80" i="9"/>
  <c r="EC80" i="9"/>
  <c r="EJ80" i="9"/>
  <c r="EK80" i="9"/>
  <c r="AO81" i="9"/>
  <c r="AP81" i="9"/>
  <c r="AQ81" i="9"/>
  <c r="AR81" i="9"/>
  <c r="AS81" i="9"/>
  <c r="AT81" i="9"/>
  <c r="AU81" i="9"/>
  <c r="AV81" i="9"/>
  <c r="AW81" i="9"/>
  <c r="AX81" i="9"/>
  <c r="AY81" i="9"/>
  <c r="AZ81" i="9"/>
  <c r="BA81" i="9"/>
  <c r="BB81" i="9"/>
  <c r="BC81" i="9"/>
  <c r="DL81" i="9"/>
  <c r="DM81" i="9"/>
  <c r="DT81" i="9"/>
  <c r="DU81" i="9"/>
  <c r="EB81" i="9"/>
  <c r="EC81" i="9"/>
  <c r="EJ81" i="9"/>
  <c r="EK81" i="9"/>
  <c r="AO82" i="9"/>
  <c r="AP82" i="9"/>
  <c r="AQ82" i="9"/>
  <c r="AR82" i="9"/>
  <c r="AS82" i="9"/>
  <c r="AT82" i="9"/>
  <c r="AU82" i="9"/>
  <c r="AV82" i="9"/>
  <c r="AW82" i="9"/>
  <c r="AX82" i="9"/>
  <c r="AY82" i="9"/>
  <c r="AZ82" i="9"/>
  <c r="BA82" i="9"/>
  <c r="BB82" i="9"/>
  <c r="BC82" i="9"/>
  <c r="DL82" i="9"/>
  <c r="DM82" i="9"/>
  <c r="DT82" i="9"/>
  <c r="DU82" i="9"/>
  <c r="EB82" i="9"/>
  <c r="EC82" i="9"/>
  <c r="EJ82" i="9"/>
  <c r="EK82" i="9"/>
  <c r="AO83" i="9"/>
  <c r="AP83" i="9"/>
  <c r="AQ83" i="9"/>
  <c r="AR83" i="9"/>
  <c r="AS83" i="9"/>
  <c r="AT83" i="9"/>
  <c r="AU83" i="9"/>
  <c r="AV83" i="9"/>
  <c r="AW83" i="9"/>
  <c r="AX83" i="9"/>
  <c r="AY83" i="9"/>
  <c r="AZ83" i="9"/>
  <c r="BA83" i="9"/>
  <c r="BB83" i="9"/>
  <c r="BC83" i="9"/>
  <c r="DL83" i="9"/>
  <c r="DM83" i="9"/>
  <c r="DT83" i="9"/>
  <c r="DU83" i="9"/>
  <c r="EB83" i="9"/>
  <c r="EC83" i="9"/>
  <c r="EJ83" i="9"/>
  <c r="EK83" i="9"/>
  <c r="AO84" i="9"/>
  <c r="AP84" i="9"/>
  <c r="AQ84" i="9"/>
  <c r="AR84" i="9"/>
  <c r="AS84" i="9"/>
  <c r="AT84" i="9"/>
  <c r="AU84" i="9"/>
  <c r="AV84" i="9"/>
  <c r="AW84" i="9"/>
  <c r="AX84" i="9"/>
  <c r="AY84" i="9"/>
  <c r="AZ84" i="9"/>
  <c r="BA84" i="9"/>
  <c r="BB84" i="9"/>
  <c r="BC84" i="9"/>
  <c r="DL84" i="9"/>
  <c r="DM84" i="9"/>
  <c r="DT84" i="9"/>
  <c r="DU84" i="9"/>
  <c r="EB84" i="9"/>
  <c r="EC84" i="9"/>
  <c r="EJ84" i="9"/>
  <c r="EK84" i="9"/>
  <c r="AO85" i="9"/>
  <c r="AP85" i="9"/>
  <c r="AQ85" i="9"/>
  <c r="AR85" i="9"/>
  <c r="AS85" i="9"/>
  <c r="AT85" i="9"/>
  <c r="AU85" i="9"/>
  <c r="AV85" i="9"/>
  <c r="AW85" i="9"/>
  <c r="AX85" i="9"/>
  <c r="AY85" i="9"/>
  <c r="AZ85" i="9"/>
  <c r="BA85" i="9"/>
  <c r="BB85" i="9"/>
  <c r="BC85" i="9"/>
  <c r="DL85" i="9"/>
  <c r="DM85" i="9"/>
  <c r="DT85" i="9"/>
  <c r="DU85" i="9"/>
  <c r="EB85" i="9"/>
  <c r="EC85" i="9"/>
  <c r="EJ85" i="9"/>
  <c r="EK85" i="9"/>
  <c r="AO86" i="9"/>
  <c r="AP86" i="9"/>
  <c r="AQ86" i="9"/>
  <c r="AR86" i="9"/>
  <c r="AS86" i="9"/>
  <c r="AT86" i="9"/>
  <c r="AU86" i="9"/>
  <c r="AV86" i="9"/>
  <c r="AW86" i="9"/>
  <c r="AX86" i="9"/>
  <c r="AY86" i="9"/>
  <c r="AZ86" i="9"/>
  <c r="BA86" i="9"/>
  <c r="BB86" i="9"/>
  <c r="BC86" i="9"/>
  <c r="DL86" i="9"/>
  <c r="DM86" i="9"/>
  <c r="DT86" i="9"/>
  <c r="DU86" i="9"/>
  <c r="EB86" i="9"/>
  <c r="EC86" i="9"/>
  <c r="EJ86" i="9"/>
  <c r="EK86" i="9"/>
  <c r="AO87" i="9"/>
  <c r="AP87" i="9"/>
  <c r="AQ87" i="9"/>
  <c r="AR87" i="9"/>
  <c r="AS87" i="9"/>
  <c r="AT87" i="9"/>
  <c r="AU87" i="9"/>
  <c r="AV87" i="9"/>
  <c r="AW87" i="9"/>
  <c r="AX87" i="9"/>
  <c r="AY87" i="9"/>
  <c r="AZ87" i="9"/>
  <c r="BA87" i="9"/>
  <c r="BB87" i="9"/>
  <c r="BC87" i="9"/>
  <c r="DL87" i="9"/>
  <c r="DM87" i="9"/>
  <c r="DT87" i="9"/>
  <c r="DU87" i="9"/>
  <c r="EB87" i="9"/>
  <c r="EC87" i="9"/>
  <c r="EJ87" i="9"/>
  <c r="EK87" i="9"/>
  <c r="AO88" i="9"/>
  <c r="AP88" i="9"/>
  <c r="AQ88" i="9"/>
  <c r="AR88" i="9"/>
  <c r="AS88" i="9"/>
  <c r="AT88" i="9"/>
  <c r="AU88" i="9"/>
  <c r="AV88" i="9"/>
  <c r="AW88" i="9"/>
  <c r="AX88" i="9"/>
  <c r="AY88" i="9"/>
  <c r="AZ88" i="9"/>
  <c r="BA88" i="9"/>
  <c r="BB88" i="9"/>
  <c r="BC88" i="9"/>
  <c r="DL88" i="9"/>
  <c r="DM88" i="9"/>
  <c r="DT88" i="9"/>
  <c r="DU88" i="9"/>
  <c r="EB88" i="9"/>
  <c r="EC88" i="9"/>
  <c r="EJ88" i="9"/>
  <c r="EK88" i="9"/>
  <c r="AO89" i="9"/>
  <c r="AP89" i="9"/>
  <c r="AQ89" i="9"/>
  <c r="AR89" i="9"/>
  <c r="AS89" i="9"/>
  <c r="AT89" i="9"/>
  <c r="AU89" i="9"/>
  <c r="AV89" i="9"/>
  <c r="AW89" i="9"/>
  <c r="AX89" i="9"/>
  <c r="AY89" i="9"/>
  <c r="AZ89" i="9"/>
  <c r="BA89" i="9"/>
  <c r="BB89" i="9"/>
  <c r="BC89" i="9"/>
  <c r="DL89" i="9"/>
  <c r="DM89" i="9"/>
  <c r="DT89" i="9"/>
  <c r="DU89" i="9"/>
  <c r="EB89" i="9"/>
  <c r="EC89" i="9"/>
  <c r="EJ89" i="9"/>
  <c r="EK89" i="9"/>
  <c r="AO90" i="9"/>
  <c r="AP90" i="9"/>
  <c r="AQ90" i="9"/>
  <c r="AR90" i="9"/>
  <c r="AS90" i="9"/>
  <c r="AT90" i="9"/>
  <c r="AU90" i="9"/>
  <c r="AV90" i="9"/>
  <c r="AW90" i="9"/>
  <c r="AX90" i="9"/>
  <c r="AY90" i="9"/>
  <c r="AZ90" i="9"/>
  <c r="BA90" i="9"/>
  <c r="BB90" i="9"/>
  <c r="BC90" i="9"/>
  <c r="DL90" i="9"/>
  <c r="DM90" i="9"/>
  <c r="DT90" i="9"/>
  <c r="DU90" i="9"/>
  <c r="EB90" i="9"/>
  <c r="EC90" i="9"/>
  <c r="EJ90" i="9"/>
  <c r="EK90" i="9"/>
  <c r="AO91" i="9"/>
  <c r="AP91" i="9"/>
  <c r="AQ91" i="9"/>
  <c r="AR91" i="9"/>
  <c r="AS91" i="9"/>
  <c r="AT91" i="9"/>
  <c r="AU91" i="9"/>
  <c r="AV91" i="9"/>
  <c r="AW91" i="9"/>
  <c r="AX91" i="9"/>
  <c r="AY91" i="9"/>
  <c r="AZ91" i="9"/>
  <c r="BA91" i="9"/>
  <c r="BB91" i="9"/>
  <c r="BC91" i="9"/>
  <c r="DL91" i="9"/>
  <c r="DM91" i="9"/>
  <c r="DT91" i="9"/>
  <c r="DU91" i="9"/>
  <c r="EB91" i="9"/>
  <c r="EC91" i="9"/>
  <c r="EJ91" i="9"/>
  <c r="EK91" i="9"/>
  <c r="AO92" i="9"/>
  <c r="AP92" i="9"/>
  <c r="AQ92" i="9"/>
  <c r="AR92" i="9"/>
  <c r="AS92" i="9"/>
  <c r="AT92" i="9"/>
  <c r="AU92" i="9"/>
  <c r="AV92" i="9"/>
  <c r="AW92" i="9"/>
  <c r="AX92" i="9"/>
  <c r="AY92" i="9"/>
  <c r="AZ92" i="9"/>
  <c r="BA92" i="9"/>
  <c r="BB92" i="9"/>
  <c r="BC92" i="9"/>
  <c r="DL92" i="9"/>
  <c r="DM92" i="9"/>
  <c r="DT92" i="9"/>
  <c r="DU92" i="9"/>
  <c r="EB92" i="9"/>
  <c r="EC92" i="9"/>
  <c r="EJ92" i="9"/>
  <c r="EK92" i="9"/>
  <c r="AO93" i="9"/>
  <c r="AP93" i="9"/>
  <c r="AQ93" i="9"/>
  <c r="AR93" i="9"/>
  <c r="AS93" i="9"/>
  <c r="AT93" i="9"/>
  <c r="AU93" i="9"/>
  <c r="AV93" i="9"/>
  <c r="AW93" i="9"/>
  <c r="AX93" i="9"/>
  <c r="AY93" i="9"/>
  <c r="AZ93" i="9"/>
  <c r="BA93" i="9"/>
  <c r="BB93" i="9"/>
  <c r="BC93" i="9"/>
  <c r="DL93" i="9"/>
  <c r="DM93" i="9"/>
  <c r="DT93" i="9"/>
  <c r="DU93" i="9"/>
  <c r="EB93" i="9"/>
  <c r="EC93" i="9"/>
  <c r="EJ93" i="9"/>
  <c r="EK93" i="9"/>
  <c r="AO94" i="9"/>
  <c r="AP94" i="9"/>
  <c r="AQ94" i="9"/>
  <c r="AR94" i="9"/>
  <c r="AS94" i="9"/>
  <c r="AT94" i="9"/>
  <c r="AU94" i="9"/>
  <c r="AV94" i="9"/>
  <c r="AW94" i="9"/>
  <c r="AX94" i="9"/>
  <c r="AY94" i="9"/>
  <c r="AZ94" i="9"/>
  <c r="BA94" i="9"/>
  <c r="BB94" i="9"/>
  <c r="BC94" i="9"/>
  <c r="DL94" i="9"/>
  <c r="DM94" i="9"/>
  <c r="DT94" i="9"/>
  <c r="DU94" i="9"/>
  <c r="EB94" i="9"/>
  <c r="EC94" i="9"/>
  <c r="EJ94" i="9"/>
  <c r="EK94" i="9"/>
  <c r="AO95" i="9"/>
  <c r="AP95" i="9"/>
  <c r="AQ95" i="9"/>
  <c r="AR95" i="9"/>
  <c r="AS95" i="9"/>
  <c r="AT95" i="9"/>
  <c r="AU95" i="9"/>
  <c r="AV95" i="9"/>
  <c r="AW95" i="9"/>
  <c r="AX95" i="9"/>
  <c r="AY95" i="9"/>
  <c r="AZ95" i="9"/>
  <c r="BA95" i="9"/>
  <c r="BB95" i="9"/>
  <c r="BC95" i="9"/>
  <c r="DL95" i="9"/>
  <c r="DM95" i="9"/>
  <c r="DT95" i="9"/>
  <c r="DU95" i="9"/>
  <c r="EB95" i="9"/>
  <c r="EC95" i="9"/>
  <c r="EJ95" i="9"/>
  <c r="EK95" i="9"/>
  <c r="AO96" i="9"/>
  <c r="AP96" i="9"/>
  <c r="AQ96" i="9"/>
  <c r="AR96" i="9"/>
  <c r="AS96" i="9"/>
  <c r="AT96" i="9"/>
  <c r="AU96" i="9"/>
  <c r="AV96" i="9"/>
  <c r="AW96" i="9"/>
  <c r="AX96" i="9"/>
  <c r="AY96" i="9"/>
  <c r="AZ96" i="9"/>
  <c r="BA96" i="9"/>
  <c r="BB96" i="9"/>
  <c r="BC96" i="9"/>
  <c r="DL96" i="9"/>
  <c r="DM96" i="9"/>
  <c r="DT96" i="9"/>
  <c r="DU96" i="9"/>
  <c r="EB96" i="9"/>
  <c r="EC96" i="9"/>
  <c r="EJ96" i="9"/>
  <c r="EK96" i="9"/>
  <c r="AO97" i="9"/>
  <c r="AP97" i="9"/>
  <c r="AQ97" i="9"/>
  <c r="AR97" i="9"/>
  <c r="AS97" i="9"/>
  <c r="AT97" i="9"/>
  <c r="AU97" i="9"/>
  <c r="AV97" i="9"/>
  <c r="AW97" i="9"/>
  <c r="AX97" i="9"/>
  <c r="AY97" i="9"/>
  <c r="AZ97" i="9"/>
  <c r="BA97" i="9"/>
  <c r="BB97" i="9"/>
  <c r="BC97" i="9"/>
  <c r="DL97" i="9"/>
  <c r="DM97" i="9"/>
  <c r="DT97" i="9"/>
  <c r="DU97" i="9"/>
  <c r="EB97" i="9"/>
  <c r="EC97" i="9"/>
  <c r="EJ97" i="9"/>
  <c r="EK97" i="9"/>
  <c r="AO98" i="9"/>
  <c r="AP98" i="9"/>
  <c r="AQ98" i="9"/>
  <c r="AR98" i="9"/>
  <c r="AS98" i="9"/>
  <c r="AT98" i="9"/>
  <c r="AU98" i="9"/>
  <c r="AV98" i="9"/>
  <c r="AW98" i="9"/>
  <c r="AX98" i="9"/>
  <c r="AY98" i="9"/>
  <c r="AZ98" i="9"/>
  <c r="BA98" i="9"/>
  <c r="BB98" i="9"/>
  <c r="BC98" i="9"/>
  <c r="DL98" i="9"/>
  <c r="DM98" i="9"/>
  <c r="DT98" i="9"/>
  <c r="DU98" i="9"/>
  <c r="EB98" i="9"/>
  <c r="EC98" i="9"/>
  <c r="EJ98" i="9"/>
  <c r="EK98" i="9"/>
  <c r="AO99" i="9"/>
  <c r="AP99" i="9"/>
  <c r="AQ99" i="9"/>
  <c r="AR99" i="9"/>
  <c r="AS99" i="9"/>
  <c r="AT99" i="9"/>
  <c r="AU99" i="9"/>
  <c r="AV99" i="9"/>
  <c r="AW99" i="9"/>
  <c r="AX99" i="9"/>
  <c r="AY99" i="9"/>
  <c r="AZ99" i="9"/>
  <c r="BA99" i="9"/>
  <c r="BB99" i="9"/>
  <c r="BC99" i="9"/>
  <c r="DL99" i="9"/>
  <c r="DM99" i="9"/>
  <c r="DT99" i="9"/>
  <c r="DU99" i="9"/>
  <c r="EB99" i="9"/>
  <c r="EC99" i="9"/>
  <c r="EJ99" i="9"/>
  <c r="EK99" i="9"/>
  <c r="AO100" i="9"/>
  <c r="AP100" i="9"/>
  <c r="AQ100" i="9"/>
  <c r="AR100" i="9"/>
  <c r="AS100" i="9"/>
  <c r="AT100" i="9"/>
  <c r="AU100" i="9"/>
  <c r="AV100" i="9"/>
  <c r="AW100" i="9"/>
  <c r="AX100" i="9"/>
  <c r="AY100" i="9"/>
  <c r="AZ100" i="9"/>
  <c r="BA100" i="9"/>
  <c r="BB100" i="9"/>
  <c r="BC100" i="9"/>
  <c r="DL100" i="9"/>
  <c r="DM100" i="9"/>
  <c r="DT100" i="9"/>
  <c r="DU100" i="9"/>
  <c r="EB100" i="9"/>
  <c r="EC100" i="9"/>
  <c r="EJ100" i="9"/>
  <c r="EK100" i="9"/>
  <c r="AO101" i="9"/>
  <c r="AP101" i="9"/>
  <c r="AQ101" i="9"/>
  <c r="AR101" i="9"/>
  <c r="AS101" i="9"/>
  <c r="AT101" i="9"/>
  <c r="AU101" i="9"/>
  <c r="AV101" i="9"/>
  <c r="AW101" i="9"/>
  <c r="AX101" i="9"/>
  <c r="AY101" i="9"/>
  <c r="AZ101" i="9"/>
  <c r="BA101" i="9"/>
  <c r="BB101" i="9"/>
  <c r="BC101" i="9"/>
  <c r="DL101" i="9"/>
  <c r="DM101" i="9"/>
  <c r="DT101" i="9"/>
  <c r="DU101" i="9"/>
  <c r="EB101" i="9"/>
  <c r="EC101" i="9"/>
  <c r="EJ101" i="9"/>
  <c r="EK101" i="9"/>
  <c r="AO102" i="9"/>
  <c r="AP102" i="9"/>
  <c r="AQ102" i="9"/>
  <c r="AR102" i="9"/>
  <c r="AS102" i="9"/>
  <c r="AT102" i="9"/>
  <c r="AU102" i="9"/>
  <c r="AV102" i="9"/>
  <c r="AW102" i="9"/>
  <c r="AX102" i="9"/>
  <c r="AY102" i="9"/>
  <c r="AZ102" i="9"/>
  <c r="BA102" i="9"/>
  <c r="BB102" i="9"/>
  <c r="BC102" i="9"/>
  <c r="DL102" i="9"/>
  <c r="DM102" i="9"/>
  <c r="DT102" i="9"/>
  <c r="DU102" i="9"/>
  <c r="EB102" i="9"/>
  <c r="EC102" i="9"/>
  <c r="EJ102" i="9"/>
  <c r="EK102" i="9"/>
  <c r="AO103" i="9"/>
  <c r="AP103" i="9"/>
  <c r="AQ103" i="9"/>
  <c r="AR103" i="9"/>
  <c r="AS103" i="9"/>
  <c r="AT103" i="9"/>
  <c r="AU103" i="9"/>
  <c r="AV103" i="9"/>
  <c r="AW103" i="9"/>
  <c r="AX103" i="9"/>
  <c r="AY103" i="9"/>
  <c r="AZ103" i="9"/>
  <c r="BA103" i="9"/>
  <c r="BB103" i="9"/>
  <c r="BC103" i="9"/>
  <c r="DL103" i="9"/>
  <c r="DM103" i="9"/>
  <c r="DT103" i="9"/>
  <c r="DU103" i="9"/>
  <c r="EB103" i="9"/>
  <c r="EC103" i="9"/>
  <c r="EJ103" i="9"/>
  <c r="EK103" i="9"/>
  <c r="AO104" i="9"/>
  <c r="AP104" i="9"/>
  <c r="AQ104" i="9"/>
  <c r="AR104" i="9"/>
  <c r="AS104" i="9"/>
  <c r="AT104" i="9"/>
  <c r="AU104" i="9"/>
  <c r="AV104" i="9"/>
  <c r="AW104" i="9"/>
  <c r="AX104" i="9"/>
  <c r="AY104" i="9"/>
  <c r="AZ104" i="9"/>
  <c r="BA104" i="9"/>
  <c r="BB104" i="9"/>
  <c r="BC104" i="9"/>
  <c r="DL104" i="9"/>
  <c r="DM104" i="9"/>
  <c r="DT104" i="9"/>
  <c r="DU104" i="9"/>
  <c r="EB104" i="9"/>
  <c r="EC104" i="9"/>
  <c r="EJ104" i="9"/>
  <c r="EK104" i="9"/>
  <c r="AO105" i="9"/>
  <c r="AP105" i="9"/>
  <c r="AQ105" i="9"/>
  <c r="AR105" i="9"/>
  <c r="AS105" i="9"/>
  <c r="AT105" i="9"/>
  <c r="AU105" i="9"/>
  <c r="AV105" i="9"/>
  <c r="AW105" i="9"/>
  <c r="AX105" i="9"/>
  <c r="AY105" i="9"/>
  <c r="AZ105" i="9"/>
  <c r="BA105" i="9"/>
  <c r="BB105" i="9"/>
  <c r="BC105" i="9"/>
  <c r="DL105" i="9"/>
  <c r="DM105" i="9"/>
  <c r="DT105" i="9"/>
  <c r="DU105" i="9"/>
  <c r="EB105" i="9"/>
  <c r="EC105" i="9"/>
  <c r="EJ105" i="9"/>
  <c r="EK105" i="9"/>
  <c r="AO106" i="9"/>
  <c r="AP106" i="9"/>
  <c r="AQ106" i="9"/>
  <c r="AR106" i="9"/>
  <c r="AS106" i="9"/>
  <c r="AT106" i="9"/>
  <c r="AU106" i="9"/>
  <c r="AV106" i="9"/>
  <c r="AW106" i="9"/>
  <c r="AX106" i="9"/>
  <c r="AY106" i="9"/>
  <c r="AZ106" i="9"/>
  <c r="BA106" i="9"/>
  <c r="BB106" i="9"/>
  <c r="BC106" i="9"/>
  <c r="DL106" i="9"/>
  <c r="DM106" i="9"/>
  <c r="DT106" i="9"/>
  <c r="DU106" i="9"/>
  <c r="EB106" i="9"/>
  <c r="EC106" i="9"/>
  <c r="EJ106" i="9"/>
  <c r="EK106" i="9"/>
  <c r="AO107" i="9"/>
  <c r="AP107" i="9"/>
  <c r="AQ107" i="9"/>
  <c r="AR107" i="9"/>
  <c r="AS107" i="9"/>
  <c r="AT107" i="9"/>
  <c r="AU107" i="9"/>
  <c r="AV107" i="9"/>
  <c r="AW107" i="9"/>
  <c r="AX107" i="9"/>
  <c r="AY107" i="9"/>
  <c r="AZ107" i="9"/>
  <c r="BA107" i="9"/>
  <c r="BB107" i="9"/>
  <c r="BC107" i="9"/>
  <c r="DL107" i="9"/>
  <c r="DM107" i="9"/>
  <c r="DT107" i="9"/>
  <c r="DU107" i="9"/>
  <c r="EB107" i="9"/>
  <c r="EC107" i="9"/>
  <c r="EJ107" i="9"/>
  <c r="EK107" i="9"/>
  <c r="AO108" i="9"/>
  <c r="AP108" i="9"/>
  <c r="AQ108" i="9"/>
  <c r="AR108" i="9"/>
  <c r="AS108" i="9"/>
  <c r="AT108" i="9"/>
  <c r="AU108" i="9"/>
  <c r="AV108" i="9"/>
  <c r="AW108" i="9"/>
  <c r="AX108" i="9"/>
  <c r="AY108" i="9"/>
  <c r="AZ108" i="9"/>
  <c r="BA108" i="9"/>
  <c r="BB108" i="9"/>
  <c r="BC108" i="9"/>
  <c r="DL108" i="9"/>
  <c r="DM108" i="9"/>
  <c r="DT108" i="9"/>
  <c r="DU108" i="9"/>
  <c r="EB108" i="9"/>
  <c r="EC108" i="9"/>
  <c r="EJ108" i="9"/>
  <c r="EK108" i="9"/>
  <c r="AO109" i="9"/>
  <c r="AP109" i="9"/>
  <c r="AQ109" i="9"/>
  <c r="AR109" i="9"/>
  <c r="AS109" i="9"/>
  <c r="AT109" i="9"/>
  <c r="AU109" i="9"/>
  <c r="AV109" i="9"/>
  <c r="AW109" i="9"/>
  <c r="AX109" i="9"/>
  <c r="AY109" i="9"/>
  <c r="AZ109" i="9"/>
  <c r="BA109" i="9"/>
  <c r="BB109" i="9"/>
  <c r="BC109" i="9"/>
  <c r="DL109" i="9"/>
  <c r="DM109" i="9"/>
  <c r="DT109" i="9"/>
  <c r="DU109" i="9"/>
  <c r="EB109" i="9"/>
  <c r="EC109" i="9"/>
  <c r="EJ109" i="9"/>
  <c r="EK109" i="9"/>
  <c r="AO110" i="9"/>
  <c r="AP110" i="9"/>
  <c r="AQ110" i="9"/>
  <c r="AR110" i="9"/>
  <c r="AS110" i="9"/>
  <c r="AT110" i="9"/>
  <c r="AU110" i="9"/>
  <c r="AV110" i="9"/>
  <c r="AW110" i="9"/>
  <c r="AX110" i="9"/>
  <c r="AY110" i="9"/>
  <c r="AZ110" i="9"/>
  <c r="BA110" i="9"/>
  <c r="BB110" i="9"/>
  <c r="BC110" i="9"/>
  <c r="DL110" i="9"/>
  <c r="DM110" i="9"/>
  <c r="DT110" i="9"/>
  <c r="DU110" i="9"/>
  <c r="EB110" i="9"/>
  <c r="EC110" i="9"/>
  <c r="EJ110" i="9"/>
  <c r="EK110" i="9"/>
  <c r="AO111" i="9"/>
  <c r="AP111" i="9"/>
  <c r="AQ111" i="9"/>
  <c r="AR111" i="9"/>
  <c r="AS111" i="9"/>
  <c r="AT111" i="9"/>
  <c r="AU111" i="9"/>
  <c r="AV111" i="9"/>
  <c r="AW111" i="9"/>
  <c r="AX111" i="9"/>
  <c r="AY111" i="9"/>
  <c r="AZ111" i="9"/>
  <c r="BA111" i="9"/>
  <c r="BB111" i="9"/>
  <c r="BC111" i="9"/>
  <c r="DL111" i="9"/>
  <c r="DM111" i="9"/>
  <c r="DT111" i="9"/>
  <c r="DU111" i="9"/>
  <c r="EB111" i="9"/>
  <c r="EC111" i="9"/>
  <c r="EJ111" i="9"/>
  <c r="EK111" i="9"/>
  <c r="AO112" i="9"/>
  <c r="AP112" i="9"/>
  <c r="AQ112" i="9"/>
  <c r="AR112" i="9"/>
  <c r="AS112" i="9"/>
  <c r="AT112" i="9"/>
  <c r="AU112" i="9"/>
  <c r="AV112" i="9"/>
  <c r="AW112" i="9"/>
  <c r="AX112" i="9"/>
  <c r="AY112" i="9"/>
  <c r="AZ112" i="9"/>
  <c r="BA112" i="9"/>
  <c r="BB112" i="9"/>
  <c r="BC112" i="9"/>
  <c r="DL112" i="9"/>
  <c r="DM112" i="9"/>
  <c r="DT112" i="9"/>
  <c r="DU112" i="9"/>
  <c r="EB112" i="9"/>
  <c r="EC112" i="9"/>
  <c r="EJ112" i="9"/>
  <c r="EK112" i="9"/>
  <c r="AO113" i="9"/>
  <c r="AP113" i="9"/>
  <c r="AQ113" i="9"/>
  <c r="AR113" i="9"/>
  <c r="AS113" i="9"/>
  <c r="AT113" i="9"/>
  <c r="AU113" i="9"/>
  <c r="AV113" i="9"/>
  <c r="AW113" i="9"/>
  <c r="AX113" i="9"/>
  <c r="AY113" i="9"/>
  <c r="AZ113" i="9"/>
  <c r="BA113" i="9"/>
  <c r="BB113" i="9"/>
  <c r="BC113" i="9"/>
  <c r="DL113" i="9"/>
  <c r="DM113" i="9"/>
  <c r="DT113" i="9"/>
  <c r="DU113" i="9"/>
  <c r="EB113" i="9"/>
  <c r="EC113" i="9"/>
  <c r="EJ113" i="9"/>
  <c r="EK113" i="9"/>
  <c r="AO114" i="9"/>
  <c r="AP114" i="9"/>
  <c r="AQ114" i="9"/>
  <c r="AR114" i="9"/>
  <c r="AS114" i="9"/>
  <c r="AT114" i="9"/>
  <c r="AU114" i="9"/>
  <c r="AV114" i="9"/>
  <c r="AW114" i="9"/>
  <c r="AX114" i="9"/>
  <c r="AY114" i="9"/>
  <c r="AZ114" i="9"/>
  <c r="BA114" i="9"/>
  <c r="BB114" i="9"/>
  <c r="BC114" i="9"/>
  <c r="DL114" i="9"/>
  <c r="DM114" i="9"/>
  <c r="DT114" i="9"/>
  <c r="DU114" i="9"/>
  <c r="EB114" i="9"/>
  <c r="EC114" i="9"/>
  <c r="EJ114" i="9"/>
  <c r="EK114" i="9"/>
  <c r="AO115" i="9"/>
  <c r="AP115" i="9"/>
  <c r="AQ115" i="9"/>
  <c r="AR115" i="9"/>
  <c r="AS115" i="9"/>
  <c r="AT115" i="9"/>
  <c r="AU115" i="9"/>
  <c r="AV115" i="9"/>
  <c r="AW115" i="9"/>
  <c r="AX115" i="9"/>
  <c r="AY115" i="9"/>
  <c r="AZ115" i="9"/>
  <c r="BA115" i="9"/>
  <c r="BB115" i="9"/>
  <c r="BC115" i="9"/>
  <c r="DL115" i="9"/>
  <c r="DM115" i="9"/>
  <c r="DT115" i="9"/>
  <c r="DU115" i="9"/>
  <c r="EB115" i="9"/>
  <c r="EC115" i="9"/>
  <c r="EJ115" i="9"/>
  <c r="EK115" i="9"/>
  <c r="AO116" i="9"/>
  <c r="AP116" i="9"/>
  <c r="AQ116" i="9"/>
  <c r="AR116" i="9"/>
  <c r="AS116" i="9"/>
  <c r="AT116" i="9"/>
  <c r="AU116" i="9"/>
  <c r="AV116" i="9"/>
  <c r="AW116" i="9"/>
  <c r="AX116" i="9"/>
  <c r="AY116" i="9"/>
  <c r="AZ116" i="9"/>
  <c r="BA116" i="9"/>
  <c r="BB116" i="9"/>
  <c r="BC116" i="9"/>
  <c r="DL116" i="9"/>
  <c r="DM116" i="9"/>
  <c r="DT116" i="9"/>
  <c r="DU116" i="9"/>
  <c r="EB116" i="9"/>
  <c r="EC116" i="9"/>
  <c r="EJ116" i="9"/>
  <c r="EK116" i="9"/>
  <c r="AO117" i="9"/>
  <c r="AP117" i="9"/>
  <c r="AQ117" i="9"/>
  <c r="AR117" i="9"/>
  <c r="AS117" i="9"/>
  <c r="AT117" i="9"/>
  <c r="AU117" i="9"/>
  <c r="AV117" i="9"/>
  <c r="AW117" i="9"/>
  <c r="AX117" i="9"/>
  <c r="AY117" i="9"/>
  <c r="AZ117" i="9"/>
  <c r="BA117" i="9"/>
  <c r="BB117" i="9"/>
  <c r="BC117" i="9"/>
  <c r="DL117" i="9"/>
  <c r="DM117" i="9"/>
  <c r="DT117" i="9"/>
  <c r="DU117" i="9"/>
  <c r="EB117" i="9"/>
  <c r="EC117" i="9"/>
  <c r="EJ117" i="9"/>
  <c r="EK117" i="9"/>
  <c r="AO118" i="9"/>
  <c r="AP118" i="9"/>
  <c r="AQ118" i="9"/>
  <c r="AR118" i="9"/>
  <c r="AS118" i="9"/>
  <c r="AT118" i="9"/>
  <c r="AU118" i="9"/>
  <c r="AV118" i="9"/>
  <c r="AW118" i="9"/>
  <c r="AX118" i="9"/>
  <c r="AY118" i="9"/>
  <c r="AZ118" i="9"/>
  <c r="BA118" i="9"/>
  <c r="BB118" i="9"/>
  <c r="BC118" i="9"/>
  <c r="DL118" i="9"/>
  <c r="DM118" i="9"/>
  <c r="DT118" i="9"/>
  <c r="DU118" i="9"/>
  <c r="EB118" i="9"/>
  <c r="EC118" i="9"/>
  <c r="EJ118" i="9"/>
  <c r="EK118" i="9"/>
  <c r="AO119" i="9"/>
  <c r="AP119" i="9"/>
  <c r="AQ119" i="9"/>
  <c r="AR119" i="9"/>
  <c r="AS119" i="9"/>
  <c r="AT119" i="9"/>
  <c r="AU119" i="9"/>
  <c r="AV119" i="9"/>
  <c r="AW119" i="9"/>
  <c r="AX119" i="9"/>
  <c r="AY119" i="9"/>
  <c r="AZ119" i="9"/>
  <c r="BA119" i="9"/>
  <c r="BB119" i="9"/>
  <c r="BC119" i="9"/>
  <c r="DL119" i="9"/>
  <c r="DM119" i="9"/>
  <c r="DT119" i="9"/>
  <c r="DU119" i="9"/>
  <c r="EB119" i="9"/>
  <c r="EC119" i="9"/>
  <c r="EJ119" i="9"/>
  <c r="EK119" i="9"/>
  <c r="AO120" i="9"/>
  <c r="AP120" i="9"/>
  <c r="AQ120" i="9"/>
  <c r="AR120" i="9"/>
  <c r="AS120" i="9"/>
  <c r="AT120" i="9"/>
  <c r="AU120" i="9"/>
  <c r="AV120" i="9"/>
  <c r="AW120" i="9"/>
  <c r="AX120" i="9"/>
  <c r="AY120" i="9"/>
  <c r="AZ120" i="9"/>
  <c r="BA120" i="9"/>
  <c r="BB120" i="9"/>
  <c r="BC120" i="9"/>
  <c r="DL120" i="9"/>
  <c r="DM120" i="9"/>
  <c r="DT120" i="9"/>
  <c r="DU120" i="9"/>
  <c r="EB120" i="9"/>
  <c r="EC120" i="9"/>
  <c r="EJ120" i="9"/>
  <c r="EK120" i="9"/>
  <c r="AO121" i="9"/>
  <c r="AP121" i="9"/>
  <c r="AQ121" i="9"/>
  <c r="AR121" i="9"/>
  <c r="AS121" i="9"/>
  <c r="AT121" i="9"/>
  <c r="AU121" i="9"/>
  <c r="AV121" i="9"/>
  <c r="AW121" i="9"/>
  <c r="AX121" i="9"/>
  <c r="AY121" i="9"/>
  <c r="AZ121" i="9"/>
  <c r="BA121" i="9"/>
  <c r="BB121" i="9"/>
  <c r="BC121" i="9"/>
  <c r="DL121" i="9"/>
  <c r="DM121" i="9"/>
  <c r="DT121" i="9"/>
  <c r="DU121" i="9"/>
  <c r="EB121" i="9"/>
  <c r="EC121" i="9"/>
  <c r="EJ121" i="9"/>
  <c r="EK121" i="9"/>
  <c r="AO122" i="9"/>
  <c r="AP122" i="9"/>
  <c r="AQ122" i="9"/>
  <c r="AR122" i="9"/>
  <c r="AS122" i="9"/>
  <c r="AT122" i="9"/>
  <c r="AU122" i="9"/>
  <c r="AV122" i="9"/>
  <c r="AW122" i="9"/>
  <c r="AX122" i="9"/>
  <c r="AY122" i="9"/>
  <c r="AZ122" i="9"/>
  <c r="BA122" i="9"/>
  <c r="BB122" i="9"/>
  <c r="BC122" i="9"/>
  <c r="DL122" i="9"/>
  <c r="DM122" i="9"/>
  <c r="DT122" i="9"/>
  <c r="DU122" i="9"/>
  <c r="EB122" i="9"/>
  <c r="EC122" i="9"/>
  <c r="EJ122" i="9"/>
  <c r="EK122" i="9"/>
  <c r="AO123" i="9"/>
  <c r="AP123" i="9"/>
  <c r="AQ123" i="9"/>
  <c r="AR123" i="9"/>
  <c r="AS123" i="9"/>
  <c r="AT123" i="9"/>
  <c r="AU123" i="9"/>
  <c r="AV123" i="9"/>
  <c r="AW123" i="9"/>
  <c r="AX123" i="9"/>
  <c r="AY123" i="9"/>
  <c r="AZ123" i="9"/>
  <c r="BA123" i="9"/>
  <c r="BB123" i="9"/>
  <c r="BC123" i="9"/>
  <c r="DL123" i="9"/>
  <c r="DM123" i="9"/>
  <c r="DT123" i="9"/>
  <c r="DU123" i="9"/>
  <c r="EB123" i="9"/>
  <c r="EC123" i="9"/>
  <c r="EJ123" i="9"/>
  <c r="EK123" i="9"/>
  <c r="AO124" i="9"/>
  <c r="AP124" i="9"/>
  <c r="AQ124" i="9"/>
  <c r="AR124" i="9"/>
  <c r="AS124" i="9"/>
  <c r="AT124" i="9"/>
  <c r="AU124" i="9"/>
  <c r="AV124" i="9"/>
  <c r="AW124" i="9"/>
  <c r="AX124" i="9"/>
  <c r="AY124" i="9"/>
  <c r="AZ124" i="9"/>
  <c r="BA124" i="9"/>
  <c r="BB124" i="9"/>
  <c r="BC124" i="9"/>
  <c r="DL124" i="9"/>
  <c r="DM124" i="9"/>
  <c r="DT124" i="9"/>
  <c r="DU124" i="9"/>
  <c r="EB124" i="9"/>
  <c r="EC124" i="9"/>
  <c r="EJ124" i="9"/>
  <c r="EK124" i="9"/>
  <c r="AO125" i="9"/>
  <c r="AP125" i="9"/>
  <c r="AQ125" i="9"/>
  <c r="AR125" i="9"/>
  <c r="AS125" i="9"/>
  <c r="AT125" i="9"/>
  <c r="AU125" i="9"/>
  <c r="AV125" i="9"/>
  <c r="AW125" i="9"/>
  <c r="AX125" i="9"/>
  <c r="AY125" i="9"/>
  <c r="AZ125" i="9"/>
  <c r="BA125" i="9"/>
  <c r="BB125" i="9"/>
  <c r="BC125" i="9"/>
  <c r="DL125" i="9"/>
  <c r="DM125" i="9"/>
  <c r="DT125" i="9"/>
  <c r="DU125" i="9"/>
  <c r="EB125" i="9"/>
  <c r="EC125" i="9"/>
  <c r="EJ125" i="9"/>
  <c r="EK125" i="9"/>
  <c r="AO126" i="9"/>
  <c r="AP126" i="9"/>
  <c r="AQ126" i="9"/>
  <c r="AR126" i="9"/>
  <c r="AS126" i="9"/>
  <c r="AT126" i="9"/>
  <c r="AU126" i="9"/>
  <c r="AV126" i="9"/>
  <c r="AW126" i="9"/>
  <c r="AX126" i="9"/>
  <c r="AY126" i="9"/>
  <c r="AZ126" i="9"/>
  <c r="BA126" i="9"/>
  <c r="BB126" i="9"/>
  <c r="BC126" i="9"/>
  <c r="DL126" i="9"/>
  <c r="DM126" i="9"/>
  <c r="DT126" i="9"/>
  <c r="DU126" i="9"/>
  <c r="EB126" i="9"/>
  <c r="EC126" i="9"/>
  <c r="EJ126" i="9"/>
  <c r="EK126" i="9"/>
  <c r="AO127" i="9"/>
  <c r="AP127" i="9"/>
  <c r="AQ127" i="9"/>
  <c r="AR127" i="9"/>
  <c r="AS127" i="9"/>
  <c r="AT127" i="9"/>
  <c r="AU127" i="9"/>
  <c r="AV127" i="9"/>
  <c r="AW127" i="9"/>
  <c r="AX127" i="9"/>
  <c r="AY127" i="9"/>
  <c r="AZ127" i="9"/>
  <c r="BA127" i="9"/>
  <c r="BB127" i="9"/>
  <c r="BC127" i="9"/>
  <c r="DL127" i="9"/>
  <c r="DM127" i="9"/>
  <c r="DT127" i="9"/>
  <c r="DU127" i="9"/>
  <c r="EB127" i="9"/>
  <c r="EC127" i="9"/>
  <c r="EJ127" i="9"/>
  <c r="EK127" i="9"/>
  <c r="AO128" i="9"/>
  <c r="AP128" i="9"/>
  <c r="AQ128" i="9"/>
  <c r="AR128" i="9"/>
  <c r="AS128" i="9"/>
  <c r="AT128" i="9"/>
  <c r="AU128" i="9"/>
  <c r="AV128" i="9"/>
  <c r="AW128" i="9"/>
  <c r="AX128" i="9"/>
  <c r="AY128" i="9"/>
  <c r="AZ128" i="9"/>
  <c r="BA128" i="9"/>
  <c r="BB128" i="9"/>
  <c r="BC128" i="9"/>
  <c r="DL128" i="9"/>
  <c r="DM128" i="9"/>
  <c r="DT128" i="9"/>
  <c r="DU128" i="9"/>
  <c r="EB128" i="9"/>
  <c r="EC128" i="9"/>
  <c r="EJ128" i="9"/>
  <c r="EK128" i="9"/>
  <c r="AO129" i="9"/>
  <c r="AP129" i="9"/>
  <c r="AQ129" i="9"/>
  <c r="AR129" i="9"/>
  <c r="AS129" i="9"/>
  <c r="AT129" i="9"/>
  <c r="AU129" i="9"/>
  <c r="AV129" i="9"/>
  <c r="AW129" i="9"/>
  <c r="AX129" i="9"/>
  <c r="AY129" i="9"/>
  <c r="AZ129" i="9"/>
  <c r="BA129" i="9"/>
  <c r="BB129" i="9"/>
  <c r="BC129" i="9"/>
  <c r="DL129" i="9"/>
  <c r="DM129" i="9"/>
  <c r="DT129" i="9"/>
  <c r="DU129" i="9"/>
  <c r="EB129" i="9"/>
  <c r="EC129" i="9"/>
  <c r="EJ129" i="9"/>
  <c r="EK129" i="9"/>
  <c r="AO130" i="9"/>
  <c r="AP130" i="9"/>
  <c r="AQ130" i="9"/>
  <c r="AR130" i="9"/>
  <c r="AS130" i="9"/>
  <c r="AT130" i="9"/>
  <c r="AU130" i="9"/>
  <c r="AV130" i="9"/>
  <c r="AW130" i="9"/>
  <c r="AX130" i="9"/>
  <c r="AY130" i="9"/>
  <c r="AZ130" i="9"/>
  <c r="BA130" i="9"/>
  <c r="BB130" i="9"/>
  <c r="BC130" i="9"/>
  <c r="DL130" i="9"/>
  <c r="DM130" i="9"/>
  <c r="DT130" i="9"/>
  <c r="DU130" i="9"/>
  <c r="EB130" i="9"/>
  <c r="EC130" i="9"/>
  <c r="EJ130" i="9"/>
  <c r="EK130" i="9"/>
  <c r="AO131" i="9"/>
  <c r="AP131" i="9"/>
  <c r="AQ131" i="9"/>
  <c r="AR131" i="9"/>
  <c r="AS131" i="9"/>
  <c r="AT131" i="9"/>
  <c r="AU131" i="9"/>
  <c r="AV131" i="9"/>
  <c r="AW131" i="9"/>
  <c r="AX131" i="9"/>
  <c r="AY131" i="9"/>
  <c r="AZ131" i="9"/>
  <c r="BA131" i="9"/>
  <c r="BB131" i="9"/>
  <c r="BC131" i="9"/>
  <c r="DL131" i="9"/>
  <c r="DM131" i="9"/>
  <c r="DT131" i="9"/>
  <c r="DU131" i="9"/>
  <c r="EB131" i="9"/>
  <c r="EC131" i="9"/>
  <c r="EJ131" i="9"/>
  <c r="EK131" i="9"/>
  <c r="AO132" i="9"/>
  <c r="AP132" i="9"/>
  <c r="AQ132" i="9"/>
  <c r="AR132" i="9"/>
  <c r="AS132" i="9"/>
  <c r="AT132" i="9"/>
  <c r="AU132" i="9"/>
  <c r="AV132" i="9"/>
  <c r="AW132" i="9"/>
  <c r="AX132" i="9"/>
  <c r="AY132" i="9"/>
  <c r="AZ132" i="9"/>
  <c r="BA132" i="9"/>
  <c r="BB132" i="9"/>
  <c r="BC132" i="9"/>
  <c r="DL132" i="9"/>
  <c r="DM132" i="9"/>
  <c r="DT132" i="9"/>
  <c r="DU132" i="9"/>
  <c r="EB132" i="9"/>
  <c r="EC132" i="9"/>
  <c r="EJ132" i="9"/>
  <c r="EK132" i="9"/>
  <c r="AO133" i="9"/>
  <c r="AP133" i="9"/>
  <c r="AQ133" i="9"/>
  <c r="AR133" i="9"/>
  <c r="AS133" i="9"/>
  <c r="AT133" i="9"/>
  <c r="AU133" i="9"/>
  <c r="AV133" i="9"/>
  <c r="AW133" i="9"/>
  <c r="AX133" i="9"/>
  <c r="AY133" i="9"/>
  <c r="AZ133" i="9"/>
  <c r="BA133" i="9"/>
  <c r="BB133" i="9"/>
  <c r="BC133" i="9"/>
  <c r="DL133" i="9"/>
  <c r="DM133" i="9"/>
  <c r="DT133" i="9"/>
  <c r="DU133" i="9"/>
  <c r="EB133" i="9"/>
  <c r="EC133" i="9"/>
  <c r="EJ133" i="9"/>
  <c r="EK133" i="9"/>
  <c r="AO134" i="9"/>
  <c r="AP134" i="9"/>
  <c r="AQ134" i="9"/>
  <c r="AR134" i="9"/>
  <c r="AS134" i="9"/>
  <c r="AT134" i="9"/>
  <c r="AU134" i="9"/>
  <c r="AV134" i="9"/>
  <c r="AW134" i="9"/>
  <c r="AX134" i="9"/>
  <c r="AY134" i="9"/>
  <c r="AZ134" i="9"/>
  <c r="BA134" i="9"/>
  <c r="BB134" i="9"/>
  <c r="BC134" i="9"/>
  <c r="DL134" i="9"/>
  <c r="DM134" i="9"/>
  <c r="DT134" i="9"/>
  <c r="DU134" i="9"/>
  <c r="EB134" i="9"/>
  <c r="EC134" i="9"/>
  <c r="EJ134" i="9"/>
  <c r="EK134" i="9"/>
  <c r="AO135" i="9"/>
  <c r="AP135" i="9"/>
  <c r="AQ135" i="9"/>
  <c r="AR135" i="9"/>
  <c r="AS135" i="9"/>
  <c r="AT135" i="9"/>
  <c r="AU135" i="9"/>
  <c r="AV135" i="9"/>
  <c r="AW135" i="9"/>
  <c r="AX135" i="9"/>
  <c r="AY135" i="9"/>
  <c r="AZ135" i="9"/>
  <c r="BA135" i="9"/>
  <c r="BB135" i="9"/>
  <c r="BC135" i="9"/>
  <c r="DL135" i="9"/>
  <c r="DM135" i="9"/>
  <c r="DT135" i="9"/>
  <c r="DU135" i="9"/>
  <c r="EB135" i="9"/>
  <c r="EC135" i="9"/>
  <c r="EJ135" i="9"/>
  <c r="EK135" i="9"/>
  <c r="AO136" i="9"/>
  <c r="AP136" i="9"/>
  <c r="AQ136" i="9"/>
  <c r="AR136" i="9"/>
  <c r="AS136" i="9"/>
  <c r="AT136" i="9"/>
  <c r="AU136" i="9"/>
  <c r="AV136" i="9"/>
  <c r="AW136" i="9"/>
  <c r="AX136" i="9"/>
  <c r="AY136" i="9"/>
  <c r="AZ136" i="9"/>
  <c r="BA136" i="9"/>
  <c r="BB136" i="9"/>
  <c r="BC136" i="9"/>
  <c r="DL136" i="9"/>
  <c r="DM136" i="9"/>
  <c r="DT136" i="9"/>
  <c r="DU136" i="9"/>
  <c r="EB136" i="9"/>
  <c r="EC136" i="9"/>
  <c r="EJ136" i="9"/>
  <c r="EK136" i="9"/>
  <c r="AO137" i="9"/>
  <c r="AP137" i="9"/>
  <c r="AQ137" i="9"/>
  <c r="AR137" i="9"/>
  <c r="AS137" i="9"/>
  <c r="AT137" i="9"/>
  <c r="AU137" i="9"/>
  <c r="AV137" i="9"/>
  <c r="AW137" i="9"/>
  <c r="AX137" i="9"/>
  <c r="AY137" i="9"/>
  <c r="AZ137" i="9"/>
  <c r="BA137" i="9"/>
  <c r="BB137" i="9"/>
  <c r="BC137" i="9"/>
  <c r="DL137" i="9"/>
  <c r="DM137" i="9"/>
  <c r="DT137" i="9"/>
  <c r="DU137" i="9"/>
  <c r="EB137" i="9"/>
  <c r="EC137" i="9"/>
  <c r="EJ137" i="9"/>
  <c r="EK137" i="9"/>
  <c r="AO138" i="9"/>
  <c r="AP138" i="9"/>
  <c r="AQ138" i="9"/>
  <c r="AR138" i="9"/>
  <c r="AS138" i="9"/>
  <c r="AT138" i="9"/>
  <c r="AU138" i="9"/>
  <c r="AV138" i="9"/>
  <c r="AW138" i="9"/>
  <c r="AX138" i="9"/>
  <c r="AY138" i="9"/>
  <c r="AZ138" i="9"/>
  <c r="BA138" i="9"/>
  <c r="BB138" i="9"/>
  <c r="BC138" i="9"/>
  <c r="DL138" i="9"/>
  <c r="DM138" i="9"/>
  <c r="DT138" i="9"/>
  <c r="DU138" i="9"/>
  <c r="EB138" i="9"/>
  <c r="EC138" i="9"/>
  <c r="EJ138" i="9"/>
  <c r="EK138" i="9"/>
  <c r="AO139" i="9"/>
  <c r="AP139" i="9"/>
  <c r="AQ139" i="9"/>
  <c r="AR139" i="9"/>
  <c r="AS139" i="9"/>
  <c r="AT139" i="9"/>
  <c r="AU139" i="9"/>
  <c r="AV139" i="9"/>
  <c r="AW139" i="9"/>
  <c r="AX139" i="9"/>
  <c r="AY139" i="9"/>
  <c r="AZ139" i="9"/>
  <c r="BA139" i="9"/>
  <c r="BB139" i="9"/>
  <c r="BC139" i="9"/>
  <c r="DL139" i="9"/>
  <c r="DM139" i="9"/>
  <c r="DT139" i="9"/>
  <c r="DU139" i="9"/>
  <c r="EB139" i="9"/>
  <c r="EC139" i="9"/>
  <c r="EJ139" i="9"/>
  <c r="EK139" i="9"/>
  <c r="AO140" i="9"/>
  <c r="AP140" i="9"/>
  <c r="AQ140" i="9"/>
  <c r="AR140" i="9"/>
  <c r="AS140" i="9"/>
  <c r="AT140" i="9"/>
  <c r="AU140" i="9"/>
  <c r="AV140" i="9"/>
  <c r="AW140" i="9"/>
  <c r="AX140" i="9"/>
  <c r="AY140" i="9"/>
  <c r="AZ140" i="9"/>
  <c r="BA140" i="9"/>
  <c r="BB140" i="9"/>
  <c r="BC140" i="9"/>
  <c r="DL140" i="9"/>
  <c r="DM140" i="9"/>
  <c r="DT140" i="9"/>
  <c r="DU140" i="9"/>
  <c r="EB140" i="9"/>
  <c r="EC140" i="9"/>
  <c r="EJ140" i="9"/>
  <c r="EK140" i="9"/>
  <c r="AO141" i="9"/>
  <c r="AP141" i="9"/>
  <c r="AQ141" i="9"/>
  <c r="AR141" i="9"/>
  <c r="AS141" i="9"/>
  <c r="AT141" i="9"/>
  <c r="AU141" i="9"/>
  <c r="AV141" i="9"/>
  <c r="AW141" i="9"/>
  <c r="AX141" i="9"/>
  <c r="AY141" i="9"/>
  <c r="AZ141" i="9"/>
  <c r="BA141" i="9"/>
  <c r="BB141" i="9"/>
  <c r="BC141" i="9"/>
  <c r="DL141" i="9"/>
  <c r="DM141" i="9"/>
  <c r="DT141" i="9"/>
  <c r="DU141" i="9"/>
  <c r="EB141" i="9"/>
  <c r="EC141" i="9"/>
  <c r="EJ141" i="9"/>
  <c r="EK141" i="9"/>
  <c r="AO142" i="9"/>
  <c r="AP142" i="9"/>
  <c r="AQ142" i="9"/>
  <c r="AR142" i="9"/>
  <c r="AS142" i="9"/>
  <c r="AT142" i="9"/>
  <c r="AU142" i="9"/>
  <c r="AV142" i="9"/>
  <c r="AW142" i="9"/>
  <c r="AX142" i="9"/>
  <c r="AY142" i="9"/>
  <c r="AZ142" i="9"/>
  <c r="BA142" i="9"/>
  <c r="BB142" i="9"/>
  <c r="BC142" i="9"/>
  <c r="DL142" i="9"/>
  <c r="DM142" i="9"/>
  <c r="DT142" i="9"/>
  <c r="DU142" i="9"/>
  <c r="EB142" i="9"/>
  <c r="EC142" i="9"/>
  <c r="EJ142" i="9"/>
  <c r="EK142" i="9"/>
  <c r="AO143" i="9"/>
  <c r="AP143" i="9"/>
  <c r="AQ143" i="9"/>
  <c r="AR143" i="9"/>
  <c r="AS143" i="9"/>
  <c r="AT143" i="9"/>
  <c r="AU143" i="9"/>
  <c r="AV143" i="9"/>
  <c r="AW143" i="9"/>
  <c r="AX143" i="9"/>
  <c r="AY143" i="9"/>
  <c r="AZ143" i="9"/>
  <c r="BA143" i="9"/>
  <c r="BB143" i="9"/>
  <c r="BC143" i="9"/>
  <c r="DL143" i="9"/>
  <c r="DM143" i="9"/>
  <c r="DT143" i="9"/>
  <c r="DU143" i="9"/>
  <c r="EB143" i="9"/>
  <c r="EC143" i="9"/>
  <c r="EJ143" i="9"/>
  <c r="EK143" i="9"/>
  <c r="AO144" i="9"/>
  <c r="AP144" i="9"/>
  <c r="AQ144" i="9"/>
  <c r="AR144" i="9"/>
  <c r="AS144" i="9"/>
  <c r="AT144" i="9"/>
  <c r="AU144" i="9"/>
  <c r="AV144" i="9"/>
  <c r="AW144" i="9"/>
  <c r="AX144" i="9"/>
  <c r="AY144" i="9"/>
  <c r="AZ144" i="9"/>
  <c r="BA144" i="9"/>
  <c r="BB144" i="9"/>
  <c r="BC144" i="9"/>
  <c r="DL144" i="9"/>
  <c r="DM144" i="9"/>
  <c r="DT144" i="9"/>
  <c r="DU144" i="9"/>
  <c r="EB144" i="9"/>
  <c r="EC144" i="9"/>
  <c r="EJ144" i="9"/>
  <c r="EK144" i="9"/>
  <c r="AO145" i="9"/>
  <c r="AP145" i="9"/>
  <c r="AQ145" i="9"/>
  <c r="AR145" i="9"/>
  <c r="AS145" i="9"/>
  <c r="AT145" i="9"/>
  <c r="AU145" i="9"/>
  <c r="AV145" i="9"/>
  <c r="AW145" i="9"/>
  <c r="AX145" i="9"/>
  <c r="AY145" i="9"/>
  <c r="AZ145" i="9"/>
  <c r="BA145" i="9"/>
  <c r="BB145" i="9"/>
  <c r="BC145" i="9"/>
  <c r="DL145" i="9"/>
  <c r="DM145" i="9"/>
  <c r="DT145" i="9"/>
  <c r="DU145" i="9"/>
  <c r="EB145" i="9"/>
  <c r="EC145" i="9"/>
  <c r="EJ145" i="9"/>
  <c r="EK145" i="9"/>
  <c r="AO146" i="9"/>
  <c r="AP146" i="9"/>
  <c r="AQ146" i="9"/>
  <c r="AR146" i="9"/>
  <c r="AS146" i="9"/>
  <c r="AT146" i="9"/>
  <c r="AU146" i="9"/>
  <c r="AV146" i="9"/>
  <c r="AW146" i="9"/>
  <c r="AX146" i="9"/>
  <c r="AY146" i="9"/>
  <c r="AZ146" i="9"/>
  <c r="BA146" i="9"/>
  <c r="BB146" i="9"/>
  <c r="BC146" i="9"/>
  <c r="DL146" i="9"/>
  <c r="DM146" i="9"/>
  <c r="DT146" i="9"/>
  <c r="DU146" i="9"/>
  <c r="EB146" i="9"/>
  <c r="EC146" i="9"/>
  <c r="EJ146" i="9"/>
  <c r="EK146" i="9"/>
  <c r="AO147" i="9"/>
  <c r="AP147" i="9"/>
  <c r="AQ147" i="9"/>
  <c r="AR147" i="9"/>
  <c r="AS147" i="9"/>
  <c r="AT147" i="9"/>
  <c r="AU147" i="9"/>
  <c r="AV147" i="9"/>
  <c r="AW147" i="9"/>
  <c r="AX147" i="9"/>
  <c r="AY147" i="9"/>
  <c r="AZ147" i="9"/>
  <c r="BA147" i="9"/>
  <c r="BB147" i="9"/>
  <c r="BC147" i="9"/>
  <c r="DL147" i="9"/>
  <c r="DM147" i="9"/>
  <c r="DT147" i="9"/>
  <c r="DU147" i="9"/>
  <c r="EB147" i="9"/>
  <c r="EC147" i="9"/>
  <c r="EJ147" i="9"/>
  <c r="EK147" i="9"/>
  <c r="AO148" i="9"/>
  <c r="AP148" i="9"/>
  <c r="AQ148" i="9"/>
  <c r="AR148" i="9"/>
  <c r="AS148" i="9"/>
  <c r="AT148" i="9"/>
  <c r="AU148" i="9"/>
  <c r="AV148" i="9"/>
  <c r="AW148" i="9"/>
  <c r="AX148" i="9"/>
  <c r="AY148" i="9"/>
  <c r="AZ148" i="9"/>
  <c r="BA148" i="9"/>
  <c r="BB148" i="9"/>
  <c r="BC148" i="9"/>
  <c r="DL148" i="9"/>
  <c r="DM148" i="9"/>
  <c r="DT148" i="9"/>
  <c r="DU148" i="9"/>
  <c r="EB148" i="9"/>
  <c r="EC148" i="9"/>
  <c r="EJ148" i="9"/>
  <c r="EK148" i="9"/>
  <c r="AO149" i="9"/>
  <c r="AP149" i="9"/>
  <c r="AQ149" i="9"/>
  <c r="AR149" i="9"/>
  <c r="AS149" i="9"/>
  <c r="AT149" i="9"/>
  <c r="AU149" i="9"/>
  <c r="AV149" i="9"/>
  <c r="AW149" i="9"/>
  <c r="AX149" i="9"/>
  <c r="AY149" i="9"/>
  <c r="AZ149" i="9"/>
  <c r="BA149" i="9"/>
  <c r="BB149" i="9"/>
  <c r="BC149" i="9"/>
  <c r="DL149" i="9"/>
  <c r="DM149" i="9"/>
  <c r="DT149" i="9"/>
  <c r="DU149" i="9"/>
  <c r="EB149" i="9"/>
  <c r="EC149" i="9"/>
  <c r="EJ149" i="9"/>
  <c r="EK149" i="9"/>
  <c r="AO150" i="9"/>
  <c r="AP150" i="9"/>
  <c r="AQ150" i="9"/>
  <c r="AR150" i="9"/>
  <c r="AS150" i="9"/>
  <c r="AT150" i="9"/>
  <c r="AU150" i="9"/>
  <c r="AV150" i="9"/>
  <c r="AW150" i="9"/>
  <c r="AX150" i="9"/>
  <c r="AY150" i="9"/>
  <c r="AZ150" i="9"/>
  <c r="BA150" i="9"/>
  <c r="BB150" i="9"/>
  <c r="BC150" i="9"/>
  <c r="DL150" i="9"/>
  <c r="DM150" i="9"/>
  <c r="DT150" i="9"/>
  <c r="DU150" i="9"/>
  <c r="EB150" i="9"/>
  <c r="EC150" i="9"/>
  <c r="EJ150" i="9"/>
  <c r="EK150" i="9"/>
  <c r="AO151" i="9"/>
  <c r="AP151" i="9"/>
  <c r="AQ151" i="9"/>
  <c r="AR151" i="9"/>
  <c r="AS151" i="9"/>
  <c r="AT151" i="9"/>
  <c r="AU151" i="9"/>
  <c r="AV151" i="9"/>
  <c r="AW151" i="9"/>
  <c r="AX151" i="9"/>
  <c r="AY151" i="9"/>
  <c r="AZ151" i="9"/>
  <c r="BA151" i="9"/>
  <c r="BB151" i="9"/>
  <c r="BC151" i="9"/>
  <c r="DL151" i="9"/>
  <c r="DM151" i="9"/>
  <c r="DT151" i="9"/>
  <c r="DU151" i="9"/>
  <c r="EB151" i="9"/>
  <c r="EC151" i="9"/>
  <c r="EJ151" i="9"/>
  <c r="EK151" i="9"/>
  <c r="AO152" i="9"/>
  <c r="AP152" i="9"/>
  <c r="AQ152" i="9"/>
  <c r="AR152" i="9"/>
  <c r="AS152" i="9"/>
  <c r="AT152" i="9"/>
  <c r="AU152" i="9"/>
  <c r="AV152" i="9"/>
  <c r="AW152" i="9"/>
  <c r="AX152" i="9"/>
  <c r="AY152" i="9"/>
  <c r="AZ152" i="9"/>
  <c r="BA152" i="9"/>
  <c r="BB152" i="9"/>
  <c r="BC152" i="9"/>
  <c r="DL152" i="9"/>
  <c r="DM152" i="9"/>
  <c r="DT152" i="9"/>
  <c r="DU152" i="9"/>
  <c r="EB152" i="9"/>
  <c r="EC152" i="9"/>
  <c r="EJ152" i="9"/>
  <c r="EK152" i="9"/>
  <c r="AO153" i="9"/>
  <c r="AP153" i="9"/>
  <c r="AQ153" i="9"/>
  <c r="AR153" i="9"/>
  <c r="AS153" i="9"/>
  <c r="AT153" i="9"/>
  <c r="AU153" i="9"/>
  <c r="AV153" i="9"/>
  <c r="AW153" i="9"/>
  <c r="AX153" i="9"/>
  <c r="AY153" i="9"/>
  <c r="AZ153" i="9"/>
  <c r="BA153" i="9"/>
  <c r="BB153" i="9"/>
  <c r="BC153" i="9"/>
  <c r="DL153" i="9"/>
  <c r="DM153" i="9"/>
  <c r="DT153" i="9"/>
  <c r="DU153" i="9"/>
  <c r="EB153" i="9"/>
  <c r="EC153" i="9"/>
  <c r="EJ153" i="9"/>
  <c r="EK153" i="9"/>
  <c r="AO154" i="9"/>
  <c r="AP154" i="9"/>
  <c r="AQ154" i="9"/>
  <c r="AR154" i="9"/>
  <c r="AS154" i="9"/>
  <c r="AT154" i="9"/>
  <c r="AU154" i="9"/>
  <c r="AV154" i="9"/>
  <c r="AW154" i="9"/>
  <c r="AX154" i="9"/>
  <c r="AY154" i="9"/>
  <c r="AZ154" i="9"/>
  <c r="BA154" i="9"/>
  <c r="BB154" i="9"/>
  <c r="BC154" i="9"/>
  <c r="DL154" i="9"/>
  <c r="DM154" i="9"/>
  <c r="DT154" i="9"/>
  <c r="DU154" i="9"/>
  <c r="EB154" i="9"/>
  <c r="EC154" i="9"/>
  <c r="EJ154" i="9"/>
  <c r="EK154" i="9"/>
  <c r="AO155" i="9"/>
  <c r="AP155" i="9"/>
  <c r="AQ155" i="9"/>
  <c r="AR155" i="9"/>
  <c r="AS155" i="9"/>
  <c r="AT155" i="9"/>
  <c r="AU155" i="9"/>
  <c r="AV155" i="9"/>
  <c r="AW155" i="9"/>
  <c r="AX155" i="9"/>
  <c r="AY155" i="9"/>
  <c r="AZ155" i="9"/>
  <c r="BA155" i="9"/>
  <c r="BB155" i="9"/>
  <c r="BC155" i="9"/>
  <c r="DL155" i="9"/>
  <c r="DM155" i="9"/>
  <c r="DT155" i="9"/>
  <c r="DU155" i="9"/>
  <c r="EB155" i="9"/>
  <c r="EC155" i="9"/>
  <c r="EJ155" i="9"/>
  <c r="EK155" i="9"/>
  <c r="AO156" i="9"/>
  <c r="AP156" i="9"/>
  <c r="AQ156" i="9"/>
  <c r="AR156" i="9"/>
  <c r="AS156" i="9"/>
  <c r="AT156" i="9"/>
  <c r="AU156" i="9"/>
  <c r="AV156" i="9"/>
  <c r="AW156" i="9"/>
  <c r="AX156" i="9"/>
  <c r="AY156" i="9"/>
  <c r="AZ156" i="9"/>
  <c r="BA156" i="9"/>
  <c r="BB156" i="9"/>
  <c r="BC156" i="9"/>
  <c r="DL156" i="9"/>
  <c r="DM156" i="9"/>
  <c r="DT156" i="9"/>
  <c r="DU156" i="9"/>
  <c r="EB156" i="9"/>
  <c r="EC156" i="9"/>
  <c r="EJ156" i="9"/>
  <c r="EK156" i="9"/>
  <c r="AO157" i="9"/>
  <c r="AP157" i="9"/>
  <c r="AQ157" i="9"/>
  <c r="AR157" i="9"/>
  <c r="AS157" i="9"/>
  <c r="AT157" i="9"/>
  <c r="AU157" i="9"/>
  <c r="AV157" i="9"/>
  <c r="AW157" i="9"/>
  <c r="AX157" i="9"/>
  <c r="AY157" i="9"/>
  <c r="AZ157" i="9"/>
  <c r="BA157" i="9"/>
  <c r="BB157" i="9"/>
  <c r="BC157" i="9"/>
  <c r="DL157" i="9"/>
  <c r="DM157" i="9"/>
  <c r="DT157" i="9"/>
  <c r="DU157" i="9"/>
  <c r="EB157" i="9"/>
  <c r="EC157" i="9"/>
  <c r="EJ157" i="9"/>
  <c r="EK157" i="9"/>
  <c r="AO158" i="9"/>
  <c r="AP158" i="9"/>
  <c r="AQ158" i="9"/>
  <c r="AR158" i="9"/>
  <c r="AS158" i="9"/>
  <c r="AT158" i="9"/>
  <c r="AU158" i="9"/>
  <c r="AV158" i="9"/>
  <c r="AW158" i="9"/>
  <c r="AX158" i="9"/>
  <c r="AY158" i="9"/>
  <c r="AZ158" i="9"/>
  <c r="BA158" i="9"/>
  <c r="BB158" i="9"/>
  <c r="BC158" i="9"/>
  <c r="DL158" i="9"/>
  <c r="DM158" i="9"/>
  <c r="DT158" i="9"/>
  <c r="DU158" i="9"/>
  <c r="EB158" i="9"/>
  <c r="EC158" i="9"/>
  <c r="EJ158" i="9"/>
  <c r="EK158" i="9"/>
  <c r="AO159" i="9"/>
  <c r="AP159" i="9"/>
  <c r="AQ159" i="9"/>
  <c r="AR159" i="9"/>
  <c r="AS159" i="9"/>
  <c r="AT159" i="9"/>
  <c r="AU159" i="9"/>
  <c r="AV159" i="9"/>
  <c r="AW159" i="9"/>
  <c r="AX159" i="9"/>
  <c r="AY159" i="9"/>
  <c r="AZ159" i="9"/>
  <c r="BA159" i="9"/>
  <c r="BB159" i="9"/>
  <c r="BC159" i="9"/>
  <c r="DL159" i="9"/>
  <c r="DM159" i="9"/>
  <c r="DT159" i="9"/>
  <c r="DU159" i="9"/>
  <c r="EB159" i="9"/>
  <c r="EC159" i="9"/>
  <c r="EJ159" i="9"/>
  <c r="EK159" i="9"/>
  <c r="AO160" i="9"/>
  <c r="AP160" i="9"/>
  <c r="AQ160" i="9"/>
  <c r="AR160" i="9"/>
  <c r="AS160" i="9"/>
  <c r="AT160" i="9"/>
  <c r="AU160" i="9"/>
  <c r="AV160" i="9"/>
  <c r="AW160" i="9"/>
  <c r="AX160" i="9"/>
  <c r="AY160" i="9"/>
  <c r="AZ160" i="9"/>
  <c r="BA160" i="9"/>
  <c r="BB160" i="9"/>
  <c r="BC160" i="9"/>
  <c r="DL160" i="9"/>
  <c r="DM160" i="9"/>
  <c r="DT160" i="9"/>
  <c r="DU160" i="9"/>
  <c r="EB160" i="9"/>
  <c r="EC160" i="9"/>
  <c r="EJ160" i="9"/>
  <c r="EK160" i="9"/>
  <c r="AO161" i="9"/>
  <c r="AP161" i="9"/>
  <c r="AQ161" i="9"/>
  <c r="AR161" i="9"/>
  <c r="AS161" i="9"/>
  <c r="AT161" i="9"/>
  <c r="AU161" i="9"/>
  <c r="AV161" i="9"/>
  <c r="AW161" i="9"/>
  <c r="AX161" i="9"/>
  <c r="AY161" i="9"/>
  <c r="AZ161" i="9"/>
  <c r="BA161" i="9"/>
  <c r="BB161" i="9"/>
  <c r="BC161" i="9"/>
  <c r="DL161" i="9"/>
  <c r="DM161" i="9"/>
  <c r="DT161" i="9"/>
  <c r="DU161" i="9"/>
  <c r="EB161" i="9"/>
  <c r="EC161" i="9"/>
  <c r="EJ161" i="9"/>
  <c r="EK161" i="9"/>
  <c r="AO162" i="9"/>
  <c r="AP162" i="9"/>
  <c r="AQ162" i="9"/>
  <c r="AR162" i="9"/>
  <c r="AS162" i="9"/>
  <c r="AT162" i="9"/>
  <c r="AU162" i="9"/>
  <c r="AV162" i="9"/>
  <c r="AW162" i="9"/>
  <c r="AX162" i="9"/>
  <c r="AY162" i="9"/>
  <c r="AZ162" i="9"/>
  <c r="BA162" i="9"/>
  <c r="BB162" i="9"/>
  <c r="BC162" i="9"/>
  <c r="DL162" i="9"/>
  <c r="DM162" i="9"/>
  <c r="DT162" i="9"/>
  <c r="DU162" i="9"/>
  <c r="EB162" i="9"/>
  <c r="EC162" i="9"/>
  <c r="EJ162" i="9"/>
  <c r="EK162" i="9"/>
  <c r="AO163" i="9"/>
  <c r="AP163" i="9"/>
  <c r="AQ163" i="9"/>
  <c r="AR163" i="9"/>
  <c r="AS163" i="9"/>
  <c r="AT163" i="9"/>
  <c r="AU163" i="9"/>
  <c r="AV163" i="9"/>
  <c r="AW163" i="9"/>
  <c r="AX163" i="9"/>
  <c r="AY163" i="9"/>
  <c r="AZ163" i="9"/>
  <c r="BA163" i="9"/>
  <c r="BB163" i="9"/>
  <c r="BC163" i="9"/>
  <c r="DL163" i="9"/>
  <c r="DM163" i="9"/>
  <c r="DT163" i="9"/>
  <c r="DU163" i="9"/>
  <c r="EB163" i="9"/>
  <c r="EC163" i="9"/>
  <c r="EJ163" i="9"/>
  <c r="EK163" i="9"/>
  <c r="AO164" i="9"/>
  <c r="AP164" i="9"/>
  <c r="AQ164" i="9"/>
  <c r="AR164" i="9"/>
  <c r="AS164" i="9"/>
  <c r="AT164" i="9"/>
  <c r="AU164" i="9"/>
  <c r="AV164" i="9"/>
  <c r="AW164" i="9"/>
  <c r="AX164" i="9"/>
  <c r="AY164" i="9"/>
  <c r="AZ164" i="9"/>
  <c r="BA164" i="9"/>
  <c r="BB164" i="9"/>
  <c r="BC164" i="9"/>
  <c r="DL164" i="9"/>
  <c r="DM164" i="9"/>
  <c r="DT164" i="9"/>
  <c r="DU164" i="9"/>
  <c r="EB164" i="9"/>
  <c r="EC164" i="9"/>
  <c r="EJ164" i="9"/>
  <c r="EK164" i="9"/>
  <c r="AO165" i="9"/>
  <c r="AP165" i="9"/>
  <c r="AQ165" i="9"/>
  <c r="AR165" i="9"/>
  <c r="AS165" i="9"/>
  <c r="AT165" i="9"/>
  <c r="AU165" i="9"/>
  <c r="AV165" i="9"/>
  <c r="AW165" i="9"/>
  <c r="AX165" i="9"/>
  <c r="AY165" i="9"/>
  <c r="AZ165" i="9"/>
  <c r="BA165" i="9"/>
  <c r="BB165" i="9"/>
  <c r="BC165" i="9"/>
  <c r="DL165" i="9"/>
  <c r="DM165" i="9"/>
  <c r="DT165" i="9"/>
  <c r="DU165" i="9"/>
  <c r="EB165" i="9"/>
  <c r="EC165" i="9"/>
  <c r="EJ165" i="9"/>
  <c r="EK165" i="9"/>
  <c r="AO166" i="9"/>
  <c r="AP166" i="9"/>
  <c r="AQ166" i="9"/>
  <c r="AR166" i="9"/>
  <c r="AS166" i="9"/>
  <c r="AT166" i="9"/>
  <c r="AU166" i="9"/>
  <c r="AV166" i="9"/>
  <c r="AW166" i="9"/>
  <c r="AX166" i="9"/>
  <c r="AY166" i="9"/>
  <c r="AZ166" i="9"/>
  <c r="BA166" i="9"/>
  <c r="BB166" i="9"/>
  <c r="BC166" i="9"/>
  <c r="DL166" i="9"/>
  <c r="DM166" i="9"/>
  <c r="DT166" i="9"/>
  <c r="DU166" i="9"/>
  <c r="EB166" i="9"/>
  <c r="EC166" i="9"/>
  <c r="EJ166" i="9"/>
  <c r="EK166" i="9"/>
  <c r="AO167" i="9"/>
  <c r="AP167" i="9"/>
  <c r="AQ167" i="9"/>
  <c r="AR167" i="9"/>
  <c r="AS167" i="9"/>
  <c r="AT167" i="9"/>
  <c r="AU167" i="9"/>
  <c r="AV167" i="9"/>
  <c r="AW167" i="9"/>
  <c r="AX167" i="9"/>
  <c r="AY167" i="9"/>
  <c r="AZ167" i="9"/>
  <c r="BA167" i="9"/>
  <c r="BB167" i="9"/>
  <c r="BC167" i="9"/>
  <c r="DL167" i="9"/>
  <c r="DM167" i="9"/>
  <c r="DT167" i="9"/>
  <c r="DU167" i="9"/>
  <c r="EB167" i="9"/>
  <c r="EC167" i="9"/>
  <c r="EJ167" i="9"/>
  <c r="EK167" i="9"/>
  <c r="AO168" i="9"/>
  <c r="AP168" i="9"/>
  <c r="AQ168" i="9"/>
  <c r="AR168" i="9"/>
  <c r="AS168" i="9"/>
  <c r="AT168" i="9"/>
  <c r="AU168" i="9"/>
  <c r="AV168" i="9"/>
  <c r="AW168" i="9"/>
  <c r="AX168" i="9"/>
  <c r="AY168" i="9"/>
  <c r="AZ168" i="9"/>
  <c r="BA168" i="9"/>
  <c r="BB168" i="9"/>
  <c r="BC168" i="9"/>
  <c r="DL168" i="9"/>
  <c r="DM168" i="9"/>
  <c r="DT168" i="9"/>
  <c r="DU168" i="9"/>
  <c r="EB168" i="9"/>
  <c r="EC168" i="9"/>
  <c r="EJ168" i="9"/>
  <c r="EK168" i="9"/>
  <c r="AO169" i="9"/>
  <c r="AP169" i="9"/>
  <c r="AQ169" i="9"/>
  <c r="AR169" i="9"/>
  <c r="AS169" i="9"/>
  <c r="AT169" i="9"/>
  <c r="AU169" i="9"/>
  <c r="AV169" i="9"/>
  <c r="AW169" i="9"/>
  <c r="AX169" i="9"/>
  <c r="AY169" i="9"/>
  <c r="AZ169" i="9"/>
  <c r="BA169" i="9"/>
  <c r="BB169" i="9"/>
  <c r="BC169" i="9"/>
  <c r="DL169" i="9"/>
  <c r="DM169" i="9"/>
  <c r="DT169" i="9"/>
  <c r="DU169" i="9"/>
  <c r="EB169" i="9"/>
  <c r="EC169" i="9"/>
  <c r="EJ169" i="9"/>
  <c r="EK169" i="9"/>
  <c r="AO170" i="9"/>
  <c r="AP170" i="9"/>
  <c r="AQ170" i="9"/>
  <c r="AR170" i="9"/>
  <c r="AS170" i="9"/>
  <c r="AT170" i="9"/>
  <c r="AU170" i="9"/>
  <c r="AV170" i="9"/>
  <c r="AW170" i="9"/>
  <c r="AX170" i="9"/>
  <c r="AY170" i="9"/>
  <c r="AZ170" i="9"/>
  <c r="BA170" i="9"/>
  <c r="BB170" i="9"/>
  <c r="BC170" i="9"/>
  <c r="DL170" i="9"/>
  <c r="DM170" i="9"/>
  <c r="DT170" i="9"/>
  <c r="DU170" i="9"/>
  <c r="EB170" i="9"/>
  <c r="EC170" i="9"/>
  <c r="EJ170" i="9"/>
  <c r="EK170" i="9"/>
  <c r="AO171" i="9"/>
  <c r="AP171" i="9"/>
  <c r="AQ171" i="9"/>
  <c r="AR171" i="9"/>
  <c r="AS171" i="9"/>
  <c r="AT171" i="9"/>
  <c r="AU171" i="9"/>
  <c r="AV171" i="9"/>
  <c r="AW171" i="9"/>
  <c r="AX171" i="9"/>
  <c r="AY171" i="9"/>
  <c r="AZ171" i="9"/>
  <c r="BA171" i="9"/>
  <c r="BB171" i="9"/>
  <c r="BC171" i="9"/>
  <c r="DL171" i="9"/>
  <c r="DM171" i="9"/>
  <c r="DT171" i="9"/>
  <c r="DU171" i="9"/>
  <c r="EB171" i="9"/>
  <c r="EC171" i="9"/>
  <c r="EJ171" i="9"/>
  <c r="EK171" i="9"/>
  <c r="AO172" i="9"/>
  <c r="AP172" i="9"/>
  <c r="AQ172" i="9"/>
  <c r="AR172" i="9"/>
  <c r="AS172" i="9"/>
  <c r="AT172" i="9"/>
  <c r="AU172" i="9"/>
  <c r="AV172" i="9"/>
  <c r="AW172" i="9"/>
  <c r="AX172" i="9"/>
  <c r="AY172" i="9"/>
  <c r="AZ172" i="9"/>
  <c r="BA172" i="9"/>
  <c r="BB172" i="9"/>
  <c r="BC172" i="9"/>
  <c r="DL172" i="9"/>
  <c r="DM172" i="9"/>
  <c r="DT172" i="9"/>
  <c r="DU172" i="9"/>
  <c r="EB172" i="9"/>
  <c r="EC172" i="9"/>
  <c r="EJ172" i="9"/>
  <c r="EK172" i="9"/>
  <c r="AO173" i="9"/>
  <c r="AP173" i="9"/>
  <c r="AQ173" i="9"/>
  <c r="AR173" i="9"/>
  <c r="AS173" i="9"/>
  <c r="AT173" i="9"/>
  <c r="AU173" i="9"/>
  <c r="AV173" i="9"/>
  <c r="AW173" i="9"/>
  <c r="AX173" i="9"/>
  <c r="AY173" i="9"/>
  <c r="AZ173" i="9"/>
  <c r="BA173" i="9"/>
  <c r="BB173" i="9"/>
  <c r="BC173" i="9"/>
  <c r="DL173" i="9"/>
  <c r="DM173" i="9"/>
  <c r="DT173" i="9"/>
  <c r="DU173" i="9"/>
  <c r="EB173" i="9"/>
  <c r="EC173" i="9"/>
  <c r="EJ173" i="9"/>
  <c r="EK173" i="9"/>
  <c r="AO174" i="9"/>
  <c r="AP174" i="9"/>
  <c r="AQ174" i="9"/>
  <c r="AR174" i="9"/>
  <c r="AS174" i="9"/>
  <c r="AT174" i="9"/>
  <c r="AU174" i="9"/>
  <c r="AV174" i="9"/>
  <c r="AW174" i="9"/>
  <c r="AX174" i="9"/>
  <c r="AY174" i="9"/>
  <c r="AZ174" i="9"/>
  <c r="BA174" i="9"/>
  <c r="BB174" i="9"/>
  <c r="BC174" i="9"/>
  <c r="DL174" i="9"/>
  <c r="DM174" i="9"/>
  <c r="DT174" i="9"/>
  <c r="DU174" i="9"/>
  <c r="EB174" i="9"/>
  <c r="EC174" i="9"/>
  <c r="EJ174" i="9"/>
  <c r="EK174" i="9"/>
  <c r="AO175" i="9"/>
  <c r="AP175" i="9"/>
  <c r="AQ175" i="9"/>
  <c r="AR175" i="9"/>
  <c r="AS175" i="9"/>
  <c r="AT175" i="9"/>
  <c r="AU175" i="9"/>
  <c r="AV175" i="9"/>
  <c r="AW175" i="9"/>
  <c r="AX175" i="9"/>
  <c r="AY175" i="9"/>
  <c r="AZ175" i="9"/>
  <c r="BA175" i="9"/>
  <c r="BB175" i="9"/>
  <c r="BC175" i="9"/>
  <c r="DL175" i="9"/>
  <c r="DM175" i="9"/>
  <c r="DT175" i="9"/>
  <c r="DU175" i="9"/>
  <c r="EB175" i="9"/>
  <c r="EC175" i="9"/>
  <c r="EJ175" i="9"/>
  <c r="EK175" i="9"/>
  <c r="AO176" i="9"/>
  <c r="AP176" i="9"/>
  <c r="AQ176" i="9"/>
  <c r="AR176" i="9"/>
  <c r="AS176" i="9"/>
  <c r="AT176" i="9"/>
  <c r="AU176" i="9"/>
  <c r="AV176" i="9"/>
  <c r="AW176" i="9"/>
  <c r="AX176" i="9"/>
  <c r="AY176" i="9"/>
  <c r="AZ176" i="9"/>
  <c r="BA176" i="9"/>
  <c r="BB176" i="9"/>
  <c r="BC176" i="9"/>
  <c r="DL176" i="9"/>
  <c r="DM176" i="9"/>
  <c r="DT176" i="9"/>
  <c r="DU176" i="9"/>
  <c r="EB176" i="9"/>
  <c r="EC176" i="9"/>
  <c r="EJ176" i="9"/>
  <c r="EK176" i="9"/>
  <c r="AO177" i="9"/>
  <c r="AP177" i="9"/>
  <c r="AQ177" i="9"/>
  <c r="AR177" i="9"/>
  <c r="AS177" i="9"/>
  <c r="AT177" i="9"/>
  <c r="AU177" i="9"/>
  <c r="AV177" i="9"/>
  <c r="AW177" i="9"/>
  <c r="AX177" i="9"/>
  <c r="AY177" i="9"/>
  <c r="AZ177" i="9"/>
  <c r="BA177" i="9"/>
  <c r="BB177" i="9"/>
  <c r="BC177" i="9"/>
  <c r="DL177" i="9"/>
  <c r="DM177" i="9"/>
  <c r="DT177" i="9"/>
  <c r="DU177" i="9"/>
  <c r="EB177" i="9"/>
  <c r="EC177" i="9"/>
  <c r="EJ177" i="9"/>
  <c r="EK177" i="9"/>
  <c r="AO178" i="9"/>
  <c r="AP178" i="9"/>
  <c r="AQ178" i="9"/>
  <c r="AR178" i="9"/>
  <c r="AS178" i="9"/>
  <c r="AT178" i="9"/>
  <c r="AU178" i="9"/>
  <c r="AV178" i="9"/>
  <c r="AW178" i="9"/>
  <c r="AX178" i="9"/>
  <c r="AY178" i="9"/>
  <c r="AZ178" i="9"/>
  <c r="BA178" i="9"/>
  <c r="BB178" i="9"/>
  <c r="BC178" i="9"/>
  <c r="DL178" i="9"/>
  <c r="DM178" i="9"/>
  <c r="DT178" i="9"/>
  <c r="DU178" i="9"/>
  <c r="EB178" i="9"/>
  <c r="EC178" i="9"/>
  <c r="EJ178" i="9"/>
  <c r="EK178" i="9"/>
  <c r="AO179" i="9"/>
  <c r="AP179" i="9"/>
  <c r="AQ179" i="9"/>
  <c r="AR179" i="9"/>
  <c r="AS179" i="9"/>
  <c r="AT179" i="9"/>
  <c r="AU179" i="9"/>
  <c r="AV179" i="9"/>
  <c r="AW179" i="9"/>
  <c r="AX179" i="9"/>
  <c r="AY179" i="9"/>
  <c r="AZ179" i="9"/>
  <c r="BA179" i="9"/>
  <c r="BB179" i="9"/>
  <c r="BC179" i="9"/>
  <c r="DL179" i="9"/>
  <c r="DM179" i="9"/>
  <c r="DT179" i="9"/>
  <c r="DU179" i="9"/>
  <c r="EB179" i="9"/>
  <c r="EC179" i="9"/>
  <c r="EJ179" i="9"/>
  <c r="EK179" i="9"/>
  <c r="AO180" i="9"/>
  <c r="AP180" i="9"/>
  <c r="AQ180" i="9"/>
  <c r="AR180" i="9"/>
  <c r="AS180" i="9"/>
  <c r="AT180" i="9"/>
  <c r="AU180" i="9"/>
  <c r="AV180" i="9"/>
  <c r="AW180" i="9"/>
  <c r="AX180" i="9"/>
  <c r="AY180" i="9"/>
  <c r="AZ180" i="9"/>
  <c r="BA180" i="9"/>
  <c r="BB180" i="9"/>
  <c r="BC180" i="9"/>
  <c r="DL180" i="9"/>
  <c r="DM180" i="9"/>
  <c r="DT180" i="9"/>
  <c r="DU180" i="9"/>
  <c r="EB180" i="9"/>
  <c r="EC180" i="9"/>
  <c r="EJ180" i="9"/>
  <c r="EK180" i="9"/>
  <c r="AO181" i="9"/>
  <c r="AP181" i="9"/>
  <c r="AQ181" i="9"/>
  <c r="AR181" i="9"/>
  <c r="AS181" i="9"/>
  <c r="AT181" i="9"/>
  <c r="AU181" i="9"/>
  <c r="AV181" i="9"/>
  <c r="AW181" i="9"/>
  <c r="AX181" i="9"/>
  <c r="AY181" i="9"/>
  <c r="AZ181" i="9"/>
  <c r="BA181" i="9"/>
  <c r="BB181" i="9"/>
  <c r="BC181" i="9"/>
  <c r="DL181" i="9"/>
  <c r="DM181" i="9"/>
  <c r="DT181" i="9"/>
  <c r="DU181" i="9"/>
  <c r="EB181" i="9"/>
  <c r="EC181" i="9"/>
  <c r="EJ181" i="9"/>
  <c r="EK181" i="9"/>
  <c r="AO182" i="9"/>
  <c r="AP182" i="9"/>
  <c r="AQ182" i="9"/>
  <c r="AR182" i="9"/>
  <c r="AS182" i="9"/>
  <c r="AT182" i="9"/>
  <c r="AU182" i="9"/>
  <c r="AV182" i="9"/>
  <c r="AW182" i="9"/>
  <c r="AX182" i="9"/>
  <c r="AY182" i="9"/>
  <c r="AZ182" i="9"/>
  <c r="BA182" i="9"/>
  <c r="BB182" i="9"/>
  <c r="BC182" i="9"/>
  <c r="DL182" i="9"/>
  <c r="DM182" i="9"/>
  <c r="DT182" i="9"/>
  <c r="DU182" i="9"/>
  <c r="EB182" i="9"/>
  <c r="EC182" i="9"/>
  <c r="EJ182" i="9"/>
  <c r="EK182" i="9"/>
  <c r="AO183" i="9"/>
  <c r="AP183" i="9"/>
  <c r="AQ183" i="9"/>
  <c r="AR183" i="9"/>
  <c r="AS183" i="9"/>
  <c r="AT183" i="9"/>
  <c r="AU183" i="9"/>
  <c r="AV183" i="9"/>
  <c r="AW183" i="9"/>
  <c r="AX183" i="9"/>
  <c r="AY183" i="9"/>
  <c r="AZ183" i="9"/>
  <c r="BA183" i="9"/>
  <c r="BB183" i="9"/>
  <c r="BC183" i="9"/>
  <c r="DL183" i="9"/>
  <c r="DM183" i="9"/>
  <c r="DT183" i="9"/>
  <c r="DU183" i="9"/>
  <c r="EB183" i="9"/>
  <c r="EC183" i="9"/>
  <c r="EJ183" i="9"/>
  <c r="EK183" i="9"/>
  <c r="AO184" i="9"/>
  <c r="AP184" i="9"/>
  <c r="AQ184" i="9"/>
  <c r="AR184" i="9"/>
  <c r="AS184" i="9"/>
  <c r="AT184" i="9"/>
  <c r="AU184" i="9"/>
  <c r="AV184" i="9"/>
  <c r="AW184" i="9"/>
  <c r="AX184" i="9"/>
  <c r="AY184" i="9"/>
  <c r="AZ184" i="9"/>
  <c r="BA184" i="9"/>
  <c r="BB184" i="9"/>
  <c r="BC184" i="9"/>
  <c r="DL184" i="9"/>
  <c r="DM184" i="9"/>
  <c r="DT184" i="9"/>
  <c r="DU184" i="9"/>
  <c r="EB184" i="9"/>
  <c r="EC184" i="9"/>
  <c r="EJ184" i="9"/>
  <c r="EK184" i="9"/>
  <c r="AO185" i="9"/>
  <c r="AP185" i="9"/>
  <c r="AQ185" i="9"/>
  <c r="AR185" i="9"/>
  <c r="AS185" i="9"/>
  <c r="AT185" i="9"/>
  <c r="AU185" i="9"/>
  <c r="AV185" i="9"/>
  <c r="AW185" i="9"/>
  <c r="AX185" i="9"/>
  <c r="AY185" i="9"/>
  <c r="AZ185" i="9"/>
  <c r="BA185" i="9"/>
  <c r="BB185" i="9"/>
  <c r="BC185" i="9"/>
  <c r="DL185" i="9"/>
  <c r="DM185" i="9"/>
  <c r="DT185" i="9"/>
  <c r="DU185" i="9"/>
  <c r="EB185" i="9"/>
  <c r="EC185" i="9"/>
  <c r="EJ185" i="9"/>
  <c r="EK185" i="9"/>
  <c r="AO186" i="9"/>
  <c r="AP186" i="9"/>
  <c r="AQ186" i="9"/>
  <c r="AR186" i="9"/>
  <c r="AS186" i="9"/>
  <c r="AT186" i="9"/>
  <c r="AU186" i="9"/>
  <c r="AV186" i="9"/>
  <c r="AW186" i="9"/>
  <c r="AX186" i="9"/>
  <c r="AY186" i="9"/>
  <c r="AZ186" i="9"/>
  <c r="BA186" i="9"/>
  <c r="BB186" i="9"/>
  <c r="BC186" i="9"/>
  <c r="DL186" i="9"/>
  <c r="DM186" i="9"/>
  <c r="DT186" i="9"/>
  <c r="DU186" i="9"/>
  <c r="EB186" i="9"/>
  <c r="EC186" i="9"/>
  <c r="EJ186" i="9"/>
  <c r="EK186" i="9"/>
  <c r="AO187" i="9"/>
  <c r="AP187" i="9"/>
  <c r="AQ187" i="9"/>
  <c r="AR187" i="9"/>
  <c r="AS187" i="9"/>
  <c r="AT187" i="9"/>
  <c r="AU187" i="9"/>
  <c r="AV187" i="9"/>
  <c r="AW187" i="9"/>
  <c r="AX187" i="9"/>
  <c r="AY187" i="9"/>
  <c r="AZ187" i="9"/>
  <c r="BA187" i="9"/>
  <c r="BB187" i="9"/>
  <c r="BC187" i="9"/>
  <c r="DL187" i="9"/>
  <c r="DM187" i="9"/>
  <c r="DT187" i="9"/>
  <c r="DU187" i="9"/>
  <c r="EB187" i="9"/>
  <c r="EC187" i="9"/>
  <c r="EJ187" i="9"/>
  <c r="EK187" i="9"/>
  <c r="AO188" i="9"/>
  <c r="AP188" i="9"/>
  <c r="AQ188" i="9"/>
  <c r="AR188" i="9"/>
  <c r="AS188" i="9"/>
  <c r="AT188" i="9"/>
  <c r="AU188" i="9"/>
  <c r="AV188" i="9"/>
  <c r="AW188" i="9"/>
  <c r="AX188" i="9"/>
  <c r="AY188" i="9"/>
  <c r="AZ188" i="9"/>
  <c r="BA188" i="9"/>
  <c r="BB188" i="9"/>
  <c r="BC188" i="9"/>
  <c r="DL188" i="9"/>
  <c r="DM188" i="9"/>
  <c r="DT188" i="9"/>
  <c r="DU188" i="9"/>
  <c r="EB188" i="9"/>
  <c r="EC188" i="9"/>
  <c r="EJ188" i="9"/>
  <c r="EK188" i="9"/>
  <c r="AO189" i="9"/>
  <c r="AP189" i="9"/>
  <c r="AQ189" i="9"/>
  <c r="AR189" i="9"/>
  <c r="AS189" i="9"/>
  <c r="AT189" i="9"/>
  <c r="AU189" i="9"/>
  <c r="AV189" i="9"/>
  <c r="AW189" i="9"/>
  <c r="AX189" i="9"/>
  <c r="AY189" i="9"/>
  <c r="AZ189" i="9"/>
  <c r="BA189" i="9"/>
  <c r="BB189" i="9"/>
  <c r="BC189" i="9"/>
  <c r="DL189" i="9"/>
  <c r="DM189" i="9"/>
  <c r="DT189" i="9"/>
  <c r="DU189" i="9"/>
  <c r="EB189" i="9"/>
  <c r="EC189" i="9"/>
  <c r="EJ189" i="9"/>
  <c r="EK189" i="9"/>
  <c r="AO190" i="9"/>
  <c r="AP190" i="9"/>
  <c r="AQ190" i="9"/>
  <c r="AR190" i="9"/>
  <c r="AS190" i="9"/>
  <c r="AT190" i="9"/>
  <c r="AU190" i="9"/>
  <c r="AV190" i="9"/>
  <c r="AW190" i="9"/>
  <c r="AX190" i="9"/>
  <c r="AY190" i="9"/>
  <c r="AZ190" i="9"/>
  <c r="BA190" i="9"/>
  <c r="BB190" i="9"/>
  <c r="BC190" i="9"/>
  <c r="DL190" i="9"/>
  <c r="DM190" i="9"/>
  <c r="DT190" i="9"/>
  <c r="DU190" i="9"/>
  <c r="EB190" i="9"/>
  <c r="EC190" i="9"/>
  <c r="EJ190" i="9"/>
  <c r="EK190" i="9"/>
  <c r="AO191" i="9"/>
  <c r="AP191" i="9"/>
  <c r="AQ191" i="9"/>
  <c r="AR191" i="9"/>
  <c r="AS191" i="9"/>
  <c r="AT191" i="9"/>
  <c r="AU191" i="9"/>
  <c r="AV191" i="9"/>
  <c r="AW191" i="9"/>
  <c r="AX191" i="9"/>
  <c r="AY191" i="9"/>
  <c r="AZ191" i="9"/>
  <c r="BA191" i="9"/>
  <c r="BB191" i="9"/>
  <c r="BC191" i="9"/>
  <c r="DL191" i="9"/>
  <c r="DM191" i="9"/>
  <c r="DT191" i="9"/>
  <c r="DU191" i="9"/>
  <c r="EB191" i="9"/>
  <c r="EC191" i="9"/>
  <c r="EJ191" i="9"/>
  <c r="EK191" i="9"/>
  <c r="AO192" i="9"/>
  <c r="AP192" i="9"/>
  <c r="AQ192" i="9"/>
  <c r="AR192" i="9"/>
  <c r="AS192" i="9"/>
  <c r="AT192" i="9"/>
  <c r="AU192" i="9"/>
  <c r="AV192" i="9"/>
  <c r="AW192" i="9"/>
  <c r="AX192" i="9"/>
  <c r="AY192" i="9"/>
  <c r="AZ192" i="9"/>
  <c r="BA192" i="9"/>
  <c r="BB192" i="9"/>
  <c r="BC192" i="9"/>
  <c r="DL192" i="9"/>
  <c r="DM192" i="9"/>
  <c r="DT192" i="9"/>
  <c r="DU192" i="9"/>
  <c r="EB192" i="9"/>
  <c r="EC192" i="9"/>
  <c r="EJ192" i="9"/>
  <c r="EK192" i="9"/>
  <c r="AO193" i="9"/>
  <c r="AP193" i="9"/>
  <c r="AQ193" i="9"/>
  <c r="AR193" i="9"/>
  <c r="AS193" i="9"/>
  <c r="AT193" i="9"/>
  <c r="AU193" i="9"/>
  <c r="AV193" i="9"/>
  <c r="AW193" i="9"/>
  <c r="AX193" i="9"/>
  <c r="AY193" i="9"/>
  <c r="AZ193" i="9"/>
  <c r="BA193" i="9"/>
  <c r="BB193" i="9"/>
  <c r="BC193" i="9"/>
  <c r="DL193" i="9"/>
  <c r="DM193" i="9"/>
  <c r="DT193" i="9"/>
  <c r="DU193" i="9"/>
  <c r="EB193" i="9"/>
  <c r="EC193" i="9"/>
  <c r="EJ193" i="9"/>
  <c r="EK193" i="9"/>
  <c r="AO194" i="9"/>
  <c r="AP194" i="9"/>
  <c r="AQ194" i="9"/>
  <c r="AR194" i="9"/>
  <c r="AS194" i="9"/>
  <c r="AT194" i="9"/>
  <c r="AU194" i="9"/>
  <c r="AV194" i="9"/>
  <c r="AW194" i="9"/>
  <c r="AX194" i="9"/>
  <c r="AY194" i="9"/>
  <c r="AZ194" i="9"/>
  <c r="BA194" i="9"/>
  <c r="BB194" i="9"/>
  <c r="BC194" i="9"/>
  <c r="DL194" i="9"/>
  <c r="DM194" i="9"/>
  <c r="DT194" i="9"/>
  <c r="DU194" i="9"/>
  <c r="EB194" i="9"/>
  <c r="EC194" i="9"/>
  <c r="EJ194" i="9"/>
  <c r="EK194" i="9"/>
  <c r="AO195" i="9"/>
  <c r="AP195" i="9"/>
  <c r="AQ195" i="9"/>
  <c r="AR195" i="9"/>
  <c r="AS195" i="9"/>
  <c r="AT195" i="9"/>
  <c r="AU195" i="9"/>
  <c r="AV195" i="9"/>
  <c r="AW195" i="9"/>
  <c r="AX195" i="9"/>
  <c r="AY195" i="9"/>
  <c r="AZ195" i="9"/>
  <c r="BA195" i="9"/>
  <c r="BB195" i="9"/>
  <c r="BC195" i="9"/>
  <c r="DL195" i="9"/>
  <c r="DM195" i="9"/>
  <c r="DT195" i="9"/>
  <c r="DU195" i="9"/>
  <c r="EB195" i="9"/>
  <c r="EC195" i="9"/>
  <c r="EJ195" i="9"/>
  <c r="EK195" i="9"/>
  <c r="AO196" i="9"/>
  <c r="AP196" i="9"/>
  <c r="AQ196" i="9"/>
  <c r="AR196" i="9"/>
  <c r="AS196" i="9"/>
  <c r="AT196" i="9"/>
  <c r="AU196" i="9"/>
  <c r="AV196" i="9"/>
  <c r="AW196" i="9"/>
  <c r="AX196" i="9"/>
  <c r="AY196" i="9"/>
  <c r="AZ196" i="9"/>
  <c r="BA196" i="9"/>
  <c r="BB196" i="9"/>
  <c r="BC196" i="9"/>
  <c r="DL196" i="9"/>
  <c r="DM196" i="9"/>
  <c r="DT196" i="9"/>
  <c r="DU196" i="9"/>
  <c r="EB196" i="9"/>
  <c r="EC196" i="9"/>
  <c r="EJ196" i="9"/>
  <c r="EK196" i="9"/>
  <c r="AO197" i="9"/>
  <c r="AP197" i="9"/>
  <c r="AQ197" i="9"/>
  <c r="AR197" i="9"/>
  <c r="AS197" i="9"/>
  <c r="AT197" i="9"/>
  <c r="AU197" i="9"/>
  <c r="AV197" i="9"/>
  <c r="AW197" i="9"/>
  <c r="AX197" i="9"/>
  <c r="AY197" i="9"/>
  <c r="AZ197" i="9"/>
  <c r="BA197" i="9"/>
  <c r="BB197" i="9"/>
  <c r="BC197" i="9"/>
  <c r="DL197" i="9"/>
  <c r="DM197" i="9"/>
  <c r="DT197" i="9"/>
  <c r="DU197" i="9"/>
  <c r="EB197" i="9"/>
  <c r="EC197" i="9"/>
  <c r="EJ197" i="9"/>
  <c r="EK197" i="9"/>
  <c r="AO198" i="9"/>
  <c r="AP198" i="9"/>
  <c r="AQ198" i="9"/>
  <c r="AR198" i="9"/>
  <c r="AS198" i="9"/>
  <c r="AT198" i="9"/>
  <c r="AU198" i="9"/>
  <c r="AV198" i="9"/>
  <c r="AW198" i="9"/>
  <c r="AX198" i="9"/>
  <c r="AY198" i="9"/>
  <c r="AZ198" i="9"/>
  <c r="BA198" i="9"/>
  <c r="BB198" i="9"/>
  <c r="BC198" i="9"/>
  <c r="DL198" i="9"/>
  <c r="DM198" i="9"/>
  <c r="DT198" i="9"/>
  <c r="DU198" i="9"/>
  <c r="EB198" i="9"/>
  <c r="EC198" i="9"/>
  <c r="EJ198" i="9"/>
  <c r="EK198" i="9"/>
  <c r="AO199" i="9"/>
  <c r="AP199" i="9"/>
  <c r="AQ199" i="9"/>
  <c r="AR199" i="9"/>
  <c r="AS199" i="9"/>
  <c r="AT199" i="9"/>
  <c r="AU199" i="9"/>
  <c r="AV199" i="9"/>
  <c r="AW199" i="9"/>
  <c r="AX199" i="9"/>
  <c r="AY199" i="9"/>
  <c r="AZ199" i="9"/>
  <c r="BA199" i="9"/>
  <c r="BB199" i="9"/>
  <c r="BC199" i="9"/>
  <c r="DL199" i="9"/>
  <c r="DM199" i="9"/>
  <c r="DT199" i="9"/>
  <c r="DU199" i="9"/>
  <c r="EB199" i="9"/>
  <c r="EC199" i="9"/>
  <c r="EJ199" i="9"/>
  <c r="EK199" i="9"/>
  <c r="AO200" i="9"/>
  <c r="AP200" i="9"/>
  <c r="AQ200" i="9"/>
  <c r="AR200" i="9"/>
  <c r="AS200" i="9"/>
  <c r="AT200" i="9"/>
  <c r="AU200" i="9"/>
  <c r="AV200" i="9"/>
  <c r="AW200" i="9"/>
  <c r="AX200" i="9"/>
  <c r="AY200" i="9"/>
  <c r="AZ200" i="9"/>
  <c r="BA200" i="9"/>
  <c r="BB200" i="9"/>
  <c r="BC200" i="9"/>
  <c r="DL200" i="9"/>
  <c r="DM200" i="9"/>
  <c r="DT200" i="9"/>
  <c r="DU200" i="9"/>
  <c r="EB200" i="9"/>
  <c r="EC200" i="9"/>
  <c r="EJ200" i="9"/>
  <c r="EK200" i="9"/>
  <c r="AO201" i="9"/>
  <c r="AP201" i="9"/>
  <c r="AQ201" i="9"/>
  <c r="AR201" i="9"/>
  <c r="AS201" i="9"/>
  <c r="AT201" i="9"/>
  <c r="AU201" i="9"/>
  <c r="AV201" i="9"/>
  <c r="AW201" i="9"/>
  <c r="AX201" i="9"/>
  <c r="AY201" i="9"/>
  <c r="AZ201" i="9"/>
  <c r="BA201" i="9"/>
  <c r="BB201" i="9"/>
  <c r="BC201" i="9"/>
  <c r="DL201" i="9"/>
  <c r="DM201" i="9"/>
  <c r="DT201" i="9"/>
  <c r="DU201" i="9"/>
  <c r="EB201" i="9"/>
  <c r="EC201" i="9"/>
  <c r="EJ201" i="9"/>
  <c r="EK201" i="9"/>
  <c r="AO202" i="9"/>
  <c r="AP202" i="9"/>
  <c r="AQ202" i="9"/>
  <c r="AR202" i="9"/>
  <c r="AS202" i="9"/>
  <c r="AT202" i="9"/>
  <c r="AU202" i="9"/>
  <c r="AV202" i="9"/>
  <c r="AW202" i="9"/>
  <c r="AX202" i="9"/>
  <c r="AY202" i="9"/>
  <c r="AZ202" i="9"/>
  <c r="BA202" i="9"/>
  <c r="BB202" i="9"/>
  <c r="BC202" i="9"/>
  <c r="DL202" i="9"/>
  <c r="DM202" i="9"/>
  <c r="DT202" i="9"/>
  <c r="DU202" i="9"/>
  <c r="EB202" i="9"/>
  <c r="EC202" i="9"/>
  <c r="EJ202" i="9"/>
  <c r="EK202" i="9"/>
  <c r="AO203" i="9"/>
  <c r="AP203" i="9"/>
  <c r="AQ203" i="9"/>
  <c r="AR203" i="9"/>
  <c r="AS203" i="9"/>
  <c r="AT203" i="9"/>
  <c r="AU203" i="9"/>
  <c r="AV203" i="9"/>
  <c r="AW203" i="9"/>
  <c r="AX203" i="9"/>
  <c r="AY203" i="9"/>
  <c r="AZ203" i="9"/>
  <c r="BA203" i="9"/>
  <c r="BB203" i="9"/>
  <c r="BC203" i="9"/>
  <c r="DL203" i="9"/>
  <c r="DM203" i="9"/>
  <c r="DT203" i="9"/>
  <c r="DU203" i="9"/>
  <c r="EB203" i="9"/>
  <c r="EC203" i="9"/>
  <c r="EJ203" i="9"/>
  <c r="EK203" i="9"/>
  <c r="AO204" i="9"/>
  <c r="AP204" i="9"/>
  <c r="AQ204" i="9"/>
  <c r="AR204" i="9"/>
  <c r="AS204" i="9"/>
  <c r="AT204" i="9"/>
  <c r="AU204" i="9"/>
  <c r="AV204" i="9"/>
  <c r="AW204" i="9"/>
  <c r="AX204" i="9"/>
  <c r="AY204" i="9"/>
  <c r="AZ204" i="9"/>
  <c r="BA204" i="9"/>
  <c r="BB204" i="9"/>
  <c r="BC204" i="9"/>
  <c r="DL204" i="9"/>
  <c r="DM204" i="9"/>
  <c r="DT204" i="9"/>
  <c r="DU204" i="9"/>
  <c r="EB204" i="9"/>
  <c r="EC204" i="9"/>
  <c r="EJ204" i="9"/>
  <c r="EK204" i="9"/>
  <c r="AO205" i="9"/>
  <c r="AP205" i="9"/>
  <c r="AQ205" i="9"/>
  <c r="AR205" i="9"/>
  <c r="AS205" i="9"/>
  <c r="AT205" i="9"/>
  <c r="AU205" i="9"/>
  <c r="AV205" i="9"/>
  <c r="AW205" i="9"/>
  <c r="AX205" i="9"/>
  <c r="AY205" i="9"/>
  <c r="AZ205" i="9"/>
  <c r="BA205" i="9"/>
  <c r="BB205" i="9"/>
  <c r="BC205" i="9"/>
  <c r="DL205" i="9"/>
  <c r="DM205" i="9"/>
  <c r="DT205" i="9"/>
  <c r="DU205" i="9"/>
  <c r="EB205" i="9"/>
  <c r="EC205" i="9"/>
  <c r="EJ205" i="9"/>
  <c r="EK205" i="9"/>
  <c r="AO206" i="9"/>
  <c r="AP206" i="9"/>
  <c r="AQ206" i="9"/>
  <c r="AR206" i="9"/>
  <c r="AS206" i="9"/>
  <c r="AT206" i="9"/>
  <c r="AU206" i="9"/>
  <c r="AV206" i="9"/>
  <c r="AW206" i="9"/>
  <c r="AX206" i="9"/>
  <c r="AY206" i="9"/>
  <c r="AZ206" i="9"/>
  <c r="BA206" i="9"/>
  <c r="BB206" i="9"/>
  <c r="BC206" i="9"/>
  <c r="DL206" i="9"/>
  <c r="DM206" i="9"/>
  <c r="DT206" i="9"/>
  <c r="DU206" i="9"/>
  <c r="EB206" i="9"/>
  <c r="EC206" i="9"/>
  <c r="EJ206" i="9"/>
  <c r="EK206" i="9"/>
  <c r="AO207" i="9"/>
  <c r="AP207" i="9"/>
  <c r="AQ207" i="9"/>
  <c r="AR207" i="9"/>
  <c r="AS207" i="9"/>
  <c r="AT207" i="9"/>
  <c r="AU207" i="9"/>
  <c r="AV207" i="9"/>
  <c r="AW207" i="9"/>
  <c r="AX207" i="9"/>
  <c r="AY207" i="9"/>
  <c r="AZ207" i="9"/>
  <c r="BA207" i="9"/>
  <c r="BB207" i="9"/>
  <c r="BC207" i="9"/>
  <c r="DL207" i="9"/>
  <c r="DM207" i="9"/>
  <c r="DT207" i="9"/>
  <c r="DU207" i="9"/>
  <c r="EB207" i="9"/>
  <c r="EC207" i="9"/>
  <c r="EJ207" i="9"/>
  <c r="EK207" i="9"/>
  <c r="AO208" i="9"/>
  <c r="AP208" i="9"/>
  <c r="AQ208" i="9"/>
  <c r="AR208" i="9"/>
  <c r="AS208" i="9"/>
  <c r="AT208" i="9"/>
  <c r="AU208" i="9"/>
  <c r="AV208" i="9"/>
  <c r="AW208" i="9"/>
  <c r="AX208" i="9"/>
  <c r="AY208" i="9"/>
  <c r="AZ208" i="9"/>
  <c r="BA208" i="9"/>
  <c r="BB208" i="9"/>
  <c r="BC208" i="9"/>
  <c r="DL208" i="9"/>
  <c r="DM208" i="9"/>
  <c r="DT208" i="9"/>
  <c r="DU208" i="9"/>
  <c r="EB208" i="9"/>
  <c r="EC208" i="9"/>
  <c r="EJ208" i="9"/>
  <c r="EK208" i="9"/>
  <c r="AO209" i="9"/>
  <c r="AP209" i="9"/>
  <c r="AQ209" i="9"/>
  <c r="AR209" i="9"/>
  <c r="AS209" i="9"/>
  <c r="AT209" i="9"/>
  <c r="AU209" i="9"/>
  <c r="AV209" i="9"/>
  <c r="AW209" i="9"/>
  <c r="AX209" i="9"/>
  <c r="AY209" i="9"/>
  <c r="AZ209" i="9"/>
  <c r="BA209" i="9"/>
  <c r="BB209" i="9"/>
  <c r="BC209" i="9"/>
  <c r="DL209" i="9"/>
  <c r="DM209" i="9"/>
  <c r="DT209" i="9"/>
  <c r="DU209" i="9"/>
  <c r="EB209" i="9"/>
  <c r="EC209" i="9"/>
  <c r="EJ209" i="9"/>
  <c r="EK209" i="9"/>
  <c r="AO210" i="9"/>
  <c r="AP210" i="9"/>
  <c r="AQ210" i="9"/>
  <c r="AR210" i="9"/>
  <c r="AS210" i="9"/>
  <c r="AT210" i="9"/>
  <c r="AU210" i="9"/>
  <c r="AV210" i="9"/>
  <c r="AW210" i="9"/>
  <c r="AX210" i="9"/>
  <c r="AY210" i="9"/>
  <c r="AZ210" i="9"/>
  <c r="BA210" i="9"/>
  <c r="BB210" i="9"/>
  <c r="BC210" i="9"/>
  <c r="DL210" i="9"/>
  <c r="DM210" i="9"/>
  <c r="DT210" i="9"/>
  <c r="DU210" i="9"/>
  <c r="EB210" i="9"/>
  <c r="EC210" i="9"/>
  <c r="EJ210" i="9"/>
  <c r="EK210" i="9"/>
  <c r="AO211" i="9"/>
  <c r="AP211" i="9"/>
  <c r="AQ211" i="9"/>
  <c r="AR211" i="9"/>
  <c r="AS211" i="9"/>
  <c r="AT211" i="9"/>
  <c r="AU211" i="9"/>
  <c r="AV211" i="9"/>
  <c r="AW211" i="9"/>
  <c r="AX211" i="9"/>
  <c r="AY211" i="9"/>
  <c r="AZ211" i="9"/>
  <c r="BA211" i="9"/>
  <c r="BB211" i="9"/>
  <c r="BC211" i="9"/>
  <c r="DL211" i="9"/>
  <c r="DM211" i="9"/>
  <c r="DT211" i="9"/>
  <c r="DU211" i="9"/>
  <c r="EB211" i="9"/>
  <c r="EC211" i="9"/>
  <c r="EJ211" i="9"/>
  <c r="EK211" i="9"/>
  <c r="AO212" i="9"/>
  <c r="AP212" i="9"/>
  <c r="AQ212" i="9"/>
  <c r="AR212" i="9"/>
  <c r="AS212" i="9"/>
  <c r="AT212" i="9"/>
  <c r="AU212" i="9"/>
  <c r="AV212" i="9"/>
  <c r="AW212" i="9"/>
  <c r="AX212" i="9"/>
  <c r="AY212" i="9"/>
  <c r="AZ212" i="9"/>
  <c r="BA212" i="9"/>
  <c r="BB212" i="9"/>
  <c r="BC212" i="9"/>
  <c r="DL212" i="9"/>
  <c r="DM212" i="9"/>
  <c r="DT212" i="9"/>
  <c r="DU212" i="9"/>
  <c r="EB212" i="9"/>
  <c r="EC212" i="9"/>
  <c r="EJ212" i="9"/>
  <c r="EK212" i="9"/>
  <c r="AO213" i="9"/>
  <c r="AP213" i="9"/>
  <c r="AQ213" i="9"/>
  <c r="AR213" i="9"/>
  <c r="AS213" i="9"/>
  <c r="AT213" i="9"/>
  <c r="AU213" i="9"/>
  <c r="AV213" i="9"/>
  <c r="AW213" i="9"/>
  <c r="AX213" i="9"/>
  <c r="AY213" i="9"/>
  <c r="AZ213" i="9"/>
  <c r="BA213" i="9"/>
  <c r="BB213" i="9"/>
  <c r="BC213" i="9"/>
  <c r="DL213" i="9"/>
  <c r="DM213" i="9"/>
  <c r="DT213" i="9"/>
  <c r="DU213" i="9"/>
  <c r="EB213" i="9"/>
  <c r="EC213" i="9"/>
  <c r="EJ213" i="9"/>
  <c r="EK213" i="9"/>
  <c r="AO214" i="9"/>
  <c r="AP214" i="9"/>
  <c r="AQ214" i="9"/>
  <c r="AR214" i="9"/>
  <c r="AS214" i="9"/>
  <c r="AT214" i="9"/>
  <c r="AU214" i="9"/>
  <c r="AV214" i="9"/>
  <c r="AW214" i="9"/>
  <c r="AX214" i="9"/>
  <c r="AY214" i="9"/>
  <c r="AZ214" i="9"/>
  <c r="BA214" i="9"/>
  <c r="BB214" i="9"/>
  <c r="BC214" i="9"/>
  <c r="DL214" i="9"/>
  <c r="DM214" i="9"/>
  <c r="DT214" i="9"/>
  <c r="DU214" i="9"/>
  <c r="EB214" i="9"/>
  <c r="EC214" i="9"/>
  <c r="EJ214" i="9"/>
  <c r="EK214" i="9"/>
  <c r="AO215" i="9"/>
  <c r="AP215" i="9"/>
  <c r="AQ215" i="9"/>
  <c r="AR215" i="9"/>
  <c r="AS215" i="9"/>
  <c r="AT215" i="9"/>
  <c r="AU215" i="9"/>
  <c r="AV215" i="9"/>
  <c r="AW215" i="9"/>
  <c r="AX215" i="9"/>
  <c r="AY215" i="9"/>
  <c r="AZ215" i="9"/>
  <c r="BA215" i="9"/>
  <c r="BB215" i="9"/>
  <c r="BC215" i="9"/>
  <c r="DL215" i="9"/>
  <c r="DM215" i="9"/>
  <c r="DT215" i="9"/>
  <c r="DU215" i="9"/>
  <c r="EB215" i="9"/>
  <c r="EC215" i="9"/>
  <c r="EJ215" i="9"/>
  <c r="EK215" i="9"/>
  <c r="AO216" i="9"/>
  <c r="AP216" i="9"/>
  <c r="AQ216" i="9"/>
  <c r="AR216" i="9"/>
  <c r="AS216" i="9"/>
  <c r="AT216" i="9"/>
  <c r="AU216" i="9"/>
  <c r="AV216" i="9"/>
  <c r="AW216" i="9"/>
  <c r="AX216" i="9"/>
  <c r="AY216" i="9"/>
  <c r="AZ216" i="9"/>
  <c r="BA216" i="9"/>
  <c r="BB216" i="9"/>
  <c r="BC216" i="9"/>
  <c r="DL216" i="9"/>
  <c r="DM216" i="9"/>
  <c r="DT216" i="9"/>
  <c r="DU216" i="9"/>
  <c r="EB216" i="9"/>
  <c r="EC216" i="9"/>
  <c r="EJ216" i="9"/>
  <c r="EK216" i="9"/>
  <c r="AO217" i="9"/>
  <c r="AP217" i="9"/>
  <c r="AQ217" i="9"/>
  <c r="AR217" i="9"/>
  <c r="AS217" i="9"/>
  <c r="AT217" i="9"/>
  <c r="AU217" i="9"/>
  <c r="AV217" i="9"/>
  <c r="AW217" i="9"/>
  <c r="AX217" i="9"/>
  <c r="AY217" i="9"/>
  <c r="AZ217" i="9"/>
  <c r="BA217" i="9"/>
  <c r="BB217" i="9"/>
  <c r="BC217" i="9"/>
  <c r="DL217" i="9"/>
  <c r="DM217" i="9"/>
  <c r="DT217" i="9"/>
  <c r="DU217" i="9"/>
  <c r="EB217" i="9"/>
  <c r="EC217" i="9"/>
  <c r="EJ217" i="9"/>
  <c r="EK217" i="9"/>
  <c r="AO218" i="9"/>
  <c r="AP218" i="9"/>
  <c r="AQ218" i="9"/>
  <c r="AR218" i="9"/>
  <c r="AS218" i="9"/>
  <c r="AT218" i="9"/>
  <c r="AU218" i="9"/>
  <c r="AV218" i="9"/>
  <c r="AW218" i="9"/>
  <c r="AX218" i="9"/>
  <c r="AY218" i="9"/>
  <c r="AZ218" i="9"/>
  <c r="BA218" i="9"/>
  <c r="BB218" i="9"/>
  <c r="BC218" i="9"/>
  <c r="DL218" i="9"/>
  <c r="DM218" i="9"/>
  <c r="DT218" i="9"/>
  <c r="DU218" i="9"/>
  <c r="EB218" i="9"/>
  <c r="EC218" i="9"/>
  <c r="EJ218" i="9"/>
  <c r="EK218" i="9"/>
  <c r="AO219" i="9"/>
  <c r="AP219" i="9"/>
  <c r="AQ219" i="9"/>
  <c r="AR219" i="9"/>
  <c r="AS219" i="9"/>
  <c r="AT219" i="9"/>
  <c r="AU219" i="9"/>
  <c r="AV219" i="9"/>
  <c r="AW219" i="9"/>
  <c r="AX219" i="9"/>
  <c r="AY219" i="9"/>
  <c r="AZ219" i="9"/>
  <c r="BA219" i="9"/>
  <c r="BB219" i="9"/>
  <c r="BC219" i="9"/>
  <c r="DL219" i="9"/>
  <c r="DM219" i="9"/>
  <c r="DT219" i="9"/>
  <c r="DU219" i="9"/>
  <c r="EB219" i="9"/>
  <c r="EC219" i="9"/>
  <c r="EJ219" i="9"/>
  <c r="EK219" i="9"/>
  <c r="AO220" i="9"/>
  <c r="AP220" i="9"/>
  <c r="AQ220" i="9"/>
  <c r="AR220" i="9"/>
  <c r="AS220" i="9"/>
  <c r="AT220" i="9"/>
  <c r="AU220" i="9"/>
  <c r="AV220" i="9"/>
  <c r="AW220" i="9"/>
  <c r="AX220" i="9"/>
  <c r="AY220" i="9"/>
  <c r="AZ220" i="9"/>
  <c r="BA220" i="9"/>
  <c r="BB220" i="9"/>
  <c r="BC220" i="9"/>
  <c r="DL220" i="9"/>
  <c r="DM220" i="9"/>
  <c r="DT220" i="9"/>
  <c r="DU220" i="9"/>
  <c r="EB220" i="9"/>
  <c r="EC220" i="9"/>
  <c r="EJ220" i="9"/>
  <c r="EK220" i="9"/>
  <c r="AO221" i="9"/>
  <c r="AP221" i="9"/>
  <c r="AQ221" i="9"/>
  <c r="AR221" i="9"/>
  <c r="AS221" i="9"/>
  <c r="AT221" i="9"/>
  <c r="AU221" i="9"/>
  <c r="AV221" i="9"/>
  <c r="AW221" i="9"/>
  <c r="AX221" i="9"/>
  <c r="AY221" i="9"/>
  <c r="AZ221" i="9"/>
  <c r="BA221" i="9"/>
  <c r="BB221" i="9"/>
  <c r="BC221" i="9"/>
  <c r="DL221" i="9"/>
  <c r="DM221" i="9"/>
  <c r="DT221" i="9"/>
  <c r="DU221" i="9"/>
  <c r="EB221" i="9"/>
  <c r="EC221" i="9"/>
  <c r="EJ221" i="9"/>
  <c r="EK221" i="9"/>
  <c r="AO222" i="9"/>
  <c r="AP222" i="9"/>
  <c r="AQ222" i="9"/>
  <c r="AR222" i="9"/>
  <c r="AS222" i="9"/>
  <c r="AT222" i="9"/>
  <c r="AU222" i="9"/>
  <c r="AV222" i="9"/>
  <c r="AW222" i="9"/>
  <c r="AX222" i="9"/>
  <c r="AY222" i="9"/>
  <c r="AZ222" i="9"/>
  <c r="BA222" i="9"/>
  <c r="BB222" i="9"/>
  <c r="BC222" i="9"/>
  <c r="DL222" i="9"/>
  <c r="DM222" i="9"/>
  <c r="DT222" i="9"/>
  <c r="DU222" i="9"/>
  <c r="EB222" i="9"/>
  <c r="EC222" i="9"/>
  <c r="EJ222" i="9"/>
  <c r="EK222" i="9"/>
  <c r="AO223" i="9"/>
  <c r="AP223" i="9"/>
  <c r="AQ223" i="9"/>
  <c r="AR223" i="9"/>
  <c r="AS223" i="9"/>
  <c r="AT223" i="9"/>
  <c r="AU223" i="9"/>
  <c r="AV223" i="9"/>
  <c r="AW223" i="9"/>
  <c r="AX223" i="9"/>
  <c r="AY223" i="9"/>
  <c r="AZ223" i="9"/>
  <c r="BA223" i="9"/>
  <c r="BB223" i="9"/>
  <c r="BC223" i="9"/>
  <c r="DL223" i="9"/>
  <c r="DM223" i="9"/>
  <c r="DT223" i="9"/>
  <c r="DU223" i="9"/>
  <c r="EB223" i="9"/>
  <c r="EC223" i="9"/>
  <c r="EJ223" i="9"/>
  <c r="EK223" i="9"/>
  <c r="AO224" i="9"/>
  <c r="AP224" i="9"/>
  <c r="AQ224" i="9"/>
  <c r="AR224" i="9"/>
  <c r="AS224" i="9"/>
  <c r="AT224" i="9"/>
  <c r="AU224" i="9"/>
  <c r="AV224" i="9"/>
  <c r="AW224" i="9"/>
  <c r="AX224" i="9"/>
  <c r="AY224" i="9"/>
  <c r="AZ224" i="9"/>
  <c r="BA224" i="9"/>
  <c r="BB224" i="9"/>
  <c r="BC224" i="9"/>
  <c r="DL224" i="9"/>
  <c r="DM224" i="9"/>
  <c r="DT224" i="9"/>
  <c r="DU224" i="9"/>
  <c r="EB224" i="9"/>
  <c r="EC224" i="9"/>
  <c r="EJ224" i="9"/>
  <c r="EK224" i="9"/>
  <c r="AO225" i="9"/>
  <c r="AP225" i="9"/>
  <c r="AQ225" i="9"/>
  <c r="AR225" i="9"/>
  <c r="AS225" i="9"/>
  <c r="AT225" i="9"/>
  <c r="AU225" i="9"/>
  <c r="AV225" i="9"/>
  <c r="AW225" i="9"/>
  <c r="AX225" i="9"/>
  <c r="AY225" i="9"/>
  <c r="AZ225" i="9"/>
  <c r="BA225" i="9"/>
  <c r="BB225" i="9"/>
  <c r="BC225" i="9"/>
  <c r="DL225" i="9"/>
  <c r="DM225" i="9"/>
  <c r="DT225" i="9"/>
  <c r="DU225" i="9"/>
  <c r="EB225" i="9"/>
  <c r="EC225" i="9"/>
  <c r="EJ225" i="9"/>
  <c r="EK225" i="9"/>
  <c r="AO226" i="9"/>
  <c r="AP226" i="9"/>
  <c r="AQ226" i="9"/>
  <c r="AR226" i="9"/>
  <c r="AS226" i="9"/>
  <c r="AT226" i="9"/>
  <c r="AU226" i="9"/>
  <c r="AV226" i="9"/>
  <c r="AW226" i="9"/>
  <c r="AX226" i="9"/>
  <c r="AY226" i="9"/>
  <c r="AZ226" i="9"/>
  <c r="BA226" i="9"/>
  <c r="BB226" i="9"/>
  <c r="BC226" i="9"/>
  <c r="DL226" i="9"/>
  <c r="DM226" i="9"/>
  <c r="DT226" i="9"/>
  <c r="DU226" i="9"/>
  <c r="EB226" i="9"/>
  <c r="EC226" i="9"/>
  <c r="EJ226" i="9"/>
  <c r="EK226" i="9"/>
  <c r="AO227" i="9"/>
  <c r="AP227" i="9"/>
  <c r="AQ227" i="9"/>
  <c r="AR227" i="9"/>
  <c r="AS227" i="9"/>
  <c r="AT227" i="9"/>
  <c r="AU227" i="9"/>
  <c r="AV227" i="9"/>
  <c r="AW227" i="9"/>
  <c r="AX227" i="9"/>
  <c r="AY227" i="9"/>
  <c r="AZ227" i="9"/>
  <c r="BA227" i="9"/>
  <c r="BB227" i="9"/>
  <c r="BC227" i="9"/>
  <c r="DL227" i="9"/>
  <c r="DM227" i="9"/>
  <c r="DT227" i="9"/>
  <c r="DU227" i="9"/>
  <c r="EB227" i="9"/>
  <c r="EC227" i="9"/>
  <c r="EJ227" i="9"/>
  <c r="EK227" i="9"/>
  <c r="AO228" i="9"/>
  <c r="AP228" i="9"/>
  <c r="AQ228" i="9"/>
  <c r="AR228" i="9"/>
  <c r="AS228" i="9"/>
  <c r="AT228" i="9"/>
  <c r="AU228" i="9"/>
  <c r="AV228" i="9"/>
  <c r="AW228" i="9"/>
  <c r="AX228" i="9"/>
  <c r="AY228" i="9"/>
  <c r="AZ228" i="9"/>
  <c r="BA228" i="9"/>
  <c r="BB228" i="9"/>
  <c r="BC228" i="9"/>
  <c r="DL228" i="9"/>
  <c r="DM228" i="9"/>
  <c r="DT228" i="9"/>
  <c r="DU228" i="9"/>
  <c r="EB228" i="9"/>
  <c r="EC228" i="9"/>
  <c r="EJ228" i="9"/>
  <c r="EK228" i="9"/>
  <c r="AO229" i="9"/>
  <c r="AP229" i="9"/>
  <c r="AQ229" i="9"/>
  <c r="AR229" i="9"/>
  <c r="AS229" i="9"/>
  <c r="AT229" i="9"/>
  <c r="AU229" i="9"/>
  <c r="AV229" i="9"/>
  <c r="AW229" i="9"/>
  <c r="AX229" i="9"/>
  <c r="AY229" i="9"/>
  <c r="AZ229" i="9"/>
  <c r="BA229" i="9"/>
  <c r="BB229" i="9"/>
  <c r="BC229" i="9"/>
  <c r="DL229" i="9"/>
  <c r="DM229" i="9"/>
  <c r="DT229" i="9"/>
  <c r="DU229" i="9"/>
  <c r="EB229" i="9"/>
  <c r="EC229" i="9"/>
  <c r="EJ229" i="9"/>
  <c r="EK229" i="9"/>
  <c r="AO230" i="9"/>
  <c r="AP230" i="9"/>
  <c r="AQ230" i="9"/>
  <c r="AR230" i="9"/>
  <c r="AS230" i="9"/>
  <c r="AT230" i="9"/>
  <c r="AU230" i="9"/>
  <c r="AV230" i="9"/>
  <c r="AW230" i="9"/>
  <c r="AX230" i="9"/>
  <c r="AY230" i="9"/>
  <c r="AZ230" i="9"/>
  <c r="BA230" i="9"/>
  <c r="BB230" i="9"/>
  <c r="BC230" i="9"/>
  <c r="DL230" i="9"/>
  <c r="DM230" i="9"/>
  <c r="DT230" i="9"/>
  <c r="DU230" i="9"/>
  <c r="EB230" i="9"/>
  <c r="EC230" i="9"/>
  <c r="EJ230" i="9"/>
  <c r="EK230" i="9"/>
  <c r="AO231" i="9"/>
  <c r="AP231" i="9"/>
  <c r="AQ231" i="9"/>
  <c r="AR231" i="9"/>
  <c r="AS231" i="9"/>
  <c r="AT231" i="9"/>
  <c r="AU231" i="9"/>
  <c r="AV231" i="9"/>
  <c r="AW231" i="9"/>
  <c r="AX231" i="9"/>
  <c r="AY231" i="9"/>
  <c r="AZ231" i="9"/>
  <c r="BA231" i="9"/>
  <c r="BB231" i="9"/>
  <c r="BC231" i="9"/>
  <c r="DL231" i="9"/>
  <c r="DM231" i="9"/>
  <c r="DT231" i="9"/>
  <c r="DU231" i="9"/>
  <c r="EB231" i="9"/>
  <c r="EC231" i="9"/>
  <c r="EJ231" i="9"/>
  <c r="EK231" i="9"/>
  <c r="AO232" i="9"/>
  <c r="AP232" i="9"/>
  <c r="AQ232" i="9"/>
  <c r="AR232" i="9"/>
  <c r="AS232" i="9"/>
  <c r="AT232" i="9"/>
  <c r="AU232" i="9"/>
  <c r="AV232" i="9"/>
  <c r="AW232" i="9"/>
  <c r="AX232" i="9"/>
  <c r="AY232" i="9"/>
  <c r="AZ232" i="9"/>
  <c r="BA232" i="9"/>
  <c r="BB232" i="9"/>
  <c r="BC232" i="9"/>
  <c r="DL232" i="9"/>
  <c r="DM232" i="9"/>
  <c r="DT232" i="9"/>
  <c r="DU232" i="9"/>
  <c r="EB232" i="9"/>
  <c r="EC232" i="9"/>
  <c r="EJ232" i="9"/>
  <c r="EK232" i="9"/>
  <c r="AO233" i="9"/>
  <c r="AP233" i="9"/>
  <c r="AQ233" i="9"/>
  <c r="AR233" i="9"/>
  <c r="AS233" i="9"/>
  <c r="AT233" i="9"/>
  <c r="AU233" i="9"/>
  <c r="AV233" i="9"/>
  <c r="AW233" i="9"/>
  <c r="AX233" i="9"/>
  <c r="AY233" i="9"/>
  <c r="AZ233" i="9"/>
  <c r="BA233" i="9"/>
  <c r="BB233" i="9"/>
  <c r="BC233" i="9"/>
  <c r="AO234" i="9"/>
  <c r="AP234" i="9"/>
  <c r="AQ234" i="9"/>
  <c r="AR234" i="9"/>
  <c r="AS234" i="9"/>
  <c r="AT234" i="9"/>
  <c r="AU234" i="9"/>
  <c r="AV234" i="9"/>
  <c r="AW234" i="9"/>
  <c r="AX234" i="9"/>
  <c r="AY234" i="9"/>
  <c r="AZ234" i="9"/>
  <c r="BA234" i="9"/>
  <c r="BB234" i="9"/>
  <c r="BC234" i="9"/>
  <c r="DL234" i="9"/>
  <c r="DM234" i="9"/>
  <c r="DT234" i="9"/>
  <c r="DU234" i="9"/>
  <c r="EB234" i="9"/>
  <c r="EC234" i="9"/>
  <c r="EJ234" i="9"/>
  <c r="EK234" i="9"/>
  <c r="AO235" i="9"/>
  <c r="AP235" i="9"/>
  <c r="AQ235" i="9"/>
  <c r="AR235" i="9"/>
  <c r="AS235" i="9"/>
  <c r="AT235" i="9"/>
  <c r="AU235" i="9"/>
  <c r="AV235" i="9"/>
  <c r="AW235" i="9"/>
  <c r="AX235" i="9"/>
  <c r="AY235" i="9"/>
  <c r="AZ235" i="9"/>
  <c r="BA235" i="9"/>
  <c r="BB235" i="9"/>
  <c r="BC235" i="9"/>
  <c r="DL235" i="9"/>
  <c r="DM235" i="9"/>
  <c r="DT235" i="9"/>
  <c r="DU235" i="9"/>
  <c r="EB235" i="9"/>
  <c r="EC235" i="9"/>
  <c r="EJ235" i="9"/>
  <c r="EK235" i="9"/>
  <c r="AO236" i="9"/>
  <c r="AP236" i="9"/>
  <c r="AQ236" i="9"/>
  <c r="AR236" i="9"/>
  <c r="AS236" i="9"/>
  <c r="AT236" i="9"/>
  <c r="AU236" i="9"/>
  <c r="AV236" i="9"/>
  <c r="AW236" i="9"/>
  <c r="AX236" i="9"/>
  <c r="AY236" i="9"/>
  <c r="AZ236" i="9"/>
  <c r="BA236" i="9"/>
  <c r="BB236" i="9"/>
  <c r="BC236" i="9"/>
  <c r="DL236" i="9"/>
  <c r="DM236" i="9"/>
  <c r="DT236" i="9"/>
  <c r="DU236" i="9"/>
  <c r="EB236" i="9"/>
  <c r="EC236" i="9"/>
  <c r="EJ236" i="9"/>
  <c r="EK236" i="9"/>
  <c r="AO237" i="9"/>
  <c r="AP237" i="9"/>
  <c r="AQ237" i="9"/>
  <c r="AR237" i="9"/>
  <c r="AS237" i="9"/>
  <c r="AT237" i="9"/>
  <c r="AU237" i="9"/>
  <c r="AV237" i="9"/>
  <c r="AW237" i="9"/>
  <c r="AX237" i="9"/>
  <c r="AY237" i="9"/>
  <c r="AZ237" i="9"/>
  <c r="BA237" i="9"/>
  <c r="BB237" i="9"/>
  <c r="BC237" i="9"/>
  <c r="DL237" i="9"/>
  <c r="DM237" i="9"/>
  <c r="DT237" i="9"/>
  <c r="DU237" i="9"/>
  <c r="EB237" i="9"/>
  <c r="EC237" i="9"/>
  <c r="EJ237" i="9"/>
  <c r="EK237" i="9"/>
  <c r="AO238" i="9"/>
  <c r="AP238" i="9"/>
  <c r="AQ238" i="9"/>
  <c r="AR238" i="9"/>
  <c r="AS238" i="9"/>
  <c r="AT238" i="9"/>
  <c r="AU238" i="9"/>
  <c r="AV238" i="9"/>
  <c r="AW238" i="9"/>
  <c r="AX238" i="9"/>
  <c r="AY238" i="9"/>
  <c r="AZ238" i="9"/>
  <c r="BA238" i="9"/>
  <c r="BB238" i="9"/>
  <c r="BC238" i="9"/>
  <c r="DL238" i="9"/>
  <c r="DM238" i="9"/>
  <c r="DT238" i="9"/>
  <c r="DU238" i="9"/>
  <c r="EB238" i="9"/>
  <c r="EC238" i="9"/>
  <c r="EJ238" i="9"/>
  <c r="EK238" i="9"/>
  <c r="AO239" i="9"/>
  <c r="AP239" i="9"/>
  <c r="AQ239" i="9"/>
  <c r="AR239" i="9"/>
  <c r="AS239" i="9"/>
  <c r="AT239" i="9"/>
  <c r="AU239" i="9"/>
  <c r="AV239" i="9"/>
  <c r="AW239" i="9"/>
  <c r="AX239" i="9"/>
  <c r="AY239" i="9"/>
  <c r="AZ239" i="9"/>
  <c r="BA239" i="9"/>
  <c r="BB239" i="9"/>
  <c r="BC239" i="9"/>
  <c r="DL239" i="9"/>
  <c r="DM239" i="9"/>
  <c r="DT239" i="9"/>
  <c r="DU239" i="9"/>
  <c r="EB239" i="9"/>
  <c r="EC239" i="9"/>
  <c r="EJ239" i="9"/>
  <c r="EK239" i="9"/>
  <c r="AO240" i="9"/>
  <c r="AP240" i="9"/>
  <c r="AQ240" i="9"/>
  <c r="AR240" i="9"/>
  <c r="AS240" i="9"/>
  <c r="AT240" i="9"/>
  <c r="AU240" i="9"/>
  <c r="AV240" i="9"/>
  <c r="AW240" i="9"/>
  <c r="AX240" i="9"/>
  <c r="AY240" i="9"/>
  <c r="AZ240" i="9"/>
  <c r="BA240" i="9"/>
  <c r="BB240" i="9"/>
  <c r="BC240" i="9"/>
  <c r="DL240" i="9"/>
  <c r="DM240" i="9"/>
  <c r="DT240" i="9"/>
  <c r="DU240" i="9"/>
  <c r="EB240" i="9"/>
  <c r="EC240" i="9"/>
  <c r="EJ240" i="9"/>
  <c r="EK240" i="9"/>
  <c r="AO241" i="9"/>
  <c r="AP241" i="9"/>
  <c r="AQ241" i="9"/>
  <c r="AR241" i="9"/>
  <c r="AS241" i="9"/>
  <c r="AT241" i="9"/>
  <c r="AU241" i="9"/>
  <c r="AV241" i="9"/>
  <c r="AW241" i="9"/>
  <c r="AX241" i="9"/>
  <c r="AY241" i="9"/>
  <c r="AZ241" i="9"/>
  <c r="BA241" i="9"/>
  <c r="BB241" i="9"/>
  <c r="BC241" i="9"/>
  <c r="DL241" i="9"/>
  <c r="DM241" i="9"/>
  <c r="DT241" i="9"/>
  <c r="DU241" i="9"/>
  <c r="EB241" i="9"/>
  <c r="EC241" i="9"/>
  <c r="EJ241" i="9"/>
  <c r="EK241" i="9"/>
  <c r="AO242" i="9"/>
  <c r="AP242" i="9"/>
  <c r="AQ242" i="9"/>
  <c r="AR242" i="9"/>
  <c r="AS242" i="9"/>
  <c r="AT242" i="9"/>
  <c r="AU242" i="9"/>
  <c r="AV242" i="9"/>
  <c r="AW242" i="9"/>
  <c r="AX242" i="9"/>
  <c r="AY242" i="9"/>
  <c r="AZ242" i="9"/>
  <c r="BA242" i="9"/>
  <c r="BB242" i="9"/>
  <c r="BC242" i="9"/>
  <c r="DL242" i="9"/>
  <c r="DM242" i="9"/>
  <c r="DT242" i="9"/>
  <c r="DU242" i="9"/>
  <c r="EB242" i="9"/>
  <c r="EC242" i="9"/>
  <c r="EJ242" i="9"/>
  <c r="EK242" i="9"/>
  <c r="AO243" i="9"/>
  <c r="AP243" i="9"/>
  <c r="AQ243" i="9"/>
  <c r="AR243" i="9"/>
  <c r="AS243" i="9"/>
  <c r="AT243" i="9"/>
  <c r="AU243" i="9"/>
  <c r="AV243" i="9"/>
  <c r="AW243" i="9"/>
  <c r="AX243" i="9"/>
  <c r="AY243" i="9"/>
  <c r="AZ243" i="9"/>
  <c r="BA243" i="9"/>
  <c r="BB243" i="9"/>
  <c r="BC243" i="9"/>
  <c r="DL243" i="9"/>
  <c r="DM243" i="9"/>
  <c r="DT243" i="9"/>
  <c r="DU243" i="9"/>
  <c r="EB243" i="9"/>
  <c r="EC243" i="9"/>
  <c r="EJ243" i="9"/>
  <c r="EK243" i="9"/>
  <c r="AO244" i="9"/>
  <c r="AP244" i="9"/>
  <c r="AQ244" i="9"/>
  <c r="AR244" i="9"/>
  <c r="AS244" i="9"/>
  <c r="AT244" i="9"/>
  <c r="AU244" i="9"/>
  <c r="AV244" i="9"/>
  <c r="AW244" i="9"/>
  <c r="AX244" i="9"/>
  <c r="AY244" i="9"/>
  <c r="AZ244" i="9"/>
  <c r="BA244" i="9"/>
  <c r="BB244" i="9"/>
  <c r="BC244" i="9"/>
  <c r="DL244" i="9"/>
  <c r="DM244" i="9"/>
  <c r="DT244" i="9"/>
  <c r="DU244" i="9"/>
  <c r="EB244" i="9"/>
  <c r="EC244" i="9"/>
  <c r="EJ244" i="9"/>
  <c r="EK244" i="9"/>
  <c r="AO245" i="9"/>
  <c r="AP245" i="9"/>
  <c r="AQ245" i="9"/>
  <c r="AR245" i="9"/>
  <c r="AS245" i="9"/>
  <c r="AT245" i="9"/>
  <c r="AU245" i="9"/>
  <c r="AV245" i="9"/>
  <c r="AW245" i="9"/>
  <c r="AX245" i="9"/>
  <c r="AY245" i="9"/>
  <c r="AZ245" i="9"/>
  <c r="BA245" i="9"/>
  <c r="BB245" i="9"/>
  <c r="BC245" i="9"/>
  <c r="DL245" i="9"/>
  <c r="DM245" i="9"/>
  <c r="DT245" i="9"/>
  <c r="DU245" i="9"/>
  <c r="EB245" i="9"/>
  <c r="EC245" i="9"/>
  <c r="EJ245" i="9"/>
  <c r="EK245" i="9"/>
  <c r="AO246" i="9"/>
  <c r="AP246" i="9"/>
  <c r="AQ246" i="9"/>
  <c r="AR246" i="9"/>
  <c r="AS246" i="9"/>
  <c r="AT246" i="9"/>
  <c r="AU246" i="9"/>
  <c r="AV246" i="9"/>
  <c r="AW246" i="9"/>
  <c r="AX246" i="9"/>
  <c r="AY246" i="9"/>
  <c r="AZ246" i="9"/>
  <c r="BA246" i="9"/>
  <c r="BB246" i="9"/>
  <c r="BC246" i="9"/>
  <c r="DL246" i="9"/>
  <c r="DM246" i="9"/>
  <c r="DT246" i="9"/>
  <c r="DU246" i="9"/>
  <c r="EB246" i="9"/>
  <c r="EC246" i="9"/>
  <c r="EJ246" i="9"/>
  <c r="EK246" i="9"/>
  <c r="AO247" i="9"/>
  <c r="AP247" i="9"/>
  <c r="AQ247" i="9"/>
  <c r="AR247" i="9"/>
  <c r="AS247" i="9"/>
  <c r="AT247" i="9"/>
  <c r="AU247" i="9"/>
  <c r="AV247" i="9"/>
  <c r="AW247" i="9"/>
  <c r="AX247" i="9"/>
  <c r="AY247" i="9"/>
  <c r="AZ247" i="9"/>
  <c r="BA247" i="9"/>
  <c r="BB247" i="9"/>
  <c r="BC247" i="9"/>
  <c r="DL247" i="9"/>
  <c r="DM247" i="9"/>
  <c r="DT247" i="9"/>
  <c r="DU247" i="9"/>
  <c r="EB247" i="9"/>
  <c r="EC247" i="9"/>
  <c r="EJ247" i="9"/>
  <c r="EK247" i="9"/>
  <c r="AO248" i="9"/>
  <c r="AP248" i="9"/>
  <c r="AQ248" i="9"/>
  <c r="AR248" i="9"/>
  <c r="AS248" i="9"/>
  <c r="AT248" i="9"/>
  <c r="AU248" i="9"/>
  <c r="AV248" i="9"/>
  <c r="AW248" i="9"/>
  <c r="AX248" i="9"/>
  <c r="AY248" i="9"/>
  <c r="AZ248" i="9"/>
  <c r="BA248" i="9"/>
  <c r="BB248" i="9"/>
  <c r="BC248" i="9"/>
  <c r="DL248" i="9"/>
  <c r="DM248" i="9"/>
  <c r="DT248" i="9"/>
  <c r="DU248" i="9"/>
  <c r="EB248" i="9"/>
  <c r="EC248" i="9"/>
  <c r="EJ248" i="9"/>
  <c r="EK248" i="9"/>
  <c r="AO249" i="9"/>
  <c r="AP249" i="9"/>
  <c r="AQ249" i="9"/>
  <c r="AR249" i="9"/>
  <c r="AS249" i="9"/>
  <c r="AT249" i="9"/>
  <c r="AU249" i="9"/>
  <c r="AV249" i="9"/>
  <c r="AW249" i="9"/>
  <c r="AX249" i="9"/>
  <c r="AY249" i="9"/>
  <c r="AZ249" i="9"/>
  <c r="BA249" i="9"/>
  <c r="BB249" i="9"/>
  <c r="BC249" i="9"/>
  <c r="DL249" i="9"/>
  <c r="DM249" i="9"/>
  <c r="DT249" i="9"/>
  <c r="DU249" i="9"/>
  <c r="EB249" i="9"/>
  <c r="EC249" i="9"/>
  <c r="EJ249" i="9"/>
  <c r="EK249" i="9"/>
  <c r="AO250" i="9"/>
  <c r="AP250" i="9"/>
  <c r="AQ250" i="9"/>
  <c r="AR250" i="9"/>
  <c r="AS250" i="9"/>
  <c r="AT250" i="9"/>
  <c r="AU250" i="9"/>
  <c r="AV250" i="9"/>
  <c r="AW250" i="9"/>
  <c r="AX250" i="9"/>
  <c r="AY250" i="9"/>
  <c r="AZ250" i="9"/>
  <c r="BA250" i="9"/>
  <c r="BB250" i="9"/>
  <c r="BC250" i="9"/>
  <c r="DL250" i="9"/>
  <c r="DM250" i="9"/>
  <c r="DT250" i="9"/>
  <c r="DU250" i="9"/>
  <c r="EB250" i="9"/>
  <c r="EC250" i="9"/>
  <c r="EJ250" i="9"/>
  <c r="EK250" i="9"/>
  <c r="AO251" i="9"/>
  <c r="AP251" i="9"/>
  <c r="AQ251" i="9"/>
  <c r="AR251" i="9"/>
  <c r="AS251" i="9"/>
  <c r="AT251" i="9"/>
  <c r="AU251" i="9"/>
  <c r="AV251" i="9"/>
  <c r="AW251" i="9"/>
  <c r="AX251" i="9"/>
  <c r="AY251" i="9"/>
  <c r="AZ251" i="9"/>
  <c r="BA251" i="9"/>
  <c r="BB251" i="9"/>
  <c r="BC251" i="9"/>
  <c r="DL251" i="9"/>
  <c r="DM251" i="9"/>
  <c r="DT251" i="9"/>
  <c r="DU251" i="9"/>
  <c r="EB251" i="9"/>
  <c r="EC251" i="9"/>
  <c r="EJ251" i="9"/>
  <c r="EK251" i="9"/>
  <c r="AO252" i="9"/>
  <c r="AP252" i="9"/>
  <c r="AQ252" i="9"/>
  <c r="AR252" i="9"/>
  <c r="AS252" i="9"/>
  <c r="AT252" i="9"/>
  <c r="AU252" i="9"/>
  <c r="AV252" i="9"/>
  <c r="AW252" i="9"/>
  <c r="AX252" i="9"/>
  <c r="AY252" i="9"/>
  <c r="AZ252" i="9"/>
  <c r="BA252" i="9"/>
  <c r="BB252" i="9"/>
  <c r="BC252" i="9"/>
  <c r="DL252" i="9"/>
  <c r="DM252" i="9"/>
  <c r="DT252" i="9"/>
  <c r="DU252" i="9"/>
  <c r="EB252" i="9"/>
  <c r="EC252" i="9"/>
  <c r="EJ252" i="9"/>
  <c r="EK252" i="9"/>
  <c r="AO253" i="9"/>
  <c r="AP253" i="9"/>
  <c r="AQ253" i="9"/>
  <c r="AR253" i="9"/>
  <c r="AS253" i="9"/>
  <c r="AT253" i="9"/>
  <c r="AU253" i="9"/>
  <c r="AV253" i="9"/>
  <c r="AW253" i="9"/>
  <c r="AX253" i="9"/>
  <c r="AY253" i="9"/>
  <c r="AZ253" i="9"/>
  <c r="BA253" i="9"/>
  <c r="BB253" i="9"/>
  <c r="BC253" i="9"/>
  <c r="DL253" i="9"/>
  <c r="DM253" i="9"/>
  <c r="DT253" i="9"/>
  <c r="DU253" i="9"/>
  <c r="EB253" i="9"/>
  <c r="EC253" i="9"/>
  <c r="EJ253" i="9"/>
  <c r="EK253" i="9"/>
  <c r="AO254" i="9"/>
  <c r="AP254" i="9"/>
  <c r="AQ254" i="9"/>
  <c r="AR254" i="9"/>
  <c r="AS254" i="9"/>
  <c r="AT254" i="9"/>
  <c r="AU254" i="9"/>
  <c r="AV254" i="9"/>
  <c r="AW254" i="9"/>
  <c r="AX254" i="9"/>
  <c r="AY254" i="9"/>
  <c r="AZ254" i="9"/>
  <c r="BA254" i="9"/>
  <c r="BB254" i="9"/>
  <c r="BC254" i="9"/>
  <c r="DL254" i="9"/>
  <c r="DM254" i="9"/>
  <c r="DT254" i="9"/>
  <c r="DU254" i="9"/>
  <c r="EB254" i="9"/>
  <c r="EC254" i="9"/>
  <c r="EJ254" i="9"/>
  <c r="EK254" i="9"/>
  <c r="AO255" i="9"/>
  <c r="AP255" i="9"/>
  <c r="AQ255" i="9"/>
  <c r="AR255" i="9"/>
  <c r="AS255" i="9"/>
  <c r="AT255" i="9"/>
  <c r="AU255" i="9"/>
  <c r="AV255" i="9"/>
  <c r="AW255" i="9"/>
  <c r="AX255" i="9"/>
  <c r="AY255" i="9"/>
  <c r="AZ255" i="9"/>
  <c r="BA255" i="9"/>
  <c r="BB255" i="9"/>
  <c r="BC255" i="9"/>
  <c r="DL255" i="9"/>
  <c r="DM255" i="9"/>
  <c r="DT255" i="9"/>
  <c r="DU255" i="9"/>
  <c r="EB255" i="9"/>
  <c r="EC255" i="9"/>
  <c r="EJ255" i="9"/>
  <c r="EK255" i="9"/>
  <c r="AO256" i="9"/>
  <c r="AP256" i="9"/>
  <c r="AQ256" i="9"/>
  <c r="AR256" i="9"/>
  <c r="AS256" i="9"/>
  <c r="AT256" i="9"/>
  <c r="AU256" i="9"/>
  <c r="AV256" i="9"/>
  <c r="AW256" i="9"/>
  <c r="AX256" i="9"/>
  <c r="AY256" i="9"/>
  <c r="AZ256" i="9"/>
  <c r="BA256" i="9"/>
  <c r="BB256" i="9"/>
  <c r="BC256" i="9"/>
  <c r="DL256" i="9"/>
  <c r="DM256" i="9"/>
  <c r="DT256" i="9"/>
  <c r="DU256" i="9"/>
  <c r="EB256" i="9"/>
  <c r="EC256" i="9"/>
  <c r="EJ256" i="9"/>
  <c r="EK256" i="9"/>
  <c r="AO257" i="9"/>
  <c r="AP257" i="9"/>
  <c r="AQ257" i="9"/>
  <c r="AR257" i="9"/>
  <c r="AS257" i="9"/>
  <c r="AT257" i="9"/>
  <c r="AU257" i="9"/>
  <c r="AV257" i="9"/>
  <c r="AW257" i="9"/>
  <c r="AX257" i="9"/>
  <c r="AY257" i="9"/>
  <c r="AZ257" i="9"/>
  <c r="BA257" i="9"/>
  <c r="BB257" i="9"/>
  <c r="BC257" i="9"/>
  <c r="DL257" i="9"/>
  <c r="DM257" i="9"/>
  <c r="DT257" i="9"/>
  <c r="DU257" i="9"/>
  <c r="EB257" i="9"/>
  <c r="EC257" i="9"/>
  <c r="EJ257" i="9"/>
  <c r="EK257" i="9"/>
  <c r="AO258" i="9"/>
  <c r="AP258" i="9"/>
  <c r="AQ258" i="9"/>
  <c r="AR258" i="9"/>
  <c r="AS258" i="9"/>
  <c r="AT258" i="9"/>
  <c r="AU258" i="9"/>
  <c r="AV258" i="9"/>
  <c r="AW258" i="9"/>
  <c r="AX258" i="9"/>
  <c r="AY258" i="9"/>
  <c r="AZ258" i="9"/>
  <c r="BA258" i="9"/>
  <c r="BB258" i="9"/>
  <c r="BC258" i="9"/>
  <c r="DL258" i="9"/>
  <c r="DM258" i="9"/>
  <c r="DT258" i="9"/>
  <c r="DU258" i="9"/>
  <c r="EB258" i="9"/>
  <c r="EC258" i="9"/>
  <c r="EJ258" i="9"/>
  <c r="EK258" i="9"/>
  <c r="AO259" i="9"/>
  <c r="AP259" i="9"/>
  <c r="AQ259" i="9"/>
  <c r="AR259" i="9"/>
  <c r="AS259" i="9"/>
  <c r="AT259" i="9"/>
  <c r="AU259" i="9"/>
  <c r="AV259" i="9"/>
  <c r="AW259" i="9"/>
  <c r="AX259" i="9"/>
  <c r="AY259" i="9"/>
  <c r="AZ259" i="9"/>
  <c r="BA259" i="9"/>
  <c r="BB259" i="9"/>
  <c r="BC259" i="9"/>
  <c r="DL259" i="9"/>
  <c r="DM259" i="9"/>
  <c r="DT259" i="9"/>
  <c r="DU259" i="9"/>
  <c r="EB259" i="9"/>
  <c r="EC259" i="9"/>
  <c r="EJ259" i="9"/>
  <c r="EK259" i="9"/>
  <c r="AO260" i="9"/>
  <c r="AP260" i="9"/>
  <c r="AQ260" i="9"/>
  <c r="AR260" i="9"/>
  <c r="AS260" i="9"/>
  <c r="AT260" i="9"/>
  <c r="AU260" i="9"/>
  <c r="AV260" i="9"/>
  <c r="AW260" i="9"/>
  <c r="AX260" i="9"/>
  <c r="AY260" i="9"/>
  <c r="AZ260" i="9"/>
  <c r="BA260" i="9"/>
  <c r="BB260" i="9"/>
  <c r="BC260" i="9"/>
  <c r="DL260" i="9"/>
  <c r="DM260" i="9"/>
  <c r="DT260" i="9"/>
  <c r="DU260" i="9"/>
  <c r="EB260" i="9"/>
  <c r="EC260" i="9"/>
  <c r="EJ260" i="9"/>
  <c r="EK260" i="9"/>
  <c r="AO261" i="9"/>
  <c r="AP261" i="9"/>
  <c r="AQ261" i="9"/>
  <c r="AR261" i="9"/>
  <c r="AS261" i="9"/>
  <c r="AT261" i="9"/>
  <c r="AU261" i="9"/>
  <c r="AV261" i="9"/>
  <c r="AW261" i="9"/>
  <c r="AX261" i="9"/>
  <c r="AY261" i="9"/>
  <c r="AZ261" i="9"/>
  <c r="BA261" i="9"/>
  <c r="BB261" i="9"/>
  <c r="BC261" i="9"/>
  <c r="DL261" i="9"/>
  <c r="DM261" i="9"/>
  <c r="DT261" i="9"/>
  <c r="DU261" i="9"/>
  <c r="EB261" i="9"/>
  <c r="EC261" i="9"/>
  <c r="EJ261" i="9"/>
  <c r="EK261" i="9"/>
  <c r="AO262" i="9"/>
  <c r="AP262" i="9"/>
  <c r="AQ262" i="9"/>
  <c r="AR262" i="9"/>
  <c r="AS262" i="9"/>
  <c r="AT262" i="9"/>
  <c r="AU262" i="9"/>
  <c r="AV262" i="9"/>
  <c r="AW262" i="9"/>
  <c r="AX262" i="9"/>
  <c r="AY262" i="9"/>
  <c r="AZ262" i="9"/>
  <c r="BA262" i="9"/>
  <c r="BB262" i="9"/>
  <c r="BC262" i="9"/>
  <c r="DL262" i="9"/>
  <c r="DM262" i="9"/>
  <c r="DT262" i="9"/>
  <c r="DU262" i="9"/>
  <c r="EB262" i="9"/>
  <c r="EC262" i="9"/>
  <c r="EJ262" i="9"/>
  <c r="EK262" i="9"/>
  <c r="AO263" i="9"/>
  <c r="AP263" i="9"/>
  <c r="AQ263" i="9"/>
  <c r="AR263" i="9"/>
  <c r="AS263" i="9"/>
  <c r="AT263" i="9"/>
  <c r="AU263" i="9"/>
  <c r="AV263" i="9"/>
  <c r="AW263" i="9"/>
  <c r="AX263" i="9"/>
  <c r="AY263" i="9"/>
  <c r="AZ263" i="9"/>
  <c r="BA263" i="9"/>
  <c r="BB263" i="9"/>
  <c r="BC263" i="9"/>
  <c r="DL263" i="9"/>
  <c r="DM263" i="9"/>
  <c r="DT263" i="9"/>
  <c r="DU263" i="9"/>
  <c r="EB263" i="9"/>
  <c r="EC263" i="9"/>
  <c r="EJ263" i="9"/>
  <c r="EK263" i="9"/>
  <c r="AO264" i="9"/>
  <c r="AP264" i="9"/>
  <c r="AQ264" i="9"/>
  <c r="AR264" i="9"/>
  <c r="AS264" i="9"/>
  <c r="AT264" i="9"/>
  <c r="AU264" i="9"/>
  <c r="AV264" i="9"/>
  <c r="AW264" i="9"/>
  <c r="AX264" i="9"/>
  <c r="AY264" i="9"/>
  <c r="AZ264" i="9"/>
  <c r="BA264" i="9"/>
  <c r="BB264" i="9"/>
  <c r="BC264" i="9"/>
  <c r="DL264" i="9"/>
  <c r="DM264" i="9"/>
  <c r="DT264" i="9"/>
  <c r="DU264" i="9"/>
  <c r="EB264" i="9"/>
  <c r="EC264" i="9"/>
  <c r="EJ264" i="9"/>
  <c r="EK264" i="9"/>
  <c r="AO265" i="9"/>
  <c r="AP265" i="9"/>
  <c r="AQ265" i="9"/>
  <c r="AR265" i="9"/>
  <c r="AS265" i="9"/>
  <c r="AT265" i="9"/>
  <c r="AU265" i="9"/>
  <c r="AV265" i="9"/>
  <c r="AW265" i="9"/>
  <c r="AX265" i="9"/>
  <c r="AY265" i="9"/>
  <c r="AZ265" i="9"/>
  <c r="BA265" i="9"/>
  <c r="BB265" i="9"/>
  <c r="BC265" i="9"/>
  <c r="DL265" i="9"/>
  <c r="DM265" i="9"/>
  <c r="DT265" i="9"/>
  <c r="DU265" i="9"/>
  <c r="EB265" i="9"/>
  <c r="EC265" i="9"/>
  <c r="EJ265" i="9"/>
  <c r="EK265" i="9"/>
  <c r="AO266" i="9"/>
  <c r="AP266" i="9"/>
  <c r="AQ266" i="9"/>
  <c r="AR266" i="9"/>
  <c r="AS266" i="9"/>
  <c r="AT266" i="9"/>
  <c r="AU266" i="9"/>
  <c r="AV266" i="9"/>
  <c r="AW266" i="9"/>
  <c r="AX266" i="9"/>
  <c r="AY266" i="9"/>
  <c r="AZ266" i="9"/>
  <c r="BA266" i="9"/>
  <c r="BB266" i="9"/>
  <c r="BC266" i="9"/>
  <c r="DL266" i="9"/>
  <c r="DM266" i="9"/>
  <c r="DT266" i="9"/>
  <c r="DU266" i="9"/>
  <c r="EB266" i="9"/>
  <c r="EC266" i="9"/>
  <c r="EJ266" i="9"/>
  <c r="EK266" i="9"/>
  <c r="AO267" i="9"/>
  <c r="AP267" i="9"/>
  <c r="AQ267" i="9"/>
  <c r="AR267" i="9"/>
  <c r="AS267" i="9"/>
  <c r="AT267" i="9"/>
  <c r="AU267" i="9"/>
  <c r="AV267" i="9"/>
  <c r="AW267" i="9"/>
  <c r="AX267" i="9"/>
  <c r="AY267" i="9"/>
  <c r="AZ267" i="9"/>
  <c r="BA267" i="9"/>
  <c r="BB267" i="9"/>
  <c r="BC267" i="9"/>
  <c r="DL267" i="9"/>
  <c r="DM267" i="9"/>
  <c r="DT267" i="9"/>
  <c r="DU267" i="9"/>
  <c r="EB267" i="9"/>
  <c r="EC267" i="9"/>
  <c r="EJ267" i="9"/>
  <c r="EK267" i="9"/>
  <c r="AO268" i="9"/>
  <c r="AP268" i="9"/>
  <c r="AQ268" i="9"/>
  <c r="AR268" i="9"/>
  <c r="AS268" i="9"/>
  <c r="AT268" i="9"/>
  <c r="AU268" i="9"/>
  <c r="AV268" i="9"/>
  <c r="AW268" i="9"/>
  <c r="AX268" i="9"/>
  <c r="AY268" i="9"/>
  <c r="AZ268" i="9"/>
  <c r="BA268" i="9"/>
  <c r="BB268" i="9"/>
  <c r="BC268" i="9"/>
  <c r="DL268" i="9"/>
  <c r="DM268" i="9"/>
  <c r="DT268" i="9"/>
  <c r="DU268" i="9"/>
  <c r="EB268" i="9"/>
  <c r="EC268" i="9"/>
  <c r="EJ268" i="9"/>
  <c r="EK268" i="9"/>
  <c r="AO269" i="9"/>
  <c r="AP269" i="9"/>
  <c r="AQ269" i="9"/>
  <c r="AR269" i="9"/>
  <c r="AS269" i="9"/>
  <c r="AT269" i="9"/>
  <c r="AU269" i="9"/>
  <c r="AV269" i="9"/>
  <c r="AW269" i="9"/>
  <c r="AX269" i="9"/>
  <c r="AY269" i="9"/>
  <c r="AZ269" i="9"/>
  <c r="BA269" i="9"/>
  <c r="BB269" i="9"/>
  <c r="BC269" i="9"/>
  <c r="DL269" i="9"/>
  <c r="DM269" i="9"/>
  <c r="DT269" i="9"/>
  <c r="DU269" i="9"/>
  <c r="EB269" i="9"/>
  <c r="EC269" i="9"/>
  <c r="EJ269" i="9"/>
  <c r="EK269" i="9"/>
  <c r="AO270" i="9"/>
  <c r="AP270" i="9"/>
  <c r="AQ270" i="9"/>
  <c r="AR270" i="9"/>
  <c r="AS270" i="9"/>
  <c r="AT270" i="9"/>
  <c r="AU270" i="9"/>
  <c r="AV270" i="9"/>
  <c r="AW270" i="9"/>
  <c r="AX270" i="9"/>
  <c r="AY270" i="9"/>
  <c r="AZ270" i="9"/>
  <c r="BA270" i="9"/>
  <c r="BB270" i="9"/>
  <c r="BC270" i="9"/>
  <c r="DL270" i="9"/>
  <c r="DM270" i="9"/>
  <c r="DT270" i="9"/>
  <c r="DU270" i="9"/>
  <c r="EB270" i="9"/>
  <c r="EC270" i="9"/>
  <c r="EJ270" i="9"/>
  <c r="EK270" i="9"/>
  <c r="AO271" i="9"/>
  <c r="AP271" i="9"/>
  <c r="AQ271" i="9"/>
  <c r="AR271" i="9"/>
  <c r="AS271" i="9"/>
  <c r="AT271" i="9"/>
  <c r="AU271" i="9"/>
  <c r="AV271" i="9"/>
  <c r="AW271" i="9"/>
  <c r="AX271" i="9"/>
  <c r="AY271" i="9"/>
  <c r="AZ271" i="9"/>
  <c r="BA271" i="9"/>
  <c r="BB271" i="9"/>
  <c r="BC271" i="9"/>
  <c r="DL271" i="9"/>
  <c r="DM271" i="9"/>
  <c r="DT271" i="9"/>
  <c r="DU271" i="9"/>
  <c r="EB271" i="9"/>
  <c r="EC271" i="9"/>
  <c r="EJ271" i="9"/>
  <c r="EK271" i="9"/>
  <c r="AO272" i="9"/>
  <c r="AP272" i="9"/>
  <c r="AQ272" i="9"/>
  <c r="AR272" i="9"/>
  <c r="AS272" i="9"/>
  <c r="AT272" i="9"/>
  <c r="AU272" i="9"/>
  <c r="AV272" i="9"/>
  <c r="AW272" i="9"/>
  <c r="AX272" i="9"/>
  <c r="AY272" i="9"/>
  <c r="AZ272" i="9"/>
  <c r="BA272" i="9"/>
  <c r="BB272" i="9"/>
  <c r="BC272" i="9"/>
  <c r="DL272" i="9"/>
  <c r="DM272" i="9"/>
  <c r="DT272" i="9"/>
  <c r="DU272" i="9"/>
  <c r="EB272" i="9"/>
  <c r="EC272" i="9"/>
  <c r="EJ272" i="9"/>
  <c r="EK272" i="9"/>
  <c r="AO273" i="9"/>
  <c r="AP273" i="9"/>
  <c r="AQ273" i="9"/>
  <c r="AR273" i="9"/>
  <c r="AS273" i="9"/>
  <c r="AT273" i="9"/>
  <c r="AU273" i="9"/>
  <c r="AV273" i="9"/>
  <c r="AW273" i="9"/>
  <c r="AX273" i="9"/>
  <c r="AY273" i="9"/>
  <c r="AZ273" i="9"/>
  <c r="BA273" i="9"/>
  <c r="BB273" i="9"/>
  <c r="BC273" i="9"/>
  <c r="DL273" i="9"/>
  <c r="DM273" i="9"/>
  <c r="DT273" i="9"/>
  <c r="DU273" i="9"/>
  <c r="EB273" i="9"/>
  <c r="EC273" i="9"/>
  <c r="EJ273" i="9"/>
  <c r="EK273" i="9"/>
  <c r="AO274" i="9"/>
  <c r="AP274" i="9"/>
  <c r="AQ274" i="9"/>
  <c r="AR274" i="9"/>
  <c r="AS274" i="9"/>
  <c r="AT274" i="9"/>
  <c r="AU274" i="9"/>
  <c r="AV274" i="9"/>
  <c r="AW274" i="9"/>
  <c r="AX274" i="9"/>
  <c r="AY274" i="9"/>
  <c r="AZ274" i="9"/>
  <c r="BA274" i="9"/>
  <c r="BB274" i="9"/>
  <c r="BC274" i="9"/>
  <c r="DL274" i="9"/>
  <c r="DM274" i="9"/>
  <c r="DT274" i="9"/>
  <c r="DU274" i="9"/>
  <c r="EB274" i="9"/>
  <c r="EC274" i="9"/>
  <c r="EJ274" i="9"/>
  <c r="EK274" i="9"/>
  <c r="AO275" i="9"/>
  <c r="AP275" i="9"/>
  <c r="AQ275" i="9"/>
  <c r="AR275" i="9"/>
  <c r="AS275" i="9"/>
  <c r="AT275" i="9"/>
  <c r="AU275" i="9"/>
  <c r="AV275" i="9"/>
  <c r="AW275" i="9"/>
  <c r="AX275" i="9"/>
  <c r="AY275" i="9"/>
  <c r="AZ275" i="9"/>
  <c r="BA275" i="9"/>
  <c r="BB275" i="9"/>
  <c r="BC275" i="9"/>
  <c r="DL275" i="9"/>
  <c r="DM275" i="9"/>
  <c r="DT275" i="9"/>
  <c r="DU275" i="9"/>
  <c r="EB275" i="9"/>
  <c r="EC275" i="9"/>
  <c r="EJ275" i="9"/>
  <c r="EK275" i="9"/>
  <c r="AO276" i="9"/>
  <c r="AP276" i="9"/>
  <c r="AQ276" i="9"/>
  <c r="AR276" i="9"/>
  <c r="AS276" i="9"/>
  <c r="AT276" i="9"/>
  <c r="AU276" i="9"/>
  <c r="AV276" i="9"/>
  <c r="AW276" i="9"/>
  <c r="AX276" i="9"/>
  <c r="AY276" i="9"/>
  <c r="AZ276" i="9"/>
  <c r="BA276" i="9"/>
  <c r="BB276" i="9"/>
  <c r="BC276" i="9"/>
  <c r="DL276" i="9"/>
  <c r="DM276" i="9"/>
  <c r="DT276" i="9"/>
  <c r="DU276" i="9"/>
  <c r="EB276" i="9"/>
  <c r="EC276" i="9"/>
  <c r="EJ276" i="9"/>
  <c r="EK276" i="9"/>
  <c r="AO277" i="9"/>
  <c r="AP277" i="9"/>
  <c r="AQ277" i="9"/>
  <c r="AR277" i="9"/>
  <c r="AS277" i="9"/>
  <c r="AT277" i="9"/>
  <c r="AU277" i="9"/>
  <c r="AV277" i="9"/>
  <c r="AW277" i="9"/>
  <c r="AX277" i="9"/>
  <c r="AY277" i="9"/>
  <c r="AZ277" i="9"/>
  <c r="BA277" i="9"/>
  <c r="BB277" i="9"/>
  <c r="BC277" i="9"/>
  <c r="DL277" i="9"/>
  <c r="DM277" i="9"/>
  <c r="DT277" i="9"/>
  <c r="DU277" i="9"/>
  <c r="EB277" i="9"/>
  <c r="EC277" i="9"/>
  <c r="EJ277" i="9"/>
  <c r="EK277" i="9"/>
  <c r="AO278" i="9"/>
  <c r="AP278" i="9"/>
  <c r="AQ278" i="9"/>
  <c r="AR278" i="9"/>
  <c r="AS278" i="9"/>
  <c r="AT278" i="9"/>
  <c r="AU278" i="9"/>
  <c r="AV278" i="9"/>
  <c r="AW278" i="9"/>
  <c r="AX278" i="9"/>
  <c r="AY278" i="9"/>
  <c r="AZ278" i="9"/>
  <c r="BA278" i="9"/>
  <c r="BB278" i="9"/>
  <c r="BC278" i="9"/>
  <c r="DL278" i="9"/>
  <c r="DM278" i="9"/>
  <c r="DT278" i="9"/>
  <c r="DU278" i="9"/>
  <c r="EB278" i="9"/>
  <c r="EC278" i="9"/>
  <c r="EJ278" i="9"/>
  <c r="EK278" i="9"/>
  <c r="AO279" i="9"/>
  <c r="AP279" i="9"/>
  <c r="AQ279" i="9"/>
  <c r="AR279" i="9"/>
  <c r="AS279" i="9"/>
  <c r="AT279" i="9"/>
  <c r="AU279" i="9"/>
  <c r="AV279" i="9"/>
  <c r="AW279" i="9"/>
  <c r="AX279" i="9"/>
  <c r="AY279" i="9"/>
  <c r="AZ279" i="9"/>
  <c r="BA279" i="9"/>
  <c r="BB279" i="9"/>
  <c r="BC279" i="9"/>
  <c r="DL279" i="9"/>
  <c r="DM279" i="9"/>
  <c r="DT279" i="9"/>
  <c r="DU279" i="9"/>
  <c r="EB279" i="9"/>
  <c r="EC279" i="9"/>
  <c r="EJ279" i="9"/>
  <c r="EK279" i="9"/>
  <c r="AO280" i="9"/>
  <c r="AP280" i="9"/>
  <c r="AQ280" i="9"/>
  <c r="AR280" i="9"/>
  <c r="AS280" i="9"/>
  <c r="AT280" i="9"/>
  <c r="AU280" i="9"/>
  <c r="AV280" i="9"/>
  <c r="AW280" i="9"/>
  <c r="AX280" i="9"/>
  <c r="AY280" i="9"/>
  <c r="AZ280" i="9"/>
  <c r="BA280" i="9"/>
  <c r="BB280" i="9"/>
  <c r="BC280" i="9"/>
  <c r="DL280" i="9"/>
  <c r="DM280" i="9"/>
  <c r="DT280" i="9"/>
  <c r="DU280" i="9"/>
  <c r="EB280" i="9"/>
  <c r="EC280" i="9"/>
  <c r="EJ280" i="9"/>
  <c r="EK280" i="9"/>
  <c r="AO281" i="9"/>
  <c r="AP281" i="9"/>
  <c r="AQ281" i="9"/>
  <c r="AR281" i="9"/>
  <c r="AS281" i="9"/>
  <c r="AT281" i="9"/>
  <c r="AU281" i="9"/>
  <c r="AV281" i="9"/>
  <c r="AW281" i="9"/>
  <c r="AX281" i="9"/>
  <c r="AY281" i="9"/>
  <c r="AZ281" i="9"/>
  <c r="BA281" i="9"/>
  <c r="BB281" i="9"/>
  <c r="BC281" i="9"/>
  <c r="DL281" i="9"/>
  <c r="DM281" i="9"/>
  <c r="DT281" i="9"/>
  <c r="DU281" i="9"/>
  <c r="EB281" i="9"/>
  <c r="EC281" i="9"/>
  <c r="EJ281" i="9"/>
  <c r="EK281" i="9"/>
  <c r="AO282" i="9"/>
  <c r="AP282" i="9"/>
  <c r="AQ282" i="9"/>
  <c r="AR282" i="9"/>
  <c r="AS282" i="9"/>
  <c r="AT282" i="9"/>
  <c r="AU282" i="9"/>
  <c r="AV282" i="9"/>
  <c r="AW282" i="9"/>
  <c r="AX282" i="9"/>
  <c r="AY282" i="9"/>
  <c r="AZ282" i="9"/>
  <c r="BA282" i="9"/>
  <c r="BB282" i="9"/>
  <c r="BC282" i="9"/>
  <c r="DL282" i="9"/>
  <c r="DM282" i="9"/>
  <c r="DT282" i="9"/>
  <c r="DU282" i="9"/>
  <c r="EB282" i="9"/>
  <c r="EC282" i="9"/>
  <c r="EJ282" i="9"/>
  <c r="EK282" i="9"/>
  <c r="AO283" i="9"/>
  <c r="AP283" i="9"/>
  <c r="AQ283" i="9"/>
  <c r="AR283" i="9"/>
  <c r="AS283" i="9"/>
  <c r="AT283" i="9"/>
  <c r="AU283" i="9"/>
  <c r="AV283" i="9"/>
  <c r="AW283" i="9"/>
  <c r="AX283" i="9"/>
  <c r="AY283" i="9"/>
  <c r="AZ283" i="9"/>
  <c r="BA283" i="9"/>
  <c r="BB283" i="9"/>
  <c r="BC283" i="9"/>
  <c r="DL283" i="9"/>
  <c r="DM283" i="9"/>
  <c r="DT283" i="9"/>
  <c r="DU283" i="9"/>
  <c r="EB283" i="9"/>
  <c r="EC283" i="9"/>
  <c r="EJ283" i="9"/>
  <c r="EK283" i="9"/>
  <c r="AO284" i="9"/>
  <c r="AP284" i="9"/>
  <c r="AQ284" i="9"/>
  <c r="AR284" i="9"/>
  <c r="AS284" i="9"/>
  <c r="AT284" i="9"/>
  <c r="AU284" i="9"/>
  <c r="AV284" i="9"/>
  <c r="AW284" i="9"/>
  <c r="AX284" i="9"/>
  <c r="AY284" i="9"/>
  <c r="AZ284" i="9"/>
  <c r="BA284" i="9"/>
  <c r="BB284" i="9"/>
  <c r="BC284" i="9"/>
  <c r="DL284" i="9"/>
  <c r="DM284" i="9"/>
  <c r="DT284" i="9"/>
  <c r="DU284" i="9"/>
  <c r="EB284" i="9"/>
  <c r="EC284" i="9"/>
  <c r="EJ284" i="9"/>
  <c r="EK284" i="9"/>
  <c r="AO285" i="9"/>
  <c r="AP285" i="9"/>
  <c r="AQ285" i="9"/>
  <c r="AR285" i="9"/>
  <c r="AS285" i="9"/>
  <c r="AT285" i="9"/>
  <c r="AU285" i="9"/>
  <c r="AV285" i="9"/>
  <c r="AW285" i="9"/>
  <c r="AX285" i="9"/>
  <c r="AY285" i="9"/>
  <c r="AZ285" i="9"/>
  <c r="BA285" i="9"/>
  <c r="BB285" i="9"/>
  <c r="BC285" i="9"/>
  <c r="DL285" i="9"/>
  <c r="DM285" i="9"/>
  <c r="DT285" i="9"/>
  <c r="DU285" i="9"/>
  <c r="EB285" i="9"/>
  <c r="EC285" i="9"/>
  <c r="EJ285" i="9"/>
  <c r="EK285" i="9"/>
  <c r="AO286" i="9"/>
  <c r="AP286" i="9"/>
  <c r="AQ286" i="9"/>
  <c r="AR286" i="9"/>
  <c r="AS286" i="9"/>
  <c r="AT286" i="9"/>
  <c r="AU286" i="9"/>
  <c r="AV286" i="9"/>
  <c r="AW286" i="9"/>
  <c r="AX286" i="9"/>
  <c r="AY286" i="9"/>
  <c r="AZ286" i="9"/>
  <c r="BA286" i="9"/>
  <c r="BB286" i="9"/>
  <c r="BC286" i="9"/>
  <c r="DL286" i="9"/>
  <c r="DM286" i="9"/>
  <c r="DT286" i="9"/>
  <c r="DU286" i="9"/>
  <c r="EB286" i="9"/>
  <c r="EC286" i="9"/>
  <c r="EJ286" i="9"/>
  <c r="EK286" i="9"/>
  <c r="AO287" i="9"/>
  <c r="AP287" i="9"/>
  <c r="AQ287" i="9"/>
  <c r="AR287" i="9"/>
  <c r="AS287" i="9"/>
  <c r="AT287" i="9"/>
  <c r="AU287" i="9"/>
  <c r="AV287" i="9"/>
  <c r="AW287" i="9"/>
  <c r="AX287" i="9"/>
  <c r="AY287" i="9"/>
  <c r="AZ287" i="9"/>
  <c r="BA287" i="9"/>
  <c r="BB287" i="9"/>
  <c r="BC287" i="9"/>
  <c r="DL287" i="9"/>
  <c r="DM287" i="9"/>
  <c r="DT287" i="9"/>
  <c r="DU287" i="9"/>
  <c r="EB287" i="9"/>
  <c r="EC287" i="9"/>
  <c r="EJ287" i="9"/>
  <c r="EK287" i="9"/>
  <c r="AO288" i="9"/>
  <c r="AP288" i="9"/>
  <c r="AQ288" i="9"/>
  <c r="AR288" i="9"/>
  <c r="AS288" i="9"/>
  <c r="AT288" i="9"/>
  <c r="AU288" i="9"/>
  <c r="AV288" i="9"/>
  <c r="AW288" i="9"/>
  <c r="AX288" i="9"/>
  <c r="AY288" i="9"/>
  <c r="AZ288" i="9"/>
  <c r="BA288" i="9"/>
  <c r="BB288" i="9"/>
  <c r="BC288" i="9"/>
  <c r="DL288" i="9"/>
  <c r="DM288" i="9"/>
  <c r="DT288" i="9"/>
  <c r="DU288" i="9"/>
  <c r="EB288" i="9"/>
  <c r="EC288" i="9"/>
  <c r="EJ288" i="9"/>
  <c r="EK288" i="9"/>
  <c r="AO289" i="9"/>
  <c r="AP289" i="9"/>
  <c r="AQ289" i="9"/>
  <c r="AR289" i="9"/>
  <c r="AS289" i="9"/>
  <c r="AT289" i="9"/>
  <c r="AU289" i="9"/>
  <c r="AV289" i="9"/>
  <c r="AW289" i="9"/>
  <c r="AX289" i="9"/>
  <c r="AY289" i="9"/>
  <c r="AZ289" i="9"/>
  <c r="BA289" i="9"/>
  <c r="BB289" i="9"/>
  <c r="BC289" i="9"/>
  <c r="DL289" i="9"/>
  <c r="DM289" i="9"/>
  <c r="DT289" i="9"/>
  <c r="DU289" i="9"/>
  <c r="EB289" i="9"/>
  <c r="EC289" i="9"/>
  <c r="EJ289" i="9"/>
  <c r="EK289" i="9"/>
  <c r="AO290" i="9"/>
  <c r="AP290" i="9"/>
  <c r="AQ290" i="9"/>
  <c r="AR290" i="9"/>
  <c r="AS290" i="9"/>
  <c r="AT290" i="9"/>
  <c r="AU290" i="9"/>
  <c r="AV290" i="9"/>
  <c r="AW290" i="9"/>
  <c r="AX290" i="9"/>
  <c r="AY290" i="9"/>
  <c r="AZ290" i="9"/>
  <c r="BA290" i="9"/>
  <c r="BB290" i="9"/>
  <c r="BC290" i="9"/>
  <c r="DL290" i="9"/>
  <c r="DM290" i="9"/>
  <c r="DT290" i="9"/>
  <c r="DU290" i="9"/>
  <c r="EB290" i="9"/>
  <c r="EC290" i="9"/>
  <c r="EJ290" i="9"/>
  <c r="EK290" i="9"/>
  <c r="AO291" i="9"/>
  <c r="AP291" i="9"/>
  <c r="AQ291" i="9"/>
  <c r="AR291" i="9"/>
  <c r="AS291" i="9"/>
  <c r="AT291" i="9"/>
  <c r="AU291" i="9"/>
  <c r="AV291" i="9"/>
  <c r="AW291" i="9"/>
  <c r="AX291" i="9"/>
  <c r="AY291" i="9"/>
  <c r="AZ291" i="9"/>
  <c r="BA291" i="9"/>
  <c r="BB291" i="9"/>
  <c r="BC291" i="9"/>
  <c r="DL291" i="9"/>
  <c r="DM291" i="9"/>
  <c r="DT291" i="9"/>
  <c r="DU291" i="9"/>
  <c r="EB291" i="9"/>
  <c r="EC291" i="9"/>
  <c r="EJ291" i="9"/>
  <c r="EK291" i="9"/>
  <c r="AO292" i="9"/>
  <c r="AP292" i="9"/>
  <c r="AQ292" i="9"/>
  <c r="AR292" i="9"/>
  <c r="AS292" i="9"/>
  <c r="AT292" i="9"/>
  <c r="AU292" i="9"/>
  <c r="AV292" i="9"/>
  <c r="AW292" i="9"/>
  <c r="AX292" i="9"/>
  <c r="AY292" i="9"/>
  <c r="AZ292" i="9"/>
  <c r="BA292" i="9"/>
  <c r="BB292" i="9"/>
  <c r="BC292" i="9"/>
  <c r="DL292" i="9"/>
  <c r="DM292" i="9"/>
  <c r="DT292" i="9"/>
  <c r="DU292" i="9"/>
  <c r="EB292" i="9"/>
  <c r="EC292" i="9"/>
  <c r="EJ292" i="9"/>
  <c r="EK292" i="9"/>
  <c r="AO293" i="9"/>
  <c r="AP293" i="9"/>
  <c r="AQ293" i="9"/>
  <c r="AR293" i="9"/>
  <c r="AS293" i="9"/>
  <c r="AT293" i="9"/>
  <c r="AU293" i="9"/>
  <c r="AV293" i="9"/>
  <c r="AW293" i="9"/>
  <c r="AX293" i="9"/>
  <c r="AY293" i="9"/>
  <c r="AZ293" i="9"/>
  <c r="BA293" i="9"/>
  <c r="BB293" i="9"/>
  <c r="BC293" i="9"/>
  <c r="DL293" i="9"/>
  <c r="DM293" i="9"/>
  <c r="DT293" i="9"/>
  <c r="DU293" i="9"/>
  <c r="EB293" i="9"/>
  <c r="EC293" i="9"/>
  <c r="EJ293" i="9"/>
  <c r="EK293" i="9"/>
  <c r="AO294" i="9"/>
  <c r="AP294" i="9"/>
  <c r="AQ294" i="9"/>
  <c r="AR294" i="9"/>
  <c r="AS294" i="9"/>
  <c r="AT294" i="9"/>
  <c r="AU294" i="9"/>
  <c r="AV294" i="9"/>
  <c r="AW294" i="9"/>
  <c r="AX294" i="9"/>
  <c r="AY294" i="9"/>
  <c r="AZ294" i="9"/>
  <c r="BA294" i="9"/>
  <c r="BB294" i="9"/>
  <c r="BC294" i="9"/>
  <c r="DL294" i="9"/>
  <c r="DM294" i="9"/>
  <c r="DT294" i="9"/>
  <c r="DU294" i="9"/>
  <c r="EB294" i="9"/>
  <c r="EC294" i="9"/>
  <c r="EJ294" i="9"/>
  <c r="EK294" i="9"/>
  <c r="AO295" i="9"/>
  <c r="AP295" i="9"/>
  <c r="AQ295" i="9"/>
  <c r="AR295" i="9"/>
  <c r="AS295" i="9"/>
  <c r="AT295" i="9"/>
  <c r="AU295" i="9"/>
  <c r="AV295" i="9"/>
  <c r="AW295" i="9"/>
  <c r="AX295" i="9"/>
  <c r="AY295" i="9"/>
  <c r="AZ295" i="9"/>
  <c r="BA295" i="9"/>
  <c r="BB295" i="9"/>
  <c r="BC295" i="9"/>
  <c r="DL295" i="9"/>
  <c r="DM295" i="9"/>
  <c r="DT295" i="9"/>
  <c r="DU295" i="9"/>
  <c r="EB295" i="9"/>
  <c r="EC295" i="9"/>
  <c r="EJ295" i="9"/>
  <c r="EK295" i="9"/>
  <c r="AO296" i="9"/>
  <c r="AP296" i="9"/>
  <c r="AQ296" i="9"/>
  <c r="AR296" i="9"/>
  <c r="AS296" i="9"/>
  <c r="AT296" i="9"/>
  <c r="AU296" i="9"/>
  <c r="AV296" i="9"/>
  <c r="AW296" i="9"/>
  <c r="AX296" i="9"/>
  <c r="AY296" i="9"/>
  <c r="AZ296" i="9"/>
  <c r="BA296" i="9"/>
  <c r="BB296" i="9"/>
  <c r="BC296" i="9"/>
  <c r="DL296" i="9"/>
  <c r="DM296" i="9"/>
  <c r="DT296" i="9"/>
  <c r="DU296" i="9"/>
  <c r="EB296" i="9"/>
  <c r="EC296" i="9"/>
  <c r="EJ296" i="9"/>
  <c r="EK296" i="9"/>
  <c r="AO297" i="9"/>
  <c r="AP297" i="9"/>
  <c r="AQ297" i="9"/>
  <c r="AR297" i="9"/>
  <c r="AS297" i="9"/>
  <c r="AT297" i="9"/>
  <c r="AU297" i="9"/>
  <c r="AV297" i="9"/>
  <c r="AW297" i="9"/>
  <c r="AX297" i="9"/>
  <c r="AY297" i="9"/>
  <c r="AZ297" i="9"/>
  <c r="BA297" i="9"/>
  <c r="BB297" i="9"/>
  <c r="BC297" i="9"/>
  <c r="DL297" i="9"/>
  <c r="DM297" i="9"/>
  <c r="DT297" i="9"/>
  <c r="DU297" i="9"/>
  <c r="EB297" i="9"/>
  <c r="EC297" i="9"/>
  <c r="EJ297" i="9"/>
  <c r="EK297" i="9"/>
  <c r="AO298" i="9"/>
  <c r="AP298" i="9"/>
  <c r="AQ298" i="9"/>
  <c r="AR298" i="9"/>
  <c r="AS298" i="9"/>
  <c r="AT298" i="9"/>
  <c r="AU298" i="9"/>
  <c r="AV298" i="9"/>
  <c r="AW298" i="9"/>
  <c r="AX298" i="9"/>
  <c r="AY298" i="9"/>
  <c r="AZ298" i="9"/>
  <c r="BA298" i="9"/>
  <c r="BB298" i="9"/>
  <c r="BC298" i="9"/>
  <c r="DL298" i="9"/>
  <c r="DM298" i="9"/>
  <c r="DT298" i="9"/>
  <c r="DU298" i="9"/>
  <c r="EB298" i="9"/>
  <c r="EC298" i="9"/>
  <c r="EJ298" i="9"/>
  <c r="EK298" i="9"/>
  <c r="AO299" i="9"/>
  <c r="AP299" i="9"/>
  <c r="AQ299" i="9"/>
  <c r="AR299" i="9"/>
  <c r="AS299" i="9"/>
  <c r="AT299" i="9"/>
  <c r="AU299" i="9"/>
  <c r="AV299" i="9"/>
  <c r="AW299" i="9"/>
  <c r="AX299" i="9"/>
  <c r="AY299" i="9"/>
  <c r="AZ299" i="9"/>
  <c r="BA299" i="9"/>
  <c r="BB299" i="9"/>
  <c r="BC299" i="9"/>
  <c r="DL299" i="9"/>
  <c r="DM299" i="9"/>
  <c r="DT299" i="9"/>
  <c r="DU299" i="9"/>
  <c r="EB299" i="9"/>
  <c r="EC299" i="9"/>
  <c r="EJ299" i="9"/>
  <c r="EK299" i="9"/>
  <c r="AO300" i="9"/>
  <c r="AP300" i="9"/>
  <c r="AQ300" i="9"/>
  <c r="AR300" i="9"/>
  <c r="AS300" i="9"/>
  <c r="AT300" i="9"/>
  <c r="AU300" i="9"/>
  <c r="AV300" i="9"/>
  <c r="AW300" i="9"/>
  <c r="AX300" i="9"/>
  <c r="AY300" i="9"/>
  <c r="AZ300" i="9"/>
  <c r="BA300" i="9"/>
  <c r="BB300" i="9"/>
  <c r="BC300" i="9"/>
  <c r="DL300" i="9"/>
  <c r="DM300" i="9"/>
  <c r="DT300" i="9"/>
  <c r="DU300" i="9"/>
  <c r="EB300" i="9"/>
  <c r="EC300" i="9"/>
  <c r="EJ300" i="9"/>
  <c r="EK300" i="9"/>
  <c r="AO301" i="9"/>
  <c r="AP301" i="9"/>
  <c r="AQ301" i="9"/>
  <c r="AR301" i="9"/>
  <c r="AS301" i="9"/>
  <c r="AT301" i="9"/>
  <c r="AU301" i="9"/>
  <c r="AV301" i="9"/>
  <c r="AW301" i="9"/>
  <c r="AX301" i="9"/>
  <c r="AY301" i="9"/>
  <c r="AZ301" i="9"/>
  <c r="BA301" i="9"/>
  <c r="BB301" i="9"/>
  <c r="BC301" i="9"/>
  <c r="DL301" i="9"/>
  <c r="DM301" i="9"/>
  <c r="DT301" i="9"/>
  <c r="DU301" i="9"/>
  <c r="EB301" i="9"/>
  <c r="EC301" i="9"/>
  <c r="EJ301" i="9"/>
  <c r="EK301" i="9"/>
  <c r="AO302" i="9"/>
  <c r="AP302" i="9"/>
  <c r="AQ302" i="9"/>
  <c r="AR302" i="9"/>
  <c r="AS302" i="9"/>
  <c r="AT302" i="9"/>
  <c r="AU302" i="9"/>
  <c r="AV302" i="9"/>
  <c r="AW302" i="9"/>
  <c r="AX302" i="9"/>
  <c r="AY302" i="9"/>
  <c r="AZ302" i="9"/>
  <c r="BA302" i="9"/>
  <c r="BB302" i="9"/>
  <c r="BC302" i="9"/>
  <c r="DL302" i="9"/>
  <c r="DM302" i="9"/>
  <c r="DT302" i="9"/>
  <c r="DU302" i="9"/>
  <c r="EB302" i="9"/>
  <c r="EC302" i="9"/>
  <c r="EJ302" i="9"/>
  <c r="EK302" i="9"/>
  <c r="AO303" i="9"/>
  <c r="AP303" i="9"/>
  <c r="AQ303" i="9"/>
  <c r="AR303" i="9"/>
  <c r="AS303" i="9"/>
  <c r="AT303" i="9"/>
  <c r="AU303" i="9"/>
  <c r="AV303" i="9"/>
  <c r="AW303" i="9"/>
  <c r="AX303" i="9"/>
  <c r="AY303" i="9"/>
  <c r="AZ303" i="9"/>
  <c r="BA303" i="9"/>
  <c r="BB303" i="9"/>
  <c r="BC303" i="9"/>
  <c r="DL303" i="9"/>
  <c r="DM303" i="9"/>
  <c r="DT303" i="9"/>
  <c r="DU303" i="9"/>
  <c r="EB303" i="9"/>
  <c r="EC303" i="9"/>
  <c r="EJ303" i="9"/>
  <c r="EK303" i="9"/>
  <c r="AO304" i="9"/>
  <c r="AP304" i="9"/>
  <c r="AQ304" i="9"/>
  <c r="AR304" i="9"/>
  <c r="AS304" i="9"/>
  <c r="AT304" i="9"/>
  <c r="AU304" i="9"/>
  <c r="AV304" i="9"/>
  <c r="AW304" i="9"/>
  <c r="AX304" i="9"/>
  <c r="AY304" i="9"/>
  <c r="AZ304" i="9"/>
  <c r="BA304" i="9"/>
  <c r="BB304" i="9"/>
  <c r="BC304" i="9"/>
  <c r="DL304" i="9"/>
  <c r="DM304" i="9"/>
  <c r="DT304" i="9"/>
  <c r="DU304" i="9"/>
  <c r="EB304" i="9"/>
  <c r="EC304" i="9"/>
  <c r="EJ304" i="9"/>
  <c r="EK304" i="9"/>
  <c r="AO305" i="9"/>
  <c r="AP305" i="9"/>
  <c r="AQ305" i="9"/>
  <c r="AR305" i="9"/>
  <c r="AS305" i="9"/>
  <c r="AT305" i="9"/>
  <c r="AU305" i="9"/>
  <c r="AV305" i="9"/>
  <c r="AW305" i="9"/>
  <c r="AX305" i="9"/>
  <c r="AY305" i="9"/>
  <c r="AZ305" i="9"/>
  <c r="BA305" i="9"/>
  <c r="BB305" i="9"/>
  <c r="BC305" i="9"/>
  <c r="DL305" i="9"/>
  <c r="DM305" i="9"/>
  <c r="DT305" i="9"/>
  <c r="DU305" i="9"/>
  <c r="EB305" i="9"/>
  <c r="EC305" i="9"/>
  <c r="EJ305" i="9"/>
  <c r="EK305" i="9"/>
  <c r="AO306" i="9"/>
  <c r="AP306" i="9"/>
  <c r="AQ306" i="9"/>
  <c r="AR306" i="9"/>
  <c r="AS306" i="9"/>
  <c r="AT306" i="9"/>
  <c r="AU306" i="9"/>
  <c r="AV306" i="9"/>
  <c r="AW306" i="9"/>
  <c r="AX306" i="9"/>
  <c r="AY306" i="9"/>
  <c r="AZ306" i="9"/>
  <c r="BA306" i="9"/>
  <c r="BB306" i="9"/>
  <c r="BC306" i="9"/>
  <c r="DL306" i="9"/>
  <c r="DM306" i="9"/>
  <c r="DT306" i="9"/>
  <c r="DU306" i="9"/>
  <c r="EB306" i="9"/>
  <c r="EC306" i="9"/>
  <c r="EJ306" i="9"/>
  <c r="EK306" i="9"/>
  <c r="AO307" i="9"/>
  <c r="AP307" i="9"/>
  <c r="AQ307" i="9"/>
  <c r="AR307" i="9"/>
  <c r="AS307" i="9"/>
  <c r="AT307" i="9"/>
  <c r="AU307" i="9"/>
  <c r="AV307" i="9"/>
  <c r="AW307" i="9"/>
  <c r="AX307" i="9"/>
  <c r="AY307" i="9"/>
  <c r="AZ307" i="9"/>
  <c r="BA307" i="9"/>
  <c r="BB307" i="9"/>
  <c r="BC307" i="9"/>
  <c r="DL307" i="9"/>
  <c r="DM307" i="9"/>
  <c r="DT307" i="9"/>
  <c r="DU307" i="9"/>
  <c r="EB307" i="9"/>
  <c r="EC307" i="9"/>
  <c r="EJ307" i="9"/>
  <c r="EK307" i="9"/>
  <c r="AO308" i="9"/>
  <c r="AP308" i="9"/>
  <c r="AQ308" i="9"/>
  <c r="AR308" i="9"/>
  <c r="AS308" i="9"/>
  <c r="AT308" i="9"/>
  <c r="AU308" i="9"/>
  <c r="AV308" i="9"/>
  <c r="AW308" i="9"/>
  <c r="AX308" i="9"/>
  <c r="AY308" i="9"/>
  <c r="AZ308" i="9"/>
  <c r="BA308" i="9"/>
  <c r="BB308" i="9"/>
  <c r="BC308" i="9"/>
  <c r="DL308" i="9"/>
  <c r="DM308" i="9"/>
  <c r="DT308" i="9"/>
  <c r="DU308" i="9"/>
  <c r="EB308" i="9"/>
  <c r="EC308" i="9"/>
  <c r="EJ308" i="9"/>
  <c r="EK308" i="9"/>
  <c r="AO309" i="9"/>
  <c r="AP309" i="9"/>
  <c r="AQ309" i="9"/>
  <c r="AR309" i="9"/>
  <c r="AS309" i="9"/>
  <c r="AT309" i="9"/>
  <c r="AU309" i="9"/>
  <c r="AV309" i="9"/>
  <c r="AW309" i="9"/>
  <c r="AX309" i="9"/>
  <c r="AY309" i="9"/>
  <c r="AZ309" i="9"/>
  <c r="BA309" i="9"/>
  <c r="BB309" i="9"/>
  <c r="BC309" i="9"/>
  <c r="DL309" i="9"/>
  <c r="DM309" i="9"/>
  <c r="DT309" i="9"/>
  <c r="DU309" i="9"/>
  <c r="EB309" i="9"/>
  <c r="EC309" i="9"/>
  <c r="EJ309" i="9"/>
  <c r="EK309" i="9"/>
  <c r="AO310" i="9"/>
  <c r="AP310" i="9"/>
  <c r="AQ310" i="9"/>
  <c r="AR310" i="9"/>
  <c r="AS310" i="9"/>
  <c r="AT310" i="9"/>
  <c r="AU310" i="9"/>
  <c r="AV310" i="9"/>
  <c r="AW310" i="9"/>
  <c r="AX310" i="9"/>
  <c r="AY310" i="9"/>
  <c r="AZ310" i="9"/>
  <c r="BA310" i="9"/>
  <c r="BB310" i="9"/>
  <c r="BC310" i="9"/>
  <c r="DL310" i="9"/>
  <c r="DM310" i="9"/>
  <c r="DT310" i="9"/>
  <c r="DU310" i="9"/>
  <c r="EB310" i="9"/>
  <c r="EC310" i="9"/>
  <c r="EJ310" i="9"/>
  <c r="EK310" i="9"/>
  <c r="AO311" i="9"/>
  <c r="AP311" i="9"/>
  <c r="AQ311" i="9"/>
  <c r="AR311" i="9"/>
  <c r="AS311" i="9"/>
  <c r="AT311" i="9"/>
  <c r="AU311" i="9"/>
  <c r="AV311" i="9"/>
  <c r="AW311" i="9"/>
  <c r="AX311" i="9"/>
  <c r="AY311" i="9"/>
  <c r="AZ311" i="9"/>
  <c r="BA311" i="9"/>
  <c r="BB311" i="9"/>
  <c r="BC311" i="9"/>
  <c r="DL311" i="9"/>
  <c r="DM311" i="9"/>
  <c r="DT311" i="9"/>
  <c r="DU311" i="9"/>
  <c r="EB311" i="9"/>
  <c r="EC311" i="9"/>
  <c r="EJ311" i="9"/>
  <c r="EK311" i="9"/>
  <c r="AO312" i="9"/>
  <c r="AP312" i="9"/>
  <c r="AQ312" i="9"/>
  <c r="AR312" i="9"/>
  <c r="AS312" i="9"/>
  <c r="AT312" i="9"/>
  <c r="AU312" i="9"/>
  <c r="AV312" i="9"/>
  <c r="AW312" i="9"/>
  <c r="AX312" i="9"/>
  <c r="AY312" i="9"/>
  <c r="AZ312" i="9"/>
  <c r="BA312" i="9"/>
  <c r="BB312" i="9"/>
  <c r="BC312" i="9"/>
  <c r="DL312" i="9"/>
  <c r="DM312" i="9"/>
  <c r="DT312" i="9"/>
  <c r="DU312" i="9"/>
  <c r="EB312" i="9"/>
  <c r="EC312" i="9"/>
  <c r="EJ312" i="9"/>
  <c r="EK312" i="9"/>
  <c r="AO313" i="9"/>
  <c r="AP313" i="9"/>
  <c r="AQ313" i="9"/>
  <c r="AR313" i="9"/>
  <c r="AS313" i="9"/>
  <c r="AT313" i="9"/>
  <c r="AU313" i="9"/>
  <c r="AV313" i="9"/>
  <c r="AW313" i="9"/>
  <c r="AX313" i="9"/>
  <c r="AY313" i="9"/>
  <c r="AZ313" i="9"/>
  <c r="BA313" i="9"/>
  <c r="BB313" i="9"/>
  <c r="BC313" i="9"/>
  <c r="DL313" i="9"/>
  <c r="DM313" i="9"/>
  <c r="DT313" i="9"/>
  <c r="DU313" i="9"/>
  <c r="EB313" i="9"/>
  <c r="EC313" i="9"/>
  <c r="EJ313" i="9"/>
  <c r="EK313" i="9"/>
  <c r="AO314" i="9"/>
  <c r="AP314" i="9"/>
  <c r="AQ314" i="9"/>
  <c r="AR314" i="9"/>
  <c r="AS314" i="9"/>
  <c r="AT314" i="9"/>
  <c r="AU314" i="9"/>
  <c r="AV314" i="9"/>
  <c r="AW314" i="9"/>
  <c r="AX314" i="9"/>
  <c r="AY314" i="9"/>
  <c r="AZ314" i="9"/>
  <c r="BA314" i="9"/>
  <c r="BB314" i="9"/>
  <c r="BC314" i="9"/>
  <c r="DL314" i="9"/>
  <c r="DM314" i="9"/>
  <c r="DT314" i="9"/>
  <c r="DU314" i="9"/>
  <c r="EB314" i="9"/>
  <c r="EC314" i="9"/>
  <c r="EJ314" i="9"/>
  <c r="EK314" i="9"/>
  <c r="AO315" i="9"/>
  <c r="AP315" i="9"/>
  <c r="AQ315" i="9"/>
  <c r="AR315" i="9"/>
  <c r="AS315" i="9"/>
  <c r="AT315" i="9"/>
  <c r="AU315" i="9"/>
  <c r="AV315" i="9"/>
  <c r="AW315" i="9"/>
  <c r="AX315" i="9"/>
  <c r="AY315" i="9"/>
  <c r="AZ315" i="9"/>
  <c r="BA315" i="9"/>
  <c r="BB315" i="9"/>
  <c r="BC315" i="9"/>
  <c r="DL315" i="9"/>
  <c r="DM315" i="9"/>
  <c r="DT315" i="9"/>
  <c r="DU315" i="9"/>
  <c r="EB315" i="9"/>
  <c r="EC315" i="9"/>
  <c r="EJ315" i="9"/>
  <c r="EK315" i="9"/>
  <c r="AO316" i="9"/>
  <c r="AP316" i="9"/>
  <c r="AQ316" i="9"/>
  <c r="AR316" i="9"/>
  <c r="AS316" i="9"/>
  <c r="AT316" i="9"/>
  <c r="AU316" i="9"/>
  <c r="AV316" i="9"/>
  <c r="AW316" i="9"/>
  <c r="AX316" i="9"/>
  <c r="AY316" i="9"/>
  <c r="AZ316" i="9"/>
  <c r="BA316" i="9"/>
  <c r="BB316" i="9"/>
  <c r="BC316" i="9"/>
  <c r="DL316" i="9"/>
  <c r="DM316" i="9"/>
  <c r="DT316" i="9"/>
  <c r="DU316" i="9"/>
  <c r="EB316" i="9"/>
  <c r="EC316" i="9"/>
  <c r="EJ316" i="9"/>
  <c r="EK316" i="9"/>
  <c r="AO317" i="9"/>
  <c r="AP317" i="9"/>
  <c r="AQ317" i="9"/>
  <c r="AR317" i="9"/>
  <c r="AS317" i="9"/>
  <c r="AT317" i="9"/>
  <c r="AU317" i="9"/>
  <c r="AV317" i="9"/>
  <c r="AW317" i="9"/>
  <c r="AX317" i="9"/>
  <c r="AY317" i="9"/>
  <c r="AZ317" i="9"/>
  <c r="BA317" i="9"/>
  <c r="BB317" i="9"/>
  <c r="BC317" i="9"/>
  <c r="DL317" i="9"/>
  <c r="DM317" i="9"/>
  <c r="DT317" i="9"/>
  <c r="DU317" i="9"/>
  <c r="EB317" i="9"/>
  <c r="EC317" i="9"/>
  <c r="EJ317" i="9"/>
  <c r="EK317" i="9"/>
  <c r="AO318" i="9"/>
  <c r="AP318" i="9"/>
  <c r="AQ318" i="9"/>
  <c r="AR318" i="9"/>
  <c r="AS318" i="9"/>
  <c r="AT318" i="9"/>
  <c r="AU318" i="9"/>
  <c r="AV318" i="9"/>
  <c r="AW318" i="9"/>
  <c r="AX318" i="9"/>
  <c r="AY318" i="9"/>
  <c r="AZ318" i="9"/>
  <c r="BA318" i="9"/>
  <c r="BB318" i="9"/>
  <c r="BC318" i="9"/>
  <c r="DL318" i="9"/>
  <c r="DM318" i="9"/>
  <c r="DT318" i="9"/>
  <c r="DU318" i="9"/>
  <c r="EB318" i="9"/>
  <c r="EC318" i="9"/>
  <c r="EJ318" i="9"/>
  <c r="EK318" i="9"/>
  <c r="AO319" i="9"/>
  <c r="AP319" i="9"/>
  <c r="AQ319" i="9"/>
  <c r="AR319" i="9"/>
  <c r="AS319" i="9"/>
  <c r="AT319" i="9"/>
  <c r="AU319" i="9"/>
  <c r="AV319" i="9"/>
  <c r="AW319" i="9"/>
  <c r="AX319" i="9"/>
  <c r="AY319" i="9"/>
  <c r="AZ319" i="9"/>
  <c r="BA319" i="9"/>
  <c r="BB319" i="9"/>
  <c r="BC319" i="9"/>
  <c r="DL319" i="9"/>
  <c r="DM319" i="9"/>
  <c r="DT319" i="9"/>
  <c r="DU319" i="9"/>
  <c r="EB319" i="9"/>
  <c r="EC319" i="9"/>
  <c r="EJ319" i="9"/>
  <c r="EK319" i="9"/>
  <c r="AO320" i="9"/>
  <c r="AP320" i="9"/>
  <c r="AQ320" i="9"/>
  <c r="AR320" i="9"/>
  <c r="AS320" i="9"/>
  <c r="AT320" i="9"/>
  <c r="AU320" i="9"/>
  <c r="AV320" i="9"/>
  <c r="AW320" i="9"/>
  <c r="AX320" i="9"/>
  <c r="AY320" i="9"/>
  <c r="AZ320" i="9"/>
  <c r="BA320" i="9"/>
  <c r="BB320" i="9"/>
  <c r="BC320" i="9"/>
  <c r="DL320" i="9"/>
  <c r="DM320" i="9"/>
  <c r="DT320" i="9"/>
  <c r="DU320" i="9"/>
  <c r="EB320" i="9"/>
  <c r="EC320" i="9"/>
  <c r="EJ320" i="9"/>
  <c r="EK320" i="9"/>
  <c r="AO321" i="9"/>
  <c r="AP321" i="9"/>
  <c r="AQ321" i="9"/>
  <c r="AR321" i="9"/>
  <c r="AS321" i="9"/>
  <c r="AT321" i="9"/>
  <c r="AU321" i="9"/>
  <c r="AV321" i="9"/>
  <c r="AW321" i="9"/>
  <c r="AX321" i="9"/>
  <c r="AY321" i="9"/>
  <c r="AZ321" i="9"/>
  <c r="BA321" i="9"/>
  <c r="BB321" i="9"/>
  <c r="BC321" i="9"/>
  <c r="DL321" i="9"/>
  <c r="DM321" i="9"/>
  <c r="DT321" i="9"/>
  <c r="DU321" i="9"/>
  <c r="EB321" i="9"/>
  <c r="EC321" i="9"/>
  <c r="EJ321" i="9"/>
  <c r="EK321" i="9"/>
  <c r="AO322" i="9"/>
  <c r="AP322" i="9"/>
  <c r="AQ322" i="9"/>
  <c r="AR322" i="9"/>
  <c r="AS322" i="9"/>
  <c r="AT322" i="9"/>
  <c r="AU322" i="9"/>
  <c r="AV322" i="9"/>
  <c r="AW322" i="9"/>
  <c r="AX322" i="9"/>
  <c r="AY322" i="9"/>
  <c r="AZ322" i="9"/>
  <c r="BA322" i="9"/>
  <c r="BB322" i="9"/>
  <c r="BC322" i="9"/>
  <c r="DL322" i="9"/>
  <c r="DM322" i="9"/>
  <c r="DT322" i="9"/>
  <c r="DU322" i="9"/>
  <c r="EB322" i="9"/>
  <c r="EC322" i="9"/>
  <c r="EJ322" i="9"/>
  <c r="EK322" i="9"/>
  <c r="AO323" i="9"/>
  <c r="AP323" i="9"/>
  <c r="AQ323" i="9"/>
  <c r="AR323" i="9"/>
  <c r="AS323" i="9"/>
  <c r="AT323" i="9"/>
  <c r="AU323" i="9"/>
  <c r="AV323" i="9"/>
  <c r="AW323" i="9"/>
  <c r="AX323" i="9"/>
  <c r="AY323" i="9"/>
  <c r="AZ323" i="9"/>
  <c r="BA323" i="9"/>
  <c r="BB323" i="9"/>
  <c r="BC323" i="9"/>
  <c r="DL323" i="9"/>
  <c r="DM323" i="9"/>
  <c r="DT323" i="9"/>
  <c r="DU323" i="9"/>
  <c r="EB323" i="9"/>
  <c r="EC323" i="9"/>
  <c r="EJ323" i="9"/>
  <c r="EK323" i="9"/>
  <c r="AO324" i="9"/>
  <c r="AP324" i="9"/>
  <c r="AQ324" i="9"/>
  <c r="AR324" i="9"/>
  <c r="AS324" i="9"/>
  <c r="AT324" i="9"/>
  <c r="AU324" i="9"/>
  <c r="AV324" i="9"/>
  <c r="AW324" i="9"/>
  <c r="AX324" i="9"/>
  <c r="AY324" i="9"/>
  <c r="AZ324" i="9"/>
  <c r="BA324" i="9"/>
  <c r="BB324" i="9"/>
  <c r="BC324" i="9"/>
  <c r="DL324" i="9"/>
  <c r="DM324" i="9"/>
  <c r="DT324" i="9"/>
  <c r="DU324" i="9"/>
  <c r="EB324" i="9"/>
  <c r="EC324" i="9"/>
  <c r="EJ324" i="9"/>
  <c r="EK324" i="9"/>
  <c r="AO325" i="9"/>
  <c r="AP325" i="9"/>
  <c r="AQ325" i="9"/>
  <c r="AR325" i="9"/>
  <c r="AS325" i="9"/>
  <c r="AT325" i="9"/>
  <c r="AU325" i="9"/>
  <c r="AV325" i="9"/>
  <c r="AW325" i="9"/>
  <c r="AX325" i="9"/>
  <c r="AY325" i="9"/>
  <c r="AZ325" i="9"/>
  <c r="BA325" i="9"/>
  <c r="BB325" i="9"/>
  <c r="BC325" i="9"/>
  <c r="DL325" i="9"/>
  <c r="DM325" i="9"/>
  <c r="DT325" i="9"/>
  <c r="DU325" i="9"/>
  <c r="EB325" i="9"/>
  <c r="EC325" i="9"/>
  <c r="EJ325" i="9"/>
  <c r="EK325" i="9"/>
  <c r="AO326" i="9"/>
  <c r="AP326" i="9"/>
  <c r="AQ326" i="9"/>
  <c r="AR326" i="9"/>
  <c r="AS326" i="9"/>
  <c r="AT326" i="9"/>
  <c r="AU326" i="9"/>
  <c r="AV326" i="9"/>
  <c r="AW326" i="9"/>
  <c r="AX326" i="9"/>
  <c r="AY326" i="9"/>
  <c r="AZ326" i="9"/>
  <c r="BA326" i="9"/>
  <c r="BB326" i="9"/>
  <c r="BC326" i="9"/>
  <c r="DL326" i="9"/>
  <c r="DM326" i="9"/>
  <c r="DT326" i="9"/>
  <c r="DU326" i="9"/>
  <c r="EB326" i="9"/>
  <c r="EC326" i="9"/>
  <c r="EJ326" i="9"/>
  <c r="EK326" i="9"/>
  <c r="AO327" i="9"/>
  <c r="AP327" i="9"/>
  <c r="AQ327" i="9"/>
  <c r="AR327" i="9"/>
  <c r="AS327" i="9"/>
  <c r="AT327" i="9"/>
  <c r="AU327" i="9"/>
  <c r="AV327" i="9"/>
  <c r="AW327" i="9"/>
  <c r="AX327" i="9"/>
  <c r="AY327" i="9"/>
  <c r="AZ327" i="9"/>
  <c r="BA327" i="9"/>
  <c r="BB327" i="9"/>
  <c r="BC327" i="9"/>
  <c r="DL327" i="9"/>
  <c r="DM327" i="9"/>
  <c r="DT327" i="9"/>
  <c r="DU327" i="9"/>
  <c r="EB327" i="9"/>
  <c r="EC327" i="9"/>
  <c r="EJ327" i="9"/>
  <c r="EK327" i="9"/>
  <c r="AO328" i="9"/>
  <c r="AP328" i="9"/>
  <c r="AQ328" i="9"/>
  <c r="AR328" i="9"/>
  <c r="AS328" i="9"/>
  <c r="AT328" i="9"/>
  <c r="AU328" i="9"/>
  <c r="AV328" i="9"/>
  <c r="AW328" i="9"/>
  <c r="AX328" i="9"/>
  <c r="AY328" i="9"/>
  <c r="AZ328" i="9"/>
  <c r="BA328" i="9"/>
  <c r="BB328" i="9"/>
  <c r="BC328" i="9"/>
  <c r="DL328" i="9"/>
  <c r="DM328" i="9"/>
  <c r="DT328" i="9"/>
  <c r="DU328" i="9"/>
  <c r="EB328" i="9"/>
  <c r="EC328" i="9"/>
  <c r="EJ328" i="9"/>
  <c r="EK328" i="9"/>
  <c r="AO329" i="9"/>
  <c r="AP329" i="9"/>
  <c r="AQ329" i="9"/>
  <c r="AR329" i="9"/>
  <c r="AS329" i="9"/>
  <c r="AT329" i="9"/>
  <c r="AU329" i="9"/>
  <c r="AV329" i="9"/>
  <c r="AW329" i="9"/>
  <c r="AX329" i="9"/>
  <c r="AY329" i="9"/>
  <c r="AZ329" i="9"/>
  <c r="BA329" i="9"/>
  <c r="BB329" i="9"/>
  <c r="BC329" i="9"/>
  <c r="DL329" i="9"/>
  <c r="DM329" i="9"/>
  <c r="DT329" i="9"/>
  <c r="DU329" i="9"/>
  <c r="EB329" i="9"/>
  <c r="EC329" i="9"/>
  <c r="EJ329" i="9"/>
  <c r="EK329" i="9"/>
  <c r="AO330" i="9"/>
  <c r="AP330" i="9"/>
  <c r="AQ330" i="9"/>
  <c r="AR330" i="9"/>
  <c r="AS330" i="9"/>
  <c r="AT330" i="9"/>
  <c r="AU330" i="9"/>
  <c r="AV330" i="9"/>
  <c r="AW330" i="9"/>
  <c r="AX330" i="9"/>
  <c r="AY330" i="9"/>
  <c r="AZ330" i="9"/>
  <c r="BA330" i="9"/>
  <c r="BB330" i="9"/>
  <c r="BC330" i="9"/>
  <c r="DL330" i="9"/>
  <c r="DM330" i="9"/>
  <c r="DT330" i="9"/>
  <c r="DU330" i="9"/>
  <c r="EB330" i="9"/>
  <c r="EC330" i="9"/>
  <c r="EJ330" i="9"/>
  <c r="EK330" i="9"/>
  <c r="AO331" i="9"/>
  <c r="AP331" i="9"/>
  <c r="AQ331" i="9"/>
  <c r="AR331" i="9"/>
  <c r="AS331" i="9"/>
  <c r="AT331" i="9"/>
  <c r="AU331" i="9"/>
  <c r="AV331" i="9"/>
  <c r="AW331" i="9"/>
  <c r="AX331" i="9"/>
  <c r="AY331" i="9"/>
  <c r="AZ331" i="9"/>
  <c r="BA331" i="9"/>
  <c r="BB331" i="9"/>
  <c r="BC331" i="9"/>
  <c r="DL331" i="9"/>
  <c r="DM331" i="9"/>
  <c r="DT331" i="9"/>
  <c r="DU331" i="9"/>
  <c r="EB331" i="9"/>
  <c r="EC331" i="9"/>
  <c r="EJ331" i="9"/>
  <c r="EK331" i="9"/>
  <c r="AO332" i="9"/>
  <c r="AP332" i="9"/>
  <c r="AQ332" i="9"/>
  <c r="AR332" i="9"/>
  <c r="AS332" i="9"/>
  <c r="AT332" i="9"/>
  <c r="AU332" i="9"/>
  <c r="AV332" i="9"/>
  <c r="AW332" i="9"/>
  <c r="AX332" i="9"/>
  <c r="AY332" i="9"/>
  <c r="AZ332" i="9"/>
  <c r="BA332" i="9"/>
  <c r="BB332" i="9"/>
  <c r="BC332" i="9"/>
  <c r="DL332" i="9"/>
  <c r="DM332" i="9"/>
  <c r="DT332" i="9"/>
  <c r="DU332" i="9"/>
  <c r="EB332" i="9"/>
  <c r="EC332" i="9"/>
  <c r="EJ332" i="9"/>
  <c r="EK332" i="9"/>
  <c r="AO333" i="9"/>
  <c r="AP333" i="9"/>
  <c r="AQ333" i="9"/>
  <c r="AR333" i="9"/>
  <c r="AS333" i="9"/>
  <c r="AT333" i="9"/>
  <c r="AU333" i="9"/>
  <c r="AV333" i="9"/>
  <c r="AW333" i="9"/>
  <c r="AX333" i="9"/>
  <c r="AY333" i="9"/>
  <c r="AZ333" i="9"/>
  <c r="BA333" i="9"/>
  <c r="BB333" i="9"/>
  <c r="BC333" i="9"/>
  <c r="DL333" i="9"/>
  <c r="DM333" i="9"/>
  <c r="DT333" i="9"/>
  <c r="DU333" i="9"/>
  <c r="EB333" i="9"/>
  <c r="EC333" i="9"/>
  <c r="EJ333" i="9"/>
  <c r="EK333" i="9"/>
  <c r="AO334" i="9"/>
  <c r="AP334" i="9"/>
  <c r="AQ334" i="9"/>
  <c r="AR334" i="9"/>
  <c r="AS334" i="9"/>
  <c r="AT334" i="9"/>
  <c r="AU334" i="9"/>
  <c r="AV334" i="9"/>
  <c r="AW334" i="9"/>
  <c r="AX334" i="9"/>
  <c r="AY334" i="9"/>
  <c r="AZ334" i="9"/>
  <c r="BA334" i="9"/>
  <c r="BB334" i="9"/>
  <c r="BC334" i="9"/>
  <c r="DL334" i="9"/>
  <c r="DM334" i="9"/>
  <c r="DT334" i="9"/>
  <c r="DU334" i="9"/>
  <c r="EB334" i="9"/>
  <c r="EC334" i="9"/>
  <c r="EJ334" i="9"/>
  <c r="EK334" i="9"/>
  <c r="AO335" i="9"/>
  <c r="AP335" i="9"/>
  <c r="AQ335" i="9"/>
  <c r="AR335" i="9"/>
  <c r="AS335" i="9"/>
  <c r="AT335" i="9"/>
  <c r="AU335" i="9"/>
  <c r="AV335" i="9"/>
  <c r="AW335" i="9"/>
  <c r="AX335" i="9"/>
  <c r="AY335" i="9"/>
  <c r="AZ335" i="9"/>
  <c r="BA335" i="9"/>
  <c r="BB335" i="9"/>
  <c r="BC335" i="9"/>
  <c r="DL335" i="9"/>
  <c r="DM335" i="9"/>
  <c r="DT335" i="9"/>
  <c r="DU335" i="9"/>
  <c r="EB335" i="9"/>
  <c r="EC335" i="9"/>
  <c r="EJ335" i="9"/>
  <c r="EK335" i="9"/>
  <c r="AO336" i="9"/>
  <c r="AP336" i="9"/>
  <c r="AQ336" i="9"/>
  <c r="AR336" i="9"/>
  <c r="AS336" i="9"/>
  <c r="AT336" i="9"/>
  <c r="AU336" i="9"/>
  <c r="AV336" i="9"/>
  <c r="AW336" i="9"/>
  <c r="AX336" i="9"/>
  <c r="AY336" i="9"/>
  <c r="AZ336" i="9"/>
  <c r="BA336" i="9"/>
  <c r="BB336" i="9"/>
  <c r="BC336" i="9"/>
  <c r="DL336" i="9"/>
  <c r="DM336" i="9"/>
  <c r="DT336" i="9"/>
  <c r="DU336" i="9"/>
  <c r="EB336" i="9"/>
  <c r="EC336" i="9"/>
  <c r="EJ336" i="9"/>
  <c r="EK336" i="9"/>
  <c r="AO337" i="9"/>
  <c r="AP337" i="9"/>
  <c r="AQ337" i="9"/>
  <c r="AR337" i="9"/>
  <c r="AS337" i="9"/>
  <c r="AT337" i="9"/>
  <c r="AU337" i="9"/>
  <c r="AV337" i="9"/>
  <c r="AW337" i="9"/>
  <c r="AX337" i="9"/>
  <c r="AY337" i="9"/>
  <c r="AZ337" i="9"/>
  <c r="BA337" i="9"/>
  <c r="BB337" i="9"/>
  <c r="BC337" i="9"/>
  <c r="DL337" i="9"/>
  <c r="DM337" i="9"/>
  <c r="DT337" i="9"/>
  <c r="DU337" i="9"/>
  <c r="EB337" i="9"/>
  <c r="EC337" i="9"/>
  <c r="EJ337" i="9"/>
  <c r="EK337" i="9"/>
  <c r="AO338" i="9"/>
  <c r="AP338" i="9"/>
  <c r="AQ338" i="9"/>
  <c r="AR338" i="9"/>
  <c r="AS338" i="9"/>
  <c r="AT338" i="9"/>
  <c r="AU338" i="9"/>
  <c r="AV338" i="9"/>
  <c r="AW338" i="9"/>
  <c r="AX338" i="9"/>
  <c r="AY338" i="9"/>
  <c r="AZ338" i="9"/>
  <c r="BA338" i="9"/>
  <c r="BB338" i="9"/>
  <c r="BC338" i="9"/>
  <c r="DL338" i="9"/>
  <c r="DM338" i="9"/>
  <c r="DT338" i="9"/>
  <c r="DU338" i="9"/>
  <c r="EB338" i="9"/>
  <c r="EC338" i="9"/>
  <c r="EJ338" i="9"/>
  <c r="EK338" i="9"/>
  <c r="AO339" i="9"/>
  <c r="AP339" i="9"/>
  <c r="AQ339" i="9"/>
  <c r="AR339" i="9"/>
  <c r="AS339" i="9"/>
  <c r="AT339" i="9"/>
  <c r="AU339" i="9"/>
  <c r="AV339" i="9"/>
  <c r="AW339" i="9"/>
  <c r="AX339" i="9"/>
  <c r="AY339" i="9"/>
  <c r="AZ339" i="9"/>
  <c r="BA339" i="9"/>
  <c r="BB339" i="9"/>
  <c r="BC339" i="9"/>
  <c r="DL339" i="9"/>
  <c r="DM339" i="9"/>
  <c r="DT339" i="9"/>
  <c r="DU339" i="9"/>
  <c r="EB339" i="9"/>
  <c r="EC339" i="9"/>
  <c r="EJ339" i="9"/>
  <c r="EK339" i="9"/>
  <c r="AO340" i="9"/>
  <c r="AP340" i="9"/>
  <c r="AQ340" i="9"/>
  <c r="AR340" i="9"/>
  <c r="AS340" i="9"/>
  <c r="AT340" i="9"/>
  <c r="AU340" i="9"/>
  <c r="AV340" i="9"/>
  <c r="AW340" i="9"/>
  <c r="AX340" i="9"/>
  <c r="AY340" i="9"/>
  <c r="AZ340" i="9"/>
  <c r="BA340" i="9"/>
  <c r="BB340" i="9"/>
  <c r="BC340" i="9"/>
  <c r="DL340" i="9"/>
  <c r="DM340" i="9"/>
  <c r="DT340" i="9"/>
  <c r="DU340" i="9"/>
  <c r="EB340" i="9"/>
  <c r="EC340" i="9"/>
  <c r="EJ340" i="9"/>
  <c r="EK340" i="9"/>
  <c r="AO341" i="9"/>
  <c r="AP341" i="9"/>
  <c r="AQ341" i="9"/>
  <c r="AR341" i="9"/>
  <c r="AS341" i="9"/>
  <c r="AT341" i="9"/>
  <c r="AU341" i="9"/>
  <c r="AV341" i="9"/>
  <c r="AW341" i="9"/>
  <c r="AX341" i="9"/>
  <c r="AY341" i="9"/>
  <c r="AZ341" i="9"/>
  <c r="BA341" i="9"/>
  <c r="BB341" i="9"/>
  <c r="BC341" i="9"/>
  <c r="DL341" i="9"/>
  <c r="DM341" i="9"/>
  <c r="DT341" i="9"/>
  <c r="DU341" i="9"/>
  <c r="EB341" i="9"/>
  <c r="EC341" i="9"/>
  <c r="EJ341" i="9"/>
  <c r="EK341" i="9"/>
  <c r="AO342" i="9"/>
  <c r="AP342" i="9"/>
  <c r="AQ342" i="9"/>
  <c r="AR342" i="9"/>
  <c r="AS342" i="9"/>
  <c r="AT342" i="9"/>
  <c r="AU342" i="9"/>
  <c r="AV342" i="9"/>
  <c r="AW342" i="9"/>
  <c r="AX342" i="9"/>
  <c r="AY342" i="9"/>
  <c r="AZ342" i="9"/>
  <c r="BA342" i="9"/>
  <c r="BB342" i="9"/>
  <c r="BC342" i="9"/>
  <c r="DL342" i="9"/>
  <c r="DM342" i="9"/>
  <c r="DT342" i="9"/>
  <c r="DU342" i="9"/>
  <c r="EB342" i="9"/>
  <c r="EC342" i="9"/>
  <c r="EJ342" i="9"/>
  <c r="EK342" i="9"/>
  <c r="AO343" i="9"/>
  <c r="AP343" i="9"/>
  <c r="AQ343" i="9"/>
  <c r="AR343" i="9"/>
  <c r="AS343" i="9"/>
  <c r="AT343" i="9"/>
  <c r="AU343" i="9"/>
  <c r="AV343" i="9"/>
  <c r="AW343" i="9"/>
  <c r="AX343" i="9"/>
  <c r="AY343" i="9"/>
  <c r="AZ343" i="9"/>
  <c r="BA343" i="9"/>
  <c r="BB343" i="9"/>
  <c r="BC343" i="9"/>
  <c r="DL343" i="9"/>
  <c r="DM343" i="9"/>
  <c r="DT343" i="9"/>
  <c r="DU343" i="9"/>
  <c r="EB343" i="9"/>
  <c r="EC343" i="9"/>
  <c r="EJ343" i="9"/>
  <c r="EK343" i="9"/>
  <c r="AO344" i="9"/>
  <c r="AP344" i="9"/>
  <c r="AQ344" i="9"/>
  <c r="AR344" i="9"/>
  <c r="AS344" i="9"/>
  <c r="AT344" i="9"/>
  <c r="AU344" i="9"/>
  <c r="AV344" i="9"/>
  <c r="AW344" i="9"/>
  <c r="AX344" i="9"/>
  <c r="AY344" i="9"/>
  <c r="AZ344" i="9"/>
  <c r="BA344" i="9"/>
  <c r="BB344" i="9"/>
  <c r="BC344" i="9"/>
  <c r="DL344" i="9"/>
  <c r="DM344" i="9"/>
  <c r="DT344" i="9"/>
  <c r="DU344" i="9"/>
  <c r="EB344" i="9"/>
  <c r="EC344" i="9"/>
  <c r="EJ344" i="9"/>
  <c r="EK344" i="9"/>
  <c r="AO345" i="9"/>
  <c r="AP345" i="9"/>
  <c r="AQ345" i="9"/>
  <c r="AR345" i="9"/>
  <c r="AS345" i="9"/>
  <c r="AT345" i="9"/>
  <c r="AU345" i="9"/>
  <c r="AV345" i="9"/>
  <c r="AW345" i="9"/>
  <c r="AX345" i="9"/>
  <c r="AY345" i="9"/>
  <c r="AZ345" i="9"/>
  <c r="BA345" i="9"/>
  <c r="BB345" i="9"/>
  <c r="BC345" i="9"/>
  <c r="DL345" i="9"/>
  <c r="DM345" i="9"/>
  <c r="DT345" i="9"/>
  <c r="DU345" i="9"/>
  <c r="EB345" i="9"/>
  <c r="EC345" i="9"/>
  <c r="EJ345" i="9"/>
  <c r="EK345" i="9"/>
  <c r="AO346" i="9"/>
  <c r="AP346" i="9"/>
  <c r="AQ346" i="9"/>
  <c r="AR346" i="9"/>
  <c r="AS346" i="9"/>
  <c r="AT346" i="9"/>
  <c r="AU346" i="9"/>
  <c r="AV346" i="9"/>
  <c r="AW346" i="9"/>
  <c r="AX346" i="9"/>
  <c r="AY346" i="9"/>
  <c r="AZ346" i="9"/>
  <c r="BA346" i="9"/>
  <c r="BB346" i="9"/>
  <c r="BC346" i="9"/>
  <c r="DL346" i="9"/>
  <c r="DM346" i="9"/>
  <c r="DT346" i="9"/>
  <c r="DU346" i="9"/>
  <c r="EB346" i="9"/>
  <c r="EC346" i="9"/>
  <c r="EJ346" i="9"/>
  <c r="EK346" i="9"/>
  <c r="AO347" i="9"/>
  <c r="AP347" i="9"/>
  <c r="AQ347" i="9"/>
  <c r="AR347" i="9"/>
  <c r="AS347" i="9"/>
  <c r="AT347" i="9"/>
  <c r="AU347" i="9"/>
  <c r="AV347" i="9"/>
  <c r="AW347" i="9"/>
  <c r="AX347" i="9"/>
  <c r="AY347" i="9"/>
  <c r="AZ347" i="9"/>
  <c r="BA347" i="9"/>
  <c r="BB347" i="9"/>
  <c r="BC347" i="9"/>
  <c r="DL347" i="9"/>
  <c r="DM347" i="9"/>
  <c r="DT347" i="9"/>
  <c r="DU347" i="9"/>
  <c r="EB347" i="9"/>
  <c r="EC347" i="9"/>
  <c r="EJ347" i="9"/>
  <c r="EK347" i="9"/>
  <c r="AO348" i="9"/>
  <c r="AP348" i="9"/>
  <c r="AQ348" i="9"/>
  <c r="AR348" i="9"/>
  <c r="AS348" i="9"/>
  <c r="AT348" i="9"/>
  <c r="AU348" i="9"/>
  <c r="AV348" i="9"/>
  <c r="AW348" i="9"/>
  <c r="AX348" i="9"/>
  <c r="AY348" i="9"/>
  <c r="AZ348" i="9"/>
  <c r="BA348" i="9"/>
  <c r="BB348" i="9"/>
  <c r="BC348" i="9"/>
  <c r="DL348" i="9"/>
  <c r="DM348" i="9"/>
  <c r="DT348" i="9"/>
  <c r="DU348" i="9"/>
  <c r="EB348" i="9"/>
  <c r="EC348" i="9"/>
  <c r="EJ348" i="9"/>
  <c r="EK348" i="9"/>
  <c r="AO349" i="9"/>
  <c r="AP349" i="9"/>
  <c r="AQ349" i="9"/>
  <c r="AR349" i="9"/>
  <c r="AS349" i="9"/>
  <c r="AT349" i="9"/>
  <c r="AU349" i="9"/>
  <c r="AV349" i="9"/>
  <c r="AW349" i="9"/>
  <c r="AX349" i="9"/>
  <c r="AY349" i="9"/>
  <c r="AZ349" i="9"/>
  <c r="BA349" i="9"/>
  <c r="BB349" i="9"/>
  <c r="BC349" i="9"/>
  <c r="DL349" i="9"/>
  <c r="DM349" i="9"/>
  <c r="DT349" i="9"/>
  <c r="DU349" i="9"/>
  <c r="EB349" i="9"/>
  <c r="EC349" i="9"/>
  <c r="EJ349" i="9"/>
  <c r="EK349" i="9"/>
  <c r="AO350" i="9"/>
  <c r="AP350" i="9"/>
  <c r="AQ350" i="9"/>
  <c r="AR350" i="9"/>
  <c r="AS350" i="9"/>
  <c r="AT350" i="9"/>
  <c r="AU350" i="9"/>
  <c r="AV350" i="9"/>
  <c r="AW350" i="9"/>
  <c r="AX350" i="9"/>
  <c r="AY350" i="9"/>
  <c r="AZ350" i="9"/>
  <c r="BA350" i="9"/>
  <c r="BB350" i="9"/>
  <c r="BC350" i="9"/>
  <c r="DL350" i="9"/>
  <c r="DM350" i="9"/>
  <c r="DT350" i="9"/>
  <c r="DU350" i="9"/>
  <c r="EB350" i="9"/>
  <c r="EC350" i="9"/>
  <c r="EJ350" i="9"/>
  <c r="EK350" i="9"/>
  <c r="AO351" i="9"/>
  <c r="AP351" i="9"/>
  <c r="AQ351" i="9"/>
  <c r="AR351" i="9"/>
  <c r="AS351" i="9"/>
  <c r="AT351" i="9"/>
  <c r="AU351" i="9"/>
  <c r="AV351" i="9"/>
  <c r="AW351" i="9"/>
  <c r="AX351" i="9"/>
  <c r="AY351" i="9"/>
  <c r="AZ351" i="9"/>
  <c r="BA351" i="9"/>
  <c r="BB351" i="9"/>
  <c r="BC351" i="9"/>
  <c r="DL351" i="9"/>
  <c r="DM351" i="9"/>
  <c r="DT351" i="9"/>
  <c r="DU351" i="9"/>
  <c r="EB351" i="9"/>
  <c r="EC351" i="9"/>
  <c r="EJ351" i="9"/>
  <c r="EK351" i="9"/>
  <c r="AO352" i="9"/>
  <c r="AP352" i="9"/>
  <c r="AQ352" i="9"/>
  <c r="AR352" i="9"/>
  <c r="AS352" i="9"/>
  <c r="AT352" i="9"/>
  <c r="AU352" i="9"/>
  <c r="AV352" i="9"/>
  <c r="AW352" i="9"/>
  <c r="AX352" i="9"/>
  <c r="AY352" i="9"/>
  <c r="AZ352" i="9"/>
  <c r="BA352" i="9"/>
  <c r="BB352" i="9"/>
  <c r="BC352" i="9"/>
  <c r="DL352" i="9"/>
  <c r="DM352" i="9"/>
  <c r="DT352" i="9"/>
  <c r="DU352" i="9"/>
  <c r="EB352" i="9"/>
  <c r="EC352" i="9"/>
  <c r="EJ352" i="9"/>
  <c r="EK352" i="9"/>
  <c r="AO353" i="9"/>
  <c r="AP353" i="9"/>
  <c r="AQ353" i="9"/>
  <c r="AR353" i="9"/>
  <c r="AS353" i="9"/>
  <c r="AT353" i="9"/>
  <c r="AU353" i="9"/>
  <c r="AV353" i="9"/>
  <c r="AW353" i="9"/>
  <c r="AX353" i="9"/>
  <c r="AY353" i="9"/>
  <c r="AZ353" i="9"/>
  <c r="BA353" i="9"/>
  <c r="BB353" i="9"/>
  <c r="BC353" i="9"/>
  <c r="DL353" i="9"/>
  <c r="DM353" i="9"/>
  <c r="DT353" i="9"/>
  <c r="DU353" i="9"/>
  <c r="EB353" i="9"/>
  <c r="EC353" i="9"/>
  <c r="EJ353" i="9"/>
  <c r="EK353" i="9"/>
  <c r="AO354" i="9"/>
  <c r="AP354" i="9"/>
  <c r="AQ354" i="9"/>
  <c r="AR354" i="9"/>
  <c r="AS354" i="9"/>
  <c r="AT354" i="9"/>
  <c r="AU354" i="9"/>
  <c r="AV354" i="9"/>
  <c r="AW354" i="9"/>
  <c r="AX354" i="9"/>
  <c r="AY354" i="9"/>
  <c r="AZ354" i="9"/>
  <c r="BA354" i="9"/>
  <c r="BB354" i="9"/>
  <c r="BC354" i="9"/>
  <c r="DL354" i="9"/>
  <c r="DM354" i="9"/>
  <c r="DT354" i="9"/>
  <c r="DU354" i="9"/>
  <c r="EB354" i="9"/>
  <c r="EC354" i="9"/>
  <c r="EJ354" i="9"/>
  <c r="EK354" i="9"/>
  <c r="AO355" i="9"/>
  <c r="AP355" i="9"/>
  <c r="AQ355" i="9"/>
  <c r="AR355" i="9"/>
  <c r="AS355" i="9"/>
  <c r="AT355" i="9"/>
  <c r="AU355" i="9"/>
  <c r="AV355" i="9"/>
  <c r="AW355" i="9"/>
  <c r="AX355" i="9"/>
  <c r="AY355" i="9"/>
  <c r="AZ355" i="9"/>
  <c r="BA355" i="9"/>
  <c r="BB355" i="9"/>
  <c r="BC355" i="9"/>
  <c r="DL355" i="9"/>
  <c r="DM355" i="9"/>
  <c r="DT355" i="9"/>
  <c r="DU355" i="9"/>
  <c r="EB355" i="9"/>
  <c r="EC355" i="9"/>
  <c r="EJ355" i="9"/>
  <c r="EK355" i="9"/>
  <c r="AO356" i="9"/>
  <c r="AP356" i="9"/>
  <c r="AQ356" i="9"/>
  <c r="AR356" i="9"/>
  <c r="AS356" i="9"/>
  <c r="AT356" i="9"/>
  <c r="AU356" i="9"/>
  <c r="AV356" i="9"/>
  <c r="AW356" i="9"/>
  <c r="AX356" i="9"/>
  <c r="AY356" i="9"/>
  <c r="AZ356" i="9"/>
  <c r="BA356" i="9"/>
  <c r="BB356" i="9"/>
  <c r="BC356" i="9"/>
  <c r="DL356" i="9"/>
  <c r="DM356" i="9"/>
  <c r="DT356" i="9"/>
  <c r="DU356" i="9"/>
  <c r="EB356" i="9"/>
  <c r="EC356" i="9"/>
  <c r="EJ356" i="9"/>
  <c r="EK356" i="9"/>
  <c r="AO357" i="9"/>
  <c r="AP357" i="9"/>
  <c r="AQ357" i="9"/>
  <c r="AR357" i="9"/>
  <c r="AS357" i="9"/>
  <c r="AT357" i="9"/>
  <c r="AU357" i="9"/>
  <c r="AV357" i="9"/>
  <c r="AW357" i="9"/>
  <c r="AX357" i="9"/>
  <c r="AY357" i="9"/>
  <c r="AZ357" i="9"/>
  <c r="BA357" i="9"/>
  <c r="BB357" i="9"/>
  <c r="BC357" i="9"/>
  <c r="DL357" i="9"/>
  <c r="DM357" i="9"/>
  <c r="DT357" i="9"/>
  <c r="DU357" i="9"/>
  <c r="EB357" i="9"/>
  <c r="EC357" i="9"/>
  <c r="EJ357" i="9"/>
  <c r="EK357" i="9"/>
  <c r="AO358" i="9"/>
  <c r="AP358" i="9"/>
  <c r="AQ358" i="9"/>
  <c r="AR358" i="9"/>
  <c r="AS358" i="9"/>
  <c r="AT358" i="9"/>
  <c r="AU358" i="9"/>
  <c r="AV358" i="9"/>
  <c r="AW358" i="9"/>
  <c r="AX358" i="9"/>
  <c r="AY358" i="9"/>
  <c r="AZ358" i="9"/>
  <c r="BA358" i="9"/>
  <c r="BB358" i="9"/>
  <c r="BC358" i="9"/>
  <c r="DL358" i="9"/>
  <c r="DM358" i="9"/>
  <c r="DT358" i="9"/>
  <c r="DU358" i="9"/>
  <c r="EB358" i="9"/>
  <c r="EC358" i="9"/>
  <c r="EJ358" i="9"/>
  <c r="EK358" i="9"/>
  <c r="AO359" i="9"/>
  <c r="AP359" i="9"/>
  <c r="AQ359" i="9"/>
  <c r="AR359" i="9"/>
  <c r="AS359" i="9"/>
  <c r="AT359" i="9"/>
  <c r="AU359" i="9"/>
  <c r="AV359" i="9"/>
  <c r="AW359" i="9"/>
  <c r="AX359" i="9"/>
  <c r="AY359" i="9"/>
  <c r="AZ359" i="9"/>
  <c r="BA359" i="9"/>
  <c r="BB359" i="9"/>
  <c r="BC359" i="9"/>
  <c r="DL359" i="9"/>
  <c r="DM359" i="9"/>
  <c r="DT359" i="9"/>
  <c r="DU359" i="9"/>
  <c r="EB359" i="9"/>
  <c r="EC359" i="9"/>
  <c r="EJ359" i="9"/>
  <c r="EK359" i="9"/>
  <c r="AO360" i="9"/>
  <c r="AP360" i="9"/>
  <c r="AQ360" i="9"/>
  <c r="AR360" i="9"/>
  <c r="AS360" i="9"/>
  <c r="AT360" i="9"/>
  <c r="AU360" i="9"/>
  <c r="AV360" i="9"/>
  <c r="AW360" i="9"/>
  <c r="AX360" i="9"/>
  <c r="AY360" i="9"/>
  <c r="AZ360" i="9"/>
  <c r="BA360" i="9"/>
  <c r="BB360" i="9"/>
  <c r="BC360" i="9"/>
  <c r="DL360" i="9"/>
  <c r="DM360" i="9"/>
  <c r="DT360" i="9"/>
  <c r="DU360" i="9"/>
  <c r="EB360" i="9"/>
  <c r="EC360" i="9"/>
  <c r="EJ360" i="9"/>
  <c r="EK360" i="9"/>
  <c r="AO361" i="9"/>
  <c r="AP361" i="9"/>
  <c r="AQ361" i="9"/>
  <c r="AR361" i="9"/>
  <c r="AS361" i="9"/>
  <c r="AT361" i="9"/>
  <c r="AU361" i="9"/>
  <c r="AV361" i="9"/>
  <c r="AW361" i="9"/>
  <c r="AX361" i="9"/>
  <c r="AY361" i="9"/>
  <c r="AZ361" i="9"/>
  <c r="BA361" i="9"/>
  <c r="BB361" i="9"/>
  <c r="BC361" i="9"/>
  <c r="DL361" i="9"/>
  <c r="DM361" i="9"/>
  <c r="DT361" i="9"/>
  <c r="DU361" i="9"/>
  <c r="EB361" i="9"/>
  <c r="EC361" i="9"/>
  <c r="EJ361" i="9"/>
  <c r="EK361" i="9"/>
  <c r="AO362" i="9"/>
  <c r="AP362" i="9"/>
  <c r="AQ362" i="9"/>
  <c r="AR362" i="9"/>
  <c r="AS362" i="9"/>
  <c r="AT362" i="9"/>
  <c r="AU362" i="9"/>
  <c r="AV362" i="9"/>
  <c r="AW362" i="9"/>
  <c r="AX362" i="9"/>
  <c r="AY362" i="9"/>
  <c r="AZ362" i="9"/>
  <c r="BA362" i="9"/>
  <c r="BB362" i="9"/>
  <c r="BC362" i="9"/>
  <c r="DL362" i="9"/>
  <c r="DM362" i="9"/>
  <c r="DT362" i="9"/>
  <c r="DU362" i="9"/>
  <c r="EB362" i="9"/>
  <c r="EC362" i="9"/>
  <c r="EJ362" i="9"/>
  <c r="EK362" i="9"/>
  <c r="AO363" i="9"/>
  <c r="AP363" i="9"/>
  <c r="AQ363" i="9"/>
  <c r="AR363" i="9"/>
  <c r="AS363" i="9"/>
  <c r="AT363" i="9"/>
  <c r="AU363" i="9"/>
  <c r="AV363" i="9"/>
  <c r="AW363" i="9"/>
  <c r="AX363" i="9"/>
  <c r="AY363" i="9"/>
  <c r="AZ363" i="9"/>
  <c r="BA363" i="9"/>
  <c r="BB363" i="9"/>
  <c r="BC363" i="9"/>
  <c r="DL363" i="9"/>
  <c r="DM363" i="9"/>
  <c r="DT363" i="9"/>
  <c r="DU363" i="9"/>
  <c r="EB363" i="9"/>
  <c r="EC363" i="9"/>
  <c r="EJ363" i="9"/>
  <c r="EK363" i="9"/>
  <c r="AO364" i="9"/>
  <c r="AP364" i="9"/>
  <c r="AQ364" i="9"/>
  <c r="AR364" i="9"/>
  <c r="AS364" i="9"/>
  <c r="AT364" i="9"/>
  <c r="AU364" i="9"/>
  <c r="AV364" i="9"/>
  <c r="AW364" i="9"/>
  <c r="AX364" i="9"/>
  <c r="AY364" i="9"/>
  <c r="AZ364" i="9"/>
  <c r="BA364" i="9"/>
  <c r="BB364" i="9"/>
  <c r="BC364" i="9"/>
  <c r="DL364" i="9"/>
  <c r="DM364" i="9"/>
  <c r="DT364" i="9"/>
  <c r="DU364" i="9"/>
  <c r="EB364" i="9"/>
  <c r="EC364" i="9"/>
  <c r="EJ364" i="9"/>
  <c r="EK364" i="9"/>
  <c r="AO365" i="9"/>
  <c r="AP365" i="9"/>
  <c r="AQ365" i="9"/>
  <c r="AR365" i="9"/>
  <c r="AS365" i="9"/>
  <c r="AT365" i="9"/>
  <c r="AU365" i="9"/>
  <c r="AV365" i="9"/>
  <c r="AW365" i="9"/>
  <c r="AX365" i="9"/>
  <c r="AY365" i="9"/>
  <c r="AZ365" i="9"/>
  <c r="BA365" i="9"/>
  <c r="BB365" i="9"/>
  <c r="BC365" i="9"/>
  <c r="DL365" i="9"/>
  <c r="DM365" i="9"/>
  <c r="DT365" i="9"/>
  <c r="DU365" i="9"/>
  <c r="EB365" i="9"/>
  <c r="EC365" i="9"/>
  <c r="EJ365" i="9"/>
  <c r="EK365" i="9"/>
  <c r="AO366" i="9"/>
  <c r="AP366" i="9"/>
  <c r="AQ366" i="9"/>
  <c r="AR366" i="9"/>
  <c r="AS366" i="9"/>
  <c r="AT366" i="9"/>
  <c r="AU366" i="9"/>
  <c r="AV366" i="9"/>
  <c r="AW366" i="9"/>
  <c r="AX366" i="9"/>
  <c r="AY366" i="9"/>
  <c r="AZ366" i="9"/>
  <c r="BA366" i="9"/>
  <c r="BB366" i="9"/>
  <c r="BC366" i="9"/>
  <c r="DL366" i="9"/>
  <c r="DM366" i="9"/>
  <c r="DT366" i="9"/>
  <c r="DU366" i="9"/>
  <c r="EB366" i="9"/>
  <c r="EC366" i="9"/>
  <c r="EJ366" i="9"/>
  <c r="EK366" i="9"/>
  <c r="AO367" i="9"/>
  <c r="AP367" i="9"/>
  <c r="AQ367" i="9"/>
  <c r="AR367" i="9"/>
  <c r="AS367" i="9"/>
  <c r="AT367" i="9"/>
  <c r="AU367" i="9"/>
  <c r="AV367" i="9"/>
  <c r="AW367" i="9"/>
  <c r="AX367" i="9"/>
  <c r="AY367" i="9"/>
  <c r="AZ367" i="9"/>
  <c r="BA367" i="9"/>
  <c r="BB367" i="9"/>
  <c r="BC367" i="9"/>
  <c r="DL367" i="9"/>
  <c r="DM367" i="9"/>
  <c r="DT367" i="9"/>
  <c r="DU367" i="9"/>
  <c r="EB367" i="9"/>
  <c r="EC367" i="9"/>
  <c r="EJ367" i="9"/>
  <c r="EK367" i="9"/>
  <c r="AO368" i="9"/>
  <c r="AP368" i="9"/>
  <c r="AQ368" i="9"/>
  <c r="AR368" i="9"/>
  <c r="AS368" i="9"/>
  <c r="AT368" i="9"/>
  <c r="AU368" i="9"/>
  <c r="AV368" i="9"/>
  <c r="AW368" i="9"/>
  <c r="AX368" i="9"/>
  <c r="AY368" i="9"/>
  <c r="AZ368" i="9"/>
  <c r="BA368" i="9"/>
  <c r="BB368" i="9"/>
  <c r="BC368" i="9"/>
  <c r="DL368" i="9"/>
  <c r="DM368" i="9"/>
  <c r="DT368" i="9"/>
  <c r="DU368" i="9"/>
  <c r="EB368" i="9"/>
  <c r="EC368" i="9"/>
  <c r="EJ368" i="9"/>
  <c r="EK368" i="9"/>
  <c r="AO369" i="9"/>
  <c r="AP369" i="9"/>
  <c r="AQ369" i="9"/>
  <c r="AR369" i="9"/>
  <c r="AS369" i="9"/>
  <c r="AT369" i="9"/>
  <c r="AU369" i="9"/>
  <c r="AV369" i="9"/>
  <c r="AW369" i="9"/>
  <c r="AX369" i="9"/>
  <c r="AY369" i="9"/>
  <c r="AZ369" i="9"/>
  <c r="BA369" i="9"/>
  <c r="BB369" i="9"/>
  <c r="BC369" i="9"/>
  <c r="DL369" i="9"/>
  <c r="DM369" i="9"/>
  <c r="DT369" i="9"/>
  <c r="DU369" i="9"/>
  <c r="EB369" i="9"/>
  <c r="EC369" i="9"/>
  <c r="EJ369" i="9"/>
  <c r="EK369" i="9"/>
  <c r="AO370" i="9"/>
  <c r="AP370" i="9"/>
  <c r="AQ370" i="9"/>
  <c r="AR370" i="9"/>
  <c r="AS370" i="9"/>
  <c r="AT370" i="9"/>
  <c r="AU370" i="9"/>
  <c r="AV370" i="9"/>
  <c r="AW370" i="9"/>
  <c r="AX370" i="9"/>
  <c r="AY370" i="9"/>
  <c r="AZ370" i="9"/>
  <c r="BA370" i="9"/>
  <c r="BB370" i="9"/>
  <c r="BC370" i="9"/>
  <c r="DL370" i="9"/>
  <c r="DM370" i="9"/>
  <c r="DT370" i="9"/>
  <c r="DU370" i="9"/>
  <c r="EB370" i="9"/>
  <c r="EC370" i="9"/>
  <c r="EJ370" i="9"/>
  <c r="EK370" i="9"/>
  <c r="AO371" i="9"/>
  <c r="AP371" i="9"/>
  <c r="AQ371" i="9"/>
  <c r="AR371" i="9"/>
  <c r="AS371" i="9"/>
  <c r="AT371" i="9"/>
  <c r="AU371" i="9"/>
  <c r="AV371" i="9"/>
  <c r="AW371" i="9"/>
  <c r="AX371" i="9"/>
  <c r="AY371" i="9"/>
  <c r="AZ371" i="9"/>
  <c r="BA371" i="9"/>
  <c r="BB371" i="9"/>
  <c r="BC371" i="9"/>
  <c r="DL371" i="9"/>
  <c r="DM371" i="9"/>
  <c r="DT371" i="9"/>
  <c r="DU371" i="9"/>
  <c r="EB371" i="9"/>
  <c r="EC371" i="9"/>
  <c r="EJ371" i="9"/>
  <c r="EK371" i="9"/>
  <c r="AO372" i="9"/>
  <c r="AP372" i="9"/>
  <c r="AQ372" i="9"/>
  <c r="AR372" i="9"/>
  <c r="AS372" i="9"/>
  <c r="AT372" i="9"/>
  <c r="AU372" i="9"/>
  <c r="AV372" i="9"/>
  <c r="AW372" i="9"/>
  <c r="AX372" i="9"/>
  <c r="AY372" i="9"/>
  <c r="AZ372" i="9"/>
  <c r="BA372" i="9"/>
  <c r="BB372" i="9"/>
  <c r="BC372" i="9"/>
  <c r="DL372" i="9"/>
  <c r="DM372" i="9"/>
  <c r="DT372" i="9"/>
  <c r="DU372" i="9"/>
  <c r="EB372" i="9"/>
  <c r="EC372" i="9"/>
  <c r="EJ372" i="9"/>
  <c r="EK372" i="9"/>
  <c r="AO373" i="9"/>
  <c r="AP373" i="9"/>
  <c r="AQ373" i="9"/>
  <c r="AR373" i="9"/>
  <c r="AS373" i="9"/>
  <c r="AT373" i="9"/>
  <c r="AU373" i="9"/>
  <c r="AV373" i="9"/>
  <c r="AW373" i="9"/>
  <c r="AX373" i="9"/>
  <c r="AY373" i="9"/>
  <c r="AZ373" i="9"/>
  <c r="BA373" i="9"/>
  <c r="BB373" i="9"/>
  <c r="BC373" i="9"/>
  <c r="DL373" i="9"/>
  <c r="DM373" i="9"/>
  <c r="DT373" i="9"/>
  <c r="DU373" i="9"/>
  <c r="EB373" i="9"/>
  <c r="EC373" i="9"/>
  <c r="EJ373" i="9"/>
  <c r="EK373" i="9"/>
  <c r="AO374" i="9"/>
  <c r="AP374" i="9"/>
  <c r="AQ374" i="9"/>
  <c r="AR374" i="9"/>
  <c r="AS374" i="9"/>
  <c r="AT374" i="9"/>
  <c r="AU374" i="9"/>
  <c r="AV374" i="9"/>
  <c r="AW374" i="9"/>
  <c r="AX374" i="9"/>
  <c r="AY374" i="9"/>
  <c r="AZ374" i="9"/>
  <c r="BA374" i="9"/>
  <c r="BB374" i="9"/>
  <c r="BC374" i="9"/>
  <c r="DL374" i="9"/>
  <c r="DM374" i="9"/>
  <c r="DT374" i="9"/>
  <c r="DU374" i="9"/>
  <c r="EB374" i="9"/>
  <c r="EC374" i="9"/>
  <c r="EJ374" i="9"/>
  <c r="EK374" i="9"/>
  <c r="AO375" i="9"/>
  <c r="AP375" i="9"/>
  <c r="AQ375" i="9"/>
  <c r="AR375" i="9"/>
  <c r="AS375" i="9"/>
  <c r="AT375" i="9"/>
  <c r="AU375" i="9"/>
  <c r="AV375" i="9"/>
  <c r="AW375" i="9"/>
  <c r="AX375" i="9"/>
  <c r="AY375" i="9"/>
  <c r="AZ375" i="9"/>
  <c r="BA375" i="9"/>
  <c r="BB375" i="9"/>
  <c r="BC375" i="9"/>
  <c r="DL375" i="9"/>
  <c r="DM375" i="9"/>
  <c r="DT375" i="9"/>
  <c r="DU375" i="9"/>
  <c r="EB375" i="9"/>
  <c r="EC375" i="9"/>
  <c r="EJ375" i="9"/>
  <c r="EK375" i="9"/>
  <c r="AO376" i="9"/>
  <c r="AP376" i="9"/>
  <c r="AQ376" i="9"/>
  <c r="AR376" i="9"/>
  <c r="AS376" i="9"/>
  <c r="AT376" i="9"/>
  <c r="AU376" i="9"/>
  <c r="AV376" i="9"/>
  <c r="AW376" i="9"/>
  <c r="AX376" i="9"/>
  <c r="AY376" i="9"/>
  <c r="AZ376" i="9"/>
  <c r="BA376" i="9"/>
  <c r="BB376" i="9"/>
  <c r="BC376" i="9"/>
  <c r="DL376" i="9"/>
  <c r="DM376" i="9"/>
  <c r="DT376" i="9"/>
  <c r="DU376" i="9"/>
  <c r="EB376" i="9"/>
  <c r="EC376" i="9"/>
  <c r="EJ376" i="9"/>
  <c r="EK376" i="9"/>
  <c r="AO377" i="9"/>
  <c r="AP377" i="9"/>
  <c r="AQ377" i="9"/>
  <c r="AR377" i="9"/>
  <c r="AS377" i="9"/>
  <c r="AT377" i="9"/>
  <c r="AU377" i="9"/>
  <c r="AV377" i="9"/>
  <c r="AW377" i="9"/>
  <c r="AX377" i="9"/>
  <c r="AY377" i="9"/>
  <c r="AZ377" i="9"/>
  <c r="BA377" i="9"/>
  <c r="BB377" i="9"/>
  <c r="BC377" i="9"/>
  <c r="DL377" i="9"/>
  <c r="DM377" i="9"/>
  <c r="DT377" i="9"/>
  <c r="DU377" i="9"/>
  <c r="EB377" i="9"/>
  <c r="EC377" i="9"/>
  <c r="EJ377" i="9"/>
  <c r="EK377" i="9"/>
  <c r="AO378" i="9"/>
  <c r="AP378" i="9"/>
  <c r="AQ378" i="9"/>
  <c r="AR378" i="9"/>
  <c r="AS378" i="9"/>
  <c r="AT378" i="9"/>
  <c r="AU378" i="9"/>
  <c r="AV378" i="9"/>
  <c r="AW378" i="9"/>
  <c r="AX378" i="9"/>
  <c r="AY378" i="9"/>
  <c r="AZ378" i="9"/>
  <c r="BA378" i="9"/>
  <c r="BB378" i="9"/>
  <c r="BC378" i="9"/>
  <c r="DL378" i="9"/>
  <c r="DM378" i="9"/>
  <c r="DT378" i="9"/>
  <c r="DU378" i="9"/>
  <c r="EB378" i="9"/>
  <c r="EC378" i="9"/>
  <c r="EJ378" i="9"/>
  <c r="EK378" i="9"/>
  <c r="AO379" i="9"/>
  <c r="AP379" i="9"/>
  <c r="AQ379" i="9"/>
  <c r="AR379" i="9"/>
  <c r="AS379" i="9"/>
  <c r="AT379" i="9"/>
  <c r="AU379" i="9"/>
  <c r="AV379" i="9"/>
  <c r="AW379" i="9"/>
  <c r="AX379" i="9"/>
  <c r="AY379" i="9"/>
  <c r="AZ379" i="9"/>
  <c r="BA379" i="9"/>
  <c r="BB379" i="9"/>
  <c r="BC379" i="9"/>
  <c r="DL379" i="9"/>
  <c r="DM379" i="9"/>
  <c r="DT379" i="9"/>
  <c r="DU379" i="9"/>
  <c r="EB379" i="9"/>
  <c r="EC379" i="9"/>
  <c r="EJ379" i="9"/>
  <c r="EK379" i="9"/>
  <c r="AO380" i="9"/>
  <c r="AP380" i="9"/>
  <c r="AQ380" i="9"/>
  <c r="AR380" i="9"/>
  <c r="AS380" i="9"/>
  <c r="AT380" i="9"/>
  <c r="AU380" i="9"/>
  <c r="AV380" i="9"/>
  <c r="AW380" i="9"/>
  <c r="AX380" i="9"/>
  <c r="AY380" i="9"/>
  <c r="AZ380" i="9"/>
  <c r="BA380" i="9"/>
  <c r="BB380" i="9"/>
  <c r="BC380" i="9"/>
  <c r="DL380" i="9"/>
  <c r="DM380" i="9"/>
  <c r="DT380" i="9"/>
  <c r="DU380" i="9"/>
  <c r="EB380" i="9"/>
  <c r="EC380" i="9"/>
  <c r="EJ380" i="9"/>
  <c r="EK380" i="9"/>
  <c r="AO381" i="9"/>
  <c r="AP381" i="9"/>
  <c r="AQ381" i="9"/>
  <c r="AR381" i="9"/>
  <c r="AS381" i="9"/>
  <c r="AT381" i="9"/>
  <c r="AU381" i="9"/>
  <c r="AV381" i="9"/>
  <c r="AW381" i="9"/>
  <c r="AX381" i="9"/>
  <c r="AY381" i="9"/>
  <c r="AZ381" i="9"/>
  <c r="BA381" i="9"/>
  <c r="BB381" i="9"/>
  <c r="BC381" i="9"/>
  <c r="DL381" i="9"/>
  <c r="DM381" i="9"/>
  <c r="DT381" i="9"/>
  <c r="DU381" i="9"/>
  <c r="EB381" i="9"/>
  <c r="EC381" i="9"/>
  <c r="EJ381" i="9"/>
  <c r="EK381" i="9"/>
  <c r="AO382" i="9"/>
  <c r="AP382" i="9"/>
  <c r="AQ382" i="9"/>
  <c r="AR382" i="9"/>
  <c r="AS382" i="9"/>
  <c r="AT382" i="9"/>
  <c r="AU382" i="9"/>
  <c r="AV382" i="9"/>
  <c r="AW382" i="9"/>
  <c r="AX382" i="9"/>
  <c r="AY382" i="9"/>
  <c r="AZ382" i="9"/>
  <c r="BA382" i="9"/>
  <c r="BB382" i="9"/>
  <c r="BC382" i="9"/>
  <c r="DL382" i="9"/>
  <c r="DM382" i="9"/>
  <c r="DT382" i="9"/>
  <c r="DU382" i="9"/>
  <c r="EB382" i="9"/>
  <c r="EC382" i="9"/>
  <c r="EJ382" i="9"/>
  <c r="EK382" i="9"/>
  <c r="AO383" i="9"/>
  <c r="AP383" i="9"/>
  <c r="AQ383" i="9"/>
  <c r="AR383" i="9"/>
  <c r="AS383" i="9"/>
  <c r="AT383" i="9"/>
  <c r="AU383" i="9"/>
  <c r="AV383" i="9"/>
  <c r="AW383" i="9"/>
  <c r="AX383" i="9"/>
  <c r="AY383" i="9"/>
  <c r="AZ383" i="9"/>
  <c r="BA383" i="9"/>
  <c r="BB383" i="9"/>
  <c r="BC383" i="9"/>
  <c r="DL383" i="9"/>
  <c r="DM383" i="9"/>
  <c r="DT383" i="9"/>
  <c r="DU383" i="9"/>
  <c r="EB383" i="9"/>
  <c r="EC383" i="9"/>
  <c r="EJ383" i="9"/>
  <c r="EK383" i="9"/>
  <c r="AO384" i="9"/>
  <c r="AP384" i="9"/>
  <c r="AQ384" i="9"/>
  <c r="AR384" i="9"/>
  <c r="AS384" i="9"/>
  <c r="AT384" i="9"/>
  <c r="AU384" i="9"/>
  <c r="AV384" i="9"/>
  <c r="AW384" i="9"/>
  <c r="AX384" i="9"/>
  <c r="AY384" i="9"/>
  <c r="AZ384" i="9"/>
  <c r="BA384" i="9"/>
  <c r="BB384" i="9"/>
  <c r="BC384" i="9"/>
  <c r="DL384" i="9"/>
  <c r="DM384" i="9"/>
  <c r="DT384" i="9"/>
  <c r="DU384" i="9"/>
  <c r="EB384" i="9"/>
  <c r="EC384" i="9"/>
  <c r="EJ384" i="9"/>
  <c r="EK384" i="9"/>
  <c r="AO385" i="9"/>
  <c r="AP385" i="9"/>
  <c r="AQ385" i="9"/>
  <c r="AR385" i="9"/>
  <c r="AS385" i="9"/>
  <c r="AT385" i="9"/>
  <c r="AU385" i="9"/>
  <c r="AV385" i="9"/>
  <c r="AW385" i="9"/>
  <c r="AX385" i="9"/>
  <c r="AY385" i="9"/>
  <c r="AZ385" i="9"/>
  <c r="BA385" i="9"/>
  <c r="BB385" i="9"/>
  <c r="BC385" i="9"/>
  <c r="DL385" i="9"/>
  <c r="DM385" i="9"/>
  <c r="DT385" i="9"/>
  <c r="DU385" i="9"/>
  <c r="EB385" i="9"/>
  <c r="EC385" i="9"/>
  <c r="EJ385" i="9"/>
  <c r="EK385" i="9"/>
  <c r="AO386" i="9"/>
  <c r="AP386" i="9"/>
  <c r="AQ386" i="9"/>
  <c r="AR386" i="9"/>
  <c r="AS386" i="9"/>
  <c r="AT386" i="9"/>
  <c r="AU386" i="9"/>
  <c r="AV386" i="9"/>
  <c r="AW386" i="9"/>
  <c r="AX386" i="9"/>
  <c r="AY386" i="9"/>
  <c r="AZ386" i="9"/>
  <c r="BA386" i="9"/>
  <c r="BB386" i="9"/>
  <c r="BC386" i="9"/>
  <c r="DL386" i="9"/>
  <c r="DM386" i="9"/>
  <c r="DT386" i="9"/>
  <c r="DU386" i="9"/>
  <c r="EB386" i="9"/>
  <c r="EC386" i="9"/>
  <c r="EJ386" i="9"/>
  <c r="EK386" i="9"/>
  <c r="AO387" i="9"/>
  <c r="AP387" i="9"/>
  <c r="AQ387" i="9"/>
  <c r="AR387" i="9"/>
  <c r="AS387" i="9"/>
  <c r="AT387" i="9"/>
  <c r="AU387" i="9"/>
  <c r="AV387" i="9"/>
  <c r="AW387" i="9"/>
  <c r="AX387" i="9"/>
  <c r="AY387" i="9"/>
  <c r="AZ387" i="9"/>
  <c r="BA387" i="9"/>
  <c r="BB387" i="9"/>
  <c r="BC387" i="9"/>
  <c r="DL387" i="9"/>
  <c r="DM387" i="9"/>
  <c r="DT387" i="9"/>
  <c r="DU387" i="9"/>
  <c r="EB387" i="9"/>
  <c r="EC387" i="9"/>
  <c r="EJ387" i="9"/>
  <c r="EK387" i="9"/>
  <c r="AO388" i="9"/>
  <c r="AP388" i="9"/>
  <c r="AQ388" i="9"/>
  <c r="AR388" i="9"/>
  <c r="AS388" i="9"/>
  <c r="AT388" i="9"/>
  <c r="AU388" i="9"/>
  <c r="AV388" i="9"/>
  <c r="AW388" i="9"/>
  <c r="AX388" i="9"/>
  <c r="AY388" i="9"/>
  <c r="AZ388" i="9"/>
  <c r="BA388" i="9"/>
  <c r="BB388" i="9"/>
  <c r="BC388" i="9"/>
  <c r="DL388" i="9"/>
  <c r="DM388" i="9"/>
  <c r="DT388" i="9"/>
  <c r="DU388" i="9"/>
  <c r="EB388" i="9"/>
  <c r="EC388" i="9"/>
  <c r="EJ388" i="9"/>
  <c r="EK388" i="9"/>
  <c r="AO389" i="9"/>
  <c r="AP389" i="9"/>
  <c r="AQ389" i="9"/>
  <c r="AR389" i="9"/>
  <c r="AS389" i="9"/>
  <c r="AT389" i="9"/>
  <c r="AU389" i="9"/>
  <c r="AV389" i="9"/>
  <c r="AW389" i="9"/>
  <c r="AX389" i="9"/>
  <c r="AY389" i="9"/>
  <c r="AZ389" i="9"/>
  <c r="BA389" i="9"/>
  <c r="BB389" i="9"/>
  <c r="BC389" i="9"/>
  <c r="DL389" i="9"/>
  <c r="DM389" i="9"/>
  <c r="DT389" i="9"/>
  <c r="DU389" i="9"/>
  <c r="EB389" i="9"/>
  <c r="EC389" i="9"/>
  <c r="EJ389" i="9"/>
  <c r="EK389" i="9"/>
  <c r="AO390" i="9"/>
  <c r="AP390" i="9"/>
  <c r="AQ390" i="9"/>
  <c r="AR390" i="9"/>
  <c r="AS390" i="9"/>
  <c r="AT390" i="9"/>
  <c r="AU390" i="9"/>
  <c r="AV390" i="9"/>
  <c r="AW390" i="9"/>
  <c r="AX390" i="9"/>
  <c r="AY390" i="9"/>
  <c r="AZ390" i="9"/>
  <c r="BA390" i="9"/>
  <c r="BB390" i="9"/>
  <c r="BC390" i="9"/>
  <c r="DL390" i="9"/>
  <c r="DM390" i="9"/>
  <c r="DT390" i="9"/>
  <c r="DU390" i="9"/>
  <c r="EB390" i="9"/>
  <c r="EC390" i="9"/>
  <c r="EJ390" i="9"/>
  <c r="EK390" i="9"/>
  <c r="AO391" i="9"/>
  <c r="AP391" i="9"/>
  <c r="AQ391" i="9"/>
  <c r="AR391" i="9"/>
  <c r="AS391" i="9"/>
  <c r="AT391" i="9"/>
  <c r="AU391" i="9"/>
  <c r="AV391" i="9"/>
  <c r="AW391" i="9"/>
  <c r="AX391" i="9"/>
  <c r="AY391" i="9"/>
  <c r="AZ391" i="9"/>
  <c r="BA391" i="9"/>
  <c r="BB391" i="9"/>
  <c r="BC391" i="9"/>
  <c r="DL391" i="9"/>
  <c r="DM391" i="9"/>
  <c r="DT391" i="9"/>
  <c r="DU391" i="9"/>
  <c r="EB391" i="9"/>
  <c r="EC391" i="9"/>
  <c r="EJ391" i="9"/>
  <c r="EK391" i="9"/>
  <c r="AO392" i="9"/>
  <c r="AP392" i="9"/>
  <c r="AQ392" i="9"/>
  <c r="AR392" i="9"/>
  <c r="AS392" i="9"/>
  <c r="AT392" i="9"/>
  <c r="AU392" i="9"/>
  <c r="AV392" i="9"/>
  <c r="AW392" i="9"/>
  <c r="AX392" i="9"/>
  <c r="AY392" i="9"/>
  <c r="AZ392" i="9"/>
  <c r="BA392" i="9"/>
  <c r="BB392" i="9"/>
  <c r="BC392" i="9"/>
  <c r="DL392" i="9"/>
  <c r="DM392" i="9"/>
  <c r="DT392" i="9"/>
  <c r="DU392" i="9"/>
  <c r="EB392" i="9"/>
  <c r="EC392" i="9"/>
  <c r="EJ392" i="9"/>
  <c r="EK392" i="9"/>
  <c r="AO393" i="9"/>
  <c r="AP393" i="9"/>
  <c r="AQ393" i="9"/>
  <c r="AR393" i="9"/>
  <c r="AS393" i="9"/>
  <c r="AT393" i="9"/>
  <c r="AU393" i="9"/>
  <c r="AV393" i="9"/>
  <c r="AW393" i="9"/>
  <c r="AX393" i="9"/>
  <c r="AY393" i="9"/>
  <c r="AZ393" i="9"/>
  <c r="BA393" i="9"/>
  <c r="BB393" i="9"/>
  <c r="BC393" i="9"/>
  <c r="DL393" i="9"/>
  <c r="DM393" i="9"/>
  <c r="DT393" i="9"/>
  <c r="DU393" i="9"/>
  <c r="EB393" i="9"/>
  <c r="EC393" i="9"/>
  <c r="EJ393" i="9"/>
  <c r="EK393" i="9"/>
  <c r="AO394" i="9"/>
  <c r="AP394" i="9"/>
  <c r="AQ394" i="9"/>
  <c r="AR394" i="9"/>
  <c r="AS394" i="9"/>
  <c r="AT394" i="9"/>
  <c r="AU394" i="9"/>
  <c r="AV394" i="9"/>
  <c r="AW394" i="9"/>
  <c r="AX394" i="9"/>
  <c r="AY394" i="9"/>
  <c r="AZ394" i="9"/>
  <c r="BA394" i="9"/>
  <c r="BB394" i="9"/>
  <c r="BC394" i="9"/>
  <c r="DL394" i="9"/>
  <c r="DM394" i="9"/>
  <c r="DT394" i="9"/>
  <c r="DU394" i="9"/>
  <c r="EB394" i="9"/>
  <c r="EC394" i="9"/>
  <c r="EJ394" i="9"/>
  <c r="EK394" i="9"/>
  <c r="AO395" i="9"/>
  <c r="AP395" i="9"/>
  <c r="AQ395" i="9"/>
  <c r="AR395" i="9"/>
  <c r="AS395" i="9"/>
  <c r="AT395" i="9"/>
  <c r="AU395" i="9"/>
  <c r="AV395" i="9"/>
  <c r="AW395" i="9"/>
  <c r="AX395" i="9"/>
  <c r="AY395" i="9"/>
  <c r="AZ395" i="9"/>
  <c r="BA395" i="9"/>
  <c r="BB395" i="9"/>
  <c r="BC395" i="9"/>
  <c r="DL395" i="9"/>
  <c r="DM395" i="9"/>
  <c r="DT395" i="9"/>
  <c r="DU395" i="9"/>
  <c r="EB395" i="9"/>
  <c r="EC395" i="9"/>
  <c r="EJ395" i="9"/>
  <c r="EK395" i="9"/>
  <c r="AO396" i="9"/>
  <c r="AP396" i="9"/>
  <c r="AQ396" i="9"/>
  <c r="AR396" i="9"/>
  <c r="AS396" i="9"/>
  <c r="AT396" i="9"/>
  <c r="AU396" i="9"/>
  <c r="AV396" i="9"/>
  <c r="AW396" i="9"/>
  <c r="AX396" i="9"/>
  <c r="AY396" i="9"/>
  <c r="AZ396" i="9"/>
  <c r="BA396" i="9"/>
  <c r="BB396" i="9"/>
  <c r="BC396" i="9"/>
  <c r="DL396" i="9"/>
  <c r="DM396" i="9"/>
  <c r="DT396" i="9"/>
  <c r="DU396" i="9"/>
  <c r="EB396" i="9"/>
  <c r="EC396" i="9"/>
  <c r="EJ396" i="9"/>
  <c r="EK396" i="9"/>
  <c r="AO397" i="9"/>
  <c r="AP397" i="9"/>
  <c r="AQ397" i="9"/>
  <c r="AR397" i="9"/>
  <c r="AS397" i="9"/>
  <c r="AT397" i="9"/>
  <c r="AU397" i="9"/>
  <c r="AV397" i="9"/>
  <c r="AW397" i="9"/>
  <c r="AX397" i="9"/>
  <c r="AY397" i="9"/>
  <c r="AZ397" i="9"/>
  <c r="BA397" i="9"/>
  <c r="BB397" i="9"/>
  <c r="BC397" i="9"/>
  <c r="DL397" i="9"/>
  <c r="DM397" i="9"/>
  <c r="DT397" i="9"/>
  <c r="DU397" i="9"/>
  <c r="EB397" i="9"/>
  <c r="EC397" i="9"/>
  <c r="EJ397" i="9"/>
  <c r="EK397" i="9"/>
  <c r="AO398" i="9"/>
  <c r="AP398" i="9"/>
  <c r="AQ398" i="9"/>
  <c r="AR398" i="9"/>
  <c r="AS398" i="9"/>
  <c r="AT398" i="9"/>
  <c r="AU398" i="9"/>
  <c r="AV398" i="9"/>
  <c r="AW398" i="9"/>
  <c r="AX398" i="9"/>
  <c r="AY398" i="9"/>
  <c r="AZ398" i="9"/>
  <c r="BA398" i="9"/>
  <c r="BB398" i="9"/>
  <c r="BC398" i="9"/>
  <c r="DL398" i="9"/>
  <c r="DM398" i="9"/>
  <c r="DT398" i="9"/>
  <c r="DU398" i="9"/>
  <c r="EB398" i="9"/>
  <c r="EC398" i="9"/>
  <c r="EJ398" i="9"/>
  <c r="EK398" i="9"/>
  <c r="AO399" i="9"/>
  <c r="AP399" i="9"/>
  <c r="AQ399" i="9"/>
  <c r="AR399" i="9"/>
  <c r="AS399" i="9"/>
  <c r="AT399" i="9"/>
  <c r="AU399" i="9"/>
  <c r="AV399" i="9"/>
  <c r="AW399" i="9"/>
  <c r="AX399" i="9"/>
  <c r="AY399" i="9"/>
  <c r="AZ399" i="9"/>
  <c r="BA399" i="9"/>
  <c r="BB399" i="9"/>
  <c r="BC399" i="9"/>
  <c r="DL399" i="9"/>
  <c r="DM399" i="9"/>
  <c r="DT399" i="9"/>
  <c r="DU399" i="9"/>
  <c r="EB399" i="9"/>
  <c r="EC399" i="9"/>
  <c r="EJ399" i="9"/>
  <c r="EK399" i="9"/>
  <c r="AO400" i="9"/>
  <c r="AP400" i="9"/>
  <c r="AQ400" i="9"/>
  <c r="AR400" i="9"/>
  <c r="AS400" i="9"/>
  <c r="AT400" i="9"/>
  <c r="AU400" i="9"/>
  <c r="AV400" i="9"/>
  <c r="AW400" i="9"/>
  <c r="AX400" i="9"/>
  <c r="AY400" i="9"/>
  <c r="AZ400" i="9"/>
  <c r="BA400" i="9"/>
  <c r="BB400" i="9"/>
  <c r="BC400" i="9"/>
  <c r="DL400" i="9"/>
  <c r="DM400" i="9"/>
  <c r="DT400" i="9"/>
  <c r="DU400" i="9"/>
  <c r="EB400" i="9"/>
  <c r="EC400" i="9"/>
  <c r="EJ400" i="9"/>
  <c r="EK400" i="9"/>
  <c r="AO401" i="9"/>
  <c r="AP401" i="9"/>
  <c r="AQ401" i="9"/>
  <c r="AR401" i="9"/>
  <c r="AS401" i="9"/>
  <c r="AT401" i="9"/>
  <c r="AU401" i="9"/>
  <c r="AV401" i="9"/>
  <c r="AW401" i="9"/>
  <c r="AX401" i="9"/>
  <c r="AY401" i="9"/>
  <c r="AZ401" i="9"/>
  <c r="BA401" i="9"/>
  <c r="BB401" i="9"/>
  <c r="BC401" i="9"/>
  <c r="DL401" i="9"/>
  <c r="DM401" i="9"/>
  <c r="DT401" i="9"/>
  <c r="DU401" i="9"/>
  <c r="EB401" i="9"/>
  <c r="EC401" i="9"/>
  <c r="EJ401" i="9"/>
  <c r="EK401" i="9"/>
  <c r="AO402" i="9"/>
  <c r="AP402" i="9"/>
  <c r="AQ402" i="9"/>
  <c r="AR402" i="9"/>
  <c r="AS402" i="9"/>
  <c r="AT402" i="9"/>
  <c r="AU402" i="9"/>
  <c r="AV402" i="9"/>
  <c r="AW402" i="9"/>
  <c r="AX402" i="9"/>
  <c r="AY402" i="9"/>
  <c r="AZ402" i="9"/>
  <c r="BA402" i="9"/>
  <c r="BB402" i="9"/>
  <c r="BC402" i="9"/>
  <c r="DL402" i="9"/>
  <c r="DM402" i="9"/>
  <c r="DT402" i="9"/>
  <c r="DU402" i="9"/>
  <c r="EB402" i="9"/>
  <c r="EC402" i="9"/>
  <c r="EJ402" i="9"/>
  <c r="EK402" i="9"/>
  <c r="AO403" i="9"/>
  <c r="AP403" i="9"/>
  <c r="AQ403" i="9"/>
  <c r="AR403" i="9"/>
  <c r="AS403" i="9"/>
  <c r="AT403" i="9"/>
  <c r="AU403" i="9"/>
  <c r="AV403" i="9"/>
  <c r="AW403" i="9"/>
  <c r="AX403" i="9"/>
  <c r="AY403" i="9"/>
  <c r="AZ403" i="9"/>
  <c r="BA403" i="9"/>
  <c r="BB403" i="9"/>
  <c r="BC403" i="9"/>
  <c r="DL403" i="9"/>
  <c r="DM403" i="9"/>
  <c r="DT403" i="9"/>
  <c r="DU403" i="9"/>
  <c r="EB403" i="9"/>
  <c r="EC403" i="9"/>
  <c r="EJ403" i="9"/>
  <c r="EK403" i="9"/>
  <c r="AO404" i="9"/>
  <c r="AP404" i="9"/>
  <c r="AQ404" i="9"/>
  <c r="AR404" i="9"/>
  <c r="AS404" i="9"/>
  <c r="AT404" i="9"/>
  <c r="AU404" i="9"/>
  <c r="AV404" i="9"/>
  <c r="AW404" i="9"/>
  <c r="AX404" i="9"/>
  <c r="AY404" i="9"/>
  <c r="AZ404" i="9"/>
  <c r="BA404" i="9"/>
  <c r="BB404" i="9"/>
  <c r="BC404" i="9"/>
  <c r="DL404" i="9"/>
  <c r="DM404" i="9"/>
  <c r="DT404" i="9"/>
  <c r="DU404" i="9"/>
  <c r="EB404" i="9"/>
  <c r="EC404" i="9"/>
  <c r="EJ404" i="9"/>
  <c r="EK404" i="9"/>
  <c r="AO405" i="9"/>
  <c r="AP405" i="9"/>
  <c r="AQ405" i="9"/>
  <c r="AR405" i="9"/>
  <c r="AS405" i="9"/>
  <c r="AT405" i="9"/>
  <c r="AU405" i="9"/>
  <c r="AV405" i="9"/>
  <c r="AW405" i="9"/>
  <c r="AX405" i="9"/>
  <c r="AY405" i="9"/>
  <c r="AZ405" i="9"/>
  <c r="BA405" i="9"/>
  <c r="BB405" i="9"/>
  <c r="BC405" i="9"/>
  <c r="DL405" i="9"/>
  <c r="DM405" i="9"/>
  <c r="DT405" i="9"/>
  <c r="DU405" i="9"/>
  <c r="EB405" i="9"/>
  <c r="EC405" i="9"/>
  <c r="EJ405" i="9"/>
  <c r="EK405" i="9"/>
  <c r="AO406" i="9"/>
  <c r="AP406" i="9"/>
  <c r="AQ406" i="9"/>
  <c r="AR406" i="9"/>
  <c r="AS406" i="9"/>
  <c r="AT406" i="9"/>
  <c r="AU406" i="9"/>
  <c r="AV406" i="9"/>
  <c r="AW406" i="9"/>
  <c r="AX406" i="9"/>
  <c r="AY406" i="9"/>
  <c r="AZ406" i="9"/>
  <c r="BA406" i="9"/>
  <c r="BB406" i="9"/>
  <c r="BC406" i="9"/>
  <c r="DL406" i="9"/>
  <c r="DM406" i="9"/>
  <c r="DT406" i="9"/>
  <c r="DU406" i="9"/>
  <c r="EB406" i="9"/>
  <c r="EC406" i="9"/>
  <c r="EJ406" i="9"/>
  <c r="EK406" i="9"/>
  <c r="AO407" i="9"/>
  <c r="AP407" i="9"/>
  <c r="AQ407" i="9"/>
  <c r="AR407" i="9"/>
  <c r="AS407" i="9"/>
  <c r="AT407" i="9"/>
  <c r="AU407" i="9"/>
  <c r="AV407" i="9"/>
  <c r="AW407" i="9"/>
  <c r="AX407" i="9"/>
  <c r="AY407" i="9"/>
  <c r="AZ407" i="9"/>
  <c r="BA407" i="9"/>
  <c r="BB407" i="9"/>
  <c r="BC407" i="9"/>
  <c r="DL407" i="9"/>
  <c r="DM407" i="9"/>
  <c r="DT407" i="9"/>
  <c r="DU407" i="9"/>
  <c r="EB407" i="9"/>
  <c r="EC407" i="9"/>
  <c r="EJ407" i="9"/>
  <c r="EK407" i="9"/>
  <c r="AO408" i="9"/>
  <c r="AP408" i="9"/>
  <c r="AQ408" i="9"/>
  <c r="AR408" i="9"/>
  <c r="AS408" i="9"/>
  <c r="AT408" i="9"/>
  <c r="AU408" i="9"/>
  <c r="AV408" i="9"/>
  <c r="AW408" i="9"/>
  <c r="AX408" i="9"/>
  <c r="AY408" i="9"/>
  <c r="AZ408" i="9"/>
  <c r="BA408" i="9"/>
  <c r="BB408" i="9"/>
  <c r="BC408" i="9"/>
  <c r="DL408" i="9"/>
  <c r="DM408" i="9"/>
  <c r="DT408" i="9"/>
  <c r="DU408" i="9"/>
  <c r="EB408" i="9"/>
  <c r="EC408" i="9"/>
  <c r="EJ408" i="9"/>
  <c r="EK408" i="9"/>
  <c r="AO409" i="9"/>
  <c r="AP409" i="9"/>
  <c r="AQ409" i="9"/>
  <c r="AR409" i="9"/>
  <c r="AS409" i="9"/>
  <c r="AT409" i="9"/>
  <c r="AU409" i="9"/>
  <c r="AV409" i="9"/>
  <c r="AW409" i="9"/>
  <c r="AX409" i="9"/>
  <c r="AY409" i="9"/>
  <c r="AZ409" i="9"/>
  <c r="BA409" i="9"/>
  <c r="BB409" i="9"/>
  <c r="BC409" i="9"/>
  <c r="DL409" i="9"/>
  <c r="DM409" i="9"/>
  <c r="DT409" i="9"/>
  <c r="DU409" i="9"/>
  <c r="EB409" i="9"/>
  <c r="EC409" i="9"/>
  <c r="EJ409" i="9"/>
  <c r="EK409" i="9"/>
  <c r="AO410" i="9"/>
  <c r="AP410" i="9"/>
  <c r="AQ410" i="9"/>
  <c r="AR410" i="9"/>
  <c r="AS410" i="9"/>
  <c r="AT410" i="9"/>
  <c r="AU410" i="9"/>
  <c r="AV410" i="9"/>
  <c r="AW410" i="9"/>
  <c r="AX410" i="9"/>
  <c r="AY410" i="9"/>
  <c r="AZ410" i="9"/>
  <c r="BA410" i="9"/>
  <c r="BB410" i="9"/>
  <c r="BC410" i="9"/>
  <c r="DL410" i="9"/>
  <c r="DM410" i="9"/>
  <c r="DT410" i="9"/>
  <c r="DU410" i="9"/>
  <c r="EB410" i="9"/>
  <c r="EC410" i="9"/>
  <c r="EJ410" i="9"/>
  <c r="EK410" i="9"/>
  <c r="AO411" i="9"/>
  <c r="AP411" i="9"/>
  <c r="AQ411" i="9"/>
  <c r="AR411" i="9"/>
  <c r="AS411" i="9"/>
  <c r="AT411" i="9"/>
  <c r="AU411" i="9"/>
  <c r="AV411" i="9"/>
  <c r="AW411" i="9"/>
  <c r="AX411" i="9"/>
  <c r="AY411" i="9"/>
  <c r="AZ411" i="9"/>
  <c r="BA411" i="9"/>
  <c r="BB411" i="9"/>
  <c r="BC411" i="9"/>
  <c r="DL411" i="9"/>
  <c r="DM411" i="9"/>
  <c r="DT411" i="9"/>
  <c r="DU411" i="9"/>
  <c r="EB411" i="9"/>
  <c r="EC411" i="9"/>
  <c r="EJ411" i="9"/>
  <c r="EK411" i="9"/>
  <c r="AO412" i="9"/>
  <c r="AP412" i="9"/>
  <c r="AQ412" i="9"/>
  <c r="AR412" i="9"/>
  <c r="AS412" i="9"/>
  <c r="AT412" i="9"/>
  <c r="AU412" i="9"/>
  <c r="AV412" i="9"/>
  <c r="AW412" i="9"/>
  <c r="AX412" i="9"/>
  <c r="AY412" i="9"/>
  <c r="AZ412" i="9"/>
  <c r="BA412" i="9"/>
  <c r="BB412" i="9"/>
  <c r="BC412" i="9"/>
  <c r="DL412" i="9"/>
  <c r="DM412" i="9"/>
  <c r="DT412" i="9"/>
  <c r="DU412" i="9"/>
  <c r="EB412" i="9"/>
  <c r="EC412" i="9"/>
  <c r="EJ412" i="9"/>
  <c r="EK412" i="9"/>
  <c r="AO413" i="9"/>
  <c r="AP413" i="9"/>
  <c r="AQ413" i="9"/>
  <c r="AR413" i="9"/>
  <c r="AS413" i="9"/>
  <c r="AT413" i="9"/>
  <c r="AU413" i="9"/>
  <c r="AV413" i="9"/>
  <c r="AW413" i="9"/>
  <c r="AX413" i="9"/>
  <c r="AY413" i="9"/>
  <c r="AZ413" i="9"/>
  <c r="BA413" i="9"/>
  <c r="BB413" i="9"/>
  <c r="BC413" i="9"/>
  <c r="DL413" i="9"/>
  <c r="DM413" i="9"/>
  <c r="DT413" i="9"/>
  <c r="DU413" i="9"/>
  <c r="EB413" i="9"/>
  <c r="EC413" i="9"/>
  <c r="EJ413" i="9"/>
  <c r="EK413" i="9"/>
  <c r="AO414" i="9"/>
  <c r="AP414" i="9"/>
  <c r="AQ414" i="9"/>
  <c r="AR414" i="9"/>
  <c r="AS414" i="9"/>
  <c r="AT414" i="9"/>
  <c r="AU414" i="9"/>
  <c r="AV414" i="9"/>
  <c r="AW414" i="9"/>
  <c r="AX414" i="9"/>
  <c r="AY414" i="9"/>
  <c r="AZ414" i="9"/>
  <c r="BA414" i="9"/>
  <c r="BB414" i="9"/>
  <c r="BC414" i="9"/>
  <c r="DL414" i="9"/>
  <c r="DM414" i="9"/>
  <c r="DT414" i="9"/>
  <c r="DU414" i="9"/>
  <c r="EB414" i="9"/>
  <c r="EC414" i="9"/>
  <c r="EJ414" i="9"/>
  <c r="EK414" i="9"/>
  <c r="AO415" i="9"/>
  <c r="AP415" i="9"/>
  <c r="AQ415" i="9"/>
  <c r="AR415" i="9"/>
  <c r="AS415" i="9"/>
  <c r="AT415" i="9"/>
  <c r="AU415" i="9"/>
  <c r="AV415" i="9"/>
  <c r="AW415" i="9"/>
  <c r="AX415" i="9"/>
  <c r="AY415" i="9"/>
  <c r="AZ415" i="9"/>
  <c r="BA415" i="9"/>
  <c r="BB415" i="9"/>
  <c r="BC415" i="9"/>
  <c r="DL415" i="9"/>
  <c r="DM415" i="9"/>
  <c r="DT415" i="9"/>
  <c r="DU415" i="9"/>
  <c r="EB415" i="9"/>
  <c r="EC415" i="9"/>
  <c r="EJ415" i="9"/>
  <c r="EK415" i="9"/>
  <c r="AO416" i="9"/>
  <c r="AP416" i="9"/>
  <c r="AQ416" i="9"/>
  <c r="AR416" i="9"/>
  <c r="AS416" i="9"/>
  <c r="AT416" i="9"/>
  <c r="AU416" i="9"/>
  <c r="AV416" i="9"/>
  <c r="AW416" i="9"/>
  <c r="AX416" i="9"/>
  <c r="AY416" i="9"/>
  <c r="AZ416" i="9"/>
  <c r="BA416" i="9"/>
  <c r="BB416" i="9"/>
  <c r="BC416" i="9"/>
  <c r="DL416" i="9"/>
  <c r="DM416" i="9"/>
  <c r="DT416" i="9"/>
  <c r="DU416" i="9"/>
  <c r="EB416" i="9"/>
  <c r="EC416" i="9"/>
  <c r="EJ416" i="9"/>
  <c r="EK416" i="9"/>
  <c r="AO417" i="9"/>
  <c r="AP417" i="9"/>
  <c r="AQ417" i="9"/>
  <c r="AR417" i="9"/>
  <c r="AS417" i="9"/>
  <c r="AT417" i="9"/>
  <c r="AU417" i="9"/>
  <c r="AV417" i="9"/>
  <c r="AW417" i="9"/>
  <c r="AX417" i="9"/>
  <c r="AY417" i="9"/>
  <c r="AZ417" i="9"/>
  <c r="BA417" i="9"/>
  <c r="BB417" i="9"/>
  <c r="BC417" i="9"/>
  <c r="DL417" i="9"/>
  <c r="DM417" i="9"/>
  <c r="DT417" i="9"/>
  <c r="DU417" i="9"/>
  <c r="EB417" i="9"/>
  <c r="EC417" i="9"/>
  <c r="EJ417" i="9"/>
  <c r="EK417" i="9"/>
  <c r="AO418" i="9"/>
  <c r="AP418" i="9"/>
  <c r="AQ418" i="9"/>
  <c r="AR418" i="9"/>
  <c r="AS418" i="9"/>
  <c r="AT418" i="9"/>
  <c r="AU418" i="9"/>
  <c r="AV418" i="9"/>
  <c r="AW418" i="9"/>
  <c r="AX418" i="9"/>
  <c r="AY418" i="9"/>
  <c r="AZ418" i="9"/>
  <c r="BA418" i="9"/>
  <c r="BB418" i="9"/>
  <c r="BC418" i="9"/>
  <c r="DL418" i="9"/>
  <c r="DM418" i="9"/>
  <c r="DT418" i="9"/>
  <c r="DU418" i="9"/>
  <c r="EB418" i="9"/>
  <c r="EC418" i="9"/>
  <c r="EJ418" i="9"/>
  <c r="EK418" i="9"/>
  <c r="AO419" i="9"/>
  <c r="AP419" i="9"/>
  <c r="AQ419" i="9"/>
  <c r="AR419" i="9"/>
  <c r="AS419" i="9"/>
  <c r="AT419" i="9"/>
  <c r="AU419" i="9"/>
  <c r="AV419" i="9"/>
  <c r="AW419" i="9"/>
  <c r="AX419" i="9"/>
  <c r="AY419" i="9"/>
  <c r="AZ419" i="9"/>
  <c r="BA419" i="9"/>
  <c r="BB419" i="9"/>
  <c r="BC419" i="9"/>
  <c r="DL419" i="9"/>
  <c r="DM419" i="9"/>
  <c r="DT419" i="9"/>
  <c r="DU419" i="9"/>
  <c r="EB419" i="9"/>
  <c r="EC419" i="9"/>
  <c r="EJ419" i="9"/>
  <c r="EK419" i="9"/>
  <c r="AO420" i="9"/>
  <c r="AP420" i="9"/>
  <c r="AQ420" i="9"/>
  <c r="AR420" i="9"/>
  <c r="AS420" i="9"/>
  <c r="AT420" i="9"/>
  <c r="AU420" i="9"/>
  <c r="AV420" i="9"/>
  <c r="AW420" i="9"/>
  <c r="AX420" i="9"/>
  <c r="AY420" i="9"/>
  <c r="AZ420" i="9"/>
  <c r="BA420" i="9"/>
  <c r="BB420" i="9"/>
  <c r="BC420" i="9"/>
  <c r="DL420" i="9"/>
  <c r="DM420" i="9"/>
  <c r="DT420" i="9"/>
  <c r="DU420" i="9"/>
  <c r="EB420" i="9"/>
  <c r="EC420" i="9"/>
  <c r="EJ420" i="9"/>
  <c r="EK420" i="9"/>
  <c r="AO421" i="9"/>
  <c r="AP421" i="9"/>
  <c r="AQ421" i="9"/>
  <c r="AR421" i="9"/>
  <c r="AS421" i="9"/>
  <c r="AT421" i="9"/>
  <c r="AU421" i="9"/>
  <c r="AV421" i="9"/>
  <c r="AW421" i="9"/>
  <c r="AX421" i="9"/>
  <c r="AY421" i="9"/>
  <c r="AZ421" i="9"/>
  <c r="BA421" i="9"/>
  <c r="BB421" i="9"/>
  <c r="BC421" i="9"/>
  <c r="DL421" i="9"/>
  <c r="DM421" i="9"/>
  <c r="DT421" i="9"/>
  <c r="DU421" i="9"/>
  <c r="EB421" i="9"/>
  <c r="EC421" i="9"/>
  <c r="EJ421" i="9"/>
  <c r="EK421" i="9"/>
  <c r="AO422" i="9"/>
  <c r="AP422" i="9"/>
  <c r="AQ422" i="9"/>
  <c r="AR422" i="9"/>
  <c r="AS422" i="9"/>
  <c r="AT422" i="9"/>
  <c r="AU422" i="9"/>
  <c r="AV422" i="9"/>
  <c r="AW422" i="9"/>
  <c r="AX422" i="9"/>
  <c r="AY422" i="9"/>
  <c r="AZ422" i="9"/>
  <c r="BA422" i="9"/>
  <c r="BB422" i="9"/>
  <c r="BC422" i="9"/>
  <c r="DL422" i="9"/>
  <c r="DM422" i="9"/>
  <c r="DT422" i="9"/>
  <c r="DU422" i="9"/>
  <c r="EB422" i="9"/>
  <c r="EC422" i="9"/>
  <c r="EJ422" i="9"/>
  <c r="EK422" i="9"/>
  <c r="AO423" i="9"/>
  <c r="AP423" i="9"/>
  <c r="AQ423" i="9"/>
  <c r="AR423" i="9"/>
  <c r="AS423" i="9"/>
  <c r="AT423" i="9"/>
  <c r="AU423" i="9"/>
  <c r="AV423" i="9"/>
  <c r="AW423" i="9"/>
  <c r="AX423" i="9"/>
  <c r="AY423" i="9"/>
  <c r="AZ423" i="9"/>
  <c r="BA423" i="9"/>
  <c r="BB423" i="9"/>
  <c r="BC423" i="9"/>
  <c r="DL423" i="9"/>
  <c r="DM423" i="9"/>
  <c r="DT423" i="9"/>
  <c r="DU423" i="9"/>
  <c r="EB423" i="9"/>
  <c r="EC423" i="9"/>
  <c r="EJ423" i="9"/>
  <c r="EK423" i="9"/>
  <c r="AO424" i="9"/>
  <c r="AP424" i="9"/>
  <c r="AQ424" i="9"/>
  <c r="AR424" i="9"/>
  <c r="AS424" i="9"/>
  <c r="AT424" i="9"/>
  <c r="AU424" i="9"/>
  <c r="AV424" i="9"/>
  <c r="AW424" i="9"/>
  <c r="AX424" i="9"/>
  <c r="AY424" i="9"/>
  <c r="AZ424" i="9"/>
  <c r="BA424" i="9"/>
  <c r="BB424" i="9"/>
  <c r="BC424" i="9"/>
  <c r="DL424" i="9"/>
  <c r="DM424" i="9"/>
  <c r="DT424" i="9"/>
  <c r="DU424" i="9"/>
  <c r="EB424" i="9"/>
  <c r="EC424" i="9"/>
  <c r="EJ424" i="9"/>
  <c r="EK424" i="9"/>
  <c r="AO425" i="9"/>
  <c r="AP425" i="9"/>
  <c r="AQ425" i="9"/>
  <c r="AR425" i="9"/>
  <c r="AS425" i="9"/>
  <c r="AT425" i="9"/>
  <c r="AU425" i="9"/>
  <c r="AV425" i="9"/>
  <c r="AW425" i="9"/>
  <c r="AX425" i="9"/>
  <c r="AY425" i="9"/>
  <c r="AZ425" i="9"/>
  <c r="BA425" i="9"/>
  <c r="BB425" i="9"/>
  <c r="BC425" i="9"/>
  <c r="DL425" i="9"/>
  <c r="DM425" i="9"/>
  <c r="DT425" i="9"/>
  <c r="DU425" i="9"/>
  <c r="EB425" i="9"/>
  <c r="EC425" i="9"/>
  <c r="EJ425" i="9"/>
  <c r="EK425" i="9"/>
  <c r="AO426" i="9"/>
  <c r="AP426" i="9"/>
  <c r="AQ426" i="9"/>
  <c r="AR426" i="9"/>
  <c r="AS426" i="9"/>
  <c r="AT426" i="9"/>
  <c r="AU426" i="9"/>
  <c r="AV426" i="9"/>
  <c r="AW426" i="9"/>
  <c r="AX426" i="9"/>
  <c r="AY426" i="9"/>
  <c r="AZ426" i="9"/>
  <c r="BA426" i="9"/>
  <c r="BB426" i="9"/>
  <c r="BC426" i="9"/>
  <c r="DL426" i="9"/>
  <c r="DM426" i="9"/>
  <c r="DT426" i="9"/>
  <c r="DU426" i="9"/>
  <c r="EB426" i="9"/>
  <c r="EC426" i="9"/>
  <c r="EJ426" i="9"/>
  <c r="EK426" i="9"/>
  <c r="AO427" i="9"/>
  <c r="AP427" i="9"/>
  <c r="AQ427" i="9"/>
  <c r="AR427" i="9"/>
  <c r="AS427" i="9"/>
  <c r="AT427" i="9"/>
  <c r="AU427" i="9"/>
  <c r="AV427" i="9"/>
  <c r="AW427" i="9"/>
  <c r="AX427" i="9"/>
  <c r="AY427" i="9"/>
  <c r="AZ427" i="9"/>
  <c r="BA427" i="9"/>
  <c r="BB427" i="9"/>
  <c r="BC427" i="9"/>
  <c r="DL427" i="9"/>
  <c r="DM427" i="9"/>
  <c r="DT427" i="9"/>
  <c r="DU427" i="9"/>
  <c r="EB427" i="9"/>
  <c r="EC427" i="9"/>
  <c r="EJ427" i="9"/>
  <c r="EK427" i="9"/>
  <c r="AO428" i="9"/>
  <c r="AP428" i="9"/>
  <c r="AQ428" i="9"/>
  <c r="AR428" i="9"/>
  <c r="AS428" i="9"/>
  <c r="AT428" i="9"/>
  <c r="AU428" i="9"/>
  <c r="AV428" i="9"/>
  <c r="AW428" i="9"/>
  <c r="AX428" i="9"/>
  <c r="AY428" i="9"/>
  <c r="AZ428" i="9"/>
  <c r="BA428" i="9"/>
  <c r="BB428" i="9"/>
  <c r="BC428" i="9"/>
  <c r="DL428" i="9"/>
  <c r="DM428" i="9"/>
  <c r="DT428" i="9"/>
  <c r="DU428" i="9"/>
  <c r="EB428" i="9"/>
  <c r="EC428" i="9"/>
  <c r="EJ428" i="9"/>
  <c r="EK428" i="9"/>
  <c r="AO429" i="9"/>
  <c r="AP429" i="9"/>
  <c r="AQ429" i="9"/>
  <c r="AR429" i="9"/>
  <c r="AS429" i="9"/>
  <c r="AT429" i="9"/>
  <c r="AU429" i="9"/>
  <c r="AV429" i="9"/>
  <c r="AW429" i="9"/>
  <c r="AX429" i="9"/>
  <c r="AY429" i="9"/>
  <c r="AZ429" i="9"/>
  <c r="BA429" i="9"/>
  <c r="BB429" i="9"/>
  <c r="BC429" i="9"/>
  <c r="DL429" i="9"/>
  <c r="DM429" i="9"/>
  <c r="DT429" i="9"/>
  <c r="DU429" i="9"/>
  <c r="EB429" i="9"/>
  <c r="EC429" i="9"/>
  <c r="EJ429" i="9"/>
  <c r="EK429" i="9"/>
  <c r="AO430" i="9"/>
  <c r="AP430" i="9"/>
  <c r="AQ430" i="9"/>
  <c r="AR430" i="9"/>
  <c r="AS430" i="9"/>
  <c r="AT430" i="9"/>
  <c r="AU430" i="9"/>
  <c r="AV430" i="9"/>
  <c r="AW430" i="9"/>
  <c r="AX430" i="9"/>
  <c r="AY430" i="9"/>
  <c r="AZ430" i="9"/>
  <c r="BA430" i="9"/>
  <c r="BB430" i="9"/>
  <c r="BC430" i="9"/>
  <c r="DL430" i="9"/>
  <c r="DM430" i="9"/>
  <c r="DT430" i="9"/>
  <c r="DU430" i="9"/>
  <c r="EB430" i="9"/>
  <c r="EC430" i="9"/>
  <c r="EJ430" i="9"/>
  <c r="EK430" i="9"/>
  <c r="AO431" i="9"/>
  <c r="AP431" i="9"/>
  <c r="AQ431" i="9"/>
  <c r="AR431" i="9"/>
  <c r="AS431" i="9"/>
  <c r="AT431" i="9"/>
  <c r="AU431" i="9"/>
  <c r="AV431" i="9"/>
  <c r="AW431" i="9"/>
  <c r="AX431" i="9"/>
  <c r="AY431" i="9"/>
  <c r="AZ431" i="9"/>
  <c r="BA431" i="9"/>
  <c r="BB431" i="9"/>
  <c r="BC431" i="9"/>
  <c r="DL431" i="9"/>
  <c r="DM431" i="9"/>
  <c r="DT431" i="9"/>
  <c r="DU431" i="9"/>
  <c r="EB431" i="9"/>
  <c r="EC431" i="9"/>
  <c r="EJ431" i="9"/>
  <c r="EK431" i="9"/>
  <c r="AO432" i="9"/>
  <c r="AP432" i="9"/>
  <c r="AQ432" i="9"/>
  <c r="AR432" i="9"/>
  <c r="AS432" i="9"/>
  <c r="AT432" i="9"/>
  <c r="AU432" i="9"/>
  <c r="AV432" i="9"/>
  <c r="AW432" i="9"/>
  <c r="AX432" i="9"/>
  <c r="AY432" i="9"/>
  <c r="AZ432" i="9"/>
  <c r="BA432" i="9"/>
  <c r="BB432" i="9"/>
  <c r="BC432" i="9"/>
  <c r="DL432" i="9"/>
  <c r="DM432" i="9"/>
  <c r="DT432" i="9"/>
  <c r="DU432" i="9"/>
  <c r="EB432" i="9"/>
  <c r="EC432" i="9"/>
  <c r="EJ432" i="9"/>
  <c r="EK432" i="9"/>
  <c r="AO433" i="9"/>
  <c r="AP433" i="9"/>
  <c r="AQ433" i="9"/>
  <c r="AR433" i="9"/>
  <c r="AS433" i="9"/>
  <c r="AT433" i="9"/>
  <c r="AU433" i="9"/>
  <c r="AV433" i="9"/>
  <c r="AW433" i="9"/>
  <c r="AX433" i="9"/>
  <c r="AY433" i="9"/>
  <c r="AZ433" i="9"/>
  <c r="BA433" i="9"/>
  <c r="BB433" i="9"/>
  <c r="BC433" i="9"/>
  <c r="DL433" i="9"/>
  <c r="DM433" i="9"/>
  <c r="DT433" i="9"/>
  <c r="DU433" i="9"/>
  <c r="EB433" i="9"/>
  <c r="EC433" i="9"/>
  <c r="EJ433" i="9"/>
  <c r="EK433" i="9"/>
  <c r="AO434" i="9"/>
  <c r="AP434" i="9"/>
  <c r="AQ434" i="9"/>
  <c r="AR434" i="9"/>
  <c r="AS434" i="9"/>
  <c r="AT434" i="9"/>
  <c r="AU434" i="9"/>
  <c r="AV434" i="9"/>
  <c r="AW434" i="9"/>
  <c r="AX434" i="9"/>
  <c r="AY434" i="9"/>
  <c r="AZ434" i="9"/>
  <c r="BA434" i="9"/>
  <c r="BB434" i="9"/>
  <c r="BC434" i="9"/>
  <c r="DL434" i="9"/>
  <c r="DM434" i="9"/>
  <c r="DT434" i="9"/>
  <c r="DU434" i="9"/>
  <c r="EB434" i="9"/>
  <c r="EC434" i="9"/>
  <c r="EJ434" i="9"/>
  <c r="EK434" i="9"/>
  <c r="AO435" i="9"/>
  <c r="AP435" i="9"/>
  <c r="AQ435" i="9"/>
  <c r="AR435" i="9"/>
  <c r="AS435" i="9"/>
  <c r="AT435" i="9"/>
  <c r="AU435" i="9"/>
  <c r="AV435" i="9"/>
  <c r="AW435" i="9"/>
  <c r="AX435" i="9"/>
  <c r="AY435" i="9"/>
  <c r="AZ435" i="9"/>
  <c r="BA435" i="9"/>
  <c r="BB435" i="9"/>
  <c r="BC435" i="9"/>
  <c r="DL435" i="9"/>
  <c r="DM435" i="9"/>
  <c r="DT435" i="9"/>
  <c r="DU435" i="9"/>
  <c r="EB435" i="9"/>
  <c r="EC435" i="9"/>
  <c r="EJ435" i="9"/>
  <c r="EK435" i="9"/>
  <c r="AO436" i="9"/>
  <c r="AP436" i="9"/>
  <c r="AQ436" i="9"/>
  <c r="AR436" i="9"/>
  <c r="AS436" i="9"/>
  <c r="AT436" i="9"/>
  <c r="AU436" i="9"/>
  <c r="AV436" i="9"/>
  <c r="AW436" i="9"/>
  <c r="AX436" i="9"/>
  <c r="AY436" i="9"/>
  <c r="AZ436" i="9"/>
  <c r="BA436" i="9"/>
  <c r="BB436" i="9"/>
  <c r="BC436" i="9"/>
  <c r="DL436" i="9"/>
  <c r="DM436" i="9"/>
  <c r="DT436" i="9"/>
  <c r="DU436" i="9"/>
  <c r="EB436" i="9"/>
  <c r="EC436" i="9"/>
  <c r="EJ436" i="9"/>
  <c r="EK436" i="9"/>
  <c r="AO437" i="9"/>
  <c r="AP437" i="9"/>
  <c r="AQ437" i="9"/>
  <c r="AR437" i="9"/>
  <c r="AS437" i="9"/>
  <c r="AT437" i="9"/>
  <c r="AU437" i="9"/>
  <c r="AV437" i="9"/>
  <c r="AW437" i="9"/>
  <c r="AX437" i="9"/>
  <c r="AY437" i="9"/>
  <c r="AZ437" i="9"/>
  <c r="BA437" i="9"/>
  <c r="BB437" i="9"/>
  <c r="BC437" i="9"/>
  <c r="DL437" i="9"/>
  <c r="DM437" i="9"/>
  <c r="DT437" i="9"/>
  <c r="DU437" i="9"/>
  <c r="EB437" i="9"/>
  <c r="EC437" i="9"/>
  <c r="EJ437" i="9"/>
  <c r="EK437" i="9"/>
  <c r="AO438" i="9"/>
  <c r="AP438" i="9"/>
  <c r="AQ438" i="9"/>
  <c r="AR438" i="9"/>
  <c r="AS438" i="9"/>
  <c r="AT438" i="9"/>
  <c r="AU438" i="9"/>
  <c r="AV438" i="9"/>
  <c r="AW438" i="9"/>
  <c r="AX438" i="9"/>
  <c r="AY438" i="9"/>
  <c r="AZ438" i="9"/>
  <c r="BA438" i="9"/>
  <c r="BB438" i="9"/>
  <c r="BC438" i="9"/>
  <c r="DL438" i="9"/>
  <c r="DM438" i="9"/>
  <c r="DT438" i="9"/>
  <c r="DU438" i="9"/>
  <c r="EB438" i="9"/>
  <c r="EC438" i="9"/>
  <c r="EJ438" i="9"/>
  <c r="EK438" i="9"/>
  <c r="AO439" i="9"/>
  <c r="AP439" i="9"/>
  <c r="AQ439" i="9"/>
  <c r="AR439" i="9"/>
  <c r="AS439" i="9"/>
  <c r="AT439" i="9"/>
  <c r="AU439" i="9"/>
  <c r="AV439" i="9"/>
  <c r="AW439" i="9"/>
  <c r="AX439" i="9"/>
  <c r="AY439" i="9"/>
  <c r="AZ439" i="9"/>
  <c r="BA439" i="9"/>
  <c r="BB439" i="9"/>
  <c r="BC439" i="9"/>
  <c r="DL439" i="9"/>
  <c r="DM439" i="9"/>
  <c r="DT439" i="9"/>
  <c r="DU439" i="9"/>
  <c r="EB439" i="9"/>
  <c r="EC439" i="9"/>
  <c r="EJ439" i="9"/>
  <c r="EK439" i="9"/>
  <c r="AO440" i="9"/>
  <c r="AP440" i="9"/>
  <c r="AQ440" i="9"/>
  <c r="AR440" i="9"/>
  <c r="AS440" i="9"/>
  <c r="AT440" i="9"/>
  <c r="AU440" i="9"/>
  <c r="AV440" i="9"/>
  <c r="AW440" i="9"/>
  <c r="AX440" i="9"/>
  <c r="AY440" i="9"/>
  <c r="AZ440" i="9"/>
  <c r="BA440" i="9"/>
  <c r="BB440" i="9"/>
  <c r="BC440" i="9"/>
  <c r="DL440" i="9"/>
  <c r="DM440" i="9"/>
  <c r="DT440" i="9"/>
  <c r="DU440" i="9"/>
  <c r="EB440" i="9"/>
  <c r="EC440" i="9"/>
  <c r="EJ440" i="9"/>
  <c r="EK440" i="9"/>
  <c r="AO441" i="9"/>
  <c r="AP441" i="9"/>
  <c r="AQ441" i="9"/>
  <c r="AR441" i="9"/>
  <c r="AS441" i="9"/>
  <c r="AT441" i="9"/>
  <c r="AU441" i="9"/>
  <c r="AV441" i="9"/>
  <c r="AW441" i="9"/>
  <c r="AX441" i="9"/>
  <c r="AY441" i="9"/>
  <c r="AZ441" i="9"/>
  <c r="BA441" i="9"/>
  <c r="BB441" i="9"/>
  <c r="BC441" i="9"/>
  <c r="DL441" i="9"/>
  <c r="DM441" i="9"/>
  <c r="DT441" i="9"/>
  <c r="DU441" i="9"/>
  <c r="EB441" i="9"/>
  <c r="EC441" i="9"/>
  <c r="EJ441" i="9"/>
  <c r="EK441" i="9"/>
  <c r="AO442" i="9"/>
  <c r="AP442" i="9"/>
  <c r="AQ442" i="9"/>
  <c r="AR442" i="9"/>
  <c r="AS442" i="9"/>
  <c r="AT442" i="9"/>
  <c r="AU442" i="9"/>
  <c r="AV442" i="9"/>
  <c r="AW442" i="9"/>
  <c r="AX442" i="9"/>
  <c r="AY442" i="9"/>
  <c r="AZ442" i="9"/>
  <c r="BA442" i="9"/>
  <c r="BB442" i="9"/>
  <c r="BC442" i="9"/>
  <c r="DL442" i="9"/>
  <c r="DM442" i="9"/>
  <c r="DT442" i="9"/>
  <c r="DU442" i="9"/>
  <c r="EB442" i="9"/>
  <c r="EC442" i="9"/>
  <c r="EJ442" i="9"/>
  <c r="EK442" i="9"/>
  <c r="AO443" i="9"/>
  <c r="AP443" i="9"/>
  <c r="AQ443" i="9"/>
  <c r="AR443" i="9"/>
  <c r="AS443" i="9"/>
  <c r="AT443" i="9"/>
  <c r="AU443" i="9"/>
  <c r="AV443" i="9"/>
  <c r="AW443" i="9"/>
  <c r="AX443" i="9"/>
  <c r="AY443" i="9"/>
  <c r="AZ443" i="9"/>
  <c r="BA443" i="9"/>
  <c r="BB443" i="9"/>
  <c r="BC443" i="9"/>
  <c r="DL443" i="9"/>
  <c r="DM443" i="9"/>
  <c r="DT443" i="9"/>
  <c r="DU443" i="9"/>
  <c r="EB443" i="9"/>
  <c r="EC443" i="9"/>
  <c r="EJ443" i="9"/>
  <c r="EK443" i="9"/>
  <c r="AO444" i="9"/>
  <c r="AP444" i="9"/>
  <c r="AQ444" i="9"/>
  <c r="AR444" i="9"/>
  <c r="AS444" i="9"/>
  <c r="AT444" i="9"/>
  <c r="AU444" i="9"/>
  <c r="AV444" i="9"/>
  <c r="AW444" i="9"/>
  <c r="AX444" i="9"/>
  <c r="AY444" i="9"/>
  <c r="AZ444" i="9"/>
  <c r="BA444" i="9"/>
  <c r="BB444" i="9"/>
  <c r="BC444" i="9"/>
  <c r="DL444" i="9"/>
  <c r="DM444" i="9"/>
  <c r="DT444" i="9"/>
  <c r="DU444" i="9"/>
  <c r="EB444" i="9"/>
  <c r="EC444" i="9"/>
  <c r="EJ444" i="9"/>
  <c r="EK444" i="9"/>
  <c r="AO445" i="9"/>
  <c r="AP445" i="9"/>
  <c r="AQ445" i="9"/>
  <c r="AR445" i="9"/>
  <c r="AS445" i="9"/>
  <c r="AT445" i="9"/>
  <c r="AU445" i="9"/>
  <c r="AV445" i="9"/>
  <c r="AW445" i="9"/>
  <c r="AX445" i="9"/>
  <c r="AY445" i="9"/>
  <c r="AZ445" i="9"/>
  <c r="BA445" i="9"/>
  <c r="BB445" i="9"/>
  <c r="BC445" i="9"/>
  <c r="DL445" i="9"/>
  <c r="DM445" i="9"/>
  <c r="DT445" i="9"/>
  <c r="DU445" i="9"/>
  <c r="EB445" i="9"/>
  <c r="EC445" i="9"/>
  <c r="EJ445" i="9"/>
  <c r="EK445" i="9"/>
  <c r="AO446" i="9"/>
  <c r="AP446" i="9"/>
  <c r="AQ446" i="9"/>
  <c r="AR446" i="9"/>
  <c r="AS446" i="9"/>
  <c r="AT446" i="9"/>
  <c r="AU446" i="9"/>
  <c r="AV446" i="9"/>
  <c r="AW446" i="9"/>
  <c r="AX446" i="9"/>
  <c r="AY446" i="9"/>
  <c r="AZ446" i="9"/>
  <c r="BA446" i="9"/>
  <c r="BB446" i="9"/>
  <c r="BC446" i="9"/>
  <c r="DL446" i="9"/>
  <c r="DM446" i="9"/>
  <c r="DT446" i="9"/>
  <c r="DU446" i="9"/>
  <c r="EB446" i="9"/>
  <c r="EC446" i="9"/>
  <c r="EJ446" i="9"/>
  <c r="EK446" i="9"/>
  <c r="AO447" i="9"/>
  <c r="AP447" i="9"/>
  <c r="AQ447" i="9"/>
  <c r="AR447" i="9"/>
  <c r="AS447" i="9"/>
  <c r="AT447" i="9"/>
  <c r="AU447" i="9"/>
  <c r="AV447" i="9"/>
  <c r="AW447" i="9"/>
  <c r="AX447" i="9"/>
  <c r="AY447" i="9"/>
  <c r="AZ447" i="9"/>
  <c r="BA447" i="9"/>
  <c r="BB447" i="9"/>
  <c r="BC447" i="9"/>
  <c r="DL447" i="9"/>
  <c r="DM447" i="9"/>
  <c r="DT447" i="9"/>
  <c r="DU447" i="9"/>
  <c r="EB447" i="9"/>
  <c r="EC447" i="9"/>
  <c r="EJ447" i="9"/>
  <c r="EK447" i="9"/>
  <c r="AO448" i="9"/>
  <c r="AP448" i="9"/>
  <c r="AQ448" i="9"/>
  <c r="AR448" i="9"/>
  <c r="AS448" i="9"/>
  <c r="AT448" i="9"/>
  <c r="AU448" i="9"/>
  <c r="AV448" i="9"/>
  <c r="AW448" i="9"/>
  <c r="AX448" i="9"/>
  <c r="AY448" i="9"/>
  <c r="AZ448" i="9"/>
  <c r="BA448" i="9"/>
  <c r="BB448" i="9"/>
  <c r="BC448" i="9"/>
  <c r="DL448" i="9"/>
  <c r="DM448" i="9"/>
  <c r="DT448" i="9"/>
  <c r="DU448" i="9"/>
  <c r="EB448" i="9"/>
  <c r="EC448" i="9"/>
  <c r="EJ448" i="9"/>
  <c r="EK448" i="9"/>
  <c r="AO449" i="9"/>
  <c r="AP449" i="9"/>
  <c r="AQ449" i="9"/>
  <c r="AR449" i="9"/>
  <c r="AS449" i="9"/>
  <c r="AT449" i="9"/>
  <c r="AU449" i="9"/>
  <c r="AV449" i="9"/>
  <c r="AW449" i="9"/>
  <c r="AX449" i="9"/>
  <c r="AY449" i="9"/>
  <c r="AZ449" i="9"/>
  <c r="BA449" i="9"/>
  <c r="BB449" i="9"/>
  <c r="BC449" i="9"/>
  <c r="DL449" i="9"/>
  <c r="DM449" i="9"/>
  <c r="DT449" i="9"/>
  <c r="DU449" i="9"/>
  <c r="EB449" i="9"/>
  <c r="EC449" i="9"/>
  <c r="EJ449" i="9"/>
  <c r="EK449" i="9"/>
  <c r="AO450" i="9"/>
  <c r="AP450" i="9"/>
  <c r="AQ450" i="9"/>
  <c r="AR450" i="9"/>
  <c r="AS450" i="9"/>
  <c r="AT450" i="9"/>
  <c r="AU450" i="9"/>
  <c r="AV450" i="9"/>
  <c r="AW450" i="9"/>
  <c r="AX450" i="9"/>
  <c r="AY450" i="9"/>
  <c r="AZ450" i="9"/>
  <c r="BA450" i="9"/>
  <c r="BB450" i="9"/>
  <c r="BC450" i="9"/>
  <c r="DL450" i="9"/>
  <c r="DM450" i="9"/>
  <c r="DT450" i="9"/>
  <c r="DU450" i="9"/>
  <c r="EB450" i="9"/>
  <c r="EC450" i="9"/>
  <c r="EJ450" i="9"/>
  <c r="EK450" i="9"/>
  <c r="AO451" i="9"/>
  <c r="AP451" i="9"/>
  <c r="AQ451" i="9"/>
  <c r="AR451" i="9"/>
  <c r="AS451" i="9"/>
  <c r="AT451" i="9"/>
  <c r="AU451" i="9"/>
  <c r="AV451" i="9"/>
  <c r="AW451" i="9"/>
  <c r="AX451" i="9"/>
  <c r="AY451" i="9"/>
  <c r="AZ451" i="9"/>
  <c r="BA451" i="9"/>
  <c r="BB451" i="9"/>
  <c r="BC451" i="9"/>
  <c r="DL451" i="9"/>
  <c r="DM451" i="9"/>
  <c r="DT451" i="9"/>
  <c r="DU451" i="9"/>
  <c r="EB451" i="9"/>
  <c r="EC451" i="9"/>
  <c r="EJ451" i="9"/>
  <c r="EK451" i="9"/>
  <c r="AO452" i="9"/>
  <c r="AP452" i="9"/>
  <c r="AQ452" i="9"/>
  <c r="AR452" i="9"/>
  <c r="AS452" i="9"/>
  <c r="AT452" i="9"/>
  <c r="AU452" i="9"/>
  <c r="AV452" i="9"/>
  <c r="AW452" i="9"/>
  <c r="AX452" i="9"/>
  <c r="AY452" i="9"/>
  <c r="AZ452" i="9"/>
  <c r="BA452" i="9"/>
  <c r="BB452" i="9"/>
  <c r="BC452" i="9"/>
  <c r="DL452" i="9"/>
  <c r="DM452" i="9"/>
  <c r="DT452" i="9"/>
  <c r="DU452" i="9"/>
  <c r="EB452" i="9"/>
  <c r="EC452" i="9"/>
  <c r="EJ452" i="9"/>
  <c r="EK452" i="9"/>
  <c r="AO453" i="9"/>
  <c r="AP453" i="9"/>
  <c r="AQ453" i="9"/>
  <c r="AR453" i="9"/>
  <c r="AS453" i="9"/>
  <c r="AT453" i="9"/>
  <c r="AU453" i="9"/>
  <c r="AV453" i="9"/>
  <c r="AW453" i="9"/>
  <c r="AX453" i="9"/>
  <c r="AY453" i="9"/>
  <c r="AZ453" i="9"/>
  <c r="BA453" i="9"/>
  <c r="BB453" i="9"/>
  <c r="BC453" i="9"/>
  <c r="DL453" i="9"/>
  <c r="DM453" i="9"/>
  <c r="DT453" i="9"/>
  <c r="DU453" i="9"/>
  <c r="EB453" i="9"/>
  <c r="EC453" i="9"/>
  <c r="EJ453" i="9"/>
  <c r="EK453" i="9"/>
  <c r="AO454" i="9"/>
  <c r="AP454" i="9"/>
  <c r="AQ454" i="9"/>
  <c r="AR454" i="9"/>
  <c r="AS454" i="9"/>
  <c r="AT454" i="9"/>
  <c r="AU454" i="9"/>
  <c r="AV454" i="9"/>
  <c r="AW454" i="9"/>
  <c r="AX454" i="9"/>
  <c r="AY454" i="9"/>
  <c r="AZ454" i="9"/>
  <c r="BA454" i="9"/>
  <c r="BB454" i="9"/>
  <c r="BC454" i="9"/>
  <c r="DL454" i="9"/>
  <c r="DM454" i="9"/>
  <c r="DT454" i="9"/>
  <c r="DU454" i="9"/>
  <c r="EB454" i="9"/>
  <c r="EC454" i="9"/>
  <c r="EJ454" i="9"/>
  <c r="EK454" i="9"/>
  <c r="AO455" i="9"/>
  <c r="AP455" i="9"/>
  <c r="AQ455" i="9"/>
  <c r="AR455" i="9"/>
  <c r="AS455" i="9"/>
  <c r="AT455" i="9"/>
  <c r="AU455" i="9"/>
  <c r="AV455" i="9"/>
  <c r="AW455" i="9"/>
  <c r="AX455" i="9"/>
  <c r="AY455" i="9"/>
  <c r="AZ455" i="9"/>
  <c r="BA455" i="9"/>
  <c r="BB455" i="9"/>
  <c r="BC455" i="9"/>
  <c r="DL455" i="9"/>
  <c r="DM455" i="9"/>
  <c r="DT455" i="9"/>
  <c r="DU455" i="9"/>
  <c r="EB455" i="9"/>
  <c r="EC455" i="9"/>
  <c r="EJ455" i="9"/>
  <c r="EK455" i="9"/>
  <c r="AO456" i="9"/>
  <c r="AP456" i="9"/>
  <c r="AQ456" i="9"/>
  <c r="AR456" i="9"/>
  <c r="AS456" i="9"/>
  <c r="AT456" i="9"/>
  <c r="AU456" i="9"/>
  <c r="AV456" i="9"/>
  <c r="AW456" i="9"/>
  <c r="AX456" i="9"/>
  <c r="AY456" i="9"/>
  <c r="AZ456" i="9"/>
  <c r="BA456" i="9"/>
  <c r="BB456" i="9"/>
  <c r="BC456" i="9"/>
  <c r="DL456" i="9"/>
  <c r="DM456" i="9"/>
  <c r="DT456" i="9"/>
  <c r="DU456" i="9"/>
  <c r="EB456" i="9"/>
  <c r="EC456" i="9"/>
  <c r="EJ456" i="9"/>
  <c r="EK456" i="9"/>
  <c r="AO457" i="9"/>
  <c r="AP457" i="9"/>
  <c r="AQ457" i="9"/>
  <c r="AR457" i="9"/>
  <c r="AS457" i="9"/>
  <c r="AT457" i="9"/>
  <c r="AU457" i="9"/>
  <c r="AV457" i="9"/>
  <c r="AW457" i="9"/>
  <c r="AX457" i="9"/>
  <c r="AY457" i="9"/>
  <c r="AZ457" i="9"/>
  <c r="BA457" i="9"/>
  <c r="BB457" i="9"/>
  <c r="BC457" i="9"/>
  <c r="DL457" i="9"/>
  <c r="DM457" i="9"/>
  <c r="DT457" i="9"/>
  <c r="DU457" i="9"/>
  <c r="EB457" i="9"/>
  <c r="EC457" i="9"/>
  <c r="EJ457" i="9"/>
  <c r="EK457" i="9"/>
  <c r="AO458" i="9"/>
  <c r="AP458" i="9"/>
  <c r="AQ458" i="9"/>
  <c r="AR458" i="9"/>
  <c r="AS458" i="9"/>
  <c r="AT458" i="9"/>
  <c r="AU458" i="9"/>
  <c r="AV458" i="9"/>
  <c r="AW458" i="9"/>
  <c r="AX458" i="9"/>
  <c r="AY458" i="9"/>
  <c r="AZ458" i="9"/>
  <c r="BA458" i="9"/>
  <c r="BB458" i="9"/>
  <c r="BC458" i="9"/>
  <c r="DL458" i="9"/>
  <c r="DM458" i="9"/>
  <c r="DT458" i="9"/>
  <c r="DU458" i="9"/>
  <c r="EB458" i="9"/>
  <c r="EC458" i="9"/>
  <c r="EJ458" i="9"/>
  <c r="EK458" i="9"/>
  <c r="AO459" i="9"/>
  <c r="AP459" i="9"/>
  <c r="AQ459" i="9"/>
  <c r="AR459" i="9"/>
  <c r="AS459" i="9"/>
  <c r="AT459" i="9"/>
  <c r="AU459" i="9"/>
  <c r="AV459" i="9"/>
  <c r="AW459" i="9"/>
  <c r="AX459" i="9"/>
  <c r="AY459" i="9"/>
  <c r="AZ459" i="9"/>
  <c r="BA459" i="9"/>
  <c r="BB459" i="9"/>
  <c r="BC459" i="9"/>
  <c r="DL459" i="9"/>
  <c r="DM459" i="9"/>
  <c r="DT459" i="9"/>
  <c r="DU459" i="9"/>
  <c r="EB459" i="9"/>
  <c r="EC459" i="9"/>
  <c r="EJ459" i="9"/>
  <c r="EK459" i="9"/>
  <c r="AO460" i="9"/>
  <c r="AP460" i="9"/>
  <c r="AQ460" i="9"/>
  <c r="AR460" i="9"/>
  <c r="AS460" i="9"/>
  <c r="AT460" i="9"/>
  <c r="AU460" i="9"/>
  <c r="AV460" i="9"/>
  <c r="AW460" i="9"/>
  <c r="AX460" i="9"/>
  <c r="AY460" i="9"/>
  <c r="AZ460" i="9"/>
  <c r="BA460" i="9"/>
  <c r="BB460" i="9"/>
  <c r="BC460" i="9"/>
  <c r="DL460" i="9"/>
  <c r="DM460" i="9"/>
  <c r="DT460" i="9"/>
  <c r="DU460" i="9"/>
  <c r="EB460" i="9"/>
  <c r="EC460" i="9"/>
  <c r="EJ460" i="9"/>
  <c r="EK460" i="9"/>
  <c r="AO461" i="9"/>
  <c r="AP461" i="9"/>
  <c r="AQ461" i="9"/>
  <c r="AR461" i="9"/>
  <c r="AS461" i="9"/>
  <c r="AT461" i="9"/>
  <c r="AU461" i="9"/>
  <c r="AV461" i="9"/>
  <c r="AW461" i="9"/>
  <c r="AX461" i="9"/>
  <c r="AY461" i="9"/>
  <c r="AZ461" i="9"/>
  <c r="BA461" i="9"/>
  <c r="BB461" i="9"/>
  <c r="BC461" i="9"/>
  <c r="DL461" i="9"/>
  <c r="DM461" i="9"/>
  <c r="DT461" i="9"/>
  <c r="DU461" i="9"/>
  <c r="EB461" i="9"/>
  <c r="EC461" i="9"/>
  <c r="EJ461" i="9"/>
  <c r="EK461" i="9"/>
  <c r="AO462" i="9"/>
  <c r="AP462" i="9"/>
  <c r="AQ462" i="9"/>
  <c r="AR462" i="9"/>
  <c r="AS462" i="9"/>
  <c r="AT462" i="9"/>
  <c r="AU462" i="9"/>
  <c r="AV462" i="9"/>
  <c r="AW462" i="9"/>
  <c r="AX462" i="9"/>
  <c r="AY462" i="9"/>
  <c r="AZ462" i="9"/>
  <c r="BA462" i="9"/>
  <c r="BB462" i="9"/>
  <c r="BC462" i="9"/>
  <c r="DL462" i="9"/>
  <c r="DM462" i="9"/>
  <c r="DT462" i="9"/>
  <c r="DU462" i="9"/>
  <c r="EB462" i="9"/>
  <c r="EC462" i="9"/>
  <c r="EJ462" i="9"/>
  <c r="EK462" i="9"/>
  <c r="AO463" i="9"/>
  <c r="AP463" i="9"/>
  <c r="AQ463" i="9"/>
  <c r="AR463" i="9"/>
  <c r="AS463" i="9"/>
  <c r="AT463" i="9"/>
  <c r="AU463" i="9"/>
  <c r="AV463" i="9"/>
  <c r="AW463" i="9"/>
  <c r="AX463" i="9"/>
  <c r="AY463" i="9"/>
  <c r="AZ463" i="9"/>
  <c r="BA463" i="9"/>
  <c r="BB463" i="9"/>
  <c r="BC463" i="9"/>
  <c r="DL463" i="9"/>
  <c r="DM463" i="9"/>
  <c r="DT463" i="9"/>
  <c r="DU463" i="9"/>
  <c r="EB463" i="9"/>
  <c r="EC463" i="9"/>
  <c r="EJ463" i="9"/>
  <c r="EK463" i="9"/>
  <c r="AO464" i="9"/>
  <c r="AP464" i="9"/>
  <c r="AQ464" i="9"/>
  <c r="AR464" i="9"/>
  <c r="AS464" i="9"/>
  <c r="AT464" i="9"/>
  <c r="AU464" i="9"/>
  <c r="AV464" i="9"/>
  <c r="AW464" i="9"/>
  <c r="AX464" i="9"/>
  <c r="AY464" i="9"/>
  <c r="AZ464" i="9"/>
  <c r="BA464" i="9"/>
  <c r="BB464" i="9"/>
  <c r="BC464" i="9"/>
  <c r="DL464" i="9"/>
  <c r="DM464" i="9"/>
  <c r="DT464" i="9"/>
  <c r="DU464" i="9"/>
  <c r="EB464" i="9"/>
  <c r="EC464" i="9"/>
  <c r="EJ464" i="9"/>
  <c r="EK464" i="9"/>
  <c r="AO465" i="9"/>
  <c r="AP465" i="9"/>
  <c r="AQ465" i="9"/>
  <c r="AR465" i="9"/>
  <c r="AS465" i="9"/>
  <c r="AT465" i="9"/>
  <c r="AU465" i="9"/>
  <c r="AV465" i="9"/>
  <c r="AW465" i="9"/>
  <c r="AX465" i="9"/>
  <c r="AY465" i="9"/>
  <c r="AZ465" i="9"/>
  <c r="BA465" i="9"/>
  <c r="BB465" i="9"/>
  <c r="BC465" i="9"/>
  <c r="DL465" i="9"/>
  <c r="DM465" i="9"/>
  <c r="DT465" i="9"/>
  <c r="DU465" i="9"/>
  <c r="EB465" i="9"/>
  <c r="EC465" i="9"/>
  <c r="EJ465" i="9"/>
  <c r="EK465" i="9"/>
  <c r="AO466" i="9"/>
  <c r="AP466" i="9"/>
  <c r="AQ466" i="9"/>
  <c r="AR466" i="9"/>
  <c r="AS466" i="9"/>
  <c r="AT466" i="9"/>
  <c r="AU466" i="9"/>
  <c r="AV466" i="9"/>
  <c r="AW466" i="9"/>
  <c r="AX466" i="9"/>
  <c r="AY466" i="9"/>
  <c r="AZ466" i="9"/>
  <c r="BA466" i="9"/>
  <c r="BB466" i="9"/>
  <c r="BC466" i="9"/>
  <c r="DL466" i="9"/>
  <c r="DM466" i="9"/>
  <c r="DT466" i="9"/>
  <c r="DU466" i="9"/>
  <c r="EB466" i="9"/>
  <c r="EC466" i="9"/>
  <c r="EJ466" i="9"/>
  <c r="EK466" i="9"/>
  <c r="AO467" i="9"/>
  <c r="AP467" i="9"/>
  <c r="AQ467" i="9"/>
  <c r="AR467" i="9"/>
  <c r="AS467" i="9"/>
  <c r="AT467" i="9"/>
  <c r="AU467" i="9"/>
  <c r="AV467" i="9"/>
  <c r="AW467" i="9"/>
  <c r="AX467" i="9"/>
  <c r="AY467" i="9"/>
  <c r="AZ467" i="9"/>
  <c r="BA467" i="9"/>
  <c r="BB467" i="9"/>
  <c r="BC467" i="9"/>
  <c r="DL467" i="9"/>
  <c r="DM467" i="9"/>
  <c r="DT467" i="9"/>
  <c r="DU467" i="9"/>
  <c r="EB467" i="9"/>
  <c r="EC467" i="9"/>
  <c r="EJ467" i="9"/>
  <c r="EK467" i="9"/>
  <c r="AO468" i="9"/>
  <c r="AP468" i="9"/>
  <c r="AQ468" i="9"/>
  <c r="AR468" i="9"/>
  <c r="AS468" i="9"/>
  <c r="AT468" i="9"/>
  <c r="AU468" i="9"/>
  <c r="AV468" i="9"/>
  <c r="AW468" i="9"/>
  <c r="AX468" i="9"/>
  <c r="AY468" i="9"/>
  <c r="AZ468" i="9"/>
  <c r="BA468" i="9"/>
  <c r="BB468" i="9"/>
  <c r="BC468" i="9"/>
  <c r="DL468" i="9"/>
  <c r="DM468" i="9"/>
  <c r="DT468" i="9"/>
  <c r="DU468" i="9"/>
  <c r="EB468" i="9"/>
  <c r="EC468" i="9"/>
  <c r="EJ468" i="9"/>
  <c r="EK468" i="9"/>
  <c r="AO469" i="9"/>
  <c r="AP469" i="9"/>
  <c r="AQ469" i="9"/>
  <c r="AR469" i="9"/>
  <c r="AS469" i="9"/>
  <c r="AT469" i="9"/>
  <c r="AU469" i="9"/>
  <c r="AV469" i="9"/>
  <c r="AW469" i="9"/>
  <c r="AX469" i="9"/>
  <c r="AY469" i="9"/>
  <c r="AZ469" i="9"/>
  <c r="BA469" i="9"/>
  <c r="BB469" i="9"/>
  <c r="BC469" i="9"/>
  <c r="DL469" i="9"/>
  <c r="DM469" i="9"/>
  <c r="DT469" i="9"/>
  <c r="DU469" i="9"/>
  <c r="EB469" i="9"/>
  <c r="EC469" i="9"/>
  <c r="EJ469" i="9"/>
  <c r="EK469" i="9"/>
  <c r="AO470" i="9"/>
  <c r="AP470" i="9"/>
  <c r="AQ470" i="9"/>
  <c r="AR470" i="9"/>
  <c r="AS470" i="9"/>
  <c r="AT470" i="9"/>
  <c r="AU470" i="9"/>
  <c r="AV470" i="9"/>
  <c r="AW470" i="9"/>
  <c r="AX470" i="9"/>
  <c r="AY470" i="9"/>
  <c r="AZ470" i="9"/>
  <c r="BA470" i="9"/>
  <c r="BB470" i="9"/>
  <c r="BC470" i="9"/>
  <c r="DL470" i="9"/>
  <c r="DM470" i="9"/>
  <c r="DT470" i="9"/>
  <c r="DU470" i="9"/>
  <c r="EB470" i="9"/>
  <c r="EC470" i="9"/>
  <c r="EJ470" i="9"/>
  <c r="EK470" i="9"/>
  <c r="AO471" i="9"/>
  <c r="AP471" i="9"/>
  <c r="AQ471" i="9"/>
  <c r="AR471" i="9"/>
  <c r="AS471" i="9"/>
  <c r="AT471" i="9"/>
  <c r="AU471" i="9"/>
  <c r="AV471" i="9"/>
  <c r="AW471" i="9"/>
  <c r="AX471" i="9"/>
  <c r="AY471" i="9"/>
  <c r="AZ471" i="9"/>
  <c r="BA471" i="9"/>
  <c r="BB471" i="9"/>
  <c r="BC471" i="9"/>
  <c r="DL471" i="9"/>
  <c r="DM471" i="9"/>
  <c r="DT471" i="9"/>
  <c r="DU471" i="9"/>
  <c r="EB471" i="9"/>
  <c r="EC471" i="9"/>
  <c r="EJ471" i="9"/>
  <c r="EK471" i="9"/>
  <c r="AO472" i="9"/>
  <c r="AP472" i="9"/>
  <c r="AQ472" i="9"/>
  <c r="AR472" i="9"/>
  <c r="AS472" i="9"/>
  <c r="AT472" i="9"/>
  <c r="AU472" i="9"/>
  <c r="AV472" i="9"/>
  <c r="AW472" i="9"/>
  <c r="AX472" i="9"/>
  <c r="AY472" i="9"/>
  <c r="AZ472" i="9"/>
  <c r="BA472" i="9"/>
  <c r="BB472" i="9"/>
  <c r="BC472" i="9"/>
  <c r="DL472" i="9"/>
  <c r="DM472" i="9"/>
  <c r="DT472" i="9"/>
  <c r="DU472" i="9"/>
  <c r="EB472" i="9"/>
  <c r="EC472" i="9"/>
  <c r="EJ472" i="9"/>
  <c r="EK472" i="9"/>
  <c r="AO473" i="9"/>
  <c r="AP473" i="9"/>
  <c r="AQ473" i="9"/>
  <c r="AR473" i="9"/>
  <c r="AS473" i="9"/>
  <c r="AT473" i="9"/>
  <c r="AU473" i="9"/>
  <c r="AV473" i="9"/>
  <c r="AW473" i="9"/>
  <c r="AX473" i="9"/>
  <c r="AY473" i="9"/>
  <c r="AZ473" i="9"/>
  <c r="BA473" i="9"/>
  <c r="BB473" i="9"/>
  <c r="BC473" i="9"/>
  <c r="DL473" i="9"/>
  <c r="DM473" i="9"/>
  <c r="DT473" i="9"/>
  <c r="DU473" i="9"/>
  <c r="EB473" i="9"/>
  <c r="EC473" i="9"/>
  <c r="EJ473" i="9"/>
  <c r="EK473" i="9"/>
  <c r="AO474" i="9"/>
  <c r="AP474" i="9"/>
  <c r="AQ474" i="9"/>
  <c r="AR474" i="9"/>
  <c r="AS474" i="9"/>
  <c r="AT474" i="9"/>
  <c r="AU474" i="9"/>
  <c r="AV474" i="9"/>
  <c r="AW474" i="9"/>
  <c r="AX474" i="9"/>
  <c r="AY474" i="9"/>
  <c r="AZ474" i="9"/>
  <c r="BA474" i="9"/>
  <c r="BB474" i="9"/>
  <c r="BC474" i="9"/>
  <c r="DL474" i="9"/>
  <c r="DM474" i="9"/>
  <c r="DT474" i="9"/>
  <c r="DU474" i="9"/>
  <c r="EB474" i="9"/>
  <c r="EC474" i="9"/>
  <c r="EJ474" i="9"/>
  <c r="EK474" i="9"/>
  <c r="AO475" i="9"/>
  <c r="AP475" i="9"/>
  <c r="AQ475" i="9"/>
  <c r="AR475" i="9"/>
  <c r="AS475" i="9"/>
  <c r="AT475" i="9"/>
  <c r="AU475" i="9"/>
  <c r="AV475" i="9"/>
  <c r="AW475" i="9"/>
  <c r="AX475" i="9"/>
  <c r="AY475" i="9"/>
  <c r="AZ475" i="9"/>
  <c r="BA475" i="9"/>
  <c r="BB475" i="9"/>
  <c r="BC475" i="9"/>
  <c r="DL475" i="9"/>
  <c r="DM475" i="9"/>
  <c r="DT475" i="9"/>
  <c r="DU475" i="9"/>
  <c r="EB475" i="9"/>
  <c r="EC475" i="9"/>
  <c r="EJ475" i="9"/>
  <c r="EK475" i="9"/>
  <c r="AO476" i="9"/>
  <c r="AP476" i="9"/>
  <c r="AQ476" i="9"/>
  <c r="AR476" i="9"/>
  <c r="AS476" i="9"/>
  <c r="AT476" i="9"/>
  <c r="AU476" i="9"/>
  <c r="AV476" i="9"/>
  <c r="AW476" i="9"/>
  <c r="AX476" i="9"/>
  <c r="AY476" i="9"/>
  <c r="AZ476" i="9"/>
  <c r="BA476" i="9"/>
  <c r="BB476" i="9"/>
  <c r="BC476" i="9"/>
  <c r="DL476" i="9"/>
  <c r="DM476" i="9"/>
  <c r="DT476" i="9"/>
  <c r="DU476" i="9"/>
  <c r="EB476" i="9"/>
  <c r="EC476" i="9"/>
  <c r="EJ476" i="9"/>
  <c r="EK476" i="9"/>
  <c r="AO477" i="9"/>
  <c r="AP477" i="9"/>
  <c r="AQ477" i="9"/>
  <c r="AR477" i="9"/>
  <c r="AS477" i="9"/>
  <c r="AT477" i="9"/>
  <c r="AU477" i="9"/>
  <c r="AV477" i="9"/>
  <c r="AW477" i="9"/>
  <c r="AX477" i="9"/>
  <c r="AY477" i="9"/>
  <c r="AZ477" i="9"/>
  <c r="BA477" i="9"/>
  <c r="BB477" i="9"/>
  <c r="BC477" i="9"/>
  <c r="DL477" i="9"/>
  <c r="DM477" i="9"/>
  <c r="DT477" i="9"/>
  <c r="DU477" i="9"/>
  <c r="EB477" i="9"/>
  <c r="EC477" i="9"/>
  <c r="EJ477" i="9"/>
  <c r="EK477" i="9"/>
  <c r="AO478" i="9"/>
  <c r="AP478" i="9"/>
  <c r="AQ478" i="9"/>
  <c r="AR478" i="9"/>
  <c r="AS478" i="9"/>
  <c r="AT478" i="9"/>
  <c r="AU478" i="9"/>
  <c r="AV478" i="9"/>
  <c r="AW478" i="9"/>
  <c r="AX478" i="9"/>
  <c r="AY478" i="9"/>
  <c r="AZ478" i="9"/>
  <c r="BA478" i="9"/>
  <c r="BB478" i="9"/>
  <c r="BC478" i="9"/>
  <c r="DL478" i="9"/>
  <c r="DM478" i="9"/>
  <c r="DT478" i="9"/>
  <c r="DU478" i="9"/>
  <c r="EB478" i="9"/>
  <c r="EC478" i="9"/>
  <c r="EJ478" i="9"/>
  <c r="EK478" i="9"/>
  <c r="AO479" i="9"/>
  <c r="AP479" i="9"/>
  <c r="AQ479" i="9"/>
  <c r="AR479" i="9"/>
  <c r="AS479" i="9"/>
  <c r="AT479" i="9"/>
  <c r="AU479" i="9"/>
  <c r="AV479" i="9"/>
  <c r="AW479" i="9"/>
  <c r="AX479" i="9"/>
  <c r="AY479" i="9"/>
  <c r="AZ479" i="9"/>
  <c r="BA479" i="9"/>
  <c r="BB479" i="9"/>
  <c r="BC479" i="9"/>
  <c r="DL479" i="9"/>
  <c r="DM479" i="9"/>
  <c r="DT479" i="9"/>
  <c r="DU479" i="9"/>
  <c r="EB479" i="9"/>
  <c r="EC479" i="9"/>
  <c r="EJ479" i="9"/>
  <c r="EK479" i="9"/>
  <c r="AO480" i="9"/>
  <c r="AP480" i="9"/>
  <c r="AQ480" i="9"/>
  <c r="AR480" i="9"/>
  <c r="AS480" i="9"/>
  <c r="AT480" i="9"/>
  <c r="AU480" i="9"/>
  <c r="AV480" i="9"/>
  <c r="AW480" i="9"/>
  <c r="AX480" i="9"/>
  <c r="AY480" i="9"/>
  <c r="AZ480" i="9"/>
  <c r="BA480" i="9"/>
  <c r="BB480" i="9"/>
  <c r="BC480" i="9"/>
  <c r="DL480" i="9"/>
  <c r="DM480" i="9"/>
  <c r="DT480" i="9"/>
  <c r="DU480" i="9"/>
  <c r="EB480" i="9"/>
  <c r="EC480" i="9"/>
  <c r="EJ480" i="9"/>
  <c r="EK480" i="9"/>
  <c r="AO481" i="9"/>
  <c r="AP481" i="9"/>
  <c r="AQ481" i="9"/>
  <c r="AR481" i="9"/>
  <c r="AS481" i="9"/>
  <c r="AT481" i="9"/>
  <c r="AU481" i="9"/>
  <c r="AV481" i="9"/>
  <c r="AW481" i="9"/>
  <c r="AX481" i="9"/>
  <c r="AY481" i="9"/>
  <c r="AZ481" i="9"/>
  <c r="BA481" i="9"/>
  <c r="BB481" i="9"/>
  <c r="BC481" i="9"/>
  <c r="DL481" i="9"/>
  <c r="DM481" i="9"/>
  <c r="DT481" i="9"/>
  <c r="DU481" i="9"/>
  <c r="EB481" i="9"/>
  <c r="EC481" i="9"/>
  <c r="EJ481" i="9"/>
  <c r="EK481" i="9"/>
  <c r="AO482" i="9"/>
  <c r="AP482" i="9"/>
  <c r="AQ482" i="9"/>
  <c r="AR482" i="9"/>
  <c r="AS482" i="9"/>
  <c r="AT482" i="9"/>
  <c r="AU482" i="9"/>
  <c r="AV482" i="9"/>
  <c r="AW482" i="9"/>
  <c r="AX482" i="9"/>
  <c r="AY482" i="9"/>
  <c r="AZ482" i="9"/>
  <c r="BA482" i="9"/>
  <c r="BB482" i="9"/>
  <c r="BC482" i="9"/>
  <c r="DL482" i="9"/>
  <c r="DM482" i="9"/>
  <c r="DT482" i="9"/>
  <c r="DU482" i="9"/>
  <c r="EB482" i="9"/>
  <c r="EC482" i="9"/>
  <c r="EJ482" i="9"/>
  <c r="EK482" i="9"/>
  <c r="AO483" i="9"/>
  <c r="AP483" i="9"/>
  <c r="AQ483" i="9"/>
  <c r="AR483" i="9"/>
  <c r="AS483" i="9"/>
  <c r="AT483" i="9"/>
  <c r="AU483" i="9"/>
  <c r="AV483" i="9"/>
  <c r="AW483" i="9"/>
  <c r="AX483" i="9"/>
  <c r="AY483" i="9"/>
  <c r="AZ483" i="9"/>
  <c r="BA483" i="9"/>
  <c r="BB483" i="9"/>
  <c r="BC483" i="9"/>
  <c r="DL483" i="9"/>
  <c r="DM483" i="9"/>
  <c r="DT483" i="9"/>
  <c r="DU483" i="9"/>
  <c r="EB483" i="9"/>
  <c r="EC483" i="9"/>
  <c r="EJ483" i="9"/>
  <c r="EK483" i="9"/>
  <c r="AO484" i="9"/>
  <c r="AP484" i="9"/>
  <c r="AQ484" i="9"/>
  <c r="AR484" i="9"/>
  <c r="AS484" i="9"/>
  <c r="AT484" i="9"/>
  <c r="AU484" i="9"/>
  <c r="AV484" i="9"/>
  <c r="AW484" i="9"/>
  <c r="AX484" i="9"/>
  <c r="AY484" i="9"/>
  <c r="AZ484" i="9"/>
  <c r="BA484" i="9"/>
  <c r="BB484" i="9"/>
  <c r="BC484" i="9"/>
  <c r="DL484" i="9"/>
  <c r="DM484" i="9"/>
  <c r="DT484" i="9"/>
  <c r="DU484" i="9"/>
  <c r="EB484" i="9"/>
  <c r="EC484" i="9"/>
  <c r="EJ484" i="9"/>
  <c r="EK484" i="9"/>
  <c r="AO485" i="9"/>
  <c r="AP485" i="9"/>
  <c r="AQ485" i="9"/>
  <c r="AR485" i="9"/>
  <c r="AS485" i="9"/>
  <c r="AT485" i="9"/>
  <c r="AU485" i="9"/>
  <c r="AV485" i="9"/>
  <c r="AW485" i="9"/>
  <c r="AX485" i="9"/>
  <c r="AY485" i="9"/>
  <c r="AZ485" i="9"/>
  <c r="BA485" i="9"/>
  <c r="BB485" i="9"/>
  <c r="BC485" i="9"/>
  <c r="DL485" i="9"/>
  <c r="DM485" i="9"/>
  <c r="DT485" i="9"/>
  <c r="DU485" i="9"/>
  <c r="EB485" i="9"/>
  <c r="EC485" i="9"/>
  <c r="EJ485" i="9"/>
  <c r="EK485" i="9"/>
  <c r="AO486" i="9"/>
  <c r="AP486" i="9"/>
  <c r="AQ486" i="9"/>
  <c r="AR486" i="9"/>
  <c r="AS486" i="9"/>
  <c r="AT486" i="9"/>
  <c r="AU486" i="9"/>
  <c r="AV486" i="9"/>
  <c r="AW486" i="9"/>
  <c r="AX486" i="9"/>
  <c r="AY486" i="9"/>
  <c r="AZ486" i="9"/>
  <c r="BA486" i="9"/>
  <c r="BB486" i="9"/>
  <c r="BC486" i="9"/>
  <c r="DL486" i="9"/>
  <c r="DM486" i="9"/>
  <c r="DT486" i="9"/>
  <c r="DU486" i="9"/>
  <c r="EB486" i="9"/>
  <c r="EC486" i="9"/>
  <c r="EJ486" i="9"/>
  <c r="EK486" i="9"/>
  <c r="AO487" i="9"/>
  <c r="AP487" i="9"/>
  <c r="AQ487" i="9"/>
  <c r="AR487" i="9"/>
  <c r="AS487" i="9"/>
  <c r="AT487" i="9"/>
  <c r="AU487" i="9"/>
  <c r="AV487" i="9"/>
  <c r="AW487" i="9"/>
  <c r="AX487" i="9"/>
  <c r="AY487" i="9"/>
  <c r="AZ487" i="9"/>
  <c r="BA487" i="9"/>
  <c r="BB487" i="9"/>
  <c r="BC487" i="9"/>
  <c r="DL487" i="9"/>
  <c r="DM487" i="9"/>
  <c r="DT487" i="9"/>
  <c r="DU487" i="9"/>
  <c r="EB487" i="9"/>
  <c r="EC487" i="9"/>
  <c r="EJ487" i="9"/>
  <c r="EK487" i="9"/>
  <c r="AO488" i="9"/>
  <c r="AP488" i="9"/>
  <c r="AQ488" i="9"/>
  <c r="AR488" i="9"/>
  <c r="AS488" i="9"/>
  <c r="AT488" i="9"/>
  <c r="AU488" i="9"/>
  <c r="AV488" i="9"/>
  <c r="AW488" i="9"/>
  <c r="AX488" i="9"/>
  <c r="AY488" i="9"/>
  <c r="AZ488" i="9"/>
  <c r="BA488" i="9"/>
  <c r="BB488" i="9"/>
  <c r="BC488" i="9"/>
  <c r="DL488" i="9"/>
  <c r="DM488" i="9"/>
  <c r="DT488" i="9"/>
  <c r="DU488" i="9"/>
  <c r="EB488" i="9"/>
  <c r="EC488" i="9"/>
  <c r="EJ488" i="9"/>
  <c r="EK488" i="9"/>
  <c r="AO489" i="9"/>
  <c r="AP489" i="9"/>
  <c r="AQ489" i="9"/>
  <c r="AR489" i="9"/>
  <c r="AS489" i="9"/>
  <c r="AT489" i="9"/>
  <c r="AU489" i="9"/>
  <c r="AV489" i="9"/>
  <c r="AW489" i="9"/>
  <c r="AX489" i="9"/>
  <c r="AY489" i="9"/>
  <c r="AZ489" i="9"/>
  <c r="BA489" i="9"/>
  <c r="BB489" i="9"/>
  <c r="BC489" i="9"/>
  <c r="DL489" i="9"/>
  <c r="DM489" i="9"/>
  <c r="DT489" i="9"/>
  <c r="DU489" i="9"/>
  <c r="EB489" i="9"/>
  <c r="EC489" i="9"/>
  <c r="EJ489" i="9"/>
  <c r="EK489" i="9"/>
  <c r="AO490" i="9"/>
  <c r="AP490" i="9"/>
  <c r="AQ490" i="9"/>
  <c r="AR490" i="9"/>
  <c r="AS490" i="9"/>
  <c r="AT490" i="9"/>
  <c r="AU490" i="9"/>
  <c r="AV490" i="9"/>
  <c r="AW490" i="9"/>
  <c r="AX490" i="9"/>
  <c r="AY490" i="9"/>
  <c r="AZ490" i="9"/>
  <c r="BA490" i="9"/>
  <c r="BB490" i="9"/>
  <c r="BC490" i="9"/>
  <c r="DL490" i="9"/>
  <c r="DM490" i="9"/>
  <c r="DT490" i="9"/>
  <c r="DU490" i="9"/>
  <c r="EB490" i="9"/>
  <c r="EC490" i="9"/>
  <c r="EJ490" i="9"/>
  <c r="EK490" i="9"/>
  <c r="AO491" i="9"/>
  <c r="AP491" i="9"/>
  <c r="AQ491" i="9"/>
  <c r="AR491" i="9"/>
  <c r="AS491" i="9"/>
  <c r="AT491" i="9"/>
  <c r="AU491" i="9"/>
  <c r="AV491" i="9"/>
  <c r="AW491" i="9"/>
  <c r="AX491" i="9"/>
  <c r="AY491" i="9"/>
  <c r="AZ491" i="9"/>
  <c r="BA491" i="9"/>
  <c r="BB491" i="9"/>
  <c r="BC491" i="9"/>
  <c r="DL491" i="9"/>
  <c r="DM491" i="9"/>
  <c r="DT491" i="9"/>
  <c r="DU491" i="9"/>
  <c r="EB491" i="9"/>
  <c r="EC491" i="9"/>
  <c r="EJ491" i="9"/>
  <c r="EK491" i="9"/>
  <c r="AO492" i="9"/>
  <c r="AP492" i="9"/>
  <c r="AQ492" i="9"/>
  <c r="AR492" i="9"/>
  <c r="AS492" i="9"/>
  <c r="AT492" i="9"/>
  <c r="AU492" i="9"/>
  <c r="AV492" i="9"/>
  <c r="AW492" i="9"/>
  <c r="AX492" i="9"/>
  <c r="AY492" i="9"/>
  <c r="AZ492" i="9"/>
  <c r="BA492" i="9"/>
  <c r="BB492" i="9"/>
  <c r="BC492" i="9"/>
  <c r="DL492" i="9"/>
  <c r="DM492" i="9"/>
  <c r="DT492" i="9"/>
  <c r="DU492" i="9"/>
  <c r="EB492" i="9"/>
  <c r="EC492" i="9"/>
  <c r="EJ492" i="9"/>
  <c r="EK492" i="9"/>
  <c r="AO493" i="9"/>
  <c r="AP493" i="9"/>
  <c r="AQ493" i="9"/>
  <c r="AR493" i="9"/>
  <c r="AS493" i="9"/>
  <c r="AT493" i="9"/>
  <c r="AU493" i="9"/>
  <c r="AV493" i="9"/>
  <c r="AW493" i="9"/>
  <c r="AX493" i="9"/>
  <c r="AY493" i="9"/>
  <c r="AZ493" i="9"/>
  <c r="BA493" i="9"/>
  <c r="BB493" i="9"/>
  <c r="BC493" i="9"/>
  <c r="DL493" i="9"/>
  <c r="DM493" i="9"/>
  <c r="DT493" i="9"/>
  <c r="DU493" i="9"/>
  <c r="EB493" i="9"/>
  <c r="EC493" i="9"/>
  <c r="EJ493" i="9"/>
  <c r="EK493" i="9"/>
  <c r="AO494" i="9"/>
  <c r="AP494" i="9"/>
  <c r="AQ494" i="9"/>
  <c r="AR494" i="9"/>
  <c r="AS494" i="9"/>
  <c r="AT494" i="9"/>
  <c r="AU494" i="9"/>
  <c r="AV494" i="9"/>
  <c r="AW494" i="9"/>
  <c r="AX494" i="9"/>
  <c r="AY494" i="9"/>
  <c r="AZ494" i="9"/>
  <c r="BA494" i="9"/>
  <c r="BB494" i="9"/>
  <c r="BC494" i="9"/>
  <c r="DL494" i="9"/>
  <c r="DM494" i="9"/>
  <c r="DT494" i="9"/>
  <c r="DU494" i="9"/>
  <c r="EB494" i="9"/>
  <c r="EC494" i="9"/>
  <c r="EJ494" i="9"/>
  <c r="EK494" i="9"/>
  <c r="AO495" i="9"/>
  <c r="AP495" i="9"/>
  <c r="AQ495" i="9"/>
  <c r="AR495" i="9"/>
  <c r="AS495" i="9"/>
  <c r="AT495" i="9"/>
  <c r="AU495" i="9"/>
  <c r="AV495" i="9"/>
  <c r="AW495" i="9"/>
  <c r="AX495" i="9"/>
  <c r="AY495" i="9"/>
  <c r="AZ495" i="9"/>
  <c r="BA495" i="9"/>
  <c r="BB495" i="9"/>
  <c r="BC495" i="9"/>
  <c r="DL495" i="9"/>
  <c r="DM495" i="9"/>
  <c r="DT495" i="9"/>
  <c r="DU495" i="9"/>
  <c r="EB495" i="9"/>
  <c r="EC495" i="9"/>
  <c r="EJ495" i="9"/>
  <c r="EK495" i="9"/>
  <c r="AO496" i="9"/>
  <c r="AP496" i="9"/>
  <c r="AQ496" i="9"/>
  <c r="AR496" i="9"/>
  <c r="AS496" i="9"/>
  <c r="AT496" i="9"/>
  <c r="AU496" i="9"/>
  <c r="AV496" i="9"/>
  <c r="AW496" i="9"/>
  <c r="AX496" i="9"/>
  <c r="AY496" i="9"/>
  <c r="AZ496" i="9"/>
  <c r="BA496" i="9"/>
  <c r="BB496" i="9"/>
  <c r="BC496" i="9"/>
  <c r="DL496" i="9"/>
  <c r="DM496" i="9"/>
  <c r="DT496" i="9"/>
  <c r="DU496" i="9"/>
  <c r="EB496" i="9"/>
  <c r="EC496" i="9"/>
  <c r="EJ496" i="9"/>
  <c r="EK496" i="9"/>
  <c r="AO497" i="9"/>
  <c r="AP497" i="9"/>
  <c r="AQ497" i="9"/>
  <c r="AR497" i="9"/>
  <c r="AS497" i="9"/>
  <c r="AT497" i="9"/>
  <c r="AU497" i="9"/>
  <c r="AV497" i="9"/>
  <c r="AW497" i="9"/>
  <c r="AX497" i="9"/>
  <c r="AY497" i="9"/>
  <c r="AZ497" i="9"/>
  <c r="BA497" i="9"/>
  <c r="BB497" i="9"/>
  <c r="BC497" i="9"/>
  <c r="DL497" i="9"/>
  <c r="DM497" i="9"/>
  <c r="DT497" i="9"/>
  <c r="DU497" i="9"/>
  <c r="EB497" i="9"/>
  <c r="EC497" i="9"/>
  <c r="EJ497" i="9"/>
  <c r="EK497" i="9"/>
  <c r="AO498" i="9"/>
  <c r="AP498" i="9"/>
  <c r="AQ498" i="9"/>
  <c r="AR498" i="9"/>
  <c r="AS498" i="9"/>
  <c r="AT498" i="9"/>
  <c r="AU498" i="9"/>
  <c r="AV498" i="9"/>
  <c r="AW498" i="9"/>
  <c r="AX498" i="9"/>
  <c r="AY498" i="9"/>
  <c r="AZ498" i="9"/>
  <c r="BA498" i="9"/>
  <c r="BB498" i="9"/>
  <c r="BC498" i="9"/>
  <c r="DL498" i="9"/>
  <c r="DM498" i="9"/>
  <c r="DT498" i="9"/>
  <c r="DU498" i="9"/>
  <c r="EB498" i="9"/>
  <c r="EC498" i="9"/>
  <c r="EJ498" i="9"/>
  <c r="EK498" i="9"/>
  <c r="AO499" i="9"/>
  <c r="AP499" i="9"/>
  <c r="AQ499" i="9"/>
  <c r="AR499" i="9"/>
  <c r="AS499" i="9"/>
  <c r="AT499" i="9"/>
  <c r="AU499" i="9"/>
  <c r="AV499" i="9"/>
  <c r="AW499" i="9"/>
  <c r="AX499" i="9"/>
  <c r="AY499" i="9"/>
  <c r="AZ499" i="9"/>
  <c r="BA499" i="9"/>
  <c r="BB499" i="9"/>
  <c r="BC499" i="9"/>
  <c r="DL499" i="9"/>
  <c r="DM499" i="9"/>
  <c r="DT499" i="9"/>
  <c r="DU499" i="9"/>
  <c r="EB499" i="9"/>
  <c r="EC499" i="9"/>
  <c r="EJ499" i="9"/>
  <c r="EK499" i="9"/>
  <c r="AO500" i="9"/>
  <c r="AP500" i="9"/>
  <c r="AQ500" i="9"/>
  <c r="AR500" i="9"/>
  <c r="AS500" i="9"/>
  <c r="AT500" i="9"/>
  <c r="AU500" i="9"/>
  <c r="AV500" i="9"/>
  <c r="AW500" i="9"/>
  <c r="AX500" i="9"/>
  <c r="AY500" i="9"/>
  <c r="AZ500" i="9"/>
  <c r="BA500" i="9"/>
  <c r="BB500" i="9"/>
  <c r="BC500" i="9"/>
  <c r="DL500" i="9"/>
  <c r="DM500" i="9"/>
  <c r="DT500" i="9"/>
  <c r="DU500" i="9"/>
  <c r="EB500" i="9"/>
  <c r="EC500" i="9"/>
  <c r="EJ500" i="9"/>
  <c r="EK500" i="9"/>
  <c r="AO501" i="9"/>
  <c r="AP501" i="9"/>
  <c r="AQ501" i="9"/>
  <c r="AR501" i="9"/>
  <c r="AS501" i="9"/>
  <c r="AT501" i="9"/>
  <c r="AU501" i="9"/>
  <c r="AV501" i="9"/>
  <c r="AW501" i="9"/>
  <c r="AX501" i="9"/>
  <c r="AY501" i="9"/>
  <c r="AZ501" i="9"/>
  <c r="BA501" i="9"/>
  <c r="BB501" i="9"/>
  <c r="BC501" i="9"/>
  <c r="DL501" i="9"/>
  <c r="DM501" i="9"/>
  <c r="DT501" i="9"/>
  <c r="DU501" i="9"/>
  <c r="EB501" i="9"/>
  <c r="EC501" i="9"/>
  <c r="EJ501" i="9"/>
  <c r="EK501" i="9"/>
  <c r="AO502" i="9"/>
  <c r="AP502" i="9"/>
  <c r="AQ502" i="9"/>
  <c r="AR502" i="9"/>
  <c r="AS502" i="9"/>
  <c r="AT502" i="9"/>
  <c r="AU502" i="9"/>
  <c r="AV502" i="9"/>
  <c r="AW502" i="9"/>
  <c r="AX502" i="9"/>
  <c r="AY502" i="9"/>
  <c r="AZ502" i="9"/>
  <c r="BA502" i="9"/>
  <c r="BB502" i="9"/>
  <c r="BC502" i="9"/>
  <c r="DL502" i="9"/>
  <c r="DM502" i="9"/>
  <c r="DT502" i="9"/>
  <c r="DU502" i="9"/>
  <c r="EB502" i="9"/>
  <c r="EC502" i="9"/>
  <c r="EJ502" i="9"/>
  <c r="EK502" i="9"/>
  <c r="AO503" i="9"/>
  <c r="AP503" i="9"/>
  <c r="AQ503" i="9"/>
  <c r="AR503" i="9"/>
  <c r="AS503" i="9"/>
  <c r="AT503" i="9"/>
  <c r="AU503" i="9"/>
  <c r="AV503" i="9"/>
  <c r="AW503" i="9"/>
  <c r="AX503" i="9"/>
  <c r="AY503" i="9"/>
  <c r="AZ503" i="9"/>
  <c r="BA503" i="9"/>
  <c r="BB503" i="9"/>
  <c r="BC503" i="9"/>
  <c r="DL503" i="9"/>
  <c r="DM503" i="9"/>
  <c r="DT503" i="9"/>
  <c r="DU503" i="9"/>
  <c r="EB503" i="9"/>
  <c r="EC503" i="9"/>
  <c r="EJ503" i="9"/>
  <c r="EK503" i="9"/>
  <c r="AO504" i="9"/>
  <c r="AP504" i="9"/>
  <c r="AQ504" i="9"/>
  <c r="AR504" i="9"/>
  <c r="AS504" i="9"/>
  <c r="AT504" i="9"/>
  <c r="AU504" i="9"/>
  <c r="AV504" i="9"/>
  <c r="AW504" i="9"/>
  <c r="AX504" i="9"/>
  <c r="AY504" i="9"/>
  <c r="AZ504" i="9"/>
  <c r="BA504" i="9"/>
  <c r="BB504" i="9"/>
  <c r="BC504" i="9"/>
  <c r="DL504" i="9"/>
  <c r="DM504" i="9"/>
  <c r="DT504" i="9"/>
  <c r="DU504" i="9"/>
  <c r="EB504" i="9"/>
  <c r="EC504" i="9"/>
  <c r="EJ504" i="9"/>
  <c r="EK504" i="9"/>
  <c r="AO505" i="9"/>
  <c r="AP505" i="9"/>
  <c r="AQ505" i="9"/>
  <c r="AR505" i="9"/>
  <c r="AS505" i="9"/>
  <c r="AT505" i="9"/>
  <c r="AU505" i="9"/>
  <c r="AV505" i="9"/>
  <c r="AW505" i="9"/>
  <c r="AX505" i="9"/>
  <c r="AY505" i="9"/>
  <c r="AZ505" i="9"/>
  <c r="BA505" i="9"/>
  <c r="BB505" i="9"/>
  <c r="BC505" i="9"/>
  <c r="DL505" i="9"/>
  <c r="DM505" i="9"/>
  <c r="DT505" i="9"/>
  <c r="DU505" i="9"/>
  <c r="EB505" i="9"/>
  <c r="EC505" i="9"/>
  <c r="EJ505" i="9"/>
  <c r="EK505" i="9"/>
  <c r="AO506" i="9"/>
  <c r="AP506" i="9"/>
  <c r="AQ506" i="9"/>
  <c r="AR506" i="9"/>
  <c r="AS506" i="9"/>
  <c r="AT506" i="9"/>
  <c r="AU506" i="9"/>
  <c r="AV506" i="9"/>
  <c r="AW506" i="9"/>
  <c r="AX506" i="9"/>
  <c r="AY506" i="9"/>
  <c r="AZ506" i="9"/>
  <c r="BA506" i="9"/>
  <c r="BB506" i="9"/>
  <c r="BC506" i="9"/>
  <c r="DL506" i="9"/>
  <c r="DM506" i="9"/>
  <c r="DT506" i="9"/>
  <c r="DU506" i="9"/>
  <c r="EB506" i="9"/>
  <c r="EC506" i="9"/>
  <c r="EJ506" i="9"/>
  <c r="EK506" i="9"/>
  <c r="AO507" i="9"/>
  <c r="AP507" i="9"/>
  <c r="AQ507" i="9"/>
  <c r="AR507" i="9"/>
  <c r="AS507" i="9"/>
  <c r="AT507" i="9"/>
  <c r="AU507" i="9"/>
  <c r="AV507" i="9"/>
  <c r="AW507" i="9"/>
  <c r="AX507" i="9"/>
  <c r="AY507" i="9"/>
  <c r="AZ507" i="9"/>
  <c r="BA507" i="9"/>
  <c r="BB507" i="9"/>
  <c r="BC507" i="9"/>
  <c r="DL507" i="9"/>
  <c r="DM507" i="9"/>
  <c r="DT507" i="9"/>
  <c r="DU507" i="9"/>
  <c r="EB507" i="9"/>
  <c r="EC507" i="9"/>
  <c r="EJ507" i="9"/>
  <c r="EK507" i="9"/>
  <c r="AO508" i="9"/>
  <c r="AP508" i="9"/>
  <c r="AQ508" i="9"/>
  <c r="AR508" i="9"/>
  <c r="AS508" i="9"/>
  <c r="AT508" i="9"/>
  <c r="AU508" i="9"/>
  <c r="AV508" i="9"/>
  <c r="AW508" i="9"/>
  <c r="AX508" i="9"/>
  <c r="AY508" i="9"/>
  <c r="AZ508" i="9"/>
  <c r="BA508" i="9"/>
  <c r="BB508" i="9"/>
  <c r="BC508" i="9"/>
  <c r="DL508" i="9"/>
  <c r="DM508" i="9"/>
  <c r="DT508" i="9"/>
  <c r="DU508" i="9"/>
  <c r="EB508" i="9"/>
  <c r="EC508" i="9"/>
  <c r="EJ508" i="9"/>
  <c r="EK508" i="9"/>
  <c r="AO509" i="9"/>
  <c r="AP509" i="9"/>
  <c r="AQ509" i="9"/>
  <c r="AR509" i="9"/>
  <c r="AS509" i="9"/>
  <c r="AT509" i="9"/>
  <c r="AU509" i="9"/>
  <c r="AV509" i="9"/>
  <c r="AW509" i="9"/>
  <c r="AX509" i="9"/>
  <c r="AY509" i="9"/>
  <c r="AZ509" i="9"/>
  <c r="BA509" i="9"/>
  <c r="BB509" i="9"/>
  <c r="BC509" i="9"/>
  <c r="DL509" i="9"/>
  <c r="DM509" i="9"/>
  <c r="DT509" i="9"/>
  <c r="DU509" i="9"/>
  <c r="EB509" i="9"/>
  <c r="EC509" i="9"/>
  <c r="EJ509" i="9"/>
  <c r="EK509" i="9"/>
  <c r="AO510" i="9"/>
  <c r="AP510" i="9"/>
  <c r="AQ510" i="9"/>
  <c r="AR510" i="9"/>
  <c r="AS510" i="9"/>
  <c r="AT510" i="9"/>
  <c r="AU510" i="9"/>
  <c r="AV510" i="9"/>
  <c r="AW510" i="9"/>
  <c r="AX510" i="9"/>
  <c r="AY510" i="9"/>
  <c r="AZ510" i="9"/>
  <c r="BA510" i="9"/>
  <c r="BB510" i="9"/>
  <c r="BC510" i="9"/>
  <c r="DL510" i="9"/>
  <c r="DM510" i="9"/>
  <c r="DT510" i="9"/>
  <c r="DU510" i="9"/>
  <c r="EB510" i="9"/>
  <c r="EC510" i="9"/>
  <c r="EJ510" i="9"/>
  <c r="EK510" i="9"/>
  <c r="AO511" i="9"/>
  <c r="AP511" i="9"/>
  <c r="AQ511" i="9"/>
  <c r="AR511" i="9"/>
  <c r="AS511" i="9"/>
  <c r="AT511" i="9"/>
  <c r="AU511" i="9"/>
  <c r="AV511" i="9"/>
  <c r="AW511" i="9"/>
  <c r="AX511" i="9"/>
  <c r="AY511" i="9"/>
  <c r="AZ511" i="9"/>
  <c r="BA511" i="9"/>
  <c r="BB511" i="9"/>
  <c r="BC511" i="9"/>
  <c r="DL511" i="9"/>
  <c r="DM511" i="9"/>
  <c r="DT511" i="9"/>
  <c r="DU511" i="9"/>
  <c r="EB511" i="9"/>
  <c r="EC511" i="9"/>
  <c r="EJ511" i="9"/>
  <c r="EK511" i="9"/>
  <c r="AO512" i="9"/>
  <c r="AP512" i="9"/>
  <c r="AQ512" i="9"/>
  <c r="AR512" i="9"/>
  <c r="AS512" i="9"/>
  <c r="AT512" i="9"/>
  <c r="AU512" i="9"/>
  <c r="AV512" i="9"/>
  <c r="AW512" i="9"/>
  <c r="AX512" i="9"/>
  <c r="AY512" i="9"/>
  <c r="AZ512" i="9"/>
  <c r="BA512" i="9"/>
  <c r="BB512" i="9"/>
  <c r="BC512" i="9"/>
  <c r="DL512" i="9"/>
  <c r="DM512" i="9"/>
  <c r="DT512" i="9"/>
  <c r="DU512" i="9"/>
  <c r="EB512" i="9"/>
  <c r="EC512" i="9"/>
  <c r="EJ512" i="9"/>
  <c r="EK512" i="9"/>
  <c r="AO513" i="9"/>
  <c r="AP513" i="9"/>
  <c r="AQ513" i="9"/>
  <c r="AR513" i="9"/>
  <c r="AS513" i="9"/>
  <c r="AT513" i="9"/>
  <c r="AU513" i="9"/>
  <c r="AV513" i="9"/>
  <c r="AW513" i="9"/>
  <c r="AX513" i="9"/>
  <c r="AY513" i="9"/>
  <c r="AZ513" i="9"/>
  <c r="BA513" i="9"/>
  <c r="BB513" i="9"/>
  <c r="BC513" i="9"/>
  <c r="DL513" i="9"/>
  <c r="DM513" i="9"/>
  <c r="DT513" i="9"/>
  <c r="DU513" i="9"/>
  <c r="EB513" i="9"/>
  <c r="EC513" i="9"/>
  <c r="EJ513" i="9"/>
  <c r="EK513" i="9"/>
  <c r="AO514" i="9"/>
  <c r="AP514" i="9"/>
  <c r="AQ514" i="9"/>
  <c r="AR514" i="9"/>
  <c r="AS514" i="9"/>
  <c r="AT514" i="9"/>
  <c r="AU514" i="9"/>
  <c r="AV514" i="9"/>
  <c r="AW514" i="9"/>
  <c r="AX514" i="9"/>
  <c r="AY514" i="9"/>
  <c r="AZ514" i="9"/>
  <c r="BA514" i="9"/>
  <c r="BB514" i="9"/>
  <c r="BC514" i="9"/>
  <c r="DL514" i="9"/>
  <c r="DM514" i="9"/>
  <c r="DT514" i="9"/>
  <c r="DU514" i="9"/>
  <c r="EB514" i="9"/>
  <c r="EC514" i="9"/>
  <c r="EJ514" i="9"/>
  <c r="EK514" i="9"/>
  <c r="AO515" i="9"/>
  <c r="AP515" i="9"/>
  <c r="AQ515" i="9"/>
  <c r="AR515" i="9"/>
  <c r="AS515" i="9"/>
  <c r="AT515" i="9"/>
  <c r="AU515" i="9"/>
  <c r="AV515" i="9"/>
  <c r="AW515" i="9"/>
  <c r="AX515" i="9"/>
  <c r="AY515" i="9"/>
  <c r="AZ515" i="9"/>
  <c r="BA515" i="9"/>
  <c r="BB515" i="9"/>
  <c r="BC515" i="9"/>
  <c r="DL515" i="9"/>
  <c r="DM515" i="9"/>
  <c r="DT515" i="9"/>
  <c r="DU515" i="9"/>
  <c r="EB515" i="9"/>
  <c r="EC515" i="9"/>
  <c r="EJ515" i="9"/>
  <c r="EK515" i="9"/>
  <c r="AO516" i="9"/>
  <c r="AP516" i="9"/>
  <c r="AQ516" i="9"/>
  <c r="AR516" i="9"/>
  <c r="AS516" i="9"/>
  <c r="AT516" i="9"/>
  <c r="AU516" i="9"/>
  <c r="AV516" i="9"/>
  <c r="AW516" i="9"/>
  <c r="AX516" i="9"/>
  <c r="AY516" i="9"/>
  <c r="AZ516" i="9"/>
  <c r="BA516" i="9"/>
  <c r="BB516" i="9"/>
  <c r="BC516" i="9"/>
  <c r="DL516" i="9"/>
  <c r="DM516" i="9"/>
  <c r="DT516" i="9"/>
  <c r="DU516" i="9"/>
  <c r="EB516" i="9"/>
  <c r="EC516" i="9"/>
  <c r="EJ516" i="9"/>
  <c r="EK516" i="9"/>
  <c r="AO517" i="9"/>
  <c r="AP517" i="9"/>
  <c r="AQ517" i="9"/>
  <c r="AR517" i="9"/>
  <c r="AS517" i="9"/>
  <c r="AT517" i="9"/>
  <c r="AU517" i="9"/>
  <c r="AV517" i="9"/>
  <c r="AW517" i="9"/>
  <c r="AX517" i="9"/>
  <c r="AY517" i="9"/>
  <c r="AZ517" i="9"/>
  <c r="BA517" i="9"/>
  <c r="BB517" i="9"/>
  <c r="BC517" i="9"/>
  <c r="DL517" i="9"/>
  <c r="DM517" i="9"/>
  <c r="DT517" i="9"/>
  <c r="DU517" i="9"/>
  <c r="EB517" i="9"/>
  <c r="EC517" i="9"/>
  <c r="EJ517" i="9"/>
  <c r="EK517" i="9"/>
  <c r="AO518" i="9"/>
  <c r="AP518" i="9"/>
  <c r="AQ518" i="9"/>
  <c r="AR518" i="9"/>
  <c r="AS518" i="9"/>
  <c r="AT518" i="9"/>
  <c r="AU518" i="9"/>
  <c r="AV518" i="9"/>
  <c r="AW518" i="9"/>
  <c r="AX518" i="9"/>
  <c r="AY518" i="9"/>
  <c r="AZ518" i="9"/>
  <c r="BA518" i="9"/>
  <c r="BB518" i="9"/>
  <c r="BC518" i="9"/>
  <c r="DL518" i="9"/>
  <c r="DM518" i="9"/>
  <c r="DT518" i="9"/>
  <c r="DU518" i="9"/>
  <c r="EB518" i="9"/>
  <c r="EC518" i="9"/>
  <c r="EJ518" i="9"/>
  <c r="EK518" i="9"/>
  <c r="AO519" i="9"/>
  <c r="AP519" i="9"/>
  <c r="AQ519" i="9"/>
  <c r="AR519" i="9"/>
  <c r="AS519" i="9"/>
  <c r="AT519" i="9"/>
  <c r="AU519" i="9"/>
  <c r="AV519" i="9"/>
  <c r="AW519" i="9"/>
  <c r="AX519" i="9"/>
  <c r="AY519" i="9"/>
  <c r="AZ519" i="9"/>
  <c r="BA519" i="9"/>
  <c r="BB519" i="9"/>
  <c r="BC519" i="9"/>
  <c r="DL519" i="9"/>
  <c r="DM519" i="9"/>
  <c r="DT519" i="9"/>
  <c r="DU519" i="9"/>
  <c r="EB519" i="9"/>
  <c r="EC519" i="9"/>
  <c r="EJ519" i="9"/>
  <c r="EK519" i="9"/>
  <c r="AO520" i="9"/>
  <c r="AP520" i="9"/>
  <c r="AQ520" i="9"/>
  <c r="AR520" i="9"/>
  <c r="AS520" i="9"/>
  <c r="AT520" i="9"/>
  <c r="AU520" i="9"/>
  <c r="AV520" i="9"/>
  <c r="AW520" i="9"/>
  <c r="AX520" i="9"/>
  <c r="AY520" i="9"/>
  <c r="AZ520" i="9"/>
  <c r="BA520" i="9"/>
  <c r="BB520" i="9"/>
  <c r="BC520" i="9"/>
  <c r="DL520" i="9"/>
  <c r="DM520" i="9"/>
  <c r="DT520" i="9"/>
  <c r="DU520" i="9"/>
  <c r="EB520" i="9"/>
  <c r="EC520" i="9"/>
  <c r="EJ520" i="9"/>
  <c r="EK520" i="9"/>
  <c r="AO521" i="9"/>
  <c r="AP521" i="9"/>
  <c r="AQ521" i="9"/>
  <c r="AR521" i="9"/>
  <c r="AS521" i="9"/>
  <c r="AT521" i="9"/>
  <c r="AU521" i="9"/>
  <c r="AV521" i="9"/>
  <c r="AW521" i="9"/>
  <c r="AX521" i="9"/>
  <c r="AY521" i="9"/>
  <c r="AZ521" i="9"/>
  <c r="BA521" i="9"/>
  <c r="BB521" i="9"/>
  <c r="BC521" i="9"/>
  <c r="DL521" i="9"/>
  <c r="DM521" i="9"/>
  <c r="DT521" i="9"/>
  <c r="DU521" i="9"/>
  <c r="EB521" i="9"/>
  <c r="EC521" i="9"/>
  <c r="EJ521" i="9"/>
  <c r="EK521" i="9"/>
  <c r="AO522" i="9"/>
  <c r="AP522" i="9"/>
  <c r="AQ522" i="9"/>
  <c r="AR522" i="9"/>
  <c r="AS522" i="9"/>
  <c r="AT522" i="9"/>
  <c r="AU522" i="9"/>
  <c r="AV522" i="9"/>
  <c r="AW522" i="9"/>
  <c r="AX522" i="9"/>
  <c r="AY522" i="9"/>
  <c r="AZ522" i="9"/>
  <c r="BA522" i="9"/>
  <c r="BB522" i="9"/>
  <c r="BC522" i="9"/>
  <c r="DL522" i="9"/>
  <c r="DM522" i="9"/>
  <c r="DT522" i="9"/>
  <c r="DU522" i="9"/>
  <c r="EB522" i="9"/>
  <c r="EC522" i="9"/>
  <c r="EJ522" i="9"/>
  <c r="EK522" i="9"/>
  <c r="AO523" i="9"/>
  <c r="AP523" i="9"/>
  <c r="AQ523" i="9"/>
  <c r="AR523" i="9"/>
  <c r="AS523" i="9"/>
  <c r="AT523" i="9"/>
  <c r="AU523" i="9"/>
  <c r="AV523" i="9"/>
  <c r="AW523" i="9"/>
  <c r="AX523" i="9"/>
  <c r="AY523" i="9"/>
  <c r="AZ523" i="9"/>
  <c r="BA523" i="9"/>
  <c r="BB523" i="9"/>
  <c r="BC523" i="9"/>
  <c r="DL523" i="9"/>
  <c r="DM523" i="9"/>
  <c r="DT523" i="9"/>
  <c r="DU523" i="9"/>
  <c r="EB523" i="9"/>
  <c r="EC523" i="9"/>
  <c r="EJ523" i="9"/>
  <c r="EK523" i="9"/>
  <c r="AO524" i="9"/>
  <c r="AP524" i="9"/>
  <c r="AQ524" i="9"/>
  <c r="AR524" i="9"/>
  <c r="AS524" i="9"/>
  <c r="AT524" i="9"/>
  <c r="AU524" i="9"/>
  <c r="AV524" i="9"/>
  <c r="AW524" i="9"/>
  <c r="AX524" i="9"/>
  <c r="AY524" i="9"/>
  <c r="AZ524" i="9"/>
  <c r="BA524" i="9"/>
  <c r="BB524" i="9"/>
  <c r="BC524" i="9"/>
  <c r="DL524" i="9"/>
  <c r="DM524" i="9"/>
  <c r="DT524" i="9"/>
  <c r="DU524" i="9"/>
  <c r="EB524" i="9"/>
  <c r="EC524" i="9"/>
  <c r="EJ524" i="9"/>
  <c r="EK524" i="9"/>
  <c r="AO525" i="9"/>
  <c r="AP525" i="9"/>
  <c r="AQ525" i="9"/>
  <c r="AR525" i="9"/>
  <c r="AS525" i="9"/>
  <c r="AT525" i="9"/>
  <c r="AU525" i="9"/>
  <c r="AV525" i="9"/>
  <c r="AW525" i="9"/>
  <c r="AX525" i="9"/>
  <c r="AY525" i="9"/>
  <c r="AZ525" i="9"/>
  <c r="BA525" i="9"/>
  <c r="BB525" i="9"/>
  <c r="BC525" i="9"/>
  <c r="DL525" i="9"/>
  <c r="DM525" i="9"/>
  <c r="DT525" i="9"/>
  <c r="DU525" i="9"/>
  <c r="EB525" i="9"/>
  <c r="EC525" i="9"/>
  <c r="EJ525" i="9"/>
  <c r="EK525" i="9"/>
  <c r="AO526" i="9"/>
  <c r="AP526" i="9"/>
  <c r="AQ526" i="9"/>
  <c r="AR526" i="9"/>
  <c r="AS526" i="9"/>
  <c r="AT526" i="9"/>
  <c r="AU526" i="9"/>
  <c r="AV526" i="9"/>
  <c r="AW526" i="9"/>
  <c r="AX526" i="9"/>
  <c r="AY526" i="9"/>
  <c r="AZ526" i="9"/>
  <c r="BA526" i="9"/>
  <c r="BB526" i="9"/>
  <c r="BC526" i="9"/>
  <c r="DL526" i="9"/>
  <c r="DM526" i="9"/>
  <c r="DT526" i="9"/>
  <c r="DU526" i="9"/>
  <c r="EB526" i="9"/>
  <c r="EC526" i="9"/>
  <c r="EJ526" i="9"/>
  <c r="EK526" i="9"/>
  <c r="AO527" i="9"/>
  <c r="AP527" i="9"/>
  <c r="AQ527" i="9"/>
  <c r="AR527" i="9"/>
  <c r="AS527" i="9"/>
  <c r="AT527" i="9"/>
  <c r="AU527" i="9"/>
  <c r="AV527" i="9"/>
  <c r="AW527" i="9"/>
  <c r="AX527" i="9"/>
  <c r="AY527" i="9"/>
  <c r="AZ527" i="9"/>
  <c r="BA527" i="9"/>
  <c r="BB527" i="9"/>
  <c r="BC527" i="9"/>
  <c r="DL527" i="9"/>
  <c r="DM527" i="9"/>
  <c r="DT527" i="9"/>
  <c r="DU527" i="9"/>
  <c r="EB527" i="9"/>
  <c r="EC527" i="9"/>
  <c r="EJ527" i="9"/>
  <c r="EK527" i="9"/>
  <c r="AO528" i="9"/>
  <c r="AP528" i="9"/>
  <c r="AQ528" i="9"/>
  <c r="AR528" i="9"/>
  <c r="AS528" i="9"/>
  <c r="AT528" i="9"/>
  <c r="AU528" i="9"/>
  <c r="AV528" i="9"/>
  <c r="AW528" i="9"/>
  <c r="AX528" i="9"/>
  <c r="AY528" i="9"/>
  <c r="AZ528" i="9"/>
  <c r="BA528" i="9"/>
  <c r="BB528" i="9"/>
  <c r="BC528" i="9"/>
  <c r="DL528" i="9"/>
  <c r="DM528" i="9"/>
  <c r="DT528" i="9"/>
  <c r="DU528" i="9"/>
  <c r="EB528" i="9"/>
  <c r="EC528" i="9"/>
  <c r="EJ528" i="9"/>
  <c r="EK528" i="9"/>
  <c r="AO529" i="9"/>
  <c r="AP529" i="9"/>
  <c r="AQ529" i="9"/>
  <c r="AR529" i="9"/>
  <c r="AS529" i="9"/>
  <c r="AT529" i="9"/>
  <c r="AU529" i="9"/>
  <c r="AV529" i="9"/>
  <c r="AW529" i="9"/>
  <c r="AX529" i="9"/>
  <c r="AY529" i="9"/>
  <c r="AZ529" i="9"/>
  <c r="BA529" i="9"/>
  <c r="BB529" i="9"/>
  <c r="BC529" i="9"/>
  <c r="DL529" i="9"/>
  <c r="DM529" i="9"/>
  <c r="DT529" i="9"/>
  <c r="DU529" i="9"/>
  <c r="EB529" i="9"/>
  <c r="EC529" i="9"/>
  <c r="EJ529" i="9"/>
  <c r="EK529" i="9"/>
  <c r="AO530" i="9"/>
  <c r="AP530" i="9"/>
  <c r="AQ530" i="9"/>
  <c r="AR530" i="9"/>
  <c r="AS530" i="9"/>
  <c r="AT530" i="9"/>
  <c r="AU530" i="9"/>
  <c r="AV530" i="9"/>
  <c r="AW530" i="9"/>
  <c r="AX530" i="9"/>
  <c r="AY530" i="9"/>
  <c r="AZ530" i="9"/>
  <c r="BA530" i="9"/>
  <c r="BB530" i="9"/>
  <c r="BC530" i="9"/>
  <c r="DL530" i="9"/>
  <c r="DM530" i="9"/>
  <c r="DT530" i="9"/>
  <c r="DU530" i="9"/>
  <c r="EB530" i="9"/>
  <c r="EC530" i="9"/>
  <c r="EJ530" i="9"/>
  <c r="EK530" i="9"/>
  <c r="AO531" i="9"/>
  <c r="AP531" i="9"/>
  <c r="AQ531" i="9"/>
  <c r="AR531" i="9"/>
  <c r="AS531" i="9"/>
  <c r="AT531" i="9"/>
  <c r="AU531" i="9"/>
  <c r="AV531" i="9"/>
  <c r="AW531" i="9"/>
  <c r="AX531" i="9"/>
  <c r="AY531" i="9"/>
  <c r="AZ531" i="9"/>
  <c r="BA531" i="9"/>
  <c r="BB531" i="9"/>
  <c r="BC531" i="9"/>
  <c r="DL531" i="9"/>
  <c r="DM531" i="9"/>
  <c r="DT531" i="9"/>
  <c r="DU531" i="9"/>
  <c r="EB531" i="9"/>
  <c r="EC531" i="9"/>
  <c r="EJ531" i="9"/>
  <c r="EK531" i="9"/>
  <c r="AO532" i="9"/>
  <c r="AP532" i="9"/>
  <c r="AQ532" i="9"/>
  <c r="AR532" i="9"/>
  <c r="AS532" i="9"/>
  <c r="AT532" i="9"/>
  <c r="AU532" i="9"/>
  <c r="AV532" i="9"/>
  <c r="AW532" i="9"/>
  <c r="AX532" i="9"/>
  <c r="AY532" i="9"/>
  <c r="AZ532" i="9"/>
  <c r="BA532" i="9"/>
  <c r="BB532" i="9"/>
  <c r="BC532" i="9"/>
  <c r="DL532" i="9"/>
  <c r="DM532" i="9"/>
  <c r="DT532" i="9"/>
  <c r="DU532" i="9"/>
  <c r="EB532" i="9"/>
  <c r="EC532" i="9"/>
  <c r="EJ532" i="9"/>
  <c r="EK532" i="9"/>
  <c r="AO533" i="9"/>
  <c r="AP533" i="9"/>
  <c r="AQ533" i="9"/>
  <c r="AR533" i="9"/>
  <c r="AS533" i="9"/>
  <c r="AT533" i="9"/>
  <c r="AU533" i="9"/>
  <c r="AV533" i="9"/>
  <c r="AW533" i="9"/>
  <c r="AX533" i="9"/>
  <c r="AY533" i="9"/>
  <c r="AZ533" i="9"/>
  <c r="BA533" i="9"/>
  <c r="BB533" i="9"/>
  <c r="BC533" i="9"/>
  <c r="DL533" i="9"/>
  <c r="DM533" i="9"/>
  <c r="DT533" i="9"/>
  <c r="DU533" i="9"/>
  <c r="EB533" i="9"/>
  <c r="EC533" i="9"/>
  <c r="EJ533" i="9"/>
  <c r="EK533" i="9"/>
  <c r="AO534" i="9"/>
  <c r="AP534" i="9"/>
  <c r="AQ534" i="9"/>
  <c r="AR534" i="9"/>
  <c r="AS534" i="9"/>
  <c r="AT534" i="9"/>
  <c r="AU534" i="9"/>
  <c r="AV534" i="9"/>
  <c r="AW534" i="9"/>
  <c r="AX534" i="9"/>
  <c r="AY534" i="9"/>
  <c r="AZ534" i="9"/>
  <c r="BA534" i="9"/>
  <c r="BB534" i="9"/>
  <c r="BC534" i="9"/>
  <c r="DL534" i="9"/>
  <c r="DM534" i="9"/>
  <c r="DT534" i="9"/>
  <c r="DU534" i="9"/>
  <c r="EB534" i="9"/>
  <c r="EC534" i="9"/>
  <c r="EJ534" i="9"/>
  <c r="EK534" i="9"/>
  <c r="AO535" i="9"/>
  <c r="AP535" i="9"/>
  <c r="AQ535" i="9"/>
  <c r="AR535" i="9"/>
  <c r="AS535" i="9"/>
  <c r="AT535" i="9"/>
  <c r="AU535" i="9"/>
  <c r="AV535" i="9"/>
  <c r="AW535" i="9"/>
  <c r="AX535" i="9"/>
  <c r="AY535" i="9"/>
  <c r="AZ535" i="9"/>
  <c r="BA535" i="9"/>
  <c r="BB535" i="9"/>
  <c r="BC535" i="9"/>
  <c r="DL535" i="9"/>
  <c r="DM535" i="9"/>
  <c r="DT535" i="9"/>
  <c r="DU535" i="9"/>
  <c r="EB535" i="9"/>
  <c r="EC535" i="9"/>
  <c r="EJ535" i="9"/>
  <c r="EK535" i="9"/>
  <c r="AO536" i="9"/>
  <c r="AP536" i="9"/>
  <c r="AQ536" i="9"/>
  <c r="AR536" i="9"/>
  <c r="AS536" i="9"/>
  <c r="AT536" i="9"/>
  <c r="AU536" i="9"/>
  <c r="AV536" i="9"/>
  <c r="AW536" i="9"/>
  <c r="AX536" i="9"/>
  <c r="AY536" i="9"/>
  <c r="AZ536" i="9"/>
  <c r="BA536" i="9"/>
  <c r="BB536" i="9"/>
  <c r="BC536" i="9"/>
  <c r="DL536" i="9"/>
  <c r="DM536" i="9"/>
  <c r="DT536" i="9"/>
  <c r="DU536" i="9"/>
  <c r="EB536" i="9"/>
  <c r="EC536" i="9"/>
  <c r="EJ536" i="9"/>
  <c r="EK536" i="9"/>
  <c r="AO537" i="9"/>
  <c r="AP537" i="9"/>
  <c r="AQ537" i="9"/>
  <c r="AR537" i="9"/>
  <c r="AS537" i="9"/>
  <c r="AT537" i="9"/>
  <c r="AU537" i="9"/>
  <c r="AV537" i="9"/>
  <c r="AW537" i="9"/>
  <c r="AX537" i="9"/>
  <c r="AY537" i="9"/>
  <c r="AZ537" i="9"/>
  <c r="BA537" i="9"/>
  <c r="BB537" i="9"/>
  <c r="BC537" i="9"/>
  <c r="DL537" i="9"/>
  <c r="DM537" i="9"/>
  <c r="DT537" i="9"/>
  <c r="DU537" i="9"/>
  <c r="EB537" i="9"/>
  <c r="EC537" i="9"/>
  <c r="EJ537" i="9"/>
  <c r="EK537" i="9"/>
  <c r="AO538" i="9"/>
  <c r="AP538" i="9"/>
  <c r="AQ538" i="9"/>
  <c r="AR538" i="9"/>
  <c r="AS538" i="9"/>
  <c r="AT538" i="9"/>
  <c r="AU538" i="9"/>
  <c r="AV538" i="9"/>
  <c r="AW538" i="9"/>
  <c r="AX538" i="9"/>
  <c r="AY538" i="9"/>
  <c r="AZ538" i="9"/>
  <c r="BA538" i="9"/>
  <c r="BB538" i="9"/>
  <c r="BC538" i="9"/>
  <c r="DL538" i="9"/>
  <c r="DM538" i="9"/>
  <c r="DT538" i="9"/>
  <c r="DU538" i="9"/>
  <c r="EB538" i="9"/>
  <c r="EC538" i="9"/>
  <c r="EJ538" i="9"/>
  <c r="EK538" i="9"/>
  <c r="AO539" i="9"/>
  <c r="AP539" i="9"/>
  <c r="AQ539" i="9"/>
  <c r="AR539" i="9"/>
  <c r="AS539" i="9"/>
  <c r="AT539" i="9"/>
  <c r="AU539" i="9"/>
  <c r="AV539" i="9"/>
  <c r="AW539" i="9"/>
  <c r="AX539" i="9"/>
  <c r="AY539" i="9"/>
  <c r="AZ539" i="9"/>
  <c r="BA539" i="9"/>
  <c r="BB539" i="9"/>
  <c r="BC539" i="9"/>
  <c r="DL539" i="9"/>
  <c r="DM539" i="9"/>
  <c r="DT539" i="9"/>
  <c r="DU539" i="9"/>
  <c r="EB539" i="9"/>
  <c r="EC539" i="9"/>
  <c r="EJ539" i="9"/>
  <c r="EK539" i="9"/>
  <c r="AO540" i="9"/>
  <c r="AP540" i="9"/>
  <c r="AQ540" i="9"/>
  <c r="AR540" i="9"/>
  <c r="AS540" i="9"/>
  <c r="AT540" i="9"/>
  <c r="AU540" i="9"/>
  <c r="AV540" i="9"/>
  <c r="AW540" i="9"/>
  <c r="AX540" i="9"/>
  <c r="AY540" i="9"/>
  <c r="AZ540" i="9"/>
  <c r="BA540" i="9"/>
  <c r="BB540" i="9"/>
  <c r="BC540" i="9"/>
  <c r="DL540" i="9"/>
  <c r="DM540" i="9"/>
  <c r="DT540" i="9"/>
  <c r="DU540" i="9"/>
  <c r="EB540" i="9"/>
  <c r="EC540" i="9"/>
  <c r="EJ540" i="9"/>
  <c r="EK540" i="9"/>
  <c r="AO541" i="9"/>
  <c r="AP541" i="9"/>
  <c r="AQ541" i="9"/>
  <c r="AR541" i="9"/>
  <c r="AS541" i="9"/>
  <c r="AT541" i="9"/>
  <c r="AU541" i="9"/>
  <c r="AV541" i="9"/>
  <c r="AW541" i="9"/>
  <c r="AX541" i="9"/>
  <c r="AY541" i="9"/>
  <c r="AZ541" i="9"/>
  <c r="BA541" i="9"/>
  <c r="BB541" i="9"/>
  <c r="BC541" i="9"/>
  <c r="DL541" i="9"/>
  <c r="DM541" i="9"/>
  <c r="DT541" i="9"/>
  <c r="DU541" i="9"/>
  <c r="EB541" i="9"/>
  <c r="EC541" i="9"/>
  <c r="EJ541" i="9"/>
  <c r="EK541" i="9"/>
  <c r="AO542" i="9"/>
  <c r="AP542" i="9"/>
  <c r="AQ542" i="9"/>
  <c r="AR542" i="9"/>
  <c r="AS542" i="9"/>
  <c r="AT542" i="9"/>
  <c r="AU542" i="9"/>
  <c r="AV542" i="9"/>
  <c r="AW542" i="9"/>
  <c r="AX542" i="9"/>
  <c r="AY542" i="9"/>
  <c r="AZ542" i="9"/>
  <c r="BA542" i="9"/>
  <c r="BB542" i="9"/>
  <c r="BC542" i="9"/>
  <c r="DL542" i="9"/>
  <c r="DM542" i="9"/>
  <c r="DT542" i="9"/>
  <c r="DU542" i="9"/>
  <c r="EB542" i="9"/>
  <c r="EC542" i="9"/>
  <c r="EJ542" i="9"/>
  <c r="EK542" i="9"/>
  <c r="AO543" i="9"/>
  <c r="AP543" i="9"/>
  <c r="AQ543" i="9"/>
  <c r="AR543" i="9"/>
  <c r="AS543" i="9"/>
  <c r="AT543" i="9"/>
  <c r="AU543" i="9"/>
  <c r="AV543" i="9"/>
  <c r="AW543" i="9"/>
  <c r="AX543" i="9"/>
  <c r="AY543" i="9"/>
  <c r="AZ543" i="9"/>
  <c r="BA543" i="9"/>
  <c r="BB543" i="9"/>
  <c r="BC543" i="9"/>
  <c r="DL543" i="9"/>
  <c r="DM543" i="9"/>
  <c r="DT543" i="9"/>
  <c r="DU543" i="9"/>
  <c r="EB543" i="9"/>
  <c r="EC543" i="9"/>
  <c r="EJ543" i="9"/>
  <c r="EK543" i="9"/>
  <c r="AO544" i="9"/>
  <c r="AP544" i="9"/>
  <c r="AQ544" i="9"/>
  <c r="AR544" i="9"/>
  <c r="AS544" i="9"/>
  <c r="AT544" i="9"/>
  <c r="AU544" i="9"/>
  <c r="AV544" i="9"/>
  <c r="AW544" i="9"/>
  <c r="AX544" i="9"/>
  <c r="AY544" i="9"/>
  <c r="AZ544" i="9"/>
  <c r="BA544" i="9"/>
  <c r="BB544" i="9"/>
  <c r="BC544" i="9"/>
  <c r="DL544" i="9"/>
  <c r="DM544" i="9"/>
  <c r="DT544" i="9"/>
  <c r="DU544" i="9"/>
  <c r="EB544" i="9"/>
  <c r="EC544" i="9"/>
  <c r="EJ544" i="9"/>
  <c r="EK544" i="9"/>
  <c r="AO545" i="9"/>
  <c r="AP545" i="9"/>
  <c r="AQ545" i="9"/>
  <c r="AR545" i="9"/>
  <c r="AS545" i="9"/>
  <c r="AT545" i="9"/>
  <c r="AU545" i="9"/>
  <c r="AV545" i="9"/>
  <c r="AW545" i="9"/>
  <c r="AX545" i="9"/>
  <c r="AY545" i="9"/>
  <c r="AZ545" i="9"/>
  <c r="BA545" i="9"/>
  <c r="BB545" i="9"/>
  <c r="BC545" i="9"/>
  <c r="DL545" i="9"/>
  <c r="DM545" i="9"/>
  <c r="DT545" i="9"/>
  <c r="DU545" i="9"/>
  <c r="EB545" i="9"/>
  <c r="EC545" i="9"/>
  <c r="EJ545" i="9"/>
  <c r="EK545" i="9"/>
  <c r="AO546" i="9"/>
  <c r="AP546" i="9"/>
  <c r="AQ546" i="9"/>
  <c r="AR546" i="9"/>
  <c r="AS546" i="9"/>
  <c r="AT546" i="9"/>
  <c r="AU546" i="9"/>
  <c r="AV546" i="9"/>
  <c r="AW546" i="9"/>
  <c r="AX546" i="9"/>
  <c r="AY546" i="9"/>
  <c r="AZ546" i="9"/>
  <c r="BA546" i="9"/>
  <c r="BB546" i="9"/>
  <c r="BC546" i="9"/>
  <c r="DL546" i="9"/>
  <c r="DM546" i="9"/>
  <c r="DT546" i="9"/>
  <c r="DU546" i="9"/>
  <c r="EB546" i="9"/>
  <c r="EC546" i="9"/>
  <c r="EJ546" i="9"/>
  <c r="EK546" i="9"/>
  <c r="AO547" i="9"/>
  <c r="AP547" i="9"/>
  <c r="AQ547" i="9"/>
  <c r="AR547" i="9"/>
  <c r="AS547" i="9"/>
  <c r="AT547" i="9"/>
  <c r="AU547" i="9"/>
  <c r="AV547" i="9"/>
  <c r="AW547" i="9"/>
  <c r="AX547" i="9"/>
  <c r="AY547" i="9"/>
  <c r="AZ547" i="9"/>
  <c r="BA547" i="9"/>
  <c r="BB547" i="9"/>
  <c r="BC547" i="9"/>
  <c r="DL547" i="9"/>
  <c r="DM547" i="9"/>
  <c r="DT547" i="9"/>
  <c r="DU547" i="9"/>
  <c r="EB547" i="9"/>
  <c r="EC547" i="9"/>
  <c r="EJ547" i="9"/>
  <c r="EK547" i="9"/>
  <c r="AO548" i="9"/>
  <c r="AP548" i="9"/>
  <c r="AQ548" i="9"/>
  <c r="AR548" i="9"/>
  <c r="AS548" i="9"/>
  <c r="AT548" i="9"/>
  <c r="AU548" i="9"/>
  <c r="AV548" i="9"/>
  <c r="AW548" i="9"/>
  <c r="AX548" i="9"/>
  <c r="AY548" i="9"/>
  <c r="AZ548" i="9"/>
  <c r="BA548" i="9"/>
  <c r="BB548" i="9"/>
  <c r="BC548" i="9"/>
  <c r="DL548" i="9"/>
  <c r="DM548" i="9"/>
  <c r="DT548" i="9"/>
  <c r="DU548" i="9"/>
  <c r="EB548" i="9"/>
  <c r="EC548" i="9"/>
  <c r="EJ548" i="9"/>
  <c r="EK548" i="9"/>
  <c r="AO549" i="9"/>
  <c r="AP549" i="9"/>
  <c r="AQ549" i="9"/>
  <c r="AR549" i="9"/>
  <c r="AS549" i="9"/>
  <c r="AT549" i="9"/>
  <c r="AU549" i="9"/>
  <c r="AV549" i="9"/>
  <c r="AW549" i="9"/>
  <c r="AX549" i="9"/>
  <c r="AY549" i="9"/>
  <c r="AZ549" i="9"/>
  <c r="BA549" i="9"/>
  <c r="BB549" i="9"/>
  <c r="BC549" i="9"/>
  <c r="DL549" i="9"/>
  <c r="DM549" i="9"/>
  <c r="DT549" i="9"/>
  <c r="DU549" i="9"/>
  <c r="EB549" i="9"/>
  <c r="EC549" i="9"/>
  <c r="EJ549" i="9"/>
  <c r="EK549" i="9"/>
  <c r="AO550" i="9"/>
  <c r="AP550" i="9"/>
  <c r="AQ550" i="9"/>
  <c r="AR550" i="9"/>
  <c r="AS550" i="9"/>
  <c r="AT550" i="9"/>
  <c r="AU550" i="9"/>
  <c r="AV550" i="9"/>
  <c r="AW550" i="9"/>
  <c r="AX550" i="9"/>
  <c r="AY550" i="9"/>
  <c r="AZ550" i="9"/>
  <c r="BA550" i="9"/>
  <c r="BB550" i="9"/>
  <c r="BC550" i="9"/>
  <c r="DL550" i="9"/>
  <c r="DM550" i="9"/>
  <c r="DT550" i="9"/>
  <c r="DU550" i="9"/>
  <c r="EB550" i="9"/>
  <c r="EC550" i="9"/>
  <c r="EJ550" i="9"/>
  <c r="EK550" i="9"/>
  <c r="AO551" i="9"/>
  <c r="AP551" i="9"/>
  <c r="AQ551" i="9"/>
  <c r="AR551" i="9"/>
  <c r="AS551" i="9"/>
  <c r="AT551" i="9"/>
  <c r="AU551" i="9"/>
  <c r="AV551" i="9"/>
  <c r="AW551" i="9"/>
  <c r="AX551" i="9"/>
  <c r="AY551" i="9"/>
  <c r="AZ551" i="9"/>
  <c r="BA551" i="9"/>
  <c r="BB551" i="9"/>
  <c r="BC551" i="9"/>
  <c r="DL551" i="9"/>
  <c r="DM551" i="9"/>
  <c r="DT551" i="9"/>
  <c r="DU551" i="9"/>
  <c r="EB551" i="9"/>
  <c r="EC551" i="9"/>
  <c r="EJ551" i="9"/>
  <c r="EK551" i="9"/>
  <c r="AO552" i="9"/>
  <c r="AP552" i="9"/>
  <c r="AQ552" i="9"/>
  <c r="AR552" i="9"/>
  <c r="AS552" i="9"/>
  <c r="AT552" i="9"/>
  <c r="AU552" i="9"/>
  <c r="AV552" i="9"/>
  <c r="AW552" i="9"/>
  <c r="AX552" i="9"/>
  <c r="AY552" i="9"/>
  <c r="AZ552" i="9"/>
  <c r="BA552" i="9"/>
  <c r="BB552" i="9"/>
  <c r="BC552" i="9"/>
  <c r="DL552" i="9"/>
  <c r="DM552" i="9"/>
  <c r="DT552" i="9"/>
  <c r="DU552" i="9"/>
  <c r="EB552" i="9"/>
  <c r="EC552" i="9"/>
  <c r="EJ552" i="9"/>
  <c r="EK552" i="9"/>
  <c r="AO553" i="9"/>
  <c r="AP553" i="9"/>
  <c r="AQ553" i="9"/>
  <c r="AR553" i="9"/>
  <c r="AS553" i="9"/>
  <c r="AT553" i="9"/>
  <c r="AU553" i="9"/>
  <c r="AV553" i="9"/>
  <c r="AW553" i="9"/>
  <c r="AX553" i="9"/>
  <c r="AY553" i="9"/>
  <c r="AZ553" i="9"/>
  <c r="BA553" i="9"/>
  <c r="BB553" i="9"/>
  <c r="BC553" i="9"/>
  <c r="DL553" i="9"/>
  <c r="DM553" i="9"/>
  <c r="DT553" i="9"/>
  <c r="DU553" i="9"/>
  <c r="EB553" i="9"/>
  <c r="EC553" i="9"/>
  <c r="EJ553" i="9"/>
  <c r="EK553" i="9"/>
  <c r="AO554" i="9"/>
  <c r="AP554" i="9"/>
  <c r="AQ554" i="9"/>
  <c r="AR554" i="9"/>
  <c r="AS554" i="9"/>
  <c r="AT554" i="9"/>
  <c r="AU554" i="9"/>
  <c r="AV554" i="9"/>
  <c r="AW554" i="9"/>
  <c r="AX554" i="9"/>
  <c r="AY554" i="9"/>
  <c r="AZ554" i="9"/>
  <c r="BA554" i="9"/>
  <c r="BB554" i="9"/>
  <c r="BC554" i="9"/>
  <c r="DL554" i="9"/>
  <c r="DM554" i="9"/>
  <c r="DT554" i="9"/>
  <c r="DU554" i="9"/>
  <c r="EB554" i="9"/>
  <c r="EC554" i="9"/>
  <c r="EJ554" i="9"/>
  <c r="EK554" i="9"/>
  <c r="AO555" i="9"/>
  <c r="AP555" i="9"/>
  <c r="AQ555" i="9"/>
  <c r="AR555" i="9"/>
  <c r="AS555" i="9"/>
  <c r="AT555" i="9"/>
  <c r="AU555" i="9"/>
  <c r="AV555" i="9"/>
  <c r="AW555" i="9"/>
  <c r="AX555" i="9"/>
  <c r="AY555" i="9"/>
  <c r="AZ555" i="9"/>
  <c r="BA555" i="9"/>
  <c r="BB555" i="9"/>
  <c r="BC555" i="9"/>
  <c r="DL555" i="9"/>
  <c r="DM555" i="9"/>
  <c r="DT555" i="9"/>
  <c r="DU555" i="9"/>
  <c r="EB555" i="9"/>
  <c r="EC555" i="9"/>
  <c r="EJ555" i="9"/>
  <c r="EK555" i="9"/>
  <c r="AO556" i="9"/>
  <c r="AP556" i="9"/>
  <c r="AQ556" i="9"/>
  <c r="AR556" i="9"/>
  <c r="AS556" i="9"/>
  <c r="AT556" i="9"/>
  <c r="AU556" i="9"/>
  <c r="AV556" i="9"/>
  <c r="AW556" i="9"/>
  <c r="AX556" i="9"/>
  <c r="AY556" i="9"/>
  <c r="AZ556" i="9"/>
  <c r="BA556" i="9"/>
  <c r="BB556" i="9"/>
  <c r="BC556" i="9"/>
  <c r="DL556" i="9"/>
  <c r="DM556" i="9"/>
  <c r="DT556" i="9"/>
  <c r="DU556" i="9"/>
  <c r="EB556" i="9"/>
  <c r="EC556" i="9"/>
  <c r="EJ556" i="9"/>
  <c r="EK556" i="9"/>
  <c r="AO557" i="9"/>
  <c r="AP557" i="9"/>
  <c r="AQ557" i="9"/>
  <c r="AR557" i="9"/>
  <c r="AS557" i="9"/>
  <c r="AT557" i="9"/>
  <c r="AU557" i="9"/>
  <c r="AV557" i="9"/>
  <c r="AW557" i="9"/>
  <c r="AX557" i="9"/>
  <c r="AY557" i="9"/>
  <c r="AZ557" i="9"/>
  <c r="BA557" i="9"/>
  <c r="BB557" i="9"/>
  <c r="BC557" i="9"/>
  <c r="DL557" i="9"/>
  <c r="DM557" i="9"/>
  <c r="DT557" i="9"/>
  <c r="DU557" i="9"/>
  <c r="EB557" i="9"/>
  <c r="EC557" i="9"/>
  <c r="EJ557" i="9"/>
  <c r="EK557" i="9"/>
  <c r="AO558" i="9"/>
  <c r="AP558" i="9"/>
  <c r="AQ558" i="9"/>
  <c r="AR558" i="9"/>
  <c r="AS558" i="9"/>
  <c r="AT558" i="9"/>
  <c r="AU558" i="9"/>
  <c r="AV558" i="9"/>
  <c r="AW558" i="9"/>
  <c r="AX558" i="9"/>
  <c r="AY558" i="9"/>
  <c r="AZ558" i="9"/>
  <c r="BA558" i="9"/>
  <c r="BB558" i="9"/>
  <c r="BC558" i="9"/>
  <c r="DL558" i="9"/>
  <c r="DM558" i="9"/>
  <c r="DT558" i="9"/>
  <c r="DU558" i="9"/>
  <c r="EB558" i="9"/>
  <c r="EC558" i="9"/>
  <c r="EJ558" i="9"/>
  <c r="EK558" i="9"/>
  <c r="AO559" i="9"/>
  <c r="AP559" i="9"/>
  <c r="AQ559" i="9"/>
  <c r="AR559" i="9"/>
  <c r="AS559" i="9"/>
  <c r="AT559" i="9"/>
  <c r="AU559" i="9"/>
  <c r="AV559" i="9"/>
  <c r="AW559" i="9"/>
  <c r="AX559" i="9"/>
  <c r="AY559" i="9"/>
  <c r="AZ559" i="9"/>
  <c r="BA559" i="9"/>
  <c r="BB559" i="9"/>
  <c r="BC559" i="9"/>
  <c r="DL559" i="9"/>
  <c r="DM559" i="9"/>
  <c r="DT559" i="9"/>
  <c r="DU559" i="9"/>
  <c r="EB559" i="9"/>
  <c r="EC559" i="9"/>
  <c r="EJ559" i="9"/>
  <c r="EK559" i="9"/>
  <c r="AO560" i="9"/>
  <c r="AP560" i="9"/>
  <c r="AQ560" i="9"/>
  <c r="AR560" i="9"/>
  <c r="AS560" i="9"/>
  <c r="AT560" i="9"/>
  <c r="AU560" i="9"/>
  <c r="AV560" i="9"/>
  <c r="AW560" i="9"/>
  <c r="AX560" i="9"/>
  <c r="AY560" i="9"/>
  <c r="AZ560" i="9"/>
  <c r="BA560" i="9"/>
  <c r="BB560" i="9"/>
  <c r="BC560" i="9"/>
  <c r="DL560" i="9"/>
  <c r="DM560" i="9"/>
  <c r="DT560" i="9"/>
  <c r="DU560" i="9"/>
  <c r="EB560" i="9"/>
  <c r="EC560" i="9"/>
  <c r="EJ560" i="9"/>
  <c r="EK560" i="9"/>
  <c r="AO561" i="9"/>
  <c r="AP561" i="9"/>
  <c r="AQ561" i="9"/>
  <c r="AR561" i="9"/>
  <c r="AS561" i="9"/>
  <c r="AT561" i="9"/>
  <c r="AU561" i="9"/>
  <c r="AV561" i="9"/>
  <c r="AW561" i="9"/>
  <c r="AX561" i="9"/>
  <c r="AY561" i="9"/>
  <c r="AZ561" i="9"/>
  <c r="BA561" i="9"/>
  <c r="BB561" i="9"/>
  <c r="BC561" i="9"/>
  <c r="DL561" i="9"/>
  <c r="DM561" i="9"/>
  <c r="DT561" i="9"/>
  <c r="DU561" i="9"/>
  <c r="EB561" i="9"/>
  <c r="EC561" i="9"/>
  <c r="EJ561" i="9"/>
  <c r="EK561" i="9"/>
  <c r="AO562" i="9"/>
  <c r="AP562" i="9"/>
  <c r="AQ562" i="9"/>
  <c r="AR562" i="9"/>
  <c r="AS562" i="9"/>
  <c r="AT562" i="9"/>
  <c r="AU562" i="9"/>
  <c r="AV562" i="9"/>
  <c r="AW562" i="9"/>
  <c r="AX562" i="9"/>
  <c r="AY562" i="9"/>
  <c r="AZ562" i="9"/>
  <c r="BA562" i="9"/>
  <c r="BB562" i="9"/>
  <c r="BC562" i="9"/>
  <c r="DL562" i="9"/>
  <c r="DM562" i="9"/>
  <c r="DT562" i="9"/>
  <c r="DU562" i="9"/>
  <c r="EB562" i="9"/>
  <c r="EC562" i="9"/>
  <c r="EJ562" i="9"/>
  <c r="EK562" i="9"/>
  <c r="AO563" i="9"/>
  <c r="AP563" i="9"/>
  <c r="AQ563" i="9"/>
  <c r="AR563" i="9"/>
  <c r="AS563" i="9"/>
  <c r="AT563" i="9"/>
  <c r="AU563" i="9"/>
  <c r="AV563" i="9"/>
  <c r="AW563" i="9"/>
  <c r="AX563" i="9"/>
  <c r="AY563" i="9"/>
  <c r="AZ563" i="9"/>
  <c r="BA563" i="9"/>
  <c r="BB563" i="9"/>
  <c r="BC563" i="9"/>
  <c r="DL563" i="9"/>
  <c r="DM563" i="9"/>
  <c r="DT563" i="9"/>
  <c r="DU563" i="9"/>
  <c r="EB563" i="9"/>
  <c r="EC563" i="9"/>
  <c r="EJ563" i="9"/>
  <c r="EK563" i="9"/>
  <c r="AO564" i="9"/>
  <c r="AP564" i="9"/>
  <c r="AQ564" i="9"/>
  <c r="AR564" i="9"/>
  <c r="AS564" i="9"/>
  <c r="AT564" i="9"/>
  <c r="AU564" i="9"/>
  <c r="AV564" i="9"/>
  <c r="AW564" i="9"/>
  <c r="AX564" i="9"/>
  <c r="AY564" i="9"/>
  <c r="AZ564" i="9"/>
  <c r="BA564" i="9"/>
  <c r="BB564" i="9"/>
  <c r="BC564" i="9"/>
  <c r="DL564" i="9"/>
  <c r="DM564" i="9"/>
  <c r="DT564" i="9"/>
  <c r="DU564" i="9"/>
  <c r="EB564" i="9"/>
  <c r="EC564" i="9"/>
  <c r="EJ564" i="9"/>
  <c r="EK564" i="9"/>
  <c r="AO565" i="9"/>
  <c r="AP565" i="9"/>
  <c r="AQ565" i="9"/>
  <c r="AR565" i="9"/>
  <c r="AS565" i="9"/>
  <c r="AT565" i="9"/>
  <c r="AU565" i="9"/>
  <c r="AV565" i="9"/>
  <c r="AW565" i="9"/>
  <c r="AX565" i="9"/>
  <c r="AY565" i="9"/>
  <c r="AZ565" i="9"/>
  <c r="BA565" i="9"/>
  <c r="BB565" i="9"/>
  <c r="BC565" i="9"/>
  <c r="DL565" i="9"/>
  <c r="DM565" i="9"/>
  <c r="DT565" i="9"/>
  <c r="DU565" i="9"/>
  <c r="EB565" i="9"/>
  <c r="EC565" i="9"/>
  <c r="EJ565" i="9"/>
  <c r="EK565" i="9"/>
  <c r="AO566" i="9"/>
  <c r="AP566" i="9"/>
  <c r="AQ566" i="9"/>
  <c r="AR566" i="9"/>
  <c r="AS566" i="9"/>
  <c r="AT566" i="9"/>
  <c r="AU566" i="9"/>
  <c r="AV566" i="9"/>
  <c r="AW566" i="9"/>
  <c r="AX566" i="9"/>
  <c r="AY566" i="9"/>
  <c r="AZ566" i="9"/>
  <c r="BA566" i="9"/>
  <c r="BB566" i="9"/>
  <c r="BC566" i="9"/>
  <c r="DL566" i="9"/>
  <c r="DM566" i="9"/>
  <c r="DT566" i="9"/>
  <c r="DU566" i="9"/>
  <c r="EB566" i="9"/>
  <c r="EC566" i="9"/>
  <c r="EJ566" i="9"/>
  <c r="EK566" i="9"/>
  <c r="AO567" i="9"/>
  <c r="AP567" i="9"/>
  <c r="AQ567" i="9"/>
  <c r="AR567" i="9"/>
  <c r="AS567" i="9"/>
  <c r="AT567" i="9"/>
  <c r="AU567" i="9"/>
  <c r="AV567" i="9"/>
  <c r="AW567" i="9"/>
  <c r="AX567" i="9"/>
  <c r="AY567" i="9"/>
  <c r="AZ567" i="9"/>
  <c r="BA567" i="9"/>
  <c r="BB567" i="9"/>
  <c r="BC567" i="9"/>
  <c r="DL567" i="9"/>
  <c r="DM567" i="9"/>
  <c r="DT567" i="9"/>
  <c r="DU567" i="9"/>
  <c r="EB567" i="9"/>
  <c r="EC567" i="9"/>
  <c r="EJ567" i="9"/>
  <c r="EK567" i="9"/>
  <c r="AO568" i="9"/>
  <c r="AP568" i="9"/>
  <c r="AQ568" i="9"/>
  <c r="AR568" i="9"/>
  <c r="AS568" i="9"/>
  <c r="AT568" i="9"/>
  <c r="AU568" i="9"/>
  <c r="AV568" i="9"/>
  <c r="AW568" i="9"/>
  <c r="AX568" i="9"/>
  <c r="AY568" i="9"/>
  <c r="AZ568" i="9"/>
  <c r="BA568" i="9"/>
  <c r="BB568" i="9"/>
  <c r="BC568" i="9"/>
  <c r="DL568" i="9"/>
  <c r="DM568" i="9"/>
  <c r="DT568" i="9"/>
  <c r="DU568" i="9"/>
  <c r="EB568" i="9"/>
  <c r="EC568" i="9"/>
  <c r="EJ568" i="9"/>
  <c r="EK568" i="9"/>
  <c r="AO569" i="9"/>
  <c r="AP569" i="9"/>
  <c r="AQ569" i="9"/>
  <c r="AR569" i="9"/>
  <c r="AS569" i="9"/>
  <c r="AT569" i="9"/>
  <c r="AU569" i="9"/>
  <c r="AV569" i="9"/>
  <c r="AW569" i="9"/>
  <c r="AX569" i="9"/>
  <c r="AY569" i="9"/>
  <c r="AZ569" i="9"/>
  <c r="BA569" i="9"/>
  <c r="BB569" i="9"/>
  <c r="BC569" i="9"/>
  <c r="DL569" i="9"/>
  <c r="DM569" i="9"/>
  <c r="DT569" i="9"/>
  <c r="DU569" i="9"/>
  <c r="EB569" i="9"/>
  <c r="EC569" i="9"/>
  <c r="EJ569" i="9"/>
  <c r="EK569" i="9"/>
  <c r="AO570" i="9"/>
  <c r="AP570" i="9"/>
  <c r="AQ570" i="9"/>
  <c r="AR570" i="9"/>
  <c r="AS570" i="9"/>
  <c r="AT570" i="9"/>
  <c r="AU570" i="9"/>
  <c r="AV570" i="9"/>
  <c r="AW570" i="9"/>
  <c r="AX570" i="9"/>
  <c r="AY570" i="9"/>
  <c r="AZ570" i="9"/>
  <c r="BA570" i="9"/>
  <c r="BB570" i="9"/>
  <c r="BC570" i="9"/>
  <c r="DL570" i="9"/>
  <c r="DM570" i="9"/>
  <c r="DT570" i="9"/>
  <c r="DU570" i="9"/>
  <c r="EB570" i="9"/>
  <c r="EC570" i="9"/>
  <c r="EJ570" i="9"/>
  <c r="EK570" i="9"/>
  <c r="AO571" i="9"/>
  <c r="AP571" i="9"/>
  <c r="AQ571" i="9"/>
  <c r="AR571" i="9"/>
  <c r="AS571" i="9"/>
  <c r="AT571" i="9"/>
  <c r="AU571" i="9"/>
  <c r="AV571" i="9"/>
  <c r="AW571" i="9"/>
  <c r="AX571" i="9"/>
  <c r="AY571" i="9"/>
  <c r="AZ571" i="9"/>
  <c r="BA571" i="9"/>
  <c r="BB571" i="9"/>
  <c r="BC571" i="9"/>
  <c r="DL571" i="9"/>
  <c r="DM571" i="9"/>
  <c r="DT571" i="9"/>
  <c r="DU571" i="9"/>
  <c r="EB571" i="9"/>
  <c r="EC571" i="9"/>
  <c r="EJ571" i="9"/>
  <c r="EK571" i="9"/>
  <c r="AO572" i="9"/>
  <c r="AP572" i="9"/>
  <c r="AQ572" i="9"/>
  <c r="AR572" i="9"/>
  <c r="AS572" i="9"/>
  <c r="AT572" i="9"/>
  <c r="AU572" i="9"/>
  <c r="AV572" i="9"/>
  <c r="AW572" i="9"/>
  <c r="AX572" i="9"/>
  <c r="AY572" i="9"/>
  <c r="AZ572" i="9"/>
  <c r="BA572" i="9"/>
  <c r="BB572" i="9"/>
  <c r="BC572" i="9"/>
  <c r="DL572" i="9"/>
  <c r="DM572" i="9"/>
  <c r="DT572" i="9"/>
  <c r="DU572" i="9"/>
  <c r="EB572" i="9"/>
  <c r="EC572" i="9"/>
  <c r="EJ572" i="9"/>
  <c r="EK572" i="9"/>
  <c r="AO573" i="9"/>
  <c r="AP573" i="9"/>
  <c r="AQ573" i="9"/>
  <c r="AR573" i="9"/>
  <c r="AS573" i="9"/>
  <c r="AT573" i="9"/>
  <c r="AU573" i="9"/>
  <c r="AV573" i="9"/>
  <c r="AW573" i="9"/>
  <c r="AX573" i="9"/>
  <c r="AY573" i="9"/>
  <c r="AZ573" i="9"/>
  <c r="BA573" i="9"/>
  <c r="BB573" i="9"/>
  <c r="BC573" i="9"/>
  <c r="DL573" i="9"/>
  <c r="DM573" i="9"/>
  <c r="DT573" i="9"/>
  <c r="DU573" i="9"/>
  <c r="EB573" i="9"/>
  <c r="EC573" i="9"/>
  <c r="EJ573" i="9"/>
  <c r="EK573" i="9"/>
  <c r="AO574" i="9"/>
  <c r="AP574" i="9"/>
  <c r="AQ574" i="9"/>
  <c r="AR574" i="9"/>
  <c r="AS574" i="9"/>
  <c r="AT574" i="9"/>
  <c r="AU574" i="9"/>
  <c r="AV574" i="9"/>
  <c r="AW574" i="9"/>
  <c r="AX574" i="9"/>
  <c r="AY574" i="9"/>
  <c r="AZ574" i="9"/>
  <c r="BA574" i="9"/>
  <c r="BB574" i="9"/>
  <c r="BC574" i="9"/>
  <c r="DL574" i="9"/>
  <c r="DM574" i="9"/>
  <c r="DT574" i="9"/>
  <c r="DU574" i="9"/>
  <c r="EB574" i="9"/>
  <c r="EC574" i="9"/>
  <c r="EJ574" i="9"/>
  <c r="EK574" i="9"/>
  <c r="AO575" i="9"/>
  <c r="AP575" i="9"/>
  <c r="AQ575" i="9"/>
  <c r="AR575" i="9"/>
  <c r="AS575" i="9"/>
  <c r="AT575" i="9"/>
  <c r="AU575" i="9"/>
  <c r="AV575" i="9"/>
  <c r="AW575" i="9"/>
  <c r="AX575" i="9"/>
  <c r="AY575" i="9"/>
  <c r="AZ575" i="9"/>
  <c r="BA575" i="9"/>
  <c r="BB575" i="9"/>
  <c r="BC575" i="9"/>
  <c r="DL575" i="9"/>
  <c r="DM575" i="9"/>
  <c r="DT575" i="9"/>
  <c r="DU575" i="9"/>
  <c r="EB575" i="9"/>
  <c r="EC575" i="9"/>
  <c r="EJ575" i="9"/>
  <c r="EK575" i="9"/>
  <c r="AO576" i="9"/>
  <c r="AP576" i="9"/>
  <c r="AQ576" i="9"/>
  <c r="AR576" i="9"/>
  <c r="AS576" i="9"/>
  <c r="AT576" i="9"/>
  <c r="AU576" i="9"/>
  <c r="AV576" i="9"/>
  <c r="AW576" i="9"/>
  <c r="AX576" i="9"/>
  <c r="AY576" i="9"/>
  <c r="AZ576" i="9"/>
  <c r="BA576" i="9"/>
  <c r="BB576" i="9"/>
  <c r="BC576" i="9"/>
  <c r="DL576" i="9"/>
  <c r="DM576" i="9"/>
  <c r="DT576" i="9"/>
  <c r="DU576" i="9"/>
  <c r="EB576" i="9"/>
  <c r="EC576" i="9"/>
  <c r="EJ576" i="9"/>
  <c r="EK576" i="9"/>
  <c r="AO577" i="9"/>
  <c r="AP577" i="9"/>
  <c r="AQ577" i="9"/>
  <c r="AR577" i="9"/>
  <c r="AS577" i="9"/>
  <c r="AT577" i="9"/>
  <c r="AU577" i="9"/>
  <c r="AV577" i="9"/>
  <c r="AW577" i="9"/>
  <c r="AX577" i="9"/>
  <c r="AY577" i="9"/>
  <c r="AZ577" i="9"/>
  <c r="BA577" i="9"/>
  <c r="BB577" i="9"/>
  <c r="BC577" i="9"/>
  <c r="DL577" i="9"/>
  <c r="DM577" i="9"/>
  <c r="DT577" i="9"/>
  <c r="DU577" i="9"/>
  <c r="EB577" i="9"/>
  <c r="EC577" i="9"/>
  <c r="EJ577" i="9"/>
  <c r="EK577" i="9"/>
  <c r="AO578" i="9"/>
  <c r="AP578" i="9"/>
  <c r="AQ578" i="9"/>
  <c r="AR578" i="9"/>
  <c r="AS578" i="9"/>
  <c r="AT578" i="9"/>
  <c r="AU578" i="9"/>
  <c r="AV578" i="9"/>
  <c r="AW578" i="9"/>
  <c r="AX578" i="9"/>
  <c r="AY578" i="9"/>
  <c r="AZ578" i="9"/>
  <c r="BA578" i="9"/>
  <c r="BB578" i="9"/>
  <c r="BC578" i="9"/>
  <c r="DL578" i="9"/>
  <c r="DM578" i="9"/>
  <c r="DT578" i="9"/>
  <c r="DU578" i="9"/>
  <c r="EB578" i="9"/>
  <c r="EC578" i="9"/>
  <c r="EJ578" i="9"/>
  <c r="EK578" i="9"/>
  <c r="AO579" i="9"/>
  <c r="AP579" i="9"/>
  <c r="AQ579" i="9"/>
  <c r="AR579" i="9"/>
  <c r="AS579" i="9"/>
  <c r="AT579" i="9"/>
  <c r="AU579" i="9"/>
  <c r="AV579" i="9"/>
  <c r="AW579" i="9"/>
  <c r="AX579" i="9"/>
  <c r="AY579" i="9"/>
  <c r="AZ579" i="9"/>
  <c r="BA579" i="9"/>
  <c r="BB579" i="9"/>
  <c r="BC579" i="9"/>
  <c r="DL579" i="9"/>
  <c r="DM579" i="9"/>
  <c r="DT579" i="9"/>
  <c r="DU579" i="9"/>
  <c r="EB579" i="9"/>
  <c r="EC579" i="9"/>
  <c r="EJ579" i="9"/>
  <c r="EK579" i="9"/>
  <c r="AO580" i="9"/>
  <c r="AP580" i="9"/>
  <c r="AQ580" i="9"/>
  <c r="AR580" i="9"/>
  <c r="AS580" i="9"/>
  <c r="AT580" i="9"/>
  <c r="AU580" i="9"/>
  <c r="AV580" i="9"/>
  <c r="AW580" i="9"/>
  <c r="AX580" i="9"/>
  <c r="AY580" i="9"/>
  <c r="AZ580" i="9"/>
  <c r="BA580" i="9"/>
  <c r="BB580" i="9"/>
  <c r="BC580" i="9"/>
  <c r="DL580" i="9"/>
  <c r="DM580" i="9"/>
  <c r="DT580" i="9"/>
  <c r="DU580" i="9"/>
  <c r="EB580" i="9"/>
  <c r="EC580" i="9"/>
  <c r="EJ580" i="9"/>
  <c r="EK580" i="9"/>
  <c r="AO581" i="9"/>
  <c r="AP581" i="9"/>
  <c r="AQ581" i="9"/>
  <c r="AR581" i="9"/>
  <c r="AS581" i="9"/>
  <c r="AT581" i="9"/>
  <c r="AU581" i="9"/>
  <c r="AV581" i="9"/>
  <c r="AW581" i="9"/>
  <c r="AX581" i="9"/>
  <c r="AY581" i="9"/>
  <c r="AZ581" i="9"/>
  <c r="BA581" i="9"/>
  <c r="BB581" i="9"/>
  <c r="BC581" i="9"/>
  <c r="DL581" i="9"/>
  <c r="DM581" i="9"/>
  <c r="DT581" i="9"/>
  <c r="DU581" i="9"/>
  <c r="EB581" i="9"/>
  <c r="EC581" i="9"/>
  <c r="EJ581" i="9"/>
  <c r="EK581" i="9"/>
  <c r="AO582" i="9"/>
  <c r="AP582" i="9"/>
  <c r="AQ582" i="9"/>
  <c r="AR582" i="9"/>
  <c r="AS582" i="9"/>
  <c r="AT582" i="9"/>
  <c r="AU582" i="9"/>
  <c r="AV582" i="9"/>
  <c r="AW582" i="9"/>
  <c r="AX582" i="9"/>
  <c r="AY582" i="9"/>
  <c r="AZ582" i="9"/>
  <c r="BA582" i="9"/>
  <c r="BB582" i="9"/>
  <c r="BC582" i="9"/>
  <c r="DL582" i="9"/>
  <c r="DM582" i="9"/>
  <c r="DT582" i="9"/>
  <c r="DU582" i="9"/>
  <c r="EB582" i="9"/>
  <c r="EC582" i="9"/>
  <c r="EJ582" i="9"/>
  <c r="EK582" i="9"/>
  <c r="AO583" i="9"/>
  <c r="AP583" i="9"/>
  <c r="AQ583" i="9"/>
  <c r="AR583" i="9"/>
  <c r="AS583" i="9"/>
  <c r="AT583" i="9"/>
  <c r="AU583" i="9"/>
  <c r="AV583" i="9"/>
  <c r="AW583" i="9"/>
  <c r="AX583" i="9"/>
  <c r="AY583" i="9"/>
  <c r="AZ583" i="9"/>
  <c r="BA583" i="9"/>
  <c r="BB583" i="9"/>
  <c r="BC583" i="9"/>
  <c r="DL583" i="9"/>
  <c r="DM583" i="9"/>
  <c r="DT583" i="9"/>
  <c r="DU583" i="9"/>
  <c r="EB583" i="9"/>
  <c r="EC583" i="9"/>
  <c r="EJ583" i="9"/>
  <c r="EK583" i="9"/>
  <c r="AO584" i="9"/>
  <c r="AP584" i="9"/>
  <c r="AQ584" i="9"/>
  <c r="AR584" i="9"/>
  <c r="AS584" i="9"/>
  <c r="AT584" i="9"/>
  <c r="AU584" i="9"/>
  <c r="AV584" i="9"/>
  <c r="AW584" i="9"/>
  <c r="AX584" i="9"/>
  <c r="AY584" i="9"/>
  <c r="AZ584" i="9"/>
  <c r="BA584" i="9"/>
  <c r="BB584" i="9"/>
  <c r="BC584" i="9"/>
  <c r="DL584" i="9"/>
  <c r="DM584" i="9"/>
  <c r="DT584" i="9"/>
  <c r="DU584" i="9"/>
  <c r="EB584" i="9"/>
  <c r="EC584" i="9"/>
  <c r="EJ584" i="9"/>
  <c r="EK584" i="9"/>
  <c r="AO585" i="9"/>
  <c r="AP585" i="9"/>
  <c r="AQ585" i="9"/>
  <c r="AR585" i="9"/>
  <c r="AS585" i="9"/>
  <c r="AT585" i="9"/>
  <c r="AU585" i="9"/>
  <c r="AV585" i="9"/>
  <c r="AW585" i="9"/>
  <c r="AX585" i="9"/>
  <c r="AY585" i="9"/>
  <c r="AZ585" i="9"/>
  <c r="BA585" i="9"/>
  <c r="BB585" i="9"/>
  <c r="BC585" i="9"/>
  <c r="DL585" i="9"/>
  <c r="DM585" i="9"/>
  <c r="DT585" i="9"/>
  <c r="DU585" i="9"/>
  <c r="EB585" i="9"/>
  <c r="EC585" i="9"/>
  <c r="EJ585" i="9"/>
  <c r="EK585" i="9"/>
  <c r="AO586" i="9"/>
  <c r="AP586" i="9"/>
  <c r="AQ586" i="9"/>
  <c r="AR586" i="9"/>
  <c r="AS586" i="9"/>
  <c r="AT586" i="9"/>
  <c r="AU586" i="9"/>
  <c r="AV586" i="9"/>
  <c r="AW586" i="9"/>
  <c r="AX586" i="9"/>
  <c r="AY586" i="9"/>
  <c r="AZ586" i="9"/>
  <c r="BA586" i="9"/>
  <c r="BB586" i="9"/>
  <c r="BC586" i="9"/>
  <c r="DL586" i="9"/>
  <c r="DM586" i="9"/>
  <c r="DT586" i="9"/>
  <c r="DU586" i="9"/>
  <c r="EB586" i="9"/>
  <c r="EC586" i="9"/>
  <c r="EJ586" i="9"/>
  <c r="EK586" i="9"/>
  <c r="AO587" i="9"/>
  <c r="AP587" i="9"/>
  <c r="AQ587" i="9"/>
  <c r="AR587" i="9"/>
  <c r="AS587" i="9"/>
  <c r="AT587" i="9"/>
  <c r="AU587" i="9"/>
  <c r="AV587" i="9"/>
  <c r="AW587" i="9"/>
  <c r="AX587" i="9"/>
  <c r="AY587" i="9"/>
  <c r="AZ587" i="9"/>
  <c r="BA587" i="9"/>
  <c r="BB587" i="9"/>
  <c r="BC587" i="9"/>
  <c r="DL587" i="9"/>
  <c r="DM587" i="9"/>
  <c r="DT587" i="9"/>
  <c r="DU587" i="9"/>
  <c r="EB587" i="9"/>
  <c r="EC587" i="9"/>
  <c r="EJ587" i="9"/>
  <c r="EK587" i="9"/>
  <c r="AO588" i="9"/>
  <c r="AP588" i="9"/>
  <c r="AQ588" i="9"/>
  <c r="AR588" i="9"/>
  <c r="AS588" i="9"/>
  <c r="AT588" i="9"/>
  <c r="AU588" i="9"/>
  <c r="AV588" i="9"/>
  <c r="AW588" i="9"/>
  <c r="AX588" i="9"/>
  <c r="AY588" i="9"/>
  <c r="AZ588" i="9"/>
  <c r="BA588" i="9"/>
  <c r="BB588" i="9"/>
  <c r="BC588" i="9"/>
  <c r="DL588" i="9"/>
  <c r="AO589" i="9"/>
  <c r="AP589" i="9"/>
  <c r="AQ589" i="9"/>
  <c r="AR589" i="9"/>
  <c r="AS589" i="9"/>
  <c r="AT589" i="9"/>
  <c r="AU589" i="9"/>
  <c r="AV589" i="9"/>
  <c r="AW589" i="9"/>
  <c r="AX589" i="9"/>
  <c r="AY589" i="9"/>
  <c r="AZ589" i="9"/>
  <c r="BA589" i="9"/>
  <c r="BB589" i="9"/>
  <c r="BC589" i="9"/>
  <c r="DL589" i="9"/>
  <c r="DM589" i="9"/>
  <c r="DT589" i="9"/>
  <c r="DU589" i="9"/>
  <c r="EB589" i="9"/>
  <c r="EC589" i="9"/>
  <c r="EJ589" i="9"/>
  <c r="EK589" i="9"/>
  <c r="AO590" i="9"/>
  <c r="AP590" i="9"/>
  <c r="AQ590" i="9"/>
  <c r="AR590" i="9"/>
  <c r="AS590" i="9"/>
  <c r="AT590" i="9"/>
  <c r="AU590" i="9"/>
  <c r="AV590" i="9"/>
  <c r="AW590" i="9"/>
  <c r="AX590" i="9"/>
  <c r="AY590" i="9"/>
  <c r="AZ590" i="9"/>
  <c r="BA590" i="9"/>
  <c r="BB590" i="9"/>
  <c r="BC590" i="9"/>
  <c r="DL590" i="9"/>
  <c r="DM590" i="9"/>
  <c r="DT590" i="9"/>
  <c r="DU590" i="9"/>
  <c r="EB590" i="9"/>
  <c r="EC590" i="9"/>
  <c r="EJ590" i="9"/>
  <c r="EK590" i="9"/>
  <c r="AO591" i="9"/>
  <c r="AP591" i="9"/>
  <c r="AQ591" i="9"/>
  <c r="AR591" i="9"/>
  <c r="AS591" i="9"/>
  <c r="AT591" i="9"/>
  <c r="AU591" i="9"/>
  <c r="AV591" i="9"/>
  <c r="AW591" i="9"/>
  <c r="AX591" i="9"/>
  <c r="AY591" i="9"/>
  <c r="AZ591" i="9"/>
  <c r="BA591" i="9"/>
  <c r="BB591" i="9"/>
  <c r="BC591" i="9"/>
  <c r="DL591" i="9"/>
  <c r="DM591" i="9"/>
  <c r="DT591" i="9"/>
  <c r="DU591" i="9"/>
  <c r="EB591" i="9"/>
  <c r="EC591" i="9"/>
  <c r="EJ591" i="9"/>
  <c r="EK591" i="9"/>
  <c r="AO592" i="9"/>
  <c r="AP592" i="9"/>
  <c r="AQ592" i="9"/>
  <c r="AR592" i="9"/>
  <c r="AS592" i="9"/>
  <c r="AT592" i="9"/>
  <c r="AU592" i="9"/>
  <c r="AV592" i="9"/>
  <c r="AW592" i="9"/>
  <c r="AX592" i="9"/>
  <c r="AY592" i="9"/>
  <c r="AZ592" i="9"/>
  <c r="BA592" i="9"/>
  <c r="BB592" i="9"/>
  <c r="BC592" i="9"/>
  <c r="DL592" i="9"/>
  <c r="DM592" i="9"/>
  <c r="DT592" i="9"/>
  <c r="DU592" i="9"/>
  <c r="EB592" i="9"/>
  <c r="EC592" i="9"/>
  <c r="EJ592" i="9"/>
  <c r="EK592" i="9"/>
  <c r="AO593" i="9"/>
  <c r="AP593" i="9"/>
  <c r="AQ593" i="9"/>
  <c r="AR593" i="9"/>
  <c r="AS593" i="9"/>
  <c r="AT593" i="9"/>
  <c r="AU593" i="9"/>
  <c r="AV593" i="9"/>
  <c r="AW593" i="9"/>
  <c r="AX593" i="9"/>
  <c r="AY593" i="9"/>
  <c r="AZ593" i="9"/>
  <c r="BA593" i="9"/>
  <c r="BB593" i="9"/>
  <c r="BC593" i="9"/>
  <c r="DL593" i="9"/>
  <c r="DM593" i="9"/>
  <c r="DT593" i="9"/>
  <c r="DU593" i="9"/>
  <c r="EB593" i="9"/>
  <c r="EC593" i="9"/>
  <c r="EJ593" i="9"/>
  <c r="EK593" i="9"/>
  <c r="AO594" i="9"/>
  <c r="AP594" i="9"/>
  <c r="AQ594" i="9"/>
  <c r="AR594" i="9"/>
  <c r="AS594" i="9"/>
  <c r="AT594" i="9"/>
  <c r="AU594" i="9"/>
  <c r="AV594" i="9"/>
  <c r="AW594" i="9"/>
  <c r="AX594" i="9"/>
  <c r="AY594" i="9"/>
  <c r="AZ594" i="9"/>
  <c r="BA594" i="9"/>
  <c r="BB594" i="9"/>
  <c r="BC594" i="9"/>
  <c r="DL594" i="9"/>
  <c r="DM594" i="9"/>
  <c r="DT594" i="9"/>
  <c r="DU594" i="9"/>
  <c r="EB594" i="9"/>
  <c r="EC594" i="9"/>
  <c r="EJ594" i="9"/>
  <c r="EK594" i="9"/>
  <c r="AO595" i="9"/>
  <c r="AP595" i="9"/>
  <c r="AQ595" i="9"/>
  <c r="AR595" i="9"/>
  <c r="AS595" i="9"/>
  <c r="AT595" i="9"/>
  <c r="AU595" i="9"/>
  <c r="AV595" i="9"/>
  <c r="AW595" i="9"/>
  <c r="AX595" i="9"/>
  <c r="AY595" i="9"/>
  <c r="AZ595" i="9"/>
  <c r="BA595" i="9"/>
  <c r="BB595" i="9"/>
  <c r="BC595" i="9"/>
  <c r="DL595" i="9"/>
  <c r="DM595" i="9"/>
  <c r="DT595" i="9"/>
  <c r="DU595" i="9"/>
  <c r="EB595" i="9"/>
  <c r="EC595" i="9"/>
  <c r="EJ595" i="9"/>
  <c r="EK595" i="9"/>
  <c r="AO596" i="9"/>
  <c r="AP596" i="9"/>
  <c r="AQ596" i="9"/>
  <c r="AR596" i="9"/>
  <c r="AS596" i="9"/>
  <c r="AT596" i="9"/>
  <c r="AU596" i="9"/>
  <c r="AV596" i="9"/>
  <c r="AW596" i="9"/>
  <c r="AX596" i="9"/>
  <c r="AY596" i="9"/>
  <c r="AZ596" i="9"/>
  <c r="BA596" i="9"/>
  <c r="BB596" i="9"/>
  <c r="BC596" i="9"/>
  <c r="DL596" i="9"/>
  <c r="DM596" i="9"/>
  <c r="DT596" i="9"/>
  <c r="DU596" i="9"/>
  <c r="EB596" i="9"/>
  <c r="EC596" i="9"/>
  <c r="EJ596" i="9"/>
  <c r="EK596" i="9"/>
  <c r="AO597" i="9"/>
  <c r="AP597" i="9"/>
  <c r="AQ597" i="9"/>
  <c r="AR597" i="9"/>
  <c r="AS597" i="9"/>
  <c r="AT597" i="9"/>
  <c r="AU597" i="9"/>
  <c r="AV597" i="9"/>
  <c r="AW597" i="9"/>
  <c r="AX597" i="9"/>
  <c r="AY597" i="9"/>
  <c r="AZ597" i="9"/>
  <c r="BA597" i="9"/>
  <c r="BB597" i="9"/>
  <c r="BC597" i="9"/>
  <c r="DL597" i="9"/>
  <c r="DM597" i="9"/>
  <c r="DT597" i="9"/>
  <c r="DU597" i="9"/>
  <c r="EB597" i="9"/>
  <c r="EC597" i="9"/>
  <c r="EJ597" i="9"/>
  <c r="EK597" i="9"/>
  <c r="AO598" i="9"/>
  <c r="AP598" i="9"/>
  <c r="AQ598" i="9"/>
  <c r="AR598" i="9"/>
  <c r="AS598" i="9"/>
  <c r="AT598" i="9"/>
  <c r="AU598" i="9"/>
  <c r="AV598" i="9"/>
  <c r="AW598" i="9"/>
  <c r="AX598" i="9"/>
  <c r="AY598" i="9"/>
  <c r="AZ598" i="9"/>
  <c r="BA598" i="9"/>
  <c r="BB598" i="9"/>
  <c r="BC598" i="9"/>
  <c r="DL598" i="9"/>
  <c r="DM598" i="9"/>
  <c r="DT598" i="9"/>
  <c r="DU598" i="9"/>
  <c r="EB598" i="9"/>
  <c r="EC598" i="9"/>
  <c r="EJ598" i="9"/>
  <c r="EK598" i="9"/>
  <c r="AO599" i="9"/>
  <c r="AP599" i="9"/>
  <c r="AQ599" i="9"/>
  <c r="AR599" i="9"/>
  <c r="AS599" i="9"/>
  <c r="AT599" i="9"/>
  <c r="AU599" i="9"/>
  <c r="AV599" i="9"/>
  <c r="AW599" i="9"/>
  <c r="AX599" i="9"/>
  <c r="AY599" i="9"/>
  <c r="AZ599" i="9"/>
  <c r="BA599" i="9"/>
  <c r="BB599" i="9"/>
  <c r="BC599" i="9"/>
  <c r="DL599" i="9"/>
  <c r="DM599" i="9"/>
  <c r="DT599" i="9"/>
  <c r="DU599" i="9"/>
  <c r="EB599" i="9"/>
  <c r="EC599" i="9"/>
  <c r="EJ599" i="9"/>
  <c r="EK599" i="9"/>
  <c r="AO600" i="9"/>
  <c r="AP600" i="9"/>
  <c r="AQ600" i="9"/>
  <c r="AR600" i="9"/>
  <c r="AS600" i="9"/>
  <c r="AT600" i="9"/>
  <c r="AU600" i="9"/>
  <c r="AV600" i="9"/>
  <c r="AW600" i="9"/>
  <c r="AX600" i="9"/>
  <c r="AY600" i="9"/>
  <c r="AZ600" i="9"/>
  <c r="BA600" i="9"/>
  <c r="BB600" i="9"/>
  <c r="BC600" i="9"/>
  <c r="DL600" i="9"/>
  <c r="DM600" i="9"/>
  <c r="DT600" i="9"/>
  <c r="DU600" i="9"/>
  <c r="EB600" i="9"/>
  <c r="EC600" i="9"/>
  <c r="EJ600" i="9"/>
  <c r="EK600" i="9"/>
  <c r="AO601" i="9"/>
  <c r="AP601" i="9"/>
  <c r="AQ601" i="9"/>
  <c r="AR601" i="9"/>
  <c r="AS601" i="9"/>
  <c r="AT601" i="9"/>
  <c r="AU601" i="9"/>
  <c r="AV601" i="9"/>
  <c r="AW601" i="9"/>
  <c r="AX601" i="9"/>
  <c r="AY601" i="9"/>
  <c r="AZ601" i="9"/>
  <c r="BA601" i="9"/>
  <c r="BB601" i="9"/>
  <c r="BC601" i="9"/>
  <c r="DL601" i="9"/>
  <c r="DM601" i="9"/>
  <c r="DT601" i="9"/>
  <c r="DU601" i="9"/>
  <c r="EB601" i="9"/>
  <c r="EC601" i="9"/>
  <c r="EJ601" i="9"/>
  <c r="EK601" i="9"/>
  <c r="AO602" i="9"/>
  <c r="AP602" i="9"/>
  <c r="AQ602" i="9"/>
  <c r="AR602" i="9"/>
  <c r="AS602" i="9"/>
  <c r="AT602" i="9"/>
  <c r="AU602" i="9"/>
  <c r="AV602" i="9"/>
  <c r="AW602" i="9"/>
  <c r="AX602" i="9"/>
  <c r="AY602" i="9"/>
  <c r="AZ602" i="9"/>
  <c r="BA602" i="9"/>
  <c r="BB602" i="9"/>
  <c r="BC602" i="9"/>
  <c r="DL602" i="9"/>
  <c r="DM602" i="9"/>
  <c r="DT602" i="9"/>
  <c r="DU602" i="9"/>
  <c r="EB602" i="9"/>
  <c r="EC602" i="9"/>
  <c r="EJ602" i="9"/>
  <c r="EK602" i="9"/>
  <c r="AO603" i="9"/>
  <c r="AP603" i="9"/>
  <c r="AQ603" i="9"/>
  <c r="AR603" i="9"/>
  <c r="AS603" i="9"/>
  <c r="AT603" i="9"/>
  <c r="AU603" i="9"/>
  <c r="AV603" i="9"/>
  <c r="AW603" i="9"/>
  <c r="AX603" i="9"/>
  <c r="AY603" i="9"/>
  <c r="AZ603" i="9"/>
  <c r="BA603" i="9"/>
  <c r="BB603" i="9"/>
  <c r="BC603" i="9"/>
  <c r="DL603" i="9"/>
  <c r="DM603" i="9"/>
  <c r="DT603" i="9"/>
  <c r="DU603" i="9"/>
  <c r="EB603" i="9"/>
  <c r="EC603" i="9"/>
  <c r="EJ603" i="9"/>
  <c r="EK603" i="9"/>
  <c r="AO604" i="9"/>
  <c r="AP604" i="9"/>
  <c r="AQ604" i="9"/>
  <c r="AR604" i="9"/>
  <c r="AS604" i="9"/>
  <c r="AT604" i="9"/>
  <c r="AU604" i="9"/>
  <c r="AV604" i="9"/>
  <c r="AW604" i="9"/>
  <c r="AX604" i="9"/>
  <c r="AY604" i="9"/>
  <c r="AZ604" i="9"/>
  <c r="BA604" i="9"/>
  <c r="BB604" i="9"/>
  <c r="BC604" i="9"/>
  <c r="DL604" i="9"/>
  <c r="DM604" i="9"/>
  <c r="DT604" i="9"/>
  <c r="DU604" i="9"/>
  <c r="EB604" i="9"/>
  <c r="EC604" i="9"/>
  <c r="EJ604" i="9"/>
  <c r="EK604" i="9"/>
  <c r="AO605" i="9"/>
  <c r="AP605" i="9"/>
  <c r="AQ605" i="9"/>
  <c r="AR605" i="9"/>
  <c r="AS605" i="9"/>
  <c r="AT605" i="9"/>
  <c r="AU605" i="9"/>
  <c r="AV605" i="9"/>
  <c r="AW605" i="9"/>
  <c r="AX605" i="9"/>
  <c r="AY605" i="9"/>
  <c r="AZ605" i="9"/>
  <c r="BA605" i="9"/>
  <c r="BB605" i="9"/>
  <c r="BC605" i="9"/>
  <c r="DL605" i="9"/>
  <c r="DM605" i="9"/>
  <c r="DT605" i="9"/>
  <c r="DU605" i="9"/>
  <c r="EB605" i="9"/>
  <c r="EC605" i="9"/>
  <c r="EJ605" i="9"/>
  <c r="EK605" i="9"/>
  <c r="AO606" i="9"/>
  <c r="AP606" i="9"/>
  <c r="AQ606" i="9"/>
  <c r="AR606" i="9"/>
  <c r="AS606" i="9"/>
  <c r="AT606" i="9"/>
  <c r="AU606" i="9"/>
  <c r="AV606" i="9"/>
  <c r="AW606" i="9"/>
  <c r="AX606" i="9"/>
  <c r="AY606" i="9"/>
  <c r="AZ606" i="9"/>
  <c r="BA606" i="9"/>
  <c r="BB606" i="9"/>
  <c r="BC606" i="9"/>
  <c r="DL606" i="9"/>
  <c r="DM606" i="9"/>
  <c r="DT606" i="9"/>
  <c r="DU606" i="9"/>
  <c r="EB606" i="9"/>
  <c r="EC606" i="9"/>
  <c r="EJ606" i="9"/>
  <c r="EK606" i="9"/>
  <c r="AO607" i="9"/>
  <c r="AP607" i="9"/>
  <c r="AQ607" i="9"/>
  <c r="AR607" i="9"/>
  <c r="AS607" i="9"/>
  <c r="AT607" i="9"/>
  <c r="AU607" i="9"/>
  <c r="AV607" i="9"/>
  <c r="AW607" i="9"/>
  <c r="AX607" i="9"/>
  <c r="AY607" i="9"/>
  <c r="AZ607" i="9"/>
  <c r="BA607" i="9"/>
  <c r="BB607" i="9"/>
  <c r="BC607" i="9"/>
  <c r="DL607" i="9"/>
  <c r="DM607" i="9"/>
  <c r="DT607" i="9"/>
  <c r="DU607" i="9"/>
  <c r="EB607" i="9"/>
  <c r="EC607" i="9"/>
  <c r="EJ607" i="9"/>
  <c r="EK607" i="9"/>
  <c r="AO608" i="9"/>
  <c r="AP608" i="9"/>
  <c r="AQ608" i="9"/>
  <c r="AR608" i="9"/>
  <c r="AS608" i="9"/>
  <c r="AT608" i="9"/>
  <c r="AU608" i="9"/>
  <c r="AV608" i="9"/>
  <c r="AW608" i="9"/>
  <c r="AX608" i="9"/>
  <c r="AY608" i="9"/>
  <c r="AZ608" i="9"/>
  <c r="BA608" i="9"/>
  <c r="BB608" i="9"/>
  <c r="BC608" i="9"/>
  <c r="DL608" i="9"/>
  <c r="DM608" i="9"/>
  <c r="DT608" i="9"/>
  <c r="DU608" i="9"/>
  <c r="EB608" i="9"/>
  <c r="EC608" i="9"/>
  <c r="EJ608" i="9"/>
  <c r="EK608" i="9"/>
  <c r="AO609" i="9"/>
  <c r="AP609" i="9"/>
  <c r="AQ609" i="9"/>
  <c r="AR609" i="9"/>
  <c r="AS609" i="9"/>
  <c r="AT609" i="9"/>
  <c r="AU609" i="9"/>
  <c r="AV609" i="9"/>
  <c r="AW609" i="9"/>
  <c r="AX609" i="9"/>
  <c r="AY609" i="9"/>
  <c r="AZ609" i="9"/>
  <c r="BA609" i="9"/>
  <c r="BB609" i="9"/>
  <c r="BC609" i="9"/>
  <c r="DL609" i="9"/>
  <c r="DM609" i="9"/>
  <c r="DT609" i="9"/>
  <c r="DU609" i="9"/>
  <c r="EB609" i="9"/>
  <c r="EC609" i="9"/>
  <c r="EJ609" i="9"/>
  <c r="EK609" i="9"/>
  <c r="AO610" i="9"/>
  <c r="AP610" i="9"/>
  <c r="AQ610" i="9"/>
  <c r="AR610" i="9"/>
  <c r="AS610" i="9"/>
  <c r="AT610" i="9"/>
  <c r="AU610" i="9"/>
  <c r="AV610" i="9"/>
  <c r="AW610" i="9"/>
  <c r="AX610" i="9"/>
  <c r="AY610" i="9"/>
  <c r="AZ610" i="9"/>
  <c r="BA610" i="9"/>
  <c r="BB610" i="9"/>
  <c r="BC610" i="9"/>
  <c r="DL610" i="9"/>
  <c r="DM610" i="9"/>
  <c r="DT610" i="9"/>
  <c r="DU610" i="9"/>
  <c r="EB610" i="9"/>
  <c r="EC610" i="9"/>
  <c r="EJ610" i="9"/>
  <c r="EK610" i="9"/>
  <c r="AO611" i="9"/>
  <c r="AP611" i="9"/>
  <c r="AQ611" i="9"/>
  <c r="AR611" i="9"/>
  <c r="AS611" i="9"/>
  <c r="AT611" i="9"/>
  <c r="AU611" i="9"/>
  <c r="AV611" i="9"/>
  <c r="AW611" i="9"/>
  <c r="AX611" i="9"/>
  <c r="AY611" i="9"/>
  <c r="AZ611" i="9"/>
  <c r="BA611" i="9"/>
  <c r="BB611" i="9"/>
  <c r="BC611" i="9"/>
  <c r="AO612" i="9"/>
  <c r="AP612" i="9"/>
  <c r="AQ612" i="9"/>
  <c r="AR612" i="9"/>
  <c r="AS612" i="9"/>
  <c r="AT612" i="9"/>
  <c r="AU612" i="9"/>
  <c r="AV612" i="9"/>
  <c r="AW612" i="9"/>
  <c r="AX612" i="9"/>
  <c r="AY612" i="9"/>
  <c r="AZ612" i="9"/>
  <c r="BA612" i="9"/>
  <c r="BB612" i="9"/>
  <c r="BC612" i="9"/>
  <c r="DL612" i="9"/>
  <c r="DM612" i="9"/>
  <c r="DT612" i="9"/>
  <c r="DU612" i="9"/>
  <c r="EB612" i="9"/>
  <c r="EC612" i="9"/>
  <c r="EJ612" i="9"/>
  <c r="EK612" i="9"/>
  <c r="AO613" i="9"/>
  <c r="AP613" i="9"/>
  <c r="AQ613" i="9"/>
  <c r="AR613" i="9"/>
  <c r="AS613" i="9"/>
  <c r="AT613" i="9"/>
  <c r="AU613" i="9"/>
  <c r="AV613" i="9"/>
  <c r="AW613" i="9"/>
  <c r="AX613" i="9"/>
  <c r="AY613" i="9"/>
  <c r="AZ613" i="9"/>
  <c r="BA613" i="9"/>
  <c r="BB613" i="9"/>
  <c r="BC613" i="9"/>
  <c r="DL613" i="9"/>
  <c r="DM613" i="9"/>
  <c r="DT613" i="9"/>
  <c r="DU613" i="9"/>
  <c r="EB613" i="9"/>
  <c r="EC613" i="9"/>
  <c r="EJ613" i="9"/>
  <c r="EK613" i="9"/>
  <c r="AO614" i="9"/>
  <c r="AP614" i="9"/>
  <c r="AQ614" i="9"/>
  <c r="AR614" i="9"/>
  <c r="AS614" i="9"/>
  <c r="AT614" i="9"/>
  <c r="AU614" i="9"/>
  <c r="AV614" i="9"/>
  <c r="AW614" i="9"/>
  <c r="AX614" i="9"/>
  <c r="AY614" i="9"/>
  <c r="AZ614" i="9"/>
  <c r="BA614" i="9"/>
  <c r="BB614" i="9"/>
  <c r="BC614" i="9"/>
  <c r="DL614" i="9"/>
  <c r="DM614" i="9"/>
  <c r="DT614" i="9"/>
  <c r="DU614" i="9"/>
  <c r="EB614" i="9"/>
  <c r="EC614" i="9"/>
  <c r="EJ614" i="9"/>
  <c r="EK614" i="9"/>
  <c r="AO615" i="9"/>
  <c r="AP615" i="9"/>
  <c r="AQ615" i="9"/>
  <c r="AR615" i="9"/>
  <c r="AS615" i="9"/>
  <c r="AT615" i="9"/>
  <c r="AU615" i="9"/>
  <c r="AV615" i="9"/>
  <c r="AW615" i="9"/>
  <c r="AX615" i="9"/>
  <c r="AY615" i="9"/>
  <c r="AZ615" i="9"/>
  <c r="BA615" i="9"/>
  <c r="BB615" i="9"/>
  <c r="BC615" i="9"/>
  <c r="DL615" i="9"/>
  <c r="DM615" i="9"/>
  <c r="DT615" i="9"/>
  <c r="DU615" i="9"/>
  <c r="EB615" i="9"/>
  <c r="EC615" i="9"/>
  <c r="EJ615" i="9"/>
  <c r="EK615" i="9"/>
  <c r="AO616" i="9"/>
  <c r="AP616" i="9"/>
  <c r="AQ616" i="9"/>
  <c r="AR616" i="9"/>
  <c r="AS616" i="9"/>
  <c r="AT616" i="9"/>
  <c r="AU616" i="9"/>
  <c r="AV616" i="9"/>
  <c r="AW616" i="9"/>
  <c r="AX616" i="9"/>
  <c r="AY616" i="9"/>
  <c r="AZ616" i="9"/>
  <c r="BA616" i="9"/>
  <c r="BB616" i="9"/>
  <c r="BC616" i="9"/>
  <c r="DL616" i="9"/>
  <c r="DM616" i="9"/>
  <c r="DT616" i="9"/>
  <c r="DU616" i="9"/>
  <c r="EB616" i="9"/>
  <c r="EC616" i="9"/>
  <c r="EJ616" i="9"/>
  <c r="EK616" i="9"/>
  <c r="AO617" i="9"/>
  <c r="AP617" i="9"/>
  <c r="AQ617" i="9"/>
  <c r="AR617" i="9"/>
  <c r="AS617" i="9"/>
  <c r="AT617" i="9"/>
  <c r="AU617" i="9"/>
  <c r="AV617" i="9"/>
  <c r="AW617" i="9"/>
  <c r="AX617" i="9"/>
  <c r="AY617" i="9"/>
  <c r="AZ617" i="9"/>
  <c r="BA617" i="9"/>
  <c r="BB617" i="9"/>
  <c r="BC617" i="9"/>
  <c r="DL617" i="9"/>
  <c r="DM617" i="9"/>
  <c r="DT617" i="9"/>
  <c r="DU617" i="9"/>
  <c r="EB617" i="9"/>
  <c r="EC617" i="9"/>
  <c r="EJ617" i="9"/>
  <c r="EK617" i="9"/>
  <c r="AO618" i="9"/>
  <c r="AP618" i="9"/>
  <c r="AQ618" i="9"/>
  <c r="AR618" i="9"/>
  <c r="AS618" i="9"/>
  <c r="AT618" i="9"/>
  <c r="AU618" i="9"/>
  <c r="AV618" i="9"/>
  <c r="AW618" i="9"/>
  <c r="AX618" i="9"/>
  <c r="AY618" i="9"/>
  <c r="AZ618" i="9"/>
  <c r="BA618" i="9"/>
  <c r="BB618" i="9"/>
  <c r="BC618" i="9"/>
  <c r="DL618" i="9"/>
  <c r="DM618" i="9"/>
  <c r="DT618" i="9"/>
  <c r="DU618" i="9"/>
  <c r="EB618" i="9"/>
  <c r="EC618" i="9"/>
  <c r="EJ618" i="9"/>
  <c r="EK618" i="9"/>
  <c r="AO619" i="9"/>
  <c r="AP619" i="9"/>
  <c r="AQ619" i="9"/>
  <c r="AR619" i="9"/>
  <c r="AS619" i="9"/>
  <c r="AT619" i="9"/>
  <c r="AU619" i="9"/>
  <c r="AV619" i="9"/>
  <c r="AW619" i="9"/>
  <c r="AX619" i="9"/>
  <c r="AY619" i="9"/>
  <c r="AZ619" i="9"/>
  <c r="BA619" i="9"/>
  <c r="BB619" i="9"/>
  <c r="BC619" i="9"/>
  <c r="DL619" i="9"/>
  <c r="DM619" i="9"/>
  <c r="DT619" i="9"/>
  <c r="DU619" i="9"/>
  <c r="EB619" i="9"/>
  <c r="EC619" i="9"/>
  <c r="EJ619" i="9"/>
  <c r="EK619" i="9"/>
  <c r="AO620" i="9"/>
  <c r="AP620" i="9"/>
  <c r="AQ620" i="9"/>
  <c r="AR620" i="9"/>
  <c r="AS620" i="9"/>
  <c r="AT620" i="9"/>
  <c r="AU620" i="9"/>
  <c r="AV620" i="9"/>
  <c r="AW620" i="9"/>
  <c r="AX620" i="9"/>
  <c r="AY620" i="9"/>
  <c r="AZ620" i="9"/>
  <c r="BA620" i="9"/>
  <c r="BB620" i="9"/>
  <c r="BC620" i="9"/>
  <c r="DL620" i="9"/>
  <c r="DM620" i="9"/>
  <c r="DT620" i="9"/>
  <c r="DU620" i="9"/>
  <c r="EB620" i="9"/>
  <c r="EC620" i="9"/>
  <c r="EJ620" i="9"/>
  <c r="EK620" i="9"/>
  <c r="AO621" i="9"/>
  <c r="AP621" i="9"/>
  <c r="AQ621" i="9"/>
  <c r="AR621" i="9"/>
  <c r="AS621" i="9"/>
  <c r="AT621" i="9"/>
  <c r="AU621" i="9"/>
  <c r="AV621" i="9"/>
  <c r="AW621" i="9"/>
  <c r="AX621" i="9"/>
  <c r="AY621" i="9"/>
  <c r="AZ621" i="9"/>
  <c r="BA621" i="9"/>
  <c r="BB621" i="9"/>
  <c r="BC621" i="9"/>
  <c r="DL621" i="9"/>
  <c r="DM621" i="9"/>
  <c r="DT621" i="9"/>
  <c r="DU621" i="9"/>
  <c r="EB621" i="9"/>
  <c r="EC621" i="9"/>
  <c r="EJ621" i="9"/>
  <c r="EK621" i="9"/>
  <c r="AO622" i="9"/>
  <c r="AP622" i="9"/>
  <c r="AQ622" i="9"/>
  <c r="AR622" i="9"/>
  <c r="AS622" i="9"/>
  <c r="AT622" i="9"/>
  <c r="AU622" i="9"/>
  <c r="AV622" i="9"/>
  <c r="AW622" i="9"/>
  <c r="AX622" i="9"/>
  <c r="AY622" i="9"/>
  <c r="AZ622" i="9"/>
  <c r="BA622" i="9"/>
  <c r="BB622" i="9"/>
  <c r="BC622" i="9"/>
  <c r="DL622" i="9"/>
  <c r="DM622" i="9"/>
  <c r="DT622" i="9"/>
  <c r="DU622" i="9"/>
  <c r="EB622" i="9"/>
  <c r="EC622" i="9"/>
  <c r="EJ622" i="9"/>
  <c r="EK622" i="9"/>
  <c r="AO623" i="9"/>
  <c r="AP623" i="9"/>
  <c r="AQ623" i="9"/>
  <c r="AR623" i="9"/>
  <c r="AS623" i="9"/>
  <c r="AT623" i="9"/>
  <c r="AU623" i="9"/>
  <c r="AV623" i="9"/>
  <c r="AW623" i="9"/>
  <c r="AX623" i="9"/>
  <c r="AY623" i="9"/>
  <c r="AZ623" i="9"/>
  <c r="BA623" i="9"/>
  <c r="BB623" i="9"/>
  <c r="BC623" i="9"/>
  <c r="DL623" i="9"/>
  <c r="DM623" i="9"/>
  <c r="DT623" i="9"/>
  <c r="DU623" i="9"/>
  <c r="EB623" i="9"/>
  <c r="EC623" i="9"/>
  <c r="EJ623" i="9"/>
  <c r="EK623" i="9"/>
  <c r="AO624" i="9"/>
  <c r="AP624" i="9"/>
  <c r="AQ624" i="9"/>
  <c r="AR624" i="9"/>
  <c r="AS624" i="9"/>
  <c r="AT624" i="9"/>
  <c r="AU624" i="9"/>
  <c r="AV624" i="9"/>
  <c r="AW624" i="9"/>
  <c r="AX624" i="9"/>
  <c r="AY624" i="9"/>
  <c r="AZ624" i="9"/>
  <c r="BA624" i="9"/>
  <c r="BB624" i="9"/>
  <c r="BC624" i="9"/>
  <c r="DL624" i="9"/>
  <c r="DM624" i="9"/>
  <c r="DT624" i="9"/>
  <c r="DU624" i="9"/>
  <c r="EB624" i="9"/>
  <c r="EC624" i="9"/>
  <c r="EJ624" i="9"/>
  <c r="EK624" i="9"/>
  <c r="AO625" i="9"/>
  <c r="AP625" i="9"/>
  <c r="AQ625" i="9"/>
  <c r="AR625" i="9"/>
  <c r="AS625" i="9"/>
  <c r="AT625" i="9"/>
  <c r="AU625" i="9"/>
  <c r="AV625" i="9"/>
  <c r="AW625" i="9"/>
  <c r="AX625" i="9"/>
  <c r="AY625" i="9"/>
  <c r="AZ625" i="9"/>
  <c r="BA625" i="9"/>
  <c r="BB625" i="9"/>
  <c r="BC625" i="9"/>
  <c r="DL625" i="9"/>
  <c r="DM625" i="9"/>
  <c r="DT625" i="9"/>
  <c r="DU625" i="9"/>
  <c r="EB625" i="9"/>
  <c r="EC625" i="9"/>
  <c r="EJ625" i="9"/>
  <c r="EK625" i="9"/>
  <c r="AO626" i="9"/>
  <c r="AP626" i="9"/>
  <c r="AQ626" i="9"/>
  <c r="AR626" i="9"/>
  <c r="AS626" i="9"/>
  <c r="AT626" i="9"/>
  <c r="AU626" i="9"/>
  <c r="AV626" i="9"/>
  <c r="AW626" i="9"/>
  <c r="AX626" i="9"/>
  <c r="AY626" i="9"/>
  <c r="AZ626" i="9"/>
  <c r="BA626" i="9"/>
  <c r="BB626" i="9"/>
  <c r="BC626" i="9"/>
  <c r="DL626" i="9"/>
  <c r="DM626" i="9"/>
  <c r="DT626" i="9"/>
  <c r="DU626" i="9"/>
  <c r="EB626" i="9"/>
  <c r="EC626" i="9"/>
  <c r="EJ626" i="9"/>
  <c r="EK626" i="9"/>
  <c r="AO627" i="9"/>
  <c r="AP627" i="9"/>
  <c r="AQ627" i="9"/>
  <c r="AR627" i="9"/>
  <c r="AS627" i="9"/>
  <c r="AT627" i="9"/>
  <c r="AU627" i="9"/>
  <c r="AV627" i="9"/>
  <c r="AW627" i="9"/>
  <c r="AX627" i="9"/>
  <c r="AY627" i="9"/>
  <c r="AZ627" i="9"/>
  <c r="BA627" i="9"/>
  <c r="BB627" i="9"/>
  <c r="BC627" i="9"/>
  <c r="DL627" i="9"/>
  <c r="DM627" i="9"/>
  <c r="DT627" i="9"/>
  <c r="DU627" i="9"/>
  <c r="EB627" i="9"/>
  <c r="EC627" i="9"/>
  <c r="EJ627" i="9"/>
  <c r="EK627" i="9"/>
  <c r="AO628" i="9"/>
  <c r="AP628" i="9"/>
  <c r="AQ628" i="9"/>
  <c r="AR628" i="9"/>
  <c r="AS628" i="9"/>
  <c r="AT628" i="9"/>
  <c r="AU628" i="9"/>
  <c r="AV628" i="9"/>
  <c r="AW628" i="9"/>
  <c r="AX628" i="9"/>
  <c r="AY628" i="9"/>
  <c r="AZ628" i="9"/>
  <c r="BA628" i="9"/>
  <c r="BB628" i="9"/>
  <c r="BC628" i="9"/>
  <c r="DL628" i="9"/>
  <c r="DM628" i="9"/>
  <c r="DT628" i="9"/>
  <c r="DU628" i="9"/>
  <c r="EB628" i="9"/>
  <c r="EC628" i="9"/>
  <c r="EJ628" i="9"/>
  <c r="EK628" i="9"/>
  <c r="AO629" i="9"/>
  <c r="AP629" i="9"/>
  <c r="AQ629" i="9"/>
  <c r="AR629" i="9"/>
  <c r="AS629" i="9"/>
  <c r="AT629" i="9"/>
  <c r="AU629" i="9"/>
  <c r="AV629" i="9"/>
  <c r="AW629" i="9"/>
  <c r="AX629" i="9"/>
  <c r="AY629" i="9"/>
  <c r="AZ629" i="9"/>
  <c r="BA629" i="9"/>
  <c r="BB629" i="9"/>
  <c r="BC629" i="9"/>
  <c r="DL629" i="9"/>
  <c r="DM629" i="9"/>
  <c r="DT629" i="9"/>
  <c r="DU629" i="9"/>
  <c r="EB629" i="9"/>
  <c r="EC629" i="9"/>
  <c r="EJ629" i="9"/>
  <c r="EK629" i="9"/>
  <c r="AO630" i="9"/>
  <c r="AP630" i="9"/>
  <c r="AQ630" i="9"/>
  <c r="AR630" i="9"/>
  <c r="AS630" i="9"/>
  <c r="AT630" i="9"/>
  <c r="AU630" i="9"/>
  <c r="AV630" i="9"/>
  <c r="AW630" i="9"/>
  <c r="AX630" i="9"/>
  <c r="AY630" i="9"/>
  <c r="AZ630" i="9"/>
  <c r="BA630" i="9"/>
  <c r="BB630" i="9"/>
  <c r="BC630" i="9"/>
  <c r="DL630" i="9"/>
  <c r="DM630" i="9"/>
  <c r="DT630" i="9"/>
  <c r="DU630" i="9"/>
  <c r="EB630" i="9"/>
  <c r="EC630" i="9"/>
  <c r="EJ630" i="9"/>
  <c r="EK630" i="9"/>
  <c r="AO631" i="9"/>
  <c r="AP631" i="9"/>
  <c r="AQ631" i="9"/>
  <c r="AR631" i="9"/>
  <c r="AS631" i="9"/>
  <c r="AT631" i="9"/>
  <c r="AU631" i="9"/>
  <c r="AV631" i="9"/>
  <c r="AW631" i="9"/>
  <c r="AX631" i="9"/>
  <c r="AY631" i="9"/>
  <c r="AZ631" i="9"/>
  <c r="BA631" i="9"/>
  <c r="BB631" i="9"/>
  <c r="BC631" i="9"/>
  <c r="DL631" i="9"/>
  <c r="DM631" i="9"/>
  <c r="DT631" i="9"/>
  <c r="DU631" i="9"/>
  <c r="EB631" i="9"/>
  <c r="EC631" i="9"/>
  <c r="EJ631" i="9"/>
  <c r="EK631" i="9"/>
  <c r="AO632" i="9"/>
  <c r="AP632" i="9"/>
  <c r="AQ632" i="9"/>
  <c r="AR632" i="9"/>
  <c r="AS632" i="9"/>
  <c r="AT632" i="9"/>
  <c r="AU632" i="9"/>
  <c r="AV632" i="9"/>
  <c r="AW632" i="9"/>
  <c r="AX632" i="9"/>
  <c r="AY632" i="9"/>
  <c r="AZ632" i="9"/>
  <c r="BA632" i="9"/>
  <c r="BB632" i="9"/>
  <c r="BC632" i="9"/>
  <c r="DL632" i="9"/>
  <c r="DM632" i="9"/>
  <c r="DT632" i="9"/>
  <c r="DU632" i="9"/>
  <c r="EB632" i="9"/>
  <c r="EC632" i="9"/>
  <c r="EJ632" i="9"/>
  <c r="EK632" i="9"/>
  <c r="AO633" i="9"/>
  <c r="AP633" i="9"/>
  <c r="AQ633" i="9"/>
  <c r="AR633" i="9"/>
  <c r="AS633" i="9"/>
  <c r="AT633" i="9"/>
  <c r="AU633" i="9"/>
  <c r="AV633" i="9"/>
  <c r="AW633" i="9"/>
  <c r="AX633" i="9"/>
  <c r="AY633" i="9"/>
  <c r="AZ633" i="9"/>
  <c r="BA633" i="9"/>
  <c r="BB633" i="9"/>
  <c r="BC633" i="9"/>
  <c r="DL633" i="9"/>
  <c r="DM633" i="9"/>
  <c r="DT633" i="9"/>
  <c r="DU633" i="9"/>
  <c r="EB633" i="9"/>
  <c r="EC633" i="9"/>
  <c r="EJ633" i="9"/>
  <c r="EK633" i="9"/>
  <c r="AO634" i="9"/>
  <c r="AP634" i="9"/>
  <c r="AQ634" i="9"/>
  <c r="AR634" i="9"/>
  <c r="AS634" i="9"/>
  <c r="AT634" i="9"/>
  <c r="AU634" i="9"/>
  <c r="AV634" i="9"/>
  <c r="AW634" i="9"/>
  <c r="AX634" i="9"/>
  <c r="AY634" i="9"/>
  <c r="AZ634" i="9"/>
  <c r="BA634" i="9"/>
  <c r="BB634" i="9"/>
  <c r="BC634" i="9"/>
  <c r="DL634" i="9"/>
  <c r="DM634" i="9"/>
  <c r="DT634" i="9"/>
  <c r="DU634" i="9"/>
  <c r="EB634" i="9"/>
  <c r="EC634" i="9"/>
  <c r="EJ634" i="9"/>
  <c r="EK634" i="9"/>
  <c r="AO635" i="9"/>
  <c r="AP635" i="9"/>
  <c r="AQ635" i="9"/>
  <c r="AR635" i="9"/>
  <c r="AS635" i="9"/>
  <c r="AT635" i="9"/>
  <c r="AU635" i="9"/>
  <c r="AV635" i="9"/>
  <c r="AW635" i="9"/>
  <c r="AX635" i="9"/>
  <c r="AY635" i="9"/>
  <c r="AZ635" i="9"/>
  <c r="BA635" i="9"/>
  <c r="BB635" i="9"/>
  <c r="BC635" i="9"/>
  <c r="DL635" i="9"/>
  <c r="DM635" i="9"/>
  <c r="DT635" i="9"/>
  <c r="DU635" i="9"/>
  <c r="EB635" i="9"/>
  <c r="EC635" i="9"/>
  <c r="EJ635" i="9"/>
  <c r="EK635" i="9"/>
  <c r="AO636" i="9"/>
  <c r="AP636" i="9"/>
  <c r="AQ636" i="9"/>
  <c r="AR636" i="9"/>
  <c r="AS636" i="9"/>
  <c r="AT636" i="9"/>
  <c r="AU636" i="9"/>
  <c r="AV636" i="9"/>
  <c r="AW636" i="9"/>
  <c r="AX636" i="9"/>
  <c r="AY636" i="9"/>
  <c r="AZ636" i="9"/>
  <c r="BA636" i="9"/>
  <c r="BB636" i="9"/>
  <c r="BC636" i="9"/>
  <c r="DL636" i="9"/>
  <c r="DM636" i="9"/>
  <c r="DT636" i="9"/>
  <c r="DU636" i="9"/>
  <c r="EB636" i="9"/>
  <c r="EC636" i="9"/>
  <c r="EJ636" i="9"/>
  <c r="EK636" i="9"/>
  <c r="AO637" i="9"/>
  <c r="AP637" i="9"/>
  <c r="AQ637" i="9"/>
  <c r="AR637" i="9"/>
  <c r="AS637" i="9"/>
  <c r="AT637" i="9"/>
  <c r="AU637" i="9"/>
  <c r="AV637" i="9"/>
  <c r="AW637" i="9"/>
  <c r="AX637" i="9"/>
  <c r="AY637" i="9"/>
  <c r="AZ637" i="9"/>
  <c r="BA637" i="9"/>
  <c r="BB637" i="9"/>
  <c r="BC637" i="9"/>
  <c r="DL637" i="9"/>
  <c r="DM637" i="9"/>
  <c r="DT637" i="9"/>
  <c r="DU637" i="9"/>
  <c r="EB637" i="9"/>
  <c r="EC637" i="9"/>
  <c r="EJ637" i="9"/>
  <c r="EK637" i="9"/>
  <c r="AO638" i="9"/>
  <c r="AP638" i="9"/>
  <c r="AQ638" i="9"/>
  <c r="AR638" i="9"/>
  <c r="AS638" i="9"/>
  <c r="AT638" i="9"/>
  <c r="AU638" i="9"/>
  <c r="AV638" i="9"/>
  <c r="AW638" i="9"/>
  <c r="AX638" i="9"/>
  <c r="AY638" i="9"/>
  <c r="AZ638" i="9"/>
  <c r="BA638" i="9"/>
  <c r="BB638" i="9"/>
  <c r="BC638" i="9"/>
  <c r="DL638" i="9"/>
  <c r="DM638" i="9"/>
  <c r="DT638" i="9"/>
  <c r="DU638" i="9"/>
  <c r="EB638" i="9"/>
  <c r="EC638" i="9"/>
  <c r="EJ638" i="9"/>
  <c r="EK638" i="9"/>
  <c r="AO639" i="9"/>
  <c r="AP639" i="9"/>
  <c r="AQ639" i="9"/>
  <c r="AR639" i="9"/>
  <c r="AS639" i="9"/>
  <c r="AT639" i="9"/>
  <c r="AU639" i="9"/>
  <c r="AV639" i="9"/>
  <c r="AW639" i="9"/>
  <c r="AX639" i="9"/>
  <c r="AY639" i="9"/>
  <c r="AZ639" i="9"/>
  <c r="BA639" i="9"/>
  <c r="BB639" i="9"/>
  <c r="BC639" i="9"/>
  <c r="DL639" i="9"/>
  <c r="DM639" i="9"/>
  <c r="DT639" i="9"/>
  <c r="DU639" i="9"/>
  <c r="EB639" i="9"/>
  <c r="EC639" i="9"/>
  <c r="EJ639" i="9"/>
  <c r="EK639" i="9"/>
  <c r="AO640" i="9"/>
  <c r="AP640" i="9"/>
  <c r="AQ640" i="9"/>
  <c r="AR640" i="9"/>
  <c r="AS640" i="9"/>
  <c r="AT640" i="9"/>
  <c r="AU640" i="9"/>
  <c r="AV640" i="9"/>
  <c r="AW640" i="9"/>
  <c r="AX640" i="9"/>
  <c r="AY640" i="9"/>
  <c r="AZ640" i="9"/>
  <c r="BA640" i="9"/>
  <c r="BB640" i="9"/>
  <c r="BC640" i="9"/>
  <c r="DL640" i="9"/>
  <c r="DM640" i="9"/>
  <c r="DT640" i="9"/>
  <c r="DU640" i="9"/>
  <c r="EB640" i="9"/>
  <c r="EC640" i="9"/>
  <c r="EJ640" i="9"/>
  <c r="EK640" i="9"/>
  <c r="AO641" i="9"/>
  <c r="AP641" i="9"/>
  <c r="AQ641" i="9"/>
  <c r="AR641" i="9"/>
  <c r="AS641" i="9"/>
  <c r="AT641" i="9"/>
  <c r="AU641" i="9"/>
  <c r="AV641" i="9"/>
  <c r="AW641" i="9"/>
  <c r="AX641" i="9"/>
  <c r="AY641" i="9"/>
  <c r="AZ641" i="9"/>
  <c r="BA641" i="9"/>
  <c r="BB641" i="9"/>
  <c r="BC641" i="9"/>
  <c r="DL641" i="9"/>
  <c r="DM641" i="9"/>
  <c r="DT641" i="9"/>
  <c r="DU641" i="9"/>
  <c r="EB641" i="9"/>
  <c r="EC641" i="9"/>
  <c r="EJ641" i="9"/>
  <c r="EK641" i="9"/>
  <c r="AO642" i="9"/>
  <c r="AP642" i="9"/>
  <c r="AQ642" i="9"/>
  <c r="AR642" i="9"/>
  <c r="AS642" i="9"/>
  <c r="AT642" i="9"/>
  <c r="AU642" i="9"/>
  <c r="AV642" i="9"/>
  <c r="AW642" i="9"/>
  <c r="AX642" i="9"/>
  <c r="AY642" i="9"/>
  <c r="AZ642" i="9"/>
  <c r="BA642" i="9"/>
  <c r="BB642" i="9"/>
  <c r="BC642" i="9"/>
  <c r="DL642" i="9"/>
  <c r="DM642" i="9"/>
  <c r="DT642" i="9"/>
  <c r="DU642" i="9"/>
  <c r="EB642" i="9"/>
  <c r="EC642" i="9"/>
  <c r="EJ642" i="9"/>
  <c r="EK642" i="9"/>
  <c r="AO643" i="9"/>
  <c r="AP643" i="9"/>
  <c r="AQ643" i="9"/>
  <c r="AR643" i="9"/>
  <c r="AS643" i="9"/>
  <c r="AT643" i="9"/>
  <c r="AU643" i="9"/>
  <c r="AV643" i="9"/>
  <c r="AW643" i="9"/>
  <c r="AX643" i="9"/>
  <c r="AY643" i="9"/>
  <c r="AZ643" i="9"/>
  <c r="BA643" i="9"/>
  <c r="BB643" i="9"/>
  <c r="BC643" i="9"/>
  <c r="DL643" i="9"/>
  <c r="DM643" i="9"/>
  <c r="DT643" i="9"/>
  <c r="DU643" i="9"/>
  <c r="EB643" i="9"/>
  <c r="EC643" i="9"/>
  <c r="EJ643" i="9"/>
  <c r="EK643" i="9"/>
  <c r="AO644" i="9"/>
  <c r="AP644" i="9"/>
  <c r="AQ644" i="9"/>
  <c r="AR644" i="9"/>
  <c r="AS644" i="9"/>
  <c r="AT644" i="9"/>
  <c r="AU644" i="9"/>
  <c r="AV644" i="9"/>
  <c r="AW644" i="9"/>
  <c r="AX644" i="9"/>
  <c r="AY644" i="9"/>
  <c r="AZ644" i="9"/>
  <c r="BA644" i="9"/>
  <c r="BB644" i="9"/>
  <c r="BC644" i="9"/>
  <c r="DL644" i="9"/>
  <c r="DM644" i="9"/>
  <c r="DT644" i="9"/>
  <c r="DU644" i="9"/>
  <c r="EB644" i="9"/>
  <c r="EC644" i="9"/>
  <c r="EJ644" i="9"/>
  <c r="EK644" i="9"/>
  <c r="AO645" i="9"/>
  <c r="AP645" i="9"/>
  <c r="AQ645" i="9"/>
  <c r="AR645" i="9"/>
  <c r="AS645" i="9"/>
  <c r="AT645" i="9"/>
  <c r="AU645" i="9"/>
  <c r="AV645" i="9"/>
  <c r="AW645" i="9"/>
  <c r="AX645" i="9"/>
  <c r="AY645" i="9"/>
  <c r="AZ645" i="9"/>
  <c r="BA645" i="9"/>
  <c r="BB645" i="9"/>
  <c r="BC645" i="9"/>
  <c r="DL645" i="9"/>
  <c r="DM645" i="9"/>
  <c r="DT645" i="9"/>
  <c r="DU645" i="9"/>
  <c r="EB645" i="9"/>
  <c r="EC645" i="9"/>
  <c r="EJ645" i="9"/>
  <c r="EK645" i="9"/>
  <c r="AO646" i="9"/>
  <c r="AP646" i="9"/>
  <c r="AQ646" i="9"/>
  <c r="AR646" i="9"/>
  <c r="AS646" i="9"/>
  <c r="AT646" i="9"/>
  <c r="AU646" i="9"/>
  <c r="AV646" i="9"/>
  <c r="AW646" i="9"/>
  <c r="AX646" i="9"/>
  <c r="AY646" i="9"/>
  <c r="AZ646" i="9"/>
  <c r="BA646" i="9"/>
  <c r="BB646" i="9"/>
  <c r="BC646" i="9"/>
  <c r="DL646" i="9"/>
  <c r="DM646" i="9"/>
  <c r="DT646" i="9"/>
  <c r="DU646" i="9"/>
  <c r="EB646" i="9"/>
  <c r="EC646" i="9"/>
  <c r="EJ646" i="9"/>
  <c r="EK646" i="9"/>
  <c r="AO647" i="9"/>
  <c r="AP647" i="9"/>
  <c r="AQ647" i="9"/>
  <c r="AR647" i="9"/>
  <c r="AS647" i="9"/>
  <c r="AT647" i="9"/>
  <c r="AU647" i="9"/>
  <c r="AV647" i="9"/>
  <c r="AW647" i="9"/>
  <c r="AX647" i="9"/>
  <c r="AY647" i="9"/>
  <c r="AZ647" i="9"/>
  <c r="BA647" i="9"/>
  <c r="BB647" i="9"/>
  <c r="BC647" i="9"/>
  <c r="DL647" i="9"/>
  <c r="DM647" i="9"/>
  <c r="DT647" i="9"/>
  <c r="DU647" i="9"/>
  <c r="EB647" i="9"/>
  <c r="EC647" i="9"/>
  <c r="EJ647" i="9"/>
  <c r="EK647" i="9"/>
  <c r="AO648" i="9"/>
  <c r="AP648" i="9"/>
  <c r="AQ648" i="9"/>
  <c r="AR648" i="9"/>
  <c r="AS648" i="9"/>
  <c r="AT648" i="9"/>
  <c r="AU648" i="9"/>
  <c r="AV648" i="9"/>
  <c r="AW648" i="9"/>
  <c r="AX648" i="9"/>
  <c r="AY648" i="9"/>
  <c r="AZ648" i="9"/>
  <c r="BA648" i="9"/>
  <c r="BB648" i="9"/>
  <c r="BC648" i="9"/>
  <c r="DL648" i="9"/>
  <c r="DM648" i="9"/>
  <c r="DT648" i="9"/>
  <c r="DU648" i="9"/>
  <c r="EB648" i="9"/>
  <c r="EC648" i="9"/>
  <c r="EJ648" i="9"/>
  <c r="EK648" i="9"/>
  <c r="AO649" i="9"/>
  <c r="AP649" i="9"/>
  <c r="AQ649" i="9"/>
  <c r="AR649" i="9"/>
  <c r="AS649" i="9"/>
  <c r="AT649" i="9"/>
  <c r="AU649" i="9"/>
  <c r="AV649" i="9"/>
  <c r="AW649" i="9"/>
  <c r="AX649" i="9"/>
  <c r="AY649" i="9"/>
  <c r="AZ649" i="9"/>
  <c r="BA649" i="9"/>
  <c r="BB649" i="9"/>
  <c r="BC649" i="9"/>
  <c r="DL649" i="9"/>
  <c r="DM649" i="9"/>
  <c r="DT649" i="9"/>
  <c r="DU649" i="9"/>
  <c r="EB649" i="9"/>
  <c r="EC649" i="9"/>
  <c r="EJ649" i="9"/>
  <c r="EK649" i="9"/>
  <c r="AO650" i="9"/>
  <c r="AP650" i="9"/>
  <c r="AQ650" i="9"/>
  <c r="AR650" i="9"/>
  <c r="AS650" i="9"/>
  <c r="AT650" i="9"/>
  <c r="AU650" i="9"/>
  <c r="AV650" i="9"/>
  <c r="AW650" i="9"/>
  <c r="AX650" i="9"/>
  <c r="AY650" i="9"/>
  <c r="AZ650" i="9"/>
  <c r="BA650" i="9"/>
  <c r="BB650" i="9"/>
  <c r="BC650" i="9"/>
  <c r="DL650" i="9"/>
  <c r="DM650" i="9"/>
  <c r="DT650" i="9"/>
  <c r="DU650" i="9"/>
  <c r="EB650" i="9"/>
  <c r="EC650" i="9"/>
  <c r="EJ650" i="9"/>
  <c r="EK650" i="9"/>
  <c r="AO651" i="9"/>
  <c r="AP651" i="9"/>
  <c r="AQ651" i="9"/>
  <c r="AR651" i="9"/>
  <c r="AS651" i="9"/>
  <c r="AT651" i="9"/>
  <c r="AU651" i="9"/>
  <c r="AV651" i="9"/>
  <c r="AW651" i="9"/>
  <c r="AX651" i="9"/>
  <c r="AY651" i="9"/>
  <c r="AZ651" i="9"/>
  <c r="BA651" i="9"/>
  <c r="BB651" i="9"/>
  <c r="BC651" i="9"/>
  <c r="DL651" i="9"/>
  <c r="DM651" i="9"/>
  <c r="DT651" i="9"/>
  <c r="DU651" i="9"/>
  <c r="EB651" i="9"/>
  <c r="EC651" i="9"/>
  <c r="EJ651" i="9"/>
  <c r="EK651" i="9"/>
  <c r="AO652" i="9"/>
  <c r="AP652" i="9"/>
  <c r="AQ652" i="9"/>
  <c r="AR652" i="9"/>
  <c r="AS652" i="9"/>
  <c r="AT652" i="9"/>
  <c r="AU652" i="9"/>
  <c r="AV652" i="9"/>
  <c r="AW652" i="9"/>
  <c r="AX652" i="9"/>
  <c r="AY652" i="9"/>
  <c r="AZ652" i="9"/>
  <c r="BA652" i="9"/>
  <c r="BB652" i="9"/>
  <c r="BC652" i="9"/>
  <c r="DL652" i="9"/>
  <c r="DM652" i="9"/>
  <c r="DT652" i="9"/>
  <c r="DU652" i="9"/>
  <c r="EB652" i="9"/>
  <c r="EC652" i="9"/>
  <c r="EJ652" i="9"/>
  <c r="EK652" i="9"/>
  <c r="AO653" i="9"/>
  <c r="AP653" i="9"/>
  <c r="AQ653" i="9"/>
  <c r="AR653" i="9"/>
  <c r="AS653" i="9"/>
  <c r="AT653" i="9"/>
  <c r="AU653" i="9"/>
  <c r="AV653" i="9"/>
  <c r="AW653" i="9"/>
  <c r="AX653" i="9"/>
  <c r="AY653" i="9"/>
  <c r="AZ653" i="9"/>
  <c r="BA653" i="9"/>
  <c r="BB653" i="9"/>
  <c r="BC653" i="9"/>
  <c r="DL653" i="9"/>
  <c r="DM653" i="9"/>
  <c r="DT653" i="9"/>
  <c r="DU653" i="9"/>
  <c r="EB653" i="9"/>
  <c r="EC653" i="9"/>
  <c r="EJ653" i="9"/>
  <c r="EK653" i="9"/>
  <c r="AO654" i="9"/>
  <c r="AP654" i="9"/>
  <c r="AQ654" i="9"/>
  <c r="AR654" i="9"/>
  <c r="AS654" i="9"/>
  <c r="AT654" i="9"/>
  <c r="AU654" i="9"/>
  <c r="AV654" i="9"/>
  <c r="AW654" i="9"/>
  <c r="AX654" i="9"/>
  <c r="AY654" i="9"/>
  <c r="AZ654" i="9"/>
  <c r="BA654" i="9"/>
  <c r="BB654" i="9"/>
  <c r="BC654" i="9"/>
  <c r="DL654" i="9"/>
  <c r="DM654" i="9"/>
  <c r="DT654" i="9"/>
  <c r="DU654" i="9"/>
  <c r="EB654" i="9"/>
  <c r="EC654" i="9"/>
  <c r="EJ654" i="9"/>
  <c r="EK654" i="9"/>
  <c r="AO655" i="9"/>
  <c r="AP655" i="9"/>
  <c r="AQ655" i="9"/>
  <c r="AR655" i="9"/>
  <c r="AS655" i="9"/>
  <c r="AT655" i="9"/>
  <c r="AU655" i="9"/>
  <c r="AV655" i="9"/>
  <c r="AW655" i="9"/>
  <c r="AX655" i="9"/>
  <c r="AY655" i="9"/>
  <c r="AZ655" i="9"/>
  <c r="BA655" i="9"/>
  <c r="BB655" i="9"/>
  <c r="BC655" i="9"/>
  <c r="DL655" i="9"/>
  <c r="DM655" i="9"/>
  <c r="DT655" i="9"/>
  <c r="DU655" i="9"/>
  <c r="EB655" i="9"/>
  <c r="EC655" i="9"/>
  <c r="EJ655" i="9"/>
  <c r="EK655" i="9"/>
  <c r="AO656" i="9"/>
  <c r="AP656" i="9"/>
  <c r="AQ656" i="9"/>
  <c r="AR656" i="9"/>
  <c r="AS656" i="9"/>
  <c r="AT656" i="9"/>
  <c r="AU656" i="9"/>
  <c r="AV656" i="9"/>
  <c r="AW656" i="9"/>
  <c r="AX656" i="9"/>
  <c r="AY656" i="9"/>
  <c r="AZ656" i="9"/>
  <c r="BA656" i="9"/>
  <c r="BB656" i="9"/>
  <c r="BC656" i="9"/>
  <c r="DL656" i="9"/>
  <c r="DM656" i="9"/>
  <c r="DT656" i="9"/>
  <c r="DU656" i="9"/>
  <c r="EB656" i="9"/>
  <c r="EC656" i="9"/>
  <c r="EJ656" i="9"/>
  <c r="EK656" i="9"/>
  <c r="AO657" i="9"/>
  <c r="AP657" i="9"/>
  <c r="AQ657" i="9"/>
  <c r="AR657" i="9"/>
  <c r="AS657" i="9"/>
  <c r="AT657" i="9"/>
  <c r="AU657" i="9"/>
  <c r="AV657" i="9"/>
  <c r="AW657" i="9"/>
  <c r="AX657" i="9"/>
  <c r="AY657" i="9"/>
  <c r="AZ657" i="9"/>
  <c r="BA657" i="9"/>
  <c r="BB657" i="9"/>
  <c r="BC657" i="9"/>
  <c r="DL657" i="9"/>
  <c r="DM657" i="9"/>
  <c r="DT657" i="9"/>
  <c r="DU657" i="9"/>
  <c r="EB657" i="9"/>
  <c r="EC657" i="9"/>
  <c r="EJ657" i="9"/>
  <c r="EK657" i="9"/>
  <c r="AO658" i="9"/>
  <c r="AP658" i="9"/>
  <c r="AQ658" i="9"/>
  <c r="AR658" i="9"/>
  <c r="AS658" i="9"/>
  <c r="AT658" i="9"/>
  <c r="AU658" i="9"/>
  <c r="AV658" i="9"/>
  <c r="AW658" i="9"/>
  <c r="AX658" i="9"/>
  <c r="AY658" i="9"/>
  <c r="AZ658" i="9"/>
  <c r="BA658" i="9"/>
  <c r="BB658" i="9"/>
  <c r="BC658" i="9"/>
  <c r="DL658" i="9"/>
  <c r="DM658" i="9"/>
  <c r="DT658" i="9"/>
  <c r="DU658" i="9"/>
  <c r="EB658" i="9"/>
  <c r="EC658" i="9"/>
  <c r="EJ658" i="9"/>
  <c r="EK658" i="9"/>
  <c r="AO659" i="9"/>
  <c r="AP659" i="9"/>
  <c r="AQ659" i="9"/>
  <c r="AR659" i="9"/>
  <c r="AS659" i="9"/>
  <c r="AT659" i="9"/>
  <c r="AU659" i="9"/>
  <c r="AV659" i="9"/>
  <c r="AW659" i="9"/>
  <c r="AX659" i="9"/>
  <c r="AY659" i="9"/>
  <c r="AZ659" i="9"/>
  <c r="BA659" i="9"/>
  <c r="BB659" i="9"/>
  <c r="BC659" i="9"/>
  <c r="DL659" i="9"/>
  <c r="DM659" i="9"/>
  <c r="DT659" i="9"/>
  <c r="DU659" i="9"/>
  <c r="EB659" i="9"/>
  <c r="EC659" i="9"/>
  <c r="EJ659" i="9"/>
  <c r="EK659" i="9"/>
  <c r="AO660" i="9"/>
  <c r="AP660" i="9"/>
  <c r="AQ660" i="9"/>
  <c r="AR660" i="9"/>
  <c r="AS660" i="9"/>
  <c r="AT660" i="9"/>
  <c r="AU660" i="9"/>
  <c r="AV660" i="9"/>
  <c r="AW660" i="9"/>
  <c r="AX660" i="9"/>
  <c r="AY660" i="9"/>
  <c r="AZ660" i="9"/>
  <c r="BA660" i="9"/>
  <c r="BB660" i="9"/>
  <c r="BC660" i="9"/>
  <c r="DL660" i="9"/>
  <c r="DM660" i="9"/>
  <c r="DT660" i="9"/>
  <c r="DU660" i="9"/>
  <c r="EB660" i="9"/>
  <c r="EC660" i="9"/>
  <c r="EJ660" i="9"/>
  <c r="EK660" i="9"/>
  <c r="AO661" i="9"/>
  <c r="AP661" i="9"/>
  <c r="AQ661" i="9"/>
  <c r="AR661" i="9"/>
  <c r="AS661" i="9"/>
  <c r="AT661" i="9"/>
  <c r="AU661" i="9"/>
  <c r="AV661" i="9"/>
  <c r="AW661" i="9"/>
  <c r="AX661" i="9"/>
  <c r="AY661" i="9"/>
  <c r="AZ661" i="9"/>
  <c r="BA661" i="9"/>
  <c r="BB661" i="9"/>
  <c r="BC661" i="9"/>
  <c r="DL661" i="9"/>
  <c r="DM661" i="9"/>
  <c r="DT661" i="9"/>
  <c r="DU661" i="9"/>
  <c r="EB661" i="9"/>
  <c r="EC661" i="9"/>
  <c r="EJ661" i="9"/>
  <c r="EK661" i="9"/>
  <c r="AO662" i="9"/>
  <c r="AP662" i="9"/>
  <c r="AQ662" i="9"/>
  <c r="AR662" i="9"/>
  <c r="AS662" i="9"/>
  <c r="AT662" i="9"/>
  <c r="AU662" i="9"/>
  <c r="AV662" i="9"/>
  <c r="AW662" i="9"/>
  <c r="AX662" i="9"/>
  <c r="AY662" i="9"/>
  <c r="AZ662" i="9"/>
  <c r="BA662" i="9"/>
  <c r="BB662" i="9"/>
  <c r="BC662" i="9"/>
  <c r="DL662" i="9"/>
  <c r="DM662" i="9"/>
  <c r="DT662" i="9"/>
  <c r="DU662" i="9"/>
  <c r="EB662" i="9"/>
  <c r="EC662" i="9"/>
  <c r="EJ662" i="9"/>
  <c r="EK662" i="9"/>
  <c r="AO663" i="9"/>
  <c r="AP663" i="9"/>
  <c r="AQ663" i="9"/>
  <c r="AR663" i="9"/>
  <c r="AS663" i="9"/>
  <c r="AT663" i="9"/>
  <c r="AU663" i="9"/>
  <c r="AV663" i="9"/>
  <c r="AW663" i="9"/>
  <c r="AX663" i="9"/>
  <c r="AY663" i="9"/>
  <c r="AZ663" i="9"/>
  <c r="BA663" i="9"/>
  <c r="BB663" i="9"/>
  <c r="BC663" i="9"/>
  <c r="DL663" i="9"/>
  <c r="DM663" i="9"/>
  <c r="DT663" i="9"/>
  <c r="DU663" i="9"/>
  <c r="EB663" i="9"/>
  <c r="EC663" i="9"/>
  <c r="EJ663" i="9"/>
  <c r="EK663" i="9"/>
  <c r="AO664" i="9"/>
  <c r="AP664" i="9"/>
  <c r="AQ664" i="9"/>
  <c r="AR664" i="9"/>
  <c r="AS664" i="9"/>
  <c r="AT664" i="9"/>
  <c r="AU664" i="9"/>
  <c r="AV664" i="9"/>
  <c r="AW664" i="9"/>
  <c r="AX664" i="9"/>
  <c r="AY664" i="9"/>
  <c r="AZ664" i="9"/>
  <c r="BA664" i="9"/>
  <c r="BB664" i="9"/>
  <c r="BC664" i="9"/>
  <c r="DL664" i="9"/>
  <c r="DM664" i="9"/>
  <c r="DT664" i="9"/>
  <c r="DU664" i="9"/>
  <c r="EB664" i="9"/>
  <c r="EC664" i="9"/>
  <c r="EJ664" i="9"/>
  <c r="EK664" i="9"/>
  <c r="AO665" i="9"/>
  <c r="AP665" i="9"/>
  <c r="AQ665" i="9"/>
  <c r="AR665" i="9"/>
  <c r="AS665" i="9"/>
  <c r="AT665" i="9"/>
  <c r="AU665" i="9"/>
  <c r="AV665" i="9"/>
  <c r="AW665" i="9"/>
  <c r="AX665" i="9"/>
  <c r="AY665" i="9"/>
  <c r="AZ665" i="9"/>
  <c r="BA665" i="9"/>
  <c r="BB665" i="9"/>
  <c r="BC665" i="9"/>
  <c r="DL665" i="9"/>
  <c r="DM665" i="9"/>
  <c r="DT665" i="9"/>
  <c r="DU665" i="9"/>
  <c r="EB665" i="9"/>
  <c r="EC665" i="9"/>
  <c r="EJ665" i="9"/>
  <c r="EK665" i="9"/>
  <c r="AO666" i="9"/>
  <c r="AP666" i="9"/>
  <c r="AQ666" i="9"/>
  <c r="AR666" i="9"/>
  <c r="AS666" i="9"/>
  <c r="AT666" i="9"/>
  <c r="AU666" i="9"/>
  <c r="AV666" i="9"/>
  <c r="AW666" i="9"/>
  <c r="AX666" i="9"/>
  <c r="AY666" i="9"/>
  <c r="AZ666" i="9"/>
  <c r="BA666" i="9"/>
  <c r="BB666" i="9"/>
  <c r="BC666" i="9"/>
  <c r="DL666" i="9"/>
  <c r="DM666" i="9"/>
  <c r="DT666" i="9"/>
  <c r="DU666" i="9"/>
  <c r="EB666" i="9"/>
  <c r="EC666" i="9"/>
  <c r="EJ666" i="9"/>
  <c r="EK666" i="9"/>
  <c r="AO667" i="9"/>
  <c r="AP667" i="9"/>
  <c r="AQ667" i="9"/>
  <c r="AR667" i="9"/>
  <c r="AS667" i="9"/>
  <c r="AT667" i="9"/>
  <c r="AU667" i="9"/>
  <c r="AV667" i="9"/>
  <c r="AW667" i="9"/>
  <c r="AX667" i="9"/>
  <c r="AY667" i="9"/>
  <c r="AZ667" i="9"/>
  <c r="BA667" i="9"/>
  <c r="BB667" i="9"/>
  <c r="BC667" i="9"/>
  <c r="DL667" i="9"/>
  <c r="DM667" i="9"/>
  <c r="DT667" i="9"/>
  <c r="DU667" i="9"/>
  <c r="EB667" i="9"/>
  <c r="EC667" i="9"/>
  <c r="EJ667" i="9"/>
  <c r="EK667" i="9"/>
  <c r="AO668" i="9"/>
  <c r="AP668" i="9"/>
  <c r="AQ668" i="9"/>
  <c r="AR668" i="9"/>
  <c r="AS668" i="9"/>
  <c r="AT668" i="9"/>
  <c r="AU668" i="9"/>
  <c r="AV668" i="9"/>
  <c r="AW668" i="9"/>
  <c r="AX668" i="9"/>
  <c r="AY668" i="9"/>
  <c r="AZ668" i="9"/>
  <c r="BA668" i="9"/>
  <c r="BB668" i="9"/>
  <c r="BC668" i="9"/>
  <c r="DL668" i="9"/>
  <c r="DM668" i="9"/>
  <c r="DT668" i="9"/>
  <c r="DU668" i="9"/>
  <c r="EB668" i="9"/>
  <c r="EC668" i="9"/>
  <c r="EJ668" i="9"/>
  <c r="EK668" i="9"/>
  <c r="AO669" i="9"/>
  <c r="AP669" i="9"/>
  <c r="AQ669" i="9"/>
  <c r="AR669" i="9"/>
  <c r="AS669" i="9"/>
  <c r="AT669" i="9"/>
  <c r="AU669" i="9"/>
  <c r="AV669" i="9"/>
  <c r="AW669" i="9"/>
  <c r="AX669" i="9"/>
  <c r="AY669" i="9"/>
  <c r="AZ669" i="9"/>
  <c r="BA669" i="9"/>
  <c r="BB669" i="9"/>
  <c r="BC669" i="9"/>
  <c r="DL669" i="9"/>
  <c r="DM669" i="9"/>
  <c r="DT669" i="9"/>
  <c r="DU669" i="9"/>
  <c r="EB669" i="9"/>
  <c r="EC669" i="9"/>
  <c r="EJ669" i="9"/>
  <c r="EK669" i="9"/>
  <c r="AO670" i="9"/>
  <c r="AP670" i="9"/>
  <c r="AQ670" i="9"/>
  <c r="AR670" i="9"/>
  <c r="AS670" i="9"/>
  <c r="AT670" i="9"/>
  <c r="AU670" i="9"/>
  <c r="AV670" i="9"/>
  <c r="AW670" i="9"/>
  <c r="AX670" i="9"/>
  <c r="AY670" i="9"/>
  <c r="AZ670" i="9"/>
  <c r="BA670" i="9"/>
  <c r="BB670" i="9"/>
  <c r="BC670" i="9"/>
  <c r="DL670" i="9"/>
  <c r="DM670" i="9"/>
  <c r="DT670" i="9"/>
  <c r="DU670" i="9"/>
  <c r="EB670" i="9"/>
  <c r="EC670" i="9"/>
  <c r="EJ670" i="9"/>
  <c r="EK670" i="9"/>
  <c r="AO671" i="9"/>
  <c r="AP671" i="9"/>
  <c r="AQ671" i="9"/>
  <c r="AR671" i="9"/>
  <c r="AS671" i="9"/>
  <c r="AT671" i="9"/>
  <c r="AU671" i="9"/>
  <c r="AV671" i="9"/>
  <c r="AW671" i="9"/>
  <c r="AX671" i="9"/>
  <c r="AY671" i="9"/>
  <c r="AZ671" i="9"/>
  <c r="BA671" i="9"/>
  <c r="BB671" i="9"/>
  <c r="BC671" i="9"/>
  <c r="DL671" i="9"/>
  <c r="DM671" i="9"/>
  <c r="DT671" i="9"/>
  <c r="DU671" i="9"/>
  <c r="EB671" i="9"/>
  <c r="EC671" i="9"/>
  <c r="EJ671" i="9"/>
  <c r="EK671" i="9"/>
  <c r="AO672" i="9"/>
  <c r="AP672" i="9"/>
  <c r="AQ672" i="9"/>
  <c r="AR672" i="9"/>
  <c r="AS672" i="9"/>
  <c r="AT672" i="9"/>
  <c r="AU672" i="9"/>
  <c r="AV672" i="9"/>
  <c r="AW672" i="9"/>
  <c r="AX672" i="9"/>
  <c r="AY672" i="9"/>
  <c r="AZ672" i="9"/>
  <c r="BA672" i="9"/>
  <c r="BB672" i="9"/>
  <c r="BC672" i="9"/>
  <c r="DL672" i="9"/>
  <c r="DM672" i="9"/>
  <c r="DT672" i="9"/>
  <c r="DU672" i="9"/>
  <c r="EB672" i="9"/>
  <c r="EC672" i="9"/>
  <c r="EJ672" i="9"/>
  <c r="EK672" i="9"/>
  <c r="AO673" i="9"/>
  <c r="AP673" i="9"/>
  <c r="AQ673" i="9"/>
  <c r="AR673" i="9"/>
  <c r="AS673" i="9"/>
  <c r="AT673" i="9"/>
  <c r="AU673" i="9"/>
  <c r="AV673" i="9"/>
  <c r="AW673" i="9"/>
  <c r="AX673" i="9"/>
  <c r="AY673" i="9"/>
  <c r="AZ673" i="9"/>
  <c r="BA673" i="9"/>
  <c r="BB673" i="9"/>
  <c r="BC673" i="9"/>
  <c r="DL673" i="9"/>
  <c r="DM673" i="9"/>
  <c r="DT673" i="9"/>
  <c r="DU673" i="9"/>
  <c r="EB673" i="9"/>
  <c r="EC673" i="9"/>
  <c r="EJ673" i="9"/>
  <c r="EK673" i="9"/>
  <c r="AO674" i="9"/>
  <c r="AP674" i="9"/>
  <c r="AQ674" i="9"/>
  <c r="AR674" i="9"/>
  <c r="AS674" i="9"/>
  <c r="AT674" i="9"/>
  <c r="AU674" i="9"/>
  <c r="AV674" i="9"/>
  <c r="AW674" i="9"/>
  <c r="AX674" i="9"/>
  <c r="AY674" i="9"/>
  <c r="AZ674" i="9"/>
  <c r="BA674" i="9"/>
  <c r="BB674" i="9"/>
  <c r="BC674" i="9"/>
  <c r="DL674" i="9"/>
  <c r="DM674" i="9"/>
  <c r="DT674" i="9"/>
  <c r="DU674" i="9"/>
  <c r="EB674" i="9"/>
  <c r="EC674" i="9"/>
  <c r="EJ674" i="9"/>
  <c r="EK674" i="9"/>
  <c r="AO675" i="9"/>
  <c r="AP675" i="9"/>
  <c r="AQ675" i="9"/>
  <c r="AR675" i="9"/>
  <c r="AS675" i="9"/>
  <c r="AT675" i="9"/>
  <c r="AU675" i="9"/>
  <c r="AV675" i="9"/>
  <c r="AW675" i="9"/>
  <c r="AX675" i="9"/>
  <c r="AY675" i="9"/>
  <c r="AZ675" i="9"/>
  <c r="BA675" i="9"/>
  <c r="BB675" i="9"/>
  <c r="BC675" i="9"/>
  <c r="DL675" i="9"/>
  <c r="DM675" i="9"/>
  <c r="DT675" i="9"/>
  <c r="DU675" i="9"/>
  <c r="EB675" i="9"/>
  <c r="EC675" i="9"/>
  <c r="EJ675" i="9"/>
  <c r="EK675" i="9"/>
  <c r="AO676" i="9"/>
  <c r="AP676" i="9"/>
  <c r="AQ676" i="9"/>
  <c r="AR676" i="9"/>
  <c r="AS676" i="9"/>
  <c r="AT676" i="9"/>
  <c r="AU676" i="9"/>
  <c r="AV676" i="9"/>
  <c r="AW676" i="9"/>
  <c r="AX676" i="9"/>
  <c r="AY676" i="9"/>
  <c r="AZ676" i="9"/>
  <c r="BA676" i="9"/>
  <c r="BB676" i="9"/>
  <c r="BC676" i="9"/>
  <c r="DL676" i="9"/>
  <c r="DM676" i="9"/>
  <c r="DT676" i="9"/>
  <c r="DU676" i="9"/>
  <c r="EB676" i="9"/>
  <c r="EC676" i="9"/>
  <c r="EJ676" i="9"/>
  <c r="EK676" i="9"/>
  <c r="AO677" i="9"/>
  <c r="AP677" i="9"/>
  <c r="AQ677" i="9"/>
  <c r="AR677" i="9"/>
  <c r="AS677" i="9"/>
  <c r="AT677" i="9"/>
  <c r="AU677" i="9"/>
  <c r="AV677" i="9"/>
  <c r="AW677" i="9"/>
  <c r="AX677" i="9"/>
  <c r="AY677" i="9"/>
  <c r="AZ677" i="9"/>
  <c r="BA677" i="9"/>
  <c r="BB677" i="9"/>
  <c r="BC677" i="9"/>
  <c r="DL677" i="9"/>
  <c r="DM677" i="9"/>
  <c r="DT677" i="9"/>
  <c r="DU677" i="9"/>
  <c r="EB677" i="9"/>
  <c r="EC677" i="9"/>
  <c r="EJ677" i="9"/>
  <c r="EK677" i="9"/>
  <c r="AO678" i="9"/>
  <c r="AP678" i="9"/>
  <c r="AQ678" i="9"/>
  <c r="AR678" i="9"/>
  <c r="AS678" i="9"/>
  <c r="AT678" i="9"/>
  <c r="AU678" i="9"/>
  <c r="AV678" i="9"/>
  <c r="AW678" i="9"/>
  <c r="AX678" i="9"/>
  <c r="AY678" i="9"/>
  <c r="AZ678" i="9"/>
  <c r="BA678" i="9"/>
  <c r="BB678" i="9"/>
  <c r="BC678" i="9"/>
  <c r="DL678" i="9"/>
  <c r="DM678" i="9"/>
  <c r="DT678" i="9"/>
  <c r="DU678" i="9"/>
  <c r="EB678" i="9"/>
  <c r="EC678" i="9"/>
  <c r="EJ678" i="9"/>
  <c r="EK678" i="9"/>
  <c r="AO679" i="9"/>
  <c r="AP679" i="9"/>
  <c r="AQ679" i="9"/>
  <c r="AR679" i="9"/>
  <c r="AS679" i="9"/>
  <c r="AT679" i="9"/>
  <c r="AU679" i="9"/>
  <c r="AV679" i="9"/>
  <c r="AW679" i="9"/>
  <c r="AX679" i="9"/>
  <c r="AY679" i="9"/>
  <c r="AZ679" i="9"/>
  <c r="BA679" i="9"/>
  <c r="BB679" i="9"/>
  <c r="BC679" i="9"/>
  <c r="DL679" i="9"/>
  <c r="DM679" i="9"/>
  <c r="DT679" i="9"/>
  <c r="DU679" i="9"/>
  <c r="EB679" i="9"/>
  <c r="EC679" i="9"/>
  <c r="EJ679" i="9"/>
  <c r="EK679" i="9"/>
  <c r="AO680" i="9"/>
  <c r="AP680" i="9"/>
  <c r="AQ680" i="9"/>
  <c r="AR680" i="9"/>
  <c r="AS680" i="9"/>
  <c r="AT680" i="9"/>
  <c r="AU680" i="9"/>
  <c r="AV680" i="9"/>
  <c r="AW680" i="9"/>
  <c r="AX680" i="9"/>
  <c r="AY680" i="9"/>
  <c r="AZ680" i="9"/>
  <c r="BA680" i="9"/>
  <c r="BB680" i="9"/>
  <c r="BC680" i="9"/>
  <c r="DL680" i="9"/>
  <c r="DM680" i="9"/>
  <c r="DT680" i="9"/>
  <c r="DU680" i="9"/>
  <c r="EB680" i="9"/>
  <c r="EC680" i="9"/>
  <c r="EJ680" i="9"/>
  <c r="EK680" i="9"/>
  <c r="AO681" i="9"/>
  <c r="AP681" i="9"/>
  <c r="AQ681" i="9"/>
  <c r="AR681" i="9"/>
  <c r="AS681" i="9"/>
  <c r="AT681" i="9"/>
  <c r="AU681" i="9"/>
  <c r="AV681" i="9"/>
  <c r="AW681" i="9"/>
  <c r="AX681" i="9"/>
  <c r="AY681" i="9"/>
  <c r="AZ681" i="9"/>
  <c r="BA681" i="9"/>
  <c r="BB681" i="9"/>
  <c r="BC681" i="9"/>
  <c r="DL681" i="9"/>
  <c r="DM681" i="9"/>
  <c r="DT681" i="9"/>
  <c r="DU681" i="9"/>
  <c r="EB681" i="9"/>
  <c r="EC681" i="9"/>
  <c r="EJ681" i="9"/>
  <c r="EK681" i="9"/>
  <c r="AO682" i="9"/>
  <c r="AP682" i="9"/>
  <c r="AQ682" i="9"/>
  <c r="AR682" i="9"/>
  <c r="AS682" i="9"/>
  <c r="AT682" i="9"/>
  <c r="AU682" i="9"/>
  <c r="AV682" i="9"/>
  <c r="AW682" i="9"/>
  <c r="AX682" i="9"/>
  <c r="AY682" i="9"/>
  <c r="AZ682" i="9"/>
  <c r="BA682" i="9"/>
  <c r="BB682" i="9"/>
  <c r="BC682" i="9"/>
  <c r="DL682" i="9"/>
  <c r="DM682" i="9"/>
  <c r="DT682" i="9"/>
  <c r="DU682" i="9"/>
  <c r="EB682" i="9"/>
  <c r="EC682" i="9"/>
  <c r="EJ682" i="9"/>
  <c r="EK682" i="9"/>
  <c r="AO683" i="9"/>
  <c r="AP683" i="9"/>
  <c r="AQ683" i="9"/>
  <c r="AR683" i="9"/>
  <c r="AS683" i="9"/>
  <c r="AT683" i="9"/>
  <c r="AU683" i="9"/>
  <c r="AV683" i="9"/>
  <c r="AW683" i="9"/>
  <c r="AX683" i="9"/>
  <c r="AY683" i="9"/>
  <c r="AZ683" i="9"/>
  <c r="BA683" i="9"/>
  <c r="BB683" i="9"/>
  <c r="BC683" i="9"/>
  <c r="DL683" i="9"/>
  <c r="DM683" i="9"/>
  <c r="DT683" i="9"/>
  <c r="DU683" i="9"/>
  <c r="EB683" i="9"/>
  <c r="EC683" i="9"/>
  <c r="EJ683" i="9"/>
  <c r="EK683" i="9"/>
  <c r="AO684" i="9"/>
  <c r="AP684" i="9"/>
  <c r="AQ684" i="9"/>
  <c r="AR684" i="9"/>
  <c r="AS684" i="9"/>
  <c r="AT684" i="9"/>
  <c r="AU684" i="9"/>
  <c r="AV684" i="9"/>
  <c r="AW684" i="9"/>
  <c r="AX684" i="9"/>
  <c r="AY684" i="9"/>
  <c r="AZ684" i="9"/>
  <c r="BA684" i="9"/>
  <c r="BB684" i="9"/>
  <c r="BC684" i="9"/>
  <c r="DL684" i="9"/>
  <c r="DM684" i="9"/>
  <c r="DT684" i="9"/>
  <c r="DU684" i="9"/>
  <c r="EB684" i="9"/>
  <c r="EC684" i="9"/>
  <c r="EJ684" i="9"/>
  <c r="EK684" i="9"/>
  <c r="AO685" i="9"/>
  <c r="AP685" i="9"/>
  <c r="AQ685" i="9"/>
  <c r="AR685" i="9"/>
  <c r="AS685" i="9"/>
  <c r="AT685" i="9"/>
  <c r="AU685" i="9"/>
  <c r="AV685" i="9"/>
  <c r="AW685" i="9"/>
  <c r="AX685" i="9"/>
  <c r="AY685" i="9"/>
  <c r="AZ685" i="9"/>
  <c r="BA685" i="9"/>
  <c r="BB685" i="9"/>
  <c r="BC685" i="9"/>
  <c r="DL685" i="9"/>
  <c r="DM685" i="9"/>
  <c r="DT685" i="9"/>
  <c r="DU685" i="9"/>
  <c r="EB685" i="9"/>
  <c r="EC685" i="9"/>
  <c r="EJ685" i="9"/>
  <c r="EK685" i="9"/>
  <c r="AO686" i="9"/>
  <c r="AP686" i="9"/>
  <c r="AQ686" i="9"/>
  <c r="AR686" i="9"/>
  <c r="AS686" i="9"/>
  <c r="AT686" i="9"/>
  <c r="AU686" i="9"/>
  <c r="AV686" i="9"/>
  <c r="AW686" i="9"/>
  <c r="AX686" i="9"/>
  <c r="AY686" i="9"/>
  <c r="AZ686" i="9"/>
  <c r="BA686" i="9"/>
  <c r="BB686" i="9"/>
  <c r="BC686" i="9"/>
  <c r="DL686" i="9"/>
  <c r="DM686" i="9"/>
  <c r="DT686" i="9"/>
  <c r="DU686" i="9"/>
  <c r="EB686" i="9"/>
  <c r="EC686" i="9"/>
  <c r="EJ686" i="9"/>
  <c r="EK686" i="9"/>
  <c r="AO687" i="9"/>
  <c r="AP687" i="9"/>
  <c r="AQ687" i="9"/>
  <c r="AR687" i="9"/>
  <c r="AS687" i="9"/>
  <c r="AT687" i="9"/>
  <c r="AU687" i="9"/>
  <c r="AV687" i="9"/>
  <c r="AW687" i="9"/>
  <c r="AX687" i="9"/>
  <c r="AY687" i="9"/>
  <c r="AZ687" i="9"/>
  <c r="BA687" i="9"/>
  <c r="BB687" i="9"/>
  <c r="BC687" i="9"/>
  <c r="DL687" i="9"/>
  <c r="DM687" i="9"/>
  <c r="DT687" i="9"/>
  <c r="DU687" i="9"/>
  <c r="EB687" i="9"/>
  <c r="EC687" i="9"/>
  <c r="EJ687" i="9"/>
  <c r="EK687" i="9"/>
  <c r="AO688" i="9"/>
  <c r="AP688" i="9"/>
  <c r="AQ688" i="9"/>
  <c r="AR688" i="9"/>
  <c r="AS688" i="9"/>
  <c r="AT688" i="9"/>
  <c r="AU688" i="9"/>
  <c r="AV688" i="9"/>
  <c r="AW688" i="9"/>
  <c r="AX688" i="9"/>
  <c r="AY688" i="9"/>
  <c r="AZ688" i="9"/>
  <c r="BA688" i="9"/>
  <c r="BB688" i="9"/>
  <c r="BC688" i="9"/>
  <c r="DL688" i="9"/>
  <c r="DM688" i="9"/>
  <c r="DT688" i="9"/>
  <c r="DU688" i="9"/>
  <c r="EB688" i="9"/>
  <c r="EC688" i="9"/>
  <c r="EJ688" i="9"/>
  <c r="EK688" i="9"/>
  <c r="AO689" i="9"/>
  <c r="AP689" i="9"/>
  <c r="AQ689" i="9"/>
  <c r="AR689" i="9"/>
  <c r="AS689" i="9"/>
  <c r="AT689" i="9"/>
  <c r="AU689" i="9"/>
  <c r="AV689" i="9"/>
  <c r="AW689" i="9"/>
  <c r="AX689" i="9"/>
  <c r="AY689" i="9"/>
  <c r="AZ689" i="9"/>
  <c r="BA689" i="9"/>
  <c r="BB689" i="9"/>
  <c r="BC689" i="9"/>
  <c r="DL689" i="9"/>
  <c r="DM689" i="9"/>
  <c r="DT689" i="9"/>
  <c r="DU689" i="9"/>
  <c r="EB689" i="9"/>
  <c r="EC689" i="9"/>
  <c r="EJ689" i="9"/>
  <c r="EK689" i="9"/>
  <c r="AO690" i="9"/>
  <c r="AP690" i="9"/>
  <c r="AQ690" i="9"/>
  <c r="AR690" i="9"/>
  <c r="AS690" i="9"/>
  <c r="AT690" i="9"/>
  <c r="AU690" i="9"/>
  <c r="AV690" i="9"/>
  <c r="AW690" i="9"/>
  <c r="AX690" i="9"/>
  <c r="AY690" i="9"/>
  <c r="AZ690" i="9"/>
  <c r="BA690" i="9"/>
  <c r="BB690" i="9"/>
  <c r="BC690" i="9"/>
  <c r="DL690" i="9"/>
  <c r="DM690" i="9"/>
  <c r="DT690" i="9"/>
  <c r="DU690" i="9"/>
  <c r="EB690" i="9"/>
  <c r="EC690" i="9"/>
  <c r="EJ690" i="9"/>
  <c r="EK690" i="9"/>
  <c r="AO691" i="9"/>
  <c r="AP691" i="9"/>
  <c r="AQ691" i="9"/>
  <c r="AR691" i="9"/>
  <c r="AS691" i="9"/>
  <c r="AT691" i="9"/>
  <c r="AU691" i="9"/>
  <c r="AV691" i="9"/>
  <c r="AW691" i="9"/>
  <c r="AX691" i="9"/>
  <c r="AY691" i="9"/>
  <c r="AZ691" i="9"/>
  <c r="BA691" i="9"/>
  <c r="BB691" i="9"/>
  <c r="BC691" i="9"/>
  <c r="DL691" i="9"/>
  <c r="DM691" i="9"/>
  <c r="DT691" i="9"/>
  <c r="DU691" i="9"/>
  <c r="EB691" i="9"/>
  <c r="EC691" i="9"/>
  <c r="EJ691" i="9"/>
  <c r="EK691" i="9"/>
  <c r="AO692" i="9"/>
  <c r="AP692" i="9"/>
  <c r="AQ692" i="9"/>
  <c r="AR692" i="9"/>
  <c r="AS692" i="9"/>
  <c r="AT692" i="9"/>
  <c r="AU692" i="9"/>
  <c r="AV692" i="9"/>
  <c r="AW692" i="9"/>
  <c r="AX692" i="9"/>
  <c r="AY692" i="9"/>
  <c r="AZ692" i="9"/>
  <c r="BA692" i="9"/>
  <c r="BB692" i="9"/>
  <c r="BC692" i="9"/>
  <c r="DL692" i="9"/>
  <c r="DM692" i="9"/>
  <c r="DT692" i="9"/>
  <c r="DU692" i="9"/>
  <c r="EB692" i="9"/>
  <c r="EC692" i="9"/>
  <c r="EJ692" i="9"/>
  <c r="EK692" i="9"/>
  <c r="AO693" i="9"/>
  <c r="AP693" i="9"/>
  <c r="AQ693" i="9"/>
  <c r="AR693" i="9"/>
  <c r="AS693" i="9"/>
  <c r="AT693" i="9"/>
  <c r="AU693" i="9"/>
  <c r="AV693" i="9"/>
  <c r="AW693" i="9"/>
  <c r="AX693" i="9"/>
  <c r="AY693" i="9"/>
  <c r="AZ693" i="9"/>
  <c r="BA693" i="9"/>
  <c r="BB693" i="9"/>
  <c r="BC693" i="9"/>
  <c r="DL693" i="9"/>
  <c r="DM693" i="9"/>
  <c r="DT693" i="9"/>
  <c r="DU693" i="9"/>
  <c r="EB693" i="9"/>
  <c r="EC693" i="9"/>
  <c r="EJ693" i="9"/>
  <c r="EK693" i="9"/>
  <c r="AO694" i="9"/>
  <c r="AP694" i="9"/>
  <c r="AQ694" i="9"/>
  <c r="AR694" i="9"/>
  <c r="AS694" i="9"/>
  <c r="AT694" i="9"/>
  <c r="AU694" i="9"/>
  <c r="AV694" i="9"/>
  <c r="AW694" i="9"/>
  <c r="AX694" i="9"/>
  <c r="AY694" i="9"/>
  <c r="AZ694" i="9"/>
  <c r="BA694" i="9"/>
  <c r="BB694" i="9"/>
  <c r="BC694" i="9"/>
  <c r="DL694" i="9"/>
  <c r="DM694" i="9"/>
  <c r="DT694" i="9"/>
  <c r="DU694" i="9"/>
  <c r="EB694" i="9"/>
  <c r="EC694" i="9"/>
  <c r="EJ694" i="9"/>
  <c r="EK694" i="9"/>
  <c r="AO695" i="9"/>
  <c r="AP695" i="9"/>
  <c r="AQ695" i="9"/>
  <c r="AR695" i="9"/>
  <c r="AS695" i="9"/>
  <c r="AT695" i="9"/>
  <c r="AU695" i="9"/>
  <c r="AV695" i="9"/>
  <c r="AW695" i="9"/>
  <c r="AX695" i="9"/>
  <c r="AY695" i="9"/>
  <c r="AZ695" i="9"/>
  <c r="BA695" i="9"/>
  <c r="BB695" i="9"/>
  <c r="BC695" i="9"/>
  <c r="DL695" i="9"/>
  <c r="DM695" i="9"/>
  <c r="DT695" i="9"/>
  <c r="DU695" i="9"/>
  <c r="EB695" i="9"/>
  <c r="EC695" i="9"/>
  <c r="EJ695" i="9"/>
  <c r="EK695" i="9"/>
  <c r="AO696" i="9"/>
  <c r="AP696" i="9"/>
  <c r="AQ696" i="9"/>
  <c r="AR696" i="9"/>
  <c r="AS696" i="9"/>
  <c r="AT696" i="9"/>
  <c r="AU696" i="9"/>
  <c r="AV696" i="9"/>
  <c r="AW696" i="9"/>
  <c r="AX696" i="9"/>
  <c r="AY696" i="9"/>
  <c r="AZ696" i="9"/>
  <c r="BA696" i="9"/>
  <c r="BB696" i="9"/>
  <c r="BC696" i="9"/>
  <c r="DL696" i="9"/>
  <c r="DM696" i="9"/>
  <c r="DT696" i="9"/>
  <c r="DU696" i="9"/>
  <c r="EB696" i="9"/>
  <c r="EC696" i="9"/>
  <c r="EJ696" i="9"/>
  <c r="EK696" i="9"/>
  <c r="AO697" i="9"/>
  <c r="AP697" i="9"/>
  <c r="AQ697" i="9"/>
  <c r="AR697" i="9"/>
  <c r="AS697" i="9"/>
  <c r="AT697" i="9"/>
  <c r="AU697" i="9"/>
  <c r="AV697" i="9"/>
  <c r="AW697" i="9"/>
  <c r="AX697" i="9"/>
  <c r="AY697" i="9"/>
  <c r="AZ697" i="9"/>
  <c r="BA697" i="9"/>
  <c r="BB697" i="9"/>
  <c r="BC697" i="9"/>
  <c r="DL697" i="9"/>
  <c r="DM697" i="9"/>
  <c r="DT697" i="9"/>
  <c r="DU697" i="9"/>
  <c r="EB697" i="9"/>
  <c r="EC697" i="9"/>
  <c r="EJ697" i="9"/>
  <c r="EK697" i="9"/>
  <c r="AO698" i="9"/>
  <c r="AP698" i="9"/>
  <c r="AQ698" i="9"/>
  <c r="AR698" i="9"/>
  <c r="AS698" i="9"/>
  <c r="AT698" i="9"/>
  <c r="AU698" i="9"/>
  <c r="AV698" i="9"/>
  <c r="AW698" i="9"/>
  <c r="AX698" i="9"/>
  <c r="AY698" i="9"/>
  <c r="AZ698" i="9"/>
  <c r="BA698" i="9"/>
  <c r="BB698" i="9"/>
  <c r="BC698" i="9"/>
  <c r="DL698" i="9"/>
  <c r="DM698" i="9"/>
  <c r="DT698" i="9"/>
  <c r="DU698" i="9"/>
  <c r="EB698" i="9"/>
  <c r="EC698" i="9"/>
  <c r="EJ698" i="9"/>
  <c r="EK698" i="9"/>
  <c r="DL699" i="9"/>
  <c r="DM699" i="9"/>
  <c r="DT699" i="9"/>
  <c r="DU699" i="9"/>
  <c r="EB699" i="9"/>
  <c r="EC699" i="9"/>
  <c r="EJ699" i="9"/>
  <c r="EK699" i="9"/>
  <c r="AO700" i="9"/>
  <c r="AP700" i="9"/>
  <c r="AQ700" i="9"/>
  <c r="AR700" i="9"/>
  <c r="AS700" i="9"/>
  <c r="AT700" i="9"/>
  <c r="AU700" i="9"/>
  <c r="AV700" i="9"/>
  <c r="AW700" i="9"/>
  <c r="AX700" i="9"/>
  <c r="AY700" i="9"/>
  <c r="AZ700" i="9"/>
  <c r="BA700" i="9"/>
  <c r="BB700" i="9"/>
  <c r="BC700" i="9"/>
  <c r="DL700" i="9"/>
  <c r="DM700" i="9"/>
  <c r="DT700" i="9"/>
  <c r="DU700" i="9"/>
  <c r="EB700" i="9"/>
  <c r="EC700" i="9"/>
  <c r="EJ700" i="9"/>
  <c r="EK700" i="9"/>
  <c r="AO701" i="9"/>
  <c r="AP701" i="9"/>
  <c r="AQ701" i="9"/>
  <c r="AR701" i="9"/>
  <c r="AS701" i="9"/>
  <c r="AT701" i="9"/>
  <c r="AU701" i="9"/>
  <c r="AV701" i="9"/>
  <c r="AW701" i="9"/>
  <c r="AX701" i="9"/>
  <c r="AY701" i="9"/>
  <c r="AZ701" i="9"/>
  <c r="BA701" i="9"/>
  <c r="BB701" i="9"/>
  <c r="BC701" i="9"/>
  <c r="DL701" i="9"/>
  <c r="DM701" i="9"/>
  <c r="DT701" i="9"/>
  <c r="DU701" i="9"/>
  <c r="EB701" i="9"/>
  <c r="EC701" i="9"/>
  <c r="EJ701" i="9"/>
  <c r="EK701" i="9"/>
  <c r="AO702" i="9"/>
  <c r="AP702" i="9"/>
  <c r="AQ702" i="9"/>
  <c r="AR702" i="9"/>
  <c r="AS702" i="9"/>
  <c r="AT702" i="9"/>
  <c r="AU702" i="9"/>
  <c r="AV702" i="9"/>
  <c r="AW702" i="9"/>
  <c r="AX702" i="9"/>
  <c r="AY702" i="9"/>
  <c r="AZ702" i="9"/>
  <c r="BA702" i="9"/>
  <c r="BB702" i="9"/>
  <c r="BC702" i="9"/>
  <c r="DL702" i="9"/>
  <c r="DM702" i="9"/>
  <c r="DT702" i="9"/>
  <c r="DU702" i="9"/>
  <c r="EB702" i="9"/>
  <c r="EC702" i="9"/>
  <c r="EJ702" i="9"/>
  <c r="EK702" i="9"/>
  <c r="AO703" i="9"/>
  <c r="AP703" i="9"/>
  <c r="AQ703" i="9"/>
  <c r="AR703" i="9"/>
  <c r="AS703" i="9"/>
  <c r="AT703" i="9"/>
  <c r="AU703" i="9"/>
  <c r="AV703" i="9"/>
  <c r="AW703" i="9"/>
  <c r="AX703" i="9"/>
  <c r="AY703" i="9"/>
  <c r="AZ703" i="9"/>
  <c r="BA703" i="9"/>
  <c r="BB703" i="9"/>
  <c r="BC703" i="9"/>
  <c r="DL703" i="9"/>
  <c r="DM703" i="9"/>
  <c r="DT703" i="9"/>
  <c r="DU703" i="9"/>
  <c r="EB703" i="9"/>
  <c r="EC703" i="9"/>
  <c r="EJ703" i="9"/>
  <c r="EK703" i="9"/>
  <c r="AO704" i="9"/>
  <c r="AP704" i="9"/>
  <c r="AQ704" i="9"/>
  <c r="AR704" i="9"/>
  <c r="AS704" i="9"/>
  <c r="AT704" i="9"/>
  <c r="AU704" i="9"/>
  <c r="AV704" i="9"/>
  <c r="AW704" i="9"/>
  <c r="AX704" i="9"/>
  <c r="AY704" i="9"/>
  <c r="AZ704" i="9"/>
  <c r="BA704" i="9"/>
  <c r="BB704" i="9"/>
  <c r="BC704" i="9"/>
  <c r="DL704" i="9"/>
  <c r="DM704" i="9"/>
  <c r="DT704" i="9"/>
  <c r="DU704" i="9"/>
  <c r="EB704" i="9"/>
  <c r="EC704" i="9"/>
  <c r="EJ704" i="9"/>
  <c r="EK704" i="9"/>
  <c r="AO705" i="9"/>
  <c r="AP705" i="9"/>
  <c r="AQ705" i="9"/>
  <c r="AR705" i="9"/>
  <c r="AS705" i="9"/>
  <c r="AT705" i="9"/>
  <c r="AU705" i="9"/>
  <c r="AV705" i="9"/>
  <c r="AW705" i="9"/>
  <c r="AX705" i="9"/>
  <c r="AY705" i="9"/>
  <c r="AZ705" i="9"/>
  <c r="BA705" i="9"/>
  <c r="BB705" i="9"/>
  <c r="BC705" i="9"/>
  <c r="DL705" i="9"/>
  <c r="DM705" i="9"/>
  <c r="DT705" i="9"/>
  <c r="DU705" i="9"/>
  <c r="EB705" i="9"/>
  <c r="EC705" i="9"/>
  <c r="EJ705" i="9"/>
  <c r="EK705" i="9"/>
  <c r="AO706" i="9"/>
  <c r="AP706" i="9"/>
  <c r="AQ706" i="9"/>
  <c r="AR706" i="9"/>
  <c r="AS706" i="9"/>
  <c r="AT706" i="9"/>
  <c r="AU706" i="9"/>
  <c r="AV706" i="9"/>
  <c r="AW706" i="9"/>
  <c r="AX706" i="9"/>
  <c r="AY706" i="9"/>
  <c r="AZ706" i="9"/>
  <c r="BA706" i="9"/>
  <c r="BB706" i="9"/>
  <c r="BC706" i="9"/>
  <c r="DL706" i="9"/>
  <c r="DM706" i="9"/>
  <c r="DT706" i="9"/>
  <c r="DU706" i="9"/>
  <c r="EB706" i="9"/>
  <c r="EC706" i="9"/>
  <c r="EJ706" i="9"/>
  <c r="EK706" i="9"/>
  <c r="AO707" i="9"/>
  <c r="AP707" i="9"/>
  <c r="AQ707" i="9"/>
  <c r="AR707" i="9"/>
  <c r="AS707" i="9"/>
  <c r="AT707" i="9"/>
  <c r="AU707" i="9"/>
  <c r="AV707" i="9"/>
  <c r="AW707" i="9"/>
  <c r="AX707" i="9"/>
  <c r="AY707" i="9"/>
  <c r="AZ707" i="9"/>
  <c r="BA707" i="9"/>
  <c r="BB707" i="9"/>
  <c r="BC707" i="9"/>
  <c r="DL707" i="9"/>
  <c r="DM707" i="9"/>
  <c r="DT707" i="9"/>
  <c r="DU707" i="9"/>
  <c r="EB707" i="9"/>
  <c r="EC707" i="9"/>
  <c r="EJ707" i="9"/>
  <c r="EK707" i="9"/>
  <c r="AO708" i="9"/>
  <c r="AP708" i="9"/>
  <c r="AQ708" i="9"/>
  <c r="AR708" i="9"/>
  <c r="AS708" i="9"/>
  <c r="AT708" i="9"/>
  <c r="AU708" i="9"/>
  <c r="AV708" i="9"/>
  <c r="AW708" i="9"/>
  <c r="AX708" i="9"/>
  <c r="AY708" i="9"/>
  <c r="AZ708" i="9"/>
  <c r="BA708" i="9"/>
  <c r="BB708" i="9"/>
  <c r="BC708" i="9"/>
  <c r="DL708" i="9"/>
  <c r="DM708" i="9"/>
  <c r="DT708" i="9"/>
  <c r="DU708" i="9"/>
  <c r="EB708" i="9"/>
  <c r="EC708" i="9"/>
  <c r="EJ708" i="9"/>
  <c r="EK708" i="9"/>
  <c r="AO709" i="9"/>
  <c r="AP709" i="9"/>
  <c r="AQ709" i="9"/>
  <c r="AR709" i="9"/>
  <c r="AS709" i="9"/>
  <c r="AT709" i="9"/>
  <c r="AU709" i="9"/>
  <c r="AV709" i="9"/>
  <c r="AW709" i="9"/>
  <c r="AX709" i="9"/>
  <c r="AY709" i="9"/>
  <c r="AZ709" i="9"/>
  <c r="BA709" i="9"/>
  <c r="BB709" i="9"/>
  <c r="BC709" i="9"/>
  <c r="DL709" i="9"/>
  <c r="DM709" i="9"/>
  <c r="DT709" i="9"/>
  <c r="DU709" i="9"/>
  <c r="EB709" i="9"/>
  <c r="EC709" i="9"/>
  <c r="EJ709" i="9"/>
  <c r="EK709" i="9"/>
  <c r="AO710" i="9"/>
  <c r="AP710" i="9"/>
  <c r="AQ710" i="9"/>
  <c r="AR710" i="9"/>
  <c r="AS710" i="9"/>
  <c r="AT710" i="9"/>
  <c r="AU710" i="9"/>
  <c r="AV710" i="9"/>
  <c r="AW710" i="9"/>
  <c r="AX710" i="9"/>
  <c r="AY710" i="9"/>
  <c r="AZ710" i="9"/>
  <c r="BA710" i="9"/>
  <c r="BB710" i="9"/>
  <c r="BC710" i="9"/>
  <c r="DL710" i="9"/>
  <c r="DM710" i="9"/>
  <c r="DT710" i="9"/>
  <c r="DU710" i="9"/>
  <c r="EB710" i="9"/>
  <c r="EC710" i="9"/>
  <c r="EJ710" i="9"/>
  <c r="EK710" i="9"/>
  <c r="AO711" i="9"/>
  <c r="AP711" i="9"/>
  <c r="AQ711" i="9"/>
  <c r="AR711" i="9"/>
  <c r="AS711" i="9"/>
  <c r="AT711" i="9"/>
  <c r="AU711" i="9"/>
  <c r="AV711" i="9"/>
  <c r="AW711" i="9"/>
  <c r="AX711" i="9"/>
  <c r="AY711" i="9"/>
  <c r="AZ711" i="9"/>
  <c r="BA711" i="9"/>
  <c r="BB711" i="9"/>
  <c r="BC711" i="9"/>
  <c r="DL711" i="9"/>
  <c r="DM711" i="9"/>
  <c r="DT711" i="9"/>
  <c r="DU711" i="9"/>
  <c r="EB711" i="9"/>
  <c r="EC711" i="9"/>
  <c r="EJ711" i="9"/>
  <c r="EK711" i="9"/>
  <c r="AO712" i="9"/>
  <c r="AP712" i="9"/>
  <c r="AQ712" i="9"/>
  <c r="AR712" i="9"/>
  <c r="AS712" i="9"/>
  <c r="AT712" i="9"/>
  <c r="AU712" i="9"/>
  <c r="AV712" i="9"/>
  <c r="AW712" i="9"/>
  <c r="AX712" i="9"/>
  <c r="AY712" i="9"/>
  <c r="AZ712" i="9"/>
  <c r="BA712" i="9"/>
  <c r="BB712" i="9"/>
  <c r="BC712" i="9"/>
  <c r="DL712" i="9"/>
  <c r="DM712" i="9"/>
  <c r="DT712" i="9"/>
  <c r="DU712" i="9"/>
  <c r="EB712" i="9"/>
  <c r="EC712" i="9"/>
  <c r="EJ712" i="9"/>
  <c r="EK712" i="9"/>
  <c r="AO713" i="9"/>
  <c r="AP713" i="9"/>
  <c r="AQ713" i="9"/>
  <c r="AR713" i="9"/>
  <c r="AS713" i="9"/>
  <c r="AT713" i="9"/>
  <c r="AU713" i="9"/>
  <c r="AV713" i="9"/>
  <c r="AW713" i="9"/>
  <c r="AX713" i="9"/>
  <c r="AY713" i="9"/>
  <c r="AZ713" i="9"/>
  <c r="BA713" i="9"/>
  <c r="BB713" i="9"/>
  <c r="BC713" i="9"/>
  <c r="DL713" i="9"/>
  <c r="DM713" i="9"/>
  <c r="DT713" i="9"/>
  <c r="DU713" i="9"/>
  <c r="EB713" i="9"/>
  <c r="EC713" i="9"/>
  <c r="EJ713" i="9"/>
  <c r="EK713" i="9"/>
  <c r="AO714" i="9"/>
  <c r="AP714" i="9"/>
  <c r="AQ714" i="9"/>
  <c r="AR714" i="9"/>
  <c r="AS714" i="9"/>
  <c r="AT714" i="9"/>
  <c r="AU714" i="9"/>
  <c r="AV714" i="9"/>
  <c r="AW714" i="9"/>
  <c r="AX714" i="9"/>
  <c r="AY714" i="9"/>
  <c r="AZ714" i="9"/>
  <c r="BA714" i="9"/>
  <c r="BB714" i="9"/>
  <c r="BC714" i="9"/>
  <c r="DL714" i="9"/>
  <c r="DM714" i="9"/>
  <c r="DT714" i="9"/>
  <c r="DU714" i="9"/>
  <c r="EB714" i="9"/>
  <c r="EC714" i="9"/>
  <c r="EJ714" i="9"/>
  <c r="EK714" i="9"/>
  <c r="AO715" i="9"/>
  <c r="AP715" i="9"/>
  <c r="AQ715" i="9"/>
  <c r="AR715" i="9"/>
  <c r="AS715" i="9"/>
  <c r="AT715" i="9"/>
  <c r="AU715" i="9"/>
  <c r="AV715" i="9"/>
  <c r="AW715" i="9"/>
  <c r="AX715" i="9"/>
  <c r="AY715" i="9"/>
  <c r="AZ715" i="9"/>
  <c r="BA715" i="9"/>
  <c r="BB715" i="9"/>
  <c r="BC715" i="9"/>
  <c r="DL715" i="9"/>
  <c r="DM715" i="9"/>
  <c r="DT715" i="9"/>
  <c r="DU715" i="9"/>
  <c r="EB715" i="9"/>
  <c r="EC715" i="9"/>
  <c r="EJ715" i="9"/>
  <c r="EK715" i="9"/>
  <c r="AO716" i="9"/>
  <c r="AP716" i="9"/>
  <c r="AQ716" i="9"/>
  <c r="AR716" i="9"/>
  <c r="AS716" i="9"/>
  <c r="AT716" i="9"/>
  <c r="AU716" i="9"/>
  <c r="AV716" i="9"/>
  <c r="AW716" i="9"/>
  <c r="AX716" i="9"/>
  <c r="AY716" i="9"/>
  <c r="AZ716" i="9"/>
  <c r="BA716" i="9"/>
  <c r="BB716" i="9"/>
  <c r="BC716" i="9"/>
  <c r="DL716" i="9"/>
  <c r="DM716" i="9"/>
  <c r="DT716" i="9"/>
  <c r="DU716" i="9"/>
  <c r="EB716" i="9"/>
  <c r="EC716" i="9"/>
  <c r="EJ716" i="9"/>
  <c r="EK716" i="9"/>
  <c r="AO717" i="9"/>
  <c r="AP717" i="9"/>
  <c r="AR717" i="9"/>
  <c r="AS717" i="9"/>
  <c r="AT717" i="9"/>
  <c r="AU717" i="9"/>
  <c r="AV717" i="9"/>
  <c r="AW717" i="9"/>
  <c r="AX717" i="9"/>
  <c r="AY717" i="9"/>
  <c r="AZ717" i="9"/>
  <c r="BA717" i="9"/>
  <c r="BB717" i="9"/>
  <c r="BG717" i="9"/>
  <c r="BG1242" i="9" s="1"/>
  <c r="DL717" i="9"/>
  <c r="DM717" i="9"/>
  <c r="DT717" i="9"/>
  <c r="DU717" i="9"/>
  <c r="EB717" i="9"/>
  <c r="EC717" i="9"/>
  <c r="EJ717" i="9"/>
  <c r="EK717" i="9"/>
  <c r="AO718" i="9"/>
  <c r="AP718" i="9"/>
  <c r="AQ718" i="9"/>
  <c r="AR718" i="9"/>
  <c r="AS718" i="9"/>
  <c r="AT718" i="9"/>
  <c r="AU718" i="9"/>
  <c r="AV718" i="9"/>
  <c r="AW718" i="9"/>
  <c r="AX718" i="9"/>
  <c r="AY718" i="9"/>
  <c r="AZ718" i="9"/>
  <c r="BA718" i="9"/>
  <c r="BB718" i="9"/>
  <c r="BC718" i="9"/>
  <c r="DL718" i="9"/>
  <c r="DM718" i="9"/>
  <c r="DT718" i="9"/>
  <c r="DU718" i="9"/>
  <c r="EB718" i="9"/>
  <c r="EC718" i="9"/>
  <c r="EJ718" i="9"/>
  <c r="EK718" i="9"/>
  <c r="AO719" i="9"/>
  <c r="AP719" i="9"/>
  <c r="AQ719" i="9"/>
  <c r="AR719" i="9"/>
  <c r="AS719" i="9"/>
  <c r="AT719" i="9"/>
  <c r="AU719" i="9"/>
  <c r="AV719" i="9"/>
  <c r="AW719" i="9"/>
  <c r="AX719" i="9"/>
  <c r="AY719" i="9"/>
  <c r="AZ719" i="9"/>
  <c r="BA719" i="9"/>
  <c r="BB719" i="9"/>
  <c r="BC719" i="9"/>
  <c r="DL719" i="9"/>
  <c r="DM719" i="9"/>
  <c r="DT719" i="9"/>
  <c r="DU719" i="9"/>
  <c r="EB719" i="9"/>
  <c r="EC719" i="9"/>
  <c r="EJ719" i="9"/>
  <c r="EK719" i="9"/>
  <c r="AO720" i="9"/>
  <c r="AP720" i="9"/>
  <c r="AQ720" i="9"/>
  <c r="AR720" i="9"/>
  <c r="AS720" i="9"/>
  <c r="AT720" i="9"/>
  <c r="AU720" i="9"/>
  <c r="AV720" i="9"/>
  <c r="AW720" i="9"/>
  <c r="AX720" i="9"/>
  <c r="AY720" i="9"/>
  <c r="AZ720" i="9"/>
  <c r="BA720" i="9"/>
  <c r="BB720" i="9"/>
  <c r="BC720" i="9"/>
  <c r="DL720" i="9"/>
  <c r="DM720" i="9"/>
  <c r="DT720" i="9"/>
  <c r="DU720" i="9"/>
  <c r="EB720" i="9"/>
  <c r="EC720" i="9"/>
  <c r="EJ720" i="9"/>
  <c r="EK720" i="9"/>
  <c r="AO721" i="9"/>
  <c r="AP721" i="9"/>
  <c r="AQ721" i="9"/>
  <c r="AR721" i="9"/>
  <c r="AS721" i="9"/>
  <c r="AT721" i="9"/>
  <c r="AU721" i="9"/>
  <c r="AV721" i="9"/>
  <c r="AW721" i="9"/>
  <c r="AX721" i="9"/>
  <c r="AY721" i="9"/>
  <c r="AZ721" i="9"/>
  <c r="BA721" i="9"/>
  <c r="BB721" i="9"/>
  <c r="BC721" i="9"/>
  <c r="DL721" i="9"/>
  <c r="DM721" i="9"/>
  <c r="DT721" i="9"/>
  <c r="DU721" i="9"/>
  <c r="EB721" i="9"/>
  <c r="EC721" i="9"/>
  <c r="EJ721" i="9"/>
  <c r="EK721" i="9"/>
  <c r="AO722" i="9"/>
  <c r="AP722" i="9"/>
  <c r="AQ722" i="9"/>
  <c r="AR722" i="9"/>
  <c r="AS722" i="9"/>
  <c r="AT722" i="9"/>
  <c r="AU722" i="9"/>
  <c r="AV722" i="9"/>
  <c r="AW722" i="9"/>
  <c r="AX722" i="9"/>
  <c r="AY722" i="9"/>
  <c r="AZ722" i="9"/>
  <c r="BA722" i="9"/>
  <c r="BB722" i="9"/>
  <c r="BC722" i="9"/>
  <c r="DL722" i="9"/>
  <c r="DM722" i="9"/>
  <c r="DT722" i="9"/>
  <c r="DU722" i="9"/>
  <c r="EB722" i="9"/>
  <c r="EC722" i="9"/>
  <c r="EJ722" i="9"/>
  <c r="EK722" i="9"/>
  <c r="AO723" i="9"/>
  <c r="AP723" i="9"/>
  <c r="AQ723" i="9"/>
  <c r="AR723" i="9"/>
  <c r="AS723" i="9"/>
  <c r="AT723" i="9"/>
  <c r="AU723" i="9"/>
  <c r="AV723" i="9"/>
  <c r="AW723" i="9"/>
  <c r="AX723" i="9"/>
  <c r="AY723" i="9"/>
  <c r="AZ723" i="9"/>
  <c r="BA723" i="9"/>
  <c r="BB723" i="9"/>
  <c r="BC723" i="9"/>
  <c r="DL723" i="9"/>
  <c r="DM723" i="9"/>
  <c r="DT723" i="9"/>
  <c r="DU723" i="9"/>
  <c r="EB723" i="9"/>
  <c r="EC723" i="9"/>
  <c r="EJ723" i="9"/>
  <c r="EK723" i="9"/>
  <c r="AO724" i="9"/>
  <c r="AP724" i="9"/>
  <c r="AQ724" i="9"/>
  <c r="AR724" i="9"/>
  <c r="AS724" i="9"/>
  <c r="AT724" i="9"/>
  <c r="AU724" i="9"/>
  <c r="AV724" i="9"/>
  <c r="AW724" i="9"/>
  <c r="AX724" i="9"/>
  <c r="AY724" i="9"/>
  <c r="AZ724" i="9"/>
  <c r="BA724" i="9"/>
  <c r="BB724" i="9"/>
  <c r="BC724" i="9"/>
  <c r="DL724" i="9"/>
  <c r="DM724" i="9"/>
  <c r="DT724" i="9"/>
  <c r="DU724" i="9"/>
  <c r="EB724" i="9"/>
  <c r="EC724" i="9"/>
  <c r="EJ724" i="9"/>
  <c r="EK724" i="9"/>
  <c r="AO725" i="9"/>
  <c r="AP725" i="9"/>
  <c r="AQ725" i="9"/>
  <c r="AR725" i="9"/>
  <c r="AS725" i="9"/>
  <c r="AT725" i="9"/>
  <c r="AU725" i="9"/>
  <c r="AV725" i="9"/>
  <c r="AW725" i="9"/>
  <c r="AX725" i="9"/>
  <c r="AY725" i="9"/>
  <c r="AZ725" i="9"/>
  <c r="BA725" i="9"/>
  <c r="BB725" i="9"/>
  <c r="BC725" i="9"/>
  <c r="DL725" i="9"/>
  <c r="DM725" i="9"/>
  <c r="DT725" i="9"/>
  <c r="DU725" i="9"/>
  <c r="EB725" i="9"/>
  <c r="EC725" i="9"/>
  <c r="EJ725" i="9"/>
  <c r="EK725" i="9"/>
  <c r="AO726" i="9"/>
  <c r="AP726" i="9"/>
  <c r="AQ726" i="9"/>
  <c r="AR726" i="9"/>
  <c r="AS726" i="9"/>
  <c r="AT726" i="9"/>
  <c r="AU726" i="9"/>
  <c r="AV726" i="9"/>
  <c r="AW726" i="9"/>
  <c r="AX726" i="9"/>
  <c r="AY726" i="9"/>
  <c r="AZ726" i="9"/>
  <c r="BA726" i="9"/>
  <c r="BB726" i="9"/>
  <c r="BC726" i="9"/>
  <c r="DL726" i="9"/>
  <c r="DM726" i="9"/>
  <c r="DT726" i="9"/>
  <c r="DU726" i="9"/>
  <c r="EB726" i="9"/>
  <c r="EC726" i="9"/>
  <c r="EJ726" i="9"/>
  <c r="EK726" i="9"/>
  <c r="AO727" i="9"/>
  <c r="AP727" i="9"/>
  <c r="AQ727" i="9"/>
  <c r="AR727" i="9"/>
  <c r="AS727" i="9"/>
  <c r="AT727" i="9"/>
  <c r="AU727" i="9"/>
  <c r="AV727" i="9"/>
  <c r="AW727" i="9"/>
  <c r="AX727" i="9"/>
  <c r="AY727" i="9"/>
  <c r="AZ727" i="9"/>
  <c r="BA727" i="9"/>
  <c r="BB727" i="9"/>
  <c r="BC727" i="9"/>
  <c r="DL727" i="9"/>
  <c r="DM727" i="9"/>
  <c r="DT727" i="9"/>
  <c r="DU727" i="9"/>
  <c r="EB727" i="9"/>
  <c r="EC727" i="9"/>
  <c r="EJ727" i="9"/>
  <c r="EK727" i="9"/>
  <c r="AO728" i="9"/>
  <c r="AP728" i="9"/>
  <c r="AQ728" i="9"/>
  <c r="AR728" i="9"/>
  <c r="AS728" i="9"/>
  <c r="AT728" i="9"/>
  <c r="AU728" i="9"/>
  <c r="AV728" i="9"/>
  <c r="AW728" i="9"/>
  <c r="AX728" i="9"/>
  <c r="AY728" i="9"/>
  <c r="AZ728" i="9"/>
  <c r="BA728" i="9"/>
  <c r="BB728" i="9"/>
  <c r="BC728" i="9"/>
  <c r="DL728" i="9"/>
  <c r="DM728" i="9"/>
  <c r="DT728" i="9"/>
  <c r="DU728" i="9"/>
  <c r="EB728" i="9"/>
  <c r="EC728" i="9"/>
  <c r="EJ728" i="9"/>
  <c r="EK728" i="9"/>
  <c r="AO729" i="9"/>
  <c r="AP729" i="9"/>
  <c r="AQ729" i="9"/>
  <c r="AR729" i="9"/>
  <c r="AS729" i="9"/>
  <c r="AT729" i="9"/>
  <c r="AU729" i="9"/>
  <c r="AV729" i="9"/>
  <c r="AW729" i="9"/>
  <c r="AX729" i="9"/>
  <c r="AY729" i="9"/>
  <c r="AZ729" i="9"/>
  <c r="BA729" i="9"/>
  <c r="BB729" i="9"/>
  <c r="BC729" i="9"/>
  <c r="DL729" i="9"/>
  <c r="DM729" i="9"/>
  <c r="DT729" i="9"/>
  <c r="DU729" i="9"/>
  <c r="EB729" i="9"/>
  <c r="EC729" i="9"/>
  <c r="EJ729" i="9"/>
  <c r="EK729" i="9"/>
  <c r="AO730" i="9"/>
  <c r="AP730" i="9"/>
  <c r="AQ730" i="9"/>
  <c r="AR730" i="9"/>
  <c r="AS730" i="9"/>
  <c r="AT730" i="9"/>
  <c r="AU730" i="9"/>
  <c r="AV730" i="9"/>
  <c r="AW730" i="9"/>
  <c r="AX730" i="9"/>
  <c r="AY730" i="9"/>
  <c r="AZ730" i="9"/>
  <c r="BA730" i="9"/>
  <c r="BB730" i="9"/>
  <c r="BC730" i="9"/>
  <c r="DL730" i="9"/>
  <c r="DM730" i="9"/>
  <c r="DT730" i="9"/>
  <c r="DU730" i="9"/>
  <c r="EB730" i="9"/>
  <c r="EC730" i="9"/>
  <c r="EJ730" i="9"/>
  <c r="EK730" i="9"/>
  <c r="AO731" i="9"/>
  <c r="AP731" i="9"/>
  <c r="AQ731" i="9"/>
  <c r="AR731" i="9"/>
  <c r="AS731" i="9"/>
  <c r="AT731" i="9"/>
  <c r="AU731" i="9"/>
  <c r="AV731" i="9"/>
  <c r="AW731" i="9"/>
  <c r="AX731" i="9"/>
  <c r="AY731" i="9"/>
  <c r="AZ731" i="9"/>
  <c r="BA731" i="9"/>
  <c r="BB731" i="9"/>
  <c r="BC731" i="9"/>
  <c r="DL731" i="9"/>
  <c r="DM731" i="9"/>
  <c r="DT731" i="9"/>
  <c r="DU731" i="9"/>
  <c r="EB731" i="9"/>
  <c r="EC731" i="9"/>
  <c r="EJ731" i="9"/>
  <c r="EK731" i="9"/>
  <c r="AO732" i="9"/>
  <c r="AP732" i="9"/>
  <c r="AQ732" i="9"/>
  <c r="AR732" i="9"/>
  <c r="AS732" i="9"/>
  <c r="AT732" i="9"/>
  <c r="AU732" i="9"/>
  <c r="AV732" i="9"/>
  <c r="AW732" i="9"/>
  <c r="AX732" i="9"/>
  <c r="AY732" i="9"/>
  <c r="AZ732" i="9"/>
  <c r="BA732" i="9"/>
  <c r="BB732" i="9"/>
  <c r="BC732" i="9"/>
  <c r="DL732" i="9"/>
  <c r="DM732" i="9"/>
  <c r="DT732" i="9"/>
  <c r="DU732" i="9"/>
  <c r="EB732" i="9"/>
  <c r="EC732" i="9"/>
  <c r="EJ732" i="9"/>
  <c r="EK732" i="9"/>
  <c r="AO733" i="9"/>
  <c r="AP733" i="9"/>
  <c r="AQ733" i="9"/>
  <c r="AR733" i="9"/>
  <c r="AS733" i="9"/>
  <c r="AT733" i="9"/>
  <c r="AU733" i="9"/>
  <c r="AV733" i="9"/>
  <c r="AW733" i="9"/>
  <c r="AX733" i="9"/>
  <c r="AY733" i="9"/>
  <c r="AZ733" i="9"/>
  <c r="BA733" i="9"/>
  <c r="BB733" i="9"/>
  <c r="BC733" i="9"/>
  <c r="DL733" i="9"/>
  <c r="DM733" i="9"/>
  <c r="DT733" i="9"/>
  <c r="DU733" i="9"/>
  <c r="EB733" i="9"/>
  <c r="EC733" i="9"/>
  <c r="EJ733" i="9"/>
  <c r="EK733" i="9"/>
  <c r="AO734" i="9"/>
  <c r="AP734" i="9"/>
  <c r="AQ734" i="9"/>
  <c r="AR734" i="9"/>
  <c r="AS734" i="9"/>
  <c r="AT734" i="9"/>
  <c r="AU734" i="9"/>
  <c r="AV734" i="9"/>
  <c r="AW734" i="9"/>
  <c r="AX734" i="9"/>
  <c r="AY734" i="9"/>
  <c r="AZ734" i="9"/>
  <c r="BA734" i="9"/>
  <c r="BB734" i="9"/>
  <c r="BC734" i="9"/>
  <c r="DL734" i="9"/>
  <c r="DM734" i="9"/>
  <c r="DT734" i="9"/>
  <c r="DU734" i="9"/>
  <c r="EB734" i="9"/>
  <c r="EC734" i="9"/>
  <c r="EJ734" i="9"/>
  <c r="EK734" i="9"/>
  <c r="AO735" i="9"/>
  <c r="AP735" i="9"/>
  <c r="AQ735" i="9"/>
  <c r="AR735" i="9"/>
  <c r="AS735" i="9"/>
  <c r="AT735" i="9"/>
  <c r="AU735" i="9"/>
  <c r="AV735" i="9"/>
  <c r="AW735" i="9"/>
  <c r="AX735" i="9"/>
  <c r="AY735" i="9"/>
  <c r="AZ735" i="9"/>
  <c r="BA735" i="9"/>
  <c r="BB735" i="9"/>
  <c r="BC735" i="9"/>
  <c r="DL735" i="9"/>
  <c r="DM735" i="9"/>
  <c r="DT735" i="9"/>
  <c r="DU735" i="9"/>
  <c r="EB735" i="9"/>
  <c r="EC735" i="9"/>
  <c r="EJ735" i="9"/>
  <c r="EK735" i="9"/>
  <c r="AO736" i="9"/>
  <c r="AP736" i="9"/>
  <c r="AQ736" i="9"/>
  <c r="AR736" i="9"/>
  <c r="AS736" i="9"/>
  <c r="AT736" i="9"/>
  <c r="AU736" i="9"/>
  <c r="AV736" i="9"/>
  <c r="AW736" i="9"/>
  <c r="AX736" i="9"/>
  <c r="AY736" i="9"/>
  <c r="AZ736" i="9"/>
  <c r="BA736" i="9"/>
  <c r="BB736" i="9"/>
  <c r="BC736" i="9"/>
  <c r="DL736" i="9"/>
  <c r="DM736" i="9"/>
  <c r="DT736" i="9"/>
  <c r="DU736" i="9"/>
  <c r="EB736" i="9"/>
  <c r="EC736" i="9"/>
  <c r="EJ736" i="9"/>
  <c r="EK736" i="9"/>
  <c r="AO737" i="9"/>
  <c r="AP737" i="9"/>
  <c r="AQ737" i="9"/>
  <c r="AR737" i="9"/>
  <c r="AS737" i="9"/>
  <c r="AT737" i="9"/>
  <c r="AU737" i="9"/>
  <c r="AV737" i="9"/>
  <c r="AW737" i="9"/>
  <c r="AX737" i="9"/>
  <c r="AY737" i="9"/>
  <c r="AZ737" i="9"/>
  <c r="BA737" i="9"/>
  <c r="BB737" i="9"/>
  <c r="BC737" i="9"/>
  <c r="DL737" i="9"/>
  <c r="DM737" i="9"/>
  <c r="DT737" i="9"/>
  <c r="DU737" i="9"/>
  <c r="EB737" i="9"/>
  <c r="EC737" i="9"/>
  <c r="EJ737" i="9"/>
  <c r="EK737" i="9"/>
  <c r="AO738" i="9"/>
  <c r="AP738" i="9"/>
  <c r="AQ738" i="9"/>
  <c r="AR738" i="9"/>
  <c r="AS738" i="9"/>
  <c r="AT738" i="9"/>
  <c r="AU738" i="9"/>
  <c r="AV738" i="9"/>
  <c r="AW738" i="9"/>
  <c r="AX738" i="9"/>
  <c r="AY738" i="9"/>
  <c r="AZ738" i="9"/>
  <c r="BA738" i="9"/>
  <c r="BB738" i="9"/>
  <c r="BC738" i="9"/>
  <c r="DL738" i="9"/>
  <c r="DM738" i="9"/>
  <c r="DT738" i="9"/>
  <c r="DU738" i="9"/>
  <c r="EB738" i="9"/>
  <c r="EC738" i="9"/>
  <c r="EJ738" i="9"/>
  <c r="EK738" i="9"/>
  <c r="AO739" i="9"/>
  <c r="AP739" i="9"/>
  <c r="AQ739" i="9"/>
  <c r="AR739" i="9"/>
  <c r="AS739" i="9"/>
  <c r="AT739" i="9"/>
  <c r="AU739" i="9"/>
  <c r="AV739" i="9"/>
  <c r="AW739" i="9"/>
  <c r="AX739" i="9"/>
  <c r="AY739" i="9"/>
  <c r="AZ739" i="9"/>
  <c r="BA739" i="9"/>
  <c r="BB739" i="9"/>
  <c r="BC739" i="9"/>
  <c r="DL739" i="9"/>
  <c r="DM739" i="9"/>
  <c r="DT739" i="9"/>
  <c r="DU739" i="9"/>
  <c r="EB739" i="9"/>
  <c r="EC739" i="9"/>
  <c r="EJ739" i="9"/>
  <c r="EK739" i="9"/>
  <c r="AO740" i="9"/>
  <c r="AP740" i="9"/>
  <c r="AQ740" i="9"/>
  <c r="AR740" i="9"/>
  <c r="AS740" i="9"/>
  <c r="AT740" i="9"/>
  <c r="AU740" i="9"/>
  <c r="AV740" i="9"/>
  <c r="AW740" i="9"/>
  <c r="AX740" i="9"/>
  <c r="AY740" i="9"/>
  <c r="AZ740" i="9"/>
  <c r="BA740" i="9"/>
  <c r="BB740" i="9"/>
  <c r="BC740" i="9"/>
  <c r="DL740" i="9"/>
  <c r="DM740" i="9"/>
  <c r="DT740" i="9"/>
  <c r="DU740" i="9"/>
  <c r="EB740" i="9"/>
  <c r="EC740" i="9"/>
  <c r="EJ740" i="9"/>
  <c r="EK740" i="9"/>
  <c r="AO741" i="9"/>
  <c r="AP741" i="9"/>
  <c r="AQ741" i="9"/>
  <c r="AR741" i="9"/>
  <c r="AS741" i="9"/>
  <c r="AT741" i="9"/>
  <c r="AU741" i="9"/>
  <c r="AV741" i="9"/>
  <c r="AW741" i="9"/>
  <c r="AX741" i="9"/>
  <c r="AY741" i="9"/>
  <c r="AZ741" i="9"/>
  <c r="BA741" i="9"/>
  <c r="BB741" i="9"/>
  <c r="BC741" i="9"/>
  <c r="DL741" i="9"/>
  <c r="DM741" i="9"/>
  <c r="DT741" i="9"/>
  <c r="DU741" i="9"/>
  <c r="EB741" i="9"/>
  <c r="EC741" i="9"/>
  <c r="EJ741" i="9"/>
  <c r="EK741" i="9"/>
  <c r="AO742" i="9"/>
  <c r="AP742" i="9"/>
  <c r="AQ742" i="9"/>
  <c r="AR742" i="9"/>
  <c r="AS742" i="9"/>
  <c r="AT742" i="9"/>
  <c r="AU742" i="9"/>
  <c r="AV742" i="9"/>
  <c r="AW742" i="9"/>
  <c r="AX742" i="9"/>
  <c r="AY742" i="9"/>
  <c r="AZ742" i="9"/>
  <c r="BA742" i="9"/>
  <c r="BB742" i="9"/>
  <c r="BC742" i="9"/>
  <c r="DL742" i="9"/>
  <c r="DM742" i="9"/>
  <c r="DT742" i="9"/>
  <c r="DU742" i="9"/>
  <c r="EB742" i="9"/>
  <c r="EC742" i="9"/>
  <c r="EJ742" i="9"/>
  <c r="EK742" i="9"/>
  <c r="AO743" i="9"/>
  <c r="AP743" i="9"/>
  <c r="AQ743" i="9"/>
  <c r="AR743" i="9"/>
  <c r="AS743" i="9"/>
  <c r="AT743" i="9"/>
  <c r="AU743" i="9"/>
  <c r="AV743" i="9"/>
  <c r="AW743" i="9"/>
  <c r="AX743" i="9"/>
  <c r="AY743" i="9"/>
  <c r="AZ743" i="9"/>
  <c r="BA743" i="9"/>
  <c r="BB743" i="9"/>
  <c r="BC743" i="9"/>
  <c r="DL743" i="9"/>
  <c r="DM743" i="9"/>
  <c r="DT743" i="9"/>
  <c r="DU743" i="9"/>
  <c r="EB743" i="9"/>
  <c r="EC743" i="9"/>
  <c r="EJ743" i="9"/>
  <c r="EK743" i="9"/>
  <c r="AO744" i="9"/>
  <c r="AP744" i="9"/>
  <c r="AQ744" i="9"/>
  <c r="AR744" i="9"/>
  <c r="AS744" i="9"/>
  <c r="AT744" i="9"/>
  <c r="AU744" i="9"/>
  <c r="AV744" i="9"/>
  <c r="AW744" i="9"/>
  <c r="AX744" i="9"/>
  <c r="AY744" i="9"/>
  <c r="AZ744" i="9"/>
  <c r="BA744" i="9"/>
  <c r="BB744" i="9"/>
  <c r="BC744" i="9"/>
  <c r="DL744" i="9"/>
  <c r="DM744" i="9"/>
  <c r="DT744" i="9"/>
  <c r="DU744" i="9"/>
  <c r="EB744" i="9"/>
  <c r="EC744" i="9"/>
  <c r="EJ744" i="9"/>
  <c r="EK744" i="9"/>
  <c r="AO745" i="9"/>
  <c r="AP745" i="9"/>
  <c r="AQ745" i="9"/>
  <c r="AR745" i="9"/>
  <c r="AS745" i="9"/>
  <c r="AT745" i="9"/>
  <c r="AU745" i="9"/>
  <c r="AV745" i="9"/>
  <c r="AW745" i="9"/>
  <c r="AX745" i="9"/>
  <c r="AY745" i="9"/>
  <c r="AZ745" i="9"/>
  <c r="BA745" i="9"/>
  <c r="BB745" i="9"/>
  <c r="BC745" i="9"/>
  <c r="DL745" i="9"/>
  <c r="DM745" i="9"/>
  <c r="DT745" i="9"/>
  <c r="DU745" i="9"/>
  <c r="EB745" i="9"/>
  <c r="EC745" i="9"/>
  <c r="EJ745" i="9"/>
  <c r="EK745" i="9"/>
  <c r="AO746" i="9"/>
  <c r="AP746" i="9"/>
  <c r="AQ746" i="9"/>
  <c r="AR746" i="9"/>
  <c r="AS746" i="9"/>
  <c r="AT746" i="9"/>
  <c r="AU746" i="9"/>
  <c r="AV746" i="9"/>
  <c r="AW746" i="9"/>
  <c r="AX746" i="9"/>
  <c r="AY746" i="9"/>
  <c r="AZ746" i="9"/>
  <c r="BA746" i="9"/>
  <c r="BB746" i="9"/>
  <c r="BC746" i="9"/>
  <c r="DL746" i="9"/>
  <c r="DM746" i="9"/>
  <c r="DT746" i="9"/>
  <c r="DU746" i="9"/>
  <c r="EB746" i="9"/>
  <c r="EC746" i="9"/>
  <c r="EJ746" i="9"/>
  <c r="EK746" i="9"/>
  <c r="AO747" i="9"/>
  <c r="AP747" i="9"/>
  <c r="AQ747" i="9"/>
  <c r="AR747" i="9"/>
  <c r="AS747" i="9"/>
  <c r="AT747" i="9"/>
  <c r="AU747" i="9"/>
  <c r="AV747" i="9"/>
  <c r="AW747" i="9"/>
  <c r="AX747" i="9"/>
  <c r="AY747" i="9"/>
  <c r="AZ747" i="9"/>
  <c r="BA747" i="9"/>
  <c r="BB747" i="9"/>
  <c r="BC747" i="9"/>
  <c r="DL747" i="9"/>
  <c r="DM747" i="9"/>
  <c r="DT747" i="9"/>
  <c r="DU747" i="9"/>
  <c r="EB747" i="9"/>
  <c r="EC747" i="9"/>
  <c r="EJ747" i="9"/>
  <c r="EK747" i="9"/>
  <c r="AO748" i="9"/>
  <c r="AP748" i="9"/>
  <c r="AQ748" i="9"/>
  <c r="AR748" i="9"/>
  <c r="AS748" i="9"/>
  <c r="AT748" i="9"/>
  <c r="AU748" i="9"/>
  <c r="AV748" i="9"/>
  <c r="AW748" i="9"/>
  <c r="AX748" i="9"/>
  <c r="AY748" i="9"/>
  <c r="AZ748" i="9"/>
  <c r="BA748" i="9"/>
  <c r="BB748" i="9"/>
  <c r="BC748" i="9"/>
  <c r="DL748" i="9"/>
  <c r="DM748" i="9"/>
  <c r="DT748" i="9"/>
  <c r="DU748" i="9"/>
  <c r="EB748" i="9"/>
  <c r="EC748" i="9"/>
  <c r="EJ748" i="9"/>
  <c r="EK748" i="9"/>
  <c r="AO749" i="9"/>
  <c r="AP749" i="9"/>
  <c r="AQ749" i="9"/>
  <c r="AR749" i="9"/>
  <c r="AS749" i="9"/>
  <c r="AT749" i="9"/>
  <c r="AU749" i="9"/>
  <c r="AV749" i="9"/>
  <c r="AW749" i="9"/>
  <c r="AX749" i="9"/>
  <c r="AY749" i="9"/>
  <c r="AZ749" i="9"/>
  <c r="BA749" i="9"/>
  <c r="BB749" i="9"/>
  <c r="BC749" i="9"/>
  <c r="DL749" i="9"/>
  <c r="DM749" i="9"/>
  <c r="DT749" i="9"/>
  <c r="DU749" i="9"/>
  <c r="EB749" i="9"/>
  <c r="EC749" i="9"/>
  <c r="EJ749" i="9"/>
  <c r="EK749" i="9"/>
  <c r="AO750" i="9"/>
  <c r="AP750" i="9"/>
  <c r="AQ750" i="9"/>
  <c r="AR750" i="9"/>
  <c r="AS750" i="9"/>
  <c r="AT750" i="9"/>
  <c r="AU750" i="9"/>
  <c r="AV750" i="9"/>
  <c r="AW750" i="9"/>
  <c r="AX750" i="9"/>
  <c r="AY750" i="9"/>
  <c r="AZ750" i="9"/>
  <c r="BA750" i="9"/>
  <c r="BB750" i="9"/>
  <c r="BC750" i="9"/>
  <c r="DL750" i="9"/>
  <c r="DM750" i="9"/>
  <c r="DT750" i="9"/>
  <c r="DU750" i="9"/>
  <c r="EB750" i="9"/>
  <c r="EC750" i="9"/>
  <c r="EJ750" i="9"/>
  <c r="EK750" i="9"/>
  <c r="AO751" i="9"/>
  <c r="AP751" i="9"/>
  <c r="AQ751" i="9"/>
  <c r="AR751" i="9"/>
  <c r="AS751" i="9"/>
  <c r="AT751" i="9"/>
  <c r="AU751" i="9"/>
  <c r="AV751" i="9"/>
  <c r="AW751" i="9"/>
  <c r="AX751" i="9"/>
  <c r="AY751" i="9"/>
  <c r="AZ751" i="9"/>
  <c r="BA751" i="9"/>
  <c r="BB751" i="9"/>
  <c r="BC751" i="9"/>
  <c r="DL751" i="9"/>
  <c r="DM751" i="9"/>
  <c r="DT751" i="9"/>
  <c r="DU751" i="9"/>
  <c r="EB751" i="9"/>
  <c r="EC751" i="9"/>
  <c r="EJ751" i="9"/>
  <c r="EK751" i="9"/>
  <c r="AO752" i="9"/>
  <c r="AP752" i="9"/>
  <c r="AQ752" i="9"/>
  <c r="AR752" i="9"/>
  <c r="AS752" i="9"/>
  <c r="AT752" i="9"/>
  <c r="AU752" i="9"/>
  <c r="AV752" i="9"/>
  <c r="AW752" i="9"/>
  <c r="AX752" i="9"/>
  <c r="AY752" i="9"/>
  <c r="AZ752" i="9"/>
  <c r="BA752" i="9"/>
  <c r="BB752" i="9"/>
  <c r="BC752" i="9"/>
  <c r="DL752" i="9"/>
  <c r="DM752" i="9"/>
  <c r="DT752" i="9"/>
  <c r="DU752" i="9"/>
  <c r="EB752" i="9"/>
  <c r="EC752" i="9"/>
  <c r="EJ752" i="9"/>
  <c r="EK752" i="9"/>
  <c r="AO753" i="9"/>
  <c r="AP753" i="9"/>
  <c r="AQ753" i="9"/>
  <c r="AR753" i="9"/>
  <c r="AS753" i="9"/>
  <c r="AT753" i="9"/>
  <c r="AU753" i="9"/>
  <c r="AV753" i="9"/>
  <c r="AW753" i="9"/>
  <c r="AX753" i="9"/>
  <c r="AY753" i="9"/>
  <c r="AZ753" i="9"/>
  <c r="BA753" i="9"/>
  <c r="BB753" i="9"/>
  <c r="BC753" i="9"/>
  <c r="DL753" i="9"/>
  <c r="DM753" i="9"/>
  <c r="DT753" i="9"/>
  <c r="DU753" i="9"/>
  <c r="EB753" i="9"/>
  <c r="EC753" i="9"/>
  <c r="EJ753" i="9"/>
  <c r="EK753" i="9"/>
  <c r="AO754" i="9"/>
  <c r="AP754" i="9"/>
  <c r="AQ754" i="9"/>
  <c r="AR754" i="9"/>
  <c r="AS754" i="9"/>
  <c r="AT754" i="9"/>
  <c r="AU754" i="9"/>
  <c r="AV754" i="9"/>
  <c r="AW754" i="9"/>
  <c r="AX754" i="9"/>
  <c r="AY754" i="9"/>
  <c r="AZ754" i="9"/>
  <c r="BA754" i="9"/>
  <c r="BB754" i="9"/>
  <c r="BC754" i="9"/>
  <c r="DL754" i="9"/>
  <c r="DM754" i="9"/>
  <c r="DT754" i="9"/>
  <c r="DU754" i="9"/>
  <c r="EB754" i="9"/>
  <c r="EC754" i="9"/>
  <c r="EJ754" i="9"/>
  <c r="EK754" i="9"/>
  <c r="AO755" i="9"/>
  <c r="AP755" i="9"/>
  <c r="AQ755" i="9"/>
  <c r="AR755" i="9"/>
  <c r="AS755" i="9"/>
  <c r="AT755" i="9"/>
  <c r="AU755" i="9"/>
  <c r="AV755" i="9"/>
  <c r="AW755" i="9"/>
  <c r="AX755" i="9"/>
  <c r="AY755" i="9"/>
  <c r="AZ755" i="9"/>
  <c r="BA755" i="9"/>
  <c r="BB755" i="9"/>
  <c r="BC755" i="9"/>
  <c r="DL755" i="9"/>
  <c r="DM755" i="9"/>
  <c r="DT755" i="9"/>
  <c r="DU755" i="9"/>
  <c r="EB755" i="9"/>
  <c r="EC755" i="9"/>
  <c r="EJ755" i="9"/>
  <c r="EK755" i="9"/>
  <c r="AO756" i="9"/>
  <c r="AP756" i="9"/>
  <c r="AQ756" i="9"/>
  <c r="AR756" i="9"/>
  <c r="AS756" i="9"/>
  <c r="AT756" i="9"/>
  <c r="AU756" i="9"/>
  <c r="AV756" i="9"/>
  <c r="AW756" i="9"/>
  <c r="AX756" i="9"/>
  <c r="AY756" i="9"/>
  <c r="AZ756" i="9"/>
  <c r="BA756" i="9"/>
  <c r="BB756" i="9"/>
  <c r="BC756" i="9"/>
  <c r="DL756" i="9"/>
  <c r="DM756" i="9"/>
  <c r="DT756" i="9"/>
  <c r="DU756" i="9"/>
  <c r="EB756" i="9"/>
  <c r="EC756" i="9"/>
  <c r="EJ756" i="9"/>
  <c r="EK756" i="9"/>
  <c r="AO757" i="9"/>
  <c r="AP757" i="9"/>
  <c r="AQ757" i="9"/>
  <c r="AR757" i="9"/>
  <c r="AS757" i="9"/>
  <c r="AT757" i="9"/>
  <c r="AU757" i="9"/>
  <c r="AV757" i="9"/>
  <c r="AW757" i="9"/>
  <c r="AX757" i="9"/>
  <c r="AY757" i="9"/>
  <c r="AZ757" i="9"/>
  <c r="BA757" i="9"/>
  <c r="BB757" i="9"/>
  <c r="BC757" i="9"/>
  <c r="DL757" i="9"/>
  <c r="DM757" i="9"/>
  <c r="DT757" i="9"/>
  <c r="DU757" i="9"/>
  <c r="EB757" i="9"/>
  <c r="EC757" i="9"/>
  <c r="EJ757" i="9"/>
  <c r="EK757" i="9"/>
  <c r="AO758" i="9"/>
  <c r="AP758" i="9"/>
  <c r="AQ758" i="9"/>
  <c r="AR758" i="9"/>
  <c r="AS758" i="9"/>
  <c r="AT758" i="9"/>
  <c r="AU758" i="9"/>
  <c r="AV758" i="9"/>
  <c r="AW758" i="9"/>
  <c r="AX758" i="9"/>
  <c r="AY758" i="9"/>
  <c r="AZ758" i="9"/>
  <c r="BA758" i="9"/>
  <c r="BB758" i="9"/>
  <c r="BC758" i="9"/>
  <c r="DL758" i="9"/>
  <c r="DM758" i="9"/>
  <c r="DT758" i="9"/>
  <c r="DU758" i="9"/>
  <c r="EB758" i="9"/>
  <c r="EC758" i="9"/>
  <c r="EJ758" i="9"/>
  <c r="EK758" i="9"/>
  <c r="AO759" i="9"/>
  <c r="AP759" i="9"/>
  <c r="AQ759" i="9"/>
  <c r="AR759" i="9"/>
  <c r="AS759" i="9"/>
  <c r="AT759" i="9"/>
  <c r="AU759" i="9"/>
  <c r="AV759" i="9"/>
  <c r="AW759" i="9"/>
  <c r="AX759" i="9"/>
  <c r="AY759" i="9"/>
  <c r="AZ759" i="9"/>
  <c r="BA759" i="9"/>
  <c r="BB759" i="9"/>
  <c r="BC759" i="9"/>
  <c r="DL759" i="9"/>
  <c r="DM759" i="9"/>
  <c r="DT759" i="9"/>
  <c r="DU759" i="9"/>
  <c r="EB759" i="9"/>
  <c r="EC759" i="9"/>
  <c r="EJ759" i="9"/>
  <c r="EK759" i="9"/>
  <c r="AO760" i="9"/>
  <c r="AP760" i="9"/>
  <c r="AQ760" i="9"/>
  <c r="AR760" i="9"/>
  <c r="AS760" i="9"/>
  <c r="AT760" i="9"/>
  <c r="AU760" i="9"/>
  <c r="AV760" i="9"/>
  <c r="AW760" i="9"/>
  <c r="AX760" i="9"/>
  <c r="AY760" i="9"/>
  <c r="AZ760" i="9"/>
  <c r="BA760" i="9"/>
  <c r="BB760" i="9"/>
  <c r="BC760" i="9"/>
  <c r="DL760" i="9"/>
  <c r="DM760" i="9"/>
  <c r="DT760" i="9"/>
  <c r="DU760" i="9"/>
  <c r="EB760" i="9"/>
  <c r="EC760" i="9"/>
  <c r="EJ760" i="9"/>
  <c r="EK760" i="9"/>
  <c r="AO761" i="9"/>
  <c r="AP761" i="9"/>
  <c r="AQ761" i="9"/>
  <c r="AR761" i="9"/>
  <c r="AS761" i="9"/>
  <c r="AT761" i="9"/>
  <c r="AU761" i="9"/>
  <c r="AV761" i="9"/>
  <c r="AW761" i="9"/>
  <c r="AX761" i="9"/>
  <c r="AY761" i="9"/>
  <c r="AZ761" i="9"/>
  <c r="BA761" i="9"/>
  <c r="BB761" i="9"/>
  <c r="BC761" i="9"/>
  <c r="DL761" i="9"/>
  <c r="DM761" i="9"/>
  <c r="DT761" i="9"/>
  <c r="DU761" i="9"/>
  <c r="EB761" i="9"/>
  <c r="EC761" i="9"/>
  <c r="EJ761" i="9"/>
  <c r="EK761" i="9"/>
  <c r="AO762" i="9"/>
  <c r="AP762" i="9"/>
  <c r="AQ762" i="9"/>
  <c r="AR762" i="9"/>
  <c r="AS762" i="9"/>
  <c r="AT762" i="9"/>
  <c r="AU762" i="9"/>
  <c r="AV762" i="9"/>
  <c r="AW762" i="9"/>
  <c r="AX762" i="9"/>
  <c r="AY762" i="9"/>
  <c r="AZ762" i="9"/>
  <c r="BA762" i="9"/>
  <c r="BB762" i="9"/>
  <c r="BC762" i="9"/>
  <c r="DL762" i="9"/>
  <c r="DM762" i="9"/>
  <c r="DT762" i="9"/>
  <c r="DU762" i="9"/>
  <c r="EB762" i="9"/>
  <c r="EC762" i="9"/>
  <c r="EJ762" i="9"/>
  <c r="EK762" i="9"/>
  <c r="AO763" i="9"/>
  <c r="AP763" i="9"/>
  <c r="AQ763" i="9"/>
  <c r="AR763" i="9"/>
  <c r="AS763" i="9"/>
  <c r="AT763" i="9"/>
  <c r="AU763" i="9"/>
  <c r="AV763" i="9"/>
  <c r="AW763" i="9"/>
  <c r="AX763" i="9"/>
  <c r="AY763" i="9"/>
  <c r="AZ763" i="9"/>
  <c r="BA763" i="9"/>
  <c r="BB763" i="9"/>
  <c r="BC763" i="9"/>
  <c r="DL763" i="9"/>
  <c r="DM763" i="9"/>
  <c r="DT763" i="9"/>
  <c r="DU763" i="9"/>
  <c r="EB763" i="9"/>
  <c r="EC763" i="9"/>
  <c r="EJ763" i="9"/>
  <c r="EK763" i="9"/>
  <c r="AO764" i="9"/>
  <c r="AP764" i="9"/>
  <c r="AQ764" i="9"/>
  <c r="AR764" i="9"/>
  <c r="AS764" i="9"/>
  <c r="AT764" i="9"/>
  <c r="AU764" i="9"/>
  <c r="AV764" i="9"/>
  <c r="AW764" i="9"/>
  <c r="AX764" i="9"/>
  <c r="AY764" i="9"/>
  <c r="AZ764" i="9"/>
  <c r="BA764" i="9"/>
  <c r="BB764" i="9"/>
  <c r="BC764" i="9"/>
  <c r="DL764" i="9"/>
  <c r="DM764" i="9"/>
  <c r="DT764" i="9"/>
  <c r="DU764" i="9"/>
  <c r="EB764" i="9"/>
  <c r="EC764" i="9"/>
  <c r="EJ764" i="9"/>
  <c r="EK764" i="9"/>
  <c r="AO765" i="9"/>
  <c r="AP765" i="9"/>
  <c r="AQ765" i="9"/>
  <c r="AR765" i="9"/>
  <c r="AS765" i="9"/>
  <c r="AT765" i="9"/>
  <c r="AU765" i="9"/>
  <c r="AV765" i="9"/>
  <c r="AW765" i="9"/>
  <c r="AX765" i="9"/>
  <c r="AY765" i="9"/>
  <c r="AZ765" i="9"/>
  <c r="BA765" i="9"/>
  <c r="BB765" i="9"/>
  <c r="BC765" i="9"/>
  <c r="DL765" i="9"/>
  <c r="DM765" i="9"/>
  <c r="DT765" i="9"/>
  <c r="DU765" i="9"/>
  <c r="EB765" i="9"/>
  <c r="EC765" i="9"/>
  <c r="EJ765" i="9"/>
  <c r="EK765" i="9"/>
  <c r="AO766" i="9"/>
  <c r="AP766" i="9"/>
  <c r="AQ766" i="9"/>
  <c r="AR766" i="9"/>
  <c r="AS766" i="9"/>
  <c r="AT766" i="9"/>
  <c r="AU766" i="9"/>
  <c r="AV766" i="9"/>
  <c r="AW766" i="9"/>
  <c r="AX766" i="9"/>
  <c r="AY766" i="9"/>
  <c r="AZ766" i="9"/>
  <c r="BA766" i="9"/>
  <c r="BB766" i="9"/>
  <c r="BC766" i="9"/>
  <c r="DL766" i="9"/>
  <c r="DM766" i="9"/>
  <c r="DT766" i="9"/>
  <c r="DU766" i="9"/>
  <c r="EB766" i="9"/>
  <c r="EC766" i="9"/>
  <c r="EJ766" i="9"/>
  <c r="EK766" i="9"/>
  <c r="AO767" i="9"/>
  <c r="AP767" i="9"/>
  <c r="AQ767" i="9"/>
  <c r="AR767" i="9"/>
  <c r="AS767" i="9"/>
  <c r="AT767" i="9"/>
  <c r="AU767" i="9"/>
  <c r="AV767" i="9"/>
  <c r="AW767" i="9"/>
  <c r="AX767" i="9"/>
  <c r="AY767" i="9"/>
  <c r="AZ767" i="9"/>
  <c r="BA767" i="9"/>
  <c r="BB767" i="9"/>
  <c r="BC767" i="9"/>
  <c r="DL767" i="9"/>
  <c r="DM767" i="9"/>
  <c r="DT767" i="9"/>
  <c r="DU767" i="9"/>
  <c r="EB767" i="9"/>
  <c r="EC767" i="9"/>
  <c r="EJ767" i="9"/>
  <c r="EK767" i="9"/>
  <c r="AO768" i="9"/>
  <c r="AP768" i="9"/>
  <c r="AQ768" i="9"/>
  <c r="AR768" i="9"/>
  <c r="AS768" i="9"/>
  <c r="AT768" i="9"/>
  <c r="AU768" i="9"/>
  <c r="AV768" i="9"/>
  <c r="AW768" i="9"/>
  <c r="AX768" i="9"/>
  <c r="AY768" i="9"/>
  <c r="AZ768" i="9"/>
  <c r="BA768" i="9"/>
  <c r="BB768" i="9"/>
  <c r="BC768" i="9"/>
  <c r="DL768" i="9"/>
  <c r="DM768" i="9"/>
  <c r="DT768" i="9"/>
  <c r="DU768" i="9"/>
  <c r="EB768" i="9"/>
  <c r="EC768" i="9"/>
  <c r="EJ768" i="9"/>
  <c r="EK768" i="9"/>
  <c r="AO769" i="9"/>
  <c r="AP769" i="9"/>
  <c r="AQ769" i="9"/>
  <c r="AR769" i="9"/>
  <c r="AS769" i="9"/>
  <c r="AT769" i="9"/>
  <c r="AU769" i="9"/>
  <c r="AV769" i="9"/>
  <c r="AW769" i="9"/>
  <c r="AX769" i="9"/>
  <c r="AY769" i="9"/>
  <c r="AZ769" i="9"/>
  <c r="BA769" i="9"/>
  <c r="BB769" i="9"/>
  <c r="BC769" i="9"/>
  <c r="DL769" i="9"/>
  <c r="DM769" i="9"/>
  <c r="DT769" i="9"/>
  <c r="DU769" i="9"/>
  <c r="EB769" i="9"/>
  <c r="EC769" i="9"/>
  <c r="EJ769" i="9"/>
  <c r="EK769" i="9"/>
  <c r="AO770" i="9"/>
  <c r="AP770" i="9"/>
  <c r="AQ770" i="9"/>
  <c r="AR770" i="9"/>
  <c r="AS770" i="9"/>
  <c r="AT770" i="9"/>
  <c r="AU770" i="9"/>
  <c r="AV770" i="9"/>
  <c r="AW770" i="9"/>
  <c r="AX770" i="9"/>
  <c r="AY770" i="9"/>
  <c r="AZ770" i="9"/>
  <c r="BA770" i="9"/>
  <c r="BB770" i="9"/>
  <c r="BC770" i="9"/>
  <c r="DL770" i="9"/>
  <c r="DM770" i="9"/>
  <c r="DT770" i="9"/>
  <c r="DU770" i="9"/>
  <c r="EB770" i="9"/>
  <c r="EC770" i="9"/>
  <c r="EJ770" i="9"/>
  <c r="EK770" i="9"/>
  <c r="AO771" i="9"/>
  <c r="AP771" i="9"/>
  <c r="AQ771" i="9"/>
  <c r="AR771" i="9"/>
  <c r="AS771" i="9"/>
  <c r="AT771" i="9"/>
  <c r="AU771" i="9"/>
  <c r="AV771" i="9"/>
  <c r="AW771" i="9"/>
  <c r="AX771" i="9"/>
  <c r="AY771" i="9"/>
  <c r="AZ771" i="9"/>
  <c r="BA771" i="9"/>
  <c r="BB771" i="9"/>
  <c r="BC771" i="9"/>
  <c r="DL771" i="9"/>
  <c r="DM771" i="9"/>
  <c r="DT771" i="9"/>
  <c r="DU771" i="9"/>
  <c r="EB771" i="9"/>
  <c r="EC771" i="9"/>
  <c r="EJ771" i="9"/>
  <c r="EK771" i="9"/>
  <c r="AO772" i="9"/>
  <c r="AP772" i="9"/>
  <c r="AQ772" i="9"/>
  <c r="AR772" i="9"/>
  <c r="AS772" i="9"/>
  <c r="AT772" i="9"/>
  <c r="AU772" i="9"/>
  <c r="AV772" i="9"/>
  <c r="AW772" i="9"/>
  <c r="AX772" i="9"/>
  <c r="AY772" i="9"/>
  <c r="AZ772" i="9"/>
  <c r="BA772" i="9"/>
  <c r="BB772" i="9"/>
  <c r="BC772" i="9"/>
  <c r="DL772" i="9"/>
  <c r="DM772" i="9"/>
  <c r="DT772" i="9"/>
  <c r="DU772" i="9"/>
  <c r="EB772" i="9"/>
  <c r="EC772" i="9"/>
  <c r="EJ772" i="9"/>
  <c r="EK772" i="9"/>
  <c r="AO773" i="9"/>
  <c r="AP773" i="9"/>
  <c r="AQ773" i="9"/>
  <c r="AR773" i="9"/>
  <c r="AS773" i="9"/>
  <c r="AT773" i="9"/>
  <c r="AU773" i="9"/>
  <c r="AV773" i="9"/>
  <c r="AW773" i="9"/>
  <c r="AX773" i="9"/>
  <c r="AY773" i="9"/>
  <c r="AZ773" i="9"/>
  <c r="BA773" i="9"/>
  <c r="BB773" i="9"/>
  <c r="BC773" i="9"/>
  <c r="DL773" i="9"/>
  <c r="DM773" i="9"/>
  <c r="DT773" i="9"/>
  <c r="DU773" i="9"/>
  <c r="EB773" i="9"/>
  <c r="EC773" i="9"/>
  <c r="EJ773" i="9"/>
  <c r="EK773" i="9"/>
  <c r="AO774" i="9"/>
  <c r="AP774" i="9"/>
  <c r="AQ774" i="9"/>
  <c r="AR774" i="9"/>
  <c r="AS774" i="9"/>
  <c r="AT774" i="9"/>
  <c r="AU774" i="9"/>
  <c r="AV774" i="9"/>
  <c r="AW774" i="9"/>
  <c r="AX774" i="9"/>
  <c r="AY774" i="9"/>
  <c r="AZ774" i="9"/>
  <c r="BA774" i="9"/>
  <c r="BB774" i="9"/>
  <c r="BC774" i="9"/>
  <c r="DL774" i="9"/>
  <c r="DM774" i="9"/>
  <c r="DT774" i="9"/>
  <c r="DU774" i="9"/>
  <c r="EB774" i="9"/>
  <c r="EC774" i="9"/>
  <c r="EJ774" i="9"/>
  <c r="EK774" i="9"/>
  <c r="AO775" i="9"/>
  <c r="AP775" i="9"/>
  <c r="AQ775" i="9"/>
  <c r="AR775" i="9"/>
  <c r="AS775" i="9"/>
  <c r="AT775" i="9"/>
  <c r="AU775" i="9"/>
  <c r="AV775" i="9"/>
  <c r="AW775" i="9"/>
  <c r="AX775" i="9"/>
  <c r="AY775" i="9"/>
  <c r="AZ775" i="9"/>
  <c r="BA775" i="9"/>
  <c r="BB775" i="9"/>
  <c r="BC775" i="9"/>
  <c r="DL775" i="9"/>
  <c r="DM775" i="9"/>
  <c r="DT775" i="9"/>
  <c r="DU775" i="9"/>
  <c r="EB775" i="9"/>
  <c r="EC775" i="9"/>
  <c r="EJ775" i="9"/>
  <c r="EK775" i="9"/>
  <c r="AO776" i="9"/>
  <c r="AP776" i="9"/>
  <c r="AQ776" i="9"/>
  <c r="AR776" i="9"/>
  <c r="AS776" i="9"/>
  <c r="AT776" i="9"/>
  <c r="AU776" i="9"/>
  <c r="AV776" i="9"/>
  <c r="AW776" i="9"/>
  <c r="AX776" i="9"/>
  <c r="AY776" i="9"/>
  <c r="AZ776" i="9"/>
  <c r="BA776" i="9"/>
  <c r="BB776" i="9"/>
  <c r="BC776" i="9"/>
  <c r="DL776" i="9"/>
  <c r="DM776" i="9"/>
  <c r="DT776" i="9"/>
  <c r="DU776" i="9"/>
  <c r="EB776" i="9"/>
  <c r="EC776" i="9"/>
  <c r="EJ776" i="9"/>
  <c r="EK776" i="9"/>
  <c r="AO777" i="9"/>
  <c r="AP777" i="9"/>
  <c r="AQ777" i="9"/>
  <c r="AR777" i="9"/>
  <c r="AS777" i="9"/>
  <c r="AT777" i="9"/>
  <c r="AU777" i="9"/>
  <c r="AV777" i="9"/>
  <c r="AW777" i="9"/>
  <c r="AX777" i="9"/>
  <c r="AY777" i="9"/>
  <c r="AZ777" i="9"/>
  <c r="BA777" i="9"/>
  <c r="BB777" i="9"/>
  <c r="BC777" i="9"/>
  <c r="DL777" i="9"/>
  <c r="DM777" i="9"/>
  <c r="DT777" i="9"/>
  <c r="DU777" i="9"/>
  <c r="EB777" i="9"/>
  <c r="EC777" i="9"/>
  <c r="EJ777" i="9"/>
  <c r="EK777" i="9"/>
  <c r="AO778" i="9"/>
  <c r="AP778" i="9"/>
  <c r="AQ778" i="9"/>
  <c r="AR778" i="9"/>
  <c r="AS778" i="9"/>
  <c r="AT778" i="9"/>
  <c r="AU778" i="9"/>
  <c r="AV778" i="9"/>
  <c r="AW778" i="9"/>
  <c r="AX778" i="9"/>
  <c r="AY778" i="9"/>
  <c r="AZ778" i="9"/>
  <c r="BA778" i="9"/>
  <c r="BB778" i="9"/>
  <c r="BC778" i="9"/>
  <c r="DL778" i="9"/>
  <c r="DM778" i="9"/>
  <c r="DT778" i="9"/>
  <c r="DU778" i="9"/>
  <c r="EB778" i="9"/>
  <c r="EC778" i="9"/>
  <c r="EJ778" i="9"/>
  <c r="EK778" i="9"/>
  <c r="AO779" i="9"/>
  <c r="AP779" i="9"/>
  <c r="AQ779" i="9"/>
  <c r="AR779" i="9"/>
  <c r="AS779" i="9"/>
  <c r="AT779" i="9"/>
  <c r="AU779" i="9"/>
  <c r="AV779" i="9"/>
  <c r="AW779" i="9"/>
  <c r="AX779" i="9"/>
  <c r="AY779" i="9"/>
  <c r="AZ779" i="9"/>
  <c r="BA779" i="9"/>
  <c r="BB779" i="9"/>
  <c r="BC779" i="9"/>
  <c r="DL779" i="9"/>
  <c r="DM779" i="9"/>
  <c r="DT779" i="9"/>
  <c r="DU779" i="9"/>
  <c r="EB779" i="9"/>
  <c r="EC779" i="9"/>
  <c r="EJ779" i="9"/>
  <c r="EK779" i="9"/>
  <c r="AO780" i="9"/>
  <c r="AP780" i="9"/>
  <c r="AQ780" i="9"/>
  <c r="AR780" i="9"/>
  <c r="AS780" i="9"/>
  <c r="AT780" i="9"/>
  <c r="AU780" i="9"/>
  <c r="AV780" i="9"/>
  <c r="AW780" i="9"/>
  <c r="AX780" i="9"/>
  <c r="AY780" i="9"/>
  <c r="AZ780" i="9"/>
  <c r="BA780" i="9"/>
  <c r="BB780" i="9"/>
  <c r="BC780" i="9"/>
  <c r="DL780" i="9"/>
  <c r="DM780" i="9"/>
  <c r="DT780" i="9"/>
  <c r="DU780" i="9"/>
  <c r="EB780" i="9"/>
  <c r="EC780" i="9"/>
  <c r="EJ780" i="9"/>
  <c r="EK780" i="9"/>
  <c r="AO781" i="9"/>
  <c r="AP781" i="9"/>
  <c r="AQ781" i="9"/>
  <c r="AR781" i="9"/>
  <c r="AS781" i="9"/>
  <c r="AT781" i="9"/>
  <c r="AU781" i="9"/>
  <c r="AV781" i="9"/>
  <c r="AW781" i="9"/>
  <c r="AX781" i="9"/>
  <c r="AY781" i="9"/>
  <c r="AZ781" i="9"/>
  <c r="BA781" i="9"/>
  <c r="BB781" i="9"/>
  <c r="BC781" i="9"/>
  <c r="DL781" i="9"/>
  <c r="DM781" i="9"/>
  <c r="DT781" i="9"/>
  <c r="DU781" i="9"/>
  <c r="EB781" i="9"/>
  <c r="EC781" i="9"/>
  <c r="EJ781" i="9"/>
  <c r="EK781" i="9"/>
  <c r="AO782" i="9"/>
  <c r="AP782" i="9"/>
  <c r="AQ782" i="9"/>
  <c r="AR782" i="9"/>
  <c r="AS782" i="9"/>
  <c r="AT782" i="9"/>
  <c r="AU782" i="9"/>
  <c r="AV782" i="9"/>
  <c r="AW782" i="9"/>
  <c r="AX782" i="9"/>
  <c r="AY782" i="9"/>
  <c r="AZ782" i="9"/>
  <c r="BA782" i="9"/>
  <c r="BB782" i="9"/>
  <c r="BC782" i="9"/>
  <c r="DL782" i="9"/>
  <c r="DM782" i="9"/>
  <c r="DT782" i="9"/>
  <c r="DU782" i="9"/>
  <c r="EB782" i="9"/>
  <c r="EC782" i="9"/>
  <c r="EJ782" i="9"/>
  <c r="EK782" i="9"/>
  <c r="AO783" i="9"/>
  <c r="AP783" i="9"/>
  <c r="AQ783" i="9"/>
  <c r="AR783" i="9"/>
  <c r="AS783" i="9"/>
  <c r="AT783" i="9"/>
  <c r="AU783" i="9"/>
  <c r="AV783" i="9"/>
  <c r="AW783" i="9"/>
  <c r="AX783" i="9"/>
  <c r="AY783" i="9"/>
  <c r="AZ783" i="9"/>
  <c r="BA783" i="9"/>
  <c r="BB783" i="9"/>
  <c r="BC783" i="9"/>
  <c r="DL783" i="9"/>
  <c r="DM783" i="9"/>
  <c r="DT783" i="9"/>
  <c r="DU783" i="9"/>
  <c r="EB783" i="9"/>
  <c r="EC783" i="9"/>
  <c r="EJ783" i="9"/>
  <c r="EK783" i="9"/>
  <c r="AO784" i="9"/>
  <c r="AP784" i="9"/>
  <c r="AQ784" i="9"/>
  <c r="AR784" i="9"/>
  <c r="AS784" i="9"/>
  <c r="AT784" i="9"/>
  <c r="AU784" i="9"/>
  <c r="AV784" i="9"/>
  <c r="AW784" i="9"/>
  <c r="AX784" i="9"/>
  <c r="AY784" i="9"/>
  <c r="AZ784" i="9"/>
  <c r="BA784" i="9"/>
  <c r="BB784" i="9"/>
  <c r="BC784" i="9"/>
  <c r="DL784" i="9"/>
  <c r="DM784" i="9"/>
  <c r="DT784" i="9"/>
  <c r="DU784" i="9"/>
  <c r="EB784" i="9"/>
  <c r="EC784" i="9"/>
  <c r="EJ784" i="9"/>
  <c r="EK784" i="9"/>
  <c r="AO785" i="9"/>
  <c r="AP785" i="9"/>
  <c r="AQ785" i="9"/>
  <c r="AR785" i="9"/>
  <c r="AS785" i="9"/>
  <c r="AT785" i="9"/>
  <c r="AU785" i="9"/>
  <c r="AV785" i="9"/>
  <c r="AW785" i="9"/>
  <c r="AX785" i="9"/>
  <c r="AY785" i="9"/>
  <c r="AZ785" i="9"/>
  <c r="BA785" i="9"/>
  <c r="BB785" i="9"/>
  <c r="BC785" i="9"/>
  <c r="DL785" i="9"/>
  <c r="DM785" i="9"/>
  <c r="DT785" i="9"/>
  <c r="DU785" i="9"/>
  <c r="EB785" i="9"/>
  <c r="EC785" i="9"/>
  <c r="EJ785" i="9"/>
  <c r="EK785" i="9"/>
  <c r="AO786" i="9"/>
  <c r="AP786" i="9"/>
  <c r="AQ786" i="9"/>
  <c r="AR786" i="9"/>
  <c r="AS786" i="9"/>
  <c r="AT786" i="9"/>
  <c r="AU786" i="9"/>
  <c r="AV786" i="9"/>
  <c r="AW786" i="9"/>
  <c r="AX786" i="9"/>
  <c r="AY786" i="9"/>
  <c r="AZ786" i="9"/>
  <c r="BA786" i="9"/>
  <c r="BB786" i="9"/>
  <c r="BC786" i="9"/>
  <c r="DL786" i="9"/>
  <c r="DM786" i="9"/>
  <c r="DT786" i="9"/>
  <c r="DU786" i="9"/>
  <c r="EB786" i="9"/>
  <c r="EC786" i="9"/>
  <c r="EJ786" i="9"/>
  <c r="EK786" i="9"/>
  <c r="AO787" i="9"/>
  <c r="AP787" i="9"/>
  <c r="AQ787" i="9"/>
  <c r="AR787" i="9"/>
  <c r="AS787" i="9"/>
  <c r="AT787" i="9"/>
  <c r="AU787" i="9"/>
  <c r="AV787" i="9"/>
  <c r="AW787" i="9"/>
  <c r="AX787" i="9"/>
  <c r="AY787" i="9"/>
  <c r="AZ787" i="9"/>
  <c r="BA787" i="9"/>
  <c r="BB787" i="9"/>
  <c r="BC787" i="9"/>
  <c r="DL787" i="9"/>
  <c r="DM787" i="9"/>
  <c r="DT787" i="9"/>
  <c r="DU787" i="9"/>
  <c r="EB787" i="9"/>
  <c r="EC787" i="9"/>
  <c r="EJ787" i="9"/>
  <c r="EK787" i="9"/>
  <c r="AO788" i="9"/>
  <c r="AP788" i="9"/>
  <c r="AQ788" i="9"/>
  <c r="AR788" i="9"/>
  <c r="AS788" i="9"/>
  <c r="AT788" i="9"/>
  <c r="AU788" i="9"/>
  <c r="AV788" i="9"/>
  <c r="AW788" i="9"/>
  <c r="AX788" i="9"/>
  <c r="AY788" i="9"/>
  <c r="AZ788" i="9"/>
  <c r="BA788" i="9"/>
  <c r="BB788" i="9"/>
  <c r="BC788" i="9"/>
  <c r="DL788" i="9"/>
  <c r="DM788" i="9"/>
  <c r="DT788" i="9"/>
  <c r="DU788" i="9"/>
  <c r="EB788" i="9"/>
  <c r="EC788" i="9"/>
  <c r="EJ788" i="9"/>
  <c r="EK788" i="9"/>
  <c r="AO789" i="9"/>
  <c r="AP789" i="9"/>
  <c r="AQ789" i="9"/>
  <c r="AR789" i="9"/>
  <c r="AS789" i="9"/>
  <c r="AT789" i="9"/>
  <c r="AU789" i="9"/>
  <c r="AV789" i="9"/>
  <c r="AW789" i="9"/>
  <c r="AX789" i="9"/>
  <c r="AY789" i="9"/>
  <c r="AZ789" i="9"/>
  <c r="BA789" i="9"/>
  <c r="BB789" i="9"/>
  <c r="BC789" i="9"/>
  <c r="DL789" i="9"/>
  <c r="DM789" i="9"/>
  <c r="DT789" i="9"/>
  <c r="DU789" i="9"/>
  <c r="EB789" i="9"/>
  <c r="EC789" i="9"/>
  <c r="EJ789" i="9"/>
  <c r="EK789" i="9"/>
  <c r="AO790" i="9"/>
  <c r="AP790" i="9"/>
  <c r="AQ790" i="9"/>
  <c r="AR790" i="9"/>
  <c r="AS790" i="9"/>
  <c r="AT790" i="9"/>
  <c r="AU790" i="9"/>
  <c r="AV790" i="9"/>
  <c r="AW790" i="9"/>
  <c r="AX790" i="9"/>
  <c r="AY790" i="9"/>
  <c r="AZ790" i="9"/>
  <c r="BA790" i="9"/>
  <c r="BB790" i="9"/>
  <c r="BC790" i="9"/>
  <c r="DL790" i="9"/>
  <c r="DM790" i="9"/>
  <c r="DT790" i="9"/>
  <c r="DU790" i="9"/>
  <c r="EB790" i="9"/>
  <c r="EC790" i="9"/>
  <c r="EJ790" i="9"/>
  <c r="EK790" i="9"/>
  <c r="AO791" i="9"/>
  <c r="AP791" i="9"/>
  <c r="AQ791" i="9"/>
  <c r="AR791" i="9"/>
  <c r="AS791" i="9"/>
  <c r="AT791" i="9"/>
  <c r="AU791" i="9"/>
  <c r="AV791" i="9"/>
  <c r="AW791" i="9"/>
  <c r="AX791" i="9"/>
  <c r="AY791" i="9"/>
  <c r="AZ791" i="9"/>
  <c r="BA791" i="9"/>
  <c r="BB791" i="9"/>
  <c r="BC791" i="9"/>
  <c r="DL791" i="9"/>
  <c r="DM791" i="9"/>
  <c r="DT791" i="9"/>
  <c r="DU791" i="9"/>
  <c r="EB791" i="9"/>
  <c r="EC791" i="9"/>
  <c r="EJ791" i="9"/>
  <c r="EK791" i="9"/>
  <c r="AO792" i="9"/>
  <c r="AP792" i="9"/>
  <c r="AQ792" i="9"/>
  <c r="AR792" i="9"/>
  <c r="AS792" i="9"/>
  <c r="AT792" i="9"/>
  <c r="AU792" i="9"/>
  <c r="AV792" i="9"/>
  <c r="AW792" i="9"/>
  <c r="AX792" i="9"/>
  <c r="AY792" i="9"/>
  <c r="AZ792" i="9"/>
  <c r="BA792" i="9"/>
  <c r="BB792" i="9"/>
  <c r="BC792" i="9"/>
  <c r="DL792" i="9"/>
  <c r="DM792" i="9"/>
  <c r="DT792" i="9"/>
  <c r="DU792" i="9"/>
  <c r="EB792" i="9"/>
  <c r="EC792" i="9"/>
  <c r="EJ792" i="9"/>
  <c r="EK792" i="9"/>
  <c r="AO793" i="9"/>
  <c r="AP793" i="9"/>
  <c r="AQ793" i="9"/>
  <c r="AR793" i="9"/>
  <c r="AS793" i="9"/>
  <c r="AT793" i="9"/>
  <c r="AU793" i="9"/>
  <c r="AV793" i="9"/>
  <c r="AW793" i="9"/>
  <c r="AX793" i="9"/>
  <c r="AY793" i="9"/>
  <c r="AZ793" i="9"/>
  <c r="BA793" i="9"/>
  <c r="BB793" i="9"/>
  <c r="BC793" i="9"/>
  <c r="DL793" i="9"/>
  <c r="DM793" i="9"/>
  <c r="DT793" i="9"/>
  <c r="DU793" i="9"/>
  <c r="EB793" i="9"/>
  <c r="EC793" i="9"/>
  <c r="EJ793" i="9"/>
  <c r="EK793" i="9"/>
  <c r="AO794" i="9"/>
  <c r="AP794" i="9"/>
  <c r="AQ794" i="9"/>
  <c r="AR794" i="9"/>
  <c r="AS794" i="9"/>
  <c r="AT794" i="9"/>
  <c r="AU794" i="9"/>
  <c r="AV794" i="9"/>
  <c r="AW794" i="9"/>
  <c r="AX794" i="9"/>
  <c r="AY794" i="9"/>
  <c r="AZ794" i="9"/>
  <c r="BA794" i="9"/>
  <c r="BB794" i="9"/>
  <c r="BC794" i="9"/>
  <c r="DL794" i="9"/>
  <c r="DM794" i="9"/>
  <c r="DT794" i="9"/>
  <c r="DU794" i="9"/>
  <c r="EB794" i="9"/>
  <c r="EC794" i="9"/>
  <c r="EJ794" i="9"/>
  <c r="EK794" i="9"/>
  <c r="AO795" i="9"/>
  <c r="AP795" i="9"/>
  <c r="AQ795" i="9"/>
  <c r="AR795" i="9"/>
  <c r="AS795" i="9"/>
  <c r="AT795" i="9"/>
  <c r="AU795" i="9"/>
  <c r="AV795" i="9"/>
  <c r="AW795" i="9"/>
  <c r="AX795" i="9"/>
  <c r="AY795" i="9"/>
  <c r="AZ795" i="9"/>
  <c r="BA795" i="9"/>
  <c r="BB795" i="9"/>
  <c r="BC795" i="9"/>
  <c r="DL795" i="9"/>
  <c r="DM795" i="9"/>
  <c r="DT795" i="9"/>
  <c r="DU795" i="9"/>
  <c r="EB795" i="9"/>
  <c r="EC795" i="9"/>
  <c r="EJ795" i="9"/>
  <c r="EK795" i="9"/>
  <c r="AO796" i="9"/>
  <c r="AP796" i="9"/>
  <c r="AQ796" i="9"/>
  <c r="AR796" i="9"/>
  <c r="AS796" i="9"/>
  <c r="AT796" i="9"/>
  <c r="AU796" i="9"/>
  <c r="AV796" i="9"/>
  <c r="AW796" i="9"/>
  <c r="AX796" i="9"/>
  <c r="AY796" i="9"/>
  <c r="AZ796" i="9"/>
  <c r="BA796" i="9"/>
  <c r="BB796" i="9"/>
  <c r="BC796" i="9"/>
  <c r="DL796" i="9"/>
  <c r="DM796" i="9"/>
  <c r="DT796" i="9"/>
  <c r="DU796" i="9"/>
  <c r="EB796" i="9"/>
  <c r="EC796" i="9"/>
  <c r="EJ796" i="9"/>
  <c r="EK796" i="9"/>
  <c r="AO797" i="9"/>
  <c r="AP797" i="9"/>
  <c r="AQ797" i="9"/>
  <c r="AR797" i="9"/>
  <c r="AS797" i="9"/>
  <c r="AT797" i="9"/>
  <c r="AU797" i="9"/>
  <c r="AV797" i="9"/>
  <c r="AW797" i="9"/>
  <c r="AX797" i="9"/>
  <c r="AY797" i="9"/>
  <c r="AZ797" i="9"/>
  <c r="BA797" i="9"/>
  <c r="BB797" i="9"/>
  <c r="BC797" i="9"/>
  <c r="DL797" i="9"/>
  <c r="DM797" i="9"/>
  <c r="DT797" i="9"/>
  <c r="DU797" i="9"/>
  <c r="EB797" i="9"/>
  <c r="EC797" i="9"/>
  <c r="EJ797" i="9"/>
  <c r="EK797" i="9"/>
  <c r="AO798" i="9"/>
  <c r="AP798" i="9"/>
  <c r="AQ798" i="9"/>
  <c r="AR798" i="9"/>
  <c r="AS798" i="9"/>
  <c r="AT798" i="9"/>
  <c r="AU798" i="9"/>
  <c r="AV798" i="9"/>
  <c r="AW798" i="9"/>
  <c r="AX798" i="9"/>
  <c r="AY798" i="9"/>
  <c r="AZ798" i="9"/>
  <c r="BA798" i="9"/>
  <c r="BB798" i="9"/>
  <c r="BC798" i="9"/>
  <c r="DL798" i="9"/>
  <c r="DM798" i="9"/>
  <c r="DT798" i="9"/>
  <c r="DU798" i="9"/>
  <c r="EB798" i="9"/>
  <c r="EC798" i="9"/>
  <c r="EJ798" i="9"/>
  <c r="EK798" i="9"/>
  <c r="AO799" i="9"/>
  <c r="AP799" i="9"/>
  <c r="AQ799" i="9"/>
  <c r="AR799" i="9"/>
  <c r="AS799" i="9"/>
  <c r="AT799" i="9"/>
  <c r="AU799" i="9"/>
  <c r="AV799" i="9"/>
  <c r="AW799" i="9"/>
  <c r="AX799" i="9"/>
  <c r="AY799" i="9"/>
  <c r="AZ799" i="9"/>
  <c r="BA799" i="9"/>
  <c r="BB799" i="9"/>
  <c r="BC799" i="9"/>
  <c r="DL799" i="9"/>
  <c r="DM799" i="9"/>
  <c r="DT799" i="9"/>
  <c r="DU799" i="9"/>
  <c r="EB799" i="9"/>
  <c r="EC799" i="9"/>
  <c r="EJ799" i="9"/>
  <c r="EK799" i="9"/>
  <c r="AO800" i="9"/>
  <c r="AP800" i="9"/>
  <c r="AQ800" i="9"/>
  <c r="AR800" i="9"/>
  <c r="AS800" i="9"/>
  <c r="AT800" i="9"/>
  <c r="AU800" i="9"/>
  <c r="AV800" i="9"/>
  <c r="AW800" i="9"/>
  <c r="AX800" i="9"/>
  <c r="AY800" i="9"/>
  <c r="AZ800" i="9"/>
  <c r="BA800" i="9"/>
  <c r="BB800" i="9"/>
  <c r="BC800" i="9"/>
  <c r="DL800" i="9"/>
  <c r="DM800" i="9"/>
  <c r="DT800" i="9"/>
  <c r="DU800" i="9"/>
  <c r="EB800" i="9"/>
  <c r="EC800" i="9"/>
  <c r="EJ800" i="9"/>
  <c r="EK800" i="9"/>
  <c r="AO801" i="9"/>
  <c r="AP801" i="9"/>
  <c r="AQ801" i="9"/>
  <c r="AR801" i="9"/>
  <c r="AS801" i="9"/>
  <c r="AT801" i="9"/>
  <c r="AU801" i="9"/>
  <c r="AV801" i="9"/>
  <c r="AW801" i="9"/>
  <c r="AX801" i="9"/>
  <c r="AY801" i="9"/>
  <c r="AZ801" i="9"/>
  <c r="BA801" i="9"/>
  <c r="BB801" i="9"/>
  <c r="BC801" i="9"/>
  <c r="DL801" i="9"/>
  <c r="DM801" i="9"/>
  <c r="DT801" i="9"/>
  <c r="DU801" i="9"/>
  <c r="EB801" i="9"/>
  <c r="EC801" i="9"/>
  <c r="EJ801" i="9"/>
  <c r="EK801" i="9"/>
  <c r="AO802" i="9"/>
  <c r="AP802" i="9"/>
  <c r="AQ802" i="9"/>
  <c r="AR802" i="9"/>
  <c r="AS802" i="9"/>
  <c r="AT802" i="9"/>
  <c r="AU802" i="9"/>
  <c r="AV802" i="9"/>
  <c r="AW802" i="9"/>
  <c r="AX802" i="9"/>
  <c r="AY802" i="9"/>
  <c r="AZ802" i="9"/>
  <c r="BA802" i="9"/>
  <c r="BB802" i="9"/>
  <c r="BC802" i="9"/>
  <c r="DL802" i="9"/>
  <c r="DM802" i="9"/>
  <c r="DT802" i="9"/>
  <c r="DU802" i="9"/>
  <c r="EB802" i="9"/>
  <c r="EC802" i="9"/>
  <c r="EJ802" i="9"/>
  <c r="EK802" i="9"/>
  <c r="AO803" i="9"/>
  <c r="AP803" i="9"/>
  <c r="AQ803" i="9"/>
  <c r="AR803" i="9"/>
  <c r="AS803" i="9"/>
  <c r="AT803" i="9"/>
  <c r="AU803" i="9"/>
  <c r="AV803" i="9"/>
  <c r="AW803" i="9"/>
  <c r="AX803" i="9"/>
  <c r="AY803" i="9"/>
  <c r="AZ803" i="9"/>
  <c r="BA803" i="9"/>
  <c r="BB803" i="9"/>
  <c r="BC803" i="9"/>
  <c r="DL803" i="9"/>
  <c r="DM803" i="9"/>
  <c r="DT803" i="9"/>
  <c r="DU803" i="9"/>
  <c r="EB803" i="9"/>
  <c r="EC803" i="9"/>
  <c r="EJ803" i="9"/>
  <c r="EK803" i="9"/>
  <c r="AO804" i="9"/>
  <c r="AP804" i="9"/>
  <c r="AQ804" i="9"/>
  <c r="AR804" i="9"/>
  <c r="AS804" i="9"/>
  <c r="AT804" i="9"/>
  <c r="AU804" i="9"/>
  <c r="AV804" i="9"/>
  <c r="AW804" i="9"/>
  <c r="AX804" i="9"/>
  <c r="AY804" i="9"/>
  <c r="AZ804" i="9"/>
  <c r="BA804" i="9"/>
  <c r="BB804" i="9"/>
  <c r="BC804" i="9"/>
  <c r="DL804" i="9"/>
  <c r="DM804" i="9"/>
  <c r="DT804" i="9"/>
  <c r="DU804" i="9"/>
  <c r="EB804" i="9"/>
  <c r="EC804" i="9"/>
  <c r="EJ804" i="9"/>
  <c r="EK804" i="9"/>
  <c r="AO805" i="9"/>
  <c r="AP805" i="9"/>
  <c r="AQ805" i="9"/>
  <c r="AR805" i="9"/>
  <c r="AS805" i="9"/>
  <c r="AT805" i="9"/>
  <c r="AU805" i="9"/>
  <c r="AV805" i="9"/>
  <c r="AW805" i="9"/>
  <c r="AX805" i="9"/>
  <c r="AY805" i="9"/>
  <c r="AZ805" i="9"/>
  <c r="BA805" i="9"/>
  <c r="BB805" i="9"/>
  <c r="BC805" i="9"/>
  <c r="DL805" i="9"/>
  <c r="DM805" i="9"/>
  <c r="DT805" i="9"/>
  <c r="DU805" i="9"/>
  <c r="EB805" i="9"/>
  <c r="EC805" i="9"/>
  <c r="EJ805" i="9"/>
  <c r="EK805" i="9"/>
  <c r="AO806" i="9"/>
  <c r="AP806" i="9"/>
  <c r="AQ806" i="9"/>
  <c r="AR806" i="9"/>
  <c r="AS806" i="9"/>
  <c r="AT806" i="9"/>
  <c r="AU806" i="9"/>
  <c r="AV806" i="9"/>
  <c r="AW806" i="9"/>
  <c r="AX806" i="9"/>
  <c r="AY806" i="9"/>
  <c r="AZ806" i="9"/>
  <c r="BA806" i="9"/>
  <c r="BB806" i="9"/>
  <c r="BC806" i="9"/>
  <c r="DL806" i="9"/>
  <c r="DM806" i="9"/>
  <c r="DT806" i="9"/>
  <c r="DU806" i="9"/>
  <c r="EB806" i="9"/>
  <c r="EC806" i="9"/>
  <c r="EJ806" i="9"/>
  <c r="EK806" i="9"/>
  <c r="AO807" i="9"/>
  <c r="AP807" i="9"/>
  <c r="AQ807" i="9"/>
  <c r="AR807" i="9"/>
  <c r="AS807" i="9"/>
  <c r="AT807" i="9"/>
  <c r="AU807" i="9"/>
  <c r="AV807" i="9"/>
  <c r="AW807" i="9"/>
  <c r="AX807" i="9"/>
  <c r="AY807" i="9"/>
  <c r="AZ807" i="9"/>
  <c r="BA807" i="9"/>
  <c r="BB807" i="9"/>
  <c r="BC807" i="9"/>
  <c r="DL807" i="9"/>
  <c r="DM807" i="9"/>
  <c r="DT807" i="9"/>
  <c r="DU807" i="9"/>
  <c r="EB807" i="9"/>
  <c r="EC807" i="9"/>
  <c r="EJ807" i="9"/>
  <c r="EK807" i="9"/>
  <c r="AO808" i="9"/>
  <c r="AP808" i="9"/>
  <c r="AQ808" i="9"/>
  <c r="AR808" i="9"/>
  <c r="AS808" i="9"/>
  <c r="AT808" i="9"/>
  <c r="AU808" i="9"/>
  <c r="AV808" i="9"/>
  <c r="AW808" i="9"/>
  <c r="AX808" i="9"/>
  <c r="AY808" i="9"/>
  <c r="AZ808" i="9"/>
  <c r="BA808" i="9"/>
  <c r="BB808" i="9"/>
  <c r="BC808" i="9"/>
  <c r="DL808" i="9"/>
  <c r="DM808" i="9"/>
  <c r="DT808" i="9"/>
  <c r="DU808" i="9"/>
  <c r="EB808" i="9"/>
  <c r="EC808" i="9"/>
  <c r="EJ808" i="9"/>
  <c r="EK808" i="9"/>
  <c r="AO809" i="9"/>
  <c r="AP809" i="9"/>
  <c r="AQ809" i="9"/>
  <c r="AR809" i="9"/>
  <c r="AS809" i="9"/>
  <c r="AT809" i="9"/>
  <c r="AU809" i="9"/>
  <c r="AV809" i="9"/>
  <c r="AW809" i="9"/>
  <c r="AX809" i="9"/>
  <c r="AY809" i="9"/>
  <c r="AZ809" i="9"/>
  <c r="BA809" i="9"/>
  <c r="BB809" i="9"/>
  <c r="BC809" i="9"/>
  <c r="DL809" i="9"/>
  <c r="DM809" i="9"/>
  <c r="DT809" i="9"/>
  <c r="DU809" i="9"/>
  <c r="EB809" i="9"/>
  <c r="EC809" i="9"/>
  <c r="EJ809" i="9"/>
  <c r="EK809" i="9"/>
  <c r="AO810" i="9"/>
  <c r="AP810" i="9"/>
  <c r="AQ810" i="9"/>
  <c r="AR810" i="9"/>
  <c r="AS810" i="9"/>
  <c r="AT810" i="9"/>
  <c r="AU810" i="9"/>
  <c r="AV810" i="9"/>
  <c r="AW810" i="9"/>
  <c r="AX810" i="9"/>
  <c r="AY810" i="9"/>
  <c r="AZ810" i="9"/>
  <c r="BA810" i="9"/>
  <c r="BB810" i="9"/>
  <c r="BC810" i="9"/>
  <c r="DL810" i="9"/>
  <c r="DM810" i="9"/>
  <c r="DT810" i="9"/>
  <c r="DU810" i="9"/>
  <c r="EB810" i="9"/>
  <c r="EC810" i="9"/>
  <c r="EJ810" i="9"/>
  <c r="EK810" i="9"/>
  <c r="AO811" i="9"/>
  <c r="AP811" i="9"/>
  <c r="AQ811" i="9"/>
  <c r="AR811" i="9"/>
  <c r="AS811" i="9"/>
  <c r="AT811" i="9"/>
  <c r="AU811" i="9"/>
  <c r="AV811" i="9"/>
  <c r="AW811" i="9"/>
  <c r="AX811" i="9"/>
  <c r="AY811" i="9"/>
  <c r="AZ811" i="9"/>
  <c r="BA811" i="9"/>
  <c r="BB811" i="9"/>
  <c r="BC811" i="9"/>
  <c r="DL811" i="9"/>
  <c r="DM811" i="9"/>
  <c r="DT811" i="9"/>
  <c r="DU811" i="9"/>
  <c r="EB811" i="9"/>
  <c r="EC811" i="9"/>
  <c r="EJ811" i="9"/>
  <c r="EK811" i="9"/>
  <c r="AO812" i="9"/>
  <c r="AP812" i="9"/>
  <c r="AQ812" i="9"/>
  <c r="AR812" i="9"/>
  <c r="AS812" i="9"/>
  <c r="AT812" i="9"/>
  <c r="AU812" i="9"/>
  <c r="AV812" i="9"/>
  <c r="AW812" i="9"/>
  <c r="AX812" i="9"/>
  <c r="AY812" i="9"/>
  <c r="AZ812" i="9"/>
  <c r="BA812" i="9"/>
  <c r="BB812" i="9"/>
  <c r="BC812" i="9"/>
  <c r="DL812" i="9"/>
  <c r="DM812" i="9"/>
  <c r="DT812" i="9"/>
  <c r="DU812" i="9"/>
  <c r="EB812" i="9"/>
  <c r="EC812" i="9"/>
  <c r="EJ812" i="9"/>
  <c r="EK812" i="9"/>
  <c r="AO813" i="9"/>
  <c r="AP813" i="9"/>
  <c r="AQ813" i="9"/>
  <c r="AR813" i="9"/>
  <c r="AS813" i="9"/>
  <c r="AT813" i="9"/>
  <c r="AU813" i="9"/>
  <c r="AV813" i="9"/>
  <c r="AW813" i="9"/>
  <c r="AX813" i="9"/>
  <c r="AY813" i="9"/>
  <c r="AZ813" i="9"/>
  <c r="BA813" i="9"/>
  <c r="BB813" i="9"/>
  <c r="BC813" i="9"/>
  <c r="DL813" i="9"/>
  <c r="DM813" i="9"/>
  <c r="DT813" i="9"/>
  <c r="DU813" i="9"/>
  <c r="EB813" i="9"/>
  <c r="EC813" i="9"/>
  <c r="EJ813" i="9"/>
  <c r="EK813" i="9"/>
  <c r="AO814" i="9"/>
  <c r="AP814" i="9"/>
  <c r="AQ814" i="9"/>
  <c r="AR814" i="9"/>
  <c r="AS814" i="9"/>
  <c r="AT814" i="9"/>
  <c r="AU814" i="9"/>
  <c r="AV814" i="9"/>
  <c r="AW814" i="9"/>
  <c r="AX814" i="9"/>
  <c r="AY814" i="9"/>
  <c r="AZ814" i="9"/>
  <c r="BA814" i="9"/>
  <c r="BB814" i="9"/>
  <c r="BC814" i="9"/>
  <c r="DL814" i="9"/>
  <c r="DM814" i="9"/>
  <c r="DT814" i="9"/>
  <c r="DU814" i="9"/>
  <c r="EB814" i="9"/>
  <c r="EC814" i="9"/>
  <c r="EJ814" i="9"/>
  <c r="EK814" i="9"/>
  <c r="AO815" i="9"/>
  <c r="AP815" i="9"/>
  <c r="AQ815" i="9"/>
  <c r="AR815" i="9"/>
  <c r="AS815" i="9"/>
  <c r="AT815" i="9"/>
  <c r="AU815" i="9"/>
  <c r="AV815" i="9"/>
  <c r="AW815" i="9"/>
  <c r="AX815" i="9"/>
  <c r="AY815" i="9"/>
  <c r="AZ815" i="9"/>
  <c r="BA815" i="9"/>
  <c r="BB815" i="9"/>
  <c r="BC815" i="9"/>
  <c r="DL815" i="9"/>
  <c r="DM815" i="9"/>
  <c r="DT815" i="9"/>
  <c r="DU815" i="9"/>
  <c r="EB815" i="9"/>
  <c r="EC815" i="9"/>
  <c r="EJ815" i="9"/>
  <c r="EK815" i="9"/>
  <c r="AO816" i="9"/>
  <c r="AP816" i="9"/>
  <c r="AQ816" i="9"/>
  <c r="AR816" i="9"/>
  <c r="AS816" i="9"/>
  <c r="AT816" i="9"/>
  <c r="AU816" i="9"/>
  <c r="AV816" i="9"/>
  <c r="AW816" i="9"/>
  <c r="AX816" i="9"/>
  <c r="AY816" i="9"/>
  <c r="AZ816" i="9"/>
  <c r="BA816" i="9"/>
  <c r="BB816" i="9"/>
  <c r="BC816" i="9"/>
  <c r="DL816" i="9"/>
  <c r="DM816" i="9"/>
  <c r="DT816" i="9"/>
  <c r="DU816" i="9"/>
  <c r="EB816" i="9"/>
  <c r="EC816" i="9"/>
  <c r="EJ816" i="9"/>
  <c r="EK816" i="9"/>
  <c r="AO817" i="9"/>
  <c r="AP817" i="9"/>
  <c r="AQ817" i="9"/>
  <c r="AR817" i="9"/>
  <c r="AS817" i="9"/>
  <c r="AT817" i="9"/>
  <c r="AU817" i="9"/>
  <c r="AV817" i="9"/>
  <c r="AW817" i="9"/>
  <c r="AX817" i="9"/>
  <c r="AY817" i="9"/>
  <c r="AZ817" i="9"/>
  <c r="BA817" i="9"/>
  <c r="BB817" i="9"/>
  <c r="BC817" i="9"/>
  <c r="DL817" i="9"/>
  <c r="DM817" i="9"/>
  <c r="DT817" i="9"/>
  <c r="DU817" i="9"/>
  <c r="EB817" i="9"/>
  <c r="EC817" i="9"/>
  <c r="EJ817" i="9"/>
  <c r="EK817" i="9"/>
  <c r="AO818" i="9"/>
  <c r="AP818" i="9"/>
  <c r="AQ818" i="9"/>
  <c r="AR818" i="9"/>
  <c r="AS818" i="9"/>
  <c r="AT818" i="9"/>
  <c r="AU818" i="9"/>
  <c r="AV818" i="9"/>
  <c r="AW818" i="9"/>
  <c r="AX818" i="9"/>
  <c r="AY818" i="9"/>
  <c r="AZ818" i="9"/>
  <c r="BA818" i="9"/>
  <c r="BB818" i="9"/>
  <c r="BC818" i="9"/>
  <c r="DL818" i="9"/>
  <c r="DM818" i="9"/>
  <c r="DT818" i="9"/>
  <c r="DU818" i="9"/>
  <c r="EB818" i="9"/>
  <c r="EC818" i="9"/>
  <c r="EJ818" i="9"/>
  <c r="EK818" i="9"/>
  <c r="AO819" i="9"/>
  <c r="AP819" i="9"/>
  <c r="AQ819" i="9"/>
  <c r="AR819" i="9"/>
  <c r="AS819" i="9"/>
  <c r="AT819" i="9"/>
  <c r="AU819" i="9"/>
  <c r="AV819" i="9"/>
  <c r="AW819" i="9"/>
  <c r="AX819" i="9"/>
  <c r="AY819" i="9"/>
  <c r="AZ819" i="9"/>
  <c r="BA819" i="9"/>
  <c r="BB819" i="9"/>
  <c r="BC819" i="9"/>
  <c r="DL819" i="9"/>
  <c r="DM819" i="9"/>
  <c r="DT819" i="9"/>
  <c r="DU819" i="9"/>
  <c r="EB819" i="9"/>
  <c r="EC819" i="9"/>
  <c r="EJ819" i="9"/>
  <c r="EK819" i="9"/>
  <c r="AO820" i="9"/>
  <c r="AP820" i="9"/>
  <c r="AQ820" i="9"/>
  <c r="AR820" i="9"/>
  <c r="AS820" i="9"/>
  <c r="AT820" i="9"/>
  <c r="AU820" i="9"/>
  <c r="AV820" i="9"/>
  <c r="AW820" i="9"/>
  <c r="AX820" i="9"/>
  <c r="AY820" i="9"/>
  <c r="AZ820" i="9"/>
  <c r="BA820" i="9"/>
  <c r="BB820" i="9"/>
  <c r="BC820" i="9"/>
  <c r="DL820" i="9"/>
  <c r="DM820" i="9"/>
  <c r="DT820" i="9"/>
  <c r="DU820" i="9"/>
  <c r="EB820" i="9"/>
  <c r="EC820" i="9"/>
  <c r="EJ820" i="9"/>
  <c r="EK820" i="9"/>
  <c r="AO821" i="9"/>
  <c r="AP821" i="9"/>
  <c r="AQ821" i="9"/>
  <c r="AR821" i="9"/>
  <c r="AS821" i="9"/>
  <c r="AT821" i="9"/>
  <c r="AU821" i="9"/>
  <c r="AV821" i="9"/>
  <c r="AW821" i="9"/>
  <c r="AX821" i="9"/>
  <c r="AY821" i="9"/>
  <c r="AZ821" i="9"/>
  <c r="BA821" i="9"/>
  <c r="BB821" i="9"/>
  <c r="BC821" i="9"/>
  <c r="DL821" i="9"/>
  <c r="DM821" i="9"/>
  <c r="DT821" i="9"/>
  <c r="DU821" i="9"/>
  <c r="EB821" i="9"/>
  <c r="EC821" i="9"/>
  <c r="EJ821" i="9"/>
  <c r="EK821" i="9"/>
  <c r="AO822" i="9"/>
  <c r="AP822" i="9"/>
  <c r="AQ822" i="9"/>
  <c r="AR822" i="9"/>
  <c r="AS822" i="9"/>
  <c r="AT822" i="9"/>
  <c r="AU822" i="9"/>
  <c r="AV822" i="9"/>
  <c r="AW822" i="9"/>
  <c r="AX822" i="9"/>
  <c r="AY822" i="9"/>
  <c r="AZ822" i="9"/>
  <c r="BA822" i="9"/>
  <c r="BB822" i="9"/>
  <c r="BC822" i="9"/>
  <c r="DL822" i="9"/>
  <c r="DM822" i="9"/>
  <c r="DT822" i="9"/>
  <c r="DU822" i="9"/>
  <c r="EB822" i="9"/>
  <c r="EC822" i="9"/>
  <c r="EJ822" i="9"/>
  <c r="EK822" i="9"/>
  <c r="AO823" i="9"/>
  <c r="AP823" i="9"/>
  <c r="AQ823" i="9"/>
  <c r="AR823" i="9"/>
  <c r="AS823" i="9"/>
  <c r="AT823" i="9"/>
  <c r="AU823" i="9"/>
  <c r="AV823" i="9"/>
  <c r="AW823" i="9"/>
  <c r="AX823" i="9"/>
  <c r="AY823" i="9"/>
  <c r="AZ823" i="9"/>
  <c r="BA823" i="9"/>
  <c r="BB823" i="9"/>
  <c r="BC823" i="9"/>
  <c r="DL823" i="9"/>
  <c r="DM823" i="9"/>
  <c r="DT823" i="9"/>
  <c r="DU823" i="9"/>
  <c r="EB823" i="9"/>
  <c r="EC823" i="9"/>
  <c r="EJ823" i="9"/>
  <c r="EK823" i="9"/>
  <c r="AO824" i="9"/>
  <c r="AP824" i="9"/>
  <c r="AQ824" i="9"/>
  <c r="AR824" i="9"/>
  <c r="AS824" i="9"/>
  <c r="AT824" i="9"/>
  <c r="AU824" i="9"/>
  <c r="AV824" i="9"/>
  <c r="AW824" i="9"/>
  <c r="AX824" i="9"/>
  <c r="AY824" i="9"/>
  <c r="AZ824" i="9"/>
  <c r="BA824" i="9"/>
  <c r="BB824" i="9"/>
  <c r="BC824" i="9"/>
  <c r="DL824" i="9"/>
  <c r="DM824" i="9"/>
  <c r="DT824" i="9"/>
  <c r="DU824" i="9"/>
  <c r="EB824" i="9"/>
  <c r="EC824" i="9"/>
  <c r="EJ824" i="9"/>
  <c r="EK824" i="9"/>
  <c r="AO825" i="9"/>
  <c r="AP825" i="9"/>
  <c r="AQ825" i="9"/>
  <c r="AR825" i="9"/>
  <c r="AS825" i="9"/>
  <c r="AT825" i="9"/>
  <c r="AU825" i="9"/>
  <c r="AV825" i="9"/>
  <c r="AW825" i="9"/>
  <c r="AX825" i="9"/>
  <c r="AY825" i="9"/>
  <c r="AZ825" i="9"/>
  <c r="BA825" i="9"/>
  <c r="BB825" i="9"/>
  <c r="BC825" i="9"/>
  <c r="DL825" i="9"/>
  <c r="DM825" i="9"/>
  <c r="DT825" i="9"/>
  <c r="DU825" i="9"/>
  <c r="EB825" i="9"/>
  <c r="EC825" i="9"/>
  <c r="EJ825" i="9"/>
  <c r="EK825" i="9"/>
  <c r="AO826" i="9"/>
  <c r="AP826" i="9"/>
  <c r="AQ826" i="9"/>
  <c r="AR826" i="9"/>
  <c r="AS826" i="9"/>
  <c r="AT826" i="9"/>
  <c r="AU826" i="9"/>
  <c r="AV826" i="9"/>
  <c r="AW826" i="9"/>
  <c r="AX826" i="9"/>
  <c r="AY826" i="9"/>
  <c r="AZ826" i="9"/>
  <c r="BA826" i="9"/>
  <c r="BB826" i="9"/>
  <c r="BC826" i="9"/>
  <c r="DL826" i="9"/>
  <c r="DM826" i="9"/>
  <c r="DT826" i="9"/>
  <c r="DU826" i="9"/>
  <c r="EB826" i="9"/>
  <c r="EC826" i="9"/>
  <c r="EJ826" i="9"/>
  <c r="EK826" i="9"/>
  <c r="AO827" i="9"/>
  <c r="AP827" i="9"/>
  <c r="AQ827" i="9"/>
  <c r="AR827" i="9"/>
  <c r="AS827" i="9"/>
  <c r="AT827" i="9"/>
  <c r="AU827" i="9"/>
  <c r="AV827" i="9"/>
  <c r="AW827" i="9"/>
  <c r="AX827" i="9"/>
  <c r="AY827" i="9"/>
  <c r="AZ827" i="9"/>
  <c r="BA827" i="9"/>
  <c r="BB827" i="9"/>
  <c r="BC827" i="9"/>
  <c r="DL827" i="9"/>
  <c r="DM827" i="9"/>
  <c r="DT827" i="9"/>
  <c r="DU827" i="9"/>
  <c r="EB827" i="9"/>
  <c r="EC827" i="9"/>
  <c r="EJ827" i="9"/>
  <c r="EK827" i="9"/>
  <c r="AO828" i="9"/>
  <c r="AP828" i="9"/>
  <c r="AQ828" i="9"/>
  <c r="AR828" i="9"/>
  <c r="AS828" i="9"/>
  <c r="AT828" i="9"/>
  <c r="AU828" i="9"/>
  <c r="AV828" i="9"/>
  <c r="AW828" i="9"/>
  <c r="AX828" i="9"/>
  <c r="AY828" i="9"/>
  <c r="AZ828" i="9"/>
  <c r="BA828" i="9"/>
  <c r="BB828" i="9"/>
  <c r="BC828" i="9"/>
  <c r="DL828" i="9"/>
  <c r="DM828" i="9"/>
  <c r="DT828" i="9"/>
  <c r="DU828" i="9"/>
  <c r="EB828" i="9"/>
  <c r="EC828" i="9"/>
  <c r="EJ828" i="9"/>
  <c r="EK828" i="9"/>
  <c r="AO829" i="9"/>
  <c r="AP829" i="9"/>
  <c r="AQ829" i="9"/>
  <c r="AR829" i="9"/>
  <c r="AS829" i="9"/>
  <c r="AT829" i="9"/>
  <c r="AU829" i="9"/>
  <c r="AV829" i="9"/>
  <c r="AW829" i="9"/>
  <c r="AX829" i="9"/>
  <c r="AY829" i="9"/>
  <c r="AZ829" i="9"/>
  <c r="BA829" i="9"/>
  <c r="BB829" i="9"/>
  <c r="BC829" i="9"/>
  <c r="DL829" i="9"/>
  <c r="DM829" i="9"/>
  <c r="DT829" i="9"/>
  <c r="DU829" i="9"/>
  <c r="EB829" i="9"/>
  <c r="EC829" i="9"/>
  <c r="EJ829" i="9"/>
  <c r="EK829" i="9"/>
  <c r="AO830" i="9"/>
  <c r="AP830" i="9"/>
  <c r="AQ830" i="9"/>
  <c r="AR830" i="9"/>
  <c r="AS830" i="9"/>
  <c r="AT830" i="9"/>
  <c r="AU830" i="9"/>
  <c r="AV830" i="9"/>
  <c r="AW830" i="9"/>
  <c r="AX830" i="9"/>
  <c r="AY830" i="9"/>
  <c r="AZ830" i="9"/>
  <c r="BA830" i="9"/>
  <c r="BB830" i="9"/>
  <c r="BC830" i="9"/>
  <c r="DL830" i="9"/>
  <c r="DM830" i="9"/>
  <c r="DT830" i="9"/>
  <c r="DU830" i="9"/>
  <c r="EB830" i="9"/>
  <c r="EC830" i="9"/>
  <c r="EJ830" i="9"/>
  <c r="EK830" i="9"/>
  <c r="AO831" i="9"/>
  <c r="AP831" i="9"/>
  <c r="AQ831" i="9"/>
  <c r="AR831" i="9"/>
  <c r="AS831" i="9"/>
  <c r="AT831" i="9"/>
  <c r="AU831" i="9"/>
  <c r="AV831" i="9"/>
  <c r="AW831" i="9"/>
  <c r="AX831" i="9"/>
  <c r="AY831" i="9"/>
  <c r="AZ831" i="9"/>
  <c r="BA831" i="9"/>
  <c r="BB831" i="9"/>
  <c r="BC831" i="9"/>
  <c r="DL831" i="9"/>
  <c r="DM831" i="9"/>
  <c r="DT831" i="9"/>
  <c r="DU831" i="9"/>
  <c r="EB831" i="9"/>
  <c r="EC831" i="9"/>
  <c r="EJ831" i="9"/>
  <c r="EK831" i="9"/>
  <c r="AO832" i="9"/>
  <c r="AP832" i="9"/>
  <c r="AQ832" i="9"/>
  <c r="AR832" i="9"/>
  <c r="AS832" i="9"/>
  <c r="AT832" i="9"/>
  <c r="AU832" i="9"/>
  <c r="AV832" i="9"/>
  <c r="AW832" i="9"/>
  <c r="AX832" i="9"/>
  <c r="AY832" i="9"/>
  <c r="AZ832" i="9"/>
  <c r="BA832" i="9"/>
  <c r="BB832" i="9"/>
  <c r="BC832" i="9"/>
  <c r="DL832" i="9"/>
  <c r="DM832" i="9"/>
  <c r="DT832" i="9"/>
  <c r="DU832" i="9"/>
  <c r="EB832" i="9"/>
  <c r="EC832" i="9"/>
  <c r="EJ832" i="9"/>
  <c r="EK832" i="9"/>
  <c r="AO833" i="9"/>
  <c r="AP833" i="9"/>
  <c r="AQ833" i="9"/>
  <c r="AR833" i="9"/>
  <c r="AS833" i="9"/>
  <c r="AT833" i="9"/>
  <c r="AU833" i="9"/>
  <c r="AV833" i="9"/>
  <c r="AW833" i="9"/>
  <c r="AX833" i="9"/>
  <c r="AY833" i="9"/>
  <c r="AZ833" i="9"/>
  <c r="BA833" i="9"/>
  <c r="BB833" i="9"/>
  <c r="BC833" i="9"/>
  <c r="DL833" i="9"/>
  <c r="DM833" i="9"/>
  <c r="DT833" i="9"/>
  <c r="DU833" i="9"/>
  <c r="EB833" i="9"/>
  <c r="EC833" i="9"/>
  <c r="EJ833" i="9"/>
  <c r="EK833" i="9"/>
  <c r="AO834" i="9"/>
  <c r="AP834" i="9"/>
  <c r="AQ834" i="9"/>
  <c r="AR834" i="9"/>
  <c r="AS834" i="9"/>
  <c r="AT834" i="9"/>
  <c r="AU834" i="9"/>
  <c r="AV834" i="9"/>
  <c r="AW834" i="9"/>
  <c r="AX834" i="9"/>
  <c r="AY834" i="9"/>
  <c r="AZ834" i="9"/>
  <c r="BA834" i="9"/>
  <c r="BB834" i="9"/>
  <c r="BC834" i="9"/>
  <c r="DL834" i="9"/>
  <c r="DM834" i="9"/>
  <c r="DT834" i="9"/>
  <c r="DU834" i="9"/>
  <c r="EB834" i="9"/>
  <c r="EC834" i="9"/>
  <c r="EJ834" i="9"/>
  <c r="EK834" i="9"/>
  <c r="AO835" i="9"/>
  <c r="AP835" i="9"/>
  <c r="AQ835" i="9"/>
  <c r="AR835" i="9"/>
  <c r="AS835" i="9"/>
  <c r="AT835" i="9"/>
  <c r="AU835" i="9"/>
  <c r="AV835" i="9"/>
  <c r="AW835" i="9"/>
  <c r="AX835" i="9"/>
  <c r="AY835" i="9"/>
  <c r="AZ835" i="9"/>
  <c r="BA835" i="9"/>
  <c r="BB835" i="9"/>
  <c r="BC835" i="9"/>
  <c r="DL835" i="9"/>
  <c r="DM835" i="9"/>
  <c r="DT835" i="9"/>
  <c r="DU835" i="9"/>
  <c r="EB835" i="9"/>
  <c r="EC835" i="9"/>
  <c r="EJ835" i="9"/>
  <c r="EK835" i="9"/>
  <c r="AO836" i="9"/>
  <c r="AP836" i="9"/>
  <c r="AQ836" i="9"/>
  <c r="AR836" i="9"/>
  <c r="AS836" i="9"/>
  <c r="AT836" i="9"/>
  <c r="AU836" i="9"/>
  <c r="AV836" i="9"/>
  <c r="AW836" i="9"/>
  <c r="AX836" i="9"/>
  <c r="AY836" i="9"/>
  <c r="AZ836" i="9"/>
  <c r="BA836" i="9"/>
  <c r="BB836" i="9"/>
  <c r="BC836" i="9"/>
  <c r="DL836" i="9"/>
  <c r="DM836" i="9"/>
  <c r="DT836" i="9"/>
  <c r="DU836" i="9"/>
  <c r="EB836" i="9"/>
  <c r="EC836" i="9"/>
  <c r="EJ836" i="9"/>
  <c r="EK836" i="9"/>
  <c r="AO837" i="9"/>
  <c r="AP837" i="9"/>
  <c r="AQ837" i="9"/>
  <c r="AR837" i="9"/>
  <c r="AS837" i="9"/>
  <c r="AT837" i="9"/>
  <c r="AU837" i="9"/>
  <c r="AV837" i="9"/>
  <c r="AW837" i="9"/>
  <c r="AX837" i="9"/>
  <c r="AY837" i="9"/>
  <c r="AZ837" i="9"/>
  <c r="BA837" i="9"/>
  <c r="BB837" i="9"/>
  <c r="BC837" i="9"/>
  <c r="DL837" i="9"/>
  <c r="DM837" i="9"/>
  <c r="DT837" i="9"/>
  <c r="DU837" i="9"/>
  <c r="EB837" i="9"/>
  <c r="EC837" i="9"/>
  <c r="EJ837" i="9"/>
  <c r="EK837" i="9"/>
  <c r="AO838" i="9"/>
  <c r="AP838" i="9"/>
  <c r="AQ838" i="9"/>
  <c r="AR838" i="9"/>
  <c r="AS838" i="9"/>
  <c r="AT838" i="9"/>
  <c r="AU838" i="9"/>
  <c r="AV838" i="9"/>
  <c r="AW838" i="9"/>
  <c r="AX838" i="9"/>
  <c r="AY838" i="9"/>
  <c r="AZ838" i="9"/>
  <c r="BA838" i="9"/>
  <c r="BB838" i="9"/>
  <c r="BC838" i="9"/>
  <c r="DL838" i="9"/>
  <c r="DM838" i="9"/>
  <c r="DT838" i="9"/>
  <c r="DU838" i="9"/>
  <c r="EB838" i="9"/>
  <c r="EC838" i="9"/>
  <c r="EJ838" i="9"/>
  <c r="EK838" i="9"/>
  <c r="AO839" i="9"/>
  <c r="AP839" i="9"/>
  <c r="AQ839" i="9"/>
  <c r="AR839" i="9"/>
  <c r="AS839" i="9"/>
  <c r="AT839" i="9"/>
  <c r="AU839" i="9"/>
  <c r="AV839" i="9"/>
  <c r="AW839" i="9"/>
  <c r="AX839" i="9"/>
  <c r="AY839" i="9"/>
  <c r="AZ839" i="9"/>
  <c r="BA839" i="9"/>
  <c r="BB839" i="9"/>
  <c r="BC839" i="9"/>
  <c r="DL839" i="9"/>
  <c r="DM839" i="9"/>
  <c r="DT839" i="9"/>
  <c r="DU839" i="9"/>
  <c r="EB839" i="9"/>
  <c r="EC839" i="9"/>
  <c r="EJ839" i="9"/>
  <c r="EK839" i="9"/>
  <c r="AO840" i="9"/>
  <c r="AP840" i="9"/>
  <c r="AQ840" i="9"/>
  <c r="AR840" i="9"/>
  <c r="AS840" i="9"/>
  <c r="AT840" i="9"/>
  <c r="AU840" i="9"/>
  <c r="AV840" i="9"/>
  <c r="AW840" i="9"/>
  <c r="AX840" i="9"/>
  <c r="AY840" i="9"/>
  <c r="AZ840" i="9"/>
  <c r="BA840" i="9"/>
  <c r="BB840" i="9"/>
  <c r="BC840" i="9"/>
  <c r="DL840" i="9"/>
  <c r="DM840" i="9"/>
  <c r="DT840" i="9"/>
  <c r="DU840" i="9"/>
  <c r="EB840" i="9"/>
  <c r="EC840" i="9"/>
  <c r="EJ840" i="9"/>
  <c r="EK840" i="9"/>
  <c r="AO841" i="9"/>
  <c r="AP841" i="9"/>
  <c r="AQ841" i="9"/>
  <c r="AR841" i="9"/>
  <c r="AS841" i="9"/>
  <c r="AT841" i="9"/>
  <c r="AU841" i="9"/>
  <c r="AV841" i="9"/>
  <c r="AW841" i="9"/>
  <c r="AX841" i="9"/>
  <c r="AY841" i="9"/>
  <c r="AZ841" i="9"/>
  <c r="BA841" i="9"/>
  <c r="BB841" i="9"/>
  <c r="BC841" i="9"/>
  <c r="DL841" i="9"/>
  <c r="DM841" i="9"/>
  <c r="DT841" i="9"/>
  <c r="DU841" i="9"/>
  <c r="EB841" i="9"/>
  <c r="EC841" i="9"/>
  <c r="EJ841" i="9"/>
  <c r="EK841" i="9"/>
  <c r="AO842" i="9"/>
  <c r="AP842" i="9"/>
  <c r="AQ842" i="9"/>
  <c r="AR842" i="9"/>
  <c r="AS842" i="9"/>
  <c r="AT842" i="9"/>
  <c r="AU842" i="9"/>
  <c r="AV842" i="9"/>
  <c r="AW842" i="9"/>
  <c r="AX842" i="9"/>
  <c r="AY842" i="9"/>
  <c r="AZ842" i="9"/>
  <c r="BA842" i="9"/>
  <c r="BB842" i="9"/>
  <c r="BC842" i="9"/>
  <c r="DL842" i="9"/>
  <c r="DM842" i="9"/>
  <c r="DT842" i="9"/>
  <c r="DU842" i="9"/>
  <c r="EB842" i="9"/>
  <c r="EC842" i="9"/>
  <c r="EJ842" i="9"/>
  <c r="EK842" i="9"/>
  <c r="AO843" i="9"/>
  <c r="AP843" i="9"/>
  <c r="AQ843" i="9"/>
  <c r="AR843" i="9"/>
  <c r="AS843" i="9"/>
  <c r="AT843" i="9"/>
  <c r="AU843" i="9"/>
  <c r="AV843" i="9"/>
  <c r="AW843" i="9"/>
  <c r="AX843" i="9"/>
  <c r="AY843" i="9"/>
  <c r="AZ843" i="9"/>
  <c r="BA843" i="9"/>
  <c r="BB843" i="9"/>
  <c r="BC843" i="9"/>
  <c r="DL843" i="9"/>
  <c r="DM843" i="9"/>
  <c r="DT843" i="9"/>
  <c r="DU843" i="9"/>
  <c r="EB843" i="9"/>
  <c r="EC843" i="9"/>
  <c r="EJ843" i="9"/>
  <c r="EK843" i="9"/>
  <c r="AO844" i="9"/>
  <c r="AP844" i="9"/>
  <c r="AQ844" i="9"/>
  <c r="AR844" i="9"/>
  <c r="AS844" i="9"/>
  <c r="AT844" i="9"/>
  <c r="AU844" i="9"/>
  <c r="AV844" i="9"/>
  <c r="AW844" i="9"/>
  <c r="AX844" i="9"/>
  <c r="AY844" i="9"/>
  <c r="AZ844" i="9"/>
  <c r="BA844" i="9"/>
  <c r="BB844" i="9"/>
  <c r="BC844" i="9"/>
  <c r="DL844" i="9"/>
  <c r="DM844" i="9"/>
  <c r="DT844" i="9"/>
  <c r="DU844" i="9"/>
  <c r="EB844" i="9"/>
  <c r="EC844" i="9"/>
  <c r="EJ844" i="9"/>
  <c r="EK844" i="9"/>
  <c r="AO845" i="9"/>
  <c r="AP845" i="9"/>
  <c r="AQ845" i="9"/>
  <c r="AR845" i="9"/>
  <c r="AS845" i="9"/>
  <c r="AT845" i="9"/>
  <c r="AU845" i="9"/>
  <c r="AV845" i="9"/>
  <c r="AW845" i="9"/>
  <c r="AX845" i="9"/>
  <c r="AY845" i="9"/>
  <c r="AZ845" i="9"/>
  <c r="BA845" i="9"/>
  <c r="BB845" i="9"/>
  <c r="BC845" i="9"/>
  <c r="DL845" i="9"/>
  <c r="DM845" i="9"/>
  <c r="DT845" i="9"/>
  <c r="DU845" i="9"/>
  <c r="EB845" i="9"/>
  <c r="EC845" i="9"/>
  <c r="EJ845" i="9"/>
  <c r="EK845" i="9"/>
  <c r="AO846" i="9"/>
  <c r="AP846" i="9"/>
  <c r="AQ846" i="9"/>
  <c r="AR846" i="9"/>
  <c r="AS846" i="9"/>
  <c r="AT846" i="9"/>
  <c r="AU846" i="9"/>
  <c r="AV846" i="9"/>
  <c r="AW846" i="9"/>
  <c r="AX846" i="9"/>
  <c r="AY846" i="9"/>
  <c r="AZ846" i="9"/>
  <c r="BA846" i="9"/>
  <c r="BB846" i="9"/>
  <c r="BC846" i="9"/>
  <c r="DL846" i="9"/>
  <c r="DM846" i="9"/>
  <c r="DT846" i="9"/>
  <c r="DU846" i="9"/>
  <c r="EB846" i="9"/>
  <c r="EC846" i="9"/>
  <c r="EJ846" i="9"/>
  <c r="EK846" i="9"/>
  <c r="AO847" i="9"/>
  <c r="AP847" i="9"/>
  <c r="AQ847" i="9"/>
  <c r="AR847" i="9"/>
  <c r="AS847" i="9"/>
  <c r="AT847" i="9"/>
  <c r="AU847" i="9"/>
  <c r="AV847" i="9"/>
  <c r="AW847" i="9"/>
  <c r="AX847" i="9"/>
  <c r="AY847" i="9"/>
  <c r="AZ847" i="9"/>
  <c r="BA847" i="9"/>
  <c r="BB847" i="9"/>
  <c r="BC847" i="9"/>
  <c r="DL847" i="9"/>
  <c r="DM847" i="9"/>
  <c r="DT847" i="9"/>
  <c r="DU847" i="9"/>
  <c r="EB847" i="9"/>
  <c r="EC847" i="9"/>
  <c r="EJ847" i="9"/>
  <c r="EK847" i="9"/>
  <c r="AO848" i="9"/>
  <c r="AP848" i="9"/>
  <c r="AQ848" i="9"/>
  <c r="AR848" i="9"/>
  <c r="AS848" i="9"/>
  <c r="AT848" i="9"/>
  <c r="AU848" i="9"/>
  <c r="AV848" i="9"/>
  <c r="AW848" i="9"/>
  <c r="AX848" i="9"/>
  <c r="AY848" i="9"/>
  <c r="AZ848" i="9"/>
  <c r="BA848" i="9"/>
  <c r="BB848" i="9"/>
  <c r="BC848" i="9"/>
  <c r="DL848" i="9"/>
  <c r="DM848" i="9"/>
  <c r="DT848" i="9"/>
  <c r="DU848" i="9"/>
  <c r="EB848" i="9"/>
  <c r="EC848" i="9"/>
  <c r="EJ848" i="9"/>
  <c r="EK848" i="9"/>
  <c r="AO849" i="9"/>
  <c r="AP849" i="9"/>
  <c r="AQ849" i="9"/>
  <c r="AR849" i="9"/>
  <c r="AS849" i="9"/>
  <c r="AT849" i="9"/>
  <c r="AU849" i="9"/>
  <c r="AV849" i="9"/>
  <c r="AW849" i="9"/>
  <c r="AX849" i="9"/>
  <c r="AY849" i="9"/>
  <c r="AZ849" i="9"/>
  <c r="BA849" i="9"/>
  <c r="BB849" i="9"/>
  <c r="BC849" i="9"/>
  <c r="DL849" i="9"/>
  <c r="DM849" i="9"/>
  <c r="DT849" i="9"/>
  <c r="DU849" i="9"/>
  <c r="EB849" i="9"/>
  <c r="EC849" i="9"/>
  <c r="EJ849" i="9"/>
  <c r="EK849" i="9"/>
  <c r="AO850" i="9"/>
  <c r="AP850" i="9"/>
  <c r="AQ850" i="9"/>
  <c r="AR850" i="9"/>
  <c r="AS850" i="9"/>
  <c r="AT850" i="9"/>
  <c r="AU850" i="9"/>
  <c r="AV850" i="9"/>
  <c r="AW850" i="9"/>
  <c r="AX850" i="9"/>
  <c r="AY850" i="9"/>
  <c r="AZ850" i="9"/>
  <c r="BA850" i="9"/>
  <c r="BB850" i="9"/>
  <c r="BC850" i="9"/>
  <c r="DL850" i="9"/>
  <c r="DM850" i="9"/>
  <c r="DT850" i="9"/>
  <c r="DU850" i="9"/>
  <c r="EB850" i="9"/>
  <c r="EC850" i="9"/>
  <c r="EJ850" i="9"/>
  <c r="EK850" i="9"/>
  <c r="AO851" i="9"/>
  <c r="AP851" i="9"/>
  <c r="AQ851" i="9"/>
  <c r="AR851" i="9"/>
  <c r="AS851" i="9"/>
  <c r="AT851" i="9"/>
  <c r="AU851" i="9"/>
  <c r="AV851" i="9"/>
  <c r="AW851" i="9"/>
  <c r="AX851" i="9"/>
  <c r="AY851" i="9"/>
  <c r="AZ851" i="9"/>
  <c r="BA851" i="9"/>
  <c r="BB851" i="9"/>
  <c r="BC851" i="9"/>
  <c r="DL851" i="9"/>
  <c r="DM851" i="9"/>
  <c r="DT851" i="9"/>
  <c r="DU851" i="9"/>
  <c r="EB851" i="9"/>
  <c r="EC851" i="9"/>
  <c r="EJ851" i="9"/>
  <c r="EK851" i="9"/>
  <c r="AO852" i="9"/>
  <c r="AP852" i="9"/>
  <c r="AQ852" i="9"/>
  <c r="AR852" i="9"/>
  <c r="AS852" i="9"/>
  <c r="AT852" i="9"/>
  <c r="AU852" i="9"/>
  <c r="AV852" i="9"/>
  <c r="AW852" i="9"/>
  <c r="AX852" i="9"/>
  <c r="AY852" i="9"/>
  <c r="AZ852" i="9"/>
  <c r="BA852" i="9"/>
  <c r="BB852" i="9"/>
  <c r="BC852" i="9"/>
  <c r="DL852" i="9"/>
  <c r="DM852" i="9"/>
  <c r="DT852" i="9"/>
  <c r="DU852" i="9"/>
  <c r="EB852" i="9"/>
  <c r="EC852" i="9"/>
  <c r="EJ852" i="9"/>
  <c r="EK852" i="9"/>
  <c r="AO853" i="9"/>
  <c r="AP853" i="9"/>
  <c r="AQ853" i="9"/>
  <c r="AR853" i="9"/>
  <c r="AS853" i="9"/>
  <c r="AT853" i="9"/>
  <c r="AU853" i="9"/>
  <c r="AV853" i="9"/>
  <c r="AW853" i="9"/>
  <c r="AX853" i="9"/>
  <c r="AY853" i="9"/>
  <c r="AZ853" i="9"/>
  <c r="BA853" i="9"/>
  <c r="BB853" i="9"/>
  <c r="BC853" i="9"/>
  <c r="DL853" i="9"/>
  <c r="DM853" i="9"/>
  <c r="DT853" i="9"/>
  <c r="DU853" i="9"/>
  <c r="EB853" i="9"/>
  <c r="EC853" i="9"/>
  <c r="EJ853" i="9"/>
  <c r="EK853" i="9"/>
  <c r="AO854" i="9"/>
  <c r="AP854" i="9"/>
  <c r="AQ854" i="9"/>
  <c r="AR854" i="9"/>
  <c r="AS854" i="9"/>
  <c r="AT854" i="9"/>
  <c r="AU854" i="9"/>
  <c r="AV854" i="9"/>
  <c r="AW854" i="9"/>
  <c r="AX854" i="9"/>
  <c r="AY854" i="9"/>
  <c r="AZ854" i="9"/>
  <c r="BA854" i="9"/>
  <c r="BB854" i="9"/>
  <c r="BC854" i="9"/>
  <c r="DL854" i="9"/>
  <c r="DM854" i="9"/>
  <c r="DT854" i="9"/>
  <c r="DU854" i="9"/>
  <c r="EB854" i="9"/>
  <c r="EC854" i="9"/>
  <c r="EJ854" i="9"/>
  <c r="EK854" i="9"/>
  <c r="AO855" i="9"/>
  <c r="AP855" i="9"/>
  <c r="AQ855" i="9"/>
  <c r="AR855" i="9"/>
  <c r="AS855" i="9"/>
  <c r="AT855" i="9"/>
  <c r="AU855" i="9"/>
  <c r="AV855" i="9"/>
  <c r="AW855" i="9"/>
  <c r="AX855" i="9"/>
  <c r="AY855" i="9"/>
  <c r="AZ855" i="9"/>
  <c r="BA855" i="9"/>
  <c r="BB855" i="9"/>
  <c r="BC855" i="9"/>
  <c r="DL855" i="9"/>
  <c r="DM855" i="9"/>
  <c r="DT855" i="9"/>
  <c r="DU855" i="9"/>
  <c r="EB855" i="9"/>
  <c r="EC855" i="9"/>
  <c r="EJ855" i="9"/>
  <c r="EK855" i="9"/>
  <c r="AO856" i="9"/>
  <c r="AP856" i="9"/>
  <c r="AQ856" i="9"/>
  <c r="AR856" i="9"/>
  <c r="AS856" i="9"/>
  <c r="AT856" i="9"/>
  <c r="AU856" i="9"/>
  <c r="AV856" i="9"/>
  <c r="AW856" i="9"/>
  <c r="AX856" i="9"/>
  <c r="AY856" i="9"/>
  <c r="AZ856" i="9"/>
  <c r="BA856" i="9"/>
  <c r="BB856" i="9"/>
  <c r="BC856" i="9"/>
  <c r="DL856" i="9"/>
  <c r="DM856" i="9"/>
  <c r="DT856" i="9"/>
  <c r="DU856" i="9"/>
  <c r="EB856" i="9"/>
  <c r="EC856" i="9"/>
  <c r="EJ856" i="9"/>
  <c r="EK856" i="9"/>
  <c r="AO857" i="9"/>
  <c r="AP857" i="9"/>
  <c r="AQ857" i="9"/>
  <c r="AR857" i="9"/>
  <c r="AS857" i="9"/>
  <c r="AT857" i="9"/>
  <c r="AU857" i="9"/>
  <c r="AV857" i="9"/>
  <c r="AW857" i="9"/>
  <c r="AX857" i="9"/>
  <c r="AY857" i="9"/>
  <c r="AZ857" i="9"/>
  <c r="BA857" i="9"/>
  <c r="BB857" i="9"/>
  <c r="BC857" i="9"/>
  <c r="DL857" i="9"/>
  <c r="DM857" i="9"/>
  <c r="DT857" i="9"/>
  <c r="DU857" i="9"/>
  <c r="EB857" i="9"/>
  <c r="EC857" i="9"/>
  <c r="EJ857" i="9"/>
  <c r="EK857" i="9"/>
  <c r="AO858" i="9"/>
  <c r="AP858" i="9"/>
  <c r="AQ858" i="9"/>
  <c r="AR858" i="9"/>
  <c r="AS858" i="9"/>
  <c r="AT858" i="9"/>
  <c r="AU858" i="9"/>
  <c r="AV858" i="9"/>
  <c r="AW858" i="9"/>
  <c r="AX858" i="9"/>
  <c r="AY858" i="9"/>
  <c r="AZ858" i="9"/>
  <c r="BA858" i="9"/>
  <c r="BB858" i="9"/>
  <c r="BC858" i="9"/>
  <c r="DL858" i="9"/>
  <c r="DM858" i="9"/>
  <c r="DT858" i="9"/>
  <c r="DU858" i="9"/>
  <c r="EB858" i="9"/>
  <c r="EC858" i="9"/>
  <c r="EJ858" i="9"/>
  <c r="EK858" i="9"/>
  <c r="AO859" i="9"/>
  <c r="AP859" i="9"/>
  <c r="AQ859" i="9"/>
  <c r="AR859" i="9"/>
  <c r="AS859" i="9"/>
  <c r="AT859" i="9"/>
  <c r="AU859" i="9"/>
  <c r="AV859" i="9"/>
  <c r="AW859" i="9"/>
  <c r="AX859" i="9"/>
  <c r="AY859" i="9"/>
  <c r="AZ859" i="9"/>
  <c r="BA859" i="9"/>
  <c r="BB859" i="9"/>
  <c r="BC859" i="9"/>
  <c r="DL859" i="9"/>
  <c r="DM859" i="9"/>
  <c r="DT859" i="9"/>
  <c r="DU859" i="9"/>
  <c r="EB859" i="9"/>
  <c r="EC859" i="9"/>
  <c r="EJ859" i="9"/>
  <c r="EK859" i="9"/>
  <c r="AO860" i="9"/>
  <c r="AP860" i="9"/>
  <c r="AQ860" i="9"/>
  <c r="AR860" i="9"/>
  <c r="AS860" i="9"/>
  <c r="AT860" i="9"/>
  <c r="AU860" i="9"/>
  <c r="AV860" i="9"/>
  <c r="AW860" i="9"/>
  <c r="AX860" i="9"/>
  <c r="AY860" i="9"/>
  <c r="AZ860" i="9"/>
  <c r="BA860" i="9"/>
  <c r="BB860" i="9"/>
  <c r="BC860" i="9"/>
  <c r="DL860" i="9"/>
  <c r="DM860" i="9"/>
  <c r="DT860" i="9"/>
  <c r="DU860" i="9"/>
  <c r="EB860" i="9"/>
  <c r="EC860" i="9"/>
  <c r="EJ860" i="9"/>
  <c r="EK860" i="9"/>
  <c r="AO861" i="9"/>
  <c r="AP861" i="9"/>
  <c r="AQ861" i="9"/>
  <c r="AR861" i="9"/>
  <c r="AS861" i="9"/>
  <c r="AT861" i="9"/>
  <c r="AU861" i="9"/>
  <c r="AV861" i="9"/>
  <c r="AW861" i="9"/>
  <c r="AX861" i="9"/>
  <c r="AY861" i="9"/>
  <c r="AZ861" i="9"/>
  <c r="BA861" i="9"/>
  <c r="BB861" i="9"/>
  <c r="BC861" i="9"/>
  <c r="DL861" i="9"/>
  <c r="DM861" i="9"/>
  <c r="DT861" i="9"/>
  <c r="DU861" i="9"/>
  <c r="EB861" i="9"/>
  <c r="EC861" i="9"/>
  <c r="EJ861" i="9"/>
  <c r="EK861" i="9"/>
  <c r="AO862" i="9"/>
  <c r="AP862" i="9"/>
  <c r="AQ862" i="9"/>
  <c r="AR862" i="9"/>
  <c r="AS862" i="9"/>
  <c r="AT862" i="9"/>
  <c r="AU862" i="9"/>
  <c r="AV862" i="9"/>
  <c r="AW862" i="9"/>
  <c r="AX862" i="9"/>
  <c r="AY862" i="9"/>
  <c r="AZ862" i="9"/>
  <c r="BA862" i="9"/>
  <c r="BB862" i="9"/>
  <c r="BC862" i="9"/>
  <c r="DL862" i="9"/>
  <c r="DM862" i="9"/>
  <c r="DT862" i="9"/>
  <c r="DU862" i="9"/>
  <c r="EB862" i="9"/>
  <c r="EC862" i="9"/>
  <c r="EJ862" i="9"/>
  <c r="EK862" i="9"/>
  <c r="AO863" i="9"/>
  <c r="AP863" i="9"/>
  <c r="AQ863" i="9"/>
  <c r="AR863" i="9"/>
  <c r="AS863" i="9"/>
  <c r="AT863" i="9"/>
  <c r="AU863" i="9"/>
  <c r="AV863" i="9"/>
  <c r="AW863" i="9"/>
  <c r="AX863" i="9"/>
  <c r="AY863" i="9"/>
  <c r="AZ863" i="9"/>
  <c r="BA863" i="9"/>
  <c r="BB863" i="9"/>
  <c r="BC863" i="9"/>
  <c r="DL863" i="9"/>
  <c r="DM863" i="9"/>
  <c r="DT863" i="9"/>
  <c r="DU863" i="9"/>
  <c r="EB863" i="9"/>
  <c r="EC863" i="9"/>
  <c r="EJ863" i="9"/>
  <c r="EK863" i="9"/>
  <c r="AO864" i="9"/>
  <c r="AP864" i="9"/>
  <c r="AQ864" i="9"/>
  <c r="AR864" i="9"/>
  <c r="AS864" i="9"/>
  <c r="AT864" i="9"/>
  <c r="AU864" i="9"/>
  <c r="AV864" i="9"/>
  <c r="AW864" i="9"/>
  <c r="AX864" i="9"/>
  <c r="AY864" i="9"/>
  <c r="AZ864" i="9"/>
  <c r="BA864" i="9"/>
  <c r="BB864" i="9"/>
  <c r="BC864" i="9"/>
  <c r="DL864" i="9"/>
  <c r="DM864" i="9"/>
  <c r="DT864" i="9"/>
  <c r="DU864" i="9"/>
  <c r="EB864" i="9"/>
  <c r="EC864" i="9"/>
  <c r="EJ864" i="9"/>
  <c r="EK864" i="9"/>
  <c r="AO865" i="9"/>
  <c r="AP865" i="9"/>
  <c r="AQ865" i="9"/>
  <c r="AR865" i="9"/>
  <c r="AS865" i="9"/>
  <c r="AT865" i="9"/>
  <c r="AU865" i="9"/>
  <c r="AV865" i="9"/>
  <c r="AW865" i="9"/>
  <c r="AX865" i="9"/>
  <c r="AY865" i="9"/>
  <c r="AZ865" i="9"/>
  <c r="BA865" i="9"/>
  <c r="BB865" i="9"/>
  <c r="BC865" i="9"/>
  <c r="DL865" i="9"/>
  <c r="DM865" i="9"/>
  <c r="DT865" i="9"/>
  <c r="DU865" i="9"/>
  <c r="EB865" i="9"/>
  <c r="EC865" i="9"/>
  <c r="EJ865" i="9"/>
  <c r="EK865" i="9"/>
  <c r="AO866" i="9"/>
  <c r="AP866" i="9"/>
  <c r="AQ866" i="9"/>
  <c r="AR866" i="9"/>
  <c r="AS866" i="9"/>
  <c r="AT866" i="9"/>
  <c r="AU866" i="9"/>
  <c r="AV866" i="9"/>
  <c r="AW866" i="9"/>
  <c r="AX866" i="9"/>
  <c r="AY866" i="9"/>
  <c r="AZ866" i="9"/>
  <c r="BA866" i="9"/>
  <c r="BB866" i="9"/>
  <c r="BC866" i="9"/>
  <c r="DL866" i="9"/>
  <c r="DM866" i="9"/>
  <c r="DT866" i="9"/>
  <c r="DU866" i="9"/>
  <c r="EB866" i="9"/>
  <c r="EC866" i="9"/>
  <c r="EJ866" i="9"/>
  <c r="EK866" i="9"/>
  <c r="AO867" i="9"/>
  <c r="AP867" i="9"/>
  <c r="AQ867" i="9"/>
  <c r="AR867" i="9"/>
  <c r="AS867" i="9"/>
  <c r="AT867" i="9"/>
  <c r="AU867" i="9"/>
  <c r="AV867" i="9"/>
  <c r="AW867" i="9"/>
  <c r="AX867" i="9"/>
  <c r="AY867" i="9"/>
  <c r="AZ867" i="9"/>
  <c r="BA867" i="9"/>
  <c r="BB867" i="9"/>
  <c r="BC867" i="9"/>
  <c r="DL867" i="9"/>
  <c r="DM867" i="9"/>
  <c r="DT867" i="9"/>
  <c r="DU867" i="9"/>
  <c r="EB867" i="9"/>
  <c r="EC867" i="9"/>
  <c r="EJ867" i="9"/>
  <c r="EK867" i="9"/>
  <c r="AO868" i="9"/>
  <c r="AP868" i="9"/>
  <c r="AQ868" i="9"/>
  <c r="AR868" i="9"/>
  <c r="AS868" i="9"/>
  <c r="AT868" i="9"/>
  <c r="AU868" i="9"/>
  <c r="AV868" i="9"/>
  <c r="AW868" i="9"/>
  <c r="AX868" i="9"/>
  <c r="AY868" i="9"/>
  <c r="AZ868" i="9"/>
  <c r="BA868" i="9"/>
  <c r="BB868" i="9"/>
  <c r="BC868" i="9"/>
  <c r="DL868" i="9"/>
  <c r="DM868" i="9"/>
  <c r="DT868" i="9"/>
  <c r="DU868" i="9"/>
  <c r="EB868" i="9"/>
  <c r="EC868" i="9"/>
  <c r="EJ868" i="9"/>
  <c r="EK868" i="9"/>
  <c r="AO869" i="9"/>
  <c r="AP869" i="9"/>
  <c r="AQ869" i="9"/>
  <c r="AR869" i="9"/>
  <c r="AS869" i="9"/>
  <c r="AT869" i="9"/>
  <c r="AU869" i="9"/>
  <c r="AV869" i="9"/>
  <c r="AW869" i="9"/>
  <c r="AX869" i="9"/>
  <c r="AY869" i="9"/>
  <c r="AZ869" i="9"/>
  <c r="BA869" i="9"/>
  <c r="BB869" i="9"/>
  <c r="BC869" i="9"/>
  <c r="DL869" i="9"/>
  <c r="DM869" i="9"/>
  <c r="DT869" i="9"/>
  <c r="DU869" i="9"/>
  <c r="EB869" i="9"/>
  <c r="EC869" i="9"/>
  <c r="EJ869" i="9"/>
  <c r="EK869" i="9"/>
  <c r="AO870" i="9"/>
  <c r="AP870" i="9"/>
  <c r="AQ870" i="9"/>
  <c r="AR870" i="9"/>
  <c r="AS870" i="9"/>
  <c r="AT870" i="9"/>
  <c r="AU870" i="9"/>
  <c r="AV870" i="9"/>
  <c r="AW870" i="9"/>
  <c r="AX870" i="9"/>
  <c r="AY870" i="9"/>
  <c r="AZ870" i="9"/>
  <c r="BA870" i="9"/>
  <c r="BB870" i="9"/>
  <c r="BC870" i="9"/>
  <c r="DL870" i="9"/>
  <c r="DM870" i="9"/>
  <c r="DT870" i="9"/>
  <c r="DU870" i="9"/>
  <c r="EB870" i="9"/>
  <c r="EC870" i="9"/>
  <c r="EJ870" i="9"/>
  <c r="EK870" i="9"/>
  <c r="AO871" i="9"/>
  <c r="AP871" i="9"/>
  <c r="AQ871" i="9"/>
  <c r="AR871" i="9"/>
  <c r="AS871" i="9"/>
  <c r="AT871" i="9"/>
  <c r="AU871" i="9"/>
  <c r="AV871" i="9"/>
  <c r="AW871" i="9"/>
  <c r="AX871" i="9"/>
  <c r="AY871" i="9"/>
  <c r="AZ871" i="9"/>
  <c r="BA871" i="9"/>
  <c r="BB871" i="9"/>
  <c r="BC871" i="9"/>
  <c r="DL871" i="9"/>
  <c r="DM871" i="9"/>
  <c r="DT871" i="9"/>
  <c r="DU871" i="9"/>
  <c r="EB871" i="9"/>
  <c r="EC871" i="9"/>
  <c r="EJ871" i="9"/>
  <c r="EK871" i="9"/>
  <c r="AO872" i="9"/>
  <c r="AP872" i="9"/>
  <c r="AQ872" i="9"/>
  <c r="AR872" i="9"/>
  <c r="AS872" i="9"/>
  <c r="AT872" i="9"/>
  <c r="AU872" i="9"/>
  <c r="AV872" i="9"/>
  <c r="AW872" i="9"/>
  <c r="AX872" i="9"/>
  <c r="AY872" i="9"/>
  <c r="AZ872" i="9"/>
  <c r="BA872" i="9"/>
  <c r="BB872" i="9"/>
  <c r="BC872" i="9"/>
  <c r="DL872" i="9"/>
  <c r="DM872" i="9"/>
  <c r="DT872" i="9"/>
  <c r="DU872" i="9"/>
  <c r="EB872" i="9"/>
  <c r="EC872" i="9"/>
  <c r="EJ872" i="9"/>
  <c r="EK872" i="9"/>
  <c r="AO873" i="9"/>
  <c r="AP873" i="9"/>
  <c r="AQ873" i="9"/>
  <c r="AR873" i="9"/>
  <c r="AS873" i="9"/>
  <c r="AT873" i="9"/>
  <c r="AU873" i="9"/>
  <c r="AV873" i="9"/>
  <c r="AW873" i="9"/>
  <c r="AX873" i="9"/>
  <c r="AY873" i="9"/>
  <c r="AZ873" i="9"/>
  <c r="BA873" i="9"/>
  <c r="BB873" i="9"/>
  <c r="BC873" i="9"/>
  <c r="DL873" i="9"/>
  <c r="DM873" i="9"/>
  <c r="DT873" i="9"/>
  <c r="DU873" i="9"/>
  <c r="EB873" i="9"/>
  <c r="EC873" i="9"/>
  <c r="EJ873" i="9"/>
  <c r="EK873" i="9"/>
  <c r="AO874" i="9"/>
  <c r="AP874" i="9"/>
  <c r="AQ874" i="9"/>
  <c r="AR874" i="9"/>
  <c r="AS874" i="9"/>
  <c r="AT874" i="9"/>
  <c r="AU874" i="9"/>
  <c r="AV874" i="9"/>
  <c r="AW874" i="9"/>
  <c r="AX874" i="9"/>
  <c r="AY874" i="9"/>
  <c r="AZ874" i="9"/>
  <c r="BA874" i="9"/>
  <c r="BB874" i="9"/>
  <c r="BC874" i="9"/>
  <c r="DL874" i="9"/>
  <c r="DM874" i="9"/>
  <c r="DT874" i="9"/>
  <c r="DU874" i="9"/>
  <c r="EB874" i="9"/>
  <c r="EC874" i="9"/>
  <c r="EJ874" i="9"/>
  <c r="EK874" i="9"/>
  <c r="AO875" i="9"/>
  <c r="AP875" i="9"/>
  <c r="AQ875" i="9"/>
  <c r="AR875" i="9"/>
  <c r="AS875" i="9"/>
  <c r="AT875" i="9"/>
  <c r="AU875" i="9"/>
  <c r="AV875" i="9"/>
  <c r="AW875" i="9"/>
  <c r="AX875" i="9"/>
  <c r="AY875" i="9"/>
  <c r="AZ875" i="9"/>
  <c r="BA875" i="9"/>
  <c r="BB875" i="9"/>
  <c r="BC875" i="9"/>
  <c r="DL875" i="9"/>
  <c r="DM875" i="9"/>
  <c r="DT875" i="9"/>
  <c r="DU875" i="9"/>
  <c r="EB875" i="9"/>
  <c r="EC875" i="9"/>
  <c r="EJ875" i="9"/>
  <c r="EK875" i="9"/>
  <c r="AO876" i="9"/>
  <c r="AP876" i="9"/>
  <c r="AQ876" i="9"/>
  <c r="AR876" i="9"/>
  <c r="AS876" i="9"/>
  <c r="AT876" i="9"/>
  <c r="AU876" i="9"/>
  <c r="AV876" i="9"/>
  <c r="AW876" i="9"/>
  <c r="AX876" i="9"/>
  <c r="AY876" i="9"/>
  <c r="AZ876" i="9"/>
  <c r="BA876" i="9"/>
  <c r="BB876" i="9"/>
  <c r="BC876" i="9"/>
  <c r="DL876" i="9"/>
  <c r="DM876" i="9"/>
  <c r="DT876" i="9"/>
  <c r="DU876" i="9"/>
  <c r="EB876" i="9"/>
  <c r="EC876" i="9"/>
  <c r="EJ876" i="9"/>
  <c r="EK876" i="9"/>
  <c r="AO877" i="9"/>
  <c r="AP877" i="9"/>
  <c r="AQ877" i="9"/>
  <c r="AR877" i="9"/>
  <c r="AS877" i="9"/>
  <c r="AT877" i="9"/>
  <c r="AU877" i="9"/>
  <c r="AV877" i="9"/>
  <c r="AW877" i="9"/>
  <c r="AX877" i="9"/>
  <c r="AY877" i="9"/>
  <c r="AZ877" i="9"/>
  <c r="BA877" i="9"/>
  <c r="BB877" i="9"/>
  <c r="BC877" i="9"/>
  <c r="DL877" i="9"/>
  <c r="DM877" i="9"/>
  <c r="DT877" i="9"/>
  <c r="DU877" i="9"/>
  <c r="EB877" i="9"/>
  <c r="EC877" i="9"/>
  <c r="EJ877" i="9"/>
  <c r="EK877" i="9"/>
  <c r="AO878" i="9"/>
  <c r="AP878" i="9"/>
  <c r="AQ878" i="9"/>
  <c r="AR878" i="9"/>
  <c r="AS878" i="9"/>
  <c r="AT878" i="9"/>
  <c r="AU878" i="9"/>
  <c r="AV878" i="9"/>
  <c r="AW878" i="9"/>
  <c r="AX878" i="9"/>
  <c r="AY878" i="9"/>
  <c r="AZ878" i="9"/>
  <c r="BA878" i="9"/>
  <c r="BB878" i="9"/>
  <c r="BC878" i="9"/>
  <c r="DL878" i="9"/>
  <c r="DM878" i="9"/>
  <c r="DT878" i="9"/>
  <c r="DU878" i="9"/>
  <c r="EB878" i="9"/>
  <c r="EC878" i="9"/>
  <c r="EJ878" i="9"/>
  <c r="EK878" i="9"/>
  <c r="AO879" i="9"/>
  <c r="AP879" i="9"/>
  <c r="AQ879" i="9"/>
  <c r="AR879" i="9"/>
  <c r="AS879" i="9"/>
  <c r="AT879" i="9"/>
  <c r="AU879" i="9"/>
  <c r="AV879" i="9"/>
  <c r="AW879" i="9"/>
  <c r="AX879" i="9"/>
  <c r="AY879" i="9"/>
  <c r="AZ879" i="9"/>
  <c r="BA879" i="9"/>
  <c r="BB879" i="9"/>
  <c r="BC879" i="9"/>
  <c r="DL879" i="9"/>
  <c r="DM879" i="9"/>
  <c r="DT879" i="9"/>
  <c r="DU879" i="9"/>
  <c r="EB879" i="9"/>
  <c r="EC879" i="9"/>
  <c r="EJ879" i="9"/>
  <c r="EK879" i="9"/>
  <c r="AO880" i="9"/>
  <c r="AP880" i="9"/>
  <c r="AQ880" i="9"/>
  <c r="AR880" i="9"/>
  <c r="AS880" i="9"/>
  <c r="AT880" i="9"/>
  <c r="AU880" i="9"/>
  <c r="AV880" i="9"/>
  <c r="AW880" i="9"/>
  <c r="AX880" i="9"/>
  <c r="AY880" i="9"/>
  <c r="AZ880" i="9"/>
  <c r="BA880" i="9"/>
  <c r="BB880" i="9"/>
  <c r="BC880" i="9"/>
  <c r="DL880" i="9"/>
  <c r="DM880" i="9"/>
  <c r="DT880" i="9"/>
  <c r="DU880" i="9"/>
  <c r="EB880" i="9"/>
  <c r="EC880" i="9"/>
  <c r="EJ880" i="9"/>
  <c r="EK880" i="9"/>
  <c r="AO881" i="9"/>
  <c r="AP881" i="9"/>
  <c r="AQ881" i="9"/>
  <c r="AR881" i="9"/>
  <c r="AS881" i="9"/>
  <c r="AT881" i="9"/>
  <c r="AU881" i="9"/>
  <c r="AV881" i="9"/>
  <c r="AW881" i="9"/>
  <c r="AX881" i="9"/>
  <c r="AY881" i="9"/>
  <c r="AZ881" i="9"/>
  <c r="BA881" i="9"/>
  <c r="BB881" i="9"/>
  <c r="BC881" i="9"/>
  <c r="DL881" i="9"/>
  <c r="DM881" i="9"/>
  <c r="DT881" i="9"/>
  <c r="DU881" i="9"/>
  <c r="EB881" i="9"/>
  <c r="EC881" i="9"/>
  <c r="EJ881" i="9"/>
  <c r="EK881" i="9"/>
  <c r="AO882" i="9"/>
  <c r="AP882" i="9"/>
  <c r="AQ882" i="9"/>
  <c r="AR882" i="9"/>
  <c r="AS882" i="9"/>
  <c r="AT882" i="9"/>
  <c r="AU882" i="9"/>
  <c r="AV882" i="9"/>
  <c r="AW882" i="9"/>
  <c r="AX882" i="9"/>
  <c r="AY882" i="9"/>
  <c r="AZ882" i="9"/>
  <c r="BA882" i="9"/>
  <c r="BB882" i="9"/>
  <c r="BC882" i="9"/>
  <c r="DL882" i="9"/>
  <c r="DM882" i="9"/>
  <c r="DT882" i="9"/>
  <c r="DU882" i="9"/>
  <c r="EB882" i="9"/>
  <c r="EC882" i="9"/>
  <c r="EJ882" i="9"/>
  <c r="EK882" i="9"/>
  <c r="AO883" i="9"/>
  <c r="AP883" i="9"/>
  <c r="AQ883" i="9"/>
  <c r="AR883" i="9"/>
  <c r="AS883" i="9"/>
  <c r="AT883" i="9"/>
  <c r="AU883" i="9"/>
  <c r="AV883" i="9"/>
  <c r="AW883" i="9"/>
  <c r="AX883" i="9"/>
  <c r="AY883" i="9"/>
  <c r="AZ883" i="9"/>
  <c r="BA883" i="9"/>
  <c r="BB883" i="9"/>
  <c r="BC883" i="9"/>
  <c r="DL883" i="9"/>
  <c r="DM883" i="9"/>
  <c r="DT883" i="9"/>
  <c r="DU883" i="9"/>
  <c r="EB883" i="9"/>
  <c r="EC883" i="9"/>
  <c r="EJ883" i="9"/>
  <c r="EK883" i="9"/>
  <c r="AO884" i="9"/>
  <c r="AP884" i="9"/>
  <c r="AQ884" i="9"/>
  <c r="AR884" i="9"/>
  <c r="AS884" i="9"/>
  <c r="AT884" i="9"/>
  <c r="AU884" i="9"/>
  <c r="AV884" i="9"/>
  <c r="AW884" i="9"/>
  <c r="AX884" i="9"/>
  <c r="AY884" i="9"/>
  <c r="AZ884" i="9"/>
  <c r="BA884" i="9"/>
  <c r="BB884" i="9"/>
  <c r="BC884" i="9"/>
  <c r="DL884" i="9"/>
  <c r="DM884" i="9"/>
  <c r="DT884" i="9"/>
  <c r="DU884" i="9"/>
  <c r="EB884" i="9"/>
  <c r="EC884" i="9"/>
  <c r="EJ884" i="9"/>
  <c r="EK884" i="9"/>
  <c r="AO885" i="9"/>
  <c r="AP885" i="9"/>
  <c r="AQ885" i="9"/>
  <c r="AR885" i="9"/>
  <c r="AS885" i="9"/>
  <c r="AT885" i="9"/>
  <c r="AU885" i="9"/>
  <c r="AV885" i="9"/>
  <c r="AW885" i="9"/>
  <c r="AX885" i="9"/>
  <c r="AY885" i="9"/>
  <c r="AZ885" i="9"/>
  <c r="BA885" i="9"/>
  <c r="BB885" i="9"/>
  <c r="BC885" i="9"/>
  <c r="DL885" i="9"/>
  <c r="DM885" i="9"/>
  <c r="DT885" i="9"/>
  <c r="DU885" i="9"/>
  <c r="EB885" i="9"/>
  <c r="EC885" i="9"/>
  <c r="EJ885" i="9"/>
  <c r="EK885" i="9"/>
  <c r="AO886" i="9"/>
  <c r="AP886" i="9"/>
  <c r="AQ886" i="9"/>
  <c r="AR886" i="9"/>
  <c r="AS886" i="9"/>
  <c r="AT886" i="9"/>
  <c r="AU886" i="9"/>
  <c r="AV886" i="9"/>
  <c r="AW886" i="9"/>
  <c r="AX886" i="9"/>
  <c r="AY886" i="9"/>
  <c r="AZ886" i="9"/>
  <c r="BA886" i="9"/>
  <c r="BB886" i="9"/>
  <c r="BC886" i="9"/>
  <c r="DL886" i="9"/>
  <c r="DM886" i="9"/>
  <c r="DT886" i="9"/>
  <c r="DU886" i="9"/>
  <c r="EB886" i="9"/>
  <c r="EC886" i="9"/>
  <c r="EJ886" i="9"/>
  <c r="EK886" i="9"/>
  <c r="AO887" i="9"/>
  <c r="AP887" i="9"/>
  <c r="AQ887" i="9"/>
  <c r="AR887" i="9"/>
  <c r="AS887" i="9"/>
  <c r="AT887" i="9"/>
  <c r="AU887" i="9"/>
  <c r="AV887" i="9"/>
  <c r="AW887" i="9"/>
  <c r="AX887" i="9"/>
  <c r="AY887" i="9"/>
  <c r="AZ887" i="9"/>
  <c r="BA887" i="9"/>
  <c r="BB887" i="9"/>
  <c r="BC887" i="9"/>
  <c r="DL887" i="9"/>
  <c r="DM887" i="9"/>
  <c r="DT887" i="9"/>
  <c r="DU887" i="9"/>
  <c r="EB887" i="9"/>
  <c r="EC887" i="9"/>
  <c r="EJ887" i="9"/>
  <c r="EK887" i="9"/>
  <c r="AO888" i="9"/>
  <c r="AP888" i="9"/>
  <c r="AQ888" i="9"/>
  <c r="AR888" i="9"/>
  <c r="AS888" i="9"/>
  <c r="AT888" i="9"/>
  <c r="AU888" i="9"/>
  <c r="AV888" i="9"/>
  <c r="AW888" i="9"/>
  <c r="AX888" i="9"/>
  <c r="AY888" i="9"/>
  <c r="AZ888" i="9"/>
  <c r="BA888" i="9"/>
  <c r="BB888" i="9"/>
  <c r="BC888" i="9"/>
  <c r="DL888" i="9"/>
  <c r="DM888" i="9"/>
  <c r="DT888" i="9"/>
  <c r="DU888" i="9"/>
  <c r="EB888" i="9"/>
  <c r="EC888" i="9"/>
  <c r="EJ888" i="9"/>
  <c r="EK888" i="9"/>
  <c r="AO889" i="9"/>
  <c r="AP889" i="9"/>
  <c r="AQ889" i="9"/>
  <c r="AR889" i="9"/>
  <c r="AS889" i="9"/>
  <c r="AT889" i="9"/>
  <c r="AU889" i="9"/>
  <c r="AV889" i="9"/>
  <c r="AW889" i="9"/>
  <c r="AX889" i="9"/>
  <c r="AY889" i="9"/>
  <c r="AZ889" i="9"/>
  <c r="BA889" i="9"/>
  <c r="BB889" i="9"/>
  <c r="BC889" i="9"/>
  <c r="DL889" i="9"/>
  <c r="DM889" i="9"/>
  <c r="DT889" i="9"/>
  <c r="DU889" i="9"/>
  <c r="EB889" i="9"/>
  <c r="EC889" i="9"/>
  <c r="EJ889" i="9"/>
  <c r="EK889" i="9"/>
  <c r="AO890" i="9"/>
  <c r="AP890" i="9"/>
  <c r="AQ890" i="9"/>
  <c r="AR890" i="9"/>
  <c r="AS890" i="9"/>
  <c r="AT890" i="9"/>
  <c r="AU890" i="9"/>
  <c r="AV890" i="9"/>
  <c r="AW890" i="9"/>
  <c r="AX890" i="9"/>
  <c r="AY890" i="9"/>
  <c r="AZ890" i="9"/>
  <c r="BA890" i="9"/>
  <c r="BB890" i="9"/>
  <c r="BC890" i="9"/>
  <c r="DL890" i="9"/>
  <c r="DM890" i="9"/>
  <c r="DT890" i="9"/>
  <c r="DU890" i="9"/>
  <c r="EB890" i="9"/>
  <c r="EC890" i="9"/>
  <c r="EJ890" i="9"/>
  <c r="EK890" i="9"/>
  <c r="AO891" i="9"/>
  <c r="AP891" i="9"/>
  <c r="AQ891" i="9"/>
  <c r="AR891" i="9"/>
  <c r="AS891" i="9"/>
  <c r="AT891" i="9"/>
  <c r="AU891" i="9"/>
  <c r="AV891" i="9"/>
  <c r="AW891" i="9"/>
  <c r="AX891" i="9"/>
  <c r="AY891" i="9"/>
  <c r="AZ891" i="9"/>
  <c r="BA891" i="9"/>
  <c r="BB891" i="9"/>
  <c r="BC891" i="9"/>
  <c r="DL891" i="9"/>
  <c r="DM891" i="9"/>
  <c r="DT891" i="9"/>
  <c r="DU891" i="9"/>
  <c r="EB891" i="9"/>
  <c r="EC891" i="9"/>
  <c r="EJ891" i="9"/>
  <c r="EK891" i="9"/>
  <c r="AO892" i="9"/>
  <c r="AP892" i="9"/>
  <c r="AQ892" i="9"/>
  <c r="AR892" i="9"/>
  <c r="AS892" i="9"/>
  <c r="AT892" i="9"/>
  <c r="AU892" i="9"/>
  <c r="AV892" i="9"/>
  <c r="AW892" i="9"/>
  <c r="AX892" i="9"/>
  <c r="AY892" i="9"/>
  <c r="AZ892" i="9"/>
  <c r="BA892" i="9"/>
  <c r="BB892" i="9"/>
  <c r="BC892" i="9"/>
  <c r="DL892" i="9"/>
  <c r="DM892" i="9"/>
  <c r="DT892" i="9"/>
  <c r="DU892" i="9"/>
  <c r="EB892" i="9"/>
  <c r="EC892" i="9"/>
  <c r="EJ892" i="9"/>
  <c r="EK892" i="9"/>
  <c r="AO893" i="9"/>
  <c r="AP893" i="9"/>
  <c r="AQ893" i="9"/>
  <c r="AR893" i="9"/>
  <c r="AS893" i="9"/>
  <c r="AT893" i="9"/>
  <c r="AU893" i="9"/>
  <c r="AV893" i="9"/>
  <c r="AW893" i="9"/>
  <c r="AX893" i="9"/>
  <c r="AY893" i="9"/>
  <c r="AZ893" i="9"/>
  <c r="BA893" i="9"/>
  <c r="BB893" i="9"/>
  <c r="BC893" i="9"/>
  <c r="DL893" i="9"/>
  <c r="DM893" i="9"/>
  <c r="DT893" i="9"/>
  <c r="DU893" i="9"/>
  <c r="EB893" i="9"/>
  <c r="EC893" i="9"/>
  <c r="EJ893" i="9"/>
  <c r="EK893" i="9"/>
  <c r="AO894" i="9"/>
  <c r="AP894" i="9"/>
  <c r="AQ894" i="9"/>
  <c r="AR894" i="9"/>
  <c r="AS894" i="9"/>
  <c r="AT894" i="9"/>
  <c r="AU894" i="9"/>
  <c r="AV894" i="9"/>
  <c r="AW894" i="9"/>
  <c r="AX894" i="9"/>
  <c r="AY894" i="9"/>
  <c r="AZ894" i="9"/>
  <c r="BA894" i="9"/>
  <c r="BB894" i="9"/>
  <c r="BC894" i="9"/>
  <c r="DL894" i="9"/>
  <c r="DM894" i="9"/>
  <c r="DT894" i="9"/>
  <c r="DU894" i="9"/>
  <c r="EB894" i="9"/>
  <c r="EC894" i="9"/>
  <c r="EJ894" i="9"/>
  <c r="EK894" i="9"/>
  <c r="AO895" i="9"/>
  <c r="AP895" i="9"/>
  <c r="AQ895" i="9"/>
  <c r="AR895" i="9"/>
  <c r="AS895" i="9"/>
  <c r="AT895" i="9"/>
  <c r="AU895" i="9"/>
  <c r="AV895" i="9"/>
  <c r="AW895" i="9"/>
  <c r="AX895" i="9"/>
  <c r="AY895" i="9"/>
  <c r="AZ895" i="9"/>
  <c r="BA895" i="9"/>
  <c r="BB895" i="9"/>
  <c r="BC895" i="9"/>
  <c r="DL895" i="9"/>
  <c r="DM895" i="9"/>
  <c r="DT895" i="9"/>
  <c r="DU895" i="9"/>
  <c r="EB895" i="9"/>
  <c r="EC895" i="9"/>
  <c r="EJ895" i="9"/>
  <c r="EK895" i="9"/>
  <c r="AO896" i="9"/>
  <c r="AP896" i="9"/>
  <c r="AQ896" i="9"/>
  <c r="AR896" i="9"/>
  <c r="AS896" i="9"/>
  <c r="AT896" i="9"/>
  <c r="AU896" i="9"/>
  <c r="AV896" i="9"/>
  <c r="AW896" i="9"/>
  <c r="AX896" i="9"/>
  <c r="AY896" i="9"/>
  <c r="AZ896" i="9"/>
  <c r="BA896" i="9"/>
  <c r="BB896" i="9"/>
  <c r="BC896" i="9"/>
  <c r="DL896" i="9"/>
  <c r="DM896" i="9"/>
  <c r="DT896" i="9"/>
  <c r="DU896" i="9"/>
  <c r="EB896" i="9"/>
  <c r="EC896" i="9"/>
  <c r="EJ896" i="9"/>
  <c r="EK896" i="9"/>
  <c r="AO897" i="9"/>
  <c r="AP897" i="9"/>
  <c r="AQ897" i="9"/>
  <c r="AR897" i="9"/>
  <c r="AS897" i="9"/>
  <c r="AT897" i="9"/>
  <c r="AU897" i="9"/>
  <c r="AV897" i="9"/>
  <c r="AW897" i="9"/>
  <c r="AX897" i="9"/>
  <c r="AY897" i="9"/>
  <c r="AZ897" i="9"/>
  <c r="BA897" i="9"/>
  <c r="BB897" i="9"/>
  <c r="BC897" i="9"/>
  <c r="DL897" i="9"/>
  <c r="DM897" i="9"/>
  <c r="DT897" i="9"/>
  <c r="DU897" i="9"/>
  <c r="EB897" i="9"/>
  <c r="EC897" i="9"/>
  <c r="EJ897" i="9"/>
  <c r="EK897" i="9"/>
  <c r="AO898" i="9"/>
  <c r="AP898" i="9"/>
  <c r="AQ898" i="9"/>
  <c r="AR898" i="9"/>
  <c r="AS898" i="9"/>
  <c r="AT898" i="9"/>
  <c r="AU898" i="9"/>
  <c r="AV898" i="9"/>
  <c r="AW898" i="9"/>
  <c r="AX898" i="9"/>
  <c r="AY898" i="9"/>
  <c r="AZ898" i="9"/>
  <c r="BA898" i="9"/>
  <c r="BB898" i="9"/>
  <c r="BC898" i="9"/>
  <c r="DL898" i="9"/>
  <c r="DM898" i="9"/>
  <c r="DT898" i="9"/>
  <c r="DU898" i="9"/>
  <c r="EB898" i="9"/>
  <c r="EC898" i="9"/>
  <c r="EJ898" i="9"/>
  <c r="EK898" i="9"/>
  <c r="AO899" i="9"/>
  <c r="AP899" i="9"/>
  <c r="AQ899" i="9"/>
  <c r="AR899" i="9"/>
  <c r="AS899" i="9"/>
  <c r="AT899" i="9"/>
  <c r="AU899" i="9"/>
  <c r="AV899" i="9"/>
  <c r="AW899" i="9"/>
  <c r="AX899" i="9"/>
  <c r="AY899" i="9"/>
  <c r="AZ899" i="9"/>
  <c r="BA899" i="9"/>
  <c r="BB899" i="9"/>
  <c r="BC899" i="9"/>
  <c r="DL899" i="9"/>
  <c r="DM899" i="9"/>
  <c r="DT899" i="9"/>
  <c r="DU899" i="9"/>
  <c r="EB899" i="9"/>
  <c r="EC899" i="9"/>
  <c r="EJ899" i="9"/>
  <c r="EK899" i="9"/>
  <c r="AO900" i="9"/>
  <c r="AP900" i="9"/>
  <c r="AQ900" i="9"/>
  <c r="AR900" i="9"/>
  <c r="AS900" i="9"/>
  <c r="AT900" i="9"/>
  <c r="AU900" i="9"/>
  <c r="AV900" i="9"/>
  <c r="AW900" i="9"/>
  <c r="AX900" i="9"/>
  <c r="AY900" i="9"/>
  <c r="AZ900" i="9"/>
  <c r="BA900" i="9"/>
  <c r="BB900" i="9"/>
  <c r="BC900" i="9"/>
  <c r="DL900" i="9"/>
  <c r="DM900" i="9"/>
  <c r="DT900" i="9"/>
  <c r="DU900" i="9"/>
  <c r="EB900" i="9"/>
  <c r="EC900" i="9"/>
  <c r="EJ900" i="9"/>
  <c r="EK900" i="9"/>
  <c r="AO901" i="9"/>
  <c r="AP901" i="9"/>
  <c r="AQ901" i="9"/>
  <c r="AR901" i="9"/>
  <c r="AS901" i="9"/>
  <c r="AT901" i="9"/>
  <c r="AU901" i="9"/>
  <c r="AV901" i="9"/>
  <c r="AW901" i="9"/>
  <c r="AX901" i="9"/>
  <c r="AY901" i="9"/>
  <c r="AZ901" i="9"/>
  <c r="BA901" i="9"/>
  <c r="BB901" i="9"/>
  <c r="BC901" i="9"/>
  <c r="DL901" i="9"/>
  <c r="DM901" i="9"/>
  <c r="DT901" i="9"/>
  <c r="DU901" i="9"/>
  <c r="EB901" i="9"/>
  <c r="EC901" i="9"/>
  <c r="EJ901" i="9"/>
  <c r="EK901" i="9"/>
  <c r="AO902" i="9"/>
  <c r="AP902" i="9"/>
  <c r="AQ902" i="9"/>
  <c r="AR902" i="9"/>
  <c r="AS902" i="9"/>
  <c r="AT902" i="9"/>
  <c r="AU902" i="9"/>
  <c r="AV902" i="9"/>
  <c r="AW902" i="9"/>
  <c r="AX902" i="9"/>
  <c r="AY902" i="9"/>
  <c r="AZ902" i="9"/>
  <c r="BA902" i="9"/>
  <c r="BB902" i="9"/>
  <c r="BC902" i="9"/>
  <c r="DL902" i="9"/>
  <c r="DM902" i="9"/>
  <c r="DT902" i="9"/>
  <c r="DU902" i="9"/>
  <c r="EB902" i="9"/>
  <c r="EC902" i="9"/>
  <c r="EJ902" i="9"/>
  <c r="EK902" i="9"/>
  <c r="AO903" i="9"/>
  <c r="AP903" i="9"/>
  <c r="AQ903" i="9"/>
  <c r="AR903" i="9"/>
  <c r="AS903" i="9"/>
  <c r="AT903" i="9"/>
  <c r="AU903" i="9"/>
  <c r="AV903" i="9"/>
  <c r="AW903" i="9"/>
  <c r="AX903" i="9"/>
  <c r="AY903" i="9"/>
  <c r="AZ903" i="9"/>
  <c r="BA903" i="9"/>
  <c r="BB903" i="9"/>
  <c r="BC903" i="9"/>
  <c r="DL903" i="9"/>
  <c r="DM903" i="9"/>
  <c r="DT903" i="9"/>
  <c r="DU903" i="9"/>
  <c r="EB903" i="9"/>
  <c r="EC903" i="9"/>
  <c r="EJ903" i="9"/>
  <c r="EK903" i="9"/>
  <c r="AO904" i="9"/>
  <c r="AP904" i="9"/>
  <c r="AQ904" i="9"/>
  <c r="AR904" i="9"/>
  <c r="AS904" i="9"/>
  <c r="AT904" i="9"/>
  <c r="AU904" i="9"/>
  <c r="AV904" i="9"/>
  <c r="AW904" i="9"/>
  <c r="AX904" i="9"/>
  <c r="AY904" i="9"/>
  <c r="AZ904" i="9"/>
  <c r="BA904" i="9"/>
  <c r="BB904" i="9"/>
  <c r="BC904" i="9"/>
  <c r="DL904" i="9"/>
  <c r="DM904" i="9"/>
  <c r="DT904" i="9"/>
  <c r="DU904" i="9"/>
  <c r="EB904" i="9"/>
  <c r="EC904" i="9"/>
  <c r="EJ904" i="9"/>
  <c r="EK904" i="9"/>
  <c r="AO905" i="9"/>
  <c r="AP905" i="9"/>
  <c r="AQ905" i="9"/>
  <c r="AR905" i="9"/>
  <c r="AS905" i="9"/>
  <c r="AT905" i="9"/>
  <c r="AU905" i="9"/>
  <c r="AV905" i="9"/>
  <c r="AW905" i="9"/>
  <c r="AX905" i="9"/>
  <c r="AY905" i="9"/>
  <c r="AZ905" i="9"/>
  <c r="BA905" i="9"/>
  <c r="BB905" i="9"/>
  <c r="BC905" i="9"/>
  <c r="DL905" i="9"/>
  <c r="DM905" i="9"/>
  <c r="DT905" i="9"/>
  <c r="DU905" i="9"/>
  <c r="EB905" i="9"/>
  <c r="EC905" i="9"/>
  <c r="EJ905" i="9"/>
  <c r="EK905" i="9"/>
  <c r="AO906" i="9"/>
  <c r="AP906" i="9"/>
  <c r="AQ906" i="9"/>
  <c r="AR906" i="9"/>
  <c r="AS906" i="9"/>
  <c r="AT906" i="9"/>
  <c r="AU906" i="9"/>
  <c r="AV906" i="9"/>
  <c r="AW906" i="9"/>
  <c r="AX906" i="9"/>
  <c r="AY906" i="9"/>
  <c r="AZ906" i="9"/>
  <c r="BA906" i="9"/>
  <c r="BB906" i="9"/>
  <c r="BC906" i="9"/>
  <c r="DL906" i="9"/>
  <c r="DM906" i="9"/>
  <c r="DT906" i="9"/>
  <c r="DU906" i="9"/>
  <c r="EB906" i="9"/>
  <c r="EC906" i="9"/>
  <c r="EJ906" i="9"/>
  <c r="EK906" i="9"/>
  <c r="AO907" i="9"/>
  <c r="AP907" i="9"/>
  <c r="AQ907" i="9"/>
  <c r="AR907" i="9"/>
  <c r="AS907" i="9"/>
  <c r="AT907" i="9"/>
  <c r="AU907" i="9"/>
  <c r="AV907" i="9"/>
  <c r="AW907" i="9"/>
  <c r="AX907" i="9"/>
  <c r="AY907" i="9"/>
  <c r="AZ907" i="9"/>
  <c r="BA907" i="9"/>
  <c r="BB907" i="9"/>
  <c r="BC907" i="9"/>
  <c r="DL907" i="9"/>
  <c r="DM907" i="9"/>
  <c r="DT907" i="9"/>
  <c r="DU907" i="9"/>
  <c r="EB907" i="9"/>
  <c r="EC907" i="9"/>
  <c r="EJ907" i="9"/>
  <c r="EK907" i="9"/>
  <c r="AO908" i="9"/>
  <c r="AP908" i="9"/>
  <c r="AQ908" i="9"/>
  <c r="AR908" i="9"/>
  <c r="AS908" i="9"/>
  <c r="AT908" i="9"/>
  <c r="AU908" i="9"/>
  <c r="AV908" i="9"/>
  <c r="AW908" i="9"/>
  <c r="AX908" i="9"/>
  <c r="AY908" i="9"/>
  <c r="AZ908" i="9"/>
  <c r="BA908" i="9"/>
  <c r="BB908" i="9"/>
  <c r="BC908" i="9"/>
  <c r="DL908" i="9"/>
  <c r="DM908" i="9"/>
  <c r="DT908" i="9"/>
  <c r="DU908" i="9"/>
  <c r="EB908" i="9"/>
  <c r="EC908" i="9"/>
  <c r="EJ908" i="9"/>
  <c r="EK908" i="9"/>
  <c r="AO909" i="9"/>
  <c r="AP909" i="9"/>
  <c r="AQ909" i="9"/>
  <c r="AR909" i="9"/>
  <c r="AS909" i="9"/>
  <c r="AT909" i="9"/>
  <c r="AU909" i="9"/>
  <c r="AV909" i="9"/>
  <c r="AW909" i="9"/>
  <c r="AX909" i="9"/>
  <c r="AY909" i="9"/>
  <c r="AZ909" i="9"/>
  <c r="BA909" i="9"/>
  <c r="BB909" i="9"/>
  <c r="BC909" i="9"/>
  <c r="DL909" i="9"/>
  <c r="DM909" i="9"/>
  <c r="DT909" i="9"/>
  <c r="DU909" i="9"/>
  <c r="EB909" i="9"/>
  <c r="EC909" i="9"/>
  <c r="EJ909" i="9"/>
  <c r="EK909" i="9"/>
  <c r="AO910" i="9"/>
  <c r="AP910" i="9"/>
  <c r="AQ910" i="9"/>
  <c r="AR910" i="9"/>
  <c r="AS910" i="9"/>
  <c r="AT910" i="9"/>
  <c r="AU910" i="9"/>
  <c r="AV910" i="9"/>
  <c r="AW910" i="9"/>
  <c r="AX910" i="9"/>
  <c r="AY910" i="9"/>
  <c r="AZ910" i="9"/>
  <c r="BA910" i="9"/>
  <c r="BB910" i="9"/>
  <c r="BC910" i="9"/>
  <c r="DL910" i="9"/>
  <c r="DM910" i="9"/>
  <c r="DT910" i="9"/>
  <c r="DU910" i="9"/>
  <c r="EB910" i="9"/>
  <c r="EC910" i="9"/>
  <c r="EJ910" i="9"/>
  <c r="EK910" i="9"/>
  <c r="AO911" i="9"/>
  <c r="AP911" i="9"/>
  <c r="AQ911" i="9"/>
  <c r="AR911" i="9"/>
  <c r="AS911" i="9"/>
  <c r="AT911" i="9"/>
  <c r="AU911" i="9"/>
  <c r="AV911" i="9"/>
  <c r="AW911" i="9"/>
  <c r="AX911" i="9"/>
  <c r="AY911" i="9"/>
  <c r="AZ911" i="9"/>
  <c r="BA911" i="9"/>
  <c r="BB911" i="9"/>
  <c r="BC911" i="9"/>
  <c r="DL911" i="9"/>
  <c r="DM911" i="9"/>
  <c r="DT911" i="9"/>
  <c r="DU911" i="9"/>
  <c r="EB911" i="9"/>
  <c r="EC911" i="9"/>
  <c r="EJ911" i="9"/>
  <c r="EK911" i="9"/>
  <c r="AO912" i="9"/>
  <c r="AP912" i="9"/>
  <c r="AQ912" i="9"/>
  <c r="AR912" i="9"/>
  <c r="AS912" i="9"/>
  <c r="AT912" i="9"/>
  <c r="AU912" i="9"/>
  <c r="AV912" i="9"/>
  <c r="AW912" i="9"/>
  <c r="AX912" i="9"/>
  <c r="AY912" i="9"/>
  <c r="AZ912" i="9"/>
  <c r="BA912" i="9"/>
  <c r="BB912" i="9"/>
  <c r="BC912" i="9"/>
  <c r="DL912" i="9"/>
  <c r="DM912" i="9"/>
  <c r="DT912" i="9"/>
  <c r="DU912" i="9"/>
  <c r="EB912" i="9"/>
  <c r="EC912" i="9"/>
  <c r="EJ912" i="9"/>
  <c r="EK912" i="9"/>
  <c r="AO913" i="9"/>
  <c r="AP913" i="9"/>
  <c r="AQ913" i="9"/>
  <c r="AR913" i="9"/>
  <c r="AS913" i="9"/>
  <c r="AT913" i="9"/>
  <c r="AU913" i="9"/>
  <c r="AV913" i="9"/>
  <c r="AW913" i="9"/>
  <c r="AX913" i="9"/>
  <c r="AY913" i="9"/>
  <c r="AZ913" i="9"/>
  <c r="BA913" i="9"/>
  <c r="BB913" i="9"/>
  <c r="BC913" i="9"/>
  <c r="DL913" i="9"/>
  <c r="DM913" i="9"/>
  <c r="DT913" i="9"/>
  <c r="DU913" i="9"/>
  <c r="EB913" i="9"/>
  <c r="EC913" i="9"/>
  <c r="EJ913" i="9"/>
  <c r="EK913" i="9"/>
  <c r="AO914" i="9"/>
  <c r="AP914" i="9"/>
  <c r="AQ914" i="9"/>
  <c r="AR914" i="9"/>
  <c r="AS914" i="9"/>
  <c r="AT914" i="9"/>
  <c r="AU914" i="9"/>
  <c r="AV914" i="9"/>
  <c r="AW914" i="9"/>
  <c r="AX914" i="9"/>
  <c r="AY914" i="9"/>
  <c r="AZ914" i="9"/>
  <c r="BA914" i="9"/>
  <c r="BB914" i="9"/>
  <c r="BC914" i="9"/>
  <c r="DL914" i="9"/>
  <c r="DM914" i="9"/>
  <c r="DT914" i="9"/>
  <c r="DU914" i="9"/>
  <c r="EB914" i="9"/>
  <c r="EC914" i="9"/>
  <c r="EJ914" i="9"/>
  <c r="EK914" i="9"/>
  <c r="AO915" i="9"/>
  <c r="AP915" i="9"/>
  <c r="AQ915" i="9"/>
  <c r="AR915" i="9"/>
  <c r="AS915" i="9"/>
  <c r="AT915" i="9"/>
  <c r="AU915" i="9"/>
  <c r="AV915" i="9"/>
  <c r="AW915" i="9"/>
  <c r="AX915" i="9"/>
  <c r="AY915" i="9"/>
  <c r="AZ915" i="9"/>
  <c r="BA915" i="9"/>
  <c r="BB915" i="9"/>
  <c r="BC915" i="9"/>
  <c r="DL915" i="9"/>
  <c r="DM915" i="9"/>
  <c r="DT915" i="9"/>
  <c r="DU915" i="9"/>
  <c r="EB915" i="9"/>
  <c r="EC915" i="9"/>
  <c r="EJ915" i="9"/>
  <c r="EK915" i="9"/>
  <c r="AO916" i="9"/>
  <c r="AP916" i="9"/>
  <c r="AQ916" i="9"/>
  <c r="AR916" i="9"/>
  <c r="AS916" i="9"/>
  <c r="AT916" i="9"/>
  <c r="AU916" i="9"/>
  <c r="AV916" i="9"/>
  <c r="AW916" i="9"/>
  <c r="AX916" i="9"/>
  <c r="AY916" i="9"/>
  <c r="AZ916" i="9"/>
  <c r="BA916" i="9"/>
  <c r="BB916" i="9"/>
  <c r="BC916" i="9"/>
  <c r="DL916" i="9"/>
  <c r="DM916" i="9"/>
  <c r="DT916" i="9"/>
  <c r="DU916" i="9"/>
  <c r="EB916" i="9"/>
  <c r="EC916" i="9"/>
  <c r="EJ916" i="9"/>
  <c r="EK916" i="9"/>
  <c r="AO917" i="9"/>
  <c r="AP917" i="9"/>
  <c r="AQ917" i="9"/>
  <c r="AR917" i="9"/>
  <c r="AS917" i="9"/>
  <c r="AT917" i="9"/>
  <c r="AU917" i="9"/>
  <c r="AV917" i="9"/>
  <c r="AW917" i="9"/>
  <c r="AX917" i="9"/>
  <c r="AY917" i="9"/>
  <c r="AZ917" i="9"/>
  <c r="BA917" i="9"/>
  <c r="BB917" i="9"/>
  <c r="BC917" i="9"/>
  <c r="DL917" i="9"/>
  <c r="DM917" i="9"/>
  <c r="DT917" i="9"/>
  <c r="DU917" i="9"/>
  <c r="EB917" i="9"/>
  <c r="EC917" i="9"/>
  <c r="EJ917" i="9"/>
  <c r="EK917" i="9"/>
  <c r="AO918" i="9"/>
  <c r="AP918" i="9"/>
  <c r="AQ918" i="9"/>
  <c r="AR918" i="9"/>
  <c r="AS918" i="9"/>
  <c r="AT918" i="9"/>
  <c r="AU918" i="9"/>
  <c r="AV918" i="9"/>
  <c r="AW918" i="9"/>
  <c r="AX918" i="9"/>
  <c r="AY918" i="9"/>
  <c r="AZ918" i="9"/>
  <c r="BA918" i="9"/>
  <c r="BB918" i="9"/>
  <c r="BC918" i="9"/>
  <c r="DL918" i="9"/>
  <c r="DM918" i="9"/>
  <c r="DT918" i="9"/>
  <c r="DU918" i="9"/>
  <c r="EB918" i="9"/>
  <c r="EC918" i="9"/>
  <c r="EJ918" i="9"/>
  <c r="EK918" i="9"/>
  <c r="AO919" i="9"/>
  <c r="AP919" i="9"/>
  <c r="AQ919" i="9"/>
  <c r="AR919" i="9"/>
  <c r="AS919" i="9"/>
  <c r="AT919" i="9"/>
  <c r="AU919" i="9"/>
  <c r="AV919" i="9"/>
  <c r="AW919" i="9"/>
  <c r="AX919" i="9"/>
  <c r="AY919" i="9"/>
  <c r="AZ919" i="9"/>
  <c r="BA919" i="9"/>
  <c r="BB919" i="9"/>
  <c r="BC919" i="9"/>
  <c r="DL919" i="9"/>
  <c r="DM919" i="9"/>
  <c r="DT919" i="9"/>
  <c r="DU919" i="9"/>
  <c r="EB919" i="9"/>
  <c r="EC919" i="9"/>
  <c r="EJ919" i="9"/>
  <c r="EK919" i="9"/>
  <c r="AO920" i="9"/>
  <c r="AP920" i="9"/>
  <c r="AQ920" i="9"/>
  <c r="AR920" i="9"/>
  <c r="AS920" i="9"/>
  <c r="AT920" i="9"/>
  <c r="AU920" i="9"/>
  <c r="AV920" i="9"/>
  <c r="AW920" i="9"/>
  <c r="AX920" i="9"/>
  <c r="AY920" i="9"/>
  <c r="AZ920" i="9"/>
  <c r="BA920" i="9"/>
  <c r="BB920" i="9"/>
  <c r="BC920" i="9"/>
  <c r="DL920" i="9"/>
  <c r="DM920" i="9"/>
  <c r="DT920" i="9"/>
  <c r="DU920" i="9"/>
  <c r="EB920" i="9"/>
  <c r="EC920" i="9"/>
  <c r="EJ920" i="9"/>
  <c r="EK920" i="9"/>
  <c r="AO921" i="9"/>
  <c r="AP921" i="9"/>
  <c r="AQ921" i="9"/>
  <c r="AR921" i="9"/>
  <c r="AS921" i="9"/>
  <c r="AT921" i="9"/>
  <c r="AU921" i="9"/>
  <c r="AV921" i="9"/>
  <c r="AW921" i="9"/>
  <c r="AX921" i="9"/>
  <c r="AY921" i="9"/>
  <c r="AZ921" i="9"/>
  <c r="BA921" i="9"/>
  <c r="BB921" i="9"/>
  <c r="BC921" i="9"/>
  <c r="DL921" i="9"/>
  <c r="DM921" i="9"/>
  <c r="DT921" i="9"/>
  <c r="DU921" i="9"/>
  <c r="EB921" i="9"/>
  <c r="EC921" i="9"/>
  <c r="EJ921" i="9"/>
  <c r="EK921" i="9"/>
  <c r="AO922" i="9"/>
  <c r="AP922" i="9"/>
  <c r="AQ922" i="9"/>
  <c r="AR922" i="9"/>
  <c r="AS922" i="9"/>
  <c r="AT922" i="9"/>
  <c r="AU922" i="9"/>
  <c r="AV922" i="9"/>
  <c r="AW922" i="9"/>
  <c r="AX922" i="9"/>
  <c r="AY922" i="9"/>
  <c r="AZ922" i="9"/>
  <c r="BA922" i="9"/>
  <c r="BB922" i="9"/>
  <c r="BC922" i="9"/>
  <c r="DL922" i="9"/>
  <c r="DM922" i="9"/>
  <c r="DT922" i="9"/>
  <c r="DU922" i="9"/>
  <c r="EB922" i="9"/>
  <c r="EC922" i="9"/>
  <c r="EJ922" i="9"/>
  <c r="EK922" i="9"/>
  <c r="AO923" i="9"/>
  <c r="AP923" i="9"/>
  <c r="AQ923" i="9"/>
  <c r="AR923" i="9"/>
  <c r="AS923" i="9"/>
  <c r="AT923" i="9"/>
  <c r="AU923" i="9"/>
  <c r="AV923" i="9"/>
  <c r="AW923" i="9"/>
  <c r="AX923" i="9"/>
  <c r="AY923" i="9"/>
  <c r="AZ923" i="9"/>
  <c r="BA923" i="9"/>
  <c r="BB923" i="9"/>
  <c r="BC923" i="9"/>
  <c r="DL923" i="9"/>
  <c r="DM923" i="9"/>
  <c r="DT923" i="9"/>
  <c r="DU923" i="9"/>
  <c r="EB923" i="9"/>
  <c r="EC923" i="9"/>
  <c r="EJ923" i="9"/>
  <c r="EK923" i="9"/>
  <c r="AO924" i="9"/>
  <c r="AP924" i="9"/>
  <c r="AQ924" i="9"/>
  <c r="AR924" i="9"/>
  <c r="AS924" i="9"/>
  <c r="AT924" i="9"/>
  <c r="AU924" i="9"/>
  <c r="AV924" i="9"/>
  <c r="AW924" i="9"/>
  <c r="AX924" i="9"/>
  <c r="AY924" i="9"/>
  <c r="AZ924" i="9"/>
  <c r="BA924" i="9"/>
  <c r="BB924" i="9"/>
  <c r="BC924" i="9"/>
  <c r="DL924" i="9"/>
  <c r="DM924" i="9"/>
  <c r="DT924" i="9"/>
  <c r="DU924" i="9"/>
  <c r="EB924" i="9"/>
  <c r="EC924" i="9"/>
  <c r="EJ924" i="9"/>
  <c r="EK924" i="9"/>
  <c r="AO925" i="9"/>
  <c r="AP925" i="9"/>
  <c r="AQ925" i="9"/>
  <c r="AR925" i="9"/>
  <c r="AS925" i="9"/>
  <c r="AT925" i="9"/>
  <c r="AU925" i="9"/>
  <c r="AV925" i="9"/>
  <c r="AW925" i="9"/>
  <c r="AX925" i="9"/>
  <c r="AY925" i="9"/>
  <c r="AZ925" i="9"/>
  <c r="BA925" i="9"/>
  <c r="BB925" i="9"/>
  <c r="BC925" i="9"/>
  <c r="DL925" i="9"/>
  <c r="DM925" i="9"/>
  <c r="DT925" i="9"/>
  <c r="DU925" i="9"/>
  <c r="EB925" i="9"/>
  <c r="EC925" i="9"/>
  <c r="EJ925" i="9"/>
  <c r="EK925" i="9"/>
  <c r="AO926" i="9"/>
  <c r="AP926" i="9"/>
  <c r="AQ926" i="9"/>
  <c r="AR926" i="9"/>
  <c r="AS926" i="9"/>
  <c r="AT926" i="9"/>
  <c r="AU926" i="9"/>
  <c r="AV926" i="9"/>
  <c r="AW926" i="9"/>
  <c r="AX926" i="9"/>
  <c r="AY926" i="9"/>
  <c r="AZ926" i="9"/>
  <c r="BA926" i="9"/>
  <c r="BB926" i="9"/>
  <c r="BC926" i="9"/>
  <c r="DL926" i="9"/>
  <c r="DM926" i="9"/>
  <c r="DT926" i="9"/>
  <c r="DU926" i="9"/>
  <c r="EB926" i="9"/>
  <c r="EC926" i="9"/>
  <c r="EJ926" i="9"/>
  <c r="EK926" i="9"/>
  <c r="AO927" i="9"/>
  <c r="AP927" i="9"/>
  <c r="AQ927" i="9"/>
  <c r="AR927" i="9"/>
  <c r="AS927" i="9"/>
  <c r="AT927" i="9"/>
  <c r="AU927" i="9"/>
  <c r="AV927" i="9"/>
  <c r="AW927" i="9"/>
  <c r="AX927" i="9"/>
  <c r="AY927" i="9"/>
  <c r="AZ927" i="9"/>
  <c r="BA927" i="9"/>
  <c r="BB927" i="9"/>
  <c r="BC927" i="9"/>
  <c r="DL927" i="9"/>
  <c r="DM927" i="9"/>
  <c r="DT927" i="9"/>
  <c r="DU927" i="9"/>
  <c r="EB927" i="9"/>
  <c r="EC927" i="9"/>
  <c r="EJ927" i="9"/>
  <c r="EK927" i="9"/>
  <c r="AO928" i="9"/>
  <c r="AP928" i="9"/>
  <c r="AQ928" i="9"/>
  <c r="AR928" i="9"/>
  <c r="AS928" i="9"/>
  <c r="AT928" i="9"/>
  <c r="AU928" i="9"/>
  <c r="AV928" i="9"/>
  <c r="AW928" i="9"/>
  <c r="AX928" i="9"/>
  <c r="AY928" i="9"/>
  <c r="AZ928" i="9"/>
  <c r="BA928" i="9"/>
  <c r="BB928" i="9"/>
  <c r="BC928" i="9"/>
  <c r="DL928" i="9"/>
  <c r="DM928" i="9"/>
  <c r="DT928" i="9"/>
  <c r="DU928" i="9"/>
  <c r="EB928" i="9"/>
  <c r="EC928" i="9"/>
  <c r="EJ928" i="9"/>
  <c r="EK928" i="9"/>
  <c r="AO929" i="9"/>
  <c r="AP929" i="9"/>
  <c r="AQ929" i="9"/>
  <c r="AR929" i="9"/>
  <c r="AS929" i="9"/>
  <c r="AT929" i="9"/>
  <c r="AU929" i="9"/>
  <c r="AV929" i="9"/>
  <c r="AW929" i="9"/>
  <c r="AX929" i="9"/>
  <c r="AY929" i="9"/>
  <c r="AZ929" i="9"/>
  <c r="BA929" i="9"/>
  <c r="BB929" i="9"/>
  <c r="BC929" i="9"/>
  <c r="DL929" i="9"/>
  <c r="DM929" i="9"/>
  <c r="DT929" i="9"/>
  <c r="DU929" i="9"/>
  <c r="EB929" i="9"/>
  <c r="EC929" i="9"/>
  <c r="EJ929" i="9"/>
  <c r="EK929" i="9"/>
  <c r="AO930" i="9"/>
  <c r="AP930" i="9"/>
  <c r="AQ930" i="9"/>
  <c r="AR930" i="9"/>
  <c r="AS930" i="9"/>
  <c r="AT930" i="9"/>
  <c r="AU930" i="9"/>
  <c r="AV930" i="9"/>
  <c r="AW930" i="9"/>
  <c r="AX930" i="9"/>
  <c r="AY930" i="9"/>
  <c r="AZ930" i="9"/>
  <c r="BA930" i="9"/>
  <c r="BB930" i="9"/>
  <c r="BC930" i="9"/>
  <c r="DL930" i="9"/>
  <c r="DM930" i="9"/>
  <c r="DT930" i="9"/>
  <c r="DU930" i="9"/>
  <c r="EB930" i="9"/>
  <c r="EC930" i="9"/>
  <c r="EJ930" i="9"/>
  <c r="EK930" i="9"/>
  <c r="AO931" i="9"/>
  <c r="AP931" i="9"/>
  <c r="AQ931" i="9"/>
  <c r="AR931" i="9"/>
  <c r="AS931" i="9"/>
  <c r="AT931" i="9"/>
  <c r="AU931" i="9"/>
  <c r="AV931" i="9"/>
  <c r="AW931" i="9"/>
  <c r="AX931" i="9"/>
  <c r="AY931" i="9"/>
  <c r="AZ931" i="9"/>
  <c r="BA931" i="9"/>
  <c r="BB931" i="9"/>
  <c r="BC931" i="9"/>
  <c r="DL931" i="9"/>
  <c r="DM931" i="9"/>
  <c r="DT931" i="9"/>
  <c r="DU931" i="9"/>
  <c r="EB931" i="9"/>
  <c r="EC931" i="9"/>
  <c r="EJ931" i="9"/>
  <c r="EK931" i="9"/>
  <c r="AO932" i="9"/>
  <c r="AP932" i="9"/>
  <c r="AQ932" i="9"/>
  <c r="AR932" i="9"/>
  <c r="AS932" i="9"/>
  <c r="AT932" i="9"/>
  <c r="AU932" i="9"/>
  <c r="AV932" i="9"/>
  <c r="AW932" i="9"/>
  <c r="AX932" i="9"/>
  <c r="AY932" i="9"/>
  <c r="AZ932" i="9"/>
  <c r="BA932" i="9"/>
  <c r="BB932" i="9"/>
  <c r="BC932" i="9"/>
  <c r="DL932" i="9"/>
  <c r="DM932" i="9"/>
  <c r="DT932" i="9"/>
  <c r="DU932" i="9"/>
  <c r="EB932" i="9"/>
  <c r="EC932" i="9"/>
  <c r="EJ932" i="9"/>
  <c r="EK932" i="9"/>
  <c r="AO933" i="9"/>
  <c r="AP933" i="9"/>
  <c r="AQ933" i="9"/>
  <c r="AR933" i="9"/>
  <c r="AS933" i="9"/>
  <c r="AT933" i="9"/>
  <c r="AU933" i="9"/>
  <c r="AV933" i="9"/>
  <c r="AW933" i="9"/>
  <c r="AX933" i="9"/>
  <c r="AY933" i="9"/>
  <c r="AZ933" i="9"/>
  <c r="BA933" i="9"/>
  <c r="BB933" i="9"/>
  <c r="BC933" i="9"/>
  <c r="DL933" i="9"/>
  <c r="DM933" i="9"/>
  <c r="DT933" i="9"/>
  <c r="DU933" i="9"/>
  <c r="EB933" i="9"/>
  <c r="EC933" i="9"/>
  <c r="EJ933" i="9"/>
  <c r="EK933" i="9"/>
  <c r="AO934" i="9"/>
  <c r="AP934" i="9"/>
  <c r="AQ934" i="9"/>
  <c r="AR934" i="9"/>
  <c r="AS934" i="9"/>
  <c r="AT934" i="9"/>
  <c r="AU934" i="9"/>
  <c r="AV934" i="9"/>
  <c r="AW934" i="9"/>
  <c r="AX934" i="9"/>
  <c r="AY934" i="9"/>
  <c r="AZ934" i="9"/>
  <c r="BA934" i="9"/>
  <c r="BB934" i="9"/>
  <c r="BC934" i="9"/>
  <c r="DL934" i="9"/>
  <c r="DM934" i="9"/>
  <c r="DT934" i="9"/>
  <c r="DU934" i="9"/>
  <c r="EB934" i="9"/>
  <c r="EC934" i="9"/>
  <c r="EJ934" i="9"/>
  <c r="EK934" i="9"/>
  <c r="AO935" i="9"/>
  <c r="AP935" i="9"/>
  <c r="AQ935" i="9"/>
  <c r="AR935" i="9"/>
  <c r="AS935" i="9"/>
  <c r="AT935" i="9"/>
  <c r="AU935" i="9"/>
  <c r="AV935" i="9"/>
  <c r="AW935" i="9"/>
  <c r="AX935" i="9"/>
  <c r="AY935" i="9"/>
  <c r="AZ935" i="9"/>
  <c r="BA935" i="9"/>
  <c r="BB935" i="9"/>
  <c r="BC935" i="9"/>
  <c r="DL935" i="9"/>
  <c r="DM935" i="9"/>
  <c r="DT935" i="9"/>
  <c r="DU935" i="9"/>
  <c r="EB935" i="9"/>
  <c r="EC935" i="9"/>
  <c r="EJ935" i="9"/>
  <c r="EK935" i="9"/>
  <c r="AO936" i="9"/>
  <c r="AP936" i="9"/>
  <c r="AQ936" i="9"/>
  <c r="AR936" i="9"/>
  <c r="AS936" i="9"/>
  <c r="AT936" i="9"/>
  <c r="AU936" i="9"/>
  <c r="AV936" i="9"/>
  <c r="AW936" i="9"/>
  <c r="AX936" i="9"/>
  <c r="AY936" i="9"/>
  <c r="AZ936" i="9"/>
  <c r="BA936" i="9"/>
  <c r="BB936" i="9"/>
  <c r="BC936" i="9"/>
  <c r="DL936" i="9"/>
  <c r="DM936" i="9"/>
  <c r="DT936" i="9"/>
  <c r="DU936" i="9"/>
  <c r="EB936" i="9"/>
  <c r="EC936" i="9"/>
  <c r="EJ936" i="9"/>
  <c r="EK936" i="9"/>
  <c r="AO937" i="9"/>
  <c r="AP937" i="9"/>
  <c r="AQ937" i="9"/>
  <c r="AR937" i="9"/>
  <c r="AS937" i="9"/>
  <c r="AT937" i="9"/>
  <c r="AU937" i="9"/>
  <c r="AV937" i="9"/>
  <c r="AW937" i="9"/>
  <c r="AX937" i="9"/>
  <c r="AY937" i="9"/>
  <c r="AZ937" i="9"/>
  <c r="BA937" i="9"/>
  <c r="BB937" i="9"/>
  <c r="BC937" i="9"/>
  <c r="DL937" i="9"/>
  <c r="DM937" i="9"/>
  <c r="DT937" i="9"/>
  <c r="DU937" i="9"/>
  <c r="EB937" i="9"/>
  <c r="EC937" i="9"/>
  <c r="EJ937" i="9"/>
  <c r="EK937" i="9"/>
  <c r="AO938" i="9"/>
  <c r="AP938" i="9"/>
  <c r="AQ938" i="9"/>
  <c r="AR938" i="9"/>
  <c r="AS938" i="9"/>
  <c r="AT938" i="9"/>
  <c r="AU938" i="9"/>
  <c r="AV938" i="9"/>
  <c r="AW938" i="9"/>
  <c r="AX938" i="9"/>
  <c r="AY938" i="9"/>
  <c r="AZ938" i="9"/>
  <c r="BA938" i="9"/>
  <c r="BB938" i="9"/>
  <c r="BC938" i="9"/>
  <c r="DL938" i="9"/>
  <c r="DM938" i="9"/>
  <c r="DT938" i="9"/>
  <c r="DU938" i="9"/>
  <c r="EB938" i="9"/>
  <c r="EC938" i="9"/>
  <c r="EJ938" i="9"/>
  <c r="EK938" i="9"/>
  <c r="AO939" i="9"/>
  <c r="AP939" i="9"/>
  <c r="AQ939" i="9"/>
  <c r="AR939" i="9"/>
  <c r="AS939" i="9"/>
  <c r="AT939" i="9"/>
  <c r="AU939" i="9"/>
  <c r="AV939" i="9"/>
  <c r="AW939" i="9"/>
  <c r="AX939" i="9"/>
  <c r="AY939" i="9"/>
  <c r="AZ939" i="9"/>
  <c r="BA939" i="9"/>
  <c r="BB939" i="9"/>
  <c r="BC939" i="9"/>
  <c r="DL939" i="9"/>
  <c r="DM939" i="9"/>
  <c r="DT939" i="9"/>
  <c r="DU939" i="9"/>
  <c r="EB939" i="9"/>
  <c r="EC939" i="9"/>
  <c r="EJ939" i="9"/>
  <c r="EK939" i="9"/>
  <c r="AO940" i="9"/>
  <c r="AP940" i="9"/>
  <c r="AQ940" i="9"/>
  <c r="AR940" i="9"/>
  <c r="AS940" i="9"/>
  <c r="AT940" i="9"/>
  <c r="AU940" i="9"/>
  <c r="AV940" i="9"/>
  <c r="AW940" i="9"/>
  <c r="AX940" i="9"/>
  <c r="AY940" i="9"/>
  <c r="AZ940" i="9"/>
  <c r="BA940" i="9"/>
  <c r="BB940" i="9"/>
  <c r="BC940" i="9"/>
  <c r="DL940" i="9"/>
  <c r="DM940" i="9"/>
  <c r="DT940" i="9"/>
  <c r="DU940" i="9"/>
  <c r="EB940" i="9"/>
  <c r="EC940" i="9"/>
  <c r="EJ940" i="9"/>
  <c r="EK940" i="9"/>
  <c r="AO941" i="9"/>
  <c r="AP941" i="9"/>
  <c r="AQ941" i="9"/>
  <c r="AR941" i="9"/>
  <c r="AS941" i="9"/>
  <c r="AT941" i="9"/>
  <c r="AU941" i="9"/>
  <c r="AV941" i="9"/>
  <c r="AW941" i="9"/>
  <c r="AX941" i="9"/>
  <c r="AY941" i="9"/>
  <c r="AZ941" i="9"/>
  <c r="BA941" i="9"/>
  <c r="BB941" i="9"/>
  <c r="BC941" i="9"/>
  <c r="DL941" i="9"/>
  <c r="DM941" i="9"/>
  <c r="DT941" i="9"/>
  <c r="DU941" i="9"/>
  <c r="EB941" i="9"/>
  <c r="EC941" i="9"/>
  <c r="EJ941" i="9"/>
  <c r="EK941" i="9"/>
  <c r="AO942" i="9"/>
  <c r="AP942" i="9"/>
  <c r="AQ942" i="9"/>
  <c r="AR942" i="9"/>
  <c r="AS942" i="9"/>
  <c r="AT942" i="9"/>
  <c r="AU942" i="9"/>
  <c r="AV942" i="9"/>
  <c r="AW942" i="9"/>
  <c r="AX942" i="9"/>
  <c r="AY942" i="9"/>
  <c r="AZ942" i="9"/>
  <c r="BA942" i="9"/>
  <c r="BB942" i="9"/>
  <c r="BC942" i="9"/>
  <c r="DL942" i="9"/>
  <c r="DM942" i="9"/>
  <c r="DT942" i="9"/>
  <c r="DU942" i="9"/>
  <c r="EB942" i="9"/>
  <c r="EC942" i="9"/>
  <c r="EJ942" i="9"/>
  <c r="EK942" i="9"/>
  <c r="AO943" i="9"/>
  <c r="AP943" i="9"/>
  <c r="AQ943" i="9"/>
  <c r="AR943" i="9"/>
  <c r="AS943" i="9"/>
  <c r="AT943" i="9"/>
  <c r="AU943" i="9"/>
  <c r="AV943" i="9"/>
  <c r="AW943" i="9"/>
  <c r="AX943" i="9"/>
  <c r="AY943" i="9"/>
  <c r="AZ943" i="9"/>
  <c r="BA943" i="9"/>
  <c r="BB943" i="9"/>
  <c r="BC943" i="9"/>
  <c r="DL943" i="9"/>
  <c r="DM943" i="9"/>
  <c r="DT943" i="9"/>
  <c r="DU943" i="9"/>
  <c r="EB943" i="9"/>
  <c r="EC943" i="9"/>
  <c r="EJ943" i="9"/>
  <c r="EK943" i="9"/>
  <c r="AO944" i="9"/>
  <c r="AP944" i="9"/>
  <c r="AQ944" i="9"/>
  <c r="AR944" i="9"/>
  <c r="AS944" i="9"/>
  <c r="AT944" i="9"/>
  <c r="AU944" i="9"/>
  <c r="AV944" i="9"/>
  <c r="AW944" i="9"/>
  <c r="AX944" i="9"/>
  <c r="AY944" i="9"/>
  <c r="AZ944" i="9"/>
  <c r="BA944" i="9"/>
  <c r="BB944" i="9"/>
  <c r="BC944" i="9"/>
  <c r="DL944" i="9"/>
  <c r="DM944" i="9"/>
  <c r="DT944" i="9"/>
  <c r="DU944" i="9"/>
  <c r="EB944" i="9"/>
  <c r="EC944" i="9"/>
  <c r="EJ944" i="9"/>
  <c r="EK944" i="9"/>
  <c r="AO945" i="9"/>
  <c r="AP945" i="9"/>
  <c r="AQ945" i="9"/>
  <c r="AR945" i="9"/>
  <c r="AS945" i="9"/>
  <c r="AT945" i="9"/>
  <c r="AU945" i="9"/>
  <c r="AV945" i="9"/>
  <c r="AW945" i="9"/>
  <c r="AX945" i="9"/>
  <c r="AY945" i="9"/>
  <c r="AZ945" i="9"/>
  <c r="BA945" i="9"/>
  <c r="BB945" i="9"/>
  <c r="BC945" i="9"/>
  <c r="DL945" i="9"/>
  <c r="DM945" i="9"/>
  <c r="DT945" i="9"/>
  <c r="DU945" i="9"/>
  <c r="EB945" i="9"/>
  <c r="EC945" i="9"/>
  <c r="EJ945" i="9"/>
  <c r="EK945" i="9"/>
  <c r="AO946" i="9"/>
  <c r="AP946" i="9"/>
  <c r="AQ946" i="9"/>
  <c r="AR946" i="9"/>
  <c r="AS946" i="9"/>
  <c r="AT946" i="9"/>
  <c r="AU946" i="9"/>
  <c r="AV946" i="9"/>
  <c r="AW946" i="9"/>
  <c r="AX946" i="9"/>
  <c r="AY946" i="9"/>
  <c r="AZ946" i="9"/>
  <c r="BA946" i="9"/>
  <c r="BB946" i="9"/>
  <c r="BC946" i="9"/>
  <c r="DL946" i="9"/>
  <c r="DM946" i="9"/>
  <c r="DT946" i="9"/>
  <c r="DU946" i="9"/>
  <c r="EB946" i="9"/>
  <c r="EC946" i="9"/>
  <c r="EJ946" i="9"/>
  <c r="EK946" i="9"/>
  <c r="AO947" i="9"/>
  <c r="AP947" i="9"/>
  <c r="AQ947" i="9"/>
  <c r="AR947" i="9"/>
  <c r="AS947" i="9"/>
  <c r="AT947" i="9"/>
  <c r="AU947" i="9"/>
  <c r="AV947" i="9"/>
  <c r="AW947" i="9"/>
  <c r="AX947" i="9"/>
  <c r="AY947" i="9"/>
  <c r="AZ947" i="9"/>
  <c r="BA947" i="9"/>
  <c r="BB947" i="9"/>
  <c r="BC947" i="9"/>
  <c r="DL947" i="9"/>
  <c r="DM947" i="9"/>
  <c r="DT947" i="9"/>
  <c r="DU947" i="9"/>
  <c r="EB947" i="9"/>
  <c r="EC947" i="9"/>
  <c r="EJ947" i="9"/>
  <c r="EK947" i="9"/>
  <c r="AO948" i="9"/>
  <c r="AP948" i="9"/>
  <c r="AQ948" i="9"/>
  <c r="AR948" i="9"/>
  <c r="AS948" i="9"/>
  <c r="AT948" i="9"/>
  <c r="AU948" i="9"/>
  <c r="AV948" i="9"/>
  <c r="AW948" i="9"/>
  <c r="AX948" i="9"/>
  <c r="AY948" i="9"/>
  <c r="AZ948" i="9"/>
  <c r="BA948" i="9"/>
  <c r="BB948" i="9"/>
  <c r="BC948" i="9"/>
  <c r="DL948" i="9"/>
  <c r="DM948" i="9"/>
  <c r="DT948" i="9"/>
  <c r="DU948" i="9"/>
  <c r="EB948" i="9"/>
  <c r="EC948" i="9"/>
  <c r="EJ948" i="9"/>
  <c r="EK948" i="9"/>
  <c r="AO949" i="9"/>
  <c r="AP949" i="9"/>
  <c r="AQ949" i="9"/>
  <c r="AR949" i="9"/>
  <c r="AS949" i="9"/>
  <c r="AT949" i="9"/>
  <c r="AU949" i="9"/>
  <c r="AV949" i="9"/>
  <c r="AW949" i="9"/>
  <c r="AX949" i="9"/>
  <c r="AY949" i="9"/>
  <c r="AZ949" i="9"/>
  <c r="BA949" i="9"/>
  <c r="BB949" i="9"/>
  <c r="BC949" i="9"/>
  <c r="DL949" i="9"/>
  <c r="DM949" i="9"/>
  <c r="DT949" i="9"/>
  <c r="DU949" i="9"/>
  <c r="EB949" i="9"/>
  <c r="EC949" i="9"/>
  <c r="EJ949" i="9"/>
  <c r="EK949" i="9"/>
  <c r="AO950" i="9"/>
  <c r="AP950" i="9"/>
  <c r="AQ950" i="9"/>
  <c r="AR950" i="9"/>
  <c r="AS950" i="9"/>
  <c r="AT950" i="9"/>
  <c r="AU950" i="9"/>
  <c r="AV950" i="9"/>
  <c r="AW950" i="9"/>
  <c r="AX950" i="9"/>
  <c r="AY950" i="9"/>
  <c r="AZ950" i="9"/>
  <c r="BA950" i="9"/>
  <c r="BB950" i="9"/>
  <c r="BC950" i="9"/>
  <c r="DL950" i="9"/>
  <c r="DM950" i="9"/>
  <c r="DT950" i="9"/>
  <c r="DU950" i="9"/>
  <c r="EB950" i="9"/>
  <c r="EC950" i="9"/>
  <c r="EJ950" i="9"/>
  <c r="EK950" i="9"/>
  <c r="AO951" i="9"/>
  <c r="AP951" i="9"/>
  <c r="AQ951" i="9"/>
  <c r="AR951" i="9"/>
  <c r="AS951" i="9"/>
  <c r="AT951" i="9"/>
  <c r="AU951" i="9"/>
  <c r="AV951" i="9"/>
  <c r="AW951" i="9"/>
  <c r="AX951" i="9"/>
  <c r="AY951" i="9"/>
  <c r="AZ951" i="9"/>
  <c r="BA951" i="9"/>
  <c r="BB951" i="9"/>
  <c r="BC951" i="9"/>
  <c r="DL951" i="9"/>
  <c r="DM951" i="9"/>
  <c r="DT951" i="9"/>
  <c r="DU951" i="9"/>
  <c r="EB951" i="9"/>
  <c r="EC951" i="9"/>
  <c r="EJ951" i="9"/>
  <c r="EK951" i="9"/>
  <c r="AO952" i="9"/>
  <c r="AP952" i="9"/>
  <c r="AQ952" i="9"/>
  <c r="AR952" i="9"/>
  <c r="AS952" i="9"/>
  <c r="AT952" i="9"/>
  <c r="AU952" i="9"/>
  <c r="AV952" i="9"/>
  <c r="AW952" i="9"/>
  <c r="AX952" i="9"/>
  <c r="AY952" i="9"/>
  <c r="AZ952" i="9"/>
  <c r="BA952" i="9"/>
  <c r="BB952" i="9"/>
  <c r="BC952" i="9"/>
  <c r="DL952" i="9"/>
  <c r="DM952" i="9"/>
  <c r="DT952" i="9"/>
  <c r="DU952" i="9"/>
  <c r="EB952" i="9"/>
  <c r="EC952" i="9"/>
  <c r="EJ952" i="9"/>
  <c r="EK952" i="9"/>
  <c r="AO953" i="9"/>
  <c r="AP953" i="9"/>
  <c r="AQ953" i="9"/>
  <c r="AR953" i="9"/>
  <c r="AS953" i="9"/>
  <c r="AT953" i="9"/>
  <c r="AU953" i="9"/>
  <c r="AV953" i="9"/>
  <c r="AW953" i="9"/>
  <c r="AX953" i="9"/>
  <c r="AY953" i="9"/>
  <c r="AZ953" i="9"/>
  <c r="BA953" i="9"/>
  <c r="BB953" i="9"/>
  <c r="BC953" i="9"/>
  <c r="DL953" i="9"/>
  <c r="DM953" i="9"/>
  <c r="DT953" i="9"/>
  <c r="DU953" i="9"/>
  <c r="EB953" i="9"/>
  <c r="EC953" i="9"/>
  <c r="EJ953" i="9"/>
  <c r="EK953" i="9"/>
  <c r="AO954" i="9"/>
  <c r="AP954" i="9"/>
  <c r="AQ954" i="9"/>
  <c r="AR954" i="9"/>
  <c r="AS954" i="9"/>
  <c r="AT954" i="9"/>
  <c r="AU954" i="9"/>
  <c r="AV954" i="9"/>
  <c r="AW954" i="9"/>
  <c r="AX954" i="9"/>
  <c r="AY954" i="9"/>
  <c r="AZ954" i="9"/>
  <c r="BA954" i="9"/>
  <c r="BB954" i="9"/>
  <c r="BC954" i="9"/>
  <c r="DL954" i="9"/>
  <c r="DM954" i="9"/>
  <c r="DT954" i="9"/>
  <c r="DU954" i="9"/>
  <c r="EB954" i="9"/>
  <c r="EC954" i="9"/>
  <c r="EJ954" i="9"/>
  <c r="EK954" i="9"/>
  <c r="AO955" i="9"/>
  <c r="AP955" i="9"/>
  <c r="AQ955" i="9"/>
  <c r="AR955" i="9"/>
  <c r="AS955" i="9"/>
  <c r="AT955" i="9"/>
  <c r="AU955" i="9"/>
  <c r="AV955" i="9"/>
  <c r="AW955" i="9"/>
  <c r="AX955" i="9"/>
  <c r="AY955" i="9"/>
  <c r="AZ955" i="9"/>
  <c r="BA955" i="9"/>
  <c r="BB955" i="9"/>
  <c r="BC955" i="9"/>
  <c r="DL955" i="9"/>
  <c r="DM955" i="9"/>
  <c r="DT955" i="9"/>
  <c r="DU955" i="9"/>
  <c r="EB955" i="9"/>
  <c r="EC955" i="9"/>
  <c r="EJ955" i="9"/>
  <c r="EK955" i="9"/>
  <c r="AO956" i="9"/>
  <c r="AP956" i="9"/>
  <c r="AQ956" i="9"/>
  <c r="AR956" i="9"/>
  <c r="AS956" i="9"/>
  <c r="AT956" i="9"/>
  <c r="AU956" i="9"/>
  <c r="AV956" i="9"/>
  <c r="AW956" i="9"/>
  <c r="AX956" i="9"/>
  <c r="AY956" i="9"/>
  <c r="AZ956" i="9"/>
  <c r="BA956" i="9"/>
  <c r="BB956" i="9"/>
  <c r="BC956" i="9"/>
  <c r="DL956" i="9"/>
  <c r="DM956" i="9"/>
  <c r="DT956" i="9"/>
  <c r="DU956" i="9"/>
  <c r="EB956" i="9"/>
  <c r="EC956" i="9"/>
  <c r="EJ956" i="9"/>
  <c r="EK956" i="9"/>
  <c r="AO957" i="9"/>
  <c r="AP957" i="9"/>
  <c r="AQ957" i="9"/>
  <c r="AR957" i="9"/>
  <c r="AS957" i="9"/>
  <c r="AT957" i="9"/>
  <c r="AU957" i="9"/>
  <c r="AV957" i="9"/>
  <c r="AW957" i="9"/>
  <c r="AX957" i="9"/>
  <c r="AY957" i="9"/>
  <c r="AZ957" i="9"/>
  <c r="BA957" i="9"/>
  <c r="BB957" i="9"/>
  <c r="BC957" i="9"/>
  <c r="DL957" i="9"/>
  <c r="DM957" i="9"/>
  <c r="DT957" i="9"/>
  <c r="DU957" i="9"/>
  <c r="EB957" i="9"/>
  <c r="EC957" i="9"/>
  <c r="EJ957" i="9"/>
  <c r="EK957" i="9"/>
  <c r="AO958" i="9"/>
  <c r="AP958" i="9"/>
  <c r="AQ958" i="9"/>
  <c r="AR958" i="9"/>
  <c r="AS958" i="9"/>
  <c r="AT958" i="9"/>
  <c r="AU958" i="9"/>
  <c r="AV958" i="9"/>
  <c r="AW958" i="9"/>
  <c r="AX958" i="9"/>
  <c r="AY958" i="9"/>
  <c r="AZ958" i="9"/>
  <c r="BA958" i="9"/>
  <c r="BB958" i="9"/>
  <c r="BC958" i="9"/>
  <c r="DL958" i="9"/>
  <c r="DM958" i="9"/>
  <c r="DT958" i="9"/>
  <c r="DU958" i="9"/>
  <c r="EB958" i="9"/>
  <c r="EC958" i="9"/>
  <c r="EJ958" i="9"/>
  <c r="EK958" i="9"/>
  <c r="AO959" i="9"/>
  <c r="AP959" i="9"/>
  <c r="AQ959" i="9"/>
  <c r="AR959" i="9"/>
  <c r="AS959" i="9"/>
  <c r="AT959" i="9"/>
  <c r="AU959" i="9"/>
  <c r="AV959" i="9"/>
  <c r="AW959" i="9"/>
  <c r="AX959" i="9"/>
  <c r="AY959" i="9"/>
  <c r="AZ959" i="9"/>
  <c r="BA959" i="9"/>
  <c r="BB959" i="9"/>
  <c r="BC959" i="9"/>
  <c r="DL959" i="9"/>
  <c r="DM959" i="9"/>
  <c r="DT959" i="9"/>
  <c r="DU959" i="9"/>
  <c r="EB959" i="9"/>
  <c r="EC959" i="9"/>
  <c r="EJ959" i="9"/>
  <c r="EK959" i="9"/>
  <c r="AO960" i="9"/>
  <c r="AP960" i="9"/>
  <c r="AQ960" i="9"/>
  <c r="AR960" i="9"/>
  <c r="AS960" i="9"/>
  <c r="AT960" i="9"/>
  <c r="AU960" i="9"/>
  <c r="AV960" i="9"/>
  <c r="AW960" i="9"/>
  <c r="AX960" i="9"/>
  <c r="AY960" i="9"/>
  <c r="AZ960" i="9"/>
  <c r="BA960" i="9"/>
  <c r="BB960" i="9"/>
  <c r="BC960" i="9"/>
  <c r="DL960" i="9"/>
  <c r="DM960" i="9"/>
  <c r="DT960" i="9"/>
  <c r="DU960" i="9"/>
  <c r="EB960" i="9"/>
  <c r="EC960" i="9"/>
  <c r="EJ960" i="9"/>
  <c r="EK960" i="9"/>
  <c r="AO961" i="9"/>
  <c r="AP961" i="9"/>
  <c r="AQ961" i="9"/>
  <c r="AR961" i="9"/>
  <c r="AS961" i="9"/>
  <c r="AT961" i="9"/>
  <c r="AU961" i="9"/>
  <c r="AV961" i="9"/>
  <c r="AW961" i="9"/>
  <c r="AX961" i="9"/>
  <c r="AY961" i="9"/>
  <c r="AZ961" i="9"/>
  <c r="BA961" i="9"/>
  <c r="BB961" i="9"/>
  <c r="BC961" i="9"/>
  <c r="DL961" i="9"/>
  <c r="DM961" i="9"/>
  <c r="DT961" i="9"/>
  <c r="DU961" i="9"/>
  <c r="EB961" i="9"/>
  <c r="EC961" i="9"/>
  <c r="EJ961" i="9"/>
  <c r="EK961" i="9"/>
  <c r="AO962" i="9"/>
  <c r="AP962" i="9"/>
  <c r="AQ962" i="9"/>
  <c r="AR962" i="9"/>
  <c r="AS962" i="9"/>
  <c r="AT962" i="9"/>
  <c r="AU962" i="9"/>
  <c r="AV962" i="9"/>
  <c r="AW962" i="9"/>
  <c r="AX962" i="9"/>
  <c r="AY962" i="9"/>
  <c r="AZ962" i="9"/>
  <c r="BA962" i="9"/>
  <c r="BB962" i="9"/>
  <c r="BC962" i="9"/>
  <c r="DL962" i="9"/>
  <c r="DM962" i="9"/>
  <c r="DT962" i="9"/>
  <c r="DU962" i="9"/>
  <c r="EB962" i="9"/>
  <c r="EC962" i="9"/>
  <c r="EJ962" i="9"/>
  <c r="EK962" i="9"/>
  <c r="AO963" i="9"/>
  <c r="AP963" i="9"/>
  <c r="AQ963" i="9"/>
  <c r="AR963" i="9"/>
  <c r="AS963" i="9"/>
  <c r="AT963" i="9"/>
  <c r="AU963" i="9"/>
  <c r="AV963" i="9"/>
  <c r="AW963" i="9"/>
  <c r="AX963" i="9"/>
  <c r="AY963" i="9"/>
  <c r="AZ963" i="9"/>
  <c r="BA963" i="9"/>
  <c r="BB963" i="9"/>
  <c r="BC963" i="9"/>
  <c r="DL963" i="9"/>
  <c r="DM963" i="9"/>
  <c r="DT963" i="9"/>
  <c r="DU963" i="9"/>
  <c r="EB963" i="9"/>
  <c r="EC963" i="9"/>
  <c r="EJ963" i="9"/>
  <c r="EK963" i="9"/>
  <c r="AO964" i="9"/>
  <c r="AP964" i="9"/>
  <c r="AQ964" i="9"/>
  <c r="AR964" i="9"/>
  <c r="AS964" i="9"/>
  <c r="AT964" i="9"/>
  <c r="AU964" i="9"/>
  <c r="AV964" i="9"/>
  <c r="AW964" i="9"/>
  <c r="AX964" i="9"/>
  <c r="AY964" i="9"/>
  <c r="AZ964" i="9"/>
  <c r="BA964" i="9"/>
  <c r="BB964" i="9"/>
  <c r="BC964" i="9"/>
  <c r="DL964" i="9"/>
  <c r="DM964" i="9"/>
  <c r="DT964" i="9"/>
  <c r="DU964" i="9"/>
  <c r="EB964" i="9"/>
  <c r="EC964" i="9"/>
  <c r="EJ964" i="9"/>
  <c r="EK964" i="9"/>
  <c r="AO965" i="9"/>
  <c r="AP965" i="9"/>
  <c r="AQ965" i="9"/>
  <c r="AR965" i="9"/>
  <c r="AS965" i="9"/>
  <c r="AT965" i="9"/>
  <c r="AU965" i="9"/>
  <c r="AV965" i="9"/>
  <c r="AW965" i="9"/>
  <c r="AX965" i="9"/>
  <c r="AY965" i="9"/>
  <c r="AZ965" i="9"/>
  <c r="BA965" i="9"/>
  <c r="BB965" i="9"/>
  <c r="BC965" i="9"/>
  <c r="DL965" i="9"/>
  <c r="DM965" i="9"/>
  <c r="DT965" i="9"/>
  <c r="DU965" i="9"/>
  <c r="EB965" i="9"/>
  <c r="EC965" i="9"/>
  <c r="EJ965" i="9"/>
  <c r="EK965" i="9"/>
  <c r="AO966" i="9"/>
  <c r="AP966" i="9"/>
  <c r="AQ966" i="9"/>
  <c r="AR966" i="9"/>
  <c r="AS966" i="9"/>
  <c r="AT966" i="9"/>
  <c r="AU966" i="9"/>
  <c r="AV966" i="9"/>
  <c r="AW966" i="9"/>
  <c r="AX966" i="9"/>
  <c r="AY966" i="9"/>
  <c r="AZ966" i="9"/>
  <c r="BA966" i="9"/>
  <c r="BB966" i="9"/>
  <c r="BC966" i="9"/>
  <c r="DL966" i="9"/>
  <c r="DM966" i="9"/>
  <c r="DT966" i="9"/>
  <c r="DU966" i="9"/>
  <c r="EB966" i="9"/>
  <c r="EC966" i="9"/>
  <c r="EJ966" i="9"/>
  <c r="EK966" i="9"/>
  <c r="AO967" i="9"/>
  <c r="AP967" i="9"/>
  <c r="AQ967" i="9"/>
  <c r="AR967" i="9"/>
  <c r="AS967" i="9"/>
  <c r="AT967" i="9"/>
  <c r="AU967" i="9"/>
  <c r="AV967" i="9"/>
  <c r="AW967" i="9"/>
  <c r="AX967" i="9"/>
  <c r="AY967" i="9"/>
  <c r="AZ967" i="9"/>
  <c r="BA967" i="9"/>
  <c r="BB967" i="9"/>
  <c r="BC967" i="9"/>
  <c r="DL967" i="9"/>
  <c r="DM967" i="9"/>
  <c r="DT967" i="9"/>
  <c r="DU967" i="9"/>
  <c r="EB967" i="9"/>
  <c r="EC967" i="9"/>
  <c r="EJ967" i="9"/>
  <c r="EK967" i="9"/>
  <c r="AO968" i="9"/>
  <c r="AP968" i="9"/>
  <c r="AQ968" i="9"/>
  <c r="AR968" i="9"/>
  <c r="AS968" i="9"/>
  <c r="AT968" i="9"/>
  <c r="AU968" i="9"/>
  <c r="AV968" i="9"/>
  <c r="AW968" i="9"/>
  <c r="AX968" i="9"/>
  <c r="AY968" i="9"/>
  <c r="AZ968" i="9"/>
  <c r="BA968" i="9"/>
  <c r="BB968" i="9"/>
  <c r="BC968" i="9"/>
  <c r="DL968" i="9"/>
  <c r="DM968" i="9"/>
  <c r="DT968" i="9"/>
  <c r="DU968" i="9"/>
  <c r="EB968" i="9"/>
  <c r="EC968" i="9"/>
  <c r="EJ968" i="9"/>
  <c r="EK968" i="9"/>
  <c r="AO969" i="9"/>
  <c r="AP969" i="9"/>
  <c r="AQ969" i="9"/>
  <c r="AR969" i="9"/>
  <c r="AS969" i="9"/>
  <c r="AT969" i="9"/>
  <c r="AU969" i="9"/>
  <c r="AV969" i="9"/>
  <c r="AW969" i="9"/>
  <c r="AX969" i="9"/>
  <c r="AY969" i="9"/>
  <c r="AZ969" i="9"/>
  <c r="BA969" i="9"/>
  <c r="BB969" i="9"/>
  <c r="BC969" i="9"/>
  <c r="DL969" i="9"/>
  <c r="DM969" i="9"/>
  <c r="DT969" i="9"/>
  <c r="DU969" i="9"/>
  <c r="EB969" i="9"/>
  <c r="EC969" i="9"/>
  <c r="EJ969" i="9"/>
  <c r="EK969" i="9"/>
  <c r="AO970" i="9"/>
  <c r="AP970" i="9"/>
  <c r="AQ970" i="9"/>
  <c r="AR970" i="9"/>
  <c r="AS970" i="9"/>
  <c r="AT970" i="9"/>
  <c r="AU970" i="9"/>
  <c r="AV970" i="9"/>
  <c r="AW970" i="9"/>
  <c r="AX970" i="9"/>
  <c r="AY970" i="9"/>
  <c r="AZ970" i="9"/>
  <c r="BA970" i="9"/>
  <c r="BB970" i="9"/>
  <c r="BC970" i="9"/>
  <c r="DL970" i="9"/>
  <c r="DM970" i="9"/>
  <c r="DT970" i="9"/>
  <c r="DU970" i="9"/>
  <c r="EB970" i="9"/>
  <c r="EC970" i="9"/>
  <c r="EJ970" i="9"/>
  <c r="EK970" i="9"/>
  <c r="AO971" i="9"/>
  <c r="AP971" i="9"/>
  <c r="AQ971" i="9"/>
  <c r="AR971" i="9"/>
  <c r="AS971" i="9"/>
  <c r="AT971" i="9"/>
  <c r="AU971" i="9"/>
  <c r="AV971" i="9"/>
  <c r="AW971" i="9"/>
  <c r="AX971" i="9"/>
  <c r="AY971" i="9"/>
  <c r="AZ971" i="9"/>
  <c r="BA971" i="9"/>
  <c r="BB971" i="9"/>
  <c r="BC971" i="9"/>
  <c r="DL971" i="9"/>
  <c r="DM971" i="9"/>
  <c r="DT971" i="9"/>
  <c r="DU971" i="9"/>
  <c r="EB971" i="9"/>
  <c r="EC971" i="9"/>
  <c r="EJ971" i="9"/>
  <c r="EK971" i="9"/>
  <c r="AO972" i="9"/>
  <c r="AP972" i="9"/>
  <c r="AQ972" i="9"/>
  <c r="AR972" i="9"/>
  <c r="AS972" i="9"/>
  <c r="AT972" i="9"/>
  <c r="AU972" i="9"/>
  <c r="AV972" i="9"/>
  <c r="AW972" i="9"/>
  <c r="AX972" i="9"/>
  <c r="AY972" i="9"/>
  <c r="AZ972" i="9"/>
  <c r="BA972" i="9"/>
  <c r="BB972" i="9"/>
  <c r="BC972" i="9"/>
  <c r="DL972" i="9"/>
  <c r="DM972" i="9"/>
  <c r="DT972" i="9"/>
  <c r="DU972" i="9"/>
  <c r="EB972" i="9"/>
  <c r="EC972" i="9"/>
  <c r="EJ972" i="9"/>
  <c r="EK972" i="9"/>
  <c r="AO973" i="9"/>
  <c r="AP973" i="9"/>
  <c r="AQ973" i="9"/>
  <c r="AR973" i="9"/>
  <c r="AS973" i="9"/>
  <c r="AT973" i="9"/>
  <c r="AU973" i="9"/>
  <c r="AV973" i="9"/>
  <c r="AW973" i="9"/>
  <c r="AX973" i="9"/>
  <c r="AY973" i="9"/>
  <c r="AZ973" i="9"/>
  <c r="BA973" i="9"/>
  <c r="BB973" i="9"/>
  <c r="BC973" i="9"/>
  <c r="DL973" i="9"/>
  <c r="DM973" i="9"/>
  <c r="DT973" i="9"/>
  <c r="DU973" i="9"/>
  <c r="EB973" i="9"/>
  <c r="EC973" i="9"/>
  <c r="EJ973" i="9"/>
  <c r="EK973" i="9"/>
  <c r="AO974" i="9"/>
  <c r="AP974" i="9"/>
  <c r="AQ974" i="9"/>
  <c r="AR974" i="9"/>
  <c r="AS974" i="9"/>
  <c r="AT974" i="9"/>
  <c r="AU974" i="9"/>
  <c r="AV974" i="9"/>
  <c r="AW974" i="9"/>
  <c r="AX974" i="9"/>
  <c r="AY974" i="9"/>
  <c r="AZ974" i="9"/>
  <c r="BA974" i="9"/>
  <c r="BB974" i="9"/>
  <c r="BC974" i="9"/>
  <c r="DL974" i="9"/>
  <c r="DM974" i="9"/>
  <c r="DT974" i="9"/>
  <c r="DU974" i="9"/>
  <c r="EB974" i="9"/>
  <c r="EC974" i="9"/>
  <c r="EJ974" i="9"/>
  <c r="EK974" i="9"/>
  <c r="AO975" i="9"/>
  <c r="AP975" i="9"/>
  <c r="AQ975" i="9"/>
  <c r="AR975" i="9"/>
  <c r="AS975" i="9"/>
  <c r="AT975" i="9"/>
  <c r="AU975" i="9"/>
  <c r="AV975" i="9"/>
  <c r="AW975" i="9"/>
  <c r="AX975" i="9"/>
  <c r="AY975" i="9"/>
  <c r="AZ975" i="9"/>
  <c r="BA975" i="9"/>
  <c r="BB975" i="9"/>
  <c r="BC975" i="9"/>
  <c r="DL975" i="9"/>
  <c r="DM975" i="9"/>
  <c r="DT975" i="9"/>
  <c r="DU975" i="9"/>
  <c r="EB975" i="9"/>
  <c r="EC975" i="9"/>
  <c r="EJ975" i="9"/>
  <c r="EK975" i="9"/>
  <c r="AO976" i="9"/>
  <c r="AP976" i="9"/>
  <c r="AQ976" i="9"/>
  <c r="AR976" i="9"/>
  <c r="AS976" i="9"/>
  <c r="AT976" i="9"/>
  <c r="AU976" i="9"/>
  <c r="AV976" i="9"/>
  <c r="AW976" i="9"/>
  <c r="AX976" i="9"/>
  <c r="AY976" i="9"/>
  <c r="AZ976" i="9"/>
  <c r="BA976" i="9"/>
  <c r="BB976" i="9"/>
  <c r="BC976" i="9"/>
  <c r="DL976" i="9"/>
  <c r="DM976" i="9"/>
  <c r="DT976" i="9"/>
  <c r="DU976" i="9"/>
  <c r="EB976" i="9"/>
  <c r="EC976" i="9"/>
  <c r="EJ976" i="9"/>
  <c r="EK976" i="9"/>
  <c r="AO977" i="9"/>
  <c r="AP977" i="9"/>
  <c r="AQ977" i="9"/>
  <c r="AR977" i="9"/>
  <c r="AS977" i="9"/>
  <c r="AT977" i="9"/>
  <c r="AU977" i="9"/>
  <c r="AV977" i="9"/>
  <c r="AW977" i="9"/>
  <c r="AX977" i="9"/>
  <c r="AY977" i="9"/>
  <c r="AZ977" i="9"/>
  <c r="BA977" i="9"/>
  <c r="BB977" i="9"/>
  <c r="BC977" i="9"/>
  <c r="DL977" i="9"/>
  <c r="DM977" i="9"/>
  <c r="DT977" i="9"/>
  <c r="DU977" i="9"/>
  <c r="EB977" i="9"/>
  <c r="EC977" i="9"/>
  <c r="EJ977" i="9"/>
  <c r="EK977" i="9"/>
  <c r="AO978" i="9"/>
  <c r="AP978" i="9"/>
  <c r="AQ978" i="9"/>
  <c r="AR978" i="9"/>
  <c r="AS978" i="9"/>
  <c r="AT978" i="9"/>
  <c r="AU978" i="9"/>
  <c r="AV978" i="9"/>
  <c r="AW978" i="9"/>
  <c r="AX978" i="9"/>
  <c r="AY978" i="9"/>
  <c r="AZ978" i="9"/>
  <c r="BA978" i="9"/>
  <c r="BB978" i="9"/>
  <c r="BC978" i="9"/>
  <c r="DL978" i="9"/>
  <c r="DM978" i="9"/>
  <c r="DT978" i="9"/>
  <c r="DU978" i="9"/>
  <c r="EB978" i="9"/>
  <c r="EC978" i="9"/>
  <c r="EJ978" i="9"/>
  <c r="EK978" i="9"/>
  <c r="AO979" i="9"/>
  <c r="AP979" i="9"/>
  <c r="AQ979" i="9"/>
  <c r="AR979" i="9"/>
  <c r="AS979" i="9"/>
  <c r="AT979" i="9"/>
  <c r="AU979" i="9"/>
  <c r="AV979" i="9"/>
  <c r="AW979" i="9"/>
  <c r="AX979" i="9"/>
  <c r="AY979" i="9"/>
  <c r="AZ979" i="9"/>
  <c r="BA979" i="9"/>
  <c r="BB979" i="9"/>
  <c r="BC979" i="9"/>
  <c r="DL979" i="9"/>
  <c r="DM979" i="9"/>
  <c r="DT979" i="9"/>
  <c r="DU979" i="9"/>
  <c r="EB979" i="9"/>
  <c r="EC979" i="9"/>
  <c r="EJ979" i="9"/>
  <c r="EK979" i="9"/>
  <c r="AO980" i="9"/>
  <c r="AP980" i="9"/>
  <c r="AQ980" i="9"/>
  <c r="AR980" i="9"/>
  <c r="AS980" i="9"/>
  <c r="AT980" i="9"/>
  <c r="AU980" i="9"/>
  <c r="AV980" i="9"/>
  <c r="AW980" i="9"/>
  <c r="AX980" i="9"/>
  <c r="AY980" i="9"/>
  <c r="AZ980" i="9"/>
  <c r="BA980" i="9"/>
  <c r="BB980" i="9"/>
  <c r="BC980" i="9"/>
  <c r="DL980" i="9"/>
  <c r="DM980" i="9"/>
  <c r="DT980" i="9"/>
  <c r="DU980" i="9"/>
  <c r="EB980" i="9"/>
  <c r="EC980" i="9"/>
  <c r="EJ980" i="9"/>
  <c r="EK980" i="9"/>
  <c r="AO981" i="9"/>
  <c r="AP981" i="9"/>
  <c r="AQ981" i="9"/>
  <c r="AR981" i="9"/>
  <c r="AS981" i="9"/>
  <c r="AT981" i="9"/>
  <c r="AU981" i="9"/>
  <c r="AV981" i="9"/>
  <c r="AW981" i="9"/>
  <c r="AX981" i="9"/>
  <c r="AY981" i="9"/>
  <c r="AZ981" i="9"/>
  <c r="BA981" i="9"/>
  <c r="BB981" i="9"/>
  <c r="BC981" i="9"/>
  <c r="DL981" i="9"/>
  <c r="DM981" i="9"/>
  <c r="DT981" i="9"/>
  <c r="DU981" i="9"/>
  <c r="EB981" i="9"/>
  <c r="EC981" i="9"/>
  <c r="EJ981" i="9"/>
  <c r="EK981" i="9"/>
  <c r="AO982" i="9"/>
  <c r="AP982" i="9"/>
  <c r="AQ982" i="9"/>
  <c r="AR982" i="9"/>
  <c r="AS982" i="9"/>
  <c r="AT982" i="9"/>
  <c r="AU982" i="9"/>
  <c r="AV982" i="9"/>
  <c r="AW982" i="9"/>
  <c r="AX982" i="9"/>
  <c r="AY982" i="9"/>
  <c r="AZ982" i="9"/>
  <c r="BA982" i="9"/>
  <c r="BB982" i="9"/>
  <c r="BC982" i="9"/>
  <c r="DL982" i="9"/>
  <c r="DM982" i="9"/>
  <c r="DT982" i="9"/>
  <c r="DU982" i="9"/>
  <c r="EB982" i="9"/>
  <c r="EC982" i="9"/>
  <c r="EJ982" i="9"/>
  <c r="EK982" i="9"/>
  <c r="AO983" i="9"/>
  <c r="AP983" i="9"/>
  <c r="AQ983" i="9"/>
  <c r="AR983" i="9"/>
  <c r="AS983" i="9"/>
  <c r="AT983" i="9"/>
  <c r="AU983" i="9"/>
  <c r="AV983" i="9"/>
  <c r="AW983" i="9"/>
  <c r="AX983" i="9"/>
  <c r="AY983" i="9"/>
  <c r="AZ983" i="9"/>
  <c r="BA983" i="9"/>
  <c r="BB983" i="9"/>
  <c r="BC983" i="9"/>
  <c r="DL983" i="9"/>
  <c r="DM983" i="9"/>
  <c r="DT983" i="9"/>
  <c r="DU983" i="9"/>
  <c r="EB983" i="9"/>
  <c r="EC983" i="9"/>
  <c r="EJ983" i="9"/>
  <c r="EK983" i="9"/>
  <c r="AO984" i="9"/>
  <c r="AP984" i="9"/>
  <c r="AQ984" i="9"/>
  <c r="AR984" i="9"/>
  <c r="AS984" i="9"/>
  <c r="AT984" i="9"/>
  <c r="AU984" i="9"/>
  <c r="AV984" i="9"/>
  <c r="AW984" i="9"/>
  <c r="AX984" i="9"/>
  <c r="AY984" i="9"/>
  <c r="AZ984" i="9"/>
  <c r="BA984" i="9"/>
  <c r="BB984" i="9"/>
  <c r="BC984" i="9"/>
  <c r="DL984" i="9"/>
  <c r="DM984" i="9"/>
  <c r="DT984" i="9"/>
  <c r="DU984" i="9"/>
  <c r="EB984" i="9"/>
  <c r="EC984" i="9"/>
  <c r="EJ984" i="9"/>
  <c r="EK984" i="9"/>
  <c r="AO985" i="9"/>
  <c r="AP985" i="9"/>
  <c r="AQ985" i="9"/>
  <c r="AR985" i="9"/>
  <c r="AS985" i="9"/>
  <c r="AT985" i="9"/>
  <c r="AU985" i="9"/>
  <c r="AV985" i="9"/>
  <c r="AW985" i="9"/>
  <c r="AX985" i="9"/>
  <c r="AY985" i="9"/>
  <c r="AZ985" i="9"/>
  <c r="BA985" i="9"/>
  <c r="BB985" i="9"/>
  <c r="BC985" i="9"/>
  <c r="DL985" i="9"/>
  <c r="DM985" i="9"/>
  <c r="DT985" i="9"/>
  <c r="DU985" i="9"/>
  <c r="EB985" i="9"/>
  <c r="EC985" i="9"/>
  <c r="EJ985" i="9"/>
  <c r="EK985" i="9"/>
  <c r="AO986" i="9"/>
  <c r="AP986" i="9"/>
  <c r="AQ986" i="9"/>
  <c r="AR986" i="9"/>
  <c r="AS986" i="9"/>
  <c r="AT986" i="9"/>
  <c r="AU986" i="9"/>
  <c r="AV986" i="9"/>
  <c r="AW986" i="9"/>
  <c r="AX986" i="9"/>
  <c r="AY986" i="9"/>
  <c r="AZ986" i="9"/>
  <c r="BA986" i="9"/>
  <c r="BB986" i="9"/>
  <c r="BC986" i="9"/>
  <c r="DL986" i="9"/>
  <c r="DM986" i="9"/>
  <c r="DT986" i="9"/>
  <c r="DU986" i="9"/>
  <c r="EB986" i="9"/>
  <c r="EC986" i="9"/>
  <c r="EJ986" i="9"/>
  <c r="EK986" i="9"/>
  <c r="AO987" i="9"/>
  <c r="AP987" i="9"/>
  <c r="AQ987" i="9"/>
  <c r="AR987" i="9"/>
  <c r="AS987" i="9"/>
  <c r="AT987" i="9"/>
  <c r="AU987" i="9"/>
  <c r="AV987" i="9"/>
  <c r="AW987" i="9"/>
  <c r="AX987" i="9"/>
  <c r="AY987" i="9"/>
  <c r="AZ987" i="9"/>
  <c r="BA987" i="9"/>
  <c r="BB987" i="9"/>
  <c r="BC987" i="9"/>
  <c r="DL987" i="9"/>
  <c r="DM987" i="9"/>
  <c r="DT987" i="9"/>
  <c r="DU987" i="9"/>
  <c r="EB987" i="9"/>
  <c r="EC987" i="9"/>
  <c r="EJ987" i="9"/>
  <c r="EK987" i="9"/>
  <c r="AO988" i="9"/>
  <c r="AP988" i="9"/>
  <c r="AQ988" i="9"/>
  <c r="AR988" i="9"/>
  <c r="AS988" i="9"/>
  <c r="AT988" i="9"/>
  <c r="AU988" i="9"/>
  <c r="AV988" i="9"/>
  <c r="AW988" i="9"/>
  <c r="AX988" i="9"/>
  <c r="AY988" i="9"/>
  <c r="AZ988" i="9"/>
  <c r="BA988" i="9"/>
  <c r="BB988" i="9"/>
  <c r="BC988" i="9"/>
  <c r="DL988" i="9"/>
  <c r="DM988" i="9"/>
  <c r="DT988" i="9"/>
  <c r="DU988" i="9"/>
  <c r="EB988" i="9"/>
  <c r="EC988" i="9"/>
  <c r="EJ988" i="9"/>
  <c r="EK988" i="9"/>
  <c r="AO989" i="9"/>
  <c r="AP989" i="9"/>
  <c r="AQ989" i="9"/>
  <c r="AR989" i="9"/>
  <c r="AS989" i="9"/>
  <c r="AT989" i="9"/>
  <c r="AU989" i="9"/>
  <c r="AV989" i="9"/>
  <c r="AW989" i="9"/>
  <c r="AX989" i="9"/>
  <c r="AY989" i="9"/>
  <c r="AZ989" i="9"/>
  <c r="BA989" i="9"/>
  <c r="BB989" i="9"/>
  <c r="BC989" i="9"/>
  <c r="DL989" i="9"/>
  <c r="DM989" i="9"/>
  <c r="DT989" i="9"/>
  <c r="DU989" i="9"/>
  <c r="EB989" i="9"/>
  <c r="EC989" i="9"/>
  <c r="EJ989" i="9"/>
  <c r="EK989" i="9"/>
  <c r="AO990" i="9"/>
  <c r="AP990" i="9"/>
  <c r="AQ990" i="9"/>
  <c r="AR990" i="9"/>
  <c r="AS990" i="9"/>
  <c r="AT990" i="9"/>
  <c r="AU990" i="9"/>
  <c r="AV990" i="9"/>
  <c r="AW990" i="9"/>
  <c r="AX990" i="9"/>
  <c r="AY990" i="9"/>
  <c r="AZ990" i="9"/>
  <c r="BA990" i="9"/>
  <c r="BB990" i="9"/>
  <c r="BC990" i="9"/>
  <c r="DL990" i="9"/>
  <c r="DM990" i="9"/>
  <c r="DT990" i="9"/>
  <c r="DU990" i="9"/>
  <c r="EB990" i="9"/>
  <c r="EC990" i="9"/>
  <c r="EJ990" i="9"/>
  <c r="EK990" i="9"/>
  <c r="AO991" i="9"/>
  <c r="AP991" i="9"/>
  <c r="AQ991" i="9"/>
  <c r="AR991" i="9"/>
  <c r="AS991" i="9"/>
  <c r="AT991" i="9"/>
  <c r="AU991" i="9"/>
  <c r="AV991" i="9"/>
  <c r="AW991" i="9"/>
  <c r="AX991" i="9"/>
  <c r="AY991" i="9"/>
  <c r="AZ991" i="9"/>
  <c r="BA991" i="9"/>
  <c r="BB991" i="9"/>
  <c r="BC991" i="9"/>
  <c r="DL991" i="9"/>
  <c r="DM991" i="9"/>
  <c r="DT991" i="9"/>
  <c r="DU991" i="9"/>
  <c r="EB991" i="9"/>
  <c r="EC991" i="9"/>
  <c r="EJ991" i="9"/>
  <c r="EK991" i="9"/>
  <c r="AO992" i="9"/>
  <c r="AP992" i="9"/>
  <c r="AQ992" i="9"/>
  <c r="AR992" i="9"/>
  <c r="AS992" i="9"/>
  <c r="AT992" i="9"/>
  <c r="AU992" i="9"/>
  <c r="AV992" i="9"/>
  <c r="AW992" i="9"/>
  <c r="AX992" i="9"/>
  <c r="AY992" i="9"/>
  <c r="AZ992" i="9"/>
  <c r="BA992" i="9"/>
  <c r="BB992" i="9"/>
  <c r="BC992" i="9"/>
  <c r="DL992" i="9"/>
  <c r="DM992" i="9"/>
  <c r="DT992" i="9"/>
  <c r="DU992" i="9"/>
  <c r="EB992" i="9"/>
  <c r="EC992" i="9"/>
  <c r="EJ992" i="9"/>
  <c r="EK992" i="9"/>
  <c r="AO993" i="9"/>
  <c r="AP993" i="9"/>
  <c r="AQ993" i="9"/>
  <c r="AR993" i="9"/>
  <c r="AS993" i="9"/>
  <c r="AT993" i="9"/>
  <c r="AU993" i="9"/>
  <c r="AV993" i="9"/>
  <c r="AW993" i="9"/>
  <c r="AX993" i="9"/>
  <c r="AY993" i="9"/>
  <c r="AZ993" i="9"/>
  <c r="BA993" i="9"/>
  <c r="BB993" i="9"/>
  <c r="BC993" i="9"/>
  <c r="DL993" i="9"/>
  <c r="DM993" i="9"/>
  <c r="DT993" i="9"/>
  <c r="DU993" i="9"/>
  <c r="EB993" i="9"/>
  <c r="EC993" i="9"/>
  <c r="EJ993" i="9"/>
  <c r="EK993" i="9"/>
  <c r="AO994" i="9"/>
  <c r="AP994" i="9"/>
  <c r="AQ994" i="9"/>
  <c r="AR994" i="9"/>
  <c r="AS994" i="9"/>
  <c r="AT994" i="9"/>
  <c r="AU994" i="9"/>
  <c r="AV994" i="9"/>
  <c r="AW994" i="9"/>
  <c r="AX994" i="9"/>
  <c r="AY994" i="9"/>
  <c r="AZ994" i="9"/>
  <c r="BA994" i="9"/>
  <c r="BB994" i="9"/>
  <c r="BC994" i="9"/>
  <c r="DL994" i="9"/>
  <c r="DM994" i="9"/>
  <c r="DT994" i="9"/>
  <c r="DU994" i="9"/>
  <c r="EB994" i="9"/>
  <c r="EC994" i="9"/>
  <c r="EJ994" i="9"/>
  <c r="EK994" i="9"/>
  <c r="AO995" i="9"/>
  <c r="AP995" i="9"/>
  <c r="AQ995" i="9"/>
  <c r="AR995" i="9"/>
  <c r="AS995" i="9"/>
  <c r="AT995" i="9"/>
  <c r="AU995" i="9"/>
  <c r="AV995" i="9"/>
  <c r="AW995" i="9"/>
  <c r="AX995" i="9"/>
  <c r="AY995" i="9"/>
  <c r="AZ995" i="9"/>
  <c r="BA995" i="9"/>
  <c r="BB995" i="9"/>
  <c r="BC995" i="9"/>
  <c r="DL995" i="9"/>
  <c r="DM995" i="9"/>
  <c r="DT995" i="9"/>
  <c r="DU995" i="9"/>
  <c r="EB995" i="9"/>
  <c r="EC995" i="9"/>
  <c r="EJ995" i="9"/>
  <c r="EK995" i="9"/>
  <c r="AO996" i="9"/>
  <c r="AP996" i="9"/>
  <c r="AQ996" i="9"/>
  <c r="AR996" i="9"/>
  <c r="AS996" i="9"/>
  <c r="AT996" i="9"/>
  <c r="AU996" i="9"/>
  <c r="AV996" i="9"/>
  <c r="AW996" i="9"/>
  <c r="AX996" i="9"/>
  <c r="AY996" i="9"/>
  <c r="AZ996" i="9"/>
  <c r="BA996" i="9"/>
  <c r="BB996" i="9"/>
  <c r="BC996" i="9"/>
  <c r="DL996" i="9"/>
  <c r="DM996" i="9"/>
  <c r="DT996" i="9"/>
  <c r="DU996" i="9"/>
  <c r="EB996" i="9"/>
  <c r="EC996" i="9"/>
  <c r="EJ996" i="9"/>
  <c r="EK996" i="9"/>
  <c r="AO997" i="9"/>
  <c r="AP997" i="9"/>
  <c r="AQ997" i="9"/>
  <c r="AR997" i="9"/>
  <c r="AS997" i="9"/>
  <c r="AT997" i="9"/>
  <c r="AU997" i="9"/>
  <c r="AV997" i="9"/>
  <c r="AW997" i="9"/>
  <c r="AX997" i="9"/>
  <c r="AY997" i="9"/>
  <c r="AZ997" i="9"/>
  <c r="BA997" i="9"/>
  <c r="BB997" i="9"/>
  <c r="BC997" i="9"/>
  <c r="DL997" i="9"/>
  <c r="DM997" i="9"/>
  <c r="DT997" i="9"/>
  <c r="DU997" i="9"/>
  <c r="EB997" i="9"/>
  <c r="EC997" i="9"/>
  <c r="EJ997" i="9"/>
  <c r="EK997" i="9"/>
  <c r="AO998" i="9"/>
  <c r="AP998" i="9"/>
  <c r="AQ998" i="9"/>
  <c r="AR998" i="9"/>
  <c r="AS998" i="9"/>
  <c r="AT998" i="9"/>
  <c r="AU998" i="9"/>
  <c r="AV998" i="9"/>
  <c r="AW998" i="9"/>
  <c r="AX998" i="9"/>
  <c r="AY998" i="9"/>
  <c r="AZ998" i="9"/>
  <c r="BA998" i="9"/>
  <c r="BB998" i="9"/>
  <c r="BC998" i="9"/>
  <c r="DL998" i="9"/>
  <c r="DM998" i="9"/>
  <c r="DT998" i="9"/>
  <c r="DU998" i="9"/>
  <c r="EB998" i="9"/>
  <c r="EC998" i="9"/>
  <c r="EJ998" i="9"/>
  <c r="EK998" i="9"/>
  <c r="AO999" i="9"/>
  <c r="AP999" i="9"/>
  <c r="AQ999" i="9"/>
  <c r="AR999" i="9"/>
  <c r="AS999" i="9"/>
  <c r="AT999" i="9"/>
  <c r="AU999" i="9"/>
  <c r="AV999" i="9"/>
  <c r="AW999" i="9"/>
  <c r="AX999" i="9"/>
  <c r="AY999" i="9"/>
  <c r="AZ999" i="9"/>
  <c r="BA999" i="9"/>
  <c r="BB999" i="9"/>
  <c r="BC999" i="9"/>
  <c r="DL999" i="9"/>
  <c r="DM999" i="9"/>
  <c r="DT999" i="9"/>
  <c r="DU999" i="9"/>
  <c r="EB999" i="9"/>
  <c r="EC999" i="9"/>
  <c r="EJ999" i="9"/>
  <c r="EK999" i="9"/>
  <c r="AO1000" i="9"/>
  <c r="AP1000" i="9"/>
  <c r="AQ1000" i="9"/>
  <c r="AR1000" i="9"/>
  <c r="AS1000" i="9"/>
  <c r="AT1000" i="9"/>
  <c r="AU1000" i="9"/>
  <c r="AV1000" i="9"/>
  <c r="AW1000" i="9"/>
  <c r="AX1000" i="9"/>
  <c r="AY1000" i="9"/>
  <c r="AZ1000" i="9"/>
  <c r="BA1000" i="9"/>
  <c r="BB1000" i="9"/>
  <c r="BC1000" i="9"/>
  <c r="DL1000" i="9"/>
  <c r="DM1000" i="9"/>
  <c r="DT1000" i="9"/>
  <c r="DU1000" i="9"/>
  <c r="EB1000" i="9"/>
  <c r="EC1000" i="9"/>
  <c r="EJ1000" i="9"/>
  <c r="EK1000" i="9"/>
  <c r="AO1001" i="9"/>
  <c r="AP1001" i="9"/>
  <c r="AQ1001" i="9"/>
  <c r="AR1001" i="9"/>
  <c r="AS1001" i="9"/>
  <c r="AT1001" i="9"/>
  <c r="AU1001" i="9"/>
  <c r="AV1001" i="9"/>
  <c r="AW1001" i="9"/>
  <c r="AX1001" i="9"/>
  <c r="AY1001" i="9"/>
  <c r="AZ1001" i="9"/>
  <c r="BA1001" i="9"/>
  <c r="BB1001" i="9"/>
  <c r="BC1001" i="9"/>
  <c r="DL1001" i="9"/>
  <c r="DM1001" i="9"/>
  <c r="DT1001" i="9"/>
  <c r="DU1001" i="9"/>
  <c r="EB1001" i="9"/>
  <c r="EC1001" i="9"/>
  <c r="EJ1001" i="9"/>
  <c r="EK1001" i="9"/>
  <c r="AO1002" i="9"/>
  <c r="AP1002" i="9"/>
  <c r="AQ1002" i="9"/>
  <c r="AR1002" i="9"/>
  <c r="AS1002" i="9"/>
  <c r="AT1002" i="9"/>
  <c r="AU1002" i="9"/>
  <c r="AV1002" i="9"/>
  <c r="AW1002" i="9"/>
  <c r="AX1002" i="9"/>
  <c r="AY1002" i="9"/>
  <c r="AZ1002" i="9"/>
  <c r="BA1002" i="9"/>
  <c r="BB1002" i="9"/>
  <c r="BC1002" i="9"/>
  <c r="DL1002" i="9"/>
  <c r="DM1002" i="9"/>
  <c r="DT1002" i="9"/>
  <c r="DU1002" i="9"/>
  <c r="EB1002" i="9"/>
  <c r="EC1002" i="9"/>
  <c r="EJ1002" i="9"/>
  <c r="EK1002" i="9"/>
  <c r="AO1003" i="9"/>
  <c r="AP1003" i="9"/>
  <c r="AQ1003" i="9"/>
  <c r="AR1003" i="9"/>
  <c r="AS1003" i="9"/>
  <c r="AT1003" i="9"/>
  <c r="AU1003" i="9"/>
  <c r="AV1003" i="9"/>
  <c r="AW1003" i="9"/>
  <c r="AX1003" i="9"/>
  <c r="AY1003" i="9"/>
  <c r="AZ1003" i="9"/>
  <c r="BA1003" i="9"/>
  <c r="BB1003" i="9"/>
  <c r="BC1003" i="9"/>
  <c r="DL1003" i="9"/>
  <c r="DM1003" i="9"/>
  <c r="DT1003" i="9"/>
  <c r="DU1003" i="9"/>
  <c r="EB1003" i="9"/>
  <c r="EC1003" i="9"/>
  <c r="EJ1003" i="9"/>
  <c r="EK1003" i="9"/>
  <c r="AO1004" i="9"/>
  <c r="AP1004" i="9"/>
  <c r="AQ1004" i="9"/>
  <c r="AR1004" i="9"/>
  <c r="AS1004" i="9"/>
  <c r="AT1004" i="9"/>
  <c r="AU1004" i="9"/>
  <c r="AV1004" i="9"/>
  <c r="AW1004" i="9"/>
  <c r="AX1004" i="9"/>
  <c r="AY1004" i="9"/>
  <c r="AZ1004" i="9"/>
  <c r="BA1004" i="9"/>
  <c r="BB1004" i="9"/>
  <c r="BC1004" i="9"/>
  <c r="DL1004" i="9"/>
  <c r="DM1004" i="9"/>
  <c r="DT1004" i="9"/>
  <c r="DU1004" i="9"/>
  <c r="EB1004" i="9"/>
  <c r="EC1004" i="9"/>
  <c r="EJ1004" i="9"/>
  <c r="EK1004" i="9"/>
  <c r="AO1005" i="9"/>
  <c r="AP1005" i="9"/>
  <c r="AQ1005" i="9"/>
  <c r="AR1005" i="9"/>
  <c r="AS1005" i="9"/>
  <c r="AT1005" i="9"/>
  <c r="AU1005" i="9"/>
  <c r="AV1005" i="9"/>
  <c r="AW1005" i="9"/>
  <c r="AX1005" i="9"/>
  <c r="AY1005" i="9"/>
  <c r="AZ1005" i="9"/>
  <c r="BA1005" i="9"/>
  <c r="BB1005" i="9"/>
  <c r="BC1005" i="9"/>
  <c r="DL1005" i="9"/>
  <c r="DM1005" i="9"/>
  <c r="DT1005" i="9"/>
  <c r="DU1005" i="9"/>
  <c r="EB1005" i="9"/>
  <c r="EC1005" i="9"/>
  <c r="EJ1005" i="9"/>
  <c r="EK1005" i="9"/>
  <c r="AO1006" i="9"/>
  <c r="AP1006" i="9"/>
  <c r="AQ1006" i="9"/>
  <c r="AR1006" i="9"/>
  <c r="AS1006" i="9"/>
  <c r="AT1006" i="9"/>
  <c r="AU1006" i="9"/>
  <c r="AV1006" i="9"/>
  <c r="AW1006" i="9"/>
  <c r="AX1006" i="9"/>
  <c r="AY1006" i="9"/>
  <c r="AZ1006" i="9"/>
  <c r="BA1006" i="9"/>
  <c r="BB1006" i="9"/>
  <c r="BC1006" i="9"/>
  <c r="DL1006" i="9"/>
  <c r="DM1006" i="9"/>
  <c r="DT1006" i="9"/>
  <c r="DU1006" i="9"/>
  <c r="EB1006" i="9"/>
  <c r="EC1006" i="9"/>
  <c r="EJ1006" i="9"/>
  <c r="EK1006" i="9"/>
  <c r="AO1007" i="9"/>
  <c r="AP1007" i="9"/>
  <c r="AQ1007" i="9"/>
  <c r="AR1007" i="9"/>
  <c r="AS1007" i="9"/>
  <c r="AT1007" i="9"/>
  <c r="AU1007" i="9"/>
  <c r="AV1007" i="9"/>
  <c r="AW1007" i="9"/>
  <c r="AX1007" i="9"/>
  <c r="AY1007" i="9"/>
  <c r="AZ1007" i="9"/>
  <c r="BA1007" i="9"/>
  <c r="BB1007" i="9"/>
  <c r="BC1007" i="9"/>
  <c r="DL1007" i="9"/>
  <c r="DM1007" i="9"/>
  <c r="DT1007" i="9"/>
  <c r="DU1007" i="9"/>
  <c r="EB1007" i="9"/>
  <c r="EC1007" i="9"/>
  <c r="EJ1007" i="9"/>
  <c r="EK1007" i="9"/>
  <c r="AO1008" i="9"/>
  <c r="AP1008" i="9"/>
  <c r="AQ1008" i="9"/>
  <c r="AR1008" i="9"/>
  <c r="AS1008" i="9"/>
  <c r="AT1008" i="9"/>
  <c r="AU1008" i="9"/>
  <c r="AV1008" i="9"/>
  <c r="AW1008" i="9"/>
  <c r="AX1008" i="9"/>
  <c r="AY1008" i="9"/>
  <c r="AZ1008" i="9"/>
  <c r="BA1008" i="9"/>
  <c r="BB1008" i="9"/>
  <c r="BC1008" i="9"/>
  <c r="DL1008" i="9"/>
  <c r="DM1008" i="9"/>
  <c r="DT1008" i="9"/>
  <c r="DU1008" i="9"/>
  <c r="EB1008" i="9"/>
  <c r="EC1008" i="9"/>
  <c r="EJ1008" i="9"/>
  <c r="EK1008" i="9"/>
  <c r="AO1009" i="9"/>
  <c r="AP1009" i="9"/>
  <c r="AQ1009" i="9"/>
  <c r="AR1009" i="9"/>
  <c r="AS1009" i="9"/>
  <c r="AT1009" i="9"/>
  <c r="AU1009" i="9"/>
  <c r="AV1009" i="9"/>
  <c r="AW1009" i="9"/>
  <c r="AX1009" i="9"/>
  <c r="AY1009" i="9"/>
  <c r="AZ1009" i="9"/>
  <c r="BA1009" i="9"/>
  <c r="BB1009" i="9"/>
  <c r="BC1009" i="9"/>
  <c r="DL1009" i="9"/>
  <c r="DM1009" i="9"/>
  <c r="DT1009" i="9"/>
  <c r="DU1009" i="9"/>
  <c r="EB1009" i="9"/>
  <c r="EC1009" i="9"/>
  <c r="EJ1009" i="9"/>
  <c r="EK1009" i="9"/>
  <c r="AO1010" i="9"/>
  <c r="AP1010" i="9"/>
  <c r="AQ1010" i="9"/>
  <c r="AR1010" i="9"/>
  <c r="AS1010" i="9"/>
  <c r="AT1010" i="9"/>
  <c r="AU1010" i="9"/>
  <c r="AV1010" i="9"/>
  <c r="AW1010" i="9"/>
  <c r="AX1010" i="9"/>
  <c r="AY1010" i="9"/>
  <c r="AZ1010" i="9"/>
  <c r="BA1010" i="9"/>
  <c r="BB1010" i="9"/>
  <c r="BC1010" i="9"/>
  <c r="DL1010" i="9"/>
  <c r="DM1010" i="9"/>
  <c r="DT1010" i="9"/>
  <c r="DU1010" i="9"/>
  <c r="EB1010" i="9"/>
  <c r="EC1010" i="9"/>
  <c r="EJ1010" i="9"/>
  <c r="EK1010" i="9"/>
  <c r="AO1011" i="9"/>
  <c r="AP1011" i="9"/>
  <c r="AQ1011" i="9"/>
  <c r="AR1011" i="9"/>
  <c r="AS1011" i="9"/>
  <c r="AT1011" i="9"/>
  <c r="AU1011" i="9"/>
  <c r="AV1011" i="9"/>
  <c r="AW1011" i="9"/>
  <c r="AX1011" i="9"/>
  <c r="AY1011" i="9"/>
  <c r="AZ1011" i="9"/>
  <c r="BA1011" i="9"/>
  <c r="BB1011" i="9"/>
  <c r="BC1011" i="9"/>
  <c r="DL1011" i="9"/>
  <c r="DM1011" i="9"/>
  <c r="DT1011" i="9"/>
  <c r="DU1011" i="9"/>
  <c r="EB1011" i="9"/>
  <c r="EC1011" i="9"/>
  <c r="EJ1011" i="9"/>
  <c r="EK1011" i="9"/>
  <c r="AO1012" i="9"/>
  <c r="AP1012" i="9"/>
  <c r="AQ1012" i="9"/>
  <c r="AR1012" i="9"/>
  <c r="AS1012" i="9"/>
  <c r="AT1012" i="9"/>
  <c r="AU1012" i="9"/>
  <c r="AV1012" i="9"/>
  <c r="AW1012" i="9"/>
  <c r="AX1012" i="9"/>
  <c r="AY1012" i="9"/>
  <c r="AZ1012" i="9"/>
  <c r="BA1012" i="9"/>
  <c r="BB1012" i="9"/>
  <c r="BC1012" i="9"/>
  <c r="DL1012" i="9"/>
  <c r="DM1012" i="9"/>
  <c r="DT1012" i="9"/>
  <c r="DU1012" i="9"/>
  <c r="EB1012" i="9"/>
  <c r="EC1012" i="9"/>
  <c r="EJ1012" i="9"/>
  <c r="EK1012" i="9"/>
  <c r="AO1013" i="9"/>
  <c r="AP1013" i="9"/>
  <c r="AQ1013" i="9"/>
  <c r="AR1013" i="9"/>
  <c r="AS1013" i="9"/>
  <c r="AT1013" i="9"/>
  <c r="AU1013" i="9"/>
  <c r="AV1013" i="9"/>
  <c r="AW1013" i="9"/>
  <c r="AX1013" i="9"/>
  <c r="AY1013" i="9"/>
  <c r="AZ1013" i="9"/>
  <c r="BA1013" i="9"/>
  <c r="BB1013" i="9"/>
  <c r="BC1013" i="9"/>
  <c r="DL1013" i="9"/>
  <c r="DM1013" i="9"/>
  <c r="DT1013" i="9"/>
  <c r="DU1013" i="9"/>
  <c r="EB1013" i="9"/>
  <c r="EC1013" i="9"/>
  <c r="EJ1013" i="9"/>
  <c r="EK1013" i="9"/>
  <c r="AO1014" i="9"/>
  <c r="AP1014" i="9"/>
  <c r="AQ1014" i="9"/>
  <c r="AR1014" i="9"/>
  <c r="AS1014" i="9"/>
  <c r="AT1014" i="9"/>
  <c r="AU1014" i="9"/>
  <c r="AV1014" i="9"/>
  <c r="AW1014" i="9"/>
  <c r="AX1014" i="9"/>
  <c r="AY1014" i="9"/>
  <c r="AZ1014" i="9"/>
  <c r="BA1014" i="9"/>
  <c r="BB1014" i="9"/>
  <c r="BC1014" i="9"/>
  <c r="DL1014" i="9"/>
  <c r="DM1014" i="9"/>
  <c r="DT1014" i="9"/>
  <c r="DU1014" i="9"/>
  <c r="EB1014" i="9"/>
  <c r="EC1014" i="9"/>
  <c r="EJ1014" i="9"/>
  <c r="EK1014" i="9"/>
  <c r="AO1015" i="9"/>
  <c r="AP1015" i="9"/>
  <c r="AQ1015" i="9"/>
  <c r="AR1015" i="9"/>
  <c r="AS1015" i="9"/>
  <c r="AT1015" i="9"/>
  <c r="AU1015" i="9"/>
  <c r="AV1015" i="9"/>
  <c r="AW1015" i="9"/>
  <c r="AX1015" i="9"/>
  <c r="AY1015" i="9"/>
  <c r="AZ1015" i="9"/>
  <c r="BA1015" i="9"/>
  <c r="BB1015" i="9"/>
  <c r="BC1015" i="9"/>
  <c r="DL1015" i="9"/>
  <c r="DM1015" i="9"/>
  <c r="DT1015" i="9"/>
  <c r="DU1015" i="9"/>
  <c r="EB1015" i="9"/>
  <c r="EC1015" i="9"/>
  <c r="EJ1015" i="9"/>
  <c r="EK1015" i="9"/>
  <c r="AO1016" i="9"/>
  <c r="AP1016" i="9"/>
  <c r="AQ1016" i="9"/>
  <c r="AR1016" i="9"/>
  <c r="AS1016" i="9"/>
  <c r="AT1016" i="9"/>
  <c r="AU1016" i="9"/>
  <c r="AV1016" i="9"/>
  <c r="AW1016" i="9"/>
  <c r="AX1016" i="9"/>
  <c r="AY1016" i="9"/>
  <c r="AZ1016" i="9"/>
  <c r="BA1016" i="9"/>
  <c r="BB1016" i="9"/>
  <c r="BC1016" i="9"/>
  <c r="DL1016" i="9"/>
  <c r="DM1016" i="9"/>
  <c r="DT1016" i="9"/>
  <c r="DU1016" i="9"/>
  <c r="EB1016" i="9"/>
  <c r="EC1016" i="9"/>
  <c r="EJ1016" i="9"/>
  <c r="EK1016" i="9"/>
  <c r="AO1017" i="9"/>
  <c r="AP1017" i="9"/>
  <c r="AQ1017" i="9"/>
  <c r="AR1017" i="9"/>
  <c r="AS1017" i="9"/>
  <c r="AT1017" i="9"/>
  <c r="AU1017" i="9"/>
  <c r="AV1017" i="9"/>
  <c r="AW1017" i="9"/>
  <c r="AX1017" i="9"/>
  <c r="AY1017" i="9"/>
  <c r="AZ1017" i="9"/>
  <c r="BA1017" i="9"/>
  <c r="BB1017" i="9"/>
  <c r="BC1017" i="9"/>
  <c r="DL1017" i="9"/>
  <c r="DM1017" i="9"/>
  <c r="DT1017" i="9"/>
  <c r="DU1017" i="9"/>
  <c r="EB1017" i="9"/>
  <c r="EC1017" i="9"/>
  <c r="EJ1017" i="9"/>
  <c r="EK1017" i="9"/>
  <c r="AO1018" i="9"/>
  <c r="AP1018" i="9"/>
  <c r="AQ1018" i="9"/>
  <c r="AR1018" i="9"/>
  <c r="AS1018" i="9"/>
  <c r="AT1018" i="9"/>
  <c r="AU1018" i="9"/>
  <c r="AV1018" i="9"/>
  <c r="AW1018" i="9"/>
  <c r="AX1018" i="9"/>
  <c r="AY1018" i="9"/>
  <c r="AZ1018" i="9"/>
  <c r="BA1018" i="9"/>
  <c r="BB1018" i="9"/>
  <c r="BC1018" i="9"/>
  <c r="DL1018" i="9"/>
  <c r="DM1018" i="9"/>
  <c r="DT1018" i="9"/>
  <c r="DU1018" i="9"/>
  <c r="EB1018" i="9"/>
  <c r="EC1018" i="9"/>
  <c r="EJ1018" i="9"/>
  <c r="EK1018" i="9"/>
  <c r="AO1019" i="9"/>
  <c r="AP1019" i="9"/>
  <c r="AQ1019" i="9"/>
  <c r="AR1019" i="9"/>
  <c r="AS1019" i="9"/>
  <c r="AT1019" i="9"/>
  <c r="AU1019" i="9"/>
  <c r="AV1019" i="9"/>
  <c r="AW1019" i="9"/>
  <c r="AX1019" i="9"/>
  <c r="AY1019" i="9"/>
  <c r="AZ1019" i="9"/>
  <c r="BA1019" i="9"/>
  <c r="BB1019" i="9"/>
  <c r="BC1019" i="9"/>
  <c r="DL1019" i="9"/>
  <c r="DM1019" i="9"/>
  <c r="DT1019" i="9"/>
  <c r="DU1019" i="9"/>
  <c r="EB1019" i="9"/>
  <c r="EC1019" i="9"/>
  <c r="EJ1019" i="9"/>
  <c r="EK1019" i="9"/>
  <c r="AO1020" i="9"/>
  <c r="AP1020" i="9"/>
  <c r="AQ1020" i="9"/>
  <c r="AR1020" i="9"/>
  <c r="AS1020" i="9"/>
  <c r="AT1020" i="9"/>
  <c r="AU1020" i="9"/>
  <c r="AV1020" i="9"/>
  <c r="AW1020" i="9"/>
  <c r="AX1020" i="9"/>
  <c r="AY1020" i="9"/>
  <c r="AZ1020" i="9"/>
  <c r="BA1020" i="9"/>
  <c r="BB1020" i="9"/>
  <c r="BC1020" i="9"/>
  <c r="DL1020" i="9"/>
  <c r="DM1020" i="9"/>
  <c r="DT1020" i="9"/>
  <c r="DU1020" i="9"/>
  <c r="EB1020" i="9"/>
  <c r="EC1020" i="9"/>
  <c r="EJ1020" i="9"/>
  <c r="EK1020" i="9"/>
  <c r="AO1021" i="9"/>
  <c r="AP1021" i="9"/>
  <c r="AQ1021" i="9"/>
  <c r="AR1021" i="9"/>
  <c r="AS1021" i="9"/>
  <c r="AT1021" i="9"/>
  <c r="AU1021" i="9"/>
  <c r="AV1021" i="9"/>
  <c r="AW1021" i="9"/>
  <c r="AX1021" i="9"/>
  <c r="AY1021" i="9"/>
  <c r="AZ1021" i="9"/>
  <c r="BA1021" i="9"/>
  <c r="BB1021" i="9"/>
  <c r="BC1021" i="9"/>
  <c r="DL1021" i="9"/>
  <c r="DM1021" i="9"/>
  <c r="DT1021" i="9"/>
  <c r="DU1021" i="9"/>
  <c r="EB1021" i="9"/>
  <c r="EC1021" i="9"/>
  <c r="EJ1021" i="9"/>
  <c r="EK1021" i="9"/>
  <c r="AO1022" i="9"/>
  <c r="AP1022" i="9"/>
  <c r="AQ1022" i="9"/>
  <c r="AR1022" i="9"/>
  <c r="AS1022" i="9"/>
  <c r="AT1022" i="9"/>
  <c r="AU1022" i="9"/>
  <c r="AV1022" i="9"/>
  <c r="AW1022" i="9"/>
  <c r="AX1022" i="9"/>
  <c r="AY1022" i="9"/>
  <c r="AZ1022" i="9"/>
  <c r="BA1022" i="9"/>
  <c r="BB1022" i="9"/>
  <c r="BC1022" i="9"/>
  <c r="DL1022" i="9"/>
  <c r="DM1022" i="9"/>
  <c r="DT1022" i="9"/>
  <c r="DU1022" i="9"/>
  <c r="EB1022" i="9"/>
  <c r="EC1022" i="9"/>
  <c r="EJ1022" i="9"/>
  <c r="EK1022" i="9"/>
  <c r="AO1023" i="9"/>
  <c r="AP1023" i="9"/>
  <c r="AQ1023" i="9"/>
  <c r="AR1023" i="9"/>
  <c r="AS1023" i="9"/>
  <c r="AT1023" i="9"/>
  <c r="AU1023" i="9"/>
  <c r="AV1023" i="9"/>
  <c r="AW1023" i="9"/>
  <c r="AX1023" i="9"/>
  <c r="AY1023" i="9"/>
  <c r="AZ1023" i="9"/>
  <c r="BA1023" i="9"/>
  <c r="BB1023" i="9"/>
  <c r="BC1023" i="9"/>
  <c r="DL1023" i="9"/>
  <c r="DM1023" i="9"/>
  <c r="DT1023" i="9"/>
  <c r="DU1023" i="9"/>
  <c r="EB1023" i="9"/>
  <c r="EC1023" i="9"/>
  <c r="EJ1023" i="9"/>
  <c r="EK1023" i="9"/>
  <c r="AO1024" i="9"/>
  <c r="AP1024" i="9"/>
  <c r="AQ1024" i="9"/>
  <c r="AR1024" i="9"/>
  <c r="AS1024" i="9"/>
  <c r="AT1024" i="9"/>
  <c r="AU1024" i="9"/>
  <c r="AV1024" i="9"/>
  <c r="AW1024" i="9"/>
  <c r="AX1024" i="9"/>
  <c r="AY1024" i="9"/>
  <c r="AZ1024" i="9"/>
  <c r="BA1024" i="9"/>
  <c r="BB1024" i="9"/>
  <c r="BC1024" i="9"/>
  <c r="DL1024" i="9"/>
  <c r="DM1024" i="9"/>
  <c r="DT1024" i="9"/>
  <c r="DU1024" i="9"/>
  <c r="EB1024" i="9"/>
  <c r="EC1024" i="9"/>
  <c r="EJ1024" i="9"/>
  <c r="EK1024" i="9"/>
  <c r="AO1025" i="9"/>
  <c r="AP1025" i="9"/>
  <c r="AQ1025" i="9"/>
  <c r="AR1025" i="9"/>
  <c r="AS1025" i="9"/>
  <c r="AT1025" i="9"/>
  <c r="AU1025" i="9"/>
  <c r="AV1025" i="9"/>
  <c r="AW1025" i="9"/>
  <c r="AX1025" i="9"/>
  <c r="AY1025" i="9"/>
  <c r="AZ1025" i="9"/>
  <c r="BA1025" i="9"/>
  <c r="BB1025" i="9"/>
  <c r="BC1025" i="9"/>
  <c r="DL1025" i="9"/>
  <c r="DM1025" i="9"/>
  <c r="DT1025" i="9"/>
  <c r="DU1025" i="9"/>
  <c r="EB1025" i="9"/>
  <c r="EC1025" i="9"/>
  <c r="EJ1025" i="9"/>
  <c r="EK1025" i="9"/>
  <c r="AO1026" i="9"/>
  <c r="AP1026" i="9"/>
  <c r="AQ1026" i="9"/>
  <c r="AR1026" i="9"/>
  <c r="AS1026" i="9"/>
  <c r="AT1026" i="9"/>
  <c r="AU1026" i="9"/>
  <c r="AV1026" i="9"/>
  <c r="AW1026" i="9"/>
  <c r="AX1026" i="9"/>
  <c r="AY1026" i="9"/>
  <c r="AZ1026" i="9"/>
  <c r="BA1026" i="9"/>
  <c r="BB1026" i="9"/>
  <c r="BC1026" i="9"/>
  <c r="DL1026" i="9"/>
  <c r="DM1026" i="9"/>
  <c r="DT1026" i="9"/>
  <c r="DU1026" i="9"/>
  <c r="EB1026" i="9"/>
  <c r="EC1026" i="9"/>
  <c r="EJ1026" i="9"/>
  <c r="EK1026" i="9"/>
  <c r="AO1027" i="9"/>
  <c r="AP1027" i="9"/>
  <c r="AQ1027" i="9"/>
  <c r="AR1027" i="9"/>
  <c r="AS1027" i="9"/>
  <c r="AT1027" i="9"/>
  <c r="AU1027" i="9"/>
  <c r="AV1027" i="9"/>
  <c r="AW1027" i="9"/>
  <c r="AX1027" i="9"/>
  <c r="AY1027" i="9"/>
  <c r="AZ1027" i="9"/>
  <c r="BA1027" i="9"/>
  <c r="BB1027" i="9"/>
  <c r="BC1027" i="9"/>
  <c r="DL1027" i="9"/>
  <c r="DM1027" i="9"/>
  <c r="DT1027" i="9"/>
  <c r="DU1027" i="9"/>
  <c r="EB1027" i="9"/>
  <c r="EC1027" i="9"/>
  <c r="EJ1027" i="9"/>
  <c r="EK1027" i="9"/>
  <c r="AO1028" i="9"/>
  <c r="AP1028" i="9"/>
  <c r="AQ1028" i="9"/>
  <c r="AR1028" i="9"/>
  <c r="AS1028" i="9"/>
  <c r="AT1028" i="9"/>
  <c r="AU1028" i="9"/>
  <c r="AV1028" i="9"/>
  <c r="AW1028" i="9"/>
  <c r="AX1028" i="9"/>
  <c r="AY1028" i="9"/>
  <c r="AZ1028" i="9"/>
  <c r="BA1028" i="9"/>
  <c r="BB1028" i="9"/>
  <c r="BC1028" i="9"/>
  <c r="DL1028" i="9"/>
  <c r="DM1028" i="9"/>
  <c r="DT1028" i="9"/>
  <c r="DU1028" i="9"/>
  <c r="EB1028" i="9"/>
  <c r="EC1028" i="9"/>
  <c r="EJ1028" i="9"/>
  <c r="EK1028" i="9"/>
  <c r="AO1029" i="9"/>
  <c r="AP1029" i="9"/>
  <c r="AQ1029" i="9"/>
  <c r="AR1029" i="9"/>
  <c r="AS1029" i="9"/>
  <c r="AT1029" i="9"/>
  <c r="AU1029" i="9"/>
  <c r="AV1029" i="9"/>
  <c r="AW1029" i="9"/>
  <c r="AX1029" i="9"/>
  <c r="AY1029" i="9"/>
  <c r="AZ1029" i="9"/>
  <c r="BA1029" i="9"/>
  <c r="BB1029" i="9"/>
  <c r="BC1029" i="9"/>
  <c r="DL1029" i="9"/>
  <c r="DM1029" i="9"/>
  <c r="DT1029" i="9"/>
  <c r="DU1029" i="9"/>
  <c r="EB1029" i="9"/>
  <c r="EC1029" i="9"/>
  <c r="EJ1029" i="9"/>
  <c r="EK1029" i="9"/>
  <c r="AO1030" i="9"/>
  <c r="AP1030" i="9"/>
  <c r="AQ1030" i="9"/>
  <c r="AR1030" i="9"/>
  <c r="AS1030" i="9"/>
  <c r="AT1030" i="9"/>
  <c r="AU1030" i="9"/>
  <c r="AV1030" i="9"/>
  <c r="AW1030" i="9"/>
  <c r="AX1030" i="9"/>
  <c r="AY1030" i="9"/>
  <c r="AZ1030" i="9"/>
  <c r="BA1030" i="9"/>
  <c r="BB1030" i="9"/>
  <c r="BC1030" i="9"/>
  <c r="DL1030" i="9"/>
  <c r="DM1030" i="9"/>
  <c r="DT1030" i="9"/>
  <c r="DU1030" i="9"/>
  <c r="EB1030" i="9"/>
  <c r="EC1030" i="9"/>
  <c r="EJ1030" i="9"/>
  <c r="EK1030" i="9"/>
  <c r="AO1031" i="9"/>
  <c r="AP1031" i="9"/>
  <c r="AQ1031" i="9"/>
  <c r="AR1031" i="9"/>
  <c r="AS1031" i="9"/>
  <c r="AT1031" i="9"/>
  <c r="AU1031" i="9"/>
  <c r="AV1031" i="9"/>
  <c r="AW1031" i="9"/>
  <c r="AX1031" i="9"/>
  <c r="AY1031" i="9"/>
  <c r="AZ1031" i="9"/>
  <c r="BA1031" i="9"/>
  <c r="BB1031" i="9"/>
  <c r="BC1031" i="9"/>
  <c r="DL1031" i="9"/>
  <c r="DM1031" i="9"/>
  <c r="DT1031" i="9"/>
  <c r="DU1031" i="9"/>
  <c r="EB1031" i="9"/>
  <c r="EC1031" i="9"/>
  <c r="EJ1031" i="9"/>
  <c r="EK1031" i="9"/>
  <c r="AO1032" i="9"/>
  <c r="AP1032" i="9"/>
  <c r="AQ1032" i="9"/>
  <c r="AR1032" i="9"/>
  <c r="AS1032" i="9"/>
  <c r="AT1032" i="9"/>
  <c r="AU1032" i="9"/>
  <c r="AV1032" i="9"/>
  <c r="AW1032" i="9"/>
  <c r="AX1032" i="9"/>
  <c r="AY1032" i="9"/>
  <c r="AZ1032" i="9"/>
  <c r="BA1032" i="9"/>
  <c r="BB1032" i="9"/>
  <c r="BC1032" i="9"/>
  <c r="DL1032" i="9"/>
  <c r="DM1032" i="9"/>
  <c r="DT1032" i="9"/>
  <c r="DU1032" i="9"/>
  <c r="EB1032" i="9"/>
  <c r="EC1032" i="9"/>
  <c r="EJ1032" i="9"/>
  <c r="EK1032" i="9"/>
  <c r="AO1033" i="9"/>
  <c r="AP1033" i="9"/>
  <c r="AQ1033" i="9"/>
  <c r="AR1033" i="9"/>
  <c r="AS1033" i="9"/>
  <c r="AT1033" i="9"/>
  <c r="AU1033" i="9"/>
  <c r="AV1033" i="9"/>
  <c r="AW1033" i="9"/>
  <c r="AX1033" i="9"/>
  <c r="AY1033" i="9"/>
  <c r="AZ1033" i="9"/>
  <c r="BA1033" i="9"/>
  <c r="BB1033" i="9"/>
  <c r="BC1033" i="9"/>
  <c r="DL1033" i="9"/>
  <c r="DM1033" i="9"/>
  <c r="DT1033" i="9"/>
  <c r="DU1033" i="9"/>
  <c r="EB1033" i="9"/>
  <c r="EC1033" i="9"/>
  <c r="EJ1033" i="9"/>
  <c r="EK1033" i="9"/>
  <c r="AO1034" i="9"/>
  <c r="AP1034" i="9"/>
  <c r="AQ1034" i="9"/>
  <c r="AR1034" i="9"/>
  <c r="AS1034" i="9"/>
  <c r="AT1034" i="9"/>
  <c r="AU1034" i="9"/>
  <c r="AV1034" i="9"/>
  <c r="AW1034" i="9"/>
  <c r="AX1034" i="9"/>
  <c r="AY1034" i="9"/>
  <c r="AZ1034" i="9"/>
  <c r="BA1034" i="9"/>
  <c r="BB1034" i="9"/>
  <c r="BC1034" i="9"/>
  <c r="DL1034" i="9"/>
  <c r="DM1034" i="9"/>
  <c r="DT1034" i="9"/>
  <c r="DU1034" i="9"/>
  <c r="EB1034" i="9"/>
  <c r="EC1034" i="9"/>
  <c r="EJ1034" i="9"/>
  <c r="EK1034" i="9"/>
  <c r="AO1035" i="9"/>
  <c r="AP1035" i="9"/>
  <c r="AQ1035" i="9"/>
  <c r="AR1035" i="9"/>
  <c r="AS1035" i="9"/>
  <c r="AT1035" i="9"/>
  <c r="AU1035" i="9"/>
  <c r="AV1035" i="9"/>
  <c r="AW1035" i="9"/>
  <c r="AX1035" i="9"/>
  <c r="AY1035" i="9"/>
  <c r="AZ1035" i="9"/>
  <c r="BA1035" i="9"/>
  <c r="BB1035" i="9"/>
  <c r="BC1035" i="9"/>
  <c r="DL1035" i="9"/>
  <c r="DM1035" i="9"/>
  <c r="DT1035" i="9"/>
  <c r="DU1035" i="9"/>
  <c r="EB1035" i="9"/>
  <c r="EC1035" i="9"/>
  <c r="EJ1035" i="9"/>
  <c r="EK1035" i="9"/>
  <c r="AO1036" i="9"/>
  <c r="AP1036" i="9"/>
  <c r="AQ1036" i="9"/>
  <c r="AR1036" i="9"/>
  <c r="AS1036" i="9"/>
  <c r="AT1036" i="9"/>
  <c r="AU1036" i="9"/>
  <c r="AV1036" i="9"/>
  <c r="AW1036" i="9"/>
  <c r="AX1036" i="9"/>
  <c r="AY1036" i="9"/>
  <c r="AZ1036" i="9"/>
  <c r="BA1036" i="9"/>
  <c r="BB1036" i="9"/>
  <c r="BC1036" i="9"/>
  <c r="DL1036" i="9"/>
  <c r="DM1036" i="9"/>
  <c r="DT1036" i="9"/>
  <c r="DU1036" i="9"/>
  <c r="EB1036" i="9"/>
  <c r="EC1036" i="9"/>
  <c r="EJ1036" i="9"/>
  <c r="EK1036" i="9"/>
  <c r="AO1037" i="9"/>
  <c r="AP1037" i="9"/>
  <c r="AQ1037" i="9"/>
  <c r="AR1037" i="9"/>
  <c r="AS1037" i="9"/>
  <c r="AT1037" i="9"/>
  <c r="AU1037" i="9"/>
  <c r="AV1037" i="9"/>
  <c r="AW1037" i="9"/>
  <c r="AX1037" i="9"/>
  <c r="AY1037" i="9"/>
  <c r="AZ1037" i="9"/>
  <c r="BA1037" i="9"/>
  <c r="BB1037" i="9"/>
  <c r="BC1037" i="9"/>
  <c r="DL1037" i="9"/>
  <c r="DM1037" i="9"/>
  <c r="DT1037" i="9"/>
  <c r="DU1037" i="9"/>
  <c r="EB1037" i="9"/>
  <c r="EC1037" i="9"/>
  <c r="EJ1037" i="9"/>
  <c r="EK1037" i="9"/>
  <c r="AO1038" i="9"/>
  <c r="AP1038" i="9"/>
  <c r="AQ1038" i="9"/>
  <c r="AR1038" i="9"/>
  <c r="AS1038" i="9"/>
  <c r="AT1038" i="9"/>
  <c r="AU1038" i="9"/>
  <c r="AV1038" i="9"/>
  <c r="AW1038" i="9"/>
  <c r="AX1038" i="9"/>
  <c r="AY1038" i="9"/>
  <c r="AZ1038" i="9"/>
  <c r="BA1038" i="9"/>
  <c r="BB1038" i="9"/>
  <c r="BC1038" i="9"/>
  <c r="DL1038" i="9"/>
  <c r="DM1038" i="9"/>
  <c r="DT1038" i="9"/>
  <c r="DU1038" i="9"/>
  <c r="EB1038" i="9"/>
  <c r="EC1038" i="9"/>
  <c r="EJ1038" i="9"/>
  <c r="EK1038" i="9"/>
  <c r="AO1039" i="9"/>
  <c r="AP1039" i="9"/>
  <c r="AQ1039" i="9"/>
  <c r="AR1039" i="9"/>
  <c r="AS1039" i="9"/>
  <c r="AT1039" i="9"/>
  <c r="AU1039" i="9"/>
  <c r="AV1039" i="9"/>
  <c r="AW1039" i="9"/>
  <c r="AX1039" i="9"/>
  <c r="AY1039" i="9"/>
  <c r="AZ1039" i="9"/>
  <c r="BA1039" i="9"/>
  <c r="BB1039" i="9"/>
  <c r="BC1039" i="9"/>
  <c r="DL1039" i="9"/>
  <c r="DM1039" i="9"/>
  <c r="DT1039" i="9"/>
  <c r="DU1039" i="9"/>
  <c r="EB1039" i="9"/>
  <c r="EC1039" i="9"/>
  <c r="EJ1039" i="9"/>
  <c r="EK1039" i="9"/>
  <c r="AO1040" i="9"/>
  <c r="AP1040" i="9"/>
  <c r="AQ1040" i="9"/>
  <c r="AR1040" i="9"/>
  <c r="AS1040" i="9"/>
  <c r="AT1040" i="9"/>
  <c r="AU1040" i="9"/>
  <c r="AV1040" i="9"/>
  <c r="AW1040" i="9"/>
  <c r="AX1040" i="9"/>
  <c r="AY1040" i="9"/>
  <c r="AZ1040" i="9"/>
  <c r="BA1040" i="9"/>
  <c r="BB1040" i="9"/>
  <c r="BC1040" i="9"/>
  <c r="DL1040" i="9"/>
  <c r="DM1040" i="9"/>
  <c r="DT1040" i="9"/>
  <c r="DU1040" i="9"/>
  <c r="EB1040" i="9"/>
  <c r="EC1040" i="9"/>
  <c r="EJ1040" i="9"/>
  <c r="EK1040" i="9"/>
  <c r="AO1041" i="9"/>
  <c r="AP1041" i="9"/>
  <c r="AQ1041" i="9"/>
  <c r="AR1041" i="9"/>
  <c r="AS1041" i="9"/>
  <c r="AT1041" i="9"/>
  <c r="AU1041" i="9"/>
  <c r="AV1041" i="9"/>
  <c r="AW1041" i="9"/>
  <c r="AX1041" i="9"/>
  <c r="AY1041" i="9"/>
  <c r="AZ1041" i="9"/>
  <c r="BA1041" i="9"/>
  <c r="BB1041" i="9"/>
  <c r="BC1041" i="9"/>
  <c r="DL1041" i="9"/>
  <c r="DM1041" i="9"/>
  <c r="DT1041" i="9"/>
  <c r="DU1041" i="9"/>
  <c r="EB1041" i="9"/>
  <c r="EC1041" i="9"/>
  <c r="EJ1041" i="9"/>
  <c r="EK1041" i="9"/>
  <c r="AO1042" i="9"/>
  <c r="AP1042" i="9"/>
  <c r="AQ1042" i="9"/>
  <c r="AR1042" i="9"/>
  <c r="AS1042" i="9"/>
  <c r="AT1042" i="9"/>
  <c r="AU1042" i="9"/>
  <c r="AV1042" i="9"/>
  <c r="AW1042" i="9"/>
  <c r="AX1042" i="9"/>
  <c r="AY1042" i="9"/>
  <c r="AZ1042" i="9"/>
  <c r="BA1042" i="9"/>
  <c r="BB1042" i="9"/>
  <c r="BC1042" i="9"/>
  <c r="DL1042" i="9"/>
  <c r="DM1042" i="9"/>
  <c r="DT1042" i="9"/>
  <c r="DU1042" i="9"/>
  <c r="EB1042" i="9"/>
  <c r="EC1042" i="9"/>
  <c r="EJ1042" i="9"/>
  <c r="EK1042" i="9"/>
  <c r="AO1043" i="9"/>
  <c r="AP1043" i="9"/>
  <c r="AQ1043" i="9"/>
  <c r="AR1043" i="9"/>
  <c r="AS1043" i="9"/>
  <c r="AT1043" i="9"/>
  <c r="AU1043" i="9"/>
  <c r="AV1043" i="9"/>
  <c r="AW1043" i="9"/>
  <c r="AX1043" i="9"/>
  <c r="AY1043" i="9"/>
  <c r="AZ1043" i="9"/>
  <c r="BA1043" i="9"/>
  <c r="BB1043" i="9"/>
  <c r="BC1043" i="9"/>
  <c r="DL1043" i="9"/>
  <c r="DM1043" i="9"/>
  <c r="DT1043" i="9"/>
  <c r="DU1043" i="9"/>
  <c r="EB1043" i="9"/>
  <c r="EC1043" i="9"/>
  <c r="EJ1043" i="9"/>
  <c r="EK1043" i="9"/>
  <c r="AO1044" i="9"/>
  <c r="AP1044" i="9"/>
  <c r="AQ1044" i="9"/>
  <c r="AR1044" i="9"/>
  <c r="AS1044" i="9"/>
  <c r="AT1044" i="9"/>
  <c r="AU1044" i="9"/>
  <c r="AV1044" i="9"/>
  <c r="AW1044" i="9"/>
  <c r="AX1044" i="9"/>
  <c r="AY1044" i="9"/>
  <c r="AZ1044" i="9"/>
  <c r="BA1044" i="9"/>
  <c r="BB1044" i="9"/>
  <c r="BC1044" i="9"/>
  <c r="DL1044" i="9"/>
  <c r="DM1044" i="9"/>
  <c r="DT1044" i="9"/>
  <c r="DU1044" i="9"/>
  <c r="EB1044" i="9"/>
  <c r="EC1044" i="9"/>
  <c r="EJ1044" i="9"/>
  <c r="EK1044" i="9"/>
  <c r="AO1045" i="9"/>
  <c r="AP1045" i="9"/>
  <c r="AQ1045" i="9"/>
  <c r="AR1045" i="9"/>
  <c r="AS1045" i="9"/>
  <c r="AT1045" i="9"/>
  <c r="AU1045" i="9"/>
  <c r="AV1045" i="9"/>
  <c r="AW1045" i="9"/>
  <c r="AX1045" i="9"/>
  <c r="AY1045" i="9"/>
  <c r="AZ1045" i="9"/>
  <c r="BA1045" i="9"/>
  <c r="BB1045" i="9"/>
  <c r="BC1045" i="9"/>
  <c r="DL1045" i="9"/>
  <c r="DM1045" i="9"/>
  <c r="DT1045" i="9"/>
  <c r="DU1045" i="9"/>
  <c r="EB1045" i="9"/>
  <c r="EC1045" i="9"/>
  <c r="EJ1045" i="9"/>
  <c r="EK1045" i="9"/>
  <c r="AO1046" i="9"/>
  <c r="AP1046" i="9"/>
  <c r="AQ1046" i="9"/>
  <c r="AR1046" i="9"/>
  <c r="AS1046" i="9"/>
  <c r="AT1046" i="9"/>
  <c r="AU1046" i="9"/>
  <c r="AV1046" i="9"/>
  <c r="AW1046" i="9"/>
  <c r="AX1046" i="9"/>
  <c r="AY1046" i="9"/>
  <c r="AZ1046" i="9"/>
  <c r="BA1046" i="9"/>
  <c r="BB1046" i="9"/>
  <c r="BC1046" i="9"/>
  <c r="DL1046" i="9"/>
  <c r="DM1046" i="9"/>
  <c r="DT1046" i="9"/>
  <c r="DU1046" i="9"/>
  <c r="EB1046" i="9"/>
  <c r="EC1046" i="9"/>
  <c r="EJ1046" i="9"/>
  <c r="EK1046" i="9"/>
  <c r="AO1047" i="9"/>
  <c r="AP1047" i="9"/>
  <c r="AQ1047" i="9"/>
  <c r="AR1047" i="9"/>
  <c r="AS1047" i="9"/>
  <c r="AT1047" i="9"/>
  <c r="AU1047" i="9"/>
  <c r="AV1047" i="9"/>
  <c r="AW1047" i="9"/>
  <c r="AX1047" i="9"/>
  <c r="AY1047" i="9"/>
  <c r="AZ1047" i="9"/>
  <c r="BA1047" i="9"/>
  <c r="BB1047" i="9"/>
  <c r="BC1047" i="9"/>
  <c r="DL1047" i="9"/>
  <c r="DM1047" i="9"/>
  <c r="DT1047" i="9"/>
  <c r="DU1047" i="9"/>
  <c r="EB1047" i="9"/>
  <c r="EC1047" i="9"/>
  <c r="EJ1047" i="9"/>
  <c r="EK1047" i="9"/>
  <c r="AO1048" i="9"/>
  <c r="AP1048" i="9"/>
  <c r="AQ1048" i="9"/>
  <c r="AR1048" i="9"/>
  <c r="AS1048" i="9"/>
  <c r="AT1048" i="9"/>
  <c r="AU1048" i="9"/>
  <c r="AV1048" i="9"/>
  <c r="AW1048" i="9"/>
  <c r="AX1048" i="9"/>
  <c r="AY1048" i="9"/>
  <c r="AZ1048" i="9"/>
  <c r="BA1048" i="9"/>
  <c r="BB1048" i="9"/>
  <c r="BC1048" i="9"/>
  <c r="DL1048" i="9"/>
  <c r="DM1048" i="9"/>
  <c r="DT1048" i="9"/>
  <c r="DU1048" i="9"/>
  <c r="EB1048" i="9"/>
  <c r="EC1048" i="9"/>
  <c r="EJ1048" i="9"/>
  <c r="EK1048" i="9"/>
  <c r="AO1049" i="9"/>
  <c r="AP1049" i="9"/>
  <c r="AQ1049" i="9"/>
  <c r="AR1049" i="9"/>
  <c r="AS1049" i="9"/>
  <c r="AT1049" i="9"/>
  <c r="AU1049" i="9"/>
  <c r="AV1049" i="9"/>
  <c r="AW1049" i="9"/>
  <c r="AX1049" i="9"/>
  <c r="AY1049" i="9"/>
  <c r="AZ1049" i="9"/>
  <c r="BA1049" i="9"/>
  <c r="BB1049" i="9"/>
  <c r="BC1049" i="9"/>
  <c r="DL1049" i="9"/>
  <c r="DM1049" i="9"/>
  <c r="DT1049" i="9"/>
  <c r="DU1049" i="9"/>
  <c r="EB1049" i="9"/>
  <c r="EC1049" i="9"/>
  <c r="EJ1049" i="9"/>
  <c r="EK1049" i="9"/>
  <c r="AO1050" i="9"/>
  <c r="AP1050" i="9"/>
  <c r="AQ1050" i="9"/>
  <c r="AR1050" i="9"/>
  <c r="AS1050" i="9"/>
  <c r="AT1050" i="9"/>
  <c r="AU1050" i="9"/>
  <c r="AV1050" i="9"/>
  <c r="AW1050" i="9"/>
  <c r="AX1050" i="9"/>
  <c r="AY1050" i="9"/>
  <c r="AZ1050" i="9"/>
  <c r="BA1050" i="9"/>
  <c r="BB1050" i="9"/>
  <c r="BC1050" i="9"/>
  <c r="DL1050" i="9"/>
  <c r="DM1050" i="9"/>
  <c r="DT1050" i="9"/>
  <c r="DU1050" i="9"/>
  <c r="EB1050" i="9"/>
  <c r="EC1050" i="9"/>
  <c r="EJ1050" i="9"/>
  <c r="EK1050" i="9"/>
  <c r="AO1051" i="9"/>
  <c r="AP1051" i="9"/>
  <c r="AQ1051" i="9"/>
  <c r="AR1051" i="9"/>
  <c r="AS1051" i="9"/>
  <c r="AT1051" i="9"/>
  <c r="AU1051" i="9"/>
  <c r="AV1051" i="9"/>
  <c r="AW1051" i="9"/>
  <c r="AX1051" i="9"/>
  <c r="AY1051" i="9"/>
  <c r="AZ1051" i="9"/>
  <c r="BA1051" i="9"/>
  <c r="BB1051" i="9"/>
  <c r="BC1051" i="9"/>
  <c r="DL1051" i="9"/>
  <c r="DM1051" i="9"/>
  <c r="DT1051" i="9"/>
  <c r="DU1051" i="9"/>
  <c r="EB1051" i="9"/>
  <c r="EC1051" i="9"/>
  <c r="EJ1051" i="9"/>
  <c r="EK1051" i="9"/>
  <c r="AO1052" i="9"/>
  <c r="AP1052" i="9"/>
  <c r="AQ1052" i="9"/>
  <c r="AR1052" i="9"/>
  <c r="AS1052" i="9"/>
  <c r="AT1052" i="9"/>
  <c r="AU1052" i="9"/>
  <c r="AV1052" i="9"/>
  <c r="AW1052" i="9"/>
  <c r="AX1052" i="9"/>
  <c r="AY1052" i="9"/>
  <c r="AZ1052" i="9"/>
  <c r="BA1052" i="9"/>
  <c r="BB1052" i="9"/>
  <c r="BC1052" i="9"/>
  <c r="DL1052" i="9"/>
  <c r="DM1052" i="9"/>
  <c r="DT1052" i="9"/>
  <c r="DU1052" i="9"/>
  <c r="EB1052" i="9"/>
  <c r="EC1052" i="9"/>
  <c r="EJ1052" i="9"/>
  <c r="EK1052" i="9"/>
  <c r="AO1053" i="9"/>
  <c r="AP1053" i="9"/>
  <c r="AQ1053" i="9"/>
  <c r="AR1053" i="9"/>
  <c r="AS1053" i="9"/>
  <c r="AT1053" i="9"/>
  <c r="AU1053" i="9"/>
  <c r="AV1053" i="9"/>
  <c r="AW1053" i="9"/>
  <c r="AX1053" i="9"/>
  <c r="AY1053" i="9"/>
  <c r="AZ1053" i="9"/>
  <c r="BA1053" i="9"/>
  <c r="BB1053" i="9"/>
  <c r="BC1053" i="9"/>
  <c r="DL1053" i="9"/>
  <c r="DM1053" i="9"/>
  <c r="DT1053" i="9"/>
  <c r="DU1053" i="9"/>
  <c r="EB1053" i="9"/>
  <c r="EC1053" i="9"/>
  <c r="EJ1053" i="9"/>
  <c r="EK1053" i="9"/>
  <c r="AO1054" i="9"/>
  <c r="AP1054" i="9"/>
  <c r="AQ1054" i="9"/>
  <c r="AR1054" i="9"/>
  <c r="AS1054" i="9"/>
  <c r="AT1054" i="9"/>
  <c r="AU1054" i="9"/>
  <c r="AV1054" i="9"/>
  <c r="AW1054" i="9"/>
  <c r="AX1054" i="9"/>
  <c r="AY1054" i="9"/>
  <c r="AZ1054" i="9"/>
  <c r="BA1054" i="9"/>
  <c r="BB1054" i="9"/>
  <c r="BC1054" i="9"/>
  <c r="DL1054" i="9"/>
  <c r="DM1054" i="9"/>
  <c r="DT1054" i="9"/>
  <c r="DU1054" i="9"/>
  <c r="EB1054" i="9"/>
  <c r="EC1054" i="9"/>
  <c r="EJ1054" i="9"/>
  <c r="EK1054" i="9"/>
  <c r="AO1055" i="9"/>
  <c r="AP1055" i="9"/>
  <c r="AQ1055" i="9"/>
  <c r="AR1055" i="9"/>
  <c r="AS1055" i="9"/>
  <c r="AT1055" i="9"/>
  <c r="AU1055" i="9"/>
  <c r="AV1055" i="9"/>
  <c r="AW1055" i="9"/>
  <c r="AX1055" i="9"/>
  <c r="AY1055" i="9"/>
  <c r="AZ1055" i="9"/>
  <c r="BA1055" i="9"/>
  <c r="BB1055" i="9"/>
  <c r="BC1055" i="9"/>
  <c r="DL1055" i="9"/>
  <c r="DM1055" i="9"/>
  <c r="DT1055" i="9"/>
  <c r="DU1055" i="9"/>
  <c r="EB1055" i="9"/>
  <c r="EC1055" i="9"/>
  <c r="EJ1055" i="9"/>
  <c r="EK1055" i="9"/>
  <c r="AO1056" i="9"/>
  <c r="AP1056" i="9"/>
  <c r="AQ1056" i="9"/>
  <c r="AR1056" i="9"/>
  <c r="AS1056" i="9"/>
  <c r="AT1056" i="9"/>
  <c r="AU1056" i="9"/>
  <c r="AV1056" i="9"/>
  <c r="AW1056" i="9"/>
  <c r="AX1056" i="9"/>
  <c r="AY1056" i="9"/>
  <c r="AZ1056" i="9"/>
  <c r="BA1056" i="9"/>
  <c r="BB1056" i="9"/>
  <c r="BC1056" i="9"/>
  <c r="DL1056" i="9"/>
  <c r="DM1056" i="9"/>
  <c r="DT1056" i="9"/>
  <c r="DU1056" i="9"/>
  <c r="EB1056" i="9"/>
  <c r="EC1056" i="9"/>
  <c r="EJ1056" i="9"/>
  <c r="EK1056" i="9"/>
  <c r="AO1057" i="9"/>
  <c r="AP1057" i="9"/>
  <c r="AQ1057" i="9"/>
  <c r="AR1057" i="9"/>
  <c r="AS1057" i="9"/>
  <c r="AT1057" i="9"/>
  <c r="AU1057" i="9"/>
  <c r="AV1057" i="9"/>
  <c r="AW1057" i="9"/>
  <c r="AX1057" i="9"/>
  <c r="AY1057" i="9"/>
  <c r="AZ1057" i="9"/>
  <c r="BA1057" i="9"/>
  <c r="BB1057" i="9"/>
  <c r="BC1057" i="9"/>
  <c r="DL1057" i="9"/>
  <c r="DM1057" i="9"/>
  <c r="DT1057" i="9"/>
  <c r="DU1057" i="9"/>
  <c r="EB1057" i="9"/>
  <c r="EC1057" i="9"/>
  <c r="EJ1057" i="9"/>
  <c r="EK1057" i="9"/>
  <c r="AO1058" i="9"/>
  <c r="AP1058" i="9"/>
  <c r="AQ1058" i="9"/>
  <c r="AR1058" i="9"/>
  <c r="AS1058" i="9"/>
  <c r="AT1058" i="9"/>
  <c r="AU1058" i="9"/>
  <c r="AV1058" i="9"/>
  <c r="AW1058" i="9"/>
  <c r="AX1058" i="9"/>
  <c r="AY1058" i="9"/>
  <c r="AZ1058" i="9"/>
  <c r="BA1058" i="9"/>
  <c r="BB1058" i="9"/>
  <c r="BC1058" i="9"/>
  <c r="DL1058" i="9"/>
  <c r="DM1058" i="9"/>
  <c r="DT1058" i="9"/>
  <c r="DU1058" i="9"/>
  <c r="EB1058" i="9"/>
  <c r="EC1058" i="9"/>
  <c r="EJ1058" i="9"/>
  <c r="EK1058" i="9"/>
  <c r="AO1059" i="9"/>
  <c r="AP1059" i="9"/>
  <c r="AQ1059" i="9"/>
  <c r="AR1059" i="9"/>
  <c r="AS1059" i="9"/>
  <c r="AT1059" i="9"/>
  <c r="AU1059" i="9"/>
  <c r="AV1059" i="9"/>
  <c r="AW1059" i="9"/>
  <c r="AX1059" i="9"/>
  <c r="AY1059" i="9"/>
  <c r="AZ1059" i="9"/>
  <c r="BA1059" i="9"/>
  <c r="BB1059" i="9"/>
  <c r="BC1059" i="9"/>
  <c r="DL1059" i="9"/>
  <c r="DM1059" i="9"/>
  <c r="DT1059" i="9"/>
  <c r="DU1059" i="9"/>
  <c r="EB1059" i="9"/>
  <c r="EC1059" i="9"/>
  <c r="EJ1059" i="9"/>
  <c r="EK1059" i="9"/>
  <c r="AO1060" i="9"/>
  <c r="AP1060" i="9"/>
  <c r="AQ1060" i="9"/>
  <c r="AR1060" i="9"/>
  <c r="AS1060" i="9"/>
  <c r="AT1060" i="9"/>
  <c r="AU1060" i="9"/>
  <c r="AV1060" i="9"/>
  <c r="AW1060" i="9"/>
  <c r="AX1060" i="9"/>
  <c r="AY1060" i="9"/>
  <c r="AZ1060" i="9"/>
  <c r="BA1060" i="9"/>
  <c r="BB1060" i="9"/>
  <c r="BC1060" i="9"/>
  <c r="DL1060" i="9"/>
  <c r="DM1060" i="9"/>
  <c r="DT1060" i="9"/>
  <c r="DU1060" i="9"/>
  <c r="EB1060" i="9"/>
  <c r="EC1060" i="9"/>
  <c r="EJ1060" i="9"/>
  <c r="EK1060" i="9"/>
  <c r="AO1061" i="9"/>
  <c r="AP1061" i="9"/>
  <c r="AQ1061" i="9"/>
  <c r="AR1061" i="9"/>
  <c r="AS1061" i="9"/>
  <c r="AT1061" i="9"/>
  <c r="AU1061" i="9"/>
  <c r="AV1061" i="9"/>
  <c r="AW1061" i="9"/>
  <c r="AX1061" i="9"/>
  <c r="AY1061" i="9"/>
  <c r="AZ1061" i="9"/>
  <c r="BA1061" i="9"/>
  <c r="BB1061" i="9"/>
  <c r="BC1061" i="9"/>
  <c r="DL1061" i="9"/>
  <c r="DM1061" i="9"/>
  <c r="DT1061" i="9"/>
  <c r="DU1061" i="9"/>
  <c r="EB1061" i="9"/>
  <c r="EC1061" i="9"/>
  <c r="EJ1061" i="9"/>
  <c r="EK1061" i="9"/>
  <c r="AO1062" i="9"/>
  <c r="AP1062" i="9"/>
  <c r="AQ1062" i="9"/>
  <c r="AR1062" i="9"/>
  <c r="AS1062" i="9"/>
  <c r="AT1062" i="9"/>
  <c r="AU1062" i="9"/>
  <c r="AV1062" i="9"/>
  <c r="AW1062" i="9"/>
  <c r="AX1062" i="9"/>
  <c r="AY1062" i="9"/>
  <c r="AZ1062" i="9"/>
  <c r="BA1062" i="9"/>
  <c r="BB1062" i="9"/>
  <c r="BC1062" i="9"/>
  <c r="DL1062" i="9"/>
  <c r="DM1062" i="9"/>
  <c r="DT1062" i="9"/>
  <c r="DU1062" i="9"/>
  <c r="EB1062" i="9"/>
  <c r="EC1062" i="9"/>
  <c r="EJ1062" i="9"/>
  <c r="EK1062" i="9"/>
  <c r="AO1063" i="9"/>
  <c r="AP1063" i="9"/>
  <c r="AQ1063" i="9"/>
  <c r="AR1063" i="9"/>
  <c r="AS1063" i="9"/>
  <c r="AT1063" i="9"/>
  <c r="AU1063" i="9"/>
  <c r="AV1063" i="9"/>
  <c r="AW1063" i="9"/>
  <c r="AX1063" i="9"/>
  <c r="AY1063" i="9"/>
  <c r="AZ1063" i="9"/>
  <c r="BA1063" i="9"/>
  <c r="BB1063" i="9"/>
  <c r="BC1063" i="9"/>
  <c r="DL1063" i="9"/>
  <c r="DM1063" i="9"/>
  <c r="DT1063" i="9"/>
  <c r="DU1063" i="9"/>
  <c r="EB1063" i="9"/>
  <c r="EC1063" i="9"/>
  <c r="EJ1063" i="9"/>
  <c r="EK1063" i="9"/>
  <c r="AO1064" i="9"/>
  <c r="AP1064" i="9"/>
  <c r="AQ1064" i="9"/>
  <c r="AR1064" i="9"/>
  <c r="AS1064" i="9"/>
  <c r="AT1064" i="9"/>
  <c r="AU1064" i="9"/>
  <c r="AV1064" i="9"/>
  <c r="AW1064" i="9"/>
  <c r="AX1064" i="9"/>
  <c r="AY1064" i="9"/>
  <c r="AZ1064" i="9"/>
  <c r="BA1064" i="9"/>
  <c r="BB1064" i="9"/>
  <c r="BC1064" i="9"/>
  <c r="DL1064" i="9"/>
  <c r="DM1064" i="9"/>
  <c r="DT1064" i="9"/>
  <c r="DU1064" i="9"/>
  <c r="EB1064" i="9"/>
  <c r="EC1064" i="9"/>
  <c r="EJ1064" i="9"/>
  <c r="EK1064" i="9"/>
  <c r="AO1065" i="9"/>
  <c r="AP1065" i="9"/>
  <c r="AQ1065" i="9"/>
  <c r="AR1065" i="9"/>
  <c r="AS1065" i="9"/>
  <c r="AT1065" i="9"/>
  <c r="AU1065" i="9"/>
  <c r="AV1065" i="9"/>
  <c r="AW1065" i="9"/>
  <c r="AX1065" i="9"/>
  <c r="AY1065" i="9"/>
  <c r="AZ1065" i="9"/>
  <c r="BA1065" i="9"/>
  <c r="BB1065" i="9"/>
  <c r="BC1065" i="9"/>
  <c r="DL1065" i="9"/>
  <c r="DM1065" i="9"/>
  <c r="DT1065" i="9"/>
  <c r="DU1065" i="9"/>
  <c r="EB1065" i="9"/>
  <c r="EC1065" i="9"/>
  <c r="EJ1065" i="9"/>
  <c r="EK1065" i="9"/>
  <c r="AO1066" i="9"/>
  <c r="AP1066" i="9"/>
  <c r="AQ1066" i="9"/>
  <c r="AR1066" i="9"/>
  <c r="AS1066" i="9"/>
  <c r="AT1066" i="9"/>
  <c r="AU1066" i="9"/>
  <c r="AV1066" i="9"/>
  <c r="AW1066" i="9"/>
  <c r="AX1066" i="9"/>
  <c r="AY1066" i="9"/>
  <c r="AZ1066" i="9"/>
  <c r="BA1066" i="9"/>
  <c r="BB1066" i="9"/>
  <c r="BC1066" i="9"/>
  <c r="DL1066" i="9"/>
  <c r="DM1066" i="9"/>
  <c r="DT1066" i="9"/>
  <c r="DU1066" i="9"/>
  <c r="EB1066" i="9"/>
  <c r="EC1066" i="9"/>
  <c r="EJ1066" i="9"/>
  <c r="EK1066" i="9"/>
  <c r="AO1067" i="9"/>
  <c r="AP1067" i="9"/>
  <c r="AQ1067" i="9"/>
  <c r="AR1067" i="9"/>
  <c r="AS1067" i="9"/>
  <c r="AT1067" i="9"/>
  <c r="AU1067" i="9"/>
  <c r="AV1067" i="9"/>
  <c r="AW1067" i="9"/>
  <c r="AX1067" i="9"/>
  <c r="AY1067" i="9"/>
  <c r="AZ1067" i="9"/>
  <c r="BA1067" i="9"/>
  <c r="BB1067" i="9"/>
  <c r="BC1067" i="9"/>
  <c r="DL1067" i="9"/>
  <c r="DM1067" i="9"/>
  <c r="DT1067" i="9"/>
  <c r="DU1067" i="9"/>
  <c r="EB1067" i="9"/>
  <c r="EC1067" i="9"/>
  <c r="EJ1067" i="9"/>
  <c r="EK1067" i="9"/>
  <c r="AO1068" i="9"/>
  <c r="AP1068" i="9"/>
  <c r="AQ1068" i="9"/>
  <c r="AR1068" i="9"/>
  <c r="AS1068" i="9"/>
  <c r="AT1068" i="9"/>
  <c r="AU1068" i="9"/>
  <c r="AV1068" i="9"/>
  <c r="AW1068" i="9"/>
  <c r="AX1068" i="9"/>
  <c r="AY1068" i="9"/>
  <c r="AZ1068" i="9"/>
  <c r="BA1068" i="9"/>
  <c r="BB1068" i="9"/>
  <c r="BC1068" i="9"/>
  <c r="DL1068" i="9"/>
  <c r="DM1068" i="9"/>
  <c r="DT1068" i="9"/>
  <c r="DU1068" i="9"/>
  <c r="EB1068" i="9"/>
  <c r="EC1068" i="9"/>
  <c r="EJ1068" i="9"/>
  <c r="EK1068" i="9"/>
  <c r="AO1069" i="9"/>
  <c r="AP1069" i="9"/>
  <c r="AQ1069" i="9"/>
  <c r="AR1069" i="9"/>
  <c r="AS1069" i="9"/>
  <c r="AT1069" i="9"/>
  <c r="AU1069" i="9"/>
  <c r="AV1069" i="9"/>
  <c r="AW1069" i="9"/>
  <c r="AX1069" i="9"/>
  <c r="AY1069" i="9"/>
  <c r="AZ1069" i="9"/>
  <c r="BA1069" i="9"/>
  <c r="BB1069" i="9"/>
  <c r="BC1069" i="9"/>
  <c r="DL1069" i="9"/>
  <c r="DM1069" i="9"/>
  <c r="DT1069" i="9"/>
  <c r="DU1069" i="9"/>
  <c r="EB1069" i="9"/>
  <c r="EC1069" i="9"/>
  <c r="EJ1069" i="9"/>
  <c r="EK1069" i="9"/>
  <c r="AO1070" i="9"/>
  <c r="AP1070" i="9"/>
  <c r="AQ1070" i="9"/>
  <c r="AR1070" i="9"/>
  <c r="AS1070" i="9"/>
  <c r="AT1070" i="9"/>
  <c r="AU1070" i="9"/>
  <c r="AV1070" i="9"/>
  <c r="AW1070" i="9"/>
  <c r="AX1070" i="9"/>
  <c r="AY1070" i="9"/>
  <c r="AZ1070" i="9"/>
  <c r="BA1070" i="9"/>
  <c r="BB1070" i="9"/>
  <c r="BC1070" i="9"/>
  <c r="DL1070" i="9"/>
  <c r="DM1070" i="9"/>
  <c r="DT1070" i="9"/>
  <c r="DU1070" i="9"/>
  <c r="EB1070" i="9"/>
  <c r="EC1070" i="9"/>
  <c r="EJ1070" i="9"/>
  <c r="EK1070" i="9"/>
  <c r="AO1071" i="9"/>
  <c r="AP1071" i="9"/>
  <c r="AQ1071" i="9"/>
  <c r="AR1071" i="9"/>
  <c r="AS1071" i="9"/>
  <c r="AT1071" i="9"/>
  <c r="AU1071" i="9"/>
  <c r="AV1071" i="9"/>
  <c r="AW1071" i="9"/>
  <c r="AX1071" i="9"/>
  <c r="AY1071" i="9"/>
  <c r="AZ1071" i="9"/>
  <c r="BA1071" i="9"/>
  <c r="BB1071" i="9"/>
  <c r="BC1071" i="9"/>
  <c r="DL1071" i="9"/>
  <c r="DM1071" i="9"/>
  <c r="DT1071" i="9"/>
  <c r="DU1071" i="9"/>
  <c r="EB1071" i="9"/>
  <c r="EC1071" i="9"/>
  <c r="EJ1071" i="9"/>
  <c r="EK1071" i="9"/>
  <c r="AO1072" i="9"/>
  <c r="AP1072" i="9"/>
  <c r="AQ1072" i="9"/>
  <c r="AR1072" i="9"/>
  <c r="AS1072" i="9"/>
  <c r="AT1072" i="9"/>
  <c r="AU1072" i="9"/>
  <c r="AV1072" i="9"/>
  <c r="AW1072" i="9"/>
  <c r="AX1072" i="9"/>
  <c r="AY1072" i="9"/>
  <c r="AZ1072" i="9"/>
  <c r="BA1072" i="9"/>
  <c r="BB1072" i="9"/>
  <c r="BC1072" i="9"/>
  <c r="DL1072" i="9"/>
  <c r="DM1072" i="9"/>
  <c r="DT1072" i="9"/>
  <c r="DU1072" i="9"/>
  <c r="EB1072" i="9"/>
  <c r="EC1072" i="9"/>
  <c r="EJ1072" i="9"/>
  <c r="EK1072" i="9"/>
  <c r="AO1073" i="9"/>
  <c r="AP1073" i="9"/>
  <c r="AQ1073" i="9"/>
  <c r="AR1073" i="9"/>
  <c r="AS1073" i="9"/>
  <c r="AT1073" i="9"/>
  <c r="AU1073" i="9"/>
  <c r="AV1073" i="9"/>
  <c r="AW1073" i="9"/>
  <c r="AX1073" i="9"/>
  <c r="AY1073" i="9"/>
  <c r="AZ1073" i="9"/>
  <c r="BA1073" i="9"/>
  <c r="BB1073" i="9"/>
  <c r="BC1073" i="9"/>
  <c r="DL1073" i="9"/>
  <c r="DM1073" i="9"/>
  <c r="DT1073" i="9"/>
  <c r="DU1073" i="9"/>
  <c r="EB1073" i="9"/>
  <c r="EC1073" i="9"/>
  <c r="EJ1073" i="9"/>
  <c r="EK1073" i="9"/>
  <c r="AO1074" i="9"/>
  <c r="AP1074" i="9"/>
  <c r="AQ1074" i="9"/>
  <c r="AR1074" i="9"/>
  <c r="AS1074" i="9"/>
  <c r="AT1074" i="9"/>
  <c r="AU1074" i="9"/>
  <c r="AV1074" i="9"/>
  <c r="AW1074" i="9"/>
  <c r="AX1074" i="9"/>
  <c r="AY1074" i="9"/>
  <c r="AZ1074" i="9"/>
  <c r="BA1074" i="9"/>
  <c r="BB1074" i="9"/>
  <c r="BC1074" i="9"/>
  <c r="DL1074" i="9"/>
  <c r="DM1074" i="9"/>
  <c r="DT1074" i="9"/>
  <c r="DU1074" i="9"/>
  <c r="EB1074" i="9"/>
  <c r="EC1074" i="9"/>
  <c r="EJ1074" i="9"/>
  <c r="EK1074" i="9"/>
  <c r="AO1075" i="9"/>
  <c r="AP1075" i="9"/>
  <c r="AQ1075" i="9"/>
  <c r="AR1075" i="9"/>
  <c r="AS1075" i="9"/>
  <c r="AT1075" i="9"/>
  <c r="AU1075" i="9"/>
  <c r="AV1075" i="9"/>
  <c r="AW1075" i="9"/>
  <c r="AX1075" i="9"/>
  <c r="AY1075" i="9"/>
  <c r="AZ1075" i="9"/>
  <c r="BA1075" i="9"/>
  <c r="BB1075" i="9"/>
  <c r="BC1075" i="9"/>
  <c r="DL1075" i="9"/>
  <c r="DM1075" i="9"/>
  <c r="DT1075" i="9"/>
  <c r="DU1075" i="9"/>
  <c r="EB1075" i="9"/>
  <c r="EC1075" i="9"/>
  <c r="EJ1075" i="9"/>
  <c r="EK1075" i="9"/>
  <c r="AO1076" i="9"/>
  <c r="AP1076" i="9"/>
  <c r="AQ1076" i="9"/>
  <c r="AR1076" i="9"/>
  <c r="AS1076" i="9"/>
  <c r="AT1076" i="9"/>
  <c r="AU1076" i="9"/>
  <c r="AV1076" i="9"/>
  <c r="AW1076" i="9"/>
  <c r="AX1076" i="9"/>
  <c r="AY1076" i="9"/>
  <c r="AZ1076" i="9"/>
  <c r="BA1076" i="9"/>
  <c r="BB1076" i="9"/>
  <c r="BC1076" i="9"/>
  <c r="DL1076" i="9"/>
  <c r="DM1076" i="9"/>
  <c r="DT1076" i="9"/>
  <c r="DU1076" i="9"/>
  <c r="EB1076" i="9"/>
  <c r="EC1076" i="9"/>
  <c r="EJ1076" i="9"/>
  <c r="EK1076" i="9"/>
  <c r="AO1077" i="9"/>
  <c r="AP1077" i="9"/>
  <c r="AQ1077" i="9"/>
  <c r="AR1077" i="9"/>
  <c r="AS1077" i="9"/>
  <c r="AT1077" i="9"/>
  <c r="AU1077" i="9"/>
  <c r="AV1077" i="9"/>
  <c r="AW1077" i="9"/>
  <c r="AX1077" i="9"/>
  <c r="AY1077" i="9"/>
  <c r="AZ1077" i="9"/>
  <c r="BA1077" i="9"/>
  <c r="BB1077" i="9"/>
  <c r="BC1077" i="9"/>
  <c r="DL1077" i="9"/>
  <c r="DM1077" i="9"/>
  <c r="DT1077" i="9"/>
  <c r="DU1077" i="9"/>
  <c r="EB1077" i="9"/>
  <c r="EC1077" i="9"/>
  <c r="EJ1077" i="9"/>
  <c r="EK1077" i="9"/>
  <c r="AO1078" i="9"/>
  <c r="AP1078" i="9"/>
  <c r="AQ1078" i="9"/>
  <c r="AR1078" i="9"/>
  <c r="AS1078" i="9"/>
  <c r="AT1078" i="9"/>
  <c r="AU1078" i="9"/>
  <c r="AV1078" i="9"/>
  <c r="AW1078" i="9"/>
  <c r="AX1078" i="9"/>
  <c r="AY1078" i="9"/>
  <c r="AZ1078" i="9"/>
  <c r="BA1078" i="9"/>
  <c r="BB1078" i="9"/>
  <c r="BC1078" i="9"/>
  <c r="DL1078" i="9"/>
  <c r="DM1078" i="9"/>
  <c r="DT1078" i="9"/>
  <c r="DU1078" i="9"/>
  <c r="EB1078" i="9"/>
  <c r="EC1078" i="9"/>
  <c r="EJ1078" i="9"/>
  <c r="EK1078" i="9"/>
  <c r="AO1079" i="9"/>
  <c r="AP1079" i="9"/>
  <c r="AQ1079" i="9"/>
  <c r="AR1079" i="9"/>
  <c r="AS1079" i="9"/>
  <c r="AT1079" i="9"/>
  <c r="AU1079" i="9"/>
  <c r="AV1079" i="9"/>
  <c r="AW1079" i="9"/>
  <c r="AX1079" i="9"/>
  <c r="AY1079" i="9"/>
  <c r="AZ1079" i="9"/>
  <c r="BA1079" i="9"/>
  <c r="BB1079" i="9"/>
  <c r="BC1079" i="9"/>
  <c r="DL1079" i="9"/>
  <c r="DM1079" i="9"/>
  <c r="DT1079" i="9"/>
  <c r="DU1079" i="9"/>
  <c r="EB1079" i="9"/>
  <c r="EC1079" i="9"/>
  <c r="EJ1079" i="9"/>
  <c r="EK1079" i="9"/>
  <c r="AO1080" i="9"/>
  <c r="AP1080" i="9"/>
  <c r="AQ1080" i="9"/>
  <c r="AR1080" i="9"/>
  <c r="AS1080" i="9"/>
  <c r="AT1080" i="9"/>
  <c r="AU1080" i="9"/>
  <c r="AV1080" i="9"/>
  <c r="AW1080" i="9"/>
  <c r="AX1080" i="9"/>
  <c r="AY1080" i="9"/>
  <c r="AZ1080" i="9"/>
  <c r="BA1080" i="9"/>
  <c r="BB1080" i="9"/>
  <c r="BC1080" i="9"/>
  <c r="DL1080" i="9"/>
  <c r="DM1080" i="9"/>
  <c r="DT1080" i="9"/>
  <c r="DU1080" i="9"/>
  <c r="EB1080" i="9"/>
  <c r="EC1080" i="9"/>
  <c r="EJ1080" i="9"/>
  <c r="EK1080" i="9"/>
  <c r="AO1081" i="9"/>
  <c r="AP1081" i="9"/>
  <c r="AQ1081" i="9"/>
  <c r="AR1081" i="9"/>
  <c r="AS1081" i="9"/>
  <c r="AT1081" i="9"/>
  <c r="AU1081" i="9"/>
  <c r="AV1081" i="9"/>
  <c r="AW1081" i="9"/>
  <c r="AX1081" i="9"/>
  <c r="AY1081" i="9"/>
  <c r="AZ1081" i="9"/>
  <c r="BA1081" i="9"/>
  <c r="BB1081" i="9"/>
  <c r="BC1081" i="9"/>
  <c r="DL1081" i="9"/>
  <c r="DM1081" i="9"/>
  <c r="DT1081" i="9"/>
  <c r="DU1081" i="9"/>
  <c r="EB1081" i="9"/>
  <c r="EC1081" i="9"/>
  <c r="EJ1081" i="9"/>
  <c r="EK1081" i="9"/>
  <c r="AO1082" i="9"/>
  <c r="AP1082" i="9"/>
  <c r="AQ1082" i="9"/>
  <c r="AR1082" i="9"/>
  <c r="AS1082" i="9"/>
  <c r="AT1082" i="9"/>
  <c r="AU1082" i="9"/>
  <c r="AV1082" i="9"/>
  <c r="AW1082" i="9"/>
  <c r="AX1082" i="9"/>
  <c r="AY1082" i="9"/>
  <c r="AZ1082" i="9"/>
  <c r="BA1082" i="9"/>
  <c r="BB1082" i="9"/>
  <c r="BC1082" i="9"/>
  <c r="DL1082" i="9"/>
  <c r="DM1082" i="9"/>
  <c r="DT1082" i="9"/>
  <c r="DU1082" i="9"/>
  <c r="EB1082" i="9"/>
  <c r="EC1082" i="9"/>
  <c r="EJ1082" i="9"/>
  <c r="EK1082" i="9"/>
  <c r="AO1083" i="9"/>
  <c r="AP1083" i="9"/>
  <c r="AQ1083" i="9"/>
  <c r="AR1083" i="9"/>
  <c r="AS1083" i="9"/>
  <c r="AT1083" i="9"/>
  <c r="AU1083" i="9"/>
  <c r="AV1083" i="9"/>
  <c r="AW1083" i="9"/>
  <c r="AX1083" i="9"/>
  <c r="AY1083" i="9"/>
  <c r="AZ1083" i="9"/>
  <c r="BA1083" i="9"/>
  <c r="BB1083" i="9"/>
  <c r="BC1083" i="9"/>
  <c r="DL1083" i="9"/>
  <c r="DM1083" i="9"/>
  <c r="DT1083" i="9"/>
  <c r="DU1083" i="9"/>
  <c r="EB1083" i="9"/>
  <c r="EC1083" i="9"/>
  <c r="EJ1083" i="9"/>
  <c r="EK1083" i="9"/>
  <c r="AO1084" i="9"/>
  <c r="AP1084" i="9"/>
  <c r="AQ1084" i="9"/>
  <c r="AR1084" i="9"/>
  <c r="AS1084" i="9"/>
  <c r="AT1084" i="9"/>
  <c r="AU1084" i="9"/>
  <c r="AV1084" i="9"/>
  <c r="AW1084" i="9"/>
  <c r="AX1084" i="9"/>
  <c r="AY1084" i="9"/>
  <c r="AZ1084" i="9"/>
  <c r="BA1084" i="9"/>
  <c r="BB1084" i="9"/>
  <c r="BC1084" i="9"/>
  <c r="DL1084" i="9"/>
  <c r="DM1084" i="9"/>
  <c r="DT1084" i="9"/>
  <c r="DU1084" i="9"/>
  <c r="EB1084" i="9"/>
  <c r="EC1084" i="9"/>
  <c r="EJ1084" i="9"/>
  <c r="EK1084" i="9"/>
  <c r="AO1085" i="9"/>
  <c r="AP1085" i="9"/>
  <c r="AQ1085" i="9"/>
  <c r="AR1085" i="9"/>
  <c r="AS1085" i="9"/>
  <c r="AT1085" i="9"/>
  <c r="AU1085" i="9"/>
  <c r="AV1085" i="9"/>
  <c r="AW1085" i="9"/>
  <c r="AX1085" i="9"/>
  <c r="AY1085" i="9"/>
  <c r="AZ1085" i="9"/>
  <c r="BA1085" i="9"/>
  <c r="BB1085" i="9"/>
  <c r="BC1085" i="9"/>
  <c r="DL1085" i="9"/>
  <c r="DM1085" i="9"/>
  <c r="DT1085" i="9"/>
  <c r="DU1085" i="9"/>
  <c r="EB1085" i="9"/>
  <c r="EC1085" i="9"/>
  <c r="EJ1085" i="9"/>
  <c r="EK1085" i="9"/>
  <c r="AO1086" i="9"/>
  <c r="AP1086" i="9"/>
  <c r="AQ1086" i="9"/>
  <c r="AR1086" i="9"/>
  <c r="AS1086" i="9"/>
  <c r="AT1086" i="9"/>
  <c r="AU1086" i="9"/>
  <c r="AV1086" i="9"/>
  <c r="AW1086" i="9"/>
  <c r="AX1086" i="9"/>
  <c r="AY1086" i="9"/>
  <c r="AZ1086" i="9"/>
  <c r="BA1086" i="9"/>
  <c r="BB1086" i="9"/>
  <c r="BC1086" i="9"/>
  <c r="DL1086" i="9"/>
  <c r="DM1086" i="9"/>
  <c r="DT1086" i="9"/>
  <c r="DU1086" i="9"/>
  <c r="EB1086" i="9"/>
  <c r="EC1086" i="9"/>
  <c r="EJ1086" i="9"/>
  <c r="EK1086" i="9"/>
  <c r="AO1087" i="9"/>
  <c r="AP1087" i="9"/>
  <c r="AQ1087" i="9"/>
  <c r="AR1087" i="9"/>
  <c r="AS1087" i="9"/>
  <c r="AT1087" i="9"/>
  <c r="AU1087" i="9"/>
  <c r="AV1087" i="9"/>
  <c r="AW1087" i="9"/>
  <c r="AX1087" i="9"/>
  <c r="AY1087" i="9"/>
  <c r="AZ1087" i="9"/>
  <c r="BA1087" i="9"/>
  <c r="BB1087" i="9"/>
  <c r="BC1087" i="9"/>
  <c r="DL1087" i="9"/>
  <c r="DM1087" i="9"/>
  <c r="DT1087" i="9"/>
  <c r="DU1087" i="9"/>
  <c r="EB1087" i="9"/>
  <c r="EC1087" i="9"/>
  <c r="EJ1087" i="9"/>
  <c r="EK1087" i="9"/>
  <c r="AO1088" i="9"/>
  <c r="AP1088" i="9"/>
  <c r="AQ1088" i="9"/>
  <c r="AR1088" i="9"/>
  <c r="AS1088" i="9"/>
  <c r="AT1088" i="9"/>
  <c r="AU1088" i="9"/>
  <c r="AV1088" i="9"/>
  <c r="AW1088" i="9"/>
  <c r="AX1088" i="9"/>
  <c r="AY1088" i="9"/>
  <c r="AZ1088" i="9"/>
  <c r="BA1088" i="9"/>
  <c r="BB1088" i="9"/>
  <c r="BC1088" i="9"/>
  <c r="DL1088" i="9"/>
  <c r="DM1088" i="9"/>
  <c r="DT1088" i="9"/>
  <c r="DU1088" i="9"/>
  <c r="EB1088" i="9"/>
  <c r="EC1088" i="9"/>
  <c r="EJ1088" i="9"/>
  <c r="EK1088" i="9"/>
  <c r="AO1089" i="9"/>
  <c r="AP1089" i="9"/>
  <c r="AQ1089" i="9"/>
  <c r="AR1089" i="9"/>
  <c r="AS1089" i="9"/>
  <c r="AT1089" i="9"/>
  <c r="AU1089" i="9"/>
  <c r="AV1089" i="9"/>
  <c r="AW1089" i="9"/>
  <c r="AX1089" i="9"/>
  <c r="AY1089" i="9"/>
  <c r="AZ1089" i="9"/>
  <c r="BA1089" i="9"/>
  <c r="BB1089" i="9"/>
  <c r="BC1089" i="9"/>
  <c r="DL1089" i="9"/>
  <c r="DM1089" i="9"/>
  <c r="DT1089" i="9"/>
  <c r="DU1089" i="9"/>
  <c r="EB1089" i="9"/>
  <c r="EC1089" i="9"/>
  <c r="EJ1089" i="9"/>
  <c r="EK1089" i="9"/>
  <c r="AO1090" i="9"/>
  <c r="AP1090" i="9"/>
  <c r="AQ1090" i="9"/>
  <c r="AR1090" i="9"/>
  <c r="AS1090" i="9"/>
  <c r="AT1090" i="9"/>
  <c r="AU1090" i="9"/>
  <c r="AV1090" i="9"/>
  <c r="AW1090" i="9"/>
  <c r="AX1090" i="9"/>
  <c r="AY1090" i="9"/>
  <c r="AZ1090" i="9"/>
  <c r="BA1090" i="9"/>
  <c r="BB1090" i="9"/>
  <c r="BC1090" i="9"/>
  <c r="DL1090" i="9"/>
  <c r="DM1090" i="9"/>
  <c r="DT1090" i="9"/>
  <c r="DU1090" i="9"/>
  <c r="EB1090" i="9"/>
  <c r="EC1090" i="9"/>
  <c r="EJ1090" i="9"/>
  <c r="EK1090" i="9"/>
  <c r="AO1091" i="9"/>
  <c r="AP1091" i="9"/>
  <c r="AQ1091" i="9"/>
  <c r="AR1091" i="9"/>
  <c r="AS1091" i="9"/>
  <c r="AT1091" i="9"/>
  <c r="AU1091" i="9"/>
  <c r="AV1091" i="9"/>
  <c r="AW1091" i="9"/>
  <c r="AX1091" i="9"/>
  <c r="AY1091" i="9"/>
  <c r="AZ1091" i="9"/>
  <c r="BA1091" i="9"/>
  <c r="BB1091" i="9"/>
  <c r="BC1091" i="9"/>
  <c r="DL1091" i="9"/>
  <c r="DM1091" i="9"/>
  <c r="DT1091" i="9"/>
  <c r="DU1091" i="9"/>
  <c r="EB1091" i="9"/>
  <c r="EC1091" i="9"/>
  <c r="EJ1091" i="9"/>
  <c r="EK1091" i="9"/>
  <c r="AO1092" i="9"/>
  <c r="AP1092" i="9"/>
  <c r="AQ1092" i="9"/>
  <c r="AR1092" i="9"/>
  <c r="AS1092" i="9"/>
  <c r="AT1092" i="9"/>
  <c r="AU1092" i="9"/>
  <c r="AV1092" i="9"/>
  <c r="AW1092" i="9"/>
  <c r="AX1092" i="9"/>
  <c r="AY1092" i="9"/>
  <c r="AZ1092" i="9"/>
  <c r="BA1092" i="9"/>
  <c r="BB1092" i="9"/>
  <c r="BC1092" i="9"/>
  <c r="DL1092" i="9"/>
  <c r="DM1092" i="9"/>
  <c r="DT1092" i="9"/>
  <c r="DU1092" i="9"/>
  <c r="EB1092" i="9"/>
  <c r="EC1092" i="9"/>
  <c r="EJ1092" i="9"/>
  <c r="EK1092" i="9"/>
  <c r="AO1093" i="9"/>
  <c r="AP1093" i="9"/>
  <c r="AQ1093" i="9"/>
  <c r="AR1093" i="9"/>
  <c r="AS1093" i="9"/>
  <c r="AT1093" i="9"/>
  <c r="AU1093" i="9"/>
  <c r="AV1093" i="9"/>
  <c r="AW1093" i="9"/>
  <c r="AX1093" i="9"/>
  <c r="AY1093" i="9"/>
  <c r="AZ1093" i="9"/>
  <c r="BA1093" i="9"/>
  <c r="BB1093" i="9"/>
  <c r="BC1093" i="9"/>
  <c r="DL1093" i="9"/>
  <c r="DM1093" i="9"/>
  <c r="DT1093" i="9"/>
  <c r="DU1093" i="9"/>
  <c r="EB1093" i="9"/>
  <c r="EC1093" i="9"/>
  <c r="EJ1093" i="9"/>
  <c r="EK1093" i="9"/>
  <c r="AO1094" i="9"/>
  <c r="AP1094" i="9"/>
  <c r="AQ1094" i="9"/>
  <c r="AR1094" i="9"/>
  <c r="AS1094" i="9"/>
  <c r="AT1094" i="9"/>
  <c r="AU1094" i="9"/>
  <c r="AV1094" i="9"/>
  <c r="AW1094" i="9"/>
  <c r="AX1094" i="9"/>
  <c r="AY1094" i="9"/>
  <c r="AZ1094" i="9"/>
  <c r="BA1094" i="9"/>
  <c r="BB1094" i="9"/>
  <c r="BC1094" i="9"/>
  <c r="DL1094" i="9"/>
  <c r="DM1094" i="9"/>
  <c r="DT1094" i="9"/>
  <c r="DU1094" i="9"/>
  <c r="EB1094" i="9"/>
  <c r="EC1094" i="9"/>
  <c r="EJ1094" i="9"/>
  <c r="EK1094" i="9"/>
  <c r="AO1095" i="9"/>
  <c r="AP1095" i="9"/>
  <c r="AQ1095" i="9"/>
  <c r="AR1095" i="9"/>
  <c r="AS1095" i="9"/>
  <c r="AT1095" i="9"/>
  <c r="AU1095" i="9"/>
  <c r="AV1095" i="9"/>
  <c r="AW1095" i="9"/>
  <c r="AX1095" i="9"/>
  <c r="AY1095" i="9"/>
  <c r="AZ1095" i="9"/>
  <c r="BA1095" i="9"/>
  <c r="BB1095" i="9"/>
  <c r="BC1095" i="9"/>
  <c r="DL1095" i="9"/>
  <c r="DM1095" i="9"/>
  <c r="DT1095" i="9"/>
  <c r="DU1095" i="9"/>
  <c r="EB1095" i="9"/>
  <c r="EC1095" i="9"/>
  <c r="EJ1095" i="9"/>
  <c r="EK1095" i="9"/>
  <c r="AO1096" i="9"/>
  <c r="AP1096" i="9"/>
  <c r="AQ1096" i="9"/>
  <c r="AR1096" i="9"/>
  <c r="AS1096" i="9"/>
  <c r="AT1096" i="9"/>
  <c r="AU1096" i="9"/>
  <c r="AV1096" i="9"/>
  <c r="AW1096" i="9"/>
  <c r="AX1096" i="9"/>
  <c r="AY1096" i="9"/>
  <c r="AZ1096" i="9"/>
  <c r="BA1096" i="9"/>
  <c r="BB1096" i="9"/>
  <c r="BC1096" i="9"/>
  <c r="DL1096" i="9"/>
  <c r="DM1096" i="9"/>
  <c r="DT1096" i="9"/>
  <c r="DU1096" i="9"/>
  <c r="EB1096" i="9"/>
  <c r="EC1096" i="9"/>
  <c r="EJ1096" i="9"/>
  <c r="EK1096" i="9"/>
  <c r="AO1097" i="9"/>
  <c r="AP1097" i="9"/>
  <c r="AQ1097" i="9"/>
  <c r="AR1097" i="9"/>
  <c r="AS1097" i="9"/>
  <c r="AT1097" i="9"/>
  <c r="AU1097" i="9"/>
  <c r="AV1097" i="9"/>
  <c r="AW1097" i="9"/>
  <c r="AX1097" i="9"/>
  <c r="AY1097" i="9"/>
  <c r="AZ1097" i="9"/>
  <c r="BA1097" i="9"/>
  <c r="BB1097" i="9"/>
  <c r="BC1097" i="9"/>
  <c r="DL1097" i="9"/>
  <c r="DM1097" i="9"/>
  <c r="DT1097" i="9"/>
  <c r="DU1097" i="9"/>
  <c r="EB1097" i="9"/>
  <c r="EC1097" i="9"/>
  <c r="EJ1097" i="9"/>
  <c r="EK1097" i="9"/>
  <c r="AO1098" i="9"/>
  <c r="AP1098" i="9"/>
  <c r="AQ1098" i="9"/>
  <c r="AR1098" i="9"/>
  <c r="AS1098" i="9"/>
  <c r="AT1098" i="9"/>
  <c r="AU1098" i="9"/>
  <c r="AV1098" i="9"/>
  <c r="AW1098" i="9"/>
  <c r="AX1098" i="9"/>
  <c r="AY1098" i="9"/>
  <c r="AZ1098" i="9"/>
  <c r="BA1098" i="9"/>
  <c r="BB1098" i="9"/>
  <c r="BC1098" i="9"/>
  <c r="DL1098" i="9"/>
  <c r="DM1098" i="9"/>
  <c r="DT1098" i="9"/>
  <c r="DU1098" i="9"/>
  <c r="EB1098" i="9"/>
  <c r="EC1098" i="9"/>
  <c r="EJ1098" i="9"/>
  <c r="EK1098" i="9"/>
  <c r="AO1099" i="9"/>
  <c r="AP1099" i="9"/>
  <c r="AQ1099" i="9"/>
  <c r="AR1099" i="9"/>
  <c r="AS1099" i="9"/>
  <c r="AT1099" i="9"/>
  <c r="AU1099" i="9"/>
  <c r="AV1099" i="9"/>
  <c r="AW1099" i="9"/>
  <c r="AX1099" i="9"/>
  <c r="AY1099" i="9"/>
  <c r="AZ1099" i="9"/>
  <c r="BA1099" i="9"/>
  <c r="BB1099" i="9"/>
  <c r="BC1099" i="9"/>
  <c r="DL1099" i="9"/>
  <c r="DM1099" i="9"/>
  <c r="DT1099" i="9"/>
  <c r="DU1099" i="9"/>
  <c r="EB1099" i="9"/>
  <c r="EC1099" i="9"/>
  <c r="EJ1099" i="9"/>
  <c r="EK1099" i="9"/>
  <c r="AO1100" i="9"/>
  <c r="AP1100" i="9"/>
  <c r="AQ1100" i="9"/>
  <c r="AR1100" i="9"/>
  <c r="AS1100" i="9"/>
  <c r="AT1100" i="9"/>
  <c r="AU1100" i="9"/>
  <c r="AV1100" i="9"/>
  <c r="AW1100" i="9"/>
  <c r="AX1100" i="9"/>
  <c r="AY1100" i="9"/>
  <c r="AZ1100" i="9"/>
  <c r="BA1100" i="9"/>
  <c r="BB1100" i="9"/>
  <c r="BC1100" i="9"/>
  <c r="DL1100" i="9"/>
  <c r="DM1100" i="9"/>
  <c r="DT1100" i="9"/>
  <c r="DU1100" i="9"/>
  <c r="EB1100" i="9"/>
  <c r="EC1100" i="9"/>
  <c r="EJ1100" i="9"/>
  <c r="EK1100" i="9"/>
  <c r="AO1101" i="9"/>
  <c r="AP1101" i="9"/>
  <c r="AQ1101" i="9"/>
  <c r="AR1101" i="9"/>
  <c r="AS1101" i="9"/>
  <c r="AT1101" i="9"/>
  <c r="AU1101" i="9"/>
  <c r="AV1101" i="9"/>
  <c r="AW1101" i="9"/>
  <c r="AX1101" i="9"/>
  <c r="AY1101" i="9"/>
  <c r="AZ1101" i="9"/>
  <c r="BA1101" i="9"/>
  <c r="BB1101" i="9"/>
  <c r="BC1101" i="9"/>
  <c r="DL1101" i="9"/>
  <c r="DM1101" i="9"/>
  <c r="DT1101" i="9"/>
  <c r="DU1101" i="9"/>
  <c r="EB1101" i="9"/>
  <c r="EC1101" i="9"/>
  <c r="EJ1101" i="9"/>
  <c r="EK1101" i="9"/>
  <c r="AO1102" i="9"/>
  <c r="AP1102" i="9"/>
  <c r="AQ1102" i="9"/>
  <c r="AR1102" i="9"/>
  <c r="AS1102" i="9"/>
  <c r="AT1102" i="9"/>
  <c r="AU1102" i="9"/>
  <c r="AV1102" i="9"/>
  <c r="AW1102" i="9"/>
  <c r="AX1102" i="9"/>
  <c r="AY1102" i="9"/>
  <c r="AZ1102" i="9"/>
  <c r="BA1102" i="9"/>
  <c r="BB1102" i="9"/>
  <c r="BC1102" i="9"/>
  <c r="DL1102" i="9"/>
  <c r="DM1102" i="9"/>
  <c r="DT1102" i="9"/>
  <c r="DU1102" i="9"/>
  <c r="EB1102" i="9"/>
  <c r="EC1102" i="9"/>
  <c r="EJ1102" i="9"/>
  <c r="EK1102" i="9"/>
  <c r="AO1103" i="9"/>
  <c r="AP1103" i="9"/>
  <c r="AQ1103" i="9"/>
  <c r="AR1103" i="9"/>
  <c r="AS1103" i="9"/>
  <c r="AT1103" i="9"/>
  <c r="AU1103" i="9"/>
  <c r="AV1103" i="9"/>
  <c r="AW1103" i="9"/>
  <c r="AX1103" i="9"/>
  <c r="AY1103" i="9"/>
  <c r="AZ1103" i="9"/>
  <c r="BA1103" i="9"/>
  <c r="BB1103" i="9"/>
  <c r="BC1103" i="9"/>
  <c r="DL1103" i="9"/>
  <c r="DM1103" i="9"/>
  <c r="DT1103" i="9"/>
  <c r="DU1103" i="9"/>
  <c r="EB1103" i="9"/>
  <c r="EC1103" i="9"/>
  <c r="EJ1103" i="9"/>
  <c r="EK1103" i="9"/>
  <c r="AO1104" i="9"/>
  <c r="AP1104" i="9"/>
  <c r="AQ1104" i="9"/>
  <c r="AR1104" i="9"/>
  <c r="AS1104" i="9"/>
  <c r="AT1104" i="9"/>
  <c r="AU1104" i="9"/>
  <c r="AV1104" i="9"/>
  <c r="AW1104" i="9"/>
  <c r="AX1104" i="9"/>
  <c r="AY1104" i="9"/>
  <c r="AZ1104" i="9"/>
  <c r="BA1104" i="9"/>
  <c r="BB1104" i="9"/>
  <c r="BC1104" i="9"/>
  <c r="DL1104" i="9"/>
  <c r="DM1104" i="9"/>
  <c r="DT1104" i="9"/>
  <c r="DU1104" i="9"/>
  <c r="EB1104" i="9"/>
  <c r="EC1104" i="9"/>
  <c r="EJ1104" i="9"/>
  <c r="EK1104" i="9"/>
  <c r="AO1105" i="9"/>
  <c r="AP1105" i="9"/>
  <c r="AQ1105" i="9"/>
  <c r="AR1105" i="9"/>
  <c r="AS1105" i="9"/>
  <c r="AT1105" i="9"/>
  <c r="AU1105" i="9"/>
  <c r="AV1105" i="9"/>
  <c r="AW1105" i="9"/>
  <c r="AX1105" i="9"/>
  <c r="AY1105" i="9"/>
  <c r="AZ1105" i="9"/>
  <c r="BA1105" i="9"/>
  <c r="BB1105" i="9"/>
  <c r="BC1105" i="9"/>
  <c r="DL1105" i="9"/>
  <c r="DM1105" i="9"/>
  <c r="DT1105" i="9"/>
  <c r="DU1105" i="9"/>
  <c r="EB1105" i="9"/>
  <c r="EC1105" i="9"/>
  <c r="EJ1105" i="9"/>
  <c r="EK1105" i="9"/>
  <c r="AO1106" i="9"/>
  <c r="AP1106" i="9"/>
  <c r="AQ1106" i="9"/>
  <c r="AR1106" i="9"/>
  <c r="AS1106" i="9"/>
  <c r="AT1106" i="9"/>
  <c r="AU1106" i="9"/>
  <c r="AV1106" i="9"/>
  <c r="AW1106" i="9"/>
  <c r="AX1106" i="9"/>
  <c r="AY1106" i="9"/>
  <c r="AZ1106" i="9"/>
  <c r="BA1106" i="9"/>
  <c r="BB1106" i="9"/>
  <c r="BC1106" i="9"/>
  <c r="DL1106" i="9"/>
  <c r="DM1106" i="9"/>
  <c r="DT1106" i="9"/>
  <c r="DU1106" i="9"/>
  <c r="EB1106" i="9"/>
  <c r="EC1106" i="9"/>
  <c r="EJ1106" i="9"/>
  <c r="EK1106" i="9"/>
  <c r="AO1107" i="9"/>
  <c r="AP1107" i="9"/>
  <c r="AQ1107" i="9"/>
  <c r="AR1107" i="9"/>
  <c r="AS1107" i="9"/>
  <c r="AT1107" i="9"/>
  <c r="AU1107" i="9"/>
  <c r="AV1107" i="9"/>
  <c r="AW1107" i="9"/>
  <c r="AX1107" i="9"/>
  <c r="AY1107" i="9"/>
  <c r="AZ1107" i="9"/>
  <c r="BA1107" i="9"/>
  <c r="BB1107" i="9"/>
  <c r="BC1107" i="9"/>
  <c r="DL1107" i="9"/>
  <c r="DM1107" i="9"/>
  <c r="DT1107" i="9"/>
  <c r="DU1107" i="9"/>
  <c r="EB1107" i="9"/>
  <c r="EC1107" i="9"/>
  <c r="EJ1107" i="9"/>
  <c r="EK1107" i="9"/>
  <c r="AO1108" i="9"/>
  <c r="AP1108" i="9"/>
  <c r="AQ1108" i="9"/>
  <c r="AR1108" i="9"/>
  <c r="AS1108" i="9"/>
  <c r="AT1108" i="9"/>
  <c r="AU1108" i="9"/>
  <c r="AV1108" i="9"/>
  <c r="AW1108" i="9"/>
  <c r="AX1108" i="9"/>
  <c r="AY1108" i="9"/>
  <c r="AZ1108" i="9"/>
  <c r="BA1108" i="9"/>
  <c r="BB1108" i="9"/>
  <c r="BC1108" i="9"/>
  <c r="DL1108" i="9"/>
  <c r="DM1108" i="9"/>
  <c r="DT1108" i="9"/>
  <c r="DU1108" i="9"/>
  <c r="EB1108" i="9"/>
  <c r="EC1108" i="9"/>
  <c r="EJ1108" i="9"/>
  <c r="EK1108" i="9"/>
  <c r="AO1109" i="9"/>
  <c r="AP1109" i="9"/>
  <c r="AQ1109" i="9"/>
  <c r="AR1109" i="9"/>
  <c r="AS1109" i="9"/>
  <c r="AT1109" i="9"/>
  <c r="AU1109" i="9"/>
  <c r="AV1109" i="9"/>
  <c r="AW1109" i="9"/>
  <c r="AX1109" i="9"/>
  <c r="AY1109" i="9"/>
  <c r="AZ1109" i="9"/>
  <c r="BA1109" i="9"/>
  <c r="BB1109" i="9"/>
  <c r="BC1109" i="9"/>
  <c r="DL1109" i="9"/>
  <c r="DM1109" i="9"/>
  <c r="DT1109" i="9"/>
  <c r="DU1109" i="9"/>
  <c r="EB1109" i="9"/>
  <c r="EC1109" i="9"/>
  <c r="EJ1109" i="9"/>
  <c r="EK1109" i="9"/>
  <c r="AO1110" i="9"/>
  <c r="AP1110" i="9"/>
  <c r="AQ1110" i="9"/>
  <c r="AR1110" i="9"/>
  <c r="AS1110" i="9"/>
  <c r="AT1110" i="9"/>
  <c r="AU1110" i="9"/>
  <c r="AV1110" i="9"/>
  <c r="AW1110" i="9"/>
  <c r="AX1110" i="9"/>
  <c r="AY1110" i="9"/>
  <c r="AZ1110" i="9"/>
  <c r="BA1110" i="9"/>
  <c r="BB1110" i="9"/>
  <c r="BC1110" i="9"/>
  <c r="DL1110" i="9"/>
  <c r="DM1110" i="9"/>
  <c r="DT1110" i="9"/>
  <c r="DU1110" i="9"/>
  <c r="EB1110" i="9"/>
  <c r="EC1110" i="9"/>
  <c r="EJ1110" i="9"/>
  <c r="EK1110" i="9"/>
  <c r="AO1111" i="9"/>
  <c r="AP1111" i="9"/>
  <c r="AQ1111" i="9"/>
  <c r="AR1111" i="9"/>
  <c r="AS1111" i="9"/>
  <c r="AT1111" i="9"/>
  <c r="AU1111" i="9"/>
  <c r="AV1111" i="9"/>
  <c r="AW1111" i="9"/>
  <c r="AX1111" i="9"/>
  <c r="AY1111" i="9"/>
  <c r="AZ1111" i="9"/>
  <c r="BA1111" i="9"/>
  <c r="BB1111" i="9"/>
  <c r="BC1111" i="9"/>
  <c r="DL1111" i="9"/>
  <c r="DM1111" i="9"/>
  <c r="DT1111" i="9"/>
  <c r="DU1111" i="9"/>
  <c r="EB1111" i="9"/>
  <c r="EC1111" i="9"/>
  <c r="EJ1111" i="9"/>
  <c r="EK1111" i="9"/>
  <c r="AO1112" i="9"/>
  <c r="AP1112" i="9"/>
  <c r="AQ1112" i="9"/>
  <c r="AR1112" i="9"/>
  <c r="AS1112" i="9"/>
  <c r="AT1112" i="9"/>
  <c r="AU1112" i="9"/>
  <c r="AV1112" i="9"/>
  <c r="AW1112" i="9"/>
  <c r="AX1112" i="9"/>
  <c r="AY1112" i="9"/>
  <c r="AZ1112" i="9"/>
  <c r="BA1112" i="9"/>
  <c r="BB1112" i="9"/>
  <c r="BC1112" i="9"/>
  <c r="DL1112" i="9"/>
  <c r="DM1112" i="9"/>
  <c r="DT1112" i="9"/>
  <c r="DU1112" i="9"/>
  <c r="EB1112" i="9"/>
  <c r="EC1112" i="9"/>
  <c r="EJ1112" i="9"/>
  <c r="EK1112" i="9"/>
  <c r="AO1113" i="9"/>
  <c r="AP1113" i="9"/>
  <c r="AQ1113" i="9"/>
  <c r="AR1113" i="9"/>
  <c r="AS1113" i="9"/>
  <c r="AT1113" i="9"/>
  <c r="AU1113" i="9"/>
  <c r="AV1113" i="9"/>
  <c r="AW1113" i="9"/>
  <c r="AX1113" i="9"/>
  <c r="AY1113" i="9"/>
  <c r="AZ1113" i="9"/>
  <c r="BA1113" i="9"/>
  <c r="BB1113" i="9"/>
  <c r="BC1113" i="9"/>
  <c r="DL1113" i="9"/>
  <c r="DM1113" i="9"/>
  <c r="DT1113" i="9"/>
  <c r="DU1113" i="9"/>
  <c r="EB1113" i="9"/>
  <c r="EC1113" i="9"/>
  <c r="EJ1113" i="9"/>
  <c r="EK1113" i="9"/>
  <c r="AO1114" i="9"/>
  <c r="AP1114" i="9"/>
  <c r="AQ1114" i="9"/>
  <c r="AR1114" i="9"/>
  <c r="AS1114" i="9"/>
  <c r="AT1114" i="9"/>
  <c r="AU1114" i="9"/>
  <c r="AV1114" i="9"/>
  <c r="AW1114" i="9"/>
  <c r="AX1114" i="9"/>
  <c r="AY1114" i="9"/>
  <c r="AZ1114" i="9"/>
  <c r="BA1114" i="9"/>
  <c r="BB1114" i="9"/>
  <c r="BC1114" i="9"/>
  <c r="DL1114" i="9"/>
  <c r="DM1114" i="9"/>
  <c r="DT1114" i="9"/>
  <c r="DU1114" i="9"/>
  <c r="EB1114" i="9"/>
  <c r="EC1114" i="9"/>
  <c r="EJ1114" i="9"/>
  <c r="EK1114" i="9"/>
  <c r="AO1115" i="9"/>
  <c r="AP1115" i="9"/>
  <c r="AQ1115" i="9"/>
  <c r="AR1115" i="9"/>
  <c r="AS1115" i="9"/>
  <c r="AT1115" i="9"/>
  <c r="AU1115" i="9"/>
  <c r="AV1115" i="9"/>
  <c r="AW1115" i="9"/>
  <c r="AX1115" i="9"/>
  <c r="AY1115" i="9"/>
  <c r="AZ1115" i="9"/>
  <c r="BA1115" i="9"/>
  <c r="BB1115" i="9"/>
  <c r="BC1115" i="9"/>
  <c r="DL1115" i="9"/>
  <c r="DM1115" i="9"/>
  <c r="DT1115" i="9"/>
  <c r="DU1115" i="9"/>
  <c r="EB1115" i="9"/>
  <c r="EC1115" i="9"/>
  <c r="EJ1115" i="9"/>
  <c r="EK1115" i="9"/>
  <c r="AO1116" i="9"/>
  <c r="AP1116" i="9"/>
  <c r="AQ1116" i="9"/>
  <c r="AR1116" i="9"/>
  <c r="AS1116" i="9"/>
  <c r="AT1116" i="9"/>
  <c r="AU1116" i="9"/>
  <c r="AV1116" i="9"/>
  <c r="AW1116" i="9"/>
  <c r="AX1116" i="9"/>
  <c r="AY1116" i="9"/>
  <c r="AZ1116" i="9"/>
  <c r="BA1116" i="9"/>
  <c r="BB1116" i="9"/>
  <c r="BC1116" i="9"/>
  <c r="DL1116" i="9"/>
  <c r="DM1116" i="9"/>
  <c r="DT1116" i="9"/>
  <c r="DU1116" i="9"/>
  <c r="EB1116" i="9"/>
  <c r="EC1116" i="9"/>
  <c r="EJ1116" i="9"/>
  <c r="EK1116" i="9"/>
  <c r="AO1117" i="9"/>
  <c r="AP1117" i="9"/>
  <c r="AQ1117" i="9"/>
  <c r="AR1117" i="9"/>
  <c r="AS1117" i="9"/>
  <c r="AT1117" i="9"/>
  <c r="AU1117" i="9"/>
  <c r="AV1117" i="9"/>
  <c r="AW1117" i="9"/>
  <c r="AX1117" i="9"/>
  <c r="AY1117" i="9"/>
  <c r="AZ1117" i="9"/>
  <c r="BA1117" i="9"/>
  <c r="BB1117" i="9"/>
  <c r="BC1117" i="9"/>
  <c r="DL1117" i="9"/>
  <c r="DM1117" i="9"/>
  <c r="DT1117" i="9"/>
  <c r="DU1117" i="9"/>
  <c r="EB1117" i="9"/>
  <c r="EC1117" i="9"/>
  <c r="EJ1117" i="9"/>
  <c r="EK1117" i="9"/>
  <c r="AO1118" i="9"/>
  <c r="AP1118" i="9"/>
  <c r="AQ1118" i="9"/>
  <c r="AR1118" i="9"/>
  <c r="AS1118" i="9"/>
  <c r="AT1118" i="9"/>
  <c r="AU1118" i="9"/>
  <c r="AV1118" i="9"/>
  <c r="AW1118" i="9"/>
  <c r="AX1118" i="9"/>
  <c r="AY1118" i="9"/>
  <c r="AZ1118" i="9"/>
  <c r="BA1118" i="9"/>
  <c r="BB1118" i="9"/>
  <c r="BC1118" i="9"/>
  <c r="DL1118" i="9"/>
  <c r="DM1118" i="9"/>
  <c r="DT1118" i="9"/>
  <c r="DU1118" i="9"/>
  <c r="EB1118" i="9"/>
  <c r="EC1118" i="9"/>
  <c r="EJ1118" i="9"/>
  <c r="EK1118" i="9"/>
  <c r="AO1119" i="9"/>
  <c r="AP1119" i="9"/>
  <c r="AQ1119" i="9"/>
  <c r="AR1119" i="9"/>
  <c r="AS1119" i="9"/>
  <c r="AT1119" i="9"/>
  <c r="AU1119" i="9"/>
  <c r="AV1119" i="9"/>
  <c r="AW1119" i="9"/>
  <c r="AX1119" i="9"/>
  <c r="AY1119" i="9"/>
  <c r="AZ1119" i="9"/>
  <c r="BA1119" i="9"/>
  <c r="BB1119" i="9"/>
  <c r="BC1119" i="9"/>
  <c r="DL1119" i="9"/>
  <c r="DM1119" i="9"/>
  <c r="DT1119" i="9"/>
  <c r="DU1119" i="9"/>
  <c r="EB1119" i="9"/>
  <c r="EC1119" i="9"/>
  <c r="EJ1119" i="9"/>
  <c r="EK1119" i="9"/>
  <c r="AO1120" i="9"/>
  <c r="AP1120" i="9"/>
  <c r="AQ1120" i="9"/>
  <c r="AR1120" i="9"/>
  <c r="AS1120" i="9"/>
  <c r="AT1120" i="9"/>
  <c r="AU1120" i="9"/>
  <c r="AV1120" i="9"/>
  <c r="AW1120" i="9"/>
  <c r="AX1120" i="9"/>
  <c r="AY1120" i="9"/>
  <c r="AZ1120" i="9"/>
  <c r="BA1120" i="9"/>
  <c r="BB1120" i="9"/>
  <c r="BC1120" i="9"/>
  <c r="DL1120" i="9"/>
  <c r="DM1120" i="9"/>
  <c r="DT1120" i="9"/>
  <c r="DU1120" i="9"/>
  <c r="EB1120" i="9"/>
  <c r="EC1120" i="9"/>
  <c r="EJ1120" i="9"/>
  <c r="EK1120" i="9"/>
  <c r="AO1121" i="9"/>
  <c r="AP1121" i="9"/>
  <c r="AQ1121" i="9"/>
  <c r="AR1121" i="9"/>
  <c r="AS1121" i="9"/>
  <c r="AT1121" i="9"/>
  <c r="AU1121" i="9"/>
  <c r="AV1121" i="9"/>
  <c r="AW1121" i="9"/>
  <c r="AX1121" i="9"/>
  <c r="AY1121" i="9"/>
  <c r="AZ1121" i="9"/>
  <c r="BA1121" i="9"/>
  <c r="BB1121" i="9"/>
  <c r="BC1121" i="9"/>
  <c r="DL1121" i="9"/>
  <c r="DM1121" i="9"/>
  <c r="DT1121" i="9"/>
  <c r="DU1121" i="9"/>
  <c r="EB1121" i="9"/>
  <c r="EC1121" i="9"/>
  <c r="EJ1121" i="9"/>
  <c r="EK1121" i="9"/>
  <c r="AO1122" i="9"/>
  <c r="AP1122" i="9"/>
  <c r="AQ1122" i="9"/>
  <c r="AR1122" i="9"/>
  <c r="AS1122" i="9"/>
  <c r="AT1122" i="9"/>
  <c r="AU1122" i="9"/>
  <c r="AV1122" i="9"/>
  <c r="AW1122" i="9"/>
  <c r="AX1122" i="9"/>
  <c r="AY1122" i="9"/>
  <c r="AZ1122" i="9"/>
  <c r="BA1122" i="9"/>
  <c r="BB1122" i="9"/>
  <c r="BC1122" i="9"/>
  <c r="DL1122" i="9"/>
  <c r="DM1122" i="9"/>
  <c r="DT1122" i="9"/>
  <c r="DU1122" i="9"/>
  <c r="EB1122" i="9"/>
  <c r="EC1122" i="9"/>
  <c r="EJ1122" i="9"/>
  <c r="EK1122" i="9"/>
  <c r="AO1123" i="9"/>
  <c r="AP1123" i="9"/>
  <c r="AQ1123" i="9"/>
  <c r="AR1123" i="9"/>
  <c r="AS1123" i="9"/>
  <c r="AT1123" i="9"/>
  <c r="AU1123" i="9"/>
  <c r="AV1123" i="9"/>
  <c r="AW1123" i="9"/>
  <c r="AX1123" i="9"/>
  <c r="AY1123" i="9"/>
  <c r="AZ1123" i="9"/>
  <c r="BA1123" i="9"/>
  <c r="BB1123" i="9"/>
  <c r="BC1123" i="9"/>
  <c r="DL1123" i="9"/>
  <c r="DM1123" i="9"/>
  <c r="DT1123" i="9"/>
  <c r="DU1123" i="9"/>
  <c r="EB1123" i="9"/>
  <c r="EC1123" i="9"/>
  <c r="EJ1123" i="9"/>
  <c r="EK1123" i="9"/>
  <c r="AO1124" i="9"/>
  <c r="AP1124" i="9"/>
  <c r="AQ1124" i="9"/>
  <c r="AR1124" i="9"/>
  <c r="AS1124" i="9"/>
  <c r="AT1124" i="9"/>
  <c r="AU1124" i="9"/>
  <c r="AV1124" i="9"/>
  <c r="AW1124" i="9"/>
  <c r="AX1124" i="9"/>
  <c r="AY1124" i="9"/>
  <c r="AZ1124" i="9"/>
  <c r="BA1124" i="9"/>
  <c r="BB1124" i="9"/>
  <c r="BC1124" i="9"/>
  <c r="DL1124" i="9"/>
  <c r="DM1124" i="9"/>
  <c r="DT1124" i="9"/>
  <c r="DU1124" i="9"/>
  <c r="EB1124" i="9"/>
  <c r="EC1124" i="9"/>
  <c r="EJ1124" i="9"/>
  <c r="EK1124" i="9"/>
  <c r="AO1125" i="9"/>
  <c r="AP1125" i="9"/>
  <c r="AQ1125" i="9"/>
  <c r="AR1125" i="9"/>
  <c r="AS1125" i="9"/>
  <c r="AT1125" i="9"/>
  <c r="AU1125" i="9"/>
  <c r="AV1125" i="9"/>
  <c r="AW1125" i="9"/>
  <c r="AX1125" i="9"/>
  <c r="AY1125" i="9"/>
  <c r="AZ1125" i="9"/>
  <c r="BA1125" i="9"/>
  <c r="BB1125" i="9"/>
  <c r="BC1125" i="9"/>
  <c r="DL1125" i="9"/>
  <c r="DM1125" i="9"/>
  <c r="DT1125" i="9"/>
  <c r="DU1125" i="9"/>
  <c r="EB1125" i="9"/>
  <c r="EC1125" i="9"/>
  <c r="EJ1125" i="9"/>
  <c r="EK1125" i="9"/>
  <c r="AO1126" i="9"/>
  <c r="AP1126" i="9"/>
  <c r="AQ1126" i="9"/>
  <c r="AR1126" i="9"/>
  <c r="AS1126" i="9"/>
  <c r="AT1126" i="9"/>
  <c r="AU1126" i="9"/>
  <c r="AV1126" i="9"/>
  <c r="AW1126" i="9"/>
  <c r="AX1126" i="9"/>
  <c r="AY1126" i="9"/>
  <c r="AZ1126" i="9"/>
  <c r="BA1126" i="9"/>
  <c r="BB1126" i="9"/>
  <c r="BC1126" i="9"/>
  <c r="DL1126" i="9"/>
  <c r="DM1126" i="9"/>
  <c r="DT1126" i="9"/>
  <c r="DU1126" i="9"/>
  <c r="EB1126" i="9"/>
  <c r="EC1126" i="9"/>
  <c r="EJ1126" i="9"/>
  <c r="EK1126" i="9"/>
  <c r="AO1127" i="9"/>
  <c r="AP1127" i="9"/>
  <c r="AQ1127" i="9"/>
  <c r="AR1127" i="9"/>
  <c r="AS1127" i="9"/>
  <c r="AT1127" i="9"/>
  <c r="AU1127" i="9"/>
  <c r="AV1127" i="9"/>
  <c r="AW1127" i="9"/>
  <c r="AX1127" i="9"/>
  <c r="AY1127" i="9"/>
  <c r="AZ1127" i="9"/>
  <c r="BA1127" i="9"/>
  <c r="BB1127" i="9"/>
  <c r="BC1127" i="9"/>
  <c r="DL1127" i="9"/>
  <c r="DM1127" i="9"/>
  <c r="DT1127" i="9"/>
  <c r="DU1127" i="9"/>
  <c r="EB1127" i="9"/>
  <c r="EC1127" i="9"/>
  <c r="EJ1127" i="9"/>
  <c r="EK1127" i="9"/>
  <c r="AO1128" i="9"/>
  <c r="AP1128" i="9"/>
  <c r="AQ1128" i="9"/>
  <c r="AR1128" i="9"/>
  <c r="AS1128" i="9"/>
  <c r="AT1128" i="9"/>
  <c r="AU1128" i="9"/>
  <c r="AV1128" i="9"/>
  <c r="AW1128" i="9"/>
  <c r="AX1128" i="9"/>
  <c r="AY1128" i="9"/>
  <c r="AZ1128" i="9"/>
  <c r="BA1128" i="9"/>
  <c r="BB1128" i="9"/>
  <c r="BC1128" i="9"/>
  <c r="DL1128" i="9"/>
  <c r="DM1128" i="9"/>
  <c r="DT1128" i="9"/>
  <c r="DU1128" i="9"/>
  <c r="EB1128" i="9"/>
  <c r="EC1128" i="9"/>
  <c r="EJ1128" i="9"/>
  <c r="EK1128" i="9"/>
  <c r="AO1129" i="9"/>
  <c r="AP1129" i="9"/>
  <c r="AQ1129" i="9"/>
  <c r="AR1129" i="9"/>
  <c r="AS1129" i="9"/>
  <c r="AT1129" i="9"/>
  <c r="AU1129" i="9"/>
  <c r="AV1129" i="9"/>
  <c r="AW1129" i="9"/>
  <c r="AX1129" i="9"/>
  <c r="AY1129" i="9"/>
  <c r="AZ1129" i="9"/>
  <c r="BA1129" i="9"/>
  <c r="BB1129" i="9"/>
  <c r="BC1129" i="9"/>
  <c r="DL1129" i="9"/>
  <c r="DM1129" i="9"/>
  <c r="DT1129" i="9"/>
  <c r="DU1129" i="9"/>
  <c r="EB1129" i="9"/>
  <c r="EC1129" i="9"/>
  <c r="EJ1129" i="9"/>
  <c r="EK1129" i="9"/>
  <c r="AO1130" i="9"/>
  <c r="AP1130" i="9"/>
  <c r="AQ1130" i="9"/>
  <c r="AR1130" i="9"/>
  <c r="AS1130" i="9"/>
  <c r="AT1130" i="9"/>
  <c r="AU1130" i="9"/>
  <c r="AV1130" i="9"/>
  <c r="AW1130" i="9"/>
  <c r="AX1130" i="9"/>
  <c r="AY1130" i="9"/>
  <c r="AZ1130" i="9"/>
  <c r="BA1130" i="9"/>
  <c r="BB1130" i="9"/>
  <c r="BC1130" i="9"/>
  <c r="DL1130" i="9"/>
  <c r="DM1130" i="9"/>
  <c r="DT1130" i="9"/>
  <c r="DU1130" i="9"/>
  <c r="EB1130" i="9"/>
  <c r="EC1130" i="9"/>
  <c r="EJ1130" i="9"/>
  <c r="EK1130" i="9"/>
  <c r="AO1131" i="9"/>
  <c r="AP1131" i="9"/>
  <c r="AQ1131" i="9"/>
  <c r="AR1131" i="9"/>
  <c r="AS1131" i="9"/>
  <c r="AT1131" i="9"/>
  <c r="AU1131" i="9"/>
  <c r="AV1131" i="9"/>
  <c r="AW1131" i="9"/>
  <c r="AX1131" i="9"/>
  <c r="AY1131" i="9"/>
  <c r="AZ1131" i="9"/>
  <c r="BA1131" i="9"/>
  <c r="BB1131" i="9"/>
  <c r="BC1131" i="9"/>
  <c r="DL1131" i="9"/>
  <c r="DM1131" i="9"/>
  <c r="DT1131" i="9"/>
  <c r="DU1131" i="9"/>
  <c r="EB1131" i="9"/>
  <c r="EC1131" i="9"/>
  <c r="EJ1131" i="9"/>
  <c r="EK1131" i="9"/>
  <c r="AO1132" i="9"/>
  <c r="AP1132" i="9"/>
  <c r="AQ1132" i="9"/>
  <c r="AR1132" i="9"/>
  <c r="AS1132" i="9"/>
  <c r="AT1132" i="9"/>
  <c r="AU1132" i="9"/>
  <c r="AV1132" i="9"/>
  <c r="AW1132" i="9"/>
  <c r="AX1132" i="9"/>
  <c r="AY1132" i="9"/>
  <c r="AZ1132" i="9"/>
  <c r="BA1132" i="9"/>
  <c r="BB1132" i="9"/>
  <c r="BC1132" i="9"/>
  <c r="DL1132" i="9"/>
  <c r="DM1132" i="9"/>
  <c r="DT1132" i="9"/>
  <c r="DU1132" i="9"/>
  <c r="EB1132" i="9"/>
  <c r="EC1132" i="9"/>
  <c r="EJ1132" i="9"/>
  <c r="EK1132" i="9"/>
  <c r="AO1133" i="9"/>
  <c r="AP1133" i="9"/>
  <c r="AQ1133" i="9"/>
  <c r="AR1133" i="9"/>
  <c r="AS1133" i="9"/>
  <c r="AT1133" i="9"/>
  <c r="AU1133" i="9"/>
  <c r="AV1133" i="9"/>
  <c r="AW1133" i="9"/>
  <c r="AX1133" i="9"/>
  <c r="AY1133" i="9"/>
  <c r="AZ1133" i="9"/>
  <c r="BA1133" i="9"/>
  <c r="BB1133" i="9"/>
  <c r="BC1133" i="9"/>
  <c r="DL1133" i="9"/>
  <c r="DM1133" i="9"/>
  <c r="DT1133" i="9"/>
  <c r="DU1133" i="9"/>
  <c r="EB1133" i="9"/>
  <c r="EC1133" i="9"/>
  <c r="EJ1133" i="9"/>
  <c r="EK1133" i="9"/>
  <c r="AO1134" i="9"/>
  <c r="AP1134" i="9"/>
  <c r="AQ1134" i="9"/>
  <c r="AR1134" i="9"/>
  <c r="AS1134" i="9"/>
  <c r="AT1134" i="9"/>
  <c r="AU1134" i="9"/>
  <c r="AV1134" i="9"/>
  <c r="AW1134" i="9"/>
  <c r="AX1134" i="9"/>
  <c r="AY1134" i="9"/>
  <c r="AZ1134" i="9"/>
  <c r="BA1134" i="9"/>
  <c r="BB1134" i="9"/>
  <c r="BC1134" i="9"/>
  <c r="DL1134" i="9"/>
  <c r="DM1134" i="9"/>
  <c r="DT1134" i="9"/>
  <c r="DU1134" i="9"/>
  <c r="EB1134" i="9"/>
  <c r="EC1134" i="9"/>
  <c r="EJ1134" i="9"/>
  <c r="EK1134" i="9"/>
  <c r="AO1135" i="9"/>
  <c r="AP1135" i="9"/>
  <c r="AQ1135" i="9"/>
  <c r="AR1135" i="9"/>
  <c r="AS1135" i="9"/>
  <c r="AT1135" i="9"/>
  <c r="AU1135" i="9"/>
  <c r="AV1135" i="9"/>
  <c r="AW1135" i="9"/>
  <c r="AX1135" i="9"/>
  <c r="AY1135" i="9"/>
  <c r="AZ1135" i="9"/>
  <c r="BA1135" i="9"/>
  <c r="BB1135" i="9"/>
  <c r="BC1135" i="9"/>
  <c r="DL1135" i="9"/>
  <c r="DM1135" i="9"/>
  <c r="DT1135" i="9"/>
  <c r="DU1135" i="9"/>
  <c r="EB1135" i="9"/>
  <c r="EC1135" i="9"/>
  <c r="EJ1135" i="9"/>
  <c r="EK1135" i="9"/>
  <c r="AO1136" i="9"/>
  <c r="AP1136" i="9"/>
  <c r="AQ1136" i="9"/>
  <c r="AR1136" i="9"/>
  <c r="AS1136" i="9"/>
  <c r="AT1136" i="9"/>
  <c r="AU1136" i="9"/>
  <c r="AV1136" i="9"/>
  <c r="AW1136" i="9"/>
  <c r="AX1136" i="9"/>
  <c r="AY1136" i="9"/>
  <c r="AZ1136" i="9"/>
  <c r="BA1136" i="9"/>
  <c r="BB1136" i="9"/>
  <c r="BC1136" i="9"/>
  <c r="DL1136" i="9"/>
  <c r="DM1136" i="9"/>
  <c r="DT1136" i="9"/>
  <c r="DU1136" i="9"/>
  <c r="EB1136" i="9"/>
  <c r="EC1136" i="9"/>
  <c r="EJ1136" i="9"/>
  <c r="EK1136" i="9"/>
  <c r="AO1137" i="9"/>
  <c r="AP1137" i="9"/>
  <c r="AQ1137" i="9"/>
  <c r="AR1137" i="9"/>
  <c r="AS1137" i="9"/>
  <c r="AT1137" i="9"/>
  <c r="AU1137" i="9"/>
  <c r="AV1137" i="9"/>
  <c r="AW1137" i="9"/>
  <c r="AX1137" i="9"/>
  <c r="AY1137" i="9"/>
  <c r="AZ1137" i="9"/>
  <c r="BA1137" i="9"/>
  <c r="BB1137" i="9"/>
  <c r="BC1137" i="9"/>
  <c r="DL1137" i="9"/>
  <c r="DM1137" i="9"/>
  <c r="DT1137" i="9"/>
  <c r="DU1137" i="9"/>
  <c r="EB1137" i="9"/>
  <c r="EC1137" i="9"/>
  <c r="EJ1137" i="9"/>
  <c r="EK1137" i="9"/>
  <c r="AO1138" i="9"/>
  <c r="AP1138" i="9"/>
  <c r="AQ1138" i="9"/>
  <c r="AR1138" i="9"/>
  <c r="AS1138" i="9"/>
  <c r="AT1138" i="9"/>
  <c r="AU1138" i="9"/>
  <c r="AV1138" i="9"/>
  <c r="AW1138" i="9"/>
  <c r="AX1138" i="9"/>
  <c r="AY1138" i="9"/>
  <c r="AZ1138" i="9"/>
  <c r="BA1138" i="9"/>
  <c r="BB1138" i="9"/>
  <c r="BC1138" i="9"/>
  <c r="DL1138" i="9"/>
  <c r="DM1138" i="9"/>
  <c r="DT1138" i="9"/>
  <c r="DU1138" i="9"/>
  <c r="EB1138" i="9"/>
  <c r="EC1138" i="9"/>
  <c r="EJ1138" i="9"/>
  <c r="EK1138" i="9"/>
  <c r="AO1139" i="9"/>
  <c r="AP1139" i="9"/>
  <c r="AQ1139" i="9"/>
  <c r="AR1139" i="9"/>
  <c r="AS1139" i="9"/>
  <c r="AT1139" i="9"/>
  <c r="AU1139" i="9"/>
  <c r="AV1139" i="9"/>
  <c r="AW1139" i="9"/>
  <c r="AX1139" i="9"/>
  <c r="AY1139" i="9"/>
  <c r="AZ1139" i="9"/>
  <c r="BA1139" i="9"/>
  <c r="BB1139" i="9"/>
  <c r="BC1139" i="9"/>
  <c r="DL1139" i="9"/>
  <c r="DM1139" i="9"/>
  <c r="DT1139" i="9"/>
  <c r="DU1139" i="9"/>
  <c r="EB1139" i="9"/>
  <c r="EC1139" i="9"/>
  <c r="EJ1139" i="9"/>
  <c r="EK1139" i="9"/>
  <c r="AO1140" i="9"/>
  <c r="AP1140" i="9"/>
  <c r="AQ1140" i="9"/>
  <c r="AR1140" i="9"/>
  <c r="AS1140" i="9"/>
  <c r="AT1140" i="9"/>
  <c r="AU1140" i="9"/>
  <c r="AV1140" i="9"/>
  <c r="AW1140" i="9"/>
  <c r="AX1140" i="9"/>
  <c r="AY1140" i="9"/>
  <c r="AZ1140" i="9"/>
  <c r="BA1140" i="9"/>
  <c r="BB1140" i="9"/>
  <c r="BC1140" i="9"/>
  <c r="DL1140" i="9"/>
  <c r="DM1140" i="9"/>
  <c r="DT1140" i="9"/>
  <c r="DU1140" i="9"/>
  <c r="EB1140" i="9"/>
  <c r="EC1140" i="9"/>
  <c r="EJ1140" i="9"/>
  <c r="EK1140" i="9"/>
  <c r="AO1141" i="9"/>
  <c r="AP1141" i="9"/>
  <c r="AQ1141" i="9"/>
  <c r="AR1141" i="9"/>
  <c r="AS1141" i="9"/>
  <c r="AT1141" i="9"/>
  <c r="AU1141" i="9"/>
  <c r="AV1141" i="9"/>
  <c r="AW1141" i="9"/>
  <c r="AX1141" i="9"/>
  <c r="AY1141" i="9"/>
  <c r="AZ1141" i="9"/>
  <c r="BA1141" i="9"/>
  <c r="BB1141" i="9"/>
  <c r="BC1141" i="9"/>
  <c r="DL1141" i="9"/>
  <c r="DM1141" i="9"/>
  <c r="DT1141" i="9"/>
  <c r="DU1141" i="9"/>
  <c r="EB1141" i="9"/>
  <c r="EC1141" i="9"/>
  <c r="EJ1141" i="9"/>
  <c r="EK1141" i="9"/>
  <c r="AO1142" i="9"/>
  <c r="AP1142" i="9"/>
  <c r="AQ1142" i="9"/>
  <c r="AR1142" i="9"/>
  <c r="AS1142" i="9"/>
  <c r="AT1142" i="9"/>
  <c r="AU1142" i="9"/>
  <c r="AV1142" i="9"/>
  <c r="AW1142" i="9"/>
  <c r="AX1142" i="9"/>
  <c r="AY1142" i="9"/>
  <c r="AZ1142" i="9"/>
  <c r="BA1142" i="9"/>
  <c r="BB1142" i="9"/>
  <c r="BC1142" i="9"/>
  <c r="DL1142" i="9"/>
  <c r="DM1142" i="9"/>
  <c r="DT1142" i="9"/>
  <c r="DU1142" i="9"/>
  <c r="EB1142" i="9"/>
  <c r="EC1142" i="9"/>
  <c r="EJ1142" i="9"/>
  <c r="EK1142" i="9"/>
  <c r="AO1143" i="9"/>
  <c r="AP1143" i="9"/>
  <c r="AQ1143" i="9"/>
  <c r="AR1143" i="9"/>
  <c r="AS1143" i="9"/>
  <c r="AT1143" i="9"/>
  <c r="AU1143" i="9"/>
  <c r="AV1143" i="9"/>
  <c r="AW1143" i="9"/>
  <c r="AX1143" i="9"/>
  <c r="AY1143" i="9"/>
  <c r="AZ1143" i="9"/>
  <c r="BA1143" i="9"/>
  <c r="BB1143" i="9"/>
  <c r="BC1143" i="9"/>
  <c r="DL1143" i="9"/>
  <c r="DM1143" i="9"/>
  <c r="DT1143" i="9"/>
  <c r="DU1143" i="9"/>
  <c r="EB1143" i="9"/>
  <c r="EC1143" i="9"/>
  <c r="EJ1143" i="9"/>
  <c r="EK1143" i="9"/>
  <c r="AO1144" i="9"/>
  <c r="AP1144" i="9"/>
  <c r="AQ1144" i="9"/>
  <c r="AR1144" i="9"/>
  <c r="AS1144" i="9"/>
  <c r="AT1144" i="9"/>
  <c r="AU1144" i="9"/>
  <c r="AV1144" i="9"/>
  <c r="AW1144" i="9"/>
  <c r="AX1144" i="9"/>
  <c r="AY1144" i="9"/>
  <c r="AZ1144" i="9"/>
  <c r="BA1144" i="9"/>
  <c r="BB1144" i="9"/>
  <c r="BC1144" i="9"/>
  <c r="DL1144" i="9"/>
  <c r="DM1144" i="9"/>
  <c r="DT1144" i="9"/>
  <c r="DU1144" i="9"/>
  <c r="EB1144" i="9"/>
  <c r="EC1144" i="9"/>
  <c r="EJ1144" i="9"/>
  <c r="EK1144" i="9"/>
  <c r="AO1145" i="9"/>
  <c r="AP1145" i="9"/>
  <c r="AQ1145" i="9"/>
  <c r="AR1145" i="9"/>
  <c r="AS1145" i="9"/>
  <c r="AT1145" i="9"/>
  <c r="AU1145" i="9"/>
  <c r="AV1145" i="9"/>
  <c r="AW1145" i="9"/>
  <c r="AX1145" i="9"/>
  <c r="AY1145" i="9"/>
  <c r="AZ1145" i="9"/>
  <c r="BA1145" i="9"/>
  <c r="BB1145" i="9"/>
  <c r="BC1145" i="9"/>
  <c r="DL1145" i="9"/>
  <c r="DM1145" i="9"/>
  <c r="DT1145" i="9"/>
  <c r="DU1145" i="9"/>
  <c r="EB1145" i="9"/>
  <c r="EC1145" i="9"/>
  <c r="EJ1145" i="9"/>
  <c r="EK1145" i="9"/>
  <c r="AO1146" i="9"/>
  <c r="AP1146" i="9"/>
  <c r="AQ1146" i="9"/>
  <c r="AR1146" i="9"/>
  <c r="AS1146" i="9"/>
  <c r="AT1146" i="9"/>
  <c r="AU1146" i="9"/>
  <c r="AV1146" i="9"/>
  <c r="AW1146" i="9"/>
  <c r="AX1146" i="9"/>
  <c r="AY1146" i="9"/>
  <c r="AZ1146" i="9"/>
  <c r="BA1146" i="9"/>
  <c r="BB1146" i="9"/>
  <c r="BC1146" i="9"/>
  <c r="DL1146" i="9"/>
  <c r="DM1146" i="9"/>
  <c r="DT1146" i="9"/>
  <c r="DU1146" i="9"/>
  <c r="EB1146" i="9"/>
  <c r="EC1146" i="9"/>
  <c r="EJ1146" i="9"/>
  <c r="EK1146" i="9"/>
  <c r="AO1147" i="9"/>
  <c r="AP1147" i="9"/>
  <c r="AQ1147" i="9"/>
  <c r="AR1147" i="9"/>
  <c r="AS1147" i="9"/>
  <c r="AT1147" i="9"/>
  <c r="AU1147" i="9"/>
  <c r="AV1147" i="9"/>
  <c r="AW1147" i="9"/>
  <c r="AX1147" i="9"/>
  <c r="AY1147" i="9"/>
  <c r="AZ1147" i="9"/>
  <c r="BA1147" i="9"/>
  <c r="BB1147" i="9"/>
  <c r="BC1147" i="9"/>
  <c r="DL1147" i="9"/>
  <c r="DM1147" i="9"/>
  <c r="DT1147" i="9"/>
  <c r="DU1147" i="9"/>
  <c r="EB1147" i="9"/>
  <c r="EC1147" i="9"/>
  <c r="EJ1147" i="9"/>
  <c r="EK1147" i="9"/>
  <c r="AO1148" i="9"/>
  <c r="AP1148" i="9"/>
  <c r="AQ1148" i="9"/>
  <c r="AR1148" i="9"/>
  <c r="AS1148" i="9"/>
  <c r="AT1148" i="9"/>
  <c r="AU1148" i="9"/>
  <c r="AV1148" i="9"/>
  <c r="AW1148" i="9"/>
  <c r="AX1148" i="9"/>
  <c r="AY1148" i="9"/>
  <c r="AZ1148" i="9"/>
  <c r="BA1148" i="9"/>
  <c r="BB1148" i="9"/>
  <c r="BC1148" i="9"/>
  <c r="DL1148" i="9"/>
  <c r="DM1148" i="9"/>
  <c r="DT1148" i="9"/>
  <c r="DU1148" i="9"/>
  <c r="EB1148" i="9"/>
  <c r="EC1148" i="9"/>
  <c r="EJ1148" i="9"/>
  <c r="EK1148" i="9"/>
  <c r="AO1149" i="9"/>
  <c r="AP1149" i="9"/>
  <c r="AQ1149" i="9"/>
  <c r="AR1149" i="9"/>
  <c r="AS1149" i="9"/>
  <c r="AT1149" i="9"/>
  <c r="AU1149" i="9"/>
  <c r="AV1149" i="9"/>
  <c r="AW1149" i="9"/>
  <c r="AX1149" i="9"/>
  <c r="AY1149" i="9"/>
  <c r="AZ1149" i="9"/>
  <c r="BA1149" i="9"/>
  <c r="BB1149" i="9"/>
  <c r="BC1149" i="9"/>
  <c r="DL1149" i="9"/>
  <c r="DM1149" i="9"/>
  <c r="DT1149" i="9"/>
  <c r="DU1149" i="9"/>
  <c r="EB1149" i="9"/>
  <c r="EC1149" i="9"/>
  <c r="EJ1149" i="9"/>
  <c r="EK1149" i="9"/>
  <c r="AO1150" i="9"/>
  <c r="AP1150" i="9"/>
  <c r="AQ1150" i="9"/>
  <c r="AR1150" i="9"/>
  <c r="AS1150" i="9"/>
  <c r="AT1150" i="9"/>
  <c r="AU1150" i="9"/>
  <c r="AV1150" i="9"/>
  <c r="AW1150" i="9"/>
  <c r="AX1150" i="9"/>
  <c r="AY1150" i="9"/>
  <c r="AZ1150" i="9"/>
  <c r="BA1150" i="9"/>
  <c r="BB1150" i="9"/>
  <c r="BC1150" i="9"/>
  <c r="DL1150" i="9"/>
  <c r="DM1150" i="9"/>
  <c r="DT1150" i="9"/>
  <c r="DU1150" i="9"/>
  <c r="EB1150" i="9"/>
  <c r="EC1150" i="9"/>
  <c r="EJ1150" i="9"/>
  <c r="EK1150" i="9"/>
  <c r="AO1151" i="9"/>
  <c r="AP1151" i="9"/>
  <c r="AQ1151" i="9"/>
  <c r="AR1151" i="9"/>
  <c r="AS1151" i="9"/>
  <c r="AT1151" i="9"/>
  <c r="AU1151" i="9"/>
  <c r="AV1151" i="9"/>
  <c r="AW1151" i="9"/>
  <c r="AX1151" i="9"/>
  <c r="AY1151" i="9"/>
  <c r="AZ1151" i="9"/>
  <c r="BA1151" i="9"/>
  <c r="BB1151" i="9"/>
  <c r="BC1151" i="9"/>
  <c r="DL1151" i="9"/>
  <c r="DM1151" i="9"/>
  <c r="DT1151" i="9"/>
  <c r="DU1151" i="9"/>
  <c r="EB1151" i="9"/>
  <c r="EC1151" i="9"/>
  <c r="EJ1151" i="9"/>
  <c r="EK1151" i="9"/>
  <c r="AO1152" i="9"/>
  <c r="AP1152" i="9"/>
  <c r="AQ1152" i="9"/>
  <c r="AR1152" i="9"/>
  <c r="AS1152" i="9"/>
  <c r="AT1152" i="9"/>
  <c r="AU1152" i="9"/>
  <c r="AV1152" i="9"/>
  <c r="AW1152" i="9"/>
  <c r="AX1152" i="9"/>
  <c r="AY1152" i="9"/>
  <c r="AZ1152" i="9"/>
  <c r="BA1152" i="9"/>
  <c r="BB1152" i="9"/>
  <c r="BC1152" i="9"/>
  <c r="DL1152" i="9"/>
  <c r="DM1152" i="9"/>
  <c r="DT1152" i="9"/>
  <c r="DU1152" i="9"/>
  <c r="EB1152" i="9"/>
  <c r="EC1152" i="9"/>
  <c r="EJ1152" i="9"/>
  <c r="EK1152" i="9"/>
  <c r="AO1153" i="9"/>
  <c r="AP1153" i="9"/>
  <c r="AQ1153" i="9"/>
  <c r="AR1153" i="9"/>
  <c r="AS1153" i="9"/>
  <c r="AT1153" i="9"/>
  <c r="AU1153" i="9"/>
  <c r="AV1153" i="9"/>
  <c r="AW1153" i="9"/>
  <c r="AX1153" i="9"/>
  <c r="AY1153" i="9"/>
  <c r="AZ1153" i="9"/>
  <c r="BA1153" i="9"/>
  <c r="BB1153" i="9"/>
  <c r="BC1153" i="9"/>
  <c r="DL1153" i="9"/>
  <c r="DM1153" i="9"/>
  <c r="DT1153" i="9"/>
  <c r="DU1153" i="9"/>
  <c r="EB1153" i="9"/>
  <c r="EC1153" i="9"/>
  <c r="EJ1153" i="9"/>
  <c r="EK1153" i="9"/>
  <c r="AO1154" i="9"/>
  <c r="AP1154" i="9"/>
  <c r="AQ1154" i="9"/>
  <c r="AR1154" i="9"/>
  <c r="AS1154" i="9"/>
  <c r="AT1154" i="9"/>
  <c r="AU1154" i="9"/>
  <c r="AV1154" i="9"/>
  <c r="AW1154" i="9"/>
  <c r="AX1154" i="9"/>
  <c r="AY1154" i="9"/>
  <c r="AZ1154" i="9"/>
  <c r="BA1154" i="9"/>
  <c r="BB1154" i="9"/>
  <c r="BC1154" i="9"/>
  <c r="DL1154" i="9"/>
  <c r="DM1154" i="9"/>
  <c r="DT1154" i="9"/>
  <c r="DU1154" i="9"/>
  <c r="EB1154" i="9"/>
  <c r="EC1154" i="9"/>
  <c r="EJ1154" i="9"/>
  <c r="EK1154" i="9"/>
  <c r="AO1155" i="9"/>
  <c r="AP1155" i="9"/>
  <c r="AQ1155" i="9"/>
  <c r="AR1155" i="9"/>
  <c r="AS1155" i="9"/>
  <c r="AT1155" i="9"/>
  <c r="AU1155" i="9"/>
  <c r="AV1155" i="9"/>
  <c r="AW1155" i="9"/>
  <c r="AX1155" i="9"/>
  <c r="AY1155" i="9"/>
  <c r="AZ1155" i="9"/>
  <c r="BA1155" i="9"/>
  <c r="BB1155" i="9"/>
  <c r="BC1155" i="9"/>
  <c r="DL1155" i="9"/>
  <c r="DM1155" i="9"/>
  <c r="DT1155" i="9"/>
  <c r="DU1155" i="9"/>
  <c r="EB1155" i="9"/>
  <c r="EC1155" i="9"/>
  <c r="EJ1155" i="9"/>
  <c r="EK1155" i="9"/>
  <c r="AO1156" i="9"/>
  <c r="AP1156" i="9"/>
  <c r="AQ1156" i="9"/>
  <c r="AR1156" i="9"/>
  <c r="AS1156" i="9"/>
  <c r="AT1156" i="9"/>
  <c r="AU1156" i="9"/>
  <c r="AV1156" i="9"/>
  <c r="AW1156" i="9"/>
  <c r="AX1156" i="9"/>
  <c r="AY1156" i="9"/>
  <c r="AZ1156" i="9"/>
  <c r="BA1156" i="9"/>
  <c r="BB1156" i="9"/>
  <c r="BC1156" i="9"/>
  <c r="DL1156" i="9"/>
  <c r="DM1156" i="9"/>
  <c r="DT1156" i="9"/>
  <c r="DU1156" i="9"/>
  <c r="EB1156" i="9"/>
  <c r="EC1156" i="9"/>
  <c r="EJ1156" i="9"/>
  <c r="EK1156" i="9"/>
  <c r="AO1157" i="9"/>
  <c r="AP1157" i="9"/>
  <c r="AQ1157" i="9"/>
  <c r="AR1157" i="9"/>
  <c r="AS1157" i="9"/>
  <c r="AT1157" i="9"/>
  <c r="AU1157" i="9"/>
  <c r="AV1157" i="9"/>
  <c r="AW1157" i="9"/>
  <c r="AX1157" i="9"/>
  <c r="AY1157" i="9"/>
  <c r="AZ1157" i="9"/>
  <c r="BA1157" i="9"/>
  <c r="BB1157" i="9"/>
  <c r="BC1157" i="9"/>
  <c r="DL1157" i="9"/>
  <c r="DM1157" i="9"/>
  <c r="DT1157" i="9"/>
  <c r="DU1157" i="9"/>
  <c r="EB1157" i="9"/>
  <c r="EC1157" i="9"/>
  <c r="EJ1157" i="9"/>
  <c r="EK1157" i="9"/>
  <c r="AO1158" i="9"/>
  <c r="AP1158" i="9"/>
  <c r="AQ1158" i="9"/>
  <c r="AR1158" i="9"/>
  <c r="AS1158" i="9"/>
  <c r="AT1158" i="9"/>
  <c r="AU1158" i="9"/>
  <c r="AV1158" i="9"/>
  <c r="AW1158" i="9"/>
  <c r="AX1158" i="9"/>
  <c r="AY1158" i="9"/>
  <c r="AZ1158" i="9"/>
  <c r="BA1158" i="9"/>
  <c r="BB1158" i="9"/>
  <c r="BC1158" i="9"/>
  <c r="DL1158" i="9"/>
  <c r="DM1158" i="9"/>
  <c r="DT1158" i="9"/>
  <c r="DU1158" i="9"/>
  <c r="EB1158" i="9"/>
  <c r="EC1158" i="9"/>
  <c r="EJ1158" i="9"/>
  <c r="EK1158" i="9"/>
  <c r="AO1159" i="9"/>
  <c r="AP1159" i="9"/>
  <c r="AQ1159" i="9"/>
  <c r="AR1159" i="9"/>
  <c r="AS1159" i="9"/>
  <c r="AT1159" i="9"/>
  <c r="AU1159" i="9"/>
  <c r="AV1159" i="9"/>
  <c r="AW1159" i="9"/>
  <c r="AX1159" i="9"/>
  <c r="AY1159" i="9"/>
  <c r="AZ1159" i="9"/>
  <c r="BA1159" i="9"/>
  <c r="BB1159" i="9"/>
  <c r="BC1159" i="9"/>
  <c r="DL1159" i="9"/>
  <c r="DM1159" i="9"/>
  <c r="DT1159" i="9"/>
  <c r="DU1159" i="9"/>
  <c r="EB1159" i="9"/>
  <c r="EC1159" i="9"/>
  <c r="EJ1159" i="9"/>
  <c r="EK1159" i="9"/>
  <c r="AO1160" i="9"/>
  <c r="AP1160" i="9"/>
  <c r="AQ1160" i="9"/>
  <c r="AR1160" i="9"/>
  <c r="AS1160" i="9"/>
  <c r="AT1160" i="9"/>
  <c r="AU1160" i="9"/>
  <c r="AV1160" i="9"/>
  <c r="AW1160" i="9"/>
  <c r="AX1160" i="9"/>
  <c r="AY1160" i="9"/>
  <c r="AZ1160" i="9"/>
  <c r="BA1160" i="9"/>
  <c r="BB1160" i="9"/>
  <c r="BC1160" i="9"/>
  <c r="DL1160" i="9"/>
  <c r="DM1160" i="9"/>
  <c r="DT1160" i="9"/>
  <c r="DU1160" i="9"/>
  <c r="EB1160" i="9"/>
  <c r="EC1160" i="9"/>
  <c r="EJ1160" i="9"/>
  <c r="EK1160" i="9"/>
  <c r="AO1161" i="9"/>
  <c r="AP1161" i="9"/>
  <c r="AQ1161" i="9"/>
  <c r="AR1161" i="9"/>
  <c r="AS1161" i="9"/>
  <c r="AT1161" i="9"/>
  <c r="AU1161" i="9"/>
  <c r="AV1161" i="9"/>
  <c r="AW1161" i="9"/>
  <c r="AX1161" i="9"/>
  <c r="AY1161" i="9"/>
  <c r="AZ1161" i="9"/>
  <c r="BA1161" i="9"/>
  <c r="BB1161" i="9"/>
  <c r="BC1161" i="9"/>
  <c r="DL1161" i="9"/>
  <c r="DM1161" i="9"/>
  <c r="DT1161" i="9"/>
  <c r="DU1161" i="9"/>
  <c r="EB1161" i="9"/>
  <c r="EC1161" i="9"/>
  <c r="EJ1161" i="9"/>
  <c r="EK1161" i="9"/>
  <c r="AO1162" i="9"/>
  <c r="AP1162" i="9"/>
  <c r="AQ1162" i="9"/>
  <c r="AR1162" i="9"/>
  <c r="AS1162" i="9"/>
  <c r="AT1162" i="9"/>
  <c r="AU1162" i="9"/>
  <c r="AV1162" i="9"/>
  <c r="AW1162" i="9"/>
  <c r="AX1162" i="9"/>
  <c r="AY1162" i="9"/>
  <c r="AZ1162" i="9"/>
  <c r="BA1162" i="9"/>
  <c r="BB1162" i="9"/>
  <c r="BC1162" i="9"/>
  <c r="DL1162" i="9"/>
  <c r="DM1162" i="9"/>
  <c r="DT1162" i="9"/>
  <c r="DU1162" i="9"/>
  <c r="EB1162" i="9"/>
  <c r="EC1162" i="9"/>
  <c r="EJ1162" i="9"/>
  <c r="EK1162" i="9"/>
  <c r="AO1163" i="9"/>
  <c r="AP1163" i="9"/>
  <c r="AQ1163" i="9"/>
  <c r="AR1163" i="9"/>
  <c r="AS1163" i="9"/>
  <c r="AT1163" i="9"/>
  <c r="AU1163" i="9"/>
  <c r="AV1163" i="9"/>
  <c r="AW1163" i="9"/>
  <c r="AX1163" i="9"/>
  <c r="AY1163" i="9"/>
  <c r="AZ1163" i="9"/>
  <c r="BA1163" i="9"/>
  <c r="BB1163" i="9"/>
  <c r="BC1163" i="9"/>
  <c r="DL1163" i="9"/>
  <c r="DM1163" i="9"/>
  <c r="DT1163" i="9"/>
  <c r="DU1163" i="9"/>
  <c r="EB1163" i="9"/>
  <c r="EC1163" i="9"/>
  <c r="EJ1163" i="9"/>
  <c r="EK1163" i="9"/>
  <c r="AO1164" i="9"/>
  <c r="AP1164" i="9"/>
  <c r="AQ1164" i="9"/>
  <c r="AR1164" i="9"/>
  <c r="AS1164" i="9"/>
  <c r="AT1164" i="9"/>
  <c r="AU1164" i="9"/>
  <c r="AV1164" i="9"/>
  <c r="AW1164" i="9"/>
  <c r="AX1164" i="9"/>
  <c r="AY1164" i="9"/>
  <c r="AZ1164" i="9"/>
  <c r="BA1164" i="9"/>
  <c r="BB1164" i="9"/>
  <c r="BC1164" i="9"/>
  <c r="DL1164" i="9"/>
  <c r="DM1164" i="9"/>
  <c r="DT1164" i="9"/>
  <c r="DU1164" i="9"/>
  <c r="EB1164" i="9"/>
  <c r="EC1164" i="9"/>
  <c r="EJ1164" i="9"/>
  <c r="EK1164" i="9"/>
  <c r="AO1165" i="9"/>
  <c r="AP1165" i="9"/>
  <c r="AQ1165" i="9"/>
  <c r="AR1165" i="9"/>
  <c r="AS1165" i="9"/>
  <c r="AT1165" i="9"/>
  <c r="AU1165" i="9"/>
  <c r="AV1165" i="9"/>
  <c r="AW1165" i="9"/>
  <c r="AX1165" i="9"/>
  <c r="AY1165" i="9"/>
  <c r="AZ1165" i="9"/>
  <c r="BA1165" i="9"/>
  <c r="BB1165" i="9"/>
  <c r="BC1165" i="9"/>
  <c r="DL1165" i="9"/>
  <c r="DM1165" i="9"/>
  <c r="DT1165" i="9"/>
  <c r="DU1165" i="9"/>
  <c r="EB1165" i="9"/>
  <c r="EC1165" i="9"/>
  <c r="EJ1165" i="9"/>
  <c r="EK1165" i="9"/>
  <c r="AO1166" i="9"/>
  <c r="AP1166" i="9"/>
  <c r="AQ1166" i="9"/>
  <c r="AR1166" i="9"/>
  <c r="AS1166" i="9"/>
  <c r="AT1166" i="9"/>
  <c r="AU1166" i="9"/>
  <c r="AV1166" i="9"/>
  <c r="AW1166" i="9"/>
  <c r="AX1166" i="9"/>
  <c r="AY1166" i="9"/>
  <c r="AZ1166" i="9"/>
  <c r="BA1166" i="9"/>
  <c r="BB1166" i="9"/>
  <c r="BC1166" i="9"/>
  <c r="DL1166" i="9"/>
  <c r="DM1166" i="9"/>
  <c r="DT1166" i="9"/>
  <c r="DU1166" i="9"/>
  <c r="EB1166" i="9"/>
  <c r="EC1166" i="9"/>
  <c r="EJ1166" i="9"/>
  <c r="EK1166" i="9"/>
  <c r="AO1167" i="9"/>
  <c r="AP1167" i="9"/>
  <c r="AQ1167" i="9"/>
  <c r="AR1167" i="9"/>
  <c r="AS1167" i="9"/>
  <c r="AT1167" i="9"/>
  <c r="AU1167" i="9"/>
  <c r="AV1167" i="9"/>
  <c r="AW1167" i="9"/>
  <c r="AX1167" i="9"/>
  <c r="AY1167" i="9"/>
  <c r="AZ1167" i="9"/>
  <c r="BA1167" i="9"/>
  <c r="BB1167" i="9"/>
  <c r="BC1167" i="9"/>
  <c r="DL1167" i="9"/>
  <c r="DM1167" i="9"/>
  <c r="DT1167" i="9"/>
  <c r="DU1167" i="9"/>
  <c r="EB1167" i="9"/>
  <c r="EC1167" i="9"/>
  <c r="EJ1167" i="9"/>
  <c r="EK1167" i="9"/>
  <c r="AO1168" i="9"/>
  <c r="AP1168" i="9"/>
  <c r="AQ1168" i="9"/>
  <c r="AR1168" i="9"/>
  <c r="AS1168" i="9"/>
  <c r="AT1168" i="9"/>
  <c r="AU1168" i="9"/>
  <c r="AV1168" i="9"/>
  <c r="AW1168" i="9"/>
  <c r="AX1168" i="9"/>
  <c r="AY1168" i="9"/>
  <c r="AZ1168" i="9"/>
  <c r="BA1168" i="9"/>
  <c r="BB1168" i="9"/>
  <c r="BC1168" i="9"/>
  <c r="DL1168" i="9"/>
  <c r="DM1168" i="9"/>
  <c r="DT1168" i="9"/>
  <c r="DU1168" i="9"/>
  <c r="EB1168" i="9"/>
  <c r="EC1168" i="9"/>
  <c r="EJ1168" i="9"/>
  <c r="EK1168" i="9"/>
  <c r="AO1169" i="9"/>
  <c r="AP1169" i="9"/>
  <c r="AQ1169" i="9"/>
  <c r="AR1169" i="9"/>
  <c r="AS1169" i="9"/>
  <c r="AT1169" i="9"/>
  <c r="AU1169" i="9"/>
  <c r="AV1169" i="9"/>
  <c r="AW1169" i="9"/>
  <c r="AX1169" i="9"/>
  <c r="AY1169" i="9"/>
  <c r="AZ1169" i="9"/>
  <c r="BA1169" i="9"/>
  <c r="BB1169" i="9"/>
  <c r="BC1169" i="9"/>
  <c r="DL1169" i="9"/>
  <c r="DM1169" i="9"/>
  <c r="DT1169" i="9"/>
  <c r="DU1169" i="9"/>
  <c r="EB1169" i="9"/>
  <c r="EC1169" i="9"/>
  <c r="EJ1169" i="9"/>
  <c r="EK1169" i="9"/>
  <c r="AO1170" i="9"/>
  <c r="AP1170" i="9"/>
  <c r="AQ1170" i="9"/>
  <c r="AR1170" i="9"/>
  <c r="AS1170" i="9"/>
  <c r="AT1170" i="9"/>
  <c r="AU1170" i="9"/>
  <c r="AV1170" i="9"/>
  <c r="AW1170" i="9"/>
  <c r="AX1170" i="9"/>
  <c r="AY1170" i="9"/>
  <c r="AZ1170" i="9"/>
  <c r="BA1170" i="9"/>
  <c r="BB1170" i="9"/>
  <c r="BC1170" i="9"/>
  <c r="DL1170" i="9"/>
  <c r="DM1170" i="9"/>
  <c r="DT1170" i="9"/>
  <c r="DU1170" i="9"/>
  <c r="EB1170" i="9"/>
  <c r="EC1170" i="9"/>
  <c r="EJ1170" i="9"/>
  <c r="EK1170" i="9"/>
  <c r="AO1171" i="9"/>
  <c r="AP1171" i="9"/>
  <c r="AQ1171" i="9"/>
  <c r="AR1171" i="9"/>
  <c r="AS1171" i="9"/>
  <c r="AT1171" i="9"/>
  <c r="AU1171" i="9"/>
  <c r="AV1171" i="9"/>
  <c r="AW1171" i="9"/>
  <c r="AX1171" i="9"/>
  <c r="AY1171" i="9"/>
  <c r="AZ1171" i="9"/>
  <c r="BA1171" i="9"/>
  <c r="BB1171" i="9"/>
  <c r="BC1171" i="9"/>
  <c r="DL1171" i="9"/>
  <c r="DM1171" i="9"/>
  <c r="DT1171" i="9"/>
  <c r="DU1171" i="9"/>
  <c r="EB1171" i="9"/>
  <c r="EC1171" i="9"/>
  <c r="EJ1171" i="9"/>
  <c r="EK1171" i="9"/>
  <c r="AO1172" i="9"/>
  <c r="AP1172" i="9"/>
  <c r="AQ1172" i="9"/>
  <c r="AR1172" i="9"/>
  <c r="AS1172" i="9"/>
  <c r="AT1172" i="9"/>
  <c r="AU1172" i="9"/>
  <c r="AV1172" i="9"/>
  <c r="AW1172" i="9"/>
  <c r="AX1172" i="9"/>
  <c r="AY1172" i="9"/>
  <c r="AZ1172" i="9"/>
  <c r="BA1172" i="9"/>
  <c r="BB1172" i="9"/>
  <c r="BC1172" i="9"/>
  <c r="DL1172" i="9"/>
  <c r="DM1172" i="9"/>
  <c r="DT1172" i="9"/>
  <c r="DU1172" i="9"/>
  <c r="EB1172" i="9"/>
  <c r="EC1172" i="9"/>
  <c r="EJ1172" i="9"/>
  <c r="EK1172" i="9"/>
  <c r="AO1173" i="9"/>
  <c r="AP1173" i="9"/>
  <c r="AQ1173" i="9"/>
  <c r="AR1173" i="9"/>
  <c r="AS1173" i="9"/>
  <c r="AT1173" i="9"/>
  <c r="AU1173" i="9"/>
  <c r="AV1173" i="9"/>
  <c r="AW1173" i="9"/>
  <c r="AX1173" i="9"/>
  <c r="AY1173" i="9"/>
  <c r="AZ1173" i="9"/>
  <c r="BA1173" i="9"/>
  <c r="BB1173" i="9"/>
  <c r="BC1173" i="9"/>
  <c r="DL1173" i="9"/>
  <c r="DM1173" i="9"/>
  <c r="DT1173" i="9"/>
  <c r="DU1173" i="9"/>
  <c r="EB1173" i="9"/>
  <c r="EC1173" i="9"/>
  <c r="EJ1173" i="9"/>
  <c r="EK1173" i="9"/>
  <c r="AO1174" i="9"/>
  <c r="AP1174" i="9"/>
  <c r="AQ1174" i="9"/>
  <c r="AR1174" i="9"/>
  <c r="AS1174" i="9"/>
  <c r="AT1174" i="9"/>
  <c r="AU1174" i="9"/>
  <c r="AV1174" i="9"/>
  <c r="AW1174" i="9"/>
  <c r="AX1174" i="9"/>
  <c r="AY1174" i="9"/>
  <c r="AZ1174" i="9"/>
  <c r="BA1174" i="9"/>
  <c r="BB1174" i="9"/>
  <c r="BC1174" i="9"/>
  <c r="DL1174" i="9"/>
  <c r="DM1174" i="9"/>
  <c r="DT1174" i="9"/>
  <c r="DU1174" i="9"/>
  <c r="EB1174" i="9"/>
  <c r="EC1174" i="9"/>
  <c r="EJ1174" i="9"/>
  <c r="EK1174" i="9"/>
  <c r="AO1175" i="9"/>
  <c r="AP1175" i="9"/>
  <c r="AQ1175" i="9"/>
  <c r="AR1175" i="9"/>
  <c r="AS1175" i="9"/>
  <c r="AT1175" i="9"/>
  <c r="AU1175" i="9"/>
  <c r="AV1175" i="9"/>
  <c r="AW1175" i="9"/>
  <c r="AX1175" i="9"/>
  <c r="AY1175" i="9"/>
  <c r="AZ1175" i="9"/>
  <c r="BA1175" i="9"/>
  <c r="BB1175" i="9"/>
  <c r="BC1175" i="9"/>
  <c r="DL1175" i="9"/>
  <c r="DM1175" i="9"/>
  <c r="DT1175" i="9"/>
  <c r="DU1175" i="9"/>
  <c r="EB1175" i="9"/>
  <c r="EC1175" i="9"/>
  <c r="EJ1175" i="9"/>
  <c r="EK1175" i="9"/>
  <c r="AO1176" i="9"/>
  <c r="AP1176" i="9"/>
  <c r="AQ1176" i="9"/>
  <c r="AR1176" i="9"/>
  <c r="AS1176" i="9"/>
  <c r="AT1176" i="9"/>
  <c r="AU1176" i="9"/>
  <c r="AV1176" i="9"/>
  <c r="AW1176" i="9"/>
  <c r="AX1176" i="9"/>
  <c r="AY1176" i="9"/>
  <c r="AZ1176" i="9"/>
  <c r="BA1176" i="9"/>
  <c r="BB1176" i="9"/>
  <c r="BC1176" i="9"/>
  <c r="DL1176" i="9"/>
  <c r="DM1176" i="9"/>
  <c r="DT1176" i="9"/>
  <c r="DU1176" i="9"/>
  <c r="EB1176" i="9"/>
  <c r="EC1176" i="9"/>
  <c r="EJ1176" i="9"/>
  <c r="EK1176" i="9"/>
  <c r="AO1177" i="9"/>
  <c r="AP1177" i="9"/>
  <c r="AQ1177" i="9"/>
  <c r="AR1177" i="9"/>
  <c r="AS1177" i="9"/>
  <c r="AT1177" i="9"/>
  <c r="AU1177" i="9"/>
  <c r="AV1177" i="9"/>
  <c r="AW1177" i="9"/>
  <c r="AX1177" i="9"/>
  <c r="AY1177" i="9"/>
  <c r="AZ1177" i="9"/>
  <c r="BA1177" i="9"/>
  <c r="BB1177" i="9"/>
  <c r="BC1177" i="9"/>
  <c r="DL1177" i="9"/>
  <c r="DM1177" i="9"/>
  <c r="DT1177" i="9"/>
  <c r="DU1177" i="9"/>
  <c r="EB1177" i="9"/>
  <c r="EC1177" i="9"/>
  <c r="EJ1177" i="9"/>
  <c r="EK1177" i="9"/>
  <c r="AO1178" i="9"/>
  <c r="AP1178" i="9"/>
  <c r="AQ1178" i="9"/>
  <c r="AR1178" i="9"/>
  <c r="AS1178" i="9"/>
  <c r="AT1178" i="9"/>
  <c r="AU1178" i="9"/>
  <c r="AV1178" i="9"/>
  <c r="AW1178" i="9"/>
  <c r="AX1178" i="9"/>
  <c r="AY1178" i="9"/>
  <c r="AZ1178" i="9"/>
  <c r="BA1178" i="9"/>
  <c r="BB1178" i="9"/>
  <c r="BC1178" i="9"/>
  <c r="DL1178" i="9"/>
  <c r="DM1178" i="9"/>
  <c r="DT1178" i="9"/>
  <c r="DU1178" i="9"/>
  <c r="EB1178" i="9"/>
  <c r="EC1178" i="9"/>
  <c r="EJ1178" i="9"/>
  <c r="EK1178" i="9"/>
  <c r="AO1179" i="9"/>
  <c r="AP1179" i="9"/>
  <c r="AQ1179" i="9"/>
  <c r="AR1179" i="9"/>
  <c r="AS1179" i="9"/>
  <c r="AT1179" i="9"/>
  <c r="AU1179" i="9"/>
  <c r="AV1179" i="9"/>
  <c r="AW1179" i="9"/>
  <c r="AX1179" i="9"/>
  <c r="AY1179" i="9"/>
  <c r="AZ1179" i="9"/>
  <c r="BA1179" i="9"/>
  <c r="BB1179" i="9"/>
  <c r="BC1179" i="9"/>
  <c r="DL1179" i="9"/>
  <c r="DM1179" i="9"/>
  <c r="DT1179" i="9"/>
  <c r="DU1179" i="9"/>
  <c r="EB1179" i="9"/>
  <c r="EC1179" i="9"/>
  <c r="EJ1179" i="9"/>
  <c r="EK1179" i="9"/>
  <c r="AO1180" i="9"/>
  <c r="AP1180" i="9"/>
  <c r="AQ1180" i="9"/>
  <c r="AR1180" i="9"/>
  <c r="AS1180" i="9"/>
  <c r="AT1180" i="9"/>
  <c r="AU1180" i="9"/>
  <c r="AV1180" i="9"/>
  <c r="AW1180" i="9"/>
  <c r="AX1180" i="9"/>
  <c r="AY1180" i="9"/>
  <c r="AZ1180" i="9"/>
  <c r="BA1180" i="9"/>
  <c r="BB1180" i="9"/>
  <c r="BC1180" i="9"/>
  <c r="DL1180" i="9"/>
  <c r="DM1180" i="9"/>
  <c r="DT1180" i="9"/>
  <c r="DU1180" i="9"/>
  <c r="EB1180" i="9"/>
  <c r="EC1180" i="9"/>
  <c r="EJ1180" i="9"/>
  <c r="EK1180" i="9"/>
  <c r="AO1181" i="9"/>
  <c r="AP1181" i="9"/>
  <c r="AQ1181" i="9"/>
  <c r="AR1181" i="9"/>
  <c r="AS1181" i="9"/>
  <c r="AT1181" i="9"/>
  <c r="AU1181" i="9"/>
  <c r="AV1181" i="9"/>
  <c r="AW1181" i="9"/>
  <c r="AX1181" i="9"/>
  <c r="AY1181" i="9"/>
  <c r="AZ1181" i="9"/>
  <c r="BA1181" i="9"/>
  <c r="BB1181" i="9"/>
  <c r="BC1181" i="9"/>
  <c r="DL1181" i="9"/>
  <c r="DM1181" i="9"/>
  <c r="DT1181" i="9"/>
  <c r="DU1181" i="9"/>
  <c r="EB1181" i="9"/>
  <c r="EC1181" i="9"/>
  <c r="EJ1181" i="9"/>
  <c r="EK1181" i="9"/>
  <c r="AO1182" i="9"/>
  <c r="AP1182" i="9"/>
  <c r="AQ1182" i="9"/>
  <c r="AR1182" i="9"/>
  <c r="AS1182" i="9"/>
  <c r="AT1182" i="9"/>
  <c r="AU1182" i="9"/>
  <c r="AV1182" i="9"/>
  <c r="AW1182" i="9"/>
  <c r="AX1182" i="9"/>
  <c r="AY1182" i="9"/>
  <c r="AZ1182" i="9"/>
  <c r="BA1182" i="9"/>
  <c r="BB1182" i="9"/>
  <c r="BC1182" i="9"/>
  <c r="DL1182" i="9"/>
  <c r="DM1182" i="9"/>
  <c r="DT1182" i="9"/>
  <c r="DU1182" i="9"/>
  <c r="EB1182" i="9"/>
  <c r="EC1182" i="9"/>
  <c r="EJ1182" i="9"/>
  <c r="EK1182" i="9"/>
  <c r="AO1183" i="9"/>
  <c r="AP1183" i="9"/>
  <c r="AQ1183" i="9"/>
  <c r="AR1183" i="9"/>
  <c r="AS1183" i="9"/>
  <c r="AT1183" i="9"/>
  <c r="AU1183" i="9"/>
  <c r="AV1183" i="9"/>
  <c r="AW1183" i="9"/>
  <c r="AX1183" i="9"/>
  <c r="AY1183" i="9"/>
  <c r="AZ1183" i="9"/>
  <c r="BA1183" i="9"/>
  <c r="BB1183" i="9"/>
  <c r="BC1183" i="9"/>
  <c r="DL1183" i="9"/>
  <c r="DM1183" i="9"/>
  <c r="DT1183" i="9"/>
  <c r="DU1183" i="9"/>
  <c r="EB1183" i="9"/>
  <c r="EC1183" i="9"/>
  <c r="EJ1183" i="9"/>
  <c r="EK1183" i="9"/>
  <c r="AO1184" i="9"/>
  <c r="AP1184" i="9"/>
  <c r="AQ1184" i="9"/>
  <c r="AR1184" i="9"/>
  <c r="AS1184" i="9"/>
  <c r="AT1184" i="9"/>
  <c r="AU1184" i="9"/>
  <c r="AV1184" i="9"/>
  <c r="AW1184" i="9"/>
  <c r="AX1184" i="9"/>
  <c r="AY1184" i="9"/>
  <c r="AZ1184" i="9"/>
  <c r="BA1184" i="9"/>
  <c r="BB1184" i="9"/>
  <c r="BC1184" i="9"/>
  <c r="DL1184" i="9"/>
  <c r="DM1184" i="9"/>
  <c r="DT1184" i="9"/>
  <c r="DU1184" i="9"/>
  <c r="EB1184" i="9"/>
  <c r="EC1184" i="9"/>
  <c r="EJ1184" i="9"/>
  <c r="EK1184" i="9"/>
  <c r="AO1185" i="9"/>
  <c r="AP1185" i="9"/>
  <c r="AQ1185" i="9"/>
  <c r="AR1185" i="9"/>
  <c r="AS1185" i="9"/>
  <c r="AT1185" i="9"/>
  <c r="AU1185" i="9"/>
  <c r="AV1185" i="9"/>
  <c r="AW1185" i="9"/>
  <c r="AX1185" i="9"/>
  <c r="AY1185" i="9"/>
  <c r="AZ1185" i="9"/>
  <c r="BA1185" i="9"/>
  <c r="BB1185" i="9"/>
  <c r="BC1185" i="9"/>
  <c r="DL1185" i="9"/>
  <c r="DM1185" i="9"/>
  <c r="DT1185" i="9"/>
  <c r="DU1185" i="9"/>
  <c r="EB1185" i="9"/>
  <c r="EC1185" i="9"/>
  <c r="EJ1185" i="9"/>
  <c r="EK1185" i="9"/>
  <c r="AO1186" i="9"/>
  <c r="AP1186" i="9"/>
  <c r="AQ1186" i="9"/>
  <c r="AR1186" i="9"/>
  <c r="AS1186" i="9"/>
  <c r="AT1186" i="9"/>
  <c r="AU1186" i="9"/>
  <c r="AV1186" i="9"/>
  <c r="AW1186" i="9"/>
  <c r="AX1186" i="9"/>
  <c r="AY1186" i="9"/>
  <c r="AZ1186" i="9"/>
  <c r="BA1186" i="9"/>
  <c r="BB1186" i="9"/>
  <c r="BC1186" i="9"/>
  <c r="DL1186" i="9"/>
  <c r="DM1186" i="9"/>
  <c r="DT1186" i="9"/>
  <c r="DU1186" i="9"/>
  <c r="EB1186" i="9"/>
  <c r="EC1186" i="9"/>
  <c r="EJ1186" i="9"/>
  <c r="EK1186" i="9"/>
  <c r="AO1187" i="9"/>
  <c r="AP1187" i="9"/>
  <c r="AQ1187" i="9"/>
  <c r="AR1187" i="9"/>
  <c r="AS1187" i="9"/>
  <c r="AT1187" i="9"/>
  <c r="AU1187" i="9"/>
  <c r="AV1187" i="9"/>
  <c r="AW1187" i="9"/>
  <c r="AX1187" i="9"/>
  <c r="AY1187" i="9"/>
  <c r="AZ1187" i="9"/>
  <c r="BA1187" i="9"/>
  <c r="BB1187" i="9"/>
  <c r="BC1187" i="9"/>
  <c r="DL1187" i="9"/>
  <c r="DM1187" i="9"/>
  <c r="DT1187" i="9"/>
  <c r="DU1187" i="9"/>
  <c r="EB1187" i="9"/>
  <c r="EC1187" i="9"/>
  <c r="EJ1187" i="9"/>
  <c r="EK1187" i="9"/>
  <c r="AO1188" i="9"/>
  <c r="AP1188" i="9"/>
  <c r="AQ1188" i="9"/>
  <c r="AR1188" i="9"/>
  <c r="AS1188" i="9"/>
  <c r="AT1188" i="9"/>
  <c r="AU1188" i="9"/>
  <c r="AV1188" i="9"/>
  <c r="AW1188" i="9"/>
  <c r="AX1188" i="9"/>
  <c r="AY1188" i="9"/>
  <c r="AZ1188" i="9"/>
  <c r="BA1188" i="9"/>
  <c r="BB1188" i="9"/>
  <c r="BC1188" i="9"/>
  <c r="DL1188" i="9"/>
  <c r="DM1188" i="9"/>
  <c r="DT1188" i="9"/>
  <c r="DU1188" i="9"/>
  <c r="EB1188" i="9"/>
  <c r="EC1188" i="9"/>
  <c r="EJ1188" i="9"/>
  <c r="EK1188" i="9"/>
  <c r="AO1189" i="9"/>
  <c r="AP1189" i="9"/>
  <c r="AQ1189" i="9"/>
  <c r="AR1189" i="9"/>
  <c r="AS1189" i="9"/>
  <c r="AT1189" i="9"/>
  <c r="AU1189" i="9"/>
  <c r="AV1189" i="9"/>
  <c r="AW1189" i="9"/>
  <c r="AX1189" i="9"/>
  <c r="AY1189" i="9"/>
  <c r="AZ1189" i="9"/>
  <c r="BA1189" i="9"/>
  <c r="BB1189" i="9"/>
  <c r="BC1189" i="9"/>
  <c r="DL1189" i="9"/>
  <c r="DM1189" i="9"/>
  <c r="DT1189" i="9"/>
  <c r="DU1189" i="9"/>
  <c r="EB1189" i="9"/>
  <c r="EC1189" i="9"/>
  <c r="EJ1189" i="9"/>
  <c r="EK1189" i="9"/>
  <c r="AO1190" i="9"/>
  <c r="AP1190" i="9"/>
  <c r="AQ1190" i="9"/>
  <c r="AR1190" i="9"/>
  <c r="AS1190" i="9"/>
  <c r="AT1190" i="9"/>
  <c r="AU1190" i="9"/>
  <c r="AV1190" i="9"/>
  <c r="AW1190" i="9"/>
  <c r="AX1190" i="9"/>
  <c r="AY1190" i="9"/>
  <c r="AZ1190" i="9"/>
  <c r="BA1190" i="9"/>
  <c r="BB1190" i="9"/>
  <c r="BC1190" i="9"/>
  <c r="DL1190" i="9"/>
  <c r="DM1190" i="9"/>
  <c r="DT1190" i="9"/>
  <c r="DU1190" i="9"/>
  <c r="EB1190" i="9"/>
  <c r="EC1190" i="9"/>
  <c r="EJ1190" i="9"/>
  <c r="EK1190" i="9"/>
  <c r="AO1191" i="9"/>
  <c r="AP1191" i="9"/>
  <c r="AQ1191" i="9"/>
  <c r="AR1191" i="9"/>
  <c r="AS1191" i="9"/>
  <c r="AT1191" i="9"/>
  <c r="AU1191" i="9"/>
  <c r="AV1191" i="9"/>
  <c r="AW1191" i="9"/>
  <c r="AX1191" i="9"/>
  <c r="AY1191" i="9"/>
  <c r="AZ1191" i="9"/>
  <c r="BA1191" i="9"/>
  <c r="BB1191" i="9"/>
  <c r="BC1191" i="9"/>
  <c r="DL1191" i="9"/>
  <c r="DM1191" i="9"/>
  <c r="DT1191" i="9"/>
  <c r="DU1191" i="9"/>
  <c r="EB1191" i="9"/>
  <c r="EC1191" i="9"/>
  <c r="EJ1191" i="9"/>
  <c r="EK1191" i="9"/>
  <c r="AO1192" i="9"/>
  <c r="AP1192" i="9"/>
  <c r="AQ1192" i="9"/>
  <c r="AR1192" i="9"/>
  <c r="AS1192" i="9"/>
  <c r="AT1192" i="9"/>
  <c r="AU1192" i="9"/>
  <c r="AV1192" i="9"/>
  <c r="AW1192" i="9"/>
  <c r="AX1192" i="9"/>
  <c r="AY1192" i="9"/>
  <c r="AZ1192" i="9"/>
  <c r="BA1192" i="9"/>
  <c r="BB1192" i="9"/>
  <c r="BC1192" i="9"/>
  <c r="DL1192" i="9"/>
  <c r="DM1192" i="9"/>
  <c r="DT1192" i="9"/>
  <c r="DU1192" i="9"/>
  <c r="EB1192" i="9"/>
  <c r="EC1192" i="9"/>
  <c r="EJ1192" i="9"/>
  <c r="EK1192" i="9"/>
  <c r="AO1193" i="9"/>
  <c r="AP1193" i="9"/>
  <c r="AQ1193" i="9"/>
  <c r="AR1193" i="9"/>
  <c r="AS1193" i="9"/>
  <c r="AT1193" i="9"/>
  <c r="AU1193" i="9"/>
  <c r="AV1193" i="9"/>
  <c r="AW1193" i="9"/>
  <c r="AX1193" i="9"/>
  <c r="AY1193" i="9"/>
  <c r="AZ1193" i="9"/>
  <c r="BA1193" i="9"/>
  <c r="BB1193" i="9"/>
  <c r="BC1193" i="9"/>
  <c r="DL1193" i="9"/>
  <c r="DM1193" i="9"/>
  <c r="DT1193" i="9"/>
  <c r="DU1193" i="9"/>
  <c r="EB1193" i="9"/>
  <c r="EC1193" i="9"/>
  <c r="EJ1193" i="9"/>
  <c r="EK1193" i="9"/>
  <c r="AO1194" i="9"/>
  <c r="AP1194" i="9"/>
  <c r="AQ1194" i="9"/>
  <c r="AR1194" i="9"/>
  <c r="AS1194" i="9"/>
  <c r="AT1194" i="9"/>
  <c r="AU1194" i="9"/>
  <c r="AV1194" i="9"/>
  <c r="AW1194" i="9"/>
  <c r="AX1194" i="9"/>
  <c r="AY1194" i="9"/>
  <c r="AZ1194" i="9"/>
  <c r="BA1194" i="9"/>
  <c r="BB1194" i="9"/>
  <c r="BC1194" i="9"/>
  <c r="DL1194" i="9"/>
  <c r="DM1194" i="9"/>
  <c r="DT1194" i="9"/>
  <c r="DU1194" i="9"/>
  <c r="EB1194" i="9"/>
  <c r="EC1194" i="9"/>
  <c r="EJ1194" i="9"/>
  <c r="EK1194" i="9"/>
  <c r="AO1195" i="9"/>
  <c r="AP1195" i="9"/>
  <c r="AQ1195" i="9"/>
  <c r="AR1195" i="9"/>
  <c r="AS1195" i="9"/>
  <c r="AT1195" i="9"/>
  <c r="AU1195" i="9"/>
  <c r="AV1195" i="9"/>
  <c r="AW1195" i="9"/>
  <c r="AX1195" i="9"/>
  <c r="AY1195" i="9"/>
  <c r="AZ1195" i="9"/>
  <c r="BA1195" i="9"/>
  <c r="BB1195" i="9"/>
  <c r="BC1195" i="9"/>
  <c r="DL1195" i="9"/>
  <c r="DM1195" i="9"/>
  <c r="DT1195" i="9"/>
  <c r="DU1195" i="9"/>
  <c r="EB1195" i="9"/>
  <c r="EC1195" i="9"/>
  <c r="EJ1195" i="9"/>
  <c r="EK1195" i="9"/>
  <c r="AO1196" i="9"/>
  <c r="AP1196" i="9"/>
  <c r="AQ1196" i="9"/>
  <c r="AR1196" i="9"/>
  <c r="AS1196" i="9"/>
  <c r="AT1196" i="9"/>
  <c r="AU1196" i="9"/>
  <c r="AV1196" i="9"/>
  <c r="AW1196" i="9"/>
  <c r="AX1196" i="9"/>
  <c r="AY1196" i="9"/>
  <c r="AZ1196" i="9"/>
  <c r="BA1196" i="9"/>
  <c r="BB1196" i="9"/>
  <c r="BC1196" i="9"/>
  <c r="DL1196" i="9"/>
  <c r="DM1196" i="9"/>
  <c r="DT1196" i="9"/>
  <c r="DU1196" i="9"/>
  <c r="EB1196" i="9"/>
  <c r="EC1196" i="9"/>
  <c r="EJ1196" i="9"/>
  <c r="EK1196" i="9"/>
  <c r="AO1197" i="9"/>
  <c r="AP1197" i="9"/>
  <c r="AQ1197" i="9"/>
  <c r="AR1197" i="9"/>
  <c r="AS1197" i="9"/>
  <c r="AT1197" i="9"/>
  <c r="AU1197" i="9"/>
  <c r="AV1197" i="9"/>
  <c r="AW1197" i="9"/>
  <c r="AX1197" i="9"/>
  <c r="AY1197" i="9"/>
  <c r="AZ1197" i="9"/>
  <c r="BA1197" i="9"/>
  <c r="BB1197" i="9"/>
  <c r="BC1197" i="9"/>
  <c r="DL1197" i="9"/>
  <c r="DM1197" i="9"/>
  <c r="DT1197" i="9"/>
  <c r="DU1197" i="9"/>
  <c r="EB1197" i="9"/>
  <c r="EC1197" i="9"/>
  <c r="EJ1197" i="9"/>
  <c r="EK1197" i="9"/>
  <c r="AO1198" i="9"/>
  <c r="AP1198" i="9"/>
  <c r="AQ1198" i="9"/>
  <c r="AR1198" i="9"/>
  <c r="AS1198" i="9"/>
  <c r="AT1198" i="9"/>
  <c r="AU1198" i="9"/>
  <c r="AV1198" i="9"/>
  <c r="AW1198" i="9"/>
  <c r="AX1198" i="9"/>
  <c r="AY1198" i="9"/>
  <c r="AZ1198" i="9"/>
  <c r="BA1198" i="9"/>
  <c r="BB1198" i="9"/>
  <c r="BC1198" i="9"/>
  <c r="DL1198" i="9"/>
  <c r="DM1198" i="9"/>
  <c r="DT1198" i="9"/>
  <c r="DU1198" i="9"/>
  <c r="EB1198" i="9"/>
  <c r="EC1198" i="9"/>
  <c r="EJ1198" i="9"/>
  <c r="EK1198" i="9"/>
  <c r="AO1199" i="9"/>
  <c r="AP1199" i="9"/>
  <c r="AQ1199" i="9"/>
  <c r="AR1199" i="9"/>
  <c r="AS1199" i="9"/>
  <c r="AT1199" i="9"/>
  <c r="AU1199" i="9"/>
  <c r="AV1199" i="9"/>
  <c r="AW1199" i="9"/>
  <c r="AX1199" i="9"/>
  <c r="AY1199" i="9"/>
  <c r="AZ1199" i="9"/>
  <c r="BA1199" i="9"/>
  <c r="BB1199" i="9"/>
  <c r="BC1199" i="9"/>
  <c r="DL1199" i="9"/>
  <c r="DM1199" i="9"/>
  <c r="DT1199" i="9"/>
  <c r="DU1199" i="9"/>
  <c r="EB1199" i="9"/>
  <c r="EC1199" i="9"/>
  <c r="EJ1199" i="9"/>
  <c r="EK1199" i="9"/>
  <c r="AO1200" i="9"/>
  <c r="AP1200" i="9"/>
  <c r="AQ1200" i="9"/>
  <c r="AR1200" i="9"/>
  <c r="AS1200" i="9"/>
  <c r="AT1200" i="9"/>
  <c r="AU1200" i="9"/>
  <c r="AV1200" i="9"/>
  <c r="AW1200" i="9"/>
  <c r="AX1200" i="9"/>
  <c r="AY1200" i="9"/>
  <c r="AZ1200" i="9"/>
  <c r="BA1200" i="9"/>
  <c r="BB1200" i="9"/>
  <c r="BC1200" i="9"/>
  <c r="DL1200" i="9"/>
  <c r="DM1200" i="9"/>
  <c r="DT1200" i="9"/>
  <c r="DU1200" i="9"/>
  <c r="EB1200" i="9"/>
  <c r="EC1200" i="9"/>
  <c r="EJ1200" i="9"/>
  <c r="EK1200" i="9"/>
  <c r="AO1201" i="9"/>
  <c r="AP1201" i="9"/>
  <c r="AQ1201" i="9"/>
  <c r="AR1201" i="9"/>
  <c r="AS1201" i="9"/>
  <c r="AT1201" i="9"/>
  <c r="AU1201" i="9"/>
  <c r="AV1201" i="9"/>
  <c r="AW1201" i="9"/>
  <c r="AX1201" i="9"/>
  <c r="AY1201" i="9"/>
  <c r="AZ1201" i="9"/>
  <c r="BA1201" i="9"/>
  <c r="BB1201" i="9"/>
  <c r="BC1201" i="9"/>
  <c r="AO1202" i="9"/>
  <c r="AP1202" i="9"/>
  <c r="AQ1202" i="9"/>
  <c r="AR1202" i="9"/>
  <c r="AS1202" i="9"/>
  <c r="AT1202" i="9"/>
  <c r="AU1202" i="9"/>
  <c r="AV1202" i="9"/>
  <c r="AW1202" i="9"/>
  <c r="AX1202" i="9"/>
  <c r="AY1202" i="9"/>
  <c r="AZ1202" i="9"/>
  <c r="BA1202" i="9"/>
  <c r="BB1202" i="9"/>
  <c r="BC1202" i="9"/>
  <c r="AO1203" i="9"/>
  <c r="AP1203" i="9"/>
  <c r="AQ1203" i="9"/>
  <c r="AR1203" i="9"/>
  <c r="AS1203" i="9"/>
  <c r="AT1203" i="9"/>
  <c r="AU1203" i="9"/>
  <c r="AV1203" i="9"/>
  <c r="AW1203" i="9"/>
  <c r="AX1203" i="9"/>
  <c r="AY1203" i="9"/>
  <c r="AZ1203" i="9"/>
  <c r="BA1203" i="9"/>
  <c r="BB1203" i="9"/>
  <c r="BC1203" i="9"/>
  <c r="AO1204" i="9"/>
  <c r="AP1204" i="9"/>
  <c r="AQ1204" i="9"/>
  <c r="AR1204" i="9"/>
  <c r="AS1204" i="9"/>
  <c r="AT1204" i="9"/>
  <c r="AU1204" i="9"/>
  <c r="AV1204" i="9"/>
  <c r="AW1204" i="9"/>
  <c r="AX1204" i="9"/>
  <c r="AY1204" i="9"/>
  <c r="AZ1204" i="9"/>
  <c r="BA1204" i="9"/>
  <c r="BB1204" i="9"/>
  <c r="BC1204" i="9"/>
  <c r="AO1205" i="9"/>
  <c r="AP1205" i="9"/>
  <c r="AQ1205" i="9"/>
  <c r="AR1205" i="9"/>
  <c r="AS1205" i="9"/>
  <c r="AT1205" i="9"/>
  <c r="AU1205" i="9"/>
  <c r="AV1205" i="9"/>
  <c r="AW1205" i="9"/>
  <c r="AX1205" i="9"/>
  <c r="AY1205" i="9"/>
  <c r="AZ1205" i="9"/>
  <c r="BA1205" i="9"/>
  <c r="BB1205" i="9"/>
  <c r="BC1205" i="9"/>
  <c r="AO1206" i="9"/>
  <c r="AP1206" i="9"/>
  <c r="AQ1206" i="9"/>
  <c r="AR1206" i="9"/>
  <c r="AS1206" i="9"/>
  <c r="AT1206" i="9"/>
  <c r="AU1206" i="9"/>
  <c r="AV1206" i="9"/>
  <c r="AW1206" i="9"/>
  <c r="AX1206" i="9"/>
  <c r="AY1206" i="9"/>
  <c r="AZ1206" i="9"/>
  <c r="BA1206" i="9"/>
  <c r="BB1206" i="9"/>
  <c r="BC1206" i="9"/>
  <c r="AO1207" i="9"/>
  <c r="AP1207" i="9"/>
  <c r="AQ1207" i="9"/>
  <c r="AR1207" i="9"/>
  <c r="AS1207" i="9"/>
  <c r="AT1207" i="9"/>
  <c r="AU1207" i="9"/>
  <c r="AV1207" i="9"/>
  <c r="AW1207" i="9"/>
  <c r="AX1207" i="9"/>
  <c r="AY1207" i="9"/>
  <c r="AZ1207" i="9"/>
  <c r="BA1207" i="9"/>
  <c r="BB1207" i="9"/>
  <c r="BC1207" i="9"/>
  <c r="AO1208" i="9"/>
  <c r="AP1208" i="9"/>
  <c r="AQ1208" i="9"/>
  <c r="AR1208" i="9"/>
  <c r="AS1208" i="9"/>
  <c r="AT1208" i="9"/>
  <c r="AU1208" i="9"/>
  <c r="AV1208" i="9"/>
  <c r="AW1208" i="9"/>
  <c r="AX1208" i="9"/>
  <c r="AY1208" i="9"/>
  <c r="AZ1208" i="9"/>
  <c r="BA1208" i="9"/>
  <c r="BB1208" i="9"/>
  <c r="BC1208" i="9"/>
  <c r="AO1209" i="9"/>
  <c r="AP1209" i="9"/>
  <c r="AQ1209" i="9"/>
  <c r="AR1209" i="9"/>
  <c r="AS1209" i="9"/>
  <c r="AT1209" i="9"/>
  <c r="AU1209" i="9"/>
  <c r="AV1209" i="9"/>
  <c r="AW1209" i="9"/>
  <c r="AX1209" i="9"/>
  <c r="AY1209" i="9"/>
  <c r="AZ1209" i="9"/>
  <c r="BA1209" i="9"/>
  <c r="BB1209" i="9"/>
  <c r="BC1209" i="9"/>
  <c r="AO1210" i="9"/>
  <c r="AP1210" i="9"/>
  <c r="AQ1210" i="9"/>
  <c r="AR1210" i="9"/>
  <c r="AS1210" i="9"/>
  <c r="AT1210" i="9"/>
  <c r="AU1210" i="9"/>
  <c r="AV1210" i="9"/>
  <c r="AW1210" i="9"/>
  <c r="AX1210" i="9"/>
  <c r="AY1210" i="9"/>
  <c r="AZ1210" i="9"/>
  <c r="BA1210" i="9"/>
  <c r="BB1210" i="9"/>
  <c r="BC1210" i="9"/>
  <c r="AO1211" i="9"/>
  <c r="AP1211" i="9"/>
  <c r="AQ1211" i="9"/>
  <c r="AR1211" i="9"/>
  <c r="AS1211" i="9"/>
  <c r="AT1211" i="9"/>
  <c r="AU1211" i="9"/>
  <c r="AV1211" i="9"/>
  <c r="AW1211" i="9"/>
  <c r="AX1211" i="9"/>
  <c r="AY1211" i="9"/>
  <c r="AZ1211" i="9"/>
  <c r="BA1211" i="9"/>
  <c r="BB1211" i="9"/>
  <c r="BC1211" i="9"/>
  <c r="AO1212" i="9"/>
  <c r="AP1212" i="9"/>
  <c r="AQ1212" i="9"/>
  <c r="AR1212" i="9"/>
  <c r="AS1212" i="9"/>
  <c r="AT1212" i="9"/>
  <c r="AU1212" i="9"/>
  <c r="AV1212" i="9"/>
  <c r="AW1212" i="9"/>
  <c r="AX1212" i="9"/>
  <c r="AY1212" i="9"/>
  <c r="AZ1212" i="9"/>
  <c r="BA1212" i="9"/>
  <c r="BB1212" i="9"/>
  <c r="BC1212" i="9"/>
  <c r="AO1213" i="9"/>
  <c r="AP1213" i="9"/>
  <c r="AQ1213" i="9"/>
  <c r="AR1213" i="9"/>
  <c r="AS1213" i="9"/>
  <c r="AT1213" i="9"/>
  <c r="AU1213" i="9"/>
  <c r="AV1213" i="9"/>
  <c r="AW1213" i="9"/>
  <c r="AX1213" i="9"/>
  <c r="AY1213" i="9"/>
  <c r="AZ1213" i="9"/>
  <c r="BA1213" i="9"/>
  <c r="BB1213" i="9"/>
  <c r="BC1213" i="9"/>
  <c r="AO1214" i="9"/>
  <c r="AP1214" i="9"/>
  <c r="AQ1214" i="9"/>
  <c r="AR1214" i="9"/>
  <c r="AS1214" i="9"/>
  <c r="AT1214" i="9"/>
  <c r="AU1214" i="9"/>
  <c r="AV1214" i="9"/>
  <c r="AW1214" i="9"/>
  <c r="AX1214" i="9"/>
  <c r="AY1214" i="9"/>
  <c r="AZ1214" i="9"/>
  <c r="BA1214" i="9"/>
  <c r="BB1214" i="9"/>
  <c r="BC1214" i="9"/>
  <c r="AO1215" i="9"/>
  <c r="AP1215" i="9"/>
  <c r="AQ1215" i="9"/>
  <c r="AR1215" i="9"/>
  <c r="AS1215" i="9"/>
  <c r="AT1215" i="9"/>
  <c r="AU1215" i="9"/>
  <c r="AV1215" i="9"/>
  <c r="AW1215" i="9"/>
  <c r="AX1215" i="9"/>
  <c r="AY1215" i="9"/>
  <c r="AZ1215" i="9"/>
  <c r="BA1215" i="9"/>
  <c r="BB1215" i="9"/>
  <c r="BC1215" i="9"/>
  <c r="AO1216" i="9"/>
  <c r="AP1216" i="9"/>
  <c r="AQ1216" i="9"/>
  <c r="AR1216" i="9"/>
  <c r="AS1216" i="9"/>
  <c r="AT1216" i="9"/>
  <c r="AU1216" i="9"/>
  <c r="AV1216" i="9"/>
  <c r="AW1216" i="9"/>
  <c r="AX1216" i="9"/>
  <c r="AY1216" i="9"/>
  <c r="AZ1216" i="9"/>
  <c r="BA1216" i="9"/>
  <c r="BB1216" i="9"/>
  <c r="BC1216" i="9"/>
  <c r="AO1217" i="9"/>
  <c r="AP1217" i="9"/>
  <c r="AQ1217" i="9"/>
  <c r="AR1217" i="9"/>
  <c r="AS1217" i="9"/>
  <c r="AT1217" i="9"/>
  <c r="AU1217" i="9"/>
  <c r="AV1217" i="9"/>
  <c r="AW1217" i="9"/>
  <c r="AX1217" i="9"/>
  <c r="AY1217" i="9"/>
  <c r="AZ1217" i="9"/>
  <c r="BA1217" i="9"/>
  <c r="BB1217" i="9"/>
  <c r="BC1217" i="9"/>
  <c r="AO1218" i="9"/>
  <c r="AP1218" i="9"/>
  <c r="AQ1218" i="9"/>
  <c r="AR1218" i="9"/>
  <c r="AS1218" i="9"/>
  <c r="AT1218" i="9"/>
  <c r="AU1218" i="9"/>
  <c r="AV1218" i="9"/>
  <c r="AW1218" i="9"/>
  <c r="AX1218" i="9"/>
  <c r="AY1218" i="9"/>
  <c r="AZ1218" i="9"/>
  <c r="BA1218" i="9"/>
  <c r="BB1218" i="9"/>
  <c r="BC1218" i="9"/>
  <c r="AO1219" i="9"/>
  <c r="AP1219" i="9"/>
  <c r="AQ1219" i="9"/>
  <c r="AR1219" i="9"/>
  <c r="AS1219" i="9"/>
  <c r="AT1219" i="9"/>
  <c r="AU1219" i="9"/>
  <c r="AV1219" i="9"/>
  <c r="AW1219" i="9"/>
  <c r="AX1219" i="9"/>
  <c r="AY1219" i="9"/>
  <c r="AZ1219" i="9"/>
  <c r="BA1219" i="9"/>
  <c r="BB1219" i="9"/>
  <c r="BC1219" i="9"/>
  <c r="AO1220" i="9"/>
  <c r="AP1220" i="9"/>
  <c r="AQ1220" i="9"/>
  <c r="AR1220" i="9"/>
  <c r="AS1220" i="9"/>
  <c r="AT1220" i="9"/>
  <c r="AU1220" i="9"/>
  <c r="AV1220" i="9"/>
  <c r="AW1220" i="9"/>
  <c r="AX1220" i="9"/>
  <c r="AY1220" i="9"/>
  <c r="AZ1220" i="9"/>
  <c r="BA1220" i="9"/>
  <c r="BB1220" i="9"/>
  <c r="BC1220" i="9"/>
  <c r="AO1221" i="9"/>
  <c r="AP1221" i="9"/>
  <c r="AQ1221" i="9"/>
  <c r="AR1221" i="9"/>
  <c r="AS1221" i="9"/>
  <c r="AT1221" i="9"/>
  <c r="AU1221" i="9"/>
  <c r="AV1221" i="9"/>
  <c r="AW1221" i="9"/>
  <c r="AX1221" i="9"/>
  <c r="AY1221" i="9"/>
  <c r="AZ1221" i="9"/>
  <c r="BA1221" i="9"/>
  <c r="BB1221" i="9"/>
  <c r="BC1221" i="9"/>
  <c r="AO1222" i="9"/>
  <c r="AP1222" i="9"/>
  <c r="AQ1222" i="9"/>
  <c r="AR1222" i="9"/>
  <c r="AS1222" i="9"/>
  <c r="AT1222" i="9"/>
  <c r="AU1222" i="9"/>
  <c r="AV1222" i="9"/>
  <c r="AW1222" i="9"/>
  <c r="AX1222" i="9"/>
  <c r="AY1222" i="9"/>
  <c r="AZ1222" i="9"/>
  <c r="BA1222" i="9"/>
  <c r="BB1222" i="9"/>
  <c r="BC1222" i="9"/>
  <c r="AO1223" i="9"/>
  <c r="AP1223" i="9"/>
  <c r="AQ1223" i="9"/>
  <c r="AR1223" i="9"/>
  <c r="AS1223" i="9"/>
  <c r="AT1223" i="9"/>
  <c r="AU1223" i="9"/>
  <c r="AV1223" i="9"/>
  <c r="AW1223" i="9"/>
  <c r="AX1223" i="9"/>
  <c r="AY1223" i="9"/>
  <c r="AZ1223" i="9"/>
  <c r="BA1223" i="9"/>
  <c r="BB1223" i="9"/>
  <c r="BC1223" i="9"/>
  <c r="AO1224" i="9"/>
  <c r="AP1224" i="9"/>
  <c r="AQ1224" i="9"/>
  <c r="AR1224" i="9"/>
  <c r="AS1224" i="9"/>
  <c r="AT1224" i="9"/>
  <c r="AU1224" i="9"/>
  <c r="AV1224" i="9"/>
  <c r="AW1224" i="9"/>
  <c r="AX1224" i="9"/>
  <c r="AY1224" i="9"/>
  <c r="AZ1224" i="9"/>
  <c r="BA1224" i="9"/>
  <c r="BB1224" i="9"/>
  <c r="BC1224" i="9"/>
  <c r="AO1225" i="9"/>
  <c r="AP1225" i="9"/>
  <c r="AQ1225" i="9"/>
  <c r="AR1225" i="9"/>
  <c r="AS1225" i="9"/>
  <c r="AT1225" i="9"/>
  <c r="AU1225" i="9"/>
  <c r="AV1225" i="9"/>
  <c r="AW1225" i="9"/>
  <c r="AX1225" i="9"/>
  <c r="AY1225" i="9"/>
  <c r="AZ1225" i="9"/>
  <c r="BA1225" i="9"/>
  <c r="BB1225" i="9"/>
  <c r="BC1225" i="9"/>
  <c r="AO1226" i="9"/>
  <c r="AP1226" i="9"/>
  <c r="AQ1226" i="9"/>
  <c r="AR1226" i="9"/>
  <c r="AS1226" i="9"/>
  <c r="AT1226" i="9"/>
  <c r="AU1226" i="9"/>
  <c r="AV1226" i="9"/>
  <c r="AW1226" i="9"/>
  <c r="AX1226" i="9"/>
  <c r="AY1226" i="9"/>
  <c r="AZ1226" i="9"/>
  <c r="BA1226" i="9"/>
  <c r="BB1226" i="9"/>
  <c r="BC1226" i="9"/>
  <c r="AO1227" i="9"/>
  <c r="AP1227" i="9"/>
  <c r="AQ1227" i="9"/>
  <c r="AR1227" i="9"/>
  <c r="AS1227" i="9"/>
  <c r="AT1227" i="9"/>
  <c r="AU1227" i="9"/>
  <c r="AV1227" i="9"/>
  <c r="AW1227" i="9"/>
  <c r="AX1227" i="9"/>
  <c r="AY1227" i="9"/>
  <c r="AZ1227" i="9"/>
  <c r="BA1227" i="9"/>
  <c r="BB1227" i="9"/>
  <c r="BC1227" i="9"/>
  <c r="AO1228" i="9"/>
  <c r="AP1228" i="9"/>
  <c r="AQ1228" i="9"/>
  <c r="AR1228" i="9"/>
  <c r="AS1228" i="9"/>
  <c r="AT1228" i="9"/>
  <c r="AU1228" i="9"/>
  <c r="AV1228" i="9"/>
  <c r="AW1228" i="9"/>
  <c r="AX1228" i="9"/>
  <c r="AY1228" i="9"/>
  <c r="AZ1228" i="9"/>
  <c r="BA1228" i="9"/>
  <c r="BB1228" i="9"/>
  <c r="BC1228" i="9"/>
  <c r="AO1229" i="9"/>
  <c r="AP1229" i="9"/>
  <c r="AQ1229" i="9"/>
  <c r="AR1229" i="9"/>
  <c r="AS1229" i="9"/>
  <c r="AT1229" i="9"/>
  <c r="AU1229" i="9"/>
  <c r="AV1229" i="9"/>
  <c r="AW1229" i="9"/>
  <c r="AX1229" i="9"/>
  <c r="AY1229" i="9"/>
  <c r="AZ1229" i="9"/>
  <c r="BA1229" i="9"/>
  <c r="BB1229" i="9"/>
  <c r="BC1229" i="9"/>
  <c r="AO1230" i="9"/>
  <c r="AP1230" i="9"/>
  <c r="AQ1230" i="9"/>
  <c r="AR1230" i="9"/>
  <c r="AS1230" i="9"/>
  <c r="AT1230" i="9"/>
  <c r="AU1230" i="9"/>
  <c r="AV1230" i="9"/>
  <c r="AW1230" i="9"/>
  <c r="AX1230" i="9"/>
  <c r="AY1230" i="9"/>
  <c r="AZ1230" i="9"/>
  <c r="BA1230" i="9"/>
  <c r="BB1230" i="9"/>
  <c r="BC1230" i="9"/>
  <c r="AO1231" i="9"/>
  <c r="AP1231" i="9"/>
  <c r="AQ1231" i="9"/>
  <c r="AR1231" i="9"/>
  <c r="AS1231" i="9"/>
  <c r="AT1231" i="9"/>
  <c r="AU1231" i="9"/>
  <c r="AV1231" i="9"/>
  <c r="AW1231" i="9"/>
  <c r="AX1231" i="9"/>
  <c r="AY1231" i="9"/>
  <c r="AZ1231" i="9"/>
  <c r="BA1231" i="9"/>
  <c r="BB1231" i="9"/>
  <c r="BC1231" i="9"/>
  <c r="DL1231" i="9"/>
  <c r="DM1231" i="9"/>
  <c r="DT1231" i="9"/>
  <c r="DU1231" i="9"/>
  <c r="EB1231" i="9"/>
  <c r="EC1231" i="9"/>
  <c r="EJ1231" i="9"/>
  <c r="EK1231" i="9"/>
  <c r="AO1232" i="9"/>
  <c r="AP1232" i="9"/>
  <c r="AQ1232" i="9"/>
  <c r="AR1232" i="9"/>
  <c r="AS1232" i="9"/>
  <c r="AT1232" i="9"/>
  <c r="AU1232" i="9"/>
  <c r="AV1232" i="9"/>
  <c r="AW1232" i="9"/>
  <c r="AX1232" i="9"/>
  <c r="AY1232" i="9"/>
  <c r="AZ1232" i="9"/>
  <c r="BA1232" i="9"/>
  <c r="BB1232" i="9"/>
  <c r="BC1232" i="9"/>
  <c r="AO1233" i="9"/>
  <c r="AP1233" i="9"/>
  <c r="AQ1233" i="9"/>
  <c r="AR1233" i="9"/>
  <c r="AS1233" i="9"/>
  <c r="AT1233" i="9"/>
  <c r="AU1233" i="9"/>
  <c r="AV1233" i="9"/>
  <c r="AW1233" i="9"/>
  <c r="AX1233" i="9"/>
  <c r="AY1233" i="9"/>
  <c r="AZ1233" i="9"/>
  <c r="BA1233" i="9"/>
  <c r="BB1233" i="9"/>
  <c r="BC1233" i="9"/>
  <c r="AO1234" i="9"/>
  <c r="AP1234" i="9"/>
  <c r="AQ1234" i="9"/>
  <c r="AR1234" i="9"/>
  <c r="AS1234" i="9"/>
  <c r="AT1234" i="9"/>
  <c r="AU1234" i="9"/>
  <c r="AV1234" i="9"/>
  <c r="AW1234" i="9"/>
  <c r="AX1234" i="9"/>
  <c r="AY1234" i="9"/>
  <c r="AZ1234" i="9"/>
  <c r="BA1234" i="9"/>
  <c r="BB1234" i="9"/>
  <c r="BC1234" i="9"/>
  <c r="AO1235" i="9"/>
  <c r="AP1235" i="9"/>
  <c r="AQ1235" i="9"/>
  <c r="AR1235" i="9"/>
  <c r="AS1235" i="9"/>
  <c r="AT1235" i="9"/>
  <c r="AU1235" i="9"/>
  <c r="AV1235" i="9"/>
  <c r="AW1235" i="9"/>
  <c r="AX1235" i="9"/>
  <c r="AY1235" i="9"/>
  <c r="AZ1235" i="9"/>
  <c r="BA1235" i="9"/>
  <c r="BB1235" i="9"/>
  <c r="BC1235" i="9"/>
  <c r="AO1236" i="9"/>
  <c r="AP1236" i="9"/>
  <c r="AQ1236" i="9"/>
  <c r="AR1236" i="9"/>
  <c r="AS1236" i="9"/>
  <c r="AT1236" i="9"/>
  <c r="AU1236" i="9"/>
  <c r="AV1236" i="9"/>
  <c r="AW1236" i="9"/>
  <c r="AX1236" i="9"/>
  <c r="AY1236" i="9"/>
  <c r="AZ1236" i="9"/>
  <c r="BA1236" i="9"/>
  <c r="BB1236" i="9"/>
  <c r="BC1236" i="9"/>
  <c r="AO1237" i="9"/>
  <c r="AP1237" i="9"/>
  <c r="AQ1237" i="9"/>
  <c r="AR1237" i="9"/>
  <c r="AS1237" i="9"/>
  <c r="AT1237" i="9"/>
  <c r="AU1237" i="9"/>
  <c r="AV1237" i="9"/>
  <c r="AW1237" i="9"/>
  <c r="AX1237" i="9"/>
  <c r="AY1237" i="9"/>
  <c r="AZ1237" i="9"/>
  <c r="BA1237" i="9"/>
  <c r="BB1237" i="9"/>
  <c r="BC1237" i="9"/>
  <c r="AO1238" i="9"/>
  <c r="AP1238" i="9"/>
  <c r="AQ1238" i="9"/>
  <c r="AR1238" i="9"/>
  <c r="AS1238" i="9"/>
  <c r="AT1238" i="9"/>
  <c r="AU1238" i="9"/>
  <c r="AV1238" i="9"/>
  <c r="AW1238" i="9"/>
  <c r="AX1238" i="9"/>
  <c r="AY1238" i="9"/>
  <c r="AZ1238" i="9"/>
  <c r="BA1238" i="9"/>
  <c r="BB1238" i="9"/>
  <c r="BC1238" i="9"/>
  <c r="AO1239" i="9"/>
  <c r="AP1239" i="9"/>
  <c r="AQ1239" i="9"/>
  <c r="AR1239" i="9"/>
  <c r="AS1239" i="9"/>
  <c r="AT1239" i="9"/>
  <c r="AU1239" i="9"/>
  <c r="AV1239" i="9"/>
  <c r="AW1239" i="9"/>
  <c r="AX1239" i="9"/>
  <c r="AY1239" i="9"/>
  <c r="AZ1239" i="9"/>
  <c r="BA1239" i="9"/>
  <c r="BB1239" i="9"/>
  <c r="BC1239" i="9"/>
  <c r="AO1240" i="9"/>
  <c r="AP1240" i="9"/>
  <c r="AQ1240" i="9"/>
  <c r="AR1240" i="9"/>
  <c r="AS1240" i="9"/>
  <c r="AT1240" i="9"/>
  <c r="AU1240" i="9"/>
  <c r="AV1240" i="9"/>
  <c r="AW1240" i="9"/>
  <c r="AX1240" i="9"/>
  <c r="AY1240" i="9"/>
  <c r="AZ1240" i="9"/>
  <c r="BA1240" i="9"/>
  <c r="BB1240" i="9"/>
  <c r="BC1240" i="9"/>
  <c r="AO1241" i="9"/>
  <c r="AP1241" i="9"/>
  <c r="AQ1241" i="9"/>
  <c r="AR1241" i="9"/>
  <c r="AS1241" i="9"/>
  <c r="AT1241" i="9"/>
  <c r="AU1241" i="9"/>
  <c r="AV1241" i="9"/>
  <c r="AW1241" i="9"/>
  <c r="AX1241" i="9"/>
  <c r="AY1241" i="9"/>
  <c r="AZ1241" i="9"/>
  <c r="BA1241" i="9"/>
  <c r="BB1241" i="9"/>
  <c r="BC1241" i="9"/>
  <c r="C1242" i="9"/>
  <c r="D1242" i="9"/>
  <c r="BD1242" i="9"/>
  <c r="BE1242" i="9"/>
  <c r="BF1242" i="9"/>
  <c r="BH1242" i="9"/>
  <c r="BI1242" i="9"/>
  <c r="BJ1242" i="9"/>
  <c r="BK1242" i="9"/>
  <c r="BL1242" i="9"/>
  <c r="BM1242" i="9"/>
  <c r="BN1242" i="9"/>
  <c r="BO1242" i="9"/>
  <c r="BP1242" i="9"/>
  <c r="BQ1242" i="9"/>
  <c r="BR1242" i="9"/>
  <c r="BS1242" i="9"/>
  <c r="BT1242" i="9"/>
  <c r="BU1242" i="9"/>
  <c r="BV1242" i="9"/>
  <c r="BW1242" i="9"/>
  <c r="BX1242" i="9"/>
  <c r="BY1242" i="9"/>
  <c r="BZ1242" i="9"/>
  <c r="CA1242" i="9"/>
  <c r="CB1242" i="9"/>
  <c r="CC1242" i="9"/>
  <c r="CD1242" i="9"/>
  <c r="CE1242" i="9"/>
  <c r="CF1242" i="9"/>
  <c r="CG1242" i="9"/>
  <c r="CH1242" i="9"/>
  <c r="CI1242" i="9"/>
  <c r="CJ1242" i="9"/>
  <c r="CK1242" i="9"/>
  <c r="CL1242" i="9"/>
  <c r="CM1242" i="9"/>
  <c r="CN1242" i="9"/>
  <c r="CO1242" i="9"/>
  <c r="CP1242" i="9"/>
  <c r="CQ1242" i="9"/>
  <c r="CR1242" i="9"/>
  <c r="CS1242" i="9"/>
  <c r="CT1242" i="9"/>
  <c r="CU1242" i="9"/>
  <c r="CV1242" i="9"/>
  <c r="CW1242" i="9"/>
  <c r="CX1242" i="9"/>
  <c r="CY1242" i="9"/>
  <c r="CZ1242" i="9"/>
  <c r="DA1242" i="9"/>
  <c r="DB1242" i="9"/>
  <c r="DE1242" i="9"/>
  <c r="BC717" i="9" l="1"/>
  <c r="BC1242" i="9" s="1"/>
  <c r="AQ717" i="9"/>
  <c r="AN143" i="9"/>
  <c r="AN136" i="9"/>
  <c r="AN876" i="9"/>
  <c r="AN851" i="9"/>
  <c r="AN669" i="9"/>
  <c r="AN284" i="9"/>
  <c r="AN271" i="9"/>
  <c r="AN139" i="9"/>
  <c r="AN25" i="9"/>
  <c r="AN332" i="9"/>
  <c r="AN185" i="9"/>
  <c r="AN176" i="9"/>
  <c r="AN166" i="9"/>
  <c r="AN150" i="9"/>
  <c r="AN125" i="9"/>
  <c r="AN114" i="9"/>
  <c r="AN46" i="9"/>
  <c r="AN774" i="9"/>
  <c r="AN760" i="9"/>
  <c r="AN724" i="9"/>
  <c r="AN532" i="9"/>
  <c r="AN47" i="9"/>
  <c r="AN607" i="9"/>
  <c r="AN92" i="9"/>
  <c r="AN72" i="9"/>
  <c r="AN69" i="9"/>
  <c r="AN920" i="9"/>
  <c r="AN1216" i="9"/>
  <c r="AN903" i="9"/>
  <c r="AN805" i="9"/>
  <c r="AN1200" i="9"/>
  <c r="AN888" i="9"/>
  <c r="AN853" i="9"/>
  <c r="AN664" i="9"/>
  <c r="AN653" i="9"/>
  <c r="AN639" i="9"/>
  <c r="AN890" i="9"/>
  <c r="AN843" i="9"/>
  <c r="AN842" i="9"/>
  <c r="AN837" i="9"/>
  <c r="AN833" i="9"/>
  <c r="AN828" i="9"/>
  <c r="AN825" i="9"/>
  <c r="AN818" i="9"/>
  <c r="AN794" i="9"/>
  <c r="AN793" i="9"/>
  <c r="AN791" i="9"/>
  <c r="AN788" i="9"/>
  <c r="AN770" i="9"/>
  <c r="AN762" i="9"/>
  <c r="AN749" i="9"/>
  <c r="AN746" i="9"/>
  <c r="AN740" i="9"/>
  <c r="AN738" i="9"/>
  <c r="AN735" i="9"/>
  <c r="AN734" i="9"/>
  <c r="AN731" i="9"/>
  <c r="AN730" i="9"/>
  <c r="AN729" i="9"/>
  <c r="AN728" i="9"/>
  <c r="AN725" i="9"/>
  <c r="AN722" i="9"/>
  <c r="AN719" i="9"/>
  <c r="AN710" i="9"/>
  <c r="AN709" i="9"/>
  <c r="AN666" i="9"/>
  <c r="AN661" i="9"/>
  <c r="AN655" i="9"/>
  <c r="AN654" i="9"/>
  <c r="AN650" i="9"/>
  <c r="AN640" i="9"/>
  <c r="AN635" i="9"/>
  <c r="AN619" i="9"/>
  <c r="AN618" i="9"/>
  <c r="AN605" i="9"/>
  <c r="AN602" i="9"/>
  <c r="AN600" i="9"/>
  <c r="AN578" i="9"/>
  <c r="AN576" i="9"/>
  <c r="AN564" i="9"/>
  <c r="AN561" i="9"/>
  <c r="AN554" i="9"/>
  <c r="AN550" i="9"/>
  <c r="AN543" i="9"/>
  <c r="AN542" i="9"/>
  <c r="AN540" i="9"/>
  <c r="AN530" i="9"/>
  <c r="AN526" i="9"/>
  <c r="AN518" i="9"/>
  <c r="AN514" i="9"/>
  <c r="AN513" i="9"/>
  <c r="AN508" i="9"/>
  <c r="AN507" i="9"/>
  <c r="AN506" i="9"/>
  <c r="AN502" i="9"/>
  <c r="AN493" i="9"/>
  <c r="AN490" i="9"/>
  <c r="AN1237" i="9"/>
  <c r="AN1236" i="9"/>
  <c r="AN1234" i="9"/>
  <c r="AN1233" i="9"/>
  <c r="AN1231" i="9"/>
  <c r="AN1229" i="9"/>
  <c r="AN1228" i="9"/>
  <c r="AN1227" i="9"/>
  <c r="AN1224" i="9"/>
  <c r="AN1221" i="9"/>
  <c r="AN1217" i="9"/>
  <c r="AN1214" i="9"/>
  <c r="AN1213" i="9"/>
  <c r="AN1212" i="9"/>
  <c r="AN1209" i="9"/>
  <c r="AN1208" i="9"/>
  <c r="AN1158" i="9"/>
  <c r="AN1110" i="9"/>
  <c r="AN1096" i="9"/>
  <c r="AN1045" i="9"/>
  <c r="AN1044" i="9"/>
  <c r="AN1043" i="9"/>
  <c r="AN1004" i="9"/>
  <c r="AN998" i="9"/>
  <c r="AN971" i="9"/>
  <c r="AN952" i="9"/>
  <c r="AN940" i="9"/>
  <c r="AN916" i="9"/>
  <c r="AN911" i="9"/>
  <c r="AN909" i="9"/>
  <c r="AN907" i="9"/>
  <c r="AN906" i="9"/>
  <c r="AN899" i="9"/>
  <c r="AN896" i="9"/>
  <c r="AN886" i="9"/>
  <c r="AN882" i="9"/>
  <c r="AN881" i="9"/>
  <c r="AN880" i="9"/>
  <c r="AN878" i="9"/>
  <c r="AN873" i="9"/>
  <c r="AN847" i="9"/>
  <c r="AN1223" i="9"/>
  <c r="AN1049" i="9"/>
  <c r="AN1039" i="9"/>
  <c r="AN1001" i="9"/>
  <c r="AN717" i="9"/>
  <c r="AN1239" i="9"/>
  <c r="AN1042" i="9"/>
  <c r="AN547" i="9"/>
  <c r="AN546" i="9"/>
  <c r="AN331" i="9"/>
  <c r="AN308" i="9"/>
  <c r="AN295" i="9"/>
  <c r="AN282" i="9"/>
  <c r="AN270" i="9"/>
  <c r="AN196" i="9"/>
  <c r="AN148" i="9"/>
  <c r="AN147" i="9"/>
  <c r="AN123" i="9"/>
  <c r="AN474" i="9"/>
  <c r="AN471" i="9"/>
  <c r="AN470" i="9"/>
  <c r="AN469" i="9"/>
  <c r="AN468" i="9"/>
  <c r="AN442" i="9"/>
  <c r="AN433" i="9"/>
  <c r="AN431" i="9"/>
  <c r="AN423" i="9"/>
  <c r="AN421" i="9"/>
  <c r="AN412" i="9"/>
  <c r="AN409" i="9"/>
  <c r="AN401" i="9"/>
  <c r="AN395" i="9"/>
  <c r="AN393" i="9"/>
  <c r="AN385" i="9"/>
  <c r="AN377" i="9"/>
  <c r="AN375" i="9"/>
  <c r="AN374" i="9"/>
  <c r="AN373" i="9"/>
  <c r="AN371" i="9"/>
  <c r="AN370" i="9"/>
  <c r="AN369" i="9"/>
  <c r="AN363" i="9"/>
  <c r="AN361" i="9"/>
  <c r="AN358" i="9"/>
  <c r="AN357" i="9"/>
  <c r="AN352" i="9"/>
  <c r="AN351" i="9"/>
  <c r="AN350" i="9"/>
  <c r="AN349" i="9"/>
  <c r="AN347" i="9"/>
  <c r="AN346" i="9"/>
  <c r="AN345" i="9"/>
  <c r="AN341" i="9"/>
  <c r="AN340" i="9"/>
  <c r="AN339" i="9"/>
  <c r="AN335" i="9"/>
  <c r="AN334" i="9"/>
  <c r="AN333" i="9"/>
  <c r="AN329" i="9"/>
  <c r="AN328" i="9"/>
  <c r="AN327" i="9"/>
  <c r="AN325" i="9"/>
  <c r="AN324" i="9"/>
  <c r="AN323" i="9"/>
  <c r="AN322" i="9"/>
  <c r="AN321" i="9"/>
  <c r="AN318" i="9"/>
  <c r="AN317" i="9"/>
  <c r="AN316" i="9"/>
  <c r="AN315" i="9"/>
  <c r="AN314" i="9"/>
  <c r="AN311" i="9"/>
  <c r="AN309" i="9"/>
  <c r="AN307" i="9"/>
  <c r="AN306" i="9"/>
  <c r="AN304" i="9"/>
  <c r="AN303" i="9"/>
  <c r="AN302" i="9"/>
  <c r="AN301" i="9"/>
  <c r="AN299" i="9"/>
  <c r="AN298" i="9"/>
  <c r="AN296" i="9"/>
  <c r="AN294" i="9"/>
  <c r="AN293" i="9"/>
  <c r="AN292" i="9"/>
  <c r="AN291" i="9"/>
  <c r="AN290" i="9"/>
  <c r="AN289" i="9"/>
  <c r="AN288" i="9"/>
  <c r="AN287" i="9"/>
  <c r="AN286" i="9"/>
  <c r="AN283" i="9"/>
  <c r="AN280" i="9"/>
  <c r="AN279" i="9"/>
  <c r="AN277" i="9"/>
  <c r="AN276" i="9"/>
  <c r="AN274" i="9"/>
  <c r="AN272" i="9"/>
  <c r="AN269" i="9"/>
  <c r="AN268" i="9"/>
  <c r="AN267" i="9"/>
  <c r="AN266" i="9"/>
  <c r="AN265" i="9"/>
  <c r="AN264" i="9"/>
  <c r="AN263" i="9"/>
  <c r="AN261" i="9"/>
  <c r="AN260" i="9"/>
  <c r="AN258" i="9"/>
  <c r="AN257" i="9"/>
  <c r="AN256" i="9"/>
  <c r="AN255" i="9"/>
  <c r="AN252" i="9"/>
  <c r="AN251" i="9"/>
  <c r="AN250" i="9"/>
  <c r="AN249" i="9"/>
  <c r="AN248" i="9"/>
  <c r="AN247" i="9"/>
  <c r="AN244" i="9"/>
  <c r="AN241" i="9"/>
  <c r="AN240" i="9"/>
  <c r="AN239" i="9"/>
  <c r="AN233" i="9"/>
  <c r="AN226" i="9"/>
  <c r="AN225" i="9"/>
  <c r="AN224" i="9"/>
  <c r="AN222" i="9"/>
  <c r="AN221" i="9"/>
  <c r="AN217" i="9"/>
  <c r="AN214" i="9"/>
  <c r="AN213" i="9"/>
  <c r="AN212" i="9"/>
  <c r="AN210" i="9"/>
  <c r="AN209" i="9"/>
  <c r="AN208" i="9"/>
  <c r="AN206" i="9"/>
  <c r="AN203" i="9"/>
  <c r="AN202" i="9"/>
  <c r="AN201" i="9"/>
  <c r="AN200" i="9"/>
  <c r="AN199" i="9"/>
  <c r="AN198" i="9"/>
  <c r="AN197" i="9"/>
  <c r="AN194" i="9"/>
  <c r="AN193" i="9"/>
  <c r="AN191" i="9"/>
  <c r="AN190" i="9"/>
  <c r="AN188" i="9"/>
  <c r="AN186" i="9"/>
  <c r="AN181" i="9"/>
  <c r="AN179" i="9"/>
  <c r="AN178" i="9"/>
  <c r="AN175" i="9"/>
  <c r="AN174" i="9"/>
  <c r="AN173" i="9"/>
  <c r="AN171" i="9"/>
  <c r="AN168" i="9"/>
  <c r="AN167" i="9"/>
  <c r="AN165" i="9"/>
  <c r="AN164" i="9"/>
  <c r="AN162" i="9"/>
  <c r="AN159" i="9"/>
  <c r="AN157" i="9"/>
  <c r="AN156" i="9"/>
  <c r="AN155" i="9"/>
  <c r="AN154" i="9"/>
  <c r="AN152" i="9"/>
  <c r="AN149" i="9"/>
  <c r="AN145" i="9"/>
  <c r="AN142" i="9"/>
  <c r="AN141" i="9"/>
  <c r="AN140" i="9"/>
  <c r="AN138" i="9"/>
  <c r="AN137" i="9"/>
  <c r="AN135" i="9"/>
  <c r="AN134" i="9"/>
  <c r="AN133" i="9"/>
  <c r="AN132" i="9"/>
  <c r="AN131" i="9"/>
  <c r="AN130" i="9"/>
  <c r="AN129" i="9"/>
  <c r="AN128" i="9"/>
  <c r="AN127" i="9"/>
  <c r="AN126" i="9"/>
  <c r="AN124" i="9"/>
  <c r="AN122" i="9"/>
  <c r="AN121" i="9"/>
  <c r="AN119" i="9"/>
  <c r="AN118" i="9"/>
  <c r="AN86" i="9"/>
  <c r="AN64" i="9"/>
  <c r="AN62" i="9"/>
  <c r="AN117" i="9"/>
  <c r="AN116" i="9"/>
  <c r="AN113" i="9"/>
  <c r="AN112" i="9"/>
  <c r="AN111" i="9"/>
  <c r="AN110" i="9"/>
  <c r="AN109" i="9"/>
  <c r="AN108" i="9"/>
  <c r="AN107" i="9"/>
  <c r="AN106" i="9"/>
  <c r="AN105" i="9"/>
  <c r="AN104" i="9"/>
  <c r="AN102" i="9"/>
  <c r="AN101" i="9"/>
  <c r="AN100" i="9"/>
  <c r="AN99" i="9"/>
  <c r="AN98" i="9"/>
  <c r="AN97" i="9"/>
  <c r="AN96" i="9"/>
  <c r="AN95" i="9"/>
  <c r="AN94" i="9"/>
  <c r="AN93" i="9"/>
  <c r="AN91" i="9"/>
  <c r="AN90" i="9"/>
  <c r="AN89" i="9"/>
  <c r="AN88" i="9"/>
  <c r="AN85" i="9"/>
  <c r="AN83" i="9"/>
  <c r="AN82" i="9"/>
  <c r="AN81" i="9"/>
  <c r="AN80" i="9"/>
  <c r="AN78" i="9"/>
  <c r="AN77" i="9"/>
  <c r="AN76" i="9"/>
  <c r="AN75" i="9"/>
  <c r="AN74" i="9"/>
  <c r="AN73" i="9"/>
  <c r="AN70" i="9"/>
  <c r="AN68" i="9"/>
  <c r="AN66" i="9"/>
  <c r="AN65" i="9"/>
  <c r="AN60" i="9"/>
  <c r="AN59" i="9"/>
  <c r="AN58" i="9"/>
  <c r="AN57" i="9"/>
  <c r="AN56" i="9"/>
  <c r="AN55" i="9"/>
  <c r="AN54" i="9"/>
  <c r="AN53" i="9"/>
  <c r="AN52" i="9"/>
  <c r="AN49" i="9"/>
  <c r="AN48" i="9"/>
  <c r="AN45" i="9"/>
  <c r="AN44" i="9"/>
  <c r="AN43" i="9"/>
  <c r="AN38" i="9"/>
  <c r="AN37" i="9"/>
  <c r="AN36" i="9"/>
  <c r="AN35" i="9"/>
  <c r="AN34" i="9"/>
  <c r="AN33" i="9"/>
  <c r="AN31" i="9"/>
  <c r="AN30" i="9"/>
  <c r="AN29" i="9"/>
  <c r="AN28" i="9"/>
  <c r="AN26" i="9"/>
  <c r="AN24" i="9"/>
  <c r="AN23" i="9"/>
  <c r="AN22" i="9"/>
  <c r="AN20" i="9"/>
  <c r="AN19" i="9"/>
  <c r="AN18" i="9"/>
  <c r="AN17" i="9"/>
  <c r="AN16" i="9"/>
  <c r="AN14" i="9"/>
  <c r="AN13" i="9"/>
  <c r="AN12" i="9"/>
  <c r="AN11" i="9"/>
  <c r="AN10" i="9"/>
  <c r="AN9" i="9"/>
  <c r="AN8" i="9"/>
  <c r="AN7" i="9"/>
  <c r="AN6" i="9"/>
  <c r="AN5" i="9"/>
  <c r="AN4" i="9"/>
  <c r="AN1164" i="9"/>
  <c r="AN1163" i="9"/>
  <c r="AN1161" i="9"/>
  <c r="AN1153" i="9"/>
  <c r="AN1152" i="9"/>
  <c r="AN1150" i="9"/>
  <c r="AN1148" i="9"/>
  <c r="AN1144" i="9"/>
  <c r="AN1141" i="9"/>
  <c r="AN1140" i="9"/>
  <c r="AN1135" i="9"/>
  <c r="AN1134" i="9"/>
  <c r="AN900" i="9"/>
  <c r="AN826" i="9"/>
  <c r="AN790" i="9"/>
  <c r="AN779" i="9"/>
  <c r="AN754" i="9"/>
  <c r="AN718" i="9"/>
  <c r="AN523" i="9"/>
  <c r="AN522" i="9"/>
  <c r="AN512" i="9"/>
  <c r="AN505" i="9"/>
  <c r="AN452" i="9"/>
  <c r="AN426" i="9"/>
  <c r="AN414" i="9"/>
  <c r="AN392" i="9"/>
  <c r="AN356" i="9"/>
  <c r="AN344" i="9"/>
  <c r="AN246" i="9"/>
  <c r="AN236" i="9"/>
  <c r="AN234" i="9"/>
  <c r="AN232" i="9"/>
  <c r="AN219" i="9"/>
  <c r="AN207" i="9"/>
  <c r="AN195" i="9"/>
  <c r="AN158" i="9"/>
  <c r="AN63" i="9"/>
  <c r="AN51" i="9"/>
  <c r="AN39" i="9"/>
  <c r="AN15" i="9"/>
  <c r="AS1242" i="9"/>
  <c r="AN262" i="9"/>
  <c r="AN1191" i="9"/>
  <c r="AN1190" i="9"/>
  <c r="AN1187" i="9"/>
  <c r="AN1183" i="9"/>
  <c r="AN1180" i="9"/>
  <c r="AN1167" i="9"/>
  <c r="AN1095" i="9"/>
  <c r="AN1094" i="9"/>
  <c r="AN1058" i="9"/>
  <c r="AN1047" i="9"/>
  <c r="AN1036" i="9"/>
  <c r="AN879" i="9"/>
  <c r="AN816" i="9"/>
  <c r="AN769" i="9"/>
  <c r="AN768" i="9"/>
  <c r="AN733" i="9"/>
  <c r="AN732" i="9"/>
  <c r="AN675" i="9"/>
  <c r="AN1189" i="9"/>
  <c r="AN541" i="9"/>
  <c r="AN524" i="9"/>
  <c r="AN519" i="9"/>
  <c r="AN517" i="9"/>
  <c r="AN516" i="9"/>
  <c r="AN1133" i="9"/>
  <c r="AN1098" i="9"/>
  <c r="AN989" i="9"/>
  <c r="AN892" i="9"/>
  <c r="AN869" i="9"/>
  <c r="AN852" i="9"/>
  <c r="AN848" i="9"/>
  <c r="AN845" i="9"/>
  <c r="AN834" i="9"/>
  <c r="AN736" i="9"/>
  <c r="AN1241" i="9"/>
  <c r="AN668" i="9"/>
  <c r="AN644" i="9"/>
  <c r="AN477" i="9"/>
  <c r="AN1225" i="9"/>
  <c r="AN1210" i="9"/>
  <c r="AN1173" i="9"/>
  <c r="AN1138" i="9"/>
  <c r="AN1103" i="9"/>
  <c r="AN1088" i="9"/>
  <c r="AN1078" i="9"/>
  <c r="AN1075" i="9"/>
  <c r="AN1063" i="9"/>
  <c r="AN1051" i="9"/>
  <c r="AN1030" i="9"/>
  <c r="AN1029" i="9"/>
  <c r="AN1027" i="9"/>
  <c r="AN993" i="9"/>
  <c r="AN955" i="9"/>
  <c r="AN935" i="9"/>
  <c r="AN898" i="9"/>
  <c r="AN874" i="9"/>
  <c r="AN872" i="9"/>
  <c r="AN870" i="9"/>
  <c r="AN850" i="9"/>
  <c r="AN849" i="9"/>
  <c r="AN846" i="9"/>
  <c r="AN836" i="9"/>
  <c r="AN822" i="9"/>
  <c r="AN821" i="9"/>
  <c r="AN786" i="9"/>
  <c r="AN785" i="9"/>
  <c r="AN764" i="9"/>
  <c r="AN741" i="9"/>
  <c r="AN715" i="9"/>
  <c r="AV1242" i="9"/>
  <c r="AN1240" i="9"/>
  <c r="AN1124" i="9"/>
  <c r="AN1077" i="9"/>
  <c r="AN1067" i="9"/>
  <c r="AN1065" i="9"/>
  <c r="AN1064" i="9"/>
  <c r="AN1060" i="9"/>
  <c r="AN1028" i="9"/>
  <c r="AN1026" i="9"/>
  <c r="AN682" i="9"/>
  <c r="AN598" i="9"/>
  <c r="AN545" i="9"/>
  <c r="AN533" i="9"/>
  <c r="AN509" i="9"/>
  <c r="AN473" i="9"/>
  <c r="AN472" i="9"/>
  <c r="AN1179" i="9"/>
  <c r="AN1178" i="9"/>
  <c r="AN1177" i="9"/>
  <c r="AN1174" i="9"/>
  <c r="AN1172" i="9"/>
  <c r="AN1168" i="9"/>
  <c r="AN1059" i="9"/>
  <c r="AN1053" i="9"/>
  <c r="AN1048" i="9"/>
  <c r="AN1204" i="9"/>
  <c r="AN1203" i="9"/>
  <c r="AN1202" i="9"/>
  <c r="AN1199" i="9"/>
  <c r="AN1196" i="9"/>
  <c r="AN891" i="9"/>
  <c r="AN1201" i="9"/>
  <c r="AN1019" i="9"/>
  <c r="AN1017" i="9"/>
  <c r="AN1016" i="9"/>
  <c r="AN1015" i="9"/>
  <c r="AN1014" i="9"/>
  <c r="AN968" i="9"/>
  <c r="AN967" i="9"/>
  <c r="AN966" i="9"/>
  <c r="AN944" i="9"/>
  <c r="AN942" i="9"/>
  <c r="AN915" i="9"/>
  <c r="AN694" i="9"/>
  <c r="AN693" i="9"/>
  <c r="AN692" i="9"/>
  <c r="AN686" i="9"/>
  <c r="AN685" i="9"/>
  <c r="AN684" i="9"/>
  <c r="AN683" i="9"/>
  <c r="AN681" i="9"/>
  <c r="AN680" i="9"/>
  <c r="AN679" i="9"/>
  <c r="AY1242" i="9"/>
  <c r="AX1242" i="9"/>
  <c r="AN674" i="9"/>
  <c r="AN673" i="9"/>
  <c r="AN562" i="9"/>
  <c r="AN560" i="9"/>
  <c r="AN558" i="9"/>
  <c r="AN552" i="9"/>
  <c r="AN467" i="9"/>
  <c r="AN575" i="9"/>
  <c r="AN573" i="9"/>
  <c r="AN571" i="9"/>
  <c r="AN569" i="9"/>
  <c r="AN568" i="9"/>
  <c r="AN567" i="9"/>
  <c r="AN563" i="9"/>
  <c r="AN503" i="9"/>
  <c r="AN383" i="9"/>
  <c r="AN359" i="9"/>
  <c r="AN939" i="9"/>
  <c r="AN938" i="9"/>
  <c r="AN934" i="9"/>
  <c r="AN931" i="9"/>
  <c r="AN930" i="9"/>
  <c r="AN716" i="9"/>
  <c r="AN714" i="9"/>
  <c r="AN712" i="9"/>
  <c r="AN708" i="9"/>
  <c r="AN707" i="9"/>
  <c r="AN706" i="9"/>
  <c r="AN705" i="9"/>
  <c r="AN658" i="9"/>
  <c r="AN657" i="9"/>
  <c r="AN647" i="9"/>
  <c r="AN593" i="9"/>
  <c r="AN586" i="9"/>
  <c r="AN577" i="9"/>
  <c r="AN488" i="9"/>
  <c r="AN1009" i="9"/>
  <c r="AN986" i="9"/>
  <c r="AN985" i="9"/>
  <c r="AN978" i="9"/>
  <c r="AN972" i="9"/>
  <c r="AN970" i="9"/>
  <c r="AN969" i="9"/>
  <c r="AN962" i="9"/>
  <c r="AN959" i="9"/>
  <c r="AN957" i="9"/>
  <c r="AN953" i="9"/>
  <c r="AN948" i="9"/>
  <c r="AN789" i="9"/>
  <c r="AN777" i="9"/>
  <c r="AN775" i="9"/>
  <c r="AN742" i="9"/>
  <c r="AN660" i="9"/>
  <c r="AN500" i="9"/>
  <c r="AN499" i="9"/>
  <c r="AN498" i="9"/>
  <c r="AN497" i="9"/>
  <c r="AN496" i="9"/>
  <c r="AN495" i="9"/>
  <c r="AN494" i="9"/>
  <c r="AN1114" i="9"/>
  <c r="AN1105" i="9"/>
  <c r="AN1104" i="9"/>
  <c r="AN1061" i="9"/>
  <c r="AN1023" i="9"/>
  <c r="AN1022" i="9"/>
  <c r="AN1018" i="9"/>
  <c r="AN997" i="9"/>
  <c r="AN996" i="9"/>
  <c r="AN995" i="9"/>
  <c r="AN994" i="9"/>
  <c r="AN990" i="9"/>
  <c r="AN862" i="9"/>
  <c r="AN861" i="9"/>
  <c r="AN860" i="9"/>
  <c r="AN815" i="9"/>
  <c r="AN814" i="9"/>
  <c r="AN813" i="9"/>
  <c r="AN812" i="9"/>
  <c r="AN811" i="9"/>
  <c r="AN809" i="9"/>
  <c r="AN808" i="9"/>
  <c r="AN804" i="9"/>
  <c r="AN800" i="9"/>
  <c r="AN799" i="9"/>
  <c r="AN798" i="9"/>
  <c r="AN796" i="9"/>
  <c r="AN755" i="9"/>
  <c r="AN753" i="9"/>
  <c r="AN752" i="9"/>
  <c r="AN751" i="9"/>
  <c r="AN632" i="9"/>
  <c r="AN626" i="9"/>
  <c r="AN625" i="9"/>
  <c r="AN623" i="9"/>
  <c r="AN620" i="9"/>
  <c r="AN617" i="9"/>
  <c r="AN616" i="9"/>
  <c r="AN615" i="9"/>
  <c r="AN614" i="9"/>
  <c r="AN613" i="9"/>
  <c r="AN612" i="9"/>
  <c r="AN611" i="9"/>
  <c r="AN610" i="9"/>
  <c r="AN609" i="9"/>
  <c r="AN608" i="9"/>
  <c r="AN606" i="9"/>
  <c r="AN604" i="9"/>
  <c r="AN601" i="9"/>
  <c r="AN599" i="9"/>
  <c r="AN597" i="9"/>
  <c r="AN596" i="9"/>
  <c r="AN595" i="9"/>
  <c r="AN592" i="9"/>
  <c r="AN589" i="9"/>
  <c r="AN1131" i="9"/>
  <c r="AN1128" i="9"/>
  <c r="AN1127" i="9"/>
  <c r="AN1126" i="9"/>
  <c r="AN1125" i="9"/>
  <c r="AN1123" i="9"/>
  <c r="AN1122" i="9"/>
  <c r="AN1116" i="9"/>
  <c r="AN1115" i="9"/>
  <c r="AN1074" i="9"/>
  <c r="AN1033" i="9"/>
  <c r="AN1024" i="9"/>
  <c r="AN767" i="9"/>
  <c r="AN487" i="9"/>
  <c r="AN485" i="9"/>
  <c r="AN484" i="9"/>
  <c r="AN483" i="9"/>
  <c r="AN482" i="9"/>
  <c r="AN420" i="9"/>
  <c r="BA1242" i="9"/>
  <c r="AN394" i="9"/>
  <c r="AN391" i="9"/>
  <c r="AN390" i="9"/>
  <c r="AN389" i="9"/>
  <c r="AN388" i="9"/>
  <c r="AN387" i="9"/>
  <c r="AN386" i="9"/>
  <c r="AN381" i="9"/>
  <c r="AN380" i="9"/>
  <c r="AN379" i="9"/>
  <c r="AN378" i="9"/>
  <c r="AN376" i="9"/>
  <c r="AN368" i="9"/>
  <c r="AN367" i="9"/>
  <c r="AN366" i="9"/>
  <c r="AN365" i="9"/>
  <c r="AN364" i="9"/>
  <c r="AN362" i="9"/>
  <c r="AN355" i="9"/>
  <c r="AN354" i="9"/>
  <c r="AN353" i="9"/>
  <c r="AN348" i="9"/>
  <c r="AN343" i="9"/>
  <c r="AN342" i="9"/>
  <c r="AN338" i="9"/>
  <c r="AN337" i="9"/>
  <c r="AN330" i="9"/>
  <c r="AN326" i="9"/>
  <c r="AN320" i="9"/>
  <c r="AN319" i="9"/>
  <c r="AN313" i="9"/>
  <c r="AN310" i="9"/>
  <c r="AN305" i="9"/>
  <c r="AN300" i="9"/>
  <c r="AN297" i="9"/>
  <c r="AN285" i="9"/>
  <c r="AN281" i="9"/>
  <c r="AN278" i="9"/>
  <c r="AN273" i="9"/>
  <c r="AN259" i="9"/>
  <c r="AN254" i="9"/>
  <c r="AN245" i="9"/>
  <c r="AN243" i="9"/>
  <c r="AN242" i="9"/>
  <c r="AN237" i="9"/>
  <c r="AN235" i="9"/>
  <c r="AN231" i="9"/>
  <c r="AN230" i="9"/>
  <c r="AN229" i="9"/>
  <c r="AN228" i="9"/>
  <c r="AN227" i="9"/>
  <c r="AN220" i="9"/>
  <c r="AN218" i="9"/>
  <c r="AN216" i="9"/>
  <c r="AN215" i="9"/>
  <c r="AN205" i="9"/>
  <c r="AN204" i="9"/>
  <c r="AN192" i="9"/>
  <c r="AN184" i="9"/>
  <c r="AN183" i="9"/>
  <c r="AN182" i="9"/>
  <c r="AN180" i="9"/>
  <c r="AN172" i="9"/>
  <c r="AN170" i="9"/>
  <c r="AN169" i="9"/>
  <c r="AN161" i="9"/>
  <c r="AN160" i="9"/>
  <c r="AN146" i="9"/>
  <c r="AN144" i="9"/>
  <c r="AN120" i="9"/>
  <c r="AN87" i="9"/>
  <c r="AN61" i="9"/>
  <c r="AN50" i="9"/>
  <c r="AN42" i="9"/>
  <c r="AN41" i="9"/>
  <c r="AN40" i="9"/>
  <c r="AN27" i="9"/>
  <c r="AN466" i="9"/>
  <c r="AN464" i="9"/>
  <c r="AN463" i="9"/>
  <c r="AN462" i="9"/>
  <c r="AN459" i="9"/>
  <c r="AN458" i="9"/>
  <c r="AN457" i="9"/>
  <c r="AN456" i="9"/>
  <c r="AN451" i="9"/>
  <c r="AN449" i="9"/>
  <c r="AN448" i="9"/>
  <c r="AN447" i="9"/>
  <c r="AN446" i="9"/>
  <c r="AN445" i="9"/>
  <c r="AN444" i="9"/>
  <c r="AN443" i="9"/>
  <c r="AN441" i="9"/>
  <c r="AN440" i="9"/>
  <c r="AN439" i="9"/>
  <c r="AN438" i="9"/>
  <c r="AN437" i="9"/>
  <c r="AN436" i="9"/>
  <c r="AN435" i="9"/>
  <c r="AN434" i="9"/>
  <c r="AN432" i="9"/>
  <c r="AN430" i="9"/>
  <c r="AN429" i="9"/>
  <c r="AN428" i="9"/>
  <c r="AN427" i="9"/>
  <c r="AN425" i="9"/>
  <c r="AN424" i="9"/>
  <c r="AN418" i="9"/>
  <c r="AN417" i="9"/>
  <c r="AN416" i="9"/>
  <c r="AN415" i="9"/>
  <c r="AN413" i="9"/>
  <c r="AN411" i="9"/>
  <c r="AN406" i="9"/>
  <c r="AN405" i="9"/>
  <c r="AN404" i="9"/>
  <c r="AN403" i="9"/>
  <c r="AN402" i="9"/>
  <c r="AN400" i="9"/>
  <c r="AN399" i="9"/>
  <c r="AN1235" i="9"/>
  <c r="AN1188" i="9"/>
  <c r="AN904" i="9"/>
  <c r="AN929" i="9"/>
  <c r="AN918" i="9"/>
  <c r="AN917" i="9"/>
  <c r="AN844" i="9"/>
  <c r="AN832" i="9"/>
  <c r="AN603" i="9"/>
  <c r="AN591" i="9"/>
  <c r="AN590" i="9"/>
  <c r="AN548" i="9"/>
  <c r="AN536" i="9"/>
  <c r="AN525" i="9"/>
  <c r="AN551" i="9"/>
  <c r="AR1242" i="9"/>
  <c r="AN933" i="9"/>
  <c r="AN932" i="9"/>
  <c r="AN621" i="9"/>
  <c r="AN594" i="9"/>
  <c r="AN588" i="9"/>
  <c r="AN275" i="9"/>
  <c r="AN223" i="9"/>
  <c r="AN211" i="9"/>
  <c r="AN187" i="9"/>
  <c r="AN163" i="9"/>
  <c r="AN151" i="9"/>
  <c r="AN115" i="9"/>
  <c r="AN103" i="9"/>
  <c r="AN79" i="9"/>
  <c r="AN67" i="9"/>
  <c r="AP1242" i="9"/>
  <c r="AZ1242" i="9"/>
  <c r="AN1151" i="9"/>
  <c r="AN1139" i="9"/>
  <c r="AN1102" i="9"/>
  <c r="AN1069" i="9"/>
  <c r="AN1068" i="9"/>
  <c r="AN1066" i="9"/>
  <c r="AN1006" i="9"/>
  <c r="AN1005" i="9"/>
  <c r="AN982" i="9"/>
  <c r="AN981" i="9"/>
  <c r="AN973" i="9"/>
  <c r="AN958" i="9"/>
  <c r="AN949" i="9"/>
  <c r="AN947" i="9"/>
  <c r="AN946" i="9"/>
  <c r="AN945" i="9"/>
  <c r="AN481" i="9"/>
  <c r="AN480" i="9"/>
  <c r="AN408" i="9"/>
  <c r="AN398" i="9"/>
  <c r="AN397" i="9"/>
  <c r="AN396" i="9"/>
  <c r="AN384" i="9"/>
  <c r="AN372" i="9"/>
  <c r="AN360" i="9"/>
  <c r="AN336" i="9"/>
  <c r="AN312" i="9"/>
  <c r="AN253" i="9"/>
  <c r="AN189" i="9"/>
  <c r="AN177" i="9"/>
  <c r="AN153" i="9"/>
  <c r="AN84" i="9"/>
  <c r="AN71" i="9"/>
  <c r="AN32" i="9"/>
  <c r="AN21" i="9"/>
  <c r="AW1242" i="9"/>
  <c r="AN1083" i="9"/>
  <c r="AN1080" i="9"/>
  <c r="AN1073" i="9"/>
  <c r="AN1034" i="9"/>
  <c r="AN1192" i="9"/>
  <c r="AN1165" i="9"/>
  <c r="AN766" i="9"/>
  <c r="AN765" i="9"/>
  <c r="AN698" i="9"/>
  <c r="AN697" i="9"/>
  <c r="AN656" i="9"/>
  <c r="AN651" i="9"/>
  <c r="AN648" i="9"/>
  <c r="AN636" i="9"/>
  <c r="AN633" i="9"/>
  <c r="AN631" i="9"/>
  <c r="AN630" i="9"/>
  <c r="AN629" i="9"/>
  <c r="AN624" i="9"/>
  <c r="AN1081" i="9"/>
  <c r="AN1219" i="9"/>
  <c r="AN1193" i="9"/>
  <c r="AN1166" i="9"/>
  <c r="AN1155" i="9"/>
  <c r="AN1154" i="9"/>
  <c r="AN1147" i="9"/>
  <c r="AN1145" i="9"/>
  <c r="AN1117" i="9"/>
  <c r="AN1107" i="9"/>
  <c r="AN1106" i="9"/>
  <c r="AN1101" i="9"/>
  <c r="AN1100" i="9"/>
  <c r="AN1099" i="9"/>
  <c r="AN1057" i="9"/>
  <c r="AN1035" i="9"/>
  <c r="AN1008" i="9"/>
  <c r="AN1000" i="9"/>
  <c r="AN1232" i="9"/>
  <c r="AN1220" i="9"/>
  <c r="AN1218" i="9"/>
  <c r="AN1215" i="9"/>
  <c r="AN1211" i="9"/>
  <c r="AN1207" i="9"/>
  <c r="AN1195" i="9"/>
  <c r="AN1194" i="9"/>
  <c r="AN1182" i="9"/>
  <c r="AN1181" i="9"/>
  <c r="AN1170" i="9"/>
  <c r="AN1169" i="9"/>
  <c r="AN1160" i="9"/>
  <c r="AN1156" i="9"/>
  <c r="AN1130" i="9"/>
  <c r="AN1119" i="9"/>
  <c r="AN1118" i="9"/>
  <c r="AN1109" i="9"/>
  <c r="AN1108" i="9"/>
  <c r="AN1071" i="9"/>
  <c r="AN1070" i="9"/>
  <c r="AO1242" i="9"/>
  <c r="AN1082" i="9"/>
  <c r="AN1031" i="9"/>
  <c r="AN410" i="9"/>
  <c r="AN1137" i="9"/>
  <c r="AN1132" i="9"/>
  <c r="AN1121" i="9"/>
  <c r="AN1120" i="9"/>
  <c r="AN975" i="9"/>
  <c r="AN974" i="9"/>
  <c r="AN965" i="9"/>
  <c r="AN964" i="9"/>
  <c r="AN951" i="9"/>
  <c r="AQ1242" i="9"/>
  <c r="AN1079" i="9"/>
  <c r="AN1032" i="9"/>
  <c r="AU1242" i="9"/>
  <c r="AN1025" i="9"/>
  <c r="AN1013" i="9"/>
  <c r="AN1012" i="9"/>
  <c r="AN787" i="9"/>
  <c r="AN776" i="9"/>
  <c r="AN739" i="9"/>
  <c r="AN727" i="9"/>
  <c r="AN704" i="9"/>
  <c r="AN670" i="9"/>
  <c r="AN659" i="9"/>
  <c r="AN646" i="9"/>
  <c r="AN634" i="9"/>
  <c r="AN539" i="9"/>
  <c r="AN515" i="9"/>
  <c r="AN479" i="9"/>
  <c r="AN407" i="9"/>
  <c r="AN382" i="9"/>
  <c r="AN238" i="9"/>
  <c r="AT1242" i="9"/>
  <c r="BB1242" i="9"/>
  <c r="AN1238" i="9"/>
  <c r="AN1206" i="9"/>
  <c r="AN1205" i="9"/>
  <c r="AN1198" i="9"/>
  <c r="AN1197" i="9"/>
  <c r="AN1186" i="9"/>
  <c r="AN1185" i="9"/>
  <c r="AN1184" i="9"/>
  <c r="AN1171" i="9"/>
  <c r="AN1159" i="9"/>
  <c r="AN1097" i="9"/>
  <c r="AN1038" i="9"/>
  <c r="AN1037" i="9"/>
  <c r="AN941" i="9"/>
  <c r="AN928" i="9"/>
  <c r="AN863" i="9"/>
  <c r="AN838" i="9"/>
  <c r="AN781" i="9"/>
  <c r="AN780" i="9"/>
  <c r="AN778" i="9"/>
  <c r="AN711" i="9"/>
  <c r="AN649" i="9"/>
  <c r="AN643" i="9"/>
  <c r="AN641" i="9"/>
  <c r="AN638" i="9"/>
  <c r="AN637" i="9"/>
  <c r="AN583" i="9"/>
  <c r="AN582" i="9"/>
  <c r="AN581" i="9"/>
  <c r="AN580" i="9"/>
  <c r="AN1052" i="9"/>
  <c r="AN1050" i="9"/>
  <c r="AN1003" i="9"/>
  <c r="AN1002" i="9"/>
  <c r="AN954" i="9"/>
  <c r="AN902" i="9"/>
  <c r="AN889" i="9"/>
  <c r="AN864" i="9"/>
  <c r="AN839" i="9"/>
  <c r="AN829" i="9"/>
  <c r="AN827" i="9"/>
  <c r="AN795" i="9"/>
  <c r="AN792" i="9"/>
  <c r="AN745" i="9"/>
  <c r="AN744" i="9"/>
  <c r="AN743" i="9"/>
  <c r="AN723" i="9"/>
  <c r="AN721" i="9"/>
  <c r="AN720" i="9"/>
  <c r="AN690" i="9"/>
  <c r="AN687" i="9"/>
  <c r="AN676" i="9"/>
  <c r="AN665" i="9"/>
  <c r="AN663" i="9"/>
  <c r="AN662" i="9"/>
  <c r="AN652" i="9"/>
  <c r="AN877" i="9"/>
  <c r="AN865" i="9"/>
  <c r="AN855" i="9"/>
  <c r="AN854" i="9"/>
  <c r="AN841" i="9"/>
  <c r="AN840" i="9"/>
  <c r="AN759" i="9"/>
  <c r="AN758" i="9"/>
  <c r="AN757" i="9"/>
  <c r="AN756" i="9"/>
  <c r="AN748" i="9"/>
  <c r="AN1149" i="9"/>
  <c r="AN1113" i="9"/>
  <c r="AN1112" i="9"/>
  <c r="AN1041" i="9"/>
  <c r="AN1040" i="9"/>
  <c r="AN980" i="9"/>
  <c r="AN979" i="9"/>
  <c r="AN943" i="9"/>
  <c r="AN905" i="9"/>
  <c r="AN867" i="9"/>
  <c r="AN866" i="9"/>
  <c r="AN858" i="9"/>
  <c r="AN856" i="9"/>
  <c r="AN819" i="9"/>
  <c r="AN817" i="9"/>
  <c r="AN771" i="9"/>
  <c r="AN1056" i="9"/>
  <c r="AN1055" i="9"/>
  <c r="AN1054" i="9"/>
  <c r="AN992" i="9"/>
  <c r="AN956" i="9"/>
  <c r="AN923" i="9"/>
  <c r="AN921" i="9"/>
  <c r="AN919" i="9"/>
  <c r="AN914" i="9"/>
  <c r="AN908" i="9"/>
  <c r="AN901" i="9"/>
  <c r="AN895" i="9"/>
  <c r="AN894" i="9"/>
  <c r="AN893" i="9"/>
  <c r="AN885" i="9"/>
  <c r="AN875" i="9"/>
  <c r="AN871" i="9"/>
  <c r="AN868" i="9"/>
  <c r="AN831" i="9"/>
  <c r="AN830" i="9"/>
  <c r="AN824" i="9"/>
  <c r="AN823" i="9"/>
  <c r="AN820" i="9"/>
  <c r="AN807" i="9"/>
  <c r="AN783" i="9"/>
  <c r="AN782" i="9"/>
  <c r="AN773" i="9"/>
  <c r="AN772" i="9"/>
  <c r="AN747" i="9"/>
  <c r="AN510" i="9"/>
  <c r="AN501" i="9"/>
  <c r="AN492" i="9"/>
  <c r="AN491" i="9"/>
  <c r="AN1143" i="9"/>
  <c r="AN1142" i="9"/>
  <c r="AN1129" i="9"/>
  <c r="AN1093" i="9"/>
  <c r="AN1092" i="9"/>
  <c r="AN1085" i="9"/>
  <c r="AN1084" i="9"/>
  <c r="AN987" i="9"/>
  <c r="AN984" i="9"/>
  <c r="AN587" i="9"/>
  <c r="AN574" i="9"/>
  <c r="AN549" i="9"/>
  <c r="AN544" i="9"/>
  <c r="AN538" i="9"/>
  <c r="AN537" i="9"/>
  <c r="AN531" i="9"/>
  <c r="AN529" i="9"/>
  <c r="AN528" i="9"/>
  <c r="AN527" i="9"/>
  <c r="AN1176" i="9"/>
  <c r="AN1175" i="9"/>
  <c r="AN1162" i="9"/>
  <c r="AN1091" i="9"/>
  <c r="AN1090" i="9"/>
  <c r="AN1089" i="9"/>
  <c r="AN1076" i="9"/>
  <c r="AN991" i="9"/>
  <c r="AN988" i="9"/>
  <c r="AN977" i="9"/>
  <c r="AN976" i="9"/>
  <c r="AN927" i="9"/>
  <c r="AN926" i="9"/>
  <c r="AN913" i="9"/>
  <c r="AN887" i="9"/>
  <c r="AN803" i="9"/>
  <c r="AN802" i="9"/>
  <c r="AN801" i="9"/>
  <c r="AN703" i="9"/>
  <c r="AN702" i="9"/>
  <c r="AN696" i="9"/>
  <c r="AN695" i="9"/>
  <c r="AN645" i="9"/>
  <c r="AN535" i="9"/>
  <c r="AN511" i="9"/>
  <c r="AN504" i="9"/>
  <c r="AN806" i="9"/>
  <c r="AN672" i="9"/>
  <c r="AN671" i="9"/>
  <c r="AN622" i="9"/>
  <c r="AN579" i="9"/>
  <c r="AN570" i="9"/>
  <c r="AN566" i="9"/>
  <c r="AN565" i="9"/>
  <c r="AN557" i="9"/>
  <c r="AN556" i="9"/>
  <c r="AN555" i="9"/>
  <c r="AN553" i="9"/>
  <c r="AN1230" i="9"/>
  <c r="AN1226" i="9"/>
  <c r="AN1222" i="9"/>
  <c r="AN1157" i="9"/>
  <c r="AN1146" i="9"/>
  <c r="AN1072" i="9"/>
  <c r="AN1007" i="9"/>
  <c r="AN960" i="9"/>
  <c r="AN859" i="9"/>
  <c r="AN857" i="9"/>
  <c r="AN797" i="9"/>
  <c r="AN784" i="9"/>
  <c r="AN688" i="9"/>
  <c r="AN422" i="9"/>
  <c r="AN419" i="9"/>
  <c r="AN1046" i="9"/>
  <c r="AN1020" i="9"/>
  <c r="AN983" i="9"/>
  <c r="AN925" i="9"/>
  <c r="AN924" i="9"/>
  <c r="AN922" i="9"/>
  <c r="AN912" i="9"/>
  <c r="AN910" i="9"/>
  <c r="AN897" i="9"/>
  <c r="AN884" i="9"/>
  <c r="AN883" i="9"/>
  <c r="AN810" i="9"/>
  <c r="AN691" i="9"/>
  <c r="AN689" i="9"/>
  <c r="AN678" i="9"/>
  <c r="AN677" i="9"/>
  <c r="AN642" i="9"/>
  <c r="AN628" i="9"/>
  <c r="AN627" i="9"/>
  <c r="AN521" i="9"/>
  <c r="AN520" i="9"/>
  <c r="AN465" i="9"/>
  <c r="AN461" i="9"/>
  <c r="AN460" i="9"/>
  <c r="AN455" i="9"/>
  <c r="AN454" i="9"/>
  <c r="AN453" i="9"/>
  <c r="AN450" i="9"/>
  <c r="AN1111" i="9"/>
  <c r="AN1086" i="9"/>
  <c r="AN1021" i="9"/>
  <c r="AN999" i="9"/>
  <c r="AN950" i="9"/>
  <c r="AN937" i="9"/>
  <c r="AN936" i="9"/>
  <c r="AN761" i="9"/>
  <c r="AN701" i="9"/>
  <c r="AN700" i="9"/>
  <c r="AN534" i="9"/>
  <c r="AN478" i="9"/>
  <c r="AN476" i="9"/>
  <c r="AN475" i="9"/>
  <c r="AN1136" i="9"/>
  <c r="AN1087" i="9"/>
  <c r="AN1062" i="9"/>
  <c r="AN1011" i="9"/>
  <c r="AN1010" i="9"/>
  <c r="AN963" i="9"/>
  <c r="AN961" i="9"/>
  <c r="AN835" i="9"/>
  <c r="AN763" i="9"/>
  <c r="AN750" i="9"/>
  <c r="AN737" i="9"/>
  <c r="AN726" i="9"/>
  <c r="AN713" i="9"/>
  <c r="AN667" i="9"/>
  <c r="AN585" i="9"/>
  <c r="AN584" i="9"/>
  <c r="AN572" i="9"/>
  <c r="AN559" i="9"/>
  <c r="AN489" i="9"/>
  <c r="AN486" i="9"/>
  <c r="AN1242"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cf023</author>
    <author>岡本克也</author>
  </authors>
  <commentList>
    <comment ref="H3" authorId="0" shapeId="0" xr:uid="{00000000-0006-0000-0500-000001000000}">
      <text>
        <r>
          <rPr>
            <b/>
            <sz val="9"/>
            <color indexed="81"/>
            <rFont val="ＭＳ Ｐゴシック"/>
            <family val="3"/>
            <charset val="128"/>
          </rPr>
          <t>市内=市内業者、市内扱い=市内業者扱い、準市内=準市内業者</t>
        </r>
      </text>
    </comment>
    <comment ref="Z3" authorId="0" shapeId="0" xr:uid="{00000000-0006-0000-0500-000002000000}">
      <text>
        <r>
          <rPr>
            <b/>
            <sz val="9"/>
            <color indexed="81"/>
            <rFont val="ＭＳ Ｐゴシック"/>
            <family val="3"/>
            <charset val="128"/>
          </rPr>
          <t>１　入札及び見積に関する件</t>
        </r>
      </text>
    </comment>
    <comment ref="AA3" authorId="0" shapeId="0" xr:uid="{00000000-0006-0000-0500-000003000000}">
      <text>
        <r>
          <rPr>
            <b/>
            <sz val="9"/>
            <color indexed="81"/>
            <rFont val="ＭＳ Ｐゴシック"/>
            <family val="3"/>
            <charset val="128"/>
          </rPr>
          <t>２　契約の締結及び履行に関する件</t>
        </r>
      </text>
    </comment>
    <comment ref="AB3" authorId="0" shapeId="0" xr:uid="{00000000-0006-0000-0500-000004000000}">
      <text>
        <r>
          <rPr>
            <b/>
            <sz val="9"/>
            <color indexed="81"/>
            <rFont val="ＭＳ Ｐゴシック"/>
            <family val="3"/>
            <charset val="128"/>
          </rPr>
          <t>３　契約金、前払金及び部分払金の請求に関する件</t>
        </r>
      </text>
    </comment>
    <comment ref="AC3" authorId="0" shapeId="0" xr:uid="{00000000-0006-0000-0500-000005000000}">
      <text>
        <r>
          <rPr>
            <b/>
            <sz val="9"/>
            <color indexed="81"/>
            <rFont val="ＭＳ Ｐゴシック"/>
            <family val="3"/>
            <charset val="128"/>
          </rPr>
          <t>４　契約金、前払金及び部分払金の受領に関する件</t>
        </r>
      </text>
    </comment>
    <comment ref="AD3" authorId="0" shapeId="0" xr:uid="{00000000-0006-0000-0500-000006000000}">
      <text>
        <r>
          <rPr>
            <b/>
            <sz val="9"/>
            <color indexed="81"/>
            <rFont val="ＭＳ Ｐゴシック"/>
            <family val="3"/>
            <charset val="128"/>
          </rPr>
          <t>５　入札保証金及び契約保証金の納入、還付請求及び受領に関する件</t>
        </r>
      </text>
    </comment>
    <comment ref="AE3" authorId="0" shapeId="0" xr:uid="{00000000-0006-0000-0500-000007000000}">
      <text>
        <r>
          <rPr>
            <b/>
            <sz val="9"/>
            <color indexed="81"/>
            <rFont val="ＭＳ Ｐゴシック"/>
            <family val="3"/>
            <charset val="128"/>
          </rPr>
          <t>６　復代理人の選任に関する件</t>
        </r>
      </text>
    </comment>
    <comment ref="AF3" authorId="0" shapeId="0" xr:uid="{00000000-0006-0000-0500-000008000000}">
      <text>
        <r>
          <rPr>
            <b/>
            <sz val="9"/>
            <color indexed="81"/>
            <rFont val="ＭＳ Ｐゴシック"/>
            <family val="3"/>
            <charset val="128"/>
          </rPr>
          <t>７　建設工事及び設計等の共同企業体に関する一切の件</t>
        </r>
      </text>
    </comment>
    <comment ref="AG3" authorId="0" shapeId="0" xr:uid="{00000000-0006-0000-0500-000009000000}">
      <text>
        <r>
          <rPr>
            <b/>
            <sz val="9"/>
            <color indexed="81"/>
            <rFont val="ＭＳ Ｐゴシック"/>
            <family val="3"/>
            <charset val="128"/>
          </rPr>
          <t>８　その他上記に付随する一切の事項</t>
        </r>
      </text>
    </comment>
    <comment ref="AO3" authorId="0" shapeId="0" xr:uid="{00000000-0006-0000-0500-00000A000000}">
      <text>
        <r>
          <rPr>
            <b/>
            <sz val="9"/>
            <color indexed="81"/>
            <rFont val="ＭＳ Ｐゴシック"/>
            <family val="3"/>
            <charset val="128"/>
          </rPr>
          <t>1印刷</t>
        </r>
        <r>
          <rPr>
            <sz val="9"/>
            <color indexed="81"/>
            <rFont val="ＭＳ Ｐゴシック"/>
            <family val="3"/>
            <charset val="128"/>
          </rPr>
          <t xml:space="preserve">
</t>
        </r>
      </text>
    </comment>
    <comment ref="AP3" authorId="0" shapeId="0" xr:uid="{00000000-0006-0000-0500-00000B000000}">
      <text>
        <r>
          <rPr>
            <b/>
            <sz val="9"/>
            <color indexed="81"/>
            <rFont val="ＭＳ Ｐゴシック"/>
            <family val="3"/>
            <charset val="128"/>
          </rPr>
          <t>2燃料</t>
        </r>
        <r>
          <rPr>
            <sz val="9"/>
            <color indexed="81"/>
            <rFont val="ＭＳ Ｐゴシック"/>
            <family val="3"/>
            <charset val="128"/>
          </rPr>
          <t xml:space="preserve">
</t>
        </r>
      </text>
    </comment>
    <comment ref="AQ3" authorId="0" shapeId="0" xr:uid="{00000000-0006-0000-0500-00000C000000}">
      <text>
        <r>
          <rPr>
            <b/>
            <sz val="9"/>
            <color indexed="81"/>
            <rFont val="ＭＳ Ｐゴシック"/>
            <family val="3"/>
            <charset val="128"/>
          </rPr>
          <t>3事務用品
(修繕含む)</t>
        </r>
        <r>
          <rPr>
            <sz val="9"/>
            <color indexed="81"/>
            <rFont val="ＭＳ Ｐゴシック"/>
            <family val="3"/>
            <charset val="128"/>
          </rPr>
          <t xml:space="preserve">
</t>
        </r>
      </text>
    </comment>
    <comment ref="AR3" authorId="0" shapeId="0" xr:uid="{00000000-0006-0000-0500-00000D000000}">
      <text>
        <r>
          <rPr>
            <b/>
            <sz val="9"/>
            <color indexed="81"/>
            <rFont val="ＭＳ Ｐゴシック"/>
            <family val="3"/>
            <charset val="128"/>
          </rPr>
          <t>4機械・器具
(修繕含む)</t>
        </r>
        <r>
          <rPr>
            <sz val="9"/>
            <color indexed="81"/>
            <rFont val="ＭＳ Ｐゴシック"/>
            <family val="3"/>
            <charset val="128"/>
          </rPr>
          <t xml:space="preserve">
</t>
        </r>
      </text>
    </comment>
    <comment ref="AS3" authorId="0" shapeId="0" xr:uid="{00000000-0006-0000-0500-00000E000000}">
      <text>
        <r>
          <rPr>
            <b/>
            <sz val="9"/>
            <color indexed="81"/>
            <rFont val="ＭＳ Ｐゴシック"/>
            <family val="3"/>
            <charset val="128"/>
          </rPr>
          <t>5医療・衛生(修繕含む)</t>
        </r>
        <r>
          <rPr>
            <sz val="9"/>
            <color indexed="81"/>
            <rFont val="ＭＳ Ｐゴシック"/>
            <family val="3"/>
            <charset val="128"/>
          </rPr>
          <t xml:space="preserve">
</t>
        </r>
      </text>
    </comment>
    <comment ref="AT3" authorId="0" shapeId="0" xr:uid="{00000000-0006-0000-0500-00000F000000}">
      <text>
        <r>
          <rPr>
            <b/>
            <sz val="9"/>
            <color indexed="81"/>
            <rFont val="ＭＳ Ｐゴシック"/>
            <family val="3"/>
            <charset val="128"/>
          </rPr>
          <t>6雑貨・繊維
(修繕含む)</t>
        </r>
        <r>
          <rPr>
            <sz val="9"/>
            <color indexed="81"/>
            <rFont val="ＭＳ Ｐゴシック"/>
            <family val="3"/>
            <charset val="128"/>
          </rPr>
          <t xml:space="preserve">
</t>
        </r>
      </text>
    </comment>
    <comment ref="AU3" authorId="0" shapeId="0" xr:uid="{00000000-0006-0000-0500-000010000000}">
      <text>
        <r>
          <rPr>
            <b/>
            <sz val="9"/>
            <color indexed="81"/>
            <rFont val="ＭＳ Ｐゴシック"/>
            <family val="3"/>
            <charset val="128"/>
          </rPr>
          <t>7図書・教材・スポーツ
(修繕含む)</t>
        </r>
        <r>
          <rPr>
            <sz val="9"/>
            <color indexed="81"/>
            <rFont val="ＭＳ Ｐゴシック"/>
            <family val="3"/>
            <charset val="128"/>
          </rPr>
          <t xml:space="preserve">
</t>
        </r>
      </text>
    </comment>
    <comment ref="AV3" authorId="0" shapeId="0" xr:uid="{00000000-0006-0000-0500-000011000000}">
      <text>
        <r>
          <rPr>
            <b/>
            <sz val="9"/>
            <color indexed="81"/>
            <rFont val="ＭＳ Ｐゴシック"/>
            <family val="3"/>
            <charset val="128"/>
          </rPr>
          <t>8車両</t>
        </r>
        <r>
          <rPr>
            <sz val="9"/>
            <color indexed="81"/>
            <rFont val="ＭＳ Ｐゴシック"/>
            <family val="3"/>
            <charset val="128"/>
          </rPr>
          <t xml:space="preserve">
</t>
        </r>
      </text>
    </comment>
    <comment ref="AW3" authorId="0" shapeId="0" xr:uid="{00000000-0006-0000-0500-000012000000}">
      <text>
        <r>
          <rPr>
            <b/>
            <sz val="9"/>
            <color indexed="81"/>
            <rFont val="ＭＳ Ｐゴシック"/>
            <family val="3"/>
            <charset val="128"/>
          </rPr>
          <t>9食品及び給食材料</t>
        </r>
        <r>
          <rPr>
            <sz val="9"/>
            <color indexed="81"/>
            <rFont val="ＭＳ Ｐゴシック"/>
            <family val="3"/>
            <charset val="128"/>
          </rPr>
          <t xml:space="preserve">
</t>
        </r>
      </text>
    </comment>
    <comment ref="AX3" authorId="0" shapeId="0" xr:uid="{00000000-0006-0000-0500-000013000000}">
      <text>
        <r>
          <rPr>
            <b/>
            <sz val="9"/>
            <color indexed="81"/>
            <rFont val="ＭＳ Ｐゴシック"/>
            <family val="3"/>
            <charset val="128"/>
          </rPr>
          <t>10看板及び記章等
(修繕含む)</t>
        </r>
        <r>
          <rPr>
            <sz val="9"/>
            <color indexed="81"/>
            <rFont val="ＭＳ Ｐゴシック"/>
            <family val="3"/>
            <charset val="128"/>
          </rPr>
          <t xml:space="preserve">
</t>
        </r>
      </text>
    </comment>
    <comment ref="AY3" authorId="0" shapeId="0" xr:uid="{00000000-0006-0000-0500-000014000000}">
      <text>
        <r>
          <rPr>
            <b/>
            <sz val="9"/>
            <color indexed="81"/>
            <rFont val="ＭＳ Ｐゴシック"/>
            <family val="3"/>
            <charset val="128"/>
          </rPr>
          <t>11不用物品</t>
        </r>
        <r>
          <rPr>
            <sz val="9"/>
            <color indexed="81"/>
            <rFont val="ＭＳ Ｐゴシック"/>
            <family val="3"/>
            <charset val="128"/>
          </rPr>
          <t xml:space="preserve">
</t>
        </r>
      </text>
    </comment>
    <comment ref="AZ3" authorId="0" shapeId="0" xr:uid="{00000000-0006-0000-0500-000015000000}">
      <text>
        <r>
          <rPr>
            <b/>
            <sz val="9"/>
            <color indexed="81"/>
            <rFont val="ＭＳ Ｐゴシック"/>
            <family val="3"/>
            <charset val="128"/>
          </rPr>
          <t>12賃貸借</t>
        </r>
        <r>
          <rPr>
            <sz val="9"/>
            <color indexed="81"/>
            <rFont val="ＭＳ Ｐゴシック"/>
            <family val="3"/>
            <charset val="128"/>
          </rPr>
          <t xml:space="preserve">
</t>
        </r>
      </text>
    </comment>
    <comment ref="BA3" authorId="0" shapeId="0" xr:uid="{00000000-0006-0000-0500-000016000000}">
      <text>
        <r>
          <rPr>
            <b/>
            <sz val="9"/>
            <color indexed="81"/>
            <rFont val="ＭＳ Ｐゴシック"/>
            <family val="3"/>
            <charset val="128"/>
          </rPr>
          <t>13役務(委託)</t>
        </r>
        <r>
          <rPr>
            <sz val="9"/>
            <color indexed="81"/>
            <rFont val="ＭＳ Ｐゴシック"/>
            <family val="3"/>
            <charset val="128"/>
          </rPr>
          <t xml:space="preserve">
</t>
        </r>
      </text>
    </comment>
    <comment ref="BB3" authorId="0" shapeId="0" xr:uid="{00000000-0006-0000-0500-000017000000}">
      <text>
        <r>
          <rPr>
            <b/>
            <sz val="9"/>
            <color indexed="81"/>
            <rFont val="ＭＳ Ｐゴシック"/>
            <family val="3"/>
            <charset val="128"/>
          </rPr>
          <t>14その他
1～13に属さないもの</t>
        </r>
        <r>
          <rPr>
            <sz val="9"/>
            <color indexed="81"/>
            <rFont val="ＭＳ Ｐゴシック"/>
            <family val="3"/>
            <charset val="128"/>
          </rPr>
          <t xml:space="preserve">
</t>
        </r>
      </text>
    </comment>
    <comment ref="BD3" authorId="0" shapeId="0" xr:uid="{00000000-0006-0000-0500-000018000000}">
      <text>
        <r>
          <rPr>
            <b/>
            <sz val="9"/>
            <color indexed="81"/>
            <rFont val="ＭＳ Ｐゴシック"/>
            <family val="3"/>
            <charset val="128"/>
          </rPr>
          <t>101印刷製本</t>
        </r>
      </text>
    </comment>
    <comment ref="BE3" authorId="0" shapeId="0" xr:uid="{00000000-0006-0000-0500-000019000000}">
      <text>
        <r>
          <rPr>
            <b/>
            <sz val="9"/>
            <color indexed="81"/>
            <rFont val="ＭＳ Ｐゴシック"/>
            <family val="3"/>
            <charset val="128"/>
          </rPr>
          <t>201燃料</t>
        </r>
      </text>
    </comment>
    <comment ref="BF3" authorId="0" shapeId="0" xr:uid="{00000000-0006-0000-0500-00001A000000}">
      <text>
        <r>
          <rPr>
            <b/>
            <sz val="9"/>
            <color indexed="81"/>
            <rFont val="ＭＳ Ｐゴシック"/>
            <family val="3"/>
            <charset val="128"/>
          </rPr>
          <t>301事務用機械</t>
        </r>
      </text>
    </comment>
    <comment ref="BG3" authorId="0" shapeId="0" xr:uid="{00000000-0006-0000-0500-00001B000000}">
      <text>
        <r>
          <rPr>
            <b/>
            <sz val="9"/>
            <color indexed="81"/>
            <rFont val="ＭＳ Ｐゴシック"/>
            <family val="3"/>
            <charset val="128"/>
          </rPr>
          <t>302事務用器具</t>
        </r>
      </text>
    </comment>
    <comment ref="BH3" authorId="0" shapeId="0" xr:uid="{00000000-0006-0000-0500-00001C000000}">
      <text>
        <r>
          <rPr>
            <b/>
            <sz val="9"/>
            <color indexed="81"/>
            <rFont val="ＭＳ Ｐゴシック"/>
            <family val="3"/>
            <charset val="128"/>
          </rPr>
          <t>303印章・ゴム印</t>
        </r>
      </text>
    </comment>
    <comment ref="BI3" authorId="0" shapeId="0" xr:uid="{00000000-0006-0000-0500-00001D000000}">
      <text>
        <r>
          <rPr>
            <b/>
            <sz val="9"/>
            <color indexed="81"/>
            <rFont val="ＭＳ Ｐゴシック"/>
            <family val="3"/>
            <charset val="128"/>
          </rPr>
          <t>401電気機械・器具及び資材</t>
        </r>
      </text>
    </comment>
    <comment ref="BJ3" authorId="0" shapeId="0" xr:uid="{00000000-0006-0000-0500-00001E000000}">
      <text>
        <r>
          <rPr>
            <b/>
            <sz val="9"/>
            <color indexed="81"/>
            <rFont val="ＭＳ Ｐゴシック"/>
            <family val="3"/>
            <charset val="128"/>
          </rPr>
          <t>402精密機械器具及び理化学機械器具</t>
        </r>
      </text>
    </comment>
    <comment ref="BK3" authorId="0" shapeId="0" xr:uid="{00000000-0006-0000-0500-00001F000000}">
      <text>
        <r>
          <rPr>
            <b/>
            <sz val="9"/>
            <color indexed="81"/>
            <rFont val="ＭＳ Ｐゴシック"/>
            <family val="3"/>
            <charset val="128"/>
          </rPr>
          <t>403土木建設機械及び農業用機械器具等</t>
        </r>
      </text>
    </comment>
    <comment ref="BL3" authorId="0" shapeId="0" xr:uid="{00000000-0006-0000-0500-000020000000}">
      <text>
        <r>
          <rPr>
            <b/>
            <sz val="9"/>
            <color indexed="81"/>
            <rFont val="ＭＳ Ｐゴシック"/>
            <family val="3"/>
            <charset val="128"/>
          </rPr>
          <t>404土木・建築用資材</t>
        </r>
      </text>
    </comment>
    <comment ref="BM3" authorId="0" shapeId="0" xr:uid="{00000000-0006-0000-0500-000021000000}">
      <text>
        <r>
          <rPr>
            <b/>
            <sz val="9"/>
            <color indexed="81"/>
            <rFont val="ＭＳ Ｐゴシック"/>
            <family val="3"/>
            <charset val="128"/>
          </rPr>
          <t>405水道機材・資材</t>
        </r>
      </text>
    </comment>
    <comment ref="BN3" authorId="0" shapeId="0" xr:uid="{00000000-0006-0000-0500-000022000000}">
      <text>
        <r>
          <rPr>
            <b/>
            <sz val="9"/>
            <color indexed="81"/>
            <rFont val="ＭＳ Ｐゴシック"/>
            <family val="3"/>
            <charset val="128"/>
          </rPr>
          <t>406防災・保安及び消防機材</t>
        </r>
      </text>
    </comment>
    <comment ref="BO3" authorId="0" shapeId="0" xr:uid="{00000000-0006-0000-0500-000023000000}">
      <text>
        <r>
          <rPr>
            <b/>
            <sz val="9"/>
            <color indexed="81"/>
            <rFont val="ＭＳ Ｐゴシック"/>
            <family val="3"/>
            <charset val="128"/>
          </rPr>
          <t>407衛生機器及び厨房機械器具</t>
        </r>
      </text>
    </comment>
    <comment ref="BP3" authorId="0" shapeId="0" xr:uid="{00000000-0006-0000-0500-000024000000}">
      <text>
        <r>
          <rPr>
            <b/>
            <sz val="9"/>
            <color indexed="81"/>
            <rFont val="ＭＳ Ｐゴシック"/>
            <family val="3"/>
            <charset val="128"/>
          </rPr>
          <t>408各種機器及び工具類(401～407に属さない機械類及び工具)</t>
        </r>
      </text>
    </comment>
    <comment ref="BQ3" authorId="0" shapeId="0" xr:uid="{00000000-0006-0000-0500-000025000000}">
      <text>
        <r>
          <rPr>
            <b/>
            <sz val="9"/>
            <color indexed="81"/>
            <rFont val="ＭＳ Ｐゴシック"/>
            <family val="3"/>
            <charset val="128"/>
          </rPr>
          <t>501薬品類</t>
        </r>
      </text>
    </comment>
    <comment ref="BR3" authorId="0" shapeId="0" xr:uid="{00000000-0006-0000-0500-000026000000}">
      <text>
        <r>
          <rPr>
            <b/>
            <sz val="9"/>
            <color indexed="81"/>
            <rFont val="ＭＳ Ｐゴシック"/>
            <family val="3"/>
            <charset val="128"/>
          </rPr>
          <t>502医療機器・医療材料</t>
        </r>
      </text>
    </comment>
    <comment ref="BS3" authorId="0" shapeId="0" xr:uid="{00000000-0006-0000-0500-000027000000}">
      <text>
        <r>
          <rPr>
            <b/>
            <sz val="9"/>
            <color indexed="81"/>
            <rFont val="ＭＳ Ｐゴシック"/>
            <family val="3"/>
            <charset val="128"/>
          </rPr>
          <t>601室内装飾</t>
        </r>
      </text>
    </comment>
    <comment ref="BT3" authorId="0" shapeId="0" xr:uid="{00000000-0006-0000-0500-000028000000}">
      <text>
        <r>
          <rPr>
            <b/>
            <sz val="9"/>
            <color indexed="81"/>
            <rFont val="ＭＳ Ｐゴシック"/>
            <family val="3"/>
            <charset val="128"/>
          </rPr>
          <t>602金物雑貨</t>
        </r>
      </text>
    </comment>
    <comment ref="BU3" authorId="0" shapeId="0" xr:uid="{00000000-0006-0000-0500-000029000000}">
      <text>
        <r>
          <rPr>
            <b/>
            <sz val="9"/>
            <color indexed="81"/>
            <rFont val="ＭＳ Ｐゴシック"/>
            <family val="3"/>
            <charset val="128"/>
          </rPr>
          <t>603繊維・皮製品</t>
        </r>
      </text>
    </comment>
    <comment ref="BV3" authorId="0" shapeId="0" xr:uid="{00000000-0006-0000-0500-00002A000000}">
      <text>
        <r>
          <rPr>
            <b/>
            <sz val="9"/>
            <color indexed="81"/>
            <rFont val="ＭＳ Ｐゴシック"/>
            <family val="3"/>
            <charset val="128"/>
          </rPr>
          <t>604木工製品</t>
        </r>
      </text>
    </comment>
    <comment ref="BW3" authorId="0" shapeId="0" xr:uid="{00000000-0006-0000-0500-00002B000000}">
      <text>
        <r>
          <rPr>
            <b/>
            <sz val="9"/>
            <color indexed="81"/>
            <rFont val="ＭＳ Ｐゴシック"/>
            <family val="3"/>
            <charset val="128"/>
          </rPr>
          <t>701図書・出版物及び各種教材用品</t>
        </r>
      </text>
    </comment>
    <comment ref="BX3" authorId="0" shapeId="0" xr:uid="{00000000-0006-0000-0500-00002C000000}">
      <text>
        <r>
          <rPr>
            <b/>
            <sz val="9"/>
            <color indexed="81"/>
            <rFont val="ＭＳ Ｐゴシック"/>
            <family val="3"/>
            <charset val="128"/>
          </rPr>
          <t>702スポーツ用品</t>
        </r>
      </text>
    </comment>
    <comment ref="BY3" authorId="0" shapeId="0" xr:uid="{00000000-0006-0000-0500-00002D000000}">
      <text>
        <r>
          <rPr>
            <b/>
            <sz val="9"/>
            <color indexed="81"/>
            <rFont val="ＭＳ Ｐゴシック"/>
            <family val="3"/>
            <charset val="128"/>
          </rPr>
          <t>703保育用品及び遊具類</t>
        </r>
      </text>
    </comment>
    <comment ref="BZ3" authorId="0" shapeId="0" xr:uid="{00000000-0006-0000-0500-00002E000000}">
      <text>
        <r>
          <rPr>
            <b/>
            <sz val="9"/>
            <color indexed="81"/>
            <rFont val="ＭＳ Ｐゴシック"/>
            <family val="3"/>
            <charset val="128"/>
          </rPr>
          <t>704楽器及び音楽用品</t>
        </r>
      </text>
    </comment>
    <comment ref="CA3" authorId="0" shapeId="0" xr:uid="{00000000-0006-0000-0500-00002F000000}">
      <text>
        <r>
          <rPr>
            <b/>
            <sz val="9"/>
            <color indexed="81"/>
            <rFont val="ＭＳ Ｐゴシック"/>
            <family val="3"/>
            <charset val="128"/>
          </rPr>
          <t>801車両販売</t>
        </r>
      </text>
    </comment>
    <comment ref="CB3" authorId="0" shapeId="0" xr:uid="{00000000-0006-0000-0500-000030000000}">
      <text>
        <r>
          <rPr>
            <b/>
            <sz val="9"/>
            <color indexed="81"/>
            <rFont val="ＭＳ Ｐゴシック"/>
            <family val="3"/>
            <charset val="128"/>
          </rPr>
          <t>802車両修繕</t>
        </r>
      </text>
    </comment>
    <comment ref="CC3" authorId="0" shapeId="0" xr:uid="{00000000-0006-0000-0500-000031000000}">
      <text>
        <r>
          <rPr>
            <b/>
            <sz val="9"/>
            <color indexed="81"/>
            <rFont val="ＭＳ Ｐゴシック"/>
            <family val="3"/>
            <charset val="128"/>
          </rPr>
          <t>803車両部品</t>
        </r>
      </text>
    </comment>
    <comment ref="CD3" authorId="0" shapeId="0" xr:uid="{00000000-0006-0000-0500-000032000000}">
      <text>
        <r>
          <rPr>
            <b/>
            <sz val="9"/>
            <color indexed="81"/>
            <rFont val="ＭＳ Ｐゴシック"/>
            <family val="3"/>
            <charset val="128"/>
          </rPr>
          <t>901食品及び給食材料</t>
        </r>
      </text>
    </comment>
    <comment ref="CE3" authorId="0" shapeId="0" xr:uid="{00000000-0006-0000-0500-000033000000}">
      <text>
        <r>
          <rPr>
            <b/>
            <sz val="9"/>
            <color indexed="81"/>
            <rFont val="ＭＳ Ｐゴシック"/>
            <family val="3"/>
            <charset val="128"/>
          </rPr>
          <t>1001記章・看板・標識</t>
        </r>
      </text>
    </comment>
    <comment ref="CF3" authorId="0" shapeId="0" xr:uid="{00000000-0006-0000-0500-000034000000}">
      <text>
        <r>
          <rPr>
            <b/>
            <sz val="9"/>
            <color indexed="81"/>
            <rFont val="ＭＳ Ｐゴシック"/>
            <family val="3"/>
            <charset val="128"/>
          </rPr>
          <t>1002美術・工芸</t>
        </r>
      </text>
    </comment>
    <comment ref="CG3" authorId="0" shapeId="0" xr:uid="{00000000-0006-0000-0500-000035000000}">
      <text>
        <r>
          <rPr>
            <b/>
            <sz val="9"/>
            <color indexed="81"/>
            <rFont val="ＭＳ Ｐゴシック"/>
            <family val="3"/>
            <charset val="128"/>
          </rPr>
          <t>1101不用物品売却</t>
        </r>
      </text>
    </comment>
    <comment ref="CH3" authorId="0" shapeId="0" xr:uid="{00000000-0006-0000-0500-000036000000}">
      <text>
        <r>
          <rPr>
            <b/>
            <sz val="9"/>
            <color indexed="81"/>
            <rFont val="ＭＳ Ｐゴシック"/>
            <family val="3"/>
            <charset val="128"/>
          </rPr>
          <t>賃貸借
1201総合リース</t>
        </r>
      </text>
    </comment>
    <comment ref="CI3" authorId="0" shapeId="0" xr:uid="{00000000-0006-0000-0500-000037000000}">
      <text>
        <r>
          <rPr>
            <b/>
            <sz val="9"/>
            <color indexed="81"/>
            <rFont val="ＭＳ Ｐゴシック"/>
            <family val="3"/>
            <charset val="128"/>
          </rPr>
          <t>賃貸借
1202車両</t>
        </r>
      </text>
    </comment>
    <comment ref="CJ3" authorId="0" shapeId="0" xr:uid="{00000000-0006-0000-0500-000038000000}">
      <text>
        <r>
          <rPr>
            <b/>
            <sz val="9"/>
            <color indexed="81"/>
            <rFont val="ＭＳ Ｐゴシック"/>
            <family val="3"/>
            <charset val="128"/>
          </rPr>
          <t>賃貸借
1203医療機器</t>
        </r>
      </text>
    </comment>
    <comment ref="CK3" authorId="0" shapeId="0" xr:uid="{00000000-0006-0000-0500-000039000000}">
      <text>
        <r>
          <rPr>
            <b/>
            <sz val="9"/>
            <color indexed="81"/>
            <rFont val="ＭＳ Ｐゴシック"/>
            <family val="3"/>
            <charset val="128"/>
          </rPr>
          <t>賃貸借
1204事務機器・通信機器等</t>
        </r>
      </text>
    </comment>
    <comment ref="CL3" authorId="0" shapeId="0" xr:uid="{00000000-0006-0000-0500-00003A000000}">
      <text>
        <r>
          <rPr>
            <b/>
            <sz val="9"/>
            <color indexed="81"/>
            <rFont val="ＭＳ Ｐゴシック"/>
            <family val="3"/>
            <charset val="128"/>
          </rPr>
          <t>賃貸借
1299その他</t>
        </r>
      </text>
    </comment>
    <comment ref="CM3" authorId="0" shapeId="0" xr:uid="{00000000-0006-0000-0500-00003B000000}">
      <text>
        <r>
          <rPr>
            <b/>
            <sz val="9"/>
            <color indexed="81"/>
            <rFont val="ＭＳ Ｐゴシック"/>
            <family val="3"/>
            <charset val="128"/>
          </rPr>
          <t>賃貸借
1299その他の内容</t>
        </r>
      </text>
    </comment>
    <comment ref="CN3" authorId="0" shapeId="0" xr:uid="{00000000-0006-0000-0500-00003C000000}">
      <text>
        <r>
          <rPr>
            <b/>
            <sz val="9"/>
            <color indexed="81"/>
            <rFont val="ＭＳ Ｐゴシック"/>
            <family val="3"/>
            <charset val="128"/>
          </rPr>
          <t>役務(委託)
1301施設等維持管理業務委託</t>
        </r>
      </text>
    </comment>
    <comment ref="CO3" authorId="0" shapeId="0" xr:uid="{00000000-0006-0000-0500-00003D000000}">
      <text>
        <r>
          <rPr>
            <b/>
            <sz val="9"/>
            <color indexed="81"/>
            <rFont val="ＭＳ Ｐゴシック"/>
            <family val="3"/>
            <charset val="128"/>
          </rPr>
          <t>役務(委託)
1302施設等設備維持保守業務</t>
        </r>
      </text>
    </comment>
    <comment ref="CP3" authorId="0" shapeId="0" xr:uid="{00000000-0006-0000-0500-00003E000000}">
      <text>
        <r>
          <rPr>
            <b/>
            <sz val="9"/>
            <color indexed="81"/>
            <rFont val="ＭＳ Ｐゴシック"/>
            <family val="3"/>
            <charset val="128"/>
          </rPr>
          <t>役務(委託)
1303コンピュータ関連業務委託</t>
        </r>
      </text>
    </comment>
    <comment ref="CQ3" authorId="0" shapeId="0" xr:uid="{00000000-0006-0000-0500-00003F000000}">
      <text>
        <r>
          <rPr>
            <b/>
            <sz val="9"/>
            <color indexed="81"/>
            <rFont val="ＭＳ Ｐゴシック"/>
            <family val="3"/>
            <charset val="128"/>
          </rPr>
          <t>役務(委託)
1304企画設計等業務委託</t>
        </r>
      </text>
    </comment>
    <comment ref="CR3" authorId="0" shapeId="0" xr:uid="{00000000-0006-0000-0500-000040000000}">
      <text>
        <r>
          <rPr>
            <b/>
            <sz val="9"/>
            <color indexed="81"/>
            <rFont val="ＭＳ Ｐゴシック"/>
            <family val="3"/>
            <charset val="128"/>
          </rPr>
          <t>役務(委託)
1305クリーニング</t>
        </r>
      </text>
    </comment>
    <comment ref="CS3" authorId="0" shapeId="0" xr:uid="{00000000-0006-0000-0500-000041000000}">
      <text>
        <r>
          <rPr>
            <b/>
            <sz val="9"/>
            <color indexed="81"/>
            <rFont val="ＭＳ Ｐゴシック"/>
            <family val="3"/>
            <charset val="128"/>
          </rPr>
          <t>役務(委託)
1306運送</t>
        </r>
      </text>
    </comment>
    <comment ref="CT3" authorId="0" shapeId="0" xr:uid="{00000000-0006-0000-0500-000042000000}">
      <text>
        <r>
          <rPr>
            <b/>
            <sz val="9"/>
            <color indexed="81"/>
            <rFont val="ＭＳ Ｐゴシック"/>
            <family val="3"/>
            <charset val="128"/>
          </rPr>
          <t>役務(委託)
1307医療関係</t>
        </r>
      </text>
    </comment>
    <comment ref="CU3" authorId="0" shapeId="0" xr:uid="{00000000-0006-0000-0500-000043000000}">
      <text>
        <r>
          <rPr>
            <b/>
            <sz val="9"/>
            <color indexed="81"/>
            <rFont val="ＭＳ Ｐゴシック"/>
            <family val="3"/>
            <charset val="128"/>
          </rPr>
          <t>役務(委託)
1308廃棄物収集業務</t>
        </r>
      </text>
    </comment>
    <comment ref="CV3" authorId="0" shapeId="0" xr:uid="{00000000-0006-0000-0500-000044000000}">
      <text>
        <r>
          <rPr>
            <b/>
            <sz val="9"/>
            <color indexed="81"/>
            <rFont val="ＭＳ Ｐゴシック"/>
            <family val="3"/>
            <charset val="128"/>
          </rPr>
          <t>役務(委託)
1309給食業務</t>
        </r>
      </text>
    </comment>
    <comment ref="CW3" authorId="0" shapeId="0" xr:uid="{00000000-0006-0000-0500-000045000000}">
      <text>
        <r>
          <rPr>
            <b/>
            <sz val="9"/>
            <color indexed="81"/>
            <rFont val="ＭＳ Ｐゴシック"/>
            <family val="3"/>
            <charset val="128"/>
          </rPr>
          <t>役務(委託)
1310構内除排雪業務</t>
        </r>
      </text>
    </comment>
    <comment ref="CX3" authorId="0" shapeId="0" xr:uid="{00000000-0006-0000-0500-000046000000}">
      <text>
        <r>
          <rPr>
            <b/>
            <sz val="9"/>
            <color indexed="81"/>
            <rFont val="ＭＳ Ｐゴシック"/>
            <family val="3"/>
            <charset val="128"/>
          </rPr>
          <t>役務(委託)
1311環境測定等業務</t>
        </r>
      </text>
    </comment>
    <comment ref="CY3" authorId="0" shapeId="0" xr:uid="{00000000-0006-0000-0500-000047000000}">
      <text>
        <r>
          <rPr>
            <b/>
            <sz val="9"/>
            <color indexed="81"/>
            <rFont val="ＭＳ Ｐゴシック"/>
            <family val="3"/>
            <charset val="128"/>
          </rPr>
          <t>役務(委託)
1399その他</t>
        </r>
      </text>
    </comment>
    <comment ref="CZ3" authorId="0" shapeId="0" xr:uid="{00000000-0006-0000-0500-000048000000}">
      <text>
        <r>
          <rPr>
            <b/>
            <sz val="9"/>
            <color indexed="81"/>
            <rFont val="ＭＳ Ｐゴシック"/>
            <family val="3"/>
            <charset val="128"/>
          </rPr>
          <t>役務(委託)
1399その他
内容</t>
        </r>
      </text>
    </comment>
    <comment ref="DA3" authorId="0" shapeId="0" xr:uid="{00000000-0006-0000-0500-000049000000}">
      <text>
        <r>
          <rPr>
            <b/>
            <sz val="9"/>
            <color indexed="81"/>
            <rFont val="ＭＳ Ｐゴシック"/>
            <family val="3"/>
            <charset val="128"/>
          </rPr>
          <t>1499その他(大分類1～13に属さないもの)</t>
        </r>
      </text>
    </comment>
    <comment ref="DB3" authorId="0" shapeId="0" xr:uid="{00000000-0006-0000-0500-00004A000000}">
      <text>
        <r>
          <rPr>
            <b/>
            <sz val="9"/>
            <color indexed="81"/>
            <rFont val="ＭＳ Ｐゴシック"/>
            <family val="3"/>
            <charset val="128"/>
          </rPr>
          <t>1401その他(大分類1～13に属さないもの)
の内容</t>
        </r>
      </text>
    </comment>
    <comment ref="AB734" authorId="1" shapeId="0" xr:uid="{00000000-0006-0000-0500-00004B000000}">
      <text>
        <r>
          <rPr>
            <b/>
            <sz val="9"/>
            <color indexed="81"/>
            <rFont val="ＭＳ Ｐゴシック"/>
            <family val="3"/>
            <charset val="128"/>
          </rPr>
          <t>ガス料金及び電気料金の請求を除く</t>
        </r>
      </text>
    </comment>
    <comment ref="AC845" authorId="0" shapeId="0" xr:uid="{00000000-0006-0000-0500-00004C000000}">
      <text>
        <r>
          <rPr>
            <b/>
            <sz val="9"/>
            <color indexed="81"/>
            <rFont val="ＭＳ Ｐゴシック"/>
            <family val="3"/>
            <charset val="128"/>
          </rPr>
          <t>4のみ小樽営業所へ委任</t>
        </r>
      </text>
    </comment>
  </commentList>
</comments>
</file>

<file path=xl/sharedStrings.xml><?xml version="1.0" encoding="utf-8"?>
<sst xmlns="http://schemas.openxmlformats.org/spreadsheetml/2006/main" count="32928" uniqueCount="19483">
  <si>
    <r>
      <t>委任状コード　</t>
    </r>
    <r>
      <rPr>
        <b/>
        <sz val="8"/>
        <rFont val="ＭＳ Ｐゴシック"/>
        <family val="3"/>
        <charset val="128"/>
      </rPr>
      <t>ｺﾒﾝﾄに内容あり</t>
    </r>
    <rPh sb="0" eb="3">
      <t>イニンジョウ</t>
    </rPh>
    <rPh sb="12" eb="14">
      <t>ナイヨウ</t>
    </rPh>
    <phoneticPr fontId="20"/>
  </si>
  <si>
    <t>委任状
提出有</t>
    <rPh sb="0" eb="3">
      <t>イニンジョウ</t>
    </rPh>
    <rPh sb="4" eb="6">
      <t>テイシュツ</t>
    </rPh>
    <rPh sb="6" eb="7">
      <t>アリ</t>
    </rPh>
    <phoneticPr fontId="20"/>
  </si>
  <si>
    <t>㈱ときわ事務器</t>
  </si>
  <si>
    <t>ﾄｷﾜｼﾞﾑｷ</t>
  </si>
  <si>
    <t>047-0032</t>
  </si>
  <si>
    <t>小樽市稲穂４丁目１５番６号</t>
  </si>
  <si>
    <t>25-5890</t>
  </si>
  <si>
    <t>23-6839</t>
  </si>
  <si>
    <t>ﾕｰｽ</t>
  </si>
  <si>
    <t>003-0023</t>
  </si>
  <si>
    <t>札幌市白石区南郷通８丁目北２番２５号</t>
  </si>
  <si>
    <t>011-846-0100</t>
  </si>
  <si>
    <t>059-1374</t>
  </si>
  <si>
    <t>苫小牧市晴海町１１番地</t>
  </si>
  <si>
    <t>北海道防疫燻蒸㈱苫小牧事業所</t>
  </si>
  <si>
    <t>0144-55-2563</t>
  </si>
  <si>
    <t>0144-55-2574</t>
  </si>
  <si>
    <t>有　</t>
  </si>
  <si>
    <t>003-0027</t>
  </si>
  <si>
    <t>0144-55-5134</t>
  </si>
  <si>
    <t>047-0041</t>
  </si>
  <si>
    <t>小樽市手宮１丁目６番１号</t>
  </si>
  <si>
    <t>060-0007</t>
  </si>
  <si>
    <t>011-251-6639</t>
  </si>
  <si>
    <t>011-251-4762</t>
  </si>
  <si>
    <t>060-0001</t>
  </si>
  <si>
    <t>011-221-1051</t>
  </si>
  <si>
    <t>011-221-8509</t>
  </si>
  <si>
    <t>北海道温泉ポンプ㈱</t>
  </si>
  <si>
    <t>062-0041</t>
  </si>
  <si>
    <t>札幌市豊平区福住１条８丁目５番４号</t>
  </si>
  <si>
    <t>011-854-6272</t>
  </si>
  <si>
    <t>011-854-6292</t>
  </si>
  <si>
    <t>北日本ビル管理㈱</t>
  </si>
  <si>
    <t>ｷﾀﾆﾎﾝﾋﾞﾙｶﾝﾘ</t>
  </si>
  <si>
    <t>060-0051</t>
  </si>
  <si>
    <t>札幌市中央区南1条東1丁目3番地</t>
  </si>
  <si>
    <t>011-271-6111</t>
  </si>
  <si>
    <t>011-271-6117</t>
  </si>
  <si>
    <t>ロードマシン㈱</t>
  </si>
  <si>
    <t>ﾛｰﾄﾞﾏｼﾝ</t>
  </si>
  <si>
    <t>㈱タキカワ</t>
  </si>
  <si>
    <t>ﾀｷｶﾜ</t>
  </si>
  <si>
    <t>047-0017</t>
  </si>
  <si>
    <t>小樽市若松２丁目３番１３号</t>
  </si>
  <si>
    <t>25-8580</t>
  </si>
  <si>
    <t>25-8516</t>
  </si>
  <si>
    <t>道央エンジニアリング㈱</t>
  </si>
  <si>
    <t>ﾄﾞｳｵｳｴﾝｼﾞﾆｱﾘﾝｸﾞ</t>
  </si>
  <si>
    <t>32-9890</t>
  </si>
  <si>
    <t>32-2198</t>
  </si>
  <si>
    <t>㈱図書館ネットワークサービス</t>
  </si>
  <si>
    <t>ﾄｼﾖｶﾝﾈﾂﾄﾜｰｸｻｰﾋﾞｽ</t>
  </si>
  <si>
    <t>063-0061</t>
  </si>
  <si>
    <t>札幌市西区西町北7丁目4-7</t>
  </si>
  <si>
    <t>011-666-1751</t>
  </si>
  <si>
    <t>011-666-7039</t>
  </si>
  <si>
    <t>河辺石油㈱</t>
  </si>
  <si>
    <t>ｶﾜﾍﾞｾｷﾕ</t>
  </si>
  <si>
    <t>小樽市稲穂２丁目１９番８号</t>
  </si>
  <si>
    <t>24-1345</t>
  </si>
  <si>
    <t>24-1344</t>
  </si>
  <si>
    <t>ｻﾂﾎﾟﾛｱｻﾉｳﾝﾕ</t>
  </si>
  <si>
    <t>003-8560</t>
  </si>
  <si>
    <t>011-721-3121</t>
  </si>
  <si>
    <t>011-721-1973</t>
  </si>
  <si>
    <t>065-0043</t>
  </si>
  <si>
    <t>㈱シンク</t>
  </si>
  <si>
    <t>ｼﾝｸ</t>
  </si>
  <si>
    <t>ﾆﾎﾝｳｵｰﾀｰﾃﾂｸｽ</t>
  </si>
  <si>
    <t>0480-43-3791</t>
  </si>
  <si>
    <t>㈱セラビ</t>
  </si>
  <si>
    <t>ｾﾗﾋﾞ</t>
  </si>
  <si>
    <t>日本衛生㈱</t>
  </si>
  <si>
    <t>ﾆﾎﾝｴｲｾｲ</t>
  </si>
  <si>
    <t>004-0871</t>
  </si>
  <si>
    <t>札幌市清田区平岡１条１丁目１番４０号</t>
  </si>
  <si>
    <t>011-888-0122</t>
  </si>
  <si>
    <t>011-888-0414</t>
  </si>
  <si>
    <t>グリーンブルー㈱</t>
  </si>
  <si>
    <t>ｸﾞﾘｰﾝﾌﾞﾙｰ</t>
  </si>
  <si>
    <t>221-0822</t>
  </si>
  <si>
    <t>045-322-1011</t>
  </si>
  <si>
    <t>045-410-3460</t>
  </si>
  <si>
    <t>065-0012</t>
  </si>
  <si>
    <t>063-0801</t>
  </si>
  <si>
    <t>ＧＥヘルスケア・ジャパン㈱札幌支店</t>
  </si>
  <si>
    <t>ﾆﾎﾝｹｲｴｲｼﾞﾖｳﾎｳｼｽﾃﾑ</t>
  </si>
  <si>
    <t>062-0932</t>
  </si>
  <si>
    <t>011-842-6913</t>
  </si>
  <si>
    <t>011-842-6937</t>
  </si>
  <si>
    <t>札商美装興業㈱</t>
  </si>
  <si>
    <t>ｻﾂｼﾖｳﾋﾞｿｳｺｳｷﾞﾖｳ</t>
  </si>
  <si>
    <t>03-3839-1100</t>
  </si>
  <si>
    <t>03-3839-1101</t>
  </si>
  <si>
    <t>060-0808</t>
  </si>
  <si>
    <t>011-717-7770</t>
  </si>
  <si>
    <t>011-717-5077</t>
  </si>
  <si>
    <t>ｻｹﾐｷﾞｹﾝ</t>
  </si>
  <si>
    <t>061-3213</t>
  </si>
  <si>
    <t>0133-72-3524</t>
  </si>
  <si>
    <t>㈱北日本ターフマネジメント</t>
  </si>
  <si>
    <t>ｷﾀﾆﾎﾝﾀｰﾌﾏﾈｼﾞﾒﾝﾄ</t>
  </si>
  <si>
    <t xml:space="preserve">0123-40-6127 </t>
  </si>
  <si>
    <t>ＮＥＣキャピタルソリユーシヨン㈱</t>
  </si>
  <si>
    <t>060-0042</t>
  </si>
  <si>
    <t>札幌市中央区大通西４丁目１番地</t>
  </si>
  <si>
    <t>011-221-2054</t>
  </si>
  <si>
    <t>011-221-4439</t>
  </si>
  <si>
    <t>新日本工業㈱</t>
  </si>
  <si>
    <t>ｼﾝﾆﾎﾝｺｳｷﾞﾖｳ</t>
  </si>
  <si>
    <t>070-0028</t>
  </si>
  <si>
    <t>旭川市東８条６丁目５番８号</t>
  </si>
  <si>
    <t>0166-25-8959</t>
  </si>
  <si>
    <t>011-251-4564</t>
  </si>
  <si>
    <t>ライラック興業㈱</t>
  </si>
  <si>
    <t>ﾗｲﾗﾂｸｺｳｷﾞﾖｳ</t>
  </si>
  <si>
    <t>㈱スポーツ用品店うめや</t>
  </si>
  <si>
    <t>ｽﾎﾟｰﾂﾖｳﾋﾝﾃﾝｳﾒﾔ</t>
  </si>
  <si>
    <t>047-0024</t>
  </si>
  <si>
    <t>060-0807</t>
  </si>
  <si>
    <t>ｼﾅﾉｶｶﾞｸｺｳｷﾞﾖｳ</t>
  </si>
  <si>
    <t>381-0045</t>
  </si>
  <si>
    <t>026-243-1115</t>
  </si>
  <si>
    <t>026-243-1520</t>
  </si>
  <si>
    <t>岩崎電子㈱</t>
  </si>
  <si>
    <t>ｲﾜｻｷﾃﾞﾝｼ</t>
  </si>
  <si>
    <t>060-0062</t>
  </si>
  <si>
    <t>011-231-2002</t>
  </si>
  <si>
    <t>011-241-6955</t>
  </si>
  <si>
    <t>小樽船用品㈱</t>
  </si>
  <si>
    <t>ｵﾀﾙｾﾝﾖｳﾋﾝ</t>
  </si>
  <si>
    <t>047-0031</t>
  </si>
  <si>
    <t>㈱石井印刷</t>
  </si>
  <si>
    <t>ｲｼｲｲﾝｻﾂ</t>
  </si>
  <si>
    <t>047-0028</t>
  </si>
  <si>
    <t>小樽市相生町８番１３号</t>
  </si>
  <si>
    <t>23-8484</t>
  </si>
  <si>
    <t>33-8281</t>
  </si>
  <si>
    <t>ソリトン・コム㈱</t>
  </si>
  <si>
    <t>064-0945</t>
  </si>
  <si>
    <t>札幌市中央区盤渓３６５番地</t>
  </si>
  <si>
    <t>011-621-1020</t>
  </si>
  <si>
    <t>011-621-1196</t>
  </si>
  <si>
    <t>㈱東京法規出版</t>
  </si>
  <si>
    <t>ﾄｳｷﾖｳﾎｳｷｼﾕﾂﾊﾟﾝ</t>
  </si>
  <si>
    <t>113-0021</t>
  </si>
  <si>
    <t>03-5977-0300</t>
  </si>
  <si>
    <t>03-5977-0311</t>
  </si>
  <si>
    <t>001-0018</t>
  </si>
  <si>
    <t>札幌市北区北１８条西６丁目３番１０号</t>
  </si>
  <si>
    <t>011-757-2800</t>
  </si>
  <si>
    <t>011-757-2900</t>
  </si>
  <si>
    <t>004-0022</t>
  </si>
  <si>
    <t>札幌市厚別区厚別南3丁目2番28号</t>
  </si>
  <si>
    <t>㈱中西製作所北海道支店</t>
  </si>
  <si>
    <t>011-895-0111</t>
  </si>
  <si>
    <t>011-892-1550</t>
  </si>
  <si>
    <t>㈱北海道モリタ</t>
  </si>
  <si>
    <t>ﾎﾂｶｲﾄﾞｳﾓﾘﾀ</t>
  </si>
  <si>
    <t>札幌市東区苗穂町１３丁目２番１７号</t>
  </si>
  <si>
    <t>011-721-4114</t>
  </si>
  <si>
    <t>011-704-1947</t>
  </si>
  <si>
    <t>ｲｼｻﾞｷﾃﾞﾝｷｼﾖｳｶｲ</t>
  </si>
  <si>
    <t>小樽市色内１丁目７番１４号</t>
  </si>
  <si>
    <t>22-8986</t>
  </si>
  <si>
    <t>22-8987</t>
  </si>
  <si>
    <t>047-0008</t>
  </si>
  <si>
    <t>小樽市築港８番１０号</t>
  </si>
  <si>
    <t>23-2920</t>
  </si>
  <si>
    <t>23-2921</t>
  </si>
  <si>
    <t>近藤工業㈱</t>
  </si>
  <si>
    <t>ｺﾝﾄﾞｳｺｳｷﾞﾖｳ</t>
  </si>
  <si>
    <t>047-0001</t>
  </si>
  <si>
    <t>佐藤　慶一</t>
  </si>
  <si>
    <t>32-5500</t>
  </si>
  <si>
    <t>29-0344</t>
  </si>
  <si>
    <t>㈱中島電気</t>
  </si>
  <si>
    <t>ﾅｶｼﾞﾏﾃﾞﾝｷ</t>
  </si>
  <si>
    <t>小樽市色内２丁目１４番１２号</t>
  </si>
  <si>
    <t>23-6141</t>
  </si>
  <si>
    <t>32-0570</t>
  </si>
  <si>
    <t>㈱シー・アイ・エス計画研究所</t>
  </si>
  <si>
    <t>札幌テーケーシー㈱</t>
  </si>
  <si>
    <t>ｻﾂﾎﾟﾛﾃｰｹｰｼｰ</t>
  </si>
  <si>
    <t>003-0012</t>
  </si>
  <si>
    <t>札幌市白石区中央２条１丁目５番５０号</t>
  </si>
  <si>
    <t>011-813-3336</t>
  </si>
  <si>
    <t>011-813-3343</t>
  </si>
  <si>
    <t>㈱加藤電機商会</t>
  </si>
  <si>
    <t>ｶﾄｳﾃﾞﾝｷｼﾖｳｶｲ</t>
  </si>
  <si>
    <t>小樽市花園4丁目17番9号</t>
  </si>
  <si>
    <t>33-6355</t>
  </si>
  <si>
    <t>32-7215</t>
  </si>
  <si>
    <t>011-756-2061</t>
  </si>
  <si>
    <t>011-756-2081</t>
  </si>
  <si>
    <t>ｼﾞｴｰﾋﾟｰﾎﾂｶｲ</t>
  </si>
  <si>
    <t>060-0002</t>
  </si>
  <si>
    <t>代表取締役</t>
  </si>
  <si>
    <t>011-887-7785</t>
  </si>
  <si>
    <t>011-221-2588</t>
  </si>
  <si>
    <t>ｶﾜﾑﾗﾔｸﾋﾝ</t>
  </si>
  <si>
    <t>札幌市東区北８条東８丁目２番１号</t>
  </si>
  <si>
    <t>011-731-6552</t>
  </si>
  <si>
    <t>大和産業㈱</t>
  </si>
  <si>
    <t>ﾔﾏﾄｻﾝｷﾞﾖｳ</t>
  </si>
  <si>
    <t>002-8041</t>
  </si>
  <si>
    <t>011-771-2915</t>
  </si>
  <si>
    <t>011-771-5828</t>
  </si>
  <si>
    <t>047-0013</t>
  </si>
  <si>
    <t>ｶﾝｷﾖｳｶｲﾊﾂｺｳｷﾞﾖｳ</t>
  </si>
  <si>
    <t>061-1111</t>
  </si>
  <si>
    <t>011-373-2728</t>
  </si>
  <si>
    <t>㈲松島硝子店</t>
  </si>
  <si>
    <t>ﾏﾂｼﾏｶﾞﾗｽﾃﾝ</t>
  </si>
  <si>
    <t>松島　英治</t>
  </si>
  <si>
    <t>33-2250</t>
  </si>
  <si>
    <t>33-2251</t>
  </si>
  <si>
    <t>小樽ラヂエーター工業㈱</t>
  </si>
  <si>
    <t>ｵﾀﾙﾗﾁﾞｴｰﾀｰｺｳｷﾞﾖｳ</t>
  </si>
  <si>
    <t>047-0036</t>
  </si>
  <si>
    <t>小樽市長橋２丁目９番１号</t>
  </si>
  <si>
    <t>27-3333</t>
  </si>
  <si>
    <t>27-3334</t>
  </si>
  <si>
    <t>㈱エー・エル・ピー</t>
  </si>
  <si>
    <t>ｴｰｴﾙﾋﾟｰ</t>
  </si>
  <si>
    <t>073-0025</t>
  </si>
  <si>
    <t>0125-26-0055</t>
  </si>
  <si>
    <t>北海道エコリサイクルシステムズ㈱</t>
  </si>
  <si>
    <t>ﾎﾂｶｲﾄﾞｳｴｺﾘｻｲｸﾙｼｽﾃﾑｽﾞ</t>
  </si>
  <si>
    <t>059-1362</t>
  </si>
  <si>
    <t xml:space="preserve">苫小牧市字柏原６番２６９
</t>
  </si>
  <si>
    <t>0144-53-9307</t>
  </si>
  <si>
    <t>0144-53-1699</t>
  </si>
  <si>
    <t>007-0841</t>
  </si>
  <si>
    <t>ﾂｳﾃﾞﾝｷﾞｼﾞﾕﾂ</t>
  </si>
  <si>
    <t>003-0004</t>
  </si>
  <si>
    <t>011-863-0921</t>
  </si>
  <si>
    <t>011-863-0935</t>
  </si>
  <si>
    <t>小樽家具建具工業協同組合</t>
  </si>
  <si>
    <t>ｵﾀﾙｶｸﾞﾀﾃｸﾞｺｳｷﾞﾖｳｷﾖｳﾄﾞｳｸﾐｱｲ</t>
  </si>
  <si>
    <t>047-0021</t>
  </si>
  <si>
    <t>小樽市入船２丁目２５番６号</t>
  </si>
  <si>
    <t>23-7531</t>
  </si>
  <si>
    <t>23-7532</t>
  </si>
  <si>
    <t>㈲市島造園</t>
  </si>
  <si>
    <t>ｲﾁｼﾏｿﾞｳｴﾝ</t>
  </si>
  <si>
    <t>047-0022</t>
  </si>
  <si>
    <t>小樽市松ケ枝2丁目12番1号</t>
  </si>
  <si>
    <t>23-5705</t>
  </si>
  <si>
    <t>25-2206</t>
  </si>
  <si>
    <t>㈱北海道ジーエス・ユアササービス</t>
  </si>
  <si>
    <t>003-0807</t>
  </si>
  <si>
    <t>札幌市白石区菊水７条２丁目８番１３号</t>
  </si>
  <si>
    <t>011-822-5910</t>
  </si>
  <si>
    <t>011-822-0339</t>
  </si>
  <si>
    <t>パイプ技研工業㈱</t>
  </si>
  <si>
    <t>ﾊﾟｲﾌﾟｷﾞｹﾝｺｳｷﾞﾖｳ</t>
  </si>
  <si>
    <t>札幌市中央区北１条西７丁目１－１</t>
  </si>
  <si>
    <t>011-251-3561</t>
  </si>
  <si>
    <t>011-251-3562</t>
  </si>
  <si>
    <t>004-0042</t>
  </si>
  <si>
    <t>011-892-0706</t>
  </si>
  <si>
    <t>㈲香春園</t>
  </si>
  <si>
    <t>047-0155</t>
  </si>
  <si>
    <t>小樽市望洋台２丁目30番３号</t>
  </si>
  <si>
    <t>51-2587</t>
  </si>
  <si>
    <t>51-2588</t>
  </si>
  <si>
    <t>㈱ウォーターエージェンシー</t>
  </si>
  <si>
    <t>ｳｵｰﾀｰｴｰｼﾞｴﾝｼｰ</t>
  </si>
  <si>
    <t>060-0003</t>
  </si>
  <si>
    <t>047-0034</t>
  </si>
  <si>
    <t>須藤　哲司</t>
  </si>
  <si>
    <t>システムバンク㈱</t>
  </si>
  <si>
    <t>ｼｽﾃﾑﾊﾞﾝｸ</t>
  </si>
  <si>
    <t>011-219-2161</t>
  </si>
  <si>
    <t>011-219-2152</t>
  </si>
  <si>
    <t>㈱エイチ・ビー・シー・フレックス</t>
  </si>
  <si>
    <t>㈱小樽ビル管理</t>
  </si>
  <si>
    <t>ｵﾀﾙﾋﾞﾙｶﾝﾘ</t>
  </si>
  <si>
    <t>小樽市色内１丁目９番１号</t>
  </si>
  <si>
    <t>22-5016</t>
  </si>
  <si>
    <t>22-5017</t>
  </si>
  <si>
    <t>003-0802</t>
  </si>
  <si>
    <t>札幌市白石区菊水２条３丁目１番３４号</t>
  </si>
  <si>
    <t>011-821-1404</t>
  </si>
  <si>
    <t>011-821-7439</t>
  </si>
  <si>
    <t>㈱ＨＢＡ</t>
  </si>
  <si>
    <t>ｴｲﾁﾋﾞｰｴｰ</t>
  </si>
  <si>
    <t>011-231-8301</t>
  </si>
  <si>
    <t>011-281-0915</t>
  </si>
  <si>
    <t>富士通リース㈱北海道支店</t>
  </si>
  <si>
    <t>011-219-0033</t>
  </si>
  <si>
    <t>011-219-0409</t>
  </si>
  <si>
    <t>樽栄環境整備㈱</t>
  </si>
  <si>
    <t>ﾀﾙｴｲｶﾝｷﾖｳｾｲﾋﾞ</t>
  </si>
  <si>
    <t>065-0020</t>
  </si>
  <si>
    <t>札幌市東区北20条東10丁目2番12号</t>
  </si>
  <si>
    <t>長谷川　憲博</t>
  </si>
  <si>
    <t>011-219-2316</t>
  </si>
  <si>
    <t>㈱アスモ</t>
  </si>
  <si>
    <t>ｱｽﾓ</t>
  </si>
  <si>
    <t>062-0902</t>
  </si>
  <si>
    <t>011-815-8686</t>
  </si>
  <si>
    <t>011-815-7150</t>
  </si>
  <si>
    <t>㈱セレスポ札幌支店</t>
  </si>
  <si>
    <t>㈱アイックス</t>
  </si>
  <si>
    <t>ｱｲﾂｸｽ</t>
  </si>
  <si>
    <t>003-0026</t>
  </si>
  <si>
    <t>011-861-0197</t>
  </si>
  <si>
    <t>011-861-0744</t>
  </si>
  <si>
    <t>㈲サンキ総合管理</t>
  </si>
  <si>
    <t>ｻﾝｷｿｳｺﾞｳｶﾝﾘ</t>
  </si>
  <si>
    <t>64-1587</t>
  </si>
  <si>
    <t>64-5053</t>
  </si>
  <si>
    <t>㈱フルムラ商会</t>
  </si>
  <si>
    <t>ﾌﾙﾑﾗｼﾖｳｶｲ</t>
  </si>
  <si>
    <t>小樽市花園２丁目９番１１号</t>
  </si>
  <si>
    <t>24-1521</t>
  </si>
  <si>
    <t>27-2170</t>
  </si>
  <si>
    <t>㈲丸イ伊藤染舗</t>
  </si>
  <si>
    <t>27-2611</t>
  </si>
  <si>
    <t>33-8333</t>
  </si>
  <si>
    <t>㈱テクノス北海道</t>
  </si>
  <si>
    <t>ﾃｸﾉｽﾎﾂｶｲﾄﾞｳ</t>
  </si>
  <si>
    <t>070-8044</t>
  </si>
  <si>
    <t>旭川市忠和4条7丁目4番10号</t>
  </si>
  <si>
    <t>0166-62-7878</t>
  </si>
  <si>
    <t>0166-62-0007</t>
  </si>
  <si>
    <t>ﾌｼﾞﾃﾞﾝｷ</t>
  </si>
  <si>
    <t>047-0027</t>
  </si>
  <si>
    <t>小樽市堺町５番１号</t>
  </si>
  <si>
    <t>㈱東洋実業小樽営業所</t>
  </si>
  <si>
    <t>25-2204</t>
  </si>
  <si>
    <t>32-9671</t>
  </si>
  <si>
    <t>ﾐﾂﾋﾞｼﾃﾞﾝｷﾌﾟﾗﾝﾄｴﾝｼﾞﾆｱﾘﾝｸﾞ</t>
  </si>
  <si>
    <t>060-0032</t>
  </si>
  <si>
    <t>011-271-1351</t>
  </si>
  <si>
    <t>011-251-5250</t>
  </si>
  <si>
    <t>㈱北海道朝日航洋</t>
  </si>
  <si>
    <t>ﾎﾂｶｲﾄﾞｳｱｻﾋｺｳﾖｳ</t>
  </si>
  <si>
    <t>063-0828</t>
  </si>
  <si>
    <t>札幌市西区発寒8条11丁目3番50号</t>
  </si>
  <si>
    <t>011-662-1031</t>
  </si>
  <si>
    <t>011-661-1872</t>
  </si>
  <si>
    <t>札幌市北区北７条西７丁目１番地</t>
  </si>
  <si>
    <t>国際航業㈱北海道支店</t>
  </si>
  <si>
    <t>011-746-1364</t>
  </si>
  <si>
    <t>011-756-7176</t>
  </si>
  <si>
    <t>042-673-0500</t>
  </si>
  <si>
    <t>042-667-6789</t>
  </si>
  <si>
    <t>060-0907</t>
  </si>
  <si>
    <t>011-751-0224</t>
  </si>
  <si>
    <t>㈱葛西部品商会</t>
  </si>
  <si>
    <t>ｶｻｲﾌﾞﾋﾝｼﾖｳｶｲ</t>
  </si>
  <si>
    <t>小樽市長橋２丁目９番１２号</t>
  </si>
  <si>
    <t>33-5818</t>
  </si>
  <si>
    <t>33-5918</t>
  </si>
  <si>
    <t>ﾄﾂﾊﾟﾝﾌｵｰﾑｽﾞ</t>
  </si>
  <si>
    <t>トッパン・フォームズ㈱北海道営業本部</t>
  </si>
  <si>
    <t>011-622-0321</t>
  </si>
  <si>
    <t>011-633-8181</t>
  </si>
  <si>
    <t>札幌臨床検査センター㈱</t>
  </si>
  <si>
    <t>ｻﾂﾎﾟﾛﾘﾝｼﾖｳｹﾝｻｾﾝﾀｰ</t>
  </si>
  <si>
    <t>060-0005</t>
  </si>
  <si>
    <t>011-641-6311</t>
  </si>
  <si>
    <t>063-0812</t>
  </si>
  <si>
    <t>札幌市西区琴似２条７丁目２－１</t>
  </si>
  <si>
    <t>㈱新宮商行札幌支店</t>
  </si>
  <si>
    <t>011-644-1011</t>
  </si>
  <si>
    <t>011-643-1296</t>
  </si>
  <si>
    <t>大和砕石工業㈱</t>
  </si>
  <si>
    <t>ﾔﾏﾄｻｲｾｷｺｳｷﾞﾖｳ</t>
  </si>
  <si>
    <t>047-0261</t>
  </si>
  <si>
    <t>小樽市銭函3丁目301番地</t>
  </si>
  <si>
    <t>62-5402</t>
  </si>
  <si>
    <t>62-6004</t>
  </si>
  <si>
    <t>㈱北日本消毒</t>
  </si>
  <si>
    <t>ｷﾀﾆﾎﾝｼﾖｳﾄﾞｸ</t>
  </si>
  <si>
    <t>047-0007</t>
  </si>
  <si>
    <t>小樽市港町７番２号</t>
  </si>
  <si>
    <t>29-3143</t>
  </si>
  <si>
    <t>33-7839</t>
  </si>
  <si>
    <t>函東工業㈱</t>
  </si>
  <si>
    <t>ｶﾝﾄｳｺｳｷﾞﾖｳ</t>
  </si>
  <si>
    <t>040-0076</t>
  </si>
  <si>
    <t>函館市浅野町３番１１号</t>
  </si>
  <si>
    <t>0138-42-1256</t>
  </si>
  <si>
    <t>0138-41-5687</t>
  </si>
  <si>
    <t>丸三商事㈱</t>
  </si>
  <si>
    <t>ﾏﾙｻﾝｼﾖｳｼﾞ</t>
  </si>
  <si>
    <t>060-0061</t>
  </si>
  <si>
    <t>札幌市中央区南１条西１２丁目３２２番地</t>
  </si>
  <si>
    <t>011-251-5191</t>
  </si>
  <si>
    <t>011-251-5194</t>
  </si>
  <si>
    <t>札幌市中央区北1条西7丁目5番</t>
  </si>
  <si>
    <t>新日本法規出版㈱札幌支社</t>
  </si>
  <si>
    <t>011-241-2948</t>
  </si>
  <si>
    <t>011-281-4467</t>
  </si>
  <si>
    <t>榎本商事㈱</t>
  </si>
  <si>
    <t>ｴﾉﾓﾄｼﾖｳｼﾞ</t>
  </si>
  <si>
    <t>011-241-2277</t>
  </si>
  <si>
    <t>011-241-2279</t>
  </si>
  <si>
    <t>047-0005</t>
  </si>
  <si>
    <t>㈱村上歯科商店</t>
  </si>
  <si>
    <t>ﾑﾗｶﾐｼｶｼﾖｳﾃﾝ</t>
  </si>
  <si>
    <t>047-0033</t>
  </si>
  <si>
    <t>小樽市富岡２丁目１３番９号</t>
  </si>
  <si>
    <t>玉井環境システム㈱</t>
  </si>
  <si>
    <t>ﾀﾏｲｶﾝｷﾖｳｼｽﾃﾑ</t>
  </si>
  <si>
    <t>小樽市銭函３丁目５２４番地１１</t>
  </si>
  <si>
    <t>62-1500</t>
  </si>
  <si>
    <t>62-1504</t>
  </si>
  <si>
    <t>開発工建㈱</t>
  </si>
  <si>
    <t>ｶｲﾊﾂｺｳｹﾝ</t>
  </si>
  <si>
    <t>069-0381</t>
  </si>
  <si>
    <t>岩見沢市幌向北１条２丁目５８０番地</t>
  </si>
  <si>
    <t>西條産業㈱</t>
  </si>
  <si>
    <t>047-0006</t>
  </si>
  <si>
    <t>小樽市有幌町２番１６号</t>
  </si>
  <si>
    <t>25-5011</t>
  </si>
  <si>
    <t>34-1465</t>
  </si>
  <si>
    <t>060-0031</t>
  </si>
  <si>
    <t>札幌市中央区北１条東１５丁目１４０番地</t>
  </si>
  <si>
    <t>011-221-8881</t>
  </si>
  <si>
    <t>011-221-6501</t>
  </si>
  <si>
    <t>小樽市堺町３番２４号</t>
  </si>
  <si>
    <t>29-4524</t>
  </si>
  <si>
    <t>29-4521</t>
  </si>
  <si>
    <t>日東印刷㈱</t>
  </si>
  <si>
    <t>小樽市相生町６番４号</t>
  </si>
  <si>
    <t>ﾎﾂｶｲﾄﾞｳﾆﾂｻﾝｼﾞﾄﾞｳｼﾔ</t>
  </si>
  <si>
    <t>060-0806</t>
  </si>
  <si>
    <t>011-711-3111</t>
  </si>
  <si>
    <t>011-711-5524</t>
  </si>
  <si>
    <t>北日本コンピューターサービス㈱</t>
  </si>
  <si>
    <t>010-0013</t>
  </si>
  <si>
    <t>秋田市南通築地１５番３２号</t>
  </si>
  <si>
    <t>018-834-1811</t>
  </si>
  <si>
    <t>018-834-1815</t>
  </si>
  <si>
    <t>060-0063</t>
  </si>
  <si>
    <t>㈱井関楽器札幌支店</t>
  </si>
  <si>
    <t>011-214-8833</t>
  </si>
  <si>
    <t>011-214-8838</t>
  </si>
  <si>
    <t>ｲｼｲｶﾞｸﾌﾞﾁﾃﾝ</t>
  </si>
  <si>
    <t>小樽市花園１丁目１０番１号</t>
  </si>
  <si>
    <t>23-2492</t>
  </si>
  <si>
    <t>ｲｶﾞﾗｼﾑｾﾝﾃﾞﾝｷｼﾖｳｶｲ</t>
  </si>
  <si>
    <t>小樽市花園３丁目４番１３号</t>
  </si>
  <si>
    <t>25-5522</t>
  </si>
  <si>
    <t>29-2803</t>
  </si>
  <si>
    <t>荒澤商事㈲</t>
  </si>
  <si>
    <t>ｱﾗｻﾜｼﾖｳｼﾞ</t>
  </si>
  <si>
    <t>小樽市色内１丁目１５番１号</t>
  </si>
  <si>
    <t>33-8851</t>
  </si>
  <si>
    <t>33-8850</t>
  </si>
  <si>
    <t>003-0825</t>
  </si>
  <si>
    <t>札幌市白石区菊水元町５条１丁目２番１２号</t>
  </si>
  <si>
    <t>011-871-8008</t>
  </si>
  <si>
    <t>011-871-8474</t>
  </si>
  <si>
    <t>㈱サンケミ</t>
  </si>
  <si>
    <t>ｻﾝｹﾐ</t>
  </si>
  <si>
    <t>003-0804</t>
  </si>
  <si>
    <t>札幌市白石区菊水４条３丁目２番４０号</t>
  </si>
  <si>
    <t>011-815-8088</t>
  </si>
  <si>
    <t>011-815-8077</t>
  </si>
  <si>
    <t>㈱樽石</t>
  </si>
  <si>
    <t>ﾀﾙｾｷ</t>
  </si>
  <si>
    <t>小樽市稲穂２丁目２２番４号</t>
  </si>
  <si>
    <t>ﾆﾁｿﾞｳﾎﾂｶｲﾄﾞｳｻｰﾋﾞｽ</t>
  </si>
  <si>
    <t>060-0004</t>
  </si>
  <si>
    <t>011-232-1440</t>
  </si>
  <si>
    <t>ｼﾞｴｲｱｸｱ</t>
  </si>
  <si>
    <t>札幌市南区澄川５条４丁目２番１８号</t>
  </si>
  <si>
    <t>011-817-0002</t>
  </si>
  <si>
    <t>011-817-0003</t>
  </si>
  <si>
    <t>061-3244</t>
  </si>
  <si>
    <t>石狩市新港南２丁目７１５番地２</t>
  </si>
  <si>
    <t>0133-60-2121</t>
  </si>
  <si>
    <t>㈱北海道システムエンジニアリング</t>
  </si>
  <si>
    <t>ﾎﾂｶｲﾄﾞｳｼｽﾃﾑｴﾝｼﾞﾆｱﾘﾝｸﾞ</t>
  </si>
  <si>
    <t>080-0847</t>
  </si>
  <si>
    <t>帯広市公園東町３丁目３番地７</t>
  </si>
  <si>
    <t>0155-25-2725</t>
  </si>
  <si>
    <t>0155-25-2740</t>
  </si>
  <si>
    <t>047-0152</t>
  </si>
  <si>
    <t>下山楽器</t>
  </si>
  <si>
    <t>小樽市新光４丁目２３番１２号</t>
  </si>
  <si>
    <t>54-6788</t>
  </si>
  <si>
    <t>047-0014</t>
  </si>
  <si>
    <t>ｴｲﾁﾊｼﾓﾄｼﾖｳｶｲ</t>
  </si>
  <si>
    <t>22-1468</t>
  </si>
  <si>
    <t>26-6288</t>
  </si>
  <si>
    <t>㈱エルム楽器</t>
  </si>
  <si>
    <t>ｴﾙﾑｶﾞﾂｷ</t>
  </si>
  <si>
    <t>011-350-1111</t>
  </si>
  <si>
    <t>011-350-1115</t>
  </si>
  <si>
    <t>㈱ソラスト</t>
  </si>
  <si>
    <t>ｿﾗｽﾄ</t>
  </si>
  <si>
    <t>㈱ソラスト札幌支社</t>
  </si>
  <si>
    <t>011-205-5321</t>
  </si>
  <si>
    <t>011-205-5320</t>
  </si>
  <si>
    <t>ﾌｿｳﾃﾞﾝﾂｳ</t>
  </si>
  <si>
    <t>扶桑電通㈱北海道支店</t>
  </si>
  <si>
    <t>064-0820</t>
  </si>
  <si>
    <t>札幌市中央区大通西２１丁目３番８号</t>
  </si>
  <si>
    <t>011-643-0887</t>
  </si>
  <si>
    <t>ﾀﾞｲﾔﾚｲﾀﾞﾝｺｳｷﾞﾖｳ</t>
  </si>
  <si>
    <t>札幌市南区澄川３条１丁目９番２８号</t>
  </si>
  <si>
    <t>011-823-0001</t>
  </si>
  <si>
    <t>011-823-0008</t>
  </si>
  <si>
    <t>060-0008</t>
  </si>
  <si>
    <t>札幌市中央区北８条西２０丁目２番１５号</t>
  </si>
  <si>
    <t>札幌市中央区北２条西４丁目１番地</t>
  </si>
  <si>
    <t>㈱GSユアサ北海道支社</t>
  </si>
  <si>
    <t>011-231-6880</t>
  </si>
  <si>
    <t>011-231-6881</t>
  </si>
  <si>
    <t>004-0004</t>
  </si>
  <si>
    <t>札幌市厚別区厚別東４条８丁目１６番１号</t>
  </si>
  <si>
    <t>郡リース㈱札幌支店</t>
  </si>
  <si>
    <t>011-897-3541</t>
  </si>
  <si>
    <t>011-897-3561</t>
  </si>
  <si>
    <t>開発産業㈱</t>
  </si>
  <si>
    <t>ｶｲﾊﾂｻﾝｷﾞﾖｳ</t>
  </si>
  <si>
    <t>㈱エヌ・ティ・ティ・データ北海道</t>
  </si>
  <si>
    <t>011-281-8741</t>
  </si>
  <si>
    <t>03-3501-3111</t>
  </si>
  <si>
    <t>03-3501-3914</t>
  </si>
  <si>
    <t>011-231-9446</t>
  </si>
  <si>
    <t>011-231-9898</t>
  </si>
  <si>
    <t>㈱アース総研</t>
  </si>
  <si>
    <t>ｱｰｽｿｳｹﾝ</t>
  </si>
  <si>
    <t>003-0828</t>
  </si>
  <si>
    <t>札幌市白石区菊水元町8条3丁目4番23号</t>
  </si>
  <si>
    <t>011-872-2996</t>
  </si>
  <si>
    <t>011-872-2459</t>
  </si>
  <si>
    <t>札幌市中央区北１条西１６丁目１番地１２</t>
  </si>
  <si>
    <t>011-643-1981</t>
  </si>
  <si>
    <t>011-641-6471</t>
  </si>
  <si>
    <t>ｶﾝｷﾖｳｸﾘｴｲﾄ</t>
  </si>
  <si>
    <t>011-748-3242</t>
  </si>
  <si>
    <t>㈱シン技術コンサル</t>
  </si>
  <si>
    <t>ｼﾝｷﾞｼﾞﾕﾂｺﾝｻﾙ</t>
  </si>
  <si>
    <t>003-0021</t>
  </si>
  <si>
    <t>札幌市白石区栄通２丁目８番３０号</t>
  </si>
  <si>
    <t>011-859-2600</t>
  </si>
  <si>
    <t>011-859-2613</t>
  </si>
  <si>
    <t>野外科学㈱</t>
  </si>
  <si>
    <t>ﾔｶﾞｲｶｶﾞｸ</t>
  </si>
  <si>
    <t>札幌市東区苗穂町１２丁目２番３９号</t>
  </si>
  <si>
    <t>011-751-5151</t>
  </si>
  <si>
    <t>011-741-4797</t>
  </si>
  <si>
    <t>札幌市中央区北3条西3丁目1番地</t>
  </si>
  <si>
    <t>011-231-0948</t>
  </si>
  <si>
    <t>011-231-0957</t>
  </si>
  <si>
    <t>㈱西村製作所</t>
  </si>
  <si>
    <t>ﾆｼﾑﾗｾｲｻｸｼﾖ</t>
  </si>
  <si>
    <t>601-8115</t>
  </si>
  <si>
    <t>京都市南区上鳥羽尻切町１０番地の３</t>
  </si>
  <si>
    <t>075-691-9589</t>
  </si>
  <si>
    <t>クボタ環境サービス㈱</t>
  </si>
  <si>
    <t>クボタ環境サービス㈱北海道支店</t>
  </si>
  <si>
    <t>011-214-3155</t>
  </si>
  <si>
    <t>011-214-3156</t>
  </si>
  <si>
    <t>001-0912</t>
  </si>
  <si>
    <t>札幌市北区新琴似12条1丁目2番8号</t>
  </si>
  <si>
    <t>011-716-9200</t>
  </si>
  <si>
    <t>大和リース㈱札幌支店</t>
  </si>
  <si>
    <t>011-786-5141</t>
  </si>
  <si>
    <t>011-786-5179</t>
  </si>
  <si>
    <t>札幌市中央区北３条西１丁目１番地１</t>
  </si>
  <si>
    <t>日本オーチス・エレベータ㈱北海道支店</t>
  </si>
  <si>
    <t>011-222-4411</t>
  </si>
  <si>
    <t>011-222-4498</t>
  </si>
  <si>
    <t>011-758-0381</t>
  </si>
  <si>
    <t>011-747-9485</t>
  </si>
  <si>
    <t>003-0029</t>
  </si>
  <si>
    <t>060-0041</t>
  </si>
  <si>
    <t>三協フロンテア㈱札幌支店</t>
  </si>
  <si>
    <t>小樽防災トータルシステム㈲</t>
  </si>
  <si>
    <t>ｵﾀﾙﾎﾞｳｻｲﾄｰﾀﾙｼｽﾃﾑ</t>
  </si>
  <si>
    <t>小樽市稲穂２丁目９番１６号</t>
  </si>
  <si>
    <t>34-2330</t>
  </si>
  <si>
    <t>34-3803</t>
  </si>
  <si>
    <t>011-271-0123</t>
  </si>
  <si>
    <t>011-218-2054</t>
  </si>
  <si>
    <t>㈱札幌標板製作所</t>
  </si>
  <si>
    <t>065-0028</t>
  </si>
  <si>
    <t>札幌市東区北２８条東１丁目２番１０号</t>
  </si>
  <si>
    <t>011-721-5148</t>
  </si>
  <si>
    <t>011-711-6839</t>
  </si>
  <si>
    <t>03-6805-6251</t>
  </si>
  <si>
    <t>03-6805-6252</t>
  </si>
  <si>
    <t>011-219-0669</t>
  </si>
  <si>
    <t>011-219-5253</t>
  </si>
  <si>
    <t>道都化学産業㈱</t>
  </si>
  <si>
    <t>060-0908</t>
  </si>
  <si>
    <t>011-712-2311</t>
  </si>
  <si>
    <t>011-751-4241</t>
  </si>
  <si>
    <t>札幌市中央区北１条西１０丁目１番地２１</t>
  </si>
  <si>
    <t>011-272-4800</t>
  </si>
  <si>
    <t>011-272-4100</t>
  </si>
  <si>
    <t>060-0034</t>
  </si>
  <si>
    <t>㈲ユニフォーム感謝</t>
  </si>
  <si>
    <t>ﾕﾆﾌｵｰﾑｶﾝｼﾔ</t>
  </si>
  <si>
    <t>小樽市富岡２丁目３２番６号</t>
  </si>
  <si>
    <t>21-2235</t>
  </si>
  <si>
    <t>27-4598</t>
  </si>
  <si>
    <t>量徳印刷㈱</t>
  </si>
  <si>
    <t>ﾘﾖｳﾄｸｲﾝｻﾂ</t>
  </si>
  <si>
    <t>34-1310</t>
  </si>
  <si>
    <t>㈲いしざき教材</t>
  </si>
  <si>
    <t>ｲｼｻﾞｷｷﾖｳｻﾞｲ</t>
  </si>
  <si>
    <t>22-1676</t>
  </si>
  <si>
    <t>23-1028</t>
  </si>
  <si>
    <t>㈱丸大大聖商店</t>
  </si>
  <si>
    <t>小樽市色内２丁目４番１１号</t>
  </si>
  <si>
    <t>25-2334</t>
  </si>
  <si>
    <t>22-1036</t>
  </si>
  <si>
    <t>ｺﾊﾞﾔｼﾀｲﾔｼﾖｳｶｲ</t>
  </si>
  <si>
    <t>小樽市築港８番２号</t>
  </si>
  <si>
    <t>22-2620</t>
  </si>
  <si>
    <t>25-3545</t>
  </si>
  <si>
    <t>三立機電㈱</t>
  </si>
  <si>
    <t>ｻﾝﾘﾂｷﾃﾞﾝ</t>
  </si>
  <si>
    <t>小樽市色内２丁目１０番１号</t>
  </si>
  <si>
    <t>22-1121</t>
  </si>
  <si>
    <t>23-5782</t>
  </si>
  <si>
    <t>㈲武田企画</t>
  </si>
  <si>
    <t>ﾀｹﾀﾞｷｶｸ</t>
  </si>
  <si>
    <t>武田　昌巳</t>
  </si>
  <si>
    <t>33-8846</t>
  </si>
  <si>
    <t>25-2929</t>
  </si>
  <si>
    <t>25-1966</t>
  </si>
  <si>
    <t>ﾎﾂｶｲﾄﾞｳﾛｰﾄﾞﾒﾝﾃﾅﾝｽ</t>
  </si>
  <si>
    <t>㈱ＧＩＳ北海道</t>
  </si>
  <si>
    <t>ｼﾞｰｱｲｴｽﾎﾂｶｲﾄﾞｳ</t>
  </si>
  <si>
    <t>064-0807</t>
  </si>
  <si>
    <t>札幌市中央区南7条西1丁目73番地</t>
  </si>
  <si>
    <t>011-521-6711</t>
  </si>
  <si>
    <t>011-521-1916</t>
  </si>
  <si>
    <t>北海航測㈱</t>
  </si>
  <si>
    <t>ﾎﾂｶｲｺｳｿｸ</t>
  </si>
  <si>
    <t>011-611-3225</t>
  </si>
  <si>
    <t>011-631-1791</t>
  </si>
  <si>
    <t>代表取締役社長</t>
    <rPh sb="0" eb="7">
      <t>ダイトリシャ</t>
    </rPh>
    <phoneticPr fontId="15"/>
  </si>
  <si>
    <t>011-272-2846</t>
  </si>
  <si>
    <t>㈱サンコー</t>
  </si>
  <si>
    <t>ｻﾝｺｰ</t>
  </si>
  <si>
    <t>062-0933</t>
  </si>
  <si>
    <t>札幌市白石区平和通４丁目北２番３３号</t>
  </si>
  <si>
    <t>㈱クリタス北海道支店</t>
  </si>
  <si>
    <t>011-865-0606</t>
  </si>
  <si>
    <t>011-866-8050</t>
  </si>
  <si>
    <t>011-281-1070</t>
  </si>
  <si>
    <t>011-281-1077</t>
  </si>
  <si>
    <t>㈱松村電機製作所札幌営業所</t>
  </si>
  <si>
    <t>011-210-9561</t>
  </si>
  <si>
    <t>011-210-9562</t>
  </si>
  <si>
    <t>047-0015</t>
  </si>
  <si>
    <t>小樽市住吉町１２番１５号</t>
  </si>
  <si>
    <t>22-1684</t>
  </si>
  <si>
    <t>22-1630</t>
  </si>
  <si>
    <t>048-2671</t>
  </si>
  <si>
    <t>㈱やまき相澤</t>
  </si>
  <si>
    <t>ﾔﾏｷｱｲｻﾞﾜ</t>
  </si>
  <si>
    <t>小樽市稲穂４丁目１６番７号</t>
  </si>
  <si>
    <t>23-1228</t>
  </si>
  <si>
    <t>23-1128</t>
  </si>
  <si>
    <t>㈲テクノ大眼</t>
  </si>
  <si>
    <t>ﾃｸﾉﾀﾞｲｹﾞﾝ</t>
  </si>
  <si>
    <t>23-2200</t>
  </si>
  <si>
    <t>23-2214</t>
  </si>
  <si>
    <t>高橋燃料商事㈱</t>
  </si>
  <si>
    <t>ﾀｶﾊｼﾈﾝﾘﾖｳｼﾖｳｼﾞ</t>
  </si>
  <si>
    <t>小樽市稲穂２丁目７番１８号</t>
  </si>
  <si>
    <t>22-2188</t>
  </si>
  <si>
    <t>33-7800</t>
  </si>
  <si>
    <t>007-0840</t>
  </si>
  <si>
    <t>札幌市東区北４０条東４丁目３番１５号</t>
  </si>
  <si>
    <t>中央エレベーター工業㈱札幌支店</t>
  </si>
  <si>
    <t>011-752-1911</t>
  </si>
  <si>
    <t>011-752-1913</t>
  </si>
  <si>
    <t>石狩市新港南１丁目２２番地１６</t>
  </si>
  <si>
    <t>㈱マテック石狩支店</t>
  </si>
  <si>
    <t>0133-60-2000</t>
  </si>
  <si>
    <t>0133-60-2288</t>
  </si>
  <si>
    <t>札幌市白石区本通６丁目北４番８号</t>
  </si>
  <si>
    <t>011-861-4885</t>
  </si>
  <si>
    <t>ｸﾘｰﾝｻｰﾋﾞｽ</t>
  </si>
  <si>
    <t>047-0011</t>
  </si>
  <si>
    <t>小樽市天神2丁目8番1号</t>
  </si>
  <si>
    <t>33-2633</t>
  </si>
  <si>
    <t>33-8937</t>
  </si>
  <si>
    <t>㈲小林ガラス</t>
  </si>
  <si>
    <t>ｺﾊﾞﾔｼｶﾞﾗｽ</t>
  </si>
  <si>
    <t>小樽市花園２丁目３番１７号</t>
  </si>
  <si>
    <t>33-7272</t>
  </si>
  <si>
    <t>33-7273</t>
  </si>
  <si>
    <t>㈱小樽浄化センター</t>
  </si>
  <si>
    <t>ｵﾀﾙｼﾞﾖｳｶｾﾝﾀｰ</t>
  </si>
  <si>
    <t>小樽市天神２丁目８番２号</t>
  </si>
  <si>
    <t>33-8411</t>
  </si>
  <si>
    <t>33-8400</t>
  </si>
  <si>
    <t>23-0585</t>
  </si>
  <si>
    <t>㈱サイダ</t>
  </si>
  <si>
    <t>ｻｲﾀﾞ</t>
  </si>
  <si>
    <t>小樽市奥沢１丁目２５番２３号</t>
  </si>
  <si>
    <t>33-7711</t>
  </si>
  <si>
    <t>33-7713</t>
  </si>
  <si>
    <t>よしむら㈱</t>
  </si>
  <si>
    <t>ﾖｼﾑﾗ</t>
  </si>
  <si>
    <t>小樽市色内２丁目２番１２号</t>
  </si>
  <si>
    <t>33-0234</t>
  </si>
  <si>
    <t>33-0236</t>
  </si>
  <si>
    <t>早坂理工㈱</t>
  </si>
  <si>
    <t>ﾊﾔｻｶﾘｺｳ</t>
  </si>
  <si>
    <t>060-0906</t>
  </si>
  <si>
    <t>063-0832</t>
  </si>
  <si>
    <t>札幌市西区発寒１２条１２丁目２番５０号</t>
  </si>
  <si>
    <t>011-663-7734</t>
  </si>
  <si>
    <t>㈱ムサシ札幌支店</t>
  </si>
  <si>
    <t>011-708-3541</t>
  </si>
  <si>
    <t>011-707-3591</t>
  </si>
  <si>
    <t xml:space="preserve">㈲ワールド  </t>
  </si>
  <si>
    <t xml:space="preserve">ﾜｰﾙﾄﾞ  </t>
  </si>
  <si>
    <t>小樽市花園３丁目２５番６号</t>
  </si>
  <si>
    <t>32-5148</t>
  </si>
  <si>
    <t>32-5162</t>
  </si>
  <si>
    <t>ﾃｲｺｸｾｷﾕﾘﾃｲ</t>
  </si>
  <si>
    <t>060-0006</t>
  </si>
  <si>
    <t>011-676-3341</t>
  </si>
  <si>
    <t>048-2672</t>
  </si>
  <si>
    <t>小樽市塩谷２丁目２番３３号</t>
  </si>
  <si>
    <t>北海道日野自動車㈱小樽支店</t>
  </si>
  <si>
    <t>26-3315</t>
  </si>
  <si>
    <t>26-3318</t>
  </si>
  <si>
    <t>㈲江崎電機工業所</t>
  </si>
  <si>
    <t>ｴｻﾞｷﾃﾞﾝｷｺｳｷﾞﾖｳｼﾖ</t>
  </si>
  <si>
    <t>047-0156</t>
  </si>
  <si>
    <t>小樽市桜３丁目１番２０号</t>
  </si>
  <si>
    <t>51-4500</t>
  </si>
  <si>
    <t>54-8833</t>
  </si>
  <si>
    <t>日本通信紙㈱札幌支店</t>
  </si>
  <si>
    <t>044-0003</t>
  </si>
  <si>
    <t>0136-22-6777</t>
  </si>
  <si>
    <t>0136-22-6888</t>
  </si>
  <si>
    <t>011-271-0800</t>
  </si>
  <si>
    <t>011-271-0858</t>
  </si>
  <si>
    <t>札幌市中央区北１条西７丁目１番地</t>
  </si>
  <si>
    <t>011-271-5271</t>
  </si>
  <si>
    <t>011-222-5054</t>
  </si>
  <si>
    <t>小樽市奥沢１丁目１９番４号</t>
  </si>
  <si>
    <t>㈱宝樹造園</t>
  </si>
  <si>
    <t>小樽市塩谷４丁目１３番地</t>
  </si>
  <si>
    <t>26-0488</t>
  </si>
  <si>
    <t>26-0212</t>
  </si>
  <si>
    <t>011-281-6851</t>
  </si>
  <si>
    <t>011-281-5436</t>
  </si>
  <si>
    <t>㈲矢崎工業所</t>
  </si>
  <si>
    <t>ﾔｻﾞｷｺｳｷﾞﾖｳｼﾖ</t>
  </si>
  <si>
    <t>小樽市緑1丁目4番19号</t>
  </si>
  <si>
    <t>22-1929</t>
  </si>
  <si>
    <t>22-2868</t>
  </si>
  <si>
    <t>㈱三兼</t>
  </si>
  <si>
    <t>小樽市花園4丁目9番12号</t>
  </si>
  <si>
    <t>29-3333</t>
  </si>
  <si>
    <t>㈱図書館流通センター</t>
  </si>
  <si>
    <t>ﾄｼﾖｶﾝﾘﾕｳﾂｳｾﾝﾀｰ</t>
  </si>
  <si>
    <t>03-3943-2221</t>
  </si>
  <si>
    <t>03-3943-8441</t>
  </si>
  <si>
    <t>ﾎﾂｶｲｾﾂﾋﾞｻﾝｷﾞﾖｳ</t>
  </si>
  <si>
    <t>小樽市天神２丁目１４番３号</t>
  </si>
  <si>
    <t>23-6477</t>
  </si>
  <si>
    <t>23-4533</t>
  </si>
  <si>
    <t>都市開発㈱</t>
  </si>
  <si>
    <t>ﾄｼｶｲﾊﾂ</t>
  </si>
  <si>
    <t>小樽市奥沢5丁目9番4号</t>
  </si>
  <si>
    <t>25-4936</t>
  </si>
  <si>
    <t>33-9167</t>
  </si>
  <si>
    <t>㈲北紙料店</t>
  </si>
  <si>
    <t>047-0004</t>
  </si>
  <si>
    <t>㈱にっかん</t>
  </si>
  <si>
    <t>ﾆﾂｶﾝ</t>
  </si>
  <si>
    <t>062-0052</t>
  </si>
  <si>
    <t>札幌市豊平区月寒東２条１８丁目１２番３号</t>
  </si>
  <si>
    <t>011-854-5148</t>
  </si>
  <si>
    <t>011-854-5158</t>
  </si>
  <si>
    <t>㈱二二商会</t>
  </si>
  <si>
    <t>ﾆｲﾆｲｼﾖｳｶｲ</t>
  </si>
  <si>
    <t>006-0831</t>
  </si>
  <si>
    <t>札幌市手稲区曙１条２丁目２番３７号</t>
  </si>
  <si>
    <t>011-682-6101</t>
  </si>
  <si>
    <t>㈱北海メディカル</t>
  </si>
  <si>
    <t>ﾎﾂｶｲﾒﾃﾞｲｶﾙ</t>
  </si>
  <si>
    <t>065-0026</t>
  </si>
  <si>
    <t>札幌市東区北２６条東６丁目２番１号</t>
  </si>
  <si>
    <t>011-712-0381</t>
  </si>
  <si>
    <t>011-712-0084</t>
  </si>
  <si>
    <t>㈲札幌第一こどものとも社</t>
  </si>
  <si>
    <t>ｻﾂﾎﾟﾛﾀﾞｲｲﾁｺﾄﾞﾓﾉﾄﾓｼﾔ</t>
  </si>
  <si>
    <t>0480-26-5600</t>
  </si>
  <si>
    <t>0480-26-5601</t>
  </si>
  <si>
    <t>011-375-7733</t>
  </si>
  <si>
    <t>011-375-8358</t>
  </si>
  <si>
    <t>東洋包装資材㈱</t>
  </si>
  <si>
    <t>ﾄｳﾖｳﾎｳｿｳｼｻﾞｲ</t>
  </si>
  <si>
    <t>047-0263</t>
  </si>
  <si>
    <t>小樽市見晴町８番５号</t>
  </si>
  <si>
    <t>62-5566</t>
  </si>
  <si>
    <t>62-5570</t>
  </si>
  <si>
    <t>ﾄｳﾖｳｼﾖｸﾋﾝ</t>
  </si>
  <si>
    <t>110-0015</t>
  </si>
  <si>
    <t>03-3836-1291</t>
  </si>
  <si>
    <t>03-3836-0601</t>
  </si>
  <si>
    <t>053-0022</t>
  </si>
  <si>
    <t>0144-31-0441</t>
  </si>
  <si>
    <t>0144-31-0442</t>
  </si>
  <si>
    <t>047-0016</t>
  </si>
  <si>
    <t>03-6276-6878</t>
  </si>
  <si>
    <t>03-6276-6877</t>
  </si>
  <si>
    <t>小樽市港町１番１号</t>
  </si>
  <si>
    <t>31-5225</t>
  </si>
  <si>
    <t>31-5777</t>
  </si>
  <si>
    <t>㈱つうけんアドバンスシステムズ</t>
  </si>
  <si>
    <t>ﾂｳｹﾝｱﾄﾞﾊﾞﾝｽｼｽﾃﾑｽﾞ</t>
  </si>
  <si>
    <t>ﾎﾂｶｲﾄﾞｳﾀｲｶﾞﾝｷﾖｳｶｲ</t>
  </si>
  <si>
    <t>011-748-5511</t>
  </si>
  <si>
    <t>011-748-5512</t>
  </si>
  <si>
    <t>001-0013</t>
  </si>
  <si>
    <t>ﾎﾂｶｲﾄﾞｳﾔｸｻﾞｲｼｶｲｺｳｼﾕｳｴｲｾｲｹﾝｻｾﾝﾀｰ</t>
  </si>
  <si>
    <t>062-0931</t>
  </si>
  <si>
    <t>札幌市豊平区平岸1条8丁目６番６号</t>
  </si>
  <si>
    <t>011-824-1348</t>
  </si>
  <si>
    <t>011-824-1627</t>
  </si>
  <si>
    <t>㈱エスエスイー札幌事務所</t>
  </si>
  <si>
    <t>011-757-5121</t>
  </si>
  <si>
    <t>011-757-5120</t>
  </si>
  <si>
    <t>ｻｲﾄｳｼﾞﾄﾞｼﾔｾｲﾋﾞｺｳｼﾞﾖｳ</t>
  </si>
  <si>
    <t>小樽市稲穂５丁目５番１号</t>
  </si>
  <si>
    <t>24-1191</t>
  </si>
  <si>
    <t>24-1357</t>
  </si>
  <si>
    <t>063-0836</t>
  </si>
  <si>
    <t>ｵﾊﾞﾗｺｳｷﾞﾖｳ</t>
  </si>
  <si>
    <t>23-7441</t>
  </si>
  <si>
    <t>33-6598</t>
  </si>
  <si>
    <t>酒井印房</t>
  </si>
  <si>
    <t>ｻｶｲｲﾝﾎﾞｳ</t>
  </si>
  <si>
    <t>小樽市稲穂４丁目５番１８号</t>
  </si>
  <si>
    <t>22-9493</t>
  </si>
  <si>
    <t>㈱ホープ・ワン</t>
  </si>
  <si>
    <t>小樽市築港１１番５号</t>
  </si>
  <si>
    <t>31-1311</t>
  </si>
  <si>
    <t>31-1310</t>
  </si>
  <si>
    <t>011-251-0035</t>
  </si>
  <si>
    <t>小樽市築港６番１０号</t>
  </si>
  <si>
    <t>北海道いすゞ自動車㈱小樽支店</t>
  </si>
  <si>
    <t>34-3151</t>
  </si>
  <si>
    <t>34-3145</t>
  </si>
  <si>
    <t>㈱かさまる土建</t>
  </si>
  <si>
    <t>ｶｻﾏﾙﾄﾞｹﾝ</t>
  </si>
  <si>
    <t>047-0046</t>
  </si>
  <si>
    <t>笠丸　啓充</t>
  </si>
  <si>
    <t>21-5117</t>
  </si>
  <si>
    <t>21-5118</t>
  </si>
  <si>
    <t>ＰＦＵ北海道㈱</t>
  </si>
  <si>
    <t>ﾋﾟｰｴﾌﾕｰﾎﾂｶｲﾄﾞｳ</t>
  </si>
  <si>
    <t>011-242-6920</t>
  </si>
  <si>
    <t>011-242-2210</t>
  </si>
  <si>
    <t>ﾀｶﾉﾚｲｷｺｳｷﾞﾖｳｼﾖ</t>
  </si>
  <si>
    <t>小樽市稲穂３丁目１３番１３号</t>
  </si>
  <si>
    <t>32-8712</t>
  </si>
  <si>
    <t>丸進工業㈱</t>
  </si>
  <si>
    <t>ﾏﾙｼﾝｺｳｷﾞﾖｳ</t>
  </si>
  <si>
    <t>小樽市新光５丁目１７番１１号</t>
  </si>
  <si>
    <t>54-4747</t>
  </si>
  <si>
    <t>54-4748</t>
  </si>
  <si>
    <t>翔建㈲</t>
  </si>
  <si>
    <t>ｼﾖｳｹﾝ</t>
  </si>
  <si>
    <t>047-0047</t>
  </si>
  <si>
    <t>五十嵐　雅弘</t>
  </si>
  <si>
    <t>25-9183</t>
  </si>
  <si>
    <t>25-9184</t>
  </si>
  <si>
    <t>㈱アセック</t>
  </si>
  <si>
    <t>660-0833</t>
  </si>
  <si>
    <t>尼崎市南初島町12番地の６</t>
  </si>
  <si>
    <t>06-6482-6660</t>
  </si>
  <si>
    <t>06-6481-5455</t>
  </si>
  <si>
    <t>北央電機工業㈱</t>
  </si>
  <si>
    <t>ﾎｸｵｳﾃﾞﾝｷｺｳｷﾞﾖｳ</t>
  </si>
  <si>
    <t>小樽市銭函３丁目５０５番地１</t>
  </si>
  <si>
    <t>62-3222</t>
  </si>
  <si>
    <t>㈱ホクトー</t>
  </si>
  <si>
    <t>ﾎｸﾄｰ</t>
  </si>
  <si>
    <t>小樽市若松２丁目１番１４号</t>
  </si>
  <si>
    <t>32-6121</t>
  </si>
  <si>
    <t>33-5554</t>
  </si>
  <si>
    <t>34-0499</t>
  </si>
  <si>
    <t>34-0665</t>
  </si>
  <si>
    <t>㈱コトブキ札幌支店</t>
  </si>
  <si>
    <t>011-221-3496</t>
  </si>
  <si>
    <t>011-271-9150</t>
  </si>
  <si>
    <t>㈱トラスト技研</t>
  </si>
  <si>
    <t>ﾄﾗｽﾄｷﾞｹﾝ</t>
  </si>
  <si>
    <t>札幌市豊平区平岸1条13丁目4番１号</t>
  </si>
  <si>
    <t>011-812-2634</t>
  </si>
  <si>
    <t>011-812-4884</t>
  </si>
  <si>
    <t>畑中機工㈱</t>
  </si>
  <si>
    <t>ﾊﾀﾅｶｷｺｳ</t>
  </si>
  <si>
    <t>小樽市色内２丁目１５番６号</t>
  </si>
  <si>
    <t>25-2280</t>
  </si>
  <si>
    <t>25-2284</t>
  </si>
  <si>
    <t>国策共栄㈱札幌営業所</t>
  </si>
  <si>
    <t>㈱小樽衛生化学工業</t>
  </si>
  <si>
    <t>ｵﾀﾙｴｲｾｲｶｶﾞｸｺｳｷﾞﾖｳ</t>
  </si>
  <si>
    <t>小樽市桜２丁目２６番３５号</t>
  </si>
  <si>
    <t>54-7506</t>
  </si>
  <si>
    <t>54-7509</t>
  </si>
  <si>
    <t>小樽市手宮１丁目６番３号</t>
  </si>
  <si>
    <t>栄伸開発工業㈱</t>
  </si>
  <si>
    <t>ｴｲｼﾝｶｲﾊﾂｺｳｷﾞﾖｳ</t>
  </si>
  <si>
    <t>小樽市塩谷３丁目３０番地</t>
  </si>
  <si>
    <t>26-1251</t>
  </si>
  <si>
    <t>26-3165</t>
  </si>
  <si>
    <t>047-0151</t>
  </si>
  <si>
    <t>小樽市新光５丁目３番１３号</t>
  </si>
  <si>
    <t>51-2222</t>
  </si>
  <si>
    <t>ﾌｼﾞﾜﾗｶﾝｷﾖｳｶｶﾞｸｹﾝｷﾕｳｼﾖ</t>
  </si>
  <si>
    <t>063-0863</t>
  </si>
  <si>
    <t>藤原　陽三</t>
  </si>
  <si>
    <t>011-622-8725</t>
  </si>
  <si>
    <t>札幌市中央区北7条西１５丁目２８番１１号</t>
  </si>
  <si>
    <t>011-644-2443</t>
  </si>
  <si>
    <t>061-1271</t>
  </si>
  <si>
    <t>小樽市塩谷２丁目３番７号</t>
  </si>
  <si>
    <t>㈲京極石油塩谷給油所</t>
  </si>
  <si>
    <t>26-2570</t>
  </si>
  <si>
    <t>26-1196</t>
  </si>
  <si>
    <t>011-376-2321</t>
  </si>
  <si>
    <t>011-370-3323</t>
  </si>
  <si>
    <t>ｻﾄｳﾈﾝﾘﾖｳ</t>
  </si>
  <si>
    <t>047-0037</t>
  </si>
  <si>
    <t>小樽市幸3丁目２６番７号</t>
  </si>
  <si>
    <t>23-3959</t>
  </si>
  <si>
    <t>003-0834</t>
  </si>
  <si>
    <t>札幌市白石区北郷４条１丁目２番８号</t>
  </si>
  <si>
    <t>小山㈱札幌営業所</t>
  </si>
  <si>
    <t>011-871-8123</t>
  </si>
  <si>
    <t>011-871-8211</t>
  </si>
  <si>
    <t>㈲大山コンクリート工業所</t>
  </si>
  <si>
    <t>ｵｵﾔﾏｺﾝｸﾘｰﾄｺｳｷﾞﾖｳｼﾖ</t>
  </si>
  <si>
    <t>小樽市新光４丁目４番１３号</t>
  </si>
  <si>
    <t>54-8356</t>
  </si>
  <si>
    <t>54-6186</t>
  </si>
  <si>
    <t>㈱小樽安全タイヤー商会</t>
  </si>
  <si>
    <t>ｵﾀﾙｱﾝｾﾞﾝﾀｲﾔｰｼﾖｳｶｲ</t>
  </si>
  <si>
    <t>小樽市港町８番４号</t>
  </si>
  <si>
    <t>32-3030</t>
  </si>
  <si>
    <t>32-3073</t>
  </si>
  <si>
    <t>㈲プランナーズ・インク</t>
  </si>
  <si>
    <t>011-222-1061</t>
  </si>
  <si>
    <t>011-222-1062</t>
  </si>
  <si>
    <t>03-5817-5701</t>
  </si>
  <si>
    <t>札幌市中央区北1条東2丁目5-2</t>
  </si>
  <si>
    <t>011-251-2261</t>
  </si>
  <si>
    <t>011-251-2275</t>
  </si>
  <si>
    <t>小樽市堺町5番1号</t>
  </si>
  <si>
    <t>24-1771</t>
  </si>
  <si>
    <t>札幌市東区苗穂町１３丁目１番２３号</t>
  </si>
  <si>
    <t>011-711-1744</t>
  </si>
  <si>
    <t>007-0843</t>
  </si>
  <si>
    <t>㈱福田水文センター</t>
  </si>
  <si>
    <t>ﾌｸﾀﾞｽｲﾓﾝｾﾝﾀｰ</t>
  </si>
  <si>
    <t>001-0024</t>
  </si>
  <si>
    <t>札幌市北区北２４条西１５丁目２番５号</t>
  </si>
  <si>
    <t>011-736-2371</t>
  </si>
  <si>
    <t>011-736-2393</t>
  </si>
  <si>
    <t>011-232-1121</t>
  </si>
  <si>
    <t>㈱クボタ北海道支社</t>
  </si>
  <si>
    <t>011-214-3111</t>
  </si>
  <si>
    <t>011-214-3118</t>
  </si>
  <si>
    <t>011-231-8141</t>
  </si>
  <si>
    <t>011-222-4470</t>
  </si>
  <si>
    <t>ｵﾀﾙｼｼﾙﾊﾞｰｼﾞﾝｻﾞｲｾﾝﾀｰ</t>
  </si>
  <si>
    <t>047-0026</t>
  </si>
  <si>
    <t>小樽市東雲町９番１２号</t>
  </si>
  <si>
    <t>33-9854</t>
  </si>
  <si>
    <t>札幌市中央区北２条西１丁目１０番</t>
  </si>
  <si>
    <t>西進商事㈱北海道営業所</t>
  </si>
  <si>
    <t>011-221-2171</t>
  </si>
  <si>
    <t>011-221-2010</t>
  </si>
  <si>
    <t>札幌市西区二十四軒１条７丁目3-17</t>
  </si>
  <si>
    <t>シャープファイナンス㈱北海道支店</t>
  </si>
  <si>
    <t>011-641-5281</t>
  </si>
  <si>
    <t>011-643-8537</t>
  </si>
  <si>
    <t>ｵﾀﾙﾄﾚｰｽ</t>
  </si>
  <si>
    <t>22-4882</t>
  </si>
  <si>
    <t>29-4882</t>
  </si>
  <si>
    <t>011-252-1801</t>
  </si>
  <si>
    <t>011-251-6322</t>
  </si>
  <si>
    <t>札幌市清田区北野6条1-4-60</t>
  </si>
  <si>
    <t>㈱小林舞台システム</t>
  </si>
  <si>
    <t>ｺﾊﾞﾔｼﾌﾞﾀｲｼｽﾃﾑ</t>
  </si>
  <si>
    <t>0123-34-6606</t>
  </si>
  <si>
    <t>ﾎﾂｺｳｶｺｳｷ</t>
  </si>
  <si>
    <t>札幌市西区発寒１２条１２丁目１番２０号</t>
  </si>
  <si>
    <t>011-665-1641</t>
  </si>
  <si>
    <t>ＨＲＳ㈱</t>
  </si>
  <si>
    <t>ｴｲﾁｱｰﾙｴｽ</t>
  </si>
  <si>
    <t>22-7710</t>
  </si>
  <si>
    <t>22-7696</t>
  </si>
  <si>
    <t>北海道美装㈱</t>
  </si>
  <si>
    <t>ﾎﾂｶｲﾄﾞｳﾋﾞｿｳ</t>
  </si>
  <si>
    <t>小樽市奥沢１丁目１７番５号</t>
  </si>
  <si>
    <t>23-1183</t>
  </si>
  <si>
    <t>23-5922</t>
  </si>
  <si>
    <t>047-0048</t>
  </si>
  <si>
    <t>小樽市高島１丁目５番１１号</t>
  </si>
  <si>
    <t>22-1571</t>
  </si>
  <si>
    <t>33-5986</t>
  </si>
  <si>
    <t>ｱｽﾞﾋﾞﾙｷﾝﾓﾝ</t>
  </si>
  <si>
    <t>007-0803</t>
  </si>
  <si>
    <t>札幌市東区東苗穂３条３丁目２番７８号</t>
  </si>
  <si>
    <t>アズビル金門㈱北海道支店</t>
  </si>
  <si>
    <t>011-783-0505</t>
  </si>
  <si>
    <t>011-782-1501</t>
  </si>
  <si>
    <t>㈱小田組</t>
  </si>
  <si>
    <t>ｵﾀﾞｸﾞﾐ</t>
  </si>
  <si>
    <t>047-0266</t>
  </si>
  <si>
    <t>齊藤　克弘</t>
  </si>
  <si>
    <t>62-5757</t>
  </si>
  <si>
    <t>62-5759</t>
  </si>
  <si>
    <t>ﾊﾝｽﾞｵﾝﾄｰｲｷﾝﾀﾞｰﾘｰﾌﾟ</t>
  </si>
  <si>
    <t>24-1031</t>
  </si>
  <si>
    <t>㈱北海道トータル警備</t>
  </si>
  <si>
    <t>ﾎﾂｶｲﾄﾞｳﾄｰﾀﾙｹｲﾋﾞ</t>
  </si>
  <si>
    <t>22-8809</t>
  </si>
  <si>
    <t>29-4768</t>
  </si>
  <si>
    <t>㈱玉柳</t>
  </si>
  <si>
    <t>ﾀﾏﾔﾅｷﾞ</t>
  </si>
  <si>
    <t>小樽市入船３丁目１６番１８号</t>
  </si>
  <si>
    <t>22-1134</t>
  </si>
  <si>
    <t>29-0384</t>
  </si>
  <si>
    <t>ﾑﾄｳ</t>
  </si>
  <si>
    <t>小樽市港町４番３号</t>
  </si>
  <si>
    <t>㈱ムトウ小樽支店</t>
  </si>
  <si>
    <t>22-6100</t>
  </si>
  <si>
    <t>23-1003</t>
  </si>
  <si>
    <t>マツモト印刷</t>
  </si>
  <si>
    <t>ﾏﾂﾓﾄｲﾝｻﾂ</t>
  </si>
  <si>
    <t>小樽市オタモイ１丁目7番24号</t>
  </si>
  <si>
    <t>26-4520</t>
  </si>
  <si>
    <t>32-5858</t>
  </si>
  <si>
    <t>32-5859</t>
  </si>
  <si>
    <t>004-8611</t>
  </si>
  <si>
    <t>011-892-6611</t>
  </si>
  <si>
    <t>011-892-2164</t>
  </si>
  <si>
    <t>24-1496</t>
  </si>
  <si>
    <t>24-4513</t>
  </si>
  <si>
    <t>札樽薬品工業㈱</t>
  </si>
  <si>
    <t>ｻﾂｿﾝﾔｸﾋﾝｺｳｷﾞﾖｳ</t>
  </si>
  <si>
    <t>小樽市銭函３丁目５１７番６号</t>
  </si>
  <si>
    <t>62-7791</t>
  </si>
  <si>
    <t>62-5577</t>
  </si>
  <si>
    <t>ﾋﾖｳｼﾞﾄｳ</t>
  </si>
  <si>
    <t>450-0002</t>
  </si>
  <si>
    <t>052-856-1511</t>
  </si>
  <si>
    <t>052-856-1513</t>
  </si>
  <si>
    <t>011-222-2611</t>
  </si>
  <si>
    <t>011-271-4770</t>
  </si>
  <si>
    <t>163-0409</t>
  </si>
  <si>
    <t>03-6279-0939</t>
  </si>
  <si>
    <t>03-6279-0978</t>
  </si>
  <si>
    <t>小樽市オタモイ１丁目２３番２６号</t>
  </si>
  <si>
    <t>27-3632</t>
  </si>
  <si>
    <t>ﾀｲﾖｳｼﾞﾑｷ</t>
  </si>
  <si>
    <t>065-0041</t>
  </si>
  <si>
    <t>011-782-1141</t>
  </si>
  <si>
    <t>011-782-1160</t>
  </si>
  <si>
    <t>011-785-3505</t>
  </si>
  <si>
    <t>小樽市稲穂３丁目７番４号</t>
  </si>
  <si>
    <t>34-2141</t>
  </si>
  <si>
    <t>34-2628</t>
  </si>
  <si>
    <t>富士ゼロックス北海道㈱小樽営業所</t>
  </si>
  <si>
    <t>21-2540</t>
  </si>
  <si>
    <t>011-700-2200</t>
  </si>
  <si>
    <t>011-700-2255</t>
  </si>
  <si>
    <t>松川燃器販売㈱</t>
  </si>
  <si>
    <t>ﾏﾂｶﾜﾈﾝｷﾊﾝﾊﾞｲ</t>
  </si>
  <si>
    <t>小樽市赤岩１丁目１０番１１号</t>
  </si>
  <si>
    <t>23-3131</t>
  </si>
  <si>
    <t>23-3132</t>
  </si>
  <si>
    <t>ﾎﾂｶｲﾄﾞｳﾘﾊﾋﾞﾘｰ</t>
  </si>
  <si>
    <t>061-1102</t>
  </si>
  <si>
    <t>011-375-2111</t>
  </si>
  <si>
    <t>011-375-4051</t>
  </si>
  <si>
    <t>ｶﾝｷﾖｳｿｳｺﾞｳｶｶﾞｸ</t>
  </si>
  <si>
    <t>053-0831</t>
  </si>
  <si>
    <t>苫小牧市豊川町2丁目1番2号</t>
  </si>
  <si>
    <t>0144-75-2700</t>
  </si>
  <si>
    <t>㈱角一商会</t>
  </si>
  <si>
    <t>ｶｸｲﾁｼﾖｳｶｲ</t>
  </si>
  <si>
    <t>小樽市色内２丁目１２番１号</t>
  </si>
  <si>
    <t>23-3241</t>
  </si>
  <si>
    <t>23-3261</t>
  </si>
  <si>
    <t>丸福塗料㈱</t>
  </si>
  <si>
    <t>小樽市入船１丁目１番８号</t>
  </si>
  <si>
    <t>24-1268</t>
  </si>
  <si>
    <t>25-1069</t>
  </si>
  <si>
    <t>小樽市稲穂２丁目１６番５号</t>
  </si>
  <si>
    <t>22-5838</t>
  </si>
  <si>
    <t>22-5789</t>
  </si>
  <si>
    <t>札幌市中央区北３条西７丁目１－１</t>
  </si>
  <si>
    <t>㈱エスシーシー北海道支店</t>
  </si>
  <si>
    <t>011-281-0661</t>
  </si>
  <si>
    <t>011-271-4658</t>
  </si>
  <si>
    <t>㈲メディカル池田</t>
  </si>
  <si>
    <t>ﾒﾃﾞｲｶﾙｲｹﾀﾞ</t>
  </si>
  <si>
    <t>011-210-8224</t>
  </si>
  <si>
    <t>011-210-8223</t>
  </si>
  <si>
    <t>㈱北海道消防設備社</t>
  </si>
  <si>
    <t>ﾎﾂｶｲﾄﾞｳｼﾖｳﾎﾞｳｾﾂﾋﾞｼﾔ</t>
  </si>
  <si>
    <t>23-1190</t>
  </si>
  <si>
    <t>23-5110</t>
  </si>
  <si>
    <t>エヌ・エス㈱</t>
  </si>
  <si>
    <t>001-0923</t>
  </si>
  <si>
    <t>小樽市奥沢４丁目１７番１２号</t>
  </si>
  <si>
    <t>23-6205</t>
  </si>
  <si>
    <t>協誠建設㈱</t>
  </si>
  <si>
    <t>26-2002</t>
  </si>
  <si>
    <t>26-2791</t>
  </si>
  <si>
    <t>ｶﾝｿｳｹﾝ</t>
  </si>
  <si>
    <t>北海道技建㈱</t>
  </si>
  <si>
    <t>ﾎﾂｶｲﾄﾞｳｷﾞｹﾝ</t>
  </si>
  <si>
    <t>小樽市銭函3丁目519番地12</t>
  </si>
  <si>
    <t>61-2777</t>
  </si>
  <si>
    <t>61-2567</t>
  </si>
  <si>
    <t>011-271-7121</t>
  </si>
  <si>
    <t>011-222-7373</t>
  </si>
  <si>
    <t>001-0010</t>
  </si>
  <si>
    <t>札幌市北区北１０条西４丁目１番地</t>
  </si>
  <si>
    <t>011-736-1100</t>
  </si>
  <si>
    <t>011-822-0087</t>
  </si>
  <si>
    <t>001-0017</t>
  </si>
  <si>
    <t>札幌市北区北７条西５丁目８番５号</t>
  </si>
  <si>
    <t>011-726-7661</t>
  </si>
  <si>
    <t>011-726-7565</t>
  </si>
  <si>
    <t>㈱竹下建材店</t>
  </si>
  <si>
    <t>ﾀｹｼﾀｹﾝｻﾞｲﾃﾝ</t>
  </si>
  <si>
    <t>小樽市幸２丁目１１番２５号</t>
  </si>
  <si>
    <t>25-0957</t>
  </si>
  <si>
    <t>25-0964</t>
  </si>
  <si>
    <t>㈱光生舎</t>
  </si>
  <si>
    <t>ｺｳｾｲｼﾔ</t>
  </si>
  <si>
    <t>007-0839</t>
  </si>
  <si>
    <t>011-753-4921</t>
  </si>
  <si>
    <t>011-742-3810</t>
  </si>
  <si>
    <t>小樽市稲穂４丁目７番７号</t>
  </si>
  <si>
    <t>㈱トヨタレンタリース札幌小樽駅前店</t>
  </si>
  <si>
    <t>27-0100</t>
  </si>
  <si>
    <t>33-7511</t>
  </si>
  <si>
    <t>㈲山本メリヤス</t>
  </si>
  <si>
    <t>ﾔﾏﾓﾄﾒﾘﾔｽ</t>
  </si>
  <si>
    <t>小樽市若松１丁目５番１２号</t>
  </si>
  <si>
    <t>22-5556</t>
  </si>
  <si>
    <t>22-5542</t>
  </si>
  <si>
    <t>㈲浜谷商店</t>
  </si>
  <si>
    <t>ﾊﾏﾔｼﾖｳﾃﾝ</t>
  </si>
  <si>
    <t>小樽市長橋３丁目８番２０号</t>
  </si>
  <si>
    <t>22-5543</t>
  </si>
  <si>
    <t>22-5443</t>
  </si>
  <si>
    <t>㈱田中工業</t>
  </si>
  <si>
    <t>ﾀﾅｶｺｳｷﾞﾖｳ</t>
  </si>
  <si>
    <t>小樽市奥沢３丁目３０番９号</t>
  </si>
  <si>
    <t>25-7300</t>
  </si>
  <si>
    <t>25-7303</t>
  </si>
  <si>
    <t>小樽第一興産㈱</t>
  </si>
  <si>
    <t>ｵﾀﾙﾀﾞｲｲﾁｺｳｻﾝ</t>
  </si>
  <si>
    <t>小樽市富岡１丁目１番１２号</t>
  </si>
  <si>
    <t>22-8105</t>
  </si>
  <si>
    <t>22-0821</t>
  </si>
  <si>
    <t>眞鍋　雅信</t>
  </si>
  <si>
    <t>小樽市築港６番１号</t>
  </si>
  <si>
    <t>㈱ほくやく小樽支店</t>
  </si>
  <si>
    <t>北海道グローリー㈱</t>
  </si>
  <si>
    <t>ﾎﾂｶｲﾄﾞｳｸﾞﾛｰﾘｰ</t>
  </si>
  <si>
    <t>060-0013</t>
  </si>
  <si>
    <t>札幌市中央区北１３条西１７丁目１番４５号</t>
  </si>
  <si>
    <t>011-707-4545</t>
  </si>
  <si>
    <t>011-707-0500</t>
  </si>
  <si>
    <t>㈱札幌油脂</t>
  </si>
  <si>
    <t>ｻﾂﾎﾟﾛﾕｼ</t>
  </si>
  <si>
    <t>62-7731</t>
  </si>
  <si>
    <t>061-1274</t>
  </si>
  <si>
    <t>011-377-5666</t>
  </si>
  <si>
    <t>011-377-6070</t>
  </si>
  <si>
    <t>㈱ＨＤＣ</t>
  </si>
  <si>
    <t>ｴｲﾁﾃﾞｰｼｰ</t>
  </si>
  <si>
    <t>011-261-5502</t>
  </si>
  <si>
    <t>北ガスサービス㈱</t>
  </si>
  <si>
    <t>ｷﾀｶﾞｽｻｰﾋﾞｽ</t>
  </si>
  <si>
    <t>011-213-8082</t>
  </si>
  <si>
    <t>㈱北海道サニタリー・メンテナンス</t>
  </si>
  <si>
    <t>札幌市中央区大通西5丁目11番地</t>
  </si>
  <si>
    <t>011-221-8398</t>
  </si>
  <si>
    <t>011-221-8542</t>
  </si>
  <si>
    <t>011-210-4721</t>
  </si>
  <si>
    <t>011-210-4729</t>
  </si>
  <si>
    <t>ﾚﾝﾀｺﾑﾎﾂｶｲﾄﾞｳ</t>
  </si>
  <si>
    <t>札幌市中央区南１条東７丁目２番地４</t>
  </si>
  <si>
    <t>㈱千代田テクノル札幌営業所</t>
  </si>
  <si>
    <t>小樽市奥沢１丁目２４番２３号</t>
  </si>
  <si>
    <t>札幌トヨペット㈱小樽店</t>
  </si>
  <si>
    <t>22-3141</t>
  </si>
  <si>
    <t>22-3147</t>
  </si>
  <si>
    <t>ﾌｼﾞﾀｼﾖｳﾃﾝ</t>
  </si>
  <si>
    <t>062-0020</t>
  </si>
  <si>
    <t>札幌市豊平区月寒中央通１１丁目７番４０号</t>
  </si>
  <si>
    <t>011-853-7860</t>
  </si>
  <si>
    <t>㈲スダ工芸</t>
  </si>
  <si>
    <t>ｽﾀﾞｺｳｹﾞｲ</t>
  </si>
  <si>
    <t>小樽市オタモイ１丁目１８番１号</t>
  </si>
  <si>
    <t>26-3598</t>
  </si>
  <si>
    <t>26-1056</t>
  </si>
  <si>
    <t>三響楽器㈱</t>
  </si>
  <si>
    <t>ｻﾝｷﾖｳｶﾞﾂｷ</t>
  </si>
  <si>
    <t>011-684-1276</t>
  </si>
  <si>
    <t>011-684-1449</t>
  </si>
  <si>
    <t>㈲大森産業</t>
  </si>
  <si>
    <t>ｵｵﾓﾘｻﾝｷﾞﾖｳ</t>
  </si>
  <si>
    <t>047-0003</t>
  </si>
  <si>
    <t>小樽市真栄１丁目１８番３号</t>
  </si>
  <si>
    <t>22-3389</t>
  </si>
  <si>
    <t>29-2304</t>
  </si>
  <si>
    <t>ﾏﾂﾓﾄｻﾝｷﾞﾖｳ</t>
  </si>
  <si>
    <t>三菱電機㈱北海道支社</t>
  </si>
  <si>
    <t>みずほ機工㈱</t>
  </si>
  <si>
    <t>ﾐｽﾞﾎｷｺｳ</t>
  </si>
  <si>
    <t>011-643-3143</t>
  </si>
  <si>
    <t>011-643-3474</t>
  </si>
  <si>
    <t>東芝エレベータ㈱</t>
  </si>
  <si>
    <t>ﾄｳｼﾊﾞｴﾚﾍﾞｰﾀ</t>
  </si>
  <si>
    <t>東芝エレベータ㈱北海道支社</t>
  </si>
  <si>
    <t>011-837-1048</t>
  </si>
  <si>
    <t>011-837-1171</t>
  </si>
  <si>
    <t>ﾎﾀﾙﾊﾗﾃﾂｺｳｼﾖ</t>
  </si>
  <si>
    <t>小樽市奥沢４丁目１９番２０号</t>
  </si>
  <si>
    <t>27-2595</t>
  </si>
  <si>
    <t>27-2597</t>
  </si>
  <si>
    <t>カンエイ実業㈱</t>
  </si>
  <si>
    <t>ｶﾝｴｲｼﾞﾂｷﾞﾖｳ</t>
  </si>
  <si>
    <t>011-511-7878</t>
  </si>
  <si>
    <t>011-521-7053</t>
  </si>
  <si>
    <t>㈱道測テクニス</t>
  </si>
  <si>
    <t>ﾄﾞｳｿｸﾃｸﾆｽ</t>
  </si>
  <si>
    <t>007-0835</t>
  </si>
  <si>
    <t>札幌市東区北３５条東５丁目１番１２号</t>
  </si>
  <si>
    <t>011-751-5172</t>
  </si>
  <si>
    <t>011-741-6507</t>
  </si>
  <si>
    <t>㈱コマツダ</t>
  </si>
  <si>
    <t>ｺﾏﾂﾀﾞ</t>
  </si>
  <si>
    <t>32-6123</t>
  </si>
  <si>
    <t>32-6149</t>
  </si>
  <si>
    <t>日本電気㈱北海道支社</t>
  </si>
  <si>
    <t>011-231-0161</t>
  </si>
  <si>
    <t>011-231-0121</t>
  </si>
  <si>
    <t>日成ビルド工業㈱札幌支店</t>
  </si>
  <si>
    <t>小樽市オタモイ３丁目１６番１１号</t>
  </si>
  <si>
    <t>日本道路㈱小樽営業所</t>
  </si>
  <si>
    <t>26-1359</t>
  </si>
  <si>
    <t>26-1845</t>
  </si>
  <si>
    <t>㈲共栄鉄工所</t>
  </si>
  <si>
    <t>小樽市高島１丁目３番８号</t>
  </si>
  <si>
    <t>27-2410</t>
  </si>
  <si>
    <t>27-2412</t>
  </si>
  <si>
    <t>ｴｲﾋﾞｱｺｰﾎﾟﾚｰｼﾖﾝ</t>
  </si>
  <si>
    <t>25-2513</t>
  </si>
  <si>
    <t>29-4117</t>
  </si>
  <si>
    <t>㈱インテリアフクチ</t>
  </si>
  <si>
    <t>ｲﾝﾃﾘｱﾌｸﾁ</t>
  </si>
  <si>
    <t>小樽市長橋２丁目９番３号</t>
  </si>
  <si>
    <t>32-2664</t>
  </si>
  <si>
    <t>32-2668</t>
  </si>
  <si>
    <t>㈲八起</t>
  </si>
  <si>
    <t>ﾔｵｷ</t>
  </si>
  <si>
    <t>永井　正人</t>
  </si>
  <si>
    <t>㈱荒田商会</t>
  </si>
  <si>
    <t>小樽市松ケ枝１丁目３２番６号</t>
  </si>
  <si>
    <t>23-6261</t>
  </si>
  <si>
    <t>34-1614</t>
  </si>
  <si>
    <t>ｼﾞｴﾉｱｲﾝｻﾂ</t>
  </si>
  <si>
    <t>64-1800</t>
  </si>
  <si>
    <t>64-1808</t>
  </si>
  <si>
    <t>㈱オー・プラン</t>
  </si>
  <si>
    <t>小樽市色内１丁目９番６号</t>
  </si>
  <si>
    <t>小笠原　眞結美</t>
  </si>
  <si>
    <t>29-1003</t>
  </si>
  <si>
    <t>29-0594</t>
  </si>
  <si>
    <t>㈱石狩環境メンテナンスセンター</t>
  </si>
  <si>
    <t>ｲｼｶﾘｶﾝｷﾖｳﾒﾝﾃﾅﾝｽｾﾝﾀｰ</t>
  </si>
  <si>
    <t>061-3242</t>
  </si>
  <si>
    <t>0133-64-6020</t>
  </si>
  <si>
    <t>0133-64-6022</t>
  </si>
  <si>
    <t>小樽市色内２丁目７番５号</t>
  </si>
  <si>
    <t>25-2244</t>
  </si>
  <si>
    <t>32-7269</t>
  </si>
  <si>
    <t>048-2561</t>
  </si>
  <si>
    <t>小樽市忍路１丁目１６２番地１</t>
  </si>
  <si>
    <t>64-2311</t>
  </si>
  <si>
    <t>64-2327</t>
  </si>
  <si>
    <t>㈲江刺家商店</t>
  </si>
  <si>
    <t>ｴｻｼｶｼﾖｳﾃﾝ</t>
  </si>
  <si>
    <t>小樽市銭函１丁目２５番１０号</t>
  </si>
  <si>
    <t>62-2401</t>
  </si>
  <si>
    <t>62-2419</t>
  </si>
  <si>
    <t>合同化成㈱</t>
  </si>
  <si>
    <t>ｺﾞｳﾄﾞｳｶｾｲ</t>
  </si>
  <si>
    <t>小樽市銭函３丁目５０３番地９</t>
  </si>
  <si>
    <t>62-7117</t>
  </si>
  <si>
    <t>ｵﾀﾙｼｹﾞﾝﾘｻｲｸﾙｷﾖｳﾄﾞｳｸﾐｱｲ</t>
  </si>
  <si>
    <t>㈱日総</t>
  </si>
  <si>
    <t>ﾆﾂｿｳ</t>
  </si>
  <si>
    <t>札幌市東区東苗穂３条３丁目１番３１号</t>
  </si>
  <si>
    <t>平井 　英司</t>
  </si>
  <si>
    <t>011-785-0015</t>
  </si>
  <si>
    <t>㈱ササキ</t>
  </si>
  <si>
    <t>011-231-5019</t>
  </si>
  <si>
    <t>011-231-5025</t>
  </si>
  <si>
    <t>ﾆﾎﾝﾛﾏﾂｸｽ</t>
  </si>
  <si>
    <t>004-0051</t>
  </si>
  <si>
    <t>札幌市厚別区厚別中央１条６丁目３番１号</t>
  </si>
  <si>
    <t>阿瀬川　稔</t>
  </si>
  <si>
    <t>011-891-3400</t>
  </si>
  <si>
    <t>㈱ヴァールマン</t>
  </si>
  <si>
    <t>007-0836</t>
  </si>
  <si>
    <t>011-787-7131</t>
  </si>
  <si>
    <t>011-787-7132</t>
  </si>
  <si>
    <t>北海道キャブ販売㈱</t>
  </si>
  <si>
    <t>ﾎﾂｶｲﾄﾞｳｷﾔﾌﾞﾊﾝﾊﾞｲ</t>
  </si>
  <si>
    <t>小樽市松ヶ枝２丁目１９番５号</t>
  </si>
  <si>
    <t>32-9666</t>
  </si>
  <si>
    <t>33-6991</t>
  </si>
  <si>
    <t>㈲河笠義肢製作所</t>
  </si>
  <si>
    <t>ｶﾜｶｻｷﾞｼｾｲｻｸｼﾖ</t>
  </si>
  <si>
    <t>小樽市長橋4丁目7番29号</t>
  </si>
  <si>
    <t>22-3042</t>
  </si>
  <si>
    <t>32-7002</t>
  </si>
  <si>
    <t>㈱大宮ホーロー北海道製作所</t>
  </si>
  <si>
    <t>ｵｵﾐﾔﾎｰﾛｰﾎﾂｶｲﾄﾞｳｾｲｻｸｼﾖ</t>
  </si>
  <si>
    <t>011-851-2186</t>
  </si>
  <si>
    <t>011-851-2009</t>
  </si>
  <si>
    <t>ﾊﾁﾔｺｳｷﾞﾖｳ</t>
  </si>
  <si>
    <t>047-0039</t>
  </si>
  <si>
    <t>六光石油㈱</t>
  </si>
  <si>
    <t>23-2155</t>
  </si>
  <si>
    <t>23-2157</t>
  </si>
  <si>
    <t>杉商㈱</t>
  </si>
  <si>
    <t>ｽｷﾞｼﾖｳ</t>
  </si>
  <si>
    <t>25-1105</t>
  </si>
  <si>
    <t>25-1113</t>
  </si>
  <si>
    <t>㈱ツギテの三共</t>
  </si>
  <si>
    <t>ﾂｷﾞﾃﾉｻﾝｷﾖｳ</t>
  </si>
  <si>
    <t>22-8346</t>
  </si>
  <si>
    <t>34-1750</t>
  </si>
  <si>
    <t>㈱大同商会</t>
  </si>
  <si>
    <t>ﾀﾞｲﾄﾞｳｼﾖｳｶｲ</t>
  </si>
  <si>
    <t>小樽市色内１丁目１５番１３号</t>
  </si>
  <si>
    <t>27-2020</t>
  </si>
  <si>
    <t>24-0451</t>
  </si>
  <si>
    <t>㈱島津製作所札幌支店</t>
  </si>
  <si>
    <t>011-700-6605</t>
  </si>
  <si>
    <t>011-700-6612</t>
  </si>
  <si>
    <t>小樽市入船４丁目６番５号</t>
  </si>
  <si>
    <t>寺井　聡</t>
  </si>
  <si>
    <t>25-2062</t>
  </si>
  <si>
    <t>ｼﾝｴｲｼﾖｳｼﾞ</t>
  </si>
  <si>
    <t>22-8402</t>
  </si>
  <si>
    <t>小樽市長橋４丁目１０番３７号</t>
  </si>
  <si>
    <t>22-8669</t>
  </si>
  <si>
    <t>22-8963</t>
  </si>
  <si>
    <t>大同情報サービス㈱</t>
  </si>
  <si>
    <t>23-5803</t>
  </si>
  <si>
    <t>29-1357</t>
  </si>
  <si>
    <t>㈱自治体病院共済会</t>
  </si>
  <si>
    <t>03-3263-3397</t>
  </si>
  <si>
    <t>03-3265-5868</t>
  </si>
  <si>
    <t>011-614-0021</t>
  </si>
  <si>
    <t>011-614-9970</t>
  </si>
  <si>
    <t>本郷計測機㈱札幌支店</t>
  </si>
  <si>
    <t>㈱曲イ市川商店</t>
  </si>
  <si>
    <t>小樽市長橋2丁目18番8号</t>
  </si>
  <si>
    <t>25-3614</t>
  </si>
  <si>
    <t>北洋ビル管理㈱</t>
  </si>
  <si>
    <t>ﾎｸﾖｳﾋﾞﾙｶﾝﾘ</t>
  </si>
  <si>
    <t>063-0003</t>
  </si>
  <si>
    <t>札幌市西区山の手３条７丁目１番５号</t>
  </si>
  <si>
    <t>011-641-4144</t>
  </si>
  <si>
    <t>㈲光盛堂</t>
  </si>
  <si>
    <t>ｺｳｾｲﾄﾞｳ</t>
  </si>
  <si>
    <t>047-0045</t>
  </si>
  <si>
    <t>小樽市清水町７番２３号</t>
  </si>
  <si>
    <t>33-5339</t>
  </si>
  <si>
    <t>33-9114</t>
  </si>
  <si>
    <t>小樽市桜２丁目２６番２７号</t>
  </si>
  <si>
    <t>北海道産業㈱自動車整備小樽工場</t>
  </si>
  <si>
    <t>52-2211</t>
  </si>
  <si>
    <t>52-2267</t>
  </si>
  <si>
    <t>㈱小山商会札幌営業所</t>
  </si>
  <si>
    <t>011-881-8171</t>
  </si>
  <si>
    <t>011-881-4550</t>
  </si>
  <si>
    <t>札幌市中央区北５条西５丁目７番地</t>
  </si>
  <si>
    <t>011-261-8548</t>
  </si>
  <si>
    <t>大橋資材㈱</t>
  </si>
  <si>
    <t>ｵｵﾊｼｼｻﾞｲ</t>
  </si>
  <si>
    <t>小樽市長橋2丁目10番1号</t>
  </si>
  <si>
    <t>23-1411</t>
  </si>
  <si>
    <t>24-1733</t>
  </si>
  <si>
    <t>㈱札幌会議録センター</t>
  </si>
  <si>
    <t>011-221-6320</t>
  </si>
  <si>
    <t>011-221-6694</t>
  </si>
  <si>
    <t>小樽市稲穂１丁目３番５号</t>
  </si>
  <si>
    <t>33-4649</t>
  </si>
  <si>
    <t>29-2054</t>
  </si>
  <si>
    <t>小樽市奥沢４丁目６番９号</t>
  </si>
  <si>
    <t>22-7074</t>
  </si>
  <si>
    <t>22-0970</t>
  </si>
  <si>
    <t>㈱福島工務店</t>
  </si>
  <si>
    <t>ﾌｸｼﾏｺｳﾑﾃﾝ</t>
  </si>
  <si>
    <t>23-3542</t>
  </si>
  <si>
    <t>33-2442</t>
  </si>
  <si>
    <t>㈱タクマ北海道支店</t>
  </si>
  <si>
    <t>011-221-4106</t>
  </si>
  <si>
    <t>011-241-0523</t>
  </si>
  <si>
    <t>北海道三菱電機販売㈱</t>
  </si>
  <si>
    <t>ﾎﾂｶｲﾄﾞｳﾐﾂﾋﾞｼﾃﾞﾝｷﾊﾝﾊﾞｲ</t>
  </si>
  <si>
    <t>065-0024</t>
  </si>
  <si>
    <t>札幌市東区北２４条東２丁目５番１５号</t>
  </si>
  <si>
    <t>011-712-8900</t>
  </si>
  <si>
    <t>011-712-8901</t>
  </si>
  <si>
    <t>㈱北海電気</t>
  </si>
  <si>
    <t>ﾎﾂｶｲﾃﾞﾝｷ</t>
  </si>
  <si>
    <t>小樽市色内２丁目１３番１５号</t>
  </si>
  <si>
    <t>㈱ニットメンテナンス</t>
  </si>
  <si>
    <t>ﾆﾂﾄﾒﾝﾃﾅﾝｽ</t>
  </si>
  <si>
    <t>札幌市白石区南郷通４丁目北４番２０号</t>
  </si>
  <si>
    <t>011-863-6870</t>
  </si>
  <si>
    <t>㈱札幌ニット</t>
  </si>
  <si>
    <t>ｻﾂﾎﾟﾛﾆﾂﾄ</t>
  </si>
  <si>
    <t>003-0024</t>
  </si>
  <si>
    <t>札幌市白石区本郷通４丁目南２番９号</t>
  </si>
  <si>
    <t>011-865-5364</t>
  </si>
  <si>
    <t>㈱地域環境計画北海道支社</t>
  </si>
  <si>
    <t>011-717-8001</t>
  </si>
  <si>
    <t>011-717-8021</t>
  </si>
  <si>
    <t>011-272-3901</t>
  </si>
  <si>
    <t>011-272-3928</t>
  </si>
  <si>
    <t>ｷﾀﾆﾎﾝｷﾞｼﾞﾕﾂｺﾝｻﾙ</t>
  </si>
  <si>
    <t>062-0922</t>
  </si>
  <si>
    <t>札幌市豊平区中の島２条３丁目１番３号</t>
  </si>
  <si>
    <t>011-821-9322</t>
  </si>
  <si>
    <t>㈱管研</t>
  </si>
  <si>
    <t>ｶﾝｹﾝ</t>
  </si>
  <si>
    <t>札幌市手稲区新発寒７条１丁目１番26号</t>
  </si>
  <si>
    <t>011-664-8881</t>
  </si>
  <si>
    <t>011-664-8887</t>
  </si>
  <si>
    <t>北海道ガソン㈱</t>
  </si>
  <si>
    <t>ﾎﾂｶｲﾄﾞｳｶﾞｿﾝ</t>
  </si>
  <si>
    <t>小樽市天神2丁目19番11号</t>
  </si>
  <si>
    <t>24-3388</t>
  </si>
  <si>
    <t>24-3434</t>
  </si>
  <si>
    <t>北海道消防機材㈱</t>
  </si>
  <si>
    <t>ﾎﾂｶｲﾄﾞｳｼﾖｳﾎﾞｳｷｻﾞｲ</t>
  </si>
  <si>
    <t>札幌市中央区北５条西２０丁目２番３号</t>
  </si>
  <si>
    <t>011-611-1551</t>
  </si>
  <si>
    <t>011-611-1556</t>
  </si>
  <si>
    <t>北海道和光純薬㈱</t>
  </si>
  <si>
    <t>001-0015</t>
  </si>
  <si>
    <t>横沢　龍朗</t>
  </si>
  <si>
    <t>011-747-2811</t>
  </si>
  <si>
    <t>小樽建設産業㈲</t>
  </si>
  <si>
    <t>ｵﾀﾙｹﾝｾﾂｻﾝｷﾞﾖｳ</t>
  </si>
  <si>
    <t>32-3550</t>
  </si>
  <si>
    <t>22-8496</t>
  </si>
  <si>
    <t>047-0043</t>
  </si>
  <si>
    <t>㈲浅田デザイン工房</t>
  </si>
  <si>
    <t>小樽市入船５丁目２４番２５号</t>
  </si>
  <si>
    <t>22-7855</t>
  </si>
  <si>
    <t>22-7851</t>
  </si>
  <si>
    <t>108-0075</t>
  </si>
  <si>
    <t>北海道書籍印刷㈱</t>
  </si>
  <si>
    <t>ﾎﾂｶｲﾄﾞｳｼﾖｾｷｲﾝｻﾂ</t>
  </si>
  <si>
    <t>0135-23-2645</t>
  </si>
  <si>
    <t>0135-22-6771</t>
  </si>
  <si>
    <t>札幌市中央区大通西１６丁目３番地</t>
  </si>
  <si>
    <t>011-632-5134</t>
  </si>
  <si>
    <t>㈱平野商店</t>
  </si>
  <si>
    <t>ﾋﾗﾉｼﾖｳﾃﾝ</t>
  </si>
  <si>
    <t>小樽市奥沢１丁目２５番７号</t>
  </si>
  <si>
    <t>32-3838</t>
  </si>
  <si>
    <t>32-3837</t>
  </si>
  <si>
    <t>24-1375</t>
  </si>
  <si>
    <t>32-1774</t>
  </si>
  <si>
    <t>㈱ニチイ学館札幌支店</t>
  </si>
  <si>
    <t>日電資材㈱</t>
  </si>
  <si>
    <t>ﾆﾁﾃﾞﾝｼｻﾞｲ</t>
  </si>
  <si>
    <t>小樽市若松１丁目５番１４号</t>
  </si>
  <si>
    <t>34-2222</t>
  </si>
  <si>
    <t>34-2224</t>
  </si>
  <si>
    <t>札幌市白石区本通１７丁目南５番１５号</t>
  </si>
  <si>
    <t>011-863-0901</t>
  </si>
  <si>
    <t>板垣建設㈱</t>
  </si>
  <si>
    <t>ｲﾀｶﾞｷｹﾝｾﾂ</t>
  </si>
  <si>
    <t>板垣　明</t>
  </si>
  <si>
    <t>24-1288</t>
  </si>
  <si>
    <t>22-1431</t>
  </si>
  <si>
    <t>㈲浜田カメラ</t>
  </si>
  <si>
    <t>ﾊﾏﾀﾞｶﾒﾗ</t>
  </si>
  <si>
    <t>小樽市花園４丁目１番５号</t>
  </si>
  <si>
    <t>25-8686</t>
  </si>
  <si>
    <t>25-8687</t>
  </si>
  <si>
    <t>ﾆﾁﾒﾝｵｰﾄｼｽﾃﾑ</t>
  </si>
  <si>
    <t>011-774-3111</t>
  </si>
  <si>
    <t>011-775-8906</t>
  </si>
  <si>
    <t>21-0222</t>
  </si>
  <si>
    <t>21-0220</t>
  </si>
  <si>
    <t>ｺﾞﾄｳｷｺｳｼﾖｳｶｲ</t>
  </si>
  <si>
    <t>33-7472</t>
  </si>
  <si>
    <t>33-7480</t>
  </si>
  <si>
    <t>22-1131</t>
  </si>
  <si>
    <t>22-1216</t>
  </si>
  <si>
    <t>ﾕｳｹﾞﾝｾｷﾆﾝｶﾝｻﾎｳｼﾞﾝﾄｰﾏﾂ</t>
  </si>
  <si>
    <t>札幌市中央区北３条西４丁目１番地１</t>
  </si>
  <si>
    <t>063-0814</t>
  </si>
  <si>
    <t>札幌市西区琴似４条１丁目１番30号</t>
  </si>
  <si>
    <t>011-611-4121</t>
  </si>
  <si>
    <t>011-642-2740</t>
  </si>
  <si>
    <t>㈲小樽建設小型運送</t>
  </si>
  <si>
    <t>ｵﾀﾙｹﾝｾﾂｺｶﾞﾀｳﾝｿｳ</t>
  </si>
  <si>
    <t>047-0023</t>
  </si>
  <si>
    <t>小樽市最上1丁目25番3号</t>
  </si>
  <si>
    <t>22-6154</t>
  </si>
  <si>
    <t>22-6155</t>
  </si>
  <si>
    <t>山田燃料㈱</t>
  </si>
  <si>
    <t>小樽市豊川町１６番１５号</t>
  </si>
  <si>
    <t>22-5712</t>
  </si>
  <si>
    <t>22-5924</t>
  </si>
  <si>
    <t>㈱管路診断</t>
  </si>
  <si>
    <t>ｶﾝﾛｼﾝﾀﾞﾝ</t>
  </si>
  <si>
    <t>069-0372</t>
  </si>
  <si>
    <t>岩見沢市幌向南２条５丁目３８７番地５</t>
  </si>
  <si>
    <t>0126-26-2913</t>
  </si>
  <si>
    <t>0126-26-4435</t>
  </si>
  <si>
    <t>小樽市天神２丁目９番２０号</t>
  </si>
  <si>
    <t>25-7985</t>
  </si>
  <si>
    <t>㈱大丸安田</t>
  </si>
  <si>
    <t>ﾀﾞｲﾏﾙﾔｽﾀﾞ</t>
  </si>
  <si>
    <t>小樽市稲穂１丁目７番５号</t>
  </si>
  <si>
    <t>25-0458</t>
  </si>
  <si>
    <t>33-7823</t>
  </si>
  <si>
    <t>松田印判店</t>
  </si>
  <si>
    <t>ﾏﾂﾀﾞｲﾝﾊﾝﾃﾝ</t>
  </si>
  <si>
    <t>小樽市稲穂３丁目１６番１６号</t>
  </si>
  <si>
    <t>22-8767</t>
  </si>
  <si>
    <t>22-8778</t>
  </si>
  <si>
    <t>㈱昭和コニー</t>
  </si>
  <si>
    <t>ｼﾖｳﾜｺﾆｰ</t>
  </si>
  <si>
    <t>小樽市住吉町６番４号</t>
  </si>
  <si>
    <t>22-5318</t>
  </si>
  <si>
    <t>27-2523</t>
  </si>
  <si>
    <t>小樽市港町８番５号</t>
  </si>
  <si>
    <t>㈱スズケン小樽支店</t>
  </si>
  <si>
    <t>27-2215</t>
  </si>
  <si>
    <t>27-2218</t>
  </si>
  <si>
    <t>011-222-4423</t>
  </si>
  <si>
    <t>㈲サワムラシール</t>
  </si>
  <si>
    <t>ｻﾜﾑﾗｼｰﾙ</t>
  </si>
  <si>
    <t>小樽市住ノ江１丁目８番７号</t>
  </si>
  <si>
    <t>25-1482</t>
  </si>
  <si>
    <t>25-8023</t>
  </si>
  <si>
    <t>㈲大和</t>
  </si>
  <si>
    <t>ﾀﾞｲﾜ</t>
  </si>
  <si>
    <t>小樽市住吉町５番２４号</t>
  </si>
  <si>
    <t>24-0184</t>
  </si>
  <si>
    <t>24-0187</t>
  </si>
  <si>
    <t>㈱ライズ</t>
  </si>
  <si>
    <t>ﾗｲｽﾞ</t>
  </si>
  <si>
    <t>26-6620</t>
  </si>
  <si>
    <t>26-6623</t>
  </si>
  <si>
    <t>小樽市桜２丁目４番３号</t>
  </si>
  <si>
    <t>54-6000</t>
  </si>
  <si>
    <t>54-6001</t>
  </si>
  <si>
    <t>ｵﾀﾙｴｷｶｾｷﾕｶﾞｽ</t>
  </si>
  <si>
    <t>34-3824</t>
  </si>
  <si>
    <t>31-5979</t>
  </si>
  <si>
    <t>ｽﾎﾟｰﾂｼﾖﾂﾌﾟｵﾔﾏ</t>
  </si>
  <si>
    <t>尾山　要</t>
  </si>
  <si>
    <t>林石油㈱</t>
  </si>
  <si>
    <t>ﾊﾔｼｾｷﾕ</t>
  </si>
  <si>
    <t>小樽市高島１丁目３番６号</t>
  </si>
  <si>
    <t>34-2345</t>
  </si>
  <si>
    <t>34-2347</t>
  </si>
  <si>
    <t>㈲タハラ</t>
  </si>
  <si>
    <t>ﾀﾊﾗ</t>
  </si>
  <si>
    <t>小樽市赤岩１丁目９番２４号</t>
  </si>
  <si>
    <t>22-6762</t>
  </si>
  <si>
    <t>34-2073</t>
  </si>
  <si>
    <t>㈲共和印刷</t>
  </si>
  <si>
    <t>ｷﾖｳﾜｲﾝｻﾂ</t>
  </si>
  <si>
    <t>小樽市長橋２丁目９番４号</t>
  </si>
  <si>
    <t>25-2720</t>
  </si>
  <si>
    <t>25-2735</t>
  </si>
  <si>
    <t>三谷コンピュータ㈱</t>
  </si>
  <si>
    <t>ﾐﾀﾆｺﾝﾋﾟﾕｰﾀ</t>
  </si>
  <si>
    <t>0776-67-8005</t>
  </si>
  <si>
    <t>0776-67-8024</t>
  </si>
  <si>
    <t>札幌市中央区南１条西３丁目２番地</t>
  </si>
  <si>
    <t>0123-32-3191</t>
  </si>
  <si>
    <t>0123-32-3194</t>
  </si>
  <si>
    <t>北栄機装㈱</t>
  </si>
  <si>
    <t>ﾎｸｴｲｷｿｳ</t>
  </si>
  <si>
    <t>011-251-6161</t>
  </si>
  <si>
    <t>011-251-6197</t>
  </si>
  <si>
    <t>荏原冷熱システム㈱北海道営業所</t>
  </si>
  <si>
    <t>011-864-6963</t>
  </si>
  <si>
    <t>011-864-7177</t>
  </si>
  <si>
    <t>共栄機材㈱</t>
  </si>
  <si>
    <t>ｷﾖｳｴｲｷｻﾞｲ</t>
  </si>
  <si>
    <t>小樽市高島１丁目２番２号</t>
  </si>
  <si>
    <t>菊地　富夫</t>
  </si>
  <si>
    <t>34-1567</t>
  </si>
  <si>
    <t>34-1586</t>
  </si>
  <si>
    <t>062-0002</t>
  </si>
  <si>
    <t>札幌市豊平区美園２条６丁目３番１４号</t>
  </si>
  <si>
    <t>日本調理機㈱北海道支店</t>
  </si>
  <si>
    <t>011-841-1581</t>
  </si>
  <si>
    <t>011-812-9464</t>
  </si>
  <si>
    <t>三菱電機ビルテクノサービス㈱北海道支社</t>
  </si>
  <si>
    <t>日道電建㈱</t>
  </si>
  <si>
    <t>ﾆﾁﾄﾞｳﾃﾞﾝｹﾝ</t>
  </si>
  <si>
    <t>札幌市北区新川２条１０丁目１番２２号</t>
  </si>
  <si>
    <t>011-763-8901</t>
  </si>
  <si>
    <t>011-763-8790</t>
  </si>
  <si>
    <t>小樽市入船４丁目３３番１号</t>
  </si>
  <si>
    <t>北ガスジェネックス㈱小樽営業所</t>
  </si>
  <si>
    <t>34-0019</t>
  </si>
  <si>
    <t>34-4740</t>
  </si>
  <si>
    <t>23-2611</t>
  </si>
  <si>
    <t>23-2613</t>
  </si>
  <si>
    <t>丸茂電機㈱札幌営業所</t>
  </si>
  <si>
    <t>011-261-0321</t>
  </si>
  <si>
    <t>011-261-2728</t>
  </si>
  <si>
    <t>㈱五藤光学研究所</t>
  </si>
  <si>
    <t>ｺﾞﾄｳｺｳｶﾞｸｹﾝｷﾕｳｼﾖ</t>
  </si>
  <si>
    <t>東京都府中市矢崎町４丁目１６番地</t>
  </si>
  <si>
    <t>042-362-5311</t>
  </si>
  <si>
    <t>005-0817</t>
  </si>
  <si>
    <t>011-573-2322</t>
  </si>
  <si>
    <t>011-573-2331</t>
  </si>
  <si>
    <t>㈱海洋探査</t>
  </si>
  <si>
    <t>ｶｲﾖｳﾀﾝｻ</t>
  </si>
  <si>
    <t>25-1730</t>
  </si>
  <si>
    <t>北海道ドライケミカル㈱</t>
  </si>
  <si>
    <t>ﾎﾂｶｲﾄﾞｳﾄﾞﾗｲｹﾐｶﾙ</t>
  </si>
  <si>
    <t>011-823-6770</t>
  </si>
  <si>
    <t>011-813-1601</t>
  </si>
  <si>
    <t>067-0051</t>
  </si>
  <si>
    <t>ﾐｽﾞﾔｳﾁｹﾝｾﾂｺｳｷﾞﾖｳ</t>
  </si>
  <si>
    <t>32-6498</t>
  </si>
  <si>
    <t>23-2285</t>
  </si>
  <si>
    <t>小樽市入船３丁目１６番７号</t>
  </si>
  <si>
    <t>32-2017</t>
  </si>
  <si>
    <t>34-0426</t>
  </si>
  <si>
    <t>ｼﾝｴｲｹﾝｾﾂ</t>
  </si>
  <si>
    <t>61-1378</t>
  </si>
  <si>
    <t>61-1379</t>
  </si>
  <si>
    <t>小樽市塩谷１丁目５番３６号</t>
  </si>
  <si>
    <t>26-2234</t>
  </si>
  <si>
    <t>26-3343</t>
  </si>
  <si>
    <t>㈲スタックス</t>
  </si>
  <si>
    <t>ｽﾀﾂｸｽ</t>
  </si>
  <si>
    <t>小樽市色内１丁目１２番１号</t>
  </si>
  <si>
    <t>明成メデイカル㈱</t>
  </si>
  <si>
    <t>ﾒｲｾｲﾒﾃﾞｲｶﾙ</t>
  </si>
  <si>
    <t>001-0045</t>
  </si>
  <si>
    <t>札幌市北区麻生町２丁目４番１３号</t>
  </si>
  <si>
    <t>011-707-6822</t>
  </si>
  <si>
    <t>011-707-6827</t>
  </si>
  <si>
    <t>㈱タナカ</t>
  </si>
  <si>
    <t>ﾀﾅｶ</t>
  </si>
  <si>
    <t>011-731-0291</t>
  </si>
  <si>
    <t>011-742-9582</t>
  </si>
  <si>
    <t>ﾀﾞｲｲﾁｷｼﾓﾄﾘﾝｼﾖｳｹﾝｻｾﾝﾀｰ</t>
  </si>
  <si>
    <t>007-0867</t>
  </si>
  <si>
    <t>札幌市東区伏古７条３丁目５番１０号</t>
  </si>
  <si>
    <t>011-787-2111</t>
  </si>
  <si>
    <t>011-787-2191</t>
  </si>
  <si>
    <t>㈲南川商店</t>
  </si>
  <si>
    <t>ﾐﾅﾐｶﾜｼﾖｳﾃﾝ</t>
  </si>
  <si>
    <t>064-0808</t>
  </si>
  <si>
    <t>札幌市中央区南８条西２丁目５番地１８</t>
  </si>
  <si>
    <t>011-511-5357</t>
  </si>
  <si>
    <t>011-511-5350</t>
  </si>
  <si>
    <t>㈱まるみ</t>
  </si>
  <si>
    <t>ﾏﾙﾐ</t>
  </si>
  <si>
    <t>ﾔﾏﾋﾗｼﾐｽﾞｼﾖｳﾃﾝ</t>
  </si>
  <si>
    <t>33-0753</t>
  </si>
  <si>
    <t>㈱山本工業所</t>
  </si>
  <si>
    <t>ﾔﾏﾓﾄｺｳｷﾞﾖｳｼﾖ</t>
  </si>
  <si>
    <t>22-9370</t>
  </si>
  <si>
    <t>23-0431</t>
  </si>
  <si>
    <t>北陽ビジネスフォーム㈱</t>
  </si>
  <si>
    <t>ﾎｸﾖｳﾋﾞｼﾞﾈｽﾌｵｰﾑ</t>
  </si>
  <si>
    <t>007-0868</t>
  </si>
  <si>
    <t>011-785-6767</t>
  </si>
  <si>
    <t>011-784-3344</t>
  </si>
  <si>
    <t>田井自動車工業㈱</t>
  </si>
  <si>
    <t>ﾀｲｼﾞﾄﾞｳｼﾔｺｳｷﾞﾖｳ</t>
  </si>
  <si>
    <t>007-0885</t>
  </si>
  <si>
    <t>札幌市東区北丘珠５条４丁目３番１号</t>
  </si>
  <si>
    <t>011-783-2550</t>
  </si>
  <si>
    <t>太平ビルサービス㈱札幌支店</t>
  </si>
  <si>
    <t>011-232-5121</t>
  </si>
  <si>
    <t>011-232-5045</t>
  </si>
  <si>
    <t>㈱山商</t>
  </si>
  <si>
    <t>ｻﾝｼﾖｳ</t>
  </si>
  <si>
    <t>小樽市若松２丁目８番１５号</t>
  </si>
  <si>
    <t>23-1181</t>
  </si>
  <si>
    <t>27-2143</t>
  </si>
  <si>
    <t>協和総合管理㈱</t>
  </si>
  <si>
    <t>ｷﾖｳﾜｿｳｺﾞｳｶﾝﾘ</t>
  </si>
  <si>
    <t>27-2233</t>
  </si>
  <si>
    <t>21-2744</t>
  </si>
  <si>
    <t>安川自動車興業㈱</t>
  </si>
  <si>
    <t>ﾔｽｶﾜｼﾞﾄﾞｳｼﾔｺｳｷﾞﾖｳ</t>
  </si>
  <si>
    <t>小樽市長橋４丁目７番３１号</t>
  </si>
  <si>
    <t>33-6000</t>
  </si>
  <si>
    <t>33-6226</t>
  </si>
  <si>
    <t>㈲熊谷テント製作所</t>
  </si>
  <si>
    <t>小樽市祝津2丁目379番地</t>
  </si>
  <si>
    <t>熊谷　嘉行</t>
  </si>
  <si>
    <t>25-3234</t>
  </si>
  <si>
    <t>㈲塩野商店</t>
  </si>
  <si>
    <t>ｼｵﾉｼﾖｳﾃﾝ</t>
  </si>
  <si>
    <t>小樽市入船１丁目６番２６号</t>
  </si>
  <si>
    <t>22-8257</t>
  </si>
  <si>
    <t>32-1190</t>
  </si>
  <si>
    <t>ﾅｶｶﾞﾜﾀﾀﾐﾃﾝ</t>
  </si>
  <si>
    <t>小樽市稲穂３丁目１３番１２号</t>
  </si>
  <si>
    <t>22-3967</t>
  </si>
  <si>
    <t>162-0844</t>
  </si>
  <si>
    <t>東京都新宿区市谷八幡町１６番</t>
  </si>
  <si>
    <t>03-3267-8199</t>
  </si>
  <si>
    <t>㈱ホクセツ</t>
  </si>
  <si>
    <t>ﾎｸｾﾂ</t>
  </si>
  <si>
    <t>札幌市中央区北７条西１５丁目２８番１１号</t>
  </si>
  <si>
    <t>011-632-8213</t>
  </si>
  <si>
    <t>011-632-8214</t>
  </si>
  <si>
    <t>東和Ｅ＆Ｃ㈱</t>
  </si>
  <si>
    <t>ﾄｳﾜｲｰｱﾝﾄﾞｼｰ</t>
  </si>
  <si>
    <t>011-743-2233</t>
  </si>
  <si>
    <t>011-743-2319</t>
  </si>
  <si>
    <t>007-0834</t>
  </si>
  <si>
    <t>小樽市新光５丁目１３番３号</t>
  </si>
  <si>
    <t>ワタキューセイモア㈱北海道支店</t>
  </si>
  <si>
    <t>54-6525</t>
  </si>
  <si>
    <t>54-6580</t>
  </si>
  <si>
    <t>㈱フジ本芳川商会</t>
  </si>
  <si>
    <t>小樽市緑２丁目３番１４号</t>
  </si>
  <si>
    <t>34-2255</t>
  </si>
  <si>
    <t>34-2282</t>
  </si>
  <si>
    <t>㈱カネキ総合燃料北崎商店</t>
  </si>
  <si>
    <t>小樽市奥沢２丁目８番１号</t>
  </si>
  <si>
    <t>22-4816</t>
  </si>
  <si>
    <t xml:space="preserve">22-4826 </t>
  </si>
  <si>
    <t>小樽市長橋４丁目３番３１号</t>
  </si>
  <si>
    <t>東邦薬品㈱小樽営業所</t>
  </si>
  <si>
    <t>25-4611</t>
  </si>
  <si>
    <t>33-7809</t>
  </si>
  <si>
    <t>㈱猪田材木店</t>
  </si>
  <si>
    <t>25-3815</t>
  </si>
  <si>
    <t>33-3404</t>
  </si>
  <si>
    <t>33-7156</t>
  </si>
  <si>
    <t>㈱アクト</t>
  </si>
  <si>
    <t>ｱｸﾄ</t>
  </si>
  <si>
    <t>002-8005</t>
  </si>
  <si>
    <t>011-775-3511</t>
  </si>
  <si>
    <t>011-775-3510</t>
  </si>
  <si>
    <t>㈲札幌早稲田速記</t>
  </si>
  <si>
    <t>ｻﾂﾎﾟﾛﾜｾﾀﾞｿﾂｷ</t>
  </si>
  <si>
    <t>011-709-5203</t>
  </si>
  <si>
    <t>㈱ぎじろくセンター</t>
  </si>
  <si>
    <t>ｷﾞｼﾞﾛｸｾﾝﾀｰ</t>
  </si>
  <si>
    <t>755-0192</t>
  </si>
  <si>
    <t>0836-51-6191</t>
  </si>
  <si>
    <t>0836-54-0001</t>
  </si>
  <si>
    <t>ﾎﾂｶｲﾄﾞｳｿｳｺﾞｳｹﾝｷﾕｳﾁﾖｳｻｶｲ</t>
  </si>
  <si>
    <t>札幌市中央区北4条西6丁目１番１号</t>
  </si>
  <si>
    <t>011-222-3669</t>
  </si>
  <si>
    <t>011-222-4105</t>
  </si>
  <si>
    <t>小樽市管工事業協同組合</t>
  </si>
  <si>
    <t>小樽市緑１丁目１番３号</t>
  </si>
  <si>
    <t>32-4857</t>
  </si>
  <si>
    <t>32-5953</t>
  </si>
  <si>
    <t>ﾄｳｷﾖｳｼﾖｳｺｳﾘｻｰﾁ</t>
  </si>
  <si>
    <t>100-6810</t>
  </si>
  <si>
    <t>25-3151</t>
  </si>
  <si>
    <t>25-3262</t>
  </si>
  <si>
    <t>札幌市中央区北4条西5丁目1番地</t>
  </si>
  <si>
    <t>三菱電機クレジット㈱北海道支店</t>
  </si>
  <si>
    <t>011-233-2511</t>
  </si>
  <si>
    <t>011-233-2550</t>
  </si>
  <si>
    <t>小樽市色内１丁目１番１２号</t>
  </si>
  <si>
    <t>中央ビルメンテナンス㈱小樽支店</t>
  </si>
  <si>
    <t>23-2161</t>
  </si>
  <si>
    <t>25-0866</t>
  </si>
  <si>
    <t>東洋化工㈱</t>
  </si>
  <si>
    <t>ﾄｳﾖｳｶｺｳ</t>
  </si>
  <si>
    <t>小樽市銭函３丁目２８５番地</t>
  </si>
  <si>
    <t>62-3636</t>
  </si>
  <si>
    <t>62-6610</t>
  </si>
  <si>
    <t>007-0847</t>
  </si>
  <si>
    <t>札幌市東区北47条東16丁目1番38号</t>
  </si>
  <si>
    <t>011-781-9807</t>
  </si>
  <si>
    <t>㈱みかみ建設</t>
  </si>
  <si>
    <t>ﾐｶﾐｹﾝｾﾂ</t>
  </si>
  <si>
    <t>三上　一臣</t>
  </si>
  <si>
    <t>26-3420</t>
  </si>
  <si>
    <t>26-3442</t>
  </si>
  <si>
    <t>荏原商事㈱北海道支店</t>
  </si>
  <si>
    <t>011-221-5398</t>
  </si>
  <si>
    <t>011-221-5344</t>
  </si>
  <si>
    <t>日本信号㈱北海道支店</t>
  </si>
  <si>
    <t>011-271-4161</t>
  </si>
  <si>
    <t>011-221-1705</t>
  </si>
  <si>
    <t>ｵﾑﾛﾝﾌｲｰﾙﾄﾞｴﾝｼﾞﾆｱﾘﾝｸﾞﾎﾂｶｲﾄﾞｳ</t>
  </si>
  <si>
    <t>ﾅﾌﾞｺｼｽﾃﾑ</t>
  </si>
  <si>
    <t>北海道瓦斯㈱小樽支店</t>
  </si>
  <si>
    <t>24-1511</t>
  </si>
  <si>
    <t>29-2207</t>
  </si>
  <si>
    <t>システムサービス㈱</t>
  </si>
  <si>
    <t>ｼｽﾃﾑｻｰﾋﾞｽ</t>
  </si>
  <si>
    <t>003-0809</t>
  </si>
  <si>
    <t>札幌市白石区菊水９条３丁目２番３１号</t>
  </si>
  <si>
    <t>011-811-2223</t>
  </si>
  <si>
    <t>011-824-3487</t>
  </si>
  <si>
    <t>ｲｹﾀﾞﾀﾞﾝﾎﾞｳｺｳｷﾞﾖｳ</t>
  </si>
  <si>
    <t>001-0012</t>
  </si>
  <si>
    <t>011-726-1151</t>
  </si>
  <si>
    <t>011-726-1150</t>
  </si>
  <si>
    <t>070-0038</t>
  </si>
  <si>
    <t>旭川市８条通9丁目左6号</t>
  </si>
  <si>
    <t>0166-29-2500</t>
  </si>
  <si>
    <t>㈱建設技術研究所北海道支社</t>
  </si>
  <si>
    <t>011-281-3747</t>
  </si>
  <si>
    <t>011-261-4108</t>
  </si>
  <si>
    <t>札幌市中央区南１条東１丁目３番地</t>
  </si>
  <si>
    <t>都築電気㈱北海道支店</t>
  </si>
  <si>
    <t>011-221-1161</t>
  </si>
  <si>
    <t>011-281-0117</t>
  </si>
  <si>
    <t>札幌市中央区北３条西１丁目１番地１１</t>
  </si>
  <si>
    <t>011-252-6032</t>
  </si>
  <si>
    <t>小樽市祝津３丁目７５番地</t>
  </si>
  <si>
    <t>34-3202</t>
  </si>
  <si>
    <t>34-3205</t>
  </si>
  <si>
    <t>㈲宮町富高堂</t>
  </si>
  <si>
    <t>小樽市花園1丁目1番7号</t>
  </si>
  <si>
    <t>宮町　康吉</t>
  </si>
  <si>
    <t>22-3080</t>
  </si>
  <si>
    <t>㈱ホリウチ</t>
  </si>
  <si>
    <t>ﾎﾘｳﾁ</t>
  </si>
  <si>
    <t>小樽市錦町１７番１３号</t>
  </si>
  <si>
    <t>23-8281</t>
  </si>
  <si>
    <t>㈱安井電器</t>
  </si>
  <si>
    <t>ﾔｽｲﾃﾞﾝｷ</t>
  </si>
  <si>
    <t>小樽市オタモイ３丁目２５番４号</t>
  </si>
  <si>
    <t>26-0118</t>
  </si>
  <si>
    <t>26-0124</t>
  </si>
  <si>
    <t>小樽市豊川町１７番１号</t>
  </si>
  <si>
    <t>22-6366</t>
  </si>
  <si>
    <t>33-6366</t>
  </si>
  <si>
    <t>小樽運送事業協同組合</t>
  </si>
  <si>
    <t>ｵﾀﾙｳﾝｿｳｼﾞｷﾞﾖｳｷﾖｳﾄﾞｳｸﾐｱｲ</t>
  </si>
  <si>
    <t>小樽市築港８番３号</t>
  </si>
  <si>
    <t>23-5504</t>
  </si>
  <si>
    <t>32-0762</t>
  </si>
  <si>
    <t>ｲｼｶﾞｷﾃﾞﾝｻﾞｲ</t>
  </si>
  <si>
    <t>小樽市若松２丁目１番８号</t>
  </si>
  <si>
    <t>石垣電材㈱小樽営業所</t>
  </si>
  <si>
    <t>23-8255</t>
  </si>
  <si>
    <t>32-3254</t>
  </si>
  <si>
    <t>22-7870</t>
  </si>
  <si>
    <t>22-7879</t>
  </si>
  <si>
    <t>ﾎﾂｶｲﾄﾞｳｺｳｴｲｼﾔ</t>
  </si>
  <si>
    <t>25-1551</t>
  </si>
  <si>
    <t>29-3284</t>
  </si>
  <si>
    <t>㈱須田製版</t>
  </si>
  <si>
    <t>ｽﾀﾞｾｲﾊﾝ</t>
  </si>
  <si>
    <t>003-0022</t>
  </si>
  <si>
    <t>㈱モロオ小樽営業所</t>
  </si>
  <si>
    <t>34-0101</t>
  </si>
  <si>
    <t>068-0111</t>
  </si>
  <si>
    <t>シンレキ工業㈱北海道事業所</t>
  </si>
  <si>
    <t>0126-34-2050</t>
  </si>
  <si>
    <t>0126-34-2051</t>
  </si>
  <si>
    <t>ﾓﾘﾐﾂ</t>
  </si>
  <si>
    <t>062-0009</t>
  </si>
  <si>
    <t>札幌市豊平区美園９条３丁目３番５号</t>
  </si>
  <si>
    <t>011-812-0497</t>
  </si>
  <si>
    <t>011-813-6582</t>
  </si>
  <si>
    <t>キャリアバンク㈱</t>
  </si>
  <si>
    <t>ｷﾔﾘｱﾊﾞﾝｸ</t>
  </si>
  <si>
    <t>011-251-3373</t>
  </si>
  <si>
    <t>ｻﾝﾖｳｼﾞﾄﾞｳｼﾔｺｳｷﾞﾖｳ</t>
  </si>
  <si>
    <t>小樽市築港８番４号</t>
  </si>
  <si>
    <t>27-3434</t>
  </si>
  <si>
    <t>㈲ミニット</t>
  </si>
  <si>
    <t>011-662-9557</t>
  </si>
  <si>
    <t>011-662-9540</t>
  </si>
  <si>
    <t>33-9056</t>
  </si>
  <si>
    <t>011-611-6616</t>
  </si>
  <si>
    <t>代表取締役社長</t>
  </si>
  <si>
    <t>札幌市中央区北２条西２丁目４１番地</t>
  </si>
  <si>
    <t>大成機工㈱北海道営業所</t>
  </si>
  <si>
    <t>011-272-5551</t>
  </si>
  <si>
    <t>011-272-5581</t>
  </si>
  <si>
    <t>64-1008</t>
  </si>
  <si>
    <t>帝商㈱北海道営業所</t>
  </si>
  <si>
    <t>011-711-5530</t>
  </si>
  <si>
    <t>011-711-4113</t>
  </si>
  <si>
    <t>㈱アムリプラザ</t>
  </si>
  <si>
    <t>ｱﾑﾘﾌﾟﾗｻﾞ</t>
  </si>
  <si>
    <t>011-219-1833</t>
  </si>
  <si>
    <t>011-219-1834</t>
  </si>
  <si>
    <t>北海道映像記録㈱</t>
  </si>
  <si>
    <t>ﾎﾂｶｲﾄﾞｳｴｲｿﾞｳｷﾛｸ</t>
  </si>
  <si>
    <t>札幌市中央区南８条西１５丁目４番１号</t>
  </si>
  <si>
    <t>011-520-1101</t>
  </si>
  <si>
    <t>011-520-1103</t>
  </si>
  <si>
    <t>003-0801</t>
  </si>
  <si>
    <t>ホシザキ北海道㈱小樽営業所</t>
  </si>
  <si>
    <t>29-0561</t>
  </si>
  <si>
    <t>29-0562</t>
  </si>
  <si>
    <t>小樽市新光４丁目２１番２９号</t>
  </si>
  <si>
    <t>加賀谷　吉之輔</t>
  </si>
  <si>
    <t>ﾎﾂｶｲﾄﾞｳﾆﾁﾕ</t>
  </si>
  <si>
    <t>079-0167</t>
  </si>
  <si>
    <t>美唄市光珠内５４９番地</t>
  </si>
  <si>
    <t>0126-67-2211</t>
  </si>
  <si>
    <t>0126-62-1114</t>
  </si>
  <si>
    <t>㈱北海道二十一世紀総合研究所</t>
  </si>
  <si>
    <t>011-231-3053</t>
  </si>
  <si>
    <t>㈲ニチエー事務機販売</t>
  </si>
  <si>
    <t>ﾆﾁｴｰｼﾞﾑｷﾊﾝﾊﾞｲ</t>
  </si>
  <si>
    <t>34-0071</t>
  </si>
  <si>
    <t>31-2186</t>
  </si>
  <si>
    <t>㈱カナモト小樽営業所</t>
  </si>
  <si>
    <t>002-8081</t>
  </si>
  <si>
    <t>札幌市北区百合が原４丁目２番３号</t>
  </si>
  <si>
    <t>011-733-2773</t>
  </si>
  <si>
    <t>札幌市白石区本通３丁目北６番１８号</t>
  </si>
  <si>
    <t>011-862-4061</t>
  </si>
  <si>
    <t>011-862-4064</t>
  </si>
  <si>
    <t>066-0075</t>
  </si>
  <si>
    <t>千歳市北信濃770番９</t>
  </si>
  <si>
    <t>0123-42-1586</t>
  </si>
  <si>
    <t>㈱光合金製作所</t>
  </si>
  <si>
    <t>ﾋｶﾘｺﾞｳｷﾝｾｲｻｸｼﾖ</t>
  </si>
  <si>
    <t>ﾄｳｷﾖｳﾎｳﾚｲｼﾕﾂﾊﾟﾝ</t>
  </si>
  <si>
    <t>小樽市色内２丁目６番５号</t>
  </si>
  <si>
    <t>25-5445</t>
  </si>
  <si>
    <t>25-5446</t>
  </si>
  <si>
    <t>小樽市稲穂２丁目１８番８号</t>
  </si>
  <si>
    <t>日興美装工業㈱</t>
  </si>
  <si>
    <t>ﾆﾂｺｳﾋﾞｿｳｺｳｷﾞﾖｳ</t>
  </si>
  <si>
    <t>001-0019</t>
  </si>
  <si>
    <t>札幌市北区北１９条西４丁目１番２１号</t>
  </si>
  <si>
    <t>011-726-8161</t>
  </si>
  <si>
    <t>011-747-7074</t>
  </si>
  <si>
    <t>牧野鉄工所</t>
  </si>
  <si>
    <t>ﾏｷﾉﾃﾂｺｳｼﾖ</t>
  </si>
  <si>
    <t>小樽市錦町１７番７号</t>
  </si>
  <si>
    <t>23-1447</t>
  </si>
  <si>
    <t>011-681-3115</t>
  </si>
  <si>
    <t>045-941-5725</t>
  </si>
  <si>
    <t>045-941-5726</t>
  </si>
  <si>
    <t>ﾆﾎﾝｾﾝｷﾖｾﾝﾀｰ</t>
  </si>
  <si>
    <t>101-0051</t>
  </si>
  <si>
    <t>東京都千代田区神田神保町1丁目34番地</t>
  </si>
  <si>
    <t>03-3294-5251</t>
  </si>
  <si>
    <t>03-3295-8266</t>
  </si>
  <si>
    <t>ﾎｰﾑｾﾝﾀｰﾊﾟﾄﾞﾗﾂｸ</t>
  </si>
  <si>
    <t>小樽市桜２丁目２４番１号</t>
  </si>
  <si>
    <t>54-7447</t>
  </si>
  <si>
    <t>54-3140</t>
  </si>
  <si>
    <t>ｽｽﾞｷｼﾖｳｶｲ</t>
  </si>
  <si>
    <t>22-0775</t>
  </si>
  <si>
    <t>ﾎﾂｶｲﾄﾞｳﾎｳｼﾔｾﾝｶﾝﾘｾﾝﾀｰ</t>
  </si>
  <si>
    <t>001-0022</t>
  </si>
  <si>
    <t>011-726-8211</t>
  </si>
  <si>
    <t>011-726-8233</t>
  </si>
  <si>
    <t>北斗印刷㈱</t>
  </si>
  <si>
    <t>ﾎｸﾄｲﾝｻﾂ</t>
  </si>
  <si>
    <t>小樽市稲穂４丁目６番２号</t>
  </si>
  <si>
    <t>32-2222</t>
  </si>
  <si>
    <t>32-2224</t>
  </si>
  <si>
    <t>ｷﾖｸﾄｳｻﾝｷﾞﾖｳｺｳｴｷ</t>
  </si>
  <si>
    <t>25-8455</t>
  </si>
  <si>
    <t>33-7427</t>
  </si>
  <si>
    <t>ｽﾀｼﾞｵｻﾝｼﾞﾕｳｻﾝ</t>
  </si>
  <si>
    <t>㈲札幌速記事務所</t>
  </si>
  <si>
    <t>ｻﾂﾎﾟﾛｿﾂｷｼﾞﾑｼﾖ</t>
  </si>
  <si>
    <t>モリカワ産業㈱</t>
  </si>
  <si>
    <t>ﾓﾘｶﾜｻﾝｷﾞﾖｳ</t>
  </si>
  <si>
    <t>小樽市堺町２番１０号</t>
  </si>
  <si>
    <t>33-4101</t>
  </si>
  <si>
    <t>33-4106</t>
  </si>
  <si>
    <t>㈲エス・エス荒井建設</t>
  </si>
  <si>
    <t>荒井　智豪</t>
  </si>
  <si>
    <t>28-2141</t>
  </si>
  <si>
    <t>28-2142</t>
  </si>
  <si>
    <t>㈱東日本計装</t>
  </si>
  <si>
    <t>ﾋｶﾞｼﾆﾎﾝｹｲｿｳ</t>
  </si>
  <si>
    <t>011-752-7715</t>
  </si>
  <si>
    <t>011-752-7713</t>
  </si>
  <si>
    <t>ｷﾖｸﾄｳｻｰﾋﾞｽ</t>
  </si>
  <si>
    <t>千葉県八千代市上高野1823番地１</t>
  </si>
  <si>
    <t>047-485-1627</t>
  </si>
  <si>
    <t>能美防災㈱北海道支社</t>
  </si>
  <si>
    <t>011-746-6911</t>
  </si>
  <si>
    <t>011-729-9736</t>
  </si>
  <si>
    <t>野上技研工業㈱</t>
  </si>
  <si>
    <t>ﾉｶﾞﾐｷﾞｹﾝｺｳｷﾞﾖｳ</t>
  </si>
  <si>
    <t>札幌市東区北34条東15丁目1番22号</t>
  </si>
  <si>
    <t>011-742-0341</t>
  </si>
  <si>
    <t>011-742-0345</t>
  </si>
  <si>
    <t>東芝ライテック㈱北海道営業部</t>
  </si>
  <si>
    <t>27-1414</t>
  </si>
  <si>
    <t>27-1405</t>
  </si>
  <si>
    <t>札幌市中央区大通東３丁目４番地の３</t>
  </si>
  <si>
    <t>宮本土建工業㈱</t>
  </si>
  <si>
    <t>ﾐﾔﾓﾄﾄﾞｹﾝｺｳｷﾞﾖｳ</t>
  </si>
  <si>
    <t>25-8787</t>
  </si>
  <si>
    <t>33-6413</t>
  </si>
  <si>
    <t>㈱池下電設</t>
  </si>
  <si>
    <t>ｲｹｼﾀﾃﾞﾝｾﾂ</t>
  </si>
  <si>
    <t>札幌市豊平区月寒東２条７丁目１４番１号</t>
  </si>
  <si>
    <t>011-851-5987</t>
  </si>
  <si>
    <t>011-853-6133</t>
  </si>
  <si>
    <t>011-251-2432</t>
  </si>
  <si>
    <t>011-222-8242</t>
  </si>
  <si>
    <t>ｱｻﾋｶﾜｹｲﾘﾖｳｷ</t>
  </si>
  <si>
    <t>日本データーサービス㈱</t>
  </si>
  <si>
    <t>ﾆﾎﾝﾃﾞｰﾀｰｻｰﾋﾞｽ</t>
  </si>
  <si>
    <t>札幌市東区北１６条東１９丁目１番１４号</t>
  </si>
  <si>
    <t>011-780-1111</t>
  </si>
  <si>
    <t>011-780-1123</t>
  </si>
  <si>
    <t>敷島機器㈱</t>
  </si>
  <si>
    <t>ｼｷｼﾏｷｷ</t>
  </si>
  <si>
    <t>011-711-9121</t>
  </si>
  <si>
    <t>㈱電通北海道</t>
  </si>
  <si>
    <t>ﾃﾞﾝﾂｳﾎﾂｶｲﾄﾞｳ</t>
  </si>
  <si>
    <t>札幌市中央区大通西５丁目１１番地１</t>
  </si>
  <si>
    <t>ﾆﾎﾝｶﾝｷﾖｳｴｲｾｲｾﾝﾀｰ</t>
  </si>
  <si>
    <t>210-0828</t>
  </si>
  <si>
    <t>川崎市川崎区四谷上町10番6号</t>
  </si>
  <si>
    <t>044-288-4896</t>
  </si>
  <si>
    <t>044-299-2294</t>
  </si>
  <si>
    <t>ﾌｼﾞﾌﾙｶﾜｲｰｱﾝﾄﾞｼｰ</t>
  </si>
  <si>
    <t>065-0023</t>
  </si>
  <si>
    <t>011-785-2121</t>
  </si>
  <si>
    <t>011-785-5211</t>
  </si>
  <si>
    <t>011-874-5355</t>
  </si>
  <si>
    <t>011-874-2252</t>
  </si>
  <si>
    <t>㈱日水コン北海道支所</t>
  </si>
  <si>
    <t>011-281-2408</t>
  </si>
  <si>
    <t>011-281-2410</t>
  </si>
  <si>
    <t>六興通信工業㈱</t>
  </si>
  <si>
    <t>ﾛﾂｺｳﾂｳｼﾝｺｳｷﾞﾖｳ</t>
  </si>
  <si>
    <t>007-0805</t>
  </si>
  <si>
    <t>011-784-1171</t>
  </si>
  <si>
    <t>011-271-0404</t>
  </si>
  <si>
    <t>011-281-4164</t>
  </si>
  <si>
    <t>北泉化工㈱</t>
  </si>
  <si>
    <t>ﾎｸｾﾝｶｺｳ</t>
  </si>
  <si>
    <t>003-0871</t>
  </si>
  <si>
    <t>札幌市白石区米里１条３丁目７番３７号</t>
  </si>
  <si>
    <t>011-871-6243</t>
  </si>
  <si>
    <t>210-0015</t>
  </si>
  <si>
    <t>044-200-0021</t>
  </si>
  <si>
    <t>ユニオンデーターシステム㈱</t>
  </si>
  <si>
    <t>ﾕﾆｵﾝﾃﾞｰﾀｰｼｽﾃﾑ</t>
  </si>
  <si>
    <t>札幌市白石区本郷通１３丁目南５番９号</t>
  </si>
  <si>
    <t>011-862-7330</t>
  </si>
  <si>
    <t>011-863-5965</t>
  </si>
  <si>
    <t>北海道オリオン㈱</t>
  </si>
  <si>
    <t>ﾎﾂｶｲﾄﾞｳｵﾘｵﾝ</t>
  </si>
  <si>
    <t>011-865-3111</t>
  </si>
  <si>
    <t>011-865-3113</t>
  </si>
  <si>
    <t>㈱映音</t>
  </si>
  <si>
    <t>ｴｲｵﾝ</t>
  </si>
  <si>
    <t>札幌市豊平区平岸２条１丁目６番１８号</t>
  </si>
  <si>
    <t>011-822-9340</t>
  </si>
  <si>
    <t>011-812-3993</t>
  </si>
  <si>
    <t>札幌日信電子㈱</t>
  </si>
  <si>
    <t>ｻﾂﾎﾟﾛﾆﾂｼﾝﾃﾞﾝｼ</t>
  </si>
  <si>
    <t>062-0054</t>
  </si>
  <si>
    <t>札幌市豊平区月寒東４条８丁目６番５号</t>
  </si>
  <si>
    <t>011-855-6781</t>
  </si>
  <si>
    <t>011-855-6765</t>
  </si>
  <si>
    <t>ﾎﾂｶｲﾄﾞｳｶﾝｻﾞｲ</t>
  </si>
  <si>
    <t>007-0870</t>
  </si>
  <si>
    <t>㈲足立</t>
  </si>
  <si>
    <t>ｱﾀﾞﾁ</t>
  </si>
  <si>
    <t>小樽市桜１丁目６番８号</t>
  </si>
  <si>
    <t>51-5360</t>
  </si>
  <si>
    <t>51-5361</t>
  </si>
  <si>
    <t>小樽市入船２丁目４番３号</t>
  </si>
  <si>
    <t>24-0120</t>
  </si>
  <si>
    <t>24-4877</t>
  </si>
  <si>
    <t>㈱常光札幌支店</t>
  </si>
  <si>
    <t>011-219-4701</t>
  </si>
  <si>
    <t>札幌市東区丘珠町573番地27</t>
  </si>
  <si>
    <t>011-785-7800</t>
  </si>
  <si>
    <t>011-785-8992</t>
  </si>
  <si>
    <t>小樽駅前ビル㈱</t>
  </si>
  <si>
    <t>ｵﾀﾙｴｷﾏｴﾋﾞﾙ</t>
  </si>
  <si>
    <t>小樽市稲穂２丁目２２番８号</t>
  </si>
  <si>
    <t>33-8511</t>
  </si>
  <si>
    <t>33-8513</t>
  </si>
  <si>
    <t>日清医療食品㈱北海道支店</t>
  </si>
  <si>
    <t>ﾃｲｼﾞﾝｻﾞｲﾀｸｲﾘﾖｳ</t>
  </si>
  <si>
    <t>札幌市中央区北４条西５丁目１番地３</t>
  </si>
  <si>
    <t>011-242-7182</t>
  </si>
  <si>
    <t>㈱ぎょうせい北海道支社</t>
  </si>
  <si>
    <t>011-241-1971</t>
  </si>
  <si>
    <t>011-241-1973</t>
  </si>
  <si>
    <t>ｲﾜｻｼﾖｳｶｲ</t>
  </si>
  <si>
    <t>041-0808</t>
  </si>
  <si>
    <t>函館市桔梗２丁目３６番８号</t>
  </si>
  <si>
    <t>㈲岡本商店</t>
  </si>
  <si>
    <t>ｵｶﾓﾄｼﾖｳﾃﾝ</t>
  </si>
  <si>
    <t>小樽市新富町13番9号</t>
  </si>
  <si>
    <t>33-8811</t>
  </si>
  <si>
    <t>25-0066</t>
  </si>
  <si>
    <t>㈱和幸</t>
  </si>
  <si>
    <t>ﾜｺｳ</t>
  </si>
  <si>
    <t>001-0020</t>
  </si>
  <si>
    <t>札幌市北区北20条西4丁目2番2号</t>
  </si>
  <si>
    <t>011-717-0416</t>
  </si>
  <si>
    <t>011-756-5606</t>
  </si>
  <si>
    <t>ノアインターナショナル㈱</t>
  </si>
  <si>
    <t>ﾉｱｲﾝﾀｰﾅｼﾖﾅﾙ</t>
  </si>
  <si>
    <t>011-815-8661</t>
  </si>
  <si>
    <t>011-815-8660</t>
  </si>
  <si>
    <t>札幌施設管理㈱</t>
  </si>
  <si>
    <t>ｻﾂﾎﾟﾛｼｾﾂｶﾝﾘ</t>
  </si>
  <si>
    <t>㈱恵和ビジネス</t>
  </si>
  <si>
    <t>ｹｲﾜﾋﾞｼﾞﾈｽ</t>
  </si>
  <si>
    <t>㈱昭和プラント</t>
  </si>
  <si>
    <t>ｼﾖｳﾜﾌﾟﾗﾝﾄ</t>
  </si>
  <si>
    <t>001-0924</t>
  </si>
  <si>
    <t>札幌市北区新川４条３丁目３番７号</t>
  </si>
  <si>
    <t>011-764-6768</t>
  </si>
  <si>
    <t>011-764-6720</t>
  </si>
  <si>
    <t>小樽市色内１丁目１番８号</t>
  </si>
  <si>
    <t>22-6000</t>
  </si>
  <si>
    <t>㈱クリーンアップ</t>
  </si>
  <si>
    <t>ｸﾘｰﾝｱﾂﾌﾟ</t>
  </si>
  <si>
    <t>札幌市中央区南３条西１３丁目３２０番地</t>
  </si>
  <si>
    <t>011-271-5352</t>
  </si>
  <si>
    <t>011-271-5391</t>
  </si>
  <si>
    <t>ﾋﾗｶﾜ</t>
  </si>
  <si>
    <t>011-742-2212</t>
  </si>
  <si>
    <t>011-742-2250</t>
  </si>
  <si>
    <t>ﾆｼﾊﾗｶﾝｷﾖｳ</t>
  </si>
  <si>
    <t>㈱北海道ニッタンサービスセンター</t>
  </si>
  <si>
    <t>ﾎﾂｶｲﾄﾞｳﾆﾂﾀﾝｻｰﾋﾞｽｾﾝﾀｰ</t>
  </si>
  <si>
    <t>011-212-4423</t>
  </si>
  <si>
    <t>03-5283-3136</t>
  </si>
  <si>
    <t>03-5283-3196</t>
  </si>
  <si>
    <t>03-3263-3811</t>
  </si>
  <si>
    <t>03-3264-8672</t>
  </si>
  <si>
    <t>備考</t>
    <rPh sb="0" eb="2">
      <t>ビコウ</t>
    </rPh>
    <phoneticPr fontId="3"/>
  </si>
  <si>
    <t>田村　総司郎</t>
  </si>
  <si>
    <t>本社</t>
    <rPh sb="0" eb="2">
      <t>ホンシャ</t>
    </rPh>
    <phoneticPr fontId="3"/>
  </si>
  <si>
    <t>受任先</t>
    <rPh sb="0" eb="2">
      <t>ジュニン</t>
    </rPh>
    <rPh sb="2" eb="3">
      <t>サキ</t>
    </rPh>
    <phoneticPr fontId="3"/>
  </si>
  <si>
    <t>連絡先</t>
    <rPh sb="0" eb="2">
      <t>レンラク</t>
    </rPh>
    <rPh sb="2" eb="3">
      <t>サキ</t>
    </rPh>
    <phoneticPr fontId="3"/>
  </si>
  <si>
    <t>新規１・更新２</t>
    <rPh sb="0" eb="2">
      <t>シンキ</t>
    </rPh>
    <rPh sb="4" eb="6">
      <t>コウシン</t>
    </rPh>
    <phoneticPr fontId="3"/>
  </si>
  <si>
    <t>市内０・市外１</t>
    <rPh sb="0" eb="2">
      <t>シナイ</t>
    </rPh>
    <rPh sb="4" eb="6">
      <t>シガイ</t>
    </rPh>
    <phoneticPr fontId="3"/>
  </si>
  <si>
    <t>受託先市内２・市外３</t>
    <rPh sb="0" eb="2">
      <t>ジュタク</t>
    </rPh>
    <rPh sb="2" eb="3">
      <t>サキ</t>
    </rPh>
    <rPh sb="3" eb="5">
      <t>シナイ</t>
    </rPh>
    <rPh sb="7" eb="9">
      <t>シガイ</t>
    </rPh>
    <phoneticPr fontId="3"/>
  </si>
  <si>
    <t>連絡先市内４・市外５</t>
    <rPh sb="0" eb="2">
      <t>レンラク</t>
    </rPh>
    <rPh sb="2" eb="3">
      <t>サキ</t>
    </rPh>
    <rPh sb="3" eb="5">
      <t>シナイ</t>
    </rPh>
    <rPh sb="7" eb="9">
      <t>シガイ</t>
    </rPh>
    <phoneticPr fontId="3"/>
  </si>
  <si>
    <t>大企業１・中小企業２</t>
    <rPh sb="0" eb="1">
      <t>ダイ</t>
    </rPh>
    <rPh sb="5" eb="7">
      <t>チュウショウ</t>
    </rPh>
    <rPh sb="7" eb="9">
      <t>キギョウ</t>
    </rPh>
    <phoneticPr fontId="3"/>
  </si>
  <si>
    <t>（本社）
郵便番号</t>
    <rPh sb="5" eb="7">
      <t>ユウビン</t>
    </rPh>
    <rPh sb="7" eb="9">
      <t>バンゴウ</t>
    </rPh>
    <phoneticPr fontId="3"/>
  </si>
  <si>
    <t>（本社）
所在地</t>
    <rPh sb="5" eb="8">
      <t>ショザイチ</t>
    </rPh>
    <phoneticPr fontId="3"/>
  </si>
  <si>
    <t>（本社）
代表者職名</t>
    <rPh sb="5" eb="8">
      <t>ダイヒョウシャ</t>
    </rPh>
    <rPh sb="8" eb="10">
      <t>ショクメイ</t>
    </rPh>
    <phoneticPr fontId="3"/>
  </si>
  <si>
    <t>（本社）
代表者名</t>
    <rPh sb="5" eb="9">
      <t>ダイヒョウシャメイ</t>
    </rPh>
    <phoneticPr fontId="3"/>
  </si>
  <si>
    <t>（本社）
電話番号</t>
    <phoneticPr fontId="3"/>
  </si>
  <si>
    <t>（本社）
ＦＡＸ番号</t>
    <phoneticPr fontId="3"/>
  </si>
  <si>
    <t>(受任先)
〒</t>
    <rPh sb="1" eb="3">
      <t>ジュニン</t>
    </rPh>
    <rPh sb="3" eb="4">
      <t>サキ</t>
    </rPh>
    <phoneticPr fontId="3"/>
  </si>
  <si>
    <t>(受任先)
所在地</t>
    <rPh sb="6" eb="9">
      <t>ショザイチ</t>
    </rPh>
    <phoneticPr fontId="3"/>
  </si>
  <si>
    <t>(受任先)
代表者職氏名</t>
    <rPh sb="6" eb="9">
      <t>ダイヒョウシャ</t>
    </rPh>
    <rPh sb="9" eb="10">
      <t>ショク</t>
    </rPh>
    <rPh sb="10" eb="12">
      <t>シメイ</t>
    </rPh>
    <phoneticPr fontId="3"/>
  </si>
  <si>
    <t>(受任先)
電話番号</t>
    <rPh sb="6" eb="8">
      <t>デンワ</t>
    </rPh>
    <rPh sb="8" eb="10">
      <t>バンゴウ</t>
    </rPh>
    <phoneticPr fontId="3"/>
  </si>
  <si>
    <t>(受任先)
ＦＡＸ番号</t>
    <rPh sb="9" eb="11">
      <t>バンゴウ</t>
    </rPh>
    <phoneticPr fontId="3"/>
  </si>
  <si>
    <t>(連絡先)
〒</t>
    <rPh sb="1" eb="3">
      <t>レンラク</t>
    </rPh>
    <rPh sb="3" eb="4">
      <t>サキ</t>
    </rPh>
    <phoneticPr fontId="3"/>
  </si>
  <si>
    <t>(連絡先)
所在地</t>
    <rPh sb="1" eb="3">
      <t>レンラク</t>
    </rPh>
    <rPh sb="3" eb="4">
      <t>サキ</t>
    </rPh>
    <rPh sb="6" eb="9">
      <t>ショザイチ</t>
    </rPh>
    <phoneticPr fontId="3"/>
  </si>
  <si>
    <t>(連絡先)
代表者職氏名</t>
    <rPh sb="6" eb="9">
      <t>ダイヒョウシャ</t>
    </rPh>
    <rPh sb="9" eb="10">
      <t>ショク</t>
    </rPh>
    <rPh sb="10" eb="12">
      <t>シメイ</t>
    </rPh>
    <phoneticPr fontId="3"/>
  </si>
  <si>
    <t>(連絡先)
電話番号</t>
    <rPh sb="6" eb="8">
      <t>デンワ</t>
    </rPh>
    <rPh sb="8" eb="10">
      <t>バンゴウ</t>
    </rPh>
    <phoneticPr fontId="3"/>
  </si>
  <si>
    <t>(連絡先)
ＦＡＸ番号</t>
    <rPh sb="9" eb="11">
      <t>バンゴウ</t>
    </rPh>
    <phoneticPr fontId="3"/>
  </si>
  <si>
    <t>大分類
件数</t>
    <rPh sb="0" eb="3">
      <t>ダイブンルイ</t>
    </rPh>
    <rPh sb="4" eb="6">
      <t>ケンスウ</t>
    </rPh>
    <phoneticPr fontId="3"/>
  </si>
  <si>
    <t>中分類
件数</t>
    <rPh sb="0" eb="1">
      <t>ナカ</t>
    </rPh>
    <rPh sb="1" eb="3">
      <t>ブンルイ</t>
    </rPh>
    <rPh sb="4" eb="6">
      <t>ケンスウ</t>
    </rPh>
    <phoneticPr fontId="3"/>
  </si>
  <si>
    <t>取締役社長</t>
    <rPh sb="0" eb="3">
      <t>トリシマリヤク</t>
    </rPh>
    <rPh sb="3" eb="5">
      <t>シャチョウ</t>
    </rPh>
    <phoneticPr fontId="3"/>
  </si>
  <si>
    <t>代表取締役</t>
    <rPh sb="0" eb="5">
      <t>ダイ</t>
    </rPh>
    <phoneticPr fontId="3"/>
  </si>
  <si>
    <t>草開　千仁</t>
    <rPh sb="0" eb="1">
      <t>クサ</t>
    </rPh>
    <rPh sb="1" eb="2">
      <t>ヒラ</t>
    </rPh>
    <rPh sb="3" eb="4">
      <t>セン</t>
    </rPh>
    <rPh sb="4" eb="5">
      <t>ジン</t>
    </rPh>
    <phoneticPr fontId="3"/>
  </si>
  <si>
    <t>気象情報提供</t>
    <rPh sb="0" eb="2">
      <t>キショウ</t>
    </rPh>
    <rPh sb="2" eb="4">
      <t>ジョウホウ</t>
    </rPh>
    <rPh sb="4" eb="6">
      <t>テイキョウ</t>
    </rPh>
    <phoneticPr fontId="3"/>
  </si>
  <si>
    <t>技販工業㈱</t>
    <rPh sb="0" eb="1">
      <t>ｷﾞ</t>
    </rPh>
    <rPh sb="1" eb="2">
      <t>ﾊﾝ</t>
    </rPh>
    <rPh sb="2" eb="5">
      <t>ｺｳｷﾞｮｳｶﾌﾞ</t>
    </rPh>
    <phoneticPr fontId="3" type="halfwidthKatakana" alignment="distributed"/>
  </si>
  <si>
    <t>東京都港区南青山2丁目5番20号</t>
    <rPh sb="0" eb="2">
      <t>トウキョウ</t>
    </rPh>
    <rPh sb="2" eb="3">
      <t>ト</t>
    </rPh>
    <rPh sb="3" eb="5">
      <t>ミナトク</t>
    </rPh>
    <rPh sb="5" eb="8">
      <t>ミナミアオヤマ</t>
    </rPh>
    <rPh sb="9" eb="11">
      <t>チョウメ</t>
    </rPh>
    <rPh sb="12" eb="13">
      <t>バン</t>
    </rPh>
    <rPh sb="15" eb="16">
      <t>ゴウ</t>
    </rPh>
    <phoneticPr fontId="3"/>
  </si>
  <si>
    <t>代表取締役社長</t>
    <rPh sb="0" eb="5">
      <t>ダイ</t>
    </rPh>
    <rPh sb="5" eb="7">
      <t>シャチョウ</t>
    </rPh>
    <phoneticPr fontId="3"/>
  </si>
  <si>
    <t>後藤　信夫</t>
    <rPh sb="0" eb="2">
      <t>ゴトウ</t>
    </rPh>
    <rPh sb="3" eb="5">
      <t>ノブオ</t>
    </rPh>
    <phoneticPr fontId="3"/>
  </si>
  <si>
    <t>札幌市中央区南2条西9丁目１－１７</t>
    <rPh sb="0" eb="3">
      <t>サッポロシ</t>
    </rPh>
    <rPh sb="3" eb="6">
      <t>チュウオウク</t>
    </rPh>
    <rPh sb="6" eb="7">
      <t>ミナミ</t>
    </rPh>
    <rPh sb="8" eb="9">
      <t>ジョウ</t>
    </rPh>
    <rPh sb="9" eb="10">
      <t>ニシ</t>
    </rPh>
    <rPh sb="11" eb="13">
      <t>チョウメ</t>
    </rPh>
    <phoneticPr fontId="3"/>
  </si>
  <si>
    <t>㈱帝国データバンク札幌支店</t>
    <rPh sb="1" eb="3">
      <t>テイコク</t>
    </rPh>
    <rPh sb="9" eb="11">
      <t>サッポロ</t>
    </rPh>
    <rPh sb="11" eb="13">
      <t>シテン</t>
    </rPh>
    <phoneticPr fontId="3"/>
  </si>
  <si>
    <t>㈱神鋼環境ソリューション</t>
    <rPh sb="1" eb="3">
      <t>シンコウ</t>
    </rPh>
    <rPh sb="3" eb="5">
      <t>カンキョウ</t>
    </rPh>
    <phoneticPr fontId="3"/>
  </si>
  <si>
    <t>神戸市中央区脇浜町1丁目4番78号</t>
    <rPh sb="6" eb="7">
      <t>ワキ</t>
    </rPh>
    <rPh sb="7" eb="8">
      <t>ハマ</t>
    </rPh>
    <rPh sb="8" eb="9">
      <t>マチ</t>
    </rPh>
    <rPh sb="10" eb="12">
      <t>チョウメ</t>
    </rPh>
    <rPh sb="13" eb="14">
      <t>バン</t>
    </rPh>
    <rPh sb="16" eb="17">
      <t>ゴウ</t>
    </rPh>
    <phoneticPr fontId="3"/>
  </si>
  <si>
    <t>取締役社長</t>
    <rPh sb="0" eb="5">
      <t>トシシャチョウ</t>
    </rPh>
    <phoneticPr fontId="3"/>
  </si>
  <si>
    <t>代表取締役社長</t>
    <rPh sb="0" eb="7">
      <t>ダトシ</t>
    </rPh>
    <phoneticPr fontId="3"/>
  </si>
  <si>
    <t>札幌市北区北１０条西３丁目１３番地</t>
    <rPh sb="3" eb="4">
      <t>キタ</t>
    </rPh>
    <rPh sb="9" eb="10">
      <t>ニシ</t>
    </rPh>
    <rPh sb="16" eb="17">
      <t>チ</t>
    </rPh>
    <phoneticPr fontId="3"/>
  </si>
  <si>
    <t>京都市南区吉祥院西ノ庄猪之馬場町１番地</t>
    <rPh sb="0" eb="2">
      <t>キョウト</t>
    </rPh>
    <rPh sb="2" eb="3">
      <t>シ</t>
    </rPh>
    <rPh sb="3" eb="5">
      <t>ミナミク</t>
    </rPh>
    <rPh sb="5" eb="7">
      <t>キッショウ</t>
    </rPh>
    <rPh sb="7" eb="8">
      <t>イン</t>
    </rPh>
    <rPh sb="8" eb="9">
      <t>ニシ</t>
    </rPh>
    <rPh sb="10" eb="11">
      <t>ショウ</t>
    </rPh>
    <rPh sb="11" eb="12">
      <t>イ</t>
    </rPh>
    <rPh sb="12" eb="13">
      <t>ノ</t>
    </rPh>
    <rPh sb="13" eb="15">
      <t>ババ</t>
    </rPh>
    <rPh sb="15" eb="16">
      <t>チョウ</t>
    </rPh>
    <rPh sb="17" eb="19">
      <t>バンチ</t>
    </rPh>
    <phoneticPr fontId="3"/>
  </si>
  <si>
    <t>取締役社長</t>
    <rPh sb="0" eb="5">
      <t>トシ</t>
    </rPh>
    <phoneticPr fontId="3"/>
  </si>
  <si>
    <t>064-0804</t>
    <phoneticPr fontId="3"/>
  </si>
  <si>
    <t>公園・広場等の砂場の清掃及び衛生管理</t>
    <rPh sb="0" eb="2">
      <t>コウエン</t>
    </rPh>
    <rPh sb="3" eb="5">
      <t>ヒロバ</t>
    </rPh>
    <rPh sb="5" eb="6">
      <t>トウ</t>
    </rPh>
    <rPh sb="7" eb="9">
      <t>スナバ</t>
    </rPh>
    <rPh sb="10" eb="12">
      <t>セイソウ</t>
    </rPh>
    <rPh sb="12" eb="13">
      <t>オヨ</t>
    </rPh>
    <rPh sb="14" eb="16">
      <t>エイセイ</t>
    </rPh>
    <rPh sb="16" eb="18">
      <t>カンリ</t>
    </rPh>
    <phoneticPr fontId="3"/>
  </si>
  <si>
    <t>櫻井　和久</t>
    <rPh sb="0" eb="2">
      <t>サクライ</t>
    </rPh>
    <rPh sb="3" eb="5">
      <t>カズヒサ</t>
    </rPh>
    <phoneticPr fontId="3"/>
  </si>
  <si>
    <t>石狩市花川北３条２丁目６３番地</t>
    <rPh sb="13" eb="15">
      <t>バンチ</t>
    </rPh>
    <phoneticPr fontId="3"/>
  </si>
  <si>
    <t>札幌市西区西町北13丁目4番19号</t>
    <rPh sb="3" eb="4">
      <t>ニシ</t>
    </rPh>
    <rPh sb="5" eb="7">
      <t>ニシマチ</t>
    </rPh>
    <rPh sb="7" eb="8">
      <t>キタ</t>
    </rPh>
    <phoneticPr fontId="3"/>
  </si>
  <si>
    <t>中野　達矢</t>
    <rPh sb="0" eb="2">
      <t>ナカノ</t>
    </rPh>
    <rPh sb="3" eb="5">
      <t>タツヤ</t>
    </rPh>
    <phoneticPr fontId="3"/>
  </si>
  <si>
    <t>三菱ふそうトラック・バス㈱北海道ふそう</t>
    <rPh sb="13" eb="16">
      <t>ﾎｯｶｲﾄﾞｳ</t>
    </rPh>
    <phoneticPr fontId="3" type="halfwidthKatakana" alignment="distributed"/>
  </si>
  <si>
    <t>003-0012</t>
    <phoneticPr fontId="3"/>
  </si>
  <si>
    <t>札幌市白石区中央2条1丁目1番93号</t>
    <rPh sb="0" eb="3">
      <t>サッポロシ</t>
    </rPh>
    <rPh sb="3" eb="6">
      <t>シロイシク</t>
    </rPh>
    <rPh sb="6" eb="8">
      <t>チュウオウ</t>
    </rPh>
    <rPh sb="9" eb="10">
      <t>ジョウ</t>
    </rPh>
    <rPh sb="11" eb="13">
      <t>チョウメ</t>
    </rPh>
    <rPh sb="14" eb="15">
      <t>バン</t>
    </rPh>
    <rPh sb="17" eb="18">
      <t>ゴウ</t>
    </rPh>
    <phoneticPr fontId="3"/>
  </si>
  <si>
    <t>支配人</t>
    <rPh sb="0" eb="2">
      <t>シハイ</t>
    </rPh>
    <rPh sb="2" eb="3">
      <t>ニン</t>
    </rPh>
    <phoneticPr fontId="3"/>
  </si>
  <si>
    <t>011-821-2222</t>
    <phoneticPr fontId="3"/>
  </si>
  <si>
    <t>三菱ふそうトラック・バス㈱北海道ふそう小樽支店</t>
    <rPh sb="13" eb="16">
      <t>ﾎｯｶｲﾄﾞｳ</t>
    </rPh>
    <phoneticPr fontId="3" type="halfwidthKatakana" alignment="distributed"/>
  </si>
  <si>
    <t>(個人)</t>
    <rPh sb="1" eb="3">
      <t>コジン</t>
    </rPh>
    <phoneticPr fontId="3"/>
  </si>
  <si>
    <t>代表取締役社長</t>
    <rPh sb="0" eb="2">
      <t>ダイヒョウ</t>
    </rPh>
    <rPh sb="2" eb="5">
      <t>トリシマリヤク</t>
    </rPh>
    <rPh sb="5" eb="7">
      <t>シャチョウ</t>
    </rPh>
    <phoneticPr fontId="3"/>
  </si>
  <si>
    <t>江別市あさひが丘２７番地の６</t>
    <rPh sb="0" eb="3">
      <t>エベツシ</t>
    </rPh>
    <rPh sb="7" eb="8">
      <t>オカ</t>
    </rPh>
    <rPh sb="10" eb="12">
      <t>バンチ</t>
    </rPh>
    <phoneticPr fontId="3"/>
  </si>
  <si>
    <t>代表取締役</t>
    <rPh sb="0" eb="2">
      <t>ダイヒョウ</t>
    </rPh>
    <rPh sb="2" eb="5">
      <t>トリシマリヤク</t>
    </rPh>
    <phoneticPr fontId="3"/>
  </si>
  <si>
    <t>小川　長広</t>
    <rPh sb="0" eb="2">
      <t>オガワ</t>
    </rPh>
    <rPh sb="3" eb="5">
      <t>チョウコウ</t>
    </rPh>
    <phoneticPr fontId="3"/>
  </si>
  <si>
    <t>代表取締役</t>
    <rPh sb="0" eb="5">
      <t>ダイヒョウトリシマリヤク</t>
    </rPh>
    <phoneticPr fontId="3"/>
  </si>
  <si>
    <t>札幌市東区北15条東18丁目１－２６</t>
    <rPh sb="0" eb="3">
      <t>サッポロシ</t>
    </rPh>
    <rPh sb="3" eb="5">
      <t>ヒガシク</t>
    </rPh>
    <rPh sb="5" eb="6">
      <t>キタ</t>
    </rPh>
    <rPh sb="8" eb="9">
      <t>ジョウ</t>
    </rPh>
    <rPh sb="9" eb="10">
      <t>ヒガシ</t>
    </rPh>
    <rPh sb="12" eb="14">
      <t>チョウメ</t>
    </rPh>
    <phoneticPr fontId="3"/>
  </si>
  <si>
    <t>月居　吉彦</t>
    <rPh sb="0" eb="2">
      <t>ツキオリ</t>
    </rPh>
    <rPh sb="3" eb="5">
      <t>ヨシヒコ</t>
    </rPh>
    <phoneticPr fontId="3"/>
  </si>
  <si>
    <t>札幌市西区発寒１６条１３丁目７番11号</t>
    <rPh sb="18" eb="19">
      <t>ゴウ</t>
    </rPh>
    <phoneticPr fontId="3"/>
  </si>
  <si>
    <t>代表取締役社長</t>
    <rPh sb="0" eb="5">
      <t>ダイヒョウトリシマリヤク</t>
    </rPh>
    <rPh sb="5" eb="7">
      <t>シャチョウ</t>
    </rPh>
    <phoneticPr fontId="3"/>
  </si>
  <si>
    <t>小樽市緑１丁目２番１９号</t>
    <rPh sb="0" eb="3">
      <t>オタルシ</t>
    </rPh>
    <rPh sb="3" eb="4">
      <t>ミドリ</t>
    </rPh>
    <rPh sb="5" eb="7">
      <t>チョウメ</t>
    </rPh>
    <rPh sb="8" eb="9">
      <t>バン</t>
    </rPh>
    <rPh sb="11" eb="12">
      <t>ゴウ</t>
    </rPh>
    <phoneticPr fontId="3"/>
  </si>
  <si>
    <t>代表取締役社長</t>
    <rPh sb="0" eb="7">
      <t>ダイヒョウトリシマリヤクシャチョウ</t>
    </rPh>
    <phoneticPr fontId="3"/>
  </si>
  <si>
    <t>理事長</t>
    <rPh sb="0" eb="3">
      <t>リジチョウ</t>
    </rPh>
    <phoneticPr fontId="3"/>
  </si>
  <si>
    <t>㈱藤原環境科学研究所</t>
    <rPh sb="1" eb="3">
      <t>ﾌｼﾞﾜﾗ</t>
    </rPh>
    <rPh sb="3" eb="5">
      <t>ｶﾝｷｮｳ</t>
    </rPh>
    <rPh sb="5" eb="7">
      <t>ｶｶﾞｸ</t>
    </rPh>
    <rPh sb="7" eb="10">
      <t>ｹﾝｷｭｳｼｮ</t>
    </rPh>
    <phoneticPr fontId="3" type="halfwidthKatakana" alignment="distributed"/>
  </si>
  <si>
    <t>札幌市西区八軒3条東２丁目3番19号</t>
    <rPh sb="14" eb="15">
      <t>バン</t>
    </rPh>
    <rPh sb="17" eb="18">
      <t>ゴウ</t>
    </rPh>
    <phoneticPr fontId="3"/>
  </si>
  <si>
    <t>東京都江東区福住２丁目4番3号</t>
    <rPh sb="0" eb="2">
      <t>トウキョウ</t>
    </rPh>
    <rPh sb="2" eb="3">
      <t>ト</t>
    </rPh>
    <rPh sb="3" eb="6">
      <t>コウトウク</t>
    </rPh>
    <rPh sb="6" eb="8">
      <t>フクズミ</t>
    </rPh>
    <rPh sb="9" eb="11">
      <t>チョウメ</t>
    </rPh>
    <rPh sb="12" eb="13">
      <t>バン</t>
    </rPh>
    <rPh sb="14" eb="15">
      <t>ゴウ</t>
    </rPh>
    <phoneticPr fontId="3"/>
  </si>
  <si>
    <t>セイコータイムシステム㈱札幌営業所</t>
    <rPh sb="12" eb="14">
      <t>サッポロ</t>
    </rPh>
    <rPh sb="14" eb="17">
      <t>エイギョウショ</t>
    </rPh>
    <phoneticPr fontId="3"/>
  </si>
  <si>
    <t>札幌市北区北15条西4丁目1番1６号</t>
    <rPh sb="17" eb="18">
      <t>ゴウ</t>
    </rPh>
    <phoneticPr fontId="3"/>
  </si>
  <si>
    <t>ジェイ・アール北海道バス㈱</t>
    <rPh sb="7" eb="10">
      <t>ホッカイドウ</t>
    </rPh>
    <phoneticPr fontId="3"/>
  </si>
  <si>
    <t>大阪市生野区巽南５丁目4番14号</t>
    <rPh sb="0" eb="3">
      <t>オオサカシ</t>
    </rPh>
    <rPh sb="3" eb="6">
      <t>イクノク</t>
    </rPh>
    <rPh sb="6" eb="8">
      <t>タツミミナミ</t>
    </rPh>
    <rPh sb="9" eb="11">
      <t>チョウメ</t>
    </rPh>
    <rPh sb="12" eb="13">
      <t>バン</t>
    </rPh>
    <rPh sb="15" eb="16">
      <t>ゴウ</t>
    </rPh>
    <phoneticPr fontId="3"/>
  </si>
  <si>
    <t>会議録反訳調製</t>
    <rPh sb="0" eb="3">
      <t>カイギロク</t>
    </rPh>
    <rPh sb="3" eb="5">
      <t>ハンヤク</t>
    </rPh>
    <rPh sb="5" eb="7">
      <t>チョウセイ</t>
    </rPh>
    <phoneticPr fontId="3"/>
  </si>
  <si>
    <t>下山　邦之</t>
    <rPh sb="4" eb="5">
      <t>ユキ</t>
    </rPh>
    <phoneticPr fontId="3"/>
  </si>
  <si>
    <t>埼玉県幸手市大字上吉羽２１００番地３３</t>
    <rPh sb="0" eb="3">
      <t>サイタマケン</t>
    </rPh>
    <rPh sb="3" eb="4">
      <t>サイワ</t>
    </rPh>
    <rPh sb="4" eb="5">
      <t>テ</t>
    </rPh>
    <rPh sb="5" eb="6">
      <t>シ</t>
    </rPh>
    <rPh sb="6" eb="8">
      <t>オオアザ</t>
    </rPh>
    <rPh sb="8" eb="9">
      <t>ウエ</t>
    </rPh>
    <rPh sb="9" eb="10">
      <t>ヨシ</t>
    </rPh>
    <rPh sb="10" eb="11">
      <t>ハネ</t>
    </rPh>
    <rPh sb="15" eb="16">
      <t>バン</t>
    </rPh>
    <rPh sb="16" eb="17">
      <t>チ</t>
    </rPh>
    <phoneticPr fontId="3"/>
  </si>
  <si>
    <t>森田　昌明</t>
    <rPh sb="0" eb="2">
      <t>モリタ</t>
    </rPh>
    <rPh sb="3" eb="5">
      <t>マサアキ</t>
    </rPh>
    <phoneticPr fontId="3"/>
  </si>
  <si>
    <t>水道用弁類各種修繕保守</t>
    <rPh sb="0" eb="2">
      <t>スイドウ</t>
    </rPh>
    <rPh sb="2" eb="3">
      <t>ヨウ</t>
    </rPh>
    <rPh sb="3" eb="4">
      <t>ベン</t>
    </rPh>
    <rPh sb="4" eb="5">
      <t>ルイ</t>
    </rPh>
    <rPh sb="5" eb="7">
      <t>カクシュ</t>
    </rPh>
    <rPh sb="7" eb="9">
      <t>シュウゼン</t>
    </rPh>
    <rPh sb="9" eb="11">
      <t>ホシュ</t>
    </rPh>
    <phoneticPr fontId="3"/>
  </si>
  <si>
    <t>取締役</t>
    <rPh sb="0" eb="3">
      <t>トリシマリヤク</t>
    </rPh>
    <phoneticPr fontId="3"/>
  </si>
  <si>
    <t>シンレキ工業㈱</t>
    <phoneticPr fontId="3"/>
  </si>
  <si>
    <t>ｼﾝﾚｷｺｳｷﾞﾖｳ</t>
    <phoneticPr fontId="3"/>
  </si>
  <si>
    <t>144-0052</t>
    <phoneticPr fontId="3"/>
  </si>
  <si>
    <t>岩見沢市栗沢町由良２４４番地１８</t>
    <rPh sb="0" eb="4">
      <t>イワミザワシ</t>
    </rPh>
    <phoneticPr fontId="3"/>
  </si>
  <si>
    <t>取締役社長</t>
    <rPh sb="0" eb="5">
      <t>トリシマリヤクシャチョウ</t>
    </rPh>
    <phoneticPr fontId="3"/>
  </si>
  <si>
    <t>㈱三栄工業</t>
    <rPh sb="1" eb="2">
      <t>ｻﾝ</t>
    </rPh>
    <rPh sb="2" eb="3">
      <t>ｴｲ</t>
    </rPh>
    <rPh sb="3" eb="5">
      <t>ｺｳｷﾞｮｳ</t>
    </rPh>
    <phoneticPr fontId="3" type="halfwidthKatakana" alignment="distributed"/>
  </si>
  <si>
    <t>エスエヌ環境テクノロジー㈱</t>
    <rPh sb="4" eb="6">
      <t>ｶﾝｷｮｳ</t>
    </rPh>
    <phoneticPr fontId="3" type="halfwidthKatakana" alignment="distributed"/>
  </si>
  <si>
    <t>東京都品川区南大井6丁目26番3号</t>
    <rPh sb="3" eb="6">
      <t>シナガワク</t>
    </rPh>
    <rPh sb="6" eb="7">
      <t>ミナミ</t>
    </rPh>
    <rPh sb="7" eb="9">
      <t>オオイ</t>
    </rPh>
    <rPh sb="10" eb="12">
      <t>チョウメ</t>
    </rPh>
    <rPh sb="14" eb="15">
      <t>バン</t>
    </rPh>
    <rPh sb="16" eb="17">
      <t>ゴウ</t>
    </rPh>
    <phoneticPr fontId="3"/>
  </si>
  <si>
    <t>エスエヌ環境テクノロジー㈱東京支店</t>
    <rPh sb="4" eb="6">
      <t>ｶﾝｷｮｳ</t>
    </rPh>
    <rPh sb="13" eb="15">
      <t>ﾄｳｷｮｳ</t>
    </rPh>
    <rPh sb="15" eb="17">
      <t>ｼﾃﾝ</t>
    </rPh>
    <phoneticPr fontId="3" type="halfwidthKatakana" alignment="distributed"/>
  </si>
  <si>
    <t>㈱北海道木村</t>
    <rPh sb="1" eb="4">
      <t>ホッカイドウ</t>
    </rPh>
    <rPh sb="4" eb="6">
      <t>キムラ</t>
    </rPh>
    <phoneticPr fontId="3"/>
  </si>
  <si>
    <t>小樽市銭函4丁目161番4号</t>
    <rPh sb="0" eb="3">
      <t>オタルシ</t>
    </rPh>
    <rPh sb="3" eb="4">
      <t>ゼニ</t>
    </rPh>
    <rPh sb="4" eb="5">
      <t>ハコ</t>
    </rPh>
    <rPh sb="6" eb="8">
      <t>チョウメ</t>
    </rPh>
    <rPh sb="11" eb="12">
      <t>バン</t>
    </rPh>
    <rPh sb="13" eb="14">
      <t>ゴウ</t>
    </rPh>
    <phoneticPr fontId="3"/>
  </si>
  <si>
    <t>川瀬　弘己</t>
    <rPh sb="0" eb="2">
      <t>カワセ</t>
    </rPh>
    <rPh sb="3" eb="5">
      <t>ヒロミ</t>
    </rPh>
    <phoneticPr fontId="3"/>
  </si>
  <si>
    <t>060-0003</t>
    <phoneticPr fontId="3"/>
  </si>
  <si>
    <t>東和産業㈱</t>
    <rPh sb="0" eb="2">
      <t>トウワ</t>
    </rPh>
    <rPh sb="2" eb="4">
      <t>サンギョウ</t>
    </rPh>
    <phoneticPr fontId="3"/>
  </si>
  <si>
    <t>札幌市東区北２６条東９丁目５番１号</t>
    <rPh sb="0" eb="3">
      <t>サッポロシ</t>
    </rPh>
    <rPh sb="3" eb="5">
      <t>ヒガシク</t>
    </rPh>
    <rPh sb="5" eb="6">
      <t>キタ</t>
    </rPh>
    <rPh sb="8" eb="9">
      <t>ジョウ</t>
    </rPh>
    <rPh sb="9" eb="10">
      <t>ヒガシ</t>
    </rPh>
    <rPh sb="11" eb="13">
      <t>チョウメ</t>
    </rPh>
    <rPh sb="14" eb="15">
      <t>バン</t>
    </rPh>
    <rPh sb="16" eb="17">
      <t>ゴウ</t>
    </rPh>
    <phoneticPr fontId="3"/>
  </si>
  <si>
    <t>斉藤　和郷</t>
    <rPh sb="0" eb="2">
      <t>サイトウ</t>
    </rPh>
    <rPh sb="3" eb="4">
      <t>カズ</t>
    </rPh>
    <rPh sb="4" eb="5">
      <t>サト</t>
    </rPh>
    <phoneticPr fontId="3"/>
  </si>
  <si>
    <t>小林　千尋</t>
    <rPh sb="0" eb="2">
      <t>コバヤシ</t>
    </rPh>
    <rPh sb="3" eb="5">
      <t>チヒロ</t>
    </rPh>
    <phoneticPr fontId="3"/>
  </si>
  <si>
    <t>㈱環境管理センター</t>
    <rPh sb="1" eb="3">
      <t>カンキョウ</t>
    </rPh>
    <rPh sb="3" eb="5">
      <t>カンリ</t>
    </rPh>
    <phoneticPr fontId="3"/>
  </si>
  <si>
    <t>東京都八王子市散田町３丁目７番２３号</t>
    <rPh sb="0" eb="3">
      <t>トウキョウト</t>
    </rPh>
    <rPh sb="3" eb="6">
      <t>ハチオウジ</t>
    </rPh>
    <rPh sb="6" eb="7">
      <t>シ</t>
    </rPh>
    <rPh sb="7" eb="8">
      <t>サン</t>
    </rPh>
    <rPh sb="8" eb="9">
      <t>タ</t>
    </rPh>
    <rPh sb="9" eb="10">
      <t>チョウ</t>
    </rPh>
    <rPh sb="11" eb="13">
      <t>チョウメ</t>
    </rPh>
    <rPh sb="14" eb="15">
      <t>バン</t>
    </rPh>
    <rPh sb="17" eb="18">
      <t>ゴウ</t>
    </rPh>
    <phoneticPr fontId="3"/>
  </si>
  <si>
    <t>水落　憲吾</t>
    <rPh sb="0" eb="2">
      <t>ミズオチ</t>
    </rPh>
    <rPh sb="3" eb="5">
      <t>ケンゴ</t>
    </rPh>
    <phoneticPr fontId="3"/>
  </si>
  <si>
    <t>㈱環境管理センター北海道支店</t>
    <rPh sb="1" eb="3">
      <t>カンキョウ</t>
    </rPh>
    <rPh sb="3" eb="5">
      <t>カンリ</t>
    </rPh>
    <rPh sb="9" eb="12">
      <t>ホッカイドウ</t>
    </rPh>
    <rPh sb="12" eb="14">
      <t>シテン</t>
    </rPh>
    <phoneticPr fontId="3"/>
  </si>
  <si>
    <t>東京都江東区東陽2丁目4番2号</t>
    <rPh sb="0" eb="2">
      <t>トウキョウ</t>
    </rPh>
    <rPh sb="2" eb="3">
      <t>ト</t>
    </rPh>
    <rPh sb="3" eb="6">
      <t>コウトウク</t>
    </rPh>
    <rPh sb="6" eb="7">
      <t>ヒガシ</t>
    </rPh>
    <rPh sb="7" eb="8">
      <t>ヨウ</t>
    </rPh>
    <rPh sb="9" eb="11">
      <t>チョウメ</t>
    </rPh>
    <rPh sb="12" eb="13">
      <t>バン</t>
    </rPh>
    <rPh sb="14" eb="15">
      <t>ゴウ</t>
    </rPh>
    <phoneticPr fontId="3"/>
  </si>
  <si>
    <t>札幌市東区北23条東21丁目1番5号</t>
    <rPh sb="17" eb="18">
      <t>ゴウ</t>
    </rPh>
    <phoneticPr fontId="3"/>
  </si>
  <si>
    <t>福岡市博多区千代4丁目30番2号</t>
    <rPh sb="0" eb="3">
      <t>フクオカシ</t>
    </rPh>
    <rPh sb="3" eb="6">
      <t>ハカタク</t>
    </rPh>
    <rPh sb="6" eb="8">
      <t>チヨ</t>
    </rPh>
    <rPh sb="9" eb="11">
      <t>チョウメ</t>
    </rPh>
    <rPh sb="13" eb="14">
      <t>バン</t>
    </rPh>
    <rPh sb="15" eb="16">
      <t>ゴウ</t>
    </rPh>
    <phoneticPr fontId="3"/>
  </si>
  <si>
    <t>㈱システム環境研究所東京事務所</t>
    <rPh sb="5" eb="7">
      <t>カンキョウ</t>
    </rPh>
    <rPh sb="7" eb="10">
      <t>ケンキュウショ</t>
    </rPh>
    <rPh sb="10" eb="12">
      <t>トウキョウ</t>
    </rPh>
    <rPh sb="12" eb="14">
      <t>ジム</t>
    </rPh>
    <rPh sb="14" eb="15">
      <t>ショ</t>
    </rPh>
    <phoneticPr fontId="3"/>
  </si>
  <si>
    <t>東京都文京区本駒込２丁目２９番２２号</t>
    <rPh sb="6" eb="7">
      <t>ホン</t>
    </rPh>
    <phoneticPr fontId="3"/>
  </si>
  <si>
    <t>065-0041</t>
    <phoneticPr fontId="3"/>
  </si>
  <si>
    <t>011-789-6116</t>
    <phoneticPr fontId="3"/>
  </si>
  <si>
    <t>011-789-6006</t>
    <phoneticPr fontId="3"/>
  </si>
  <si>
    <t>㈱乃村工藝社</t>
    <rPh sb="4" eb="5">
      <t>ゲイ</t>
    </rPh>
    <phoneticPr fontId="3"/>
  </si>
  <si>
    <t>ﾉﾑﾗｺｳｹﾞｲｼﾔ</t>
    <phoneticPr fontId="3"/>
  </si>
  <si>
    <t>135-8622</t>
    <phoneticPr fontId="3"/>
  </si>
  <si>
    <t>東京都港区台場2丁目3番4号</t>
    <rPh sb="0" eb="2">
      <t>トウキョウ</t>
    </rPh>
    <rPh sb="2" eb="3">
      <t>ト</t>
    </rPh>
    <rPh sb="3" eb="4">
      <t>ミナト</t>
    </rPh>
    <rPh sb="4" eb="5">
      <t>ク</t>
    </rPh>
    <rPh sb="5" eb="7">
      <t>ダイバ</t>
    </rPh>
    <rPh sb="8" eb="10">
      <t>チョウメ</t>
    </rPh>
    <rPh sb="11" eb="12">
      <t>バン</t>
    </rPh>
    <rPh sb="13" eb="14">
      <t>ゴウ</t>
    </rPh>
    <phoneticPr fontId="3"/>
  </si>
  <si>
    <t>03-5962-1171</t>
    <phoneticPr fontId="3"/>
  </si>
  <si>
    <t>03-3570-2397</t>
    <phoneticPr fontId="3"/>
  </si>
  <si>
    <t>二坂　知行</t>
    <rPh sb="0" eb="2">
      <t>ニサカ</t>
    </rPh>
    <rPh sb="3" eb="5">
      <t>トモユキ</t>
    </rPh>
    <phoneticPr fontId="3"/>
  </si>
  <si>
    <t>横浜市中区山下町71番地２</t>
    <rPh sb="0" eb="3">
      <t>ヨコハマシ</t>
    </rPh>
    <rPh sb="3" eb="5">
      <t>ナカク</t>
    </rPh>
    <rPh sb="5" eb="8">
      <t>ヤマシタチョウ</t>
    </rPh>
    <rPh sb="10" eb="12">
      <t>バンチ</t>
    </rPh>
    <phoneticPr fontId="3"/>
  </si>
  <si>
    <t>小樽市稲穂3丁目12番3号</t>
    <rPh sb="0" eb="3">
      <t>オタルシ</t>
    </rPh>
    <rPh sb="3" eb="5">
      <t>イナホ</t>
    </rPh>
    <rPh sb="6" eb="8">
      <t>チョウメ</t>
    </rPh>
    <rPh sb="10" eb="11">
      <t>バン</t>
    </rPh>
    <rPh sb="12" eb="13">
      <t>ゴウ</t>
    </rPh>
    <phoneticPr fontId="3"/>
  </si>
  <si>
    <t>田辺商事㈱小樽営業所</t>
    <rPh sb="0" eb="2">
      <t>タナベ</t>
    </rPh>
    <rPh sb="2" eb="4">
      <t>ショウジ</t>
    </rPh>
    <rPh sb="5" eb="7">
      <t>オタル</t>
    </rPh>
    <rPh sb="7" eb="10">
      <t>エイギョウショ</t>
    </rPh>
    <phoneticPr fontId="3"/>
  </si>
  <si>
    <t>所長　名島　道昭</t>
    <rPh sb="0" eb="2">
      <t>ショチョウ</t>
    </rPh>
    <rPh sb="3" eb="4">
      <t>ナ</t>
    </rPh>
    <rPh sb="4" eb="5">
      <t>シマ</t>
    </rPh>
    <rPh sb="6" eb="7">
      <t>ミチ</t>
    </rPh>
    <rPh sb="7" eb="8">
      <t>アキラ</t>
    </rPh>
    <phoneticPr fontId="3"/>
  </si>
  <si>
    <t>代表理事組合長</t>
    <rPh sb="0" eb="2">
      <t>ダイヒョウ</t>
    </rPh>
    <rPh sb="2" eb="4">
      <t>リジ</t>
    </rPh>
    <rPh sb="4" eb="7">
      <t>クミアイチョウ</t>
    </rPh>
    <phoneticPr fontId="3"/>
  </si>
  <si>
    <t>東京都千代田区岩本町1丁目10番3号</t>
    <rPh sb="0" eb="2">
      <t>トウキョウ</t>
    </rPh>
    <rPh sb="2" eb="3">
      <t>ト</t>
    </rPh>
    <rPh sb="3" eb="7">
      <t>チヨダク</t>
    </rPh>
    <rPh sb="7" eb="9">
      <t>イワモト</t>
    </rPh>
    <rPh sb="9" eb="10">
      <t>チョウ</t>
    </rPh>
    <rPh sb="11" eb="13">
      <t>チョウメ</t>
    </rPh>
    <rPh sb="15" eb="16">
      <t>バン</t>
    </rPh>
    <rPh sb="17" eb="18">
      <t>ゴウ</t>
    </rPh>
    <phoneticPr fontId="3"/>
  </si>
  <si>
    <t>千足　邦男</t>
    <rPh sb="0" eb="2">
      <t>センゾク</t>
    </rPh>
    <rPh sb="3" eb="5">
      <t>クニオ</t>
    </rPh>
    <phoneticPr fontId="3"/>
  </si>
  <si>
    <t>日本エレベーター製造㈱札幌営業所</t>
    <rPh sb="0" eb="2">
      <t>ニホン</t>
    </rPh>
    <rPh sb="8" eb="10">
      <t>セイゾウ</t>
    </rPh>
    <rPh sb="11" eb="13">
      <t>サッポロ</t>
    </rPh>
    <rPh sb="13" eb="16">
      <t>エイギョウショ</t>
    </rPh>
    <phoneticPr fontId="3"/>
  </si>
  <si>
    <t>札幌市東区北８条東１丁目１番４０号</t>
    <rPh sb="0" eb="3">
      <t>サッポロシ</t>
    </rPh>
    <rPh sb="3" eb="5">
      <t>ヒガシク</t>
    </rPh>
    <rPh sb="5" eb="6">
      <t>キタ</t>
    </rPh>
    <rPh sb="7" eb="8">
      <t>ジョウ</t>
    </rPh>
    <rPh sb="8" eb="9">
      <t>ヒガシ</t>
    </rPh>
    <rPh sb="10" eb="12">
      <t>チョウメ</t>
    </rPh>
    <rPh sb="13" eb="14">
      <t>バン</t>
    </rPh>
    <rPh sb="16" eb="17">
      <t>ゴウ</t>
    </rPh>
    <phoneticPr fontId="3"/>
  </si>
  <si>
    <t>加藤　信也</t>
    <rPh sb="0" eb="2">
      <t>カトウ</t>
    </rPh>
    <rPh sb="3" eb="5">
      <t>シンヤ</t>
    </rPh>
    <phoneticPr fontId="3"/>
  </si>
  <si>
    <t>支社長　丸山　聡史</t>
    <rPh sb="0" eb="3">
      <t>シシャチョウ</t>
    </rPh>
    <phoneticPr fontId="3"/>
  </si>
  <si>
    <t>西川　健治</t>
    <rPh sb="0" eb="2">
      <t>ニシカワ</t>
    </rPh>
    <rPh sb="3" eb="5">
      <t>ケンジ</t>
    </rPh>
    <phoneticPr fontId="3"/>
  </si>
  <si>
    <t>関谷　光弘</t>
    <rPh sb="3" eb="5">
      <t>ミツヒロ</t>
    </rPh>
    <phoneticPr fontId="3"/>
  </si>
  <si>
    <t>大阪市浪速区敷津東1丁目2番47号</t>
    <rPh sb="0" eb="3">
      <t>オオサカシ</t>
    </rPh>
    <rPh sb="3" eb="6">
      <t>ナニワク</t>
    </rPh>
    <rPh sb="6" eb="8">
      <t>シキツ</t>
    </rPh>
    <rPh sb="8" eb="9">
      <t>ヒガシ</t>
    </rPh>
    <rPh sb="10" eb="12">
      <t>チョウメ</t>
    </rPh>
    <rPh sb="13" eb="14">
      <t>バン</t>
    </rPh>
    <rPh sb="16" eb="17">
      <t>ゴウ</t>
    </rPh>
    <phoneticPr fontId="3"/>
  </si>
  <si>
    <t>札幌市北区北21条西5丁目2番12号</t>
    <rPh sb="0" eb="3">
      <t>サッポロシ</t>
    </rPh>
    <rPh sb="3" eb="5">
      <t>キタク</t>
    </rPh>
    <rPh sb="5" eb="6">
      <t>キタ</t>
    </rPh>
    <rPh sb="8" eb="9">
      <t>ジョウ</t>
    </rPh>
    <rPh sb="9" eb="10">
      <t>ニシ</t>
    </rPh>
    <rPh sb="11" eb="13">
      <t>チョウメ</t>
    </rPh>
    <rPh sb="14" eb="15">
      <t>バン</t>
    </rPh>
    <rPh sb="17" eb="18">
      <t>ゴウ</t>
    </rPh>
    <phoneticPr fontId="3"/>
  </si>
  <si>
    <t>電気通信機器の保守点検</t>
    <rPh sb="0" eb="2">
      <t>デンキ</t>
    </rPh>
    <rPh sb="2" eb="4">
      <t>ツウシン</t>
    </rPh>
    <rPh sb="4" eb="6">
      <t>キキ</t>
    </rPh>
    <rPh sb="7" eb="9">
      <t>ホシュ</t>
    </rPh>
    <rPh sb="9" eb="11">
      <t>テンケン</t>
    </rPh>
    <phoneticPr fontId="3"/>
  </si>
  <si>
    <t>神戸市東灘区魚崎浜町21番地</t>
    <rPh sb="0" eb="3">
      <t>コウベシ</t>
    </rPh>
    <rPh sb="3" eb="4">
      <t>ヒガシ</t>
    </rPh>
    <rPh sb="4" eb="6">
      <t>ナダク</t>
    </rPh>
    <rPh sb="6" eb="7">
      <t>ウオ</t>
    </rPh>
    <rPh sb="7" eb="8">
      <t>サキ</t>
    </rPh>
    <rPh sb="8" eb="9">
      <t>ハマ</t>
    </rPh>
    <rPh sb="9" eb="10">
      <t>チョウ</t>
    </rPh>
    <rPh sb="12" eb="14">
      <t>バンチ</t>
    </rPh>
    <phoneticPr fontId="3"/>
  </si>
  <si>
    <t>北広島市大曲工業団地6丁目2番地11</t>
    <rPh sb="4" eb="5">
      <t>オオ</t>
    </rPh>
    <phoneticPr fontId="3"/>
  </si>
  <si>
    <t>船舶の建造及び修繕</t>
    <rPh sb="0" eb="2">
      <t>センパク</t>
    </rPh>
    <rPh sb="3" eb="5">
      <t>ケンゾウ</t>
    </rPh>
    <rPh sb="5" eb="6">
      <t>オヨ</t>
    </rPh>
    <rPh sb="7" eb="9">
      <t>シュウゼン</t>
    </rPh>
    <phoneticPr fontId="3"/>
  </si>
  <si>
    <t>東京都文京区西片１丁目１５番１５号</t>
    <rPh sb="0" eb="2">
      <t>トウキョウ</t>
    </rPh>
    <rPh sb="2" eb="3">
      <t>ト</t>
    </rPh>
    <rPh sb="3" eb="6">
      <t>ブンキョウク</t>
    </rPh>
    <rPh sb="6" eb="7">
      <t>ニシ</t>
    </rPh>
    <rPh sb="7" eb="8">
      <t>ヘン</t>
    </rPh>
    <rPh sb="9" eb="11">
      <t>チョウメ</t>
    </rPh>
    <rPh sb="13" eb="14">
      <t>バン</t>
    </rPh>
    <rPh sb="16" eb="17">
      <t>ゴウ</t>
    </rPh>
    <phoneticPr fontId="3"/>
  </si>
  <si>
    <t>山田　誠</t>
    <rPh sb="0" eb="2">
      <t>ヤマダ</t>
    </rPh>
    <rPh sb="3" eb="4">
      <t>マコト</t>
    </rPh>
    <phoneticPr fontId="3"/>
  </si>
  <si>
    <t>札幌市東区北１７条東１丁目６番２１号</t>
    <rPh sb="0" eb="3">
      <t>サッポロシ</t>
    </rPh>
    <rPh sb="3" eb="5">
      <t>ヒガシク</t>
    </rPh>
    <rPh sb="5" eb="6">
      <t>キタ</t>
    </rPh>
    <rPh sb="8" eb="9">
      <t>ジョウ</t>
    </rPh>
    <rPh sb="9" eb="10">
      <t>ヒガシ</t>
    </rPh>
    <rPh sb="11" eb="13">
      <t>チョウメ</t>
    </rPh>
    <rPh sb="14" eb="15">
      <t>バン</t>
    </rPh>
    <rPh sb="17" eb="18">
      <t>ゴウ</t>
    </rPh>
    <phoneticPr fontId="3"/>
  </si>
  <si>
    <t>㈱アクティブメディカル札幌支店</t>
    <rPh sb="11" eb="13">
      <t>サッポロ</t>
    </rPh>
    <rPh sb="13" eb="15">
      <t>シテン</t>
    </rPh>
    <phoneticPr fontId="3"/>
  </si>
  <si>
    <t>小笠原　昌平</t>
    <rPh sb="0" eb="3">
      <t>オガサワラ</t>
    </rPh>
    <rPh sb="4" eb="6">
      <t>ショウヘイ</t>
    </rPh>
    <phoneticPr fontId="3"/>
  </si>
  <si>
    <t>㈱環境科学研究所</t>
    <rPh sb="1" eb="3">
      <t>カンキョウ</t>
    </rPh>
    <rPh sb="3" eb="5">
      <t>カガク</t>
    </rPh>
    <rPh sb="5" eb="8">
      <t>ケンキュウショ</t>
    </rPh>
    <phoneticPr fontId="3"/>
  </si>
  <si>
    <t>函館市西桔梗町28番地の1</t>
    <rPh sb="0" eb="3">
      <t>ハコダテシ</t>
    </rPh>
    <rPh sb="3" eb="4">
      <t>ニシ</t>
    </rPh>
    <rPh sb="4" eb="6">
      <t>キキョウ</t>
    </rPh>
    <rPh sb="6" eb="7">
      <t>チョウ</t>
    </rPh>
    <rPh sb="9" eb="11">
      <t>バンチ</t>
    </rPh>
    <phoneticPr fontId="3"/>
  </si>
  <si>
    <t>藤島　浩</t>
    <rPh sb="0" eb="2">
      <t>フジシマ</t>
    </rPh>
    <rPh sb="3" eb="4">
      <t>ヒロシ</t>
    </rPh>
    <phoneticPr fontId="3"/>
  </si>
  <si>
    <t>ニッタン㈱北海道支社</t>
    <rPh sb="5" eb="8">
      <t>ﾎｯｶｲﾄﾞｳ</t>
    </rPh>
    <rPh sb="8" eb="10">
      <t>ｼｼｬ</t>
    </rPh>
    <phoneticPr fontId="3" type="halfwidthKatakana" alignment="distributed"/>
  </si>
  <si>
    <t>小樽市奥沢１丁目１７番５号</t>
    <rPh sb="3" eb="5">
      <t>オクサワ</t>
    </rPh>
    <phoneticPr fontId="3"/>
  </si>
  <si>
    <t>島田　範義</t>
    <rPh sb="0" eb="2">
      <t>シマダ</t>
    </rPh>
    <rPh sb="3" eb="5">
      <t>ノリヨシ</t>
    </rPh>
    <phoneticPr fontId="3"/>
  </si>
  <si>
    <t>環境クリエイト㈱</t>
    <rPh sb="0" eb="2">
      <t>ｶﾝｷｮｳ</t>
    </rPh>
    <phoneticPr fontId="3" type="halfwidthKatakana" alignment="distributed"/>
  </si>
  <si>
    <t>千葉市美浜区中瀬2丁目6番地１</t>
    <rPh sb="0" eb="3">
      <t>チバシ</t>
    </rPh>
    <rPh sb="3" eb="6">
      <t>ミハマク</t>
    </rPh>
    <rPh sb="6" eb="8">
      <t>ナカゼ</t>
    </rPh>
    <rPh sb="9" eb="11">
      <t>チョウメ</t>
    </rPh>
    <rPh sb="12" eb="14">
      <t>バンチ</t>
    </rPh>
    <phoneticPr fontId="3"/>
  </si>
  <si>
    <t>玉井　寛</t>
    <rPh sb="3" eb="4">
      <t>カン</t>
    </rPh>
    <phoneticPr fontId="3"/>
  </si>
  <si>
    <t>道路工業㈱</t>
    <rPh sb="0" eb="2">
      <t>ドウロ</t>
    </rPh>
    <rPh sb="2" eb="4">
      <t>コウギョウ</t>
    </rPh>
    <phoneticPr fontId="3"/>
  </si>
  <si>
    <t>札幌市中央区南8条西15丁目2番1号</t>
    <rPh sb="6" eb="7">
      <t>ミナミ</t>
    </rPh>
    <rPh sb="17" eb="18">
      <t>ゴウ</t>
    </rPh>
    <phoneticPr fontId="3"/>
  </si>
  <si>
    <t>代表取締役社長</t>
    <rPh sb="0" eb="5">
      <t>ダイヒョウトリシマリヤク</t>
    </rPh>
    <phoneticPr fontId="3"/>
  </si>
  <si>
    <t>中田　隆博</t>
    <rPh sb="0" eb="2">
      <t>ナカタ</t>
    </rPh>
    <rPh sb="3" eb="5">
      <t>タカヒロ</t>
    </rPh>
    <phoneticPr fontId="3"/>
  </si>
  <si>
    <t>道路工業㈱後志営業所</t>
    <rPh sb="5" eb="7">
      <t>シリベシ</t>
    </rPh>
    <rPh sb="7" eb="10">
      <t>エイギョウショ</t>
    </rPh>
    <phoneticPr fontId="3"/>
  </si>
  <si>
    <t>東京都千代田区九段南１丁目５番１０号</t>
    <rPh sb="0" eb="2">
      <t>トウキョウ</t>
    </rPh>
    <rPh sb="2" eb="3">
      <t>ト</t>
    </rPh>
    <rPh sb="3" eb="7">
      <t>チヨダク</t>
    </rPh>
    <rPh sb="7" eb="9">
      <t>クダン</t>
    </rPh>
    <rPh sb="9" eb="10">
      <t>ミナミ</t>
    </rPh>
    <rPh sb="11" eb="13">
      <t>チョウメ</t>
    </rPh>
    <rPh sb="14" eb="15">
      <t>バン</t>
    </rPh>
    <rPh sb="17" eb="18">
      <t>ゴウ</t>
    </rPh>
    <phoneticPr fontId="3"/>
  </si>
  <si>
    <t>日本カルミック㈱札幌オフィス</t>
    <rPh sb="0" eb="2">
      <t>ニッポン</t>
    </rPh>
    <rPh sb="8" eb="10">
      <t>サッポロ</t>
    </rPh>
    <phoneticPr fontId="3"/>
  </si>
  <si>
    <t>東京都江東区東雲1丁目7番12号</t>
    <rPh sb="0" eb="2">
      <t>トウキョウ</t>
    </rPh>
    <rPh sb="2" eb="3">
      <t>ト</t>
    </rPh>
    <rPh sb="3" eb="5">
      <t>コウトウ</t>
    </rPh>
    <rPh sb="5" eb="6">
      <t>ク</t>
    </rPh>
    <rPh sb="6" eb="8">
      <t>シノノメ</t>
    </rPh>
    <rPh sb="9" eb="11">
      <t>チョウメ</t>
    </rPh>
    <rPh sb="12" eb="13">
      <t>バン</t>
    </rPh>
    <rPh sb="15" eb="16">
      <t>ゴウ</t>
    </rPh>
    <phoneticPr fontId="3"/>
  </si>
  <si>
    <t>リコーリース㈱北海道支社</t>
    <rPh sb="7" eb="10">
      <t>ホッカイドウ</t>
    </rPh>
    <rPh sb="10" eb="12">
      <t>シシャ</t>
    </rPh>
    <phoneticPr fontId="3"/>
  </si>
  <si>
    <t>太陽通工㈱</t>
    <rPh sb="0" eb="2">
      <t>ﾀｲﾖｳ</t>
    </rPh>
    <rPh sb="2" eb="3">
      <t>ﾂｳ</t>
    </rPh>
    <rPh sb="3" eb="4">
      <t>ｺｳ</t>
    </rPh>
    <phoneticPr fontId="3" type="halfwidthKatakana" alignment="distributed"/>
  </si>
  <si>
    <t>札幌市中央区南2条西12丁目324番地1</t>
    <rPh sb="3" eb="5">
      <t>チュウオウ</t>
    </rPh>
    <rPh sb="6" eb="7">
      <t>ミナミ</t>
    </rPh>
    <rPh sb="9" eb="10">
      <t>ニシ</t>
    </rPh>
    <rPh sb="18" eb="19">
      <t>チ</t>
    </rPh>
    <phoneticPr fontId="3"/>
  </si>
  <si>
    <t>渡辺　淳也</t>
    <rPh sb="3" eb="5">
      <t>ジュンヤ</t>
    </rPh>
    <phoneticPr fontId="3"/>
  </si>
  <si>
    <t>東京都世田谷区玉川２丁目２１番１号</t>
    <rPh sb="0" eb="3">
      <t>トウキョウト</t>
    </rPh>
    <rPh sb="3" eb="7">
      <t>セタガヤク</t>
    </rPh>
    <rPh sb="7" eb="9">
      <t>タマガワ</t>
    </rPh>
    <rPh sb="10" eb="12">
      <t>チョウメ</t>
    </rPh>
    <rPh sb="14" eb="15">
      <t>バン</t>
    </rPh>
    <rPh sb="16" eb="17">
      <t>ゴウ</t>
    </rPh>
    <phoneticPr fontId="3"/>
  </si>
  <si>
    <t>千葉　豊喜</t>
    <rPh sb="0" eb="2">
      <t>チバ</t>
    </rPh>
    <rPh sb="3" eb="4">
      <t>トヨ</t>
    </rPh>
    <rPh sb="4" eb="5">
      <t>キ</t>
    </rPh>
    <phoneticPr fontId="3"/>
  </si>
  <si>
    <t>㈱吉田生物研究所</t>
    <rPh sb="1" eb="3">
      <t>ヨシダ</t>
    </rPh>
    <rPh sb="3" eb="5">
      <t>セイブツ</t>
    </rPh>
    <rPh sb="5" eb="8">
      <t>ケンキュウショ</t>
    </rPh>
    <phoneticPr fontId="3"/>
  </si>
  <si>
    <t>吉田　秀男</t>
    <rPh sb="0" eb="2">
      <t>ヨシダ</t>
    </rPh>
    <rPh sb="3" eb="5">
      <t>ヒデオ</t>
    </rPh>
    <phoneticPr fontId="3"/>
  </si>
  <si>
    <t>執行役社長</t>
    <rPh sb="0" eb="2">
      <t>シッコウ</t>
    </rPh>
    <rPh sb="2" eb="3">
      <t>ヤク</t>
    </rPh>
    <rPh sb="3" eb="5">
      <t>シャチョウ</t>
    </rPh>
    <phoneticPr fontId="3"/>
  </si>
  <si>
    <t>東京都品川区東五反田1丁目11番15号</t>
    <rPh sb="0" eb="2">
      <t>トウキョウ</t>
    </rPh>
    <rPh sb="2" eb="3">
      <t>ト</t>
    </rPh>
    <rPh sb="3" eb="6">
      <t>シナガワク</t>
    </rPh>
    <rPh sb="6" eb="7">
      <t>ヒガシ</t>
    </rPh>
    <rPh sb="7" eb="10">
      <t>ゴタンダ</t>
    </rPh>
    <rPh sb="11" eb="13">
      <t>チョウメ</t>
    </rPh>
    <rPh sb="15" eb="16">
      <t>バン</t>
    </rPh>
    <rPh sb="18" eb="19">
      <t>ゴウ</t>
    </rPh>
    <phoneticPr fontId="3"/>
  </si>
  <si>
    <t>榎本　宗義</t>
    <rPh sb="0" eb="2">
      <t>エノモト</t>
    </rPh>
    <rPh sb="3" eb="5">
      <t>ムネヨシ</t>
    </rPh>
    <phoneticPr fontId="3"/>
  </si>
  <si>
    <t>所長　佐藤　英樹</t>
    <rPh sb="0" eb="2">
      <t>ショチョウ</t>
    </rPh>
    <rPh sb="3" eb="5">
      <t>サトウ</t>
    </rPh>
    <rPh sb="6" eb="8">
      <t>ヒデキ</t>
    </rPh>
    <phoneticPr fontId="3"/>
  </si>
  <si>
    <t>札幌市厚別区大谷地西４丁目17番38号</t>
    <rPh sb="6" eb="7">
      <t>オオ</t>
    </rPh>
    <phoneticPr fontId="3"/>
  </si>
  <si>
    <t>原田　利明</t>
    <rPh sb="0" eb="2">
      <t>ハラダ</t>
    </rPh>
    <rPh sb="3" eb="5">
      <t>トシアキ</t>
    </rPh>
    <phoneticPr fontId="3"/>
  </si>
  <si>
    <t>代表理事</t>
    <rPh sb="0" eb="2">
      <t>ダイヒョウ</t>
    </rPh>
    <rPh sb="2" eb="4">
      <t>リジ</t>
    </rPh>
    <phoneticPr fontId="3"/>
  </si>
  <si>
    <t>金沢市金石北3丁目16番10号</t>
    <rPh sb="0" eb="3">
      <t>カナザワシ</t>
    </rPh>
    <rPh sb="3" eb="4">
      <t>カネ</t>
    </rPh>
    <rPh sb="4" eb="5">
      <t>イシ</t>
    </rPh>
    <rPh sb="5" eb="6">
      <t>キタ</t>
    </rPh>
    <rPh sb="7" eb="9">
      <t>チョウメ</t>
    </rPh>
    <rPh sb="11" eb="12">
      <t>バン</t>
    </rPh>
    <rPh sb="14" eb="15">
      <t>ゴウ</t>
    </rPh>
    <phoneticPr fontId="3"/>
  </si>
  <si>
    <t>プレハブ(組立ハウス)</t>
    <rPh sb="5" eb="7">
      <t>クミタテ</t>
    </rPh>
    <phoneticPr fontId="3"/>
  </si>
  <si>
    <t>東京都世田谷区駒沢3丁目15番1号</t>
    <rPh sb="0" eb="2">
      <t>トウキョウ</t>
    </rPh>
    <rPh sb="2" eb="3">
      <t>ト</t>
    </rPh>
    <rPh sb="3" eb="7">
      <t>セタガヤク</t>
    </rPh>
    <rPh sb="7" eb="9">
      <t>コマザワ</t>
    </rPh>
    <rPh sb="10" eb="12">
      <t>チョウメ</t>
    </rPh>
    <rPh sb="14" eb="15">
      <t>バン</t>
    </rPh>
    <rPh sb="16" eb="17">
      <t>ゴウ</t>
    </rPh>
    <phoneticPr fontId="3"/>
  </si>
  <si>
    <t>いであ㈱札幌支店</t>
    <rPh sb="4" eb="6">
      <t>ｻｯﾎﾟﾛ</t>
    </rPh>
    <rPh sb="6" eb="8">
      <t>ｼﾃﾝ</t>
    </rPh>
    <phoneticPr fontId="3" type="halfwidthKatakana" alignment="distributed"/>
  </si>
  <si>
    <t>執行役員支店長　熊谷　健一</t>
    <rPh sb="0" eb="2">
      <t>シッコウ</t>
    </rPh>
    <rPh sb="2" eb="4">
      <t>ヤクイン</t>
    </rPh>
    <rPh sb="4" eb="7">
      <t>シテンチョウ</t>
    </rPh>
    <phoneticPr fontId="3"/>
  </si>
  <si>
    <t>東京都港区六本木6丁目11番17号</t>
    <rPh sb="0" eb="2">
      <t>トウキョウ</t>
    </rPh>
    <rPh sb="2" eb="3">
      <t>ト</t>
    </rPh>
    <rPh sb="3" eb="5">
      <t>ミナトク</t>
    </rPh>
    <rPh sb="5" eb="8">
      <t>ロッポンギ</t>
    </rPh>
    <rPh sb="9" eb="11">
      <t>チョウメ</t>
    </rPh>
    <rPh sb="13" eb="14">
      <t>バン</t>
    </rPh>
    <rPh sb="16" eb="17">
      <t>ゴウ</t>
    </rPh>
    <phoneticPr fontId="3"/>
  </si>
  <si>
    <t>郡　正直</t>
    <rPh sb="0" eb="1">
      <t>コオリ</t>
    </rPh>
    <rPh sb="2" eb="4">
      <t>ショウジキ</t>
    </rPh>
    <phoneticPr fontId="3"/>
  </si>
  <si>
    <t>仮設ハウス、組立ハウス、ユニツトハウス、トイレ</t>
    <rPh sb="0" eb="2">
      <t>カセツ</t>
    </rPh>
    <phoneticPr fontId="3"/>
  </si>
  <si>
    <t>東京都大田区東六郷3丁目15番8号</t>
    <rPh sb="0" eb="2">
      <t>トウキョウ</t>
    </rPh>
    <rPh sb="2" eb="3">
      <t>ト</t>
    </rPh>
    <rPh sb="3" eb="6">
      <t>オオタク</t>
    </rPh>
    <rPh sb="6" eb="9">
      <t>ヒガシロクゴウ</t>
    </rPh>
    <rPh sb="10" eb="12">
      <t>チョウメ</t>
    </rPh>
    <rPh sb="14" eb="15">
      <t>バン</t>
    </rPh>
    <rPh sb="16" eb="17">
      <t>ゴウ</t>
    </rPh>
    <phoneticPr fontId="3"/>
  </si>
  <si>
    <t>山重　明</t>
    <rPh sb="0" eb="1">
      <t>ヤマ</t>
    </rPh>
    <rPh sb="1" eb="2">
      <t>シゲ</t>
    </rPh>
    <rPh sb="3" eb="4">
      <t>アキラ</t>
    </rPh>
    <phoneticPr fontId="3"/>
  </si>
  <si>
    <t>岡山市北区津島京町3丁目1番21号</t>
    <rPh sb="0" eb="3">
      <t>オカヤマシ</t>
    </rPh>
    <rPh sb="3" eb="5">
      <t>キタク</t>
    </rPh>
    <rPh sb="5" eb="9">
      <t>ツシマキョウマチ</t>
    </rPh>
    <rPh sb="10" eb="12">
      <t>チョウメ</t>
    </rPh>
    <rPh sb="13" eb="14">
      <t>バン</t>
    </rPh>
    <rPh sb="16" eb="17">
      <t>ゴウ</t>
    </rPh>
    <phoneticPr fontId="3"/>
  </si>
  <si>
    <t>小谷　裕司</t>
    <rPh sb="0" eb="2">
      <t>コタニ</t>
    </rPh>
    <rPh sb="3" eb="5">
      <t>ユウジ</t>
    </rPh>
    <phoneticPr fontId="3"/>
  </si>
  <si>
    <t>札幌市北区北7条西7丁目1番地30号</t>
    <rPh sb="0" eb="3">
      <t>サッポロシ</t>
    </rPh>
    <rPh sb="3" eb="5">
      <t>キタク</t>
    </rPh>
    <rPh sb="5" eb="6">
      <t>キタ</t>
    </rPh>
    <rPh sb="7" eb="8">
      <t>ジョウ</t>
    </rPh>
    <rPh sb="8" eb="9">
      <t>ニシ</t>
    </rPh>
    <rPh sb="10" eb="12">
      <t>チョウメ</t>
    </rPh>
    <rPh sb="13" eb="15">
      <t>バンチ</t>
    </rPh>
    <rPh sb="17" eb="18">
      <t>ゴウ</t>
    </rPh>
    <phoneticPr fontId="3"/>
  </si>
  <si>
    <t>㈱エイト日本技術開発札幌支店</t>
    <rPh sb="10" eb="12">
      <t>サッポロ</t>
    </rPh>
    <rPh sb="12" eb="14">
      <t>シテン</t>
    </rPh>
    <phoneticPr fontId="3"/>
  </si>
  <si>
    <t>富山市牛島新町5番5号</t>
    <rPh sb="0" eb="3">
      <t>トヤマシ</t>
    </rPh>
    <rPh sb="3" eb="5">
      <t>ウシジマ</t>
    </rPh>
    <rPh sb="5" eb="7">
      <t>シンマチ</t>
    </rPh>
    <rPh sb="8" eb="9">
      <t>バン</t>
    </rPh>
    <rPh sb="10" eb="11">
      <t>ゴウ</t>
    </rPh>
    <phoneticPr fontId="3"/>
  </si>
  <si>
    <t>㈱インテック札幌センター</t>
    <rPh sb="6" eb="8">
      <t>ｻｯﾎﾟﾛ</t>
    </rPh>
    <phoneticPr fontId="3" type="halfwidthKatakana" alignment="distributed"/>
  </si>
  <si>
    <t>原　雅志</t>
    <rPh sb="0" eb="1">
      <t>ハラ</t>
    </rPh>
    <rPh sb="2" eb="3">
      <t>マサ</t>
    </rPh>
    <rPh sb="3" eb="4">
      <t>ココロザシ</t>
    </rPh>
    <phoneticPr fontId="3"/>
  </si>
  <si>
    <t>札幌市中央区大通東2丁目3番地</t>
    <rPh sb="0" eb="3">
      <t>サッポロシ</t>
    </rPh>
    <rPh sb="3" eb="6">
      <t>チュウオウク</t>
    </rPh>
    <rPh sb="6" eb="8">
      <t>オオドオリ</t>
    </rPh>
    <rPh sb="8" eb="9">
      <t>ヒガシ</t>
    </rPh>
    <rPh sb="10" eb="12">
      <t>チョウメ</t>
    </rPh>
    <rPh sb="13" eb="15">
      <t>バンチ</t>
    </rPh>
    <phoneticPr fontId="3"/>
  </si>
  <si>
    <t>新出　俊明</t>
    <rPh sb="0" eb="2">
      <t>ニイデ</t>
    </rPh>
    <rPh sb="3" eb="5">
      <t>トシアキ</t>
    </rPh>
    <phoneticPr fontId="3"/>
  </si>
  <si>
    <t>計量データ処理装置（システム）</t>
    <rPh sb="0" eb="2">
      <t>ケイリョウ</t>
    </rPh>
    <rPh sb="5" eb="7">
      <t>ショリ</t>
    </rPh>
    <rPh sb="7" eb="9">
      <t>ソウチ</t>
    </rPh>
    <phoneticPr fontId="3"/>
  </si>
  <si>
    <t>札幌市中央区北6条西22丁目2番7号</t>
    <rPh sb="0" eb="3">
      <t>サッポロシ</t>
    </rPh>
    <rPh sb="3" eb="6">
      <t>チュウオウク</t>
    </rPh>
    <rPh sb="6" eb="7">
      <t>キタ</t>
    </rPh>
    <rPh sb="8" eb="9">
      <t>ジョウ</t>
    </rPh>
    <rPh sb="9" eb="10">
      <t>ニシ</t>
    </rPh>
    <rPh sb="12" eb="14">
      <t>チョウメ</t>
    </rPh>
    <rPh sb="15" eb="16">
      <t>バン</t>
    </rPh>
    <rPh sb="17" eb="18">
      <t>ゴウ</t>
    </rPh>
    <phoneticPr fontId="3"/>
  </si>
  <si>
    <t>横田　正弘</t>
    <rPh sb="0" eb="2">
      <t>ヨコタ</t>
    </rPh>
    <rPh sb="3" eb="5">
      <t>マサヒロ</t>
    </rPh>
    <phoneticPr fontId="3"/>
  </si>
  <si>
    <t>所長　小田　政美</t>
    <rPh sb="0" eb="2">
      <t>ショチョウ</t>
    </rPh>
    <rPh sb="3" eb="5">
      <t>オダ</t>
    </rPh>
    <rPh sb="6" eb="8">
      <t>マサミ</t>
    </rPh>
    <phoneticPr fontId="3"/>
  </si>
  <si>
    <t>㈱阿部新香園</t>
    <rPh sb="1" eb="3">
      <t>アベ</t>
    </rPh>
    <rPh sb="3" eb="5">
      <t>シンコウ</t>
    </rPh>
    <rPh sb="5" eb="6">
      <t>エン</t>
    </rPh>
    <phoneticPr fontId="3"/>
  </si>
  <si>
    <t>小樽市ｵﾀﾓｲ３丁目１番１号</t>
    <rPh sb="8" eb="10">
      <t>チョウメ</t>
    </rPh>
    <rPh sb="11" eb="12">
      <t>バン</t>
    </rPh>
    <rPh sb="13" eb="14">
      <t>ゴウ</t>
    </rPh>
    <phoneticPr fontId="3"/>
  </si>
  <si>
    <t>小樽市堺町１番10号</t>
    <rPh sb="3" eb="4">
      <t>サカイ</t>
    </rPh>
    <rPh sb="4" eb="5">
      <t>マチ</t>
    </rPh>
    <phoneticPr fontId="3"/>
  </si>
  <si>
    <t>京都市中京区西ノ京桑原町1番地</t>
    <rPh sb="0" eb="2">
      <t>キョウト</t>
    </rPh>
    <rPh sb="2" eb="3">
      <t>シ</t>
    </rPh>
    <rPh sb="3" eb="4">
      <t>ナカ</t>
    </rPh>
    <rPh sb="4" eb="5">
      <t>キョウ</t>
    </rPh>
    <rPh sb="5" eb="6">
      <t>ク</t>
    </rPh>
    <rPh sb="6" eb="7">
      <t>ニシ</t>
    </rPh>
    <rPh sb="8" eb="9">
      <t>キョウ</t>
    </rPh>
    <rPh sb="9" eb="11">
      <t>クワハラ</t>
    </rPh>
    <rPh sb="11" eb="12">
      <t>マチ</t>
    </rPh>
    <rPh sb="13" eb="15">
      <t>バンチ</t>
    </rPh>
    <phoneticPr fontId="3"/>
  </si>
  <si>
    <t>札幌市北区北７条西２丁目８番地１</t>
    <rPh sb="0" eb="3">
      <t>サッポロシ</t>
    </rPh>
    <rPh sb="3" eb="5">
      <t>キタク</t>
    </rPh>
    <rPh sb="5" eb="6">
      <t>キタ</t>
    </rPh>
    <rPh sb="7" eb="8">
      <t>ジョウ</t>
    </rPh>
    <rPh sb="8" eb="9">
      <t>ニシ</t>
    </rPh>
    <rPh sb="10" eb="12">
      <t>チョウメ</t>
    </rPh>
    <rPh sb="13" eb="15">
      <t>バンチ</t>
    </rPh>
    <phoneticPr fontId="3"/>
  </si>
  <si>
    <t>代表社員</t>
    <rPh sb="0" eb="2">
      <t>ダイヒョウ</t>
    </rPh>
    <rPh sb="2" eb="4">
      <t>シャイン</t>
    </rPh>
    <phoneticPr fontId="3"/>
  </si>
  <si>
    <t>空知環境総合㈱</t>
    <rPh sb="0" eb="2">
      <t>ソラチ</t>
    </rPh>
    <rPh sb="2" eb="4">
      <t>カンキョウ</t>
    </rPh>
    <rPh sb="4" eb="6">
      <t>ソウゴウ</t>
    </rPh>
    <phoneticPr fontId="3"/>
  </si>
  <si>
    <t>岩見沢市宝水町207番地１</t>
    <rPh sb="0" eb="4">
      <t>イワミザワシ</t>
    </rPh>
    <rPh sb="4" eb="7">
      <t>ホウスイチョウ</t>
    </rPh>
    <rPh sb="10" eb="12">
      <t>バンチ</t>
    </rPh>
    <phoneticPr fontId="3"/>
  </si>
  <si>
    <t>江本　勝典</t>
    <rPh sb="0" eb="2">
      <t>エモト</t>
    </rPh>
    <rPh sb="3" eb="5">
      <t>カツノリ</t>
    </rPh>
    <phoneticPr fontId="3"/>
  </si>
  <si>
    <t>齋田　義孝</t>
    <rPh sb="0" eb="1">
      <t>サイ</t>
    </rPh>
    <rPh sb="1" eb="2">
      <t>タ</t>
    </rPh>
    <phoneticPr fontId="3"/>
  </si>
  <si>
    <t>北海産業㈱</t>
    <rPh sb="0" eb="2">
      <t>ﾎｯｶｲ</t>
    </rPh>
    <rPh sb="2" eb="4">
      <t>ｻﾝｷﾞｮｳ</t>
    </rPh>
    <phoneticPr fontId="3" type="halfwidthKatakana" alignment="distributed"/>
  </si>
  <si>
    <t>苫小牧市あけぼの町2丁目2番1号</t>
    <rPh sb="0" eb="3">
      <t>トマコマイ</t>
    </rPh>
    <rPh sb="3" eb="4">
      <t>シ</t>
    </rPh>
    <rPh sb="8" eb="9">
      <t>チョウ</t>
    </rPh>
    <rPh sb="10" eb="12">
      <t>チョウメ</t>
    </rPh>
    <rPh sb="13" eb="14">
      <t>バン</t>
    </rPh>
    <rPh sb="15" eb="16">
      <t>ゴウ</t>
    </rPh>
    <phoneticPr fontId="3"/>
  </si>
  <si>
    <t>伊藤　光雄</t>
    <rPh sb="0" eb="2">
      <t>イトウ</t>
    </rPh>
    <rPh sb="3" eb="5">
      <t>ミツオ</t>
    </rPh>
    <phoneticPr fontId="3"/>
  </si>
  <si>
    <t>北海産業㈱小樽営業所</t>
    <rPh sb="0" eb="2">
      <t>ﾎｯｶｲ</t>
    </rPh>
    <rPh sb="2" eb="4">
      <t>ｻﾝｷﾞｮｳ</t>
    </rPh>
    <rPh sb="5" eb="7">
      <t>ｵﾀﾙ</t>
    </rPh>
    <rPh sb="7" eb="10">
      <t>ｴｲｷﾞｮｳｼｮ</t>
    </rPh>
    <phoneticPr fontId="3" type="halfwidthKatakana" alignment="distributed"/>
  </si>
  <si>
    <t>東京都新宿区西新宿２丁目１番１号</t>
    <rPh sb="0" eb="3">
      <t>トウキョウト</t>
    </rPh>
    <rPh sb="3" eb="6">
      <t>シンジュクク</t>
    </rPh>
    <rPh sb="6" eb="9">
      <t>ニシシンジュク</t>
    </rPh>
    <rPh sb="10" eb="12">
      <t>チョウメ</t>
    </rPh>
    <rPh sb="13" eb="14">
      <t>バン</t>
    </rPh>
    <rPh sb="15" eb="16">
      <t>ゴウ</t>
    </rPh>
    <phoneticPr fontId="3"/>
  </si>
  <si>
    <t>東京都中野区中野5丁目62番1号</t>
    <rPh sb="0" eb="2">
      <t>トウキョウ</t>
    </rPh>
    <rPh sb="2" eb="3">
      <t>ト</t>
    </rPh>
    <rPh sb="3" eb="6">
      <t>ナカノク</t>
    </rPh>
    <rPh sb="6" eb="8">
      <t>ナカノ</t>
    </rPh>
    <rPh sb="9" eb="11">
      <t>チョウメ</t>
    </rPh>
    <rPh sb="13" eb="14">
      <t>バン</t>
    </rPh>
    <rPh sb="15" eb="16">
      <t>ゴウ</t>
    </rPh>
    <phoneticPr fontId="3"/>
  </si>
  <si>
    <t>松尾　泰</t>
    <rPh sb="0" eb="2">
      <t>マツオ</t>
    </rPh>
    <rPh sb="3" eb="4">
      <t>タイ</t>
    </rPh>
    <phoneticPr fontId="3"/>
  </si>
  <si>
    <t>支店長　宮腰　直樹</t>
    <rPh sb="0" eb="3">
      <t>シテンチョウ</t>
    </rPh>
    <rPh sb="4" eb="6">
      <t>ミヤコシ</t>
    </rPh>
    <rPh sb="7" eb="9">
      <t>ナオキ</t>
    </rPh>
    <phoneticPr fontId="3"/>
  </si>
  <si>
    <t>中谷　一成</t>
    <rPh sb="0" eb="2">
      <t>ナカヤ</t>
    </rPh>
    <rPh sb="3" eb="4">
      <t>イチ</t>
    </rPh>
    <rPh sb="4" eb="5">
      <t>シゲル</t>
    </rPh>
    <phoneticPr fontId="3"/>
  </si>
  <si>
    <t>札幌市中央区北５条西１２丁目２番地</t>
    <rPh sb="15" eb="17">
      <t>バンチ</t>
    </rPh>
    <phoneticPr fontId="3"/>
  </si>
  <si>
    <t>梶野　弘毅</t>
    <rPh sb="0" eb="2">
      <t>カジノ</t>
    </rPh>
    <rPh sb="3" eb="5">
      <t>コウキ</t>
    </rPh>
    <phoneticPr fontId="3"/>
  </si>
  <si>
    <t>064-0807</t>
    <phoneticPr fontId="3"/>
  </si>
  <si>
    <t>札幌市中央区南７条西1丁目１3番地73</t>
    <rPh sb="6" eb="7">
      <t>ミナミ</t>
    </rPh>
    <phoneticPr fontId="3"/>
  </si>
  <si>
    <t>小野垣　親士</t>
    <rPh sb="0" eb="2">
      <t>オノ</t>
    </rPh>
    <rPh sb="4" eb="5">
      <t>オヤ</t>
    </rPh>
    <rPh sb="5" eb="6">
      <t>シ</t>
    </rPh>
    <phoneticPr fontId="3"/>
  </si>
  <si>
    <t>松本市和田3967番地１０</t>
    <rPh sb="0" eb="3">
      <t>マツモトシ</t>
    </rPh>
    <rPh sb="3" eb="5">
      <t>ワダ</t>
    </rPh>
    <rPh sb="9" eb="11">
      <t>バンチ</t>
    </rPh>
    <phoneticPr fontId="3"/>
  </si>
  <si>
    <t>土田　泰秀</t>
    <rPh sb="0" eb="2">
      <t>ツチダ</t>
    </rPh>
    <rPh sb="3" eb="5">
      <t>ヤスヒデ</t>
    </rPh>
    <phoneticPr fontId="3"/>
  </si>
  <si>
    <t>東洋計器㈱札幌支店</t>
    <rPh sb="7" eb="9">
      <t>シテン</t>
    </rPh>
    <phoneticPr fontId="3"/>
  </si>
  <si>
    <t>㈱ビッグブルー小樽支店</t>
    <rPh sb="7" eb="9">
      <t>オタル</t>
    </rPh>
    <rPh sb="9" eb="11">
      <t>シテン</t>
    </rPh>
    <phoneticPr fontId="3"/>
  </si>
  <si>
    <t>クボタ機工㈱</t>
    <rPh sb="3" eb="5">
      <t>キコウ</t>
    </rPh>
    <phoneticPr fontId="3"/>
  </si>
  <si>
    <t>枚方市中宮大池1丁目1番1号</t>
    <rPh sb="0" eb="3">
      <t>ヒラカタシ</t>
    </rPh>
    <rPh sb="3" eb="4">
      <t>ナカ</t>
    </rPh>
    <rPh sb="4" eb="5">
      <t>ミヤ</t>
    </rPh>
    <rPh sb="5" eb="7">
      <t>オオイケ</t>
    </rPh>
    <rPh sb="8" eb="10">
      <t>チョウメ</t>
    </rPh>
    <rPh sb="11" eb="12">
      <t>バン</t>
    </rPh>
    <rPh sb="13" eb="14">
      <t>ゴウ</t>
    </rPh>
    <phoneticPr fontId="3"/>
  </si>
  <si>
    <t>クボタ機工㈱北海道営業所</t>
    <rPh sb="3" eb="5">
      <t>キコウ</t>
    </rPh>
    <rPh sb="6" eb="9">
      <t>ホッカイドウ</t>
    </rPh>
    <phoneticPr fontId="3"/>
  </si>
  <si>
    <t>札幌市中央区北1条東2丁目５－２</t>
    <rPh sb="0" eb="3">
      <t>サッポロシ</t>
    </rPh>
    <rPh sb="3" eb="6">
      <t>チュウオウク</t>
    </rPh>
    <rPh sb="6" eb="7">
      <t>キタ</t>
    </rPh>
    <rPh sb="8" eb="9">
      <t>ジョウ</t>
    </rPh>
    <rPh sb="9" eb="10">
      <t>ヒガシ</t>
    </rPh>
    <rPh sb="11" eb="13">
      <t>チョウメ</t>
    </rPh>
    <phoneticPr fontId="3"/>
  </si>
  <si>
    <t>メタウォーター㈱北海道営業所</t>
    <rPh sb="8" eb="11">
      <t>ホッカイドウ</t>
    </rPh>
    <rPh sb="11" eb="14">
      <t>エイギョウショ</t>
    </rPh>
    <phoneticPr fontId="3"/>
  </si>
  <si>
    <t>橋本電気工事㈱</t>
    <rPh sb="0" eb="2">
      <t>ハシモト</t>
    </rPh>
    <rPh sb="2" eb="4">
      <t>デンキ</t>
    </rPh>
    <rPh sb="4" eb="6">
      <t>コウジ</t>
    </rPh>
    <phoneticPr fontId="3"/>
  </si>
  <si>
    <t>札幌市東区北19条東10丁目3番7号</t>
    <rPh sb="0" eb="3">
      <t>サッポロシ</t>
    </rPh>
    <rPh sb="3" eb="5">
      <t>ヒガシク</t>
    </rPh>
    <rPh sb="5" eb="6">
      <t>キタ</t>
    </rPh>
    <rPh sb="8" eb="9">
      <t>ジョウ</t>
    </rPh>
    <rPh sb="9" eb="10">
      <t>ヒガシ</t>
    </rPh>
    <rPh sb="12" eb="14">
      <t>チョウメ</t>
    </rPh>
    <rPh sb="15" eb="16">
      <t>バン</t>
    </rPh>
    <rPh sb="17" eb="18">
      <t>ゴウ</t>
    </rPh>
    <phoneticPr fontId="3"/>
  </si>
  <si>
    <t>札幌市白石区本通19丁目北1番25号</t>
    <rPh sb="14" eb="15">
      <t>バン</t>
    </rPh>
    <rPh sb="17" eb="18">
      <t>ゴウ</t>
    </rPh>
    <phoneticPr fontId="3"/>
  </si>
  <si>
    <t>ニチレキ㈱恵庭営業所</t>
    <rPh sb="5" eb="7">
      <t>エニワ</t>
    </rPh>
    <rPh sb="7" eb="10">
      <t>エイギョウショ</t>
    </rPh>
    <phoneticPr fontId="3"/>
  </si>
  <si>
    <t>菅井　紀之</t>
    <rPh sb="0" eb="2">
      <t>スガイ</t>
    </rPh>
    <rPh sb="3" eb="5">
      <t>ノリユキ</t>
    </rPh>
    <phoneticPr fontId="3"/>
  </si>
  <si>
    <t>㈱サポートシステム札幌支店</t>
    <rPh sb="9" eb="11">
      <t>サッポロ</t>
    </rPh>
    <rPh sb="11" eb="13">
      <t>シテン</t>
    </rPh>
    <phoneticPr fontId="3"/>
  </si>
  <si>
    <t>支店長　馬場　俊江</t>
    <rPh sb="0" eb="3">
      <t>シテンチョウ</t>
    </rPh>
    <rPh sb="4" eb="6">
      <t>ババ</t>
    </rPh>
    <rPh sb="7" eb="9">
      <t>トシエ</t>
    </rPh>
    <phoneticPr fontId="3"/>
  </si>
  <si>
    <t>東京都港区港南1丁目7番18号</t>
    <rPh sb="0" eb="2">
      <t>トウキョウ</t>
    </rPh>
    <rPh sb="2" eb="3">
      <t>ト</t>
    </rPh>
    <rPh sb="3" eb="5">
      <t>ミナトク</t>
    </rPh>
    <rPh sb="5" eb="7">
      <t>コウナン</t>
    </rPh>
    <rPh sb="8" eb="10">
      <t>チョウメ</t>
    </rPh>
    <rPh sb="11" eb="12">
      <t>バン</t>
    </rPh>
    <rPh sb="14" eb="15">
      <t>ゴウ</t>
    </rPh>
    <phoneticPr fontId="3"/>
  </si>
  <si>
    <t>大阪市中央区農人橋2丁目1番36号</t>
    <rPh sb="0" eb="3">
      <t>オオサカシ</t>
    </rPh>
    <rPh sb="3" eb="5">
      <t>チュウオウ</t>
    </rPh>
    <rPh sb="5" eb="6">
      <t>ク</t>
    </rPh>
    <rPh sb="6" eb="7">
      <t>ノウ</t>
    </rPh>
    <rPh sb="7" eb="8">
      <t>ジン</t>
    </rPh>
    <rPh sb="8" eb="9">
      <t>ハシ</t>
    </rPh>
    <rPh sb="10" eb="12">
      <t>チョウメ</t>
    </rPh>
    <rPh sb="13" eb="14">
      <t>バン</t>
    </rPh>
    <rPh sb="16" eb="17">
      <t>ゴウ</t>
    </rPh>
    <phoneticPr fontId="3"/>
  </si>
  <si>
    <t>森田　俊作</t>
    <rPh sb="0" eb="2">
      <t>モリタ</t>
    </rPh>
    <rPh sb="3" eb="5">
      <t>シュンサク</t>
    </rPh>
    <phoneticPr fontId="3"/>
  </si>
  <si>
    <t>シンフォニアエンジニアリング㈱札幌営業所</t>
    <rPh sb="15" eb="20">
      <t>サッポロエイギョウショ</t>
    </rPh>
    <phoneticPr fontId="3"/>
  </si>
  <si>
    <t>所長　尾崎　睦雄</t>
    <rPh sb="0" eb="2">
      <t>ショチョウ</t>
    </rPh>
    <rPh sb="3" eb="5">
      <t>オザキ</t>
    </rPh>
    <rPh sb="6" eb="8">
      <t>ムツオ</t>
    </rPh>
    <phoneticPr fontId="3"/>
  </si>
  <si>
    <t>苫小牧市あけぼの町3丁目4番4号</t>
    <rPh sb="10" eb="12">
      <t>チョウメ</t>
    </rPh>
    <rPh sb="15" eb="16">
      <t>ゴウ</t>
    </rPh>
    <phoneticPr fontId="3"/>
  </si>
  <si>
    <t>北都電機㈱苫小牧支店</t>
    <rPh sb="5" eb="8">
      <t>トマコマイ</t>
    </rPh>
    <rPh sb="8" eb="10">
      <t>シテン</t>
    </rPh>
    <phoneticPr fontId="3"/>
  </si>
  <si>
    <t>支店長　池部　賢一</t>
    <rPh sb="0" eb="2">
      <t>シテン</t>
    </rPh>
    <rPh sb="2" eb="3">
      <t>ナガ</t>
    </rPh>
    <rPh sb="4" eb="6">
      <t>イケベ</t>
    </rPh>
    <rPh sb="7" eb="9">
      <t>ケンイチ</t>
    </rPh>
    <phoneticPr fontId="3"/>
  </si>
  <si>
    <t>ＮＥＣキャピタルソリューション㈱北海道支店</t>
    <rPh sb="16" eb="19">
      <t>ホッカイドウ</t>
    </rPh>
    <rPh sb="19" eb="21">
      <t>シテン</t>
    </rPh>
    <phoneticPr fontId="3"/>
  </si>
  <si>
    <t>105-0004</t>
    <phoneticPr fontId="3"/>
  </si>
  <si>
    <t>公益財団法人北海道対がん協会</t>
    <rPh sb="0" eb="2">
      <t>コウエキ</t>
    </rPh>
    <rPh sb="2" eb="4">
      <t>ザイダン</t>
    </rPh>
    <rPh sb="4" eb="6">
      <t>ホウジン</t>
    </rPh>
    <rPh sb="6" eb="9">
      <t>ホッカイドウ</t>
    </rPh>
    <rPh sb="9" eb="10">
      <t>タイ</t>
    </rPh>
    <rPh sb="12" eb="14">
      <t>キョウカイ</t>
    </rPh>
    <phoneticPr fontId="3"/>
  </si>
  <si>
    <t>公益財団法人北海道対がん協会</t>
    <phoneticPr fontId="3"/>
  </si>
  <si>
    <t>日本事務器㈱</t>
    <rPh sb="0" eb="2">
      <t>ニホン</t>
    </rPh>
    <rPh sb="2" eb="5">
      <t>ジムキ</t>
    </rPh>
    <phoneticPr fontId="3"/>
  </si>
  <si>
    <t>田中　啓一</t>
    <rPh sb="0" eb="2">
      <t>タナカ</t>
    </rPh>
    <rPh sb="3" eb="4">
      <t>ケイ</t>
    </rPh>
    <rPh sb="4" eb="5">
      <t>イチ</t>
    </rPh>
    <phoneticPr fontId="3"/>
  </si>
  <si>
    <t>日本事務器㈱北海道支社</t>
    <rPh sb="0" eb="2">
      <t>ニッポン</t>
    </rPh>
    <rPh sb="2" eb="4">
      <t>ジム</t>
    </rPh>
    <rPh sb="4" eb="5">
      <t>キ</t>
    </rPh>
    <rPh sb="6" eb="9">
      <t>ホッカイドウ</t>
    </rPh>
    <rPh sb="9" eb="11">
      <t>シシャ</t>
    </rPh>
    <phoneticPr fontId="3"/>
  </si>
  <si>
    <t>小樽市緑１丁目３番５号</t>
    <rPh sb="3" eb="4">
      <t>ミドリ</t>
    </rPh>
    <phoneticPr fontId="3"/>
  </si>
  <si>
    <t>札幌市手稲区西宮の沢3条2丁目１番8号</t>
    <rPh sb="6" eb="7">
      <t>ニシ</t>
    </rPh>
    <phoneticPr fontId="3"/>
  </si>
  <si>
    <t>㈱リースキンサン小樽営業所</t>
    <rPh sb="8" eb="10">
      <t>オタル</t>
    </rPh>
    <rPh sb="10" eb="13">
      <t>エイギョウショ</t>
    </rPh>
    <phoneticPr fontId="3"/>
  </si>
  <si>
    <t>所長　梅津　京一</t>
    <rPh sb="0" eb="2">
      <t>ショチョウ</t>
    </rPh>
    <rPh sb="3" eb="5">
      <t>ウメツ</t>
    </rPh>
    <rPh sb="6" eb="8">
      <t>キョウイチ</t>
    </rPh>
    <phoneticPr fontId="3"/>
  </si>
  <si>
    <t>㈲石﨑電気商会</t>
    <rPh sb="2" eb="3">
      <t>サキ</t>
    </rPh>
    <rPh sb="3" eb="5">
      <t>デンキ</t>
    </rPh>
    <phoneticPr fontId="3"/>
  </si>
  <si>
    <t>大阪市中央区城見2丁目1番61号</t>
    <rPh sb="0" eb="3">
      <t>オオサカシ</t>
    </rPh>
    <rPh sb="3" eb="6">
      <t>チュウオウク</t>
    </rPh>
    <rPh sb="6" eb="8">
      <t>シロミ</t>
    </rPh>
    <rPh sb="9" eb="11">
      <t>チョウメ</t>
    </rPh>
    <rPh sb="12" eb="13">
      <t>バン</t>
    </rPh>
    <rPh sb="15" eb="16">
      <t>ゴウ</t>
    </rPh>
    <phoneticPr fontId="3"/>
  </si>
  <si>
    <t>河野　眞一郎</t>
    <rPh sb="0" eb="2">
      <t>コウノ</t>
    </rPh>
    <rPh sb="3" eb="6">
      <t>シンイチロウ</t>
    </rPh>
    <phoneticPr fontId="3"/>
  </si>
  <si>
    <t>札幌市中央区北5条西5丁目2番12</t>
    <rPh sb="0" eb="3">
      <t>サッポロシ</t>
    </rPh>
    <rPh sb="3" eb="6">
      <t>チュウオウク</t>
    </rPh>
    <rPh sb="6" eb="7">
      <t>キタ</t>
    </rPh>
    <rPh sb="8" eb="9">
      <t>ジョウ</t>
    </rPh>
    <rPh sb="9" eb="10">
      <t>ニシ</t>
    </rPh>
    <rPh sb="11" eb="13">
      <t>チョウメ</t>
    </rPh>
    <rPh sb="14" eb="15">
      <t>バン</t>
    </rPh>
    <phoneticPr fontId="3"/>
  </si>
  <si>
    <t>東西化学産業㈱札幌営業所</t>
    <rPh sb="0" eb="2">
      <t>トウザイ</t>
    </rPh>
    <rPh sb="2" eb="4">
      <t>カガク</t>
    </rPh>
    <rPh sb="4" eb="6">
      <t>サンギョウ</t>
    </rPh>
    <rPh sb="7" eb="9">
      <t>サッポロ</t>
    </rPh>
    <rPh sb="9" eb="12">
      <t>エイギョウショ</t>
    </rPh>
    <phoneticPr fontId="3"/>
  </si>
  <si>
    <t>所長　石井　勇介</t>
    <rPh sb="0" eb="2">
      <t>ショチョウ</t>
    </rPh>
    <rPh sb="3" eb="4">
      <t>イシ</t>
    </rPh>
    <rPh sb="4" eb="5">
      <t>イ</t>
    </rPh>
    <rPh sb="6" eb="8">
      <t>ユウスケ</t>
    </rPh>
    <phoneticPr fontId="3"/>
  </si>
  <si>
    <t>047-0008</t>
    <phoneticPr fontId="3"/>
  </si>
  <si>
    <t>札幌市豊平区中の島1条2丁目2番4号</t>
    <rPh sb="0" eb="3">
      <t>サッポロシ</t>
    </rPh>
    <rPh sb="3" eb="6">
      <t>トヨヒラク</t>
    </rPh>
    <rPh sb="6" eb="7">
      <t>ナカ</t>
    </rPh>
    <rPh sb="8" eb="9">
      <t>シマ</t>
    </rPh>
    <rPh sb="10" eb="11">
      <t>ジョウ</t>
    </rPh>
    <rPh sb="12" eb="14">
      <t>チョウメ</t>
    </rPh>
    <rPh sb="15" eb="16">
      <t>バン</t>
    </rPh>
    <rPh sb="17" eb="18">
      <t>ゴウ</t>
    </rPh>
    <phoneticPr fontId="3"/>
  </si>
  <si>
    <t>秋津道路㈱道南営業所</t>
    <rPh sb="7" eb="10">
      <t>エイギョウショ</t>
    </rPh>
    <phoneticPr fontId="3"/>
  </si>
  <si>
    <t>東京都豊島区北大塚1丁目21番5号</t>
    <rPh sb="0" eb="2">
      <t>トウキョウ</t>
    </rPh>
    <rPh sb="2" eb="3">
      <t>ト</t>
    </rPh>
    <rPh sb="3" eb="6">
      <t>トシマク</t>
    </rPh>
    <rPh sb="6" eb="7">
      <t>キタ</t>
    </rPh>
    <rPh sb="7" eb="9">
      <t>オオツカ</t>
    </rPh>
    <rPh sb="10" eb="12">
      <t>チョウメ</t>
    </rPh>
    <rPh sb="14" eb="15">
      <t>バン</t>
    </rPh>
    <rPh sb="16" eb="17">
      <t>ゴウ</t>
    </rPh>
    <phoneticPr fontId="3"/>
  </si>
  <si>
    <t>稲葉　利彦</t>
    <rPh sb="0" eb="2">
      <t>イナバ</t>
    </rPh>
    <rPh sb="3" eb="5">
      <t>トシヒコ</t>
    </rPh>
    <phoneticPr fontId="3"/>
  </si>
  <si>
    <t>室蘭市海岸町1丁目無番地</t>
    <rPh sb="0" eb="3">
      <t>ムロランシ</t>
    </rPh>
    <rPh sb="3" eb="6">
      <t>カイガンチョウ</t>
    </rPh>
    <rPh sb="7" eb="9">
      <t>チョウメ</t>
    </rPh>
    <rPh sb="9" eb="10">
      <t>ム</t>
    </rPh>
    <rPh sb="10" eb="12">
      <t>バンチ</t>
    </rPh>
    <phoneticPr fontId="3"/>
  </si>
  <si>
    <t>高橋　秀雄</t>
    <rPh sb="0" eb="2">
      <t>タカハシ</t>
    </rPh>
    <rPh sb="3" eb="5">
      <t>ヒデオ</t>
    </rPh>
    <phoneticPr fontId="3"/>
  </si>
  <si>
    <t>所長　渡辺　一雄</t>
    <rPh sb="0" eb="2">
      <t>ショチョウ</t>
    </rPh>
    <phoneticPr fontId="3"/>
  </si>
  <si>
    <t>東京都港区海岸3丁目20番20号</t>
    <rPh sb="3" eb="4">
      <t>ミナト</t>
    </rPh>
    <rPh sb="5" eb="7">
      <t>カイガン</t>
    </rPh>
    <phoneticPr fontId="3"/>
  </si>
  <si>
    <t>静岡県富士宮市山宮２３４４番地</t>
    <rPh sb="0" eb="2">
      <t>シズオカ</t>
    </rPh>
    <rPh sb="2" eb="3">
      <t>ケン</t>
    </rPh>
    <rPh sb="3" eb="6">
      <t>フジノミヤ</t>
    </rPh>
    <rPh sb="6" eb="7">
      <t>シ</t>
    </rPh>
    <rPh sb="7" eb="9">
      <t>ヤマミヤ</t>
    </rPh>
    <rPh sb="13" eb="15">
      <t>バンチ</t>
    </rPh>
    <phoneticPr fontId="3"/>
  </si>
  <si>
    <t>釧路市暁町5番23号</t>
    <rPh sb="0" eb="3">
      <t>クシロシ</t>
    </rPh>
    <rPh sb="3" eb="5">
      <t>アカツキチョウ</t>
    </rPh>
    <rPh sb="6" eb="7">
      <t>バン</t>
    </rPh>
    <rPh sb="9" eb="10">
      <t>ゴウ</t>
    </rPh>
    <phoneticPr fontId="3"/>
  </si>
  <si>
    <t>㈲松本産業</t>
    <rPh sb="1" eb="3">
      <t>マツモト</t>
    </rPh>
    <rPh sb="3" eb="5">
      <t>サンギョウ</t>
    </rPh>
    <phoneticPr fontId="3"/>
  </si>
  <si>
    <t>小樽市奥沢４丁目２８番７号</t>
    <rPh sb="3" eb="5">
      <t>オクサワ</t>
    </rPh>
    <rPh sb="6" eb="8">
      <t>チョウメ</t>
    </rPh>
    <rPh sb="10" eb="11">
      <t>バン</t>
    </rPh>
    <rPh sb="12" eb="13">
      <t>ゴウ</t>
    </rPh>
    <phoneticPr fontId="3"/>
  </si>
  <si>
    <t>大森　富美雄</t>
    <rPh sb="0" eb="2">
      <t>オオモリ</t>
    </rPh>
    <rPh sb="3" eb="6">
      <t>トミオ</t>
    </rPh>
    <phoneticPr fontId="3"/>
  </si>
  <si>
    <t>新明和アクアテクサービス㈱</t>
    <rPh sb="0" eb="1">
      <t>ｼﾝ</t>
    </rPh>
    <rPh sb="1" eb="3">
      <t>ﾒｲﾜ</t>
    </rPh>
    <phoneticPr fontId="3" type="halfwidthKatakana" alignment="distributed"/>
  </si>
  <si>
    <t>新明和アクアテクサービス㈱北海道センター</t>
    <rPh sb="0" eb="1">
      <t>ｼﾝ</t>
    </rPh>
    <rPh sb="1" eb="3">
      <t>ﾒｲﾜ</t>
    </rPh>
    <rPh sb="13" eb="16">
      <t>ﾎｯｶｲﾄﾞｳ</t>
    </rPh>
    <phoneticPr fontId="3" type="halfwidthKatakana" alignment="distributed"/>
  </si>
  <si>
    <t>東京都千代田区丸の内1丁目5番1号</t>
    <rPh sb="0" eb="2">
      <t>トウキョウ</t>
    </rPh>
    <rPh sb="2" eb="3">
      <t>ト</t>
    </rPh>
    <rPh sb="3" eb="7">
      <t>チヨダク</t>
    </rPh>
    <rPh sb="7" eb="8">
      <t>マル</t>
    </rPh>
    <rPh sb="9" eb="10">
      <t>ウチ</t>
    </rPh>
    <rPh sb="11" eb="13">
      <t>チョウメ</t>
    </rPh>
    <rPh sb="14" eb="15">
      <t>バン</t>
    </rPh>
    <rPh sb="16" eb="17">
      <t>ゴウ</t>
    </rPh>
    <phoneticPr fontId="3"/>
  </si>
  <si>
    <t>東京都台東区根岸2丁目19番18号</t>
    <rPh sb="0" eb="2">
      <t>トウキョウ</t>
    </rPh>
    <rPh sb="2" eb="3">
      <t>ト</t>
    </rPh>
    <rPh sb="3" eb="6">
      <t>タイトウク</t>
    </rPh>
    <rPh sb="6" eb="8">
      <t>ネギシ</t>
    </rPh>
    <rPh sb="9" eb="11">
      <t>チョウメ</t>
    </rPh>
    <rPh sb="13" eb="14">
      <t>バン</t>
    </rPh>
    <rPh sb="16" eb="17">
      <t>ゴウ</t>
    </rPh>
    <phoneticPr fontId="3"/>
  </si>
  <si>
    <t>渡辺　恵一</t>
    <rPh sb="0" eb="2">
      <t>ワタナベ</t>
    </rPh>
    <rPh sb="3" eb="4">
      <t>ケイ</t>
    </rPh>
    <rPh sb="4" eb="5">
      <t>イチ</t>
    </rPh>
    <phoneticPr fontId="3"/>
  </si>
  <si>
    <t>東京都台東区台東3丁目18番3号</t>
    <rPh sb="0" eb="2">
      <t>トウキョウ</t>
    </rPh>
    <rPh sb="2" eb="3">
      <t>ト</t>
    </rPh>
    <rPh sb="3" eb="6">
      <t>タイトウク</t>
    </rPh>
    <rPh sb="6" eb="8">
      <t>タイトウ</t>
    </rPh>
    <rPh sb="9" eb="11">
      <t>チョウメ</t>
    </rPh>
    <rPh sb="13" eb="14">
      <t>バン</t>
    </rPh>
    <rPh sb="15" eb="16">
      <t>ゴウ</t>
    </rPh>
    <phoneticPr fontId="3"/>
  </si>
  <si>
    <t>鈴木　孝夫</t>
    <rPh sb="0" eb="2">
      <t>スズキ</t>
    </rPh>
    <rPh sb="3" eb="5">
      <t>タカオ</t>
    </rPh>
    <phoneticPr fontId="3"/>
  </si>
  <si>
    <t>札幌市中央区大通西９丁目３番地３３</t>
    <rPh sb="13" eb="15">
      <t>バンチ</t>
    </rPh>
    <phoneticPr fontId="3"/>
  </si>
  <si>
    <t>㈱日本防災技術センター</t>
    <rPh sb="1" eb="3">
      <t>ニホン</t>
    </rPh>
    <phoneticPr fontId="3"/>
  </si>
  <si>
    <t>共和化工㈱</t>
    <rPh sb="0" eb="2">
      <t>ｷｮｳﾜ</t>
    </rPh>
    <rPh sb="2" eb="4">
      <t>ｶｺｳ</t>
    </rPh>
    <phoneticPr fontId="3" type="halfwidthKatakana" alignment="distributed"/>
  </si>
  <si>
    <t>東京都品川区西五反田7丁目25番19号</t>
    <rPh sb="0" eb="2">
      <t>トウキョウ</t>
    </rPh>
    <rPh sb="2" eb="3">
      <t>ト</t>
    </rPh>
    <rPh sb="3" eb="6">
      <t>シナガワク</t>
    </rPh>
    <rPh sb="6" eb="10">
      <t>ニシゴタンダ</t>
    </rPh>
    <rPh sb="11" eb="13">
      <t>チョウメ</t>
    </rPh>
    <rPh sb="15" eb="16">
      <t>バン</t>
    </rPh>
    <rPh sb="18" eb="19">
      <t>ゴウ</t>
    </rPh>
    <phoneticPr fontId="3"/>
  </si>
  <si>
    <t>吉村　俊治</t>
    <rPh sb="0" eb="2">
      <t>ヨシムラ</t>
    </rPh>
    <rPh sb="3" eb="5">
      <t>シュンジ</t>
    </rPh>
    <phoneticPr fontId="3"/>
  </si>
  <si>
    <t>共和化工㈱札幌支店</t>
    <rPh sb="0" eb="2">
      <t>ｷｮｳﾜ</t>
    </rPh>
    <rPh sb="2" eb="4">
      <t>ｶｺｳ</t>
    </rPh>
    <rPh sb="5" eb="7">
      <t>ｻｯﾎﾟﾛ</t>
    </rPh>
    <rPh sb="7" eb="9">
      <t>ｼﾃﾝ</t>
    </rPh>
    <phoneticPr fontId="3" type="halfwidthKatakana" alignment="distributed"/>
  </si>
  <si>
    <t>東京都千代田区神田駿河台２丁目９番地</t>
    <rPh sb="0" eb="2">
      <t>トウキョウ</t>
    </rPh>
    <rPh sb="2" eb="3">
      <t>ト</t>
    </rPh>
    <rPh sb="3" eb="7">
      <t>チヨダク</t>
    </rPh>
    <rPh sb="7" eb="9">
      <t>カンダ</t>
    </rPh>
    <rPh sb="9" eb="12">
      <t>スルガダイ</t>
    </rPh>
    <rPh sb="13" eb="15">
      <t>チョウメ</t>
    </rPh>
    <rPh sb="16" eb="18">
      <t>バンチ</t>
    </rPh>
    <phoneticPr fontId="3"/>
  </si>
  <si>
    <t>札幌市中央区北5条西2丁目5番地</t>
    <rPh sb="0" eb="3">
      <t>サッポロシ</t>
    </rPh>
    <rPh sb="3" eb="6">
      <t>チュウオウク</t>
    </rPh>
    <rPh sb="6" eb="7">
      <t>キタ</t>
    </rPh>
    <rPh sb="8" eb="9">
      <t>ジョウ</t>
    </rPh>
    <rPh sb="9" eb="10">
      <t>ニシ</t>
    </rPh>
    <rPh sb="11" eb="13">
      <t>チョウメ</t>
    </rPh>
    <rPh sb="14" eb="16">
      <t>バンチ</t>
    </rPh>
    <phoneticPr fontId="3"/>
  </si>
  <si>
    <t>ダイハツ北海道販売㈱小樽店</t>
    <rPh sb="10" eb="12">
      <t>オタル</t>
    </rPh>
    <rPh sb="12" eb="13">
      <t>テン</t>
    </rPh>
    <phoneticPr fontId="3"/>
  </si>
  <si>
    <t>㈱日本サポートサービス</t>
    <rPh sb="1" eb="3">
      <t>ニホン</t>
    </rPh>
    <phoneticPr fontId="3"/>
  </si>
  <si>
    <t>富山市奥田新町12番3号</t>
    <rPh sb="0" eb="3">
      <t>トヤマシ</t>
    </rPh>
    <rPh sb="3" eb="7">
      <t>オクダシンマチ</t>
    </rPh>
    <rPh sb="9" eb="10">
      <t>バン</t>
    </rPh>
    <rPh sb="11" eb="12">
      <t>ゴウ</t>
    </rPh>
    <phoneticPr fontId="3"/>
  </si>
  <si>
    <t>宮本　芳樹</t>
    <rPh sb="0" eb="2">
      <t>ミヤモト</t>
    </rPh>
    <rPh sb="3" eb="5">
      <t>ヨシキ</t>
    </rPh>
    <phoneticPr fontId="3"/>
  </si>
  <si>
    <t>㈱宮本工業所札幌支店</t>
    <rPh sb="1" eb="2">
      <t>ミヤ</t>
    </rPh>
    <rPh sb="2" eb="3">
      <t>モト</t>
    </rPh>
    <rPh sb="3" eb="6">
      <t>コウギョウショ</t>
    </rPh>
    <rPh sb="6" eb="8">
      <t>サッポロ</t>
    </rPh>
    <rPh sb="8" eb="10">
      <t>シテン</t>
    </rPh>
    <phoneticPr fontId="3"/>
  </si>
  <si>
    <t>斎場備品、消耗品</t>
    <rPh sb="0" eb="2">
      <t>サイジョウ</t>
    </rPh>
    <rPh sb="2" eb="4">
      <t>ビヒン</t>
    </rPh>
    <rPh sb="5" eb="7">
      <t>ショウモウ</t>
    </rPh>
    <rPh sb="7" eb="8">
      <t>ヒン</t>
    </rPh>
    <phoneticPr fontId="3"/>
  </si>
  <si>
    <t>東京都台東区東上野5丁目24番8号</t>
    <rPh sb="0" eb="2">
      <t>トウキョウ</t>
    </rPh>
    <rPh sb="2" eb="3">
      <t>ト</t>
    </rPh>
    <rPh sb="3" eb="6">
      <t>タイトウク</t>
    </rPh>
    <rPh sb="6" eb="7">
      <t>ヒガシ</t>
    </rPh>
    <rPh sb="7" eb="9">
      <t>ウエノ</t>
    </rPh>
    <rPh sb="10" eb="12">
      <t>チョウメ</t>
    </rPh>
    <rPh sb="14" eb="15">
      <t>バン</t>
    </rPh>
    <rPh sb="16" eb="17">
      <t>ゴウ</t>
    </rPh>
    <phoneticPr fontId="3"/>
  </si>
  <si>
    <t>上下水道の各処理場の電気設備の整備、電気電子通信機器の保守点検</t>
    <rPh sb="0" eb="2">
      <t>ジョウゲ</t>
    </rPh>
    <rPh sb="2" eb="4">
      <t>スイドウ</t>
    </rPh>
    <rPh sb="5" eb="6">
      <t>カク</t>
    </rPh>
    <rPh sb="6" eb="9">
      <t>ショリジョウ</t>
    </rPh>
    <rPh sb="10" eb="12">
      <t>デンキ</t>
    </rPh>
    <rPh sb="12" eb="14">
      <t>セツビ</t>
    </rPh>
    <rPh sb="15" eb="17">
      <t>セイビ</t>
    </rPh>
    <rPh sb="18" eb="20">
      <t>デンキ</t>
    </rPh>
    <rPh sb="20" eb="22">
      <t>デンシ</t>
    </rPh>
    <rPh sb="22" eb="24">
      <t>ツウシン</t>
    </rPh>
    <rPh sb="24" eb="26">
      <t>キキ</t>
    </rPh>
    <rPh sb="27" eb="29">
      <t>ホシュ</t>
    </rPh>
    <rPh sb="29" eb="31">
      <t>テンケン</t>
    </rPh>
    <phoneticPr fontId="3"/>
  </si>
  <si>
    <t>㈱樋口</t>
    <rPh sb="1" eb="3">
      <t>ヒグチ</t>
    </rPh>
    <phoneticPr fontId="3"/>
  </si>
  <si>
    <t>札幌市白石区菊水3条4丁目2番7号</t>
    <rPh sb="0" eb="3">
      <t>サッポロシ</t>
    </rPh>
    <rPh sb="3" eb="6">
      <t>シロイシク</t>
    </rPh>
    <rPh sb="6" eb="8">
      <t>キクスイ</t>
    </rPh>
    <rPh sb="9" eb="10">
      <t>ジョウ</t>
    </rPh>
    <rPh sb="11" eb="13">
      <t>チョウメ</t>
    </rPh>
    <rPh sb="14" eb="15">
      <t>バン</t>
    </rPh>
    <rPh sb="16" eb="17">
      <t>ゴウ</t>
    </rPh>
    <phoneticPr fontId="3"/>
  </si>
  <si>
    <t>小樽市塩谷１丁目7番7号</t>
    <rPh sb="0" eb="3">
      <t>オタルシ</t>
    </rPh>
    <rPh sb="3" eb="5">
      <t>シオヤ</t>
    </rPh>
    <rPh sb="6" eb="8">
      <t>チョウメ</t>
    </rPh>
    <rPh sb="9" eb="10">
      <t>バン</t>
    </rPh>
    <rPh sb="11" eb="12">
      <t>ゴウ</t>
    </rPh>
    <phoneticPr fontId="3"/>
  </si>
  <si>
    <t>トヨタエルアンドエフ札幌㈱小樽営業所</t>
    <rPh sb="10" eb="12">
      <t>サッポロ</t>
    </rPh>
    <rPh sb="13" eb="18">
      <t>オタルエイギョウショ</t>
    </rPh>
    <phoneticPr fontId="3"/>
  </si>
  <si>
    <t>小樽市緑2丁目2番6号</t>
    <rPh sb="5" eb="7">
      <t>チョウメ</t>
    </rPh>
    <rPh sb="8" eb="9">
      <t>バン</t>
    </rPh>
    <rPh sb="10" eb="11">
      <t>ゴウ</t>
    </rPh>
    <phoneticPr fontId="3"/>
  </si>
  <si>
    <t>㈲山丸丸岡</t>
    <rPh sb="1" eb="2">
      <t>ヤマ</t>
    </rPh>
    <rPh sb="2" eb="3">
      <t>マル</t>
    </rPh>
    <phoneticPr fontId="3"/>
  </si>
  <si>
    <t>柏市新十余二5番地</t>
    <rPh sb="0" eb="2">
      <t>カシワシ</t>
    </rPh>
    <rPh sb="2" eb="3">
      <t>シン</t>
    </rPh>
    <rPh sb="3" eb="4">
      <t>ジュウ</t>
    </rPh>
    <rPh sb="4" eb="5">
      <t>ヨ</t>
    </rPh>
    <rPh sb="5" eb="6">
      <t>ニ</t>
    </rPh>
    <rPh sb="7" eb="9">
      <t>バンチ</t>
    </rPh>
    <phoneticPr fontId="3"/>
  </si>
  <si>
    <t>長妻　貴嗣</t>
    <rPh sb="0" eb="2">
      <t>ナガツマ</t>
    </rPh>
    <rPh sb="3" eb="4">
      <t>タカ</t>
    </rPh>
    <rPh sb="4" eb="5">
      <t>ツグ</t>
    </rPh>
    <phoneticPr fontId="3"/>
  </si>
  <si>
    <t>支店長　高橋　祐二</t>
    <rPh sb="0" eb="3">
      <t>シテンチョウ</t>
    </rPh>
    <phoneticPr fontId="3"/>
  </si>
  <si>
    <t>東京都新宿区市谷砂土原町2丁目4番地</t>
    <rPh sb="0" eb="2">
      <t>トウキョウ</t>
    </rPh>
    <rPh sb="2" eb="3">
      <t>ト</t>
    </rPh>
    <rPh sb="3" eb="6">
      <t>シンジュクク</t>
    </rPh>
    <rPh sb="6" eb="7">
      <t>イチ</t>
    </rPh>
    <rPh sb="7" eb="8">
      <t>タニ</t>
    </rPh>
    <rPh sb="8" eb="9">
      <t>スナ</t>
    </rPh>
    <rPh sb="9" eb="10">
      <t>ド</t>
    </rPh>
    <rPh sb="10" eb="11">
      <t>ハラ</t>
    </rPh>
    <rPh sb="11" eb="12">
      <t>チョウ</t>
    </rPh>
    <rPh sb="13" eb="15">
      <t>チョウメ</t>
    </rPh>
    <rPh sb="16" eb="18">
      <t>バンチ</t>
    </rPh>
    <phoneticPr fontId="3"/>
  </si>
  <si>
    <t>札幌市中央区大通西17丁目1番地２３</t>
    <rPh sb="0" eb="3">
      <t>サッポロシ</t>
    </rPh>
    <rPh sb="3" eb="6">
      <t>チュウオウク</t>
    </rPh>
    <rPh sb="6" eb="7">
      <t>オオ</t>
    </rPh>
    <rPh sb="7" eb="8">
      <t>トオ</t>
    </rPh>
    <rPh sb="8" eb="9">
      <t>ニシ</t>
    </rPh>
    <rPh sb="11" eb="13">
      <t>チョウメ</t>
    </rPh>
    <rPh sb="14" eb="16">
      <t>バンチ</t>
    </rPh>
    <phoneticPr fontId="3"/>
  </si>
  <si>
    <t>杉本　亙</t>
    <rPh sb="0" eb="2">
      <t>スギモト</t>
    </rPh>
    <rPh sb="3" eb="4">
      <t>ワタル</t>
    </rPh>
    <phoneticPr fontId="3"/>
  </si>
  <si>
    <t>東京都中央区日本橋蛎殻町１丁目１１番５号</t>
    <rPh sb="0" eb="2">
      <t>トウキョウ</t>
    </rPh>
    <rPh sb="2" eb="3">
      <t>ト</t>
    </rPh>
    <rPh sb="3" eb="6">
      <t>チュウオウク</t>
    </rPh>
    <rPh sb="6" eb="9">
      <t>ニホンバシ</t>
    </rPh>
    <rPh sb="9" eb="12">
      <t>カキガラチョウ</t>
    </rPh>
    <rPh sb="13" eb="15">
      <t>チョウメ</t>
    </rPh>
    <rPh sb="17" eb="18">
      <t>バン</t>
    </rPh>
    <rPh sb="19" eb="20">
      <t>ゴウ</t>
    </rPh>
    <phoneticPr fontId="3"/>
  </si>
  <si>
    <t>井村　周一</t>
    <rPh sb="0" eb="2">
      <t>イムラ</t>
    </rPh>
    <rPh sb="3" eb="5">
      <t>シュウイチ</t>
    </rPh>
    <phoneticPr fontId="3"/>
  </si>
  <si>
    <t>ラサ商事㈱札幌支店</t>
    <rPh sb="2" eb="4">
      <t>ショウジ</t>
    </rPh>
    <rPh sb="5" eb="7">
      <t>サッポロ</t>
    </rPh>
    <rPh sb="7" eb="9">
      <t>シテン</t>
    </rPh>
    <phoneticPr fontId="3"/>
  </si>
  <si>
    <t>㈱三央設備</t>
    <rPh sb="1" eb="2">
      <t>ｻﾝ</t>
    </rPh>
    <rPh sb="2" eb="3">
      <t>ｵｳ</t>
    </rPh>
    <rPh sb="3" eb="5">
      <t>ｾﾂﾋﾞ</t>
    </rPh>
    <phoneticPr fontId="3" type="halfwidthKatakana" alignment="distributed"/>
  </si>
  <si>
    <t>小樽市オタモイ3丁目2番5号</t>
    <rPh sb="8" eb="10">
      <t>チョウメ</t>
    </rPh>
    <rPh sb="11" eb="12">
      <t>バン</t>
    </rPh>
    <rPh sb="13" eb="14">
      <t>ゴウ</t>
    </rPh>
    <phoneticPr fontId="3"/>
  </si>
  <si>
    <t>五島冷熱㈱</t>
    <rPh sb="0" eb="2">
      <t>ゴトウ</t>
    </rPh>
    <rPh sb="2" eb="4">
      <t>レイネツ</t>
    </rPh>
    <phoneticPr fontId="3"/>
  </si>
  <si>
    <t>札幌市白石区中央１条５丁目６番１４号</t>
    <rPh sb="0" eb="3">
      <t>サッポロシ</t>
    </rPh>
    <rPh sb="3" eb="6">
      <t>シロイシク</t>
    </rPh>
    <rPh sb="6" eb="8">
      <t>チュウオウ</t>
    </rPh>
    <rPh sb="9" eb="10">
      <t>ジョウ</t>
    </rPh>
    <rPh sb="14" eb="15">
      <t>バン</t>
    </rPh>
    <rPh sb="17" eb="18">
      <t>ゴウ</t>
    </rPh>
    <phoneticPr fontId="3"/>
  </si>
  <si>
    <t>五島　秀</t>
    <rPh sb="0" eb="1">
      <t>ゴ</t>
    </rPh>
    <rPh sb="1" eb="2">
      <t>シマ</t>
    </rPh>
    <rPh sb="3" eb="4">
      <t>ヒデ</t>
    </rPh>
    <phoneticPr fontId="3"/>
  </si>
  <si>
    <t>番場　省吾</t>
    <rPh sb="0" eb="2">
      <t>バンバ</t>
    </rPh>
    <rPh sb="3" eb="5">
      <t>ショウゴ</t>
    </rPh>
    <phoneticPr fontId="3"/>
  </si>
  <si>
    <t>東京都千代田区丸の内3丁目4番1号</t>
    <rPh sb="0" eb="2">
      <t>トウキョウ</t>
    </rPh>
    <rPh sb="2" eb="3">
      <t>ト</t>
    </rPh>
    <rPh sb="3" eb="7">
      <t>チヨダク</t>
    </rPh>
    <rPh sb="7" eb="8">
      <t>マル</t>
    </rPh>
    <rPh sb="9" eb="10">
      <t>ウチ</t>
    </rPh>
    <rPh sb="11" eb="13">
      <t>チョウメ</t>
    </rPh>
    <rPh sb="14" eb="15">
      <t>バン</t>
    </rPh>
    <rPh sb="16" eb="17">
      <t>ゴウ</t>
    </rPh>
    <phoneticPr fontId="3"/>
  </si>
  <si>
    <t>札幌市中央区北２条西４丁目１番地</t>
    <rPh sb="14" eb="16">
      <t>バンチ</t>
    </rPh>
    <phoneticPr fontId="3"/>
  </si>
  <si>
    <t>東京都新宿区新宿2丁目13番12号</t>
    <rPh sb="0" eb="3">
      <t>トウキョウト</t>
    </rPh>
    <rPh sb="3" eb="6">
      <t>シンジュクク</t>
    </rPh>
    <rPh sb="6" eb="8">
      <t>シンジュク</t>
    </rPh>
    <rPh sb="9" eb="11">
      <t>チョウメ</t>
    </rPh>
    <rPh sb="13" eb="14">
      <t>バン</t>
    </rPh>
    <rPh sb="16" eb="17">
      <t>ゴウ</t>
    </rPh>
    <phoneticPr fontId="3"/>
  </si>
  <si>
    <t>小杉建設㈱</t>
    <rPh sb="0" eb="2">
      <t>ｺｽｷﾞ</t>
    </rPh>
    <rPh sb="2" eb="4">
      <t>ｹﾝｾﾂ</t>
    </rPh>
    <phoneticPr fontId="3" type="halfwidthKatakana" alignment="distributed"/>
  </si>
  <si>
    <t>小樽市朝里４丁目１０９番地</t>
    <rPh sb="0" eb="3">
      <t>オタルシ</t>
    </rPh>
    <rPh sb="3" eb="5">
      <t>アサリ</t>
    </rPh>
    <rPh sb="6" eb="8">
      <t>チョウメ</t>
    </rPh>
    <rPh sb="11" eb="13">
      <t>バンチ</t>
    </rPh>
    <phoneticPr fontId="3"/>
  </si>
  <si>
    <t>㈲小原興業</t>
    <rPh sb="1" eb="3">
      <t>オバラ</t>
    </rPh>
    <rPh sb="3" eb="5">
      <t>コウギョウ</t>
    </rPh>
    <phoneticPr fontId="3"/>
  </si>
  <si>
    <t>札幌市北区新川３条１８丁目２番６号</t>
    <rPh sb="0" eb="3">
      <t>サッポロシ</t>
    </rPh>
    <rPh sb="3" eb="5">
      <t>キタク</t>
    </rPh>
    <rPh sb="5" eb="7">
      <t>シンカワ</t>
    </rPh>
    <rPh sb="8" eb="9">
      <t>ジョウ</t>
    </rPh>
    <rPh sb="11" eb="13">
      <t>チョウメ</t>
    </rPh>
    <rPh sb="14" eb="15">
      <t>バン</t>
    </rPh>
    <rPh sb="16" eb="17">
      <t>ゴウ</t>
    </rPh>
    <phoneticPr fontId="3"/>
  </si>
  <si>
    <t>旭川市台場１条２丁目１番６号</t>
    <rPh sb="0" eb="3">
      <t>アサヒカワシ</t>
    </rPh>
    <rPh sb="3" eb="5">
      <t>ダイバ</t>
    </rPh>
    <rPh sb="6" eb="7">
      <t>ジョウ</t>
    </rPh>
    <rPh sb="8" eb="10">
      <t>チョウメ</t>
    </rPh>
    <rPh sb="11" eb="12">
      <t>バン</t>
    </rPh>
    <rPh sb="13" eb="14">
      <t>ゴウ</t>
    </rPh>
    <phoneticPr fontId="3"/>
  </si>
  <si>
    <t>北海道地図㈱札幌支店</t>
    <rPh sb="0" eb="3">
      <t>ホッカイドウ</t>
    </rPh>
    <rPh sb="3" eb="5">
      <t>チズ</t>
    </rPh>
    <rPh sb="6" eb="8">
      <t>サッポロ</t>
    </rPh>
    <rPh sb="8" eb="10">
      <t>シテン</t>
    </rPh>
    <phoneticPr fontId="3"/>
  </si>
  <si>
    <t>㈱平岡サッシ工業</t>
    <rPh sb="1" eb="3">
      <t>ヒラオカ</t>
    </rPh>
    <rPh sb="6" eb="8">
      <t>コウギョウ</t>
    </rPh>
    <phoneticPr fontId="3"/>
  </si>
  <si>
    <t>小樽市住吉町11番6号</t>
    <rPh sb="3" eb="6">
      <t>スミヨシチョウ</t>
    </rPh>
    <rPh sb="8" eb="9">
      <t>バン</t>
    </rPh>
    <rPh sb="10" eb="11">
      <t>ゴウ</t>
    </rPh>
    <phoneticPr fontId="3"/>
  </si>
  <si>
    <t>北興化工機㈱</t>
    <rPh sb="0" eb="1">
      <t>ｷﾀ</t>
    </rPh>
    <rPh sb="1" eb="2">
      <t>ｵｺ</t>
    </rPh>
    <rPh sb="2" eb="4">
      <t>ｶｺｳ</t>
    </rPh>
    <rPh sb="4" eb="5">
      <t>ｷ</t>
    </rPh>
    <phoneticPr fontId="3" type="halfwidthKatakana" alignment="distributed"/>
  </si>
  <si>
    <t>札幌警備㈱</t>
    <rPh sb="0" eb="2">
      <t>ｻｯﾎﾟﾛ</t>
    </rPh>
    <rPh sb="2" eb="4">
      <t>ｹｲﾋﾞ</t>
    </rPh>
    <phoneticPr fontId="3" type="halfwidthKatakana" alignment="distributed"/>
  </si>
  <si>
    <t>小樽市稲穂２丁目19番5号</t>
    <rPh sb="0" eb="3">
      <t>オタルシ</t>
    </rPh>
    <rPh sb="3" eb="5">
      <t>イナホ</t>
    </rPh>
    <rPh sb="6" eb="8">
      <t>チョウメ</t>
    </rPh>
    <rPh sb="10" eb="11">
      <t>バン</t>
    </rPh>
    <rPh sb="12" eb="13">
      <t>ゴウ</t>
    </rPh>
    <phoneticPr fontId="3"/>
  </si>
  <si>
    <t>札幌警備㈱小樽支社</t>
    <rPh sb="0" eb="2">
      <t>サッポロ</t>
    </rPh>
    <rPh sb="2" eb="4">
      <t>ケイビ</t>
    </rPh>
    <rPh sb="5" eb="7">
      <t>オタル</t>
    </rPh>
    <rPh sb="7" eb="9">
      <t>シシャ</t>
    </rPh>
    <phoneticPr fontId="3"/>
  </si>
  <si>
    <t>釧路市春採5丁目16番17号</t>
    <rPh sb="0" eb="3">
      <t>クシロシ</t>
    </rPh>
    <rPh sb="3" eb="4">
      <t>ハル</t>
    </rPh>
    <rPh sb="4" eb="5">
      <t>サイ</t>
    </rPh>
    <rPh sb="6" eb="8">
      <t>チョウメ</t>
    </rPh>
    <rPh sb="10" eb="11">
      <t>バン</t>
    </rPh>
    <rPh sb="13" eb="14">
      <t>ゴウ</t>
    </rPh>
    <phoneticPr fontId="3"/>
  </si>
  <si>
    <t>佐藤　俊晴</t>
    <rPh sb="0" eb="2">
      <t>サトウ</t>
    </rPh>
    <rPh sb="3" eb="5">
      <t>トシハル</t>
    </rPh>
    <phoneticPr fontId="3"/>
  </si>
  <si>
    <t>札幌市豊平区中の島1条13丁目1番1号</t>
    <rPh sb="0" eb="3">
      <t>サッポロシ</t>
    </rPh>
    <rPh sb="3" eb="6">
      <t>トヨヒラク</t>
    </rPh>
    <rPh sb="6" eb="7">
      <t>ナカ</t>
    </rPh>
    <rPh sb="8" eb="9">
      <t>シマ</t>
    </rPh>
    <rPh sb="10" eb="11">
      <t>ジョウ</t>
    </rPh>
    <rPh sb="13" eb="15">
      <t>チョウメ</t>
    </rPh>
    <rPh sb="16" eb="17">
      <t>バン</t>
    </rPh>
    <rPh sb="18" eb="19">
      <t>ゴウ</t>
    </rPh>
    <phoneticPr fontId="3"/>
  </si>
  <si>
    <t>㈱リラィアブル札幌支社</t>
    <rPh sb="7" eb="9">
      <t>サッポロ</t>
    </rPh>
    <rPh sb="9" eb="11">
      <t>シシャ</t>
    </rPh>
    <phoneticPr fontId="3"/>
  </si>
  <si>
    <t>支社長　鈴木　滋</t>
    <rPh sb="0" eb="2">
      <t>シシャ</t>
    </rPh>
    <rPh sb="2" eb="3">
      <t>チョウ</t>
    </rPh>
    <rPh sb="4" eb="6">
      <t>スズキ</t>
    </rPh>
    <rPh sb="7" eb="8">
      <t>シゲル</t>
    </rPh>
    <phoneticPr fontId="3"/>
  </si>
  <si>
    <t>大阪市北区大淀北1丁目9番36号</t>
    <rPh sb="0" eb="3">
      <t>オオサカシ</t>
    </rPh>
    <rPh sb="3" eb="5">
      <t>キタク</t>
    </rPh>
    <rPh sb="5" eb="7">
      <t>オオヨド</t>
    </rPh>
    <rPh sb="7" eb="8">
      <t>キタ</t>
    </rPh>
    <rPh sb="9" eb="11">
      <t>チョウメ</t>
    </rPh>
    <rPh sb="12" eb="13">
      <t>バン</t>
    </rPh>
    <rPh sb="15" eb="16">
      <t>ゴウ</t>
    </rPh>
    <phoneticPr fontId="3"/>
  </si>
  <si>
    <t>平川　晋一</t>
    <rPh sb="0" eb="2">
      <t>ヒラカワ</t>
    </rPh>
    <rPh sb="3" eb="5">
      <t>シンイチ</t>
    </rPh>
    <phoneticPr fontId="3"/>
  </si>
  <si>
    <t>豊川市白鳥町防入60番地</t>
    <rPh sb="0" eb="3">
      <t>トヨカワシ</t>
    </rPh>
    <rPh sb="3" eb="6">
      <t>シラトリチョウ</t>
    </rPh>
    <rPh sb="6" eb="7">
      <t>ボウ</t>
    </rPh>
    <rPh sb="7" eb="8">
      <t>イ</t>
    </rPh>
    <rPh sb="10" eb="12">
      <t>バンチ</t>
    </rPh>
    <phoneticPr fontId="3"/>
  </si>
  <si>
    <t>㈱アイホー札幌支店</t>
    <rPh sb="5" eb="7">
      <t>サッポロ</t>
    </rPh>
    <rPh sb="7" eb="9">
      <t>シテン</t>
    </rPh>
    <phoneticPr fontId="3"/>
  </si>
  <si>
    <t>久保　英雄</t>
    <rPh sb="0" eb="2">
      <t>クボ</t>
    </rPh>
    <rPh sb="3" eb="4">
      <t>ヒデ</t>
    </rPh>
    <rPh sb="4" eb="5">
      <t>オ</t>
    </rPh>
    <phoneticPr fontId="3"/>
  </si>
  <si>
    <t>洗車・車内清掃</t>
    <rPh sb="0" eb="2">
      <t>センシャ</t>
    </rPh>
    <rPh sb="3" eb="5">
      <t>シャナイ</t>
    </rPh>
    <rPh sb="5" eb="7">
      <t>セイソウ</t>
    </rPh>
    <phoneticPr fontId="3"/>
  </si>
  <si>
    <t>札幌市東区北23条東5丁目4番5号</t>
    <rPh sb="0" eb="3">
      <t>サッポロシ</t>
    </rPh>
    <rPh sb="3" eb="5">
      <t>ヒガシク</t>
    </rPh>
    <rPh sb="5" eb="6">
      <t>キタ</t>
    </rPh>
    <rPh sb="8" eb="9">
      <t>ジョウ</t>
    </rPh>
    <rPh sb="9" eb="10">
      <t>ヒガシ</t>
    </rPh>
    <rPh sb="11" eb="13">
      <t>チョウメ</t>
    </rPh>
    <rPh sb="14" eb="15">
      <t>バン</t>
    </rPh>
    <rPh sb="16" eb="17">
      <t>ゴウ</t>
    </rPh>
    <phoneticPr fontId="3"/>
  </si>
  <si>
    <t>多田　康郎</t>
    <rPh sb="0" eb="2">
      <t>タダ</t>
    </rPh>
    <rPh sb="3" eb="5">
      <t>ヤスロウ</t>
    </rPh>
    <phoneticPr fontId="3"/>
  </si>
  <si>
    <t>小樽市勝納町７番２１号</t>
    <rPh sb="5" eb="6">
      <t>マチ</t>
    </rPh>
    <phoneticPr fontId="3"/>
  </si>
  <si>
    <t>東京都品川区戸越1丁目7番20号</t>
    <rPh sb="0" eb="2">
      <t>トウキョウ</t>
    </rPh>
    <rPh sb="2" eb="3">
      <t>ト</t>
    </rPh>
    <rPh sb="3" eb="5">
      <t>シナガワ</t>
    </rPh>
    <rPh sb="5" eb="6">
      <t>ク</t>
    </rPh>
    <rPh sb="6" eb="8">
      <t>トゴシ</t>
    </rPh>
    <rPh sb="9" eb="11">
      <t>チョウメ</t>
    </rPh>
    <rPh sb="12" eb="13">
      <t>バン</t>
    </rPh>
    <rPh sb="15" eb="16">
      <t>ゴウ</t>
    </rPh>
    <phoneticPr fontId="3"/>
  </si>
  <si>
    <t>谷口　秀一</t>
    <rPh sb="0" eb="2">
      <t>タニグチ</t>
    </rPh>
    <rPh sb="3" eb="5">
      <t>シュウイチ</t>
    </rPh>
    <phoneticPr fontId="3"/>
  </si>
  <si>
    <t>タニコー㈱札幌営業所</t>
    <rPh sb="5" eb="7">
      <t>サッポロ</t>
    </rPh>
    <rPh sb="7" eb="10">
      <t>エイギョウショ</t>
    </rPh>
    <phoneticPr fontId="3"/>
  </si>
  <si>
    <t>北海道管材㈱</t>
    <rPh sb="0" eb="3">
      <t>ﾎｯｶｲﾄﾞｳ</t>
    </rPh>
    <rPh sb="3" eb="4">
      <t>ｶﾝ</t>
    </rPh>
    <rPh sb="4" eb="5">
      <t>ｻﾞｲ</t>
    </rPh>
    <phoneticPr fontId="3" type="halfwidthKatakana" alignment="distributed"/>
  </si>
  <si>
    <t>小樽市奥沢４丁目２１番１１号</t>
    <rPh sb="0" eb="3">
      <t>オタルシ</t>
    </rPh>
    <rPh sb="3" eb="5">
      <t>オクサワ</t>
    </rPh>
    <rPh sb="6" eb="8">
      <t>チョウメ</t>
    </rPh>
    <rPh sb="10" eb="11">
      <t>バン</t>
    </rPh>
    <rPh sb="13" eb="14">
      <t>ゴウ</t>
    </rPh>
    <phoneticPr fontId="3"/>
  </si>
  <si>
    <t>東京都千代田区有楽町１丁目7番1号</t>
    <rPh sb="0" eb="2">
      <t>トウキョウ</t>
    </rPh>
    <rPh sb="2" eb="3">
      <t>ト</t>
    </rPh>
    <rPh sb="3" eb="7">
      <t>チヨダク</t>
    </rPh>
    <rPh sb="7" eb="10">
      <t>ユウラクチョウ</t>
    </rPh>
    <rPh sb="11" eb="13">
      <t>チョウメ</t>
    </rPh>
    <rPh sb="14" eb="15">
      <t>バン</t>
    </rPh>
    <rPh sb="16" eb="17">
      <t>ゴウ</t>
    </rPh>
    <phoneticPr fontId="3"/>
  </si>
  <si>
    <t>㈱新生</t>
    <rPh sb="1" eb="3">
      <t>シンセイ</t>
    </rPh>
    <phoneticPr fontId="3"/>
  </si>
  <si>
    <t>堀元　雅司</t>
    <rPh sb="0" eb="1">
      <t>ホリ</t>
    </rPh>
    <rPh sb="1" eb="2">
      <t>モト</t>
    </rPh>
    <rPh sb="3" eb="4">
      <t>ガ</t>
    </rPh>
    <rPh sb="4" eb="5">
      <t>ツカサ</t>
    </rPh>
    <phoneticPr fontId="3"/>
  </si>
  <si>
    <t>安全機器㈱</t>
    <rPh sb="0" eb="2">
      <t>アンゼン</t>
    </rPh>
    <rPh sb="2" eb="4">
      <t>キキ</t>
    </rPh>
    <phoneticPr fontId="3"/>
  </si>
  <si>
    <t>東京都千代田区鍛冶町1丁目5番7号</t>
    <rPh sb="0" eb="2">
      <t>トウキョウ</t>
    </rPh>
    <rPh sb="2" eb="3">
      <t>ト</t>
    </rPh>
    <rPh sb="3" eb="7">
      <t>チヨダク</t>
    </rPh>
    <rPh sb="7" eb="9">
      <t>カジ</t>
    </rPh>
    <rPh sb="9" eb="10">
      <t>チョウ</t>
    </rPh>
    <rPh sb="11" eb="13">
      <t>チョウメ</t>
    </rPh>
    <rPh sb="14" eb="15">
      <t>バン</t>
    </rPh>
    <rPh sb="16" eb="17">
      <t>ゴウ</t>
    </rPh>
    <phoneticPr fontId="3"/>
  </si>
  <si>
    <t>東京都文京区湯島1丁目7番12号</t>
    <rPh sb="0" eb="2">
      <t>トウキョウ</t>
    </rPh>
    <rPh sb="2" eb="3">
      <t>ト</t>
    </rPh>
    <rPh sb="3" eb="6">
      <t>ブンキョウク</t>
    </rPh>
    <rPh sb="6" eb="8">
      <t>ユシマ</t>
    </rPh>
    <rPh sb="9" eb="11">
      <t>チョウメ</t>
    </rPh>
    <rPh sb="12" eb="13">
      <t>バン</t>
    </rPh>
    <rPh sb="15" eb="16">
      <t>ゴウ</t>
    </rPh>
    <phoneticPr fontId="3"/>
  </si>
  <si>
    <t>横浜市都筑区牛久保3丁目9番2号</t>
    <rPh sb="0" eb="3">
      <t>ヨコハマシ</t>
    </rPh>
    <rPh sb="3" eb="4">
      <t>ト</t>
    </rPh>
    <rPh sb="4" eb="5">
      <t>チク</t>
    </rPh>
    <rPh sb="5" eb="6">
      <t>ク</t>
    </rPh>
    <rPh sb="6" eb="7">
      <t>ギュウ</t>
    </rPh>
    <rPh sb="7" eb="9">
      <t>クボ</t>
    </rPh>
    <rPh sb="10" eb="12">
      <t>チョウメ</t>
    </rPh>
    <rPh sb="13" eb="14">
      <t>バン</t>
    </rPh>
    <rPh sb="15" eb="16">
      <t>ゴウ</t>
    </rPh>
    <phoneticPr fontId="3"/>
  </si>
  <si>
    <t>㈱アイネス北海道支社</t>
    <rPh sb="5" eb="8">
      <t>ホッカイドウ</t>
    </rPh>
    <rPh sb="8" eb="10">
      <t>シシャ</t>
    </rPh>
    <phoneticPr fontId="3"/>
  </si>
  <si>
    <t>東京都港区港南２丁目１６番１号</t>
    <rPh sb="0" eb="3">
      <t>トウキョウト</t>
    </rPh>
    <rPh sb="3" eb="5">
      <t>ミナトク</t>
    </rPh>
    <rPh sb="5" eb="7">
      <t>コウナン</t>
    </rPh>
    <rPh sb="12" eb="13">
      <t>バン</t>
    </rPh>
    <rPh sb="14" eb="15">
      <t>ゴウ</t>
    </rPh>
    <phoneticPr fontId="3"/>
  </si>
  <si>
    <t>㈱サニクリーン北海道</t>
    <rPh sb="7" eb="10">
      <t>ホッカイドウ</t>
    </rPh>
    <phoneticPr fontId="3"/>
  </si>
  <si>
    <t>森　修</t>
    <rPh sb="0" eb="1">
      <t>モリ</t>
    </rPh>
    <rPh sb="2" eb="3">
      <t>オサム</t>
    </rPh>
    <phoneticPr fontId="3"/>
  </si>
  <si>
    <t>札幌市手稲区前田5条7丁目4番7号</t>
    <rPh sb="0" eb="3">
      <t>サッポロシ</t>
    </rPh>
    <rPh sb="3" eb="6">
      <t>テイネク</t>
    </rPh>
    <rPh sb="6" eb="8">
      <t>マエダ</t>
    </rPh>
    <rPh sb="9" eb="10">
      <t>ジョウ</t>
    </rPh>
    <rPh sb="11" eb="13">
      <t>チョウメ</t>
    </rPh>
    <rPh sb="14" eb="15">
      <t>バン</t>
    </rPh>
    <rPh sb="16" eb="17">
      <t>ゴウ</t>
    </rPh>
    <phoneticPr fontId="3"/>
  </si>
  <si>
    <t>㈱ｻﾆｸﾘｰﾝ北海道西営業所</t>
    <rPh sb="7" eb="10">
      <t>ホッカイドウ</t>
    </rPh>
    <rPh sb="10" eb="11">
      <t>ニシ</t>
    </rPh>
    <rPh sb="11" eb="14">
      <t>エイギョウショ</t>
    </rPh>
    <phoneticPr fontId="3"/>
  </si>
  <si>
    <t>札幌市中央区宮の森2条1丁目2番55号</t>
    <rPh sb="0" eb="3">
      <t>サッポロシ</t>
    </rPh>
    <rPh sb="3" eb="6">
      <t>チュウオウク</t>
    </rPh>
    <rPh sb="6" eb="7">
      <t>ミヤ</t>
    </rPh>
    <rPh sb="8" eb="9">
      <t>モリ</t>
    </rPh>
    <rPh sb="10" eb="11">
      <t>ジョウ</t>
    </rPh>
    <rPh sb="12" eb="14">
      <t>チョウメ</t>
    </rPh>
    <rPh sb="15" eb="16">
      <t>バン</t>
    </rPh>
    <rPh sb="18" eb="19">
      <t>ゴウ</t>
    </rPh>
    <phoneticPr fontId="3"/>
  </si>
  <si>
    <t>札幌市中央区北1条東15丁目140番地</t>
    <rPh sb="0" eb="3">
      <t>サッポロシ</t>
    </rPh>
    <rPh sb="3" eb="6">
      <t>チュウオウク</t>
    </rPh>
    <rPh sb="6" eb="7">
      <t>キタ</t>
    </rPh>
    <rPh sb="8" eb="9">
      <t>ジョウ</t>
    </rPh>
    <rPh sb="9" eb="10">
      <t>ヒガシ</t>
    </rPh>
    <rPh sb="12" eb="14">
      <t>チョウメ</t>
    </rPh>
    <rPh sb="17" eb="19">
      <t>バンチ</t>
    </rPh>
    <phoneticPr fontId="3"/>
  </si>
  <si>
    <t>小樽市築港50番24号</t>
    <rPh sb="0" eb="3">
      <t>オタルシ</t>
    </rPh>
    <rPh sb="3" eb="5">
      <t>チッコウ</t>
    </rPh>
    <rPh sb="7" eb="8">
      <t>バン</t>
    </rPh>
    <rPh sb="10" eb="11">
      <t>ゴウ</t>
    </rPh>
    <phoneticPr fontId="3"/>
  </si>
  <si>
    <t>札樽自動車運輸㈱小樽営業所</t>
    <rPh sb="8" eb="10">
      <t>ｵﾀﾙ</t>
    </rPh>
    <rPh sb="10" eb="13">
      <t>ｴｲｷﾞｮｳｼｮ</t>
    </rPh>
    <phoneticPr fontId="3" type="halfwidthKatakana" alignment="distributed"/>
  </si>
  <si>
    <t>所長　藤谷　和幸</t>
    <rPh sb="0" eb="2">
      <t>ショチョウ</t>
    </rPh>
    <rPh sb="3" eb="5">
      <t>フジヤ</t>
    </rPh>
    <rPh sb="6" eb="8">
      <t>カズユキ</t>
    </rPh>
    <phoneticPr fontId="3"/>
  </si>
  <si>
    <t>東京都港区三田1丁目4番28号</t>
    <rPh sb="0" eb="2">
      <t>トウキョウ</t>
    </rPh>
    <rPh sb="2" eb="3">
      <t>ト</t>
    </rPh>
    <rPh sb="3" eb="5">
      <t>ミナトク</t>
    </rPh>
    <rPh sb="5" eb="7">
      <t>ミタ</t>
    </rPh>
    <rPh sb="8" eb="10">
      <t>チョウメ</t>
    </rPh>
    <rPh sb="11" eb="12">
      <t>バン</t>
    </rPh>
    <rPh sb="14" eb="15">
      <t>ゴウ</t>
    </rPh>
    <phoneticPr fontId="3"/>
  </si>
  <si>
    <t>ＮＥＣフィールディング㈱小樽営業所</t>
    <rPh sb="12" eb="14">
      <t>オタル</t>
    </rPh>
    <rPh sb="14" eb="17">
      <t>エイギョウショ</t>
    </rPh>
    <phoneticPr fontId="3"/>
  </si>
  <si>
    <t>札幌市白石区平和通17丁目南1番13号</t>
    <rPh sb="0" eb="3">
      <t>サッポロシ</t>
    </rPh>
    <rPh sb="3" eb="6">
      <t>シロイシク</t>
    </rPh>
    <rPh sb="6" eb="9">
      <t>ヘイワドオリ</t>
    </rPh>
    <rPh sb="11" eb="13">
      <t>チョウメ</t>
    </rPh>
    <rPh sb="13" eb="14">
      <t>ミナミ</t>
    </rPh>
    <rPh sb="15" eb="16">
      <t>バン</t>
    </rPh>
    <rPh sb="18" eb="19">
      <t>ゴウ</t>
    </rPh>
    <phoneticPr fontId="3"/>
  </si>
  <si>
    <t>㈱ヨコハマタイヤサービス北海道小樽店</t>
    <rPh sb="12" eb="15">
      <t>ホッカイドウ</t>
    </rPh>
    <rPh sb="15" eb="18">
      <t>オタルテン</t>
    </rPh>
    <phoneticPr fontId="3"/>
  </si>
  <si>
    <t>店長　小浅　健司</t>
    <rPh sb="0" eb="2">
      <t>テンチョウ</t>
    </rPh>
    <rPh sb="3" eb="4">
      <t>コ</t>
    </rPh>
    <rPh sb="4" eb="5">
      <t>アサ</t>
    </rPh>
    <rPh sb="6" eb="8">
      <t>ケンジ</t>
    </rPh>
    <phoneticPr fontId="3"/>
  </si>
  <si>
    <t>札幌市中央区南4条西13丁目1番8号</t>
    <rPh sb="0" eb="3">
      <t>サッポロシ</t>
    </rPh>
    <rPh sb="3" eb="6">
      <t>チュウオウク</t>
    </rPh>
    <rPh sb="6" eb="7">
      <t>ミナミ</t>
    </rPh>
    <rPh sb="8" eb="9">
      <t>ジョウ</t>
    </rPh>
    <rPh sb="9" eb="10">
      <t>ニシ</t>
    </rPh>
    <rPh sb="17" eb="18">
      <t>ゴウ</t>
    </rPh>
    <phoneticPr fontId="3"/>
  </si>
  <si>
    <t>伏木　進</t>
    <rPh sb="0" eb="2">
      <t>フシキ</t>
    </rPh>
    <rPh sb="3" eb="4">
      <t>スス</t>
    </rPh>
    <phoneticPr fontId="3"/>
  </si>
  <si>
    <t>栃木県大田原市下石上1385番地</t>
    <rPh sb="0" eb="3">
      <t>トチギケン</t>
    </rPh>
    <rPh sb="3" eb="7">
      <t>オオタワラシ</t>
    </rPh>
    <rPh sb="7" eb="8">
      <t>シモ</t>
    </rPh>
    <rPh sb="8" eb="10">
      <t>イシガミ</t>
    </rPh>
    <rPh sb="14" eb="16">
      <t>バンチ</t>
    </rPh>
    <phoneticPr fontId="3"/>
  </si>
  <si>
    <t>東京都渋谷区代々木1丁目22番1号</t>
    <rPh sb="0" eb="2">
      <t>トウキョウ</t>
    </rPh>
    <rPh sb="2" eb="3">
      <t>ト</t>
    </rPh>
    <rPh sb="3" eb="6">
      <t>シブヤク</t>
    </rPh>
    <rPh sb="6" eb="9">
      <t>ヨヨギ</t>
    </rPh>
    <rPh sb="10" eb="12">
      <t>チョウメ</t>
    </rPh>
    <rPh sb="14" eb="15">
      <t>バン</t>
    </rPh>
    <rPh sb="16" eb="17">
      <t>ゴウ</t>
    </rPh>
    <phoneticPr fontId="3"/>
  </si>
  <si>
    <t>三栖　裕司</t>
    <rPh sb="0" eb="2">
      <t>ミス</t>
    </rPh>
    <rPh sb="3" eb="5">
      <t>ユウジ</t>
    </rPh>
    <phoneticPr fontId="3"/>
  </si>
  <si>
    <t>東京都豊島区北大塚1丁目14番3号</t>
    <rPh sb="0" eb="2">
      <t>トウキョウ</t>
    </rPh>
    <rPh sb="2" eb="3">
      <t>ト</t>
    </rPh>
    <rPh sb="3" eb="6">
      <t>トシマク</t>
    </rPh>
    <rPh sb="6" eb="7">
      <t>キタ</t>
    </rPh>
    <rPh sb="7" eb="9">
      <t>オオツカ</t>
    </rPh>
    <rPh sb="10" eb="12">
      <t>チョウメ</t>
    </rPh>
    <rPh sb="14" eb="15">
      <t>バン</t>
    </rPh>
    <rPh sb="16" eb="17">
      <t>ゴウ</t>
    </rPh>
    <phoneticPr fontId="3"/>
  </si>
  <si>
    <t>札幌市西区八軒9条西1丁目1番20号</t>
    <rPh sb="3" eb="5">
      <t>ニシク</t>
    </rPh>
    <rPh sb="5" eb="7">
      <t>ハッケン</t>
    </rPh>
    <rPh sb="8" eb="9">
      <t>ジョウ</t>
    </rPh>
    <rPh sb="9" eb="10">
      <t>ニシ</t>
    </rPh>
    <rPh sb="11" eb="13">
      <t>チョウメ</t>
    </rPh>
    <rPh sb="14" eb="15">
      <t>バン</t>
    </rPh>
    <rPh sb="17" eb="18">
      <t>ゴウ</t>
    </rPh>
    <phoneticPr fontId="3"/>
  </si>
  <si>
    <t>小樽市稲穂2丁目1番1号</t>
    <rPh sb="0" eb="3">
      <t>オタルシ</t>
    </rPh>
    <rPh sb="3" eb="5">
      <t>イナホ</t>
    </rPh>
    <rPh sb="6" eb="8">
      <t>チョウメ</t>
    </rPh>
    <rPh sb="9" eb="10">
      <t>バン</t>
    </rPh>
    <rPh sb="11" eb="12">
      <t>ゴウ</t>
    </rPh>
    <phoneticPr fontId="3"/>
  </si>
  <si>
    <t>坂口　栄治郎</t>
    <rPh sb="0" eb="2">
      <t>サカグチ</t>
    </rPh>
    <rPh sb="3" eb="6">
      <t>エイジロウ</t>
    </rPh>
    <phoneticPr fontId="3"/>
  </si>
  <si>
    <t>深澤　幸郎</t>
    <rPh sb="0" eb="2">
      <t>フカザワ</t>
    </rPh>
    <rPh sb="3" eb="4">
      <t>ユキ</t>
    </rPh>
    <rPh sb="4" eb="5">
      <t>ロウ</t>
    </rPh>
    <phoneticPr fontId="3"/>
  </si>
  <si>
    <t>北東通信㈱</t>
    <rPh sb="0" eb="1">
      <t>ｷﾀ</t>
    </rPh>
    <rPh sb="1" eb="2">
      <t>ﾋｶﾞｼ</t>
    </rPh>
    <rPh sb="2" eb="4">
      <t>ﾂｳｼﾝ</t>
    </rPh>
    <phoneticPr fontId="3" type="halfwidthKatakana" alignment="distributed"/>
  </si>
  <si>
    <t>札幌市東区北４３条東１丁目４番２３号</t>
    <rPh sb="14" eb="15">
      <t>バン</t>
    </rPh>
    <rPh sb="17" eb="18">
      <t>ゴウ</t>
    </rPh>
    <phoneticPr fontId="3"/>
  </si>
  <si>
    <t>中村　克久</t>
    <rPh sb="0" eb="2">
      <t>ナカムラ</t>
    </rPh>
    <rPh sb="3" eb="5">
      <t>カツヒサ</t>
    </rPh>
    <phoneticPr fontId="3"/>
  </si>
  <si>
    <t>ナラサキ産業㈱北海道支社</t>
    <rPh sb="4" eb="6">
      <t>サンギョウ</t>
    </rPh>
    <rPh sb="7" eb="10">
      <t>ホッカイドウ</t>
    </rPh>
    <rPh sb="10" eb="12">
      <t>シシャ</t>
    </rPh>
    <phoneticPr fontId="3"/>
  </si>
  <si>
    <t>浅川通信㈱</t>
    <rPh sb="0" eb="2">
      <t>ｱｻｶﾜ</t>
    </rPh>
    <rPh sb="2" eb="4">
      <t>ﾂｳｼﾝ</t>
    </rPh>
    <phoneticPr fontId="3" type="halfwidthKatakana" alignment="distributed"/>
  </si>
  <si>
    <t>矢部　孝治</t>
    <rPh sb="0" eb="2">
      <t>ヤベ</t>
    </rPh>
    <rPh sb="3" eb="5">
      <t>コウジ</t>
    </rPh>
    <phoneticPr fontId="3"/>
  </si>
  <si>
    <t>東京都台東区上野3丁目4番9号</t>
    <rPh sb="0" eb="2">
      <t>トウキョウ</t>
    </rPh>
    <rPh sb="2" eb="3">
      <t>ト</t>
    </rPh>
    <rPh sb="3" eb="6">
      <t>タイトウク</t>
    </rPh>
    <rPh sb="6" eb="8">
      <t>ウエノ</t>
    </rPh>
    <rPh sb="9" eb="11">
      <t>チョウメ</t>
    </rPh>
    <rPh sb="12" eb="13">
      <t>バン</t>
    </rPh>
    <rPh sb="14" eb="15">
      <t>ゴウ</t>
    </rPh>
    <phoneticPr fontId="3"/>
  </si>
  <si>
    <t>支店長　古賀　陽一</t>
    <rPh sb="0" eb="3">
      <t>シテンチョウ</t>
    </rPh>
    <phoneticPr fontId="3"/>
  </si>
  <si>
    <t>小樽市港町６番２号</t>
    <rPh sb="3" eb="5">
      <t>ミナトチョウ</t>
    </rPh>
    <phoneticPr fontId="3"/>
  </si>
  <si>
    <t>中村　明夫</t>
    <rPh sb="0" eb="2">
      <t>ナカムラ</t>
    </rPh>
    <rPh sb="3" eb="5">
      <t>アキオ</t>
    </rPh>
    <phoneticPr fontId="3"/>
  </si>
  <si>
    <t>札幌市中央区北4条東1丁目2番地３</t>
    <rPh sb="6" eb="7">
      <t>キタ</t>
    </rPh>
    <rPh sb="8" eb="9">
      <t>ジョウ</t>
    </rPh>
    <rPh sb="9" eb="10">
      <t>ヒガシ</t>
    </rPh>
    <rPh sb="11" eb="13">
      <t>チョウメ</t>
    </rPh>
    <rPh sb="14" eb="16">
      <t>バンチ</t>
    </rPh>
    <phoneticPr fontId="3"/>
  </si>
  <si>
    <t>㈱高野冷機工業所</t>
    <rPh sb="1" eb="3">
      <t>ﾀｶﾉ</t>
    </rPh>
    <rPh sb="3" eb="4">
      <t>ﾚｲ</t>
    </rPh>
    <rPh sb="4" eb="5">
      <t>ｷ</t>
    </rPh>
    <rPh sb="5" eb="7">
      <t>ｺｳｷﾞｮｳ</t>
    </rPh>
    <rPh sb="7" eb="8">
      <t>ｼｮ</t>
    </rPh>
    <phoneticPr fontId="3" type="halfwidthKatakana" alignment="distributed"/>
  </si>
  <si>
    <t>㈲嶋﨑産業</t>
    <rPh sb="1" eb="3">
      <t>シマザキ</t>
    </rPh>
    <rPh sb="3" eb="5">
      <t>サンギョウ</t>
    </rPh>
    <phoneticPr fontId="3"/>
  </si>
  <si>
    <t>小樽市幸４丁目１２番２１号</t>
    <rPh sb="3" eb="4">
      <t>サイワ</t>
    </rPh>
    <phoneticPr fontId="3"/>
  </si>
  <si>
    <t>嶋﨑　昭利</t>
    <rPh sb="0" eb="2">
      <t>シマザキ</t>
    </rPh>
    <rPh sb="3" eb="5">
      <t>アキトシ</t>
    </rPh>
    <phoneticPr fontId="3"/>
  </si>
  <si>
    <t>支店長　佐藤　厚彦</t>
    <rPh sb="0" eb="3">
      <t>シテンチョウ</t>
    </rPh>
    <phoneticPr fontId="3"/>
  </si>
  <si>
    <t>東京都港区西麻布2丁目26番30号</t>
    <rPh sb="0" eb="2">
      <t>トウキョウ</t>
    </rPh>
    <rPh sb="2" eb="3">
      <t>ト</t>
    </rPh>
    <rPh sb="3" eb="5">
      <t>ミナトク</t>
    </rPh>
    <rPh sb="5" eb="8">
      <t>ニシアザブ</t>
    </rPh>
    <rPh sb="9" eb="11">
      <t>チョウメ</t>
    </rPh>
    <rPh sb="13" eb="14">
      <t>バン</t>
    </rPh>
    <rPh sb="16" eb="17">
      <t>ゴウ</t>
    </rPh>
    <phoneticPr fontId="3"/>
  </si>
  <si>
    <t>富士電機㈱</t>
    <rPh sb="0" eb="2">
      <t>フジ</t>
    </rPh>
    <rPh sb="2" eb="4">
      <t>デンキ</t>
    </rPh>
    <phoneticPr fontId="3"/>
  </si>
  <si>
    <t>川崎市川崎区田辺新田1番1号</t>
    <rPh sb="0" eb="3">
      <t>カワサキシ</t>
    </rPh>
    <rPh sb="3" eb="6">
      <t>カワサキク</t>
    </rPh>
    <rPh sb="6" eb="8">
      <t>タナベ</t>
    </rPh>
    <rPh sb="8" eb="10">
      <t>シンデン</t>
    </rPh>
    <rPh sb="11" eb="12">
      <t>バン</t>
    </rPh>
    <rPh sb="13" eb="14">
      <t>ゴウ</t>
    </rPh>
    <phoneticPr fontId="3"/>
  </si>
  <si>
    <t>北澤　通宏</t>
    <rPh sb="0" eb="1">
      <t>キタ</t>
    </rPh>
    <rPh sb="1" eb="2">
      <t>サワ</t>
    </rPh>
    <rPh sb="3" eb="4">
      <t>ツウ</t>
    </rPh>
    <rPh sb="4" eb="5">
      <t>ヒロシ</t>
    </rPh>
    <phoneticPr fontId="3"/>
  </si>
  <si>
    <t>富士電機㈱北海道支社</t>
    <rPh sb="5" eb="8">
      <t>ホッカイドウ</t>
    </rPh>
    <rPh sb="8" eb="10">
      <t>シシャ</t>
    </rPh>
    <phoneticPr fontId="3"/>
  </si>
  <si>
    <t>河村　俊一郎</t>
    <rPh sb="0" eb="2">
      <t>カワムラ</t>
    </rPh>
    <rPh sb="3" eb="6">
      <t>シュンイチロウ</t>
    </rPh>
    <phoneticPr fontId="3"/>
  </si>
  <si>
    <t>木村　晶仁</t>
    <rPh sb="0" eb="2">
      <t>キムラ</t>
    </rPh>
    <rPh sb="3" eb="4">
      <t>アキ</t>
    </rPh>
    <rPh sb="4" eb="5">
      <t>ジン</t>
    </rPh>
    <phoneticPr fontId="3"/>
  </si>
  <si>
    <t>㈱カンツール北海道営業所</t>
    <rPh sb="6" eb="9">
      <t>ホッカイドウ</t>
    </rPh>
    <rPh sb="9" eb="12">
      <t>エイギョウショ</t>
    </rPh>
    <phoneticPr fontId="3"/>
  </si>
  <si>
    <t>下水道管内調査カメラ</t>
    <rPh sb="0" eb="3">
      <t>ゲスイドウ</t>
    </rPh>
    <rPh sb="3" eb="5">
      <t>カンナイ</t>
    </rPh>
    <rPh sb="5" eb="7">
      <t>チョウサ</t>
    </rPh>
    <phoneticPr fontId="3"/>
  </si>
  <si>
    <t>札幌市北区北３１条西３丁目４番２１号</t>
    <rPh sb="14" eb="15">
      <t>バン</t>
    </rPh>
    <rPh sb="17" eb="18">
      <t>ゴウ</t>
    </rPh>
    <phoneticPr fontId="3"/>
  </si>
  <si>
    <t>岡本　聡</t>
    <rPh sb="3" eb="4">
      <t>サトシ</t>
    </rPh>
    <phoneticPr fontId="3"/>
  </si>
  <si>
    <t>東陽上村アドバンス㈱</t>
    <rPh sb="2" eb="4">
      <t>ウエムラ</t>
    </rPh>
    <phoneticPr fontId="3"/>
  </si>
  <si>
    <t>澤田　満</t>
    <rPh sb="0" eb="2">
      <t>サワダ</t>
    </rPh>
    <rPh sb="3" eb="4">
      <t>マン</t>
    </rPh>
    <phoneticPr fontId="3"/>
  </si>
  <si>
    <t>㈱札幌トランジスター</t>
    <rPh sb="1" eb="3">
      <t>サッポロ</t>
    </rPh>
    <phoneticPr fontId="3"/>
  </si>
  <si>
    <t>札幌市中央区北5条西21丁目4番12号</t>
    <rPh sb="0" eb="3">
      <t>サッポロシ</t>
    </rPh>
    <rPh sb="3" eb="6">
      <t>チュウオウク</t>
    </rPh>
    <rPh sb="6" eb="7">
      <t>キタ</t>
    </rPh>
    <rPh sb="8" eb="9">
      <t>ジョウ</t>
    </rPh>
    <rPh sb="9" eb="10">
      <t>ニシ</t>
    </rPh>
    <rPh sb="12" eb="14">
      <t>チョウメ</t>
    </rPh>
    <rPh sb="15" eb="16">
      <t>バン</t>
    </rPh>
    <rPh sb="18" eb="19">
      <t>ゴウ</t>
    </rPh>
    <phoneticPr fontId="3"/>
  </si>
  <si>
    <t>横田　圭介</t>
    <rPh sb="0" eb="2">
      <t>ヨコタ</t>
    </rPh>
    <rPh sb="3" eb="4">
      <t>ケイ</t>
    </rPh>
    <rPh sb="4" eb="5">
      <t>スケ</t>
    </rPh>
    <phoneticPr fontId="3"/>
  </si>
  <si>
    <t>東京都渋谷区代々木２丁目７番７号</t>
    <rPh sb="0" eb="2">
      <t>トウキョウ</t>
    </rPh>
    <rPh sb="2" eb="3">
      <t>ト</t>
    </rPh>
    <rPh sb="3" eb="6">
      <t>シブヤク</t>
    </rPh>
    <rPh sb="6" eb="9">
      <t>ヨヨギ</t>
    </rPh>
    <rPh sb="10" eb="12">
      <t>チョウメ</t>
    </rPh>
    <rPh sb="13" eb="14">
      <t>バン</t>
    </rPh>
    <rPh sb="15" eb="16">
      <t>ゴウ</t>
    </rPh>
    <phoneticPr fontId="3"/>
  </si>
  <si>
    <t>三邊　長昭</t>
    <rPh sb="0" eb="2">
      <t>サンナベ</t>
    </rPh>
    <rPh sb="3" eb="4">
      <t>ナガ</t>
    </rPh>
    <rPh sb="4" eb="5">
      <t>アキラ</t>
    </rPh>
    <phoneticPr fontId="3"/>
  </si>
  <si>
    <t>㈱太平エンジニアリング</t>
    <rPh sb="1" eb="3">
      <t>タイヘイ</t>
    </rPh>
    <phoneticPr fontId="3"/>
  </si>
  <si>
    <t>東京都文京区本郷1丁目19番6号</t>
    <rPh sb="0" eb="2">
      <t>トウキョウ</t>
    </rPh>
    <rPh sb="2" eb="3">
      <t>ト</t>
    </rPh>
    <rPh sb="3" eb="6">
      <t>ブンキョウク</t>
    </rPh>
    <rPh sb="6" eb="8">
      <t>ホンゴウ</t>
    </rPh>
    <rPh sb="9" eb="11">
      <t>チョウメ</t>
    </rPh>
    <rPh sb="13" eb="14">
      <t>バン</t>
    </rPh>
    <rPh sb="15" eb="16">
      <t>ゴウ</t>
    </rPh>
    <phoneticPr fontId="3"/>
  </si>
  <si>
    <t>後藤　悟志</t>
    <rPh sb="0" eb="2">
      <t>ゴトウ</t>
    </rPh>
    <rPh sb="3" eb="4">
      <t>サトシ</t>
    </rPh>
    <rPh sb="4" eb="5">
      <t>ココロザシ</t>
    </rPh>
    <phoneticPr fontId="3"/>
  </si>
  <si>
    <t>上坂燃料店</t>
    <rPh sb="0" eb="2">
      <t>ウエサカ</t>
    </rPh>
    <rPh sb="2" eb="4">
      <t>ネンリョウ</t>
    </rPh>
    <rPh sb="4" eb="5">
      <t>テン</t>
    </rPh>
    <phoneticPr fontId="3"/>
  </si>
  <si>
    <t>小樽市新富町6番12号</t>
    <rPh sb="0" eb="3">
      <t>オタルシ</t>
    </rPh>
    <rPh sb="3" eb="4">
      <t>シン</t>
    </rPh>
    <rPh sb="4" eb="5">
      <t>トミ</t>
    </rPh>
    <rPh sb="5" eb="6">
      <t>チョウ</t>
    </rPh>
    <rPh sb="7" eb="8">
      <t>バン</t>
    </rPh>
    <rPh sb="10" eb="11">
      <t>ゴウ</t>
    </rPh>
    <phoneticPr fontId="3"/>
  </si>
  <si>
    <t>上坂　隆茂</t>
    <rPh sb="0" eb="2">
      <t>ウエサカ</t>
    </rPh>
    <rPh sb="3" eb="4">
      <t>タカ</t>
    </rPh>
    <rPh sb="4" eb="5">
      <t>シゲ</t>
    </rPh>
    <phoneticPr fontId="3"/>
  </si>
  <si>
    <t>鈴木　範夫</t>
    <rPh sb="0" eb="2">
      <t>スズキ</t>
    </rPh>
    <rPh sb="3" eb="5">
      <t>ノリオ</t>
    </rPh>
    <phoneticPr fontId="3"/>
  </si>
  <si>
    <t>大槻　博</t>
    <rPh sb="0" eb="2">
      <t>オオツキ</t>
    </rPh>
    <rPh sb="3" eb="4">
      <t>ヒロシ</t>
    </rPh>
    <phoneticPr fontId="3"/>
  </si>
  <si>
    <t>日本コンピューター㈱</t>
    <rPh sb="0" eb="2">
      <t>ニホン</t>
    </rPh>
    <phoneticPr fontId="3"/>
  </si>
  <si>
    <t>北九州市小倉北区鍛冶町2丁目4番1号</t>
    <rPh sb="0" eb="4">
      <t>キタキュウシュウシ</t>
    </rPh>
    <rPh sb="4" eb="6">
      <t>コクラ</t>
    </rPh>
    <rPh sb="6" eb="8">
      <t>キタク</t>
    </rPh>
    <rPh sb="8" eb="10">
      <t>カジ</t>
    </rPh>
    <rPh sb="10" eb="11">
      <t>チョウ</t>
    </rPh>
    <rPh sb="12" eb="14">
      <t>チョウメ</t>
    </rPh>
    <rPh sb="15" eb="16">
      <t>バン</t>
    </rPh>
    <rPh sb="17" eb="18">
      <t>ゴウ</t>
    </rPh>
    <phoneticPr fontId="3"/>
  </si>
  <si>
    <t>原田　栄一</t>
    <rPh sb="0" eb="2">
      <t>ハラダ</t>
    </rPh>
    <rPh sb="3" eb="4">
      <t>エイ</t>
    </rPh>
    <rPh sb="4" eb="5">
      <t>イチ</t>
    </rPh>
    <phoneticPr fontId="3"/>
  </si>
  <si>
    <t>日本コンピューター㈱東京営業所</t>
    <rPh sb="0" eb="2">
      <t>ニッポン</t>
    </rPh>
    <rPh sb="10" eb="12">
      <t>トウキョウ</t>
    </rPh>
    <rPh sb="12" eb="15">
      <t>エイギョウショ</t>
    </rPh>
    <phoneticPr fontId="3"/>
  </si>
  <si>
    <t>高圧洗浄機、測量用機器</t>
    <rPh sb="0" eb="2">
      <t>コウアツ</t>
    </rPh>
    <rPh sb="2" eb="4">
      <t>センジョウ</t>
    </rPh>
    <rPh sb="4" eb="5">
      <t>キ</t>
    </rPh>
    <rPh sb="6" eb="9">
      <t>ソクリョウヨウ</t>
    </rPh>
    <rPh sb="9" eb="11">
      <t>キキ</t>
    </rPh>
    <phoneticPr fontId="3"/>
  </si>
  <si>
    <t>東京都渋谷区神宮前1丁目5番1号</t>
    <rPh sb="0" eb="2">
      <t>トウキョウ</t>
    </rPh>
    <rPh sb="2" eb="3">
      <t>ト</t>
    </rPh>
    <rPh sb="3" eb="5">
      <t>シブヤ</t>
    </rPh>
    <rPh sb="5" eb="6">
      <t>ク</t>
    </rPh>
    <rPh sb="6" eb="9">
      <t>ジングウマエ</t>
    </rPh>
    <rPh sb="10" eb="12">
      <t>チョウメ</t>
    </rPh>
    <rPh sb="13" eb="14">
      <t>バン</t>
    </rPh>
    <rPh sb="15" eb="16">
      <t>ゴウ</t>
    </rPh>
    <phoneticPr fontId="3"/>
  </si>
  <si>
    <t>セコム㈱小樽営業所</t>
    <rPh sb="4" eb="6">
      <t>オタル</t>
    </rPh>
    <rPh sb="6" eb="9">
      <t>エイギョウショ</t>
    </rPh>
    <phoneticPr fontId="3"/>
  </si>
  <si>
    <t>武田　久</t>
    <rPh sb="3" eb="4">
      <t>ヒサシ</t>
    </rPh>
    <phoneticPr fontId="3"/>
  </si>
  <si>
    <t>河合　弘隆</t>
    <rPh sb="0" eb="2">
      <t>カワイ</t>
    </rPh>
    <rPh sb="3" eb="4">
      <t>ヒロシ</t>
    </rPh>
    <rPh sb="4" eb="5">
      <t>タカ</t>
    </rPh>
    <phoneticPr fontId="3"/>
  </si>
  <si>
    <t>東京都港区新橋1丁目6番5号</t>
    <rPh sb="0" eb="2">
      <t>トウキョウ</t>
    </rPh>
    <rPh sb="2" eb="3">
      <t>ト</t>
    </rPh>
    <rPh sb="3" eb="5">
      <t>ミナトク</t>
    </rPh>
    <rPh sb="5" eb="7">
      <t>シンバシ</t>
    </rPh>
    <rPh sb="8" eb="10">
      <t>チョウメ</t>
    </rPh>
    <rPh sb="11" eb="12">
      <t>バン</t>
    </rPh>
    <rPh sb="13" eb="14">
      <t>ゴウ</t>
    </rPh>
    <phoneticPr fontId="3"/>
  </si>
  <si>
    <t>東京防災設備㈱</t>
    <rPh sb="0" eb="2">
      <t>トウキョウ</t>
    </rPh>
    <rPh sb="2" eb="4">
      <t>ボウサイ</t>
    </rPh>
    <rPh sb="4" eb="6">
      <t>セツビ</t>
    </rPh>
    <phoneticPr fontId="3"/>
  </si>
  <si>
    <t>鈴木　康夫</t>
    <rPh sb="0" eb="2">
      <t>スズキ</t>
    </rPh>
    <rPh sb="3" eb="5">
      <t>ヤスオ</t>
    </rPh>
    <phoneticPr fontId="3"/>
  </si>
  <si>
    <t>滝野　晴之</t>
    <rPh sb="3" eb="5">
      <t>ハルユキ</t>
    </rPh>
    <phoneticPr fontId="3"/>
  </si>
  <si>
    <t>北海道エネルギー㈱</t>
    <rPh sb="0" eb="3">
      <t>ホッカイドウ</t>
    </rPh>
    <phoneticPr fontId="3"/>
  </si>
  <si>
    <t>勝木　紀昭</t>
    <rPh sb="0" eb="2">
      <t>マサキ</t>
    </rPh>
    <rPh sb="3" eb="5">
      <t>ノリアキ</t>
    </rPh>
    <phoneticPr fontId="3"/>
  </si>
  <si>
    <t>北海道エネルギー㈱小樽営業所</t>
    <rPh sb="0" eb="3">
      <t>ホッカイドウ</t>
    </rPh>
    <rPh sb="9" eb="11">
      <t>オタル</t>
    </rPh>
    <rPh sb="11" eb="14">
      <t>エイギョウショ</t>
    </rPh>
    <phoneticPr fontId="3"/>
  </si>
  <si>
    <t>所長　佐々木　晋二</t>
    <rPh sb="0" eb="2">
      <t>ショチョウ</t>
    </rPh>
    <rPh sb="3" eb="6">
      <t>ササキ</t>
    </rPh>
    <rPh sb="7" eb="9">
      <t>シンジ</t>
    </rPh>
    <phoneticPr fontId="3"/>
  </si>
  <si>
    <t>㈲佐藤燃料</t>
    <rPh sb="1" eb="3">
      <t>ｻﾄｳ</t>
    </rPh>
    <rPh sb="3" eb="5">
      <t>ﾈﾝﾘｮｳ</t>
    </rPh>
    <phoneticPr fontId="3" type="halfwidthKatakana" alignment="distributed"/>
  </si>
  <si>
    <t>東京都港区東新橋1丁目7番3号</t>
    <rPh sb="0" eb="2">
      <t>トウキョウ</t>
    </rPh>
    <rPh sb="2" eb="3">
      <t>ト</t>
    </rPh>
    <rPh sb="3" eb="5">
      <t>ミナトク</t>
    </rPh>
    <rPh sb="5" eb="6">
      <t>ヒガシ</t>
    </rPh>
    <rPh sb="6" eb="8">
      <t>シンバシ</t>
    </rPh>
    <rPh sb="9" eb="11">
      <t>チョウメ</t>
    </rPh>
    <rPh sb="12" eb="13">
      <t>バン</t>
    </rPh>
    <rPh sb="14" eb="15">
      <t>ゴウ</t>
    </rPh>
    <phoneticPr fontId="3"/>
  </si>
  <si>
    <t>札幌市西区二十四軒4条1丁目1-30</t>
    <rPh sb="3" eb="4">
      <t>ニシ</t>
    </rPh>
    <rPh sb="5" eb="8">
      <t>２４</t>
    </rPh>
    <rPh sb="8" eb="9">
      <t>ケン</t>
    </rPh>
    <phoneticPr fontId="3"/>
  </si>
  <si>
    <t>綜合警備保障㈱</t>
    <rPh sb="0" eb="1">
      <t>ソウ</t>
    </rPh>
    <phoneticPr fontId="3"/>
  </si>
  <si>
    <t>東京都港区元赤坂1丁目6番6号</t>
    <rPh sb="0" eb="2">
      <t>トウキョウ</t>
    </rPh>
    <rPh sb="2" eb="3">
      <t>ト</t>
    </rPh>
    <rPh sb="3" eb="5">
      <t>ミナトク</t>
    </rPh>
    <rPh sb="5" eb="8">
      <t>モトアカサカ</t>
    </rPh>
    <rPh sb="9" eb="11">
      <t>チョウメ</t>
    </rPh>
    <rPh sb="12" eb="13">
      <t>バン</t>
    </rPh>
    <rPh sb="14" eb="15">
      <t>ゴウ</t>
    </rPh>
    <phoneticPr fontId="3"/>
  </si>
  <si>
    <t>綜合警備保障㈱北海道支社</t>
    <rPh sb="0" eb="1">
      <t>ソウ</t>
    </rPh>
    <rPh sb="7" eb="10">
      <t>ホッカイドウ</t>
    </rPh>
    <rPh sb="10" eb="12">
      <t>シシャ</t>
    </rPh>
    <phoneticPr fontId="3"/>
  </si>
  <si>
    <t>市川サイン工房</t>
    <rPh sb="0" eb="2">
      <t>イチカワ</t>
    </rPh>
    <rPh sb="5" eb="7">
      <t>コウボウ</t>
    </rPh>
    <phoneticPr fontId="3"/>
  </si>
  <si>
    <t>小樽市赤岩1丁目6番11号</t>
    <rPh sb="0" eb="3">
      <t>オタルシ</t>
    </rPh>
    <rPh sb="3" eb="4">
      <t>アカ</t>
    </rPh>
    <rPh sb="4" eb="5">
      <t>イワ</t>
    </rPh>
    <rPh sb="6" eb="8">
      <t>チョウメ</t>
    </rPh>
    <rPh sb="9" eb="10">
      <t>バン</t>
    </rPh>
    <rPh sb="12" eb="13">
      <t>ゴウ</t>
    </rPh>
    <phoneticPr fontId="3"/>
  </si>
  <si>
    <t>市川　秀志</t>
    <rPh sb="0" eb="2">
      <t>イチカワ</t>
    </rPh>
    <rPh sb="3" eb="4">
      <t>ヒデ</t>
    </rPh>
    <rPh sb="4" eb="5">
      <t>ココロザシ</t>
    </rPh>
    <phoneticPr fontId="3"/>
  </si>
  <si>
    <t>米沢印刷紙業㈱</t>
    <rPh sb="1" eb="2">
      <t>サワ</t>
    </rPh>
    <phoneticPr fontId="3"/>
  </si>
  <si>
    <t>小樽市張碓町500番地</t>
    <rPh sb="0" eb="3">
      <t>オタルシ</t>
    </rPh>
    <rPh sb="3" eb="5">
      <t>ハリウス</t>
    </rPh>
    <rPh sb="5" eb="6">
      <t>チョウ</t>
    </rPh>
    <rPh sb="9" eb="11">
      <t>バンチ</t>
    </rPh>
    <phoneticPr fontId="3"/>
  </si>
  <si>
    <t>米沢　正喜</t>
    <rPh sb="1" eb="2">
      <t>サワ</t>
    </rPh>
    <phoneticPr fontId="3"/>
  </si>
  <si>
    <t>松田　信介</t>
    <rPh sb="0" eb="2">
      <t>マツダ</t>
    </rPh>
    <rPh sb="3" eb="5">
      <t>ノブスケ</t>
    </rPh>
    <phoneticPr fontId="3"/>
  </si>
  <si>
    <t>アートシステム㈱札幌営業部</t>
    <rPh sb="8" eb="10">
      <t>ｻｯﾎﾟﾛ</t>
    </rPh>
    <rPh sb="10" eb="12">
      <t>ｴｲｷﾞｮｳ</t>
    </rPh>
    <rPh sb="12" eb="13">
      <t>ﾌﾞ</t>
    </rPh>
    <phoneticPr fontId="3" type="halfwidthKatakana" alignment="distributed"/>
  </si>
  <si>
    <t>部長　樋口　嘉樹</t>
    <rPh sb="0" eb="2">
      <t>ブチョウ</t>
    </rPh>
    <rPh sb="3" eb="5">
      <t>ヒグチ</t>
    </rPh>
    <rPh sb="6" eb="7">
      <t>カ</t>
    </rPh>
    <rPh sb="7" eb="8">
      <t>キ</t>
    </rPh>
    <phoneticPr fontId="3"/>
  </si>
  <si>
    <t>岩橋印刷㈱</t>
    <rPh sb="0" eb="2">
      <t>イワハシ</t>
    </rPh>
    <rPh sb="2" eb="4">
      <t>インサツ</t>
    </rPh>
    <phoneticPr fontId="3"/>
  </si>
  <si>
    <t>札幌市西区西町南１８丁目１番３４号</t>
    <rPh sb="0" eb="3">
      <t>サッポロシ</t>
    </rPh>
    <rPh sb="3" eb="5">
      <t>ニシク</t>
    </rPh>
    <rPh sb="5" eb="6">
      <t>ニシ</t>
    </rPh>
    <rPh sb="6" eb="7">
      <t>マチ</t>
    </rPh>
    <rPh sb="7" eb="8">
      <t>ミナミ</t>
    </rPh>
    <rPh sb="10" eb="12">
      <t>チョウメ</t>
    </rPh>
    <rPh sb="13" eb="14">
      <t>バン</t>
    </rPh>
    <rPh sb="16" eb="17">
      <t>ゴウ</t>
    </rPh>
    <phoneticPr fontId="3"/>
  </si>
  <si>
    <t>東京都千代田区六番町2番地</t>
    <rPh sb="0" eb="2">
      <t>トウキョウ</t>
    </rPh>
    <rPh sb="2" eb="3">
      <t>ト</t>
    </rPh>
    <rPh sb="3" eb="7">
      <t>チヨダク</t>
    </rPh>
    <rPh sb="7" eb="10">
      <t>ロクバンチョウ</t>
    </rPh>
    <rPh sb="11" eb="13">
      <t>バンチ</t>
    </rPh>
    <phoneticPr fontId="3"/>
  </si>
  <si>
    <t>石狩市新港南1丁目２２</t>
    <rPh sb="0" eb="3">
      <t>イシカリシ</t>
    </rPh>
    <rPh sb="3" eb="5">
      <t>シンコウ</t>
    </rPh>
    <rPh sb="5" eb="6">
      <t>ミナミ</t>
    </rPh>
    <rPh sb="7" eb="9">
      <t>チョウメ</t>
    </rPh>
    <phoneticPr fontId="3"/>
  </si>
  <si>
    <t>㈱シンレキ石狩工場</t>
    <rPh sb="5" eb="7">
      <t>イシカリ</t>
    </rPh>
    <rPh sb="7" eb="9">
      <t>コウジョウ</t>
    </rPh>
    <phoneticPr fontId="3"/>
  </si>
  <si>
    <t>大阪市北区梅田3丁目3番10号</t>
    <rPh sb="0" eb="3">
      <t>オオサカシ</t>
    </rPh>
    <rPh sb="3" eb="5">
      <t>キタク</t>
    </rPh>
    <rPh sb="5" eb="7">
      <t>ウメダ</t>
    </rPh>
    <rPh sb="8" eb="10">
      <t>チョウメ</t>
    </rPh>
    <rPh sb="11" eb="12">
      <t>バン</t>
    </rPh>
    <rPh sb="14" eb="15">
      <t>ゴウ</t>
    </rPh>
    <phoneticPr fontId="3"/>
  </si>
  <si>
    <t>前田　幸治</t>
    <rPh sb="0" eb="2">
      <t>マエダ</t>
    </rPh>
    <rPh sb="3" eb="5">
      <t>コウジ</t>
    </rPh>
    <phoneticPr fontId="3"/>
  </si>
  <si>
    <t>㈱会議録研究所</t>
    <rPh sb="1" eb="4">
      <t>ｶｲｷﾞﾛｸ</t>
    </rPh>
    <rPh sb="4" eb="7">
      <t>ｹﾝｷｭｳｼﾞｮ</t>
    </rPh>
    <phoneticPr fontId="3" type="halfwidthKatakana" alignment="distributed"/>
  </si>
  <si>
    <t>妹尾　潤</t>
    <rPh sb="0" eb="2">
      <t>セノオ</t>
    </rPh>
    <rPh sb="3" eb="4">
      <t>ジュン</t>
    </rPh>
    <phoneticPr fontId="3"/>
  </si>
  <si>
    <t>北海道総合通信網㈱</t>
    <rPh sb="0" eb="3">
      <t>ホッカイドウ</t>
    </rPh>
    <rPh sb="3" eb="5">
      <t>ソウゴウ</t>
    </rPh>
    <rPh sb="5" eb="7">
      <t>ツウシン</t>
    </rPh>
    <rPh sb="7" eb="8">
      <t>アミ</t>
    </rPh>
    <phoneticPr fontId="3"/>
  </si>
  <si>
    <t>札幌市中央区北１条東２丁目５番３</t>
    <rPh sb="0" eb="3">
      <t>サッポロシ</t>
    </rPh>
    <rPh sb="3" eb="6">
      <t>チュウオウク</t>
    </rPh>
    <rPh sb="6" eb="7">
      <t>キタ</t>
    </rPh>
    <rPh sb="8" eb="9">
      <t>ジョウ</t>
    </rPh>
    <rPh sb="9" eb="10">
      <t>ヒガシ</t>
    </rPh>
    <rPh sb="11" eb="13">
      <t>チョウメ</t>
    </rPh>
    <rPh sb="14" eb="15">
      <t>バン</t>
    </rPh>
    <phoneticPr fontId="3"/>
  </si>
  <si>
    <t>狩野　伸彌</t>
    <rPh sb="4" eb="5">
      <t>ヒサシ</t>
    </rPh>
    <phoneticPr fontId="3"/>
  </si>
  <si>
    <t>太平ビルサービス㈱札幌支店小樽営業所</t>
    <rPh sb="0" eb="2">
      <t>タイヘイ</t>
    </rPh>
    <rPh sb="9" eb="11">
      <t>サッポロ</t>
    </rPh>
    <rPh sb="11" eb="13">
      <t>シテン</t>
    </rPh>
    <rPh sb="13" eb="15">
      <t>オタル</t>
    </rPh>
    <rPh sb="15" eb="18">
      <t>エイギョウショ</t>
    </rPh>
    <phoneticPr fontId="3"/>
  </si>
  <si>
    <t>尼崎市金楽寺町2丁目2番33号</t>
    <rPh sb="0" eb="3">
      <t>アマガサキシ</t>
    </rPh>
    <rPh sb="3" eb="4">
      <t>カネ</t>
    </rPh>
    <rPh sb="4" eb="5">
      <t>ラク</t>
    </rPh>
    <rPh sb="5" eb="6">
      <t>ジ</t>
    </rPh>
    <rPh sb="6" eb="7">
      <t>チョウ</t>
    </rPh>
    <rPh sb="8" eb="10">
      <t>チョウメ</t>
    </rPh>
    <rPh sb="11" eb="12">
      <t>バン</t>
    </rPh>
    <rPh sb="14" eb="15">
      <t>ゴウ</t>
    </rPh>
    <phoneticPr fontId="3"/>
  </si>
  <si>
    <t>東洋ロードメンテナンス㈱</t>
    <rPh sb="0" eb="2">
      <t>トウヨウ</t>
    </rPh>
    <phoneticPr fontId="3"/>
  </si>
  <si>
    <t>山田　力也</t>
    <rPh sb="3" eb="5">
      <t>リキヤ</t>
    </rPh>
    <phoneticPr fontId="3"/>
  </si>
  <si>
    <t>東京都豊島区南池袋1丁目11番22号</t>
    <rPh sb="0" eb="2">
      <t>トウキョウ</t>
    </rPh>
    <rPh sb="2" eb="3">
      <t>ト</t>
    </rPh>
    <rPh sb="3" eb="6">
      <t>トシマク</t>
    </rPh>
    <rPh sb="6" eb="7">
      <t>ミナミ</t>
    </rPh>
    <rPh sb="7" eb="9">
      <t>イケブクロ</t>
    </rPh>
    <rPh sb="10" eb="12">
      <t>チョウメ</t>
    </rPh>
    <rPh sb="14" eb="15">
      <t>バン</t>
    </rPh>
    <rPh sb="17" eb="18">
      <t>ゴウ</t>
    </rPh>
    <phoneticPr fontId="3"/>
  </si>
  <si>
    <t>札幌市豊平区月寒東２条３丁目９番１２号</t>
    <rPh sb="15" eb="16">
      <t>バン</t>
    </rPh>
    <rPh sb="18" eb="19">
      <t>ゴウ</t>
    </rPh>
    <phoneticPr fontId="3"/>
  </si>
  <si>
    <t>帯広市東２条南４丁目１０番地</t>
    <rPh sb="0" eb="3">
      <t>オビヒロシ</t>
    </rPh>
    <rPh sb="3" eb="4">
      <t>ヒガシ</t>
    </rPh>
    <rPh sb="5" eb="6">
      <t>ジョウ</t>
    </rPh>
    <rPh sb="6" eb="7">
      <t>ミナミ</t>
    </rPh>
    <rPh sb="8" eb="10">
      <t>チョウメ</t>
    </rPh>
    <rPh sb="12" eb="14">
      <t>バンチ</t>
    </rPh>
    <phoneticPr fontId="3"/>
  </si>
  <si>
    <t>菊池　貞雄</t>
    <rPh sb="0" eb="2">
      <t>キクチ</t>
    </rPh>
    <rPh sb="3" eb="5">
      <t>サダオ</t>
    </rPh>
    <phoneticPr fontId="3"/>
  </si>
  <si>
    <t>彦根市宮田町５９１－１</t>
    <rPh sb="0" eb="3">
      <t>ヒコネシ</t>
    </rPh>
    <rPh sb="3" eb="5">
      <t>ミヤタ</t>
    </rPh>
    <rPh sb="5" eb="6">
      <t>チョウ</t>
    </rPh>
    <phoneticPr fontId="3"/>
  </si>
  <si>
    <t>内山　高一</t>
    <rPh sb="0" eb="2">
      <t>ウチヤマ</t>
    </rPh>
    <rPh sb="3" eb="5">
      <t>コウイチ</t>
    </rPh>
    <phoneticPr fontId="3"/>
  </si>
  <si>
    <t>フジテック㈱北日本支社北海道支店</t>
    <rPh sb="6" eb="7">
      <t>キタ</t>
    </rPh>
    <rPh sb="7" eb="9">
      <t>ニホン</t>
    </rPh>
    <rPh sb="9" eb="11">
      <t>シシャ</t>
    </rPh>
    <phoneticPr fontId="3"/>
  </si>
  <si>
    <t>千歳市富士３丁目７番２号</t>
    <rPh sb="3" eb="5">
      <t>フジ</t>
    </rPh>
    <phoneticPr fontId="3"/>
  </si>
  <si>
    <t>阪内　和也</t>
    <rPh sb="0" eb="2">
      <t>サカウチ</t>
    </rPh>
    <rPh sb="3" eb="5">
      <t>カズヤ</t>
    </rPh>
    <phoneticPr fontId="3"/>
  </si>
  <si>
    <t>寺西　保</t>
    <rPh sb="0" eb="2">
      <t>テラニシ</t>
    </rPh>
    <rPh sb="3" eb="4">
      <t>タモツ</t>
    </rPh>
    <phoneticPr fontId="3"/>
  </si>
  <si>
    <t>北広島市大曲中央１丁目２番地２</t>
    <rPh sb="4" eb="5">
      <t>オオ</t>
    </rPh>
    <phoneticPr fontId="3"/>
  </si>
  <si>
    <t>札樽観光サービス㈱</t>
    <rPh sb="0" eb="2">
      <t>サッソン</t>
    </rPh>
    <rPh sb="2" eb="4">
      <t>カンコウ</t>
    </rPh>
    <phoneticPr fontId="3"/>
  </si>
  <si>
    <t>小樽市長橋4丁目7番31号</t>
    <rPh sb="3" eb="5">
      <t>ナガハシ</t>
    </rPh>
    <rPh sb="12" eb="13">
      <t>ゴウ</t>
    </rPh>
    <phoneticPr fontId="3"/>
  </si>
  <si>
    <t>旭川市永山北1条10丁目11番19号</t>
    <rPh sb="0" eb="3">
      <t>アサヒカワシ</t>
    </rPh>
    <rPh sb="3" eb="5">
      <t>ナガヤマ</t>
    </rPh>
    <rPh sb="5" eb="6">
      <t>キタ</t>
    </rPh>
    <rPh sb="7" eb="8">
      <t>ジョウ</t>
    </rPh>
    <rPh sb="10" eb="12">
      <t>チョウメ</t>
    </rPh>
    <rPh sb="14" eb="15">
      <t>バン</t>
    </rPh>
    <rPh sb="17" eb="18">
      <t>ゴウ</t>
    </rPh>
    <phoneticPr fontId="3"/>
  </si>
  <si>
    <t>長谷川　力也</t>
    <rPh sb="0" eb="3">
      <t>ハセガワ</t>
    </rPh>
    <rPh sb="4" eb="6">
      <t>リキヤ</t>
    </rPh>
    <phoneticPr fontId="3"/>
  </si>
  <si>
    <t>第一環境㈱</t>
    <rPh sb="0" eb="2">
      <t>ダイイチ</t>
    </rPh>
    <rPh sb="2" eb="4">
      <t>カンキョウ</t>
    </rPh>
    <phoneticPr fontId="3"/>
  </si>
  <si>
    <t>東京都港区赤坂2丁目2番12号</t>
    <rPh sb="0" eb="2">
      <t>トウキョウ</t>
    </rPh>
    <rPh sb="2" eb="3">
      <t>ト</t>
    </rPh>
    <rPh sb="3" eb="5">
      <t>ミナトク</t>
    </rPh>
    <rPh sb="5" eb="7">
      <t>アカサカ</t>
    </rPh>
    <rPh sb="8" eb="10">
      <t>チョウメ</t>
    </rPh>
    <rPh sb="11" eb="12">
      <t>バン</t>
    </rPh>
    <rPh sb="14" eb="15">
      <t>ゴウ</t>
    </rPh>
    <phoneticPr fontId="3"/>
  </si>
  <si>
    <t>第一環境㈱　北海道支店</t>
    <rPh sb="0" eb="2">
      <t>ダイイチ</t>
    </rPh>
    <rPh sb="2" eb="4">
      <t>カンキョウ</t>
    </rPh>
    <rPh sb="6" eb="9">
      <t>ホッカイドウ</t>
    </rPh>
    <rPh sb="9" eb="11">
      <t>シテン</t>
    </rPh>
    <phoneticPr fontId="3"/>
  </si>
  <si>
    <t>東京都中央区日本橋箱崎町41番12号</t>
    <rPh sb="0" eb="2">
      <t>トウキョウ</t>
    </rPh>
    <rPh sb="2" eb="3">
      <t>ト</t>
    </rPh>
    <rPh sb="3" eb="6">
      <t>チュウオウク</t>
    </rPh>
    <rPh sb="6" eb="9">
      <t>ニホンバシ</t>
    </rPh>
    <rPh sb="9" eb="12">
      <t>ハコザキチョウ</t>
    </rPh>
    <rPh sb="14" eb="15">
      <t>バン</t>
    </rPh>
    <rPh sb="17" eb="18">
      <t>ゴウ</t>
    </rPh>
    <phoneticPr fontId="3"/>
  </si>
  <si>
    <t>東京都新宿区西新宿3丁目19番2号</t>
    <rPh sb="0" eb="2">
      <t>トウキョウ</t>
    </rPh>
    <rPh sb="2" eb="3">
      <t>ト</t>
    </rPh>
    <rPh sb="3" eb="6">
      <t>シンジュクク</t>
    </rPh>
    <rPh sb="6" eb="7">
      <t>ニシ</t>
    </rPh>
    <rPh sb="7" eb="9">
      <t>シンジュク</t>
    </rPh>
    <rPh sb="10" eb="12">
      <t>チョウメ</t>
    </rPh>
    <rPh sb="14" eb="15">
      <t>バン</t>
    </rPh>
    <rPh sb="16" eb="17">
      <t>ゴウ</t>
    </rPh>
    <phoneticPr fontId="3"/>
  </si>
  <si>
    <t>札幌市中央区大通西１４丁目７番地</t>
    <rPh sb="6" eb="8">
      <t>オオドオリ</t>
    </rPh>
    <rPh sb="8" eb="9">
      <t>ニシ</t>
    </rPh>
    <rPh sb="11" eb="13">
      <t>チョウメ</t>
    </rPh>
    <rPh sb="14" eb="16">
      <t>バンチ</t>
    </rPh>
    <phoneticPr fontId="3"/>
  </si>
  <si>
    <t>㈱山修嶋田建業</t>
    <rPh sb="1" eb="2">
      <t>ヤマ</t>
    </rPh>
    <rPh sb="2" eb="3">
      <t>シュウ</t>
    </rPh>
    <phoneticPr fontId="3"/>
  </si>
  <si>
    <t>㈱小樽環境衛生社</t>
    <rPh sb="1" eb="3">
      <t>オタル</t>
    </rPh>
    <rPh sb="3" eb="5">
      <t>カンキョウ</t>
    </rPh>
    <rPh sb="5" eb="7">
      <t>エイセイ</t>
    </rPh>
    <rPh sb="7" eb="8">
      <t>シャ</t>
    </rPh>
    <phoneticPr fontId="3"/>
  </si>
  <si>
    <t>堀岡　秀之</t>
    <rPh sb="0" eb="2">
      <t>ホリオカ</t>
    </rPh>
    <rPh sb="3" eb="5">
      <t>ヒデユキ</t>
    </rPh>
    <phoneticPr fontId="3"/>
  </si>
  <si>
    <t>㈱医療開発研究所</t>
    <rPh sb="1" eb="3">
      <t>イリョウ</t>
    </rPh>
    <rPh sb="3" eb="5">
      <t>カイハツ</t>
    </rPh>
    <rPh sb="5" eb="8">
      <t>ケンキュウショ</t>
    </rPh>
    <phoneticPr fontId="3"/>
  </si>
  <si>
    <t>東京都千代田区神田練塀町3番地</t>
    <rPh sb="0" eb="2">
      <t>トウキョウ</t>
    </rPh>
    <rPh sb="2" eb="3">
      <t>ト</t>
    </rPh>
    <rPh sb="3" eb="7">
      <t>チヨダク</t>
    </rPh>
    <rPh sb="7" eb="12">
      <t>カンダネリベイチョウ</t>
    </rPh>
    <rPh sb="13" eb="14">
      <t>バン</t>
    </rPh>
    <rPh sb="14" eb="15">
      <t>チ</t>
    </rPh>
    <phoneticPr fontId="3"/>
  </si>
  <si>
    <t>長野市南千歳町１００５番地</t>
    <rPh sb="11" eb="13">
      <t>バンチ</t>
    </rPh>
    <phoneticPr fontId="3"/>
  </si>
  <si>
    <t>東京都港区芝公園2丁目6番3号</t>
    <rPh sb="0" eb="3">
      <t>トウキョウト</t>
    </rPh>
    <rPh sb="3" eb="5">
      <t>ミナトク</t>
    </rPh>
    <rPh sb="6" eb="8">
      <t>コウエン</t>
    </rPh>
    <rPh sb="9" eb="11">
      <t>チョウメ</t>
    </rPh>
    <rPh sb="12" eb="13">
      <t>バン</t>
    </rPh>
    <rPh sb="14" eb="15">
      <t>ゴウ</t>
    </rPh>
    <phoneticPr fontId="3"/>
  </si>
  <si>
    <t>旭川市流通団地2条4丁目</t>
    <rPh sb="0" eb="3">
      <t>アサヒカワシ</t>
    </rPh>
    <rPh sb="3" eb="7">
      <t>リュウツウダンチ</t>
    </rPh>
    <rPh sb="8" eb="9">
      <t>ジョウ</t>
    </rPh>
    <rPh sb="10" eb="12">
      <t>チョウメ</t>
    </rPh>
    <phoneticPr fontId="3"/>
  </si>
  <si>
    <t>茶木　拓治</t>
    <rPh sb="0" eb="2">
      <t>チャキ</t>
    </rPh>
    <rPh sb="3" eb="5">
      <t>タクジ</t>
    </rPh>
    <phoneticPr fontId="3"/>
  </si>
  <si>
    <t>札幌市白石区米里3条2丁目9-4</t>
    <rPh sb="0" eb="3">
      <t>サッポロシ</t>
    </rPh>
    <rPh sb="3" eb="6">
      <t>シロイシク</t>
    </rPh>
    <rPh sb="6" eb="8">
      <t>ヨネサト</t>
    </rPh>
    <rPh sb="9" eb="10">
      <t>ジョウ</t>
    </rPh>
    <rPh sb="11" eb="13">
      <t>チョウメ</t>
    </rPh>
    <phoneticPr fontId="3"/>
  </si>
  <si>
    <t>旭川計量機㈱札幌支店</t>
    <rPh sb="0" eb="2">
      <t>アサヒカワ</t>
    </rPh>
    <rPh sb="2" eb="4">
      <t>ケイリョウ</t>
    </rPh>
    <rPh sb="4" eb="5">
      <t>キ</t>
    </rPh>
    <rPh sb="6" eb="10">
      <t>サッポロシテン</t>
    </rPh>
    <phoneticPr fontId="3"/>
  </si>
  <si>
    <t>支店長　佐藤　修司</t>
    <rPh sb="0" eb="3">
      <t>シテンチョウ</t>
    </rPh>
    <rPh sb="4" eb="6">
      <t>サトウ</t>
    </rPh>
    <rPh sb="7" eb="9">
      <t>シュウジ</t>
    </rPh>
    <phoneticPr fontId="3"/>
  </si>
  <si>
    <t>計量機等の保守、点検、代検査</t>
    <rPh sb="0" eb="2">
      <t>ケイリョウ</t>
    </rPh>
    <rPh sb="2" eb="3">
      <t>キ</t>
    </rPh>
    <rPh sb="3" eb="4">
      <t>トウ</t>
    </rPh>
    <rPh sb="5" eb="7">
      <t>ホシュ</t>
    </rPh>
    <rPh sb="8" eb="10">
      <t>テンケン</t>
    </rPh>
    <rPh sb="11" eb="12">
      <t>ダイ</t>
    </rPh>
    <rPh sb="12" eb="14">
      <t>ケンサ</t>
    </rPh>
    <phoneticPr fontId="3"/>
  </si>
  <si>
    <t>除雪機レンタル</t>
    <rPh sb="0" eb="3">
      <t>ジョセツキ</t>
    </rPh>
    <phoneticPr fontId="3"/>
  </si>
  <si>
    <t>札幌市東区伏古8条２丁目7番1号</t>
    <rPh sb="0" eb="3">
      <t>サッポロシ</t>
    </rPh>
    <rPh sb="3" eb="5">
      <t>ヒガシク</t>
    </rPh>
    <rPh sb="5" eb="7">
      <t>フシコ</t>
    </rPh>
    <rPh sb="8" eb="9">
      <t>ジョウ</t>
    </rPh>
    <rPh sb="10" eb="12">
      <t>チョウメ</t>
    </rPh>
    <rPh sb="13" eb="14">
      <t>バン</t>
    </rPh>
    <rPh sb="15" eb="16">
      <t>ゴウ</t>
    </rPh>
    <phoneticPr fontId="3"/>
  </si>
  <si>
    <t>北菱産業埠頭㈱</t>
    <rPh sb="4" eb="6">
      <t>ﾌﾄｳ</t>
    </rPh>
    <phoneticPr fontId="3" type="halfwidthKatakana" alignment="distributed"/>
  </si>
  <si>
    <t>札幌市中央区北5条西6丁目2番2</t>
    <rPh sb="0" eb="3">
      <t>サッポロシ</t>
    </rPh>
    <rPh sb="3" eb="6">
      <t>チュウオウク</t>
    </rPh>
    <rPh sb="6" eb="7">
      <t>キタ</t>
    </rPh>
    <rPh sb="8" eb="9">
      <t>ジョウ</t>
    </rPh>
    <rPh sb="9" eb="10">
      <t>ニシ</t>
    </rPh>
    <rPh sb="11" eb="13">
      <t>チョウメ</t>
    </rPh>
    <rPh sb="14" eb="15">
      <t>バン</t>
    </rPh>
    <phoneticPr fontId="3"/>
  </si>
  <si>
    <t>小樽市奥沢１丁目１２番９号</t>
    <rPh sb="3" eb="5">
      <t>オクサワ</t>
    </rPh>
    <phoneticPr fontId="3"/>
  </si>
  <si>
    <t>北菱産業埠頭㈱小樽支店</t>
    <rPh sb="4" eb="6">
      <t>ﾌﾄｳ</t>
    </rPh>
    <phoneticPr fontId="3" type="halfwidthKatakana" alignment="distributed"/>
  </si>
  <si>
    <t>支店長　稲垣　廣明</t>
    <rPh sb="0" eb="3">
      <t>シテンチョウ</t>
    </rPh>
    <rPh sb="4" eb="6">
      <t>イナガキ</t>
    </rPh>
    <rPh sb="7" eb="9">
      <t>ヒロアキ</t>
    </rPh>
    <phoneticPr fontId="3"/>
  </si>
  <si>
    <t>東京都中央区日本橋蛎殻町1丁目28番5号</t>
    <rPh sb="0" eb="2">
      <t>トウキョウ</t>
    </rPh>
    <rPh sb="2" eb="3">
      <t>ト</t>
    </rPh>
    <rPh sb="3" eb="6">
      <t>チュウオウク</t>
    </rPh>
    <rPh sb="6" eb="9">
      <t>ニホンバシ</t>
    </rPh>
    <rPh sb="9" eb="10">
      <t>カキ</t>
    </rPh>
    <rPh sb="10" eb="11">
      <t>カラ</t>
    </rPh>
    <rPh sb="11" eb="12">
      <t>チョウ</t>
    </rPh>
    <rPh sb="13" eb="15">
      <t>チョウメ</t>
    </rPh>
    <rPh sb="17" eb="18">
      <t>バン</t>
    </rPh>
    <rPh sb="19" eb="20">
      <t>ゴウ</t>
    </rPh>
    <phoneticPr fontId="3"/>
  </si>
  <si>
    <t>渡邉　勇人</t>
    <rPh sb="0" eb="2">
      <t>ワタナベ</t>
    </rPh>
    <rPh sb="3" eb="5">
      <t>ハヤト</t>
    </rPh>
    <phoneticPr fontId="3"/>
  </si>
  <si>
    <t>池田煖房工業㈱</t>
    <rPh sb="2" eb="3">
      <t>アタタ</t>
    </rPh>
    <phoneticPr fontId="3"/>
  </si>
  <si>
    <t>札幌市北区北１２条西３丁目１番１０号</t>
    <rPh sb="14" eb="15">
      <t>バン</t>
    </rPh>
    <rPh sb="17" eb="18">
      <t>ゴウ</t>
    </rPh>
    <phoneticPr fontId="3"/>
  </si>
  <si>
    <t>㈱北海道防災指導センター</t>
    <rPh sb="1" eb="4">
      <t>ホッカイドウ</t>
    </rPh>
    <rPh sb="4" eb="6">
      <t>ボウサイ</t>
    </rPh>
    <rPh sb="6" eb="8">
      <t>シドウ</t>
    </rPh>
    <phoneticPr fontId="3"/>
  </si>
  <si>
    <t>札幌市白石区北郷4条2丁目8番7号</t>
    <rPh sb="0" eb="3">
      <t>サッポロシ</t>
    </rPh>
    <rPh sb="3" eb="6">
      <t>シロイシク</t>
    </rPh>
    <rPh sb="6" eb="8">
      <t>ホンゴウ</t>
    </rPh>
    <rPh sb="9" eb="10">
      <t>ジョウ</t>
    </rPh>
    <rPh sb="11" eb="13">
      <t>チョウメ</t>
    </rPh>
    <rPh sb="14" eb="15">
      <t>バン</t>
    </rPh>
    <rPh sb="16" eb="17">
      <t>ゴウ</t>
    </rPh>
    <phoneticPr fontId="3"/>
  </si>
  <si>
    <t>和美　裕幸</t>
    <rPh sb="0" eb="1">
      <t>ワ</t>
    </rPh>
    <rPh sb="1" eb="2">
      <t>ミ</t>
    </rPh>
    <rPh sb="3" eb="5">
      <t>ヒロユキ</t>
    </rPh>
    <phoneticPr fontId="3"/>
  </si>
  <si>
    <t>輿石計量機㈱</t>
    <rPh sb="0" eb="1">
      <t>コシ</t>
    </rPh>
    <rPh sb="1" eb="2">
      <t>イシ</t>
    </rPh>
    <rPh sb="2" eb="4">
      <t>ケイリョウ</t>
    </rPh>
    <rPh sb="4" eb="5">
      <t>キ</t>
    </rPh>
    <phoneticPr fontId="3"/>
  </si>
  <si>
    <t>札幌市豊平区美園３条７丁目１番３号</t>
    <rPh sb="0" eb="3">
      <t>サッポロシ</t>
    </rPh>
    <rPh sb="3" eb="6">
      <t>トヨヒラク</t>
    </rPh>
    <rPh sb="6" eb="8">
      <t>ミソノ</t>
    </rPh>
    <rPh sb="9" eb="10">
      <t>ジョウ</t>
    </rPh>
    <rPh sb="11" eb="13">
      <t>チョウメ</t>
    </rPh>
    <rPh sb="14" eb="15">
      <t>バン</t>
    </rPh>
    <rPh sb="16" eb="17">
      <t>ゴウ</t>
    </rPh>
    <phoneticPr fontId="3"/>
  </si>
  <si>
    <t>進藤　素和</t>
    <rPh sb="0" eb="2">
      <t>シンドウ</t>
    </rPh>
    <rPh sb="3" eb="5">
      <t>ソワ</t>
    </rPh>
    <phoneticPr fontId="3"/>
  </si>
  <si>
    <t>札幌市白石区東札幌1条1丁目1番8号</t>
    <rPh sb="0" eb="3">
      <t>サッポロシ</t>
    </rPh>
    <rPh sb="3" eb="6">
      <t>シロイシク</t>
    </rPh>
    <rPh sb="6" eb="7">
      <t>ヒガシ</t>
    </rPh>
    <rPh sb="7" eb="9">
      <t>サッポロ</t>
    </rPh>
    <rPh sb="10" eb="11">
      <t>ジョウ</t>
    </rPh>
    <rPh sb="12" eb="14">
      <t>チョウメ</t>
    </rPh>
    <rPh sb="15" eb="16">
      <t>バン</t>
    </rPh>
    <rPh sb="17" eb="18">
      <t>ゴウ</t>
    </rPh>
    <phoneticPr fontId="3"/>
  </si>
  <si>
    <t>ニッポンレンタカー北海道㈱法人営業部</t>
    <rPh sb="9" eb="12">
      <t>ホッカイドウ</t>
    </rPh>
    <rPh sb="13" eb="15">
      <t>ホウジン</t>
    </rPh>
    <rPh sb="15" eb="17">
      <t>エイギョウ</t>
    </rPh>
    <rPh sb="17" eb="18">
      <t>ブ</t>
    </rPh>
    <phoneticPr fontId="3"/>
  </si>
  <si>
    <t>065-0008</t>
    <phoneticPr fontId="3"/>
  </si>
  <si>
    <t>東京都中央区日本橋2丁目3番10号</t>
    <rPh sb="0" eb="2">
      <t>トウキョウ</t>
    </rPh>
    <rPh sb="2" eb="3">
      <t>ト</t>
    </rPh>
    <rPh sb="3" eb="6">
      <t>チュウオウク</t>
    </rPh>
    <rPh sb="6" eb="9">
      <t>ニホンバシ</t>
    </rPh>
    <rPh sb="10" eb="12">
      <t>チョウメ</t>
    </rPh>
    <rPh sb="13" eb="14">
      <t>バン</t>
    </rPh>
    <rPh sb="16" eb="17">
      <t>ゴウ</t>
    </rPh>
    <phoneticPr fontId="3"/>
  </si>
  <si>
    <t>釧路市星が浦大通4丁目5番51号</t>
    <rPh sb="0" eb="3">
      <t>クシロシ</t>
    </rPh>
    <rPh sb="3" eb="4">
      <t>ホシ</t>
    </rPh>
    <rPh sb="5" eb="6">
      <t>ウラ</t>
    </rPh>
    <rPh sb="6" eb="8">
      <t>オオドオリ</t>
    </rPh>
    <rPh sb="9" eb="11">
      <t>チョウメ</t>
    </rPh>
    <rPh sb="12" eb="13">
      <t>バン</t>
    </rPh>
    <rPh sb="15" eb="16">
      <t>ゴウ</t>
    </rPh>
    <phoneticPr fontId="3"/>
  </si>
  <si>
    <t>伊藤　正志</t>
    <rPh sb="0" eb="2">
      <t>イトウ</t>
    </rPh>
    <rPh sb="3" eb="5">
      <t>マサシ</t>
    </rPh>
    <phoneticPr fontId="3"/>
  </si>
  <si>
    <t>安川　匠</t>
    <rPh sb="3" eb="4">
      <t>タクミ</t>
    </rPh>
    <phoneticPr fontId="3"/>
  </si>
  <si>
    <t>㈱共成レンテム</t>
    <rPh sb="1" eb="3">
      <t>キョウセイ</t>
    </rPh>
    <phoneticPr fontId="3"/>
  </si>
  <si>
    <t>帯広市西18条北1丁目14番地</t>
    <rPh sb="0" eb="3">
      <t>オビヒロシ</t>
    </rPh>
    <rPh sb="3" eb="4">
      <t>ニシ</t>
    </rPh>
    <rPh sb="6" eb="7">
      <t>ジョウ</t>
    </rPh>
    <rPh sb="7" eb="8">
      <t>キタ</t>
    </rPh>
    <rPh sb="9" eb="11">
      <t>チョウメ</t>
    </rPh>
    <rPh sb="13" eb="15">
      <t>バンチ</t>
    </rPh>
    <phoneticPr fontId="3"/>
  </si>
  <si>
    <t>小樽市塩谷2丁目1番8号</t>
    <rPh sb="0" eb="3">
      <t>オタルシ</t>
    </rPh>
    <rPh sb="3" eb="5">
      <t>シオヤ</t>
    </rPh>
    <rPh sb="6" eb="8">
      <t>チョウメ</t>
    </rPh>
    <rPh sb="9" eb="10">
      <t>バン</t>
    </rPh>
    <rPh sb="11" eb="12">
      <t>ゴウ</t>
    </rPh>
    <phoneticPr fontId="3"/>
  </si>
  <si>
    <t>㈱共成レンテム小樽営業所</t>
    <rPh sb="1" eb="3">
      <t>キョウセイ</t>
    </rPh>
    <rPh sb="7" eb="9">
      <t>オタル</t>
    </rPh>
    <rPh sb="9" eb="12">
      <t>エイギョウショ</t>
    </rPh>
    <phoneticPr fontId="3"/>
  </si>
  <si>
    <t>斎藤ピアノ調律所</t>
    <rPh sb="0" eb="2">
      <t>サイトウ</t>
    </rPh>
    <phoneticPr fontId="3"/>
  </si>
  <si>
    <t>斎藤　征夫</t>
    <rPh sb="0" eb="2">
      <t>サイトウ</t>
    </rPh>
    <phoneticPr fontId="3"/>
  </si>
  <si>
    <t>北海道デイリーライス㈱</t>
    <rPh sb="0" eb="3">
      <t>ホッカイドウ</t>
    </rPh>
    <phoneticPr fontId="3"/>
  </si>
  <si>
    <t>小樽市銭函３丁目５０２番地９</t>
    <rPh sb="3" eb="5">
      <t>ゼニバコ</t>
    </rPh>
    <rPh sb="12" eb="13">
      <t>チ</t>
    </rPh>
    <phoneticPr fontId="3"/>
  </si>
  <si>
    <t>菅原　英晃</t>
    <rPh sb="0" eb="2">
      <t>スガワラ</t>
    </rPh>
    <rPh sb="3" eb="4">
      <t>ヒデ</t>
    </rPh>
    <rPh sb="4" eb="5">
      <t>アキラ</t>
    </rPh>
    <phoneticPr fontId="3"/>
  </si>
  <si>
    <t>新十津川町字中央315番地1</t>
    <rPh sb="0" eb="1">
      <t>シン</t>
    </rPh>
    <rPh sb="1" eb="4">
      <t>トツカワ</t>
    </rPh>
    <rPh sb="4" eb="5">
      <t>マチ</t>
    </rPh>
    <rPh sb="5" eb="6">
      <t>アザ</t>
    </rPh>
    <rPh sb="6" eb="8">
      <t>チュウオウ</t>
    </rPh>
    <rPh sb="11" eb="13">
      <t>バンチ</t>
    </rPh>
    <phoneticPr fontId="3"/>
  </si>
  <si>
    <t>札幌市北区北11条西4丁目1番15号</t>
    <rPh sb="0" eb="3">
      <t>サッポロシ</t>
    </rPh>
    <rPh sb="3" eb="5">
      <t>キタク</t>
    </rPh>
    <rPh sb="5" eb="6">
      <t>キタ</t>
    </rPh>
    <rPh sb="8" eb="9">
      <t>ジョウ</t>
    </rPh>
    <rPh sb="9" eb="10">
      <t>ニシ</t>
    </rPh>
    <rPh sb="11" eb="13">
      <t>チョウメ</t>
    </rPh>
    <rPh sb="14" eb="15">
      <t>バン</t>
    </rPh>
    <rPh sb="17" eb="18">
      <t>ゴウ</t>
    </rPh>
    <phoneticPr fontId="3"/>
  </si>
  <si>
    <t>田尾　延幸</t>
    <rPh sb="0" eb="2">
      <t>タビ</t>
    </rPh>
    <rPh sb="3" eb="5">
      <t>ノブユキ</t>
    </rPh>
    <phoneticPr fontId="3"/>
  </si>
  <si>
    <t>斉藤　守</t>
    <rPh sb="0" eb="1">
      <t>サイ</t>
    </rPh>
    <rPh sb="1" eb="2">
      <t>フジ</t>
    </rPh>
    <phoneticPr fontId="3"/>
  </si>
  <si>
    <t>東京都新宿区東五軒町3番25号</t>
    <rPh sb="0" eb="2">
      <t>トウキョウ</t>
    </rPh>
    <rPh sb="2" eb="3">
      <t>ト</t>
    </rPh>
    <rPh sb="3" eb="6">
      <t>シンジュクク</t>
    </rPh>
    <rPh sb="6" eb="10">
      <t>ヒガシゴケンチョウ</t>
    </rPh>
    <rPh sb="11" eb="12">
      <t>バン</t>
    </rPh>
    <rPh sb="14" eb="15">
      <t>ゴウ</t>
    </rPh>
    <phoneticPr fontId="3"/>
  </si>
  <si>
    <t>榊原　秀明</t>
    <rPh sb="0" eb="2">
      <t>サカキバラ</t>
    </rPh>
    <rPh sb="3" eb="4">
      <t>ヒデ</t>
    </rPh>
    <rPh sb="4" eb="5">
      <t>アキ</t>
    </rPh>
    <phoneticPr fontId="3"/>
  </si>
  <si>
    <t>丸茂　正俊</t>
    <rPh sb="0" eb="2">
      <t>マルモ</t>
    </rPh>
    <rPh sb="3" eb="5">
      <t>マサトシ</t>
    </rPh>
    <phoneticPr fontId="3"/>
  </si>
  <si>
    <t>所長　石谷　文明</t>
    <rPh sb="0" eb="2">
      <t>ショチョウ</t>
    </rPh>
    <phoneticPr fontId="3"/>
  </si>
  <si>
    <t>帯広市西18条北1丁目17番地</t>
    <rPh sb="0" eb="3">
      <t>オビヒロシ</t>
    </rPh>
    <rPh sb="3" eb="4">
      <t>ニシ</t>
    </rPh>
    <rPh sb="6" eb="7">
      <t>ジョウ</t>
    </rPh>
    <rPh sb="7" eb="8">
      <t>キタ</t>
    </rPh>
    <rPh sb="9" eb="11">
      <t>チョウメ</t>
    </rPh>
    <rPh sb="13" eb="15">
      <t>バンチ</t>
    </rPh>
    <phoneticPr fontId="3"/>
  </si>
  <si>
    <t>札幌市白石区南郷通2丁目南11番9号</t>
    <rPh sb="0" eb="3">
      <t>サッポロシ</t>
    </rPh>
    <rPh sb="3" eb="6">
      <t>シロイシク</t>
    </rPh>
    <rPh sb="6" eb="8">
      <t>ナンゴウ</t>
    </rPh>
    <rPh sb="8" eb="9">
      <t>トオ</t>
    </rPh>
    <rPh sb="10" eb="12">
      <t>チョウメ</t>
    </rPh>
    <rPh sb="12" eb="13">
      <t>ミナミ</t>
    </rPh>
    <rPh sb="15" eb="16">
      <t>バン</t>
    </rPh>
    <rPh sb="17" eb="18">
      <t>ゴウ</t>
    </rPh>
    <phoneticPr fontId="3"/>
  </si>
  <si>
    <t>㈱ズコーシャ札幌支社</t>
    <rPh sb="6" eb="8">
      <t>サッポロ</t>
    </rPh>
    <rPh sb="8" eb="10">
      <t>シシャ</t>
    </rPh>
    <phoneticPr fontId="3"/>
  </si>
  <si>
    <t>八千代エンジニヤリング㈱</t>
    <rPh sb="0" eb="3">
      <t>ﾔﾁﾖ</t>
    </rPh>
    <phoneticPr fontId="3" type="halfwidthKatakana" alignment="distributed"/>
  </si>
  <si>
    <t>日本空調サービス㈱</t>
    <rPh sb="0" eb="2">
      <t>ニホン</t>
    </rPh>
    <rPh sb="2" eb="4">
      <t>クウチョウ</t>
    </rPh>
    <phoneticPr fontId="3"/>
  </si>
  <si>
    <t>名古屋市名東区照が丘239番2</t>
    <rPh sb="0" eb="4">
      <t>ナゴヤシ</t>
    </rPh>
    <rPh sb="4" eb="6">
      <t>メイトウ</t>
    </rPh>
    <rPh sb="5" eb="7">
      <t>ヒガシク</t>
    </rPh>
    <rPh sb="7" eb="8">
      <t>テル</t>
    </rPh>
    <rPh sb="9" eb="10">
      <t>オカ</t>
    </rPh>
    <rPh sb="13" eb="14">
      <t>バン</t>
    </rPh>
    <phoneticPr fontId="3"/>
  </si>
  <si>
    <t>札幌市東区北19条東21丁目4-8</t>
    <rPh sb="3" eb="4">
      <t>ヒガシ</t>
    </rPh>
    <phoneticPr fontId="3"/>
  </si>
  <si>
    <t>日本空調サービス㈱北海道支店</t>
    <rPh sb="0" eb="2">
      <t>ニホン</t>
    </rPh>
    <rPh sb="2" eb="4">
      <t>クウチョウ</t>
    </rPh>
    <rPh sb="9" eb="12">
      <t>ホッカイドウ</t>
    </rPh>
    <rPh sb="12" eb="14">
      <t>シテン</t>
    </rPh>
    <phoneticPr fontId="3"/>
  </si>
  <si>
    <t>札幌市中央区北6条西16丁目1番地5</t>
    <rPh sb="0" eb="3">
      <t>サッポロシ</t>
    </rPh>
    <rPh sb="3" eb="5">
      <t>チュウオウ</t>
    </rPh>
    <rPh sb="5" eb="6">
      <t>ク</t>
    </rPh>
    <rPh sb="6" eb="7">
      <t>キタ</t>
    </rPh>
    <rPh sb="8" eb="9">
      <t>ジョウ</t>
    </rPh>
    <rPh sb="9" eb="10">
      <t>ニシ</t>
    </rPh>
    <rPh sb="12" eb="14">
      <t>チョウメ</t>
    </rPh>
    <rPh sb="15" eb="16">
      <t>バン</t>
    </rPh>
    <rPh sb="16" eb="17">
      <t>チ</t>
    </rPh>
    <phoneticPr fontId="3"/>
  </si>
  <si>
    <t>㈱竹山小樽支店</t>
    <rPh sb="5" eb="7">
      <t>シテン</t>
    </rPh>
    <phoneticPr fontId="3"/>
  </si>
  <si>
    <t>小樽市奥沢1丁目13番7号</t>
    <rPh sb="0" eb="3">
      <t>オタルシ</t>
    </rPh>
    <rPh sb="3" eb="5">
      <t>オクサワ</t>
    </rPh>
    <rPh sb="6" eb="8">
      <t>チョウメ</t>
    </rPh>
    <rPh sb="10" eb="11">
      <t>バン</t>
    </rPh>
    <rPh sb="12" eb="13">
      <t>ゴウ</t>
    </rPh>
    <phoneticPr fontId="3"/>
  </si>
  <si>
    <t>㈱ニッケー小樽営業所</t>
    <rPh sb="5" eb="7">
      <t>オタル</t>
    </rPh>
    <rPh sb="7" eb="10">
      <t>エイギョウショ</t>
    </rPh>
    <phoneticPr fontId="3"/>
  </si>
  <si>
    <t>所長　丸山　秀男</t>
    <rPh sb="0" eb="2">
      <t>ショチョウ</t>
    </rPh>
    <rPh sb="3" eb="5">
      <t>マルヤマ</t>
    </rPh>
    <rPh sb="6" eb="8">
      <t>ヒデオ</t>
    </rPh>
    <phoneticPr fontId="3"/>
  </si>
  <si>
    <t>㈱ヤマト防災サービスセンター</t>
    <rPh sb="4" eb="6">
      <t>ボウサイ</t>
    </rPh>
    <phoneticPr fontId="3"/>
  </si>
  <si>
    <t>中標津町北町2丁目22番地</t>
    <rPh sb="0" eb="4">
      <t>ナカシベツチョウ</t>
    </rPh>
    <rPh sb="4" eb="6">
      <t>キタマチ</t>
    </rPh>
    <rPh sb="7" eb="9">
      <t>チョウメ</t>
    </rPh>
    <rPh sb="11" eb="13">
      <t>バンチ</t>
    </rPh>
    <phoneticPr fontId="3"/>
  </si>
  <si>
    <t>中央コンピューターサービス㈱後志営業所</t>
    <rPh sb="14" eb="16">
      <t>シリベシ</t>
    </rPh>
    <rPh sb="16" eb="19">
      <t>エイギョウショ</t>
    </rPh>
    <phoneticPr fontId="3"/>
  </si>
  <si>
    <t>所長　中村　敦史</t>
    <rPh sb="0" eb="2">
      <t>ショチョウ</t>
    </rPh>
    <rPh sb="3" eb="5">
      <t>ナカムラ</t>
    </rPh>
    <rPh sb="6" eb="8">
      <t>アツシ</t>
    </rPh>
    <phoneticPr fontId="3"/>
  </si>
  <si>
    <t>㈱インターネットイニシアティブ札幌支店</t>
    <rPh sb="15" eb="17">
      <t>サッポロ</t>
    </rPh>
    <rPh sb="17" eb="19">
      <t>シテン</t>
    </rPh>
    <phoneticPr fontId="3"/>
  </si>
  <si>
    <t>札幌市中央区北６条西１８丁目１１番地１４</t>
    <rPh sb="0" eb="3">
      <t>サッポロシ</t>
    </rPh>
    <rPh sb="3" eb="6">
      <t>チュウオウク</t>
    </rPh>
    <rPh sb="6" eb="7">
      <t>キタ</t>
    </rPh>
    <rPh sb="8" eb="9">
      <t>ジョウ</t>
    </rPh>
    <rPh sb="9" eb="10">
      <t>ニシ</t>
    </rPh>
    <rPh sb="12" eb="14">
      <t>チョウメ</t>
    </rPh>
    <rPh sb="16" eb="18">
      <t>バンチ</t>
    </rPh>
    <phoneticPr fontId="3"/>
  </si>
  <si>
    <t>011-200-2326</t>
    <phoneticPr fontId="3"/>
  </si>
  <si>
    <t>川崎市中原区上小田中4丁目1番1号</t>
    <rPh sb="0" eb="3">
      <t>カワサキシ</t>
    </rPh>
    <rPh sb="3" eb="6">
      <t>ナカハラク</t>
    </rPh>
    <rPh sb="6" eb="7">
      <t>ウエ</t>
    </rPh>
    <rPh sb="7" eb="8">
      <t>コ</t>
    </rPh>
    <rPh sb="8" eb="10">
      <t>タナカ</t>
    </rPh>
    <rPh sb="11" eb="13">
      <t>チョウメ</t>
    </rPh>
    <rPh sb="14" eb="15">
      <t>バン</t>
    </rPh>
    <rPh sb="16" eb="17">
      <t>ゴウ</t>
    </rPh>
    <phoneticPr fontId="3"/>
  </si>
  <si>
    <t>富士通㈱北海道支社</t>
    <rPh sb="7" eb="9">
      <t>シシャ</t>
    </rPh>
    <phoneticPr fontId="3"/>
  </si>
  <si>
    <t>埼玉県久喜市清久町４－１</t>
    <rPh sb="0" eb="3">
      <t>サイタマケン</t>
    </rPh>
    <rPh sb="3" eb="6">
      <t>クキシ</t>
    </rPh>
    <rPh sb="6" eb="9">
      <t>キヨクチョウ</t>
    </rPh>
    <phoneticPr fontId="3"/>
  </si>
  <si>
    <t>伊藤　龍廣</t>
    <rPh sb="0" eb="2">
      <t>イトウ</t>
    </rPh>
    <rPh sb="3" eb="4">
      <t>リュウ</t>
    </rPh>
    <rPh sb="4" eb="5">
      <t>ヒロシ</t>
    </rPh>
    <phoneticPr fontId="3"/>
  </si>
  <si>
    <t>北広島市北の里7番地1</t>
    <rPh sb="0" eb="4">
      <t>キタヒロシマシ</t>
    </rPh>
    <rPh sb="4" eb="5">
      <t>キタ</t>
    </rPh>
    <rPh sb="6" eb="7">
      <t>サト</t>
    </rPh>
    <rPh sb="8" eb="10">
      <t>バンチ</t>
    </rPh>
    <phoneticPr fontId="3"/>
  </si>
  <si>
    <t>キョウワ㈱札幌支店</t>
    <rPh sb="5" eb="7">
      <t>ｻｯﾎﾟﾛ</t>
    </rPh>
    <rPh sb="7" eb="9">
      <t>ｼﾃﾝ</t>
    </rPh>
    <phoneticPr fontId="3" type="halfwidthKatakana" alignment="distributed"/>
  </si>
  <si>
    <t>支店長　三島　芳夫</t>
    <rPh sb="0" eb="3">
      <t>シテンチョウ</t>
    </rPh>
    <phoneticPr fontId="3"/>
  </si>
  <si>
    <t>山岸　篤史</t>
    <rPh sb="0" eb="2">
      <t>ヤマギシ</t>
    </rPh>
    <rPh sb="3" eb="5">
      <t>アツシ</t>
    </rPh>
    <phoneticPr fontId="3"/>
  </si>
  <si>
    <t>会議録作成、速記</t>
    <rPh sb="0" eb="2">
      <t>カイギ</t>
    </rPh>
    <rPh sb="2" eb="3">
      <t>ロク</t>
    </rPh>
    <rPh sb="3" eb="5">
      <t>サクセイ</t>
    </rPh>
    <rPh sb="6" eb="8">
      <t>ソッキ</t>
    </rPh>
    <phoneticPr fontId="3"/>
  </si>
  <si>
    <t>フジ地中情報㈱</t>
    <rPh sb="2" eb="4">
      <t>チチュウ</t>
    </rPh>
    <rPh sb="4" eb="6">
      <t>ジョウホウ</t>
    </rPh>
    <phoneticPr fontId="3"/>
  </si>
  <si>
    <t>東京都港区海岸3丁目20番20号</t>
    <rPh sb="0" eb="2">
      <t>トウキョウ</t>
    </rPh>
    <rPh sb="2" eb="3">
      <t>ト</t>
    </rPh>
    <rPh sb="3" eb="5">
      <t>ミナトク</t>
    </rPh>
    <rPh sb="5" eb="7">
      <t>カイガン</t>
    </rPh>
    <rPh sb="8" eb="10">
      <t>チョウメ</t>
    </rPh>
    <rPh sb="12" eb="13">
      <t>バン</t>
    </rPh>
    <rPh sb="15" eb="16">
      <t>ゴウ</t>
    </rPh>
    <phoneticPr fontId="3"/>
  </si>
  <si>
    <t>札幌市白石区菊水元町2条3丁目4番18号</t>
    <rPh sb="0" eb="3">
      <t>サッポロシ</t>
    </rPh>
    <rPh sb="3" eb="6">
      <t>シロイシク</t>
    </rPh>
    <rPh sb="6" eb="8">
      <t>キクスイ</t>
    </rPh>
    <rPh sb="8" eb="10">
      <t>モトマチ</t>
    </rPh>
    <rPh sb="11" eb="12">
      <t>ジョウ</t>
    </rPh>
    <rPh sb="13" eb="15">
      <t>チョウメ</t>
    </rPh>
    <rPh sb="16" eb="17">
      <t>バン</t>
    </rPh>
    <rPh sb="19" eb="20">
      <t>ゴウ</t>
    </rPh>
    <phoneticPr fontId="3"/>
  </si>
  <si>
    <t>フジ地中情報㈱北海道支店</t>
    <rPh sb="2" eb="4">
      <t>チチュウ</t>
    </rPh>
    <rPh sb="4" eb="6">
      <t>ジョウホウ</t>
    </rPh>
    <rPh sb="7" eb="10">
      <t>ホッカイドウ</t>
    </rPh>
    <rPh sb="10" eb="12">
      <t>シテン</t>
    </rPh>
    <phoneticPr fontId="3"/>
  </si>
  <si>
    <t>日立造船㈱</t>
    <rPh sb="0" eb="2">
      <t>ﾋﾀﾁ</t>
    </rPh>
    <rPh sb="2" eb="4">
      <t>ｿﾞｳｾﾝ</t>
    </rPh>
    <phoneticPr fontId="3" type="halfwidthKatakana" alignment="distributed"/>
  </si>
  <si>
    <t>大阪市住之江区南港北1丁目7番89号</t>
    <rPh sb="0" eb="3">
      <t>オオサカシ</t>
    </rPh>
    <rPh sb="3" eb="7">
      <t>スミノエク</t>
    </rPh>
    <rPh sb="7" eb="10">
      <t>ナンコウキタ</t>
    </rPh>
    <rPh sb="11" eb="13">
      <t>チョウメ</t>
    </rPh>
    <rPh sb="14" eb="15">
      <t>バン</t>
    </rPh>
    <rPh sb="17" eb="18">
      <t>ゴウ</t>
    </rPh>
    <phoneticPr fontId="3"/>
  </si>
  <si>
    <t>日立造船㈱北海道支社</t>
    <rPh sb="0" eb="2">
      <t>ヒタチ</t>
    </rPh>
    <rPh sb="2" eb="4">
      <t>ゾウセン</t>
    </rPh>
    <rPh sb="5" eb="8">
      <t>ホッカイドウ</t>
    </rPh>
    <rPh sb="8" eb="10">
      <t>シシャ</t>
    </rPh>
    <phoneticPr fontId="3"/>
  </si>
  <si>
    <t>東京都文京区後楽2丁目6番1号</t>
    <rPh sb="0" eb="2">
      <t>トウキョウ</t>
    </rPh>
    <rPh sb="2" eb="3">
      <t>ト</t>
    </rPh>
    <rPh sb="3" eb="5">
      <t>ブンキョウ</t>
    </rPh>
    <rPh sb="5" eb="6">
      <t>ク</t>
    </rPh>
    <rPh sb="6" eb="8">
      <t>コウラク</t>
    </rPh>
    <rPh sb="9" eb="11">
      <t>チョウメ</t>
    </rPh>
    <rPh sb="12" eb="13">
      <t>バン</t>
    </rPh>
    <rPh sb="14" eb="15">
      <t>ゴウ</t>
    </rPh>
    <phoneticPr fontId="3"/>
  </si>
  <si>
    <t>ＮＥＣネッツエスアイ㈱北海道支店</t>
    <rPh sb="11" eb="14">
      <t>ﾎｯｶｲﾄﾞｳ</t>
    </rPh>
    <rPh sb="14" eb="16">
      <t>ｼﾃﾝ</t>
    </rPh>
    <phoneticPr fontId="3" type="halfwidthKatakana" alignment="distributed"/>
  </si>
  <si>
    <t>札幌市中央区北5条東2丁目1番地</t>
    <rPh sb="0" eb="3">
      <t>サッポロシ</t>
    </rPh>
    <rPh sb="3" eb="6">
      <t>チュウオウク</t>
    </rPh>
    <rPh sb="6" eb="7">
      <t>キタ</t>
    </rPh>
    <rPh sb="8" eb="9">
      <t>ジョウ</t>
    </rPh>
    <rPh sb="9" eb="10">
      <t>ヒガシ</t>
    </rPh>
    <rPh sb="11" eb="13">
      <t>チョウメ</t>
    </rPh>
    <rPh sb="14" eb="16">
      <t>バンチ</t>
    </rPh>
    <phoneticPr fontId="3"/>
  </si>
  <si>
    <t>相茶　省三</t>
    <rPh sb="0" eb="2">
      <t>アイサ</t>
    </rPh>
    <rPh sb="3" eb="5">
      <t>ショウゾウ</t>
    </rPh>
    <phoneticPr fontId="3"/>
  </si>
  <si>
    <t>谷口　雄一</t>
    <rPh sb="3" eb="5">
      <t>ユウイチ</t>
    </rPh>
    <phoneticPr fontId="3"/>
  </si>
  <si>
    <t>㈱前堀</t>
    <rPh sb="1" eb="2">
      <t>マエ</t>
    </rPh>
    <rPh sb="2" eb="3">
      <t>ホリ</t>
    </rPh>
    <phoneticPr fontId="3"/>
  </si>
  <si>
    <t>小樽市色内3丁目9番8号</t>
    <rPh sb="0" eb="3">
      <t>オタルシ</t>
    </rPh>
    <rPh sb="3" eb="4">
      <t>イロ</t>
    </rPh>
    <rPh sb="4" eb="5">
      <t>ナイ</t>
    </rPh>
    <rPh sb="6" eb="8">
      <t>チョウメ</t>
    </rPh>
    <rPh sb="9" eb="10">
      <t>バン</t>
    </rPh>
    <rPh sb="11" eb="12">
      <t>ゴウ</t>
    </rPh>
    <phoneticPr fontId="3"/>
  </si>
  <si>
    <t>佐藤　優</t>
    <rPh sb="0" eb="2">
      <t>サトウ</t>
    </rPh>
    <rPh sb="3" eb="4">
      <t>スグル</t>
    </rPh>
    <phoneticPr fontId="3"/>
  </si>
  <si>
    <t>㈱道新サービスセンター</t>
    <rPh sb="1" eb="3">
      <t>ドウシン</t>
    </rPh>
    <phoneticPr fontId="3"/>
  </si>
  <si>
    <t>札幌市中央区大通西18丁目1番30号</t>
    <rPh sb="6" eb="8">
      <t>オオドオリ</t>
    </rPh>
    <rPh sb="8" eb="9">
      <t>ニシ</t>
    </rPh>
    <rPh sb="17" eb="18">
      <t>ゴウ</t>
    </rPh>
    <phoneticPr fontId="3"/>
  </si>
  <si>
    <t>髙江　智和理</t>
    <rPh sb="0" eb="1">
      <t>タカ</t>
    </rPh>
    <rPh sb="1" eb="2">
      <t>エ</t>
    </rPh>
    <rPh sb="3" eb="4">
      <t>チ</t>
    </rPh>
    <rPh sb="4" eb="5">
      <t>ワ</t>
    </rPh>
    <rPh sb="5" eb="6">
      <t>リ</t>
    </rPh>
    <phoneticPr fontId="3"/>
  </si>
  <si>
    <t>札幌市厚別区厚別中央2条2丁目1番1号</t>
    <rPh sb="0" eb="3">
      <t>サッポロシ</t>
    </rPh>
    <rPh sb="3" eb="6">
      <t>アツベツク</t>
    </rPh>
    <rPh sb="6" eb="8">
      <t>アツベツ</t>
    </rPh>
    <rPh sb="8" eb="10">
      <t>チュウオウ</t>
    </rPh>
    <rPh sb="11" eb="12">
      <t>ジョウ</t>
    </rPh>
    <rPh sb="13" eb="15">
      <t>チョウメ</t>
    </rPh>
    <rPh sb="16" eb="17">
      <t>バン</t>
    </rPh>
    <rPh sb="18" eb="19">
      <t>ゴウ</t>
    </rPh>
    <phoneticPr fontId="3"/>
  </si>
  <si>
    <t>ＵＤトラックス北海道㈱小樽支店</t>
    <rPh sb="11" eb="13">
      <t>オタル</t>
    </rPh>
    <rPh sb="13" eb="15">
      <t>シテン</t>
    </rPh>
    <phoneticPr fontId="3"/>
  </si>
  <si>
    <t>北海道エナジティック㈱</t>
    <rPh sb="0" eb="3">
      <t>ホッカイドウ</t>
    </rPh>
    <phoneticPr fontId="3"/>
  </si>
  <si>
    <t>札幌市白石区東札幌3条1丁目1番18号</t>
    <rPh sb="0" eb="3">
      <t>サッポロシ</t>
    </rPh>
    <rPh sb="3" eb="6">
      <t>シロイシク</t>
    </rPh>
    <rPh sb="6" eb="7">
      <t>ヒガシ</t>
    </rPh>
    <rPh sb="7" eb="9">
      <t>サッポロ</t>
    </rPh>
    <rPh sb="10" eb="11">
      <t>ジョウ</t>
    </rPh>
    <rPh sb="12" eb="14">
      <t>チョウメ</t>
    </rPh>
    <rPh sb="15" eb="16">
      <t>バン</t>
    </rPh>
    <rPh sb="18" eb="19">
      <t>ゴウ</t>
    </rPh>
    <phoneticPr fontId="3"/>
  </si>
  <si>
    <t>鉢呂　喜一</t>
    <rPh sb="0" eb="2">
      <t>ハチロ</t>
    </rPh>
    <rPh sb="3" eb="5">
      <t>ヨシカズ</t>
    </rPh>
    <phoneticPr fontId="3"/>
  </si>
  <si>
    <t>小樽市色内2丁目14番5号</t>
    <rPh sb="0" eb="3">
      <t>オタルシ</t>
    </rPh>
    <rPh sb="3" eb="4">
      <t>イロ</t>
    </rPh>
    <rPh sb="4" eb="5">
      <t>ナイ</t>
    </rPh>
    <rPh sb="6" eb="8">
      <t>チョウメ</t>
    </rPh>
    <rPh sb="10" eb="11">
      <t>バン</t>
    </rPh>
    <rPh sb="12" eb="13">
      <t>ゴウ</t>
    </rPh>
    <phoneticPr fontId="3"/>
  </si>
  <si>
    <t>北海道エナジティック㈱小樽営業所</t>
    <rPh sb="0" eb="3">
      <t>ホッカイドウ</t>
    </rPh>
    <rPh sb="11" eb="13">
      <t>オタル</t>
    </rPh>
    <rPh sb="13" eb="16">
      <t>エイギョウショ</t>
    </rPh>
    <phoneticPr fontId="3"/>
  </si>
  <si>
    <t>所長　和倉　信一</t>
    <rPh sb="0" eb="2">
      <t>ショチョウ</t>
    </rPh>
    <rPh sb="3" eb="5">
      <t>ワクラ</t>
    </rPh>
    <rPh sb="6" eb="8">
      <t>シンイチ</t>
    </rPh>
    <phoneticPr fontId="3"/>
  </si>
  <si>
    <t>ナトリ㈱小樽本店</t>
    <rPh sb="6" eb="8">
      <t>ホンテン</t>
    </rPh>
    <phoneticPr fontId="3"/>
  </si>
  <si>
    <t>札幌市西区八軒1条東5丁目2番15号</t>
    <rPh sb="0" eb="3">
      <t>サッポロシ</t>
    </rPh>
    <rPh sb="3" eb="5">
      <t>ニシク</t>
    </rPh>
    <rPh sb="5" eb="7">
      <t>ハッケン</t>
    </rPh>
    <rPh sb="8" eb="9">
      <t>ジョウ</t>
    </rPh>
    <rPh sb="9" eb="10">
      <t>ヒガシ</t>
    </rPh>
    <rPh sb="11" eb="13">
      <t>チョウメ</t>
    </rPh>
    <rPh sb="14" eb="15">
      <t>バン</t>
    </rPh>
    <rPh sb="17" eb="18">
      <t>ゴウ</t>
    </rPh>
    <phoneticPr fontId="3"/>
  </si>
  <si>
    <t>取締役支店長　瀧尾　昌隆</t>
    <rPh sb="0" eb="3">
      <t>トリシマリヤク</t>
    </rPh>
    <rPh sb="3" eb="6">
      <t>シテンチョウ</t>
    </rPh>
    <rPh sb="7" eb="9">
      <t>タキオ</t>
    </rPh>
    <rPh sb="10" eb="12">
      <t>マサタカ</t>
    </rPh>
    <phoneticPr fontId="3"/>
  </si>
  <si>
    <t>小樽市稲穂4丁目1番1号</t>
    <rPh sb="0" eb="3">
      <t>オタルシ</t>
    </rPh>
    <rPh sb="3" eb="5">
      <t>イナホ</t>
    </rPh>
    <rPh sb="6" eb="8">
      <t>チョウメ</t>
    </rPh>
    <rPh sb="9" eb="10">
      <t>バン</t>
    </rPh>
    <rPh sb="11" eb="12">
      <t>ゴウ</t>
    </rPh>
    <phoneticPr fontId="3"/>
  </si>
  <si>
    <t>㈱亀岡商会</t>
    <rPh sb="4" eb="5">
      <t>ｶｲ</t>
    </rPh>
    <phoneticPr fontId="3" type="halfwidthKatakana" alignment="distributed"/>
  </si>
  <si>
    <t>亀岡　幸子</t>
    <rPh sb="0" eb="2">
      <t>カメオカ</t>
    </rPh>
    <rPh sb="3" eb="5">
      <t>サチコ</t>
    </rPh>
    <phoneticPr fontId="3"/>
  </si>
  <si>
    <t>㈱亀岡商会小樽営業所</t>
    <rPh sb="4" eb="5">
      <t>ｶｲ</t>
    </rPh>
    <rPh sb="7" eb="10">
      <t>ｴｲｷﾞｮｳｼｮ</t>
    </rPh>
    <phoneticPr fontId="3" type="halfwidthKatakana" alignment="distributed"/>
  </si>
  <si>
    <t>所長　佐々木　正義</t>
    <rPh sb="0" eb="2">
      <t>ショチョウ</t>
    </rPh>
    <phoneticPr fontId="3"/>
  </si>
  <si>
    <t>下水道管路施設調査・清掃</t>
    <rPh sb="0" eb="2">
      <t>ゲスイ</t>
    </rPh>
    <rPh sb="2" eb="4">
      <t>ドウカン</t>
    </rPh>
    <rPh sb="4" eb="5">
      <t>ロ</t>
    </rPh>
    <rPh sb="5" eb="7">
      <t>シセツ</t>
    </rPh>
    <rPh sb="7" eb="9">
      <t>チョウサ</t>
    </rPh>
    <rPh sb="10" eb="12">
      <t>セイソウ</t>
    </rPh>
    <phoneticPr fontId="3"/>
  </si>
  <si>
    <t>東京都中央区晴海2丁目5番24号</t>
    <rPh sb="0" eb="2">
      <t>トウキョウ</t>
    </rPh>
    <rPh sb="2" eb="3">
      <t>ト</t>
    </rPh>
    <rPh sb="3" eb="6">
      <t>チュウオウク</t>
    </rPh>
    <rPh sb="6" eb="8">
      <t>ハルミ</t>
    </rPh>
    <rPh sb="9" eb="11">
      <t>チョウメ</t>
    </rPh>
    <rPh sb="12" eb="13">
      <t>バン</t>
    </rPh>
    <rPh sb="15" eb="16">
      <t>ゴウ</t>
    </rPh>
    <phoneticPr fontId="3"/>
  </si>
  <si>
    <t>札幌市北区北１０条西２丁目１３番地２</t>
    <rPh sb="3" eb="4">
      <t>キタ</t>
    </rPh>
    <phoneticPr fontId="3"/>
  </si>
  <si>
    <t>函館市弁天町29番2号</t>
    <rPh sb="0" eb="3">
      <t>ハコダテシ</t>
    </rPh>
    <rPh sb="3" eb="6">
      <t>ベンテンマチ</t>
    </rPh>
    <rPh sb="8" eb="9">
      <t>バン</t>
    </rPh>
    <rPh sb="10" eb="11">
      <t>ゴウ</t>
    </rPh>
    <phoneticPr fontId="3"/>
  </si>
  <si>
    <t>小樽市色内3丁目6番8号</t>
    <rPh sb="0" eb="3">
      <t>オタルシ</t>
    </rPh>
    <rPh sb="3" eb="4">
      <t>イロ</t>
    </rPh>
    <rPh sb="4" eb="5">
      <t>ナイ</t>
    </rPh>
    <rPh sb="6" eb="8">
      <t>チョウメ</t>
    </rPh>
    <rPh sb="9" eb="10">
      <t>バン</t>
    </rPh>
    <rPh sb="11" eb="12">
      <t>ゴウ</t>
    </rPh>
    <phoneticPr fontId="3"/>
  </si>
  <si>
    <t>北海道ニチモウ㈱小樽営業所</t>
    <rPh sb="0" eb="3">
      <t>ホッカイドウ</t>
    </rPh>
    <rPh sb="8" eb="10">
      <t>オタル</t>
    </rPh>
    <rPh sb="10" eb="13">
      <t>エイギョウショ</t>
    </rPh>
    <phoneticPr fontId="3"/>
  </si>
  <si>
    <t>日本ロマックス㈱</t>
    <rPh sb="0" eb="2">
      <t>ﾆﾎﾝ</t>
    </rPh>
    <phoneticPr fontId="3" type="halfwidthKatakana" alignment="distributed"/>
  </si>
  <si>
    <t>神戸市中央区港島南町1丁目４番４</t>
    <rPh sb="0" eb="3">
      <t>コウベシ</t>
    </rPh>
    <rPh sb="3" eb="6">
      <t>チュウオウク</t>
    </rPh>
    <rPh sb="6" eb="10">
      <t>ミナトジマミナミマチ</t>
    </rPh>
    <rPh sb="10" eb="11">
      <t>サンチョウ</t>
    </rPh>
    <rPh sb="11" eb="13">
      <t>チョウメ</t>
    </rPh>
    <rPh sb="14" eb="15">
      <t>バン</t>
    </rPh>
    <phoneticPr fontId="3"/>
  </si>
  <si>
    <t>所長　石塚　浩光</t>
    <rPh sb="0" eb="2">
      <t>ショチョウ</t>
    </rPh>
    <rPh sb="3" eb="5">
      <t>イシヅカ</t>
    </rPh>
    <rPh sb="6" eb="8">
      <t>ヒロミツ</t>
    </rPh>
    <phoneticPr fontId="3"/>
  </si>
  <si>
    <t>東京都千代田区丸の内2丁目7番3号</t>
    <rPh sb="0" eb="2">
      <t>トウキョウ</t>
    </rPh>
    <rPh sb="2" eb="3">
      <t>ト</t>
    </rPh>
    <rPh sb="3" eb="7">
      <t>チヨダク</t>
    </rPh>
    <rPh sb="7" eb="8">
      <t>マル</t>
    </rPh>
    <rPh sb="9" eb="10">
      <t>ウチ</t>
    </rPh>
    <rPh sb="11" eb="13">
      <t>チョウメ</t>
    </rPh>
    <rPh sb="14" eb="15">
      <t>バン</t>
    </rPh>
    <rPh sb="16" eb="17">
      <t>ゴウ</t>
    </rPh>
    <phoneticPr fontId="3"/>
  </si>
  <si>
    <t>代表取締役社長</t>
    <phoneticPr fontId="3"/>
  </si>
  <si>
    <t>札幌市中央区北６条西１６丁目1番地５</t>
    <rPh sb="0" eb="3">
      <t>サッポロシ</t>
    </rPh>
    <rPh sb="3" eb="6">
      <t>チュウオウク</t>
    </rPh>
    <rPh sb="6" eb="7">
      <t>キタ</t>
    </rPh>
    <rPh sb="8" eb="9">
      <t>ジョウ</t>
    </rPh>
    <rPh sb="9" eb="10">
      <t>ニシ</t>
    </rPh>
    <rPh sb="12" eb="14">
      <t>チョウメ</t>
    </rPh>
    <rPh sb="15" eb="16">
      <t>バン</t>
    </rPh>
    <rPh sb="16" eb="17">
      <t>チ</t>
    </rPh>
    <phoneticPr fontId="3"/>
  </si>
  <si>
    <t>須田　守</t>
    <rPh sb="3" eb="4">
      <t>マモ</t>
    </rPh>
    <phoneticPr fontId="3"/>
  </si>
  <si>
    <t>札幌市中央区北３条西１６丁目１番地９</t>
    <rPh sb="3" eb="6">
      <t>チュウオウク</t>
    </rPh>
    <rPh sb="6" eb="7">
      <t>キタ</t>
    </rPh>
    <phoneticPr fontId="3"/>
  </si>
  <si>
    <t>日通商事㈱札幌支店</t>
    <rPh sb="0" eb="2">
      <t>ﾆｯﾂｳ</t>
    </rPh>
    <rPh sb="2" eb="4">
      <t>ｼｮｳｼﾞ</t>
    </rPh>
    <rPh sb="5" eb="7">
      <t>ｻｯﾎﾟﾛ</t>
    </rPh>
    <rPh sb="7" eb="9">
      <t>ｼﾃﾝ</t>
    </rPh>
    <phoneticPr fontId="3" type="halfwidthKatakana" alignment="distributed"/>
  </si>
  <si>
    <t>ジャパンサイクル㈱石狩資源循環モデルセンター</t>
    <rPh sb="9" eb="11">
      <t>ｲｼｶﾘ</t>
    </rPh>
    <rPh sb="11" eb="13">
      <t>ｼｹﾞﾝ</t>
    </rPh>
    <rPh sb="13" eb="15">
      <t>ｼﾞｭﾝｶﾝ</t>
    </rPh>
    <phoneticPr fontId="3" type="halfwidthKatakana" alignment="distributed"/>
  </si>
  <si>
    <t>東京都港区南青山2丁目11番17号</t>
    <rPh sb="0" eb="2">
      <t>トウキョウ</t>
    </rPh>
    <rPh sb="2" eb="3">
      <t>ト</t>
    </rPh>
    <rPh sb="3" eb="5">
      <t>ミナトク</t>
    </rPh>
    <rPh sb="5" eb="6">
      <t>ミナミ</t>
    </rPh>
    <rPh sb="6" eb="8">
      <t>アオヤマ</t>
    </rPh>
    <rPh sb="9" eb="11">
      <t>チョウメ</t>
    </rPh>
    <rPh sb="13" eb="14">
      <t>バン</t>
    </rPh>
    <rPh sb="16" eb="17">
      <t>ゴウ</t>
    </rPh>
    <phoneticPr fontId="3"/>
  </si>
  <si>
    <t>田中　英弥</t>
    <rPh sb="0" eb="2">
      <t>タナカ</t>
    </rPh>
    <rPh sb="3" eb="4">
      <t>ヒデ</t>
    </rPh>
    <rPh sb="4" eb="5">
      <t>ヤ</t>
    </rPh>
    <phoneticPr fontId="3"/>
  </si>
  <si>
    <t>東京都中央区日本橋浜町３丁目2１番1号</t>
    <rPh sb="9" eb="10">
      <t>ハマ</t>
    </rPh>
    <rPh sb="10" eb="11">
      <t>チョウ</t>
    </rPh>
    <phoneticPr fontId="3"/>
  </si>
  <si>
    <t>東京都文京区根津2丁目12番1号</t>
    <rPh sb="0" eb="2">
      <t>トウキョウ</t>
    </rPh>
    <rPh sb="2" eb="3">
      <t>ト</t>
    </rPh>
    <rPh sb="3" eb="6">
      <t>ブンキョウク</t>
    </rPh>
    <rPh sb="6" eb="8">
      <t>ネヅ</t>
    </rPh>
    <rPh sb="9" eb="11">
      <t>チョウメ</t>
    </rPh>
    <rPh sb="13" eb="14">
      <t>バン</t>
    </rPh>
    <rPh sb="15" eb="16">
      <t>ゴウ</t>
    </rPh>
    <phoneticPr fontId="3"/>
  </si>
  <si>
    <t>松村　秀一</t>
    <rPh sb="0" eb="2">
      <t>マツムラ</t>
    </rPh>
    <rPh sb="3" eb="5">
      <t>シュウイチ</t>
    </rPh>
    <phoneticPr fontId="3"/>
  </si>
  <si>
    <t>三浦　修司</t>
    <rPh sb="0" eb="2">
      <t>ミウラ</t>
    </rPh>
    <rPh sb="3" eb="5">
      <t>シュウジ</t>
    </rPh>
    <phoneticPr fontId="3"/>
  </si>
  <si>
    <t>江川　栄一</t>
    <rPh sb="0" eb="2">
      <t>エガワ</t>
    </rPh>
    <rPh sb="3" eb="5">
      <t>エイイチ</t>
    </rPh>
    <phoneticPr fontId="3"/>
  </si>
  <si>
    <t>富士通エフ・アイ・ピー㈱北海道支社</t>
    <rPh sb="0" eb="3">
      <t>ﾌｼﾞﾂｳ</t>
    </rPh>
    <rPh sb="12" eb="15">
      <t>ﾎｯｶｲﾄﾞｳ</t>
    </rPh>
    <rPh sb="15" eb="17">
      <t>ｼｼｬ</t>
    </rPh>
    <phoneticPr fontId="3" type="halfwidthKatakana" alignment="distributed"/>
  </si>
  <si>
    <t>札幌市東区北7条東4丁目1番地</t>
    <rPh sb="0" eb="3">
      <t>サッポロシ</t>
    </rPh>
    <rPh sb="3" eb="5">
      <t>ヒガシク</t>
    </rPh>
    <rPh sb="5" eb="6">
      <t>キタ</t>
    </rPh>
    <rPh sb="7" eb="8">
      <t>ジョウ</t>
    </rPh>
    <rPh sb="8" eb="9">
      <t>ヒガシ</t>
    </rPh>
    <rPh sb="10" eb="12">
      <t>チョウメ</t>
    </rPh>
    <rPh sb="13" eb="15">
      <t>バンチ</t>
    </rPh>
    <phoneticPr fontId="3"/>
  </si>
  <si>
    <t>三浦　昭吉</t>
    <rPh sb="0" eb="2">
      <t>ミウラ</t>
    </rPh>
    <rPh sb="3" eb="5">
      <t>ショウキチ</t>
    </rPh>
    <phoneticPr fontId="3"/>
  </si>
  <si>
    <t>北広島市北の里４１番地２７</t>
    <rPh sb="9" eb="11">
      <t>バンチ</t>
    </rPh>
    <phoneticPr fontId="3"/>
  </si>
  <si>
    <t>㈱北海道クオン</t>
    <rPh sb="1" eb="4">
      <t>ホッカイドウ</t>
    </rPh>
    <phoneticPr fontId="3"/>
  </si>
  <si>
    <t>岡本　憲昭</t>
    <rPh sb="0" eb="2">
      <t>オカモト</t>
    </rPh>
    <rPh sb="3" eb="5">
      <t>ノリアキ</t>
    </rPh>
    <phoneticPr fontId="3"/>
  </si>
  <si>
    <t>東京都品川区大崎１丁目６番３号</t>
    <rPh sb="0" eb="2">
      <t>トウキョウ</t>
    </rPh>
    <rPh sb="2" eb="3">
      <t>ト</t>
    </rPh>
    <rPh sb="3" eb="5">
      <t>シナガワ</t>
    </rPh>
    <rPh sb="5" eb="6">
      <t>ク</t>
    </rPh>
    <rPh sb="6" eb="8">
      <t>オオサキ</t>
    </rPh>
    <rPh sb="9" eb="11">
      <t>チョウメ</t>
    </rPh>
    <rPh sb="12" eb="13">
      <t>バン</t>
    </rPh>
    <rPh sb="14" eb="15">
      <t>ゴウ</t>
    </rPh>
    <phoneticPr fontId="3"/>
  </si>
  <si>
    <t>㈱岩佐商会</t>
    <rPh sb="1" eb="3">
      <t>ｲﾜｻ</t>
    </rPh>
    <rPh sb="3" eb="5">
      <t>ｼｮｳｶｲ</t>
    </rPh>
    <phoneticPr fontId="3" type="halfwidthKatakana" alignment="distributed"/>
  </si>
  <si>
    <t>岩佐　哲哉</t>
    <rPh sb="4" eb="5">
      <t>ヤ</t>
    </rPh>
    <phoneticPr fontId="3"/>
  </si>
  <si>
    <t>仁木町北町１０丁目1０番地</t>
    <rPh sb="0" eb="3">
      <t>ニキチョウ</t>
    </rPh>
    <rPh sb="3" eb="5">
      <t>キタマチ</t>
    </rPh>
    <rPh sb="7" eb="9">
      <t>チョウメ</t>
    </rPh>
    <rPh sb="11" eb="13">
      <t>バンチ</t>
    </rPh>
    <phoneticPr fontId="3"/>
  </si>
  <si>
    <t>東京都文京区本駒込２丁目２８番８号</t>
    <rPh sb="6" eb="7">
      <t>ホン</t>
    </rPh>
    <phoneticPr fontId="3"/>
  </si>
  <si>
    <t>藤田　俊一</t>
    <rPh sb="0" eb="2">
      <t>フジタ</t>
    </rPh>
    <rPh sb="3" eb="5">
      <t>シュンイチ</t>
    </rPh>
    <phoneticPr fontId="3"/>
  </si>
  <si>
    <t>支店長　藤田　俊一</t>
    <rPh sb="0" eb="3">
      <t>シテンチョウ</t>
    </rPh>
    <rPh sb="4" eb="6">
      <t>フジタ</t>
    </rPh>
    <rPh sb="7" eb="9">
      <t>シュンイチ</t>
    </rPh>
    <phoneticPr fontId="3"/>
  </si>
  <si>
    <t>札幌市中央区南1条東１丁目3番地</t>
    <rPh sb="0" eb="3">
      <t>サッポロシ</t>
    </rPh>
    <rPh sb="3" eb="6">
      <t>チュウオウク</t>
    </rPh>
    <rPh sb="6" eb="7">
      <t>ミナミ</t>
    </rPh>
    <rPh sb="8" eb="9">
      <t>ジョウ</t>
    </rPh>
    <rPh sb="9" eb="10">
      <t>ヒガシ</t>
    </rPh>
    <rPh sb="11" eb="13">
      <t>チョウメ</t>
    </rPh>
    <rPh sb="14" eb="16">
      <t>バンチ</t>
    </rPh>
    <phoneticPr fontId="3"/>
  </si>
  <si>
    <t>札幌市西区西町南14丁目1番1号</t>
    <rPh sb="0" eb="3">
      <t>サッポロシ</t>
    </rPh>
    <rPh sb="3" eb="5">
      <t>ニシク</t>
    </rPh>
    <rPh sb="5" eb="6">
      <t>ニシ</t>
    </rPh>
    <rPh sb="6" eb="7">
      <t>マチ</t>
    </rPh>
    <rPh sb="7" eb="8">
      <t>ミナミ</t>
    </rPh>
    <rPh sb="10" eb="12">
      <t>チョウメ</t>
    </rPh>
    <rPh sb="13" eb="14">
      <t>バン</t>
    </rPh>
    <rPh sb="15" eb="16">
      <t>ゴウ</t>
    </rPh>
    <phoneticPr fontId="3"/>
  </si>
  <si>
    <t>北海道スバル㈱小樽店</t>
    <rPh sb="0" eb="3">
      <t>ホッカイドウ</t>
    </rPh>
    <rPh sb="7" eb="9">
      <t>オタル</t>
    </rPh>
    <rPh sb="9" eb="10">
      <t>テン</t>
    </rPh>
    <phoneticPr fontId="3"/>
  </si>
  <si>
    <t>英和㈱</t>
    <rPh sb="0" eb="2">
      <t>エイワ</t>
    </rPh>
    <phoneticPr fontId="3"/>
  </si>
  <si>
    <t>大阪市西区北堀江４丁目１番７号</t>
    <rPh sb="5" eb="7">
      <t>キタホリ</t>
    </rPh>
    <rPh sb="7" eb="8">
      <t>エ</t>
    </rPh>
    <phoneticPr fontId="3"/>
  </si>
  <si>
    <t>阿部　健治</t>
    <rPh sb="0" eb="2">
      <t>アベ</t>
    </rPh>
    <rPh sb="3" eb="5">
      <t>ケンジ</t>
    </rPh>
    <phoneticPr fontId="3"/>
  </si>
  <si>
    <t>英和㈱札幌営業所</t>
    <rPh sb="0" eb="2">
      <t>エイワ</t>
    </rPh>
    <rPh sb="3" eb="5">
      <t>サッポロ</t>
    </rPh>
    <rPh sb="5" eb="8">
      <t>エイギョウショ</t>
    </rPh>
    <phoneticPr fontId="3"/>
  </si>
  <si>
    <t>太平洋セメント㈱</t>
    <rPh sb="0" eb="3">
      <t>ﾀｲﾍｲﾖｳ</t>
    </rPh>
    <phoneticPr fontId="3" type="halfwidthKatakana" alignment="distributed"/>
  </si>
  <si>
    <t>太平洋セメント㈱北海道支店</t>
    <rPh sb="0" eb="3">
      <t>ﾀｲﾍｲﾖｳ</t>
    </rPh>
    <rPh sb="8" eb="11">
      <t>ﾎｯｶｲﾄﾞｳ</t>
    </rPh>
    <rPh sb="11" eb="13">
      <t>ｼﾃﾝ</t>
    </rPh>
    <phoneticPr fontId="3" type="halfwidthKatakana" alignment="distributed"/>
  </si>
  <si>
    <t>山田　康裕</t>
    <rPh sb="3" eb="5">
      <t>ヤスヒロ</t>
    </rPh>
    <phoneticPr fontId="3"/>
  </si>
  <si>
    <t>田中　芳章</t>
    <rPh sb="0" eb="2">
      <t>タナカ</t>
    </rPh>
    <rPh sb="3" eb="4">
      <t>カンバ</t>
    </rPh>
    <rPh sb="4" eb="5">
      <t>ショウ</t>
    </rPh>
    <phoneticPr fontId="3"/>
  </si>
  <si>
    <t>㈱環境総合科学</t>
    <rPh sb="1" eb="3">
      <t>ｶﾝｷｮｳ</t>
    </rPh>
    <rPh sb="3" eb="5">
      <t>ｿｳｺﾞｳ</t>
    </rPh>
    <rPh sb="5" eb="7">
      <t>ｶｶﾞｸ</t>
    </rPh>
    <phoneticPr fontId="3" type="halfwidthKatakana" alignment="distributed"/>
  </si>
  <si>
    <t>札幌市中央区南４条東４丁目２番地１</t>
    <rPh sb="0" eb="6">
      <t>サッポロシチュウオウク</t>
    </rPh>
    <rPh sb="6" eb="7">
      <t>ミナミ</t>
    </rPh>
    <rPh sb="8" eb="9">
      <t>ジョウ</t>
    </rPh>
    <rPh sb="9" eb="10">
      <t>ヒガシ</t>
    </rPh>
    <rPh sb="11" eb="13">
      <t>チョウメ</t>
    </rPh>
    <rPh sb="14" eb="16">
      <t>バンチ</t>
    </rPh>
    <phoneticPr fontId="3"/>
  </si>
  <si>
    <t>庵原　宏章</t>
    <rPh sb="0" eb="1">
      <t>アン</t>
    </rPh>
    <rPh sb="1" eb="2">
      <t>ハラ</t>
    </rPh>
    <rPh sb="3" eb="5">
      <t>ヒロアキ</t>
    </rPh>
    <phoneticPr fontId="3"/>
  </si>
  <si>
    <t>北海設備産業㈱</t>
    <rPh sb="2" eb="4">
      <t>ｾﾂﾋﾞ</t>
    </rPh>
    <phoneticPr fontId="3" type="halfwidthKatakana" alignment="distributed"/>
  </si>
  <si>
    <t>札幌市中央区北3条西15丁目1番地の５０</t>
    <rPh sb="0" eb="3">
      <t>サッポロシ</t>
    </rPh>
    <rPh sb="3" eb="6">
      <t>チュウオウク</t>
    </rPh>
    <rPh sb="6" eb="7">
      <t>キタ</t>
    </rPh>
    <rPh sb="8" eb="9">
      <t>ジョウ</t>
    </rPh>
    <rPh sb="9" eb="10">
      <t>ニシ</t>
    </rPh>
    <rPh sb="12" eb="14">
      <t>チョウメ</t>
    </rPh>
    <rPh sb="15" eb="17">
      <t>バンチ</t>
    </rPh>
    <phoneticPr fontId="3"/>
  </si>
  <si>
    <t>病院の医薬品・物品の管理業務</t>
    <rPh sb="0" eb="2">
      <t>ビョウイン</t>
    </rPh>
    <rPh sb="3" eb="6">
      <t>イヤクヒン</t>
    </rPh>
    <rPh sb="7" eb="9">
      <t>ブッピン</t>
    </rPh>
    <rPh sb="10" eb="12">
      <t>カンリ</t>
    </rPh>
    <rPh sb="12" eb="14">
      <t>ギョウム</t>
    </rPh>
    <phoneticPr fontId="3"/>
  </si>
  <si>
    <t>東京都板橋区新河岸２－３－５</t>
    <rPh sb="0" eb="2">
      <t>トウキョウ</t>
    </rPh>
    <rPh sb="2" eb="3">
      <t>ト</t>
    </rPh>
    <rPh sb="3" eb="6">
      <t>イタバシク</t>
    </rPh>
    <rPh sb="6" eb="7">
      <t>シン</t>
    </rPh>
    <rPh sb="7" eb="8">
      <t>カワ</t>
    </rPh>
    <rPh sb="8" eb="9">
      <t>キシ</t>
    </rPh>
    <phoneticPr fontId="3"/>
  </si>
  <si>
    <t>札幌市中央区北１条西１０丁目１番２６号</t>
    <rPh sb="0" eb="3">
      <t>サッポロシ</t>
    </rPh>
    <rPh sb="3" eb="6">
      <t>チュウオウク</t>
    </rPh>
    <rPh sb="6" eb="7">
      <t>キタ</t>
    </rPh>
    <rPh sb="8" eb="9">
      <t>ジョウ</t>
    </rPh>
    <rPh sb="9" eb="10">
      <t>ニシ</t>
    </rPh>
    <rPh sb="12" eb="14">
      <t>チョウメ</t>
    </rPh>
    <rPh sb="15" eb="16">
      <t>バン</t>
    </rPh>
    <rPh sb="18" eb="19">
      <t>ゴウ</t>
    </rPh>
    <phoneticPr fontId="3"/>
  </si>
  <si>
    <t>小樽市若松１丁目７番９号</t>
    <rPh sb="0" eb="3">
      <t>オタルシ</t>
    </rPh>
    <rPh sb="3" eb="5">
      <t>ワカマツ</t>
    </rPh>
    <rPh sb="6" eb="8">
      <t>チョウメ</t>
    </rPh>
    <rPh sb="9" eb="10">
      <t>バン</t>
    </rPh>
    <rPh sb="11" eb="12">
      <t>ゴウ</t>
    </rPh>
    <phoneticPr fontId="3"/>
  </si>
  <si>
    <t>三和シャッター工業㈱小樽営業所</t>
    <rPh sb="0" eb="2">
      <t>サンワ</t>
    </rPh>
    <rPh sb="7" eb="9">
      <t>コウギョウ</t>
    </rPh>
    <rPh sb="10" eb="12">
      <t>オタル</t>
    </rPh>
    <rPh sb="12" eb="15">
      <t>エイギョウショ</t>
    </rPh>
    <phoneticPr fontId="3"/>
  </si>
  <si>
    <t>石狩市新港西３丁目７３７番地１３</t>
    <rPh sb="0" eb="3">
      <t>イシカリシ</t>
    </rPh>
    <rPh sb="3" eb="5">
      <t>シンコウ</t>
    </rPh>
    <rPh sb="5" eb="6">
      <t>ニシ</t>
    </rPh>
    <rPh sb="7" eb="9">
      <t>チョウメ</t>
    </rPh>
    <rPh sb="12" eb="14">
      <t>バンチ</t>
    </rPh>
    <phoneticPr fontId="3"/>
  </si>
  <si>
    <t>東京都品川区大崎１丁目１１番１号</t>
    <rPh sb="0" eb="2">
      <t>トウキョウ</t>
    </rPh>
    <rPh sb="2" eb="3">
      <t>ト</t>
    </rPh>
    <rPh sb="3" eb="6">
      <t>シナガワク</t>
    </rPh>
    <rPh sb="6" eb="8">
      <t>オオサキ</t>
    </rPh>
    <rPh sb="9" eb="11">
      <t>チョウメ</t>
    </rPh>
    <rPh sb="13" eb="14">
      <t>バン</t>
    </rPh>
    <rPh sb="15" eb="16">
      <t>ゴウ</t>
    </rPh>
    <phoneticPr fontId="3"/>
  </si>
  <si>
    <t>小樽市住吉町4番4号</t>
    <rPh sb="3" eb="6">
      <t>スミヨシチョウ</t>
    </rPh>
    <phoneticPr fontId="3"/>
  </si>
  <si>
    <t>八丸加藤㈱</t>
    <rPh sb="0" eb="1">
      <t>ハチ</t>
    </rPh>
    <rPh sb="1" eb="2">
      <t>マル</t>
    </rPh>
    <phoneticPr fontId="3"/>
  </si>
  <si>
    <t>札幌市西区二十四軒4条2丁目2番７号</t>
    <rPh sb="0" eb="3">
      <t>サッポロシ</t>
    </rPh>
    <rPh sb="3" eb="5">
      <t>ニシク</t>
    </rPh>
    <rPh sb="5" eb="9">
      <t>ニジュウヨンケン</t>
    </rPh>
    <rPh sb="10" eb="11">
      <t>ジョウ</t>
    </rPh>
    <rPh sb="12" eb="14">
      <t>チョウメ</t>
    </rPh>
    <rPh sb="15" eb="16">
      <t>バン</t>
    </rPh>
    <rPh sb="17" eb="18">
      <t>ゴウ</t>
    </rPh>
    <phoneticPr fontId="3"/>
  </si>
  <si>
    <t>八丸加藤㈱札幌支店</t>
    <rPh sb="0" eb="1">
      <t>ハチ</t>
    </rPh>
    <rPh sb="1" eb="2">
      <t>マル</t>
    </rPh>
    <rPh sb="5" eb="7">
      <t>サッポロ</t>
    </rPh>
    <rPh sb="7" eb="9">
      <t>シテン</t>
    </rPh>
    <phoneticPr fontId="3"/>
  </si>
  <si>
    <t>札幌市中央区北13条西17丁目1番36号</t>
    <rPh sb="0" eb="3">
      <t>サッポロシ</t>
    </rPh>
    <rPh sb="3" eb="6">
      <t>チュウオウク</t>
    </rPh>
    <rPh sb="6" eb="7">
      <t>キタ</t>
    </rPh>
    <rPh sb="9" eb="10">
      <t>ジョウ</t>
    </rPh>
    <rPh sb="10" eb="11">
      <t>ニシ</t>
    </rPh>
    <rPh sb="13" eb="15">
      <t>チョウメ</t>
    </rPh>
    <rPh sb="16" eb="17">
      <t>バン</t>
    </rPh>
    <rPh sb="19" eb="20">
      <t>ゴウ</t>
    </rPh>
    <phoneticPr fontId="3"/>
  </si>
  <si>
    <t>村上　和輝</t>
    <rPh sb="0" eb="2">
      <t>ムラカミ</t>
    </rPh>
    <rPh sb="3" eb="5">
      <t>カズキ</t>
    </rPh>
    <phoneticPr fontId="3"/>
  </si>
  <si>
    <t>東京都新宿区下落合3丁目２２－１５</t>
    <rPh sb="0" eb="2">
      <t>トウキョウ</t>
    </rPh>
    <rPh sb="2" eb="3">
      <t>ト</t>
    </rPh>
    <rPh sb="3" eb="6">
      <t>シンジュクク</t>
    </rPh>
    <rPh sb="6" eb="9">
      <t>シモオチアイ</t>
    </rPh>
    <rPh sb="10" eb="12">
      <t>チョウメ</t>
    </rPh>
    <phoneticPr fontId="3"/>
  </si>
  <si>
    <t>札幌市中央区北5条西６－２－２</t>
    <rPh sb="0" eb="3">
      <t>サッポロシ</t>
    </rPh>
    <rPh sb="3" eb="6">
      <t>チュウオウク</t>
    </rPh>
    <rPh sb="6" eb="7">
      <t>キタ</t>
    </rPh>
    <rPh sb="8" eb="9">
      <t>ジョウ</t>
    </rPh>
    <rPh sb="9" eb="10">
      <t>ニシ</t>
    </rPh>
    <phoneticPr fontId="3"/>
  </si>
  <si>
    <t>㈱日本ｺﾝｻﾙﾀﾝﾄｸﾞﾙｰﾌﾟ札幌営業所</t>
    <rPh sb="1" eb="3">
      <t>ニホン</t>
    </rPh>
    <rPh sb="16" eb="18">
      <t>サッポロ</t>
    </rPh>
    <rPh sb="18" eb="21">
      <t>エイギョウショ</t>
    </rPh>
    <phoneticPr fontId="3"/>
  </si>
  <si>
    <t>㈱データ管理</t>
    <rPh sb="4" eb="6">
      <t>カンリ</t>
    </rPh>
    <phoneticPr fontId="3"/>
  </si>
  <si>
    <t>帯広市西12条北5丁目4番地49</t>
    <rPh sb="0" eb="3">
      <t>オビヒロシ</t>
    </rPh>
    <rPh sb="3" eb="4">
      <t>ニシ</t>
    </rPh>
    <rPh sb="6" eb="7">
      <t>ジョウ</t>
    </rPh>
    <rPh sb="7" eb="8">
      <t>キタ</t>
    </rPh>
    <rPh sb="9" eb="11">
      <t>チョウメ</t>
    </rPh>
    <rPh sb="12" eb="14">
      <t>バンチ</t>
    </rPh>
    <phoneticPr fontId="3"/>
  </si>
  <si>
    <t>札幌トヨタ自動車㈱</t>
    <rPh sb="0" eb="2">
      <t>サッポロ</t>
    </rPh>
    <rPh sb="5" eb="8">
      <t>ジドウシャ</t>
    </rPh>
    <phoneticPr fontId="3"/>
  </si>
  <si>
    <t>札幌市中央区北1条西7丁目3番地8</t>
    <rPh sb="0" eb="3">
      <t>サッポロシ</t>
    </rPh>
    <rPh sb="3" eb="6">
      <t>チュウオウク</t>
    </rPh>
    <rPh sb="6" eb="7">
      <t>キタ</t>
    </rPh>
    <rPh sb="8" eb="9">
      <t>ジョウ</t>
    </rPh>
    <rPh sb="9" eb="10">
      <t>ニシ</t>
    </rPh>
    <rPh sb="11" eb="13">
      <t>チョウメ</t>
    </rPh>
    <rPh sb="14" eb="16">
      <t>バンチ</t>
    </rPh>
    <phoneticPr fontId="3"/>
  </si>
  <si>
    <t>小樽市長橋4丁目6番6号</t>
    <rPh sb="0" eb="3">
      <t>オタルシ</t>
    </rPh>
    <rPh sb="3" eb="5">
      <t>ナガハシ</t>
    </rPh>
    <rPh sb="6" eb="8">
      <t>チョウメ</t>
    </rPh>
    <rPh sb="9" eb="10">
      <t>バン</t>
    </rPh>
    <rPh sb="11" eb="12">
      <t>ゴウ</t>
    </rPh>
    <phoneticPr fontId="3"/>
  </si>
  <si>
    <t>札幌トヨタ自動車㈱小樽支店</t>
    <rPh sb="0" eb="2">
      <t>サッポロ</t>
    </rPh>
    <rPh sb="5" eb="8">
      <t>ジドウシャ</t>
    </rPh>
    <rPh sb="9" eb="11">
      <t>オタル</t>
    </rPh>
    <rPh sb="11" eb="13">
      <t>シテン</t>
    </rPh>
    <phoneticPr fontId="3"/>
  </si>
  <si>
    <t>札幌市白石区米里1条3丁目1番1号</t>
    <rPh sb="0" eb="2">
      <t>サッポロ</t>
    </rPh>
    <rPh sb="2" eb="3">
      <t>シ</t>
    </rPh>
    <rPh sb="3" eb="6">
      <t>シロイシク</t>
    </rPh>
    <rPh sb="6" eb="8">
      <t>ヨネサト</t>
    </rPh>
    <rPh sb="9" eb="10">
      <t>ジョウ</t>
    </rPh>
    <rPh sb="11" eb="13">
      <t>チョウメ</t>
    </rPh>
    <rPh sb="14" eb="15">
      <t>バン</t>
    </rPh>
    <rPh sb="16" eb="17">
      <t>ゴウ</t>
    </rPh>
    <phoneticPr fontId="3"/>
  </si>
  <si>
    <t>クマリフト㈱札幌営業所</t>
    <rPh sb="6" eb="8">
      <t>サッポロ</t>
    </rPh>
    <rPh sb="8" eb="11">
      <t>エイギョウショ</t>
    </rPh>
    <phoneticPr fontId="3"/>
  </si>
  <si>
    <t>東京都港区芝5丁目7番1号</t>
    <rPh sb="0" eb="2">
      <t>トウキョウ</t>
    </rPh>
    <rPh sb="2" eb="3">
      <t>ト</t>
    </rPh>
    <rPh sb="3" eb="5">
      <t>ミナトク</t>
    </rPh>
    <rPh sb="5" eb="6">
      <t>シバ</t>
    </rPh>
    <rPh sb="7" eb="9">
      <t>チョウメ</t>
    </rPh>
    <rPh sb="10" eb="11">
      <t>バン</t>
    </rPh>
    <rPh sb="12" eb="13">
      <t>ゴウ</t>
    </rPh>
    <phoneticPr fontId="3"/>
  </si>
  <si>
    <t>代表取締役執行役員社長</t>
    <rPh sb="0" eb="5">
      <t>ダイヒョウトリシマリヤク</t>
    </rPh>
    <rPh sb="5" eb="7">
      <t>シッコウ</t>
    </rPh>
    <rPh sb="7" eb="9">
      <t>ヤクイン</t>
    </rPh>
    <rPh sb="9" eb="11">
      <t>シャチョウ</t>
    </rPh>
    <phoneticPr fontId="3"/>
  </si>
  <si>
    <t>北海道ロードメンテナンス㈱</t>
    <rPh sb="0" eb="3">
      <t>ﾎｯｶｲﾄﾞｳ</t>
    </rPh>
    <phoneticPr fontId="3" type="halfwidthKatakana" alignment="distributed"/>
  </si>
  <si>
    <t>ばい煙測定、水質検査、貯水槽清掃</t>
    <rPh sb="2" eb="3">
      <t>ケムリ</t>
    </rPh>
    <rPh sb="3" eb="5">
      <t>ソクテイ</t>
    </rPh>
    <rPh sb="6" eb="8">
      <t>スイシツ</t>
    </rPh>
    <rPh sb="8" eb="10">
      <t>ケンサ</t>
    </rPh>
    <rPh sb="11" eb="14">
      <t>チョスイソウ</t>
    </rPh>
    <rPh sb="14" eb="16">
      <t>セイソウ</t>
    </rPh>
    <phoneticPr fontId="3"/>
  </si>
  <si>
    <t>三重県津市桜橋１丁目３１２番地</t>
    <rPh sb="0" eb="3">
      <t>ミエケン</t>
    </rPh>
    <rPh sb="3" eb="4">
      <t>ツ</t>
    </rPh>
    <rPh sb="4" eb="5">
      <t>シ</t>
    </rPh>
    <rPh sb="5" eb="7">
      <t>サクラバシ</t>
    </rPh>
    <rPh sb="8" eb="10">
      <t>チョウメ</t>
    </rPh>
    <rPh sb="13" eb="15">
      <t>バンチ</t>
    </rPh>
    <phoneticPr fontId="3"/>
  </si>
  <si>
    <t>代表執行役</t>
    <rPh sb="0" eb="2">
      <t>ダイヒョウ</t>
    </rPh>
    <rPh sb="2" eb="4">
      <t>シッコウ</t>
    </rPh>
    <rPh sb="4" eb="5">
      <t>ヤク</t>
    </rPh>
    <phoneticPr fontId="3"/>
  </si>
  <si>
    <t>五十嵐　智嘉子</t>
    <rPh sb="0" eb="3">
      <t>イガラシ</t>
    </rPh>
    <rPh sb="4" eb="7">
      <t>チカコ</t>
    </rPh>
    <phoneticPr fontId="3"/>
  </si>
  <si>
    <t>㈲藤田商店</t>
    <rPh sb="1" eb="3">
      <t>フジタ</t>
    </rPh>
    <rPh sb="3" eb="5">
      <t>ショウテン</t>
    </rPh>
    <phoneticPr fontId="3"/>
  </si>
  <si>
    <t>小樽市石山町８番１３号</t>
    <rPh sb="3" eb="6">
      <t>イシヤマチョウ</t>
    </rPh>
    <rPh sb="7" eb="8">
      <t>バン</t>
    </rPh>
    <rPh sb="10" eb="11">
      <t>ゴウ</t>
    </rPh>
    <phoneticPr fontId="3"/>
  </si>
  <si>
    <t>藤田　功</t>
    <rPh sb="0" eb="2">
      <t>フジタ</t>
    </rPh>
    <rPh sb="3" eb="4">
      <t>イサオ</t>
    </rPh>
    <phoneticPr fontId="3"/>
  </si>
  <si>
    <t>濱田　健嗣</t>
    <rPh sb="0" eb="2">
      <t>ハマダ</t>
    </rPh>
    <rPh sb="3" eb="5">
      <t>ケンジ</t>
    </rPh>
    <phoneticPr fontId="3"/>
  </si>
  <si>
    <t>㈲山口燃料</t>
    <rPh sb="3" eb="5">
      <t>ネンリョウ</t>
    </rPh>
    <phoneticPr fontId="3"/>
  </si>
  <si>
    <t>ハチヤ工業</t>
    <rPh sb="3" eb="5">
      <t>コウギョウ</t>
    </rPh>
    <phoneticPr fontId="3"/>
  </si>
  <si>
    <t>小樽市幸３丁目１番６号</t>
    <rPh sb="3" eb="4">
      <t>サチ</t>
    </rPh>
    <rPh sb="5" eb="7">
      <t>チョウメ</t>
    </rPh>
    <rPh sb="8" eb="9">
      <t>バン</t>
    </rPh>
    <rPh sb="10" eb="11">
      <t>ゴウ</t>
    </rPh>
    <phoneticPr fontId="3"/>
  </si>
  <si>
    <t>(個人)代表</t>
    <rPh sb="1" eb="3">
      <t>コジン</t>
    </rPh>
    <rPh sb="4" eb="6">
      <t>ダイヒョウ</t>
    </rPh>
    <phoneticPr fontId="3"/>
  </si>
  <si>
    <t>古瀬　真吾</t>
    <rPh sb="0" eb="2">
      <t>フルセ</t>
    </rPh>
    <rPh sb="3" eb="5">
      <t>シンゴ</t>
    </rPh>
    <phoneticPr fontId="3"/>
  </si>
  <si>
    <t>定置式凍結防止剤散布装置</t>
    <rPh sb="0" eb="2">
      <t>テイチ</t>
    </rPh>
    <rPh sb="2" eb="3">
      <t>シキ</t>
    </rPh>
    <rPh sb="3" eb="5">
      <t>トウケツ</t>
    </rPh>
    <rPh sb="5" eb="7">
      <t>ボウシ</t>
    </rPh>
    <rPh sb="7" eb="8">
      <t>ザイ</t>
    </rPh>
    <rPh sb="8" eb="10">
      <t>サンプ</t>
    </rPh>
    <rPh sb="10" eb="12">
      <t>ソウチ</t>
    </rPh>
    <phoneticPr fontId="3"/>
  </si>
  <si>
    <t>東京都港区芝浦1丁目2番1号</t>
    <rPh sb="0" eb="2">
      <t>トウキョウ</t>
    </rPh>
    <rPh sb="2" eb="3">
      <t>ト</t>
    </rPh>
    <rPh sb="3" eb="5">
      <t>ミナトク</t>
    </rPh>
    <rPh sb="5" eb="7">
      <t>シバウラ</t>
    </rPh>
    <rPh sb="8" eb="10">
      <t>チョウメ</t>
    </rPh>
    <rPh sb="11" eb="12">
      <t>バン</t>
    </rPh>
    <rPh sb="13" eb="14">
      <t>ゴウ</t>
    </rPh>
    <phoneticPr fontId="3"/>
  </si>
  <si>
    <t>小樽市色内2丁目10番15号</t>
    <rPh sb="0" eb="3">
      <t>オタルシ</t>
    </rPh>
    <rPh sb="3" eb="4">
      <t>イロ</t>
    </rPh>
    <rPh sb="4" eb="5">
      <t>ナイ</t>
    </rPh>
    <rPh sb="6" eb="8">
      <t>チョウメ</t>
    </rPh>
    <rPh sb="10" eb="11">
      <t>バン</t>
    </rPh>
    <rPh sb="13" eb="14">
      <t>ゴウ</t>
    </rPh>
    <phoneticPr fontId="3"/>
  </si>
  <si>
    <t>佐々木　誠</t>
    <rPh sb="4" eb="5">
      <t>マコト</t>
    </rPh>
    <phoneticPr fontId="3"/>
  </si>
  <si>
    <t>㈲ときわ乾物</t>
    <rPh sb="4" eb="6">
      <t>カンブツ</t>
    </rPh>
    <phoneticPr fontId="3"/>
  </si>
  <si>
    <t>㈱日本ウォーターテックス</t>
    <rPh sb="1" eb="3">
      <t>ﾆﾎﾝ</t>
    </rPh>
    <phoneticPr fontId="3" type="halfwidthKatakana" alignment="distributed"/>
  </si>
  <si>
    <t>340-0151</t>
    <phoneticPr fontId="3"/>
  </si>
  <si>
    <t>0480-43-3601</t>
    <phoneticPr fontId="3" type="halfwidthKatakana" alignment="distributed"/>
  </si>
  <si>
    <t>上下水道メーター検針・料金徴収業務</t>
    <rPh sb="0" eb="2">
      <t>ジョウゲ</t>
    </rPh>
    <rPh sb="2" eb="4">
      <t>スイドウ</t>
    </rPh>
    <rPh sb="8" eb="10">
      <t>ケンシン</t>
    </rPh>
    <rPh sb="11" eb="13">
      <t>リョウキン</t>
    </rPh>
    <rPh sb="13" eb="15">
      <t>チョウシュウ</t>
    </rPh>
    <rPh sb="15" eb="17">
      <t>ギョウム</t>
    </rPh>
    <phoneticPr fontId="3"/>
  </si>
  <si>
    <t>支店長　小山　衛一</t>
    <rPh sb="0" eb="3">
      <t>シテンチョウ</t>
    </rPh>
    <phoneticPr fontId="3"/>
  </si>
  <si>
    <t>東京都港区新橋5丁目33番11号</t>
    <rPh sb="0" eb="2">
      <t>トウキョウ</t>
    </rPh>
    <rPh sb="2" eb="3">
      <t>ト</t>
    </rPh>
    <rPh sb="3" eb="5">
      <t>ミナトク</t>
    </rPh>
    <rPh sb="5" eb="7">
      <t>シンバシ</t>
    </rPh>
    <rPh sb="8" eb="10">
      <t>チョウメ</t>
    </rPh>
    <rPh sb="12" eb="13">
      <t>バン</t>
    </rPh>
    <rPh sb="15" eb="16">
      <t>ゴウ</t>
    </rPh>
    <phoneticPr fontId="3"/>
  </si>
  <si>
    <t>尼崎市浜1丁目1番1号</t>
    <rPh sb="0" eb="3">
      <t>アマガサキシ</t>
    </rPh>
    <rPh sb="3" eb="4">
      <t>ハマ</t>
    </rPh>
    <rPh sb="5" eb="7">
      <t>チョウメ</t>
    </rPh>
    <rPh sb="8" eb="9">
      <t>バン</t>
    </rPh>
    <rPh sb="10" eb="11">
      <t>ゴウ</t>
    </rPh>
    <phoneticPr fontId="3"/>
  </si>
  <si>
    <t>東京都中央区日本橋本石町3丁目3番10号</t>
    <rPh sb="0" eb="2">
      <t>トウキョウ</t>
    </rPh>
    <rPh sb="2" eb="3">
      <t>ト</t>
    </rPh>
    <rPh sb="3" eb="6">
      <t>チュウオウク</t>
    </rPh>
    <rPh sb="6" eb="9">
      <t>ニホンバシ</t>
    </rPh>
    <rPh sb="13" eb="15">
      <t>チョウメ</t>
    </rPh>
    <rPh sb="16" eb="17">
      <t>バン</t>
    </rPh>
    <rPh sb="19" eb="20">
      <t>ゴウ</t>
    </rPh>
    <phoneticPr fontId="3"/>
  </si>
  <si>
    <t>㈱管総研東京支店</t>
    <rPh sb="4" eb="6">
      <t>ﾄｳｷｮｳ</t>
    </rPh>
    <rPh sb="6" eb="8">
      <t>ｼﾃﾝ</t>
    </rPh>
    <phoneticPr fontId="3" type="halfwidthKatakana" alignment="distributed"/>
  </si>
  <si>
    <t>支店長　柳谷　光彦</t>
    <rPh sb="0" eb="3">
      <t>シテンチョウ</t>
    </rPh>
    <rPh sb="4" eb="6">
      <t>ヤナギヤ</t>
    </rPh>
    <rPh sb="7" eb="9">
      <t>ミツヒコ</t>
    </rPh>
    <phoneticPr fontId="3"/>
  </si>
  <si>
    <t>山山卯斉藤商事㈱</t>
    <rPh sb="0" eb="3">
      <t>ﾔﾏﾔﾏｳ</t>
    </rPh>
    <rPh sb="3" eb="5">
      <t>ｻｲﾄｳ</t>
    </rPh>
    <phoneticPr fontId="3" type="halfwidthKatakana" alignment="distributed"/>
  </si>
  <si>
    <t>原田　諭伸</t>
    <rPh sb="0" eb="1">
      <t>ハラ</t>
    </rPh>
    <rPh sb="1" eb="2">
      <t>タ</t>
    </rPh>
    <rPh sb="3" eb="4">
      <t>サト</t>
    </rPh>
    <rPh sb="4" eb="5">
      <t>シン</t>
    </rPh>
    <phoneticPr fontId="3"/>
  </si>
  <si>
    <t>代表取締役</t>
    <rPh sb="0" eb="2">
      <t>ダイヒョウ</t>
    </rPh>
    <rPh sb="2" eb="4">
      <t>トリシマリ</t>
    </rPh>
    <rPh sb="4" eb="5">
      <t>ヤク</t>
    </rPh>
    <phoneticPr fontId="3"/>
  </si>
  <si>
    <t>會澤高圧コンクリート㈱</t>
    <rPh sb="0" eb="2">
      <t>ｱｲｻﾞﾜ</t>
    </rPh>
    <rPh sb="2" eb="4">
      <t>ｺｳｱﾂ</t>
    </rPh>
    <phoneticPr fontId="3" type="halfwidthKatakana" alignment="distributed"/>
  </si>
  <si>
    <t>新ひだか町静内中野町1丁目13番8号</t>
    <rPh sb="0" eb="1">
      <t>シン</t>
    </rPh>
    <rPh sb="4" eb="5">
      <t>チョウ</t>
    </rPh>
    <rPh sb="5" eb="7">
      <t>シズナイ</t>
    </rPh>
    <rPh sb="7" eb="9">
      <t>ナカノ</t>
    </rPh>
    <rPh sb="9" eb="10">
      <t>チョウ</t>
    </rPh>
    <rPh sb="11" eb="13">
      <t>チョウメ</t>
    </rPh>
    <rPh sb="15" eb="16">
      <t>バン</t>
    </rPh>
    <rPh sb="17" eb="18">
      <t>ゴウ</t>
    </rPh>
    <phoneticPr fontId="3"/>
  </si>
  <si>
    <t>東京都文京区西片1丁目17番3号</t>
    <rPh sb="0" eb="2">
      <t>トウキョウ</t>
    </rPh>
    <rPh sb="2" eb="3">
      <t>ト</t>
    </rPh>
    <rPh sb="3" eb="6">
      <t>ブンキョウク</t>
    </rPh>
    <rPh sb="6" eb="8">
      <t>ニシカタ</t>
    </rPh>
    <rPh sb="9" eb="11">
      <t>チョウメ</t>
    </rPh>
    <rPh sb="13" eb="14">
      <t>バン</t>
    </rPh>
    <rPh sb="15" eb="16">
      <t>ゴウ</t>
    </rPh>
    <phoneticPr fontId="3"/>
  </si>
  <si>
    <t>成田　正志</t>
    <rPh sb="0" eb="2">
      <t>ナリタ</t>
    </rPh>
    <rPh sb="3" eb="5">
      <t>マサシ</t>
    </rPh>
    <phoneticPr fontId="3"/>
  </si>
  <si>
    <t>明和工業㈱</t>
    <rPh sb="0" eb="1">
      <t>メイ</t>
    </rPh>
    <rPh sb="1" eb="2">
      <t>ワ</t>
    </rPh>
    <rPh sb="2" eb="4">
      <t>コウギョウ</t>
    </rPh>
    <phoneticPr fontId="3"/>
  </si>
  <si>
    <t>新潟県新潟市西蒲区打越135番地1</t>
    <rPh sb="0" eb="3">
      <t>ニイガタケン</t>
    </rPh>
    <rPh sb="3" eb="6">
      <t>ニイガタシ</t>
    </rPh>
    <rPh sb="6" eb="7">
      <t>ニシ</t>
    </rPh>
    <rPh sb="7" eb="8">
      <t>ガマ</t>
    </rPh>
    <rPh sb="8" eb="9">
      <t>ク</t>
    </rPh>
    <rPh sb="9" eb="11">
      <t>ウチコシ</t>
    </rPh>
    <rPh sb="14" eb="16">
      <t>バンチ</t>
    </rPh>
    <phoneticPr fontId="3"/>
  </si>
  <si>
    <t>明和工業㈱北海道営業所</t>
    <rPh sb="0" eb="2">
      <t>メイワ</t>
    </rPh>
    <rPh sb="2" eb="4">
      <t>コウギョウ</t>
    </rPh>
    <rPh sb="5" eb="8">
      <t>ホッカイドウ</t>
    </rPh>
    <rPh sb="8" eb="11">
      <t>エイギョウショ</t>
    </rPh>
    <phoneticPr fontId="3"/>
  </si>
  <si>
    <t>図書整理業務、図書館業務請負等を含む一貫性のある図書館支援業務</t>
    <rPh sb="0" eb="2">
      <t>トショ</t>
    </rPh>
    <rPh sb="2" eb="4">
      <t>セイリ</t>
    </rPh>
    <rPh sb="4" eb="6">
      <t>ギョウム</t>
    </rPh>
    <rPh sb="7" eb="10">
      <t>トショカン</t>
    </rPh>
    <rPh sb="10" eb="12">
      <t>ギョウム</t>
    </rPh>
    <rPh sb="12" eb="14">
      <t>ウケオイ</t>
    </rPh>
    <rPh sb="14" eb="15">
      <t>トウ</t>
    </rPh>
    <rPh sb="16" eb="17">
      <t>フク</t>
    </rPh>
    <rPh sb="18" eb="20">
      <t>イッカン</t>
    </rPh>
    <rPh sb="20" eb="21">
      <t>セイ</t>
    </rPh>
    <rPh sb="24" eb="26">
      <t>トショ</t>
    </rPh>
    <rPh sb="26" eb="27">
      <t>カン</t>
    </rPh>
    <rPh sb="27" eb="29">
      <t>シエン</t>
    </rPh>
    <rPh sb="29" eb="31">
      <t>ギョウム</t>
    </rPh>
    <phoneticPr fontId="3"/>
  </si>
  <si>
    <t>札幌市中央区大通西６丁目１番地</t>
    <rPh sb="0" eb="3">
      <t>サッポロシ</t>
    </rPh>
    <rPh sb="3" eb="6">
      <t>チュウオウク</t>
    </rPh>
    <rPh sb="6" eb="8">
      <t>オオドオリ</t>
    </rPh>
    <rPh sb="8" eb="9">
      <t>ニシ</t>
    </rPh>
    <rPh sb="10" eb="12">
      <t>チョウメ</t>
    </rPh>
    <rPh sb="13" eb="15">
      <t>バンチ</t>
    </rPh>
    <phoneticPr fontId="3"/>
  </si>
  <si>
    <t>㈱丸ス新海金物店</t>
    <rPh sb="1" eb="2">
      <t>マル</t>
    </rPh>
    <phoneticPr fontId="3"/>
  </si>
  <si>
    <t>大森　富美雄</t>
    <rPh sb="0" eb="2">
      <t>オオモリ</t>
    </rPh>
    <rPh sb="3" eb="6">
      <t>フミオ</t>
    </rPh>
    <phoneticPr fontId="3"/>
  </si>
  <si>
    <t>池田　幹雄</t>
    <rPh sb="0" eb="2">
      <t>イケダ</t>
    </rPh>
    <rPh sb="3" eb="5">
      <t>ミキオ</t>
    </rPh>
    <phoneticPr fontId="3"/>
  </si>
  <si>
    <t>㈲スポーツショップ尾山</t>
    <rPh sb="9" eb="11">
      <t>オヤマ</t>
    </rPh>
    <phoneticPr fontId="3"/>
  </si>
  <si>
    <t>大聖　拓</t>
    <rPh sb="0" eb="1">
      <t>ダイ</t>
    </rPh>
    <phoneticPr fontId="3"/>
  </si>
  <si>
    <t>川村　光徳</t>
    <rPh sb="0" eb="1">
      <t>カワ</t>
    </rPh>
    <rPh sb="1" eb="2">
      <t>ムラ</t>
    </rPh>
    <rPh sb="3" eb="5">
      <t>ミツノリ</t>
    </rPh>
    <phoneticPr fontId="3"/>
  </si>
  <si>
    <t>㈲越後屋米穀店</t>
    <rPh sb="1" eb="4">
      <t>エチゴヤ</t>
    </rPh>
    <rPh sb="4" eb="7">
      <t>ベイコクテン</t>
    </rPh>
    <phoneticPr fontId="3"/>
  </si>
  <si>
    <t>ｴﾁｺﾞﾔﾍﾞｲｺｸﾃﾝ</t>
    <phoneticPr fontId="3"/>
  </si>
  <si>
    <t>蒲澤　健二</t>
    <rPh sb="0" eb="2">
      <t>カマザワ</t>
    </rPh>
    <rPh sb="3" eb="5">
      <t>ケンジ</t>
    </rPh>
    <phoneticPr fontId="3"/>
  </si>
  <si>
    <t>小樽市銭函３丁目２３番地１３</t>
    <rPh sb="0" eb="3">
      <t>オタルシ</t>
    </rPh>
    <rPh sb="3" eb="5">
      <t>ゼニバコ</t>
    </rPh>
    <rPh sb="6" eb="8">
      <t>チョウメ</t>
    </rPh>
    <rPh sb="10" eb="12">
      <t>バンチ</t>
    </rPh>
    <phoneticPr fontId="3"/>
  </si>
  <si>
    <t>札幌市中央区南1条西10丁目3番地</t>
    <rPh sb="0" eb="3">
      <t>サッポロシ</t>
    </rPh>
    <rPh sb="3" eb="6">
      <t>チュウオウク</t>
    </rPh>
    <rPh sb="6" eb="7">
      <t>ミナミ</t>
    </rPh>
    <rPh sb="8" eb="9">
      <t>ジョウ</t>
    </rPh>
    <rPh sb="9" eb="10">
      <t>ニシ</t>
    </rPh>
    <rPh sb="12" eb="14">
      <t>チョウメ</t>
    </rPh>
    <rPh sb="15" eb="17">
      <t>バンチ</t>
    </rPh>
    <phoneticPr fontId="3"/>
  </si>
  <si>
    <t>北海道リース㈱小樽支店</t>
    <rPh sb="7" eb="9">
      <t>ｵﾀﾙ</t>
    </rPh>
    <rPh sb="9" eb="11">
      <t>ｼﾃﾝ</t>
    </rPh>
    <phoneticPr fontId="3" type="halfwidthKatakana" alignment="distributed"/>
  </si>
  <si>
    <t>東京都板橋区坂下1丁目19番1号</t>
    <rPh sb="0" eb="2">
      <t>トウキョウ</t>
    </rPh>
    <rPh sb="2" eb="3">
      <t>ト</t>
    </rPh>
    <rPh sb="3" eb="6">
      <t>イタバシク</t>
    </rPh>
    <rPh sb="6" eb="8">
      <t>サカシタ</t>
    </rPh>
    <rPh sb="9" eb="11">
      <t>チョウメ</t>
    </rPh>
    <rPh sb="13" eb="14">
      <t>バン</t>
    </rPh>
    <rPh sb="15" eb="16">
      <t>ゴウ</t>
    </rPh>
    <phoneticPr fontId="3"/>
  </si>
  <si>
    <t>札幌市中央区大通西6丁目１番地</t>
    <rPh sb="6" eb="8">
      <t>オオドオリ</t>
    </rPh>
    <rPh sb="8" eb="9">
      <t>ニシ</t>
    </rPh>
    <rPh sb="10" eb="12">
      <t>チョウメ</t>
    </rPh>
    <rPh sb="13" eb="15">
      <t>バンチ</t>
    </rPh>
    <phoneticPr fontId="3"/>
  </si>
  <si>
    <t>長田広告㈱</t>
    <rPh sb="0" eb="2">
      <t>ナガタ</t>
    </rPh>
    <rPh sb="2" eb="4">
      <t>コウコク</t>
    </rPh>
    <phoneticPr fontId="3"/>
  </si>
  <si>
    <t>愛知県津島市東柳原町5丁目5番地1</t>
    <rPh sb="0" eb="3">
      <t>アイチケン</t>
    </rPh>
    <rPh sb="3" eb="5">
      <t>ツシマ</t>
    </rPh>
    <rPh sb="5" eb="6">
      <t>シ</t>
    </rPh>
    <rPh sb="6" eb="7">
      <t>ヒガシ</t>
    </rPh>
    <rPh sb="7" eb="8">
      <t>ヤナギ</t>
    </rPh>
    <rPh sb="8" eb="9">
      <t>ハラ</t>
    </rPh>
    <rPh sb="9" eb="10">
      <t>マチ</t>
    </rPh>
    <rPh sb="11" eb="13">
      <t>チョウメ</t>
    </rPh>
    <rPh sb="14" eb="16">
      <t>バンチ</t>
    </rPh>
    <phoneticPr fontId="3"/>
  </si>
  <si>
    <t>札幌市東区東苗穂6条2丁目13-31</t>
    <rPh sb="0" eb="3">
      <t>サッポロシ</t>
    </rPh>
    <rPh sb="3" eb="5">
      <t>ヒガシク</t>
    </rPh>
    <rPh sb="5" eb="6">
      <t>ヒガシ</t>
    </rPh>
    <rPh sb="6" eb="8">
      <t>ナエボ</t>
    </rPh>
    <rPh sb="9" eb="10">
      <t>ジョウ</t>
    </rPh>
    <rPh sb="11" eb="13">
      <t>チョウメ</t>
    </rPh>
    <phoneticPr fontId="3"/>
  </si>
  <si>
    <t>長田広告㈱　札幌営業所</t>
    <rPh sb="0" eb="2">
      <t>ナガタ</t>
    </rPh>
    <rPh sb="2" eb="4">
      <t>コウコク</t>
    </rPh>
    <rPh sb="6" eb="8">
      <t>サッポロ</t>
    </rPh>
    <rPh sb="8" eb="11">
      <t>エイギョウショ</t>
    </rPh>
    <phoneticPr fontId="3"/>
  </si>
  <si>
    <t>函館市末広町10番3号</t>
    <rPh sb="0" eb="3">
      <t>ハコダテシ</t>
    </rPh>
    <rPh sb="3" eb="6">
      <t>スエヒロチョウ</t>
    </rPh>
    <rPh sb="8" eb="9">
      <t>バン</t>
    </rPh>
    <rPh sb="10" eb="11">
      <t>ゴウ</t>
    </rPh>
    <phoneticPr fontId="3"/>
  </si>
  <si>
    <t>代表取締役　本郷　嘉彦</t>
    <rPh sb="0" eb="2">
      <t>ダイヒョウ</t>
    </rPh>
    <rPh sb="2" eb="5">
      <t>トリシマリヤク</t>
    </rPh>
    <phoneticPr fontId="3"/>
  </si>
  <si>
    <t>公有施設等の受託管理業務</t>
    <rPh sb="0" eb="2">
      <t>コウユウ</t>
    </rPh>
    <rPh sb="2" eb="4">
      <t>シセツ</t>
    </rPh>
    <rPh sb="4" eb="5">
      <t>トウ</t>
    </rPh>
    <rPh sb="6" eb="8">
      <t>ジュタク</t>
    </rPh>
    <rPh sb="8" eb="10">
      <t>カンリ</t>
    </rPh>
    <rPh sb="10" eb="12">
      <t>ギョウム</t>
    </rPh>
    <phoneticPr fontId="3"/>
  </si>
  <si>
    <t>日本ユニシス㈱</t>
    <rPh sb="0" eb="2">
      <t>ニホン</t>
    </rPh>
    <phoneticPr fontId="3"/>
  </si>
  <si>
    <t>日本ユニシス㈱北海道支店</t>
    <rPh sb="0" eb="2">
      <t>ニホン</t>
    </rPh>
    <rPh sb="7" eb="10">
      <t>ホッカイドウ</t>
    </rPh>
    <rPh sb="10" eb="12">
      <t>シテン</t>
    </rPh>
    <phoneticPr fontId="3"/>
  </si>
  <si>
    <t>小樽市入船4丁目33番1号</t>
    <rPh sb="0" eb="3">
      <t>オタルシ</t>
    </rPh>
    <rPh sb="3" eb="5">
      <t>イリフネ</t>
    </rPh>
    <phoneticPr fontId="3"/>
  </si>
  <si>
    <t>東京都千代田区丸の内１丁目５番１号</t>
    <rPh sb="0" eb="2">
      <t>トウキョウ</t>
    </rPh>
    <rPh sb="2" eb="3">
      <t>ト</t>
    </rPh>
    <rPh sb="3" eb="7">
      <t>チヨダク</t>
    </rPh>
    <rPh sb="7" eb="8">
      <t>マル</t>
    </rPh>
    <rPh sb="9" eb="10">
      <t>ウチ</t>
    </rPh>
    <rPh sb="11" eb="13">
      <t>チョウメ</t>
    </rPh>
    <rPh sb="14" eb="15">
      <t>バン</t>
    </rPh>
    <rPh sb="16" eb="17">
      <t>ゴウ</t>
    </rPh>
    <phoneticPr fontId="3"/>
  </si>
  <si>
    <t>㈱パソナ パソナ・札幌</t>
    <rPh sb="9" eb="11">
      <t>サッポロ</t>
    </rPh>
    <phoneticPr fontId="3"/>
  </si>
  <si>
    <t>東京都港区新橋６丁目１９番１５号</t>
    <rPh sb="0" eb="2">
      <t>トウキョウ</t>
    </rPh>
    <rPh sb="2" eb="3">
      <t>ト</t>
    </rPh>
    <rPh sb="3" eb="5">
      <t>ミナトク</t>
    </rPh>
    <rPh sb="5" eb="7">
      <t>シンバシ</t>
    </rPh>
    <rPh sb="8" eb="10">
      <t>チョウメ</t>
    </rPh>
    <rPh sb="12" eb="13">
      <t>バン</t>
    </rPh>
    <rPh sb="15" eb="16">
      <t>ゴウ</t>
    </rPh>
    <phoneticPr fontId="3"/>
  </si>
  <si>
    <t>東京都港区虎ノ門１丁目７番１２号</t>
    <rPh sb="0" eb="3">
      <t>トウキョウト</t>
    </rPh>
    <rPh sb="3" eb="5">
      <t>ミナトク</t>
    </rPh>
    <rPh sb="5" eb="6">
      <t>トラ</t>
    </rPh>
    <rPh sb="7" eb="8">
      <t>モン</t>
    </rPh>
    <rPh sb="9" eb="11">
      <t>チョウメ</t>
    </rPh>
    <rPh sb="12" eb="13">
      <t>バン</t>
    </rPh>
    <rPh sb="15" eb="16">
      <t>ゴウ</t>
    </rPh>
    <phoneticPr fontId="3"/>
  </si>
  <si>
    <t>代表取締役社長執行役員</t>
    <rPh sb="0" eb="5">
      <t>ダイヒョウトリシマリヤク</t>
    </rPh>
    <rPh sb="7" eb="9">
      <t>シッコウ</t>
    </rPh>
    <rPh sb="9" eb="11">
      <t>ヤクイン</t>
    </rPh>
    <phoneticPr fontId="3"/>
  </si>
  <si>
    <t>上下水道処理施設運転等管理業務</t>
    <rPh sb="0" eb="2">
      <t>ジョウゲ</t>
    </rPh>
    <rPh sb="2" eb="4">
      <t>スイドウ</t>
    </rPh>
    <rPh sb="4" eb="6">
      <t>ショリ</t>
    </rPh>
    <rPh sb="6" eb="8">
      <t>シセツ</t>
    </rPh>
    <rPh sb="8" eb="10">
      <t>ウンテン</t>
    </rPh>
    <rPh sb="10" eb="11">
      <t>トウ</t>
    </rPh>
    <rPh sb="11" eb="13">
      <t>カンリ</t>
    </rPh>
    <rPh sb="13" eb="15">
      <t>ギョウム</t>
    </rPh>
    <phoneticPr fontId="3"/>
  </si>
  <si>
    <t>㈱三ツ輪商会</t>
    <rPh sb="1" eb="2">
      <t>ミ</t>
    </rPh>
    <rPh sb="3" eb="4">
      <t>ワ</t>
    </rPh>
    <rPh sb="4" eb="6">
      <t>ショウカイ</t>
    </rPh>
    <phoneticPr fontId="3"/>
  </si>
  <si>
    <t>釧路市鳥取南５丁目１２番５号</t>
    <rPh sb="0" eb="3">
      <t>クシロシ</t>
    </rPh>
    <rPh sb="3" eb="5">
      <t>トットリ</t>
    </rPh>
    <rPh sb="5" eb="6">
      <t>ミナミ</t>
    </rPh>
    <rPh sb="7" eb="9">
      <t>チョウメ</t>
    </rPh>
    <rPh sb="11" eb="12">
      <t>バン</t>
    </rPh>
    <rPh sb="13" eb="14">
      <t>ゴウ</t>
    </rPh>
    <phoneticPr fontId="3"/>
  </si>
  <si>
    <t>苫小牧市あけぼの町３丁目２番５号</t>
    <rPh sb="0" eb="4">
      <t>トマコマイシ</t>
    </rPh>
    <rPh sb="8" eb="9">
      <t>チョウ</t>
    </rPh>
    <rPh sb="10" eb="12">
      <t>チョウメ</t>
    </rPh>
    <rPh sb="13" eb="14">
      <t>バン</t>
    </rPh>
    <rPh sb="15" eb="16">
      <t>ゴウ</t>
    </rPh>
    <phoneticPr fontId="3"/>
  </si>
  <si>
    <t>㈱三ツ輪商会苫小牧事業所</t>
    <rPh sb="1" eb="2">
      <t>ミ</t>
    </rPh>
    <rPh sb="3" eb="4">
      <t>ワ</t>
    </rPh>
    <rPh sb="4" eb="6">
      <t>ショウカイ</t>
    </rPh>
    <rPh sb="6" eb="9">
      <t>トマコマイ</t>
    </rPh>
    <rPh sb="9" eb="12">
      <t>ジギョウショ</t>
    </rPh>
    <phoneticPr fontId="3"/>
  </si>
  <si>
    <t>福田　浩一</t>
    <rPh sb="3" eb="5">
      <t>コウイチ</t>
    </rPh>
    <phoneticPr fontId="3"/>
  </si>
  <si>
    <t>刈谷市小垣江町北高根115番地</t>
    <rPh sb="0" eb="3">
      <t>カリヤシ</t>
    </rPh>
    <rPh sb="3" eb="4">
      <t>ショウ</t>
    </rPh>
    <rPh sb="4" eb="5">
      <t>カキ</t>
    </rPh>
    <rPh sb="5" eb="6">
      <t>エ</t>
    </rPh>
    <rPh sb="6" eb="7">
      <t>チョウ</t>
    </rPh>
    <rPh sb="7" eb="8">
      <t>キタ</t>
    </rPh>
    <rPh sb="8" eb="10">
      <t>タカネ</t>
    </rPh>
    <rPh sb="13" eb="15">
      <t>バンチ</t>
    </rPh>
    <phoneticPr fontId="3"/>
  </si>
  <si>
    <t>小林　友也</t>
    <rPh sb="0" eb="2">
      <t>コバヤシ</t>
    </rPh>
    <rPh sb="3" eb="5">
      <t>トモナリ</t>
    </rPh>
    <phoneticPr fontId="3"/>
  </si>
  <si>
    <t>帯広市西21条北1丁目3番20号</t>
    <rPh sb="0" eb="2">
      <t>オビヒロ</t>
    </rPh>
    <rPh sb="2" eb="3">
      <t>シ</t>
    </rPh>
    <rPh sb="3" eb="4">
      <t>ニシ</t>
    </rPh>
    <rPh sb="6" eb="7">
      <t>ジョウ</t>
    </rPh>
    <rPh sb="7" eb="8">
      <t>キタ</t>
    </rPh>
    <rPh sb="9" eb="11">
      <t>チョウメ</t>
    </rPh>
    <rPh sb="12" eb="13">
      <t>バン</t>
    </rPh>
    <rPh sb="15" eb="16">
      <t>ゴウ</t>
    </rPh>
    <phoneticPr fontId="3"/>
  </si>
  <si>
    <t>杉山　博康</t>
    <rPh sb="0" eb="2">
      <t>スギヤマ</t>
    </rPh>
    <rPh sb="3" eb="5">
      <t>ヒロヤス</t>
    </rPh>
    <phoneticPr fontId="3"/>
  </si>
  <si>
    <t>京都府綴喜郡井手町大字多賀小字茶臼塚12番地の２</t>
    <rPh sb="0" eb="2">
      <t>キョウト</t>
    </rPh>
    <rPh sb="2" eb="3">
      <t>フ</t>
    </rPh>
    <rPh sb="3" eb="6">
      <t>ツヅキグン</t>
    </rPh>
    <rPh sb="6" eb="9">
      <t>イデチョウ</t>
    </rPh>
    <rPh sb="9" eb="11">
      <t>オオアザ</t>
    </rPh>
    <rPh sb="11" eb="13">
      <t>タガ</t>
    </rPh>
    <rPh sb="13" eb="15">
      <t>コアザ</t>
    </rPh>
    <rPh sb="15" eb="17">
      <t>チャウス</t>
    </rPh>
    <rPh sb="17" eb="18">
      <t>ヅカ</t>
    </rPh>
    <rPh sb="20" eb="21">
      <t>バン</t>
    </rPh>
    <rPh sb="21" eb="22">
      <t>チ</t>
    </rPh>
    <phoneticPr fontId="3"/>
  </si>
  <si>
    <t>栗林　和徳</t>
    <rPh sb="0" eb="2">
      <t>クリバヤシ</t>
    </rPh>
    <rPh sb="3" eb="4">
      <t>カズ</t>
    </rPh>
    <rPh sb="4" eb="5">
      <t>トク</t>
    </rPh>
    <phoneticPr fontId="3"/>
  </si>
  <si>
    <t>室蘭市寿町3丁目4番2号</t>
    <rPh sb="0" eb="3">
      <t>ムロランシ</t>
    </rPh>
    <rPh sb="3" eb="4">
      <t>コトブキ</t>
    </rPh>
    <rPh sb="4" eb="5">
      <t>チョウ</t>
    </rPh>
    <rPh sb="6" eb="8">
      <t>チョウメ</t>
    </rPh>
    <rPh sb="9" eb="10">
      <t>バン</t>
    </rPh>
    <rPh sb="11" eb="12">
      <t>ゴウ</t>
    </rPh>
    <phoneticPr fontId="3"/>
  </si>
  <si>
    <t>苫小牧市新開町４丁目３番１４号</t>
    <rPh sb="11" eb="12">
      <t>バン</t>
    </rPh>
    <rPh sb="14" eb="15">
      <t>ゴウ</t>
    </rPh>
    <phoneticPr fontId="3"/>
  </si>
  <si>
    <t>栗林機工㈱苫小牧支店</t>
    <rPh sb="5" eb="8">
      <t>ﾄﾏｺﾏｲ</t>
    </rPh>
    <rPh sb="8" eb="10">
      <t>ｼﾃﾝ</t>
    </rPh>
    <phoneticPr fontId="3" type="halfwidthKatakana" alignment="distributed"/>
  </si>
  <si>
    <t>常務取締役支店長　野田　照明</t>
    <rPh sb="0" eb="2">
      <t>ジョウム</t>
    </rPh>
    <rPh sb="2" eb="5">
      <t>トリシマリヤク</t>
    </rPh>
    <rPh sb="5" eb="8">
      <t>シテンチョウ</t>
    </rPh>
    <rPh sb="9" eb="11">
      <t>ノダ</t>
    </rPh>
    <rPh sb="12" eb="14">
      <t>ショウメイ</t>
    </rPh>
    <phoneticPr fontId="3"/>
  </si>
  <si>
    <t>島田　薫</t>
    <rPh sb="0" eb="2">
      <t>シマダ</t>
    </rPh>
    <rPh sb="3" eb="4">
      <t>カオル</t>
    </rPh>
    <phoneticPr fontId="3"/>
  </si>
  <si>
    <t>札幌市中央区北４条東２丁目８番２号</t>
    <rPh sb="9" eb="10">
      <t>ヒガシ</t>
    </rPh>
    <phoneticPr fontId="3"/>
  </si>
  <si>
    <t>横浜市都筑区茅ケ崎中央8番33号ｻｳｽｺｱ205号室</t>
    <rPh sb="0" eb="3">
      <t>ヨコハマシ</t>
    </rPh>
    <rPh sb="3" eb="6">
      <t>ツヅキク</t>
    </rPh>
    <rPh sb="6" eb="9">
      <t>チガサキ</t>
    </rPh>
    <rPh sb="9" eb="11">
      <t>チュウオウ</t>
    </rPh>
    <rPh sb="12" eb="13">
      <t>バン</t>
    </rPh>
    <rPh sb="15" eb="16">
      <t>ゴウ</t>
    </rPh>
    <rPh sb="24" eb="26">
      <t>ゴウシツ</t>
    </rPh>
    <phoneticPr fontId="3"/>
  </si>
  <si>
    <t>森山　慎一</t>
    <rPh sb="0" eb="2">
      <t>モリヤマ</t>
    </rPh>
    <rPh sb="3" eb="5">
      <t>シンイチ</t>
    </rPh>
    <phoneticPr fontId="3"/>
  </si>
  <si>
    <t>札幌市白石区平和通１１丁目南３番１２号</t>
    <rPh sb="13" eb="14">
      <t>ミナミ</t>
    </rPh>
    <phoneticPr fontId="3"/>
  </si>
  <si>
    <t>東京都中央区銀座8丁目20番36号</t>
    <rPh sb="0" eb="2">
      <t>トウキョウ</t>
    </rPh>
    <rPh sb="2" eb="3">
      <t>ト</t>
    </rPh>
    <rPh sb="3" eb="6">
      <t>チュウオウク</t>
    </rPh>
    <rPh sb="6" eb="8">
      <t>ギンザ</t>
    </rPh>
    <rPh sb="9" eb="11">
      <t>チョウメ</t>
    </rPh>
    <rPh sb="13" eb="14">
      <t>バン</t>
    </rPh>
    <rPh sb="16" eb="17">
      <t>ゴウ</t>
    </rPh>
    <phoneticPr fontId="3"/>
  </si>
  <si>
    <t>函館市中道1丁目1番12号</t>
    <rPh sb="0" eb="3">
      <t>ハコダテシ</t>
    </rPh>
    <rPh sb="3" eb="5">
      <t>ナカミチ</t>
    </rPh>
    <rPh sb="6" eb="8">
      <t>チョウメ</t>
    </rPh>
    <rPh sb="9" eb="10">
      <t>バン</t>
    </rPh>
    <rPh sb="12" eb="13">
      <t>ゴウ</t>
    </rPh>
    <phoneticPr fontId="3"/>
  </si>
  <si>
    <t>境　勝則</t>
    <rPh sb="0" eb="1">
      <t>サカイ</t>
    </rPh>
    <rPh sb="2" eb="4">
      <t>カツノリ</t>
    </rPh>
    <phoneticPr fontId="3"/>
  </si>
  <si>
    <t>㈱トーショウビルサービス札幌支店</t>
    <rPh sb="12" eb="14">
      <t>サッポロ</t>
    </rPh>
    <rPh sb="14" eb="16">
      <t>シテン</t>
    </rPh>
    <phoneticPr fontId="3"/>
  </si>
  <si>
    <t>山岡　直方</t>
    <rPh sb="0" eb="2">
      <t>ヤマオカ</t>
    </rPh>
    <rPh sb="3" eb="4">
      <t>ナオ</t>
    </rPh>
    <rPh sb="4" eb="5">
      <t>カタ</t>
    </rPh>
    <phoneticPr fontId="3"/>
  </si>
  <si>
    <t>小樽ホンダモーター㈱</t>
    <rPh sb="0" eb="2">
      <t>オタル</t>
    </rPh>
    <phoneticPr fontId="3"/>
  </si>
  <si>
    <t>小樽市長橋3丁目7番4号</t>
    <rPh sb="0" eb="2">
      <t>オタル</t>
    </rPh>
    <rPh sb="2" eb="3">
      <t>シ</t>
    </rPh>
    <rPh sb="3" eb="5">
      <t>ナガハシ</t>
    </rPh>
    <rPh sb="6" eb="8">
      <t>チョウメ</t>
    </rPh>
    <rPh sb="9" eb="10">
      <t>バン</t>
    </rPh>
    <rPh sb="11" eb="12">
      <t>ゴウ</t>
    </rPh>
    <phoneticPr fontId="3"/>
  </si>
  <si>
    <t>越智　裕人</t>
    <rPh sb="0" eb="2">
      <t>オチ</t>
    </rPh>
    <rPh sb="3" eb="4">
      <t>ユウ</t>
    </rPh>
    <rPh sb="4" eb="5">
      <t>ヒト</t>
    </rPh>
    <phoneticPr fontId="3"/>
  </si>
  <si>
    <t>余市町大川町10丁目28番地</t>
    <rPh sb="0" eb="3">
      <t>ヨイチチョウ</t>
    </rPh>
    <rPh sb="3" eb="6">
      <t>オオカワチョウ</t>
    </rPh>
    <rPh sb="8" eb="10">
      <t>チョウメ</t>
    </rPh>
    <rPh sb="12" eb="14">
      <t>バンチ</t>
    </rPh>
    <phoneticPr fontId="3"/>
  </si>
  <si>
    <t>一般貸切旅客自動車運送業務</t>
    <rPh sb="0" eb="2">
      <t>イッパン</t>
    </rPh>
    <rPh sb="2" eb="4">
      <t>カシキリ</t>
    </rPh>
    <rPh sb="4" eb="6">
      <t>リョカク</t>
    </rPh>
    <rPh sb="6" eb="9">
      <t>ジドウシャ</t>
    </rPh>
    <rPh sb="9" eb="11">
      <t>ウンソウ</t>
    </rPh>
    <rPh sb="11" eb="13">
      <t>ギョウム</t>
    </rPh>
    <phoneticPr fontId="3"/>
  </si>
  <si>
    <t>㈱越智自動車</t>
    <rPh sb="1" eb="3">
      <t>オチ</t>
    </rPh>
    <rPh sb="3" eb="6">
      <t>ジドウシャ</t>
    </rPh>
    <phoneticPr fontId="3"/>
  </si>
  <si>
    <t>札幌市白石区菊水6条2丁目１－１５</t>
    <rPh sb="0" eb="3">
      <t>サッポロシ</t>
    </rPh>
    <rPh sb="3" eb="6">
      <t>シロイシク</t>
    </rPh>
    <rPh sb="6" eb="8">
      <t>キクスイ</t>
    </rPh>
    <rPh sb="9" eb="10">
      <t>ジョウ</t>
    </rPh>
    <rPh sb="11" eb="13">
      <t>チョウメ</t>
    </rPh>
    <phoneticPr fontId="3"/>
  </si>
  <si>
    <t>藤森　精治</t>
    <rPh sb="3" eb="4">
      <t>セイ</t>
    </rPh>
    <rPh sb="4" eb="5">
      <t>ジ</t>
    </rPh>
    <phoneticPr fontId="3"/>
  </si>
  <si>
    <t>㈱札幌北洋リース</t>
    <rPh sb="1" eb="3">
      <t>サッポロ</t>
    </rPh>
    <rPh sb="3" eb="5">
      <t>ホクヨウ</t>
    </rPh>
    <phoneticPr fontId="3"/>
  </si>
  <si>
    <t>札幌市中央区大通西3丁目11番地</t>
    <rPh sb="0" eb="3">
      <t>サッポロシ</t>
    </rPh>
    <rPh sb="3" eb="6">
      <t>チュウオウク</t>
    </rPh>
    <rPh sb="6" eb="8">
      <t>オオドオリ</t>
    </rPh>
    <rPh sb="8" eb="9">
      <t>ニシ</t>
    </rPh>
    <rPh sb="9" eb="10">
      <t>コニシ</t>
    </rPh>
    <rPh sb="10" eb="12">
      <t>チョウメ</t>
    </rPh>
    <rPh sb="14" eb="16">
      <t>バンチ</t>
    </rPh>
    <phoneticPr fontId="3"/>
  </si>
  <si>
    <t>建設機械、特殊車両</t>
    <rPh sb="0" eb="2">
      <t>ケンセツ</t>
    </rPh>
    <rPh sb="2" eb="4">
      <t>キカイ</t>
    </rPh>
    <rPh sb="5" eb="7">
      <t>トクシュ</t>
    </rPh>
    <rPh sb="7" eb="9">
      <t>シャリョウ</t>
    </rPh>
    <phoneticPr fontId="3"/>
  </si>
  <si>
    <t>㈱荒井時計店</t>
    <rPh sb="1" eb="3">
      <t>アライ</t>
    </rPh>
    <rPh sb="3" eb="6">
      <t>トケイテン</t>
    </rPh>
    <phoneticPr fontId="3"/>
  </si>
  <si>
    <t>小樽市花園３丁目２番２号</t>
    <rPh sb="3" eb="5">
      <t>ハナゾノ</t>
    </rPh>
    <rPh sb="6" eb="8">
      <t>チョウメ</t>
    </rPh>
    <rPh sb="9" eb="10">
      <t>バン</t>
    </rPh>
    <rPh sb="11" eb="12">
      <t>ゴウ</t>
    </rPh>
    <phoneticPr fontId="3"/>
  </si>
  <si>
    <t>荒井　国男</t>
    <rPh sb="0" eb="2">
      <t>アライ</t>
    </rPh>
    <rPh sb="3" eb="5">
      <t>クニオ</t>
    </rPh>
    <phoneticPr fontId="3"/>
  </si>
  <si>
    <t>㈱環境テクノス</t>
    <rPh sb="1" eb="3">
      <t>ｶﾝｷｮｳ</t>
    </rPh>
    <phoneticPr fontId="3" type="halfwidthKatakana" alignment="distributed"/>
  </si>
  <si>
    <t>釧路市白金町19番8号</t>
    <rPh sb="0" eb="3">
      <t>クシロシ</t>
    </rPh>
    <rPh sb="3" eb="6">
      <t>シロガネチョウ</t>
    </rPh>
    <rPh sb="8" eb="9">
      <t>バン</t>
    </rPh>
    <rPh sb="10" eb="11">
      <t>ゴウ</t>
    </rPh>
    <phoneticPr fontId="3"/>
  </si>
  <si>
    <t>樋口　貴広</t>
    <rPh sb="0" eb="2">
      <t>ヒグチ</t>
    </rPh>
    <rPh sb="3" eb="5">
      <t>タカヒロ</t>
    </rPh>
    <phoneticPr fontId="3"/>
  </si>
  <si>
    <t>㈱環境テクノス札幌支店</t>
    <rPh sb="1" eb="3">
      <t>ｶﾝｷｮｳ</t>
    </rPh>
    <rPh sb="7" eb="9">
      <t>ｻｯﾎﾟﾛ</t>
    </rPh>
    <rPh sb="9" eb="11">
      <t>ｼﾃﾝ</t>
    </rPh>
    <phoneticPr fontId="3" type="halfwidthKatakana" alignment="distributed"/>
  </si>
  <si>
    <t>トヨタカローラ札幌㈱</t>
    <rPh sb="7" eb="9">
      <t>サッポロ</t>
    </rPh>
    <phoneticPr fontId="3"/>
  </si>
  <si>
    <t>札幌市豊平区美園3条6丁目3番10号</t>
    <rPh sb="0" eb="3">
      <t>サッポロシ</t>
    </rPh>
    <rPh sb="3" eb="6">
      <t>トヨヒラク</t>
    </rPh>
    <rPh sb="6" eb="8">
      <t>ミソノ</t>
    </rPh>
    <rPh sb="9" eb="10">
      <t>ジョウ</t>
    </rPh>
    <rPh sb="11" eb="13">
      <t>チョウメ</t>
    </rPh>
    <rPh sb="14" eb="15">
      <t>バン</t>
    </rPh>
    <rPh sb="17" eb="18">
      <t>ゴウ</t>
    </rPh>
    <phoneticPr fontId="3"/>
  </si>
  <si>
    <t>小樽市奥沢1丁目14番10号</t>
    <rPh sb="0" eb="3">
      <t>オタルシ</t>
    </rPh>
    <rPh sb="3" eb="5">
      <t>オクサワ</t>
    </rPh>
    <rPh sb="6" eb="8">
      <t>チョウメ</t>
    </rPh>
    <rPh sb="10" eb="11">
      <t>バン</t>
    </rPh>
    <rPh sb="13" eb="14">
      <t>ゴウ</t>
    </rPh>
    <phoneticPr fontId="3"/>
  </si>
  <si>
    <t>名古屋市熱田区千年1丁目2番70号</t>
    <rPh sb="0" eb="4">
      <t>ナゴヤシ</t>
    </rPh>
    <rPh sb="4" eb="7">
      <t>アツタク</t>
    </rPh>
    <rPh sb="7" eb="9">
      <t>チトセ</t>
    </rPh>
    <rPh sb="10" eb="12">
      <t>チョウメ</t>
    </rPh>
    <rPh sb="13" eb="14">
      <t>バン</t>
    </rPh>
    <rPh sb="16" eb="17">
      <t>ゴウ</t>
    </rPh>
    <phoneticPr fontId="3"/>
  </si>
  <si>
    <t>札幌市中央区大通西15丁目2番地9</t>
    <rPh sb="0" eb="3">
      <t>サッポロシ</t>
    </rPh>
    <rPh sb="3" eb="6">
      <t>チュウオウク</t>
    </rPh>
    <rPh sb="6" eb="8">
      <t>オオドオリ</t>
    </rPh>
    <rPh sb="8" eb="9">
      <t>ニシ</t>
    </rPh>
    <rPh sb="11" eb="13">
      <t>チョウメ</t>
    </rPh>
    <rPh sb="14" eb="16">
      <t>バンチ</t>
    </rPh>
    <phoneticPr fontId="3"/>
  </si>
  <si>
    <t>愛知時計電機㈱札幌支店</t>
    <rPh sb="0" eb="2">
      <t>アイチ</t>
    </rPh>
    <rPh sb="2" eb="4">
      <t>トケイ</t>
    </rPh>
    <rPh sb="4" eb="6">
      <t>デンキ</t>
    </rPh>
    <rPh sb="7" eb="11">
      <t>サッポロシテン</t>
    </rPh>
    <phoneticPr fontId="3"/>
  </si>
  <si>
    <t>札幌市東区苗穂町3丁目3番7号</t>
    <rPh sb="0" eb="3">
      <t>サッポロシ</t>
    </rPh>
    <rPh sb="3" eb="5">
      <t>ヒガシク</t>
    </rPh>
    <rPh sb="5" eb="7">
      <t>ナエボ</t>
    </rPh>
    <rPh sb="7" eb="8">
      <t>チョウ</t>
    </rPh>
    <rPh sb="9" eb="11">
      <t>チョウメ</t>
    </rPh>
    <rPh sb="12" eb="13">
      <t>バン</t>
    </rPh>
    <rPh sb="14" eb="15">
      <t>ゴウ</t>
    </rPh>
    <phoneticPr fontId="3"/>
  </si>
  <si>
    <t>大坪　慶博</t>
    <rPh sb="0" eb="2">
      <t>オオツボ</t>
    </rPh>
    <rPh sb="3" eb="4">
      <t>ケイ</t>
    </rPh>
    <rPh sb="4" eb="5">
      <t>ヒロシ</t>
    </rPh>
    <phoneticPr fontId="3"/>
  </si>
  <si>
    <t>サツラク農業協同組合市乳事業部</t>
    <rPh sb="12" eb="13">
      <t>ジ</t>
    </rPh>
    <phoneticPr fontId="3"/>
  </si>
  <si>
    <t>駐車場機器等</t>
    <rPh sb="0" eb="3">
      <t>チュウシャバ</t>
    </rPh>
    <rPh sb="3" eb="5">
      <t>キキ</t>
    </rPh>
    <rPh sb="5" eb="6">
      <t>トウ</t>
    </rPh>
    <phoneticPr fontId="3"/>
  </si>
  <si>
    <t>駐車場機器、券売機等電気機械設備</t>
    <rPh sb="0" eb="3">
      <t>チュウシャバ</t>
    </rPh>
    <rPh sb="3" eb="5">
      <t>キキ</t>
    </rPh>
    <rPh sb="6" eb="9">
      <t>ケンバイキ</t>
    </rPh>
    <rPh sb="9" eb="10">
      <t>トウ</t>
    </rPh>
    <rPh sb="10" eb="12">
      <t>デンキ</t>
    </rPh>
    <rPh sb="12" eb="14">
      <t>キカイ</t>
    </rPh>
    <rPh sb="14" eb="16">
      <t>セツビ</t>
    </rPh>
    <phoneticPr fontId="3"/>
  </si>
  <si>
    <t>㈱日立ビルシステム北海道支社</t>
  </si>
  <si>
    <t>㈲佐野鉄工所</t>
    <rPh sb="1" eb="3">
      <t>サノ</t>
    </rPh>
    <rPh sb="3" eb="6">
      <t>テッコウショ</t>
    </rPh>
    <phoneticPr fontId="3"/>
  </si>
  <si>
    <t>小樽市高島１丁目7番6号</t>
    <rPh sb="3" eb="5">
      <t>タカシマ</t>
    </rPh>
    <phoneticPr fontId="3"/>
  </si>
  <si>
    <t>佐野　純一</t>
    <rPh sb="0" eb="2">
      <t>サノ</t>
    </rPh>
    <rPh sb="3" eb="5">
      <t>ジュンイチ</t>
    </rPh>
    <phoneticPr fontId="3"/>
  </si>
  <si>
    <t>古谷　和之</t>
    <rPh sb="0" eb="2">
      <t>フルヤ</t>
    </rPh>
    <rPh sb="3" eb="5">
      <t>カズユキ</t>
    </rPh>
    <phoneticPr fontId="3"/>
  </si>
  <si>
    <t>早坂　岳志</t>
    <rPh sb="0" eb="2">
      <t>ハヤサカ</t>
    </rPh>
    <rPh sb="3" eb="4">
      <t>タケ</t>
    </rPh>
    <rPh sb="4" eb="5">
      <t>シ</t>
    </rPh>
    <phoneticPr fontId="3"/>
  </si>
  <si>
    <t>早坂理工㈱札幌営業所</t>
    <rPh sb="0" eb="2">
      <t>ハヤサカ</t>
    </rPh>
    <rPh sb="2" eb="4">
      <t>リコウ</t>
    </rPh>
    <rPh sb="5" eb="7">
      <t>サッポロ</t>
    </rPh>
    <rPh sb="7" eb="10">
      <t>エイギョウショ</t>
    </rPh>
    <phoneticPr fontId="3"/>
  </si>
  <si>
    <t>㈱北海道ファイブスター工業</t>
    <rPh sb="1" eb="4">
      <t>ホッカイドウ</t>
    </rPh>
    <rPh sb="11" eb="13">
      <t>コウギョウ</t>
    </rPh>
    <phoneticPr fontId="3"/>
  </si>
  <si>
    <t>札幌市東区伏古13条4丁目4番11号</t>
    <rPh sb="3" eb="4">
      <t>ヒガシ</t>
    </rPh>
    <rPh sb="5" eb="7">
      <t>フシコ</t>
    </rPh>
    <phoneticPr fontId="3"/>
  </si>
  <si>
    <t>村中　由勝</t>
    <rPh sb="0" eb="2">
      <t>ムラナカ</t>
    </rPh>
    <rPh sb="3" eb="4">
      <t>ヨシ</t>
    </rPh>
    <rPh sb="4" eb="5">
      <t>カツ</t>
    </rPh>
    <phoneticPr fontId="3"/>
  </si>
  <si>
    <t>㈱馬場本商店</t>
    <rPh sb="1" eb="3">
      <t>ババ</t>
    </rPh>
    <rPh sb="3" eb="4">
      <t>ホン</t>
    </rPh>
    <rPh sb="4" eb="6">
      <t>ショウテン</t>
    </rPh>
    <phoneticPr fontId="3"/>
  </si>
  <si>
    <t>函館市西桔梗町112番地の2</t>
    <rPh sb="0" eb="3">
      <t>ハコダテシ</t>
    </rPh>
    <rPh sb="3" eb="4">
      <t>ニシ</t>
    </rPh>
    <rPh sb="4" eb="6">
      <t>キキョウ</t>
    </rPh>
    <rPh sb="6" eb="7">
      <t>マチ</t>
    </rPh>
    <rPh sb="10" eb="12">
      <t>バンチ</t>
    </rPh>
    <phoneticPr fontId="3"/>
  </si>
  <si>
    <t>馬場本　信彦</t>
    <rPh sb="4" eb="6">
      <t>ノブヒコ</t>
    </rPh>
    <phoneticPr fontId="3"/>
  </si>
  <si>
    <t>札幌交通機械㈱</t>
    <rPh sb="0" eb="2">
      <t>サッポロ</t>
    </rPh>
    <rPh sb="2" eb="4">
      <t>コウツウ</t>
    </rPh>
    <rPh sb="4" eb="6">
      <t>キカイ</t>
    </rPh>
    <phoneticPr fontId="3"/>
  </si>
  <si>
    <t>㈲中田興業</t>
    <rPh sb="1" eb="3">
      <t>ナカタ</t>
    </rPh>
    <rPh sb="3" eb="5">
      <t>コウギョウ</t>
    </rPh>
    <phoneticPr fontId="3"/>
  </si>
  <si>
    <t>㈱紀伊國屋書店</t>
    <rPh sb="1" eb="5">
      <t>キノクニヤ</t>
    </rPh>
    <rPh sb="5" eb="7">
      <t>ショテン</t>
    </rPh>
    <phoneticPr fontId="3"/>
  </si>
  <si>
    <t>東京都新宿区新宿3丁目17番7号</t>
    <rPh sb="0" eb="2">
      <t>トウキョウ</t>
    </rPh>
    <rPh sb="2" eb="3">
      <t>ト</t>
    </rPh>
    <rPh sb="3" eb="6">
      <t>シンジュクク</t>
    </rPh>
    <rPh sb="6" eb="8">
      <t>シンジュク</t>
    </rPh>
    <rPh sb="9" eb="11">
      <t>チョウメ</t>
    </rPh>
    <rPh sb="13" eb="14">
      <t>バン</t>
    </rPh>
    <rPh sb="15" eb="16">
      <t>ゴウ</t>
    </rPh>
    <phoneticPr fontId="3"/>
  </si>
  <si>
    <t>高井　昌史</t>
    <rPh sb="0" eb="2">
      <t>タカイ</t>
    </rPh>
    <rPh sb="3" eb="5">
      <t>マサフミ</t>
    </rPh>
    <phoneticPr fontId="3"/>
  </si>
  <si>
    <t>東京都千代田区霞ヶ関3丁目2番1号</t>
    <rPh sb="0" eb="3">
      <t>トウキョウト</t>
    </rPh>
    <rPh sb="3" eb="7">
      <t>チヨダク</t>
    </rPh>
    <rPh sb="7" eb="10">
      <t>カスミガセキ</t>
    </rPh>
    <rPh sb="11" eb="13">
      <t>チョウメ</t>
    </rPh>
    <rPh sb="14" eb="15">
      <t>バン</t>
    </rPh>
    <rPh sb="16" eb="17">
      <t>ゴウ</t>
    </rPh>
    <phoneticPr fontId="3"/>
  </si>
  <si>
    <t>帝人在宅医療㈱札幌支店</t>
    <rPh sb="0" eb="2">
      <t>テイジン</t>
    </rPh>
    <rPh sb="2" eb="4">
      <t>ザイタク</t>
    </rPh>
    <rPh sb="4" eb="6">
      <t>イリョウ</t>
    </rPh>
    <rPh sb="7" eb="9">
      <t>サッポロ</t>
    </rPh>
    <rPh sb="9" eb="11">
      <t>シテン</t>
    </rPh>
    <phoneticPr fontId="3"/>
  </si>
  <si>
    <t>日東工営㈱</t>
    <rPh sb="0" eb="2">
      <t>ニットウ</t>
    </rPh>
    <rPh sb="2" eb="4">
      <t>コウエイ</t>
    </rPh>
    <phoneticPr fontId="3"/>
  </si>
  <si>
    <t>高山　哲夫</t>
    <rPh sb="0" eb="2">
      <t>タカヤマ</t>
    </rPh>
    <rPh sb="3" eb="5">
      <t>テツオ</t>
    </rPh>
    <phoneticPr fontId="3"/>
  </si>
  <si>
    <t>日東工営㈱札幌営業所</t>
    <rPh sb="0" eb="2">
      <t>ニットウ</t>
    </rPh>
    <rPh sb="2" eb="4">
      <t>コウエイ</t>
    </rPh>
    <rPh sb="5" eb="7">
      <t>サッポロ</t>
    </rPh>
    <rPh sb="7" eb="10">
      <t>エイギョウショ</t>
    </rPh>
    <phoneticPr fontId="3"/>
  </si>
  <si>
    <t>札幌市中央区北7条西15丁目28番地11</t>
    <rPh sb="0" eb="3">
      <t>サッポロシ</t>
    </rPh>
    <rPh sb="3" eb="5">
      <t>チュウオウ</t>
    </rPh>
    <rPh sb="5" eb="6">
      <t>ク</t>
    </rPh>
    <rPh sb="6" eb="7">
      <t>キタ</t>
    </rPh>
    <rPh sb="8" eb="9">
      <t>ジョウ</t>
    </rPh>
    <rPh sb="9" eb="10">
      <t>ニシ</t>
    </rPh>
    <rPh sb="12" eb="14">
      <t>チョウメ</t>
    </rPh>
    <rPh sb="16" eb="17">
      <t>バン</t>
    </rPh>
    <rPh sb="17" eb="18">
      <t>チ</t>
    </rPh>
    <phoneticPr fontId="3"/>
  </si>
  <si>
    <t>岐阜県大垣市築捨町３丁目１０２番地</t>
    <rPh sb="0" eb="3">
      <t>ギフケン</t>
    </rPh>
    <rPh sb="3" eb="5">
      <t>オオガキ</t>
    </rPh>
    <rPh sb="5" eb="6">
      <t>シ</t>
    </rPh>
    <rPh sb="6" eb="7">
      <t>チク</t>
    </rPh>
    <rPh sb="7" eb="8">
      <t>ス</t>
    </rPh>
    <rPh sb="8" eb="9">
      <t>マチ</t>
    </rPh>
    <rPh sb="10" eb="12">
      <t>チョウメ</t>
    </rPh>
    <rPh sb="15" eb="17">
      <t>バンチ</t>
    </rPh>
    <phoneticPr fontId="3"/>
  </si>
  <si>
    <t>㈱スタジオ三十三</t>
    <rPh sb="5" eb="8">
      <t>33</t>
    </rPh>
    <phoneticPr fontId="3" type="halfwidthKatakana" alignment="distributed"/>
  </si>
  <si>
    <t>井上　喜代志</t>
    <rPh sb="0" eb="2">
      <t>イノウエ</t>
    </rPh>
    <rPh sb="3" eb="6">
      <t>キヨシ</t>
    </rPh>
    <phoneticPr fontId="3"/>
  </si>
  <si>
    <t>㈱オーク</t>
  </si>
  <si>
    <t>ｵｰｸ</t>
  </si>
  <si>
    <t>063-0866</t>
  </si>
  <si>
    <t>札幌市西区八軒６条東２丁目８番１０号</t>
  </si>
  <si>
    <t>011-631-3391</t>
  </si>
  <si>
    <t>011-631-3394</t>
  </si>
  <si>
    <t>札幌市白石区東札幌２条１丁目５番５号</t>
    <rPh sb="0" eb="3">
      <t>サッポロシ</t>
    </rPh>
    <rPh sb="3" eb="6">
      <t>シロイシク</t>
    </rPh>
    <rPh sb="6" eb="7">
      <t>ヒガシ</t>
    </rPh>
    <rPh sb="7" eb="9">
      <t>サッポロ</t>
    </rPh>
    <rPh sb="10" eb="11">
      <t>ジョウ</t>
    </rPh>
    <rPh sb="12" eb="14">
      <t>チョウメ</t>
    </rPh>
    <rPh sb="15" eb="16">
      <t>バン</t>
    </rPh>
    <rPh sb="17" eb="18">
      <t>ゴウ</t>
    </rPh>
    <phoneticPr fontId="3"/>
  </si>
  <si>
    <t>藤井　良孝</t>
    <rPh sb="0" eb="2">
      <t>フジイ</t>
    </rPh>
    <rPh sb="3" eb="5">
      <t>ヨシタカ</t>
    </rPh>
    <phoneticPr fontId="3"/>
  </si>
  <si>
    <t>㈱社会保険出版社</t>
    <rPh sb="1" eb="3">
      <t>シャカイ</t>
    </rPh>
    <rPh sb="3" eb="5">
      <t>ホケン</t>
    </rPh>
    <rPh sb="5" eb="8">
      <t>シュッパンシャ</t>
    </rPh>
    <phoneticPr fontId="3"/>
  </si>
  <si>
    <t>髙本　哲史</t>
    <rPh sb="1" eb="2">
      <t>ホン</t>
    </rPh>
    <rPh sb="3" eb="4">
      <t>テツ</t>
    </rPh>
    <rPh sb="4" eb="5">
      <t>フミ</t>
    </rPh>
    <phoneticPr fontId="3"/>
  </si>
  <si>
    <t>東京都中央区築地5丁目4番18号</t>
    <rPh sb="0" eb="2">
      <t>トウキョウ</t>
    </rPh>
    <rPh sb="2" eb="3">
      <t>ト</t>
    </rPh>
    <rPh sb="3" eb="6">
      <t>チュウオウク</t>
    </rPh>
    <rPh sb="6" eb="8">
      <t>ツキジ</t>
    </rPh>
    <rPh sb="9" eb="11">
      <t>チョウメ</t>
    </rPh>
    <rPh sb="12" eb="13">
      <t>バン</t>
    </rPh>
    <rPh sb="15" eb="16">
      <t>ゴウ</t>
    </rPh>
    <phoneticPr fontId="3"/>
  </si>
  <si>
    <t>古野　重幸</t>
    <rPh sb="0" eb="2">
      <t>フルヤ</t>
    </rPh>
    <rPh sb="3" eb="5">
      <t>シゲユキ</t>
    </rPh>
    <phoneticPr fontId="3"/>
  </si>
  <si>
    <t>ＳＡＴＯ行政書士法人</t>
    <rPh sb="4" eb="6">
      <t>ギョウセイ</t>
    </rPh>
    <rPh sb="6" eb="8">
      <t>ショシ</t>
    </rPh>
    <rPh sb="8" eb="10">
      <t>ホウジン</t>
    </rPh>
    <phoneticPr fontId="3"/>
  </si>
  <si>
    <t>空調用エアフィルターの販売・点検</t>
    <rPh sb="0" eb="2">
      <t>クウチョウ</t>
    </rPh>
    <rPh sb="2" eb="3">
      <t>ヨウ</t>
    </rPh>
    <rPh sb="11" eb="13">
      <t>ハンバイ</t>
    </rPh>
    <rPh sb="14" eb="16">
      <t>テンケン</t>
    </rPh>
    <phoneticPr fontId="3"/>
  </si>
  <si>
    <t>札幌市白石区本通18丁目北3番66号</t>
    <rPh sb="14" eb="15">
      <t>バン</t>
    </rPh>
    <rPh sb="17" eb="18">
      <t>ゴウ</t>
    </rPh>
    <phoneticPr fontId="3"/>
  </si>
  <si>
    <t>㈱赤帽子</t>
    <rPh sb="1" eb="3">
      <t>アカボウ</t>
    </rPh>
    <rPh sb="3" eb="4">
      <t>シ</t>
    </rPh>
    <phoneticPr fontId="3"/>
  </si>
  <si>
    <t>札幌市白石区米里３条３丁目６番１号</t>
    <rPh sb="0" eb="3">
      <t>サッポロシ</t>
    </rPh>
    <rPh sb="3" eb="6">
      <t>シロイシク</t>
    </rPh>
    <rPh sb="6" eb="8">
      <t>ヨネサト</t>
    </rPh>
    <rPh sb="9" eb="10">
      <t>ジョウ</t>
    </rPh>
    <rPh sb="11" eb="13">
      <t>チョウメ</t>
    </rPh>
    <rPh sb="14" eb="15">
      <t>バン</t>
    </rPh>
    <rPh sb="16" eb="17">
      <t>ゴウ</t>
    </rPh>
    <phoneticPr fontId="3"/>
  </si>
  <si>
    <t>原田　和夫</t>
    <rPh sb="0" eb="2">
      <t>ハラダ</t>
    </rPh>
    <rPh sb="3" eb="5">
      <t>カズオ</t>
    </rPh>
    <phoneticPr fontId="3"/>
  </si>
  <si>
    <t>各種看板の設置、修理</t>
    <rPh sb="0" eb="2">
      <t>カクシュ</t>
    </rPh>
    <rPh sb="2" eb="4">
      <t>カンバン</t>
    </rPh>
    <rPh sb="5" eb="7">
      <t>セッチ</t>
    </rPh>
    <rPh sb="8" eb="10">
      <t>シュウリ</t>
    </rPh>
    <phoneticPr fontId="3"/>
  </si>
  <si>
    <t>札幌市豊平区月寒東1条14丁目1番1号</t>
    <rPh sb="0" eb="3">
      <t>サッポロシ</t>
    </rPh>
    <rPh sb="3" eb="6">
      <t>トヨヒラク</t>
    </rPh>
    <rPh sb="6" eb="7">
      <t>ツキ</t>
    </rPh>
    <rPh sb="7" eb="8">
      <t>カン</t>
    </rPh>
    <rPh sb="8" eb="9">
      <t>ヒガシ</t>
    </rPh>
    <rPh sb="10" eb="11">
      <t>ジョウ</t>
    </rPh>
    <rPh sb="13" eb="15">
      <t>チョウメ</t>
    </rPh>
    <rPh sb="16" eb="17">
      <t>バン</t>
    </rPh>
    <rPh sb="18" eb="19">
      <t>ゴウ</t>
    </rPh>
    <phoneticPr fontId="3"/>
  </si>
  <si>
    <t>東京都文京区本郷3丁目19番4号</t>
    <rPh sb="0" eb="2">
      <t>トウキョウ</t>
    </rPh>
    <rPh sb="2" eb="3">
      <t>ト</t>
    </rPh>
    <rPh sb="3" eb="6">
      <t>ブンキョウク</t>
    </rPh>
    <rPh sb="6" eb="8">
      <t>ホンゴウ</t>
    </rPh>
    <rPh sb="9" eb="11">
      <t>チョウメ</t>
    </rPh>
    <rPh sb="13" eb="14">
      <t>バン</t>
    </rPh>
    <rPh sb="15" eb="16">
      <t>ゴウ</t>
    </rPh>
    <phoneticPr fontId="3"/>
  </si>
  <si>
    <t>札幌市中央区北５条西１３丁目</t>
    <rPh sb="3" eb="6">
      <t>チュウオウク</t>
    </rPh>
    <phoneticPr fontId="3"/>
  </si>
  <si>
    <t>小樽市稲穂2丁目22番1号</t>
    <rPh sb="3" eb="5">
      <t>イナホ</t>
    </rPh>
    <rPh sb="6" eb="8">
      <t>チョウメ</t>
    </rPh>
    <rPh sb="10" eb="11">
      <t>バン</t>
    </rPh>
    <rPh sb="12" eb="13">
      <t>ゴウ</t>
    </rPh>
    <phoneticPr fontId="3"/>
  </si>
  <si>
    <t>共立塗料㈱</t>
    <rPh sb="0" eb="2">
      <t>キョウリツ</t>
    </rPh>
    <rPh sb="2" eb="4">
      <t>トリョウ</t>
    </rPh>
    <phoneticPr fontId="3"/>
  </si>
  <si>
    <t>小樽市稲穂4丁目3番3号</t>
    <rPh sb="0" eb="3">
      <t>オタルシ</t>
    </rPh>
    <rPh sb="3" eb="5">
      <t>イナホ</t>
    </rPh>
    <rPh sb="6" eb="8">
      <t>チョウメ</t>
    </rPh>
    <rPh sb="9" eb="10">
      <t>バン</t>
    </rPh>
    <rPh sb="11" eb="12">
      <t>ゴウ</t>
    </rPh>
    <phoneticPr fontId="3"/>
  </si>
  <si>
    <t>本間　元啓</t>
    <rPh sb="0" eb="2">
      <t>ホンマ</t>
    </rPh>
    <rPh sb="3" eb="4">
      <t>モト</t>
    </rPh>
    <rPh sb="4" eb="5">
      <t>ケイ</t>
    </rPh>
    <phoneticPr fontId="3"/>
  </si>
  <si>
    <t>㈲創建社</t>
    <rPh sb="1" eb="3">
      <t>ソウケン</t>
    </rPh>
    <rPh sb="3" eb="4">
      <t>シャ</t>
    </rPh>
    <phoneticPr fontId="3"/>
  </si>
  <si>
    <t>小樽市最上2丁目2番7号</t>
    <rPh sb="0" eb="3">
      <t>オタルシ</t>
    </rPh>
    <rPh sb="3" eb="5">
      <t>モガミ</t>
    </rPh>
    <rPh sb="6" eb="8">
      <t>チョウメ</t>
    </rPh>
    <rPh sb="9" eb="10">
      <t>バン</t>
    </rPh>
    <rPh sb="11" eb="12">
      <t>ゴウ</t>
    </rPh>
    <phoneticPr fontId="3"/>
  </si>
  <si>
    <t>荒木　博昭</t>
    <rPh sb="0" eb="2">
      <t>アラキ</t>
    </rPh>
    <rPh sb="3" eb="5">
      <t>ヒロアキ</t>
    </rPh>
    <phoneticPr fontId="3"/>
  </si>
  <si>
    <t>札幌市中央区大通東1丁目2番地</t>
    <rPh sb="0" eb="3">
      <t>サッポロシ</t>
    </rPh>
    <rPh sb="3" eb="6">
      <t>チュウオウク</t>
    </rPh>
    <rPh sb="6" eb="9">
      <t>オオドオリヒガシ</t>
    </rPh>
    <rPh sb="10" eb="12">
      <t>チョウメ</t>
    </rPh>
    <rPh sb="13" eb="15">
      <t>バンチ</t>
    </rPh>
    <phoneticPr fontId="3"/>
  </si>
  <si>
    <t>電力供給</t>
    <rPh sb="0" eb="2">
      <t>デンリョク</t>
    </rPh>
    <rPh sb="2" eb="4">
      <t>キョウキュウ</t>
    </rPh>
    <phoneticPr fontId="3"/>
  </si>
  <si>
    <t>㈱栗本鐵工所</t>
    <rPh sb="1" eb="3">
      <t>クリモト</t>
    </rPh>
    <rPh sb="3" eb="5">
      <t>テッコウ</t>
    </rPh>
    <rPh sb="5" eb="6">
      <t>ジョ</t>
    </rPh>
    <phoneticPr fontId="3"/>
  </si>
  <si>
    <t>大阪市西区北堀江１丁目１２番１９号</t>
    <rPh sb="0" eb="3">
      <t>オオサカシ</t>
    </rPh>
    <rPh sb="3" eb="5">
      <t>ニシク</t>
    </rPh>
    <rPh sb="5" eb="8">
      <t>キタホリエ</t>
    </rPh>
    <rPh sb="9" eb="11">
      <t>チョウメ</t>
    </rPh>
    <rPh sb="13" eb="14">
      <t>バン</t>
    </rPh>
    <rPh sb="16" eb="17">
      <t>ゴウ</t>
    </rPh>
    <phoneticPr fontId="3"/>
  </si>
  <si>
    <t>札幌市中央区北１条西３丁目３番地</t>
    <rPh sb="0" eb="3">
      <t>サッポロシ</t>
    </rPh>
    <rPh sb="3" eb="6">
      <t>チュウオウク</t>
    </rPh>
    <rPh sb="6" eb="7">
      <t>キタ</t>
    </rPh>
    <rPh sb="8" eb="9">
      <t>ジョウ</t>
    </rPh>
    <rPh sb="9" eb="10">
      <t>ニシ</t>
    </rPh>
    <rPh sb="11" eb="13">
      <t>チョウメ</t>
    </rPh>
    <rPh sb="14" eb="15">
      <t>バン</t>
    </rPh>
    <rPh sb="15" eb="16">
      <t>チ</t>
    </rPh>
    <phoneticPr fontId="3"/>
  </si>
  <si>
    <t>㈱栗本鐵工所北海道支店</t>
    <rPh sb="1" eb="3">
      <t>クリモト</t>
    </rPh>
    <rPh sb="3" eb="5">
      <t>テッコウ</t>
    </rPh>
    <rPh sb="5" eb="6">
      <t>ジョ</t>
    </rPh>
    <rPh sb="6" eb="9">
      <t>ホッカイドウ</t>
    </rPh>
    <rPh sb="9" eb="11">
      <t>シテン</t>
    </rPh>
    <phoneticPr fontId="3"/>
  </si>
  <si>
    <t>㈱北海道広告社</t>
    <rPh sb="1" eb="4">
      <t>ホッカイドウ</t>
    </rPh>
    <rPh sb="4" eb="6">
      <t>コウコク</t>
    </rPh>
    <rPh sb="6" eb="7">
      <t>シャ</t>
    </rPh>
    <phoneticPr fontId="3"/>
  </si>
  <si>
    <t>前野　晃寛</t>
    <rPh sb="0" eb="2">
      <t>マエノ</t>
    </rPh>
    <rPh sb="3" eb="5">
      <t>アキヒロ</t>
    </rPh>
    <phoneticPr fontId="3"/>
  </si>
  <si>
    <t>都築テクノサービス㈱</t>
    <rPh sb="0" eb="2">
      <t>ツヅキ</t>
    </rPh>
    <phoneticPr fontId="3"/>
  </si>
  <si>
    <t>辻村燃料店</t>
    <rPh sb="0" eb="2">
      <t>ツジムラ</t>
    </rPh>
    <rPh sb="2" eb="4">
      <t>ネンリョウ</t>
    </rPh>
    <rPh sb="4" eb="5">
      <t>テン</t>
    </rPh>
    <phoneticPr fontId="3"/>
  </si>
  <si>
    <t>小樽市梅ヶ枝町1番14号</t>
    <rPh sb="0" eb="3">
      <t>オタルシ</t>
    </rPh>
    <rPh sb="3" eb="7">
      <t>ウメガエチョウ</t>
    </rPh>
    <rPh sb="8" eb="9">
      <t>バン</t>
    </rPh>
    <rPh sb="11" eb="12">
      <t>ゴウ</t>
    </rPh>
    <phoneticPr fontId="3"/>
  </si>
  <si>
    <t>辻村　篤彦</t>
    <rPh sb="0" eb="2">
      <t>ツジムラ</t>
    </rPh>
    <rPh sb="3" eb="5">
      <t>アツヒコ</t>
    </rPh>
    <phoneticPr fontId="3"/>
  </si>
  <si>
    <t>宮井額縁店</t>
    <rPh sb="0" eb="2">
      <t>ミヤイ</t>
    </rPh>
    <rPh sb="2" eb="3">
      <t>ガク</t>
    </rPh>
    <rPh sb="3" eb="4">
      <t>ブチ</t>
    </rPh>
    <rPh sb="4" eb="5">
      <t>テン</t>
    </rPh>
    <phoneticPr fontId="3"/>
  </si>
  <si>
    <t>宮井　保夫</t>
    <rPh sb="0" eb="2">
      <t>ミヤイ</t>
    </rPh>
    <rPh sb="3" eb="4">
      <t>タモツ</t>
    </rPh>
    <rPh sb="4" eb="5">
      <t>オット</t>
    </rPh>
    <phoneticPr fontId="3"/>
  </si>
  <si>
    <t>西宮市甲子園口6丁目1番45号</t>
    <rPh sb="0" eb="2">
      <t>ニシノミヤ</t>
    </rPh>
    <rPh sb="2" eb="3">
      <t>シ</t>
    </rPh>
    <rPh sb="3" eb="6">
      <t>コウシエン</t>
    </rPh>
    <rPh sb="6" eb="7">
      <t>クチ</t>
    </rPh>
    <rPh sb="8" eb="10">
      <t>チョウメ</t>
    </rPh>
    <rPh sb="11" eb="12">
      <t>バン</t>
    </rPh>
    <rPh sb="14" eb="15">
      <t>ゴウ</t>
    </rPh>
    <phoneticPr fontId="3"/>
  </si>
  <si>
    <t>ﾎﾂｶｲﾄﾞｳｱｵｷｶｶﾞｸ</t>
  </si>
  <si>
    <t>札幌市白石区平和通１０丁目北６番１７号</t>
  </si>
  <si>
    <t>011-862-6161</t>
  </si>
  <si>
    <t>㈱村岡</t>
    <rPh sb="1" eb="3">
      <t>ムラオカ</t>
    </rPh>
    <phoneticPr fontId="3"/>
  </si>
  <si>
    <t>村岡　亘</t>
    <rPh sb="3" eb="4">
      <t>ワタ</t>
    </rPh>
    <phoneticPr fontId="3"/>
  </si>
  <si>
    <t>東邦北海道㈱</t>
    <rPh sb="0" eb="2">
      <t>トウホウ</t>
    </rPh>
    <rPh sb="2" eb="5">
      <t>ホッカイドウ</t>
    </rPh>
    <phoneticPr fontId="3"/>
  </si>
  <si>
    <t>札幌市清田区美しが丘3条9丁目1番25号</t>
    <rPh sb="0" eb="3">
      <t>サッポロシ</t>
    </rPh>
    <rPh sb="3" eb="6">
      <t>キヨタク</t>
    </rPh>
    <rPh sb="6" eb="7">
      <t>ウツク</t>
    </rPh>
    <rPh sb="9" eb="10">
      <t>オカ</t>
    </rPh>
    <rPh sb="11" eb="12">
      <t>ジョウ</t>
    </rPh>
    <rPh sb="13" eb="15">
      <t>チョウメ</t>
    </rPh>
    <rPh sb="16" eb="17">
      <t>バン</t>
    </rPh>
    <rPh sb="19" eb="20">
      <t>ゴウ</t>
    </rPh>
    <phoneticPr fontId="3"/>
  </si>
  <si>
    <t>東邦北海道㈱小樽事業所</t>
    <rPh sb="2" eb="5">
      <t>ホッカイドウ</t>
    </rPh>
    <rPh sb="6" eb="8">
      <t>オタル</t>
    </rPh>
    <rPh sb="8" eb="11">
      <t>ジギョウショ</t>
    </rPh>
    <phoneticPr fontId="3"/>
  </si>
  <si>
    <t>秋田屋髙橋農園</t>
    <rPh sb="3" eb="5">
      <t>タカハシ</t>
    </rPh>
    <phoneticPr fontId="3"/>
  </si>
  <si>
    <t>髙橋　春夫</t>
    <rPh sb="1" eb="2">
      <t>ハシ</t>
    </rPh>
    <rPh sb="3" eb="5">
      <t>ハルオ</t>
    </rPh>
    <phoneticPr fontId="3"/>
  </si>
  <si>
    <t>片桐機械㈱</t>
    <rPh sb="0" eb="2">
      <t>カタギリ</t>
    </rPh>
    <rPh sb="2" eb="4">
      <t>キカイ</t>
    </rPh>
    <phoneticPr fontId="3"/>
  </si>
  <si>
    <t>札幌市中央区南1条東7丁目2番地４</t>
    <rPh sb="0" eb="3">
      <t>サッポロシ</t>
    </rPh>
    <rPh sb="3" eb="6">
      <t>チュウオウク</t>
    </rPh>
    <rPh sb="6" eb="7">
      <t>ミナミ</t>
    </rPh>
    <rPh sb="8" eb="9">
      <t>ジョウ</t>
    </rPh>
    <rPh sb="9" eb="10">
      <t>ヒガシ</t>
    </rPh>
    <rPh sb="11" eb="13">
      <t>チョウメ</t>
    </rPh>
    <rPh sb="14" eb="16">
      <t>バンチ</t>
    </rPh>
    <phoneticPr fontId="3"/>
  </si>
  <si>
    <t>片桐機械㈱石狩営業所</t>
    <rPh sb="0" eb="2">
      <t>カタギリ</t>
    </rPh>
    <rPh sb="2" eb="4">
      <t>キカイ</t>
    </rPh>
    <rPh sb="5" eb="7">
      <t>イシカリ</t>
    </rPh>
    <rPh sb="7" eb="10">
      <t>エイギョウショ</t>
    </rPh>
    <phoneticPr fontId="3"/>
  </si>
  <si>
    <t>所長　馬場　隆弘</t>
    <rPh sb="0" eb="2">
      <t>ショチョウ</t>
    </rPh>
    <rPh sb="3" eb="5">
      <t>ババ</t>
    </rPh>
    <rPh sb="6" eb="8">
      <t>タカヒロ</t>
    </rPh>
    <phoneticPr fontId="3"/>
  </si>
  <si>
    <t>札幌市東区北６条東３丁目３番地１</t>
    <rPh sb="3" eb="5">
      <t>ヒガシク</t>
    </rPh>
    <rPh sb="5" eb="6">
      <t>キタ</t>
    </rPh>
    <rPh sb="8" eb="9">
      <t>ヒガシ</t>
    </rPh>
    <rPh sb="14" eb="15">
      <t>チ</t>
    </rPh>
    <phoneticPr fontId="3"/>
  </si>
  <si>
    <t>北九州市小倉北区室町1丁目1番1号</t>
    <rPh sb="0" eb="4">
      <t>キタキュウシュウシ</t>
    </rPh>
    <rPh sb="4" eb="6">
      <t>コクラ</t>
    </rPh>
    <rPh sb="6" eb="8">
      <t>キタク</t>
    </rPh>
    <rPh sb="8" eb="10">
      <t>ムロマチ</t>
    </rPh>
    <rPh sb="11" eb="13">
      <t>チョウメ</t>
    </rPh>
    <rPh sb="14" eb="15">
      <t>バン</t>
    </rPh>
    <rPh sb="16" eb="17">
      <t>ゴウ</t>
    </rPh>
    <phoneticPr fontId="3"/>
  </si>
  <si>
    <t>宮本　孝雄</t>
    <rPh sb="0" eb="2">
      <t>ミヤモト</t>
    </rPh>
    <rPh sb="3" eb="5">
      <t>タカオ</t>
    </rPh>
    <phoneticPr fontId="3"/>
  </si>
  <si>
    <t>札幌市白石区米里1条2丁目7番2号</t>
    <rPh sb="0" eb="3">
      <t>サッポロシ</t>
    </rPh>
    <rPh sb="3" eb="6">
      <t>シロイシク</t>
    </rPh>
    <rPh sb="6" eb="7">
      <t>ヨネ</t>
    </rPh>
    <rPh sb="7" eb="8">
      <t>サト</t>
    </rPh>
    <rPh sb="9" eb="10">
      <t>ジョウ</t>
    </rPh>
    <rPh sb="11" eb="13">
      <t>チョウメ</t>
    </rPh>
    <rPh sb="14" eb="15">
      <t>バン</t>
    </rPh>
    <rPh sb="16" eb="17">
      <t>ゴウ</t>
    </rPh>
    <phoneticPr fontId="3"/>
  </si>
  <si>
    <t>㈱オバリ札幌支店</t>
    <rPh sb="4" eb="6">
      <t>サッポロ</t>
    </rPh>
    <rPh sb="6" eb="8">
      <t>シテン</t>
    </rPh>
    <phoneticPr fontId="3"/>
  </si>
  <si>
    <t>支店長　小針　尚仁</t>
    <rPh sb="0" eb="3">
      <t>シテンチョウ</t>
    </rPh>
    <rPh sb="4" eb="6">
      <t>コハリ</t>
    </rPh>
    <rPh sb="7" eb="8">
      <t>ショウ</t>
    </rPh>
    <rPh sb="8" eb="9">
      <t>ジン</t>
    </rPh>
    <phoneticPr fontId="3"/>
  </si>
  <si>
    <t>小樽市花園1丁目11番8号</t>
    <rPh sb="3" eb="5">
      <t>ハナゾノ</t>
    </rPh>
    <rPh sb="6" eb="8">
      <t>チョウメ</t>
    </rPh>
    <rPh sb="10" eb="11">
      <t>バン</t>
    </rPh>
    <rPh sb="12" eb="13">
      <t>ゴウ</t>
    </rPh>
    <phoneticPr fontId="3"/>
  </si>
  <si>
    <t>取締役　勝見　昭二</t>
    <rPh sb="0" eb="3">
      <t>トリシマリヤク</t>
    </rPh>
    <rPh sb="4" eb="6">
      <t>カツミ</t>
    </rPh>
    <rPh sb="7" eb="9">
      <t>ショウジ</t>
    </rPh>
    <phoneticPr fontId="3"/>
  </si>
  <si>
    <t>牧野　雅之</t>
    <rPh sb="3" eb="5">
      <t>マサユキ</t>
    </rPh>
    <phoneticPr fontId="3"/>
  </si>
  <si>
    <t>奈良市大森町47番地の3</t>
    <rPh sb="0" eb="3">
      <t>ナラシ</t>
    </rPh>
    <rPh sb="3" eb="5">
      <t>オオモリ</t>
    </rPh>
    <rPh sb="5" eb="6">
      <t>マチ</t>
    </rPh>
    <rPh sb="8" eb="10">
      <t>バンチ</t>
    </rPh>
    <phoneticPr fontId="3"/>
  </si>
  <si>
    <t>北海道中央バス㈱</t>
    <rPh sb="0" eb="3">
      <t>ホッカイドウ</t>
    </rPh>
    <rPh sb="3" eb="5">
      <t>チュウオウ</t>
    </rPh>
    <phoneticPr fontId="3"/>
  </si>
  <si>
    <t>小樽市色内1丁目8番6号</t>
    <rPh sb="0" eb="3">
      <t>オタルシ</t>
    </rPh>
    <rPh sb="3" eb="4">
      <t>イロ</t>
    </rPh>
    <rPh sb="4" eb="5">
      <t>ナイ</t>
    </rPh>
    <rPh sb="6" eb="8">
      <t>チョウメ</t>
    </rPh>
    <rPh sb="9" eb="10">
      <t>バン</t>
    </rPh>
    <rPh sb="11" eb="12">
      <t>ゴウ</t>
    </rPh>
    <phoneticPr fontId="3"/>
  </si>
  <si>
    <t>住友重機械精機販売㈱</t>
    <rPh sb="1" eb="2">
      <t>ﾄﾓ</t>
    </rPh>
    <rPh sb="2" eb="5">
      <t>ｼﾞｭｳｷｶｲ</t>
    </rPh>
    <rPh sb="5" eb="7">
      <t>ｾｲｷ</t>
    </rPh>
    <rPh sb="7" eb="9">
      <t>ﾊﾝﾊﾞｲ</t>
    </rPh>
    <phoneticPr fontId="3" type="halfwidthKatakana" alignment="distributed"/>
  </si>
  <si>
    <t>東京都品川区大崎2丁目1番1号</t>
    <rPh sb="0" eb="3">
      <t>トウキョウト</t>
    </rPh>
    <rPh sb="3" eb="6">
      <t>シナガワク</t>
    </rPh>
    <rPh sb="6" eb="8">
      <t>オオサキ</t>
    </rPh>
    <rPh sb="9" eb="11">
      <t>チョウメ</t>
    </rPh>
    <rPh sb="12" eb="13">
      <t>バン</t>
    </rPh>
    <rPh sb="14" eb="15">
      <t>ゴウ</t>
    </rPh>
    <phoneticPr fontId="3"/>
  </si>
  <si>
    <t>住友重機械精機販売㈱北海道営業所</t>
    <rPh sb="1" eb="2">
      <t>ﾄﾓ</t>
    </rPh>
    <rPh sb="2" eb="5">
      <t>ｼﾞｭｳｷｶｲ</t>
    </rPh>
    <rPh sb="5" eb="7">
      <t>ｾｲｷ</t>
    </rPh>
    <rPh sb="7" eb="9">
      <t>ﾊﾝﾊﾞｲ</t>
    </rPh>
    <rPh sb="10" eb="13">
      <t>ﾎｯｶｲﾄﾞｳ</t>
    </rPh>
    <rPh sb="13" eb="16">
      <t>ｴｲｷﾞｮｳｼｮ</t>
    </rPh>
    <phoneticPr fontId="3" type="halfwidthKatakana" alignment="distributed"/>
  </si>
  <si>
    <t>東京都新宿区西新宿７丁目５番２５号</t>
    <rPh sb="0" eb="2">
      <t>トウキョウ</t>
    </rPh>
    <rPh sb="2" eb="3">
      <t>ト</t>
    </rPh>
    <rPh sb="3" eb="6">
      <t>シンジュクク</t>
    </rPh>
    <rPh sb="6" eb="9">
      <t>ニシシンジュク</t>
    </rPh>
    <rPh sb="10" eb="12">
      <t>チョウメ</t>
    </rPh>
    <rPh sb="13" eb="14">
      <t>バン</t>
    </rPh>
    <rPh sb="16" eb="17">
      <t>ゴウ</t>
    </rPh>
    <phoneticPr fontId="3"/>
  </si>
  <si>
    <t>御旅屋　貢</t>
    <rPh sb="0" eb="5">
      <t>オタヤ　ミツグ</t>
    </rPh>
    <phoneticPr fontId="3"/>
  </si>
  <si>
    <t>札幌市中央区北３条西２－１</t>
    <rPh sb="0" eb="2">
      <t>サッポロ</t>
    </rPh>
    <rPh sb="2" eb="3">
      <t>シ</t>
    </rPh>
    <rPh sb="3" eb="6">
      <t>チュウオウク</t>
    </rPh>
    <rPh sb="6" eb="7">
      <t>キタ</t>
    </rPh>
    <rPh sb="8" eb="9">
      <t>ジョウ</t>
    </rPh>
    <rPh sb="9" eb="10">
      <t>ニシ</t>
    </rPh>
    <phoneticPr fontId="3"/>
  </si>
  <si>
    <t>ヒューマンリソシア㈱札幌支社</t>
    <rPh sb="10" eb="12">
      <t>サッポロ</t>
    </rPh>
    <rPh sb="12" eb="14">
      <t>シシャ</t>
    </rPh>
    <phoneticPr fontId="3"/>
  </si>
  <si>
    <t>札幌市東区北8条東2丁目1番25号</t>
    <rPh sb="0" eb="3">
      <t>サッポロシ</t>
    </rPh>
    <rPh sb="3" eb="5">
      <t>ヒガシク</t>
    </rPh>
    <rPh sb="5" eb="6">
      <t>キタ</t>
    </rPh>
    <rPh sb="7" eb="8">
      <t>ジョウ</t>
    </rPh>
    <rPh sb="8" eb="9">
      <t>ヒガシ</t>
    </rPh>
    <rPh sb="10" eb="12">
      <t>チョウメ</t>
    </rPh>
    <rPh sb="13" eb="14">
      <t>バン</t>
    </rPh>
    <rPh sb="16" eb="17">
      <t>ゴウ</t>
    </rPh>
    <phoneticPr fontId="3"/>
  </si>
  <si>
    <t>江端　正夫</t>
    <rPh sb="0" eb="2">
      <t>エバタ</t>
    </rPh>
    <rPh sb="3" eb="5">
      <t>マサオ</t>
    </rPh>
    <phoneticPr fontId="3"/>
  </si>
  <si>
    <t>小樽市手宮1丁目3番1号</t>
    <rPh sb="0" eb="3">
      <t>オタルシ</t>
    </rPh>
    <rPh sb="3" eb="4">
      <t>テ</t>
    </rPh>
    <rPh sb="4" eb="5">
      <t>ミヤ</t>
    </rPh>
    <rPh sb="6" eb="8">
      <t>チョウメ</t>
    </rPh>
    <rPh sb="9" eb="10">
      <t>バン</t>
    </rPh>
    <rPh sb="11" eb="12">
      <t>ゴウ</t>
    </rPh>
    <phoneticPr fontId="3"/>
  </si>
  <si>
    <t>北海道中央食糧㈱小樽支店</t>
    <rPh sb="0" eb="3">
      <t>ホッカイドウ</t>
    </rPh>
    <rPh sb="3" eb="5">
      <t>チュウオウ</t>
    </rPh>
    <rPh sb="5" eb="7">
      <t>ショクリョウ</t>
    </rPh>
    <rPh sb="8" eb="10">
      <t>オタル</t>
    </rPh>
    <rPh sb="10" eb="12">
      <t>シテン</t>
    </rPh>
    <phoneticPr fontId="3"/>
  </si>
  <si>
    <t>所長　北向　力</t>
    <rPh sb="0" eb="2">
      <t>ショチョウ</t>
    </rPh>
    <phoneticPr fontId="3"/>
  </si>
  <si>
    <t>デュプロ万博㈱</t>
    <rPh sb="4" eb="6">
      <t>バンパク</t>
    </rPh>
    <phoneticPr fontId="3"/>
  </si>
  <si>
    <t>南北海道ヤクルト販売㈱</t>
    <rPh sb="0" eb="1">
      <t>ミナミ</t>
    </rPh>
    <rPh sb="1" eb="4">
      <t>ホッカイドウ</t>
    </rPh>
    <phoneticPr fontId="3"/>
  </si>
  <si>
    <t>函館市昭和1丁目24番24号</t>
    <rPh sb="0" eb="2">
      <t>ハコダテ</t>
    </rPh>
    <rPh sb="2" eb="3">
      <t>シ</t>
    </rPh>
    <rPh sb="3" eb="5">
      <t>ショウワ</t>
    </rPh>
    <rPh sb="6" eb="8">
      <t>チョウメ</t>
    </rPh>
    <rPh sb="10" eb="11">
      <t>バン</t>
    </rPh>
    <rPh sb="13" eb="14">
      <t>ゴウ</t>
    </rPh>
    <phoneticPr fontId="3"/>
  </si>
  <si>
    <t>札幌通運㈱</t>
    <rPh sb="0" eb="2">
      <t>ｻｯﾎﾟﾛ</t>
    </rPh>
    <rPh sb="2" eb="4">
      <t>ﾂｳｳﾝ</t>
    </rPh>
    <phoneticPr fontId="3" type="halfwidthKatakana" alignment="distributed"/>
  </si>
  <si>
    <t>大阪市淀川区西中島4丁目10番6号</t>
    <rPh sb="0" eb="3">
      <t>オオサカシ</t>
    </rPh>
    <rPh sb="3" eb="6">
      <t>ヨドガワク</t>
    </rPh>
    <rPh sb="6" eb="9">
      <t>ニシナカジマ</t>
    </rPh>
    <rPh sb="10" eb="12">
      <t>チョウメ</t>
    </rPh>
    <rPh sb="14" eb="15">
      <t>バン</t>
    </rPh>
    <rPh sb="16" eb="17">
      <t>ゴウ</t>
    </rPh>
    <phoneticPr fontId="3"/>
  </si>
  <si>
    <t>黒田　勝彦</t>
    <rPh sb="3" eb="5">
      <t>カツヒコ</t>
    </rPh>
    <phoneticPr fontId="3"/>
  </si>
  <si>
    <t>㈱イチネン札幌営業所</t>
    <rPh sb="5" eb="7">
      <t>サッポロ</t>
    </rPh>
    <rPh sb="7" eb="10">
      <t>エイギョウショ</t>
    </rPh>
    <phoneticPr fontId="3"/>
  </si>
  <si>
    <t>岡山　洋一</t>
    <rPh sb="0" eb="2">
      <t>オカヤマ</t>
    </rPh>
    <rPh sb="3" eb="5">
      <t>ヨウイチ</t>
    </rPh>
    <phoneticPr fontId="3"/>
  </si>
  <si>
    <t>小樽市花園3丁目11番12号</t>
    <rPh sb="0" eb="3">
      <t>オタルシ</t>
    </rPh>
    <rPh sb="3" eb="5">
      <t>ハナゾノ</t>
    </rPh>
    <rPh sb="6" eb="8">
      <t>チョウメ</t>
    </rPh>
    <rPh sb="10" eb="11">
      <t>バン</t>
    </rPh>
    <rPh sb="13" eb="14">
      <t>ゴウ</t>
    </rPh>
    <phoneticPr fontId="3"/>
  </si>
  <si>
    <t>千代田電装工業㈱</t>
    <rPh sb="0" eb="3">
      <t>チヨダ</t>
    </rPh>
    <rPh sb="3" eb="5">
      <t>デンソウ</t>
    </rPh>
    <rPh sb="5" eb="7">
      <t>コウギョウ</t>
    </rPh>
    <phoneticPr fontId="3"/>
  </si>
  <si>
    <t>旭川市4条通2丁目左8・9・10号</t>
    <rPh sb="0" eb="3">
      <t>アサヒカワシ</t>
    </rPh>
    <rPh sb="4" eb="5">
      <t>ジョウ</t>
    </rPh>
    <rPh sb="5" eb="6">
      <t>トオ</t>
    </rPh>
    <rPh sb="7" eb="9">
      <t>チョウメ</t>
    </rPh>
    <rPh sb="9" eb="10">
      <t>ヒダリ</t>
    </rPh>
    <rPh sb="16" eb="17">
      <t>ゴウ</t>
    </rPh>
    <phoneticPr fontId="3"/>
  </si>
  <si>
    <t>山内　朋幸</t>
    <rPh sb="0" eb="2">
      <t>ヤマウチ</t>
    </rPh>
    <rPh sb="3" eb="5">
      <t>トモユキ</t>
    </rPh>
    <phoneticPr fontId="3"/>
  </si>
  <si>
    <t>札幌市白石区菊水1条4丁目1番8号</t>
    <rPh sb="0" eb="2">
      <t>サッポロ</t>
    </rPh>
    <rPh sb="2" eb="3">
      <t>シ</t>
    </rPh>
    <rPh sb="3" eb="6">
      <t>シロイシク</t>
    </rPh>
    <rPh sb="6" eb="8">
      <t>キクスイ</t>
    </rPh>
    <rPh sb="9" eb="10">
      <t>ジョウ</t>
    </rPh>
    <rPh sb="11" eb="13">
      <t>チョウメ</t>
    </rPh>
    <rPh sb="14" eb="15">
      <t>バン</t>
    </rPh>
    <rPh sb="16" eb="17">
      <t>ゴウ</t>
    </rPh>
    <phoneticPr fontId="3"/>
  </si>
  <si>
    <t>東京都世田谷区代沢５丁目2番1号</t>
    <rPh sb="0" eb="2">
      <t>トウキョウ</t>
    </rPh>
    <rPh sb="2" eb="3">
      <t>ト</t>
    </rPh>
    <rPh sb="3" eb="7">
      <t>セタガヤク</t>
    </rPh>
    <rPh sb="7" eb="8">
      <t>ダイ</t>
    </rPh>
    <rPh sb="8" eb="9">
      <t>サワ</t>
    </rPh>
    <rPh sb="10" eb="12">
      <t>チョウメ</t>
    </rPh>
    <rPh sb="13" eb="14">
      <t>バン</t>
    </rPh>
    <rPh sb="15" eb="16">
      <t>ゴウ</t>
    </rPh>
    <phoneticPr fontId="3"/>
  </si>
  <si>
    <t>札幌市東区東苗穂2条3丁目2番15号</t>
    <rPh sb="0" eb="3">
      <t>サッポロシ</t>
    </rPh>
    <rPh sb="3" eb="5">
      <t>ヒガシク</t>
    </rPh>
    <rPh sb="5" eb="6">
      <t>ヒガシ</t>
    </rPh>
    <rPh sb="6" eb="8">
      <t>ナエボ</t>
    </rPh>
    <rPh sb="9" eb="10">
      <t>ジョウ</t>
    </rPh>
    <rPh sb="11" eb="13">
      <t>チョウメ</t>
    </rPh>
    <rPh sb="14" eb="15">
      <t>バン</t>
    </rPh>
    <rPh sb="17" eb="18">
      <t>ゴウ</t>
    </rPh>
    <phoneticPr fontId="3"/>
  </si>
  <si>
    <t>安井　信一郎</t>
    <rPh sb="3" eb="6">
      <t>シンイチロウ</t>
    </rPh>
    <phoneticPr fontId="3"/>
  </si>
  <si>
    <t>栄光通信機㈱</t>
    <rPh sb="0" eb="2">
      <t>エイコウ</t>
    </rPh>
    <rPh sb="2" eb="5">
      <t>ツウシンキ</t>
    </rPh>
    <phoneticPr fontId="3"/>
  </si>
  <si>
    <t>山田　清司</t>
    <rPh sb="0" eb="2">
      <t>ヤマダ</t>
    </rPh>
    <rPh sb="3" eb="5">
      <t>セイジ</t>
    </rPh>
    <phoneticPr fontId="3"/>
  </si>
  <si>
    <t>㈱日本水泳振興会</t>
    <rPh sb="1" eb="3">
      <t>ニホン</t>
    </rPh>
    <rPh sb="3" eb="5">
      <t>スイエイ</t>
    </rPh>
    <rPh sb="5" eb="7">
      <t>シンコウ</t>
    </rPh>
    <rPh sb="7" eb="8">
      <t>カイ</t>
    </rPh>
    <phoneticPr fontId="3"/>
  </si>
  <si>
    <t>㈱日本水泳振興会札幌支店</t>
    <rPh sb="1" eb="3">
      <t>ニホン</t>
    </rPh>
    <rPh sb="3" eb="5">
      <t>スイエイ</t>
    </rPh>
    <rPh sb="5" eb="8">
      <t>シンコウカイ</t>
    </rPh>
    <rPh sb="8" eb="10">
      <t>サッポロ</t>
    </rPh>
    <rPh sb="10" eb="12">
      <t>シテン</t>
    </rPh>
    <phoneticPr fontId="3"/>
  </si>
  <si>
    <t>支配人　森　敏雄</t>
    <rPh sb="0" eb="2">
      <t>シハイ</t>
    </rPh>
    <rPh sb="2" eb="3">
      <t>ニン</t>
    </rPh>
    <rPh sb="4" eb="5">
      <t>モリ</t>
    </rPh>
    <rPh sb="6" eb="8">
      <t>トシオ</t>
    </rPh>
    <phoneticPr fontId="3"/>
  </si>
  <si>
    <t>㈱共立メンテナンス</t>
    <rPh sb="1" eb="3">
      <t>キョウリツ</t>
    </rPh>
    <phoneticPr fontId="3"/>
  </si>
  <si>
    <t>㈱共立メンテナンス札幌支店</t>
    <rPh sb="1" eb="3">
      <t>キョウリツ</t>
    </rPh>
    <rPh sb="9" eb="11">
      <t>サッポロ</t>
    </rPh>
    <rPh sb="11" eb="13">
      <t>シテン</t>
    </rPh>
    <phoneticPr fontId="3"/>
  </si>
  <si>
    <t>東京都千代田区丸の内1丁目6番6号</t>
    <rPh sb="0" eb="2">
      <t>トウキョウ</t>
    </rPh>
    <rPh sb="2" eb="3">
      <t>ト</t>
    </rPh>
    <rPh sb="3" eb="7">
      <t>チヨダク</t>
    </rPh>
    <rPh sb="7" eb="8">
      <t>マル</t>
    </rPh>
    <rPh sb="9" eb="10">
      <t>ウチ</t>
    </rPh>
    <rPh sb="11" eb="13">
      <t>チョウメ</t>
    </rPh>
    <rPh sb="14" eb="15">
      <t>バン</t>
    </rPh>
    <rPh sb="16" eb="17">
      <t>ゴウ</t>
    </rPh>
    <phoneticPr fontId="3"/>
  </si>
  <si>
    <t>㈱日立製作所北海道支社</t>
    <rPh sb="1" eb="3">
      <t>ヒタチ</t>
    </rPh>
    <rPh sb="3" eb="6">
      <t>セイサクショ</t>
    </rPh>
    <rPh sb="6" eb="9">
      <t>ホッカイドウ</t>
    </rPh>
    <rPh sb="9" eb="11">
      <t>シシャ</t>
    </rPh>
    <phoneticPr fontId="3"/>
  </si>
  <si>
    <t>東大阪市若江東町２丁目７番３－９０１</t>
    <rPh sb="0" eb="1">
      <t>ヒガシ</t>
    </rPh>
    <rPh sb="1" eb="4">
      <t>オオサカシ</t>
    </rPh>
    <rPh sb="4" eb="5">
      <t>ワカ</t>
    </rPh>
    <rPh sb="5" eb="7">
      <t>コウトウ</t>
    </rPh>
    <rPh sb="7" eb="8">
      <t>チョウ</t>
    </rPh>
    <rPh sb="9" eb="11">
      <t>チョウメ</t>
    </rPh>
    <rPh sb="12" eb="13">
      <t>バン</t>
    </rPh>
    <phoneticPr fontId="3"/>
  </si>
  <si>
    <t>筒井　勇雄</t>
    <rPh sb="0" eb="2">
      <t>ツツイ</t>
    </rPh>
    <rPh sb="3" eb="5">
      <t>イサオ</t>
    </rPh>
    <phoneticPr fontId="3"/>
  </si>
  <si>
    <t>㈱スローフォワード札幌支店</t>
    <rPh sb="9" eb="11">
      <t>サッポロ</t>
    </rPh>
    <rPh sb="11" eb="13">
      <t>シテン</t>
    </rPh>
    <phoneticPr fontId="3"/>
  </si>
  <si>
    <t>支店長　筒井　勇雄</t>
    <rPh sb="0" eb="3">
      <t>シテンチョウ</t>
    </rPh>
    <rPh sb="4" eb="6">
      <t>ツツイ</t>
    </rPh>
    <rPh sb="7" eb="9">
      <t>イサオ</t>
    </rPh>
    <phoneticPr fontId="3"/>
  </si>
  <si>
    <t>㈱北日本広告社</t>
    <rPh sb="1" eb="2">
      <t>ｷﾀ</t>
    </rPh>
    <rPh sb="2" eb="4">
      <t>ﾆﾎﾝ</t>
    </rPh>
    <rPh sb="4" eb="7">
      <t>ｺｳｺｸｼｬ</t>
    </rPh>
    <phoneticPr fontId="3" type="halfwidthKatakana" alignment="distributed"/>
  </si>
  <si>
    <t>東京都調布市調布ヶ丘３丁目６番地３</t>
    <rPh sb="0" eb="3">
      <t>トウキョウト</t>
    </rPh>
    <rPh sb="3" eb="6">
      <t>チョウフシ</t>
    </rPh>
    <rPh sb="6" eb="8">
      <t>チョウフ</t>
    </rPh>
    <rPh sb="9" eb="10">
      <t>オカ</t>
    </rPh>
    <rPh sb="11" eb="13">
      <t>チョウメ</t>
    </rPh>
    <rPh sb="14" eb="15">
      <t>バン</t>
    </rPh>
    <rPh sb="15" eb="16">
      <t>チ</t>
    </rPh>
    <phoneticPr fontId="3"/>
  </si>
  <si>
    <t>札幌市中央区北6条西１３丁目1番地</t>
    <rPh sb="0" eb="3">
      <t>サッポロシ</t>
    </rPh>
    <rPh sb="3" eb="6">
      <t>チュウオウク</t>
    </rPh>
    <rPh sb="6" eb="7">
      <t>キタ</t>
    </rPh>
    <rPh sb="8" eb="9">
      <t>ジョウ</t>
    </rPh>
    <rPh sb="9" eb="10">
      <t>ニシ</t>
    </rPh>
    <rPh sb="12" eb="14">
      <t>チョウメ</t>
    </rPh>
    <rPh sb="15" eb="17">
      <t>バンチ</t>
    </rPh>
    <phoneticPr fontId="3"/>
  </si>
  <si>
    <t>東京都中央区八重洲2丁目7番15号</t>
    <rPh sb="0" eb="2">
      <t>トウキョウ</t>
    </rPh>
    <rPh sb="2" eb="3">
      <t>ト</t>
    </rPh>
    <rPh sb="3" eb="6">
      <t>チュウオウク</t>
    </rPh>
    <rPh sb="6" eb="9">
      <t>ヤエス</t>
    </rPh>
    <rPh sb="10" eb="12">
      <t>チョウメ</t>
    </rPh>
    <rPh sb="13" eb="14">
      <t>バン</t>
    </rPh>
    <rPh sb="16" eb="17">
      <t>ゴウ</t>
    </rPh>
    <phoneticPr fontId="3"/>
  </si>
  <si>
    <t>長福　恭弘</t>
    <rPh sb="0" eb="1">
      <t>ナガ</t>
    </rPh>
    <rPh sb="1" eb="2">
      <t>フク</t>
    </rPh>
    <rPh sb="3" eb="5">
      <t>ヤスヒロ</t>
    </rPh>
    <phoneticPr fontId="3"/>
  </si>
  <si>
    <t>札幌市北区北７条西４丁目３番地１</t>
    <rPh sb="0" eb="3">
      <t>サッポロシ</t>
    </rPh>
    <rPh sb="3" eb="5">
      <t>キタク</t>
    </rPh>
    <rPh sb="5" eb="6">
      <t>キタ</t>
    </rPh>
    <rPh sb="7" eb="8">
      <t>ジョウ</t>
    </rPh>
    <rPh sb="8" eb="9">
      <t>ニシ</t>
    </rPh>
    <rPh sb="10" eb="12">
      <t>チョウメ</t>
    </rPh>
    <rPh sb="13" eb="15">
      <t>バンチ</t>
    </rPh>
    <phoneticPr fontId="3"/>
  </si>
  <si>
    <t>㈱北日本技術コンサル</t>
    <rPh sb="1" eb="2">
      <t>ｷﾀ</t>
    </rPh>
    <rPh sb="2" eb="4">
      <t>ﾆﾎﾝ</t>
    </rPh>
    <rPh sb="4" eb="6">
      <t>ｷﾞｼﾞｭﾂ</t>
    </rPh>
    <phoneticPr fontId="3" type="halfwidthKatakana" alignment="distributed"/>
  </si>
  <si>
    <t>凸版印刷㈱</t>
    <rPh sb="0" eb="2">
      <t>トッパン</t>
    </rPh>
    <rPh sb="2" eb="4">
      <t>インサツ</t>
    </rPh>
    <phoneticPr fontId="3"/>
  </si>
  <si>
    <t>金子　眞吾</t>
    <rPh sb="0" eb="2">
      <t>カネコ</t>
    </rPh>
    <rPh sb="3" eb="5">
      <t>シンゴ</t>
    </rPh>
    <phoneticPr fontId="3"/>
  </si>
  <si>
    <t>仙台市青葉区花京院２丁目２番７５号</t>
    <rPh sb="6" eb="7">
      <t>ハナ</t>
    </rPh>
    <rPh sb="7" eb="8">
      <t>キョウ</t>
    </rPh>
    <rPh sb="8" eb="9">
      <t>イン</t>
    </rPh>
    <phoneticPr fontId="3"/>
  </si>
  <si>
    <t>小山　喜雄</t>
    <rPh sb="0" eb="2">
      <t>コヤマ</t>
    </rPh>
    <rPh sb="3" eb="4">
      <t>キ</t>
    </rPh>
    <rPh sb="4" eb="5">
      <t>オ</t>
    </rPh>
    <phoneticPr fontId="3"/>
  </si>
  <si>
    <t>名古屋市東区東片端町8番地</t>
    <rPh sb="0" eb="4">
      <t>ナゴヤシ</t>
    </rPh>
    <rPh sb="4" eb="6">
      <t>ヒガシク</t>
    </rPh>
    <rPh sb="6" eb="7">
      <t>ヒガシ</t>
    </rPh>
    <rPh sb="7" eb="9">
      <t>カタハシ</t>
    </rPh>
    <rPh sb="9" eb="10">
      <t>チョウ</t>
    </rPh>
    <rPh sb="11" eb="13">
      <t>バンチ</t>
    </rPh>
    <phoneticPr fontId="3"/>
  </si>
  <si>
    <t>㈱大光警備</t>
    <rPh sb="2" eb="3">
      <t>ヒカリ</t>
    </rPh>
    <rPh sb="3" eb="5">
      <t>ケイビ</t>
    </rPh>
    <phoneticPr fontId="3"/>
  </si>
  <si>
    <t>富士古河E&amp;C㈱</t>
    <rPh sb="2" eb="4">
      <t>フルカワ</t>
    </rPh>
    <phoneticPr fontId="3"/>
  </si>
  <si>
    <t>神奈川県川崎市幸区堀川町580番地</t>
    <rPh sb="0" eb="4">
      <t>カナガワケン</t>
    </rPh>
    <rPh sb="4" eb="7">
      <t>カワサキシ</t>
    </rPh>
    <rPh sb="7" eb="9">
      <t>サイワイク</t>
    </rPh>
    <rPh sb="9" eb="11">
      <t>ホリカワ</t>
    </rPh>
    <rPh sb="11" eb="12">
      <t>チョウ</t>
    </rPh>
    <rPh sb="15" eb="17">
      <t>バンチ</t>
    </rPh>
    <phoneticPr fontId="3"/>
  </si>
  <si>
    <t>札幌市中央区北３条西１丁目２番地</t>
    <rPh sb="0" eb="3">
      <t>サッポロシ</t>
    </rPh>
    <rPh sb="3" eb="6">
      <t>チュウオウク</t>
    </rPh>
    <rPh sb="6" eb="7">
      <t>キタ</t>
    </rPh>
    <rPh sb="8" eb="9">
      <t>ジョウ</t>
    </rPh>
    <rPh sb="9" eb="10">
      <t>ニシ</t>
    </rPh>
    <rPh sb="11" eb="13">
      <t>チョウメ</t>
    </rPh>
    <rPh sb="14" eb="15">
      <t>バン</t>
    </rPh>
    <rPh sb="15" eb="16">
      <t>チ</t>
    </rPh>
    <phoneticPr fontId="3"/>
  </si>
  <si>
    <t>函館市西桔梗町213番地の８２</t>
    <rPh sb="0" eb="3">
      <t>ハコダテシ</t>
    </rPh>
    <rPh sb="3" eb="4">
      <t>ニシ</t>
    </rPh>
    <rPh sb="4" eb="6">
      <t>キキョウ</t>
    </rPh>
    <rPh sb="6" eb="7">
      <t>マチ</t>
    </rPh>
    <rPh sb="10" eb="12">
      <t>バンチ</t>
    </rPh>
    <phoneticPr fontId="3"/>
  </si>
  <si>
    <t>阿部　俊夫</t>
    <rPh sb="0" eb="2">
      <t>アベ</t>
    </rPh>
    <rPh sb="3" eb="5">
      <t>トシオ</t>
    </rPh>
    <phoneticPr fontId="3"/>
  </si>
  <si>
    <t>㈱第一岸本臨床検査センター</t>
    <rPh sb="1" eb="3">
      <t>ダイイチ</t>
    </rPh>
    <rPh sb="3" eb="5">
      <t>キシモト</t>
    </rPh>
    <rPh sb="5" eb="7">
      <t>リンショウ</t>
    </rPh>
    <rPh sb="7" eb="9">
      <t>ケンサ</t>
    </rPh>
    <phoneticPr fontId="3"/>
  </si>
  <si>
    <t>㈱日本サーモエナー</t>
    <rPh sb="1" eb="3">
      <t>ニホン</t>
    </rPh>
    <phoneticPr fontId="3"/>
  </si>
  <si>
    <t>㈱日本ｻｰﾓｴﾅｰ北海道支社</t>
    <rPh sb="1" eb="3">
      <t>ニホン</t>
    </rPh>
    <rPh sb="9" eb="12">
      <t>ホッカイドウ</t>
    </rPh>
    <rPh sb="12" eb="14">
      <t>シシャ</t>
    </rPh>
    <phoneticPr fontId="3"/>
  </si>
  <si>
    <t>宮本　義久</t>
    <rPh sb="3" eb="5">
      <t>ヨシヒサ</t>
    </rPh>
    <phoneticPr fontId="3"/>
  </si>
  <si>
    <t>小樽市塩谷1丁目1番45号</t>
    <rPh sb="6" eb="8">
      <t>チョウメ</t>
    </rPh>
    <rPh sb="9" eb="10">
      <t>バン</t>
    </rPh>
    <rPh sb="12" eb="13">
      <t>ゴウ</t>
    </rPh>
    <phoneticPr fontId="3"/>
  </si>
  <si>
    <t>小樽市緑1丁目18番14号</t>
    <rPh sb="3" eb="4">
      <t>ミドリ</t>
    </rPh>
    <rPh sb="5" eb="7">
      <t>チョウメ</t>
    </rPh>
    <rPh sb="9" eb="10">
      <t>バン</t>
    </rPh>
    <rPh sb="12" eb="13">
      <t>ゴウ</t>
    </rPh>
    <phoneticPr fontId="3"/>
  </si>
  <si>
    <t>小樽市祝津2丁目308番地80</t>
    <rPh sb="3" eb="5">
      <t>シュクツ</t>
    </rPh>
    <rPh sb="6" eb="8">
      <t>チョウメ</t>
    </rPh>
    <rPh sb="11" eb="12">
      <t>バン</t>
    </rPh>
    <phoneticPr fontId="3"/>
  </si>
  <si>
    <t>小樽市花園4丁目5番16号</t>
    <rPh sb="3" eb="5">
      <t>ハナゾノ</t>
    </rPh>
    <rPh sb="6" eb="8">
      <t>チョウメ</t>
    </rPh>
    <rPh sb="9" eb="10">
      <t>バン</t>
    </rPh>
    <rPh sb="12" eb="13">
      <t>ゴウ</t>
    </rPh>
    <phoneticPr fontId="3"/>
  </si>
  <si>
    <t>小樽市幸2丁目14番1号</t>
    <rPh sb="3" eb="4">
      <t>ミユキ</t>
    </rPh>
    <rPh sb="5" eb="7">
      <t>チョウメ</t>
    </rPh>
    <rPh sb="9" eb="10">
      <t>バン</t>
    </rPh>
    <rPh sb="11" eb="12">
      <t>ゴウ</t>
    </rPh>
    <phoneticPr fontId="3"/>
  </si>
  <si>
    <t>小樽市張碓町226番地</t>
    <rPh sb="3" eb="5">
      <t>ハリウス</t>
    </rPh>
    <rPh sb="5" eb="6">
      <t>マチ</t>
    </rPh>
    <rPh sb="9" eb="10">
      <t>バン</t>
    </rPh>
    <rPh sb="10" eb="11">
      <t>チ</t>
    </rPh>
    <phoneticPr fontId="3"/>
  </si>
  <si>
    <t>小樽市若竹町3番1号</t>
    <rPh sb="3" eb="6">
      <t>ワカタケチョウ</t>
    </rPh>
    <rPh sb="7" eb="8">
      <t>バン</t>
    </rPh>
    <rPh sb="9" eb="10">
      <t>ゴウ</t>
    </rPh>
    <phoneticPr fontId="3"/>
  </si>
  <si>
    <t>代表取締役社長</t>
    <rPh sb="5" eb="7">
      <t>シャチョウ</t>
    </rPh>
    <phoneticPr fontId="3"/>
  </si>
  <si>
    <t>小樽液化石油ガス協同組合</t>
    <rPh sb="0" eb="2">
      <t>オタル</t>
    </rPh>
    <rPh sb="2" eb="4">
      <t>エキカ</t>
    </rPh>
    <rPh sb="4" eb="6">
      <t>セキユ</t>
    </rPh>
    <rPh sb="8" eb="10">
      <t>キョウドウ</t>
    </rPh>
    <rPh sb="10" eb="12">
      <t>クミアイ</t>
    </rPh>
    <phoneticPr fontId="3"/>
  </si>
  <si>
    <t>小樽市稲穂2丁目7番18号</t>
    <rPh sb="3" eb="5">
      <t>イナホ</t>
    </rPh>
    <phoneticPr fontId="3"/>
  </si>
  <si>
    <t>札幌市白石区東札幌４条２丁目１番１号</t>
    <rPh sb="3" eb="5">
      <t>シロイシ</t>
    </rPh>
    <rPh sb="6" eb="7">
      <t>ヒガシ</t>
    </rPh>
    <rPh sb="7" eb="9">
      <t>サッポロ</t>
    </rPh>
    <rPh sb="17" eb="18">
      <t>ゴウ</t>
    </rPh>
    <phoneticPr fontId="3"/>
  </si>
  <si>
    <t>日免オートシステム㈱</t>
    <rPh sb="0" eb="1">
      <t>ヒ</t>
    </rPh>
    <rPh sb="1" eb="2">
      <t>メン</t>
    </rPh>
    <phoneticPr fontId="3"/>
  </si>
  <si>
    <t>札幌市北区東茨戸1条1丁目8番5号</t>
    <rPh sb="0" eb="3">
      <t>サッポロシ</t>
    </rPh>
    <rPh sb="3" eb="5">
      <t>キタク</t>
    </rPh>
    <rPh sb="5" eb="6">
      <t>ヒガシ</t>
    </rPh>
    <rPh sb="6" eb="8">
      <t>バラト</t>
    </rPh>
    <rPh sb="9" eb="10">
      <t>ジョウ</t>
    </rPh>
    <rPh sb="11" eb="13">
      <t>チョウメ</t>
    </rPh>
    <rPh sb="14" eb="15">
      <t>バン</t>
    </rPh>
    <rPh sb="16" eb="17">
      <t>ゴウ</t>
    </rPh>
    <phoneticPr fontId="3"/>
  </si>
  <si>
    <t>安部　雅夫</t>
    <rPh sb="0" eb="2">
      <t>アベ</t>
    </rPh>
    <rPh sb="3" eb="5">
      <t>マサオ</t>
    </rPh>
    <phoneticPr fontId="3"/>
  </si>
  <si>
    <t>小樽市築港8番4号</t>
    <rPh sb="0" eb="3">
      <t>オ</t>
    </rPh>
    <rPh sb="3" eb="5">
      <t>チッコウ</t>
    </rPh>
    <rPh sb="6" eb="7">
      <t>バン</t>
    </rPh>
    <rPh sb="8" eb="9">
      <t>ゴウ</t>
    </rPh>
    <phoneticPr fontId="3"/>
  </si>
  <si>
    <t>日免オートシステム㈱小樽支店</t>
    <rPh sb="0" eb="1">
      <t>ヒ</t>
    </rPh>
    <rPh sb="1" eb="2">
      <t>メン</t>
    </rPh>
    <rPh sb="10" eb="12">
      <t>オタル</t>
    </rPh>
    <rPh sb="12" eb="14">
      <t>シテン</t>
    </rPh>
    <phoneticPr fontId="3"/>
  </si>
  <si>
    <t>支店長　中村　成智</t>
    <rPh sb="0" eb="2">
      <t>シテン</t>
    </rPh>
    <rPh sb="2" eb="3">
      <t>チョウ</t>
    </rPh>
    <rPh sb="4" eb="6">
      <t>ナカムラ</t>
    </rPh>
    <rPh sb="7" eb="9">
      <t>ナルトモ</t>
    </rPh>
    <phoneticPr fontId="3"/>
  </si>
  <si>
    <t>㈱ジェノア印刷</t>
    <rPh sb="5" eb="7">
      <t>インサツ</t>
    </rPh>
    <phoneticPr fontId="3"/>
  </si>
  <si>
    <t>細越　裕司</t>
    <rPh sb="0" eb="1">
      <t>ホソ</t>
    </rPh>
    <rPh sb="1" eb="2">
      <t>コシ</t>
    </rPh>
    <rPh sb="3" eb="5">
      <t>ユウジ</t>
    </rPh>
    <phoneticPr fontId="3"/>
  </si>
  <si>
    <t>札幌アサノ運輸㈱</t>
    <rPh sb="0" eb="2">
      <t>サッポロ</t>
    </rPh>
    <rPh sb="5" eb="7">
      <t>ウンユ</t>
    </rPh>
    <phoneticPr fontId="3"/>
  </si>
  <si>
    <t>札幌市白石区中央2条7丁目1番地</t>
    <rPh sb="0" eb="3">
      <t>サッポロシ</t>
    </rPh>
    <rPh sb="3" eb="6">
      <t>シロイシク</t>
    </rPh>
    <rPh sb="6" eb="8">
      <t>チュウオウ</t>
    </rPh>
    <rPh sb="9" eb="10">
      <t>ジョウ</t>
    </rPh>
    <rPh sb="11" eb="13">
      <t>チョウメ</t>
    </rPh>
    <rPh sb="14" eb="16">
      <t>バンチ</t>
    </rPh>
    <phoneticPr fontId="3"/>
  </si>
  <si>
    <t>札幌市東区苗穂町1丁目2番2号</t>
    <rPh sb="0" eb="3">
      <t>サッポロシ</t>
    </rPh>
    <rPh sb="3" eb="5">
      <t>ヒガシク</t>
    </rPh>
    <rPh sb="5" eb="7">
      <t>ナエボ</t>
    </rPh>
    <rPh sb="7" eb="8">
      <t>マチ</t>
    </rPh>
    <rPh sb="9" eb="11">
      <t>チョウメ</t>
    </rPh>
    <rPh sb="12" eb="13">
      <t>バン</t>
    </rPh>
    <rPh sb="14" eb="15">
      <t>ゴウ</t>
    </rPh>
    <phoneticPr fontId="3"/>
  </si>
  <si>
    <t>札幌アサノ運輸㈱本社営業部</t>
    <rPh sb="0" eb="2">
      <t>サッポロ</t>
    </rPh>
    <rPh sb="5" eb="7">
      <t>ウンユ</t>
    </rPh>
    <rPh sb="8" eb="10">
      <t>ホンシャ</t>
    </rPh>
    <rPh sb="10" eb="12">
      <t>エイギョウ</t>
    </rPh>
    <rPh sb="12" eb="13">
      <t>ブ</t>
    </rPh>
    <phoneticPr fontId="3"/>
  </si>
  <si>
    <t>部長　稲垣　譲司</t>
    <rPh sb="0" eb="2">
      <t>ブチョウ</t>
    </rPh>
    <rPh sb="3" eb="5">
      <t>イナガキ</t>
    </rPh>
    <rPh sb="6" eb="8">
      <t>ジョウジ</t>
    </rPh>
    <phoneticPr fontId="3"/>
  </si>
  <si>
    <t>Ｈ橋本商會</t>
    <rPh sb="1" eb="3">
      <t>ハシモト</t>
    </rPh>
    <rPh sb="3" eb="5">
      <t>ショウカイ</t>
    </rPh>
    <phoneticPr fontId="3"/>
  </si>
  <si>
    <t>小樽市稲穂4丁目6番10号</t>
    <rPh sb="3" eb="5">
      <t>イナホ</t>
    </rPh>
    <rPh sb="6" eb="8">
      <t>チョウメ</t>
    </rPh>
    <phoneticPr fontId="3"/>
  </si>
  <si>
    <t>橋本　靖治</t>
    <rPh sb="0" eb="2">
      <t>ハシモト</t>
    </rPh>
    <rPh sb="3" eb="4">
      <t>ヤスシ</t>
    </rPh>
    <rPh sb="4" eb="5">
      <t>ジ</t>
    </rPh>
    <phoneticPr fontId="3"/>
  </si>
  <si>
    <t>㈱東京商工リサーチ</t>
    <rPh sb="1" eb="3">
      <t>トウキョウ</t>
    </rPh>
    <rPh sb="3" eb="5">
      <t>ショウコウ</t>
    </rPh>
    <phoneticPr fontId="3"/>
  </si>
  <si>
    <t>㈱東京商工リサーチ小樽支店</t>
    <rPh sb="1" eb="3">
      <t>トウキョウ</t>
    </rPh>
    <rPh sb="3" eb="5">
      <t>ショウコウ</t>
    </rPh>
    <rPh sb="9" eb="11">
      <t>オタル</t>
    </rPh>
    <rPh sb="11" eb="13">
      <t>シテン</t>
    </rPh>
    <phoneticPr fontId="3"/>
  </si>
  <si>
    <t>極東産業交易㈱</t>
    <rPh sb="0" eb="2">
      <t>キョクトウ</t>
    </rPh>
    <rPh sb="2" eb="4">
      <t>サンギョウ</t>
    </rPh>
    <rPh sb="4" eb="6">
      <t>コウエキ</t>
    </rPh>
    <phoneticPr fontId="3"/>
  </si>
  <si>
    <t>小樽市稲穂5丁目19番3号</t>
    <rPh sb="3" eb="5">
      <t>イナホ</t>
    </rPh>
    <phoneticPr fontId="3"/>
  </si>
  <si>
    <t>小樽市塩谷1丁目2番55号</t>
    <rPh sb="6" eb="8">
      <t>チョウメ</t>
    </rPh>
    <rPh sb="9" eb="10">
      <t>バン</t>
    </rPh>
    <rPh sb="12" eb="13">
      <t>ゴウ</t>
    </rPh>
    <phoneticPr fontId="3"/>
  </si>
  <si>
    <t>小樽市桜2丁目34番1号</t>
    <rPh sb="3" eb="4">
      <t>サクラ</t>
    </rPh>
    <rPh sb="5" eb="7">
      <t>チョウメ</t>
    </rPh>
    <rPh sb="9" eb="10">
      <t>バン</t>
    </rPh>
    <rPh sb="11" eb="12">
      <t>ゴウ</t>
    </rPh>
    <phoneticPr fontId="3"/>
  </si>
  <si>
    <t>和歌　政夫</t>
    <rPh sb="0" eb="2">
      <t>ワカ</t>
    </rPh>
    <rPh sb="3" eb="5">
      <t>マサオ</t>
    </rPh>
    <phoneticPr fontId="3"/>
  </si>
  <si>
    <t>小樽市オタモイ3丁目13番20号</t>
    <rPh sb="8" eb="10">
      <t>チョウメ</t>
    </rPh>
    <rPh sb="12" eb="13">
      <t>バン</t>
    </rPh>
    <rPh sb="15" eb="16">
      <t>ゴウ</t>
    </rPh>
    <phoneticPr fontId="3"/>
  </si>
  <si>
    <t>佐藤　広</t>
    <rPh sb="0" eb="2">
      <t>サトウ</t>
    </rPh>
    <rPh sb="3" eb="4">
      <t>ヒロ</t>
    </rPh>
    <phoneticPr fontId="3"/>
  </si>
  <si>
    <t>滝川市流通団地2丁目1番42号</t>
    <rPh sb="0" eb="3">
      <t>タキカワシ</t>
    </rPh>
    <rPh sb="3" eb="5">
      <t>リュウツウ</t>
    </rPh>
    <rPh sb="5" eb="7">
      <t>ダンチ</t>
    </rPh>
    <rPh sb="8" eb="10">
      <t>チョウメ</t>
    </rPh>
    <rPh sb="11" eb="12">
      <t>バン</t>
    </rPh>
    <rPh sb="14" eb="15">
      <t>ゴウ</t>
    </rPh>
    <phoneticPr fontId="3"/>
  </si>
  <si>
    <t>笹見　孝夫</t>
    <rPh sb="0" eb="1">
      <t>ササ</t>
    </rPh>
    <rPh sb="1" eb="2">
      <t>ミ</t>
    </rPh>
    <rPh sb="3" eb="5">
      <t>タカオ</t>
    </rPh>
    <phoneticPr fontId="3"/>
  </si>
  <si>
    <t>小樽市花園2丁目11番23号</t>
    <rPh sb="0" eb="3">
      <t>オ</t>
    </rPh>
    <rPh sb="3" eb="5">
      <t>ハナゾノ</t>
    </rPh>
    <rPh sb="6" eb="8">
      <t>チョウメ</t>
    </rPh>
    <rPh sb="10" eb="11">
      <t>バン</t>
    </rPh>
    <rPh sb="13" eb="14">
      <t>ゴウ</t>
    </rPh>
    <phoneticPr fontId="3"/>
  </si>
  <si>
    <t>山本　典子</t>
    <rPh sb="0" eb="2">
      <t>ヤマモト</t>
    </rPh>
    <rPh sb="3" eb="5">
      <t>ノリコ</t>
    </rPh>
    <phoneticPr fontId="3"/>
  </si>
  <si>
    <t>小樽市赤岩1丁目11番8号</t>
    <rPh sb="0" eb="3">
      <t>オタルシ</t>
    </rPh>
    <rPh sb="3" eb="5">
      <t>アカイワ</t>
    </rPh>
    <rPh sb="6" eb="8">
      <t>チョウメ</t>
    </rPh>
    <rPh sb="10" eb="11">
      <t>バン</t>
    </rPh>
    <rPh sb="12" eb="13">
      <t>ゴウ</t>
    </rPh>
    <phoneticPr fontId="3"/>
  </si>
  <si>
    <t>小樽市赤岩1丁目27番34号</t>
    <rPh sb="6" eb="8">
      <t>チョウメ</t>
    </rPh>
    <rPh sb="10" eb="11">
      <t>バン</t>
    </rPh>
    <rPh sb="13" eb="14">
      <t>ゴウ</t>
    </rPh>
    <phoneticPr fontId="3"/>
  </si>
  <si>
    <t>小樽市若松1丁目7番18号</t>
    <rPh sb="6" eb="8">
      <t>チョウメ</t>
    </rPh>
    <rPh sb="9" eb="10">
      <t>バン</t>
    </rPh>
    <rPh sb="12" eb="13">
      <t>ゴウ</t>
    </rPh>
    <phoneticPr fontId="3"/>
  </si>
  <si>
    <t>人材派遣</t>
    <rPh sb="0" eb="2">
      <t>ジンザイ</t>
    </rPh>
    <rPh sb="2" eb="4">
      <t>ハケン</t>
    </rPh>
    <phoneticPr fontId="3"/>
  </si>
  <si>
    <t>札幌市白石区本通12丁目南3番10号</t>
    <rPh sb="0" eb="3">
      <t>サッポロシ</t>
    </rPh>
    <rPh sb="3" eb="6">
      <t>シロイシク</t>
    </rPh>
    <rPh sb="6" eb="8">
      <t>ホンドオリ</t>
    </rPh>
    <rPh sb="10" eb="12">
      <t>チョウメ</t>
    </rPh>
    <rPh sb="12" eb="13">
      <t>ミナミ</t>
    </rPh>
    <rPh sb="14" eb="15">
      <t>バン</t>
    </rPh>
    <rPh sb="17" eb="18">
      <t>ゴウ</t>
    </rPh>
    <phoneticPr fontId="3"/>
  </si>
  <si>
    <t>小樽市住吉町12番15号</t>
    <rPh sb="8" eb="9">
      <t>バン</t>
    </rPh>
    <rPh sb="11" eb="12">
      <t>ゴウ</t>
    </rPh>
    <phoneticPr fontId="3"/>
  </si>
  <si>
    <t>大洋事務機㈱</t>
    <rPh sb="0" eb="2">
      <t>タイヨウ</t>
    </rPh>
    <rPh sb="2" eb="4">
      <t>ジム</t>
    </rPh>
    <rPh sb="4" eb="5">
      <t>キ</t>
    </rPh>
    <phoneticPr fontId="3"/>
  </si>
  <si>
    <t>札幌市東区本町1条1丁目3番1号</t>
    <rPh sb="3" eb="4">
      <t>ヒガシ</t>
    </rPh>
    <rPh sb="4" eb="5">
      <t>ク</t>
    </rPh>
    <rPh sb="5" eb="7">
      <t>ホンマチ</t>
    </rPh>
    <rPh sb="15" eb="16">
      <t>ゴウ</t>
    </rPh>
    <phoneticPr fontId="3"/>
  </si>
  <si>
    <t>㈱日本経営情報システム</t>
    <rPh sb="1" eb="3">
      <t>ニホン</t>
    </rPh>
    <rPh sb="3" eb="5">
      <t>ケイエイ</t>
    </rPh>
    <rPh sb="5" eb="7">
      <t>ジョウホウ</t>
    </rPh>
    <phoneticPr fontId="3"/>
  </si>
  <si>
    <t>札幌市豊平区平岸2条5丁目2番14号第5平岸ｸﾞﾗﾝﾄﾞﾋﾞﾙ601号</t>
    <rPh sb="0" eb="3">
      <t>サッポロシ</t>
    </rPh>
    <rPh sb="3" eb="6">
      <t>トヨヒラク</t>
    </rPh>
    <rPh sb="6" eb="8">
      <t>ヒラギシ</t>
    </rPh>
    <rPh sb="9" eb="10">
      <t>ジョウ</t>
    </rPh>
    <rPh sb="11" eb="13">
      <t>チョウメ</t>
    </rPh>
    <rPh sb="14" eb="15">
      <t>バン</t>
    </rPh>
    <rPh sb="17" eb="18">
      <t>ゴウ</t>
    </rPh>
    <rPh sb="18" eb="19">
      <t>ダイ</t>
    </rPh>
    <rPh sb="20" eb="22">
      <t>ヒラギシ</t>
    </rPh>
    <rPh sb="34" eb="35">
      <t>ゴウ</t>
    </rPh>
    <phoneticPr fontId="3"/>
  </si>
  <si>
    <t>市村　浩貴</t>
    <rPh sb="0" eb="2">
      <t>イチムラ</t>
    </rPh>
    <rPh sb="3" eb="5">
      <t>ヒロキ</t>
    </rPh>
    <phoneticPr fontId="3"/>
  </si>
  <si>
    <t>横浜市神奈川区西神奈川1丁目14番12号</t>
    <rPh sb="0" eb="3">
      <t>ヨコハマシ</t>
    </rPh>
    <rPh sb="3" eb="7">
      <t>カナガワク</t>
    </rPh>
    <rPh sb="7" eb="8">
      <t>ニシ</t>
    </rPh>
    <rPh sb="8" eb="11">
      <t>カナガワ</t>
    </rPh>
    <rPh sb="12" eb="14">
      <t>チョウメ</t>
    </rPh>
    <rPh sb="16" eb="17">
      <t>バン</t>
    </rPh>
    <rPh sb="19" eb="20">
      <t>ゴウ</t>
    </rPh>
    <phoneticPr fontId="3"/>
  </si>
  <si>
    <t>札幌市豊平区豊平2条8丁目1番40号</t>
    <rPh sb="0" eb="3">
      <t>サッポロシ</t>
    </rPh>
    <rPh sb="3" eb="6">
      <t>トヨヒラク</t>
    </rPh>
    <rPh sb="6" eb="8">
      <t>トヨヒラ</t>
    </rPh>
    <rPh sb="9" eb="10">
      <t>ジョウ</t>
    </rPh>
    <rPh sb="11" eb="13">
      <t>チョウメ</t>
    </rPh>
    <rPh sb="14" eb="15">
      <t>バン</t>
    </rPh>
    <rPh sb="17" eb="18">
      <t>ゴウ</t>
    </rPh>
    <phoneticPr fontId="3"/>
  </si>
  <si>
    <t>後藤機工商会㈱</t>
    <rPh sb="0" eb="2">
      <t>ゴトウ</t>
    </rPh>
    <rPh sb="2" eb="4">
      <t>キコウ</t>
    </rPh>
    <rPh sb="4" eb="6">
      <t>ショウカイ</t>
    </rPh>
    <phoneticPr fontId="3"/>
  </si>
  <si>
    <t>小樽市稲穂4丁目1番17号</t>
    <rPh sb="0" eb="3">
      <t>オ</t>
    </rPh>
    <rPh sb="3" eb="5">
      <t>イナホ</t>
    </rPh>
    <rPh sb="6" eb="8">
      <t>チョウメ</t>
    </rPh>
    <rPh sb="9" eb="10">
      <t>バン</t>
    </rPh>
    <rPh sb="12" eb="13">
      <t>ゴウ</t>
    </rPh>
    <phoneticPr fontId="3"/>
  </si>
  <si>
    <t>後藤　弘</t>
    <rPh sb="0" eb="2">
      <t>ゴトウ</t>
    </rPh>
    <rPh sb="3" eb="4">
      <t>ヒロシ</t>
    </rPh>
    <phoneticPr fontId="3"/>
  </si>
  <si>
    <t>山口県宇部市大字西岐波1540番地の12</t>
    <rPh sb="0" eb="3">
      <t>ヤマグチケン</t>
    </rPh>
    <rPh sb="3" eb="6">
      <t>ウベシ</t>
    </rPh>
    <rPh sb="6" eb="8">
      <t>オオアザ</t>
    </rPh>
    <rPh sb="8" eb="9">
      <t>ニシ</t>
    </rPh>
    <rPh sb="15" eb="17">
      <t>バンチ</t>
    </rPh>
    <phoneticPr fontId="3"/>
  </si>
  <si>
    <t>白井　義美</t>
    <rPh sb="0" eb="2">
      <t>シライ</t>
    </rPh>
    <rPh sb="3" eb="5">
      <t>ヨシミ</t>
    </rPh>
    <phoneticPr fontId="3"/>
  </si>
  <si>
    <t>㈱ぎじろくセンター東京営業所</t>
    <rPh sb="9" eb="11">
      <t>トウキョウ</t>
    </rPh>
    <rPh sb="11" eb="14">
      <t>エイギョウショ</t>
    </rPh>
    <phoneticPr fontId="3"/>
  </si>
  <si>
    <t>011-784-1321</t>
  </si>
  <si>
    <t>㈱通電技術</t>
    <rPh sb="1" eb="3">
      <t>ツウデン</t>
    </rPh>
    <rPh sb="3" eb="5">
      <t>ギジュツ</t>
    </rPh>
    <phoneticPr fontId="3"/>
  </si>
  <si>
    <t>三野　仁</t>
    <rPh sb="0" eb="2">
      <t>ミノ</t>
    </rPh>
    <rPh sb="3" eb="4">
      <t>ヒトシ</t>
    </rPh>
    <phoneticPr fontId="3"/>
  </si>
  <si>
    <t>㈲山平清水商店</t>
    <rPh sb="1" eb="2">
      <t>ヤマ</t>
    </rPh>
    <rPh sb="2" eb="3">
      <t>タイラ</t>
    </rPh>
    <rPh sb="3" eb="5">
      <t>シミズ</t>
    </rPh>
    <rPh sb="5" eb="7">
      <t>ショウテン</t>
    </rPh>
    <phoneticPr fontId="3"/>
  </si>
  <si>
    <t>清水　俊充</t>
    <rPh sb="0" eb="2">
      <t>シミズ</t>
    </rPh>
    <rPh sb="3" eb="5">
      <t>トシミツ</t>
    </rPh>
    <phoneticPr fontId="3"/>
  </si>
  <si>
    <t>番上　正人</t>
    <rPh sb="0" eb="1">
      <t>バン</t>
    </rPh>
    <rPh sb="1" eb="2">
      <t>ウエ</t>
    </rPh>
    <rPh sb="3" eb="5">
      <t>マサト</t>
    </rPh>
    <phoneticPr fontId="3"/>
  </si>
  <si>
    <t>表示灯㈱</t>
    <rPh sb="0" eb="3">
      <t>ヒョウジトウ</t>
    </rPh>
    <phoneticPr fontId="3"/>
  </si>
  <si>
    <t>名古屋市中村区名駅4丁目2番11号</t>
    <rPh sb="0" eb="4">
      <t>ナゴヤシ</t>
    </rPh>
    <rPh sb="4" eb="6">
      <t>ナカムラ</t>
    </rPh>
    <rPh sb="6" eb="7">
      <t>ク</t>
    </rPh>
    <rPh sb="7" eb="8">
      <t>ナ</t>
    </rPh>
    <rPh sb="8" eb="9">
      <t>エキ</t>
    </rPh>
    <rPh sb="10" eb="12">
      <t>チョウメ</t>
    </rPh>
    <rPh sb="13" eb="14">
      <t>バン</t>
    </rPh>
    <rPh sb="16" eb="17">
      <t>ゴウ</t>
    </rPh>
    <phoneticPr fontId="3"/>
  </si>
  <si>
    <t>上田　正剛</t>
    <rPh sb="0" eb="2">
      <t>ウエダ</t>
    </rPh>
    <rPh sb="3" eb="5">
      <t>マサタケ</t>
    </rPh>
    <phoneticPr fontId="3"/>
  </si>
  <si>
    <t>札幌市中央区大通西4丁目1番地</t>
    <rPh sb="6" eb="8">
      <t>オオドオリ</t>
    </rPh>
    <rPh sb="8" eb="9">
      <t>ニシ</t>
    </rPh>
    <rPh sb="13" eb="15">
      <t>バンチ</t>
    </rPh>
    <phoneticPr fontId="3"/>
  </si>
  <si>
    <t>表示灯㈱札幌支社</t>
    <rPh sb="0" eb="3">
      <t>ヒョウジトウ</t>
    </rPh>
    <rPh sb="4" eb="6">
      <t>サッポロ</t>
    </rPh>
    <rPh sb="6" eb="8">
      <t>シシャ</t>
    </rPh>
    <phoneticPr fontId="3"/>
  </si>
  <si>
    <t>小樽市勝納町8番39号</t>
    <rPh sb="0" eb="3">
      <t>オ</t>
    </rPh>
    <rPh sb="3" eb="5">
      <t>カツナイ</t>
    </rPh>
    <rPh sb="5" eb="6">
      <t>マチ</t>
    </rPh>
    <rPh sb="7" eb="8">
      <t>バン</t>
    </rPh>
    <rPh sb="10" eb="11">
      <t>ゴウ</t>
    </rPh>
    <phoneticPr fontId="3"/>
  </si>
  <si>
    <t>有限責任監査法人トーマツ</t>
    <rPh sb="0" eb="2">
      <t>ユウゲン</t>
    </rPh>
    <rPh sb="2" eb="4">
      <t>セキニン</t>
    </rPh>
    <rPh sb="4" eb="6">
      <t>カンサ</t>
    </rPh>
    <rPh sb="6" eb="8">
      <t>ホウジン</t>
    </rPh>
    <phoneticPr fontId="3"/>
  </si>
  <si>
    <t>包括代表</t>
    <rPh sb="0" eb="2">
      <t>ホウカツ</t>
    </rPh>
    <rPh sb="2" eb="4">
      <t>ダイヒョウ</t>
    </rPh>
    <phoneticPr fontId="3"/>
  </si>
  <si>
    <t>札幌市厚別区厚別中央3条2丁目1番1号</t>
    <rPh sb="0" eb="3">
      <t>サッポロシ</t>
    </rPh>
    <rPh sb="3" eb="6">
      <t>アツベツク</t>
    </rPh>
    <rPh sb="6" eb="7">
      <t>アツ</t>
    </rPh>
    <rPh sb="7" eb="8">
      <t>ベツ</t>
    </rPh>
    <rPh sb="8" eb="10">
      <t>チュウオウ</t>
    </rPh>
    <rPh sb="11" eb="12">
      <t>ジョウ</t>
    </rPh>
    <rPh sb="13" eb="15">
      <t>チョウメ</t>
    </rPh>
    <rPh sb="16" eb="17">
      <t>バン</t>
    </rPh>
    <rPh sb="18" eb="19">
      <t>ゴウ</t>
    </rPh>
    <phoneticPr fontId="3"/>
  </si>
  <si>
    <t>石黒　靖規</t>
    <rPh sb="3" eb="4">
      <t>ヤスシ</t>
    </rPh>
    <phoneticPr fontId="3"/>
  </si>
  <si>
    <t>小樽市手宮1丁目4番1号</t>
    <rPh sb="0" eb="3">
      <t>オ</t>
    </rPh>
    <rPh sb="3" eb="4">
      <t>テ</t>
    </rPh>
    <rPh sb="4" eb="5">
      <t>ミヤ</t>
    </rPh>
    <rPh sb="6" eb="8">
      <t>チョウメ</t>
    </rPh>
    <rPh sb="9" eb="10">
      <t>バン</t>
    </rPh>
    <rPh sb="11" eb="12">
      <t>ゴウ</t>
    </rPh>
    <phoneticPr fontId="3"/>
  </si>
  <si>
    <t>北海道日産自動車㈱</t>
    <rPh sb="0" eb="3">
      <t>ホッカイドウ</t>
    </rPh>
    <rPh sb="3" eb="5">
      <t>ニッサン</t>
    </rPh>
    <rPh sb="5" eb="8">
      <t>ジドウシャ</t>
    </rPh>
    <phoneticPr fontId="3"/>
  </si>
  <si>
    <t>札幌市北区北6条西5丁目3番地</t>
    <rPh sb="0" eb="3">
      <t>サッポロシ</t>
    </rPh>
    <rPh sb="3" eb="5">
      <t>キタク</t>
    </rPh>
    <rPh sb="5" eb="6">
      <t>キタ</t>
    </rPh>
    <rPh sb="7" eb="8">
      <t>ジョウ</t>
    </rPh>
    <rPh sb="8" eb="9">
      <t>ニシ</t>
    </rPh>
    <rPh sb="10" eb="12">
      <t>チョウメ</t>
    </rPh>
    <rPh sb="13" eb="15">
      <t>バンチ</t>
    </rPh>
    <phoneticPr fontId="3"/>
  </si>
  <si>
    <t>原田　彦エ門</t>
    <rPh sb="0" eb="2">
      <t>ハラダ</t>
    </rPh>
    <rPh sb="3" eb="4">
      <t>ヒコ</t>
    </rPh>
    <rPh sb="5" eb="6">
      <t>モン</t>
    </rPh>
    <phoneticPr fontId="3"/>
  </si>
  <si>
    <t>㈱東洋食品</t>
    <rPh sb="1" eb="3">
      <t>トウヨウ</t>
    </rPh>
    <rPh sb="3" eb="5">
      <t>ショクヒン</t>
    </rPh>
    <phoneticPr fontId="3"/>
  </si>
  <si>
    <t>東京都台東区東上野1丁目14番4号</t>
    <rPh sb="0" eb="3">
      <t>トウキョウト</t>
    </rPh>
    <rPh sb="3" eb="5">
      <t>タイトウ</t>
    </rPh>
    <rPh sb="5" eb="6">
      <t>ク</t>
    </rPh>
    <rPh sb="6" eb="7">
      <t>ヒガシ</t>
    </rPh>
    <rPh sb="7" eb="9">
      <t>ウエノ</t>
    </rPh>
    <rPh sb="10" eb="12">
      <t>チョウメ</t>
    </rPh>
    <rPh sb="14" eb="15">
      <t>バン</t>
    </rPh>
    <rPh sb="16" eb="17">
      <t>ゴウ</t>
    </rPh>
    <phoneticPr fontId="3"/>
  </si>
  <si>
    <t>荻久保　英男</t>
    <rPh sb="0" eb="3">
      <t>オギクボ</t>
    </rPh>
    <rPh sb="4" eb="6">
      <t>ヒデオ</t>
    </rPh>
    <phoneticPr fontId="3"/>
  </si>
  <si>
    <t>㈱東洋食品北海道支店</t>
    <rPh sb="1" eb="3">
      <t>トウヨウ</t>
    </rPh>
    <rPh sb="3" eb="5">
      <t>ショクヒン</t>
    </rPh>
    <rPh sb="5" eb="8">
      <t>ホッカイドウ</t>
    </rPh>
    <rPh sb="8" eb="10">
      <t>シテン</t>
    </rPh>
    <phoneticPr fontId="3"/>
  </si>
  <si>
    <t>北広島市西の里507番地1</t>
    <rPh sb="0" eb="4">
      <t>キタヒロシマシ</t>
    </rPh>
    <rPh sb="4" eb="5">
      <t>ニシ</t>
    </rPh>
    <rPh sb="6" eb="7">
      <t>サト</t>
    </rPh>
    <rPh sb="10" eb="11">
      <t>バン</t>
    </rPh>
    <rPh sb="11" eb="12">
      <t>チ</t>
    </rPh>
    <rPh sb="12" eb="13">
      <t>チョウバン</t>
    </rPh>
    <phoneticPr fontId="3"/>
  </si>
  <si>
    <t>㈱創和</t>
    <rPh sb="1" eb="2">
      <t>ツク</t>
    </rPh>
    <rPh sb="2" eb="3">
      <t>ワ</t>
    </rPh>
    <phoneticPr fontId="3"/>
  </si>
  <si>
    <t>ｿｳﾜ</t>
  </si>
  <si>
    <t>133-0061</t>
  </si>
  <si>
    <t>石住　義光</t>
    <rPh sb="0" eb="1">
      <t>イシ</t>
    </rPh>
    <rPh sb="1" eb="2">
      <t>スミ</t>
    </rPh>
    <rPh sb="3" eb="4">
      <t>ヨシ</t>
    </rPh>
    <rPh sb="4" eb="5">
      <t>ヒカリ</t>
    </rPh>
    <phoneticPr fontId="3"/>
  </si>
  <si>
    <t>03-5637-8888</t>
  </si>
  <si>
    <t>011-796-5523</t>
  </si>
  <si>
    <t>登録番号
相手方番号</t>
    <rPh sb="0" eb="2">
      <t>トウロク</t>
    </rPh>
    <rPh sb="2" eb="4">
      <t>バンゴウ</t>
    </rPh>
    <phoneticPr fontId="3"/>
  </si>
  <si>
    <t>001-0922</t>
  </si>
  <si>
    <t>取締役社長</t>
    <rPh sb="0" eb="5">
      <t>トシ</t>
    </rPh>
    <phoneticPr fontId="4"/>
  </si>
  <si>
    <t>東京都千代田区神田淡路町2丁目101番地</t>
    <rPh sb="0" eb="2">
      <t>トウキョウ</t>
    </rPh>
    <rPh sb="2" eb="3">
      <t>ト</t>
    </rPh>
    <rPh sb="3" eb="7">
      <t>チヨダク</t>
    </rPh>
    <rPh sb="7" eb="9">
      <t>カンダ</t>
    </rPh>
    <rPh sb="9" eb="11">
      <t>アワジ</t>
    </rPh>
    <rPh sb="11" eb="12">
      <t>チョウ</t>
    </rPh>
    <rPh sb="13" eb="15">
      <t>チョウメ</t>
    </rPh>
    <rPh sb="18" eb="20">
      <t>バンチ</t>
    </rPh>
    <phoneticPr fontId="4"/>
  </si>
  <si>
    <t>ｽﾛｰﾌｵﾜｰﾄﾞ</t>
  </si>
  <si>
    <t>578-0935</t>
  </si>
  <si>
    <t>011-863-1111</t>
  </si>
  <si>
    <t>011-863-1139</t>
  </si>
  <si>
    <t>東京都新宿区西新宿７丁目５番２号</t>
    <rPh sb="0" eb="2">
      <t>トウキョウ</t>
    </rPh>
    <rPh sb="2" eb="3">
      <t>ト</t>
    </rPh>
    <rPh sb="3" eb="6">
      <t>シンジュクク</t>
    </rPh>
    <rPh sb="6" eb="9">
      <t>ニシシンジュク</t>
    </rPh>
    <rPh sb="10" eb="12">
      <t>チョウメ</t>
    </rPh>
    <rPh sb="13" eb="14">
      <t>バン</t>
    </rPh>
    <rPh sb="15" eb="16">
      <t>ゴウ</t>
    </rPh>
    <phoneticPr fontId="3"/>
  </si>
  <si>
    <t>一冨士フードサービス㈱</t>
    <rPh sb="0" eb="1">
      <t>ｲﾁ</t>
    </rPh>
    <rPh sb="1" eb="3">
      <t>ﾌｼﾞ</t>
    </rPh>
    <phoneticPr fontId="3" type="halfwidthKatakana" alignment="distributed"/>
  </si>
  <si>
    <t>仙台市宮城野区榴岡４丁目５番２２号</t>
    <rPh sb="0" eb="3">
      <t>センダイシ</t>
    </rPh>
    <rPh sb="3" eb="7">
      <t>ミヤギノク</t>
    </rPh>
    <rPh sb="7" eb="8">
      <t>リュウ</t>
    </rPh>
    <rPh sb="8" eb="9">
      <t>オカ</t>
    </rPh>
    <rPh sb="10" eb="12">
      <t>チョウメ</t>
    </rPh>
    <rPh sb="13" eb="14">
      <t>バン</t>
    </rPh>
    <rPh sb="16" eb="17">
      <t>ゴウ</t>
    </rPh>
    <phoneticPr fontId="3"/>
  </si>
  <si>
    <t>大阪市北区梅田３丁目３番２０号</t>
    <rPh sb="0" eb="3">
      <t>オオサカシ</t>
    </rPh>
    <rPh sb="3" eb="4">
      <t>キタ</t>
    </rPh>
    <rPh sb="4" eb="5">
      <t>ク</t>
    </rPh>
    <rPh sb="5" eb="7">
      <t>ウメダ</t>
    </rPh>
    <rPh sb="8" eb="10">
      <t>チョウメ</t>
    </rPh>
    <rPh sb="11" eb="12">
      <t>バン</t>
    </rPh>
    <rPh sb="14" eb="15">
      <t>ゴウ</t>
    </rPh>
    <phoneticPr fontId="3"/>
  </si>
  <si>
    <t>東京都台東区浅草橋５丁目２０番８号</t>
    <rPh sb="0" eb="3">
      <t>トウキョウト</t>
    </rPh>
    <rPh sb="3" eb="6">
      <t>タイトウク</t>
    </rPh>
    <rPh sb="6" eb="9">
      <t>アサクサバシ</t>
    </rPh>
    <rPh sb="10" eb="12">
      <t>チョウメ</t>
    </rPh>
    <rPh sb="14" eb="15">
      <t>バン</t>
    </rPh>
    <rPh sb="16" eb="17">
      <t>ゴウ</t>
    </rPh>
    <phoneticPr fontId="3"/>
  </si>
  <si>
    <t>一冨士フードサービス㈱北海道・東北支社</t>
    <rPh sb="0" eb="1">
      <t>ｲﾁ</t>
    </rPh>
    <rPh sb="11" eb="14">
      <t>ﾎｯｶｲﾄﾞｳ</t>
    </rPh>
    <rPh sb="15" eb="17">
      <t>ﾄｳﾎｸ</t>
    </rPh>
    <rPh sb="17" eb="19">
      <t>ｼｼｬ</t>
    </rPh>
    <phoneticPr fontId="3" type="halfwidthKatakana" alignment="distributed"/>
  </si>
  <si>
    <t>東京都江戸川区篠崎町３丁目３３番８号</t>
    <rPh sb="0" eb="3">
      <t>トウキョウト</t>
    </rPh>
    <rPh sb="3" eb="7">
      <t>エドガワク</t>
    </rPh>
    <rPh sb="7" eb="9">
      <t>シノサキ</t>
    </rPh>
    <rPh sb="9" eb="10">
      <t>マチ</t>
    </rPh>
    <rPh sb="11" eb="13">
      <t>チョウメ</t>
    </rPh>
    <rPh sb="15" eb="16">
      <t>バン</t>
    </rPh>
    <rPh sb="17" eb="18">
      <t>ゴウ</t>
    </rPh>
    <phoneticPr fontId="3"/>
  </si>
  <si>
    <t>札幌市東区北８条東８丁目２番１号八条ビル５Ｆ</t>
    <rPh sb="0" eb="3">
      <t>サッポロシ</t>
    </rPh>
    <rPh sb="3" eb="5">
      <t>ヒガシク</t>
    </rPh>
    <rPh sb="5" eb="6">
      <t>キタ</t>
    </rPh>
    <rPh sb="7" eb="8">
      <t>ジョウ</t>
    </rPh>
    <rPh sb="8" eb="9">
      <t>ヒガシ</t>
    </rPh>
    <rPh sb="10" eb="12">
      <t>チョウメ</t>
    </rPh>
    <rPh sb="13" eb="14">
      <t>バン</t>
    </rPh>
    <rPh sb="15" eb="16">
      <t>ゴウ</t>
    </rPh>
    <rPh sb="16" eb="18">
      <t>ハチジョウ</t>
    </rPh>
    <phoneticPr fontId="3"/>
  </si>
  <si>
    <t>東京都千代田区神田佐久間町２丁目２０番地</t>
    <rPh sb="0" eb="2">
      <t>トウキョウ</t>
    </rPh>
    <rPh sb="2" eb="3">
      <t>ト</t>
    </rPh>
    <rPh sb="3" eb="7">
      <t>チヨダク</t>
    </rPh>
    <rPh sb="7" eb="9">
      <t>カンダ</t>
    </rPh>
    <rPh sb="14" eb="16">
      <t>チョウメ</t>
    </rPh>
    <rPh sb="18" eb="20">
      <t>バンチ</t>
    </rPh>
    <phoneticPr fontId="3"/>
  </si>
  <si>
    <t>㈲プラン・プロデュース</t>
  </si>
  <si>
    <t>011-219-2311</t>
  </si>
  <si>
    <t>㈱マイクロフィッシュ</t>
  </si>
  <si>
    <t>酒井　和子</t>
  </si>
  <si>
    <t>ﾆﾎﾝｽｲｴｲｼﾝｺｳｶｲ</t>
  </si>
  <si>
    <t>164-0003</t>
  </si>
  <si>
    <t>03-3369-3239</t>
  </si>
  <si>
    <t>03-3369-3237</t>
  </si>
  <si>
    <t>011-758-3124</t>
  </si>
  <si>
    <t>011-758-3125</t>
  </si>
  <si>
    <t>東京都中野区東中野３丁目１８番１２号</t>
    <rPh sb="0" eb="3">
      <t>トウキョウト</t>
    </rPh>
    <rPh sb="3" eb="6">
      <t>ナカノク</t>
    </rPh>
    <rPh sb="6" eb="7">
      <t>ヒガシ</t>
    </rPh>
    <rPh sb="7" eb="9">
      <t>ナカノ</t>
    </rPh>
    <rPh sb="10" eb="12">
      <t>チョウメ</t>
    </rPh>
    <rPh sb="14" eb="15">
      <t>バン</t>
    </rPh>
    <rPh sb="17" eb="18">
      <t>ゴウ</t>
    </rPh>
    <phoneticPr fontId="3"/>
  </si>
  <si>
    <t>ﾄﾂﾊﾟﾝｲﾝｻﾂ</t>
  </si>
  <si>
    <t>110-8560</t>
  </si>
  <si>
    <t>03-3835-5111</t>
  </si>
  <si>
    <t>063-8555</t>
  </si>
  <si>
    <t>011-631-3788</t>
  </si>
  <si>
    <t>東京都台東区台東１丁目５番１号</t>
    <rPh sb="0" eb="2">
      <t>トウキョウ</t>
    </rPh>
    <rPh sb="2" eb="3">
      <t>ト</t>
    </rPh>
    <rPh sb="3" eb="6">
      <t>タイトウク</t>
    </rPh>
    <rPh sb="6" eb="8">
      <t>タイトウ</t>
    </rPh>
    <rPh sb="9" eb="11">
      <t>チョウメ</t>
    </rPh>
    <rPh sb="12" eb="13">
      <t>バン</t>
    </rPh>
    <rPh sb="14" eb="15">
      <t>ゴウ</t>
    </rPh>
    <phoneticPr fontId="3"/>
  </si>
  <si>
    <t>札幌市西区二十四軒４条１丁目１番３０号</t>
    <rPh sb="0" eb="3">
      <t>サッポロシ</t>
    </rPh>
    <rPh sb="3" eb="4">
      <t>ニシ</t>
    </rPh>
    <rPh sb="4" eb="5">
      <t>ク</t>
    </rPh>
    <rPh sb="5" eb="8">
      <t>ニジュウヨン</t>
    </rPh>
    <rPh sb="8" eb="9">
      <t>ケン</t>
    </rPh>
    <rPh sb="10" eb="11">
      <t>ジョウ</t>
    </rPh>
    <rPh sb="12" eb="14">
      <t>チョウメ</t>
    </rPh>
    <rPh sb="15" eb="16">
      <t>バン</t>
    </rPh>
    <rPh sb="18" eb="19">
      <t>ゴウ</t>
    </rPh>
    <phoneticPr fontId="3"/>
  </si>
  <si>
    <t>044-548-9528</t>
  </si>
  <si>
    <t>011-381-3500</t>
  </si>
  <si>
    <t>011-381-3502</t>
  </si>
  <si>
    <t>札幌市東区伏古１０条４丁目３－１</t>
    <rPh sb="0" eb="3">
      <t>サッポロシ</t>
    </rPh>
    <rPh sb="3" eb="5">
      <t>ヒガシク</t>
    </rPh>
    <rPh sb="9" eb="10">
      <t>ジョウ</t>
    </rPh>
    <rPh sb="11" eb="13">
      <t>チョウメ</t>
    </rPh>
    <phoneticPr fontId="3"/>
  </si>
  <si>
    <t>梅木　孝治</t>
    <rPh sb="0" eb="2">
      <t>ウメキ</t>
    </rPh>
    <rPh sb="3" eb="5">
      <t>タカハル</t>
    </rPh>
    <phoneticPr fontId="3"/>
  </si>
  <si>
    <t>047-0034</t>
    <phoneticPr fontId="3"/>
  </si>
  <si>
    <t>所長　七海　寿明</t>
    <rPh sb="0" eb="2">
      <t>ショチョウ</t>
    </rPh>
    <phoneticPr fontId="3"/>
  </si>
  <si>
    <t>011-788-6860</t>
  </si>
  <si>
    <t>011-736-7115</t>
  </si>
  <si>
    <t>101-0041</t>
  </si>
  <si>
    <t>101-0047</t>
  </si>
  <si>
    <t>㈱ＬＳＩメディエンス</t>
  </si>
  <si>
    <t>ｴﾙｴｽｱｲﾒﾃﾞｲｴﾝｽ</t>
  </si>
  <si>
    <t>03-5577-0601</t>
  </si>
  <si>
    <t>03-5577-0651</t>
  </si>
  <si>
    <t>札幌市中央区北６条西２２丁目２番７号</t>
    <rPh sb="0" eb="3">
      <t>サッポロシ</t>
    </rPh>
    <rPh sb="3" eb="6">
      <t>チュウオウク</t>
    </rPh>
    <rPh sb="6" eb="7">
      <t>キタ</t>
    </rPh>
    <rPh sb="8" eb="9">
      <t>ジョウ</t>
    </rPh>
    <rPh sb="9" eb="10">
      <t>ニシ</t>
    </rPh>
    <rPh sb="12" eb="14">
      <t>チョウメ</t>
    </rPh>
    <rPh sb="15" eb="16">
      <t>バン</t>
    </rPh>
    <rPh sb="17" eb="18">
      <t>ゴウ</t>
    </rPh>
    <phoneticPr fontId="13"/>
  </si>
  <si>
    <t>東京都千代田区丸の内２丁目７番２号ＪＰタワー</t>
    <rPh sb="0" eb="3">
      <t>トウキョウト</t>
    </rPh>
    <rPh sb="3" eb="7">
      <t>チヨダク</t>
    </rPh>
    <rPh sb="7" eb="8">
      <t>マル</t>
    </rPh>
    <rPh sb="9" eb="10">
      <t>ウチ</t>
    </rPh>
    <rPh sb="11" eb="13">
      <t>チョウメ</t>
    </rPh>
    <rPh sb="14" eb="15">
      <t>バン</t>
    </rPh>
    <rPh sb="16" eb="17">
      <t>ゴウ</t>
    </rPh>
    <phoneticPr fontId="13"/>
  </si>
  <si>
    <t>マルサンホクエー興業㈱</t>
    <rPh sb="8" eb="10">
      <t>コウギョウ</t>
    </rPh>
    <phoneticPr fontId="13"/>
  </si>
  <si>
    <t>札幌市東区東苗穂５条２丁目６番２１号</t>
    <rPh sb="0" eb="3">
      <t>サッポロシ</t>
    </rPh>
    <rPh sb="3" eb="5">
      <t>ヒガシク</t>
    </rPh>
    <rPh sb="5" eb="6">
      <t>ヒガシ</t>
    </rPh>
    <rPh sb="6" eb="8">
      <t>ナエボ</t>
    </rPh>
    <rPh sb="9" eb="10">
      <t>ジョウ</t>
    </rPh>
    <rPh sb="11" eb="13">
      <t>チョウメ</t>
    </rPh>
    <rPh sb="14" eb="15">
      <t>バン</t>
    </rPh>
    <rPh sb="17" eb="18">
      <t>ゴウ</t>
    </rPh>
    <phoneticPr fontId="13"/>
  </si>
  <si>
    <t>長瀬　清</t>
  </si>
  <si>
    <t>大分類集計　件数　コメントに大分類名称あり</t>
    <rPh sb="0" eb="1">
      <t>ダイ</t>
    </rPh>
    <rPh sb="1" eb="3">
      <t>ブンルイ</t>
    </rPh>
    <rPh sb="3" eb="5">
      <t>シュウケイ</t>
    </rPh>
    <rPh sb="6" eb="8">
      <t>ケンスウ</t>
    </rPh>
    <rPh sb="14" eb="15">
      <t>ダイ</t>
    </rPh>
    <phoneticPr fontId="3"/>
  </si>
  <si>
    <t>中分類 コメントに中分類名称あり</t>
    <rPh sb="0" eb="3">
      <t>チュウブンルイ</t>
    </rPh>
    <rPh sb="9" eb="12">
      <t>チュウブンルイ</t>
    </rPh>
    <rPh sb="12" eb="14">
      <t>メイショウ</t>
    </rPh>
    <phoneticPr fontId="3"/>
  </si>
  <si>
    <t>会社名カナ</t>
    <rPh sb="0" eb="3">
      <t>カイシャメイ</t>
    </rPh>
    <rPh sb="1" eb="3">
      <t>シャメイ</t>
    </rPh>
    <phoneticPr fontId="3"/>
  </si>
  <si>
    <t>地元企業区分</t>
    <rPh sb="0" eb="2">
      <t>ジモト</t>
    </rPh>
    <rPh sb="2" eb="4">
      <t>キギョウ</t>
    </rPh>
    <rPh sb="4" eb="6">
      <t>クブン</t>
    </rPh>
    <phoneticPr fontId="3"/>
  </si>
  <si>
    <t>1299
内容</t>
    <rPh sb="5" eb="7">
      <t>ナイヨウ</t>
    </rPh>
    <phoneticPr fontId="3"/>
  </si>
  <si>
    <t>1399
内容</t>
    <rPh sb="5" eb="7">
      <t>ナイヨウ</t>
    </rPh>
    <phoneticPr fontId="3"/>
  </si>
  <si>
    <t>1499
内容</t>
    <rPh sb="5" eb="7">
      <t>ナイヨウ</t>
    </rPh>
    <phoneticPr fontId="3"/>
  </si>
  <si>
    <t>市内</t>
    <rPh sb="0" eb="2">
      <t>シナイ</t>
    </rPh>
    <phoneticPr fontId="3"/>
  </si>
  <si>
    <t>㈱ユース</t>
    <phoneticPr fontId="3"/>
  </si>
  <si>
    <t>011-846-0101</t>
    <phoneticPr fontId="3"/>
  </si>
  <si>
    <t>相合縫製㈱</t>
    <rPh sb="0" eb="2">
      <t>ソウゴウ</t>
    </rPh>
    <rPh sb="2" eb="4">
      <t>ホウセイ</t>
    </rPh>
    <phoneticPr fontId="3"/>
  </si>
  <si>
    <t>003-0026</t>
    <phoneticPr fontId="3"/>
  </si>
  <si>
    <t>札幌市白石区本通10丁目南7番9号</t>
    <rPh sb="0" eb="3">
      <t>サッポロシ</t>
    </rPh>
    <rPh sb="3" eb="6">
      <t>シロイシク</t>
    </rPh>
    <rPh sb="6" eb="8">
      <t>ホンドオリ</t>
    </rPh>
    <rPh sb="10" eb="12">
      <t>チョウメ</t>
    </rPh>
    <rPh sb="12" eb="13">
      <t>ミナミ</t>
    </rPh>
    <rPh sb="14" eb="15">
      <t>バン</t>
    </rPh>
    <rPh sb="16" eb="17">
      <t>ゴウ</t>
    </rPh>
    <phoneticPr fontId="3"/>
  </si>
  <si>
    <t>笠原　祥史</t>
    <rPh sb="0" eb="2">
      <t>カサハラ</t>
    </rPh>
    <rPh sb="3" eb="5">
      <t>サチフミ</t>
    </rPh>
    <phoneticPr fontId="3"/>
  </si>
  <si>
    <t>011-864-1953</t>
    <phoneticPr fontId="3"/>
  </si>
  <si>
    <t>011-864-1954</t>
    <phoneticPr fontId="3"/>
  </si>
  <si>
    <t>北海道防疫燻蒸㈱</t>
    <phoneticPr fontId="3"/>
  </si>
  <si>
    <t>ﾎﾂｶｲﾄﾞｳﾎﾞｳｴｷｸﾝｼﾞﾖｳ</t>
    <phoneticPr fontId="3"/>
  </si>
  <si>
    <t>051-0022</t>
    <phoneticPr fontId="3"/>
  </si>
  <si>
    <t>代表取締役社長</t>
    <rPh sb="0" eb="2">
      <t>ダイヒョウ</t>
    </rPh>
    <rPh sb="2" eb="7">
      <t>トシ</t>
    </rPh>
    <phoneticPr fontId="3"/>
  </si>
  <si>
    <t>0143-24-1251</t>
    <phoneticPr fontId="3"/>
  </si>
  <si>
    <t>0143-24-1021</t>
    <phoneticPr fontId="3"/>
  </si>
  <si>
    <t>㈱インフォマティクス</t>
    <phoneticPr fontId="3"/>
  </si>
  <si>
    <t>ｲﾝﾌｵﾏﾃｲｸｽ</t>
    <phoneticPr fontId="3"/>
  </si>
  <si>
    <t>212-0014</t>
    <phoneticPr fontId="3"/>
  </si>
  <si>
    <t>川崎市幸区大宮町１３１０</t>
    <rPh sb="0" eb="3">
      <t>カワサキシ</t>
    </rPh>
    <rPh sb="3" eb="5">
      <t>サイワイク</t>
    </rPh>
    <rPh sb="5" eb="7">
      <t>オオミヤ</t>
    </rPh>
    <rPh sb="7" eb="8">
      <t>マチ</t>
    </rPh>
    <phoneticPr fontId="3"/>
  </si>
  <si>
    <t>三原　正一</t>
    <rPh sb="0" eb="2">
      <t>ミハラ</t>
    </rPh>
    <rPh sb="3" eb="5">
      <t>マサカズ</t>
    </rPh>
    <phoneticPr fontId="3"/>
  </si>
  <si>
    <t>044-520-0850</t>
    <phoneticPr fontId="3"/>
  </si>
  <si>
    <t>044-520-0845</t>
    <phoneticPr fontId="3"/>
  </si>
  <si>
    <t>ﾎﾂｶｲｻﾝｷﾞﾖｳ</t>
    <phoneticPr fontId="3"/>
  </si>
  <si>
    <t>準市内</t>
    <rPh sb="0" eb="1">
      <t>ジュン</t>
    </rPh>
    <rPh sb="1" eb="3">
      <t>シナイ</t>
    </rPh>
    <phoneticPr fontId="3"/>
  </si>
  <si>
    <t>059-1366</t>
    <phoneticPr fontId="3"/>
  </si>
  <si>
    <t>0144-55-5503</t>
    <phoneticPr fontId="3" type="halfwidthKatakana" alignment="distributed"/>
  </si>
  <si>
    <t>24-4500</t>
    <phoneticPr fontId="3"/>
  </si>
  <si>
    <t>24-3700</t>
    <phoneticPr fontId="3"/>
  </si>
  <si>
    <t>ﾌｼﾞﾂｳｾﾞﾈﾗﾙ</t>
    <phoneticPr fontId="3"/>
  </si>
  <si>
    <t>213-8502</t>
    <phoneticPr fontId="3"/>
  </si>
  <si>
    <t>044-866-1111</t>
    <phoneticPr fontId="3"/>
  </si>
  <si>
    <t>044-861-7860</t>
    <phoneticPr fontId="3"/>
  </si>
  <si>
    <t>108-0075</t>
    <phoneticPr fontId="3"/>
  </si>
  <si>
    <t>東京都港区港南2丁目15番3号</t>
    <rPh sb="0" eb="2">
      <t>トウキョウ</t>
    </rPh>
    <rPh sb="2" eb="3">
      <t>ト</t>
    </rPh>
    <rPh sb="3" eb="4">
      <t>ミナト</t>
    </rPh>
    <rPh sb="4" eb="5">
      <t>ク</t>
    </rPh>
    <rPh sb="5" eb="6">
      <t>ミナト</t>
    </rPh>
    <rPh sb="6" eb="7">
      <t>ミナミ</t>
    </rPh>
    <rPh sb="8" eb="10">
      <t>チョウメ</t>
    </rPh>
    <rPh sb="12" eb="13">
      <t>バン</t>
    </rPh>
    <rPh sb="14" eb="15">
      <t>ゴウ</t>
    </rPh>
    <phoneticPr fontId="3"/>
  </si>
  <si>
    <t>札幌市中央区北2条西4丁目1番地</t>
    <rPh sb="11" eb="13">
      <t>チョウメ</t>
    </rPh>
    <rPh sb="14" eb="16">
      <t>バンチ</t>
    </rPh>
    <phoneticPr fontId="3"/>
  </si>
  <si>
    <t>メタウォーター㈱</t>
    <phoneticPr fontId="3"/>
  </si>
  <si>
    <t>ﾒﾀｳｵｰﾀｰ</t>
    <phoneticPr fontId="3"/>
  </si>
  <si>
    <t>101-0041</t>
    <phoneticPr fontId="3"/>
  </si>
  <si>
    <t>東京都千代田区神田須田町1丁目25番地</t>
    <rPh sb="0" eb="2">
      <t>トウキョウ</t>
    </rPh>
    <rPh sb="2" eb="3">
      <t>ト</t>
    </rPh>
    <rPh sb="3" eb="7">
      <t>チヨダク</t>
    </rPh>
    <rPh sb="7" eb="12">
      <t>カンダスダチョウ</t>
    </rPh>
    <rPh sb="13" eb="15">
      <t>チョウメ</t>
    </rPh>
    <rPh sb="17" eb="18">
      <t>バン</t>
    </rPh>
    <rPh sb="18" eb="19">
      <t>チ</t>
    </rPh>
    <phoneticPr fontId="3"/>
  </si>
  <si>
    <t>03-6853-7300</t>
    <phoneticPr fontId="3"/>
  </si>
  <si>
    <t>03-6853-8710</t>
    <phoneticPr fontId="3"/>
  </si>
  <si>
    <t>060-0031</t>
    <phoneticPr fontId="3"/>
  </si>
  <si>
    <t>011-261-7233</t>
    <phoneticPr fontId="3"/>
  </si>
  <si>
    <t>011-261-7274</t>
    <phoneticPr fontId="3"/>
  </si>
  <si>
    <t>ﾎﾂｶｲﾄﾞｳｵﾝｾﾝﾎﾟﾝﾌﾟ</t>
    <phoneticPr fontId="3"/>
  </si>
  <si>
    <t>宮本　義則</t>
    <rPh sb="0" eb="1">
      <t>ミヤ</t>
    </rPh>
    <rPh sb="1" eb="2">
      <t>モト</t>
    </rPh>
    <rPh sb="3" eb="5">
      <t>ヨシノリ</t>
    </rPh>
    <phoneticPr fontId="3"/>
  </si>
  <si>
    <t>逸見　龍馬</t>
    <phoneticPr fontId="3"/>
  </si>
  <si>
    <t>東西化学産業㈱</t>
    <phoneticPr fontId="3"/>
  </si>
  <si>
    <t>ﾄｳｻﾞｲｶｶﾞｸｻﾝｷﾞﾖｳ</t>
    <phoneticPr fontId="3"/>
  </si>
  <si>
    <t>540-6118</t>
    <phoneticPr fontId="3"/>
  </si>
  <si>
    <t>06-6947-5511</t>
    <phoneticPr fontId="3"/>
  </si>
  <si>
    <t>06-6947-5510</t>
    <phoneticPr fontId="3"/>
  </si>
  <si>
    <t>060-0005</t>
    <phoneticPr fontId="3"/>
  </si>
  <si>
    <t>011-231-6645</t>
    <phoneticPr fontId="3"/>
  </si>
  <si>
    <t>011-261-4587</t>
    <phoneticPr fontId="3"/>
  </si>
  <si>
    <t>㈲アイエスアイ</t>
    <phoneticPr fontId="3"/>
  </si>
  <si>
    <t>ｱｲｴｽｱｲ</t>
    <phoneticPr fontId="3"/>
  </si>
  <si>
    <t>065-0018</t>
    <phoneticPr fontId="3"/>
  </si>
  <si>
    <t>札幌市東区北１８条東４丁目４番２８号</t>
    <rPh sb="3" eb="4">
      <t>ヒガシ</t>
    </rPh>
    <phoneticPr fontId="3"/>
  </si>
  <si>
    <t>011-712-8974</t>
    <phoneticPr fontId="3"/>
  </si>
  <si>
    <t>011-712-8995</t>
    <phoneticPr fontId="3"/>
  </si>
  <si>
    <t>澤登　信之</t>
    <phoneticPr fontId="3"/>
  </si>
  <si>
    <t>保知　清人</t>
    <rPh sb="0" eb="1">
      <t>ホ</t>
    </rPh>
    <rPh sb="1" eb="2">
      <t>チ</t>
    </rPh>
    <rPh sb="3" eb="4">
      <t>キヨ</t>
    </rPh>
    <rPh sb="4" eb="5">
      <t>ヒト</t>
    </rPh>
    <phoneticPr fontId="3"/>
  </si>
  <si>
    <t>下水終末処理場維持管理業務及び関連施設維持管理業務、浄水場運転管理業務及び関連施設維持管理業務</t>
    <rPh sb="0" eb="2">
      <t>ゲスイ</t>
    </rPh>
    <rPh sb="2" eb="4">
      <t>シュウマツ</t>
    </rPh>
    <rPh sb="4" eb="6">
      <t>ショリ</t>
    </rPh>
    <rPh sb="6" eb="7">
      <t>ジョウ</t>
    </rPh>
    <rPh sb="7" eb="9">
      <t>イジ</t>
    </rPh>
    <rPh sb="9" eb="11">
      <t>カンリ</t>
    </rPh>
    <rPh sb="11" eb="13">
      <t>ギョウム</t>
    </rPh>
    <rPh sb="13" eb="14">
      <t>オヨ</t>
    </rPh>
    <rPh sb="15" eb="17">
      <t>カンレン</t>
    </rPh>
    <rPh sb="17" eb="19">
      <t>シセツ</t>
    </rPh>
    <rPh sb="19" eb="21">
      <t>イジ</t>
    </rPh>
    <rPh sb="21" eb="23">
      <t>カンリ</t>
    </rPh>
    <rPh sb="23" eb="25">
      <t>ギョウム</t>
    </rPh>
    <rPh sb="26" eb="28">
      <t>ジョウスイ</t>
    </rPh>
    <rPh sb="28" eb="29">
      <t>ジョウ</t>
    </rPh>
    <rPh sb="29" eb="31">
      <t>ウンテン</t>
    </rPh>
    <rPh sb="31" eb="33">
      <t>カンリ</t>
    </rPh>
    <rPh sb="33" eb="35">
      <t>ギョウム</t>
    </rPh>
    <phoneticPr fontId="3"/>
  </si>
  <si>
    <t>寺下　徹</t>
    <phoneticPr fontId="3"/>
  </si>
  <si>
    <t>日本エレベーター製造㈱</t>
    <phoneticPr fontId="3"/>
  </si>
  <si>
    <t>ﾆﾎﾝｴﾚﾍﾞｰﾀｰｾｲｿﾞｳ</t>
    <phoneticPr fontId="3"/>
  </si>
  <si>
    <t>101-0032</t>
    <phoneticPr fontId="3"/>
  </si>
  <si>
    <t>03-3866-0261</t>
    <phoneticPr fontId="3"/>
  </si>
  <si>
    <t>03-3864-8533</t>
    <phoneticPr fontId="3"/>
  </si>
  <si>
    <t>札幌市北区北6条西6丁目2番地12</t>
    <rPh sb="0" eb="3">
      <t>サッポロシ</t>
    </rPh>
    <rPh sb="3" eb="4">
      <t>キタ</t>
    </rPh>
    <rPh sb="4" eb="5">
      <t>ク</t>
    </rPh>
    <rPh sb="5" eb="6">
      <t>キタ</t>
    </rPh>
    <rPh sb="7" eb="8">
      <t>ジョウ</t>
    </rPh>
    <rPh sb="8" eb="9">
      <t>ニシ</t>
    </rPh>
    <rPh sb="10" eb="12">
      <t>チョウメ</t>
    </rPh>
    <rPh sb="13" eb="14">
      <t>バン</t>
    </rPh>
    <rPh sb="14" eb="15">
      <t>チ</t>
    </rPh>
    <phoneticPr fontId="3"/>
  </si>
  <si>
    <t>所長　根岸　寛</t>
    <rPh sb="0" eb="2">
      <t>ショチョウ</t>
    </rPh>
    <rPh sb="3" eb="5">
      <t>ネギシ</t>
    </rPh>
    <rPh sb="6" eb="7">
      <t>ヒロシ</t>
    </rPh>
    <phoneticPr fontId="3"/>
  </si>
  <si>
    <t>田辺商事㈱</t>
    <phoneticPr fontId="3"/>
  </si>
  <si>
    <t>ﾀﾅﾍﾞｼﾖｳｼﾞ</t>
    <phoneticPr fontId="3"/>
  </si>
  <si>
    <t>231-0023</t>
    <phoneticPr fontId="3"/>
  </si>
  <si>
    <t>045-201-1131</t>
    <phoneticPr fontId="3"/>
  </si>
  <si>
    <t>045-201-4626</t>
    <phoneticPr fontId="3"/>
  </si>
  <si>
    <t>047-0032</t>
    <phoneticPr fontId="3"/>
  </si>
  <si>
    <t>25-3091</t>
    <phoneticPr fontId="3"/>
  </si>
  <si>
    <t>25-3092</t>
    <phoneticPr fontId="3"/>
  </si>
  <si>
    <t>河辺　由清</t>
    <phoneticPr fontId="3"/>
  </si>
  <si>
    <t>札幌日産自動車㈱</t>
    <phoneticPr fontId="3"/>
  </si>
  <si>
    <t>ｻﾂﾎﾟﾛﾆﾂｻﾝｼﾞﾄﾞｳｼﾔ</t>
    <phoneticPr fontId="3"/>
  </si>
  <si>
    <t>060-8523</t>
    <phoneticPr fontId="3"/>
  </si>
  <si>
    <t>ﾎﾂｶｲﾄﾞｳｷﾑﾗ</t>
    <phoneticPr fontId="3"/>
  </si>
  <si>
    <t>061-3271</t>
    <phoneticPr fontId="3"/>
  </si>
  <si>
    <t>0133-72-6028</t>
    <phoneticPr fontId="3"/>
  </si>
  <si>
    <t>0133-72-6026</t>
    <phoneticPr fontId="3"/>
  </si>
  <si>
    <t>110-0015</t>
    <phoneticPr fontId="3"/>
  </si>
  <si>
    <t>札幌市東区本町1条9丁目2番4号</t>
    <rPh sb="3" eb="5">
      <t>ヒガシク</t>
    </rPh>
    <rPh sb="5" eb="7">
      <t>ホンマチ</t>
    </rPh>
    <rPh sb="8" eb="9">
      <t>ジョウ</t>
    </rPh>
    <rPh sb="10" eb="12">
      <t>チョウメ</t>
    </rPh>
    <rPh sb="13" eb="14">
      <t>バン</t>
    </rPh>
    <rPh sb="15" eb="16">
      <t>ゴウ</t>
    </rPh>
    <phoneticPr fontId="3"/>
  </si>
  <si>
    <t>102-0071</t>
    <phoneticPr fontId="3"/>
  </si>
  <si>
    <t>㈱インテック</t>
    <phoneticPr fontId="3" type="halfwidthKatakana" alignment="distributed"/>
  </si>
  <si>
    <t>ｲﾝﾃﾂｸ</t>
    <phoneticPr fontId="3"/>
  </si>
  <si>
    <t>930-8577</t>
    <phoneticPr fontId="3"/>
  </si>
  <si>
    <t>076-444-1111</t>
    <phoneticPr fontId="3" type="halfwidthKatakana" alignment="distributed"/>
  </si>
  <si>
    <t>GEヘルスケア・ジャパン㈱</t>
    <phoneticPr fontId="3"/>
  </si>
  <si>
    <t>ｼﾞｰｲｰﾍﾙｽｹｱｼﾞﾔﾊﾟﾝ</t>
    <phoneticPr fontId="3"/>
  </si>
  <si>
    <t>191-8503</t>
    <phoneticPr fontId="3"/>
  </si>
  <si>
    <t>東京都日野市旭が丘4丁目7番地の127</t>
    <rPh sb="0" eb="2">
      <t>トウキョウ</t>
    </rPh>
    <rPh sb="2" eb="3">
      <t>ト</t>
    </rPh>
    <rPh sb="3" eb="6">
      <t>ヒノシ</t>
    </rPh>
    <rPh sb="6" eb="7">
      <t>アサヒ</t>
    </rPh>
    <rPh sb="8" eb="9">
      <t>オカ</t>
    </rPh>
    <rPh sb="10" eb="12">
      <t>チョウメ</t>
    </rPh>
    <rPh sb="13" eb="15">
      <t>バンチ</t>
    </rPh>
    <phoneticPr fontId="3"/>
  </si>
  <si>
    <t>042-585-5111</t>
    <phoneticPr fontId="3"/>
  </si>
  <si>
    <t>042-585-5300</t>
    <phoneticPr fontId="3"/>
  </si>
  <si>
    <t>札幌市中央区南4条西10丁目1005番地1</t>
    <phoneticPr fontId="3"/>
  </si>
  <si>
    <t>011-552-0731</t>
    <phoneticPr fontId="3"/>
  </si>
  <si>
    <t>011-552-0751</t>
    <phoneticPr fontId="3"/>
  </si>
  <si>
    <t>ﾃｲｰﾍﾟﾂｸ</t>
    <phoneticPr fontId="3"/>
  </si>
  <si>
    <t>砂原　健市</t>
    <phoneticPr fontId="3"/>
  </si>
  <si>
    <t>151-0053</t>
    <phoneticPr fontId="3"/>
  </si>
  <si>
    <t>㈱会議録センター</t>
    <phoneticPr fontId="3"/>
  </si>
  <si>
    <t>ｶｲｷﾞﾛｸｾﾝﾀｰ</t>
    <phoneticPr fontId="3"/>
  </si>
  <si>
    <t>埼玉県鴻巣市鎌塚1丁目4番12号</t>
    <rPh sb="0" eb="3">
      <t>サイタマケン</t>
    </rPh>
    <rPh sb="3" eb="4">
      <t>コウ</t>
    </rPh>
    <rPh sb="4" eb="5">
      <t>ス</t>
    </rPh>
    <rPh sb="5" eb="6">
      <t>シ</t>
    </rPh>
    <rPh sb="6" eb="7">
      <t>カマ</t>
    </rPh>
    <rPh sb="7" eb="8">
      <t>ツカ</t>
    </rPh>
    <rPh sb="9" eb="11">
      <t>チョウメ</t>
    </rPh>
    <rPh sb="12" eb="13">
      <t>バン</t>
    </rPh>
    <rPh sb="15" eb="16">
      <t>ゴウ</t>
    </rPh>
    <phoneticPr fontId="3"/>
  </si>
  <si>
    <t>㈱会議録センター北海道支社</t>
    <phoneticPr fontId="3"/>
  </si>
  <si>
    <t>ｻﾂﾎﾟﾛﾎｸﾖｳﾘｰｽ</t>
    <phoneticPr fontId="3"/>
  </si>
  <si>
    <t>060-0042</t>
    <phoneticPr fontId="3"/>
  </si>
  <si>
    <t>011-231-7135</t>
    <phoneticPr fontId="3"/>
  </si>
  <si>
    <t>011-222-5602</t>
    <phoneticPr fontId="3"/>
  </si>
  <si>
    <t>ﾖｼﾀﾞｾｲﾌﾞﾂｹﾝｷﾕｳｼﾖ</t>
    <phoneticPr fontId="3"/>
  </si>
  <si>
    <t>607-8454</t>
    <phoneticPr fontId="3"/>
  </si>
  <si>
    <t>京都市山科区厨子奥苗代元町３１番地</t>
    <rPh sb="0" eb="3">
      <t>キョウトシ</t>
    </rPh>
    <rPh sb="3" eb="6">
      <t>ヤマシナク</t>
    </rPh>
    <rPh sb="6" eb="8">
      <t>ズシ</t>
    </rPh>
    <rPh sb="8" eb="9">
      <t>オク</t>
    </rPh>
    <rPh sb="9" eb="11">
      <t>ナエシロ</t>
    </rPh>
    <rPh sb="11" eb="13">
      <t>モトマチ</t>
    </rPh>
    <rPh sb="15" eb="17">
      <t>バンチ</t>
    </rPh>
    <phoneticPr fontId="3"/>
  </si>
  <si>
    <t>075-581-0835</t>
    <phoneticPr fontId="3"/>
  </si>
  <si>
    <t>075-581-1809</t>
    <phoneticPr fontId="3"/>
  </si>
  <si>
    <t>㈱サケミ技建</t>
    <phoneticPr fontId="3"/>
  </si>
  <si>
    <t>066-0039</t>
    <phoneticPr fontId="3"/>
  </si>
  <si>
    <t xml:space="preserve">0123-40-6125 </t>
    <phoneticPr fontId="3" type="halfwidthKatakana" alignment="distributed"/>
  </si>
  <si>
    <t>㈱ウェザーニューズ</t>
    <phoneticPr fontId="3"/>
  </si>
  <si>
    <t>261-0023</t>
    <phoneticPr fontId="3"/>
  </si>
  <si>
    <t>043-274-5590</t>
    <phoneticPr fontId="3"/>
  </si>
  <si>
    <t>043-296-3763</t>
    <phoneticPr fontId="3"/>
  </si>
  <si>
    <t>ｴﾇｲｰｼｰｷﾔﾋﾟﾀﾙｿﾘﾕｰｼﾖﾝ</t>
    <phoneticPr fontId="3"/>
  </si>
  <si>
    <t>108-6219</t>
    <phoneticPr fontId="3"/>
  </si>
  <si>
    <t>東京都港区港南２丁目１５番３号</t>
    <rPh sb="0" eb="2">
      <t>トウキョウ</t>
    </rPh>
    <rPh sb="2" eb="3">
      <t>ト</t>
    </rPh>
    <rPh sb="3" eb="5">
      <t>ミナトク</t>
    </rPh>
    <rPh sb="5" eb="7">
      <t>コウナン</t>
    </rPh>
    <rPh sb="8" eb="10">
      <t>チョウメ</t>
    </rPh>
    <rPh sb="12" eb="13">
      <t>バン</t>
    </rPh>
    <rPh sb="14" eb="15">
      <t>ゴウ</t>
    </rPh>
    <phoneticPr fontId="3"/>
  </si>
  <si>
    <t>03-6720-8400</t>
    <phoneticPr fontId="3"/>
  </si>
  <si>
    <t>㈱オーテック</t>
    <phoneticPr fontId="3"/>
  </si>
  <si>
    <t>ｵｰﾃﾂｸ</t>
    <phoneticPr fontId="3"/>
  </si>
  <si>
    <t>060-0001</t>
    <phoneticPr fontId="3"/>
  </si>
  <si>
    <t>前田　敦</t>
    <phoneticPr fontId="3"/>
  </si>
  <si>
    <t>0166-23-8051</t>
    <phoneticPr fontId="3"/>
  </si>
  <si>
    <t>日本カルミック㈱</t>
    <phoneticPr fontId="3"/>
  </si>
  <si>
    <t>ﾆﾂﾎﾟﾝｶﾙﾐﾂｸ</t>
    <phoneticPr fontId="3"/>
  </si>
  <si>
    <t>102-0074</t>
    <phoneticPr fontId="3"/>
  </si>
  <si>
    <t>011-231-1381</t>
    <phoneticPr fontId="3"/>
  </si>
  <si>
    <t>011-231-1384</t>
    <phoneticPr fontId="3"/>
  </si>
  <si>
    <t>北海道日興通信㈱</t>
    <phoneticPr fontId="3" type="halfwidthKatakana" alignment="distributed"/>
  </si>
  <si>
    <t>ﾎﾂｶｲﾄﾞｳﾆﾂｺｳﾂｳｼﾝ</t>
    <phoneticPr fontId="3"/>
  </si>
  <si>
    <t>060-0041</t>
    <phoneticPr fontId="3"/>
  </si>
  <si>
    <t>011-251-4251</t>
    <phoneticPr fontId="3" type="halfwidthKatakana" alignment="distributed"/>
  </si>
  <si>
    <t>㈱アクティブメディカル</t>
    <phoneticPr fontId="3"/>
  </si>
  <si>
    <t>ｱｸﾃｲﾌﾞﾒﾃﾞｲｶﾙ</t>
    <phoneticPr fontId="3"/>
  </si>
  <si>
    <t>113-0024</t>
    <phoneticPr fontId="3"/>
  </si>
  <si>
    <t>03-5842-3015</t>
    <phoneticPr fontId="3"/>
  </si>
  <si>
    <t>03-5842-3016</t>
    <phoneticPr fontId="3"/>
  </si>
  <si>
    <t>065-0017</t>
    <phoneticPr fontId="3"/>
  </si>
  <si>
    <t>011-702-8294</t>
    <phoneticPr fontId="3"/>
  </si>
  <si>
    <t>011-702-5295</t>
    <phoneticPr fontId="3"/>
  </si>
  <si>
    <t>㈱オークス</t>
    <phoneticPr fontId="3"/>
  </si>
  <si>
    <t>ｵｰｸｽ</t>
    <phoneticPr fontId="3"/>
  </si>
  <si>
    <t>03-3320-4880</t>
    <phoneticPr fontId="3"/>
  </si>
  <si>
    <t>03-3320-5975</t>
    <phoneticPr fontId="3"/>
  </si>
  <si>
    <t>村住　俊幸</t>
    <phoneticPr fontId="3"/>
  </si>
  <si>
    <t>札幌市中央区南２条西３丁目11番地</t>
    <rPh sb="15" eb="17">
      <t>バンチ</t>
    </rPh>
    <phoneticPr fontId="3"/>
  </si>
  <si>
    <t>石井　伸和</t>
    <phoneticPr fontId="3"/>
  </si>
  <si>
    <t>ｿﾘﾄﾝｺﾑ</t>
    <phoneticPr fontId="3"/>
  </si>
  <si>
    <t>野田　竜也</t>
    <phoneticPr fontId="3"/>
  </si>
  <si>
    <t>㈱ニック</t>
    <phoneticPr fontId="3"/>
  </si>
  <si>
    <t>ﾆﾂｸ</t>
    <phoneticPr fontId="3"/>
  </si>
  <si>
    <t>816-0905</t>
    <phoneticPr fontId="3"/>
  </si>
  <si>
    <t>福岡県大野城市川久保3丁目1番23号</t>
    <rPh sb="0" eb="3">
      <t>フクオカケン</t>
    </rPh>
    <rPh sb="3" eb="5">
      <t>オオノ</t>
    </rPh>
    <rPh sb="5" eb="6">
      <t>シロ</t>
    </rPh>
    <rPh sb="6" eb="7">
      <t>シ</t>
    </rPh>
    <rPh sb="7" eb="10">
      <t>カワクボ</t>
    </rPh>
    <rPh sb="11" eb="13">
      <t>チョウメ</t>
    </rPh>
    <rPh sb="14" eb="15">
      <t>バン</t>
    </rPh>
    <rPh sb="17" eb="18">
      <t>ゴウ</t>
    </rPh>
    <phoneticPr fontId="3"/>
  </si>
  <si>
    <t>松浦　豊喜</t>
    <rPh sb="0" eb="2">
      <t>マツウラ</t>
    </rPh>
    <rPh sb="3" eb="4">
      <t>ユタカ</t>
    </rPh>
    <rPh sb="4" eb="5">
      <t>ヨロコ</t>
    </rPh>
    <phoneticPr fontId="3"/>
  </si>
  <si>
    <t>092-504-2489</t>
    <phoneticPr fontId="3"/>
  </si>
  <si>
    <t>092-504-2900</t>
    <phoneticPr fontId="3"/>
  </si>
  <si>
    <t>03-5296-0677</t>
    <phoneticPr fontId="3"/>
  </si>
  <si>
    <t>03-5296-0678</t>
    <phoneticPr fontId="3"/>
  </si>
  <si>
    <t>菅　国典</t>
    <phoneticPr fontId="3"/>
  </si>
  <si>
    <t>㈱中西製作所</t>
    <phoneticPr fontId="3"/>
  </si>
  <si>
    <t>ﾅｶﾆｼｾｲｻｸｼﾖ</t>
    <phoneticPr fontId="3"/>
  </si>
  <si>
    <t>544-0015</t>
    <phoneticPr fontId="3"/>
  </si>
  <si>
    <t>06-6791-1111</t>
    <phoneticPr fontId="3"/>
  </si>
  <si>
    <t>06-6793-5151</t>
    <phoneticPr fontId="3"/>
  </si>
  <si>
    <t>名古屋電機工業㈱</t>
    <phoneticPr fontId="3"/>
  </si>
  <si>
    <t>ﾅｺﾞﾔﾃﾞﾝｷｺｳｷﾞﾖｳ</t>
    <phoneticPr fontId="3"/>
  </si>
  <si>
    <t>454-0021</t>
    <phoneticPr fontId="3"/>
  </si>
  <si>
    <t>001-0021</t>
    <phoneticPr fontId="3"/>
  </si>
  <si>
    <t>名古屋電機工業㈱札幌支店</t>
    <rPh sb="0" eb="3">
      <t>ナゴヤ</t>
    </rPh>
    <rPh sb="3" eb="5">
      <t>デンキ</t>
    </rPh>
    <rPh sb="5" eb="7">
      <t>コウギョウ</t>
    </rPh>
    <rPh sb="8" eb="10">
      <t>サッポロ</t>
    </rPh>
    <rPh sb="10" eb="12">
      <t>シテン</t>
    </rPh>
    <phoneticPr fontId="3"/>
  </si>
  <si>
    <t>011-726-0585</t>
    <phoneticPr fontId="3"/>
  </si>
  <si>
    <t>011-726-0586</t>
    <phoneticPr fontId="3"/>
  </si>
  <si>
    <t>石﨑　則孝</t>
    <phoneticPr fontId="3"/>
  </si>
  <si>
    <t>ｶﾝｷﾖｳｶｶﾞｸｹﾝｷﾕｳｼﾖ</t>
    <phoneticPr fontId="3"/>
  </si>
  <si>
    <t>041-0824</t>
    <phoneticPr fontId="3"/>
  </si>
  <si>
    <t>0138-48-6211</t>
    <phoneticPr fontId="3"/>
  </si>
  <si>
    <t>0138-48-6210</t>
    <phoneticPr fontId="3"/>
  </si>
  <si>
    <t>秋津道路㈱</t>
    <phoneticPr fontId="3"/>
  </si>
  <si>
    <t>ｱｷﾂﾄﾞｳﾛ</t>
    <phoneticPr fontId="3"/>
  </si>
  <si>
    <t>062-0921</t>
    <phoneticPr fontId="3"/>
  </si>
  <si>
    <t>011-831-7258</t>
    <phoneticPr fontId="3"/>
  </si>
  <si>
    <t>011-831-7259</t>
    <phoneticPr fontId="3"/>
  </si>
  <si>
    <t>福井　豊司</t>
    <rPh sb="0" eb="2">
      <t>フクイ</t>
    </rPh>
    <rPh sb="3" eb="4">
      <t>トヨ</t>
    </rPh>
    <rPh sb="4" eb="5">
      <t>ツカサ</t>
    </rPh>
    <phoneticPr fontId="3"/>
  </si>
  <si>
    <t>ｼｰｱｲｴｽｹｲｶｸｹﾝｷﾕｳｼﾞﾖ</t>
    <phoneticPr fontId="3"/>
  </si>
  <si>
    <t>001-0010</t>
    <phoneticPr fontId="3"/>
  </si>
  <si>
    <t>服部　倫史</t>
    <phoneticPr fontId="3"/>
  </si>
  <si>
    <t>011-706-1117</t>
    <phoneticPr fontId="3"/>
  </si>
  <si>
    <t>011-706-1137</t>
    <phoneticPr fontId="3"/>
  </si>
  <si>
    <t>竹内　喜美子</t>
    <rPh sb="3" eb="6">
      <t>キミコ</t>
    </rPh>
    <phoneticPr fontId="3"/>
  </si>
  <si>
    <t>0480-48-0891</t>
    <phoneticPr fontId="3"/>
  </si>
  <si>
    <t>0480-48-0137</t>
    <phoneticPr fontId="3"/>
  </si>
  <si>
    <t>047-0031</t>
    <phoneticPr fontId="3"/>
  </si>
  <si>
    <t>㈱マック</t>
    <phoneticPr fontId="3"/>
  </si>
  <si>
    <t>ﾏﾂｸ</t>
    <phoneticPr fontId="3"/>
  </si>
  <si>
    <t>011-241-3181</t>
    <phoneticPr fontId="3"/>
  </si>
  <si>
    <t>011-241-0626</t>
    <phoneticPr fontId="3"/>
  </si>
  <si>
    <t>札幌市中央区北2条西1丁目1番地</t>
    <rPh sb="0" eb="3">
      <t>サッポロシ</t>
    </rPh>
    <rPh sb="3" eb="6">
      <t>チュウオウク</t>
    </rPh>
    <rPh sb="6" eb="7">
      <t>キタ</t>
    </rPh>
    <rPh sb="8" eb="9">
      <t>ジョウ</t>
    </rPh>
    <rPh sb="9" eb="10">
      <t>ニシ</t>
    </rPh>
    <rPh sb="11" eb="13">
      <t>チョウメ</t>
    </rPh>
    <rPh sb="14" eb="16">
      <t>バンチ</t>
    </rPh>
    <phoneticPr fontId="3"/>
  </si>
  <si>
    <t>060-0051</t>
    <phoneticPr fontId="3"/>
  </si>
  <si>
    <t>河村薬品㈱</t>
    <phoneticPr fontId="3" type="halfwidthKatakana" alignment="distributed"/>
  </si>
  <si>
    <t>011-731-6551</t>
    <phoneticPr fontId="3" type="halfwidthKatakana" alignment="distributed"/>
  </si>
  <si>
    <t>札幌市北区東茨戸1条1丁目3番28号</t>
    <rPh sb="14" eb="15">
      <t>バン</t>
    </rPh>
    <rPh sb="17" eb="18">
      <t>ゴウ</t>
    </rPh>
    <phoneticPr fontId="3"/>
  </si>
  <si>
    <t xml:space="preserve"> </t>
    <phoneticPr fontId="3"/>
  </si>
  <si>
    <t>　</t>
    <phoneticPr fontId="3"/>
  </si>
  <si>
    <t>011-373-2499</t>
    <phoneticPr fontId="3"/>
  </si>
  <si>
    <t>小樽市奥沢1丁目15番5号</t>
    <phoneticPr fontId="3"/>
  </si>
  <si>
    <t>㈱サポートシステム</t>
    <phoneticPr fontId="3"/>
  </si>
  <si>
    <t>ｻﾎﾟｰﾄｼｽﾃﾑ</t>
    <phoneticPr fontId="3"/>
  </si>
  <si>
    <t>085-0048</t>
    <phoneticPr fontId="3"/>
  </si>
  <si>
    <t>釧路市駒場町３番７号</t>
    <rPh sb="0" eb="3">
      <t>クシロシ</t>
    </rPh>
    <rPh sb="3" eb="5">
      <t>コマバ</t>
    </rPh>
    <rPh sb="5" eb="6">
      <t>マチ</t>
    </rPh>
    <rPh sb="7" eb="8">
      <t>バン</t>
    </rPh>
    <rPh sb="9" eb="10">
      <t>ゴウ</t>
    </rPh>
    <phoneticPr fontId="3"/>
  </si>
  <si>
    <t>0154-21-5000</t>
    <phoneticPr fontId="3"/>
  </si>
  <si>
    <t>0154-21-5005</t>
    <phoneticPr fontId="3"/>
  </si>
  <si>
    <t>101-0022</t>
    <phoneticPr fontId="3"/>
  </si>
  <si>
    <t>東京都千代田区神田練塀町3番地</t>
    <rPh sb="0" eb="2">
      <t>トウキョウ</t>
    </rPh>
    <rPh sb="2" eb="3">
      <t>ト</t>
    </rPh>
    <rPh sb="3" eb="7">
      <t>チヨダク</t>
    </rPh>
    <rPh sb="7" eb="12">
      <t>カンダネリベイチョウ</t>
    </rPh>
    <rPh sb="13" eb="15">
      <t>バンチ</t>
    </rPh>
    <phoneticPr fontId="3"/>
  </si>
  <si>
    <t>小松　秋男</t>
    <phoneticPr fontId="3"/>
  </si>
  <si>
    <t>ＴＩＳ北海道㈱</t>
    <rPh sb="3" eb="6">
      <t>ホッカイドウ</t>
    </rPh>
    <phoneticPr fontId="3"/>
  </si>
  <si>
    <t>ﾃｲｱｲｴｽﾎﾂｶｲﾄﾞｳ</t>
    <phoneticPr fontId="3"/>
  </si>
  <si>
    <t>011-251-5514</t>
    <phoneticPr fontId="3"/>
  </si>
  <si>
    <t>011-251-5030</t>
    <phoneticPr fontId="3"/>
  </si>
  <si>
    <t>212-8585</t>
    <phoneticPr fontId="3"/>
  </si>
  <si>
    <t>神奈川県川崎市幸区堀川町７２番地３４</t>
    <rPh sb="0" eb="4">
      <t>カナガワケン</t>
    </rPh>
    <rPh sb="4" eb="7">
      <t>カワサキシ</t>
    </rPh>
    <rPh sb="7" eb="8">
      <t>サイワイ</t>
    </rPh>
    <rPh sb="8" eb="9">
      <t>ク</t>
    </rPh>
    <rPh sb="9" eb="12">
      <t>ホリカワマチ</t>
    </rPh>
    <rPh sb="14" eb="15">
      <t>バン</t>
    </rPh>
    <phoneticPr fontId="3"/>
  </si>
  <si>
    <t>044-331-1054</t>
    <phoneticPr fontId="3"/>
  </si>
  <si>
    <t>063-0814</t>
    <phoneticPr fontId="3"/>
  </si>
  <si>
    <t>札幌市西区琴似４条２丁目１番２号</t>
    <rPh sb="0" eb="3">
      <t>サッポロシ</t>
    </rPh>
    <rPh sb="3" eb="5">
      <t>ニシク</t>
    </rPh>
    <rPh sb="5" eb="7">
      <t>コトニ</t>
    </rPh>
    <rPh sb="8" eb="9">
      <t>ジョウ</t>
    </rPh>
    <rPh sb="10" eb="12">
      <t>チョウメ</t>
    </rPh>
    <rPh sb="13" eb="14">
      <t>バン</t>
    </rPh>
    <rPh sb="15" eb="16">
      <t>ゴウ</t>
    </rPh>
    <phoneticPr fontId="3"/>
  </si>
  <si>
    <t>011-624-1239</t>
    <phoneticPr fontId="3"/>
  </si>
  <si>
    <t>011-624-0081</t>
    <phoneticPr fontId="3"/>
  </si>
  <si>
    <t>003-0029</t>
    <phoneticPr fontId="3"/>
  </si>
  <si>
    <t>札幌市白石区平和通２丁目北１１番２０号</t>
    <rPh sb="0" eb="3">
      <t>サッポロシ</t>
    </rPh>
    <rPh sb="3" eb="5">
      <t>シロイシ</t>
    </rPh>
    <rPh sb="5" eb="6">
      <t>ク</t>
    </rPh>
    <rPh sb="6" eb="9">
      <t>ヘイワドオリ</t>
    </rPh>
    <rPh sb="10" eb="12">
      <t>チョウメ</t>
    </rPh>
    <rPh sb="12" eb="13">
      <t>キタ</t>
    </rPh>
    <rPh sb="15" eb="16">
      <t>バン</t>
    </rPh>
    <rPh sb="18" eb="19">
      <t>ゴウ</t>
    </rPh>
    <phoneticPr fontId="3"/>
  </si>
  <si>
    <t>060-0004</t>
    <phoneticPr fontId="3"/>
  </si>
  <si>
    <t>011-241-4647</t>
    <phoneticPr fontId="3"/>
  </si>
  <si>
    <t>011-241-5759</t>
    <phoneticPr fontId="3"/>
  </si>
  <si>
    <t>理事長</t>
    <rPh sb="0" eb="2">
      <t>リジ</t>
    </rPh>
    <rPh sb="1" eb="2">
      <t>ダイリ</t>
    </rPh>
    <rPh sb="2" eb="3">
      <t>ナガ</t>
    </rPh>
    <phoneticPr fontId="3"/>
  </si>
  <si>
    <t>稲垣　哲也</t>
    <rPh sb="0" eb="2">
      <t>イナガキ</t>
    </rPh>
    <rPh sb="3" eb="5">
      <t>テツヤ</t>
    </rPh>
    <phoneticPr fontId="3"/>
  </si>
  <si>
    <t>市島　英明</t>
    <phoneticPr fontId="3"/>
  </si>
  <si>
    <t>ﾎﾂｶｲﾄﾞｳｼﾞｰｴｽﾕｱｻｻｰﾋﾞｽ</t>
    <phoneticPr fontId="3"/>
  </si>
  <si>
    <t>三精テクノロジーズ㈱</t>
    <phoneticPr fontId="3"/>
  </si>
  <si>
    <t>ｻﾝｾｲﾃｸﾉﾛｼﾞｰｽﾞ</t>
    <phoneticPr fontId="3"/>
  </si>
  <si>
    <t>三精テクノロジーズ㈱札幌営業所</t>
    <phoneticPr fontId="3"/>
  </si>
  <si>
    <t>㈱オービーディー</t>
    <phoneticPr fontId="3" type="halfwidthKatakana" alignment="distributed"/>
  </si>
  <si>
    <t>ｵｰﾋﾞｰﾃﾞｲｰ</t>
    <phoneticPr fontId="3"/>
  </si>
  <si>
    <t>011-892-0701</t>
    <phoneticPr fontId="3" type="halfwidthKatakana" alignment="distributed"/>
  </si>
  <si>
    <t>小番　祐二</t>
    <phoneticPr fontId="3"/>
  </si>
  <si>
    <t>観葉植物</t>
    <rPh sb="0" eb="2">
      <t>カンヨウ</t>
    </rPh>
    <rPh sb="2" eb="4">
      <t>ショクブツ</t>
    </rPh>
    <phoneticPr fontId="3"/>
  </si>
  <si>
    <t>073-0024</t>
    <phoneticPr fontId="3"/>
  </si>
  <si>
    <t>滝川市東町６丁目２１４番地１１</t>
    <rPh sb="0" eb="3">
      <t>タキカワシ</t>
    </rPh>
    <rPh sb="3" eb="4">
      <t>ヒガシ</t>
    </rPh>
    <rPh sb="4" eb="5">
      <t>マチ</t>
    </rPh>
    <rPh sb="6" eb="8">
      <t>チョウメ</t>
    </rPh>
    <rPh sb="11" eb="13">
      <t>バンチ</t>
    </rPh>
    <phoneticPr fontId="3"/>
  </si>
  <si>
    <t>㈱ウォーターエージェンシー北海道管理所</t>
    <rPh sb="16" eb="18">
      <t>ｶﾝﾘ</t>
    </rPh>
    <rPh sb="18" eb="19">
      <t>ｼﾞｮ</t>
    </rPh>
    <phoneticPr fontId="3" type="halfwidthKatakana" alignment="distributed"/>
  </si>
  <si>
    <t>0125-26-0770</t>
    <phoneticPr fontId="3"/>
  </si>
  <si>
    <t>0125-26-0771</t>
    <phoneticPr fontId="3"/>
  </si>
  <si>
    <t>063-0061</t>
    <phoneticPr fontId="3"/>
  </si>
  <si>
    <t>北海道総合企画コンサルタント㈱</t>
    <rPh sb="0" eb="3">
      <t>ホッカイドウ</t>
    </rPh>
    <rPh sb="3" eb="5">
      <t>ソウゴウ</t>
    </rPh>
    <rPh sb="5" eb="7">
      <t>キカク</t>
    </rPh>
    <phoneticPr fontId="3"/>
  </si>
  <si>
    <t>047-0017</t>
    <phoneticPr fontId="3"/>
  </si>
  <si>
    <t>小樽市若松1丁目9番14号</t>
    <rPh sb="0" eb="3">
      <t>オ</t>
    </rPh>
    <rPh sb="3" eb="5">
      <t>ワカマツ</t>
    </rPh>
    <rPh sb="6" eb="8">
      <t>チョウメ</t>
    </rPh>
    <rPh sb="9" eb="10">
      <t>バン</t>
    </rPh>
    <rPh sb="12" eb="13">
      <t>ゴウ</t>
    </rPh>
    <phoneticPr fontId="3"/>
  </si>
  <si>
    <t>23-0985</t>
    <phoneticPr fontId="3"/>
  </si>
  <si>
    <t>26-6610</t>
    <phoneticPr fontId="3"/>
  </si>
  <si>
    <t>㈱内田洋行ＩＴソリューションズ</t>
    <rPh sb="1" eb="3">
      <t>ウチダ</t>
    </rPh>
    <rPh sb="3" eb="5">
      <t>ヨウコウ</t>
    </rPh>
    <phoneticPr fontId="3"/>
  </si>
  <si>
    <t>ｳﾁﾀﾞﾖｳｺｳｱｲﾃｲｿﾘﾕｰｼﾖﾝｽﾞ</t>
    <phoneticPr fontId="3"/>
  </si>
  <si>
    <t>東京都港区新橋６丁目１番１１号</t>
    <rPh sb="0" eb="3">
      <t>トウキョウト</t>
    </rPh>
    <rPh sb="3" eb="5">
      <t>ミナトク</t>
    </rPh>
    <rPh sb="5" eb="7">
      <t>シンバシ</t>
    </rPh>
    <rPh sb="8" eb="10">
      <t>チョウメ</t>
    </rPh>
    <rPh sb="11" eb="12">
      <t>バン</t>
    </rPh>
    <rPh sb="14" eb="15">
      <t>ゴウ</t>
    </rPh>
    <phoneticPr fontId="3"/>
  </si>
  <si>
    <t>新家　俊英</t>
    <rPh sb="0" eb="2">
      <t>シンヤ</t>
    </rPh>
    <rPh sb="3" eb="5">
      <t>トシヒデ</t>
    </rPh>
    <phoneticPr fontId="3"/>
  </si>
  <si>
    <t>03-5777-6621</t>
    <phoneticPr fontId="3"/>
  </si>
  <si>
    <t>03-5777-6620</t>
    <phoneticPr fontId="3"/>
  </si>
  <si>
    <t>札幌市中央区北１条東４丁目１番地１</t>
    <rPh sb="9" eb="10">
      <t>ヒガシ</t>
    </rPh>
    <phoneticPr fontId="3"/>
  </si>
  <si>
    <t>011-325-5522</t>
    <phoneticPr fontId="3"/>
  </si>
  <si>
    <t>011-325-5525</t>
    <phoneticPr fontId="3"/>
  </si>
  <si>
    <t>ｽﾄﾞｳﾀﾀﾐﾃﾝ</t>
    <phoneticPr fontId="3" type="halfwidthKatakana" alignment="distributed"/>
  </si>
  <si>
    <t>22-7783</t>
    <phoneticPr fontId="3" type="halfwidthKatakana" alignment="distributed"/>
  </si>
  <si>
    <t>22-7783</t>
    <phoneticPr fontId="3"/>
  </si>
  <si>
    <t>札幌市中央区大通西8丁目2番地</t>
    <rPh sb="6" eb="8">
      <t>オオドオリ</t>
    </rPh>
    <rPh sb="8" eb="9">
      <t>ニシ</t>
    </rPh>
    <phoneticPr fontId="3"/>
  </si>
  <si>
    <t>060-0061</t>
    <phoneticPr fontId="3"/>
  </si>
  <si>
    <t>代表取締役</t>
    <rPh sb="0" eb="5">
      <t>ダ</t>
    </rPh>
    <phoneticPr fontId="3"/>
  </si>
  <si>
    <t>ｴｲﾁﾋﾞｰｼｰﾌﾚﾂｸｽ</t>
    <phoneticPr fontId="3"/>
  </si>
  <si>
    <t>011-521-6105</t>
    <phoneticPr fontId="3"/>
  </si>
  <si>
    <t>011-521-6135</t>
    <phoneticPr fontId="3"/>
  </si>
  <si>
    <t>日立キャピタルオートリース㈱</t>
    <phoneticPr fontId="3"/>
  </si>
  <si>
    <t>ﾋﾀﾁｷﾔﾋﾟﾀﾙｵｰﾄﾘｰｽ</t>
    <phoneticPr fontId="3"/>
  </si>
  <si>
    <t>105-0003</t>
    <phoneticPr fontId="3"/>
  </si>
  <si>
    <t>東京都港区西新橋１丁目3番1号</t>
    <rPh sb="0" eb="2">
      <t>トウキョウ</t>
    </rPh>
    <rPh sb="2" eb="3">
      <t>ト</t>
    </rPh>
    <rPh sb="3" eb="5">
      <t>ミナトク</t>
    </rPh>
    <rPh sb="5" eb="6">
      <t>ニシ</t>
    </rPh>
    <rPh sb="6" eb="8">
      <t>シンバシ</t>
    </rPh>
    <rPh sb="9" eb="11">
      <t>チョウメ</t>
    </rPh>
    <rPh sb="12" eb="13">
      <t>バン</t>
    </rPh>
    <rPh sb="14" eb="15">
      <t>ゴウ</t>
    </rPh>
    <phoneticPr fontId="3"/>
  </si>
  <si>
    <t>03-3503-7439</t>
    <phoneticPr fontId="3"/>
  </si>
  <si>
    <t>980-0811</t>
    <phoneticPr fontId="3"/>
  </si>
  <si>
    <t>ﾄｳﾖｳｳｴﾑﾗｱﾄﾞﾊﾞﾝｽ</t>
    <phoneticPr fontId="3"/>
  </si>
  <si>
    <t>札幌市中央区北４条西７丁目１番地８</t>
    <phoneticPr fontId="3"/>
  </si>
  <si>
    <t>㈱日産フィナンシャルサービス</t>
    <phoneticPr fontId="3"/>
  </si>
  <si>
    <t>ﾆﾂｻﾝﾌｲﾅﾝｼﾔﾙｻｰﾋﾞｽ</t>
    <phoneticPr fontId="3"/>
  </si>
  <si>
    <t>261-7114</t>
    <phoneticPr fontId="3"/>
  </si>
  <si>
    <t>043-388-4102</t>
    <phoneticPr fontId="3"/>
  </si>
  <si>
    <t>043-213-2132</t>
    <phoneticPr fontId="3"/>
  </si>
  <si>
    <t>011-806-1123</t>
    <phoneticPr fontId="3"/>
  </si>
  <si>
    <t>047-0011</t>
    <phoneticPr fontId="3"/>
  </si>
  <si>
    <t>富士通リース㈱</t>
    <phoneticPr fontId="3"/>
  </si>
  <si>
    <t>ﾌｼﾞﾂｳﾘｰｽ</t>
    <phoneticPr fontId="3"/>
  </si>
  <si>
    <t>03-5843-6301</t>
    <phoneticPr fontId="3"/>
  </si>
  <si>
    <t>03-5298-4125</t>
    <phoneticPr fontId="3"/>
  </si>
  <si>
    <t>060-0002</t>
    <phoneticPr fontId="3"/>
  </si>
  <si>
    <t>札幌市中央区北2条西4丁目1番地</t>
    <rPh sb="14" eb="16">
      <t>バンチ</t>
    </rPh>
    <phoneticPr fontId="3"/>
  </si>
  <si>
    <t>080-0802</t>
    <phoneticPr fontId="3"/>
  </si>
  <si>
    <t>0155-26-0585</t>
    <phoneticPr fontId="3"/>
  </si>
  <si>
    <t>0155-67-6307</t>
    <phoneticPr fontId="3"/>
  </si>
  <si>
    <t>㈱システム環境研究所</t>
    <phoneticPr fontId="3"/>
  </si>
  <si>
    <t>ｼｽﾃﾑｶﾝｷﾖｳｹﾝｷﾕｳｼﾖ</t>
    <phoneticPr fontId="3"/>
  </si>
  <si>
    <t>812-0044</t>
    <phoneticPr fontId="3"/>
  </si>
  <si>
    <t>092-651-5511</t>
    <phoneticPr fontId="3"/>
  </si>
  <si>
    <t>092-651-5513</t>
    <phoneticPr fontId="3"/>
  </si>
  <si>
    <t>104-0032</t>
    <phoneticPr fontId="3"/>
  </si>
  <si>
    <t>03-5542-5005</t>
    <phoneticPr fontId="3"/>
  </si>
  <si>
    <t>03-5542-5006</t>
    <phoneticPr fontId="3"/>
  </si>
  <si>
    <t>㈲メディチ</t>
    <phoneticPr fontId="3"/>
  </si>
  <si>
    <t>ﾒﾃﾞｲﾁ</t>
    <phoneticPr fontId="3"/>
  </si>
  <si>
    <t>069-0826</t>
    <phoneticPr fontId="3"/>
  </si>
  <si>
    <t>011-381-7252</t>
    <phoneticPr fontId="3"/>
  </si>
  <si>
    <t>011-381-7262</t>
    <phoneticPr fontId="3"/>
  </si>
  <si>
    <t>047-0001</t>
    <phoneticPr fontId="3"/>
  </si>
  <si>
    <t>61-1026</t>
    <phoneticPr fontId="3"/>
  </si>
  <si>
    <t>011-219-2311</t>
    <phoneticPr fontId="3" type="halfwidthKatakana" alignment="distributed"/>
  </si>
  <si>
    <t>代表取締役　長谷川　憲博</t>
    <rPh sb="0" eb="5">
      <t>ダ</t>
    </rPh>
    <phoneticPr fontId="3"/>
  </si>
  <si>
    <t>㈱セレスポ</t>
    <phoneticPr fontId="3"/>
  </si>
  <si>
    <t>ｾﾚｽﾎﾟ</t>
    <phoneticPr fontId="3"/>
  </si>
  <si>
    <t>170-0004</t>
    <phoneticPr fontId="3"/>
  </si>
  <si>
    <t>03-5974-1111</t>
    <phoneticPr fontId="3"/>
  </si>
  <si>
    <t>03-5394-7651</t>
    <phoneticPr fontId="3"/>
  </si>
  <si>
    <t>003-0809</t>
    <phoneticPr fontId="3"/>
  </si>
  <si>
    <t>支店長　宍野　太一</t>
    <rPh sb="0" eb="3">
      <t>シテンチョウ</t>
    </rPh>
    <rPh sb="4" eb="6">
      <t>シシノ</t>
    </rPh>
    <rPh sb="7" eb="9">
      <t>タイチ</t>
    </rPh>
    <phoneticPr fontId="3"/>
  </si>
  <si>
    <t>011-821-1810</t>
    <phoneticPr fontId="3"/>
  </si>
  <si>
    <t>011-821-1811</t>
    <phoneticPr fontId="3"/>
  </si>
  <si>
    <t>ﾎﾂｶｲﾄﾞｳﾃﾞｲﾘｰﾗｲｽ</t>
    <phoneticPr fontId="3"/>
  </si>
  <si>
    <t>047-0261</t>
    <phoneticPr fontId="3"/>
  </si>
  <si>
    <t>62-7333</t>
    <phoneticPr fontId="3"/>
  </si>
  <si>
    <t>62-6062</t>
    <phoneticPr fontId="3"/>
  </si>
  <si>
    <t>外山　喜勝</t>
    <phoneticPr fontId="3"/>
  </si>
  <si>
    <t>047-0027</t>
    <phoneticPr fontId="3"/>
  </si>
  <si>
    <t>047-0015</t>
    <phoneticPr fontId="3"/>
  </si>
  <si>
    <t>33-3636</t>
    <phoneticPr fontId="3"/>
  </si>
  <si>
    <t>33-3638</t>
    <phoneticPr fontId="3"/>
  </si>
  <si>
    <t>210-9530</t>
    <phoneticPr fontId="3"/>
  </si>
  <si>
    <t>03-5435-7457</t>
    <phoneticPr fontId="3"/>
  </si>
  <si>
    <t>011-261-7231</t>
    <phoneticPr fontId="3"/>
  </si>
  <si>
    <t>011-221-8043</t>
    <phoneticPr fontId="3"/>
  </si>
  <si>
    <t>愛知時計電機㈱</t>
    <phoneticPr fontId="3"/>
  </si>
  <si>
    <t>ｱｲﾁﾄｹｲﾃﾞﾝｷ</t>
    <phoneticPr fontId="3"/>
  </si>
  <si>
    <t>456-8691</t>
    <phoneticPr fontId="3"/>
  </si>
  <si>
    <t>052-661-5151</t>
    <phoneticPr fontId="3"/>
  </si>
  <si>
    <t>052-661-9315</t>
    <phoneticPr fontId="3"/>
  </si>
  <si>
    <t>011-642-9500</t>
    <phoneticPr fontId="3"/>
  </si>
  <si>
    <t>011-640-2001</t>
    <phoneticPr fontId="3"/>
  </si>
  <si>
    <t>㈱東洋実業</t>
    <phoneticPr fontId="3"/>
  </si>
  <si>
    <t>ﾄｳﾖｳｼﾞﾂｷﾞﾖｳ</t>
    <phoneticPr fontId="3"/>
  </si>
  <si>
    <t>060-0006</t>
    <phoneticPr fontId="3"/>
  </si>
  <si>
    <t>三菱電機プラントエンジニアリング㈱</t>
    <phoneticPr fontId="3"/>
  </si>
  <si>
    <t>代表取締役社長執行役員</t>
    <rPh sb="0" eb="2">
      <t>ダイヒョウ</t>
    </rPh>
    <rPh sb="2" eb="5">
      <t>トリシマリヤク</t>
    </rPh>
    <rPh sb="5" eb="7">
      <t>シャチョウ</t>
    </rPh>
    <rPh sb="7" eb="9">
      <t>シッコウ</t>
    </rPh>
    <rPh sb="9" eb="11">
      <t>ヤクイン</t>
    </rPh>
    <phoneticPr fontId="3"/>
  </si>
  <si>
    <t>03-5827-6480</t>
    <phoneticPr fontId="3"/>
  </si>
  <si>
    <t>03-5827-6310</t>
    <phoneticPr fontId="3"/>
  </si>
  <si>
    <t>札幌市中央区北2条東12丁目９８番地４２</t>
    <phoneticPr fontId="3"/>
  </si>
  <si>
    <t>三菱電機プラントエンジニアリング㈱東日本本部北海道支社</t>
    <phoneticPr fontId="3"/>
  </si>
  <si>
    <t>国際航業㈱</t>
    <phoneticPr fontId="3"/>
  </si>
  <si>
    <t>ｺｸｻｲｺｳｷﾞﾖｳ</t>
    <phoneticPr fontId="3"/>
  </si>
  <si>
    <t>102-0085</t>
    <phoneticPr fontId="3"/>
  </si>
  <si>
    <t>土方　聡</t>
    <rPh sb="0" eb="1">
      <t>ツチ</t>
    </rPh>
    <rPh sb="1" eb="2">
      <t>カタ</t>
    </rPh>
    <rPh sb="3" eb="4">
      <t>サトシ</t>
    </rPh>
    <phoneticPr fontId="3"/>
  </si>
  <si>
    <t>03-3262-6221</t>
    <phoneticPr fontId="3"/>
  </si>
  <si>
    <t>03-3262-7020</t>
    <phoneticPr fontId="3"/>
  </si>
  <si>
    <t>ｶﾝｷﾖｳｶﾝﾘｾﾝﾀｰ</t>
    <phoneticPr fontId="3"/>
  </si>
  <si>
    <t>011-751-0225</t>
    <phoneticPr fontId="3"/>
  </si>
  <si>
    <t>葛西　重義</t>
    <phoneticPr fontId="3"/>
  </si>
  <si>
    <t>シンフォニアエンジニアリング㈱</t>
    <phoneticPr fontId="3" type="halfwidthKatakana" alignment="distributed"/>
  </si>
  <si>
    <t>516-8553</t>
    <phoneticPr fontId="3"/>
  </si>
  <si>
    <t>伊勢市竹ヶ鼻町99番地96</t>
    <rPh sb="0" eb="3">
      <t>イセシ</t>
    </rPh>
    <rPh sb="3" eb="7">
      <t>タケガハナチョウ</t>
    </rPh>
    <rPh sb="9" eb="11">
      <t>バンチ</t>
    </rPh>
    <phoneticPr fontId="3"/>
  </si>
  <si>
    <t>0596-36-4479</t>
    <phoneticPr fontId="3" type="halfwidthKatakana" alignment="distributed"/>
  </si>
  <si>
    <t>0596-36-6703</t>
    <phoneticPr fontId="3"/>
  </si>
  <si>
    <t>011-231-0921</t>
    <phoneticPr fontId="3"/>
  </si>
  <si>
    <t>011-231-2792</t>
    <phoneticPr fontId="3"/>
  </si>
  <si>
    <t>大阪市東住吉区今川1丁目6番23号</t>
    <rPh sb="0" eb="2">
      <t>オオサカ</t>
    </rPh>
    <rPh sb="2" eb="3">
      <t>シ</t>
    </rPh>
    <rPh sb="3" eb="4">
      <t>ヒガシ</t>
    </rPh>
    <rPh sb="4" eb="7">
      <t>スミヨシク</t>
    </rPh>
    <rPh sb="7" eb="8">
      <t>イマ</t>
    </rPh>
    <rPh sb="8" eb="9">
      <t>カワ</t>
    </rPh>
    <rPh sb="10" eb="12">
      <t>チョウメ</t>
    </rPh>
    <rPh sb="13" eb="14">
      <t>バン</t>
    </rPh>
    <rPh sb="16" eb="17">
      <t>ゴウ</t>
    </rPh>
    <phoneticPr fontId="3"/>
  </si>
  <si>
    <t>中村　俊夫</t>
    <rPh sb="0" eb="2">
      <t>ナカムラ</t>
    </rPh>
    <rPh sb="3" eb="5">
      <t>トシオ</t>
    </rPh>
    <phoneticPr fontId="3"/>
  </si>
  <si>
    <t>06-6713-7465</t>
    <phoneticPr fontId="3"/>
  </si>
  <si>
    <t>06-6713-7615</t>
    <phoneticPr fontId="3"/>
  </si>
  <si>
    <t>トッパン・フォームズ㈱</t>
    <phoneticPr fontId="3"/>
  </si>
  <si>
    <t>105-8311</t>
    <phoneticPr fontId="3"/>
  </si>
  <si>
    <t>03-6253-5721</t>
    <phoneticPr fontId="3"/>
  </si>
  <si>
    <t>03-6253-5629</t>
    <phoneticPr fontId="3"/>
  </si>
  <si>
    <t>063-0804</t>
    <phoneticPr fontId="3"/>
  </si>
  <si>
    <t>ｻﾂﾎﾟﾛｼｽｲﾄﾞｳｻｰﾋﾞｽｷﾖｳｶｲ</t>
    <phoneticPr fontId="3"/>
  </si>
  <si>
    <t>065-0019</t>
    <phoneticPr fontId="3"/>
  </si>
  <si>
    <t>011-750-3500</t>
    <phoneticPr fontId="3"/>
  </si>
  <si>
    <t>011-750-3057</t>
    <phoneticPr fontId="3"/>
  </si>
  <si>
    <t>011-613-7781</t>
    <phoneticPr fontId="3"/>
  </si>
  <si>
    <t>24-1311</t>
    <phoneticPr fontId="3"/>
  </si>
  <si>
    <t>22-8717</t>
    <phoneticPr fontId="3"/>
  </si>
  <si>
    <t>㈱日本コンサルタントグループ</t>
    <phoneticPr fontId="3"/>
  </si>
  <si>
    <t>ﾆﾎﾝｺﾝｻﾙﾀﾝﾄｸﾞﾙｰﾌﾟ</t>
    <phoneticPr fontId="3"/>
  </si>
  <si>
    <t>161-8553</t>
    <phoneticPr fontId="3"/>
  </si>
  <si>
    <t>清水　秀一</t>
    <rPh sb="0" eb="2">
      <t>シミズ</t>
    </rPh>
    <rPh sb="3" eb="5">
      <t>シュウイチ</t>
    </rPh>
    <phoneticPr fontId="3"/>
  </si>
  <si>
    <t>03-5996-7541</t>
    <phoneticPr fontId="3"/>
  </si>
  <si>
    <t>03-5996-7542</t>
    <phoneticPr fontId="3"/>
  </si>
  <si>
    <t>所長　栗塚　誉之</t>
    <rPh sb="0" eb="2">
      <t>ショチョウ</t>
    </rPh>
    <rPh sb="3" eb="5">
      <t>クリヅカ</t>
    </rPh>
    <rPh sb="6" eb="7">
      <t>ホマレ</t>
    </rPh>
    <rPh sb="7" eb="8">
      <t>ユキ</t>
    </rPh>
    <phoneticPr fontId="3"/>
  </si>
  <si>
    <t>011-251-7564</t>
    <phoneticPr fontId="3"/>
  </si>
  <si>
    <t>011-241-8971</t>
    <phoneticPr fontId="3"/>
  </si>
  <si>
    <t>ｷﾖｳﾘﾂﾒﾝﾃﾅﾝｽ</t>
    <phoneticPr fontId="3"/>
  </si>
  <si>
    <t>101-8621</t>
    <phoneticPr fontId="3"/>
  </si>
  <si>
    <t>03-5295-7777</t>
    <phoneticPr fontId="3"/>
  </si>
  <si>
    <t>03-5295-2056</t>
    <phoneticPr fontId="3"/>
  </si>
  <si>
    <t>札幌市中央区南1条東3丁目11番地9</t>
    <rPh sb="0" eb="3">
      <t>サッポロシ</t>
    </rPh>
    <rPh sb="3" eb="6">
      <t>チュウオウク</t>
    </rPh>
    <rPh sb="6" eb="7">
      <t>ミナミ</t>
    </rPh>
    <rPh sb="8" eb="9">
      <t>ジョウ</t>
    </rPh>
    <rPh sb="9" eb="10">
      <t>ヒガシ</t>
    </rPh>
    <rPh sb="11" eb="13">
      <t>チョウメ</t>
    </rPh>
    <rPh sb="15" eb="17">
      <t>バンチ</t>
    </rPh>
    <phoneticPr fontId="3"/>
  </si>
  <si>
    <t>011-222-2662</t>
    <phoneticPr fontId="3"/>
  </si>
  <si>
    <t>011-233-1235</t>
    <phoneticPr fontId="3"/>
  </si>
  <si>
    <t>090-2817-0696</t>
    <phoneticPr fontId="3"/>
  </si>
  <si>
    <t>白井　圀義</t>
    <phoneticPr fontId="3"/>
  </si>
  <si>
    <t>若松　義和</t>
    <phoneticPr fontId="3"/>
  </si>
  <si>
    <t>32-1122</t>
    <phoneticPr fontId="3"/>
  </si>
  <si>
    <t>31-2300</t>
    <phoneticPr fontId="3"/>
  </si>
  <si>
    <t>㈲シグナル</t>
    <phoneticPr fontId="3"/>
  </si>
  <si>
    <t>ｼｸﾞﾅﾙ</t>
    <phoneticPr fontId="3"/>
  </si>
  <si>
    <t>065-0015</t>
    <phoneticPr fontId="3"/>
  </si>
  <si>
    <t>011-783-9090</t>
    <phoneticPr fontId="3"/>
  </si>
  <si>
    <t>011-783-9555</t>
    <phoneticPr fontId="3"/>
  </si>
  <si>
    <t>早稲田システム開発㈱</t>
    <rPh sb="0" eb="3">
      <t>ワセダ</t>
    </rPh>
    <rPh sb="7" eb="9">
      <t>カイハツ</t>
    </rPh>
    <phoneticPr fontId="3"/>
  </si>
  <si>
    <t>160-0022</t>
    <phoneticPr fontId="3"/>
  </si>
  <si>
    <t>内田　剛史</t>
    <rPh sb="0" eb="2">
      <t>ウチダ</t>
    </rPh>
    <rPh sb="3" eb="4">
      <t>タケシ</t>
    </rPh>
    <rPh sb="4" eb="5">
      <t>フミ</t>
    </rPh>
    <phoneticPr fontId="3"/>
  </si>
  <si>
    <t>03-6457-8585</t>
    <phoneticPr fontId="3"/>
  </si>
  <si>
    <t>㈱宮本工業所</t>
    <phoneticPr fontId="3"/>
  </si>
  <si>
    <t>ﾐﾔﾓﾄｺｳｷﾞﾖｳｼﾖ</t>
    <phoneticPr fontId="3"/>
  </si>
  <si>
    <t>930-8512</t>
    <phoneticPr fontId="3"/>
  </si>
  <si>
    <t>076-441-2201</t>
    <phoneticPr fontId="3"/>
  </si>
  <si>
    <t>076-441-6645</t>
    <phoneticPr fontId="3"/>
  </si>
  <si>
    <t>003-0807</t>
    <phoneticPr fontId="3"/>
  </si>
  <si>
    <t>011-820-4567</t>
    <phoneticPr fontId="3"/>
  </si>
  <si>
    <t>011-820-4568</t>
    <phoneticPr fontId="3"/>
  </si>
  <si>
    <t>火葬業務、火葬炉設備保守点検業務</t>
    <rPh sb="0" eb="2">
      <t>カソウ</t>
    </rPh>
    <rPh sb="2" eb="4">
      <t>ギョウム</t>
    </rPh>
    <rPh sb="7" eb="8">
      <t>ロ</t>
    </rPh>
    <rPh sb="8" eb="10">
      <t>セツビ</t>
    </rPh>
    <rPh sb="10" eb="12">
      <t>ホシュ</t>
    </rPh>
    <rPh sb="12" eb="14">
      <t>テンケン</t>
    </rPh>
    <rPh sb="14" eb="16">
      <t>ギョウム</t>
    </rPh>
    <phoneticPr fontId="3"/>
  </si>
  <si>
    <t>ﾋﾀﾁｺｸｻｲﾃﾞﾝｷ</t>
    <phoneticPr fontId="3"/>
  </si>
  <si>
    <t>011-233-6111</t>
    <phoneticPr fontId="3"/>
  </si>
  <si>
    <t>011-222-0857</t>
    <phoneticPr fontId="3"/>
  </si>
  <si>
    <t>奈良　和康</t>
    <phoneticPr fontId="3"/>
  </si>
  <si>
    <t>㈱水機テクノス</t>
    <rPh sb="2" eb="3">
      <t>キ</t>
    </rPh>
    <phoneticPr fontId="3"/>
  </si>
  <si>
    <t>ｽｲｷﾃｸﾉｽ</t>
    <phoneticPr fontId="3"/>
  </si>
  <si>
    <t>156-0054</t>
    <phoneticPr fontId="3"/>
  </si>
  <si>
    <t>東京都世田谷区桜丘5丁目48番16号</t>
    <rPh sb="0" eb="3">
      <t>トウキョウト</t>
    </rPh>
    <rPh sb="3" eb="7">
      <t>セタガヤク</t>
    </rPh>
    <rPh sb="7" eb="9">
      <t>サクラガオカ</t>
    </rPh>
    <rPh sb="10" eb="12">
      <t>チョウメ</t>
    </rPh>
    <rPh sb="14" eb="15">
      <t>バン</t>
    </rPh>
    <rPh sb="17" eb="18">
      <t>ゴウ</t>
    </rPh>
    <phoneticPr fontId="3"/>
  </si>
  <si>
    <t>03-3426-2600</t>
    <phoneticPr fontId="3"/>
  </si>
  <si>
    <t>03-3426-2619</t>
    <phoneticPr fontId="3"/>
  </si>
  <si>
    <t>㈱水機テクノス札幌営業所</t>
    <rPh sb="2" eb="3">
      <t>キ</t>
    </rPh>
    <rPh sb="7" eb="9">
      <t>サッポロ</t>
    </rPh>
    <rPh sb="9" eb="12">
      <t>エイギョウショ</t>
    </rPh>
    <phoneticPr fontId="3"/>
  </si>
  <si>
    <t>011-219-0920</t>
    <phoneticPr fontId="3"/>
  </si>
  <si>
    <t>011-219-0917</t>
    <phoneticPr fontId="3"/>
  </si>
  <si>
    <t>西條　文雪</t>
    <phoneticPr fontId="3"/>
  </si>
  <si>
    <t>北海道地図㈱</t>
    <phoneticPr fontId="3"/>
  </si>
  <si>
    <t>ﾎﾂｶｲﾄﾞｳﾁｽﾞ</t>
    <phoneticPr fontId="3"/>
  </si>
  <si>
    <t>070-8071</t>
    <phoneticPr fontId="3"/>
  </si>
  <si>
    <t>0166-61-5531</t>
    <phoneticPr fontId="3"/>
  </si>
  <si>
    <t>0166-61-3300</t>
    <phoneticPr fontId="3"/>
  </si>
  <si>
    <t>003-0804</t>
    <phoneticPr fontId="3"/>
  </si>
  <si>
    <t>011-818-1400</t>
    <phoneticPr fontId="3"/>
  </si>
  <si>
    <t>011-818-7669</t>
    <phoneticPr fontId="3"/>
  </si>
  <si>
    <t>㈱環境プロジェクト</t>
    <rPh sb="1" eb="3">
      <t>カンキョウ</t>
    </rPh>
    <phoneticPr fontId="3"/>
  </si>
  <si>
    <t>札幌市厚別区厚別西1条1丁目8番10号</t>
    <rPh sb="0" eb="3">
      <t>サッポロシ</t>
    </rPh>
    <rPh sb="3" eb="6">
      <t>アツベツク</t>
    </rPh>
    <rPh sb="6" eb="8">
      <t>アツベツ</t>
    </rPh>
    <rPh sb="8" eb="9">
      <t>ニシ</t>
    </rPh>
    <rPh sb="10" eb="11">
      <t>ジョウ</t>
    </rPh>
    <rPh sb="12" eb="14">
      <t>チョウメ</t>
    </rPh>
    <rPh sb="15" eb="16">
      <t>バン</t>
    </rPh>
    <rPh sb="18" eb="19">
      <t>ゴウ</t>
    </rPh>
    <phoneticPr fontId="3"/>
  </si>
  <si>
    <t>011-895-6210</t>
    <phoneticPr fontId="3"/>
  </si>
  <si>
    <t>011-895-6245</t>
    <phoneticPr fontId="3"/>
  </si>
  <si>
    <t>㈱エイト日本技術開発</t>
    <phoneticPr fontId="3"/>
  </si>
  <si>
    <t>ｴｲﾄﾆﾎﾝｷﾞｼﾞﾕﾂｶｲﾊﾂ</t>
    <phoneticPr fontId="3"/>
  </si>
  <si>
    <t>700-8617</t>
    <phoneticPr fontId="3"/>
  </si>
  <si>
    <t>086-252-8917</t>
    <phoneticPr fontId="3"/>
  </si>
  <si>
    <t>086-252-7509</t>
    <phoneticPr fontId="3"/>
  </si>
  <si>
    <t>060-0807</t>
    <phoneticPr fontId="3"/>
  </si>
  <si>
    <t>011-757-9510</t>
    <phoneticPr fontId="3"/>
  </si>
  <si>
    <t>011-757-9511</t>
    <phoneticPr fontId="3"/>
  </si>
  <si>
    <t>㈱ズコーシャ</t>
    <phoneticPr fontId="3" type="halfwidthKatakana" alignment="distributed"/>
  </si>
  <si>
    <t>ｽﾞｺｰｼﾔ</t>
    <phoneticPr fontId="3"/>
  </si>
  <si>
    <t>080-0048</t>
    <phoneticPr fontId="3"/>
  </si>
  <si>
    <t>0155-33-4400</t>
    <phoneticPr fontId="3" type="halfwidthKatakana" alignment="distributed"/>
  </si>
  <si>
    <t>0155-33-7100</t>
    <phoneticPr fontId="3"/>
  </si>
  <si>
    <t>003-0022</t>
    <phoneticPr fontId="3"/>
  </si>
  <si>
    <t>011-862-0008</t>
    <phoneticPr fontId="3"/>
  </si>
  <si>
    <t>011-862-0177</t>
    <phoneticPr fontId="3"/>
  </si>
  <si>
    <t>ｺｳｾｲｷｷﾞﾖｳ</t>
    <phoneticPr fontId="3"/>
  </si>
  <si>
    <t>㈱竹山</t>
    <phoneticPr fontId="3"/>
  </si>
  <si>
    <t>ﾀｹﾔﾏ</t>
    <phoneticPr fontId="3"/>
  </si>
  <si>
    <t>011-611-0100</t>
    <phoneticPr fontId="3"/>
  </si>
  <si>
    <t>011-642-0101</t>
    <phoneticPr fontId="3"/>
  </si>
  <si>
    <t>060-0013</t>
    <phoneticPr fontId="3"/>
  </si>
  <si>
    <t>062-0912</t>
    <phoneticPr fontId="3"/>
  </si>
  <si>
    <t>札幌市豊平区水車町6丁目3番1号</t>
    <rPh sb="0" eb="3">
      <t>サッポロシ</t>
    </rPh>
    <rPh sb="3" eb="5">
      <t>トヨヒラ</t>
    </rPh>
    <rPh sb="5" eb="6">
      <t>ク</t>
    </rPh>
    <rPh sb="6" eb="9">
      <t>スイシャチョウ</t>
    </rPh>
    <rPh sb="10" eb="12">
      <t>チョウメ</t>
    </rPh>
    <rPh sb="13" eb="14">
      <t>バン</t>
    </rPh>
    <rPh sb="15" eb="16">
      <t>ゴウ</t>
    </rPh>
    <phoneticPr fontId="3"/>
  </si>
  <si>
    <t>011-818-8888</t>
    <phoneticPr fontId="3"/>
  </si>
  <si>
    <t>011-818-8900</t>
    <phoneticPr fontId="3"/>
  </si>
  <si>
    <t>札幌市東区北19条東1丁目2番5号</t>
    <rPh sb="0" eb="2">
      <t>サッポロ</t>
    </rPh>
    <rPh sb="2" eb="3">
      <t>シ</t>
    </rPh>
    <rPh sb="3" eb="5">
      <t>ヒガシク</t>
    </rPh>
    <rPh sb="5" eb="6">
      <t>キタ</t>
    </rPh>
    <rPh sb="8" eb="9">
      <t>ジョウ</t>
    </rPh>
    <rPh sb="9" eb="10">
      <t>ヒガシ</t>
    </rPh>
    <rPh sb="11" eb="13">
      <t>チョウメ</t>
    </rPh>
    <rPh sb="14" eb="15">
      <t>バン</t>
    </rPh>
    <rPh sb="16" eb="17">
      <t>ゴウ</t>
    </rPh>
    <phoneticPr fontId="3"/>
  </si>
  <si>
    <t>北海道日産自動車㈱法人販売部</t>
    <rPh sb="0" eb="3">
      <t>ホッカイドウ</t>
    </rPh>
    <rPh sb="3" eb="5">
      <t>ニッサン</t>
    </rPh>
    <rPh sb="5" eb="8">
      <t>ジドウシャ</t>
    </rPh>
    <rPh sb="9" eb="11">
      <t>ホウジン</t>
    </rPh>
    <rPh sb="11" eb="14">
      <t>ハンバイブ</t>
    </rPh>
    <phoneticPr fontId="3"/>
  </si>
  <si>
    <t>部長　岩間　輝</t>
    <rPh sb="0" eb="2">
      <t>ブチョウ</t>
    </rPh>
    <rPh sb="3" eb="5">
      <t>イワマ</t>
    </rPh>
    <rPh sb="6" eb="7">
      <t>テル</t>
    </rPh>
    <phoneticPr fontId="3"/>
  </si>
  <si>
    <t>011-351-4123</t>
    <phoneticPr fontId="3"/>
  </si>
  <si>
    <t>011-351-5523</t>
    <phoneticPr fontId="3"/>
  </si>
  <si>
    <t>ｷﾀﾆﾎﾝｺﾝﾋﾟﾕｰﾀｰｻｰﾋﾞｽ</t>
    <phoneticPr fontId="3"/>
  </si>
  <si>
    <t>江畑　佳明</t>
    <phoneticPr fontId="3"/>
  </si>
  <si>
    <t>㈱井関楽器</t>
    <phoneticPr fontId="3"/>
  </si>
  <si>
    <t>ｲｾｷｶﾞﾂｷ</t>
    <phoneticPr fontId="3"/>
  </si>
  <si>
    <t>085-0054</t>
    <phoneticPr fontId="3"/>
  </si>
  <si>
    <t>井関　誠二</t>
    <phoneticPr fontId="3"/>
  </si>
  <si>
    <t>0154-25-8833</t>
    <phoneticPr fontId="3"/>
  </si>
  <si>
    <t>石井　隆久　</t>
    <phoneticPr fontId="3"/>
  </si>
  <si>
    <t>五十嵐　忠</t>
    <phoneticPr fontId="3"/>
  </si>
  <si>
    <t>荒澤　之博</t>
    <phoneticPr fontId="3"/>
  </si>
  <si>
    <t>ｸﾘﾀｹﾐｶﾙﾎﾂｶｲﾄﾞｳ</t>
    <phoneticPr fontId="3"/>
  </si>
  <si>
    <t>札樽自動車運輸㈱</t>
    <phoneticPr fontId="3" type="halfwidthKatakana" alignment="distributed"/>
  </si>
  <si>
    <t>ｻﾂｿﾝｼﾞﾄﾞｳｼﾔｳﾝﾕ</t>
    <phoneticPr fontId="3"/>
  </si>
  <si>
    <t>23-2131</t>
    <phoneticPr fontId="3" type="halfwidthKatakana" alignment="distributed"/>
  </si>
  <si>
    <t>23-6112</t>
    <phoneticPr fontId="3"/>
  </si>
  <si>
    <t>上参郷　光祐</t>
    <phoneticPr fontId="3"/>
  </si>
  <si>
    <t>ﾁﾖﾀﾞﾃﾞﾝｿｳｺｳｷﾞﾖｳ</t>
    <phoneticPr fontId="3"/>
  </si>
  <si>
    <t>070-0034</t>
    <phoneticPr fontId="3"/>
  </si>
  <si>
    <t>0166-22-8451</t>
    <phoneticPr fontId="3"/>
  </si>
  <si>
    <t>0166-24-2050</t>
    <phoneticPr fontId="3"/>
  </si>
  <si>
    <t>ﾆﾂﾎﾟﾝｼﾞﾑｷ</t>
    <phoneticPr fontId="3"/>
  </si>
  <si>
    <t>151-0071</t>
    <phoneticPr fontId="3"/>
  </si>
  <si>
    <t>050-3000-1500</t>
    <phoneticPr fontId="3"/>
  </si>
  <si>
    <t>03-3372-1450</t>
    <phoneticPr fontId="3"/>
  </si>
  <si>
    <t>050-3000-1570</t>
    <phoneticPr fontId="3"/>
  </si>
  <si>
    <t>011-221-9005</t>
    <phoneticPr fontId="3"/>
  </si>
  <si>
    <t>ニチゾウ北海道サービス㈱</t>
    <rPh sb="4" eb="7">
      <t>ﾎｯｶｲﾄﾞｳ</t>
    </rPh>
    <phoneticPr fontId="3" type="halfwidthKatakana" alignment="distributed"/>
  </si>
  <si>
    <t>札幌市中央区北3条西4丁目１番地1</t>
    <rPh sb="11" eb="13">
      <t>チョウメ</t>
    </rPh>
    <rPh sb="14" eb="16">
      <t>バンチ</t>
    </rPh>
    <phoneticPr fontId="3"/>
  </si>
  <si>
    <t>011-232-1441</t>
    <phoneticPr fontId="3" type="halfwidthKatakana" alignment="distributed"/>
  </si>
  <si>
    <t>ジェイアクア㈱</t>
    <phoneticPr fontId="3"/>
  </si>
  <si>
    <t>005-0005</t>
    <phoneticPr fontId="3"/>
  </si>
  <si>
    <t>山田　雄司</t>
    <rPh sb="0" eb="2">
      <t>ヤマダ</t>
    </rPh>
    <rPh sb="3" eb="5">
      <t>ユウジ</t>
    </rPh>
    <phoneticPr fontId="3"/>
  </si>
  <si>
    <t>ジャパンサイクル㈱</t>
    <phoneticPr fontId="3" type="halfwidthKatakana" alignment="distributed"/>
  </si>
  <si>
    <t>ｼﾞﾔﾊﾟﾝｻｲｸﾙ</t>
    <phoneticPr fontId="3"/>
  </si>
  <si>
    <t>989-6412</t>
    <phoneticPr fontId="3"/>
  </si>
  <si>
    <t>宮城県大崎市岩出山下野目字寒気原1番地1号</t>
    <rPh sb="0" eb="3">
      <t>ミヤギケン</t>
    </rPh>
    <rPh sb="3" eb="8">
      <t>オオサキシイワデ</t>
    </rPh>
    <rPh sb="8" eb="11">
      <t>ヤマシタノ</t>
    </rPh>
    <rPh sb="11" eb="12">
      <t>メ</t>
    </rPh>
    <rPh sb="12" eb="13">
      <t>ジ</t>
    </rPh>
    <rPh sb="13" eb="15">
      <t>サムケ</t>
    </rPh>
    <rPh sb="15" eb="16">
      <t>ハラ</t>
    </rPh>
    <rPh sb="17" eb="19">
      <t>バンチ</t>
    </rPh>
    <rPh sb="20" eb="21">
      <t>ゴウ</t>
    </rPh>
    <phoneticPr fontId="3"/>
  </si>
  <si>
    <t>0229-72-2010</t>
    <phoneticPr fontId="3" type="halfwidthKatakana" alignment="distributed"/>
  </si>
  <si>
    <t>0133-60-2222</t>
    <phoneticPr fontId="3" type="halfwidthKatakana" alignment="distributed"/>
  </si>
  <si>
    <t>ＰＳＰ㈱</t>
    <phoneticPr fontId="3"/>
  </si>
  <si>
    <t>ﾋﾟｰｴｽﾋﾟｰ</t>
    <phoneticPr fontId="3"/>
  </si>
  <si>
    <t>106-0031</t>
    <phoneticPr fontId="3"/>
  </si>
  <si>
    <t>代表取締役社長</t>
    <rPh sb="0" eb="7">
      <t>ダシ</t>
    </rPh>
    <phoneticPr fontId="3"/>
  </si>
  <si>
    <t>八木　裕子</t>
    <rPh sb="0" eb="2">
      <t>ヤギ</t>
    </rPh>
    <rPh sb="3" eb="5">
      <t>ユウコ</t>
    </rPh>
    <phoneticPr fontId="3"/>
  </si>
  <si>
    <t>060-0062</t>
    <phoneticPr fontId="3"/>
  </si>
  <si>
    <t>ＰＳＰ㈱札幌支店</t>
    <rPh sb="4" eb="6">
      <t>サッポロ</t>
    </rPh>
    <rPh sb="6" eb="8">
      <t>シテン</t>
    </rPh>
    <phoneticPr fontId="3"/>
  </si>
  <si>
    <t>011-219-3219</t>
    <phoneticPr fontId="3"/>
  </si>
  <si>
    <t>011-522-6263</t>
    <phoneticPr fontId="3"/>
  </si>
  <si>
    <t>医用画像診断支援システム</t>
    <rPh sb="0" eb="2">
      <t>イヨウ</t>
    </rPh>
    <rPh sb="2" eb="4">
      <t>ガゾウ</t>
    </rPh>
    <rPh sb="4" eb="6">
      <t>シンダン</t>
    </rPh>
    <rPh sb="6" eb="8">
      <t>シエン</t>
    </rPh>
    <phoneticPr fontId="3"/>
  </si>
  <si>
    <t>荒木　孝一</t>
    <phoneticPr fontId="3"/>
  </si>
  <si>
    <t>㈱リースキンサン</t>
    <phoneticPr fontId="3" type="halfwidthKatakana" alignment="distributed"/>
  </si>
  <si>
    <t>ﾘｰｽｷﾝｻﾝ</t>
    <phoneticPr fontId="3" type="halfwidthKatakana" alignment="distributed"/>
  </si>
  <si>
    <t>047-0152</t>
    <phoneticPr fontId="3"/>
  </si>
  <si>
    <t>床清掃など</t>
    <rPh sb="0" eb="1">
      <t>ユカ</t>
    </rPh>
    <rPh sb="1" eb="3">
      <t>セイソウ</t>
    </rPh>
    <phoneticPr fontId="3"/>
  </si>
  <si>
    <t>菱電エレベータ施設㈱</t>
    <phoneticPr fontId="3"/>
  </si>
  <si>
    <t>ﾘﾖｳﾃﾞﾝｴﾚﾍﾞｰﾀｼｾﾂ</t>
    <phoneticPr fontId="3"/>
  </si>
  <si>
    <t>162-8422</t>
    <phoneticPr fontId="3"/>
  </si>
  <si>
    <t>03-3235-9201</t>
    <phoneticPr fontId="3"/>
  </si>
  <si>
    <t>03-3235-9200</t>
    <phoneticPr fontId="3"/>
  </si>
  <si>
    <t>菱電エレベータ施設㈱北海道支店</t>
    <rPh sb="13" eb="14">
      <t>シ</t>
    </rPh>
    <rPh sb="14" eb="15">
      <t>テン</t>
    </rPh>
    <phoneticPr fontId="3"/>
  </si>
  <si>
    <t>011-271-2468</t>
    <phoneticPr fontId="3"/>
  </si>
  <si>
    <t>ｼﾓﾔﾏｶﾞﾂｷ</t>
    <phoneticPr fontId="3"/>
  </si>
  <si>
    <t>ﾆﾂﾎﾟﾝｺﾝﾋﾟﾕｰﾀｰ</t>
    <phoneticPr fontId="3"/>
  </si>
  <si>
    <t>802-0004</t>
    <phoneticPr fontId="3"/>
  </si>
  <si>
    <t>093-521-8123</t>
    <phoneticPr fontId="3"/>
  </si>
  <si>
    <t>093-521-8125</t>
    <phoneticPr fontId="3"/>
  </si>
  <si>
    <t>330-0846</t>
    <phoneticPr fontId="3"/>
  </si>
  <si>
    <t>所長　濱之上　一人</t>
    <rPh sb="0" eb="2">
      <t>ショチョウ</t>
    </rPh>
    <rPh sb="3" eb="6">
      <t>ハマノウエ</t>
    </rPh>
    <rPh sb="7" eb="9">
      <t>ヒトリ</t>
    </rPh>
    <phoneticPr fontId="3"/>
  </si>
  <si>
    <t>048-649-1666</t>
    <phoneticPr fontId="3"/>
  </si>
  <si>
    <t>048-650-1878</t>
    <phoneticPr fontId="3"/>
  </si>
  <si>
    <t>ｱﾍﾞｼﾝｺｳｴﾝ</t>
    <phoneticPr fontId="3"/>
  </si>
  <si>
    <t>048-2671</t>
    <phoneticPr fontId="3"/>
  </si>
  <si>
    <t>26-2537</t>
    <phoneticPr fontId="3"/>
  </si>
  <si>
    <t>26-2589</t>
    <phoneticPr fontId="3"/>
  </si>
  <si>
    <t>ヤマハサウンドシステム㈱</t>
    <phoneticPr fontId="3"/>
  </si>
  <si>
    <t>ﾔﾏﾊｻｳﾝﾄﾞｼｽﾃﾑ</t>
    <phoneticPr fontId="3"/>
  </si>
  <si>
    <t>103-0015</t>
    <phoneticPr fontId="3"/>
  </si>
  <si>
    <t>03-5652-3600</t>
    <phoneticPr fontId="3"/>
  </si>
  <si>
    <t>03-5652-3927</t>
    <phoneticPr fontId="3"/>
  </si>
  <si>
    <t>扶桑電通㈱</t>
    <phoneticPr fontId="3"/>
  </si>
  <si>
    <t>104-0045</t>
    <phoneticPr fontId="3"/>
  </si>
  <si>
    <t>代表取締役</t>
    <phoneticPr fontId="3"/>
  </si>
  <si>
    <t>03-3544-7211</t>
    <phoneticPr fontId="3"/>
  </si>
  <si>
    <t>03-3544-7210</t>
    <phoneticPr fontId="3"/>
  </si>
  <si>
    <t>011-281-6311</t>
    <phoneticPr fontId="3"/>
  </si>
  <si>
    <t>011-281-4262</t>
    <phoneticPr fontId="3"/>
  </si>
  <si>
    <t>540-0001</t>
    <phoneticPr fontId="3"/>
  </si>
  <si>
    <t>06-6910-0131</t>
    <phoneticPr fontId="3" type="halfwidthKatakana" alignment="distributed"/>
  </si>
  <si>
    <t>06-6910-0130</t>
    <phoneticPr fontId="3"/>
  </si>
  <si>
    <t>ﾀｲﾖｳﾂｳｺｳ</t>
    <phoneticPr fontId="3" type="halfwidthKatakana" alignment="distributed"/>
  </si>
  <si>
    <t>前田　侠二</t>
    <phoneticPr fontId="3"/>
  </si>
  <si>
    <t>011-641-0178</t>
    <phoneticPr fontId="3" type="halfwidthKatakana" alignment="distributed"/>
  </si>
  <si>
    <t>ダイヤ冷暖工業㈱</t>
    <phoneticPr fontId="3" type="halfwidthKatakana" alignment="distributed"/>
  </si>
  <si>
    <t>005-0003</t>
    <phoneticPr fontId="3"/>
  </si>
  <si>
    <t>新栄クリエイト㈱</t>
    <phoneticPr fontId="3"/>
  </si>
  <si>
    <t>ｼﾝｴｲｸﾘｴｲﾄ</t>
    <phoneticPr fontId="3"/>
  </si>
  <si>
    <t>大西　一洋　</t>
    <rPh sb="0" eb="2">
      <t>オオニシ</t>
    </rPh>
    <rPh sb="3" eb="4">
      <t>イチ</t>
    </rPh>
    <rPh sb="4" eb="5">
      <t>ヨウ</t>
    </rPh>
    <phoneticPr fontId="3"/>
  </si>
  <si>
    <t>㈱ＧＳユアサ</t>
    <phoneticPr fontId="3"/>
  </si>
  <si>
    <t>ｼﾞｰｴｽﾕｱｻ</t>
    <phoneticPr fontId="3"/>
  </si>
  <si>
    <t>601-8520</t>
    <phoneticPr fontId="3"/>
  </si>
  <si>
    <t>075-312-1211</t>
    <phoneticPr fontId="3"/>
  </si>
  <si>
    <t>075-312-0417</t>
    <phoneticPr fontId="3"/>
  </si>
  <si>
    <t>郡リース㈱</t>
    <phoneticPr fontId="3"/>
  </si>
  <si>
    <t>ｺｵﾘﾘｰｽ</t>
    <phoneticPr fontId="3"/>
  </si>
  <si>
    <t>106-0032</t>
    <phoneticPr fontId="3"/>
  </si>
  <si>
    <t>03-3470-0291</t>
    <phoneticPr fontId="3"/>
  </si>
  <si>
    <t>03-3470-9044</t>
    <phoneticPr fontId="3"/>
  </si>
  <si>
    <t>支店長　原田　稔</t>
    <rPh sb="0" eb="3">
      <t>シテンチョウ</t>
    </rPh>
    <rPh sb="4" eb="6">
      <t>ハラダ</t>
    </rPh>
    <rPh sb="7" eb="8">
      <t>ミノル</t>
    </rPh>
    <phoneticPr fontId="3"/>
  </si>
  <si>
    <t>クマリフト㈱</t>
    <phoneticPr fontId="3"/>
  </si>
  <si>
    <t>ｸﾏﾘﾌﾄ</t>
    <phoneticPr fontId="3"/>
  </si>
  <si>
    <t>06-6445-6700</t>
    <phoneticPr fontId="3"/>
  </si>
  <si>
    <t>06-6445-6780</t>
    <phoneticPr fontId="3"/>
  </si>
  <si>
    <t>003-0871</t>
    <phoneticPr fontId="3"/>
  </si>
  <si>
    <t>011-871-7441</t>
    <phoneticPr fontId="3"/>
  </si>
  <si>
    <t>011-871-7446</t>
    <phoneticPr fontId="3"/>
  </si>
  <si>
    <t>土田　重雄</t>
    <phoneticPr fontId="3"/>
  </si>
  <si>
    <t>ｴﾇﾃｲﾃｲﾃﾞｰﾀﾎﾂｶｲﾄﾞｳ</t>
    <phoneticPr fontId="3"/>
  </si>
  <si>
    <t>011-281-7002</t>
    <phoneticPr fontId="3"/>
  </si>
  <si>
    <t>ｵｷﾃﾞﾝｷｺｳｷﾞﾖｳ</t>
    <phoneticPr fontId="3"/>
  </si>
  <si>
    <t>沖電気工業㈱北海道支社</t>
    <rPh sb="6" eb="9">
      <t>ホッカイドウ</t>
    </rPh>
    <rPh sb="9" eb="11">
      <t>シシャ</t>
    </rPh>
    <phoneticPr fontId="3"/>
  </si>
  <si>
    <t>エヌエス環境㈱</t>
    <phoneticPr fontId="3"/>
  </si>
  <si>
    <t>ｴﾇｴｽｶﾝｷﾖｳ</t>
    <phoneticPr fontId="3"/>
  </si>
  <si>
    <t>03-3432-5451</t>
    <phoneticPr fontId="3"/>
  </si>
  <si>
    <t>03-3432-2191</t>
    <phoneticPr fontId="3"/>
  </si>
  <si>
    <t>エヌエス環境㈱札幌支店</t>
    <phoneticPr fontId="3"/>
  </si>
  <si>
    <t>札幌市東区北２０東２丁目２番３２号</t>
    <phoneticPr fontId="3"/>
  </si>
  <si>
    <t>細川　裕俊</t>
    <phoneticPr fontId="3"/>
  </si>
  <si>
    <t>011-748-3241</t>
    <phoneticPr fontId="3" type="halfwidthKatakana" alignment="distributed"/>
  </si>
  <si>
    <t>ソフトウェア</t>
    <phoneticPr fontId="3"/>
  </si>
  <si>
    <t>放射能測定、ダイオキシン類測定、室内空気測定</t>
    <rPh sb="0" eb="3">
      <t>ホウシャノウ</t>
    </rPh>
    <rPh sb="3" eb="5">
      <t>ソクテイ</t>
    </rPh>
    <rPh sb="12" eb="13">
      <t>タグイ</t>
    </rPh>
    <rPh sb="13" eb="15">
      <t>ソクテイ</t>
    </rPh>
    <rPh sb="16" eb="18">
      <t>シツナイ</t>
    </rPh>
    <rPh sb="18" eb="20">
      <t>クウキ</t>
    </rPh>
    <rPh sb="20" eb="22">
      <t>ソクテイ</t>
    </rPh>
    <phoneticPr fontId="3"/>
  </si>
  <si>
    <t>105-0001</t>
    <phoneticPr fontId="3"/>
  </si>
  <si>
    <t>村上　雅亮</t>
    <rPh sb="0" eb="2">
      <t>ムラカミ</t>
    </rPh>
    <rPh sb="3" eb="5">
      <t>ガリョウ</t>
    </rPh>
    <phoneticPr fontId="3"/>
  </si>
  <si>
    <t>北第百通信電気㈱</t>
    <rPh sb="0" eb="1">
      <t>キタ</t>
    </rPh>
    <rPh sb="1" eb="2">
      <t>ダイ</t>
    </rPh>
    <rPh sb="2" eb="3">
      <t>ヒャク</t>
    </rPh>
    <rPh sb="3" eb="5">
      <t>ツウシン</t>
    </rPh>
    <rPh sb="5" eb="7">
      <t>デンキ</t>
    </rPh>
    <phoneticPr fontId="3"/>
  </si>
  <si>
    <t>ｷﾀﾀﾞｲﾋﾔｸﾂｳｼﾝﾃﾞﾝｷ</t>
    <phoneticPr fontId="3"/>
  </si>
  <si>
    <t>064-0805</t>
    <phoneticPr fontId="3"/>
  </si>
  <si>
    <t>札幌市中央区南5条西22丁目2番12号</t>
    <rPh sb="0" eb="3">
      <t>サッポロシ</t>
    </rPh>
    <rPh sb="3" eb="6">
      <t>チュウオウク</t>
    </rPh>
    <rPh sb="6" eb="7">
      <t>ミナミ</t>
    </rPh>
    <rPh sb="8" eb="9">
      <t>ジョウ</t>
    </rPh>
    <rPh sb="9" eb="10">
      <t>ニシ</t>
    </rPh>
    <rPh sb="12" eb="14">
      <t>チョウメ</t>
    </rPh>
    <rPh sb="15" eb="16">
      <t>バン</t>
    </rPh>
    <rPh sb="18" eb="19">
      <t>ゴウ</t>
    </rPh>
    <phoneticPr fontId="3"/>
  </si>
  <si>
    <t>渡辺　敏郎</t>
    <rPh sb="0" eb="2">
      <t>ワタナベ</t>
    </rPh>
    <rPh sb="3" eb="5">
      <t>トシロウ</t>
    </rPh>
    <phoneticPr fontId="3"/>
  </si>
  <si>
    <t>011-551-1712</t>
    <phoneticPr fontId="3"/>
  </si>
  <si>
    <t>ｸﾎﾞﾀｶﾝｷﾖｳｻｰﾋﾞｽ</t>
    <phoneticPr fontId="3"/>
  </si>
  <si>
    <t>ニッタン㈱</t>
    <phoneticPr fontId="3"/>
  </si>
  <si>
    <t>ﾆﾂﾀﾝ</t>
    <phoneticPr fontId="3"/>
  </si>
  <si>
    <t>151-8535</t>
    <phoneticPr fontId="3"/>
  </si>
  <si>
    <t>東京都渋谷区笹塚1丁目54番5号</t>
    <rPh sb="0" eb="2">
      <t>トウキョウ</t>
    </rPh>
    <rPh sb="2" eb="3">
      <t>ト</t>
    </rPh>
    <rPh sb="3" eb="6">
      <t>シブヤク</t>
    </rPh>
    <rPh sb="6" eb="8">
      <t>ササヅカ</t>
    </rPh>
    <rPh sb="9" eb="11">
      <t>チョウメ</t>
    </rPh>
    <rPh sb="13" eb="14">
      <t>バン</t>
    </rPh>
    <rPh sb="15" eb="16">
      <t>ゴウ</t>
    </rPh>
    <phoneticPr fontId="3"/>
  </si>
  <si>
    <t>03-5333-8636</t>
    <phoneticPr fontId="3"/>
  </si>
  <si>
    <t>ｷﾞﾊﾝｺｳｷﾞﾖｳ</t>
    <phoneticPr fontId="3" type="halfwidthKatakana" alignment="distributed"/>
  </si>
  <si>
    <t>今野　昭裕</t>
    <phoneticPr fontId="3"/>
  </si>
  <si>
    <t>011-708-8484</t>
    <phoneticPr fontId="3" type="halfwidthKatakana" alignment="distributed"/>
  </si>
  <si>
    <t>大和リース㈱</t>
    <phoneticPr fontId="3"/>
  </si>
  <si>
    <t>ﾀﾞｲﾜﾘｰｽ</t>
    <phoneticPr fontId="3"/>
  </si>
  <si>
    <t>540-0011</t>
    <phoneticPr fontId="3"/>
  </si>
  <si>
    <t>06-6942-8011</t>
    <phoneticPr fontId="3"/>
  </si>
  <si>
    <t>007-0842</t>
    <phoneticPr fontId="3"/>
  </si>
  <si>
    <t>札幌市東区北４２条東１７丁目６番１２号</t>
    <phoneticPr fontId="3"/>
  </si>
  <si>
    <t>日本オーチス・エレベータ㈱</t>
    <phoneticPr fontId="3"/>
  </si>
  <si>
    <t>ﾆﾂﾎﾟﾝｵｰﾁｽｴﾚﾍﾞｰﾀ</t>
    <phoneticPr fontId="3"/>
  </si>
  <si>
    <t>113-0021</t>
    <phoneticPr fontId="3"/>
  </si>
  <si>
    <t>山上　浩</t>
    <rPh sb="0" eb="1">
      <t>ヤマ</t>
    </rPh>
    <rPh sb="1" eb="2">
      <t>ウエ</t>
    </rPh>
    <rPh sb="3" eb="4">
      <t>ヒロシ</t>
    </rPh>
    <phoneticPr fontId="3"/>
  </si>
  <si>
    <t>03-5981-0300</t>
    <phoneticPr fontId="3"/>
  </si>
  <si>
    <t>03-5981-0313</t>
    <phoneticPr fontId="3"/>
  </si>
  <si>
    <t>㈱リラィアブル</t>
    <phoneticPr fontId="3"/>
  </si>
  <si>
    <t>ﾘﾗｲｱﾌﾞﾙ</t>
    <phoneticPr fontId="3"/>
  </si>
  <si>
    <t>085-0813</t>
    <phoneticPr fontId="3"/>
  </si>
  <si>
    <t>0154-46-8000</t>
    <phoneticPr fontId="3"/>
  </si>
  <si>
    <t>0154-46-8030</t>
    <phoneticPr fontId="3"/>
  </si>
  <si>
    <t>011-817-2700</t>
    <phoneticPr fontId="3"/>
  </si>
  <si>
    <t>011-817-2762</t>
    <phoneticPr fontId="3"/>
  </si>
  <si>
    <t>富士フイルムメディカル㈱</t>
    <phoneticPr fontId="3"/>
  </si>
  <si>
    <t>03-6419-8000</t>
    <phoneticPr fontId="3"/>
  </si>
  <si>
    <t>03-5469-3510</t>
    <phoneticPr fontId="3"/>
  </si>
  <si>
    <t>556-8601</t>
    <phoneticPr fontId="3"/>
  </si>
  <si>
    <t>三協フロンテア㈱</t>
    <phoneticPr fontId="3"/>
  </si>
  <si>
    <t>ｻﾝｷﾖｳﾌﾛﾝﾃｱ</t>
    <phoneticPr fontId="3"/>
  </si>
  <si>
    <t>277-8539</t>
    <phoneticPr fontId="3"/>
  </si>
  <si>
    <t>04-7133-6666</t>
    <phoneticPr fontId="3"/>
  </si>
  <si>
    <t>04-7131-3289</t>
    <phoneticPr fontId="3"/>
  </si>
  <si>
    <t>011-219-3131</t>
    <phoneticPr fontId="3"/>
  </si>
  <si>
    <t>011-219-3134</t>
    <phoneticPr fontId="3"/>
  </si>
  <si>
    <t>杉江　俊太郎</t>
    <phoneticPr fontId="3"/>
  </si>
  <si>
    <t>㈱Ｍ・Ｉ・Ｃ</t>
    <phoneticPr fontId="3"/>
  </si>
  <si>
    <t>ｴﾑｱｲｼｰ</t>
    <phoneticPr fontId="3"/>
  </si>
  <si>
    <t>053-0006</t>
    <phoneticPr fontId="3"/>
  </si>
  <si>
    <t>0144-38-8282</t>
    <phoneticPr fontId="3"/>
  </si>
  <si>
    <t>0144-38-8383</t>
    <phoneticPr fontId="3"/>
  </si>
  <si>
    <t>ｻﾂﾎﾟﾛﾋﾖｳﾊﾞﾝｾｲｻｸｼｼﾖ</t>
    <phoneticPr fontId="3"/>
  </si>
  <si>
    <t>小藤田　良彦</t>
    <phoneticPr fontId="3"/>
  </si>
  <si>
    <t>㈱大正オーディット</t>
    <phoneticPr fontId="3"/>
  </si>
  <si>
    <t>ﾀｲｼﾖｳｵｰﾃﾞｲﾂﾄ</t>
    <phoneticPr fontId="3"/>
  </si>
  <si>
    <t>158-0094</t>
    <phoneticPr fontId="3"/>
  </si>
  <si>
    <t>㈱大正オーディット札幌支店</t>
    <phoneticPr fontId="3"/>
  </si>
  <si>
    <t>ﾄﾞｳﾄｶｶﾞｸｻﾝｷﾞﾖｳ</t>
    <phoneticPr fontId="3"/>
  </si>
  <si>
    <t>馬渕　明</t>
    <phoneticPr fontId="3"/>
  </si>
  <si>
    <t>ｴﾇﾃｲﾃｲﾌｱｲﾅﾝｽ</t>
    <phoneticPr fontId="3"/>
  </si>
  <si>
    <t>NTTファイナンス㈱北海道支店</t>
    <phoneticPr fontId="3"/>
  </si>
  <si>
    <t>101-0047</t>
    <phoneticPr fontId="3"/>
  </si>
  <si>
    <t>島村　和人</t>
    <phoneticPr fontId="3"/>
  </si>
  <si>
    <t>34-1345</t>
    <phoneticPr fontId="3"/>
  </si>
  <si>
    <t>ﾏﾙﾀﾞｲﾀﾞｲｼﾖｳｼﾖｳﾃﾝ</t>
    <phoneticPr fontId="3"/>
  </si>
  <si>
    <t>小林　慶郎</t>
    <phoneticPr fontId="3"/>
  </si>
  <si>
    <t>吉田　安伸</t>
    <rPh sb="0" eb="2">
      <t>ヨシダ</t>
    </rPh>
    <rPh sb="3" eb="4">
      <t>ヤス</t>
    </rPh>
    <rPh sb="4" eb="5">
      <t>ノブ</t>
    </rPh>
    <phoneticPr fontId="3"/>
  </si>
  <si>
    <t>ｼﾏｻﾞｷｻﾝｷﾞﾖｳ</t>
    <phoneticPr fontId="3"/>
  </si>
  <si>
    <t>047-0037</t>
    <phoneticPr fontId="3"/>
  </si>
  <si>
    <t>33-0309</t>
    <phoneticPr fontId="3"/>
  </si>
  <si>
    <t>25-1955</t>
    <phoneticPr fontId="3" type="halfwidthKatakana" alignment="distributed"/>
  </si>
  <si>
    <t>060-0032</t>
    <phoneticPr fontId="3"/>
  </si>
  <si>
    <t>011-241-1692</t>
    <phoneticPr fontId="3" type="halfwidthKatakana" alignment="distributed"/>
  </si>
  <si>
    <t>011-241-7774</t>
    <phoneticPr fontId="3"/>
  </si>
  <si>
    <t>地理情報処理サービス、システム開発、システム保守、マッピング、データ入力、画像処理、ＨＰ作成、地図情報配信、施設予約等のＡＳＰサービス</t>
    <rPh sb="0" eb="2">
      <t>チリ</t>
    </rPh>
    <rPh sb="2" eb="4">
      <t>ジョウホウ</t>
    </rPh>
    <rPh sb="4" eb="6">
      <t>ショリ</t>
    </rPh>
    <rPh sb="15" eb="17">
      <t>カイハツ</t>
    </rPh>
    <rPh sb="22" eb="24">
      <t>ホシュ</t>
    </rPh>
    <rPh sb="34" eb="36">
      <t>ニュウリョク</t>
    </rPh>
    <rPh sb="37" eb="39">
      <t>ガゾウ</t>
    </rPh>
    <rPh sb="39" eb="41">
      <t>ショリ</t>
    </rPh>
    <rPh sb="44" eb="46">
      <t>サクセイ</t>
    </rPh>
    <rPh sb="47" eb="49">
      <t>チズ</t>
    </rPh>
    <rPh sb="49" eb="51">
      <t>ジョウホウ</t>
    </rPh>
    <rPh sb="51" eb="53">
      <t>ハイシン</t>
    </rPh>
    <rPh sb="54" eb="56">
      <t>シセツ</t>
    </rPh>
    <rPh sb="56" eb="58">
      <t>ヨヤク</t>
    </rPh>
    <rPh sb="58" eb="59">
      <t>トウ</t>
    </rPh>
    <phoneticPr fontId="3"/>
  </si>
  <si>
    <t>矢橋　潤一郎</t>
    <phoneticPr fontId="3"/>
  </si>
  <si>
    <t>いであ㈱</t>
    <phoneticPr fontId="3" type="halfwidthKatakana" alignment="distributed"/>
  </si>
  <si>
    <t>ｲﾃﾞｱ</t>
    <phoneticPr fontId="3"/>
  </si>
  <si>
    <t>154-8585</t>
    <phoneticPr fontId="3"/>
  </si>
  <si>
    <t>03-4544-7600</t>
    <phoneticPr fontId="3" type="halfwidthKatakana" alignment="distributed"/>
  </si>
  <si>
    <t>03-4544-7700</t>
    <phoneticPr fontId="3"/>
  </si>
  <si>
    <t>011-272-2882</t>
    <phoneticPr fontId="3" type="halfwidthKatakana" alignment="distributed"/>
  </si>
  <si>
    <t>141-8607</t>
    <phoneticPr fontId="3"/>
  </si>
  <si>
    <t>東京都品川区大崎３丁目７番９号</t>
    <rPh sb="0" eb="2">
      <t>トウキョウ</t>
    </rPh>
    <rPh sb="2" eb="3">
      <t>ト</t>
    </rPh>
    <rPh sb="3" eb="6">
      <t>シナガワク</t>
    </rPh>
    <rPh sb="6" eb="8">
      <t>オオサキ</t>
    </rPh>
    <rPh sb="9" eb="11">
      <t>チョウメ</t>
    </rPh>
    <rPh sb="12" eb="13">
      <t>バン</t>
    </rPh>
    <rPh sb="14" eb="15">
      <t>ゴウ</t>
    </rPh>
    <phoneticPr fontId="3"/>
  </si>
  <si>
    <t>065-0013</t>
    <phoneticPr fontId="3"/>
  </si>
  <si>
    <t>札幌市東区北１３条東６丁目１番２３号</t>
    <rPh sb="3" eb="4">
      <t>ヒガシ</t>
    </rPh>
    <rPh sb="9" eb="10">
      <t>ヒガシ</t>
    </rPh>
    <rPh sb="11" eb="13">
      <t>チョウメ</t>
    </rPh>
    <rPh sb="14" eb="15">
      <t>バン</t>
    </rPh>
    <rPh sb="17" eb="18">
      <t>ゴウ</t>
    </rPh>
    <phoneticPr fontId="3"/>
  </si>
  <si>
    <t>011-752-5237</t>
    <phoneticPr fontId="3"/>
  </si>
  <si>
    <t>アビックラボ㈱</t>
    <phoneticPr fontId="3"/>
  </si>
  <si>
    <t>ｱﾋﾞﾂｸﾗﾎﾞ</t>
    <phoneticPr fontId="3"/>
  </si>
  <si>
    <t>花田　功</t>
    <phoneticPr fontId="3"/>
  </si>
  <si>
    <t>㈱ピーエス三菱</t>
    <phoneticPr fontId="3"/>
  </si>
  <si>
    <t>ﾋﾟｰｴｽﾐﾂﾋﾞｼ</t>
    <phoneticPr fontId="3"/>
  </si>
  <si>
    <t>104-8215</t>
    <phoneticPr fontId="3"/>
  </si>
  <si>
    <t>03-6385-8010</t>
    <phoneticPr fontId="3"/>
  </si>
  <si>
    <t>03-3536-6936</t>
    <phoneticPr fontId="3"/>
  </si>
  <si>
    <t>011-717-2134</t>
    <phoneticPr fontId="3"/>
  </si>
  <si>
    <t>011-717-2128</t>
    <phoneticPr fontId="3"/>
  </si>
  <si>
    <t>北海道富士電機㈱</t>
    <phoneticPr fontId="3"/>
  </si>
  <si>
    <t>ﾎﾂｶｲﾄﾞｳﾌｼﾞﾃﾞﾝｷ</t>
    <phoneticPr fontId="3"/>
  </si>
  <si>
    <t>㈱クリタス</t>
    <phoneticPr fontId="3"/>
  </si>
  <si>
    <t>ｸﾘﾀｽ</t>
    <phoneticPr fontId="3"/>
  </si>
  <si>
    <t>171-0022</t>
    <phoneticPr fontId="3"/>
  </si>
  <si>
    <t>03-3590-0301</t>
    <phoneticPr fontId="3"/>
  </si>
  <si>
    <t>03-3590-3396</t>
    <phoneticPr fontId="3"/>
  </si>
  <si>
    <t>フジテック㈱</t>
    <phoneticPr fontId="3"/>
  </si>
  <si>
    <t>ﾌｼﾞﾃﾂｸ</t>
    <phoneticPr fontId="3"/>
  </si>
  <si>
    <t>522-8588</t>
    <phoneticPr fontId="3"/>
  </si>
  <si>
    <t>0749-30-7111</t>
    <phoneticPr fontId="3"/>
  </si>
  <si>
    <t>0749-30-7052</t>
    <phoneticPr fontId="3"/>
  </si>
  <si>
    <t>㈱松村電機製作所</t>
    <phoneticPr fontId="3"/>
  </si>
  <si>
    <t>ﾏﾂﾑﾗﾃﾞﾝｷｾｲｻｸｼﾖ</t>
    <phoneticPr fontId="3"/>
  </si>
  <si>
    <t>113-0031</t>
    <phoneticPr fontId="3"/>
  </si>
  <si>
    <t>03-3821-6169</t>
    <phoneticPr fontId="3"/>
  </si>
  <si>
    <t>03-5685-3144</t>
    <phoneticPr fontId="3"/>
  </si>
  <si>
    <t>舞台照明設備保守</t>
    <rPh sb="0" eb="2">
      <t>ブタイ</t>
    </rPh>
    <rPh sb="2" eb="4">
      <t>ショウメイ</t>
    </rPh>
    <rPh sb="4" eb="6">
      <t>セツビ</t>
    </rPh>
    <rPh sb="6" eb="8">
      <t>ホシュ</t>
    </rPh>
    <phoneticPr fontId="3"/>
  </si>
  <si>
    <t>ｼﾝｺｳｶﾝｷﾖｳｿﾘﾕｰｼﾖﾝ</t>
    <phoneticPr fontId="3"/>
  </si>
  <si>
    <t>651-0072</t>
    <phoneticPr fontId="3"/>
  </si>
  <si>
    <t>078-232-8018</t>
    <phoneticPr fontId="3"/>
  </si>
  <si>
    <t>078-232-8051</t>
    <phoneticPr fontId="3"/>
  </si>
  <si>
    <t>㈱神鋼環境ソリューション北海道支店</t>
    <rPh sb="1" eb="2">
      <t>カミ</t>
    </rPh>
    <rPh sb="2" eb="3">
      <t>ハガネ</t>
    </rPh>
    <rPh sb="3" eb="5">
      <t>カンキョウ</t>
    </rPh>
    <rPh sb="12" eb="15">
      <t>ホッカイドウ</t>
    </rPh>
    <rPh sb="15" eb="17">
      <t>シテン</t>
    </rPh>
    <phoneticPr fontId="3"/>
  </si>
  <si>
    <t>支店長　品川　祐司</t>
    <rPh sb="0" eb="3">
      <t>シテンチョウ</t>
    </rPh>
    <rPh sb="4" eb="6">
      <t>シナガワ</t>
    </rPh>
    <rPh sb="7" eb="9">
      <t>ユウジ</t>
    </rPh>
    <phoneticPr fontId="3"/>
  </si>
  <si>
    <t>横川　信男</t>
    <phoneticPr fontId="3"/>
  </si>
  <si>
    <t>山田　貴士</t>
    <phoneticPr fontId="3"/>
  </si>
  <si>
    <t>26-2250</t>
    <phoneticPr fontId="3" type="halfwidthKatakana" alignment="distributed"/>
  </si>
  <si>
    <t>26-1140</t>
    <phoneticPr fontId="3"/>
  </si>
  <si>
    <t>相澤　誠三</t>
    <phoneticPr fontId="3"/>
  </si>
  <si>
    <t>中央エレベーター工業㈱</t>
    <phoneticPr fontId="3"/>
  </si>
  <si>
    <t>ﾁﾕｳｵｳｴﾚﾍﾞｰﾀｰｺｳｷﾞﾖｳ</t>
    <phoneticPr fontId="3"/>
  </si>
  <si>
    <t>110-0005</t>
    <phoneticPr fontId="3"/>
  </si>
  <si>
    <t>03-5818-3441</t>
    <phoneticPr fontId="3"/>
  </si>
  <si>
    <t>03-5818-3453</t>
    <phoneticPr fontId="3"/>
  </si>
  <si>
    <t>㈱マテック</t>
    <phoneticPr fontId="3"/>
  </si>
  <si>
    <t>ﾏﾃﾂｸ</t>
    <phoneticPr fontId="3"/>
  </si>
  <si>
    <t>080-2461</t>
    <phoneticPr fontId="3"/>
  </si>
  <si>
    <t>0155-37-5511</t>
    <phoneticPr fontId="3"/>
  </si>
  <si>
    <t>0155-38-7185</t>
    <phoneticPr fontId="3"/>
  </si>
  <si>
    <t>ｱﾝｾﾞﾝｷｷ</t>
    <phoneticPr fontId="3" type="halfwidthKatakana" alignment="distributed"/>
  </si>
  <si>
    <t>村上　寛</t>
    <phoneticPr fontId="3"/>
  </si>
  <si>
    <t>011-861-6221</t>
    <phoneticPr fontId="3"/>
  </si>
  <si>
    <t>髙木　成一</t>
    <phoneticPr fontId="3"/>
  </si>
  <si>
    <t>小林　豊</t>
    <phoneticPr fontId="3"/>
  </si>
  <si>
    <t>㈲菱二佐々木組</t>
    <rPh sb="1" eb="2">
      <t>ヒシ</t>
    </rPh>
    <rPh sb="2" eb="3">
      <t>ニ</t>
    </rPh>
    <rPh sb="3" eb="6">
      <t>ササキ</t>
    </rPh>
    <rPh sb="6" eb="7">
      <t>クミ</t>
    </rPh>
    <phoneticPr fontId="3"/>
  </si>
  <si>
    <t>ﾋｼﾆｻｻｷｸﾞﾐ</t>
    <phoneticPr fontId="3"/>
  </si>
  <si>
    <t>小樽市若竹町3番22号</t>
    <rPh sb="0" eb="3">
      <t>オ</t>
    </rPh>
    <rPh sb="3" eb="5">
      <t>ワカタケ</t>
    </rPh>
    <rPh sb="5" eb="6">
      <t>マチ</t>
    </rPh>
    <rPh sb="7" eb="8">
      <t>バン</t>
    </rPh>
    <rPh sb="10" eb="11">
      <t>ゴウ</t>
    </rPh>
    <phoneticPr fontId="3"/>
  </si>
  <si>
    <t>佐々木　俊夫</t>
    <rPh sb="0" eb="3">
      <t>ササキ</t>
    </rPh>
    <rPh sb="4" eb="6">
      <t>トシオ</t>
    </rPh>
    <phoneticPr fontId="3"/>
  </si>
  <si>
    <t>27-1251</t>
    <phoneticPr fontId="3"/>
  </si>
  <si>
    <t>27-1656</t>
    <phoneticPr fontId="3"/>
  </si>
  <si>
    <t>047-0046</t>
    <phoneticPr fontId="3"/>
  </si>
  <si>
    <t>小樽市赤岩１丁目１２番１号</t>
    <rPh sb="3" eb="5">
      <t>アカイワ</t>
    </rPh>
    <phoneticPr fontId="3"/>
  </si>
  <si>
    <t>中村　三男</t>
    <rPh sb="0" eb="2">
      <t>ナカムラ</t>
    </rPh>
    <rPh sb="3" eb="5">
      <t>ミツオ</t>
    </rPh>
    <phoneticPr fontId="3"/>
  </si>
  <si>
    <t>011-851-6211</t>
    <phoneticPr fontId="3"/>
  </si>
  <si>
    <t>048-2672</t>
    <phoneticPr fontId="3"/>
  </si>
  <si>
    <t>26-2361</t>
    <phoneticPr fontId="3"/>
  </si>
  <si>
    <t>26-2302</t>
    <phoneticPr fontId="3"/>
  </si>
  <si>
    <t>ｳｴｻｶﾈﾝﾘﾖｳﾃﾝ</t>
    <phoneticPr fontId="3"/>
  </si>
  <si>
    <t>047-0004</t>
    <phoneticPr fontId="3"/>
  </si>
  <si>
    <t>22-4667</t>
    <phoneticPr fontId="3"/>
  </si>
  <si>
    <t>吉村　克之</t>
    <phoneticPr fontId="3"/>
  </si>
  <si>
    <t>111-0053</t>
    <phoneticPr fontId="3"/>
  </si>
  <si>
    <t>ﾎｸﾄﾃﾞﾝｷ</t>
    <phoneticPr fontId="3"/>
  </si>
  <si>
    <t xml:space="preserve">011-663-7731 </t>
    <phoneticPr fontId="3" type="halfwidthKatakana" alignment="distributed"/>
  </si>
  <si>
    <t>053-0056</t>
    <phoneticPr fontId="3"/>
  </si>
  <si>
    <t>0144-55-5165</t>
    <phoneticPr fontId="3"/>
  </si>
  <si>
    <t>0144-55-5167</t>
    <phoneticPr fontId="3"/>
  </si>
  <si>
    <t>㈱ムサシ</t>
    <phoneticPr fontId="3"/>
  </si>
  <si>
    <t>ﾑｻｼ</t>
    <phoneticPr fontId="3"/>
  </si>
  <si>
    <t>104-0061</t>
    <phoneticPr fontId="3"/>
  </si>
  <si>
    <t>羽鳥　雅孝</t>
    <rPh sb="0" eb="2">
      <t>ハトリ</t>
    </rPh>
    <rPh sb="3" eb="4">
      <t>マサ</t>
    </rPh>
    <rPh sb="4" eb="5">
      <t>タカシ</t>
    </rPh>
    <phoneticPr fontId="3"/>
  </si>
  <si>
    <t>03-3546-7711</t>
    <phoneticPr fontId="3"/>
  </si>
  <si>
    <t>03-3546-7832</t>
    <phoneticPr fontId="3"/>
  </si>
  <si>
    <t>001-0012</t>
    <phoneticPr fontId="3"/>
  </si>
  <si>
    <t>札幌市北区北１２条西３丁目１－１５　</t>
    <phoneticPr fontId="3"/>
  </si>
  <si>
    <t>梁取　恒裕</t>
    <phoneticPr fontId="3"/>
  </si>
  <si>
    <t>帝国セキュリティ㈱</t>
    <phoneticPr fontId="3"/>
  </si>
  <si>
    <t>江崎　雄幸</t>
    <phoneticPr fontId="3"/>
  </si>
  <si>
    <t>日本通信紙㈱</t>
    <phoneticPr fontId="3"/>
  </si>
  <si>
    <t>ﾆﾎﾝﾂｳｼﾝｼ</t>
    <phoneticPr fontId="3"/>
  </si>
  <si>
    <t>110-8653</t>
    <phoneticPr fontId="3"/>
  </si>
  <si>
    <t>東京都台東区下谷1丁目7番5号</t>
    <rPh sb="0" eb="2">
      <t>トウキョウ</t>
    </rPh>
    <rPh sb="2" eb="3">
      <t>ト</t>
    </rPh>
    <rPh sb="3" eb="6">
      <t>タイトウク</t>
    </rPh>
    <rPh sb="6" eb="8">
      <t>シタヤ</t>
    </rPh>
    <rPh sb="9" eb="11">
      <t>チョウメ</t>
    </rPh>
    <rPh sb="12" eb="13">
      <t>バン</t>
    </rPh>
    <rPh sb="14" eb="15">
      <t>ゴウ</t>
    </rPh>
    <phoneticPr fontId="3"/>
  </si>
  <si>
    <t>03-5826-5150</t>
    <phoneticPr fontId="3"/>
  </si>
  <si>
    <t>03-5826-7651</t>
    <phoneticPr fontId="3"/>
  </si>
  <si>
    <t>ﾄﾞｳﾛｺｳｷﾞﾖｳ</t>
    <phoneticPr fontId="3"/>
  </si>
  <si>
    <t>064-8560</t>
    <phoneticPr fontId="3"/>
  </si>
  <si>
    <t>011-561-2251</t>
    <phoneticPr fontId="3"/>
  </si>
  <si>
    <t>ﾊｼﾓﾄﾃﾞﾝｷｺｳｼﾞ</t>
    <phoneticPr fontId="3"/>
  </si>
  <si>
    <t>011-741-2331</t>
    <phoneticPr fontId="3"/>
  </si>
  <si>
    <t>011-742-5530</t>
    <phoneticPr fontId="3"/>
  </si>
  <si>
    <t>エス・イー・シーエレベーター㈱</t>
    <phoneticPr fontId="3"/>
  </si>
  <si>
    <t>ｴｽｲｰｼｰｴﾚﾍﾞｰﾀｰ</t>
    <phoneticPr fontId="3"/>
  </si>
  <si>
    <t>110-0016</t>
    <phoneticPr fontId="3"/>
  </si>
  <si>
    <t>エス・イー・シーエレベーター㈱北海道支社</t>
    <phoneticPr fontId="3"/>
  </si>
  <si>
    <t>550-8580</t>
    <phoneticPr fontId="3"/>
  </si>
  <si>
    <t>06-6538-7731</t>
    <phoneticPr fontId="3"/>
  </si>
  <si>
    <t>06-6538-7750</t>
    <phoneticPr fontId="3"/>
  </si>
  <si>
    <t>011-281-3301</t>
    <phoneticPr fontId="3"/>
  </si>
  <si>
    <t>011-281-3369</t>
    <phoneticPr fontId="3"/>
  </si>
  <si>
    <t>ﾅﾗｻｷｻﾝｷﾞﾖｳ</t>
    <phoneticPr fontId="3"/>
  </si>
  <si>
    <t>011-271-5271</t>
    <phoneticPr fontId="3"/>
  </si>
  <si>
    <t>011-222-5054</t>
    <phoneticPr fontId="3"/>
  </si>
  <si>
    <t>ﾎｳｼﾞﾕｿﾞｳｴﾝ</t>
    <phoneticPr fontId="3"/>
  </si>
  <si>
    <t>㈱富士通エフサス</t>
    <phoneticPr fontId="3"/>
  </si>
  <si>
    <t>ﾌｼﾞﾂｳｴﾌｻｽ</t>
    <phoneticPr fontId="3"/>
  </si>
  <si>
    <t>211-0012</t>
    <phoneticPr fontId="3"/>
  </si>
  <si>
    <t>札幌市中央区北2条西4丁目１番地</t>
    <phoneticPr fontId="3"/>
  </si>
  <si>
    <t>㈱富士通エフサス北海道支社</t>
    <phoneticPr fontId="3"/>
  </si>
  <si>
    <t>ﾗﾝﾄﾞｻｰﾍﾞｲ</t>
    <phoneticPr fontId="3"/>
  </si>
  <si>
    <t>011-665-7932</t>
    <phoneticPr fontId="3"/>
  </si>
  <si>
    <t>011-661-8247</t>
    <phoneticPr fontId="3"/>
  </si>
  <si>
    <t>ﾀｲﾍｲｴﾝｼﾞﾆｱﾘﾝｸﾞ</t>
    <phoneticPr fontId="3"/>
  </si>
  <si>
    <t>113-8474</t>
    <phoneticPr fontId="3"/>
  </si>
  <si>
    <t>03-3817-5513</t>
    <phoneticPr fontId="3"/>
  </si>
  <si>
    <t>060-0907</t>
    <phoneticPr fontId="3"/>
  </si>
  <si>
    <t>札幌市東区北7条東6丁目18-9</t>
    <phoneticPr fontId="3"/>
  </si>
  <si>
    <t>011-722-1155</t>
    <phoneticPr fontId="3"/>
  </si>
  <si>
    <t>011-722-1156</t>
    <phoneticPr fontId="3"/>
  </si>
  <si>
    <t>パナソニック環境エンジニアリング㈱</t>
    <rPh sb="6" eb="8">
      <t>カンキョウ</t>
    </rPh>
    <phoneticPr fontId="3"/>
  </si>
  <si>
    <t>ﾊﾟﾅｿﾆﾂｸｶﾝｷﾖｳｴﾝｼﾞﾆｱﾘﾝｸﾞ</t>
    <phoneticPr fontId="3"/>
  </si>
  <si>
    <t>564-0062</t>
    <phoneticPr fontId="3"/>
  </si>
  <si>
    <t>吹田市垂水町3丁目28番33号</t>
    <rPh sb="0" eb="3">
      <t>スイタシ</t>
    </rPh>
    <rPh sb="3" eb="5">
      <t>タルミズ</t>
    </rPh>
    <rPh sb="5" eb="6">
      <t>マチ</t>
    </rPh>
    <rPh sb="7" eb="9">
      <t>チョウメ</t>
    </rPh>
    <rPh sb="11" eb="12">
      <t>バン</t>
    </rPh>
    <rPh sb="14" eb="15">
      <t>ゴウ</t>
    </rPh>
    <phoneticPr fontId="3"/>
  </si>
  <si>
    <t>06-6338-1864</t>
    <phoneticPr fontId="3"/>
  </si>
  <si>
    <t>06-6310-7750</t>
    <phoneticPr fontId="3"/>
  </si>
  <si>
    <t>03-3472-2478</t>
    <phoneticPr fontId="3"/>
  </si>
  <si>
    <t>03-3472-2492</t>
    <phoneticPr fontId="3"/>
  </si>
  <si>
    <t>パナソニック環境エンジニアリング㈱北海道営業所</t>
    <rPh sb="6" eb="8">
      <t>カンキョウ</t>
    </rPh>
    <rPh sb="17" eb="20">
      <t>ホッカイドウ</t>
    </rPh>
    <rPh sb="20" eb="23">
      <t>エイギョウショ</t>
    </rPh>
    <phoneticPr fontId="3"/>
  </si>
  <si>
    <t>011-272-3570</t>
    <phoneticPr fontId="3"/>
  </si>
  <si>
    <t>011-272-3580</t>
    <phoneticPr fontId="3"/>
  </si>
  <si>
    <t>113-0033</t>
    <phoneticPr fontId="3"/>
  </si>
  <si>
    <t>ｻﾝｶﾈ</t>
    <phoneticPr fontId="3" type="halfwidthKatakana" alignment="distributed"/>
  </si>
  <si>
    <t>瓜谷　由朗</t>
    <phoneticPr fontId="3"/>
  </si>
  <si>
    <t>25-8379</t>
    <phoneticPr fontId="3"/>
  </si>
  <si>
    <t>東京都文京区大塚３丁目１番１号</t>
    <rPh sb="6" eb="7">
      <t>オオ</t>
    </rPh>
    <phoneticPr fontId="3"/>
  </si>
  <si>
    <t>03-3457-7101</t>
    <phoneticPr fontId="3"/>
  </si>
  <si>
    <t>小樽市長橋３丁目４番１４号</t>
    <rPh sb="0" eb="3">
      <t>オタルシ</t>
    </rPh>
    <rPh sb="3" eb="5">
      <t>ナガハシ</t>
    </rPh>
    <rPh sb="6" eb="8">
      <t>チョウメ</t>
    </rPh>
    <rPh sb="9" eb="10">
      <t>バン</t>
    </rPh>
    <rPh sb="12" eb="13">
      <t>ゴウ</t>
    </rPh>
    <phoneticPr fontId="3"/>
  </si>
  <si>
    <t>大橋　勝美</t>
    <phoneticPr fontId="3"/>
  </si>
  <si>
    <t>札幌市西区琴似４条２丁目１番２号</t>
    <rPh sb="3" eb="4">
      <t>ニシ</t>
    </rPh>
    <rPh sb="5" eb="7">
      <t>コトニ</t>
    </rPh>
    <rPh sb="13" eb="14">
      <t>バン</t>
    </rPh>
    <rPh sb="15" eb="16">
      <t>ゴウ</t>
    </rPh>
    <phoneticPr fontId="3"/>
  </si>
  <si>
    <t>影山　豊彦</t>
    <rPh sb="0" eb="2">
      <t>カゲヤマ</t>
    </rPh>
    <rPh sb="3" eb="5">
      <t>トヨヒコ</t>
    </rPh>
    <phoneticPr fontId="3"/>
  </si>
  <si>
    <t>ﾌｼﾞﾂｳ</t>
    <phoneticPr fontId="3"/>
  </si>
  <si>
    <t>211-8588</t>
    <phoneticPr fontId="3"/>
  </si>
  <si>
    <t>060-8504</t>
    <phoneticPr fontId="3"/>
  </si>
  <si>
    <t>札幌市中央区北2条西4丁目1番地</t>
    <phoneticPr fontId="3"/>
  </si>
  <si>
    <t>011-210-5180</t>
    <phoneticPr fontId="3"/>
  </si>
  <si>
    <t>011-210-0520</t>
    <phoneticPr fontId="3"/>
  </si>
  <si>
    <t>小樽市奥沢３丁目２７番４号</t>
    <phoneticPr fontId="3"/>
  </si>
  <si>
    <t>北　由記夫</t>
    <phoneticPr fontId="3"/>
  </si>
  <si>
    <t>23-7482</t>
    <phoneticPr fontId="3"/>
  </si>
  <si>
    <t>ｻﾂﾎﾟﾛﾂｳｳﾝ</t>
    <phoneticPr fontId="3"/>
  </si>
  <si>
    <t>札幌市中央区大通西8丁目2番地6</t>
    <rPh sb="0" eb="2">
      <t>サッポロ</t>
    </rPh>
    <rPh sb="2" eb="3">
      <t>シ</t>
    </rPh>
    <rPh sb="3" eb="6">
      <t>チュウオウク</t>
    </rPh>
    <rPh sb="6" eb="8">
      <t>オオドオリ</t>
    </rPh>
    <rPh sb="8" eb="9">
      <t>ニシ</t>
    </rPh>
    <rPh sb="10" eb="12">
      <t>チョウメ</t>
    </rPh>
    <rPh sb="13" eb="15">
      <t>バンチ</t>
    </rPh>
    <phoneticPr fontId="3"/>
  </si>
  <si>
    <t>斎藤　太雅哉</t>
    <phoneticPr fontId="3"/>
  </si>
  <si>
    <t>011-682-4404</t>
    <phoneticPr fontId="3"/>
  </si>
  <si>
    <t>村太　健郎</t>
    <phoneticPr fontId="3"/>
  </si>
  <si>
    <t>061-1405</t>
    <phoneticPr fontId="3"/>
  </si>
  <si>
    <t>キョウワ㈱</t>
    <phoneticPr fontId="3" type="halfwidthKatakana" alignment="distributed"/>
  </si>
  <si>
    <t>ｷﾖｳﾜ</t>
    <phoneticPr fontId="3"/>
  </si>
  <si>
    <t>東　博行　</t>
    <phoneticPr fontId="3"/>
  </si>
  <si>
    <t>㈱フロンティア・サイエンス</t>
    <phoneticPr fontId="3"/>
  </si>
  <si>
    <t>ﾌﾛﾝﾃｲｱｻｲｴﾝｽ</t>
    <phoneticPr fontId="3"/>
  </si>
  <si>
    <t>061-3241</t>
    <phoneticPr fontId="3"/>
  </si>
  <si>
    <t>0133-73-9181</t>
    <phoneticPr fontId="3"/>
  </si>
  <si>
    <t>0133-73-6624</t>
    <phoneticPr fontId="3"/>
  </si>
  <si>
    <t>ダリ・マネージメント㈱</t>
    <phoneticPr fontId="3"/>
  </si>
  <si>
    <t>ﾀﾞﾘﾏﾈｰｼﾞﾒﾝﾄ</t>
    <phoneticPr fontId="3"/>
  </si>
  <si>
    <t>ｻﾂﾎﾟﾛｹｲﾋﾞ</t>
    <phoneticPr fontId="3"/>
  </si>
  <si>
    <t>060-0009</t>
    <phoneticPr fontId="3"/>
  </si>
  <si>
    <t>札幌市中央区北9条西19丁目35番地40</t>
    <rPh sb="0" eb="3">
      <t>サッポロシ</t>
    </rPh>
    <rPh sb="3" eb="6">
      <t>チュウオウク</t>
    </rPh>
    <rPh sb="6" eb="7">
      <t>キタ</t>
    </rPh>
    <rPh sb="8" eb="9">
      <t>ジョウ</t>
    </rPh>
    <rPh sb="9" eb="10">
      <t>ニシ</t>
    </rPh>
    <rPh sb="12" eb="14">
      <t>チョウメ</t>
    </rPh>
    <rPh sb="16" eb="18">
      <t>バンチ</t>
    </rPh>
    <phoneticPr fontId="3"/>
  </si>
  <si>
    <t>011-618-1001</t>
    <phoneticPr fontId="3" type="halfwidthKatakana" alignment="distributed"/>
  </si>
  <si>
    <t>011-618-1100</t>
    <phoneticPr fontId="3"/>
  </si>
  <si>
    <t>33-6166</t>
    <phoneticPr fontId="3"/>
  </si>
  <si>
    <t>33-6194</t>
    <phoneticPr fontId="3"/>
  </si>
  <si>
    <t>ﾐﾂﾋﾞｼﾌｿｳﾄﾗﾂｸﾊﾞｽﾎﾂｶｲﾄﾞｳﾌｿｳ</t>
    <phoneticPr fontId="3"/>
  </si>
  <si>
    <t>011-820-4417</t>
    <phoneticPr fontId="3"/>
  </si>
  <si>
    <t>一般財団法人北海道薬剤師会公衆衛生検査センター</t>
    <phoneticPr fontId="3"/>
  </si>
  <si>
    <t>北海道クリーン・システム㈱</t>
    <phoneticPr fontId="3"/>
  </si>
  <si>
    <t>ﾎﾂｶｲﾄﾞｳｸﾘｰﾝｼｽﾃﾑ</t>
    <phoneticPr fontId="3"/>
  </si>
  <si>
    <t>011-222-1511</t>
    <phoneticPr fontId="3"/>
  </si>
  <si>
    <t>011-222-1514</t>
    <phoneticPr fontId="3"/>
  </si>
  <si>
    <t>北海道クリーン・システム㈱ファシリティ営業本部</t>
    <rPh sb="0" eb="3">
      <t>ホッカイドウ</t>
    </rPh>
    <rPh sb="19" eb="21">
      <t>エイギョウ</t>
    </rPh>
    <rPh sb="21" eb="23">
      <t>ホンブ</t>
    </rPh>
    <phoneticPr fontId="3"/>
  </si>
  <si>
    <t>011-208-2075</t>
    <phoneticPr fontId="3"/>
  </si>
  <si>
    <t>011-271-1703</t>
    <phoneticPr fontId="3"/>
  </si>
  <si>
    <t>㈱エスエスイー</t>
    <phoneticPr fontId="3"/>
  </si>
  <si>
    <t>ｴｽｴｽｲｰ</t>
    <phoneticPr fontId="3"/>
  </si>
  <si>
    <t>141-0022</t>
    <phoneticPr fontId="3"/>
  </si>
  <si>
    <t>03-5449-2381</t>
    <phoneticPr fontId="3"/>
  </si>
  <si>
    <t>03-5449-8143</t>
    <phoneticPr fontId="3"/>
  </si>
  <si>
    <t>ﾂﾂﾞｷﾃｸﾉｻｰﾋﾞｽ</t>
    <phoneticPr fontId="3"/>
  </si>
  <si>
    <t>03-3437-3911</t>
    <phoneticPr fontId="3"/>
  </si>
  <si>
    <t>03-3437-6509</t>
    <phoneticPr fontId="3"/>
  </si>
  <si>
    <t>北海道運搬機㈱</t>
    <rPh sb="0" eb="3">
      <t>ﾎｯｶｲﾄﾞｳ</t>
    </rPh>
    <rPh sb="3" eb="6">
      <t>ｳﾝﾊﾟﾝｷ</t>
    </rPh>
    <phoneticPr fontId="3" type="halfwidthKatakana" alignment="distributed"/>
  </si>
  <si>
    <t>ﾎﾂｶｲﾄﾞｳｳﾝﾊﾟﾝｷ</t>
    <phoneticPr fontId="3"/>
  </si>
  <si>
    <t>011-661-0595</t>
    <phoneticPr fontId="3" type="halfwidthKatakana" alignment="distributed"/>
  </si>
  <si>
    <t>011-669-5355</t>
    <phoneticPr fontId="3"/>
  </si>
  <si>
    <t>㈱アシスト</t>
    <phoneticPr fontId="3"/>
  </si>
  <si>
    <t>ｱｼｽﾄ</t>
    <phoneticPr fontId="3"/>
  </si>
  <si>
    <t>001-0020</t>
    <phoneticPr fontId="3"/>
  </si>
  <si>
    <t>047-0154</t>
    <phoneticPr fontId="3"/>
  </si>
  <si>
    <t>54-8316</t>
    <phoneticPr fontId="3"/>
  </si>
  <si>
    <t>52-2825</t>
    <phoneticPr fontId="3"/>
  </si>
  <si>
    <t>北日本石油㈱</t>
    <phoneticPr fontId="3"/>
  </si>
  <si>
    <t>ｷﾀﾆﾎﾝｾｷﾕ</t>
    <phoneticPr fontId="3"/>
  </si>
  <si>
    <t>103-0014</t>
    <phoneticPr fontId="3"/>
  </si>
  <si>
    <t>03-3669-6411</t>
    <phoneticPr fontId="3"/>
  </si>
  <si>
    <t>03-3664-1232</t>
    <phoneticPr fontId="3"/>
  </si>
  <si>
    <t>酒井　勝則</t>
    <phoneticPr fontId="3"/>
  </si>
  <si>
    <t>ﾎｰﾌﾟﾜﾝ</t>
    <phoneticPr fontId="3"/>
  </si>
  <si>
    <t>天野　友嗣</t>
    <phoneticPr fontId="3"/>
  </si>
  <si>
    <t>ﾌｼﾞﾂｳｴﾌｱｲﾋﾟｰ</t>
    <phoneticPr fontId="3"/>
  </si>
  <si>
    <t>011-251-7886</t>
    <phoneticPr fontId="3" type="halfwidthKatakana" alignment="distributed"/>
  </si>
  <si>
    <t>北海道いすゞ自動車㈱</t>
    <phoneticPr fontId="3"/>
  </si>
  <si>
    <t>ﾎﾂｶｲﾄﾞｳｲｽｽﾞｼﾞﾄﾞｳｼﾔ</t>
    <phoneticPr fontId="3"/>
  </si>
  <si>
    <t>064-8577</t>
    <phoneticPr fontId="3"/>
  </si>
  <si>
    <t>011-631-2141</t>
    <phoneticPr fontId="3"/>
  </si>
  <si>
    <t>011-612-8851</t>
    <phoneticPr fontId="3"/>
  </si>
  <si>
    <t>060-0808</t>
    <phoneticPr fontId="3"/>
  </si>
  <si>
    <t>011-798-3500</t>
    <phoneticPr fontId="3"/>
  </si>
  <si>
    <t>ヒューマンリソシア㈱</t>
    <phoneticPr fontId="3"/>
  </si>
  <si>
    <t>ﾋﾕｰﾏﾝﾘｿｼｱ</t>
    <phoneticPr fontId="3"/>
  </si>
  <si>
    <t>160-0023</t>
    <phoneticPr fontId="3"/>
  </si>
  <si>
    <t>03-6846-1218</t>
    <phoneticPr fontId="3"/>
  </si>
  <si>
    <t>011-222-7863</t>
    <phoneticPr fontId="3"/>
  </si>
  <si>
    <t>011-222-9066</t>
    <phoneticPr fontId="3"/>
  </si>
  <si>
    <t>札幌市中央区北３条西２丁目１０番地２</t>
    <rPh sb="0" eb="3">
      <t>サッポロシ</t>
    </rPh>
    <rPh sb="3" eb="6">
      <t>チュウオウク</t>
    </rPh>
    <rPh sb="6" eb="7">
      <t>キタ</t>
    </rPh>
    <rPh sb="8" eb="9">
      <t>ジョウ</t>
    </rPh>
    <rPh sb="9" eb="10">
      <t>ニシ</t>
    </rPh>
    <rPh sb="11" eb="13">
      <t>チョウメ</t>
    </rPh>
    <rPh sb="15" eb="17">
      <t>バンチ</t>
    </rPh>
    <phoneticPr fontId="3"/>
  </si>
  <si>
    <t>長谷川　謙治</t>
    <rPh sb="0" eb="3">
      <t>ハセガワ</t>
    </rPh>
    <rPh sb="4" eb="6">
      <t>ケンジ</t>
    </rPh>
    <phoneticPr fontId="3"/>
  </si>
  <si>
    <t>ﾋｸﾞﾁ</t>
    <phoneticPr fontId="3"/>
  </si>
  <si>
    <t>003-0803</t>
    <phoneticPr fontId="3"/>
  </si>
  <si>
    <t>011-811-2150</t>
    <phoneticPr fontId="3"/>
  </si>
  <si>
    <t>011-822-8088</t>
    <phoneticPr fontId="3"/>
  </si>
  <si>
    <t>高野　哲郎</t>
    <phoneticPr fontId="3"/>
  </si>
  <si>
    <t>24-1271</t>
    <phoneticPr fontId="3" type="halfwidthKatakana" alignment="distributed"/>
  </si>
  <si>
    <t>ｴｲﾜ</t>
    <phoneticPr fontId="3"/>
  </si>
  <si>
    <t>550-0014</t>
    <phoneticPr fontId="3"/>
  </si>
  <si>
    <t>06-6539-4801</t>
    <phoneticPr fontId="3"/>
  </si>
  <si>
    <t>06-6539-4836</t>
    <phoneticPr fontId="3"/>
  </si>
  <si>
    <t>011-251-4361</t>
    <phoneticPr fontId="3"/>
  </si>
  <si>
    <t>011-251-4446</t>
    <phoneticPr fontId="3"/>
  </si>
  <si>
    <t>ｱｾﾂｸ</t>
    <phoneticPr fontId="3"/>
  </si>
  <si>
    <t>テスコ㈱</t>
    <phoneticPr fontId="3"/>
  </si>
  <si>
    <t>ﾃｽｺ</t>
    <phoneticPr fontId="3"/>
  </si>
  <si>
    <t>中村　良輝</t>
    <phoneticPr fontId="3"/>
  </si>
  <si>
    <t>62-0534</t>
    <phoneticPr fontId="3"/>
  </si>
  <si>
    <t>ﾆﾎﾝｻｰﾓｴﾅｰ</t>
    <phoneticPr fontId="3"/>
  </si>
  <si>
    <t>108-0071</t>
    <phoneticPr fontId="3"/>
  </si>
  <si>
    <t>東京都港区白金台3丁目2番10号</t>
    <rPh sb="0" eb="3">
      <t>トウキョウト</t>
    </rPh>
    <rPh sb="3" eb="5">
      <t>ミナトク</t>
    </rPh>
    <rPh sb="5" eb="8">
      <t>シロカネダイ</t>
    </rPh>
    <rPh sb="9" eb="11">
      <t>チョウメ</t>
    </rPh>
    <rPh sb="12" eb="13">
      <t>バン</t>
    </rPh>
    <rPh sb="15" eb="16">
      <t>ゴウ</t>
    </rPh>
    <phoneticPr fontId="3"/>
  </si>
  <si>
    <t>03-6408-8251</t>
    <phoneticPr fontId="3"/>
  </si>
  <si>
    <t>03-6408-8278</t>
    <phoneticPr fontId="3"/>
  </si>
  <si>
    <t>065-0025</t>
    <phoneticPr fontId="3"/>
  </si>
  <si>
    <t>札幌市東区北２５条東１６丁目１番３号</t>
    <rPh sb="0" eb="3">
      <t>サッポロシ</t>
    </rPh>
    <rPh sb="3" eb="4">
      <t>ヒガシ</t>
    </rPh>
    <rPh sb="4" eb="5">
      <t>ク</t>
    </rPh>
    <rPh sb="5" eb="6">
      <t>キタ</t>
    </rPh>
    <rPh sb="8" eb="9">
      <t>ジョウ</t>
    </rPh>
    <rPh sb="9" eb="10">
      <t>ヒガシ</t>
    </rPh>
    <rPh sb="12" eb="14">
      <t>チョウメ</t>
    </rPh>
    <rPh sb="15" eb="16">
      <t>バン</t>
    </rPh>
    <rPh sb="17" eb="18">
      <t>ゴウ</t>
    </rPh>
    <phoneticPr fontId="3"/>
  </si>
  <si>
    <t>011-789-5281</t>
    <phoneticPr fontId="3"/>
  </si>
  <si>
    <t>011-789-0711</t>
    <phoneticPr fontId="3"/>
  </si>
  <si>
    <t>セイコータイムシステム㈱</t>
    <phoneticPr fontId="3"/>
  </si>
  <si>
    <t>ｾｲｺｰﾀｲﾑｼｽﾃﾑ</t>
    <phoneticPr fontId="3"/>
  </si>
  <si>
    <t>135-8610</t>
    <phoneticPr fontId="3"/>
  </si>
  <si>
    <t>03-5646-1601</t>
    <phoneticPr fontId="3"/>
  </si>
  <si>
    <t>03-5646-1602</t>
    <phoneticPr fontId="3"/>
  </si>
  <si>
    <t>所長　浅尾　正広</t>
    <rPh sb="0" eb="2">
      <t>ショチョウ</t>
    </rPh>
    <rPh sb="3" eb="5">
      <t>アサオ</t>
    </rPh>
    <rPh sb="6" eb="8">
      <t>マサヒロ</t>
    </rPh>
    <phoneticPr fontId="3"/>
  </si>
  <si>
    <t>011-640-6280</t>
    <phoneticPr fontId="3"/>
  </si>
  <si>
    <t>011-640-6281</t>
    <phoneticPr fontId="3"/>
  </si>
  <si>
    <t>宮本　英司</t>
    <phoneticPr fontId="3"/>
  </si>
  <si>
    <t>ｿｳｺﾞｳｹｲﾋﾞﾎｼﾖｳ</t>
    <phoneticPr fontId="3"/>
  </si>
  <si>
    <t>107-8511</t>
    <phoneticPr fontId="3"/>
  </si>
  <si>
    <t>青山　幸恭</t>
    <rPh sb="0" eb="2">
      <t>アオヤマ</t>
    </rPh>
    <rPh sb="3" eb="4">
      <t>ユキ</t>
    </rPh>
    <rPh sb="4" eb="5">
      <t>ヤスシ</t>
    </rPh>
    <phoneticPr fontId="3"/>
  </si>
  <si>
    <t>03-3470-6811</t>
    <phoneticPr fontId="3"/>
  </si>
  <si>
    <t>03-3470-2626</t>
    <phoneticPr fontId="3"/>
  </si>
  <si>
    <t>003-0811</t>
    <phoneticPr fontId="3"/>
  </si>
  <si>
    <t>011-812-1415</t>
    <phoneticPr fontId="3"/>
  </si>
  <si>
    <t>㈱コトブキ</t>
    <phoneticPr fontId="3"/>
  </si>
  <si>
    <t>ｺﾄﾌﾞｷ</t>
    <phoneticPr fontId="3"/>
  </si>
  <si>
    <t>東京都港区浜松町１丁目14番5号</t>
    <rPh sb="0" eb="2">
      <t>トウキョウ</t>
    </rPh>
    <rPh sb="2" eb="3">
      <t>ト</t>
    </rPh>
    <rPh sb="3" eb="4">
      <t>ミナト</t>
    </rPh>
    <rPh sb="4" eb="5">
      <t>ク</t>
    </rPh>
    <rPh sb="5" eb="8">
      <t>ハママツチョウ</t>
    </rPh>
    <rPh sb="9" eb="11">
      <t>チョウメ</t>
    </rPh>
    <rPh sb="13" eb="14">
      <t>バン</t>
    </rPh>
    <rPh sb="15" eb="16">
      <t>ゴウ</t>
    </rPh>
    <phoneticPr fontId="3"/>
  </si>
  <si>
    <t>03-5733-6691</t>
    <phoneticPr fontId="3"/>
  </si>
  <si>
    <t>03-5733-6675</t>
    <phoneticPr fontId="3"/>
  </si>
  <si>
    <t>公園遊具・ベンチ・看板等の点検</t>
    <rPh sb="0" eb="2">
      <t>コウエン</t>
    </rPh>
    <rPh sb="2" eb="4">
      <t>ユウグ</t>
    </rPh>
    <rPh sb="9" eb="11">
      <t>カンバン</t>
    </rPh>
    <rPh sb="11" eb="12">
      <t>トウ</t>
    </rPh>
    <rPh sb="13" eb="15">
      <t>テンケン</t>
    </rPh>
    <phoneticPr fontId="3"/>
  </si>
  <si>
    <t>畑中　俊朗</t>
    <phoneticPr fontId="3"/>
  </si>
  <si>
    <t>可搬式貫流ボイラーレンタル</t>
    <rPh sb="0" eb="1">
      <t>カ</t>
    </rPh>
    <rPh sb="2" eb="3">
      <t>シキ</t>
    </rPh>
    <rPh sb="3" eb="5">
      <t>カンリュウ</t>
    </rPh>
    <phoneticPr fontId="3"/>
  </si>
  <si>
    <t>国策共栄㈱</t>
    <phoneticPr fontId="3"/>
  </si>
  <si>
    <t>ｺｸｻｸｷﾖｳｴｲ</t>
    <phoneticPr fontId="3"/>
  </si>
  <si>
    <t>070-0011</t>
    <phoneticPr fontId="3"/>
  </si>
  <si>
    <t>0166-26-3161</t>
    <phoneticPr fontId="3"/>
  </si>
  <si>
    <t>0166-24-4390</t>
    <phoneticPr fontId="3"/>
  </si>
  <si>
    <t>003-0006</t>
    <phoneticPr fontId="3"/>
  </si>
  <si>
    <t>011-814-5939</t>
    <phoneticPr fontId="3"/>
  </si>
  <si>
    <t>011-814-5940</t>
    <phoneticPr fontId="3"/>
  </si>
  <si>
    <t>木川田　春夫</t>
    <phoneticPr fontId="3"/>
  </si>
  <si>
    <t>011-212-2887</t>
    <phoneticPr fontId="3"/>
  </si>
  <si>
    <t>011-212-2891</t>
    <phoneticPr fontId="3"/>
  </si>
  <si>
    <t>所長　新開　洋基</t>
    <rPh sb="0" eb="1">
      <t>ショ</t>
    </rPh>
    <rPh sb="1" eb="2">
      <t>チョウ</t>
    </rPh>
    <rPh sb="3" eb="5">
      <t>シンカイ</t>
    </rPh>
    <rPh sb="6" eb="7">
      <t>ヨウ</t>
    </rPh>
    <rPh sb="7" eb="8">
      <t>モト</t>
    </rPh>
    <phoneticPr fontId="3"/>
  </si>
  <si>
    <t>24-2822</t>
    <phoneticPr fontId="3"/>
  </si>
  <si>
    <t>22-5295</t>
    <phoneticPr fontId="3"/>
  </si>
  <si>
    <t>三國　順也</t>
    <rPh sb="3" eb="5">
      <t>ジュンヤ</t>
    </rPh>
    <phoneticPr fontId="3"/>
  </si>
  <si>
    <t>ｺｽｷﾞｹﾝｾﾂ</t>
    <phoneticPr fontId="3" type="halfwidthKatakana" alignment="distributed"/>
  </si>
  <si>
    <t>64-1041</t>
    <phoneticPr fontId="3" type="halfwidthKatakana" alignment="distributed"/>
  </si>
  <si>
    <t>64-1042</t>
    <phoneticPr fontId="3"/>
  </si>
  <si>
    <t>ﾒｲﾜｺｳｷﾞﾖｳ</t>
    <phoneticPr fontId="3"/>
  </si>
  <si>
    <t>950-1348</t>
    <phoneticPr fontId="3"/>
  </si>
  <si>
    <t>025-375-1000</t>
    <phoneticPr fontId="3"/>
  </si>
  <si>
    <t>025-375-1001</t>
    <phoneticPr fontId="3"/>
  </si>
  <si>
    <t>067-0073</t>
    <phoneticPr fontId="3"/>
  </si>
  <si>
    <t>江別市弥生町21番地13</t>
    <rPh sb="0" eb="3">
      <t>エベツシ</t>
    </rPh>
    <rPh sb="3" eb="5">
      <t>ヤヨイ</t>
    </rPh>
    <rPh sb="5" eb="6">
      <t>チョウ</t>
    </rPh>
    <rPh sb="8" eb="9">
      <t>バン</t>
    </rPh>
    <rPh sb="9" eb="10">
      <t>チ</t>
    </rPh>
    <phoneticPr fontId="3"/>
  </si>
  <si>
    <t>011-381-4500</t>
    <phoneticPr fontId="3"/>
  </si>
  <si>
    <t>011-381-2232</t>
    <phoneticPr fontId="3"/>
  </si>
  <si>
    <t>011-622-8722</t>
    <phoneticPr fontId="3" type="halfwidthKatakana" alignment="distributed"/>
  </si>
  <si>
    <t>㈲京極石油</t>
    <phoneticPr fontId="3"/>
  </si>
  <si>
    <t>ｷﾖｳｺﾞｸｾｷﾕ</t>
    <phoneticPr fontId="3"/>
  </si>
  <si>
    <t>044-0101</t>
    <phoneticPr fontId="3"/>
  </si>
  <si>
    <t>京極町字京極553番地</t>
    <rPh sb="0" eb="2">
      <t>キョウゴク</t>
    </rPh>
    <rPh sb="2" eb="3">
      <t>チョウ</t>
    </rPh>
    <rPh sb="3" eb="4">
      <t>アザ</t>
    </rPh>
    <rPh sb="4" eb="6">
      <t>キョウゴク</t>
    </rPh>
    <rPh sb="9" eb="11">
      <t>バンチ</t>
    </rPh>
    <phoneticPr fontId="3"/>
  </si>
  <si>
    <t>0136-42-2234</t>
    <phoneticPr fontId="3"/>
  </si>
  <si>
    <t>0136-42-2739</t>
    <phoneticPr fontId="3"/>
  </si>
  <si>
    <t>011-376-2575</t>
    <phoneticPr fontId="3"/>
  </si>
  <si>
    <t>011-377-7810</t>
    <phoneticPr fontId="3"/>
  </si>
  <si>
    <t>佐藤　勝彦</t>
    <phoneticPr fontId="3"/>
  </si>
  <si>
    <t>33-8877</t>
    <phoneticPr fontId="3" type="halfwidthKatakana" alignment="distributed"/>
  </si>
  <si>
    <t>小山㈱</t>
    <phoneticPr fontId="3"/>
  </si>
  <si>
    <t>ｺﾔﾏ</t>
    <phoneticPr fontId="3"/>
  </si>
  <si>
    <t>630-8131</t>
    <phoneticPr fontId="3"/>
  </si>
  <si>
    <t>0742-22-4321</t>
    <phoneticPr fontId="3"/>
  </si>
  <si>
    <t>滝野　晃太良</t>
    <phoneticPr fontId="3"/>
  </si>
  <si>
    <t>東京都港区虎ノ門1丁目2番6号</t>
    <rPh sb="0" eb="3">
      <t>トウキョウト</t>
    </rPh>
    <rPh sb="3" eb="5">
      <t>ミナトク</t>
    </rPh>
    <rPh sb="5" eb="6">
      <t>トラ</t>
    </rPh>
    <rPh sb="7" eb="8">
      <t>モン</t>
    </rPh>
    <rPh sb="9" eb="11">
      <t>チョウメ</t>
    </rPh>
    <rPh sb="12" eb="13">
      <t>バン</t>
    </rPh>
    <rPh sb="14" eb="15">
      <t>ゴウ</t>
    </rPh>
    <phoneticPr fontId="3"/>
  </si>
  <si>
    <t>㈱帝国データバンク</t>
    <phoneticPr fontId="3"/>
  </si>
  <si>
    <t>ﾃｲｺｸﾃﾞｰﾀﾊﾞﾝｸ</t>
    <phoneticPr fontId="3"/>
  </si>
  <si>
    <t>107-8680</t>
    <phoneticPr fontId="3"/>
  </si>
  <si>
    <t>03-5775-3000</t>
    <phoneticPr fontId="3"/>
  </si>
  <si>
    <t>03-5775-3172</t>
    <phoneticPr fontId="3"/>
  </si>
  <si>
    <t>060-8536</t>
    <phoneticPr fontId="3"/>
  </si>
  <si>
    <t>011-272-3033</t>
    <phoneticPr fontId="3"/>
  </si>
  <si>
    <t>011-272-3044</t>
    <phoneticPr fontId="3"/>
  </si>
  <si>
    <t>ﾌﾟﾗﾝﾅｰｽﾞｲﾝｸ</t>
    <phoneticPr fontId="3"/>
  </si>
  <si>
    <t>佐藤　栄一</t>
    <phoneticPr fontId="3"/>
  </si>
  <si>
    <t>003-0822</t>
    <phoneticPr fontId="3"/>
  </si>
  <si>
    <t>㈱エス・エム・ピー</t>
    <phoneticPr fontId="3"/>
  </si>
  <si>
    <t>ｴｽｴﾑﾋﾟｰ</t>
    <phoneticPr fontId="3"/>
  </si>
  <si>
    <t>011-873-8878</t>
    <phoneticPr fontId="3"/>
  </si>
  <si>
    <t>011-873-8879</t>
    <phoneticPr fontId="3"/>
  </si>
  <si>
    <t>富士電機ＩＴソリューション㈱</t>
    <phoneticPr fontId="3"/>
  </si>
  <si>
    <t>ﾌｼﾞﾃﾞﾝｷｱｲﾃｲｿﾘﾕｰｼﾖﾝ</t>
    <phoneticPr fontId="3"/>
  </si>
  <si>
    <t>101-0021</t>
    <phoneticPr fontId="3"/>
  </si>
  <si>
    <t>東京都千代田区外神田6丁目15番12号</t>
    <rPh sb="0" eb="2">
      <t>トウキョウ</t>
    </rPh>
    <rPh sb="2" eb="3">
      <t>ト</t>
    </rPh>
    <rPh sb="3" eb="7">
      <t>チヨダク</t>
    </rPh>
    <rPh sb="7" eb="10">
      <t>ソトカンダ</t>
    </rPh>
    <rPh sb="11" eb="13">
      <t>チョウメ</t>
    </rPh>
    <rPh sb="15" eb="16">
      <t>バン</t>
    </rPh>
    <rPh sb="18" eb="19">
      <t>ゴウ</t>
    </rPh>
    <phoneticPr fontId="3"/>
  </si>
  <si>
    <t>岡﨑　俊哉</t>
    <rPh sb="0" eb="2">
      <t>オカザキ</t>
    </rPh>
    <rPh sb="3" eb="5">
      <t>トシヤ</t>
    </rPh>
    <phoneticPr fontId="3"/>
  </si>
  <si>
    <t>富士電機ＩＴソリューション㈱北海道支店</t>
    <rPh sb="17" eb="19">
      <t>シテン</t>
    </rPh>
    <phoneticPr fontId="3"/>
  </si>
  <si>
    <t>011-590-5200</t>
    <phoneticPr fontId="3"/>
  </si>
  <si>
    <t>011-590-5339</t>
    <phoneticPr fontId="3"/>
  </si>
  <si>
    <t>㈱ＫＤＤＩエボルバ</t>
    <phoneticPr fontId="3"/>
  </si>
  <si>
    <t>ｹｲﾃﾞｲﾃﾞｲｱｲｴﾎﾞﾙﾊﾞ</t>
    <phoneticPr fontId="3"/>
  </si>
  <si>
    <t>東京都新宿区西新宿2丁目3番2号</t>
    <rPh sb="0" eb="3">
      <t>トウキョウト</t>
    </rPh>
    <rPh sb="3" eb="5">
      <t>シンジュク</t>
    </rPh>
    <rPh sb="5" eb="6">
      <t>ク</t>
    </rPh>
    <rPh sb="6" eb="7">
      <t>ニシ</t>
    </rPh>
    <rPh sb="7" eb="9">
      <t>シンジュク</t>
    </rPh>
    <rPh sb="10" eb="12">
      <t>チョウメ</t>
    </rPh>
    <rPh sb="13" eb="14">
      <t>バン</t>
    </rPh>
    <rPh sb="15" eb="16">
      <t>ゴウ</t>
    </rPh>
    <phoneticPr fontId="3"/>
  </si>
  <si>
    <t>03-5326-6700</t>
    <phoneticPr fontId="3"/>
  </si>
  <si>
    <t>03-5326-6600</t>
    <phoneticPr fontId="3"/>
  </si>
  <si>
    <t>03-3345-0032</t>
    <phoneticPr fontId="3"/>
  </si>
  <si>
    <t>北海道リース㈱</t>
    <phoneticPr fontId="3" type="halfwidthKatakana" alignment="distributed"/>
  </si>
  <si>
    <t>ﾎﾂｶｲﾄﾞｳﾘｰｽ</t>
    <phoneticPr fontId="3"/>
  </si>
  <si>
    <t>011-281-2255</t>
    <phoneticPr fontId="3" type="halfwidthKatakana" alignment="distributed"/>
  </si>
  <si>
    <t>011-261-1816</t>
    <phoneticPr fontId="3"/>
  </si>
  <si>
    <t>31-2020</t>
    <phoneticPr fontId="3" type="halfwidthKatakana" alignment="distributed"/>
  </si>
  <si>
    <t>108-0022</t>
    <phoneticPr fontId="3"/>
  </si>
  <si>
    <t>03-6858-3300</t>
    <phoneticPr fontId="3" type="halfwidthKatakana" alignment="distributed"/>
  </si>
  <si>
    <t>03-6858-3301</t>
    <phoneticPr fontId="3"/>
  </si>
  <si>
    <t>上下水道料金等徴収事務等、水道メーター等検針業務、浄水場の運転及び保守並びに維持管理業務、漏水調査、管路診断</t>
    <rPh sb="0" eb="2">
      <t>ジョウゲ</t>
    </rPh>
    <rPh sb="2" eb="4">
      <t>スイドウ</t>
    </rPh>
    <rPh sb="4" eb="6">
      <t>リョウキン</t>
    </rPh>
    <rPh sb="6" eb="7">
      <t>トウ</t>
    </rPh>
    <rPh sb="7" eb="9">
      <t>チョウシュウ</t>
    </rPh>
    <rPh sb="9" eb="11">
      <t>ジム</t>
    </rPh>
    <rPh sb="11" eb="12">
      <t>トウ</t>
    </rPh>
    <rPh sb="13" eb="15">
      <t>スイドウ</t>
    </rPh>
    <rPh sb="19" eb="20">
      <t>トウ</t>
    </rPh>
    <rPh sb="20" eb="22">
      <t>ケンシン</t>
    </rPh>
    <rPh sb="22" eb="24">
      <t>ギョウム</t>
    </rPh>
    <rPh sb="25" eb="27">
      <t>ジョウスイ</t>
    </rPh>
    <rPh sb="27" eb="28">
      <t>バ</t>
    </rPh>
    <rPh sb="29" eb="31">
      <t>ウンテン</t>
    </rPh>
    <rPh sb="31" eb="32">
      <t>オヨ</t>
    </rPh>
    <rPh sb="33" eb="35">
      <t>ホシュ</t>
    </rPh>
    <rPh sb="35" eb="36">
      <t>ナラ</t>
    </rPh>
    <rPh sb="38" eb="40">
      <t>イジ</t>
    </rPh>
    <rPh sb="40" eb="42">
      <t>カンリ</t>
    </rPh>
    <rPh sb="42" eb="44">
      <t>ギョウム</t>
    </rPh>
    <rPh sb="45" eb="47">
      <t>ロウスイ</t>
    </rPh>
    <rPh sb="47" eb="49">
      <t>チョウサ</t>
    </rPh>
    <rPh sb="50" eb="52">
      <t>カンロ</t>
    </rPh>
    <rPh sb="52" eb="54">
      <t>シンダン</t>
    </rPh>
    <phoneticPr fontId="3"/>
  </si>
  <si>
    <t>㈱ＴＫＣ</t>
    <phoneticPr fontId="3"/>
  </si>
  <si>
    <t>ﾃｲｹｲｼｲ</t>
    <phoneticPr fontId="3"/>
  </si>
  <si>
    <t>宇都宮市鶴田町1758番地</t>
    <rPh sb="0" eb="3">
      <t>ウツノミヤ</t>
    </rPh>
    <rPh sb="3" eb="4">
      <t>シ</t>
    </rPh>
    <rPh sb="4" eb="7">
      <t>ツルダマチ</t>
    </rPh>
    <rPh sb="11" eb="13">
      <t>バンチ</t>
    </rPh>
    <phoneticPr fontId="3"/>
  </si>
  <si>
    <t>028-648-2111</t>
    <phoneticPr fontId="3"/>
  </si>
  <si>
    <t>028-647-1215</t>
    <phoneticPr fontId="3"/>
  </si>
  <si>
    <t>ｱｻｶﾜﾂｳｼﾝ</t>
    <phoneticPr fontId="3" type="halfwidthKatakana" alignment="distributed"/>
  </si>
  <si>
    <t>011-711-1161</t>
    <phoneticPr fontId="3" type="halfwidthKatakana" alignment="distributed"/>
  </si>
  <si>
    <t>ﾎｸﾄｳﾂｳｼﾝ</t>
    <phoneticPr fontId="3" type="halfwidthKatakana" alignment="distributed"/>
  </si>
  <si>
    <t>ｺﾞｼﾏﾚｲﾈﾂ</t>
    <phoneticPr fontId="3"/>
  </si>
  <si>
    <t>003-0011</t>
    <phoneticPr fontId="3"/>
  </si>
  <si>
    <t>011-821-4415</t>
    <phoneticPr fontId="3"/>
  </si>
  <si>
    <t>011-821-4419</t>
    <phoneticPr fontId="3"/>
  </si>
  <si>
    <t>062-0937</t>
    <phoneticPr fontId="3"/>
  </si>
  <si>
    <t>㈱環境テクニカルサービス</t>
    <rPh sb="1" eb="3">
      <t>カンキョウ</t>
    </rPh>
    <phoneticPr fontId="3"/>
  </si>
  <si>
    <t>札幌市西区発寒9条9丁目1番38号</t>
    <rPh sb="0" eb="3">
      <t>サッポロシ</t>
    </rPh>
    <rPh sb="3" eb="5">
      <t>ニシク</t>
    </rPh>
    <rPh sb="5" eb="7">
      <t>ハッサム</t>
    </rPh>
    <rPh sb="8" eb="9">
      <t>ジョウ</t>
    </rPh>
    <rPh sb="10" eb="12">
      <t>チョウメ</t>
    </rPh>
    <rPh sb="13" eb="14">
      <t>バン</t>
    </rPh>
    <rPh sb="16" eb="17">
      <t>ゴウ</t>
    </rPh>
    <phoneticPr fontId="3"/>
  </si>
  <si>
    <t>011-667-1330</t>
    <phoneticPr fontId="3"/>
  </si>
  <si>
    <t>011-667-1340</t>
    <phoneticPr fontId="3"/>
  </si>
  <si>
    <t>ＮＥＣネッツエスアイ㈱</t>
    <phoneticPr fontId="3" type="halfwidthKatakana" alignment="distributed"/>
  </si>
  <si>
    <t>ｴﾇｲｰｼｰﾈﾂﾂｴｽｱｲ</t>
    <phoneticPr fontId="3"/>
  </si>
  <si>
    <t>112-8560</t>
    <phoneticPr fontId="3"/>
  </si>
  <si>
    <t>03-6699-7000</t>
    <phoneticPr fontId="3"/>
  </si>
  <si>
    <t>03-6699-7414</t>
    <phoneticPr fontId="3"/>
  </si>
  <si>
    <t>011-232-1255</t>
    <phoneticPr fontId="3"/>
  </si>
  <si>
    <t>ｸﾎﾞﾀ</t>
    <phoneticPr fontId="3"/>
  </si>
  <si>
    <t>06-6648-2111</t>
    <phoneticPr fontId="3"/>
  </si>
  <si>
    <t>06-6648-3862</t>
    <phoneticPr fontId="3"/>
  </si>
  <si>
    <t>日本ヒューム㈱</t>
    <phoneticPr fontId="3"/>
  </si>
  <si>
    <t>ﾆﾂﾎﾟﾝﾋﾕｰﾑ</t>
    <phoneticPr fontId="3"/>
  </si>
  <si>
    <t>03-3433-4111</t>
    <phoneticPr fontId="3"/>
  </si>
  <si>
    <t>03-3434-2320</t>
    <phoneticPr fontId="3"/>
  </si>
  <si>
    <t>極東開発工業㈱</t>
    <phoneticPr fontId="3"/>
  </si>
  <si>
    <t>ｷﾖｸﾄｳｶｲﾊﾂｺｳｷﾞﾖｳ</t>
    <phoneticPr fontId="3"/>
  </si>
  <si>
    <t>663-8545</t>
    <phoneticPr fontId="3"/>
  </si>
  <si>
    <t>0798-66-1010</t>
    <phoneticPr fontId="3"/>
  </si>
  <si>
    <t>0798-66-3432</t>
    <phoneticPr fontId="3"/>
  </si>
  <si>
    <t>140-0002</t>
    <phoneticPr fontId="3"/>
  </si>
  <si>
    <t>東京都品川区東品川3丁目15番10号</t>
    <rPh sb="0" eb="3">
      <t>トウキョウト</t>
    </rPh>
    <rPh sb="3" eb="6">
      <t>シナガワク</t>
    </rPh>
    <rPh sb="6" eb="9">
      <t>ヒガシシナガワ</t>
    </rPh>
    <rPh sb="10" eb="12">
      <t>チョウメ</t>
    </rPh>
    <rPh sb="14" eb="15">
      <t>バン</t>
    </rPh>
    <rPh sb="17" eb="18">
      <t>ゴウ</t>
    </rPh>
    <phoneticPr fontId="3"/>
  </si>
  <si>
    <t>03-5781-9831</t>
    <phoneticPr fontId="3"/>
  </si>
  <si>
    <t>03-5781-3454</t>
    <phoneticPr fontId="3"/>
  </si>
  <si>
    <t>北海ケミー㈱</t>
    <rPh sb="0" eb="2">
      <t>ホッカイ</t>
    </rPh>
    <phoneticPr fontId="3"/>
  </si>
  <si>
    <t>ﾎﾂｶｲｹﾐｰ</t>
    <phoneticPr fontId="3"/>
  </si>
  <si>
    <t>004-0811</t>
    <phoneticPr fontId="3"/>
  </si>
  <si>
    <t>札幌市清田区美しが丘1条8丁目4番1号</t>
    <rPh sb="3" eb="5">
      <t>キヨタ</t>
    </rPh>
    <rPh sb="6" eb="7">
      <t>ウツク</t>
    </rPh>
    <rPh sb="9" eb="10">
      <t>オカ</t>
    </rPh>
    <rPh sb="16" eb="17">
      <t>バン</t>
    </rPh>
    <rPh sb="18" eb="19">
      <t>ゴウ</t>
    </rPh>
    <phoneticPr fontId="3"/>
  </si>
  <si>
    <t>011-807-0143</t>
    <phoneticPr fontId="3"/>
  </si>
  <si>
    <t>011-807-0021</t>
    <phoneticPr fontId="3"/>
  </si>
  <si>
    <t>公益社団法人小樽市シルバー人材センター</t>
    <rPh sb="0" eb="2">
      <t>コウエキ</t>
    </rPh>
    <rPh sb="6" eb="9">
      <t>オタルシ</t>
    </rPh>
    <rPh sb="13" eb="15">
      <t>ジンザイ</t>
    </rPh>
    <phoneticPr fontId="3"/>
  </si>
  <si>
    <t>33-9850</t>
    <phoneticPr fontId="3"/>
  </si>
  <si>
    <t>西進商事㈱</t>
    <phoneticPr fontId="3"/>
  </si>
  <si>
    <t>ｾｲｼﾝｼﾖｳｼﾞ</t>
    <phoneticPr fontId="3"/>
  </si>
  <si>
    <t>650-0047</t>
    <phoneticPr fontId="3"/>
  </si>
  <si>
    <t>078-303-3810</t>
    <phoneticPr fontId="3"/>
  </si>
  <si>
    <t>078-303-3822</t>
    <phoneticPr fontId="3"/>
  </si>
  <si>
    <t>シャープファイナンス㈱</t>
    <phoneticPr fontId="3"/>
  </si>
  <si>
    <t>ｼﾔｰﾌﾟﾌｱｲﾅﾝｽ</t>
    <phoneticPr fontId="3"/>
  </si>
  <si>
    <t>㈱小樽トレース</t>
    <phoneticPr fontId="3"/>
  </si>
  <si>
    <t>富士ゼロックスシステムサービス㈱</t>
    <phoneticPr fontId="3"/>
  </si>
  <si>
    <t>ﾌｼﾞｾﾞﾛﾂｸｽｼｽﾃﾑｻｰﾋﾞｽ</t>
    <phoneticPr fontId="3"/>
  </si>
  <si>
    <t>174-0043</t>
    <phoneticPr fontId="3"/>
  </si>
  <si>
    <t>03-5994-2600</t>
    <phoneticPr fontId="3"/>
  </si>
  <si>
    <t>03-5994-2601</t>
    <phoneticPr fontId="3"/>
  </si>
  <si>
    <t>ﾏﾙｾﾞﾝ</t>
    <phoneticPr fontId="3"/>
  </si>
  <si>
    <t>103-0027</t>
    <phoneticPr fontId="3"/>
  </si>
  <si>
    <t>011-884-8250</t>
    <phoneticPr fontId="3"/>
  </si>
  <si>
    <t>小林　正志</t>
    <phoneticPr fontId="3"/>
  </si>
  <si>
    <t>近藤　英穀</t>
    <phoneticPr fontId="3"/>
  </si>
  <si>
    <t>011-661-5271</t>
    <phoneticPr fontId="3" type="halfwidthKatakana" alignment="distributed"/>
  </si>
  <si>
    <t>山本　忠広</t>
    <phoneticPr fontId="3"/>
  </si>
  <si>
    <t>斉藤　久夫</t>
    <phoneticPr fontId="3"/>
  </si>
  <si>
    <t>アズビル金門㈱</t>
    <phoneticPr fontId="3"/>
  </si>
  <si>
    <t>ＵＤトラックス北海道㈱</t>
    <phoneticPr fontId="3"/>
  </si>
  <si>
    <t>ﾕｰﾃﾞｲｰﾄﾗﾂｸｽﾎﾂｶｲﾄﾞｳ</t>
    <phoneticPr fontId="3"/>
  </si>
  <si>
    <t>004-8523</t>
    <phoneticPr fontId="3"/>
  </si>
  <si>
    <t>011-891-7123</t>
    <phoneticPr fontId="3"/>
  </si>
  <si>
    <t>011-892-2731</t>
    <phoneticPr fontId="3"/>
  </si>
  <si>
    <t>26-1123</t>
    <phoneticPr fontId="3"/>
  </si>
  <si>
    <t>26-1164</t>
    <phoneticPr fontId="3"/>
  </si>
  <si>
    <t>杉本　英樹</t>
    <phoneticPr fontId="3"/>
  </si>
  <si>
    <t>047-0013</t>
    <phoneticPr fontId="3"/>
  </si>
  <si>
    <t>小井田　芳雄</t>
    <phoneticPr fontId="3"/>
  </si>
  <si>
    <t>㈱ムトウ</t>
    <phoneticPr fontId="3"/>
  </si>
  <si>
    <t>001-0011</t>
    <phoneticPr fontId="3"/>
  </si>
  <si>
    <t>011-746-5111</t>
    <phoneticPr fontId="3"/>
  </si>
  <si>
    <t>011-717-0547</t>
    <phoneticPr fontId="3"/>
  </si>
  <si>
    <t>松本　勝利</t>
    <phoneticPr fontId="3"/>
  </si>
  <si>
    <t>㈱北晃社斎加印刷所</t>
    <phoneticPr fontId="3"/>
  </si>
  <si>
    <t>063-0861</t>
    <phoneticPr fontId="3"/>
  </si>
  <si>
    <t>011-631-1271</t>
    <phoneticPr fontId="3"/>
  </si>
  <si>
    <t>011-631-1399</t>
    <phoneticPr fontId="3"/>
  </si>
  <si>
    <t>047-0038</t>
    <phoneticPr fontId="3"/>
  </si>
  <si>
    <t>㈱北晃社斎加印刷所小樽支店</t>
    <rPh sb="1" eb="2">
      <t>キタ</t>
    </rPh>
    <rPh sb="2" eb="4">
      <t>アキラシャ</t>
    </rPh>
    <rPh sb="5" eb="9">
      <t>カインサツジョ</t>
    </rPh>
    <rPh sb="9" eb="11">
      <t>オタル</t>
    </rPh>
    <rPh sb="11" eb="13">
      <t>シテン</t>
    </rPh>
    <phoneticPr fontId="3"/>
  </si>
  <si>
    <t>ﾎﾂｶｲﾄﾞｳﾌｱｲﾌﾞｽﾀｰｺｳｷﾞﾖｳ</t>
    <phoneticPr fontId="3"/>
  </si>
  <si>
    <t>007-0873</t>
    <phoneticPr fontId="3"/>
  </si>
  <si>
    <t>011-782-2781</t>
    <phoneticPr fontId="3"/>
  </si>
  <si>
    <t>011-782-2688</t>
    <phoneticPr fontId="3"/>
  </si>
  <si>
    <t>108-8507</t>
    <phoneticPr fontId="3"/>
  </si>
  <si>
    <t>0120-556-494</t>
    <phoneticPr fontId="3"/>
  </si>
  <si>
    <t>03-3740-3216</t>
    <phoneticPr fontId="3"/>
  </si>
  <si>
    <t>㈱エスアールエル</t>
    <phoneticPr fontId="3" type="halfwidthKatakana" alignment="distributed"/>
  </si>
  <si>
    <t>ｴｽｱｰﾙｴﾙ</t>
    <phoneticPr fontId="3"/>
  </si>
  <si>
    <t>ピアノ調律、修理</t>
    <rPh sb="3" eb="5">
      <t>チョウリツ</t>
    </rPh>
    <rPh sb="6" eb="8">
      <t>シュウリ</t>
    </rPh>
    <phoneticPr fontId="3"/>
  </si>
  <si>
    <t>324-8550</t>
    <phoneticPr fontId="3"/>
  </si>
  <si>
    <t>瀧口　登志夫</t>
    <rPh sb="0" eb="1">
      <t>タキ</t>
    </rPh>
    <rPh sb="1" eb="2">
      <t>クチ</t>
    </rPh>
    <rPh sb="3" eb="6">
      <t>トシオ</t>
    </rPh>
    <phoneticPr fontId="3"/>
  </si>
  <si>
    <t>0287-26-6050</t>
    <phoneticPr fontId="3"/>
  </si>
  <si>
    <t>065-0042</t>
    <phoneticPr fontId="3"/>
  </si>
  <si>
    <t>札幌市東区本町２条２丁目３番６号</t>
    <rPh sb="13" eb="14">
      <t>バン</t>
    </rPh>
    <rPh sb="15" eb="16">
      <t>ゴウ</t>
    </rPh>
    <phoneticPr fontId="3"/>
  </si>
  <si>
    <t>㈱河合楽器製作所</t>
    <phoneticPr fontId="3"/>
  </si>
  <si>
    <t>ｶﾜｲｶﾞﾂｷｾｲｻｸｼﾖ</t>
    <phoneticPr fontId="3"/>
  </si>
  <si>
    <t>430-8665</t>
    <phoneticPr fontId="3"/>
  </si>
  <si>
    <t>浜松市中区寺島町２００番地</t>
    <rPh sb="0" eb="3">
      <t>ハママツシ</t>
    </rPh>
    <rPh sb="3" eb="5">
      <t>ナカク</t>
    </rPh>
    <rPh sb="5" eb="7">
      <t>テラシマ</t>
    </rPh>
    <rPh sb="7" eb="8">
      <t>チョウ</t>
    </rPh>
    <rPh sb="11" eb="13">
      <t>バンチ</t>
    </rPh>
    <phoneticPr fontId="3"/>
  </si>
  <si>
    <t>053-457-1314</t>
    <phoneticPr fontId="3"/>
  </si>
  <si>
    <t>053-457-1351</t>
    <phoneticPr fontId="3"/>
  </si>
  <si>
    <t>ﾅｶﾞﾀｺｳｺｸ</t>
    <phoneticPr fontId="3"/>
  </si>
  <si>
    <t>496-0045</t>
    <phoneticPr fontId="3"/>
  </si>
  <si>
    <t>0567-26-5251</t>
    <phoneticPr fontId="3"/>
  </si>
  <si>
    <t>0567-26-6099</t>
    <phoneticPr fontId="3"/>
  </si>
  <si>
    <t>007-0806</t>
    <phoneticPr fontId="3"/>
  </si>
  <si>
    <t>011-789-7077</t>
    <phoneticPr fontId="3"/>
  </si>
  <si>
    <t>011-789-7088</t>
    <phoneticPr fontId="3"/>
  </si>
  <si>
    <t>ｸﾎﾞﾀｷｺｳ</t>
    <phoneticPr fontId="3"/>
  </si>
  <si>
    <t>573-0004</t>
    <phoneticPr fontId="3"/>
  </si>
  <si>
    <t>072-840-5727</t>
    <phoneticPr fontId="3"/>
  </si>
  <si>
    <t>072-890-2790</t>
    <phoneticPr fontId="3"/>
  </si>
  <si>
    <t>011-214-8166</t>
    <phoneticPr fontId="3"/>
  </si>
  <si>
    <t>㈱アイネス</t>
    <phoneticPr fontId="3"/>
  </si>
  <si>
    <t>ｱｲﾈｽ</t>
    <phoneticPr fontId="3"/>
  </si>
  <si>
    <t>224-8507</t>
    <phoneticPr fontId="3"/>
  </si>
  <si>
    <t>森　悦郎</t>
    <rPh sb="0" eb="1">
      <t>モリ</t>
    </rPh>
    <rPh sb="2" eb="3">
      <t>エツ</t>
    </rPh>
    <rPh sb="3" eb="4">
      <t>ロウ</t>
    </rPh>
    <phoneticPr fontId="3"/>
  </si>
  <si>
    <t>045-912-5500</t>
    <phoneticPr fontId="3"/>
  </si>
  <si>
    <t>045-912-4300</t>
    <phoneticPr fontId="3"/>
  </si>
  <si>
    <t>011-222-1302</t>
    <phoneticPr fontId="3"/>
  </si>
  <si>
    <t>011-222-1104</t>
    <phoneticPr fontId="3"/>
  </si>
  <si>
    <t>㈱吉岡経営センター</t>
    <rPh sb="1" eb="3">
      <t>ヨシオカ</t>
    </rPh>
    <rPh sb="3" eb="5">
      <t>ケイエイ</t>
    </rPh>
    <phoneticPr fontId="3"/>
  </si>
  <si>
    <t>ﾖｼｵｶｹｲｴｲｾﾝﾀｰ</t>
    <phoneticPr fontId="3"/>
  </si>
  <si>
    <t>札幌市中央区北6条西24丁目1番30</t>
    <rPh sb="0" eb="3">
      <t>サ</t>
    </rPh>
    <rPh sb="3" eb="6">
      <t>チュウオウク</t>
    </rPh>
    <rPh sb="6" eb="7">
      <t>キタ</t>
    </rPh>
    <rPh sb="8" eb="9">
      <t>ジョウ</t>
    </rPh>
    <rPh sb="9" eb="10">
      <t>ニシ</t>
    </rPh>
    <rPh sb="12" eb="14">
      <t>チョウメ</t>
    </rPh>
    <rPh sb="15" eb="16">
      <t>バン</t>
    </rPh>
    <phoneticPr fontId="3"/>
  </si>
  <si>
    <t>011-644-8988</t>
    <phoneticPr fontId="3"/>
  </si>
  <si>
    <t>中央コンピューターサービス㈱</t>
    <phoneticPr fontId="3"/>
  </si>
  <si>
    <t>ﾁﾕｳｵｳｺﾝﾋﾟﾕｰﾀｰｻｰﾋﾞｽ</t>
    <phoneticPr fontId="3"/>
  </si>
  <si>
    <t>086-1152</t>
    <phoneticPr fontId="3"/>
  </si>
  <si>
    <t>0153-72-0115</t>
    <phoneticPr fontId="3"/>
  </si>
  <si>
    <t>0153-72-0199</t>
    <phoneticPr fontId="3"/>
  </si>
  <si>
    <t>044-0034</t>
    <phoneticPr fontId="3"/>
  </si>
  <si>
    <t>0136-22-6004</t>
    <phoneticPr fontId="3"/>
  </si>
  <si>
    <t>0136-22-6005</t>
    <phoneticPr fontId="3"/>
  </si>
  <si>
    <t>富士ゼロックス北海道㈱</t>
    <phoneticPr fontId="3"/>
  </si>
  <si>
    <t>ﾌｼﾞｾﾞﾛﾂｸｽﾎﾂｶｲﾄﾞｳ</t>
    <phoneticPr fontId="3"/>
  </si>
  <si>
    <t>011-271-4533</t>
    <phoneticPr fontId="3"/>
  </si>
  <si>
    <t>011-271-5029</t>
    <phoneticPr fontId="3"/>
  </si>
  <si>
    <t>21-2539</t>
    <phoneticPr fontId="3"/>
  </si>
  <si>
    <t>リコージャパン㈱</t>
    <phoneticPr fontId="3"/>
  </si>
  <si>
    <t>ﾘｺｰｼﾞﾔﾊﾟﾝ</t>
    <phoneticPr fontId="3"/>
  </si>
  <si>
    <t>143-0027</t>
    <phoneticPr fontId="3"/>
  </si>
  <si>
    <t>東京都大田区中馬込１丁目３番６号</t>
    <rPh sb="0" eb="3">
      <t>トウキョウト</t>
    </rPh>
    <rPh sb="3" eb="6">
      <t>オオタク</t>
    </rPh>
    <rPh sb="6" eb="7">
      <t>ナカ</t>
    </rPh>
    <rPh sb="7" eb="8">
      <t>ウマ</t>
    </rPh>
    <rPh sb="8" eb="9">
      <t>コ</t>
    </rPh>
    <rPh sb="10" eb="12">
      <t>チョウメ</t>
    </rPh>
    <rPh sb="13" eb="14">
      <t>バン</t>
    </rPh>
    <rPh sb="15" eb="16">
      <t>ゴウ</t>
    </rPh>
    <phoneticPr fontId="3"/>
  </si>
  <si>
    <t>03-6673-4546</t>
    <phoneticPr fontId="3"/>
  </si>
  <si>
    <t>003-0030</t>
    <phoneticPr fontId="3"/>
  </si>
  <si>
    <t>松川　企一</t>
    <phoneticPr fontId="3"/>
  </si>
  <si>
    <t>社会福祉法人北海道リハビリー</t>
    <rPh sb="6" eb="9">
      <t>ホッカイドウ</t>
    </rPh>
    <phoneticPr fontId="3"/>
  </si>
  <si>
    <t>一関　政志</t>
    <phoneticPr fontId="3"/>
  </si>
  <si>
    <t>0144-75-2181</t>
    <phoneticPr fontId="3" type="halfwidthKatakana" alignment="distributed"/>
  </si>
  <si>
    <t>㈱丸升増田本店</t>
    <phoneticPr fontId="3"/>
  </si>
  <si>
    <t>ﾏﾙﾏｽﾏｽﾀﾞﾎﾝﾃﾝ</t>
    <phoneticPr fontId="3"/>
  </si>
  <si>
    <t>060-0007</t>
    <phoneticPr fontId="3"/>
  </si>
  <si>
    <t>011-632-0211</t>
    <phoneticPr fontId="3"/>
  </si>
  <si>
    <t>047-8522</t>
    <phoneticPr fontId="3"/>
  </si>
  <si>
    <t>平松　正人</t>
    <phoneticPr fontId="3"/>
  </si>
  <si>
    <t>ﾏﾙﾌｸﾄﾘﾖｳ</t>
    <phoneticPr fontId="3"/>
  </si>
  <si>
    <t>福尾　実</t>
    <rPh sb="3" eb="4">
      <t>ミノル</t>
    </rPh>
    <phoneticPr fontId="3"/>
  </si>
  <si>
    <t>丸岡　裕幸</t>
    <phoneticPr fontId="3"/>
  </si>
  <si>
    <t>㈱富士計器</t>
    <phoneticPr fontId="3"/>
  </si>
  <si>
    <t>ﾌｼﾞｹｲｷ</t>
    <phoneticPr fontId="3"/>
  </si>
  <si>
    <t>084-0912</t>
    <phoneticPr fontId="3"/>
  </si>
  <si>
    <t>0154-51-4597</t>
    <phoneticPr fontId="3"/>
  </si>
  <si>
    <t>0154-51-4057</t>
    <phoneticPr fontId="3"/>
  </si>
  <si>
    <t>㈱エスシーシー</t>
    <phoneticPr fontId="3"/>
  </si>
  <si>
    <t>ｴｽｼｰｼｰ</t>
    <phoneticPr fontId="3"/>
  </si>
  <si>
    <t>03-3319-6611</t>
    <phoneticPr fontId="3"/>
  </si>
  <si>
    <t>03-3319-6999</t>
    <phoneticPr fontId="3"/>
  </si>
  <si>
    <t>003-0834</t>
    <phoneticPr fontId="3"/>
  </si>
  <si>
    <t>ﾀﾞｲｲﾁｶﾝｷﾖｳ</t>
    <phoneticPr fontId="3"/>
  </si>
  <si>
    <t>107-0052</t>
    <phoneticPr fontId="3"/>
  </si>
  <si>
    <t>03-6277-7920</t>
    <phoneticPr fontId="3"/>
  </si>
  <si>
    <t>03-6277-7924</t>
    <phoneticPr fontId="3"/>
  </si>
  <si>
    <t>池田　寿男</t>
    <phoneticPr fontId="3"/>
  </si>
  <si>
    <t>011-716-3173</t>
    <phoneticPr fontId="3"/>
  </si>
  <si>
    <t>011-716-3174</t>
    <phoneticPr fontId="3"/>
  </si>
  <si>
    <t>富士産業㈱</t>
    <phoneticPr fontId="3"/>
  </si>
  <si>
    <t>ﾌｼﾞｻﾝｷﾞﾖｳ</t>
    <phoneticPr fontId="3"/>
  </si>
  <si>
    <t>東京都港区新橋５丁目３２番７号</t>
    <rPh sb="0" eb="2">
      <t>トウキョウ</t>
    </rPh>
    <rPh sb="2" eb="3">
      <t>ト</t>
    </rPh>
    <rPh sb="3" eb="5">
      <t>ミナトク</t>
    </rPh>
    <rPh sb="5" eb="7">
      <t>シンバシ</t>
    </rPh>
    <rPh sb="8" eb="10">
      <t>チョウメ</t>
    </rPh>
    <phoneticPr fontId="3"/>
  </si>
  <si>
    <t>03-5400-6122</t>
    <phoneticPr fontId="3"/>
  </si>
  <si>
    <t>富士産業㈱北海道事業部</t>
    <phoneticPr fontId="3"/>
  </si>
  <si>
    <t>米谷　邦子</t>
    <phoneticPr fontId="3"/>
  </si>
  <si>
    <t>ｴﾇｴｽ</t>
    <phoneticPr fontId="3"/>
  </si>
  <si>
    <t>ｽｷﾞﾓﾄｳﾝﾕ</t>
    <phoneticPr fontId="3" type="halfwidthKatakana" alignment="distributed"/>
  </si>
  <si>
    <t>23-6201</t>
    <phoneticPr fontId="3"/>
  </si>
  <si>
    <t>ｷﾖｳｾｲｹﾝｾﾂ</t>
    <phoneticPr fontId="3"/>
  </si>
  <si>
    <t>㈱管総研</t>
    <phoneticPr fontId="3" type="halfwidthKatakana" alignment="distributed"/>
  </si>
  <si>
    <t>661-8567</t>
    <phoneticPr fontId="3"/>
  </si>
  <si>
    <t>06-6470-6300</t>
    <phoneticPr fontId="3"/>
  </si>
  <si>
    <t>06-4960-4560</t>
    <phoneticPr fontId="3"/>
  </si>
  <si>
    <t>103-0021</t>
    <phoneticPr fontId="3"/>
  </si>
  <si>
    <t>03-5205-1990</t>
    <phoneticPr fontId="3"/>
  </si>
  <si>
    <t>03-5205-1994</t>
    <phoneticPr fontId="3"/>
  </si>
  <si>
    <t>063-0834</t>
    <phoneticPr fontId="3"/>
  </si>
  <si>
    <t>㈱日立ハイテクフィールディング</t>
    <phoneticPr fontId="3"/>
  </si>
  <si>
    <t>ﾋﾀﾁﾊｲﾃｸﾌｲｰﾙﾃﾞｲﾝｸﾞ</t>
    <phoneticPr fontId="3"/>
  </si>
  <si>
    <t>代表取締役取締役社長</t>
    <rPh sb="0" eb="5">
      <t>ダイ</t>
    </rPh>
    <rPh sb="5" eb="8">
      <t>トリシマリヤク</t>
    </rPh>
    <rPh sb="8" eb="10">
      <t>シャチョウ</t>
    </rPh>
    <phoneticPr fontId="3"/>
  </si>
  <si>
    <t>札幌市北区北7条西1丁目1番地2</t>
    <rPh sb="0" eb="3">
      <t>サッポロシ</t>
    </rPh>
    <rPh sb="3" eb="5">
      <t>キタク</t>
    </rPh>
    <rPh sb="5" eb="6">
      <t>キタ</t>
    </rPh>
    <rPh sb="7" eb="8">
      <t>ジョウ</t>
    </rPh>
    <rPh sb="8" eb="9">
      <t>ニシ</t>
    </rPh>
    <rPh sb="10" eb="12">
      <t>チョウメ</t>
    </rPh>
    <rPh sb="13" eb="15">
      <t>バンチ</t>
    </rPh>
    <phoneticPr fontId="3"/>
  </si>
  <si>
    <t>㈱日立ハイテクフィールディング北海道支店</t>
    <rPh sb="15" eb="17">
      <t>ホッカイ</t>
    </rPh>
    <rPh sb="17" eb="18">
      <t>ドウ</t>
    </rPh>
    <rPh sb="18" eb="20">
      <t>シテン</t>
    </rPh>
    <phoneticPr fontId="3"/>
  </si>
  <si>
    <t>011-707-5480</t>
    <phoneticPr fontId="3"/>
  </si>
  <si>
    <t>011-707-5599</t>
    <phoneticPr fontId="3"/>
  </si>
  <si>
    <t>187-8512</t>
    <phoneticPr fontId="3"/>
  </si>
  <si>
    <t>042-320-5931</t>
    <phoneticPr fontId="3"/>
  </si>
  <si>
    <t>042-320-5700</t>
    <phoneticPr fontId="3"/>
  </si>
  <si>
    <t>060-0034</t>
    <phoneticPr fontId="3"/>
  </si>
  <si>
    <t>ﾌｼﾞﾁﾁﾕｳｼﾞﾖｳﾎｳ</t>
    <phoneticPr fontId="3"/>
  </si>
  <si>
    <t>03-6891-6600</t>
    <phoneticPr fontId="3"/>
  </si>
  <si>
    <t>03-6891-6611</t>
    <phoneticPr fontId="3"/>
  </si>
  <si>
    <t>011-874-9300</t>
    <phoneticPr fontId="3"/>
  </si>
  <si>
    <t>011-874-9500</t>
    <phoneticPr fontId="3"/>
  </si>
  <si>
    <t>ﾋﾀﾁｿﾞｳｾﾝ</t>
    <phoneticPr fontId="3"/>
  </si>
  <si>
    <t>取締役社長</t>
    <phoneticPr fontId="3"/>
  </si>
  <si>
    <t>06-6569-0001</t>
    <phoneticPr fontId="3" type="halfwidthKatakana" alignment="distributed"/>
  </si>
  <si>
    <t>06-6569-0002</t>
    <phoneticPr fontId="3"/>
  </si>
  <si>
    <t>ﾆﾎﾝﾎﾞｳｻｲｷﾞｼﾞﾕﾂｾﾝﾀｰ</t>
    <phoneticPr fontId="3"/>
  </si>
  <si>
    <t>指川　司</t>
    <phoneticPr fontId="3"/>
  </si>
  <si>
    <t>㈱北炭ゼネラルサービス</t>
    <rPh sb="1" eb="2">
      <t>キタ</t>
    </rPh>
    <rPh sb="2" eb="3">
      <t>タン</t>
    </rPh>
    <phoneticPr fontId="3"/>
  </si>
  <si>
    <t>ﾎｸﾀﾝｾﾞﾈﾗﾙｻｰﾋﾞｽ</t>
    <phoneticPr fontId="3"/>
  </si>
  <si>
    <t>札幌市白石区菊水9条3丁目3番6号</t>
    <rPh sb="0" eb="3">
      <t>サッポロシ</t>
    </rPh>
    <rPh sb="3" eb="6">
      <t>シロイシク</t>
    </rPh>
    <rPh sb="6" eb="8">
      <t>キクスイ</t>
    </rPh>
    <rPh sb="9" eb="10">
      <t>ジョウ</t>
    </rPh>
    <rPh sb="11" eb="13">
      <t>チョウメ</t>
    </rPh>
    <rPh sb="14" eb="15">
      <t>バン</t>
    </rPh>
    <rPh sb="16" eb="17">
      <t>ゴウ</t>
    </rPh>
    <phoneticPr fontId="3"/>
  </si>
  <si>
    <t>石塚　栄基</t>
    <rPh sb="0" eb="2">
      <t>イシヅカ</t>
    </rPh>
    <rPh sb="3" eb="4">
      <t>エイ</t>
    </rPh>
    <rPh sb="4" eb="5">
      <t>キ</t>
    </rPh>
    <phoneticPr fontId="3"/>
  </si>
  <si>
    <t>011-820-4700</t>
    <phoneticPr fontId="3"/>
  </si>
  <si>
    <t>011-820-7211</t>
    <phoneticPr fontId="3"/>
  </si>
  <si>
    <t>㈱北炭ゼネラルサービス札幌分析センター</t>
    <rPh sb="1" eb="2">
      <t>キタ</t>
    </rPh>
    <rPh sb="2" eb="3">
      <t>タン</t>
    </rPh>
    <rPh sb="11" eb="13">
      <t>サッポロ</t>
    </rPh>
    <rPh sb="13" eb="15">
      <t>ブンセキ</t>
    </rPh>
    <phoneticPr fontId="3"/>
  </si>
  <si>
    <t>所長　神田　篤</t>
    <rPh sb="0" eb="2">
      <t>ショチョウ</t>
    </rPh>
    <rPh sb="3" eb="5">
      <t>カンダ</t>
    </rPh>
    <rPh sb="6" eb="7">
      <t>アツシ</t>
    </rPh>
    <phoneticPr fontId="3"/>
  </si>
  <si>
    <t>日本マーキング㈱</t>
    <rPh sb="0" eb="2">
      <t>ニホン</t>
    </rPh>
    <phoneticPr fontId="3"/>
  </si>
  <si>
    <t>ﾆﾎﾝﾏｰｷﾝｸﾞ</t>
    <phoneticPr fontId="3"/>
  </si>
  <si>
    <t>011-666-8780</t>
    <phoneticPr fontId="3"/>
  </si>
  <si>
    <t>011-666-8781</t>
    <phoneticPr fontId="3"/>
  </si>
  <si>
    <t>㈱ホクミコンサル</t>
    <phoneticPr fontId="3"/>
  </si>
  <si>
    <t>ﾎｸﾐｺﾝｻﾙ</t>
    <phoneticPr fontId="3"/>
  </si>
  <si>
    <t>札幌市豊平区平岸１条１３丁目４番１号</t>
    <phoneticPr fontId="3"/>
  </si>
  <si>
    <t>011-822-6999</t>
    <phoneticPr fontId="3"/>
  </si>
  <si>
    <t>㈱データベース</t>
    <phoneticPr fontId="3"/>
  </si>
  <si>
    <t>ﾃﾞｰﾀﾍﾞｰｽ</t>
    <phoneticPr fontId="3"/>
  </si>
  <si>
    <t>大森　康弘</t>
    <rPh sb="0" eb="2">
      <t>オオモリ</t>
    </rPh>
    <rPh sb="3" eb="5">
      <t>ヤスヒロ</t>
    </rPh>
    <phoneticPr fontId="3"/>
  </si>
  <si>
    <t>ﾄｳｷﾖｳﾎﾞｳｻｲｾﾂﾋﾞ</t>
    <phoneticPr fontId="3"/>
  </si>
  <si>
    <t>047-0024</t>
    <phoneticPr fontId="3"/>
  </si>
  <si>
    <t>㈱トヨタレンタリース札幌</t>
    <phoneticPr fontId="3"/>
  </si>
  <si>
    <t>ﾄﾖﾀﾚﾝﾀﾘｰｽｻﾂﾎﾟﾛ</t>
    <phoneticPr fontId="3"/>
  </si>
  <si>
    <t>060-0035</t>
    <phoneticPr fontId="3"/>
  </si>
  <si>
    <t>011-281-2875</t>
    <phoneticPr fontId="3"/>
  </si>
  <si>
    <t>011-218-3637</t>
    <phoneticPr fontId="3"/>
  </si>
  <si>
    <t>山本　祐司</t>
    <phoneticPr fontId="3"/>
  </si>
  <si>
    <t>047-0048</t>
    <phoneticPr fontId="3"/>
  </si>
  <si>
    <t>22-6481</t>
    <phoneticPr fontId="3"/>
  </si>
  <si>
    <t>23-3036</t>
    <phoneticPr fontId="3"/>
  </si>
  <si>
    <t>㈱ほくやく</t>
    <phoneticPr fontId="3"/>
  </si>
  <si>
    <t>ﾎｸﾔｸ</t>
    <phoneticPr fontId="3"/>
  </si>
  <si>
    <t>25-6222</t>
    <phoneticPr fontId="3"/>
  </si>
  <si>
    <t>34-2352</t>
    <phoneticPr fontId="3"/>
  </si>
  <si>
    <t>千葉　忠雄</t>
    <rPh sb="3" eb="5">
      <t>タダオ</t>
    </rPh>
    <phoneticPr fontId="3"/>
  </si>
  <si>
    <t>62-7592</t>
    <phoneticPr fontId="3"/>
  </si>
  <si>
    <t>060-0033</t>
    <phoneticPr fontId="3"/>
  </si>
  <si>
    <t>アサヒプリテック㈱</t>
    <phoneticPr fontId="3"/>
  </si>
  <si>
    <t>ｱｻﾋﾌﾟﾘﾃﾂｸ</t>
    <phoneticPr fontId="3"/>
  </si>
  <si>
    <t>658-0024</t>
    <phoneticPr fontId="3"/>
  </si>
  <si>
    <t>078-412-3556</t>
    <phoneticPr fontId="3"/>
  </si>
  <si>
    <t>078-412-3562</t>
    <phoneticPr fontId="3"/>
  </si>
  <si>
    <t>アサヒプリテック㈱札幌営業所</t>
    <phoneticPr fontId="3"/>
  </si>
  <si>
    <t>ﾎﾂｶｲﾄﾞｳｻﾆﾀﾘｰﾒﾝﾃﾅﾝｽ</t>
    <phoneticPr fontId="3"/>
  </si>
  <si>
    <t>札幌市中央区北３条西４丁目１番１号</t>
    <rPh sb="3" eb="6">
      <t>チュウオウク</t>
    </rPh>
    <rPh sb="9" eb="10">
      <t>ニシ</t>
    </rPh>
    <rPh sb="14" eb="15">
      <t>バン</t>
    </rPh>
    <rPh sb="16" eb="17">
      <t>ゴウ</t>
    </rPh>
    <phoneticPr fontId="3"/>
  </si>
  <si>
    <t>カネジュウ畑野木材</t>
    <rPh sb="5" eb="7">
      <t>ハタノ</t>
    </rPh>
    <rPh sb="7" eb="9">
      <t>モクザイ</t>
    </rPh>
    <phoneticPr fontId="3"/>
  </si>
  <si>
    <t>ｶﾈｼﾞﾕｳﾊﾀﾉﾓｸｻﾞｲ</t>
    <phoneticPr fontId="3"/>
  </si>
  <si>
    <t>047-0033</t>
    <phoneticPr fontId="3"/>
  </si>
  <si>
    <t>小樽市富岡1丁目1番12号</t>
    <rPh sb="0" eb="3">
      <t>オ</t>
    </rPh>
    <rPh sb="3" eb="5">
      <t>トミオカ</t>
    </rPh>
    <rPh sb="6" eb="8">
      <t>チョウメ</t>
    </rPh>
    <rPh sb="9" eb="10">
      <t>バン</t>
    </rPh>
    <rPh sb="12" eb="13">
      <t>ゴウ</t>
    </rPh>
    <phoneticPr fontId="3"/>
  </si>
  <si>
    <t>畑野　俊治</t>
    <rPh sb="0" eb="2">
      <t>ハタノ</t>
    </rPh>
    <rPh sb="3" eb="5">
      <t>シュンジ</t>
    </rPh>
    <phoneticPr fontId="3"/>
  </si>
  <si>
    <t>25-5101</t>
    <phoneticPr fontId="3"/>
  </si>
  <si>
    <t>22-6256</t>
    <phoneticPr fontId="3"/>
  </si>
  <si>
    <t>㈱ＪＥＣＣ</t>
    <phoneticPr fontId="3"/>
  </si>
  <si>
    <t>ｼﾞｴﾂｸ</t>
    <phoneticPr fontId="3"/>
  </si>
  <si>
    <t>100-8341</t>
    <phoneticPr fontId="3"/>
  </si>
  <si>
    <t>03-3216-3133</t>
    <phoneticPr fontId="3"/>
  </si>
  <si>
    <t>㈱ＪＥＣＣ北海道支店</t>
    <phoneticPr fontId="3"/>
  </si>
  <si>
    <t>潮物産㈱</t>
    <phoneticPr fontId="3"/>
  </si>
  <si>
    <t>ｳｼｵﾌﾞﾂｻﾝ</t>
    <phoneticPr fontId="3"/>
  </si>
  <si>
    <t>㈱メディセオ</t>
    <phoneticPr fontId="3"/>
  </si>
  <si>
    <t>ﾒﾃﾞｲｾｵ</t>
    <phoneticPr fontId="3"/>
  </si>
  <si>
    <t>03-3517-5050</t>
    <phoneticPr fontId="3"/>
  </si>
  <si>
    <t>03-3517-5011</t>
    <phoneticPr fontId="3"/>
  </si>
  <si>
    <t>㈱レンタコム北海道</t>
    <phoneticPr fontId="3" type="halfwidthKatakana" alignment="distributed"/>
  </si>
  <si>
    <t>片桐　大</t>
    <rPh sb="3" eb="4">
      <t>ダイ</t>
    </rPh>
    <phoneticPr fontId="3"/>
  </si>
  <si>
    <t>011-222-2880</t>
    <phoneticPr fontId="3"/>
  </si>
  <si>
    <t>011-222-2928</t>
    <phoneticPr fontId="3"/>
  </si>
  <si>
    <t>ﾎﾂｶｲﾄﾞｳｸｵﾝ</t>
    <phoneticPr fontId="3"/>
  </si>
  <si>
    <t>011-271-4111</t>
    <phoneticPr fontId="3"/>
  </si>
  <si>
    <t>011-271-5444</t>
    <phoneticPr fontId="3"/>
  </si>
  <si>
    <t>㈱千代田テクノル</t>
    <phoneticPr fontId="3"/>
  </si>
  <si>
    <t>ﾁﾖﾀﾞﾃｸﾉﾙ</t>
    <phoneticPr fontId="3"/>
  </si>
  <si>
    <t>113-8681</t>
    <phoneticPr fontId="3"/>
  </si>
  <si>
    <t>03-3816-5241</t>
    <phoneticPr fontId="3"/>
  </si>
  <si>
    <t>03-5803-4870</t>
    <phoneticPr fontId="3"/>
  </si>
  <si>
    <t>札幌市中央区北１条東２丁目５番地２</t>
    <rPh sb="3" eb="6">
      <t>チュウオウク</t>
    </rPh>
    <rPh sb="6" eb="7">
      <t>キタ</t>
    </rPh>
    <rPh sb="8" eb="9">
      <t>ジョウ</t>
    </rPh>
    <rPh sb="9" eb="10">
      <t>ヒガシ</t>
    </rPh>
    <rPh sb="14" eb="16">
      <t>バンチ</t>
    </rPh>
    <phoneticPr fontId="3"/>
  </si>
  <si>
    <t>011-206-1291</t>
    <phoneticPr fontId="3"/>
  </si>
  <si>
    <t>011-200-2030</t>
    <phoneticPr fontId="3"/>
  </si>
  <si>
    <t>札幌トヨペット㈱</t>
    <phoneticPr fontId="3"/>
  </si>
  <si>
    <t>ｻﾂﾎﾟﾛﾄﾖﾍﾟﾂﾄ</t>
    <phoneticPr fontId="3"/>
  </si>
  <si>
    <t>011-858-8116</t>
    <phoneticPr fontId="3"/>
  </si>
  <si>
    <t>33-8537</t>
    <phoneticPr fontId="3"/>
  </si>
  <si>
    <t xml:space="preserve">812-0017 </t>
    <phoneticPr fontId="3"/>
  </si>
  <si>
    <t>福岡市博多区美野島４丁目１番６２号</t>
    <rPh sb="0" eb="3">
      <t>フクオカシ</t>
    </rPh>
    <rPh sb="3" eb="6">
      <t>ハカタク</t>
    </rPh>
    <rPh sb="6" eb="9">
      <t>ミノシマ</t>
    </rPh>
    <rPh sb="10" eb="12">
      <t>チョウメ</t>
    </rPh>
    <rPh sb="13" eb="14">
      <t>バン</t>
    </rPh>
    <rPh sb="16" eb="17">
      <t>ゴウ</t>
    </rPh>
    <phoneticPr fontId="3"/>
  </si>
  <si>
    <t>011-853-6913</t>
    <phoneticPr fontId="3"/>
  </si>
  <si>
    <t>須田　秀夫</t>
    <phoneticPr fontId="3"/>
  </si>
  <si>
    <t>006-0022</t>
    <phoneticPr fontId="3"/>
  </si>
  <si>
    <t>札幌市手稲区手稲本町2条3丁目9番1号</t>
    <phoneticPr fontId="3"/>
  </si>
  <si>
    <t>大森　富美雄</t>
    <phoneticPr fontId="3"/>
  </si>
  <si>
    <t>34-1677</t>
    <phoneticPr fontId="3"/>
  </si>
  <si>
    <t>29-0467</t>
    <phoneticPr fontId="3"/>
  </si>
  <si>
    <t>三菱電機㈱</t>
    <phoneticPr fontId="3"/>
  </si>
  <si>
    <t>ﾐﾂﾋﾞｼﾃﾞﾝｷ</t>
    <phoneticPr fontId="3"/>
  </si>
  <si>
    <t>100-8310</t>
    <phoneticPr fontId="3"/>
  </si>
  <si>
    <t>代表執行役</t>
    <rPh sb="0" eb="2">
      <t>ダイヒョウ</t>
    </rPh>
    <rPh sb="2" eb="4">
      <t>シッコウ</t>
    </rPh>
    <rPh sb="4" eb="5">
      <t>エキ</t>
    </rPh>
    <phoneticPr fontId="3"/>
  </si>
  <si>
    <t>03-3218-2115</t>
    <phoneticPr fontId="3"/>
  </si>
  <si>
    <t>03-3218-2347</t>
    <phoneticPr fontId="3"/>
  </si>
  <si>
    <t>060-8693</t>
    <phoneticPr fontId="3"/>
  </si>
  <si>
    <t>011-207-6051</t>
    <phoneticPr fontId="3"/>
  </si>
  <si>
    <t>西村　武久</t>
    <phoneticPr fontId="3"/>
  </si>
  <si>
    <t>ｷﾖｳﾜｶｺｳ</t>
    <phoneticPr fontId="3"/>
  </si>
  <si>
    <t>141-8519</t>
    <phoneticPr fontId="3"/>
  </si>
  <si>
    <t>03-3494-1311</t>
    <phoneticPr fontId="3" type="halfwidthKatakana" alignment="distributed"/>
  </si>
  <si>
    <t>03-3494-1340</t>
    <phoneticPr fontId="3"/>
  </si>
  <si>
    <t>川崎市幸区堀川町７２番地３４</t>
    <rPh sb="0" eb="3">
      <t>カワサキシ</t>
    </rPh>
    <rPh sb="3" eb="5">
      <t>サイワイク</t>
    </rPh>
    <rPh sb="5" eb="8">
      <t>ホリカワマチ</t>
    </rPh>
    <rPh sb="10" eb="12">
      <t>バンチ</t>
    </rPh>
    <phoneticPr fontId="3"/>
  </si>
  <si>
    <t>044-331-7100</t>
    <phoneticPr fontId="3"/>
  </si>
  <si>
    <t>044-548-9593</t>
    <phoneticPr fontId="3"/>
  </si>
  <si>
    <t>螢原　隆信</t>
    <phoneticPr fontId="3"/>
  </si>
  <si>
    <t>札幌市中央区南７条西６丁目２８９番地６</t>
    <phoneticPr fontId="3"/>
  </si>
  <si>
    <t>坂下　修</t>
    <phoneticPr fontId="3"/>
  </si>
  <si>
    <t>北原　政美</t>
    <phoneticPr fontId="3"/>
  </si>
  <si>
    <t>ﾆﾂﾎﾟﾝﾃﾞﾝｷ</t>
    <phoneticPr fontId="3"/>
  </si>
  <si>
    <t>108-8001</t>
    <phoneticPr fontId="3"/>
  </si>
  <si>
    <t>03-3454-1111</t>
    <phoneticPr fontId="3"/>
  </si>
  <si>
    <t>03-3798-8633</t>
    <phoneticPr fontId="3"/>
  </si>
  <si>
    <t>日成ビルド工業㈱</t>
    <phoneticPr fontId="3"/>
  </si>
  <si>
    <t>ﾆﾂｾｲﾋﾞﾙﾄﾞｺｳｷﾞﾖｳ</t>
    <phoneticPr fontId="3"/>
  </si>
  <si>
    <t>920-0396</t>
    <phoneticPr fontId="3"/>
  </si>
  <si>
    <t>076-268-1111</t>
    <phoneticPr fontId="3"/>
  </si>
  <si>
    <t>076-268-0208</t>
    <phoneticPr fontId="3"/>
  </si>
  <si>
    <t>067-0051</t>
    <phoneticPr fontId="3"/>
  </si>
  <si>
    <t>支店長　吉原　徹</t>
    <rPh sb="0" eb="3">
      <t>シテンチョウ</t>
    </rPh>
    <rPh sb="4" eb="6">
      <t>ヨシハラ</t>
    </rPh>
    <rPh sb="7" eb="8">
      <t>トオル</t>
    </rPh>
    <phoneticPr fontId="3"/>
  </si>
  <si>
    <t>ﾆﾂﾎﾟﾝﾄﾞｳﾛ</t>
    <phoneticPr fontId="3"/>
  </si>
  <si>
    <t>ｷﾖｳｴｲﾃﾂｺｳｼﾖ</t>
    <phoneticPr fontId="3"/>
  </si>
  <si>
    <t>鈴木　晴夫</t>
    <phoneticPr fontId="3"/>
  </si>
  <si>
    <t>㈲エイビアコーポレーション</t>
    <phoneticPr fontId="3"/>
  </si>
  <si>
    <t>阿部　孜</t>
    <phoneticPr fontId="3"/>
  </si>
  <si>
    <t>福地　時雄</t>
    <phoneticPr fontId="3"/>
  </si>
  <si>
    <t>ｱﾗﾀｼﾖｳｶｲ</t>
    <phoneticPr fontId="3"/>
  </si>
  <si>
    <t>047-0021</t>
    <phoneticPr fontId="3"/>
  </si>
  <si>
    <t>小樽市入船４丁目９番１号</t>
    <rPh sb="3" eb="5">
      <t>イリフネ</t>
    </rPh>
    <rPh sb="6" eb="8">
      <t>チョウメ</t>
    </rPh>
    <phoneticPr fontId="3"/>
  </si>
  <si>
    <t>石狩市新港中央１丁目２００番地10</t>
    <phoneticPr fontId="3"/>
  </si>
  <si>
    <t>米澤　哲</t>
    <phoneticPr fontId="3"/>
  </si>
  <si>
    <t>011-641-2244</t>
    <phoneticPr fontId="3"/>
  </si>
  <si>
    <t>011-644-6145</t>
    <phoneticPr fontId="3"/>
  </si>
  <si>
    <t>ﾊﾞﾊﾞﾓﾄｼﾖｳﾃﾝ</t>
    <phoneticPr fontId="3"/>
  </si>
  <si>
    <t>0138-49-6668</t>
    <phoneticPr fontId="3"/>
  </si>
  <si>
    <t>0138-49-9305</t>
    <phoneticPr fontId="3"/>
  </si>
  <si>
    <t>ﾄｳﾎｳﾎﾂｶｲﾄﾞｳ</t>
    <phoneticPr fontId="3"/>
  </si>
  <si>
    <t>004-0813</t>
    <phoneticPr fontId="3"/>
  </si>
  <si>
    <t>011-881-3557</t>
    <phoneticPr fontId="3"/>
  </si>
  <si>
    <t>011-882-3424</t>
    <phoneticPr fontId="3"/>
  </si>
  <si>
    <t>江刺家　秀夫</t>
    <phoneticPr fontId="3"/>
  </si>
  <si>
    <t>047-0298</t>
    <phoneticPr fontId="3"/>
  </si>
  <si>
    <t>ﾄﾞｳｼﾝｻｰﾋﾞｽｾﾝﾀｰ</t>
    <phoneticPr fontId="3"/>
  </si>
  <si>
    <t>047-0007</t>
    <phoneticPr fontId="3"/>
  </si>
  <si>
    <t>畑 　賢治</t>
    <phoneticPr fontId="3"/>
  </si>
  <si>
    <t>21-7771</t>
    <phoneticPr fontId="3"/>
  </si>
  <si>
    <t>ｻｻｷ</t>
    <phoneticPr fontId="3"/>
  </si>
  <si>
    <t>ﾃﾞﾕﾌﾟﾛﾏﾝﾊﾟｸ</t>
    <phoneticPr fontId="3"/>
  </si>
  <si>
    <t>064-0918</t>
    <phoneticPr fontId="3"/>
  </si>
  <si>
    <t>札幌市中央区南18条西15丁目2番14号</t>
    <rPh sb="0" eb="3">
      <t>サッポロシ</t>
    </rPh>
    <rPh sb="3" eb="6">
      <t>チュウオウク</t>
    </rPh>
    <rPh sb="6" eb="7">
      <t>ミナミ</t>
    </rPh>
    <rPh sb="9" eb="10">
      <t>ジョウ</t>
    </rPh>
    <rPh sb="10" eb="11">
      <t>ニシ</t>
    </rPh>
    <rPh sb="13" eb="15">
      <t>チョウメ</t>
    </rPh>
    <rPh sb="16" eb="17">
      <t>バン</t>
    </rPh>
    <rPh sb="19" eb="20">
      <t>ゴウ</t>
    </rPh>
    <phoneticPr fontId="3"/>
  </si>
  <si>
    <t>石黒　春雄</t>
    <rPh sb="0" eb="2">
      <t>イシグロ</t>
    </rPh>
    <rPh sb="3" eb="5">
      <t>ハルオ</t>
    </rPh>
    <phoneticPr fontId="3"/>
  </si>
  <si>
    <t>011-533-8880</t>
    <phoneticPr fontId="3"/>
  </si>
  <si>
    <t>011-561-6298</t>
    <phoneticPr fontId="3"/>
  </si>
  <si>
    <t>十全㈱</t>
    <phoneticPr fontId="3"/>
  </si>
  <si>
    <t>ｼﾞﾕｳｾﾞﾝ</t>
    <phoneticPr fontId="3"/>
  </si>
  <si>
    <t>101-0044</t>
    <phoneticPr fontId="3"/>
  </si>
  <si>
    <t>札幌市中央区南１条西６丁目１５番１号</t>
    <rPh sb="17" eb="18">
      <t>ゴウ</t>
    </rPh>
    <phoneticPr fontId="3"/>
  </si>
  <si>
    <t>十全㈱札幌支店</t>
    <phoneticPr fontId="3"/>
  </si>
  <si>
    <t>011-891-6800</t>
    <phoneticPr fontId="3" type="halfwidthKatakana" alignment="distributed"/>
  </si>
  <si>
    <t>ｳﾞｱｰﾙﾏﾝ</t>
    <phoneticPr fontId="3"/>
  </si>
  <si>
    <t>河村　清</t>
    <phoneticPr fontId="3"/>
  </si>
  <si>
    <t>岸波　千里</t>
    <phoneticPr fontId="3"/>
  </si>
  <si>
    <t>甚内　敏博</t>
    <phoneticPr fontId="3"/>
  </si>
  <si>
    <t>24-3118</t>
    <phoneticPr fontId="3"/>
  </si>
  <si>
    <t>種谷　英文</t>
    <phoneticPr fontId="3"/>
  </si>
  <si>
    <t>㈱島津製作所</t>
    <phoneticPr fontId="3"/>
  </si>
  <si>
    <t>ｼﾏﾂﾞｾｲｻｸｼﾖ</t>
    <phoneticPr fontId="3"/>
  </si>
  <si>
    <t>604-8511</t>
    <phoneticPr fontId="3"/>
  </si>
  <si>
    <t>075-823-1111</t>
    <phoneticPr fontId="3"/>
  </si>
  <si>
    <t>075-811-3188</t>
    <phoneticPr fontId="3"/>
  </si>
  <si>
    <t>㈱エネット</t>
    <phoneticPr fontId="3"/>
  </si>
  <si>
    <t>ｴﾈﾂﾄ</t>
    <phoneticPr fontId="3"/>
  </si>
  <si>
    <t>105-0011</t>
    <phoneticPr fontId="3"/>
  </si>
  <si>
    <t>03-5733-2234</t>
    <phoneticPr fontId="3"/>
  </si>
  <si>
    <t>03-5733-2236</t>
    <phoneticPr fontId="3"/>
  </si>
  <si>
    <t>047-0266</t>
    <phoneticPr fontId="3"/>
  </si>
  <si>
    <t>25-2060</t>
    <phoneticPr fontId="3"/>
  </si>
  <si>
    <t>㈱進栄商事</t>
    <phoneticPr fontId="3"/>
  </si>
  <si>
    <t>畑　賢治</t>
    <phoneticPr fontId="3"/>
  </si>
  <si>
    <t>22-0153</t>
    <phoneticPr fontId="3"/>
  </si>
  <si>
    <t>ﾔﾏｸﾞﾁﾈﾝﾘﾖｳ</t>
    <phoneticPr fontId="3"/>
  </si>
  <si>
    <t>山口　修司</t>
    <phoneticPr fontId="3"/>
  </si>
  <si>
    <t>㈱セントラルフォーム</t>
    <phoneticPr fontId="3"/>
  </si>
  <si>
    <t>ｾﾝﾄﾗﾙﾌｵｰﾑ</t>
    <phoneticPr fontId="3"/>
  </si>
  <si>
    <t>004-0005</t>
    <phoneticPr fontId="3"/>
  </si>
  <si>
    <t>011-898-0511</t>
    <phoneticPr fontId="3"/>
  </si>
  <si>
    <t>011-898-0515</t>
    <phoneticPr fontId="3"/>
  </si>
  <si>
    <t>ﾀﾞｲﾄﾞｳｼﾞﾖｳﾎｳｻｰﾋﾞｽ</t>
    <phoneticPr fontId="3"/>
  </si>
  <si>
    <t>ｼﾞｴｲｱｰﾙﾎﾂｶｲﾄﾞｳﾊﾞｽ</t>
    <phoneticPr fontId="3"/>
  </si>
  <si>
    <t>063-0802</t>
    <phoneticPr fontId="3"/>
  </si>
  <si>
    <t>札幌市西区二十四軒２条７丁目１番２６号</t>
    <rPh sb="3" eb="5">
      <t>ニシク</t>
    </rPh>
    <rPh sb="5" eb="8">
      <t>ニジュウヨン</t>
    </rPh>
    <rPh sb="8" eb="9">
      <t>ケン</t>
    </rPh>
    <rPh sb="10" eb="11">
      <t>ジョウ</t>
    </rPh>
    <rPh sb="12" eb="14">
      <t>チョウメ</t>
    </rPh>
    <rPh sb="15" eb="16">
      <t>バン</t>
    </rPh>
    <rPh sb="18" eb="19">
      <t>ゴウ</t>
    </rPh>
    <phoneticPr fontId="3"/>
  </si>
  <si>
    <t>011-622-5600</t>
    <phoneticPr fontId="3"/>
  </si>
  <si>
    <t>東京都千代田区内神田1丁目13番4号</t>
    <rPh sb="0" eb="2">
      <t>トウキョウ</t>
    </rPh>
    <rPh sb="2" eb="3">
      <t>ト</t>
    </rPh>
    <rPh sb="3" eb="6">
      <t>チヨダ</t>
    </rPh>
    <rPh sb="6" eb="8">
      <t>クナイ</t>
    </rPh>
    <rPh sb="8" eb="9">
      <t>カミ</t>
    </rPh>
    <rPh sb="9" eb="10">
      <t>タ</t>
    </rPh>
    <rPh sb="11" eb="13">
      <t>チョウメ</t>
    </rPh>
    <rPh sb="15" eb="16">
      <t>バン</t>
    </rPh>
    <rPh sb="17" eb="18">
      <t>ゴウ</t>
    </rPh>
    <phoneticPr fontId="3"/>
  </si>
  <si>
    <t>ｼﾞﾁﾀｲﾋﾞﾖｳｲﾝｷﾖｳｻｲｶｲ</t>
    <phoneticPr fontId="3"/>
  </si>
  <si>
    <t>アイテック㈱</t>
    <phoneticPr fontId="3"/>
  </si>
  <si>
    <t>ｱｲﾃﾂｸ</t>
    <phoneticPr fontId="3"/>
  </si>
  <si>
    <t>530-0001</t>
    <phoneticPr fontId="3"/>
  </si>
  <si>
    <t>06-6346-0036</t>
    <phoneticPr fontId="3"/>
  </si>
  <si>
    <t>06-6346-0038</t>
    <phoneticPr fontId="3"/>
  </si>
  <si>
    <t>㈱ビーイング</t>
    <phoneticPr fontId="3"/>
  </si>
  <si>
    <t>ﾋﾞｰｲﾝｸﾞ</t>
    <phoneticPr fontId="3"/>
  </si>
  <si>
    <t>514-0003</t>
    <phoneticPr fontId="3"/>
  </si>
  <si>
    <t>059-227-2932</t>
    <phoneticPr fontId="3"/>
  </si>
  <si>
    <t>059-227-7653</t>
    <phoneticPr fontId="3"/>
  </si>
  <si>
    <t>本郷計測機㈱</t>
    <phoneticPr fontId="3"/>
  </si>
  <si>
    <t>ﾎﾝｺﾞｳｹｲｿｸｷ</t>
    <phoneticPr fontId="3"/>
  </si>
  <si>
    <t>040-0053</t>
    <phoneticPr fontId="3"/>
  </si>
  <si>
    <t>本郷　嘉彦</t>
    <phoneticPr fontId="3"/>
  </si>
  <si>
    <t>0138-22-5137</t>
    <phoneticPr fontId="3"/>
  </si>
  <si>
    <t>0138-22-5130</t>
    <phoneticPr fontId="3"/>
  </si>
  <si>
    <t>ｲﾘﾖｳｶｲﾊﾂｹﾝｷﾕｳｼﾖ</t>
    <phoneticPr fontId="3"/>
  </si>
  <si>
    <t>平野　吉則</t>
    <rPh sb="0" eb="2">
      <t>ヒラノ</t>
    </rPh>
    <rPh sb="3" eb="4">
      <t>ヨシ</t>
    </rPh>
    <rPh sb="4" eb="5">
      <t>ノリ</t>
    </rPh>
    <phoneticPr fontId="3"/>
  </si>
  <si>
    <t>医業経営コンサルタント</t>
    <rPh sb="0" eb="2">
      <t>イギョウ</t>
    </rPh>
    <rPh sb="2" eb="4">
      <t>ケイエイ</t>
    </rPh>
    <phoneticPr fontId="3"/>
  </si>
  <si>
    <t>ｶﾈｲｲﾁｶﾜｼﾖｳﾃﾝ</t>
    <phoneticPr fontId="3"/>
  </si>
  <si>
    <t>市川　清子</t>
    <phoneticPr fontId="3"/>
  </si>
  <si>
    <t>岡田　知己</t>
    <phoneticPr fontId="3"/>
  </si>
  <si>
    <t>ｲﾁｶﾜｻｲﾝｺｳﾎﾞｳ</t>
    <phoneticPr fontId="3"/>
  </si>
  <si>
    <t>33-6663</t>
    <phoneticPr fontId="3"/>
  </si>
  <si>
    <t>33-1596</t>
    <phoneticPr fontId="3"/>
  </si>
  <si>
    <t>北海道産業㈱</t>
    <phoneticPr fontId="3"/>
  </si>
  <si>
    <t>ﾎﾂｶｲﾄﾞｳｻﾝｷﾞﾖｳ</t>
    <phoneticPr fontId="3"/>
  </si>
  <si>
    <t>札幌市西区西町北17丁目1番1号</t>
    <rPh sb="0" eb="3">
      <t>サッポロシ</t>
    </rPh>
    <rPh sb="3" eb="5">
      <t>ニシク</t>
    </rPh>
    <rPh sb="5" eb="6">
      <t>ニシ</t>
    </rPh>
    <rPh sb="6" eb="7">
      <t>マチ</t>
    </rPh>
    <rPh sb="7" eb="8">
      <t>キタ</t>
    </rPh>
    <rPh sb="10" eb="12">
      <t>チョウメ</t>
    </rPh>
    <rPh sb="13" eb="14">
      <t>バン</t>
    </rPh>
    <rPh sb="15" eb="16">
      <t>ゴウ</t>
    </rPh>
    <phoneticPr fontId="3"/>
  </si>
  <si>
    <t>011-661-1321</t>
    <phoneticPr fontId="3"/>
  </si>
  <si>
    <t>011-661-1326</t>
    <phoneticPr fontId="3"/>
  </si>
  <si>
    <t>㈱小山商会</t>
    <phoneticPr fontId="3"/>
  </si>
  <si>
    <t>ｺﾔﾏｼﾖｳｶｲ</t>
    <phoneticPr fontId="3"/>
  </si>
  <si>
    <t>980-0013</t>
    <phoneticPr fontId="3"/>
  </si>
  <si>
    <t>022-265-9701</t>
    <phoneticPr fontId="3"/>
  </si>
  <si>
    <t>022-265-7615</t>
    <phoneticPr fontId="3"/>
  </si>
  <si>
    <t>札幌市清田区平岡1条3丁目7番5号</t>
    <rPh sb="14" eb="15">
      <t>バン</t>
    </rPh>
    <rPh sb="16" eb="17">
      <t>ゴウ</t>
    </rPh>
    <phoneticPr fontId="3"/>
  </si>
  <si>
    <t>所長　泉谷　雄二</t>
    <rPh sb="0" eb="2">
      <t>ショチョウ</t>
    </rPh>
    <rPh sb="3" eb="5">
      <t>イズミヤ</t>
    </rPh>
    <rPh sb="6" eb="8">
      <t>ユウジ</t>
    </rPh>
    <phoneticPr fontId="3"/>
  </si>
  <si>
    <t>ｷﾉｸﾆﾔｼﾖﾃﾝ</t>
    <phoneticPr fontId="3"/>
  </si>
  <si>
    <t>03-3354-0131</t>
    <phoneticPr fontId="3" type="halfwidthKatakana" alignment="distributed"/>
  </si>
  <si>
    <t>03-3354-0275</t>
    <phoneticPr fontId="3"/>
  </si>
  <si>
    <t>㈱紀伊國屋書店北海道営業部</t>
    <rPh sb="1" eb="5">
      <t>キノクニヤ</t>
    </rPh>
    <rPh sb="5" eb="7">
      <t>ショテン</t>
    </rPh>
    <rPh sb="7" eb="10">
      <t>ホッカイドウ</t>
    </rPh>
    <rPh sb="10" eb="12">
      <t>エイギョウ</t>
    </rPh>
    <rPh sb="12" eb="13">
      <t>ブ</t>
    </rPh>
    <phoneticPr fontId="3"/>
  </si>
  <si>
    <t>011-251-7841</t>
    <phoneticPr fontId="3" type="halfwidthKatakana" alignment="distributed"/>
  </si>
  <si>
    <t>㈱アイホー</t>
    <phoneticPr fontId="3"/>
  </si>
  <si>
    <t>ｱｲﾎｰ</t>
    <phoneticPr fontId="3"/>
  </si>
  <si>
    <t>442-8580</t>
    <phoneticPr fontId="3"/>
  </si>
  <si>
    <t>寺部　良洋</t>
    <rPh sb="0" eb="2">
      <t>テラベ</t>
    </rPh>
    <rPh sb="3" eb="4">
      <t>ヨ</t>
    </rPh>
    <rPh sb="4" eb="5">
      <t>ヨウ</t>
    </rPh>
    <phoneticPr fontId="3"/>
  </si>
  <si>
    <t>0533-88-5111</t>
    <phoneticPr fontId="3"/>
  </si>
  <si>
    <t>0533-88-4510</t>
    <phoneticPr fontId="3"/>
  </si>
  <si>
    <t>062-0034</t>
    <phoneticPr fontId="3"/>
  </si>
  <si>
    <t>011-581-6088</t>
    <phoneticPr fontId="3"/>
  </si>
  <si>
    <t>011-581-6101</t>
    <phoneticPr fontId="3"/>
  </si>
  <si>
    <t>遠藤　文寿男</t>
    <phoneticPr fontId="3"/>
  </si>
  <si>
    <t>ｻﾂﾎﾟﾛｶｲｷﾞﾛｸｾﾝﾀｰ</t>
    <phoneticPr fontId="3"/>
  </si>
  <si>
    <t>黒澤　秀樹</t>
    <phoneticPr fontId="3"/>
  </si>
  <si>
    <t>㈱美唄未来開発センター</t>
    <rPh sb="1" eb="3">
      <t>ビバイ</t>
    </rPh>
    <rPh sb="3" eb="5">
      <t>ミライ</t>
    </rPh>
    <rPh sb="5" eb="7">
      <t>カイハツ</t>
    </rPh>
    <phoneticPr fontId="3"/>
  </si>
  <si>
    <t>美唄市字茶志内726番2</t>
    <rPh sb="0" eb="3">
      <t>ビバイシ</t>
    </rPh>
    <rPh sb="3" eb="4">
      <t>アザ</t>
    </rPh>
    <rPh sb="4" eb="5">
      <t>チャ</t>
    </rPh>
    <rPh sb="5" eb="6">
      <t>シ</t>
    </rPh>
    <rPh sb="6" eb="7">
      <t>ナイ</t>
    </rPh>
    <rPh sb="10" eb="11">
      <t>バン</t>
    </rPh>
    <phoneticPr fontId="3"/>
  </si>
  <si>
    <t>伊藤　一則</t>
    <rPh sb="0" eb="2">
      <t>イトウ</t>
    </rPh>
    <rPh sb="3" eb="5">
      <t>カズノリ</t>
    </rPh>
    <phoneticPr fontId="3"/>
  </si>
  <si>
    <t>0126-65-2121</t>
    <phoneticPr fontId="3"/>
  </si>
  <si>
    <t>第一法規㈱</t>
    <phoneticPr fontId="3"/>
  </si>
  <si>
    <t>ﾀﾞｲｲﾁﾎｳｷ</t>
    <phoneticPr fontId="3"/>
  </si>
  <si>
    <t>107-8560</t>
    <phoneticPr fontId="3"/>
  </si>
  <si>
    <t>03-3404-2251</t>
    <phoneticPr fontId="3"/>
  </si>
  <si>
    <t>03-3404-2269</t>
    <phoneticPr fontId="3"/>
  </si>
  <si>
    <t>第一法規㈱営業局北海道営業第二部</t>
    <rPh sb="0" eb="2">
      <t>ダイイチ</t>
    </rPh>
    <rPh sb="2" eb="4">
      <t>ホウキ</t>
    </rPh>
    <rPh sb="5" eb="7">
      <t>エイギョウ</t>
    </rPh>
    <rPh sb="7" eb="8">
      <t>キョク</t>
    </rPh>
    <rPh sb="8" eb="11">
      <t>ホッカイドウ</t>
    </rPh>
    <rPh sb="11" eb="13">
      <t>エイギョウ</t>
    </rPh>
    <rPh sb="13" eb="14">
      <t>ダイ</t>
    </rPh>
    <rPh sb="14" eb="16">
      <t>ニブ</t>
    </rPh>
    <phoneticPr fontId="3"/>
  </si>
  <si>
    <t>011-281-6064</t>
    <phoneticPr fontId="3"/>
  </si>
  <si>
    <t>㈱タクマ</t>
    <phoneticPr fontId="3"/>
  </si>
  <si>
    <t>ﾀｸﾏ</t>
    <phoneticPr fontId="3"/>
  </si>
  <si>
    <t>660-0806</t>
    <phoneticPr fontId="3"/>
  </si>
  <si>
    <t>06-6483-2609</t>
    <phoneticPr fontId="3"/>
  </si>
  <si>
    <t>06-6483-2751</t>
    <phoneticPr fontId="3"/>
  </si>
  <si>
    <t>花和　賢三郎</t>
    <rPh sb="3" eb="4">
      <t>ケン</t>
    </rPh>
    <rPh sb="4" eb="6">
      <t>サブロウ</t>
    </rPh>
    <phoneticPr fontId="3"/>
  </si>
  <si>
    <t>33-3689</t>
    <phoneticPr fontId="3"/>
  </si>
  <si>
    <t>22-5274</t>
    <phoneticPr fontId="3"/>
  </si>
  <si>
    <t>011-863-8867</t>
    <phoneticPr fontId="3"/>
  </si>
  <si>
    <t>日本ケーブル㈱</t>
    <rPh sb="0" eb="2">
      <t>ニホン</t>
    </rPh>
    <phoneticPr fontId="3"/>
  </si>
  <si>
    <t>ﾆﾂﾎﾟﾝｹｰﾌﾞﾙ</t>
    <phoneticPr fontId="3"/>
  </si>
  <si>
    <t>101-0054</t>
    <phoneticPr fontId="3"/>
  </si>
  <si>
    <t>東京都千代田区神田錦町2丁目11番地</t>
    <rPh sb="0" eb="3">
      <t>トウキョウト</t>
    </rPh>
    <rPh sb="7" eb="9">
      <t>カンダ</t>
    </rPh>
    <rPh sb="9" eb="10">
      <t>ニシキ</t>
    </rPh>
    <rPh sb="12" eb="14">
      <t>チョウメ</t>
    </rPh>
    <rPh sb="17" eb="18">
      <t>チ</t>
    </rPh>
    <phoneticPr fontId="3"/>
  </si>
  <si>
    <t>大久保　雅由</t>
    <rPh sb="0" eb="3">
      <t>オオクボ</t>
    </rPh>
    <rPh sb="4" eb="5">
      <t>マサ</t>
    </rPh>
    <rPh sb="5" eb="6">
      <t>ヨシ</t>
    </rPh>
    <phoneticPr fontId="3"/>
  </si>
  <si>
    <t>03-3292-1171</t>
    <phoneticPr fontId="3"/>
  </si>
  <si>
    <t>03-3292-1236</t>
    <phoneticPr fontId="3"/>
  </si>
  <si>
    <t>064-0954</t>
    <phoneticPr fontId="3"/>
  </si>
  <si>
    <t>日本ケーブル㈱札幌支店</t>
    <rPh sb="0" eb="2">
      <t>ニホン</t>
    </rPh>
    <rPh sb="7" eb="9">
      <t>サッポロ</t>
    </rPh>
    <rPh sb="9" eb="11">
      <t>シテン</t>
    </rPh>
    <phoneticPr fontId="3"/>
  </si>
  <si>
    <t>011-613-1416</t>
    <phoneticPr fontId="3"/>
  </si>
  <si>
    <t>011-613-0521</t>
    <phoneticPr fontId="3"/>
  </si>
  <si>
    <t>スキーリフト機械部品</t>
    <rPh sb="6" eb="8">
      <t>キカイ</t>
    </rPh>
    <rPh sb="8" eb="10">
      <t>ブヒン</t>
    </rPh>
    <phoneticPr fontId="3"/>
  </si>
  <si>
    <t>㈱地域環境計画</t>
    <phoneticPr fontId="3"/>
  </si>
  <si>
    <t>ﾁｲｷｶﾝｷﾖｳｹｲｶｸ</t>
    <phoneticPr fontId="3"/>
  </si>
  <si>
    <t>154-0015</t>
    <phoneticPr fontId="3"/>
  </si>
  <si>
    <t>03-5450-3700</t>
    <phoneticPr fontId="3"/>
  </si>
  <si>
    <t>03-5450-3701</t>
    <phoneticPr fontId="3"/>
  </si>
  <si>
    <t>ｴｲﾁｱｲﾃﾞｲ</t>
    <phoneticPr fontId="3"/>
  </si>
  <si>
    <t>前澤　央所</t>
    <rPh sb="0" eb="1">
      <t>マエ</t>
    </rPh>
    <rPh sb="1" eb="2">
      <t>サワ</t>
    </rPh>
    <rPh sb="3" eb="4">
      <t>オウ</t>
    </rPh>
    <rPh sb="4" eb="5">
      <t>ショ</t>
    </rPh>
    <phoneticPr fontId="3"/>
  </si>
  <si>
    <t>011-821-9311</t>
    <phoneticPr fontId="3" type="halfwidthKatakana" alignment="distributed"/>
  </si>
  <si>
    <t>006-0807</t>
    <phoneticPr fontId="3"/>
  </si>
  <si>
    <t>ｻﾂﾎﾟﾛﾄﾗﾝｼﾞｽﾀｰ</t>
    <phoneticPr fontId="3"/>
  </si>
  <si>
    <t>011-631-3401</t>
    <phoneticPr fontId="3"/>
  </si>
  <si>
    <t>011-642-4253</t>
    <phoneticPr fontId="3"/>
  </si>
  <si>
    <t>栗林機工㈱</t>
    <phoneticPr fontId="3" type="halfwidthKatakana" alignment="distributed"/>
  </si>
  <si>
    <t>ｸﾘﾊﾞﾔｼｷｺｳ</t>
    <phoneticPr fontId="3" type="halfwidthKatakana" alignment="distributed"/>
  </si>
  <si>
    <t>050-0082</t>
    <phoneticPr fontId="3"/>
  </si>
  <si>
    <t>0143-44-6001</t>
    <phoneticPr fontId="3"/>
  </si>
  <si>
    <t>0143-44-2975</t>
    <phoneticPr fontId="3"/>
  </si>
  <si>
    <t>053-0052</t>
    <phoneticPr fontId="3"/>
  </si>
  <si>
    <t>0144-55-8727</t>
    <phoneticPr fontId="3"/>
  </si>
  <si>
    <t>0144-55-8729</t>
    <phoneticPr fontId="3"/>
  </si>
  <si>
    <t>八木　健真</t>
    <phoneticPr fontId="3"/>
  </si>
  <si>
    <t>ﾎﾂｶｲﾄﾞｳﾜｺｳｼﾞﾕﾝﾔｸ</t>
    <phoneticPr fontId="3"/>
  </si>
  <si>
    <t>011-747-2934</t>
    <phoneticPr fontId="3"/>
  </si>
  <si>
    <t>宮前建業㈱</t>
    <rPh sb="0" eb="2">
      <t>ミヤマエ</t>
    </rPh>
    <rPh sb="2" eb="4">
      <t>ケンギョウ</t>
    </rPh>
    <phoneticPr fontId="3"/>
  </si>
  <si>
    <t>小樽市桜5丁目20番28号</t>
    <rPh sb="0" eb="3">
      <t>オ</t>
    </rPh>
    <rPh sb="3" eb="4">
      <t>サクラ</t>
    </rPh>
    <rPh sb="5" eb="7">
      <t>チョウメ</t>
    </rPh>
    <rPh sb="9" eb="10">
      <t>バン</t>
    </rPh>
    <rPh sb="12" eb="13">
      <t>ゴウ</t>
    </rPh>
    <phoneticPr fontId="3"/>
  </si>
  <si>
    <t>宮前　伸一郎</t>
    <rPh sb="0" eb="2">
      <t>ミヤマエ</t>
    </rPh>
    <rPh sb="3" eb="6">
      <t>シンイチロウ</t>
    </rPh>
    <phoneticPr fontId="3"/>
  </si>
  <si>
    <t>52-4567</t>
    <phoneticPr fontId="3"/>
  </si>
  <si>
    <t>52-4566</t>
    <phoneticPr fontId="3"/>
  </si>
  <si>
    <t>浅田　輝夫</t>
    <phoneticPr fontId="3"/>
  </si>
  <si>
    <t>エム・シー・ヘルスケア㈱</t>
    <phoneticPr fontId="3"/>
  </si>
  <si>
    <t>ｴﾑｼｰﾍﾙｽｹｱ</t>
    <phoneticPr fontId="3"/>
  </si>
  <si>
    <t>03-5781-7808</t>
    <phoneticPr fontId="3"/>
  </si>
  <si>
    <t>03-5781-7809</t>
    <phoneticPr fontId="3"/>
  </si>
  <si>
    <t>62-1144</t>
    <phoneticPr fontId="3"/>
  </si>
  <si>
    <t>ﾎﾂｶｲﾄﾞｳﾎﾞｳｻｲｼﾄﾞｳｾﾝﾀｰ</t>
    <phoneticPr fontId="3"/>
  </si>
  <si>
    <t>011-676-9805</t>
    <phoneticPr fontId="3"/>
  </si>
  <si>
    <t>011-676-9806</t>
    <phoneticPr fontId="3"/>
  </si>
  <si>
    <t>㈱ニッケー</t>
    <phoneticPr fontId="3"/>
  </si>
  <si>
    <t>ﾆﾂｹｰ</t>
    <phoneticPr fontId="3"/>
  </si>
  <si>
    <t>046-0003</t>
    <phoneticPr fontId="3"/>
  </si>
  <si>
    <t>余市町黒川町1165番地10</t>
    <rPh sb="0" eb="3">
      <t>ヨイチチョウ</t>
    </rPh>
    <rPh sb="3" eb="5">
      <t>クロカワ</t>
    </rPh>
    <rPh sb="5" eb="6">
      <t>チョウ</t>
    </rPh>
    <rPh sb="10" eb="12">
      <t>バンチ</t>
    </rPh>
    <phoneticPr fontId="3"/>
  </si>
  <si>
    <t>29-1570</t>
    <phoneticPr fontId="3"/>
  </si>
  <si>
    <t>㈱ベルックス</t>
    <phoneticPr fontId="3"/>
  </si>
  <si>
    <t>ﾍﾞﾙﾂｸｽ</t>
    <phoneticPr fontId="3"/>
  </si>
  <si>
    <t>011-271-4121</t>
    <phoneticPr fontId="3"/>
  </si>
  <si>
    <t>011-261-4510</t>
    <phoneticPr fontId="3"/>
  </si>
  <si>
    <t>ﾎﾂｶｲﾄﾞｳｵﾌｲｽﾏｼﾝ</t>
    <phoneticPr fontId="3"/>
  </si>
  <si>
    <t>神野　裕三</t>
    <phoneticPr fontId="3"/>
  </si>
  <si>
    <t>011-632-5000</t>
    <phoneticPr fontId="3" type="halfwidthKatakana" alignment="distributed"/>
  </si>
  <si>
    <t>芦野　元</t>
    <phoneticPr fontId="3"/>
  </si>
  <si>
    <t>㈱ホンダモーター金ヶ﨑商会</t>
    <rPh sb="10" eb="11">
      <t>サキ</t>
    </rPh>
    <rPh sb="11" eb="13">
      <t>ショウカイ</t>
    </rPh>
    <phoneticPr fontId="3"/>
  </si>
  <si>
    <t>小樽市入船１丁目６番１９号</t>
    <phoneticPr fontId="3"/>
  </si>
  <si>
    <t>金ヶ﨑　義弘</t>
    <phoneticPr fontId="3"/>
  </si>
  <si>
    <t>㈱ニチイ学館</t>
    <phoneticPr fontId="3"/>
  </si>
  <si>
    <t>ﾆﾁｲｶﾞﾂｶﾝ</t>
    <phoneticPr fontId="3"/>
  </si>
  <si>
    <t>101-8688</t>
    <phoneticPr fontId="3"/>
  </si>
  <si>
    <t>03-3291-2121</t>
    <phoneticPr fontId="3"/>
  </si>
  <si>
    <t>03-3291-6886</t>
    <phoneticPr fontId="3"/>
  </si>
  <si>
    <t>011-252-2626</t>
    <phoneticPr fontId="3"/>
  </si>
  <si>
    <t>011-252-2627</t>
    <phoneticPr fontId="3"/>
  </si>
  <si>
    <t>日本郵便㈱</t>
    <rPh sb="0" eb="2">
      <t>ニホン</t>
    </rPh>
    <rPh sb="2" eb="4">
      <t>ユウビン</t>
    </rPh>
    <phoneticPr fontId="3"/>
  </si>
  <si>
    <t>ﾆﾂﾎﾟﾝﾕｳﾋﾞﾝ</t>
    <phoneticPr fontId="3"/>
  </si>
  <si>
    <t>047-8799</t>
    <phoneticPr fontId="3"/>
  </si>
  <si>
    <t>小樽市色内1丁目8番1号</t>
    <rPh sb="0" eb="3">
      <t>オ</t>
    </rPh>
    <rPh sb="3" eb="4">
      <t>イロ</t>
    </rPh>
    <rPh sb="4" eb="5">
      <t>ナイ</t>
    </rPh>
    <rPh sb="6" eb="8">
      <t>チョウメ</t>
    </rPh>
    <rPh sb="9" eb="10">
      <t>バン</t>
    </rPh>
    <rPh sb="11" eb="12">
      <t>ゴウ</t>
    </rPh>
    <phoneticPr fontId="3"/>
  </si>
  <si>
    <t>日本郵便㈱小樽郵便局</t>
    <rPh sb="0" eb="2">
      <t>ニホン</t>
    </rPh>
    <rPh sb="2" eb="4">
      <t>ユウビン</t>
    </rPh>
    <rPh sb="5" eb="7">
      <t>オタル</t>
    </rPh>
    <rPh sb="7" eb="10">
      <t>ユウビンキョク</t>
    </rPh>
    <phoneticPr fontId="3"/>
  </si>
  <si>
    <t>22-1711</t>
    <phoneticPr fontId="3"/>
  </si>
  <si>
    <t>小樽市高島３丁目１５番１４号</t>
    <phoneticPr fontId="3"/>
  </si>
  <si>
    <t>22-5948</t>
    <phoneticPr fontId="3"/>
  </si>
  <si>
    <t>26-6006</t>
    <phoneticPr fontId="3"/>
  </si>
  <si>
    <t>ﾖﾈｻﾞﾜｲﾝｻﾂｼｷﾞﾖｳ</t>
    <phoneticPr fontId="3"/>
  </si>
  <si>
    <t>62-7200</t>
    <phoneticPr fontId="3"/>
  </si>
  <si>
    <t>62-2277</t>
    <phoneticPr fontId="3"/>
  </si>
  <si>
    <t>アートシステム㈱</t>
    <phoneticPr fontId="3" type="halfwidthKatakana" alignment="distributed"/>
  </si>
  <si>
    <t>ｱｰﾄｼｽﾃﾑ</t>
    <phoneticPr fontId="3"/>
  </si>
  <si>
    <t>011-863-0900</t>
    <phoneticPr fontId="3" type="halfwidthKatakana" alignment="distributed"/>
  </si>
  <si>
    <t>ﾎｸﾘﾖｳｻﾝｷﾞﾖｳﾌﾄｳ</t>
    <phoneticPr fontId="3"/>
  </si>
  <si>
    <t>011-205-5611</t>
    <phoneticPr fontId="3"/>
  </si>
  <si>
    <t>011-205-5610</t>
    <phoneticPr fontId="3"/>
  </si>
  <si>
    <t>セコム㈱</t>
    <phoneticPr fontId="3"/>
  </si>
  <si>
    <t>ｾｺﾑ</t>
    <phoneticPr fontId="3"/>
  </si>
  <si>
    <t>150-0001</t>
    <phoneticPr fontId="3"/>
  </si>
  <si>
    <t>33-4533</t>
    <phoneticPr fontId="3"/>
  </si>
  <si>
    <t>23-6330</t>
    <phoneticPr fontId="3"/>
  </si>
  <si>
    <t>061-3244</t>
    <phoneticPr fontId="3"/>
  </si>
  <si>
    <t>㈱日立産機システム</t>
    <phoneticPr fontId="3"/>
  </si>
  <si>
    <t>ﾋﾀﾁｻﾝｷｼｽﾃﾑ</t>
    <phoneticPr fontId="3"/>
  </si>
  <si>
    <t>03-4345-6000</t>
    <phoneticPr fontId="3"/>
  </si>
  <si>
    <t>03-4345-6916</t>
    <phoneticPr fontId="3"/>
  </si>
  <si>
    <t>㈱カンツール</t>
    <phoneticPr fontId="3"/>
  </si>
  <si>
    <t>ｶﾝﾂｰﾙ</t>
    <phoneticPr fontId="3"/>
  </si>
  <si>
    <t>100-0006</t>
    <phoneticPr fontId="3"/>
  </si>
  <si>
    <t>小川　尚</t>
    <rPh sb="0" eb="2">
      <t>オガワ</t>
    </rPh>
    <rPh sb="3" eb="4">
      <t>タカシ</t>
    </rPh>
    <phoneticPr fontId="3"/>
  </si>
  <si>
    <t>004-0031</t>
    <phoneticPr fontId="3"/>
  </si>
  <si>
    <t>011-801-8881</t>
    <phoneticPr fontId="3"/>
  </si>
  <si>
    <t>011-896-8885</t>
    <phoneticPr fontId="3"/>
  </si>
  <si>
    <t>ﾔﾏﾀﾞﾈﾝﾘﾖｳ</t>
    <phoneticPr fontId="3"/>
  </si>
  <si>
    <t>㈱タツミ</t>
    <phoneticPr fontId="3" type="halfwidthKatakana" alignment="distributed"/>
  </si>
  <si>
    <t>ﾀﾂﾐ</t>
    <phoneticPr fontId="3" type="halfwidthKatakana" alignment="distributed"/>
  </si>
  <si>
    <t>辰巳　茂夫</t>
    <rPh sb="3" eb="5">
      <t>シゲオ</t>
    </rPh>
    <phoneticPr fontId="3"/>
  </si>
  <si>
    <t>25-0355</t>
    <phoneticPr fontId="3" type="halfwidthKatakana" alignment="distributed"/>
  </si>
  <si>
    <t>松田　和久</t>
    <phoneticPr fontId="3"/>
  </si>
  <si>
    <t>ｾｷﾕﾒﾝﾄ</t>
    <phoneticPr fontId="3"/>
  </si>
  <si>
    <t>073-1103</t>
    <phoneticPr fontId="3"/>
  </si>
  <si>
    <t>0125-76-2197</t>
    <phoneticPr fontId="3"/>
  </si>
  <si>
    <t>0125-76-3085</t>
    <phoneticPr fontId="3"/>
  </si>
  <si>
    <t>011-596-9919</t>
    <phoneticPr fontId="3"/>
  </si>
  <si>
    <t>011-596-9969</t>
    <phoneticPr fontId="3"/>
  </si>
  <si>
    <t>ｻﾂﾎﾟﾛﾄﾖﾀｼﾞﾄﾞｳｼﾔ</t>
    <phoneticPr fontId="3"/>
  </si>
  <si>
    <t>011-231-3111</t>
    <phoneticPr fontId="3"/>
  </si>
  <si>
    <t>011-281-2772</t>
    <phoneticPr fontId="3"/>
  </si>
  <si>
    <t>047-0036</t>
    <phoneticPr fontId="3"/>
  </si>
  <si>
    <t>23-5211</t>
    <phoneticPr fontId="3"/>
  </si>
  <si>
    <t>32-5194</t>
    <phoneticPr fontId="3"/>
  </si>
  <si>
    <t>㈱スズケン</t>
    <phoneticPr fontId="3"/>
  </si>
  <si>
    <t>ｽｽﾞｹﾝ</t>
    <phoneticPr fontId="3"/>
  </si>
  <si>
    <t>461-8701</t>
    <phoneticPr fontId="3"/>
  </si>
  <si>
    <t>052-961-2331</t>
    <phoneticPr fontId="3"/>
  </si>
  <si>
    <t>052-971-5837</t>
    <phoneticPr fontId="3"/>
  </si>
  <si>
    <t>リコーリース㈱</t>
    <phoneticPr fontId="3"/>
  </si>
  <si>
    <t>ﾘｺｰﾘｰｽ</t>
    <phoneticPr fontId="3"/>
  </si>
  <si>
    <t>135-8518</t>
    <phoneticPr fontId="3"/>
  </si>
  <si>
    <t>03-6204-0700</t>
    <phoneticPr fontId="3"/>
  </si>
  <si>
    <t>03-6204-0701</t>
    <phoneticPr fontId="3"/>
  </si>
  <si>
    <t>札幌市中央区北２条西1丁目1</t>
    <phoneticPr fontId="3"/>
  </si>
  <si>
    <t>東谷　茂</t>
    <phoneticPr fontId="3"/>
  </si>
  <si>
    <t>ﾏｴﾎﾞﾘ</t>
    <phoneticPr fontId="3"/>
  </si>
  <si>
    <t>22-4171</t>
    <phoneticPr fontId="3"/>
  </si>
  <si>
    <t>22-4105</t>
    <phoneticPr fontId="3"/>
  </si>
  <si>
    <t>㈱前堀小樽営業所</t>
    <rPh sb="1" eb="2">
      <t>マエ</t>
    </rPh>
    <rPh sb="2" eb="3">
      <t>ホリ</t>
    </rPh>
    <rPh sb="3" eb="5">
      <t>オタル</t>
    </rPh>
    <rPh sb="5" eb="8">
      <t>エイギョウショ</t>
    </rPh>
    <phoneticPr fontId="3"/>
  </si>
  <si>
    <t>井上　昭雄</t>
    <phoneticPr fontId="3"/>
  </si>
  <si>
    <t>21-3737</t>
    <phoneticPr fontId="3"/>
  </si>
  <si>
    <t>21-3738</t>
    <phoneticPr fontId="3"/>
  </si>
  <si>
    <t>22-3304</t>
    <phoneticPr fontId="3"/>
  </si>
  <si>
    <t>林　幹生</t>
    <phoneticPr fontId="3"/>
  </si>
  <si>
    <t>田原　秀勝</t>
    <phoneticPr fontId="3"/>
  </si>
  <si>
    <t>大崎データテック㈱</t>
    <rPh sb="0" eb="2">
      <t>オオサキ</t>
    </rPh>
    <phoneticPr fontId="3"/>
  </si>
  <si>
    <t>ｵｵｻｷﾃﾞｰﾀﾃﾂｸ</t>
    <phoneticPr fontId="3"/>
  </si>
  <si>
    <t>東京都品川区東五反田2丁目1番10号</t>
    <rPh sb="0" eb="3">
      <t>トウキョウト</t>
    </rPh>
    <rPh sb="3" eb="6">
      <t>シナガワク</t>
    </rPh>
    <rPh sb="6" eb="7">
      <t>ヒガシ</t>
    </rPh>
    <rPh sb="7" eb="10">
      <t>ゴタンダ</t>
    </rPh>
    <rPh sb="11" eb="13">
      <t>チョウメ</t>
    </rPh>
    <rPh sb="14" eb="15">
      <t>バン</t>
    </rPh>
    <rPh sb="17" eb="18">
      <t>ゴウ</t>
    </rPh>
    <phoneticPr fontId="3"/>
  </si>
  <si>
    <t>03-5447-2280</t>
    <phoneticPr fontId="3"/>
  </si>
  <si>
    <t>03-5447-0217</t>
    <phoneticPr fontId="3"/>
  </si>
  <si>
    <t>060-0052</t>
    <phoneticPr fontId="3"/>
  </si>
  <si>
    <t>札幌市中央区南2条東2丁目9-8</t>
    <rPh sb="0" eb="3">
      <t>サ</t>
    </rPh>
    <rPh sb="3" eb="6">
      <t>チュウオウク</t>
    </rPh>
    <rPh sb="6" eb="7">
      <t>ミナミ</t>
    </rPh>
    <rPh sb="8" eb="9">
      <t>ジョウ</t>
    </rPh>
    <rPh sb="9" eb="10">
      <t>ヒガシ</t>
    </rPh>
    <rPh sb="11" eb="13">
      <t>チョウメ</t>
    </rPh>
    <phoneticPr fontId="3"/>
  </si>
  <si>
    <t>大崎データテック㈱札幌営業所</t>
    <rPh sb="0" eb="2">
      <t>オオサキ</t>
    </rPh>
    <rPh sb="9" eb="11">
      <t>サッポロ</t>
    </rPh>
    <rPh sb="11" eb="14">
      <t>エイギョウショ</t>
    </rPh>
    <phoneticPr fontId="3"/>
  </si>
  <si>
    <t>011-219-1633</t>
    <phoneticPr fontId="3"/>
  </si>
  <si>
    <t>011-219-2035</t>
    <phoneticPr fontId="3"/>
  </si>
  <si>
    <t>ハンディターミナル他周辺機器各種リース</t>
    <rPh sb="9" eb="10">
      <t>タ</t>
    </rPh>
    <rPh sb="10" eb="12">
      <t>シュウヘン</t>
    </rPh>
    <rPh sb="12" eb="14">
      <t>キキ</t>
    </rPh>
    <rPh sb="14" eb="16">
      <t>カクシュ</t>
    </rPh>
    <phoneticPr fontId="3"/>
  </si>
  <si>
    <t>910-0393</t>
    <phoneticPr fontId="3"/>
  </si>
  <si>
    <t>福井県坂井市丸岡町熊堂第３号７番地１－１３</t>
    <rPh sb="0" eb="3">
      <t>フクイケン</t>
    </rPh>
    <phoneticPr fontId="3"/>
  </si>
  <si>
    <t>藤井　敬一</t>
    <phoneticPr fontId="3"/>
  </si>
  <si>
    <t>011-860-8830</t>
    <phoneticPr fontId="3" type="halfwidthKatakana" alignment="distributed"/>
  </si>
  <si>
    <t>011-860-5112</t>
    <phoneticPr fontId="3"/>
  </si>
  <si>
    <t>003-8502</t>
    <phoneticPr fontId="3"/>
  </si>
  <si>
    <t>札幌市白石区流通センター1丁目3-45</t>
    <rPh sb="0" eb="3">
      <t>サッポロシ</t>
    </rPh>
    <rPh sb="3" eb="6">
      <t>シロイシク</t>
    </rPh>
    <rPh sb="6" eb="8">
      <t>リュウツウ</t>
    </rPh>
    <rPh sb="13" eb="15">
      <t>チョウメ</t>
    </rPh>
    <phoneticPr fontId="3"/>
  </si>
  <si>
    <t>011-860-8830</t>
    <phoneticPr fontId="3"/>
  </si>
  <si>
    <t>ニチレキ㈱</t>
    <phoneticPr fontId="3"/>
  </si>
  <si>
    <t>ﾆﾁﾚｷ</t>
    <phoneticPr fontId="3"/>
  </si>
  <si>
    <t>102-8222</t>
    <phoneticPr fontId="3"/>
  </si>
  <si>
    <t>03-3265-1511</t>
    <phoneticPr fontId="3"/>
  </si>
  <si>
    <t>03-3265-1510</t>
    <phoneticPr fontId="3"/>
  </si>
  <si>
    <t>061-1497</t>
    <phoneticPr fontId="3"/>
  </si>
  <si>
    <t>川田　英夫</t>
    <phoneticPr fontId="3"/>
  </si>
  <si>
    <t>プール用浄化装置保守点検業務委託</t>
    <rPh sb="3" eb="4">
      <t>ヨウ</t>
    </rPh>
    <rPh sb="4" eb="6">
      <t>ジョウカ</t>
    </rPh>
    <rPh sb="6" eb="8">
      <t>ソウチ</t>
    </rPh>
    <rPh sb="8" eb="10">
      <t>ホシュ</t>
    </rPh>
    <rPh sb="10" eb="12">
      <t>テンケン</t>
    </rPh>
    <rPh sb="12" eb="14">
      <t>ギョウム</t>
    </rPh>
    <rPh sb="14" eb="16">
      <t>イタク</t>
    </rPh>
    <phoneticPr fontId="3"/>
  </si>
  <si>
    <t>荏原冷熱システム㈱</t>
    <phoneticPr fontId="3"/>
  </si>
  <si>
    <t>ｴﾊﾞﾗﾚｲﾈﾂｼｽﾃﾑ</t>
    <phoneticPr fontId="3"/>
  </si>
  <si>
    <t>所長　針塚　仁志</t>
    <rPh sb="0" eb="2">
      <t>ショチョウ</t>
    </rPh>
    <rPh sb="3" eb="4">
      <t>ハリ</t>
    </rPh>
    <rPh sb="4" eb="5">
      <t>ツカ</t>
    </rPh>
    <rPh sb="6" eb="8">
      <t>ヒトシ</t>
    </rPh>
    <phoneticPr fontId="3"/>
  </si>
  <si>
    <t>日本調理機㈱</t>
    <phoneticPr fontId="3"/>
  </si>
  <si>
    <t>ﾆﾎﾝﾁﾖｳﾘｷ</t>
    <phoneticPr fontId="3"/>
  </si>
  <si>
    <t>144-8513</t>
    <phoneticPr fontId="3"/>
  </si>
  <si>
    <t>03-3738-8259</t>
    <phoneticPr fontId="3"/>
  </si>
  <si>
    <t>03-3734-3150</t>
    <phoneticPr fontId="3"/>
  </si>
  <si>
    <t>三菱電機ビルテクノサービス㈱</t>
    <phoneticPr fontId="3"/>
  </si>
  <si>
    <t>ﾐﾂﾋﾞｼﾃﾞﾝｷﾋﾞﾙﾃｸﾉｻｰﾋﾞｽ</t>
    <phoneticPr fontId="3"/>
  </si>
  <si>
    <t>03-5810-5300</t>
    <phoneticPr fontId="3"/>
  </si>
  <si>
    <t>03-5810-5501</t>
    <phoneticPr fontId="3"/>
  </si>
  <si>
    <t>011-231-8058</t>
    <phoneticPr fontId="3"/>
  </si>
  <si>
    <t>011-221-7600</t>
    <phoneticPr fontId="3"/>
  </si>
  <si>
    <t>山下　直</t>
    <phoneticPr fontId="3"/>
  </si>
  <si>
    <t>北ガスジェネックス㈱</t>
    <phoneticPr fontId="3"/>
  </si>
  <si>
    <t>ｷﾀｶﾞｽｼﾞｴﾈﾂｸｽ</t>
    <phoneticPr fontId="3"/>
  </si>
  <si>
    <t>杉岡　正三</t>
    <rPh sb="0" eb="2">
      <t>スギオカ</t>
    </rPh>
    <rPh sb="3" eb="5">
      <t>ショウゾウ</t>
    </rPh>
    <phoneticPr fontId="3"/>
  </si>
  <si>
    <t>011-782-5791</t>
    <phoneticPr fontId="3"/>
  </si>
  <si>
    <t>011-782-6680</t>
    <phoneticPr fontId="3"/>
  </si>
  <si>
    <t>ﾌﾞﾝｶｼﾔﾂﾀｰ</t>
    <phoneticPr fontId="3"/>
  </si>
  <si>
    <t>113-8535</t>
    <phoneticPr fontId="3"/>
  </si>
  <si>
    <t>03-5844-7215</t>
    <phoneticPr fontId="3"/>
  </si>
  <si>
    <t>03-5844-7219</t>
    <phoneticPr fontId="3"/>
  </si>
  <si>
    <t>丸茂電機㈱</t>
    <phoneticPr fontId="3"/>
  </si>
  <si>
    <t>ﾏﾙﾓﾃﾞﾝｷ</t>
    <phoneticPr fontId="3"/>
  </si>
  <si>
    <t>03-3252-0321</t>
    <phoneticPr fontId="3"/>
  </si>
  <si>
    <t>03-5256-9361</t>
    <phoneticPr fontId="3"/>
  </si>
  <si>
    <t>五藤　信隆</t>
    <phoneticPr fontId="3"/>
  </si>
  <si>
    <t>044-0085</t>
    <phoneticPr fontId="3"/>
  </si>
  <si>
    <t>0136-22-0745</t>
    <phoneticPr fontId="3"/>
  </si>
  <si>
    <t>0136-22-4653</t>
    <phoneticPr fontId="3"/>
  </si>
  <si>
    <t>佐藤　寿一</t>
    <phoneticPr fontId="3"/>
  </si>
  <si>
    <t>角田　博義</t>
    <phoneticPr fontId="3"/>
  </si>
  <si>
    <t>美和電気工業㈱</t>
    <phoneticPr fontId="3"/>
  </si>
  <si>
    <t>ﾐﾜﾃﾞﾝｷｺｳｷﾞﾖｳ</t>
    <phoneticPr fontId="3"/>
  </si>
  <si>
    <t>03-3341-2101</t>
    <phoneticPr fontId="3"/>
  </si>
  <si>
    <t>03-3341-4426</t>
    <phoneticPr fontId="3"/>
  </si>
  <si>
    <t>063-0801</t>
    <phoneticPr fontId="3"/>
  </si>
  <si>
    <t>011-614-9901</t>
    <phoneticPr fontId="3"/>
  </si>
  <si>
    <t>003-0002</t>
    <phoneticPr fontId="3"/>
  </si>
  <si>
    <t>㈱ＮＴＴ東日本-北海道</t>
    <phoneticPr fontId="3"/>
  </si>
  <si>
    <t>ｴﾇﾃｲﾃｲﾋｶﾞｼﾆﾎﾝﾎﾂｶｲﾄﾞｳ</t>
    <phoneticPr fontId="3"/>
  </si>
  <si>
    <t>札幌市中央区大通西14丁目7番地</t>
    <rPh sb="6" eb="8">
      <t>オオドオリ</t>
    </rPh>
    <phoneticPr fontId="3"/>
  </si>
  <si>
    <t>011-212-4105</t>
    <phoneticPr fontId="3"/>
  </si>
  <si>
    <t>011-219-4116</t>
    <phoneticPr fontId="3"/>
  </si>
  <si>
    <t>011-708-7881</t>
    <phoneticPr fontId="3"/>
  </si>
  <si>
    <t>011-708-7882</t>
    <phoneticPr fontId="3"/>
  </si>
  <si>
    <t>㈱ノーザンクロス</t>
    <phoneticPr fontId="3"/>
  </si>
  <si>
    <t>ﾉｰｻﾞﾝｸﾛｽ</t>
    <phoneticPr fontId="3"/>
  </si>
  <si>
    <t>札幌市中央区大通東２丁目３番地１</t>
    <rPh sb="0" eb="3">
      <t>サッポロシ</t>
    </rPh>
    <rPh sb="3" eb="6">
      <t>チュウオウク</t>
    </rPh>
    <rPh sb="6" eb="8">
      <t>オオドオリ</t>
    </rPh>
    <rPh sb="8" eb="9">
      <t>ヒガシ</t>
    </rPh>
    <rPh sb="10" eb="12">
      <t>チョウメ</t>
    </rPh>
    <rPh sb="13" eb="15">
      <t>バンチ</t>
    </rPh>
    <phoneticPr fontId="3"/>
  </si>
  <si>
    <t>011-232-3661</t>
    <phoneticPr fontId="3"/>
  </si>
  <si>
    <t>011-232-4918</t>
    <phoneticPr fontId="3"/>
  </si>
  <si>
    <t>東ピアノ調律クリニック</t>
    <rPh sb="0" eb="1">
      <t>アズマ</t>
    </rPh>
    <rPh sb="4" eb="6">
      <t>チョウリツ</t>
    </rPh>
    <phoneticPr fontId="3"/>
  </si>
  <si>
    <t>小樽市若竹町28番8号</t>
    <rPh sb="0" eb="3">
      <t>オ</t>
    </rPh>
    <rPh sb="3" eb="6">
      <t>ワカタケチョウ</t>
    </rPh>
    <rPh sb="8" eb="9">
      <t>バン</t>
    </rPh>
    <rPh sb="10" eb="11">
      <t>ゴウ</t>
    </rPh>
    <phoneticPr fontId="3"/>
  </si>
  <si>
    <t>東　健治</t>
    <rPh sb="0" eb="1">
      <t>アズマ</t>
    </rPh>
    <rPh sb="2" eb="4">
      <t>ケンジ</t>
    </rPh>
    <phoneticPr fontId="3"/>
  </si>
  <si>
    <t>32-9129</t>
    <phoneticPr fontId="3"/>
  </si>
  <si>
    <t>㈱水谷内建設工業</t>
    <phoneticPr fontId="3"/>
  </si>
  <si>
    <t>小樽市緑2丁目27番4号</t>
    <rPh sb="3" eb="4">
      <t>ミドリ</t>
    </rPh>
    <rPh sb="5" eb="7">
      <t>チョウメ</t>
    </rPh>
    <rPh sb="9" eb="10">
      <t>バン</t>
    </rPh>
    <rPh sb="11" eb="12">
      <t>ゴウ</t>
    </rPh>
    <phoneticPr fontId="3"/>
  </si>
  <si>
    <t>047-0023</t>
    <phoneticPr fontId="3"/>
  </si>
  <si>
    <t>34-1850</t>
    <phoneticPr fontId="3"/>
  </si>
  <si>
    <t>34-1856</t>
    <phoneticPr fontId="3"/>
  </si>
  <si>
    <t>嶋田　秀人</t>
    <phoneticPr fontId="3"/>
  </si>
  <si>
    <t>小樽市天神2丁目10番2号</t>
    <rPh sb="0" eb="3">
      <t>オタルシ</t>
    </rPh>
    <rPh sb="3" eb="5">
      <t>テンジン</t>
    </rPh>
    <rPh sb="6" eb="8">
      <t>チョウメ</t>
    </rPh>
    <rPh sb="10" eb="11">
      <t>バン</t>
    </rPh>
    <rPh sb="12" eb="13">
      <t>ゴウ</t>
    </rPh>
    <phoneticPr fontId="3"/>
  </si>
  <si>
    <t>悦永　勇司</t>
    <rPh sb="0" eb="2">
      <t>エツナガ</t>
    </rPh>
    <rPh sb="3" eb="5">
      <t>ユウジ</t>
    </rPh>
    <phoneticPr fontId="3"/>
  </si>
  <si>
    <t>ダイハツ北海道販売㈱</t>
    <phoneticPr fontId="3"/>
  </si>
  <si>
    <t>ﾀﾞｲﾊﾂﾎﾂｶｲﾄﾞｳﾊﾝﾊﾞｲ</t>
    <phoneticPr fontId="3"/>
  </si>
  <si>
    <t>札幌市北区新琴似7条11丁目5番28号</t>
    <rPh sb="0" eb="3">
      <t>サッポロシ</t>
    </rPh>
    <rPh sb="3" eb="4">
      <t>キタ</t>
    </rPh>
    <rPh sb="4" eb="5">
      <t>ク</t>
    </rPh>
    <rPh sb="5" eb="8">
      <t>シンコトニ</t>
    </rPh>
    <rPh sb="9" eb="10">
      <t>ジョウ</t>
    </rPh>
    <rPh sb="12" eb="13">
      <t>チョウ</t>
    </rPh>
    <rPh sb="13" eb="14">
      <t>メ</t>
    </rPh>
    <rPh sb="15" eb="16">
      <t>バン</t>
    </rPh>
    <rPh sb="18" eb="19">
      <t>ゴウ</t>
    </rPh>
    <phoneticPr fontId="3"/>
  </si>
  <si>
    <t>011-761-8111</t>
    <phoneticPr fontId="3"/>
  </si>
  <si>
    <t>011-761-8117</t>
    <phoneticPr fontId="3"/>
  </si>
  <si>
    <t>ﾆﾂﾂｳｼﾖｳｼﾞ</t>
    <phoneticPr fontId="3"/>
  </si>
  <si>
    <t>105-8338</t>
    <phoneticPr fontId="3"/>
  </si>
  <si>
    <t>東京都港区海岸1丁目14番22号</t>
    <rPh sb="0" eb="2">
      <t>トウキョウ</t>
    </rPh>
    <rPh sb="2" eb="3">
      <t>ト</t>
    </rPh>
    <rPh sb="3" eb="4">
      <t>ミナト</t>
    </rPh>
    <rPh sb="4" eb="5">
      <t>ク</t>
    </rPh>
    <rPh sb="5" eb="7">
      <t>カイガン</t>
    </rPh>
    <rPh sb="8" eb="10">
      <t>チョウメ</t>
    </rPh>
    <rPh sb="12" eb="13">
      <t>バン</t>
    </rPh>
    <rPh sb="15" eb="16">
      <t>ゴウ</t>
    </rPh>
    <phoneticPr fontId="3"/>
  </si>
  <si>
    <t>03-6734-8811</t>
    <phoneticPr fontId="3" type="halfwidthKatakana" alignment="distributed"/>
  </si>
  <si>
    <t>03-6734-8239</t>
    <phoneticPr fontId="3"/>
  </si>
  <si>
    <t>011-633-9007</t>
    <phoneticPr fontId="3" type="halfwidthKatakana" alignment="distributed"/>
  </si>
  <si>
    <t>011-616-0581</t>
    <phoneticPr fontId="3"/>
  </si>
  <si>
    <t>菅原　康晃</t>
    <phoneticPr fontId="3"/>
  </si>
  <si>
    <t>工藤 　一志</t>
    <phoneticPr fontId="3"/>
  </si>
  <si>
    <t>㈱パソナ</t>
    <phoneticPr fontId="3"/>
  </si>
  <si>
    <t>ﾊﾟｿﾅ</t>
    <phoneticPr fontId="3"/>
  </si>
  <si>
    <t>100-6514</t>
    <phoneticPr fontId="3"/>
  </si>
  <si>
    <t>03-6734-1111</t>
    <phoneticPr fontId="3"/>
  </si>
  <si>
    <t>03-6734-0166</t>
    <phoneticPr fontId="3"/>
  </si>
  <si>
    <t>011-241-2171</t>
    <phoneticPr fontId="3"/>
  </si>
  <si>
    <t>011-251-1459</t>
    <phoneticPr fontId="3"/>
  </si>
  <si>
    <t>公益財団法人北海道結核予防会</t>
    <rPh sb="0" eb="2">
      <t>コウエキ</t>
    </rPh>
    <rPh sb="2" eb="4">
      <t>ザイダン</t>
    </rPh>
    <rPh sb="4" eb="6">
      <t>ホウジン</t>
    </rPh>
    <rPh sb="6" eb="9">
      <t>ホッカイドウ</t>
    </rPh>
    <rPh sb="9" eb="11">
      <t>ケッカク</t>
    </rPh>
    <rPh sb="11" eb="13">
      <t>ヨボウ</t>
    </rPh>
    <rPh sb="13" eb="14">
      <t>カイ</t>
    </rPh>
    <phoneticPr fontId="3"/>
  </si>
  <si>
    <t>ﾎﾂｶｲﾄﾞｳｹﾂｶｸﾖﾎﾞｳｶｲ</t>
    <phoneticPr fontId="3" type="halfwidthKatakana" alignment="distributed"/>
  </si>
  <si>
    <t>本阿弥　孝</t>
    <phoneticPr fontId="3"/>
  </si>
  <si>
    <t>ﾃﾞｰﾀｶﾝﾘ</t>
    <phoneticPr fontId="3"/>
  </si>
  <si>
    <t>080-0042</t>
    <phoneticPr fontId="3"/>
  </si>
  <si>
    <t>0155-36-8139</t>
    <phoneticPr fontId="3"/>
  </si>
  <si>
    <t>0155-36-3640</t>
    <phoneticPr fontId="3"/>
  </si>
  <si>
    <t>053-0816</t>
    <phoneticPr fontId="3"/>
  </si>
  <si>
    <t>苫小牧市日吉町2丁目3番9号</t>
    <rPh sb="0" eb="4">
      <t>トマコマイシ</t>
    </rPh>
    <rPh sb="4" eb="6">
      <t>ヒヨシ</t>
    </rPh>
    <rPh sb="6" eb="7">
      <t>マチ</t>
    </rPh>
    <rPh sb="8" eb="10">
      <t>チョウメ</t>
    </rPh>
    <rPh sb="11" eb="12">
      <t>バン</t>
    </rPh>
    <rPh sb="13" eb="14">
      <t>ゴウ</t>
    </rPh>
    <phoneticPr fontId="3"/>
  </si>
  <si>
    <t>㈱第一岸本臨床検査センター環境計量・食品検査部</t>
    <rPh sb="1" eb="3">
      <t>ダイイチ</t>
    </rPh>
    <rPh sb="3" eb="5">
      <t>キシモト</t>
    </rPh>
    <rPh sb="5" eb="7">
      <t>リンショウ</t>
    </rPh>
    <rPh sb="7" eb="9">
      <t>ケンサ</t>
    </rPh>
    <rPh sb="13" eb="15">
      <t>カンキョウ</t>
    </rPh>
    <rPh sb="15" eb="17">
      <t>ケイリョウ</t>
    </rPh>
    <rPh sb="18" eb="20">
      <t>ショクヒン</t>
    </rPh>
    <rPh sb="20" eb="22">
      <t>ケンサ</t>
    </rPh>
    <rPh sb="22" eb="23">
      <t>ブ</t>
    </rPh>
    <phoneticPr fontId="3"/>
  </si>
  <si>
    <t>木幡　健児</t>
    <phoneticPr fontId="3"/>
  </si>
  <si>
    <t>0144-72-5712</t>
    <phoneticPr fontId="3"/>
  </si>
  <si>
    <t>0144-74-2171</t>
    <phoneticPr fontId="3"/>
  </si>
  <si>
    <t>南川　一郎</t>
    <phoneticPr fontId="3"/>
  </si>
  <si>
    <t>旭川市永山14条3丁目3番4号</t>
    <rPh sb="0" eb="3">
      <t>アサヒカワシ</t>
    </rPh>
    <rPh sb="3" eb="5">
      <t>ナガヤマ</t>
    </rPh>
    <rPh sb="7" eb="8">
      <t>ジョウ</t>
    </rPh>
    <rPh sb="9" eb="11">
      <t>チョウメ</t>
    </rPh>
    <rPh sb="12" eb="13">
      <t>バン</t>
    </rPh>
    <rPh sb="14" eb="15">
      <t>ゴウ</t>
    </rPh>
    <phoneticPr fontId="3"/>
  </si>
  <si>
    <t>木村　進一</t>
    <rPh sb="0" eb="2">
      <t>キムラ</t>
    </rPh>
    <rPh sb="3" eb="5">
      <t>シンイチ</t>
    </rPh>
    <phoneticPr fontId="3"/>
  </si>
  <si>
    <t>0166-24-5593</t>
    <phoneticPr fontId="3"/>
  </si>
  <si>
    <t>0166-26-1038</t>
    <phoneticPr fontId="3"/>
  </si>
  <si>
    <t>㈱ホクカン札幌支社</t>
    <rPh sb="5" eb="7">
      <t>サッポロ</t>
    </rPh>
    <rPh sb="7" eb="9">
      <t>シシャ</t>
    </rPh>
    <phoneticPr fontId="3"/>
  </si>
  <si>
    <t>011-763-7611</t>
    <phoneticPr fontId="3"/>
  </si>
  <si>
    <t>011-763-7808</t>
    <phoneticPr fontId="3"/>
  </si>
  <si>
    <t>047-8601</t>
    <phoneticPr fontId="3"/>
  </si>
  <si>
    <t>24-3301</t>
    <phoneticPr fontId="3"/>
  </si>
  <si>
    <t>23-1794</t>
    <phoneticPr fontId="3"/>
  </si>
  <si>
    <t>小樽市新富町2番13号</t>
    <rPh sb="0" eb="3">
      <t>オ</t>
    </rPh>
    <rPh sb="7" eb="8">
      <t>バン</t>
    </rPh>
    <rPh sb="10" eb="11">
      <t>ゴウ</t>
    </rPh>
    <phoneticPr fontId="3"/>
  </si>
  <si>
    <t>㈱エム・アイ・システム</t>
    <phoneticPr fontId="3" type="halfwidthKatakana" alignment="distributed"/>
  </si>
  <si>
    <t>ｴﾑｱｲｼｽﾃﾑ</t>
    <phoneticPr fontId="3"/>
  </si>
  <si>
    <t>近野　務</t>
    <rPh sb="0" eb="2">
      <t>コンノ</t>
    </rPh>
    <rPh sb="3" eb="4">
      <t>ツトム</t>
    </rPh>
    <phoneticPr fontId="3"/>
  </si>
  <si>
    <t>㈱イチネン</t>
    <phoneticPr fontId="3"/>
  </si>
  <si>
    <t>ｲﾁﾈﾝ</t>
    <phoneticPr fontId="3"/>
  </si>
  <si>
    <t>532-8567</t>
    <phoneticPr fontId="3"/>
  </si>
  <si>
    <t>06-6309-3001</t>
    <phoneticPr fontId="3"/>
  </si>
  <si>
    <t>06-6309-1826</t>
    <phoneticPr fontId="3"/>
  </si>
  <si>
    <t>札幌市中央区南2条東1丁目1番地14</t>
    <rPh sb="0" eb="3">
      <t>サッポロシ</t>
    </rPh>
    <rPh sb="3" eb="6">
      <t>チュウオウク</t>
    </rPh>
    <rPh sb="6" eb="7">
      <t>ミナミ</t>
    </rPh>
    <rPh sb="8" eb="9">
      <t>ジョウ</t>
    </rPh>
    <rPh sb="9" eb="10">
      <t>ヒガシ</t>
    </rPh>
    <rPh sb="11" eb="13">
      <t>チョウメ</t>
    </rPh>
    <rPh sb="14" eb="16">
      <t>バンチ</t>
    </rPh>
    <phoneticPr fontId="3"/>
  </si>
  <si>
    <t>011-222-3851</t>
    <phoneticPr fontId="3"/>
  </si>
  <si>
    <t>011-222-3860</t>
    <phoneticPr fontId="3"/>
  </si>
  <si>
    <t>㈱道銀地域総合研究所</t>
    <rPh sb="1" eb="3">
      <t>ドウギン</t>
    </rPh>
    <rPh sb="3" eb="5">
      <t>チイキ</t>
    </rPh>
    <rPh sb="5" eb="7">
      <t>ソウゴウ</t>
    </rPh>
    <rPh sb="7" eb="10">
      <t>ケンキュウショ</t>
    </rPh>
    <phoneticPr fontId="3"/>
  </si>
  <si>
    <t>ﾄﾞｳｷﾞﾝﾁｲｷｿｳｺﾞｳｹﾝｷﾕｳｼﾖ</t>
    <phoneticPr fontId="3"/>
  </si>
  <si>
    <t>060-8676</t>
    <phoneticPr fontId="3"/>
  </si>
  <si>
    <t>札幌市中央区大通西4丁目1番地</t>
    <rPh sb="0" eb="3">
      <t>サ</t>
    </rPh>
    <rPh sb="3" eb="6">
      <t>チュウオウク</t>
    </rPh>
    <rPh sb="6" eb="8">
      <t>オオドオリ</t>
    </rPh>
    <rPh sb="8" eb="9">
      <t>ニシ</t>
    </rPh>
    <rPh sb="10" eb="12">
      <t>チョウメ</t>
    </rPh>
    <rPh sb="13" eb="14">
      <t>バン</t>
    </rPh>
    <rPh sb="14" eb="15">
      <t>チ</t>
    </rPh>
    <phoneticPr fontId="3"/>
  </si>
  <si>
    <t>011-207-5220</t>
    <phoneticPr fontId="3"/>
  </si>
  <si>
    <t>太平ビルサービス㈱</t>
    <phoneticPr fontId="3"/>
  </si>
  <si>
    <t>ﾀｲﾍｲﾋﾞﾙｻｰﾋﾞｽ</t>
    <phoneticPr fontId="3"/>
  </si>
  <si>
    <t>163-1119</t>
    <phoneticPr fontId="3"/>
  </si>
  <si>
    <t>03-5323-4111</t>
    <phoneticPr fontId="3"/>
  </si>
  <si>
    <t>03-5323-4147</t>
    <phoneticPr fontId="3"/>
  </si>
  <si>
    <t>27-6202</t>
    <phoneticPr fontId="3"/>
  </si>
  <si>
    <t>27-6337</t>
    <phoneticPr fontId="3"/>
  </si>
  <si>
    <t>山本　秀明</t>
    <phoneticPr fontId="3"/>
  </si>
  <si>
    <t>㈱ＬＥＯＣ</t>
    <phoneticPr fontId="3"/>
  </si>
  <si>
    <t>ﾚｵﾂｸ</t>
    <phoneticPr fontId="3"/>
  </si>
  <si>
    <t>100-0004</t>
    <phoneticPr fontId="3"/>
  </si>
  <si>
    <t>東京都千代田区大手町1丁目1番3号</t>
    <rPh sb="0" eb="3">
      <t>トウキョウト</t>
    </rPh>
    <rPh sb="3" eb="7">
      <t>チヨダク</t>
    </rPh>
    <rPh sb="7" eb="10">
      <t>オオテマチ</t>
    </rPh>
    <rPh sb="11" eb="13">
      <t>チョウメ</t>
    </rPh>
    <rPh sb="14" eb="15">
      <t>バン</t>
    </rPh>
    <rPh sb="16" eb="17">
      <t>ゴウ</t>
    </rPh>
    <phoneticPr fontId="3"/>
  </si>
  <si>
    <t>小野寺　裕司</t>
    <rPh sb="0" eb="3">
      <t>オノデラ</t>
    </rPh>
    <rPh sb="4" eb="6">
      <t>ユウジ</t>
    </rPh>
    <phoneticPr fontId="3"/>
  </si>
  <si>
    <t>03-5220-8550</t>
    <phoneticPr fontId="3"/>
  </si>
  <si>
    <t>03-5220-8552</t>
    <phoneticPr fontId="3"/>
  </si>
  <si>
    <t>札幌市中央区北1条西4丁目2番2号</t>
    <rPh sb="0" eb="3">
      <t>サ</t>
    </rPh>
    <rPh sb="3" eb="6">
      <t>チュウオウク</t>
    </rPh>
    <rPh sb="6" eb="7">
      <t>キタ</t>
    </rPh>
    <rPh sb="8" eb="9">
      <t>ジョウ</t>
    </rPh>
    <rPh sb="9" eb="10">
      <t>ニシ</t>
    </rPh>
    <rPh sb="11" eb="13">
      <t>チョウメ</t>
    </rPh>
    <rPh sb="14" eb="15">
      <t>バン</t>
    </rPh>
    <rPh sb="16" eb="17">
      <t>ゴウ</t>
    </rPh>
    <phoneticPr fontId="3"/>
  </si>
  <si>
    <t>011-200-2338</t>
    <phoneticPr fontId="3"/>
  </si>
  <si>
    <t>時津　孝康</t>
    <rPh sb="0" eb="1">
      <t>トキ</t>
    </rPh>
    <rPh sb="1" eb="2">
      <t>ツ</t>
    </rPh>
    <rPh sb="3" eb="5">
      <t>タカヤス</t>
    </rPh>
    <phoneticPr fontId="3"/>
  </si>
  <si>
    <t>092-716-1404</t>
    <phoneticPr fontId="3"/>
  </si>
  <si>
    <t>092-716-1467</t>
    <phoneticPr fontId="3"/>
  </si>
  <si>
    <t>㈱シンレキ</t>
    <phoneticPr fontId="3"/>
  </si>
  <si>
    <t>ｼﾝﾚｷ</t>
    <phoneticPr fontId="3"/>
  </si>
  <si>
    <t>007-0850</t>
    <phoneticPr fontId="3"/>
  </si>
  <si>
    <t>札幌市東区北５０条東７丁目７番８号</t>
    <rPh sb="0" eb="3">
      <t>サッポロシ</t>
    </rPh>
    <rPh sb="3" eb="5">
      <t>ヒガシク</t>
    </rPh>
    <rPh sb="5" eb="6">
      <t>キタ</t>
    </rPh>
    <rPh sb="8" eb="9">
      <t>ジョウ</t>
    </rPh>
    <rPh sb="9" eb="10">
      <t>ヒガシ</t>
    </rPh>
    <rPh sb="11" eb="13">
      <t>チョウメ</t>
    </rPh>
    <rPh sb="14" eb="15">
      <t>バン</t>
    </rPh>
    <rPh sb="16" eb="17">
      <t>ゴウ</t>
    </rPh>
    <phoneticPr fontId="3"/>
  </si>
  <si>
    <t>011-752-8608</t>
    <phoneticPr fontId="3"/>
  </si>
  <si>
    <t>011-752-6227</t>
    <phoneticPr fontId="3"/>
  </si>
  <si>
    <t>0133-64-3121</t>
    <phoneticPr fontId="3"/>
  </si>
  <si>
    <t>0133-64-1290</t>
    <phoneticPr fontId="3"/>
  </si>
  <si>
    <t>064-0808</t>
    <phoneticPr fontId="3"/>
  </si>
  <si>
    <t>札幌市中央区南8条西6丁目1036番地</t>
    <rPh sb="3" eb="5">
      <t>チュウオウ</t>
    </rPh>
    <rPh sb="5" eb="6">
      <t>ク</t>
    </rPh>
    <rPh sb="6" eb="7">
      <t>ミナミ</t>
    </rPh>
    <rPh sb="8" eb="9">
      <t>ジョウ</t>
    </rPh>
    <rPh sb="9" eb="10">
      <t>ニシ</t>
    </rPh>
    <rPh sb="17" eb="18">
      <t>バン</t>
    </rPh>
    <rPh sb="18" eb="19">
      <t>チ</t>
    </rPh>
    <phoneticPr fontId="3"/>
  </si>
  <si>
    <t>011-215-1521</t>
    <phoneticPr fontId="3"/>
  </si>
  <si>
    <t>011-215-1524</t>
    <phoneticPr fontId="3"/>
  </si>
  <si>
    <t>ｶﾀｷﾞﾘｷｶｲ</t>
    <phoneticPr fontId="3"/>
  </si>
  <si>
    <t>011-261-0256</t>
    <phoneticPr fontId="3"/>
  </si>
  <si>
    <t>011-261-2012</t>
    <phoneticPr fontId="3"/>
  </si>
  <si>
    <t>0133-73-9311</t>
    <phoneticPr fontId="3"/>
  </si>
  <si>
    <t>0133-73-9321</t>
    <phoneticPr fontId="3"/>
  </si>
  <si>
    <t>税理士法人さくら総合会計</t>
    <rPh sb="0" eb="3">
      <t>ゼイリシ</t>
    </rPh>
    <rPh sb="3" eb="5">
      <t>ホウジン</t>
    </rPh>
    <rPh sb="8" eb="10">
      <t>ソウゴウ</t>
    </rPh>
    <rPh sb="10" eb="12">
      <t>カイケイ</t>
    </rPh>
    <phoneticPr fontId="3"/>
  </si>
  <si>
    <t>ｻｸﾗｿｳｺﾞｳｶｲｹｲ</t>
    <phoneticPr fontId="3"/>
  </si>
  <si>
    <t>060-0054</t>
    <phoneticPr fontId="3"/>
  </si>
  <si>
    <t>011-271-1417</t>
    <phoneticPr fontId="3"/>
  </si>
  <si>
    <t>011-221-5948</t>
    <phoneticPr fontId="3"/>
  </si>
  <si>
    <t>ﾆﾎﾝｻﾎﾟｰﾄｻｰﾋﾞｽ</t>
    <phoneticPr fontId="3"/>
  </si>
  <si>
    <t>101-0064</t>
    <phoneticPr fontId="3"/>
  </si>
  <si>
    <t>03-3291-6943</t>
    <phoneticPr fontId="3"/>
  </si>
  <si>
    <t>03-3291-2135</t>
    <phoneticPr fontId="3"/>
  </si>
  <si>
    <t>㈱トーショウビルサービス</t>
    <phoneticPr fontId="3"/>
  </si>
  <si>
    <t>ﾄｰｼﾖｳﾋﾞﾙｻｰﾋﾞｽ</t>
    <phoneticPr fontId="3"/>
  </si>
  <si>
    <t>041-0853</t>
    <phoneticPr fontId="3"/>
  </si>
  <si>
    <t>0138-30-3000</t>
    <phoneticPr fontId="3"/>
  </si>
  <si>
    <t>0138-32-5555</t>
    <phoneticPr fontId="3"/>
  </si>
  <si>
    <t>011-271-5656</t>
    <phoneticPr fontId="3"/>
  </si>
  <si>
    <t>011-271-4433</t>
    <phoneticPr fontId="3"/>
  </si>
  <si>
    <t>041-0812</t>
    <phoneticPr fontId="3"/>
  </si>
  <si>
    <t>0138-40-8960</t>
    <phoneticPr fontId="3"/>
  </si>
  <si>
    <t>0138-40-8906</t>
    <phoneticPr fontId="3"/>
  </si>
  <si>
    <t>ｷﾖｳｾｲﾚﾝﾃﾑ</t>
    <phoneticPr fontId="3"/>
  </si>
  <si>
    <t>0155-33-1380</t>
    <phoneticPr fontId="3"/>
  </si>
  <si>
    <t>0155-34-6643</t>
    <phoneticPr fontId="3"/>
  </si>
  <si>
    <t>28-3511</t>
    <phoneticPr fontId="3"/>
  </si>
  <si>
    <t>28-3515</t>
    <phoneticPr fontId="3"/>
  </si>
  <si>
    <t>25-3232</t>
    <phoneticPr fontId="3"/>
  </si>
  <si>
    <t>塩野　英雄</t>
    <phoneticPr fontId="3"/>
  </si>
  <si>
    <t>ｻﾂｿﾝｶﾝｺｳｻｰﾋﾞｽ</t>
    <phoneticPr fontId="3"/>
  </si>
  <si>
    <t>安川　雄司</t>
    <phoneticPr fontId="3"/>
  </si>
  <si>
    <t>33-6003</t>
    <phoneticPr fontId="3"/>
  </si>
  <si>
    <t>33-6226</t>
    <phoneticPr fontId="3"/>
  </si>
  <si>
    <t>中川　善史</t>
    <rPh sb="3" eb="5">
      <t>ヨシフミ</t>
    </rPh>
    <phoneticPr fontId="3"/>
  </si>
  <si>
    <t>0570-000435</t>
    <phoneticPr fontId="3"/>
  </si>
  <si>
    <t>0570-000901</t>
    <phoneticPr fontId="3"/>
  </si>
  <si>
    <t>ﾜﾀｷﾕｰｾｲﾓｱ</t>
    <phoneticPr fontId="3"/>
  </si>
  <si>
    <t>市内扱い</t>
    <rPh sb="0" eb="2">
      <t>シナイ</t>
    </rPh>
    <rPh sb="2" eb="3">
      <t>アツカ</t>
    </rPh>
    <phoneticPr fontId="3"/>
  </si>
  <si>
    <t>610-0396</t>
    <phoneticPr fontId="3"/>
  </si>
  <si>
    <t>047-0198</t>
    <phoneticPr fontId="3"/>
  </si>
  <si>
    <t>ｶﾈｷｿｳｺﾞｳﾈﾝﾘﾖｳｷﾀｻﾞｷｼﾖｳﾃﾝ</t>
    <phoneticPr fontId="3"/>
  </si>
  <si>
    <t>東邦薬品㈱</t>
    <phoneticPr fontId="3"/>
  </si>
  <si>
    <t>ﾄｳﾎｳﾔｸﾋﾝ</t>
    <phoneticPr fontId="3"/>
  </si>
  <si>
    <t>03-3419-7811</t>
    <phoneticPr fontId="3"/>
  </si>
  <si>
    <t>03-3414-6042</t>
    <phoneticPr fontId="3"/>
  </si>
  <si>
    <t>村木　俊夫</t>
    <rPh sb="0" eb="2">
      <t>ムラキ</t>
    </rPh>
    <rPh sb="3" eb="5">
      <t>トシオ</t>
    </rPh>
    <phoneticPr fontId="3"/>
  </si>
  <si>
    <t>ｷﾀﾆﾎﾝｺｳｺｸｼﾔ</t>
    <phoneticPr fontId="3"/>
  </si>
  <si>
    <t>011-241-2314</t>
    <phoneticPr fontId="3" type="halfwidthKatakana" alignment="distributed"/>
  </si>
  <si>
    <t>011-241-3416</t>
    <phoneticPr fontId="3"/>
  </si>
  <si>
    <t>33-7155</t>
    <phoneticPr fontId="3" type="halfwidthKatakana" alignment="distributed"/>
  </si>
  <si>
    <t>広告業務</t>
    <rPh sb="0" eb="2">
      <t>コウコク</t>
    </rPh>
    <rPh sb="2" eb="4">
      <t>ギョウム</t>
    </rPh>
    <phoneticPr fontId="3"/>
  </si>
  <si>
    <t>011-731-4311</t>
    <phoneticPr fontId="3"/>
  </si>
  <si>
    <t>011-712-0636</t>
    <phoneticPr fontId="3"/>
  </si>
  <si>
    <t>047-0041</t>
    <phoneticPr fontId="3"/>
  </si>
  <si>
    <t>支店長　湯瀬　泰裕</t>
    <rPh sb="0" eb="3">
      <t>シテンチョウ</t>
    </rPh>
    <rPh sb="4" eb="5">
      <t>ユ</t>
    </rPh>
    <rPh sb="5" eb="6">
      <t>セ</t>
    </rPh>
    <rPh sb="7" eb="9">
      <t>ヤスヒロ</t>
    </rPh>
    <phoneticPr fontId="3"/>
  </si>
  <si>
    <t>22-5147</t>
    <phoneticPr fontId="3"/>
  </si>
  <si>
    <t>25-3712</t>
    <phoneticPr fontId="3"/>
  </si>
  <si>
    <t>一般社団法人日本家族計画協会</t>
    <rPh sb="6" eb="8">
      <t>ニホン</t>
    </rPh>
    <rPh sb="8" eb="10">
      <t>カゾク</t>
    </rPh>
    <rPh sb="10" eb="12">
      <t>ケイカク</t>
    </rPh>
    <rPh sb="12" eb="14">
      <t>キョウカイ</t>
    </rPh>
    <phoneticPr fontId="3"/>
  </si>
  <si>
    <t>ﾆﾎﾝｶｿﾞｸｹｲｶｸｷﾖｳｶｲ</t>
    <phoneticPr fontId="3"/>
  </si>
  <si>
    <t>162-0843</t>
    <phoneticPr fontId="3"/>
  </si>
  <si>
    <t>理事長</t>
    <rPh sb="0" eb="2">
      <t>リジ</t>
    </rPh>
    <rPh sb="2" eb="3">
      <t>チョウ</t>
    </rPh>
    <phoneticPr fontId="3"/>
  </si>
  <si>
    <t>北村　邦夫</t>
    <rPh sb="0" eb="2">
      <t>キタムラ</t>
    </rPh>
    <rPh sb="3" eb="5">
      <t>クニオ</t>
    </rPh>
    <phoneticPr fontId="3"/>
  </si>
  <si>
    <t>03-3269-4727</t>
    <phoneticPr fontId="3"/>
  </si>
  <si>
    <t>03-3267-2658</t>
    <phoneticPr fontId="3"/>
  </si>
  <si>
    <t>001-0031</t>
    <phoneticPr fontId="3"/>
  </si>
  <si>
    <t>103-0024</t>
    <phoneticPr fontId="3"/>
  </si>
  <si>
    <t>東京都中央区日本橋小舟町９番３号日本橋相互ビル５０５号室</t>
    <rPh sb="0" eb="3">
      <t>トウキョウト</t>
    </rPh>
    <rPh sb="3" eb="6">
      <t>チュウオウク</t>
    </rPh>
    <rPh sb="6" eb="9">
      <t>ニホンバシ</t>
    </rPh>
    <rPh sb="11" eb="12">
      <t>マチ</t>
    </rPh>
    <rPh sb="13" eb="14">
      <t>バン</t>
    </rPh>
    <rPh sb="15" eb="16">
      <t>ゴウ</t>
    </rPh>
    <rPh sb="16" eb="19">
      <t>ニホンバシ</t>
    </rPh>
    <rPh sb="19" eb="21">
      <t>ソウゴ</t>
    </rPh>
    <rPh sb="26" eb="28">
      <t>ゴウシツ</t>
    </rPh>
    <phoneticPr fontId="3"/>
  </si>
  <si>
    <t>03-6264-8781</t>
    <phoneticPr fontId="3"/>
  </si>
  <si>
    <t>03-6264-8782</t>
    <phoneticPr fontId="3"/>
  </si>
  <si>
    <t>一般社団法人北海道総合研究調査会</t>
    <phoneticPr fontId="3"/>
  </si>
  <si>
    <t>東京都千代田区大手町1丁目3番1号</t>
    <rPh sb="0" eb="3">
      <t>トウキョウト</t>
    </rPh>
    <rPh sb="3" eb="7">
      <t>チヨダク</t>
    </rPh>
    <rPh sb="7" eb="9">
      <t>オオテ</t>
    </rPh>
    <rPh sb="9" eb="10">
      <t>マチ</t>
    </rPh>
    <rPh sb="11" eb="13">
      <t>チョウメ</t>
    </rPh>
    <rPh sb="14" eb="15">
      <t>バン</t>
    </rPh>
    <rPh sb="16" eb="17">
      <t>ゴウ</t>
    </rPh>
    <phoneticPr fontId="3"/>
  </si>
  <si>
    <t>ﾐﾂﾜｼﾖｳｶｲ</t>
    <phoneticPr fontId="3"/>
  </si>
  <si>
    <t>0154-61-5151</t>
    <phoneticPr fontId="3"/>
  </si>
  <si>
    <t>0144-84-1112</t>
    <phoneticPr fontId="3"/>
  </si>
  <si>
    <t>0144-55-8443</t>
    <phoneticPr fontId="3"/>
  </si>
  <si>
    <t>各種コンテナリース</t>
    <rPh sb="0" eb="2">
      <t>カクシュ</t>
    </rPh>
    <phoneticPr fontId="3"/>
  </si>
  <si>
    <t>札幌市中央区北1条西6丁目1番地2</t>
    <rPh sb="0" eb="3">
      <t>サ</t>
    </rPh>
    <rPh sb="3" eb="6">
      <t>チュウオウク</t>
    </rPh>
    <rPh sb="6" eb="7">
      <t>キタ</t>
    </rPh>
    <rPh sb="8" eb="9">
      <t>ジョウ</t>
    </rPh>
    <rPh sb="9" eb="10">
      <t>ニシ</t>
    </rPh>
    <rPh sb="11" eb="13">
      <t>チョウメ</t>
    </rPh>
    <rPh sb="14" eb="15">
      <t>バン</t>
    </rPh>
    <phoneticPr fontId="3"/>
  </si>
  <si>
    <t>011-221-5800</t>
    <phoneticPr fontId="3"/>
  </si>
  <si>
    <t>011-212-7082</t>
    <phoneticPr fontId="3"/>
  </si>
  <si>
    <t>三菱電機クレジット㈱</t>
    <phoneticPr fontId="3"/>
  </si>
  <si>
    <t>ﾐﾂﾋﾞｼﾃﾞﾝｷｸﾚｼﾞﾂﾄ</t>
    <phoneticPr fontId="3"/>
  </si>
  <si>
    <t>141-8505</t>
    <phoneticPr fontId="3"/>
  </si>
  <si>
    <t>03-5496-9926</t>
    <phoneticPr fontId="3"/>
  </si>
  <si>
    <t>㈱データホライゾン</t>
    <phoneticPr fontId="3"/>
  </si>
  <si>
    <t>ﾃﾞｰﾀﾎﾗｲｿﾞﾝ</t>
    <phoneticPr fontId="3"/>
  </si>
  <si>
    <t>733-0834</t>
    <phoneticPr fontId="3"/>
  </si>
  <si>
    <t>内海　良夫</t>
    <rPh sb="0" eb="2">
      <t>ウチウミ</t>
    </rPh>
    <rPh sb="3" eb="5">
      <t>ヨシオ</t>
    </rPh>
    <phoneticPr fontId="3"/>
  </si>
  <si>
    <t>082-279-5550</t>
    <phoneticPr fontId="3"/>
  </si>
  <si>
    <t>082-501-2276</t>
    <phoneticPr fontId="3"/>
  </si>
  <si>
    <t>162-0825</t>
    <phoneticPr fontId="3"/>
  </si>
  <si>
    <t>中央ビルメンテナンス㈱</t>
    <phoneticPr fontId="3"/>
  </si>
  <si>
    <t>ﾁﾕｳｵｳﾋﾞﾙﾒﾝﾃﾅﾝｽ</t>
    <phoneticPr fontId="3"/>
  </si>
  <si>
    <t>加藤　幸嗣</t>
    <rPh sb="0" eb="2">
      <t>カトウ</t>
    </rPh>
    <rPh sb="3" eb="5">
      <t>コウジ</t>
    </rPh>
    <phoneticPr fontId="3"/>
  </si>
  <si>
    <t>011-702-2131</t>
    <phoneticPr fontId="3"/>
  </si>
  <si>
    <t>011-741-6450</t>
    <phoneticPr fontId="3"/>
  </si>
  <si>
    <t>代表取締役社長</t>
    <rPh sb="0" eb="5">
      <t>ダイ</t>
    </rPh>
    <phoneticPr fontId="3"/>
  </si>
  <si>
    <t>札幌市白石区東札幌6条4丁目1番11号</t>
    <rPh sb="0" eb="3">
      <t>サッポロシ</t>
    </rPh>
    <rPh sb="3" eb="6">
      <t>シロイシク</t>
    </rPh>
    <rPh sb="6" eb="7">
      <t>ヒガシ</t>
    </rPh>
    <rPh sb="7" eb="9">
      <t>サッポロ</t>
    </rPh>
    <rPh sb="10" eb="11">
      <t>ジョウ</t>
    </rPh>
    <rPh sb="12" eb="14">
      <t>チョウメ</t>
    </rPh>
    <rPh sb="15" eb="16">
      <t>バン</t>
    </rPh>
    <rPh sb="18" eb="19">
      <t>ゴウ</t>
    </rPh>
    <phoneticPr fontId="3"/>
  </si>
  <si>
    <t>011-823-5678</t>
    <phoneticPr fontId="3"/>
  </si>
  <si>
    <t>011-823-5720</t>
    <phoneticPr fontId="3"/>
  </si>
  <si>
    <t>ｽﾐﾄﾓｼﾞﾕｳｷｶｲｾｲｷﾊﾝﾊﾞｲ</t>
    <phoneticPr fontId="3"/>
  </si>
  <si>
    <t>141-6025</t>
    <phoneticPr fontId="3"/>
  </si>
  <si>
    <t>03-6737-2580</t>
    <phoneticPr fontId="3" type="halfwidthKatakana" alignment="distributed"/>
  </si>
  <si>
    <t>03-6866-5173</t>
    <phoneticPr fontId="3"/>
  </si>
  <si>
    <t>荏原商事㈱</t>
    <phoneticPr fontId="3"/>
  </si>
  <si>
    <t>ｴﾊﾞﾗｼﾖｳｼﾞ</t>
    <phoneticPr fontId="3"/>
  </si>
  <si>
    <t>103-0025</t>
    <phoneticPr fontId="3"/>
  </si>
  <si>
    <t>東京都中央区日本橋茅場町3丁目9番10号</t>
    <rPh sb="0" eb="2">
      <t>トウキョウ</t>
    </rPh>
    <rPh sb="2" eb="3">
      <t>ト</t>
    </rPh>
    <rPh sb="3" eb="6">
      <t>チュウオウク</t>
    </rPh>
    <rPh sb="6" eb="12">
      <t>ニホンバシカヤバチョウ</t>
    </rPh>
    <rPh sb="13" eb="15">
      <t>チョウメ</t>
    </rPh>
    <rPh sb="16" eb="17">
      <t>バン</t>
    </rPh>
    <rPh sb="19" eb="20">
      <t>ゴウ</t>
    </rPh>
    <phoneticPr fontId="3"/>
  </si>
  <si>
    <t>03-5645-0151</t>
    <phoneticPr fontId="3"/>
  </si>
  <si>
    <t>03-5645-0158</t>
    <phoneticPr fontId="3"/>
  </si>
  <si>
    <t>日本信号㈱</t>
    <phoneticPr fontId="3"/>
  </si>
  <si>
    <t>ﾆﾎﾝｼﾝｺﾞｳ</t>
    <phoneticPr fontId="3"/>
  </si>
  <si>
    <t>100-6513</t>
    <phoneticPr fontId="3"/>
  </si>
  <si>
    <t>03-3217-7200</t>
    <phoneticPr fontId="3"/>
  </si>
  <si>
    <t>03-3217-7300</t>
    <phoneticPr fontId="3"/>
  </si>
  <si>
    <t>㈱つうけんアクティブ</t>
    <phoneticPr fontId="3"/>
  </si>
  <si>
    <t>ﾂｳｹﾝｱｸﾃｲﾌﾞ</t>
    <phoneticPr fontId="3"/>
  </si>
  <si>
    <t>ﾆﾎﾝｺｳｱﾂｺﾝｸﾘｰﾄ</t>
    <phoneticPr fontId="3"/>
  </si>
  <si>
    <t>オムロンフィールドエンジニアリング北海道㈱</t>
    <phoneticPr fontId="3" type="halfwidthKatakana" alignment="distributed"/>
  </si>
  <si>
    <t>札幌市中央区北３条西１丁目１番地サンメモリア</t>
    <phoneticPr fontId="3"/>
  </si>
  <si>
    <t>011-281-5121</t>
    <phoneticPr fontId="3" type="halfwidthKatakana" alignment="distributed"/>
  </si>
  <si>
    <t>011-281-2068</t>
    <phoneticPr fontId="3"/>
  </si>
  <si>
    <t>ナブコシステム㈱</t>
    <phoneticPr fontId="3"/>
  </si>
  <si>
    <t>山村　望</t>
    <rPh sb="0" eb="2">
      <t>ヤマムラ</t>
    </rPh>
    <rPh sb="3" eb="4">
      <t>ノゾ</t>
    </rPh>
    <phoneticPr fontId="3"/>
  </si>
  <si>
    <t>03-3591-6411</t>
    <phoneticPr fontId="3"/>
  </si>
  <si>
    <t>03-3591-6415</t>
    <phoneticPr fontId="3"/>
  </si>
  <si>
    <t>063-0849</t>
    <phoneticPr fontId="3"/>
  </si>
  <si>
    <t>ナブコシステム㈱札幌支店</t>
    <rPh sb="8" eb="10">
      <t>サッポロ</t>
    </rPh>
    <phoneticPr fontId="3"/>
  </si>
  <si>
    <t>支店長　寺谷　宏明</t>
    <rPh sb="0" eb="3">
      <t>シテンチョウ</t>
    </rPh>
    <rPh sb="4" eb="6">
      <t>テラヤ</t>
    </rPh>
    <rPh sb="7" eb="9">
      <t>ヒロアキ</t>
    </rPh>
    <phoneticPr fontId="3"/>
  </si>
  <si>
    <t>011-622-0725</t>
    <phoneticPr fontId="3"/>
  </si>
  <si>
    <t>011-622-7258</t>
    <phoneticPr fontId="3"/>
  </si>
  <si>
    <t>北海道瓦斯㈱</t>
    <phoneticPr fontId="3"/>
  </si>
  <si>
    <t>ﾎﾂｶｲﾄﾞｳｶﾞｽ</t>
    <phoneticPr fontId="3"/>
  </si>
  <si>
    <t>060-8530</t>
    <phoneticPr fontId="3"/>
  </si>
  <si>
    <t>011-231-9511</t>
    <phoneticPr fontId="3"/>
  </si>
  <si>
    <t>004-0015</t>
    <phoneticPr fontId="3"/>
  </si>
  <si>
    <t>札幌市厚別区下野幌テクノパーク1丁目2番14号</t>
    <rPh sb="0" eb="3">
      <t>サッポロシ</t>
    </rPh>
    <rPh sb="3" eb="6">
      <t>アツベツク</t>
    </rPh>
    <rPh sb="6" eb="9">
      <t>シモノッポロ</t>
    </rPh>
    <rPh sb="16" eb="18">
      <t>チョウメ</t>
    </rPh>
    <rPh sb="19" eb="20">
      <t>バン</t>
    </rPh>
    <rPh sb="22" eb="23">
      <t>ゴウ</t>
    </rPh>
    <phoneticPr fontId="3"/>
  </si>
  <si>
    <t>011-807-6811</t>
    <phoneticPr fontId="3"/>
  </si>
  <si>
    <t>011-807-6800</t>
    <phoneticPr fontId="3"/>
  </si>
  <si>
    <t>タニコー㈱</t>
    <phoneticPr fontId="3"/>
  </si>
  <si>
    <t>ﾀﾆｺｰ</t>
    <phoneticPr fontId="3"/>
  </si>
  <si>
    <t>142-0041</t>
    <phoneticPr fontId="3"/>
  </si>
  <si>
    <t>03-5498-7111</t>
    <phoneticPr fontId="3"/>
  </si>
  <si>
    <t>03-5498-7927</t>
    <phoneticPr fontId="3"/>
  </si>
  <si>
    <t>003-0028</t>
    <phoneticPr fontId="3"/>
  </si>
  <si>
    <t>札幌市白石区平和通17丁目南3番11号</t>
    <rPh sb="0" eb="3">
      <t>サッポロシ</t>
    </rPh>
    <rPh sb="3" eb="6">
      <t>シロイシク</t>
    </rPh>
    <rPh sb="6" eb="8">
      <t>ヘイワ</t>
    </rPh>
    <rPh sb="8" eb="9">
      <t>トオ</t>
    </rPh>
    <rPh sb="11" eb="13">
      <t>チョウメ</t>
    </rPh>
    <rPh sb="13" eb="14">
      <t>ミナミ</t>
    </rPh>
    <rPh sb="15" eb="16">
      <t>バン</t>
    </rPh>
    <rPh sb="18" eb="19">
      <t>ゴウ</t>
    </rPh>
    <phoneticPr fontId="3"/>
  </si>
  <si>
    <t>011-862-3000</t>
    <phoneticPr fontId="3"/>
  </si>
  <si>
    <t>011-862-5050</t>
    <phoneticPr fontId="3"/>
  </si>
  <si>
    <t>ｴｽｴﾇｶﾝｷﾖｳﾃｸﾉﾛｼﾞｰ</t>
    <phoneticPr fontId="3"/>
  </si>
  <si>
    <t>下田　栖嗣</t>
    <rPh sb="0" eb="1">
      <t>シタ</t>
    </rPh>
    <rPh sb="1" eb="2">
      <t>タ</t>
    </rPh>
    <rPh sb="3" eb="4">
      <t>ス</t>
    </rPh>
    <rPh sb="4" eb="5">
      <t>ツグ</t>
    </rPh>
    <phoneticPr fontId="3"/>
  </si>
  <si>
    <t>140-0013</t>
    <phoneticPr fontId="3"/>
  </si>
  <si>
    <t>03-6404-0190</t>
    <phoneticPr fontId="3" type="halfwidthKatakana" alignment="distributed"/>
  </si>
  <si>
    <t>03-6404-0192</t>
    <phoneticPr fontId="3"/>
  </si>
  <si>
    <t>池田　薫</t>
    <phoneticPr fontId="3"/>
  </si>
  <si>
    <t>北電総合設計㈱</t>
    <rPh sb="0" eb="2">
      <t>ホクデン</t>
    </rPh>
    <rPh sb="2" eb="4">
      <t>ソウゴウ</t>
    </rPh>
    <rPh sb="4" eb="6">
      <t>セッケイ</t>
    </rPh>
    <phoneticPr fontId="3"/>
  </si>
  <si>
    <t>ﾎｸﾃﾞﾝｿｳｺﾞｳｾﾂｹｲ</t>
    <phoneticPr fontId="3"/>
  </si>
  <si>
    <t>エネルギー等に関する計画・調査及び診断</t>
    <rPh sb="5" eb="6">
      <t>トウ</t>
    </rPh>
    <rPh sb="7" eb="8">
      <t>カン</t>
    </rPh>
    <rPh sb="10" eb="12">
      <t>ケイカク</t>
    </rPh>
    <rPh sb="13" eb="15">
      <t>チョウサ</t>
    </rPh>
    <rPh sb="15" eb="16">
      <t>オヨ</t>
    </rPh>
    <rPh sb="17" eb="19">
      <t>シンダン</t>
    </rPh>
    <phoneticPr fontId="3"/>
  </si>
  <si>
    <t>㈱ニサカ</t>
    <phoneticPr fontId="3" type="halfwidthKatakana" alignment="distributed"/>
  </si>
  <si>
    <t>ﾆｻｶ</t>
    <phoneticPr fontId="3" type="halfwidthKatakana" alignment="distributed"/>
  </si>
  <si>
    <t>0166-22-2000</t>
    <phoneticPr fontId="3" type="halfwidthKatakana" alignment="distributed"/>
  </si>
  <si>
    <t>㈱建設技術研究所</t>
    <phoneticPr fontId="3"/>
  </si>
  <si>
    <t>ｹﾝｾﾂｷﾞｼﾞﾕﾂｹﾝｷﾕｳｼﾞﾖ</t>
    <phoneticPr fontId="3"/>
  </si>
  <si>
    <t>103-8430</t>
    <phoneticPr fontId="3"/>
  </si>
  <si>
    <t>03-3668-0451</t>
    <phoneticPr fontId="3"/>
  </si>
  <si>
    <t>03-5695-1881</t>
    <phoneticPr fontId="3"/>
  </si>
  <si>
    <t>都築電気㈱</t>
    <phoneticPr fontId="3"/>
  </si>
  <si>
    <t>ﾂﾂﾞｷﾃﾞﾝｷ</t>
    <phoneticPr fontId="3"/>
  </si>
  <si>
    <t>105-8665</t>
    <phoneticPr fontId="3"/>
  </si>
  <si>
    <t>03-6833-7777</t>
    <phoneticPr fontId="3"/>
  </si>
  <si>
    <t>03-6833-7802</t>
    <phoneticPr fontId="3"/>
  </si>
  <si>
    <t>ﾔﾁﾖｴﾝｼﾞﾆﾔﾘﾝｸﾞ</t>
    <phoneticPr fontId="3"/>
  </si>
  <si>
    <t>011-252-6031</t>
    <phoneticPr fontId="3" type="halfwidthKatakana" alignment="distributed"/>
  </si>
  <si>
    <t>ﾐﾔﾏﾁﾌｳｺｳﾄﾞｳ</t>
    <phoneticPr fontId="3" type="halfwidthKatakana" alignment="distributed"/>
  </si>
  <si>
    <t>22-3080</t>
    <phoneticPr fontId="3"/>
  </si>
  <si>
    <t>堀内　奎井子</t>
    <phoneticPr fontId="3"/>
  </si>
  <si>
    <t>小樽市入船5丁目20番6号</t>
    <rPh sb="3" eb="5">
      <t>イリフネ</t>
    </rPh>
    <rPh sb="6" eb="8">
      <t>チョウメ</t>
    </rPh>
    <rPh sb="10" eb="11">
      <t>バン</t>
    </rPh>
    <rPh sb="12" eb="13">
      <t>ゴウ</t>
    </rPh>
    <phoneticPr fontId="3"/>
  </si>
  <si>
    <t>中田　信明</t>
    <rPh sb="0" eb="2">
      <t>ナカタ</t>
    </rPh>
    <rPh sb="3" eb="5">
      <t>ノブアキ</t>
    </rPh>
    <phoneticPr fontId="3"/>
  </si>
  <si>
    <t>32-2268</t>
    <phoneticPr fontId="3"/>
  </si>
  <si>
    <t>29-3230</t>
    <phoneticPr fontId="3"/>
  </si>
  <si>
    <t>ﾑﾗｵｶ</t>
    <phoneticPr fontId="3"/>
  </si>
  <si>
    <t>石垣電材㈱</t>
    <phoneticPr fontId="3"/>
  </si>
  <si>
    <t>011-221-9127</t>
    <phoneticPr fontId="3"/>
  </si>
  <si>
    <t>011-271-3217</t>
    <phoneticPr fontId="3"/>
  </si>
  <si>
    <t>㈱トヨタレンタリース新札幌</t>
    <phoneticPr fontId="3"/>
  </si>
  <si>
    <t>ﾄﾖﾀﾚﾝﾀﾘｰｽｼﾝｻﾂﾎﾟﾛ</t>
    <phoneticPr fontId="3"/>
  </si>
  <si>
    <t>29-0100</t>
    <phoneticPr fontId="3"/>
  </si>
  <si>
    <t>25-9112</t>
    <phoneticPr fontId="3"/>
  </si>
  <si>
    <t>ｻﾆｸﾘｰﾝﾎﾂｶｲﾄﾞｳ</t>
    <phoneticPr fontId="3"/>
  </si>
  <si>
    <t>062-0933</t>
    <phoneticPr fontId="3"/>
  </si>
  <si>
    <t>札幌市豊平区平岸3条9丁目15番24号</t>
    <rPh sb="0" eb="3">
      <t>サッポロシ</t>
    </rPh>
    <rPh sb="3" eb="6">
      <t>トヨヒラク</t>
    </rPh>
    <rPh sb="6" eb="8">
      <t>ヒラギシ</t>
    </rPh>
    <rPh sb="9" eb="10">
      <t>ジョウ</t>
    </rPh>
    <rPh sb="11" eb="13">
      <t>チョウメ</t>
    </rPh>
    <rPh sb="15" eb="16">
      <t>バン</t>
    </rPh>
    <rPh sb="18" eb="19">
      <t>ゴウ</t>
    </rPh>
    <phoneticPr fontId="3"/>
  </si>
  <si>
    <t>011-820-2929</t>
    <phoneticPr fontId="3"/>
  </si>
  <si>
    <t>011-820-2880</t>
    <phoneticPr fontId="3"/>
  </si>
  <si>
    <t>006-0815</t>
    <phoneticPr fontId="3"/>
  </si>
  <si>
    <t>011-685-3290</t>
    <phoneticPr fontId="3"/>
  </si>
  <si>
    <t>011-685-3689</t>
    <phoneticPr fontId="3"/>
  </si>
  <si>
    <t>小樽市花園1丁目3番3号</t>
    <rPh sb="2" eb="3">
      <t>シ</t>
    </rPh>
    <rPh sb="3" eb="5">
      <t>ハナゾノ</t>
    </rPh>
    <rPh sb="6" eb="8">
      <t>チョウメ</t>
    </rPh>
    <rPh sb="9" eb="10">
      <t>バン</t>
    </rPh>
    <rPh sb="11" eb="12">
      <t>ゴウ</t>
    </rPh>
    <phoneticPr fontId="3"/>
  </si>
  <si>
    <t>23-1607</t>
    <phoneticPr fontId="3"/>
  </si>
  <si>
    <t>極東警備保障㈱</t>
    <phoneticPr fontId="3"/>
  </si>
  <si>
    <t>ｷﾖｸﾄｳｹｲﾋﾞﾎｼﾖｳ</t>
    <phoneticPr fontId="3"/>
  </si>
  <si>
    <t>079-8451</t>
    <phoneticPr fontId="3"/>
  </si>
  <si>
    <t>0166-47-2636</t>
    <phoneticPr fontId="3"/>
  </si>
  <si>
    <t>0166-46-2772</t>
    <phoneticPr fontId="3"/>
  </si>
  <si>
    <t>ﾄﾖﾀｶﾛｰﾗｻﾂﾎﾟﾛ</t>
    <phoneticPr fontId="3"/>
  </si>
  <si>
    <t>062-8666</t>
    <phoneticPr fontId="3"/>
  </si>
  <si>
    <t>011-820-1111</t>
    <phoneticPr fontId="3"/>
  </si>
  <si>
    <t>011-820-1119</t>
    <phoneticPr fontId="3"/>
  </si>
  <si>
    <t>トヨタカローラ札幌㈱ジョイック小樽</t>
    <rPh sb="7" eb="9">
      <t>サッポロ</t>
    </rPh>
    <rPh sb="15" eb="17">
      <t>オタル</t>
    </rPh>
    <phoneticPr fontId="3"/>
  </si>
  <si>
    <t>23-3141</t>
    <phoneticPr fontId="3"/>
  </si>
  <si>
    <t>29-2140</t>
    <phoneticPr fontId="3"/>
  </si>
  <si>
    <t>社会福祉法人北海道宏栄社</t>
    <phoneticPr fontId="3"/>
  </si>
  <si>
    <t>063-8603</t>
    <phoneticPr fontId="3"/>
  </si>
  <si>
    <t>札幌市西区二十四軒２条６丁目1番8号</t>
    <rPh sb="15" eb="16">
      <t>バン</t>
    </rPh>
    <phoneticPr fontId="3"/>
  </si>
  <si>
    <t>011-621-1000</t>
    <phoneticPr fontId="3"/>
  </si>
  <si>
    <t>011-621-1500</t>
    <phoneticPr fontId="3"/>
  </si>
  <si>
    <t>㈱モロオ</t>
    <phoneticPr fontId="3"/>
  </si>
  <si>
    <t>ﾓﾛｵ</t>
    <phoneticPr fontId="3"/>
  </si>
  <si>
    <t>060-8525</t>
    <phoneticPr fontId="3"/>
  </si>
  <si>
    <t>011-618-2331</t>
    <phoneticPr fontId="3"/>
  </si>
  <si>
    <t>011-644-0394</t>
    <phoneticPr fontId="3"/>
  </si>
  <si>
    <t>㈱キタデン</t>
    <phoneticPr fontId="3"/>
  </si>
  <si>
    <t>ｷﾀﾃﾞﾝ</t>
    <phoneticPr fontId="3"/>
  </si>
  <si>
    <t>011-512-7222</t>
    <phoneticPr fontId="3"/>
  </si>
  <si>
    <t>011-512-7220</t>
    <phoneticPr fontId="3"/>
  </si>
  <si>
    <t>東京都大田区蒲田5丁目38番1号</t>
    <rPh sb="0" eb="2">
      <t>トウキョウ</t>
    </rPh>
    <rPh sb="2" eb="3">
      <t>ト</t>
    </rPh>
    <rPh sb="3" eb="6">
      <t>オオタク</t>
    </rPh>
    <rPh sb="6" eb="8">
      <t>カマタ</t>
    </rPh>
    <rPh sb="9" eb="11">
      <t>チョウメ</t>
    </rPh>
    <rPh sb="13" eb="14">
      <t>バン</t>
    </rPh>
    <rPh sb="15" eb="16">
      <t>ゴウ</t>
    </rPh>
    <phoneticPr fontId="3"/>
  </si>
  <si>
    <t>03-3736-0561</t>
    <phoneticPr fontId="3"/>
  </si>
  <si>
    <t>03-3736-0532</t>
    <phoneticPr fontId="3"/>
  </si>
  <si>
    <t>日立キャピタル㈱</t>
    <phoneticPr fontId="3"/>
  </si>
  <si>
    <t>ﾋﾀﾁｷﾔﾋﾟﾀﾙ</t>
    <phoneticPr fontId="3"/>
  </si>
  <si>
    <t>東京都港区西新橋1丁目3番1号</t>
    <rPh sb="0" eb="2">
      <t>トウキョウ</t>
    </rPh>
    <rPh sb="2" eb="3">
      <t>ト</t>
    </rPh>
    <rPh sb="3" eb="5">
      <t>ミナトク</t>
    </rPh>
    <rPh sb="5" eb="8">
      <t>ニシシンバシ</t>
    </rPh>
    <rPh sb="9" eb="11">
      <t>チョウメ</t>
    </rPh>
    <rPh sb="12" eb="13">
      <t>バン</t>
    </rPh>
    <rPh sb="14" eb="15">
      <t>ゴウ</t>
    </rPh>
    <phoneticPr fontId="3"/>
  </si>
  <si>
    <t>03-3503-2111</t>
    <phoneticPr fontId="3"/>
  </si>
  <si>
    <t>043-212-2728</t>
    <phoneticPr fontId="3"/>
  </si>
  <si>
    <t>0120-937-468</t>
    <phoneticPr fontId="3"/>
  </si>
  <si>
    <t>日立キャピタル㈱北海道法人支店</t>
    <rPh sb="8" eb="11">
      <t>ホッカイドウ</t>
    </rPh>
    <rPh sb="11" eb="13">
      <t>ホウジン</t>
    </rPh>
    <phoneticPr fontId="3"/>
  </si>
  <si>
    <t>011-241-5961</t>
    <phoneticPr fontId="3"/>
  </si>
  <si>
    <t>取締役</t>
    <phoneticPr fontId="3"/>
  </si>
  <si>
    <t>ｱｶﾎﾞｳｼ</t>
    <phoneticPr fontId="3"/>
  </si>
  <si>
    <t>003-0873</t>
    <phoneticPr fontId="3"/>
  </si>
  <si>
    <t>011-872-5010</t>
    <phoneticPr fontId="3"/>
  </si>
  <si>
    <t>モリミツ㈱</t>
    <phoneticPr fontId="3"/>
  </si>
  <si>
    <t>060-0906</t>
    <phoneticPr fontId="3"/>
  </si>
  <si>
    <t>佐藤　良雄</t>
    <phoneticPr fontId="3"/>
  </si>
  <si>
    <t>札幌市中央区北５条西５丁目７番地</t>
    <phoneticPr fontId="3"/>
  </si>
  <si>
    <t>011-251-5114</t>
    <phoneticPr fontId="3"/>
  </si>
  <si>
    <t>川上　範恭</t>
    <phoneticPr fontId="3"/>
  </si>
  <si>
    <t>27-0711</t>
    <phoneticPr fontId="3"/>
  </si>
  <si>
    <t>ﾐﾆﾂﾄ</t>
    <phoneticPr fontId="3"/>
  </si>
  <si>
    <t>札幌市西区発寒１４条１丁目４－１５</t>
    <phoneticPr fontId="3"/>
  </si>
  <si>
    <t>㈱ムラカミ</t>
    <phoneticPr fontId="3"/>
  </si>
  <si>
    <t>ﾑﾗｶﾐ</t>
    <phoneticPr fontId="3"/>
  </si>
  <si>
    <t>011-736-3311</t>
    <phoneticPr fontId="3"/>
  </si>
  <si>
    <t>011-716-8339</t>
    <phoneticPr fontId="3"/>
  </si>
  <si>
    <t>大八木　貴厳</t>
    <phoneticPr fontId="3"/>
  </si>
  <si>
    <t>33-9055</t>
    <phoneticPr fontId="3"/>
  </si>
  <si>
    <t>ｼﾝﾒｲﾜｱｸｱﾃｸｻｰﾋﾞｽ</t>
    <phoneticPr fontId="3"/>
  </si>
  <si>
    <t>659-0022</t>
    <phoneticPr fontId="3"/>
  </si>
  <si>
    <t>芦屋市打出町7番18号</t>
    <rPh sb="0" eb="3">
      <t>アシヤシ</t>
    </rPh>
    <rPh sb="3" eb="6">
      <t>ウチデチョウ</t>
    </rPh>
    <rPh sb="7" eb="8">
      <t>バン</t>
    </rPh>
    <rPh sb="10" eb="11">
      <t>ゴウ</t>
    </rPh>
    <phoneticPr fontId="3"/>
  </si>
  <si>
    <t>島坂　忠宏　</t>
    <rPh sb="0" eb="2">
      <t>シマサカ</t>
    </rPh>
    <rPh sb="3" eb="5">
      <t>タダヒロ</t>
    </rPh>
    <phoneticPr fontId="3"/>
  </si>
  <si>
    <t>0797-25-0723</t>
    <phoneticPr fontId="3" type="halfwidthKatakana" alignment="distributed"/>
  </si>
  <si>
    <t>0797-25-0724</t>
    <phoneticPr fontId="3"/>
  </si>
  <si>
    <t>札幌市西区二十四軒１条７－２－３９</t>
    <rPh sb="5" eb="8">
      <t>２４</t>
    </rPh>
    <phoneticPr fontId="3"/>
  </si>
  <si>
    <t>011-643-7611</t>
    <phoneticPr fontId="3" type="halfwidthKatakana" alignment="distributed"/>
  </si>
  <si>
    <t>大成機工㈱</t>
    <phoneticPr fontId="3"/>
  </si>
  <si>
    <t>ﾀｲｾｲｷｺｳ</t>
    <phoneticPr fontId="3"/>
  </si>
  <si>
    <t>大阪市北区梅田1丁目1番3-2700号</t>
    <rPh sb="0" eb="3">
      <t>オオサカシ</t>
    </rPh>
    <rPh sb="3" eb="5">
      <t>キタク</t>
    </rPh>
    <rPh sb="5" eb="7">
      <t>ウメダ</t>
    </rPh>
    <rPh sb="8" eb="10">
      <t>チョウメ</t>
    </rPh>
    <rPh sb="11" eb="12">
      <t>バン</t>
    </rPh>
    <rPh sb="18" eb="19">
      <t>ゴウ</t>
    </rPh>
    <phoneticPr fontId="3"/>
  </si>
  <si>
    <t>鈴木　仁</t>
    <rPh sb="0" eb="2">
      <t>ス</t>
    </rPh>
    <rPh sb="3" eb="4">
      <t>ジン</t>
    </rPh>
    <phoneticPr fontId="3"/>
  </si>
  <si>
    <t>06-6344-7771</t>
    <phoneticPr fontId="3"/>
  </si>
  <si>
    <t>06-6344-7941</t>
    <phoneticPr fontId="3"/>
  </si>
  <si>
    <t>047-0044</t>
    <phoneticPr fontId="3"/>
  </si>
  <si>
    <t>23-2483</t>
    <phoneticPr fontId="3"/>
  </si>
  <si>
    <t>23-2225</t>
    <phoneticPr fontId="3"/>
  </si>
  <si>
    <t>25-2857</t>
    <phoneticPr fontId="3"/>
  </si>
  <si>
    <t>帝商㈱</t>
    <phoneticPr fontId="3"/>
  </si>
  <si>
    <t>ﾃｲｼﾖｳ</t>
    <phoneticPr fontId="3"/>
  </si>
  <si>
    <t>東京都千代田区神田須田町1丁目16番地5</t>
    <rPh sb="0" eb="2">
      <t>トウキョウ</t>
    </rPh>
    <rPh sb="2" eb="3">
      <t>ト</t>
    </rPh>
    <rPh sb="3" eb="6">
      <t>チヨダ</t>
    </rPh>
    <rPh sb="6" eb="7">
      <t>ク</t>
    </rPh>
    <rPh sb="7" eb="9">
      <t>カンダ</t>
    </rPh>
    <rPh sb="9" eb="11">
      <t>スダ</t>
    </rPh>
    <rPh sb="11" eb="12">
      <t>チョウ</t>
    </rPh>
    <rPh sb="13" eb="15">
      <t>チョウメ</t>
    </rPh>
    <rPh sb="17" eb="18">
      <t>バン</t>
    </rPh>
    <rPh sb="18" eb="19">
      <t>チ</t>
    </rPh>
    <phoneticPr fontId="3"/>
  </si>
  <si>
    <t>馬場　勉</t>
    <phoneticPr fontId="3"/>
  </si>
  <si>
    <t>小樽市花園4丁目5番10号</t>
    <rPh sb="3" eb="5">
      <t>ハナゾノ</t>
    </rPh>
    <phoneticPr fontId="3"/>
  </si>
  <si>
    <t>065-0016</t>
    <phoneticPr fontId="3"/>
  </si>
  <si>
    <t>㈱ステージプランニング・ＫＡＴＳＵＭＩ</t>
    <phoneticPr fontId="3"/>
  </si>
  <si>
    <t>22-1222</t>
    <phoneticPr fontId="3"/>
  </si>
  <si>
    <t>照明、音響等、舞台関連機材、電気機械、器具等資材</t>
    <rPh sb="0" eb="2">
      <t>ショウメイ</t>
    </rPh>
    <rPh sb="3" eb="5">
      <t>オンキョウ</t>
    </rPh>
    <rPh sb="5" eb="6">
      <t>トウ</t>
    </rPh>
    <rPh sb="7" eb="9">
      <t>ブタイ</t>
    </rPh>
    <rPh sb="9" eb="11">
      <t>カンレン</t>
    </rPh>
    <rPh sb="11" eb="13">
      <t>キザイ</t>
    </rPh>
    <rPh sb="14" eb="16">
      <t>デンキ</t>
    </rPh>
    <rPh sb="16" eb="18">
      <t>キカイ</t>
    </rPh>
    <rPh sb="19" eb="21">
      <t>キグ</t>
    </rPh>
    <rPh sb="21" eb="22">
      <t>トウ</t>
    </rPh>
    <rPh sb="22" eb="24">
      <t>シザイ</t>
    </rPh>
    <phoneticPr fontId="3"/>
  </si>
  <si>
    <t>㈱ビッグブルー</t>
    <phoneticPr fontId="3"/>
  </si>
  <si>
    <t>ﾋﾞﾂｸﾞﾌﾞﾙｰ</t>
    <phoneticPr fontId="3"/>
  </si>
  <si>
    <t>池田　欽也</t>
    <phoneticPr fontId="3"/>
  </si>
  <si>
    <t>011-641-1144</t>
    <phoneticPr fontId="3"/>
  </si>
  <si>
    <t>小樽市色内3丁目3番21号</t>
    <rPh sb="0" eb="3">
      <t>オ</t>
    </rPh>
    <rPh sb="3" eb="4">
      <t>イロ</t>
    </rPh>
    <rPh sb="4" eb="5">
      <t>ナイ</t>
    </rPh>
    <rPh sb="6" eb="8">
      <t>チョウメ</t>
    </rPh>
    <rPh sb="9" eb="10">
      <t>バン</t>
    </rPh>
    <rPh sb="12" eb="13">
      <t>ゴウ</t>
    </rPh>
    <phoneticPr fontId="3"/>
  </si>
  <si>
    <t>池田　欽也</t>
    <rPh sb="0" eb="2">
      <t>イケダ</t>
    </rPh>
    <rPh sb="3" eb="5">
      <t>キンヤ</t>
    </rPh>
    <phoneticPr fontId="3"/>
  </si>
  <si>
    <t>24-2442</t>
    <phoneticPr fontId="3"/>
  </si>
  <si>
    <t>24-2552</t>
    <phoneticPr fontId="3"/>
  </si>
  <si>
    <t>定置式凍結防止剤散布装置</t>
    <rPh sb="0" eb="1">
      <t>テイ</t>
    </rPh>
    <rPh sb="1" eb="2">
      <t>オ</t>
    </rPh>
    <rPh sb="2" eb="3">
      <t>シキ</t>
    </rPh>
    <rPh sb="3" eb="5">
      <t>トウケツ</t>
    </rPh>
    <rPh sb="5" eb="8">
      <t>ボウシザイ</t>
    </rPh>
    <rPh sb="8" eb="10">
      <t>サンプ</t>
    </rPh>
    <rPh sb="10" eb="12">
      <t>ソウチ</t>
    </rPh>
    <phoneticPr fontId="3"/>
  </si>
  <si>
    <t>戸田　その子</t>
    <rPh sb="0" eb="2">
      <t>トダ</t>
    </rPh>
    <rPh sb="5" eb="6">
      <t>コ</t>
    </rPh>
    <phoneticPr fontId="3"/>
  </si>
  <si>
    <t>北海道スバル㈱</t>
    <phoneticPr fontId="3"/>
  </si>
  <si>
    <t>ﾎﾂｶｲﾄﾞｳｽﾊﾞﾙ</t>
    <phoneticPr fontId="3"/>
  </si>
  <si>
    <t>063-0062</t>
    <phoneticPr fontId="3"/>
  </si>
  <si>
    <t>011-668-2111</t>
    <phoneticPr fontId="3"/>
  </si>
  <si>
    <t>011-664-5602</t>
    <phoneticPr fontId="3"/>
  </si>
  <si>
    <t>29-1565</t>
    <phoneticPr fontId="3"/>
  </si>
  <si>
    <t>29-1572</t>
    <phoneticPr fontId="3"/>
  </si>
  <si>
    <t>ﾎﾂｶｲﾄﾞｳﾆｼﾞﾕｳｲﾂｾｲｷｿｳｺﾞｳｹﾝｷﾕｳｼﾖ</t>
    <phoneticPr fontId="3"/>
  </si>
  <si>
    <t>060-8640</t>
    <phoneticPr fontId="3"/>
  </si>
  <si>
    <t>011-231-3143</t>
    <phoneticPr fontId="3"/>
  </si>
  <si>
    <t>池田　英隆</t>
    <phoneticPr fontId="3"/>
  </si>
  <si>
    <t>㈱カナモト</t>
    <phoneticPr fontId="3"/>
  </si>
  <si>
    <t>ｶﾅﾓﾄ</t>
    <phoneticPr fontId="3"/>
  </si>
  <si>
    <t>札幌市中央区大通東3丁目1番地19</t>
    <rPh sb="0" eb="3">
      <t>サッポロシ</t>
    </rPh>
    <rPh sb="3" eb="6">
      <t>チュウオウク</t>
    </rPh>
    <rPh sb="6" eb="8">
      <t>オオドオリ</t>
    </rPh>
    <rPh sb="8" eb="9">
      <t>ヒガシ</t>
    </rPh>
    <rPh sb="10" eb="12">
      <t>チョウメ</t>
    </rPh>
    <rPh sb="13" eb="15">
      <t>バンチ</t>
    </rPh>
    <phoneticPr fontId="3"/>
  </si>
  <si>
    <t>011-209-1630</t>
    <phoneticPr fontId="3"/>
  </si>
  <si>
    <t>011-219-1630</t>
    <phoneticPr fontId="3"/>
  </si>
  <si>
    <t>小樽市築港６番１０号</t>
    <phoneticPr fontId="3"/>
  </si>
  <si>
    <t>33-7411</t>
    <phoneticPr fontId="3"/>
  </si>
  <si>
    <t>33-7488</t>
    <phoneticPr fontId="3"/>
  </si>
  <si>
    <t>ｶﾝｷﾖｳﾃｸﾉｽ</t>
    <phoneticPr fontId="3"/>
  </si>
  <si>
    <t>085-0034</t>
    <phoneticPr fontId="3"/>
  </si>
  <si>
    <t>0154-24-3171</t>
    <phoneticPr fontId="3" type="halfwidthKatakana" alignment="distributed"/>
  </si>
  <si>
    <t>0154-25-0915</t>
    <phoneticPr fontId="3"/>
  </si>
  <si>
    <t>011-733-2771</t>
    <phoneticPr fontId="3" type="halfwidthKatakana" alignment="distributed"/>
  </si>
  <si>
    <t>㈱ヤマモト</t>
    <phoneticPr fontId="3"/>
  </si>
  <si>
    <t>ﾔﾏﾓﾄ</t>
    <phoneticPr fontId="3"/>
  </si>
  <si>
    <t>418-0111</t>
    <phoneticPr fontId="3"/>
  </si>
  <si>
    <t>山本　文洋</t>
    <rPh sb="0" eb="2">
      <t>ヤマモト</t>
    </rPh>
    <rPh sb="3" eb="4">
      <t>ブン</t>
    </rPh>
    <rPh sb="4" eb="5">
      <t>ヨウ</t>
    </rPh>
    <phoneticPr fontId="3"/>
  </si>
  <si>
    <t>0544-58-1780</t>
    <phoneticPr fontId="3"/>
  </si>
  <si>
    <t>0544-58-1781</t>
    <phoneticPr fontId="3"/>
  </si>
  <si>
    <t>ｵﾁｼﾞﾄﾞｳｼﾔ</t>
    <phoneticPr fontId="3"/>
  </si>
  <si>
    <t>046-0004</t>
    <phoneticPr fontId="3"/>
  </si>
  <si>
    <t>0135-22-6121</t>
    <phoneticPr fontId="3"/>
  </si>
  <si>
    <t>0135-23-7600</t>
    <phoneticPr fontId="3"/>
  </si>
  <si>
    <t>㈱エアバス</t>
    <phoneticPr fontId="3"/>
  </si>
  <si>
    <t>ｴｱﾊﾞｽ</t>
    <phoneticPr fontId="3"/>
  </si>
  <si>
    <t>㈱エヌ・ケーエンジニアリング</t>
    <phoneticPr fontId="3" type="halfwidthKatakana" alignment="distributed"/>
  </si>
  <si>
    <t>ｴﾇｹｰｴﾝｼﾞﾆｱﾘﾝｸﾞ</t>
    <phoneticPr fontId="3"/>
  </si>
  <si>
    <t>興村　俊弥</t>
    <phoneticPr fontId="3"/>
  </si>
  <si>
    <t>0123-42-1585</t>
    <phoneticPr fontId="3" type="halfwidthKatakana" alignment="distributed"/>
  </si>
  <si>
    <t>047-8686</t>
    <phoneticPr fontId="3"/>
  </si>
  <si>
    <t>東京法令出版㈱</t>
    <phoneticPr fontId="3" type="halfwidthKatakana" alignment="distributed"/>
  </si>
  <si>
    <t>380-8688</t>
    <phoneticPr fontId="3"/>
  </si>
  <si>
    <t>026-224-5441</t>
    <phoneticPr fontId="3"/>
  </si>
  <si>
    <t>026-224-5449</t>
    <phoneticPr fontId="3"/>
  </si>
  <si>
    <t>ｶﾒｵｶｼﾖｳｶｲ</t>
    <phoneticPr fontId="3"/>
  </si>
  <si>
    <t>03-3572-7391</t>
    <phoneticPr fontId="3"/>
  </si>
  <si>
    <t>ﾎﾂｶｲﾄﾞｳｴﾈﾙｷﾞｰ</t>
    <phoneticPr fontId="3"/>
  </si>
  <si>
    <t>札幌市中央区北1条東3丁目3番地</t>
    <rPh sb="0" eb="3">
      <t>サッポロシ</t>
    </rPh>
    <rPh sb="3" eb="5">
      <t>チュウオウ</t>
    </rPh>
    <rPh sb="5" eb="6">
      <t>ク</t>
    </rPh>
    <rPh sb="6" eb="7">
      <t>キタ</t>
    </rPh>
    <rPh sb="8" eb="9">
      <t>ジョウ</t>
    </rPh>
    <rPh sb="9" eb="10">
      <t>ヒガシ</t>
    </rPh>
    <rPh sb="11" eb="13">
      <t>チョウメ</t>
    </rPh>
    <rPh sb="14" eb="16">
      <t>バンチ</t>
    </rPh>
    <phoneticPr fontId="3"/>
  </si>
  <si>
    <t>011-209-8300</t>
    <phoneticPr fontId="3"/>
  </si>
  <si>
    <t>011-209-8355</t>
    <phoneticPr fontId="3"/>
  </si>
  <si>
    <t>27-2338</t>
    <phoneticPr fontId="3"/>
  </si>
  <si>
    <t>27-4334</t>
    <phoneticPr fontId="3"/>
  </si>
  <si>
    <t>㈱日立ソリューションズ東日本</t>
    <rPh sb="11" eb="12">
      <t>ヒガシ</t>
    </rPh>
    <rPh sb="12" eb="14">
      <t>ニホン</t>
    </rPh>
    <phoneticPr fontId="3"/>
  </si>
  <si>
    <t>ﾋﾀﾁｿﾘﾕｰｼﾖﾝｽﾞﾋｶﾞｼﾆﾎﾝ</t>
    <phoneticPr fontId="3"/>
  </si>
  <si>
    <t>980-0014</t>
    <phoneticPr fontId="3"/>
  </si>
  <si>
    <t>仙台市青葉区本町2丁目16番10号</t>
    <rPh sb="0" eb="3">
      <t>センダイシ</t>
    </rPh>
    <rPh sb="3" eb="6">
      <t>アオバク</t>
    </rPh>
    <rPh sb="6" eb="8">
      <t>ホンマチ</t>
    </rPh>
    <rPh sb="9" eb="11">
      <t>チョウメ</t>
    </rPh>
    <rPh sb="13" eb="14">
      <t>バン</t>
    </rPh>
    <rPh sb="16" eb="17">
      <t>ゴウ</t>
    </rPh>
    <phoneticPr fontId="3"/>
  </si>
  <si>
    <t>022-266-2181</t>
    <phoneticPr fontId="3"/>
  </si>
  <si>
    <t>022-266-2180</t>
    <phoneticPr fontId="3"/>
  </si>
  <si>
    <t>03-3350-5171</t>
    <phoneticPr fontId="3"/>
  </si>
  <si>
    <t>03-3350-5562</t>
    <phoneticPr fontId="3"/>
  </si>
  <si>
    <t>011-682-1326</t>
    <phoneticPr fontId="3"/>
  </si>
  <si>
    <t>27-3456</t>
    <phoneticPr fontId="3"/>
  </si>
  <si>
    <t>27-3457</t>
    <phoneticPr fontId="3"/>
  </si>
  <si>
    <t>㈱エコシティサービス</t>
    <phoneticPr fontId="3"/>
  </si>
  <si>
    <t>ｴｺｼﾃｲｻｰﾋﾞｽ</t>
    <phoneticPr fontId="3"/>
  </si>
  <si>
    <t>ｱｲｻﾞﾜｺｳｱﾂｺﾝｸﾘｰﾄ</t>
    <phoneticPr fontId="3"/>
  </si>
  <si>
    <t>056-0006</t>
    <phoneticPr fontId="3"/>
  </si>
  <si>
    <t>會澤　祥弘</t>
    <phoneticPr fontId="3"/>
  </si>
  <si>
    <t>0146-42-1241</t>
    <phoneticPr fontId="3" type="halfwidthKatakana" alignment="distributed"/>
  </si>
  <si>
    <t>0146-42-1956</t>
    <phoneticPr fontId="3"/>
  </si>
  <si>
    <t>中村　公英</t>
    <phoneticPr fontId="3"/>
  </si>
  <si>
    <t>金岡　高史</t>
    <rPh sb="3" eb="5">
      <t>タカシ</t>
    </rPh>
    <phoneticPr fontId="3"/>
  </si>
  <si>
    <t>011-280-1281</t>
    <phoneticPr fontId="3"/>
  </si>
  <si>
    <t>011-280-8900</t>
    <phoneticPr fontId="3"/>
  </si>
  <si>
    <t>山川　武</t>
    <phoneticPr fontId="3"/>
  </si>
  <si>
    <t>㈱北海道放射線管理センター</t>
    <phoneticPr fontId="3"/>
  </si>
  <si>
    <t>札幌市北区北22条西9丁目１番1号</t>
    <phoneticPr fontId="3"/>
  </si>
  <si>
    <t>吉田　政司</t>
    <phoneticPr fontId="3"/>
  </si>
  <si>
    <t>㈱インターネットイニシアティブ</t>
    <phoneticPr fontId="3"/>
  </si>
  <si>
    <t>ｲﾝﾀｰﾈﾂﾄｲﾆｼｱﾃｲﾌﾞ</t>
    <phoneticPr fontId="3"/>
  </si>
  <si>
    <t>東京都千代田区富士見2丁目10番2号</t>
    <rPh sb="7" eb="10">
      <t>フジミ</t>
    </rPh>
    <rPh sb="17" eb="18">
      <t>ゴウ</t>
    </rPh>
    <phoneticPr fontId="3"/>
  </si>
  <si>
    <t>勝　栄二郎</t>
    <rPh sb="0" eb="1">
      <t>カツ</t>
    </rPh>
    <rPh sb="2" eb="5">
      <t>エイジロウ</t>
    </rPh>
    <phoneticPr fontId="3"/>
  </si>
  <si>
    <t>03-5205-6500</t>
    <phoneticPr fontId="3"/>
  </si>
  <si>
    <t>011-218-3311</t>
    <phoneticPr fontId="3"/>
  </si>
  <si>
    <t>011-218-3312</t>
    <phoneticPr fontId="3"/>
  </si>
  <si>
    <t>データセンター</t>
    <phoneticPr fontId="3"/>
  </si>
  <si>
    <t>㈱ウイン・インターナショナル</t>
    <phoneticPr fontId="3"/>
  </si>
  <si>
    <t>ｳｲﾝｲﾝﾀｰﾅｼﾖﾅﾙ</t>
    <phoneticPr fontId="3"/>
  </si>
  <si>
    <t>110-8558</t>
    <phoneticPr fontId="3"/>
  </si>
  <si>
    <t>秋沢　英海</t>
    <rPh sb="0" eb="2">
      <t>アキサワ</t>
    </rPh>
    <rPh sb="3" eb="4">
      <t>ヒデ</t>
    </rPh>
    <rPh sb="4" eb="5">
      <t>ウミ</t>
    </rPh>
    <phoneticPr fontId="3"/>
  </si>
  <si>
    <t>03-5688-0878</t>
    <phoneticPr fontId="3"/>
  </si>
  <si>
    <t>03-5688-0891</t>
    <phoneticPr fontId="3"/>
  </si>
  <si>
    <t>札幌市北区北12条西2丁目1番5号</t>
    <rPh sb="0" eb="3">
      <t>サ</t>
    </rPh>
    <rPh sb="3" eb="4">
      <t>キタ</t>
    </rPh>
    <rPh sb="4" eb="5">
      <t>ク</t>
    </rPh>
    <rPh sb="5" eb="6">
      <t>キタ</t>
    </rPh>
    <rPh sb="8" eb="9">
      <t>ジョウ</t>
    </rPh>
    <rPh sb="9" eb="10">
      <t>ニシ</t>
    </rPh>
    <rPh sb="11" eb="13">
      <t>チョウメ</t>
    </rPh>
    <rPh sb="14" eb="15">
      <t>バン</t>
    </rPh>
    <rPh sb="16" eb="17">
      <t>ゴウ</t>
    </rPh>
    <phoneticPr fontId="3"/>
  </si>
  <si>
    <t>㈱ウイン・インターナショナル第五営業部札幌営業所</t>
    <rPh sb="14" eb="16">
      <t>ダイゴ</t>
    </rPh>
    <rPh sb="16" eb="18">
      <t>エイギョウ</t>
    </rPh>
    <rPh sb="18" eb="19">
      <t>ブ</t>
    </rPh>
    <rPh sb="21" eb="24">
      <t>エイギョウショ</t>
    </rPh>
    <phoneticPr fontId="3"/>
  </si>
  <si>
    <t>011-796-4782</t>
    <phoneticPr fontId="3"/>
  </si>
  <si>
    <t>011-796-4923</t>
    <phoneticPr fontId="3"/>
  </si>
  <si>
    <t>ジャパンシステム㈱</t>
    <phoneticPr fontId="3"/>
  </si>
  <si>
    <t>ｼﾞﾔﾊﾟﾝｼｽﾃﾑ</t>
    <phoneticPr fontId="3"/>
  </si>
  <si>
    <t>151-8404</t>
    <phoneticPr fontId="3"/>
  </si>
  <si>
    <t>03-5309-0312</t>
    <phoneticPr fontId="3"/>
  </si>
  <si>
    <t>064-0810</t>
    <phoneticPr fontId="3"/>
  </si>
  <si>
    <t>小林クリエイト㈱</t>
    <phoneticPr fontId="3"/>
  </si>
  <si>
    <t>ｺﾊﾞﾔｼｸﾘｴｲﾄ</t>
    <phoneticPr fontId="3"/>
  </si>
  <si>
    <t>448-8656</t>
    <phoneticPr fontId="3"/>
  </si>
  <si>
    <t>0566-26-5310</t>
    <phoneticPr fontId="3"/>
  </si>
  <si>
    <t>0566-26-5308</t>
    <phoneticPr fontId="3"/>
  </si>
  <si>
    <t>011-207-1061</t>
    <phoneticPr fontId="3"/>
  </si>
  <si>
    <t>011-207-1064</t>
    <phoneticPr fontId="3"/>
  </si>
  <si>
    <t>㈱サンワールド</t>
    <phoneticPr fontId="3"/>
  </si>
  <si>
    <t>ｻﾝﾜｰﾙﾄﾞ</t>
    <phoneticPr fontId="3"/>
  </si>
  <si>
    <t>0480-22-5665</t>
    <phoneticPr fontId="3"/>
  </si>
  <si>
    <t>0480-22-5271</t>
    <phoneticPr fontId="3"/>
  </si>
  <si>
    <t>㈱サンワールド札幌支店</t>
    <rPh sb="7" eb="9">
      <t>サッポロ</t>
    </rPh>
    <rPh sb="9" eb="11">
      <t>シテン</t>
    </rPh>
    <phoneticPr fontId="3"/>
  </si>
  <si>
    <t>昇寿チャート㈱</t>
    <rPh sb="0" eb="1">
      <t>ノボル</t>
    </rPh>
    <rPh sb="1" eb="2">
      <t>コトブキ</t>
    </rPh>
    <phoneticPr fontId="3"/>
  </si>
  <si>
    <t>ｼﾖｳｼﾞﾕﾁﾔｰﾄ</t>
    <phoneticPr fontId="3"/>
  </si>
  <si>
    <t>東京都台東区台東3丁目16番3号</t>
    <rPh sb="0" eb="3">
      <t>トウキョウト</t>
    </rPh>
    <rPh sb="3" eb="6">
      <t>タイトウク</t>
    </rPh>
    <rPh sb="6" eb="8">
      <t>タイトウ</t>
    </rPh>
    <rPh sb="9" eb="11">
      <t>チョウメ</t>
    </rPh>
    <rPh sb="13" eb="14">
      <t>バン</t>
    </rPh>
    <rPh sb="15" eb="16">
      <t>ゴウ</t>
    </rPh>
    <phoneticPr fontId="3"/>
  </si>
  <si>
    <t>川井　清維</t>
    <rPh sb="0" eb="2">
      <t>カワイ</t>
    </rPh>
    <rPh sb="3" eb="4">
      <t>キヨシ</t>
    </rPh>
    <rPh sb="4" eb="5">
      <t>ユイ</t>
    </rPh>
    <phoneticPr fontId="3"/>
  </si>
  <si>
    <t>03-3833-4481</t>
    <phoneticPr fontId="3"/>
  </si>
  <si>
    <t>03-3833-4484</t>
    <phoneticPr fontId="3"/>
  </si>
  <si>
    <t>060-0008</t>
    <phoneticPr fontId="3"/>
  </si>
  <si>
    <t>札幌市中央区北8条西18丁目1番地7</t>
    <rPh sb="0" eb="3">
      <t>サッポロシ</t>
    </rPh>
    <rPh sb="3" eb="6">
      <t>チュウオウク</t>
    </rPh>
    <rPh sb="6" eb="7">
      <t>キタ</t>
    </rPh>
    <rPh sb="8" eb="9">
      <t>ジョウ</t>
    </rPh>
    <rPh sb="9" eb="10">
      <t>ニシ</t>
    </rPh>
    <rPh sb="12" eb="14">
      <t>チョウメ</t>
    </rPh>
    <rPh sb="15" eb="17">
      <t>バンチ</t>
    </rPh>
    <phoneticPr fontId="3"/>
  </si>
  <si>
    <t>昇寿チャート㈱札幌支店</t>
    <rPh sb="0" eb="1">
      <t>ノボル</t>
    </rPh>
    <rPh sb="1" eb="2">
      <t>コトブキ</t>
    </rPh>
    <rPh sb="7" eb="9">
      <t>サッポロ</t>
    </rPh>
    <rPh sb="9" eb="11">
      <t>シテン</t>
    </rPh>
    <phoneticPr fontId="3"/>
  </si>
  <si>
    <t>支店長　佐藤　俊哉</t>
    <rPh sb="0" eb="3">
      <t>シテンチョウ</t>
    </rPh>
    <rPh sb="7" eb="9">
      <t>トシヤ</t>
    </rPh>
    <phoneticPr fontId="3"/>
  </si>
  <si>
    <t>011-631-1115</t>
    <phoneticPr fontId="3"/>
  </si>
  <si>
    <t>011-631-1123</t>
    <phoneticPr fontId="3"/>
  </si>
  <si>
    <t>011-802-9244</t>
    <phoneticPr fontId="3"/>
  </si>
  <si>
    <t>森川　正一</t>
    <phoneticPr fontId="3"/>
  </si>
  <si>
    <t>㈱オバリ</t>
    <phoneticPr fontId="3"/>
  </si>
  <si>
    <t>ｵﾊﾞﾘ</t>
    <phoneticPr fontId="3"/>
  </si>
  <si>
    <t>011-872-8700</t>
    <phoneticPr fontId="3"/>
  </si>
  <si>
    <t>011-872-8400</t>
    <phoneticPr fontId="3"/>
  </si>
  <si>
    <t>03-3291-9841</t>
    <phoneticPr fontId="3"/>
  </si>
  <si>
    <t>03-3291-9847</t>
    <phoneticPr fontId="3"/>
  </si>
  <si>
    <t>極東サービス㈱</t>
    <phoneticPr fontId="3" type="halfwidthKatakana" alignment="distributed"/>
  </si>
  <si>
    <t>276-0022</t>
    <phoneticPr fontId="3"/>
  </si>
  <si>
    <t>島田　直弥</t>
    <phoneticPr fontId="3"/>
  </si>
  <si>
    <t>047-482-1411</t>
    <phoneticPr fontId="3" type="halfwidthKatakana" alignment="distributed"/>
  </si>
  <si>
    <t>㈱イビソク　札幌営業所</t>
    <rPh sb="6" eb="8">
      <t>サッポロ</t>
    </rPh>
    <rPh sb="8" eb="11">
      <t>エイギョウショ</t>
    </rPh>
    <phoneticPr fontId="3"/>
  </si>
  <si>
    <t>能美防災㈱</t>
    <phoneticPr fontId="3"/>
  </si>
  <si>
    <t>ﾉｳﾐﾎﾞｳｻｲ</t>
    <phoneticPr fontId="3"/>
  </si>
  <si>
    <t>102-8277</t>
    <phoneticPr fontId="3"/>
  </si>
  <si>
    <t>03-3265-0211</t>
    <phoneticPr fontId="3"/>
  </si>
  <si>
    <t>03-3265-2610</t>
    <phoneticPr fontId="3"/>
  </si>
  <si>
    <t>札幌市北区北１３条西１丁目2-21</t>
    <phoneticPr fontId="3"/>
  </si>
  <si>
    <t>支社長　加藤　良一</t>
    <rPh sb="0" eb="3">
      <t>シシャチョウ</t>
    </rPh>
    <rPh sb="4" eb="6">
      <t>カトウ</t>
    </rPh>
    <rPh sb="7" eb="9">
      <t>リョウイチ</t>
    </rPh>
    <phoneticPr fontId="3"/>
  </si>
  <si>
    <t>㈱ＵＲリンケージ</t>
    <phoneticPr fontId="3"/>
  </si>
  <si>
    <t>ﾕｰｱｰﾙﾘﾝｹｰｼﾞ</t>
    <phoneticPr fontId="3"/>
  </si>
  <si>
    <t xml:space="preserve">060-0809 </t>
    <phoneticPr fontId="3"/>
  </si>
  <si>
    <t>札幌市北区北9条西3丁目10番1号</t>
    <rPh sb="0" eb="3">
      <t>サ</t>
    </rPh>
    <rPh sb="3" eb="4">
      <t>キタ</t>
    </rPh>
    <rPh sb="4" eb="5">
      <t>ク</t>
    </rPh>
    <rPh sb="5" eb="6">
      <t>キタ</t>
    </rPh>
    <rPh sb="7" eb="8">
      <t>ジョウ</t>
    </rPh>
    <rPh sb="8" eb="9">
      <t>ニシ</t>
    </rPh>
    <rPh sb="10" eb="12">
      <t>チョウメ</t>
    </rPh>
    <rPh sb="14" eb="15">
      <t>バン</t>
    </rPh>
    <rPh sb="16" eb="17">
      <t>ゴウ</t>
    </rPh>
    <phoneticPr fontId="3"/>
  </si>
  <si>
    <t>㈱ＵＲリンケージ北海道営業所</t>
    <rPh sb="8" eb="11">
      <t>ホッカイドウ</t>
    </rPh>
    <rPh sb="11" eb="13">
      <t>エイギョウ</t>
    </rPh>
    <rPh sb="13" eb="14">
      <t>ショ</t>
    </rPh>
    <phoneticPr fontId="3"/>
  </si>
  <si>
    <t>011-788-2333</t>
    <phoneticPr fontId="3"/>
  </si>
  <si>
    <t>011-788-2334</t>
    <phoneticPr fontId="3"/>
  </si>
  <si>
    <t>野上　まさ子</t>
    <phoneticPr fontId="3"/>
  </si>
  <si>
    <t>ｻﾝﾜｼﾔﾂﾀｰｺｳｷﾞﾖｳ</t>
    <phoneticPr fontId="3"/>
  </si>
  <si>
    <t>175-0081</t>
    <phoneticPr fontId="3"/>
  </si>
  <si>
    <t>03-5998-9111</t>
    <phoneticPr fontId="3"/>
  </si>
  <si>
    <t>03-5998-8174</t>
    <phoneticPr fontId="3"/>
  </si>
  <si>
    <t>三和シャッター工業㈱札幌統括営業課</t>
    <rPh sb="0" eb="2">
      <t>サンワ</t>
    </rPh>
    <rPh sb="7" eb="9">
      <t>コウギョウ</t>
    </rPh>
    <rPh sb="10" eb="12">
      <t>サッポロ</t>
    </rPh>
    <rPh sb="12" eb="14">
      <t>トウカツ</t>
    </rPh>
    <rPh sb="14" eb="16">
      <t>エイギョウ</t>
    </rPh>
    <rPh sb="16" eb="17">
      <t>カ</t>
    </rPh>
    <phoneticPr fontId="3"/>
  </si>
  <si>
    <t>011-231-8351</t>
    <phoneticPr fontId="3"/>
  </si>
  <si>
    <t>011-221-5254</t>
    <phoneticPr fontId="3"/>
  </si>
  <si>
    <t>25-3543</t>
    <phoneticPr fontId="3"/>
  </si>
  <si>
    <t>25-3549</t>
    <phoneticPr fontId="3"/>
  </si>
  <si>
    <t>㈱レアックス</t>
    <phoneticPr fontId="3"/>
  </si>
  <si>
    <t>ﾚｱﾂｸｽ</t>
    <phoneticPr fontId="3"/>
  </si>
  <si>
    <t>065-0024</t>
    <phoneticPr fontId="3"/>
  </si>
  <si>
    <t>札幌市東区北24条東17丁目1番12号</t>
    <rPh sb="0" eb="3">
      <t>サ</t>
    </rPh>
    <rPh sb="3" eb="4">
      <t>ヒガシ</t>
    </rPh>
    <rPh sb="4" eb="5">
      <t>ク</t>
    </rPh>
    <rPh sb="5" eb="6">
      <t>キタ</t>
    </rPh>
    <rPh sb="8" eb="9">
      <t>ジョウ</t>
    </rPh>
    <rPh sb="9" eb="10">
      <t>ヒガシ</t>
    </rPh>
    <rPh sb="12" eb="14">
      <t>チョウメ</t>
    </rPh>
    <rPh sb="15" eb="16">
      <t>バン</t>
    </rPh>
    <rPh sb="18" eb="19">
      <t>ゴウ</t>
    </rPh>
    <phoneticPr fontId="3"/>
  </si>
  <si>
    <t>011-780-2222</t>
    <phoneticPr fontId="3"/>
  </si>
  <si>
    <t>011-780-2221</t>
    <phoneticPr fontId="3"/>
  </si>
  <si>
    <t>東芝ライテック㈱</t>
    <phoneticPr fontId="3"/>
  </si>
  <si>
    <t>ﾄｳｼﾊﾞﾗｲﾃﾂｸ</t>
    <phoneticPr fontId="3"/>
  </si>
  <si>
    <t>ﾎﾂｶｲﾄﾞｳｴﾅｼﾞﾃｲﾂｸ</t>
    <phoneticPr fontId="3"/>
  </si>
  <si>
    <t>003-0003</t>
    <phoneticPr fontId="3"/>
  </si>
  <si>
    <t>011-822-0171</t>
    <phoneticPr fontId="3"/>
  </si>
  <si>
    <t>011-842-1230</t>
    <phoneticPr fontId="3"/>
  </si>
  <si>
    <t>㈱カワサキマシンシステムズ</t>
    <phoneticPr fontId="3"/>
  </si>
  <si>
    <t>ｶﾜｻｷﾏｼﾝｼｽﾃﾑｽﾞ</t>
    <phoneticPr fontId="3"/>
  </si>
  <si>
    <t>011-222-3572</t>
    <phoneticPr fontId="3"/>
  </si>
  <si>
    <t>011-232-8838</t>
    <phoneticPr fontId="3"/>
  </si>
  <si>
    <t>011-231-4568</t>
    <phoneticPr fontId="3"/>
  </si>
  <si>
    <t>011-251-2159</t>
    <phoneticPr fontId="3"/>
  </si>
  <si>
    <t>㈱プレック研究所</t>
    <rPh sb="5" eb="8">
      <t>ケンキュウショ</t>
    </rPh>
    <phoneticPr fontId="3"/>
  </si>
  <si>
    <t>ﾌﾟﾚﾂｸｹﾝｷﾕｳｼﾖ</t>
    <phoneticPr fontId="3"/>
  </si>
  <si>
    <t>102-0083</t>
    <phoneticPr fontId="3"/>
  </si>
  <si>
    <t>東京都千代田区麹町3丁目7番地6</t>
    <rPh sb="0" eb="3">
      <t>トウキョウト</t>
    </rPh>
    <rPh sb="7" eb="8">
      <t>コウジ</t>
    </rPh>
    <rPh sb="10" eb="12">
      <t>チョウメ</t>
    </rPh>
    <rPh sb="14" eb="15">
      <t>チ</t>
    </rPh>
    <phoneticPr fontId="3"/>
  </si>
  <si>
    <t>03-5226-1101</t>
    <phoneticPr fontId="3"/>
  </si>
  <si>
    <t>03-5226-1113</t>
    <phoneticPr fontId="3"/>
  </si>
  <si>
    <t>003-0023</t>
    <phoneticPr fontId="3"/>
  </si>
  <si>
    <t>ﾆﾎﾝｸｳﾁﾖｳｻｰﾋﾞｽ</t>
    <phoneticPr fontId="3"/>
  </si>
  <si>
    <t>465-0042</t>
    <phoneticPr fontId="3"/>
  </si>
  <si>
    <t>052-773-2511</t>
    <phoneticPr fontId="3"/>
  </si>
  <si>
    <t>052-778-4554</t>
    <phoneticPr fontId="3"/>
  </si>
  <si>
    <t>011-784-1771</t>
    <phoneticPr fontId="3"/>
  </si>
  <si>
    <t>011-784-1776</t>
    <phoneticPr fontId="3"/>
  </si>
  <si>
    <t>アズビル㈱</t>
    <phoneticPr fontId="3"/>
  </si>
  <si>
    <t>ｱｽﾞﾋﾞﾙ</t>
    <phoneticPr fontId="3"/>
  </si>
  <si>
    <t>100-6419</t>
    <phoneticPr fontId="3"/>
  </si>
  <si>
    <t>03-6810-1000</t>
    <phoneticPr fontId="3"/>
  </si>
  <si>
    <t>03-5220-7270</t>
    <phoneticPr fontId="3"/>
  </si>
  <si>
    <t>札幌市中央区北2条西4丁目１番地</t>
    <rPh sb="14" eb="15">
      <t>バン</t>
    </rPh>
    <rPh sb="15" eb="16">
      <t>チ</t>
    </rPh>
    <phoneticPr fontId="3"/>
  </si>
  <si>
    <t>アズビル㈱ビルシステムカンパニー北海道支店</t>
    <phoneticPr fontId="3"/>
  </si>
  <si>
    <t>㈱パスコ</t>
    <phoneticPr fontId="3"/>
  </si>
  <si>
    <t>ﾊﾟｽｺ</t>
    <phoneticPr fontId="3"/>
  </si>
  <si>
    <t>153-0043</t>
    <phoneticPr fontId="3"/>
  </si>
  <si>
    <t>東京都目黒区東山1丁目1番2号</t>
    <rPh sb="0" eb="2">
      <t>トウキョウ</t>
    </rPh>
    <rPh sb="2" eb="3">
      <t>ト</t>
    </rPh>
    <rPh sb="3" eb="6">
      <t>メグロク</t>
    </rPh>
    <rPh sb="6" eb="8">
      <t>ヒガシヤマ</t>
    </rPh>
    <rPh sb="9" eb="11">
      <t>チョウメ</t>
    </rPh>
    <rPh sb="12" eb="13">
      <t>バン</t>
    </rPh>
    <rPh sb="14" eb="15">
      <t>ゴウ</t>
    </rPh>
    <phoneticPr fontId="3"/>
  </si>
  <si>
    <t>03-3715-2638</t>
    <phoneticPr fontId="3"/>
  </si>
  <si>
    <t>03-3715-2637</t>
    <phoneticPr fontId="3"/>
  </si>
  <si>
    <t>札幌市中央区南7条西1丁目13番地73</t>
    <rPh sb="0" eb="3">
      <t>サ</t>
    </rPh>
    <rPh sb="3" eb="6">
      <t>チュウオウク</t>
    </rPh>
    <rPh sb="6" eb="7">
      <t>ミナミ</t>
    </rPh>
    <rPh sb="8" eb="9">
      <t>ジョウ</t>
    </rPh>
    <rPh sb="9" eb="10">
      <t>ニシ</t>
    </rPh>
    <rPh sb="11" eb="13">
      <t>チョウメ</t>
    </rPh>
    <rPh sb="15" eb="16">
      <t>バン</t>
    </rPh>
    <phoneticPr fontId="3"/>
  </si>
  <si>
    <t>㈱パスコ札幌支店</t>
    <rPh sb="4" eb="6">
      <t>サッポロ</t>
    </rPh>
    <rPh sb="6" eb="8">
      <t>シテン</t>
    </rPh>
    <phoneticPr fontId="3"/>
  </si>
  <si>
    <t>011-521-3361</t>
    <phoneticPr fontId="3"/>
  </si>
  <si>
    <t>011-531-3132</t>
    <phoneticPr fontId="3"/>
  </si>
  <si>
    <t>旭川計量機㈱</t>
    <phoneticPr fontId="3"/>
  </si>
  <si>
    <t>079-8442</t>
    <phoneticPr fontId="3"/>
  </si>
  <si>
    <t>0166-48-3515</t>
    <phoneticPr fontId="3"/>
  </si>
  <si>
    <t>0166-47-2712</t>
    <phoneticPr fontId="3"/>
  </si>
  <si>
    <t>011-879-6255</t>
    <phoneticPr fontId="3"/>
  </si>
  <si>
    <t>011-879-6385</t>
    <phoneticPr fontId="3"/>
  </si>
  <si>
    <t>石原　知樹</t>
    <rPh sb="0" eb="2">
      <t>イシハラ</t>
    </rPh>
    <rPh sb="3" eb="5">
      <t>トモキ</t>
    </rPh>
    <phoneticPr fontId="3"/>
  </si>
  <si>
    <t>交通量調査</t>
    <rPh sb="0" eb="2">
      <t>コウツウ</t>
    </rPh>
    <rPh sb="2" eb="3">
      <t>リョウ</t>
    </rPh>
    <rPh sb="3" eb="5">
      <t>チョウサ</t>
    </rPh>
    <phoneticPr fontId="3"/>
  </si>
  <si>
    <t>011-711-9123</t>
    <phoneticPr fontId="3"/>
  </si>
  <si>
    <t>060-8545</t>
    <phoneticPr fontId="3"/>
  </si>
  <si>
    <t>011-214-5006</t>
    <phoneticPr fontId="3"/>
  </si>
  <si>
    <t>011-231-4003</t>
    <phoneticPr fontId="3"/>
  </si>
  <si>
    <t>ﾋﾀﾁｾｲｻｸｼﾖ</t>
    <phoneticPr fontId="3"/>
  </si>
  <si>
    <t>100-8280</t>
    <phoneticPr fontId="3"/>
  </si>
  <si>
    <t>東原　敏昭</t>
    <rPh sb="0" eb="2">
      <t>ヒガシハラ</t>
    </rPh>
    <rPh sb="3" eb="5">
      <t>トシアキ</t>
    </rPh>
    <phoneticPr fontId="3"/>
  </si>
  <si>
    <t>03-3258-1111</t>
    <phoneticPr fontId="3"/>
  </si>
  <si>
    <t>011-221-0346</t>
    <phoneticPr fontId="3"/>
  </si>
  <si>
    <t>011-221-6939</t>
    <phoneticPr fontId="3"/>
  </si>
  <si>
    <t>一般財団法人日本環境衛生センター</t>
    <phoneticPr fontId="3"/>
  </si>
  <si>
    <t>南川　秀樹</t>
    <rPh sb="0" eb="2">
      <t>ミナミカワ</t>
    </rPh>
    <rPh sb="3" eb="5">
      <t>ヒデキ</t>
    </rPh>
    <phoneticPr fontId="3"/>
  </si>
  <si>
    <t>ｴｲｺｳﾂｳｼﾝｷ</t>
    <phoneticPr fontId="3"/>
  </si>
  <si>
    <t>063-0830</t>
    <phoneticPr fontId="3"/>
  </si>
  <si>
    <t>011-669-2233</t>
    <phoneticPr fontId="3"/>
  </si>
  <si>
    <t>011-669-2288</t>
    <phoneticPr fontId="3"/>
  </si>
  <si>
    <t>212-0013</t>
    <phoneticPr fontId="3"/>
  </si>
  <si>
    <t>044-548-4500</t>
    <phoneticPr fontId="3"/>
  </si>
  <si>
    <t>044-548-4510</t>
    <phoneticPr fontId="3"/>
  </si>
  <si>
    <t>011-251-2271</t>
    <phoneticPr fontId="3"/>
  </si>
  <si>
    <t>011-251-3039</t>
    <phoneticPr fontId="3"/>
  </si>
  <si>
    <t>135-0016</t>
    <phoneticPr fontId="3"/>
  </si>
  <si>
    <t>03-3699-0416</t>
    <phoneticPr fontId="3"/>
  </si>
  <si>
    <t>㈱マルゼン</t>
    <phoneticPr fontId="3"/>
  </si>
  <si>
    <t>110-0003</t>
    <phoneticPr fontId="3"/>
  </si>
  <si>
    <t>03-5603-7111</t>
    <phoneticPr fontId="3"/>
  </si>
  <si>
    <t>03-5603-7738</t>
    <phoneticPr fontId="3"/>
  </si>
  <si>
    <t>㈱日水コン</t>
    <phoneticPr fontId="3"/>
  </si>
  <si>
    <t>ﾆﾂｽｲｺﾝ</t>
    <phoneticPr fontId="3"/>
  </si>
  <si>
    <t>163-1122</t>
    <phoneticPr fontId="3"/>
  </si>
  <si>
    <t>03-5323-6200</t>
    <phoneticPr fontId="3"/>
  </si>
  <si>
    <t>03-5323-6480</t>
    <phoneticPr fontId="3"/>
  </si>
  <si>
    <t>三村　俊隆</t>
    <rPh sb="0" eb="2">
      <t>ミムラ</t>
    </rPh>
    <rPh sb="3" eb="5">
      <t>トシタカ</t>
    </rPh>
    <phoneticPr fontId="3"/>
  </si>
  <si>
    <t>沖ウィンテック㈱</t>
    <rPh sb="0" eb="1">
      <t>オキ</t>
    </rPh>
    <phoneticPr fontId="3"/>
  </si>
  <si>
    <t>ｵｷｳｲﾝﾃﾂｸ</t>
    <phoneticPr fontId="3"/>
  </si>
  <si>
    <t>東京都品川区北品川1丁目19番4号</t>
    <rPh sb="0" eb="3">
      <t>トウキョウト</t>
    </rPh>
    <rPh sb="3" eb="6">
      <t>シナガワク</t>
    </rPh>
    <rPh sb="6" eb="7">
      <t>キタ</t>
    </rPh>
    <rPh sb="7" eb="9">
      <t>シナガワ</t>
    </rPh>
    <rPh sb="10" eb="12">
      <t>チョウメ</t>
    </rPh>
    <rPh sb="14" eb="15">
      <t>バン</t>
    </rPh>
    <rPh sb="16" eb="17">
      <t>ゴウ</t>
    </rPh>
    <phoneticPr fontId="3"/>
  </si>
  <si>
    <t>03-3740-2111</t>
    <phoneticPr fontId="3"/>
  </si>
  <si>
    <t>札幌市北区北7条西2丁目20番地</t>
    <rPh sb="0" eb="3">
      <t>サッポロシ</t>
    </rPh>
    <rPh sb="3" eb="5">
      <t>キタク</t>
    </rPh>
    <rPh sb="5" eb="6">
      <t>キタ</t>
    </rPh>
    <rPh sb="7" eb="8">
      <t>ジョウ</t>
    </rPh>
    <rPh sb="8" eb="9">
      <t>ニシ</t>
    </rPh>
    <rPh sb="10" eb="12">
      <t>チョウメ</t>
    </rPh>
    <rPh sb="14" eb="16">
      <t>バンチ</t>
    </rPh>
    <phoneticPr fontId="3"/>
  </si>
  <si>
    <t>沖ウィンテック㈱北海道支店</t>
    <rPh sb="0" eb="1">
      <t>オキ</t>
    </rPh>
    <rPh sb="8" eb="11">
      <t>ホッカイドウ</t>
    </rPh>
    <rPh sb="11" eb="13">
      <t>シテン</t>
    </rPh>
    <phoneticPr fontId="3"/>
  </si>
  <si>
    <t>011-758-8787</t>
    <phoneticPr fontId="3"/>
  </si>
  <si>
    <t>011-758-8788</t>
    <phoneticPr fontId="3"/>
  </si>
  <si>
    <t>㈱トーケミ</t>
    <phoneticPr fontId="3"/>
  </si>
  <si>
    <t>ﾄｰｹﾐ</t>
    <phoneticPr fontId="3"/>
  </si>
  <si>
    <t>532-0021</t>
    <phoneticPr fontId="3"/>
  </si>
  <si>
    <t>大阪市淀川区田川北1丁目12番11号</t>
    <rPh sb="6" eb="7">
      <t>タ</t>
    </rPh>
    <rPh sb="7" eb="8">
      <t>カワ</t>
    </rPh>
    <rPh sb="8" eb="9">
      <t>キタ</t>
    </rPh>
    <phoneticPr fontId="3"/>
  </si>
  <si>
    <t>細谷　一彦</t>
    <rPh sb="0" eb="2">
      <t>ホソタニ</t>
    </rPh>
    <rPh sb="3" eb="5">
      <t>カズヒコ</t>
    </rPh>
    <phoneticPr fontId="3"/>
  </si>
  <si>
    <t>06-6301-3141</t>
    <phoneticPr fontId="3"/>
  </si>
  <si>
    <t>06-6308-6228</t>
    <phoneticPr fontId="3"/>
  </si>
  <si>
    <t>㈱ゼンリン</t>
    <phoneticPr fontId="3"/>
  </si>
  <si>
    <t>ｾﾞﾝﾘﾝ</t>
    <phoneticPr fontId="3"/>
  </si>
  <si>
    <t>108-0023</t>
    <phoneticPr fontId="3"/>
  </si>
  <si>
    <t>辻　隆博</t>
    <phoneticPr fontId="3"/>
  </si>
  <si>
    <t>011-871-6275</t>
    <phoneticPr fontId="3"/>
  </si>
  <si>
    <t>川崎市川崎区南町１番１</t>
    <rPh sb="9" eb="10">
      <t>バン</t>
    </rPh>
    <phoneticPr fontId="3"/>
  </si>
  <si>
    <t>044-200-0022</t>
    <phoneticPr fontId="3" type="halfwidthKatakana" alignment="distributed"/>
  </si>
  <si>
    <t>ラサ商事㈱</t>
    <phoneticPr fontId="3"/>
  </si>
  <si>
    <t>ﾗｻｼﾖｳｼﾞ</t>
    <phoneticPr fontId="3"/>
  </si>
  <si>
    <t>03-3668-8231</t>
    <phoneticPr fontId="3"/>
  </si>
  <si>
    <t>03-3669-1729</t>
    <phoneticPr fontId="3"/>
  </si>
  <si>
    <t>札幌市東区北２４条東１５丁目４番１０号</t>
    <phoneticPr fontId="3"/>
  </si>
  <si>
    <t>011-704-401１</t>
    <phoneticPr fontId="3"/>
  </si>
  <si>
    <t>011-704-1068</t>
    <phoneticPr fontId="3"/>
  </si>
  <si>
    <t>佐々木　忠繁</t>
    <phoneticPr fontId="3"/>
  </si>
  <si>
    <t>001-0924</t>
    <phoneticPr fontId="3"/>
  </si>
  <si>
    <t>札幌市北区新川４条４丁目１番４０号</t>
    <rPh sb="3" eb="4">
      <t>キタ</t>
    </rPh>
    <rPh sb="4" eb="5">
      <t>ク</t>
    </rPh>
    <rPh sb="5" eb="7">
      <t>シンカワ</t>
    </rPh>
    <phoneticPr fontId="3"/>
  </si>
  <si>
    <t>011-769-7077</t>
    <phoneticPr fontId="3" type="halfwidthKatakana" alignment="distributed"/>
  </si>
  <si>
    <t>011-769-7078</t>
    <phoneticPr fontId="3"/>
  </si>
  <si>
    <t>足立　宜弘</t>
    <phoneticPr fontId="3"/>
  </si>
  <si>
    <t>㈱マルチテックス</t>
    <phoneticPr fontId="3"/>
  </si>
  <si>
    <t>ﾏﾙﾁﾃﾂｸｽ</t>
    <phoneticPr fontId="3"/>
  </si>
  <si>
    <t>札幌市白石区菊水元町3条2丁目3番21号</t>
    <rPh sb="0" eb="3">
      <t>サ</t>
    </rPh>
    <rPh sb="3" eb="6">
      <t>シロイシク</t>
    </rPh>
    <rPh sb="6" eb="8">
      <t>キクスイ</t>
    </rPh>
    <rPh sb="8" eb="10">
      <t>モトマチ</t>
    </rPh>
    <rPh sb="11" eb="12">
      <t>ジョウ</t>
    </rPh>
    <rPh sb="13" eb="15">
      <t>チョウメ</t>
    </rPh>
    <rPh sb="16" eb="17">
      <t>バン</t>
    </rPh>
    <rPh sb="19" eb="20">
      <t>ゴウ</t>
    </rPh>
    <phoneticPr fontId="3"/>
  </si>
  <si>
    <t>011-872-7060</t>
    <phoneticPr fontId="3"/>
  </si>
  <si>
    <t>011-872-7062</t>
    <phoneticPr fontId="3"/>
  </si>
  <si>
    <t>㈱テクノラボ</t>
    <phoneticPr fontId="3"/>
  </si>
  <si>
    <t>ﾃｸﾉﾗﾎﾞ</t>
    <phoneticPr fontId="3"/>
  </si>
  <si>
    <t>札幌市厚別区下野幌テクノパーク1丁目1番10号</t>
    <rPh sb="0" eb="3">
      <t>サ</t>
    </rPh>
    <rPh sb="3" eb="6">
      <t>アツベツク</t>
    </rPh>
    <rPh sb="6" eb="9">
      <t>シモノッポロ</t>
    </rPh>
    <rPh sb="16" eb="18">
      <t>チョウメ</t>
    </rPh>
    <rPh sb="19" eb="20">
      <t>バン</t>
    </rPh>
    <rPh sb="22" eb="23">
      <t>ゴウ</t>
    </rPh>
    <phoneticPr fontId="3"/>
  </si>
  <si>
    <t>石井　茂喜</t>
    <rPh sb="0" eb="1">
      <t>イシ</t>
    </rPh>
    <rPh sb="1" eb="2">
      <t>イ</t>
    </rPh>
    <rPh sb="3" eb="4">
      <t>シゲル</t>
    </rPh>
    <rPh sb="4" eb="5">
      <t>ヨロコ</t>
    </rPh>
    <phoneticPr fontId="3"/>
  </si>
  <si>
    <t>011-807-6151</t>
    <phoneticPr fontId="3"/>
  </si>
  <si>
    <t>011-807-6155</t>
    <phoneticPr fontId="3"/>
  </si>
  <si>
    <t>㈱ガード二四</t>
    <phoneticPr fontId="3"/>
  </si>
  <si>
    <t>ｶﾞｰﾄﾞﾆｼﾞﾕｳﾖﾝ</t>
    <phoneticPr fontId="3"/>
  </si>
  <si>
    <t>065-0023</t>
    <phoneticPr fontId="3"/>
  </si>
  <si>
    <t>011-753-3024</t>
    <phoneticPr fontId="3"/>
  </si>
  <si>
    <t>011-753-1166</t>
    <phoneticPr fontId="3"/>
  </si>
  <si>
    <t>㈱余市自動車工業</t>
    <rPh sb="1" eb="3">
      <t>ヨイチ</t>
    </rPh>
    <rPh sb="3" eb="6">
      <t>ジドウシャ</t>
    </rPh>
    <rPh sb="6" eb="8">
      <t>コウギョウ</t>
    </rPh>
    <phoneticPr fontId="3"/>
  </si>
  <si>
    <t>余市町大川町16丁目5番地</t>
    <rPh sb="0" eb="3">
      <t>ヨイチチョウ</t>
    </rPh>
    <rPh sb="3" eb="6">
      <t>オオカワチョウ</t>
    </rPh>
    <rPh sb="8" eb="10">
      <t>チョウメ</t>
    </rPh>
    <rPh sb="11" eb="13">
      <t>バンチ</t>
    </rPh>
    <phoneticPr fontId="3"/>
  </si>
  <si>
    <t>森　義仁</t>
    <rPh sb="2" eb="3">
      <t>ヨシ</t>
    </rPh>
    <rPh sb="3" eb="4">
      <t>ジン</t>
    </rPh>
    <phoneticPr fontId="3"/>
  </si>
  <si>
    <t>0135-23-4123</t>
    <phoneticPr fontId="3"/>
  </si>
  <si>
    <t>0135-23-3939</t>
    <phoneticPr fontId="3"/>
  </si>
  <si>
    <t>北海道ニチモウ㈱</t>
    <phoneticPr fontId="3"/>
  </si>
  <si>
    <t>ﾎﾂｶｲﾄﾞｳﾆﾁﾓｳ</t>
    <phoneticPr fontId="3"/>
  </si>
  <si>
    <t>040-0051</t>
    <phoneticPr fontId="3"/>
  </si>
  <si>
    <t>0138-23-7114</t>
    <phoneticPr fontId="3"/>
  </si>
  <si>
    <t>0138-23-5461</t>
    <phoneticPr fontId="3"/>
  </si>
  <si>
    <t>23-8371</t>
    <phoneticPr fontId="3"/>
  </si>
  <si>
    <t>32-2793</t>
    <phoneticPr fontId="3"/>
  </si>
  <si>
    <t>㈱常光</t>
    <phoneticPr fontId="3"/>
  </si>
  <si>
    <t>ｼﾞﾖｳｺｳ</t>
    <phoneticPr fontId="3"/>
  </si>
  <si>
    <t>03-3815-1717</t>
    <phoneticPr fontId="3" type="halfwidthKatakana" alignment="distributed"/>
  </si>
  <si>
    <t>03-3815-1759</t>
    <phoneticPr fontId="3"/>
  </si>
  <si>
    <t>011-219-2211</t>
    <phoneticPr fontId="3" type="halfwidthKatakana" alignment="distributed"/>
  </si>
  <si>
    <t>サツラク農業協同組合</t>
    <phoneticPr fontId="3"/>
  </si>
  <si>
    <t>ｻﾂﾗｸﾉｳｷﾞﾖｳｷﾖｳﾄﾞｳｸﾐｱｲ</t>
    <phoneticPr fontId="3"/>
  </si>
  <si>
    <t>065-8639</t>
    <phoneticPr fontId="3"/>
  </si>
  <si>
    <t>011-742-3952</t>
    <phoneticPr fontId="3"/>
  </si>
  <si>
    <t>007-8511</t>
    <phoneticPr fontId="3"/>
  </si>
  <si>
    <t>㈱ヨコハマタイヤサービス北海道</t>
    <phoneticPr fontId="3"/>
  </si>
  <si>
    <t>ﾖｺﾊﾏﾀｲﾔｻｰﾋﾞｽﾎﾂｶｲﾄﾞｳ</t>
    <phoneticPr fontId="3"/>
  </si>
  <si>
    <t>日清医療食品㈱</t>
    <phoneticPr fontId="3"/>
  </si>
  <si>
    <t>ﾆﾂｼﾝｲﾘﾖｳｼﾖｸﾋﾝ</t>
    <phoneticPr fontId="3"/>
  </si>
  <si>
    <t>100-6420</t>
    <phoneticPr fontId="3"/>
  </si>
  <si>
    <t>03-3287-3611</t>
    <phoneticPr fontId="3"/>
  </si>
  <si>
    <t>03-3287-3612</t>
    <phoneticPr fontId="3"/>
  </si>
  <si>
    <t>支店長　渡辺　富士雄</t>
    <rPh sb="0" eb="3">
      <t>シテンチョウ</t>
    </rPh>
    <rPh sb="4" eb="6">
      <t>ワタナベ</t>
    </rPh>
    <rPh sb="7" eb="10">
      <t>フジオ</t>
    </rPh>
    <phoneticPr fontId="3"/>
  </si>
  <si>
    <t>011-219-6200</t>
    <phoneticPr fontId="3"/>
  </si>
  <si>
    <t>011-219-6211</t>
    <phoneticPr fontId="3"/>
  </si>
  <si>
    <t>100-8585</t>
    <phoneticPr fontId="3"/>
  </si>
  <si>
    <t>03-3506-4488</t>
    <phoneticPr fontId="3"/>
  </si>
  <si>
    <t>03-3506-4060</t>
    <phoneticPr fontId="3"/>
  </si>
  <si>
    <t>011-219-6663</t>
    <phoneticPr fontId="3"/>
  </si>
  <si>
    <t>011-219-7105</t>
    <phoneticPr fontId="3"/>
  </si>
  <si>
    <t>ﾀｲﾍｲﾖｳｾﾒﾝﾄ</t>
    <phoneticPr fontId="3"/>
  </si>
  <si>
    <t>03-5531-7413</t>
    <phoneticPr fontId="3" type="halfwidthKatakana" alignment="distributed"/>
  </si>
  <si>
    <t>03-5531-7604</t>
    <phoneticPr fontId="3"/>
  </si>
  <si>
    <t>011-242-7183</t>
    <phoneticPr fontId="3" type="halfwidthKatakana" alignment="distributed"/>
  </si>
  <si>
    <t>㈱ぎょうせい</t>
    <phoneticPr fontId="3"/>
  </si>
  <si>
    <t>ｷﾞﾖｳｾｲ</t>
    <phoneticPr fontId="3"/>
  </si>
  <si>
    <t>東京都中央区銀座7丁目4番12号</t>
    <rPh sb="0" eb="2">
      <t>トウキョウ</t>
    </rPh>
    <rPh sb="2" eb="3">
      <t>ト</t>
    </rPh>
    <rPh sb="3" eb="6">
      <t>チュウオウク</t>
    </rPh>
    <rPh sb="6" eb="8">
      <t>ギンザ</t>
    </rPh>
    <rPh sb="9" eb="11">
      <t>チョウメ</t>
    </rPh>
    <rPh sb="12" eb="13">
      <t>バン</t>
    </rPh>
    <rPh sb="15" eb="16">
      <t>ゴウ</t>
    </rPh>
    <phoneticPr fontId="3"/>
  </si>
  <si>
    <t>札幌市中央区北５条西６丁目２番２号</t>
    <phoneticPr fontId="3"/>
  </si>
  <si>
    <t>011-747-2203</t>
    <phoneticPr fontId="3"/>
  </si>
  <si>
    <t>011-758-2830</t>
    <phoneticPr fontId="3"/>
  </si>
  <si>
    <t>0138-47-2000</t>
    <phoneticPr fontId="3" type="halfwidthKatakana" alignment="distributed"/>
  </si>
  <si>
    <t>0138-47-0200</t>
    <phoneticPr fontId="3"/>
  </si>
  <si>
    <t>048-2405</t>
    <phoneticPr fontId="3"/>
  </si>
  <si>
    <t>0135-32-2535</t>
    <phoneticPr fontId="3" type="halfwidthKatakana" alignment="distributed"/>
  </si>
  <si>
    <t>0135-32-3396</t>
    <phoneticPr fontId="3"/>
  </si>
  <si>
    <t>北海道電力㈱</t>
    <phoneticPr fontId="3"/>
  </si>
  <si>
    <t>ﾎﾂｶｲﾄﾞｳﾃﾞﾝﾘﾖｸ</t>
    <phoneticPr fontId="3"/>
  </si>
  <si>
    <t>060-8677</t>
    <phoneticPr fontId="3"/>
  </si>
  <si>
    <t>011-251-1111</t>
    <phoneticPr fontId="3"/>
  </si>
  <si>
    <t>水間　俊雄</t>
    <phoneticPr fontId="3"/>
  </si>
  <si>
    <t>清水　勝幸</t>
    <phoneticPr fontId="3"/>
  </si>
  <si>
    <t>㈱アフォーダンス</t>
    <phoneticPr fontId="3"/>
  </si>
  <si>
    <t>ｱﾌｵｰﾀﾞﾝｽ</t>
    <phoneticPr fontId="3"/>
  </si>
  <si>
    <t>渡部　卓央</t>
    <rPh sb="0" eb="2">
      <t>ワタナベ</t>
    </rPh>
    <rPh sb="3" eb="5">
      <t>タクオウ</t>
    </rPh>
    <phoneticPr fontId="3"/>
  </si>
  <si>
    <t>050-3486-4123</t>
    <phoneticPr fontId="3"/>
  </si>
  <si>
    <t>0133-73-4595</t>
    <phoneticPr fontId="3"/>
  </si>
  <si>
    <t>上村　貞男</t>
    <phoneticPr fontId="3"/>
  </si>
  <si>
    <t>札幌市白石区南郷通14丁目北3番37号</t>
    <rPh sb="3" eb="6">
      <t>シロイシク</t>
    </rPh>
    <rPh sb="6" eb="8">
      <t>ナンゴウ</t>
    </rPh>
    <rPh sb="8" eb="9">
      <t>ドオ</t>
    </rPh>
    <rPh sb="13" eb="14">
      <t>キタ</t>
    </rPh>
    <rPh sb="18" eb="19">
      <t>ゴウ</t>
    </rPh>
    <phoneticPr fontId="3"/>
  </si>
  <si>
    <t>011-868-5000</t>
    <phoneticPr fontId="3"/>
  </si>
  <si>
    <t>011-868-5001</t>
    <phoneticPr fontId="3"/>
  </si>
  <si>
    <t>011-350-4500</t>
    <phoneticPr fontId="3"/>
  </si>
  <si>
    <t>011-350-4501</t>
    <phoneticPr fontId="3"/>
  </si>
  <si>
    <t>㈱ユーテクス</t>
    <phoneticPr fontId="3"/>
  </si>
  <si>
    <t>ﾕｰﾃｸｽ</t>
    <phoneticPr fontId="3"/>
  </si>
  <si>
    <t>003-0806</t>
    <phoneticPr fontId="3"/>
  </si>
  <si>
    <t>011-842-3008</t>
    <phoneticPr fontId="3"/>
  </si>
  <si>
    <t>011-842-3009</t>
    <phoneticPr fontId="3"/>
  </si>
  <si>
    <t>㈱大塚商会</t>
    <rPh sb="1" eb="3">
      <t>オオツカ</t>
    </rPh>
    <rPh sb="3" eb="5">
      <t>ショウカイ</t>
    </rPh>
    <phoneticPr fontId="3"/>
  </si>
  <si>
    <t>東京都千代田区飯田橋2丁目18番4号</t>
    <rPh sb="0" eb="3">
      <t>トウキョウト</t>
    </rPh>
    <rPh sb="3" eb="7">
      <t>チヨダク</t>
    </rPh>
    <rPh sb="7" eb="10">
      <t>イイダバシ</t>
    </rPh>
    <rPh sb="11" eb="13">
      <t>チョウメ</t>
    </rPh>
    <rPh sb="15" eb="16">
      <t>バン</t>
    </rPh>
    <rPh sb="17" eb="18">
      <t>ゴウ</t>
    </rPh>
    <phoneticPr fontId="3"/>
  </si>
  <si>
    <t>大塚　裕司</t>
    <rPh sb="0" eb="2">
      <t>オオツカ</t>
    </rPh>
    <rPh sb="3" eb="5">
      <t>ユウジ</t>
    </rPh>
    <phoneticPr fontId="3"/>
  </si>
  <si>
    <t>03-3264-7111</t>
    <phoneticPr fontId="3"/>
  </si>
  <si>
    <t>03-3514-7112</t>
    <phoneticPr fontId="3"/>
  </si>
  <si>
    <t>札幌市中央区北1条西3丁目2</t>
    <rPh sb="0" eb="3">
      <t>サ</t>
    </rPh>
    <rPh sb="3" eb="6">
      <t>チュウオウク</t>
    </rPh>
    <rPh sb="6" eb="7">
      <t>キタ</t>
    </rPh>
    <rPh sb="8" eb="9">
      <t>ジョウ</t>
    </rPh>
    <rPh sb="9" eb="10">
      <t>ニシ</t>
    </rPh>
    <rPh sb="11" eb="13">
      <t>チョウメ</t>
    </rPh>
    <phoneticPr fontId="3"/>
  </si>
  <si>
    <t>㈱大塚商会札幌支店</t>
    <rPh sb="1" eb="3">
      <t>オオツカ</t>
    </rPh>
    <rPh sb="3" eb="5">
      <t>ショウカイ</t>
    </rPh>
    <rPh sb="5" eb="7">
      <t>サッポロ</t>
    </rPh>
    <rPh sb="7" eb="9">
      <t>シテン</t>
    </rPh>
    <phoneticPr fontId="3"/>
  </si>
  <si>
    <t>011-281-5741</t>
    <phoneticPr fontId="3"/>
  </si>
  <si>
    <t>011-281-5831</t>
    <phoneticPr fontId="3"/>
  </si>
  <si>
    <t>22-0001</t>
    <phoneticPr fontId="3"/>
  </si>
  <si>
    <t>ニッポンレンタカー北海道㈱</t>
    <phoneticPr fontId="3" type="halfwidthKatakana" alignment="distributed"/>
  </si>
  <si>
    <t>ﾆﾂﾎﾟﾝﾚﾝﾀｶｰﾎﾂｶｲﾄﾞｳ</t>
    <phoneticPr fontId="3"/>
  </si>
  <si>
    <t>003-0001</t>
    <phoneticPr fontId="3"/>
  </si>
  <si>
    <t>011-805-0919</t>
    <phoneticPr fontId="3"/>
  </si>
  <si>
    <t>011-805-0920</t>
    <phoneticPr fontId="3"/>
  </si>
  <si>
    <t>日本コムテック㈱</t>
    <rPh sb="0" eb="2">
      <t>ニホン</t>
    </rPh>
    <phoneticPr fontId="3"/>
  </si>
  <si>
    <t>ﾆﾎﾝｺﾑﾃﾂｸ</t>
    <phoneticPr fontId="3"/>
  </si>
  <si>
    <t>011-562-0838</t>
    <phoneticPr fontId="3"/>
  </si>
  <si>
    <t>011-562-1550</t>
    <phoneticPr fontId="3"/>
  </si>
  <si>
    <t>山谷　義治</t>
    <phoneticPr fontId="3"/>
  </si>
  <si>
    <t>㈱ヒラカワ</t>
    <phoneticPr fontId="3"/>
  </si>
  <si>
    <t>531-0077</t>
    <phoneticPr fontId="3"/>
  </si>
  <si>
    <t>06-6458-8687</t>
    <phoneticPr fontId="3"/>
  </si>
  <si>
    <t>06-6458-8691</t>
    <phoneticPr fontId="3"/>
  </si>
  <si>
    <t>㈱ヒラカワ札幌営業所</t>
    <phoneticPr fontId="3"/>
  </si>
  <si>
    <t>ﾔﾏﾄﾎﾞｳｻｲｻｰﾋﾞｽｾﾝﾀｰ</t>
    <phoneticPr fontId="3"/>
  </si>
  <si>
    <t>札幌市中央区北3条東10丁目１６番地</t>
    <rPh sb="0" eb="3">
      <t>サッポロシ</t>
    </rPh>
    <rPh sb="3" eb="6">
      <t>チュウオウク</t>
    </rPh>
    <rPh sb="6" eb="7">
      <t>キタ</t>
    </rPh>
    <rPh sb="8" eb="9">
      <t>ジョウ</t>
    </rPh>
    <rPh sb="9" eb="10">
      <t>ヒガシ</t>
    </rPh>
    <rPh sb="12" eb="14">
      <t>チョウメ</t>
    </rPh>
    <rPh sb="16" eb="18">
      <t>バンチ</t>
    </rPh>
    <phoneticPr fontId="3"/>
  </si>
  <si>
    <t>高橋　一豪</t>
    <rPh sb="0" eb="2">
      <t>タカハシ</t>
    </rPh>
    <rPh sb="3" eb="4">
      <t>イチ</t>
    </rPh>
    <rPh sb="4" eb="5">
      <t>ゴウ</t>
    </rPh>
    <phoneticPr fontId="3"/>
  </si>
  <si>
    <t>011-251-3441</t>
    <phoneticPr fontId="3"/>
  </si>
  <si>
    <t>011-251-3442</t>
    <phoneticPr fontId="3"/>
  </si>
  <si>
    <t>03-3455-4441</t>
    <phoneticPr fontId="3"/>
  </si>
  <si>
    <t>03-3455-4465</t>
    <phoneticPr fontId="3"/>
  </si>
  <si>
    <t>㈱西原環境北海道支店</t>
    <phoneticPr fontId="3"/>
  </si>
  <si>
    <t>011-752-8151</t>
    <phoneticPr fontId="3"/>
  </si>
  <si>
    <t>011-752-8152</t>
    <phoneticPr fontId="3"/>
  </si>
  <si>
    <t>011-242-6001</t>
    <phoneticPr fontId="3"/>
  </si>
  <si>
    <t>011-242-6002</t>
    <phoneticPr fontId="3"/>
  </si>
  <si>
    <t>ﾋｶﾞｼﾆﾎﾝﾃﾞﾝｼﾝﾃﾞﾝﾜ</t>
    <phoneticPr fontId="3"/>
  </si>
  <si>
    <t>163-8019</t>
    <phoneticPr fontId="3"/>
  </si>
  <si>
    <t>03-5359-5111</t>
    <phoneticPr fontId="3"/>
  </si>
  <si>
    <t>03-5359-1221</t>
    <phoneticPr fontId="3"/>
  </si>
  <si>
    <t>011-252-5476</t>
    <phoneticPr fontId="3"/>
  </si>
  <si>
    <t>㈱ｱｰﾙ･ｹｰ･ｹｰ･ｺﾝﾋﾟｭｰﾀー・ｻｰﾋﾞｽ</t>
    <phoneticPr fontId="3"/>
  </si>
  <si>
    <t>ｱｰﾙｹｰｹｰｺﾝﾋﾟﾕｰﾀｰｻｰﾋﾞｽ</t>
    <phoneticPr fontId="3"/>
  </si>
  <si>
    <t>862-0976</t>
    <phoneticPr fontId="3"/>
  </si>
  <si>
    <t>熊本市中央区九品寺１丁目5番11号</t>
    <rPh sb="0" eb="3">
      <t>クマモトシ</t>
    </rPh>
    <rPh sb="3" eb="5">
      <t>チュウオウ</t>
    </rPh>
    <rPh sb="5" eb="6">
      <t>ク</t>
    </rPh>
    <rPh sb="6" eb="7">
      <t>9</t>
    </rPh>
    <rPh sb="7" eb="8">
      <t>ヒン</t>
    </rPh>
    <rPh sb="8" eb="9">
      <t>テラ</t>
    </rPh>
    <rPh sb="10" eb="12">
      <t>チョウメ</t>
    </rPh>
    <rPh sb="13" eb="14">
      <t>バン</t>
    </rPh>
    <rPh sb="16" eb="17">
      <t>ゴウ</t>
    </rPh>
    <phoneticPr fontId="3"/>
  </si>
  <si>
    <t>096-364-5121</t>
    <phoneticPr fontId="3"/>
  </si>
  <si>
    <t>東京都江東区豊洲1丁目1番1号</t>
    <rPh sb="0" eb="3">
      <t>トウキョウト</t>
    </rPh>
    <rPh sb="3" eb="6">
      <t>コウトウク</t>
    </rPh>
    <rPh sb="6" eb="8">
      <t>トヨス</t>
    </rPh>
    <rPh sb="9" eb="11">
      <t>チョウメ</t>
    </rPh>
    <rPh sb="12" eb="13">
      <t>バン</t>
    </rPh>
    <rPh sb="14" eb="15">
      <t>ゴウ</t>
    </rPh>
    <phoneticPr fontId="3"/>
  </si>
  <si>
    <t>03-5546-4111</t>
    <phoneticPr fontId="3"/>
  </si>
  <si>
    <t>03-5546-7800</t>
    <phoneticPr fontId="3"/>
  </si>
  <si>
    <t>札幌市北区北8条西3丁目32番</t>
    <rPh sb="0" eb="3">
      <t>サッポロシ</t>
    </rPh>
    <rPh sb="3" eb="4">
      <t>キタ</t>
    </rPh>
    <rPh sb="4" eb="5">
      <t>ク</t>
    </rPh>
    <rPh sb="5" eb="6">
      <t>キタ</t>
    </rPh>
    <rPh sb="7" eb="8">
      <t>ジョウ</t>
    </rPh>
    <rPh sb="8" eb="9">
      <t>ニシ</t>
    </rPh>
    <rPh sb="10" eb="12">
      <t>チョウメ</t>
    </rPh>
    <rPh sb="14" eb="15">
      <t>バン</t>
    </rPh>
    <phoneticPr fontId="3"/>
  </si>
  <si>
    <t>011-558-1111</t>
    <phoneticPr fontId="3"/>
  </si>
  <si>
    <t>011-737-1161</t>
    <phoneticPr fontId="3"/>
  </si>
  <si>
    <t>㈱コーノ</t>
    <phoneticPr fontId="3"/>
  </si>
  <si>
    <t>ｺｰﾉ</t>
    <phoneticPr fontId="3"/>
  </si>
  <si>
    <t>0138-49-1071</t>
    <phoneticPr fontId="3"/>
  </si>
  <si>
    <t>0138-49-6246</t>
    <phoneticPr fontId="3"/>
  </si>
  <si>
    <t>011-712-7277</t>
    <phoneticPr fontId="3"/>
  </si>
  <si>
    <t>011-721-2722</t>
    <phoneticPr fontId="3"/>
  </si>
  <si>
    <t>ディスプレイ、展示什器・展示備品、モニュメント・オブジェ展示物・展示品・展示模型</t>
    <rPh sb="7" eb="9">
      <t>テンジ</t>
    </rPh>
    <rPh sb="9" eb="11">
      <t>ジュウキ</t>
    </rPh>
    <rPh sb="12" eb="14">
      <t>テンジ</t>
    </rPh>
    <rPh sb="14" eb="16">
      <t>ビヒン</t>
    </rPh>
    <rPh sb="28" eb="31">
      <t>テンジブツ</t>
    </rPh>
    <rPh sb="32" eb="34">
      <t>テンジ</t>
    </rPh>
    <rPh sb="34" eb="35">
      <t>ヒン</t>
    </rPh>
    <rPh sb="36" eb="38">
      <t>テンジ</t>
    </rPh>
    <rPh sb="38" eb="40">
      <t>モケイ</t>
    </rPh>
    <phoneticPr fontId="3"/>
  </si>
  <si>
    <t>ランドブレイン㈱</t>
    <phoneticPr fontId="3"/>
  </si>
  <si>
    <t>ﾗﾝﾄﾞﾌﾞﾚｲﾝ</t>
    <phoneticPr fontId="3"/>
  </si>
  <si>
    <t>102-0093</t>
    <phoneticPr fontId="3"/>
  </si>
  <si>
    <t>東京都千代田区平河町1丁目2番10号</t>
    <rPh sb="0" eb="3">
      <t>トウキョウト</t>
    </rPh>
    <rPh sb="3" eb="7">
      <t>チヨダク</t>
    </rPh>
    <rPh sb="7" eb="9">
      <t>ヒラカワ</t>
    </rPh>
    <rPh sb="9" eb="10">
      <t>マチ</t>
    </rPh>
    <rPh sb="11" eb="13">
      <t>チョウメ</t>
    </rPh>
    <rPh sb="14" eb="15">
      <t>バン</t>
    </rPh>
    <rPh sb="17" eb="18">
      <t>ゴウ</t>
    </rPh>
    <phoneticPr fontId="3"/>
  </si>
  <si>
    <t>吉武　祐一</t>
    <rPh sb="0" eb="2">
      <t>ヨシタケ</t>
    </rPh>
    <rPh sb="3" eb="5">
      <t>ユウイチ</t>
    </rPh>
    <phoneticPr fontId="3"/>
  </si>
  <si>
    <t>アジア航測㈱</t>
    <rPh sb="3" eb="5">
      <t>コウソク</t>
    </rPh>
    <phoneticPr fontId="3"/>
  </si>
  <si>
    <t>小川　紀一朗</t>
    <rPh sb="0" eb="2">
      <t>オガワ</t>
    </rPh>
    <rPh sb="3" eb="6">
      <t>キイチロウ</t>
    </rPh>
    <phoneticPr fontId="3"/>
  </si>
  <si>
    <t>03-5909-4181</t>
    <phoneticPr fontId="3"/>
  </si>
  <si>
    <t>03-3348-2248</t>
    <phoneticPr fontId="3"/>
  </si>
  <si>
    <t>アジア航測㈱札幌営業所</t>
    <rPh sb="3" eb="5">
      <t>コウソク</t>
    </rPh>
    <rPh sb="6" eb="8">
      <t>サッポロ</t>
    </rPh>
    <rPh sb="8" eb="11">
      <t>エイギョウショ</t>
    </rPh>
    <phoneticPr fontId="3"/>
  </si>
  <si>
    <t>011-214-0770</t>
    <phoneticPr fontId="3"/>
  </si>
  <si>
    <t>ﾋﾀﾁﾋﾞﾙｼｽﾃﾑ</t>
    <phoneticPr fontId="3"/>
  </si>
  <si>
    <t>札幌市中央区北３条西４丁目１番地１</t>
    <rPh sb="14" eb="16">
      <t>バンチ</t>
    </rPh>
    <phoneticPr fontId="3"/>
  </si>
  <si>
    <t>㈱スローフォワード</t>
    <phoneticPr fontId="3"/>
  </si>
  <si>
    <t>06-4306-3144</t>
    <phoneticPr fontId="3"/>
  </si>
  <si>
    <t>06-4306-3145</t>
    <phoneticPr fontId="3"/>
  </si>
  <si>
    <t>03-5637-8889</t>
    <phoneticPr fontId="3"/>
  </si>
  <si>
    <t>011-733-3577</t>
    <phoneticPr fontId="3"/>
  </si>
  <si>
    <t>011-721-3233</t>
    <phoneticPr fontId="3"/>
  </si>
  <si>
    <t>03-3503-1100</t>
    <phoneticPr fontId="3"/>
  </si>
  <si>
    <t>03-3503-1197</t>
    <phoneticPr fontId="3"/>
  </si>
  <si>
    <t>011-221-1118</t>
    <phoneticPr fontId="3"/>
  </si>
  <si>
    <t>011-261-3038</t>
    <phoneticPr fontId="3"/>
  </si>
  <si>
    <t>内部監査業務、会計及び原価計算業務など</t>
    <rPh sb="0" eb="2">
      <t>ナイブ</t>
    </rPh>
    <rPh sb="2" eb="4">
      <t>カンサ</t>
    </rPh>
    <rPh sb="4" eb="6">
      <t>ギョウム</t>
    </rPh>
    <rPh sb="7" eb="9">
      <t>カイケイ</t>
    </rPh>
    <rPh sb="9" eb="10">
      <t>オヨ</t>
    </rPh>
    <rPh sb="11" eb="13">
      <t>ゲンカ</t>
    </rPh>
    <rPh sb="13" eb="15">
      <t>ケイサン</t>
    </rPh>
    <rPh sb="15" eb="17">
      <t>ギョウム</t>
    </rPh>
    <phoneticPr fontId="3"/>
  </si>
  <si>
    <t>会計、監査及び管理に関するアドバイスなど</t>
    <rPh sb="0" eb="2">
      <t>カイケイ</t>
    </rPh>
    <rPh sb="3" eb="5">
      <t>カンサ</t>
    </rPh>
    <rPh sb="5" eb="6">
      <t>オヨ</t>
    </rPh>
    <rPh sb="7" eb="9">
      <t>カンリ</t>
    </rPh>
    <rPh sb="10" eb="11">
      <t>カン</t>
    </rPh>
    <phoneticPr fontId="3"/>
  </si>
  <si>
    <t>ﾆﾂﾄｳｺｳｴｲ</t>
    <phoneticPr fontId="3"/>
  </si>
  <si>
    <t>03-3366-1311</t>
    <phoneticPr fontId="3"/>
  </si>
  <si>
    <t>03-3366-1458</t>
    <phoneticPr fontId="3"/>
  </si>
  <si>
    <t>0133-60-2101</t>
    <phoneticPr fontId="3"/>
  </si>
  <si>
    <t>0133-60-2102</t>
    <phoneticPr fontId="3"/>
  </si>
  <si>
    <t>㈱ダスキンサーヴ北海道</t>
    <rPh sb="8" eb="11">
      <t>ホッカイドウ</t>
    </rPh>
    <phoneticPr fontId="3"/>
  </si>
  <si>
    <t>ﾀﾞｽｷﾝｻｰｳﾞﾎﾂｶｲﾄﾞｳ</t>
    <phoneticPr fontId="3"/>
  </si>
  <si>
    <t>062-0931</t>
    <phoneticPr fontId="3"/>
  </si>
  <si>
    <t>札幌市豊平区平岸１条９丁目６番２０号</t>
    <rPh sb="0" eb="3">
      <t>サッポロシ</t>
    </rPh>
    <rPh sb="3" eb="6">
      <t>トヨヒラク</t>
    </rPh>
    <rPh sb="6" eb="8">
      <t>ヒラギシ</t>
    </rPh>
    <rPh sb="9" eb="10">
      <t>ジョウ</t>
    </rPh>
    <rPh sb="11" eb="13">
      <t>チョウメ</t>
    </rPh>
    <rPh sb="14" eb="15">
      <t>バン</t>
    </rPh>
    <rPh sb="17" eb="18">
      <t>ゴウ</t>
    </rPh>
    <phoneticPr fontId="3"/>
  </si>
  <si>
    <t>011-823-4190</t>
    <phoneticPr fontId="3"/>
  </si>
  <si>
    <t>小樽市新光２丁目１７番８号</t>
    <rPh sb="0" eb="3">
      <t>オ</t>
    </rPh>
    <phoneticPr fontId="3"/>
  </si>
  <si>
    <t>㈱ダスキンサーヴ北海道ダスキン朝里支店</t>
    <rPh sb="8" eb="11">
      <t>ホッカイドウ</t>
    </rPh>
    <rPh sb="15" eb="17">
      <t>アサリ</t>
    </rPh>
    <rPh sb="17" eb="19">
      <t>シテン</t>
    </rPh>
    <phoneticPr fontId="3"/>
  </si>
  <si>
    <t>51-3131</t>
    <phoneticPr fontId="3"/>
  </si>
  <si>
    <t>54-5858</t>
    <phoneticPr fontId="3"/>
  </si>
  <si>
    <t>㈱ヤマハミュージックリテイリング</t>
    <phoneticPr fontId="3"/>
  </si>
  <si>
    <t>ﾔﾏﾊﾐﾕｰｼﾞﾂｸﾘﾃｲﾘﾝｸﾞ</t>
    <phoneticPr fontId="3"/>
  </si>
  <si>
    <t>108-8568</t>
    <phoneticPr fontId="3"/>
  </si>
  <si>
    <t>東京都港区高輪２丁目１７番１１号</t>
    <rPh sb="0" eb="3">
      <t>トウキョウト</t>
    </rPh>
    <rPh sb="3" eb="5">
      <t>ミナトク</t>
    </rPh>
    <rPh sb="5" eb="7">
      <t>タカナワ</t>
    </rPh>
    <rPh sb="8" eb="10">
      <t>チョウメ</t>
    </rPh>
    <rPh sb="12" eb="13">
      <t>バン</t>
    </rPh>
    <rPh sb="15" eb="16">
      <t>ゴウ</t>
    </rPh>
    <phoneticPr fontId="3"/>
  </si>
  <si>
    <t>03-5488-6723</t>
    <phoneticPr fontId="3"/>
  </si>
  <si>
    <t>03-5488-7004</t>
    <phoneticPr fontId="3"/>
  </si>
  <si>
    <t>㈱ヤマハミュージックリテイリング札幌店</t>
    <rPh sb="16" eb="19">
      <t>サッポロテン</t>
    </rPh>
    <phoneticPr fontId="3"/>
  </si>
  <si>
    <t>フジテコム㈱</t>
    <phoneticPr fontId="3"/>
  </si>
  <si>
    <t>ﾌｼﾞﾃｺﾑ</t>
    <phoneticPr fontId="3"/>
  </si>
  <si>
    <t>101-0025</t>
    <phoneticPr fontId="3"/>
  </si>
  <si>
    <t>03-3862-3196</t>
    <phoneticPr fontId="3"/>
  </si>
  <si>
    <t>03-3866-1979</t>
    <phoneticPr fontId="3"/>
  </si>
  <si>
    <t>フジテコム㈱札幌営業所</t>
    <phoneticPr fontId="3"/>
  </si>
  <si>
    <t>011-864-9511</t>
    <phoneticPr fontId="3"/>
  </si>
  <si>
    <t>011-864-9507</t>
    <phoneticPr fontId="3"/>
  </si>
  <si>
    <t>167-0051</t>
    <phoneticPr fontId="3"/>
  </si>
  <si>
    <t>東京都杉並区荻窪４丁目３０番１６号</t>
    <rPh sb="0" eb="3">
      <t>トウキョウト</t>
    </rPh>
    <rPh sb="3" eb="6">
      <t>スギナミク</t>
    </rPh>
    <rPh sb="6" eb="8">
      <t>オギクボ</t>
    </rPh>
    <rPh sb="9" eb="11">
      <t>チョウメ</t>
    </rPh>
    <rPh sb="13" eb="14">
      <t>バン</t>
    </rPh>
    <rPh sb="16" eb="17">
      <t>ゴウ</t>
    </rPh>
    <phoneticPr fontId="3"/>
  </si>
  <si>
    <t>飛田　政仁</t>
    <rPh sb="0" eb="2">
      <t>ヒダ</t>
    </rPh>
    <rPh sb="3" eb="5">
      <t>マサヒト</t>
    </rPh>
    <phoneticPr fontId="3"/>
  </si>
  <si>
    <t>03-6383-6277</t>
    <phoneticPr fontId="3"/>
  </si>
  <si>
    <t>03-6383-6280</t>
    <phoneticPr fontId="3"/>
  </si>
  <si>
    <t>03-6383-6272</t>
    <phoneticPr fontId="3"/>
  </si>
  <si>
    <t>011-862-6303</t>
    <phoneticPr fontId="3"/>
  </si>
  <si>
    <t>一般財団法人建築行政情報センター</t>
    <rPh sb="0" eb="2">
      <t>イッパン</t>
    </rPh>
    <rPh sb="2" eb="4">
      <t>ザイダン</t>
    </rPh>
    <rPh sb="4" eb="6">
      <t>ホウジン</t>
    </rPh>
    <rPh sb="6" eb="8">
      <t>ケンチク</t>
    </rPh>
    <rPh sb="8" eb="10">
      <t>ギョウセイ</t>
    </rPh>
    <rPh sb="10" eb="12">
      <t>ジョウホウ</t>
    </rPh>
    <phoneticPr fontId="3"/>
  </si>
  <si>
    <t>ｹﾝﾁｸｷﾞﾖｳｾｲｼﾞﾖｳﾎｳｾﾝﾀｰ</t>
    <phoneticPr fontId="3"/>
  </si>
  <si>
    <t>東京都新宿区神楽坂１丁目１５番地</t>
    <rPh sb="0" eb="3">
      <t>トウキョウト</t>
    </rPh>
    <rPh sb="3" eb="5">
      <t>シンジュク</t>
    </rPh>
    <rPh sb="5" eb="6">
      <t>ク</t>
    </rPh>
    <rPh sb="6" eb="8">
      <t>カグラ</t>
    </rPh>
    <rPh sb="8" eb="9">
      <t>サカ</t>
    </rPh>
    <rPh sb="10" eb="12">
      <t>チョウメ</t>
    </rPh>
    <rPh sb="14" eb="15">
      <t>バン</t>
    </rPh>
    <rPh sb="15" eb="16">
      <t>チ</t>
    </rPh>
    <phoneticPr fontId="3"/>
  </si>
  <si>
    <t>03-5225-7701</t>
    <phoneticPr fontId="3"/>
  </si>
  <si>
    <t>03-5225-7731</t>
    <phoneticPr fontId="3"/>
  </si>
  <si>
    <t>日水産業㈱</t>
    <rPh sb="0" eb="1">
      <t>ニチ</t>
    </rPh>
    <rPh sb="1" eb="2">
      <t>ミズ</t>
    </rPh>
    <rPh sb="2" eb="4">
      <t>サンギョウ</t>
    </rPh>
    <phoneticPr fontId="3"/>
  </si>
  <si>
    <t>横浜市港南区港南台３丁目４番４６号</t>
    <rPh sb="0" eb="3">
      <t>ヨコハマシ</t>
    </rPh>
    <rPh sb="3" eb="6">
      <t>コウナンク</t>
    </rPh>
    <rPh sb="6" eb="8">
      <t>コウナン</t>
    </rPh>
    <rPh sb="8" eb="9">
      <t>ダイ</t>
    </rPh>
    <rPh sb="10" eb="12">
      <t>チョウメ</t>
    </rPh>
    <rPh sb="13" eb="14">
      <t>バン</t>
    </rPh>
    <rPh sb="16" eb="17">
      <t>ゴウ</t>
    </rPh>
    <phoneticPr fontId="3"/>
  </si>
  <si>
    <t>黒田　和久</t>
    <rPh sb="0" eb="2">
      <t>クロダ</t>
    </rPh>
    <rPh sb="3" eb="5">
      <t>カズヒサ</t>
    </rPh>
    <phoneticPr fontId="3"/>
  </si>
  <si>
    <t>045-834-3733</t>
    <phoneticPr fontId="3"/>
  </si>
  <si>
    <t>045-834-3730</t>
    <phoneticPr fontId="3"/>
  </si>
  <si>
    <t>㈱日本シューター</t>
    <rPh sb="1" eb="3">
      <t>ニホン</t>
    </rPh>
    <phoneticPr fontId="3"/>
  </si>
  <si>
    <t>ﾆﾂﾎﾟﾝｼﾕｰﾀｰ</t>
    <phoneticPr fontId="3"/>
  </si>
  <si>
    <t>601-8326</t>
    <phoneticPr fontId="3"/>
  </si>
  <si>
    <t>京都市南区吉祥院南落合町３番地</t>
    <rPh sb="0" eb="3">
      <t>キョウトシ</t>
    </rPh>
    <rPh sb="3" eb="5">
      <t>ミナミク</t>
    </rPh>
    <rPh sb="5" eb="8">
      <t>キッショウイン</t>
    </rPh>
    <rPh sb="8" eb="9">
      <t>ミナミ</t>
    </rPh>
    <rPh sb="9" eb="11">
      <t>オチアイ</t>
    </rPh>
    <rPh sb="11" eb="12">
      <t>マチ</t>
    </rPh>
    <rPh sb="13" eb="15">
      <t>バンチ</t>
    </rPh>
    <phoneticPr fontId="3"/>
  </si>
  <si>
    <t>新井　秀明</t>
    <rPh sb="0" eb="2">
      <t>アライ</t>
    </rPh>
    <rPh sb="3" eb="5">
      <t>ヒデアキ</t>
    </rPh>
    <phoneticPr fontId="3"/>
  </si>
  <si>
    <t>03-3518-8600</t>
    <phoneticPr fontId="3"/>
  </si>
  <si>
    <t>搬送設備部品</t>
    <rPh sb="0" eb="2">
      <t>ハンソウ</t>
    </rPh>
    <rPh sb="2" eb="4">
      <t>セツビ</t>
    </rPh>
    <rPh sb="4" eb="6">
      <t>ブヒン</t>
    </rPh>
    <phoneticPr fontId="3"/>
  </si>
  <si>
    <t>001-0024</t>
    <phoneticPr fontId="3"/>
  </si>
  <si>
    <t>札幌サンプラザスイミングスクール</t>
    <rPh sb="0" eb="2">
      <t>サッポロ</t>
    </rPh>
    <phoneticPr fontId="3"/>
  </si>
  <si>
    <t>北海リースキン㈱</t>
    <rPh sb="0" eb="2">
      <t>ホッカイ</t>
    </rPh>
    <phoneticPr fontId="3"/>
  </si>
  <si>
    <t>ﾎﾂｶｲﾘｰｽｷﾝ</t>
    <phoneticPr fontId="3"/>
  </si>
  <si>
    <t>札幌市白石区平和通１７丁目北１３番１号</t>
    <rPh sb="0" eb="3">
      <t>サッポロシ</t>
    </rPh>
    <rPh sb="3" eb="6">
      <t>シロイシク</t>
    </rPh>
    <rPh sb="6" eb="8">
      <t>ヘイワ</t>
    </rPh>
    <rPh sb="8" eb="9">
      <t>ドオ</t>
    </rPh>
    <rPh sb="11" eb="13">
      <t>チョウメ</t>
    </rPh>
    <rPh sb="13" eb="14">
      <t>キタ</t>
    </rPh>
    <rPh sb="16" eb="17">
      <t>バン</t>
    </rPh>
    <rPh sb="18" eb="19">
      <t>ゴウ</t>
    </rPh>
    <phoneticPr fontId="3"/>
  </si>
  <si>
    <t>011-865-5240</t>
    <phoneticPr fontId="3"/>
  </si>
  <si>
    <t>011-865-5243</t>
    <phoneticPr fontId="3"/>
  </si>
  <si>
    <t>小樽市奥沢４丁目２９番２５号</t>
    <rPh sb="0" eb="3">
      <t>オ</t>
    </rPh>
    <rPh sb="3" eb="5">
      <t>オクサワ</t>
    </rPh>
    <rPh sb="6" eb="8">
      <t>チョウメ</t>
    </rPh>
    <rPh sb="10" eb="11">
      <t>バン</t>
    </rPh>
    <rPh sb="13" eb="14">
      <t>ゴウ</t>
    </rPh>
    <phoneticPr fontId="3"/>
  </si>
  <si>
    <t>北海リースキン㈱小樽営業所</t>
    <rPh sb="0" eb="2">
      <t>ホッカイ</t>
    </rPh>
    <rPh sb="8" eb="10">
      <t>オタル</t>
    </rPh>
    <rPh sb="10" eb="13">
      <t>エイギョウショ</t>
    </rPh>
    <phoneticPr fontId="3"/>
  </si>
  <si>
    <t>所長　松尾　直明</t>
    <rPh sb="0" eb="2">
      <t>ショチョウ</t>
    </rPh>
    <rPh sb="3" eb="5">
      <t>マツオ</t>
    </rPh>
    <rPh sb="6" eb="8">
      <t>ナオアキ</t>
    </rPh>
    <phoneticPr fontId="3"/>
  </si>
  <si>
    <t>27-0121</t>
    <phoneticPr fontId="3"/>
  </si>
  <si>
    <t>27-0141</t>
    <phoneticPr fontId="3"/>
  </si>
  <si>
    <t>北海道クリーン環境㈱</t>
    <rPh sb="0" eb="3">
      <t>ホッカイドウ</t>
    </rPh>
    <rPh sb="7" eb="9">
      <t>カンキョウ</t>
    </rPh>
    <phoneticPr fontId="3"/>
  </si>
  <si>
    <t>ﾎﾂｶｲﾄﾞｳｸﾘｰﾝｶﾝｷﾖｳ</t>
    <phoneticPr fontId="3"/>
  </si>
  <si>
    <t>003-0021</t>
    <phoneticPr fontId="3"/>
  </si>
  <si>
    <t>札幌市白石区栄通２０丁目１番１２号</t>
    <rPh sb="0" eb="3">
      <t>サッポロシ</t>
    </rPh>
    <rPh sb="3" eb="6">
      <t>シロイシク</t>
    </rPh>
    <rPh sb="6" eb="7">
      <t>サカエ</t>
    </rPh>
    <rPh sb="7" eb="8">
      <t>ドオ</t>
    </rPh>
    <rPh sb="10" eb="12">
      <t>チョウメ</t>
    </rPh>
    <rPh sb="13" eb="14">
      <t>バン</t>
    </rPh>
    <rPh sb="16" eb="17">
      <t>ゴウ</t>
    </rPh>
    <phoneticPr fontId="3"/>
  </si>
  <si>
    <t>秋元　敏見</t>
    <rPh sb="0" eb="1">
      <t>アキ</t>
    </rPh>
    <rPh sb="1" eb="2">
      <t>モト</t>
    </rPh>
    <rPh sb="3" eb="5">
      <t>トシミ</t>
    </rPh>
    <phoneticPr fontId="3"/>
  </si>
  <si>
    <t>011-376-1815</t>
    <phoneticPr fontId="3"/>
  </si>
  <si>
    <t>011-376-1820</t>
    <phoneticPr fontId="3"/>
  </si>
  <si>
    <t>三和航測㈱</t>
    <phoneticPr fontId="3"/>
  </si>
  <si>
    <t>ｻﾝﾜｺｳｿｸ</t>
    <phoneticPr fontId="3"/>
  </si>
  <si>
    <t>176-0012</t>
    <phoneticPr fontId="3"/>
  </si>
  <si>
    <t>東京都練馬区豊玉北６丁目１５番１４号</t>
    <rPh sb="0" eb="3">
      <t>トウキョウト</t>
    </rPh>
    <rPh sb="3" eb="6">
      <t>ネリマク</t>
    </rPh>
    <rPh sb="6" eb="8">
      <t>トヨタマ</t>
    </rPh>
    <rPh sb="8" eb="9">
      <t>キタ</t>
    </rPh>
    <rPh sb="10" eb="12">
      <t>チョウメ</t>
    </rPh>
    <rPh sb="14" eb="15">
      <t>バン</t>
    </rPh>
    <rPh sb="17" eb="18">
      <t>ゴウ</t>
    </rPh>
    <phoneticPr fontId="3"/>
  </si>
  <si>
    <t>大西　錦城</t>
    <rPh sb="0" eb="2">
      <t>オオニシ</t>
    </rPh>
    <rPh sb="3" eb="4">
      <t>ニシキ</t>
    </rPh>
    <rPh sb="4" eb="5">
      <t>シロ</t>
    </rPh>
    <phoneticPr fontId="3"/>
  </si>
  <si>
    <t>03-3994-7501</t>
    <phoneticPr fontId="3"/>
  </si>
  <si>
    <t>03-5999-1031</t>
    <phoneticPr fontId="3"/>
  </si>
  <si>
    <t>064-0821</t>
    <phoneticPr fontId="3"/>
  </si>
  <si>
    <t>三和航測㈱北海道支社</t>
    <rPh sb="5" eb="8">
      <t>ホッカイドウ</t>
    </rPh>
    <rPh sb="8" eb="10">
      <t>シシャ</t>
    </rPh>
    <phoneticPr fontId="3"/>
  </si>
  <si>
    <t>支社長　大西　錦城</t>
    <rPh sb="0" eb="3">
      <t>シシャチョウ</t>
    </rPh>
    <phoneticPr fontId="3"/>
  </si>
  <si>
    <t>㈱サーベイリサーチセンター</t>
    <phoneticPr fontId="3"/>
  </si>
  <si>
    <t>ｻｰﾍﾞｲﾘｻｰﾁｾﾝﾀｰ</t>
    <phoneticPr fontId="3"/>
  </si>
  <si>
    <t>116-8581</t>
    <phoneticPr fontId="3"/>
  </si>
  <si>
    <t>東京都荒川区西日暮里２丁目４０番１０号</t>
    <rPh sb="0" eb="3">
      <t>トウキョウト</t>
    </rPh>
    <rPh sb="3" eb="6">
      <t>アラカワク</t>
    </rPh>
    <rPh sb="6" eb="7">
      <t>ニシ</t>
    </rPh>
    <rPh sb="7" eb="10">
      <t>ニッポリ</t>
    </rPh>
    <rPh sb="11" eb="13">
      <t>チョウメ</t>
    </rPh>
    <rPh sb="15" eb="16">
      <t>バン</t>
    </rPh>
    <rPh sb="18" eb="19">
      <t>ゴウ</t>
    </rPh>
    <phoneticPr fontId="3"/>
  </si>
  <si>
    <t>03-3802-6711</t>
    <phoneticPr fontId="3"/>
  </si>
  <si>
    <t>03-3802-6730</t>
    <phoneticPr fontId="3"/>
  </si>
  <si>
    <t>ヤンマーアグリジャパン㈱</t>
    <phoneticPr fontId="3"/>
  </si>
  <si>
    <t>ﾔﾝﾏｰｱｸﾞﾘｼﾞﾔﾊﾟﾝ</t>
    <phoneticPr fontId="3"/>
  </si>
  <si>
    <t>530-0014</t>
    <phoneticPr fontId="3"/>
  </si>
  <si>
    <t>大阪市北区鶴野町１番９号</t>
    <rPh sb="0" eb="2">
      <t>オオサカ</t>
    </rPh>
    <rPh sb="2" eb="3">
      <t>シ</t>
    </rPh>
    <rPh sb="3" eb="5">
      <t>キタク</t>
    </rPh>
    <rPh sb="5" eb="6">
      <t>ツル</t>
    </rPh>
    <rPh sb="6" eb="7">
      <t>ノ</t>
    </rPh>
    <rPh sb="7" eb="8">
      <t>マチ</t>
    </rPh>
    <rPh sb="9" eb="10">
      <t>バン</t>
    </rPh>
    <rPh sb="11" eb="12">
      <t>ゴウ</t>
    </rPh>
    <phoneticPr fontId="3"/>
  </si>
  <si>
    <t>06-6376-6433</t>
    <phoneticPr fontId="3"/>
  </si>
  <si>
    <t>06-6376-6288</t>
    <phoneticPr fontId="3"/>
  </si>
  <si>
    <t>江別市工栄町１０番地６</t>
    <rPh sb="0" eb="3">
      <t>エベツシ</t>
    </rPh>
    <rPh sb="3" eb="6">
      <t>コウエイチョウ</t>
    </rPh>
    <rPh sb="8" eb="10">
      <t>バンチ</t>
    </rPh>
    <phoneticPr fontId="3"/>
  </si>
  <si>
    <t>ヤンマーアグリジャパン㈱江別支店</t>
    <rPh sb="12" eb="14">
      <t>エベツ</t>
    </rPh>
    <rPh sb="14" eb="16">
      <t>シテン</t>
    </rPh>
    <phoneticPr fontId="3"/>
  </si>
  <si>
    <t>札幌市中央区北１２条西２３丁目２番５号</t>
    <rPh sb="0" eb="3">
      <t>サッポロシ</t>
    </rPh>
    <rPh sb="3" eb="6">
      <t>チュウオウク</t>
    </rPh>
    <rPh sb="6" eb="7">
      <t>キタ</t>
    </rPh>
    <rPh sb="9" eb="10">
      <t>ジョウ</t>
    </rPh>
    <rPh sb="10" eb="11">
      <t>ニシ</t>
    </rPh>
    <rPh sb="13" eb="15">
      <t>チョウメ</t>
    </rPh>
    <rPh sb="16" eb="17">
      <t>バン</t>
    </rPh>
    <rPh sb="18" eb="19">
      <t>ゴウ</t>
    </rPh>
    <phoneticPr fontId="3"/>
  </si>
  <si>
    <t>オルガノ㈱</t>
    <phoneticPr fontId="3"/>
  </si>
  <si>
    <t>ｵﾙｶﾞﾉ</t>
    <phoneticPr fontId="3"/>
  </si>
  <si>
    <t>136-8631</t>
    <phoneticPr fontId="3"/>
  </si>
  <si>
    <t>東京都江東区新砂１丁目２番８号</t>
    <rPh sb="0" eb="3">
      <t>トウキョウト</t>
    </rPh>
    <rPh sb="3" eb="5">
      <t>コウトウ</t>
    </rPh>
    <rPh sb="5" eb="6">
      <t>ク</t>
    </rPh>
    <rPh sb="6" eb="8">
      <t>シンスナ</t>
    </rPh>
    <rPh sb="9" eb="11">
      <t>チョウメ</t>
    </rPh>
    <rPh sb="12" eb="13">
      <t>バン</t>
    </rPh>
    <rPh sb="14" eb="15">
      <t>ゴウ</t>
    </rPh>
    <phoneticPr fontId="3"/>
  </si>
  <si>
    <t>03-5635-5180</t>
    <phoneticPr fontId="3"/>
  </si>
  <si>
    <t>03-3699-7180</t>
    <phoneticPr fontId="3"/>
  </si>
  <si>
    <t>札幌市東区北７条東５丁目８番３７号</t>
    <rPh sb="0" eb="3">
      <t>サッポロシ</t>
    </rPh>
    <rPh sb="3" eb="5">
      <t>ヒガシク</t>
    </rPh>
    <rPh sb="5" eb="6">
      <t>キタ</t>
    </rPh>
    <rPh sb="7" eb="8">
      <t>ジョウ</t>
    </rPh>
    <rPh sb="8" eb="9">
      <t>ヒガシ</t>
    </rPh>
    <rPh sb="10" eb="12">
      <t>チョウメ</t>
    </rPh>
    <rPh sb="13" eb="14">
      <t>バン</t>
    </rPh>
    <rPh sb="16" eb="17">
      <t>ゴウ</t>
    </rPh>
    <phoneticPr fontId="3"/>
  </si>
  <si>
    <t>オルガノ㈱北海道支店</t>
    <rPh sb="5" eb="8">
      <t>ホッカイドウ</t>
    </rPh>
    <rPh sb="8" eb="10">
      <t>シテン</t>
    </rPh>
    <phoneticPr fontId="3"/>
  </si>
  <si>
    <t>011-704-1132</t>
    <phoneticPr fontId="3"/>
  </si>
  <si>
    <t>011-751-2622</t>
    <phoneticPr fontId="3"/>
  </si>
  <si>
    <t>㈱ディスワンオート木原</t>
    <rPh sb="9" eb="11">
      <t>キハラ</t>
    </rPh>
    <phoneticPr fontId="3"/>
  </si>
  <si>
    <t>ﾃﾞｲｽﾜﾝｵｰﾄｷﾊﾗ</t>
    <phoneticPr fontId="3"/>
  </si>
  <si>
    <t>小樽市塩谷１丁目３番５号</t>
    <rPh sb="0" eb="3">
      <t>オ</t>
    </rPh>
    <rPh sb="3" eb="5">
      <t>シオヤ</t>
    </rPh>
    <rPh sb="6" eb="8">
      <t>チョウメ</t>
    </rPh>
    <rPh sb="9" eb="10">
      <t>バン</t>
    </rPh>
    <rPh sb="11" eb="12">
      <t>ゴウ</t>
    </rPh>
    <phoneticPr fontId="3"/>
  </si>
  <si>
    <t>木原　誠司</t>
    <rPh sb="0" eb="2">
      <t>キハラ</t>
    </rPh>
    <rPh sb="3" eb="5">
      <t>セイジ</t>
    </rPh>
    <phoneticPr fontId="3"/>
  </si>
  <si>
    <t>28-3939</t>
    <phoneticPr fontId="3"/>
  </si>
  <si>
    <t>26-4111</t>
    <phoneticPr fontId="3"/>
  </si>
  <si>
    <t>日本原料㈱</t>
    <rPh sb="0" eb="2">
      <t>ニホン</t>
    </rPh>
    <rPh sb="2" eb="4">
      <t>ゲンリョウ</t>
    </rPh>
    <phoneticPr fontId="3"/>
  </si>
  <si>
    <t>ﾆﾎﾝｹﾞﾝﾘﾖｳ</t>
    <phoneticPr fontId="3"/>
  </si>
  <si>
    <t>210-0005</t>
    <phoneticPr fontId="3"/>
  </si>
  <si>
    <t>川崎市川崎区東田町１番地２</t>
    <rPh sb="0" eb="3">
      <t>カワサキシ</t>
    </rPh>
    <rPh sb="3" eb="6">
      <t>カワサキク</t>
    </rPh>
    <rPh sb="6" eb="7">
      <t>ヒガシ</t>
    </rPh>
    <rPh sb="7" eb="8">
      <t>タ</t>
    </rPh>
    <rPh sb="8" eb="9">
      <t>マチ</t>
    </rPh>
    <rPh sb="10" eb="12">
      <t>バンチ</t>
    </rPh>
    <phoneticPr fontId="3"/>
  </si>
  <si>
    <t>齋藤　安弘</t>
    <rPh sb="0" eb="2">
      <t>サイトウ</t>
    </rPh>
    <rPh sb="3" eb="5">
      <t>ヤスヒロ</t>
    </rPh>
    <phoneticPr fontId="3"/>
  </si>
  <si>
    <t>044-222-5555</t>
    <phoneticPr fontId="3"/>
  </si>
  <si>
    <t>044-222-5556</t>
    <phoneticPr fontId="3"/>
  </si>
  <si>
    <t>有　</t>
    <phoneticPr fontId="3"/>
  </si>
  <si>
    <t>風間　朗</t>
    <rPh sb="0" eb="2">
      <t>カザマ</t>
    </rPh>
    <rPh sb="3" eb="4">
      <t>ロウ</t>
    </rPh>
    <phoneticPr fontId="3"/>
  </si>
  <si>
    <t>ﾄｳﾖｳﾛｰﾄﾞﾒﾝﾃﾅﾝｽ</t>
    <phoneticPr fontId="3"/>
  </si>
  <si>
    <t>011-642-8211</t>
    <phoneticPr fontId="3"/>
  </si>
  <si>
    <t>011-644-6827</t>
    <phoneticPr fontId="3"/>
  </si>
  <si>
    <t>ネットワンシステムズ㈱</t>
    <phoneticPr fontId="3"/>
  </si>
  <si>
    <t>ﾈﾂﾄﾜﾝｼｽﾃﾑｽﾞ</t>
    <phoneticPr fontId="3"/>
  </si>
  <si>
    <t>100-7024</t>
    <phoneticPr fontId="3"/>
  </si>
  <si>
    <t>03-6433-1724</t>
    <phoneticPr fontId="3"/>
  </si>
  <si>
    <t>03-6433-1709</t>
    <phoneticPr fontId="3"/>
  </si>
  <si>
    <t>ﾏﾙｻﾝﾎｸｴｰｺｳｷﾞﾖｳ</t>
    <phoneticPr fontId="3"/>
  </si>
  <si>
    <t>007-0805</t>
    <phoneticPr fontId="3"/>
  </si>
  <si>
    <t>澤田　俊次</t>
    <rPh sb="0" eb="2">
      <t>サワダ</t>
    </rPh>
    <rPh sb="3" eb="4">
      <t>トシ</t>
    </rPh>
    <rPh sb="4" eb="5">
      <t>ツギ</t>
    </rPh>
    <phoneticPr fontId="3"/>
  </si>
  <si>
    <t>011-789-0005</t>
    <phoneticPr fontId="3"/>
  </si>
  <si>
    <t>011-789-0006</t>
    <phoneticPr fontId="3"/>
  </si>
  <si>
    <t>信田工業㈱</t>
    <rPh sb="0" eb="2">
      <t>ノブタ</t>
    </rPh>
    <rPh sb="2" eb="4">
      <t>コウギョウ</t>
    </rPh>
    <phoneticPr fontId="3"/>
  </si>
  <si>
    <t>小樽市手宮１丁目５番１号</t>
    <rPh sb="0" eb="3">
      <t>オタルシ</t>
    </rPh>
    <rPh sb="3" eb="4">
      <t>テ</t>
    </rPh>
    <rPh sb="4" eb="5">
      <t>ミヤ</t>
    </rPh>
    <rPh sb="6" eb="8">
      <t>チョウメ</t>
    </rPh>
    <rPh sb="9" eb="10">
      <t>バン</t>
    </rPh>
    <rPh sb="11" eb="12">
      <t>ゴウ</t>
    </rPh>
    <phoneticPr fontId="3"/>
  </si>
  <si>
    <t>信田　隆二</t>
    <rPh sb="0" eb="2">
      <t>ノブタ</t>
    </rPh>
    <rPh sb="3" eb="5">
      <t>リュウジ</t>
    </rPh>
    <phoneticPr fontId="3"/>
  </si>
  <si>
    <t>神戸綜合速記㈱</t>
    <rPh sb="0" eb="2">
      <t>コウベ</t>
    </rPh>
    <rPh sb="2" eb="4">
      <t>ソウゴウ</t>
    </rPh>
    <rPh sb="4" eb="6">
      <t>ソッキ</t>
    </rPh>
    <phoneticPr fontId="3"/>
  </si>
  <si>
    <t>ｺｳﾍﾞｿｳｺﾞｳｿﾂｷ</t>
    <phoneticPr fontId="3"/>
  </si>
  <si>
    <t>650-0012</t>
    <phoneticPr fontId="3"/>
  </si>
  <si>
    <t>兵庫県神戸市中央区北長狭通４丁目３番８号</t>
    <rPh sb="0" eb="3">
      <t>ヒョウゴケン</t>
    </rPh>
    <rPh sb="3" eb="6">
      <t>コウベシ</t>
    </rPh>
    <rPh sb="6" eb="9">
      <t>チュウオウク</t>
    </rPh>
    <rPh sb="9" eb="10">
      <t>キタ</t>
    </rPh>
    <rPh sb="10" eb="11">
      <t>ナガ</t>
    </rPh>
    <rPh sb="11" eb="12">
      <t>セマ</t>
    </rPh>
    <rPh sb="12" eb="13">
      <t>トオ</t>
    </rPh>
    <rPh sb="14" eb="16">
      <t>チョウメ</t>
    </rPh>
    <rPh sb="17" eb="18">
      <t>バン</t>
    </rPh>
    <rPh sb="19" eb="20">
      <t>ゴウ</t>
    </rPh>
    <phoneticPr fontId="3"/>
  </si>
  <si>
    <t>藤岡　伸行</t>
    <rPh sb="0" eb="2">
      <t>フジオカ</t>
    </rPh>
    <rPh sb="3" eb="5">
      <t>ノブユキ</t>
    </rPh>
    <phoneticPr fontId="3"/>
  </si>
  <si>
    <t>078-321-2522</t>
    <phoneticPr fontId="3"/>
  </si>
  <si>
    <t>078-321-2559</t>
    <phoneticPr fontId="3"/>
  </si>
  <si>
    <t>中央コンサルタンツ㈱</t>
    <phoneticPr fontId="3"/>
  </si>
  <si>
    <t>ﾁﾕｳｵｳｺﾝｻﾙﾀﾝﾂ</t>
    <phoneticPr fontId="3"/>
  </si>
  <si>
    <t>451-0042</t>
    <phoneticPr fontId="3"/>
  </si>
  <si>
    <t>名古屋市西区那古野２丁目１１番２３号</t>
    <rPh sb="0" eb="4">
      <t>ナゴヤシ</t>
    </rPh>
    <rPh sb="4" eb="6">
      <t>ニシク</t>
    </rPh>
    <rPh sb="6" eb="9">
      <t>ナゴノ</t>
    </rPh>
    <rPh sb="10" eb="12">
      <t>チョウメ</t>
    </rPh>
    <rPh sb="14" eb="15">
      <t>バン</t>
    </rPh>
    <rPh sb="17" eb="18">
      <t>ゴウ</t>
    </rPh>
    <phoneticPr fontId="3"/>
  </si>
  <si>
    <t>藤本　博史</t>
    <rPh sb="0" eb="2">
      <t>フジモト</t>
    </rPh>
    <rPh sb="3" eb="4">
      <t>ヒロシ</t>
    </rPh>
    <rPh sb="4" eb="5">
      <t>フミ</t>
    </rPh>
    <phoneticPr fontId="3"/>
  </si>
  <si>
    <t>052-551-2541</t>
    <phoneticPr fontId="3"/>
  </si>
  <si>
    <t>052-551-2540</t>
    <phoneticPr fontId="3"/>
  </si>
  <si>
    <t>札幌市中央区北４条東１丁目２番地３</t>
    <rPh sb="0" eb="3">
      <t>サッポロシ</t>
    </rPh>
    <rPh sb="3" eb="6">
      <t>チュウオウク</t>
    </rPh>
    <rPh sb="6" eb="7">
      <t>キタ</t>
    </rPh>
    <rPh sb="8" eb="9">
      <t>ジョウ</t>
    </rPh>
    <rPh sb="9" eb="10">
      <t>ヒガシ</t>
    </rPh>
    <rPh sb="11" eb="13">
      <t>チョウメ</t>
    </rPh>
    <rPh sb="14" eb="16">
      <t>バンチ</t>
    </rPh>
    <phoneticPr fontId="3"/>
  </si>
  <si>
    <t>中央コンサルタンツ㈱札幌支店</t>
    <rPh sb="0" eb="2">
      <t>チュウオウ</t>
    </rPh>
    <rPh sb="10" eb="12">
      <t>サッポロ</t>
    </rPh>
    <rPh sb="12" eb="14">
      <t>シテン</t>
    </rPh>
    <phoneticPr fontId="3"/>
  </si>
  <si>
    <t>011-233-2541</t>
    <phoneticPr fontId="3"/>
  </si>
  <si>
    <t>011-233-2542</t>
    <phoneticPr fontId="3"/>
  </si>
  <si>
    <t>ｲﾜﾊｼｲﾝｻﾂ</t>
    <phoneticPr fontId="3"/>
  </si>
  <si>
    <t>063-8580</t>
    <phoneticPr fontId="3"/>
  </si>
  <si>
    <t>011-669-2500</t>
    <phoneticPr fontId="3"/>
  </si>
  <si>
    <t>011-669-2600</t>
    <phoneticPr fontId="3"/>
  </si>
  <si>
    <t>㈱ルネックスプロテクト</t>
    <phoneticPr fontId="3"/>
  </si>
  <si>
    <t>ﾙﾈﾂｸｽﾌﾟﾛﾃｸﾄ</t>
    <phoneticPr fontId="3"/>
  </si>
  <si>
    <t>812-0023</t>
    <phoneticPr fontId="3"/>
  </si>
  <si>
    <t>福岡市博多区奈良屋町２番１号</t>
    <rPh sb="0" eb="3">
      <t>フクオカシ</t>
    </rPh>
    <rPh sb="3" eb="6">
      <t>ハカタク</t>
    </rPh>
    <rPh sb="6" eb="8">
      <t>ナラ</t>
    </rPh>
    <rPh sb="8" eb="9">
      <t>ヤ</t>
    </rPh>
    <rPh sb="9" eb="10">
      <t>マチ</t>
    </rPh>
    <rPh sb="11" eb="12">
      <t>バン</t>
    </rPh>
    <rPh sb="13" eb="14">
      <t>ゴウ</t>
    </rPh>
    <phoneticPr fontId="3"/>
  </si>
  <si>
    <t>平野　敬三</t>
    <rPh sb="0" eb="2">
      <t>ヒラノ</t>
    </rPh>
    <rPh sb="3" eb="4">
      <t>ケイ</t>
    </rPh>
    <rPh sb="4" eb="5">
      <t>サン</t>
    </rPh>
    <phoneticPr fontId="3"/>
  </si>
  <si>
    <t>092-263-4411</t>
    <phoneticPr fontId="3"/>
  </si>
  <si>
    <t>092-263-4441</t>
    <phoneticPr fontId="3"/>
  </si>
  <si>
    <t>㈱ルネックスプロテクト札幌支店</t>
    <rPh sb="11" eb="13">
      <t>サッポロ</t>
    </rPh>
    <rPh sb="13" eb="15">
      <t>シテン</t>
    </rPh>
    <phoneticPr fontId="3"/>
  </si>
  <si>
    <t>011-748-4440</t>
    <phoneticPr fontId="3"/>
  </si>
  <si>
    <t>011-748-4450</t>
    <phoneticPr fontId="3"/>
  </si>
  <si>
    <t>近藤　昇</t>
    <rPh sb="0" eb="2">
      <t>コンドウ</t>
    </rPh>
    <rPh sb="3" eb="4">
      <t>ノボル</t>
    </rPh>
    <phoneticPr fontId="3"/>
  </si>
  <si>
    <t>サニタイザーＭＫ７等環境衛生器具の賃貸借</t>
    <rPh sb="9" eb="10">
      <t>トウ</t>
    </rPh>
    <rPh sb="10" eb="12">
      <t>カンキョウ</t>
    </rPh>
    <rPh sb="12" eb="14">
      <t>エイセイ</t>
    </rPh>
    <rPh sb="14" eb="16">
      <t>キグ</t>
    </rPh>
    <rPh sb="17" eb="20">
      <t>チンタイシャク</t>
    </rPh>
    <phoneticPr fontId="3"/>
  </si>
  <si>
    <t>ｼﾝﾌｵﾆｱｴﾝｼﾞﾆｱﾘﾝｸﾞ</t>
    <phoneticPr fontId="3"/>
  </si>
  <si>
    <t>㈱ランド・サーベィ</t>
    <phoneticPr fontId="3"/>
  </si>
  <si>
    <t>ｳｴｻﾞｰﾆﾕｰｽﾞ</t>
    <phoneticPr fontId="3"/>
  </si>
  <si>
    <t>札幌市中央区南１条西６丁目旭川信金ビル７階</t>
    <rPh sb="3" eb="5">
      <t>チュウオウ</t>
    </rPh>
    <rPh sb="6" eb="7">
      <t>ミナミ</t>
    </rPh>
    <rPh sb="9" eb="10">
      <t>ニシ</t>
    </rPh>
    <rPh sb="13" eb="15">
      <t>アサヒカワ</t>
    </rPh>
    <rPh sb="15" eb="17">
      <t>シンキン</t>
    </rPh>
    <rPh sb="20" eb="21">
      <t>カイ</t>
    </rPh>
    <phoneticPr fontId="3"/>
  </si>
  <si>
    <t>011-251-5844</t>
    <phoneticPr fontId="3"/>
  </si>
  <si>
    <t>112-8632</t>
    <phoneticPr fontId="3"/>
  </si>
  <si>
    <t>駒谷　僚</t>
    <rPh sb="3" eb="4">
      <t>リョウ</t>
    </rPh>
    <phoneticPr fontId="3"/>
  </si>
  <si>
    <t>東京都港区港南2丁目12番26号</t>
    <rPh sb="0" eb="3">
      <t>トウキョウト</t>
    </rPh>
    <rPh sb="3" eb="5">
      <t>ミナトク</t>
    </rPh>
    <rPh sb="5" eb="7">
      <t>コウナン</t>
    </rPh>
    <rPh sb="8" eb="10">
      <t>チョウメ</t>
    </rPh>
    <rPh sb="12" eb="13">
      <t>バン</t>
    </rPh>
    <rPh sb="15" eb="16">
      <t>ゴウ</t>
    </rPh>
    <phoneticPr fontId="3"/>
  </si>
  <si>
    <t>広報誌・情報誌・ＷＥＢサイト等の企画・制作、地域の魅力を題材とする書籍の企画・制作・出版</t>
    <rPh sb="0" eb="3">
      <t>コウホウシ</t>
    </rPh>
    <rPh sb="4" eb="7">
      <t>ジョウホウシ</t>
    </rPh>
    <rPh sb="14" eb="15">
      <t>トウ</t>
    </rPh>
    <rPh sb="16" eb="18">
      <t>キカク</t>
    </rPh>
    <rPh sb="19" eb="21">
      <t>セイサク</t>
    </rPh>
    <rPh sb="22" eb="24">
      <t>チイキ</t>
    </rPh>
    <rPh sb="25" eb="27">
      <t>ミリョク</t>
    </rPh>
    <rPh sb="28" eb="30">
      <t>ダイザイ</t>
    </rPh>
    <rPh sb="33" eb="35">
      <t>ショセキ</t>
    </rPh>
    <rPh sb="36" eb="38">
      <t>キカク</t>
    </rPh>
    <rPh sb="39" eb="41">
      <t>セイサク</t>
    </rPh>
    <rPh sb="42" eb="44">
      <t>シュッパン</t>
    </rPh>
    <phoneticPr fontId="3"/>
  </si>
  <si>
    <t>0229-72-2073</t>
    <phoneticPr fontId="3"/>
  </si>
  <si>
    <t>101-8941</t>
    <phoneticPr fontId="3"/>
  </si>
  <si>
    <t>03-3295-1211</t>
    <phoneticPr fontId="3"/>
  </si>
  <si>
    <t>税務地図システム、情報管理システム</t>
    <rPh sb="0" eb="2">
      <t>ゼイム</t>
    </rPh>
    <rPh sb="2" eb="4">
      <t>チズ</t>
    </rPh>
    <rPh sb="9" eb="11">
      <t>ジョウホウ</t>
    </rPh>
    <rPh sb="11" eb="13">
      <t>カンリ</t>
    </rPh>
    <phoneticPr fontId="3"/>
  </si>
  <si>
    <t>06-6393-5661</t>
    <phoneticPr fontId="3"/>
  </si>
  <si>
    <t>支店長　成田　研一</t>
    <rPh sb="0" eb="2">
      <t>シテン</t>
    </rPh>
    <rPh sb="2" eb="3">
      <t>チョウ</t>
    </rPh>
    <rPh sb="4" eb="6">
      <t>ナリタ</t>
    </rPh>
    <rPh sb="7" eb="9">
      <t>ケンイチ</t>
    </rPh>
    <phoneticPr fontId="3"/>
  </si>
  <si>
    <t>仮設プレハブ、仮設ユニットハウス、仮設トイレ、什器備品、仮設資材等</t>
    <rPh sb="0" eb="2">
      <t>カセツ</t>
    </rPh>
    <rPh sb="7" eb="9">
      <t>カセツ</t>
    </rPh>
    <rPh sb="17" eb="19">
      <t>カセツ</t>
    </rPh>
    <rPh sb="23" eb="25">
      <t>ジュウキ</t>
    </rPh>
    <rPh sb="25" eb="27">
      <t>ビヒン</t>
    </rPh>
    <rPh sb="28" eb="30">
      <t>カセツ</t>
    </rPh>
    <rPh sb="30" eb="32">
      <t>シザイ</t>
    </rPh>
    <rPh sb="32" eb="33">
      <t>トウ</t>
    </rPh>
    <phoneticPr fontId="3"/>
  </si>
  <si>
    <t>松田　久</t>
    <rPh sb="0" eb="2">
      <t>マツダ</t>
    </rPh>
    <rPh sb="3" eb="4">
      <t>ヒサシ</t>
    </rPh>
    <phoneticPr fontId="3"/>
  </si>
  <si>
    <t>機密文書破砕処理業務</t>
    <rPh sb="0" eb="2">
      <t>キミツ</t>
    </rPh>
    <rPh sb="2" eb="4">
      <t>ブンショ</t>
    </rPh>
    <rPh sb="4" eb="6">
      <t>ハサイ</t>
    </rPh>
    <rPh sb="6" eb="8">
      <t>ショリ</t>
    </rPh>
    <rPh sb="8" eb="10">
      <t>ギョウム</t>
    </rPh>
    <phoneticPr fontId="3"/>
  </si>
  <si>
    <t>川崎市高津区末長3丁目3番17号</t>
    <rPh sb="0" eb="3">
      <t>カワサキシ</t>
    </rPh>
    <rPh sb="3" eb="5">
      <t>タカツ</t>
    </rPh>
    <rPh sb="5" eb="6">
      <t>ク</t>
    </rPh>
    <rPh sb="6" eb="8">
      <t>スエナガ</t>
    </rPh>
    <rPh sb="9" eb="11">
      <t>チョウメ</t>
    </rPh>
    <rPh sb="12" eb="13">
      <t>バン</t>
    </rPh>
    <rPh sb="15" eb="16">
      <t>ゴウ</t>
    </rPh>
    <phoneticPr fontId="3"/>
  </si>
  <si>
    <t>162-0813</t>
    <phoneticPr fontId="3"/>
  </si>
  <si>
    <t>上水道施設運転維持管理</t>
    <rPh sb="0" eb="2">
      <t>ジョウスイ</t>
    </rPh>
    <rPh sb="2" eb="3">
      <t>ドウ</t>
    </rPh>
    <rPh sb="3" eb="5">
      <t>シセツ</t>
    </rPh>
    <rPh sb="5" eb="7">
      <t>ウンテン</t>
    </rPh>
    <rPh sb="7" eb="9">
      <t>イジ</t>
    </rPh>
    <rPh sb="9" eb="11">
      <t>カンリ</t>
    </rPh>
    <phoneticPr fontId="3"/>
  </si>
  <si>
    <t>星川　和久</t>
    <rPh sb="0" eb="2">
      <t>ホシカワ</t>
    </rPh>
    <rPh sb="3" eb="5">
      <t>カズヒサ</t>
    </rPh>
    <phoneticPr fontId="3"/>
  </si>
  <si>
    <t>011-632-0311</t>
    <phoneticPr fontId="3"/>
  </si>
  <si>
    <t>㈱ＬＥＯＣ北海道営業部</t>
    <rPh sb="5" eb="8">
      <t>ホッカイドウ</t>
    </rPh>
    <rPh sb="8" eb="10">
      <t>エイギョウ</t>
    </rPh>
    <rPh sb="10" eb="11">
      <t>ブ</t>
    </rPh>
    <phoneticPr fontId="3"/>
  </si>
  <si>
    <t>部長　染谷　光泰</t>
    <rPh sb="0" eb="1">
      <t>ブ</t>
    </rPh>
    <rPh sb="1" eb="2">
      <t>チョウ</t>
    </rPh>
    <rPh sb="3" eb="5">
      <t>ソメタニ</t>
    </rPh>
    <rPh sb="6" eb="7">
      <t>ミツ</t>
    </rPh>
    <rPh sb="7" eb="8">
      <t>ヤスシ</t>
    </rPh>
    <phoneticPr fontId="3"/>
  </si>
  <si>
    <t>加藤　基樹</t>
    <rPh sb="3" eb="4">
      <t>モト</t>
    </rPh>
    <rPh sb="4" eb="5">
      <t>キ</t>
    </rPh>
    <phoneticPr fontId="3"/>
  </si>
  <si>
    <t>代表取締役社長　加藤　基樹</t>
    <rPh sb="0" eb="2">
      <t>ダイヒョウ</t>
    </rPh>
    <rPh sb="2" eb="5">
      <t>トリシマリヤク</t>
    </rPh>
    <rPh sb="5" eb="7">
      <t>シャチョウ</t>
    </rPh>
    <rPh sb="11" eb="12">
      <t>モト</t>
    </rPh>
    <rPh sb="12" eb="13">
      <t>キ</t>
    </rPh>
    <phoneticPr fontId="3"/>
  </si>
  <si>
    <t>ﾌｼﾞﾌｲﾙﾑﾒﾃﾞｲｶﾙ</t>
    <phoneticPr fontId="3"/>
  </si>
  <si>
    <t>倶知安町北3条東7丁目11番地8</t>
    <rPh sb="0" eb="4">
      <t>クッチャンチョウ</t>
    </rPh>
    <rPh sb="4" eb="5">
      <t>キタ</t>
    </rPh>
    <rPh sb="6" eb="7">
      <t>ジョウ</t>
    </rPh>
    <rPh sb="7" eb="8">
      <t>ヒガシ</t>
    </rPh>
    <rPh sb="9" eb="11">
      <t>チョウメ</t>
    </rPh>
    <rPh sb="13" eb="15">
      <t>バンチ</t>
    </rPh>
    <phoneticPr fontId="3"/>
  </si>
  <si>
    <t>369-0112</t>
    <phoneticPr fontId="3"/>
  </si>
  <si>
    <t>048-549-0822</t>
    <phoneticPr fontId="3"/>
  </si>
  <si>
    <t>048-548-9400</t>
    <phoneticPr fontId="3"/>
  </si>
  <si>
    <t>札幌市中央区北２条西４丁目１番地</t>
    <rPh sb="0" eb="3">
      <t>サッポロシ</t>
    </rPh>
    <rPh sb="3" eb="5">
      <t>チュウオウ</t>
    </rPh>
    <rPh sb="5" eb="6">
      <t>ク</t>
    </rPh>
    <rPh sb="6" eb="7">
      <t>キタ</t>
    </rPh>
    <rPh sb="8" eb="9">
      <t>ジョウ</t>
    </rPh>
    <rPh sb="9" eb="10">
      <t>ニシ</t>
    </rPh>
    <rPh sb="11" eb="13">
      <t>チョウメ</t>
    </rPh>
    <rPh sb="14" eb="15">
      <t>バン</t>
    </rPh>
    <rPh sb="15" eb="16">
      <t>チ</t>
    </rPh>
    <phoneticPr fontId="3"/>
  </si>
  <si>
    <t>支店長　西　洋二</t>
    <rPh sb="0" eb="3">
      <t>シテンチョウ</t>
    </rPh>
    <rPh sb="4" eb="5">
      <t>ニシ</t>
    </rPh>
    <rPh sb="6" eb="8">
      <t>ヨウジ</t>
    </rPh>
    <phoneticPr fontId="3"/>
  </si>
  <si>
    <t>支店長　佐久間　和浩</t>
    <rPh sb="0" eb="3">
      <t>シテンチョウ</t>
    </rPh>
    <rPh sb="4" eb="7">
      <t>サクマ</t>
    </rPh>
    <rPh sb="8" eb="10">
      <t>カズヒロ</t>
    </rPh>
    <phoneticPr fontId="3"/>
  </si>
  <si>
    <t>北海道タイコー㈱</t>
    <rPh sb="0" eb="3">
      <t>ホッカイドウ</t>
    </rPh>
    <phoneticPr fontId="3"/>
  </si>
  <si>
    <t>ﾎﾂｶｲﾄﾞｳﾀｲｺｰ</t>
    <phoneticPr fontId="3"/>
  </si>
  <si>
    <t>001-0017</t>
    <phoneticPr fontId="3"/>
  </si>
  <si>
    <t>011-758-1151</t>
    <phoneticPr fontId="3"/>
  </si>
  <si>
    <t>011-758-1150</t>
    <phoneticPr fontId="3"/>
  </si>
  <si>
    <t>札幌市豊平区平岸7条13丁目2番47号</t>
    <rPh sb="0" eb="3">
      <t>サッポロシ</t>
    </rPh>
    <rPh sb="3" eb="6">
      <t>トヨヒラク</t>
    </rPh>
    <rPh sb="6" eb="8">
      <t>ヒラギシ</t>
    </rPh>
    <rPh sb="9" eb="10">
      <t>ジョウ</t>
    </rPh>
    <rPh sb="12" eb="14">
      <t>チョウメ</t>
    </rPh>
    <rPh sb="15" eb="16">
      <t>バン</t>
    </rPh>
    <rPh sb="18" eb="19">
      <t>ゴウ</t>
    </rPh>
    <phoneticPr fontId="3"/>
  </si>
  <si>
    <t>三上　卓也</t>
    <rPh sb="0" eb="2">
      <t>ミカミ</t>
    </rPh>
    <rPh sb="3" eb="5">
      <t>タクヤ</t>
    </rPh>
    <phoneticPr fontId="3"/>
  </si>
  <si>
    <t>凸版印刷㈱東日本事業本部北海道事業部</t>
    <rPh sb="0" eb="2">
      <t>トッパン</t>
    </rPh>
    <rPh sb="2" eb="4">
      <t>インサツ</t>
    </rPh>
    <rPh sb="5" eb="6">
      <t>ヒガシ</t>
    </rPh>
    <rPh sb="6" eb="8">
      <t>ニホン</t>
    </rPh>
    <rPh sb="8" eb="10">
      <t>ジギョウ</t>
    </rPh>
    <rPh sb="10" eb="12">
      <t>ホンブ</t>
    </rPh>
    <rPh sb="12" eb="15">
      <t>ホッカイドウ</t>
    </rPh>
    <rPh sb="15" eb="17">
      <t>ジギョウ</t>
    </rPh>
    <rPh sb="17" eb="18">
      <t>ブ</t>
    </rPh>
    <phoneticPr fontId="3"/>
  </si>
  <si>
    <t>0126-65-2122</t>
    <phoneticPr fontId="3"/>
  </si>
  <si>
    <t>03-5400-6111</t>
    <phoneticPr fontId="3"/>
  </si>
  <si>
    <t>0126-26-2214</t>
    <phoneticPr fontId="3"/>
  </si>
  <si>
    <t>0126-26-6702</t>
    <phoneticPr fontId="3"/>
  </si>
  <si>
    <t>監視システム保守、音響システム保守</t>
    <rPh sb="0" eb="2">
      <t>カンシ</t>
    </rPh>
    <rPh sb="6" eb="8">
      <t>ホシュ</t>
    </rPh>
    <rPh sb="9" eb="11">
      <t>オンキョウ</t>
    </rPh>
    <rPh sb="15" eb="17">
      <t>ホシュ</t>
    </rPh>
    <phoneticPr fontId="3"/>
  </si>
  <si>
    <t>03-5435-7111</t>
    <phoneticPr fontId="3"/>
  </si>
  <si>
    <t>03-5333-8602</t>
    <phoneticPr fontId="3" type="halfwidthKatakana" alignment="distributed"/>
  </si>
  <si>
    <t>03-3216-3962</t>
    <phoneticPr fontId="3"/>
  </si>
  <si>
    <t>支店長　澤谷　幸範</t>
    <rPh sb="0" eb="3">
      <t>シテンチョウ</t>
    </rPh>
    <rPh sb="4" eb="5">
      <t>サワ</t>
    </rPh>
    <rPh sb="5" eb="6">
      <t>タニ</t>
    </rPh>
    <rPh sb="7" eb="8">
      <t>ユキ</t>
    </rPh>
    <rPh sb="8" eb="9">
      <t>ハン</t>
    </rPh>
    <phoneticPr fontId="3"/>
  </si>
  <si>
    <t>ＩＤＣを活用したアウトソーシング・クラウドシステム</t>
    <rPh sb="4" eb="6">
      <t>カツヨウ</t>
    </rPh>
    <phoneticPr fontId="3"/>
  </si>
  <si>
    <t>011-231-5511</t>
    <phoneticPr fontId="3" type="halfwidthKatakana" alignment="distributed"/>
  </si>
  <si>
    <t>011-231-9830</t>
    <phoneticPr fontId="3"/>
  </si>
  <si>
    <t>011-212-3718</t>
    <phoneticPr fontId="3"/>
  </si>
  <si>
    <t>自然環境調査（魚類、植物、鳥類、昆虫、哺乳類、爬虫類等）</t>
    <rPh sb="0" eb="2">
      <t>シゼン</t>
    </rPh>
    <rPh sb="2" eb="4">
      <t>カンキョウ</t>
    </rPh>
    <rPh sb="4" eb="6">
      <t>チョウサ</t>
    </rPh>
    <rPh sb="7" eb="9">
      <t>ギョルイ</t>
    </rPh>
    <rPh sb="10" eb="12">
      <t>ショクブツ</t>
    </rPh>
    <rPh sb="13" eb="15">
      <t>チョウルイ</t>
    </rPh>
    <rPh sb="16" eb="18">
      <t>コンチュウ</t>
    </rPh>
    <rPh sb="19" eb="22">
      <t>ホニュウルイ</t>
    </rPh>
    <rPh sb="23" eb="26">
      <t>ハチュウルイ</t>
    </rPh>
    <rPh sb="26" eb="27">
      <t>トウ</t>
    </rPh>
    <phoneticPr fontId="3"/>
  </si>
  <si>
    <t>福田　賢司</t>
    <rPh sb="0" eb="2">
      <t>フクダ</t>
    </rPh>
    <rPh sb="3" eb="4">
      <t>ケン</t>
    </rPh>
    <rPh sb="4" eb="5">
      <t>ツカサ</t>
    </rPh>
    <phoneticPr fontId="3"/>
  </si>
  <si>
    <t>03-5980-3734</t>
    <phoneticPr fontId="3"/>
  </si>
  <si>
    <t>03-5980-3735</t>
    <phoneticPr fontId="3"/>
  </si>
  <si>
    <t>011-551-0142</t>
    <phoneticPr fontId="3"/>
  </si>
  <si>
    <t>電話設備保守業務、ネットワーク設備保守業務</t>
    <rPh sb="0" eb="2">
      <t>デンワ</t>
    </rPh>
    <rPh sb="2" eb="4">
      <t>セツビ</t>
    </rPh>
    <rPh sb="4" eb="6">
      <t>ホシュ</t>
    </rPh>
    <rPh sb="6" eb="8">
      <t>ギョウム</t>
    </rPh>
    <rPh sb="15" eb="17">
      <t>セツビ</t>
    </rPh>
    <rPh sb="17" eb="19">
      <t>ホシュ</t>
    </rPh>
    <rPh sb="19" eb="21">
      <t>ギョウム</t>
    </rPh>
    <phoneticPr fontId="3"/>
  </si>
  <si>
    <t>札幌市中央区南2条西7丁目5番6号</t>
    <rPh sb="0" eb="3">
      <t>サ</t>
    </rPh>
    <rPh sb="3" eb="6">
      <t>チュウオウク</t>
    </rPh>
    <rPh sb="6" eb="7">
      <t>ミナミ</t>
    </rPh>
    <rPh sb="8" eb="9">
      <t>ジョウ</t>
    </rPh>
    <rPh sb="9" eb="10">
      <t>ニシ</t>
    </rPh>
    <rPh sb="11" eb="13">
      <t>チョウメ</t>
    </rPh>
    <rPh sb="14" eb="15">
      <t>バン</t>
    </rPh>
    <rPh sb="16" eb="17">
      <t>ゴウ</t>
    </rPh>
    <phoneticPr fontId="3"/>
  </si>
  <si>
    <t>支店長　鈴木　譲</t>
    <rPh sb="0" eb="2">
      <t>シテン</t>
    </rPh>
    <rPh sb="2" eb="3">
      <t>ナガ</t>
    </rPh>
    <rPh sb="4" eb="6">
      <t>スズキ</t>
    </rPh>
    <rPh sb="7" eb="8">
      <t>ユズ</t>
    </rPh>
    <phoneticPr fontId="3"/>
  </si>
  <si>
    <t>川崎市中原区中丸子13番地2</t>
    <rPh sb="0" eb="3">
      <t>カワサキシ</t>
    </rPh>
    <rPh sb="3" eb="6">
      <t>ナカハラク</t>
    </rPh>
    <rPh sb="6" eb="9">
      <t>ナカマルコ</t>
    </rPh>
    <rPh sb="11" eb="13">
      <t>バンチ</t>
    </rPh>
    <phoneticPr fontId="3"/>
  </si>
  <si>
    <t>常務取締役支店長　伊藤　昭光</t>
    <rPh sb="0" eb="2">
      <t>ジョウム</t>
    </rPh>
    <rPh sb="2" eb="5">
      <t>トリシマリヤク</t>
    </rPh>
    <rPh sb="5" eb="7">
      <t>シテン</t>
    </rPh>
    <rPh sb="7" eb="8">
      <t>チョウ</t>
    </rPh>
    <rPh sb="9" eb="11">
      <t>イトウ</t>
    </rPh>
    <rPh sb="12" eb="14">
      <t>アキミツ</t>
    </rPh>
    <phoneticPr fontId="3"/>
  </si>
  <si>
    <t>岡野　秀生</t>
    <rPh sb="0" eb="2">
      <t>オカノ</t>
    </rPh>
    <rPh sb="3" eb="4">
      <t>ヒデ</t>
    </rPh>
    <rPh sb="4" eb="5">
      <t>ナマ</t>
    </rPh>
    <phoneticPr fontId="3"/>
  </si>
  <si>
    <t>03-5496-9255</t>
    <phoneticPr fontId="3"/>
  </si>
  <si>
    <t>会議録調整、テープ起こし</t>
    <rPh sb="0" eb="2">
      <t>カイギ</t>
    </rPh>
    <rPh sb="2" eb="3">
      <t>ロク</t>
    </rPh>
    <rPh sb="3" eb="5">
      <t>チョウセイ</t>
    </rPh>
    <rPh sb="9" eb="10">
      <t>オ</t>
    </rPh>
    <phoneticPr fontId="3"/>
  </si>
  <si>
    <t>総合医業経営コンサルタント</t>
    <rPh sb="0" eb="2">
      <t>ソウゴウ</t>
    </rPh>
    <rPh sb="2" eb="4">
      <t>イギョウ</t>
    </rPh>
    <rPh sb="4" eb="6">
      <t>ケイエイ</t>
    </rPh>
    <phoneticPr fontId="3"/>
  </si>
  <si>
    <t>ﾎﾂｶｲﾄﾞｳｿｳｺﾞｳﾂｳｼﾝﾓｳ</t>
    <phoneticPr fontId="3"/>
  </si>
  <si>
    <t>㈱太平エンジニアリング北海道支店</t>
    <rPh sb="1" eb="3">
      <t>タイヘイ</t>
    </rPh>
    <rPh sb="11" eb="14">
      <t>ホッカイドウ</t>
    </rPh>
    <rPh sb="14" eb="16">
      <t>シテン</t>
    </rPh>
    <phoneticPr fontId="3"/>
  </si>
  <si>
    <t>163-8636</t>
    <phoneticPr fontId="3"/>
  </si>
  <si>
    <t>062-0051</t>
    <phoneticPr fontId="3"/>
  </si>
  <si>
    <t>池田　義典</t>
    <rPh sb="0" eb="2">
      <t>イケダ</t>
    </rPh>
    <rPh sb="3" eb="4">
      <t>ヨシ</t>
    </rPh>
    <rPh sb="4" eb="5">
      <t>テン</t>
    </rPh>
    <phoneticPr fontId="3"/>
  </si>
  <si>
    <t>研修業務</t>
    <rPh sb="0" eb="2">
      <t>ケンシュウ</t>
    </rPh>
    <rPh sb="2" eb="4">
      <t>ギョウム</t>
    </rPh>
    <phoneticPr fontId="3"/>
  </si>
  <si>
    <t>105-8712</t>
    <phoneticPr fontId="3"/>
  </si>
  <si>
    <t>札幌市中央区北２条西４丁目１番地</t>
    <rPh sb="6" eb="7">
      <t>キタ</t>
    </rPh>
    <rPh sb="8" eb="9">
      <t>ジョウ</t>
    </rPh>
    <rPh sb="9" eb="10">
      <t>ニシ</t>
    </rPh>
    <rPh sb="11" eb="13">
      <t>チョウメ</t>
    </rPh>
    <rPh sb="14" eb="16">
      <t>バンチ</t>
    </rPh>
    <phoneticPr fontId="3"/>
  </si>
  <si>
    <t>0120-629-742</t>
    <phoneticPr fontId="3"/>
  </si>
  <si>
    <t>559-0034</t>
    <phoneticPr fontId="3"/>
  </si>
  <si>
    <t>札幌市中央区北3条西4丁目1番地1</t>
    <rPh sb="0" eb="3">
      <t>サッポロシ</t>
    </rPh>
    <rPh sb="3" eb="6">
      <t>チュウオウク</t>
    </rPh>
    <rPh sb="6" eb="7">
      <t>キタ</t>
    </rPh>
    <rPh sb="8" eb="9">
      <t>ジョウ</t>
    </rPh>
    <rPh sb="9" eb="10">
      <t>ニシ</t>
    </rPh>
    <rPh sb="11" eb="13">
      <t>チョウメ</t>
    </rPh>
    <rPh sb="14" eb="16">
      <t>バンチ</t>
    </rPh>
    <phoneticPr fontId="3"/>
  </si>
  <si>
    <t>03-4564-1444</t>
    <phoneticPr fontId="3"/>
  </si>
  <si>
    <t>札幌市中央区北4条東1丁目2番地3</t>
    <rPh sb="0" eb="3">
      <t>サッポロシ</t>
    </rPh>
    <rPh sb="3" eb="6">
      <t>チュウオウク</t>
    </rPh>
    <rPh sb="6" eb="7">
      <t>キタ</t>
    </rPh>
    <rPh sb="8" eb="9">
      <t>ジョウ</t>
    </rPh>
    <rPh sb="9" eb="10">
      <t>ヒガシ</t>
    </rPh>
    <rPh sb="11" eb="13">
      <t>チョウメ</t>
    </rPh>
    <rPh sb="14" eb="15">
      <t>バン</t>
    </rPh>
    <rPh sb="15" eb="16">
      <t>チ</t>
    </rPh>
    <phoneticPr fontId="3"/>
  </si>
  <si>
    <t>03-3699-0411</t>
    <phoneticPr fontId="3"/>
  </si>
  <si>
    <t>ごみ焼却施設等の運営・運転管理業務</t>
    <rPh sb="2" eb="4">
      <t>ショウキャク</t>
    </rPh>
    <rPh sb="4" eb="6">
      <t>シセツ</t>
    </rPh>
    <rPh sb="6" eb="7">
      <t>トウ</t>
    </rPh>
    <rPh sb="8" eb="10">
      <t>ウンエイ</t>
    </rPh>
    <rPh sb="11" eb="13">
      <t>ウンテン</t>
    </rPh>
    <rPh sb="13" eb="15">
      <t>カンリ</t>
    </rPh>
    <rPh sb="15" eb="17">
      <t>ギョウム</t>
    </rPh>
    <phoneticPr fontId="3"/>
  </si>
  <si>
    <t>011-207-2115</t>
    <phoneticPr fontId="3"/>
  </si>
  <si>
    <t>03-3740-2133</t>
    <phoneticPr fontId="3"/>
  </si>
  <si>
    <t>㈱コーノ札幌営業所</t>
    <rPh sb="6" eb="9">
      <t>エイギョウショ</t>
    </rPh>
    <phoneticPr fontId="3"/>
  </si>
  <si>
    <t>ｸﾘﾓﾄﾃﾂｺｳｼﾖ</t>
    <phoneticPr fontId="3"/>
  </si>
  <si>
    <t>管渠清掃、管路内調査</t>
    <rPh sb="0" eb="2">
      <t>カンキョ</t>
    </rPh>
    <rPh sb="2" eb="4">
      <t>セイソウ</t>
    </rPh>
    <rPh sb="5" eb="6">
      <t>クダ</t>
    </rPh>
    <rPh sb="6" eb="7">
      <t>ロ</t>
    </rPh>
    <rPh sb="7" eb="8">
      <t>ナイ</t>
    </rPh>
    <rPh sb="8" eb="10">
      <t>チョウサ</t>
    </rPh>
    <phoneticPr fontId="3"/>
  </si>
  <si>
    <t>日通商事㈱</t>
    <rPh sb="0" eb="2">
      <t>ﾆｯﾂｳ</t>
    </rPh>
    <rPh sb="2" eb="4">
      <t>ｼｮｳｼﾞ</t>
    </rPh>
    <phoneticPr fontId="3" type="halfwidthKatakana" alignment="distributed"/>
  </si>
  <si>
    <t>011-624-1150</t>
    <phoneticPr fontId="3"/>
  </si>
  <si>
    <t>011-615-3167</t>
    <phoneticPr fontId="3"/>
  </si>
  <si>
    <t>011-736-1101</t>
    <phoneticPr fontId="3"/>
  </si>
  <si>
    <t>東日本電信電話㈱</t>
    <phoneticPr fontId="3"/>
  </si>
  <si>
    <t>所長　静谷　健太郎</t>
    <rPh sb="0" eb="2">
      <t>ショチョウ</t>
    </rPh>
    <rPh sb="3" eb="4">
      <t>シズ</t>
    </rPh>
    <rPh sb="4" eb="5">
      <t>タニ</t>
    </rPh>
    <rPh sb="6" eb="9">
      <t>ケンタロウ</t>
    </rPh>
    <phoneticPr fontId="3"/>
  </si>
  <si>
    <t>108-6207</t>
    <phoneticPr fontId="3"/>
  </si>
  <si>
    <t>03-6712-3111</t>
    <phoneticPr fontId="3"/>
  </si>
  <si>
    <t>03-6712-3595</t>
    <phoneticPr fontId="3"/>
  </si>
  <si>
    <t>札幌市中央区北２条西４丁目１番地</t>
    <rPh sb="0" eb="3">
      <t>サッポロシ</t>
    </rPh>
    <rPh sb="3" eb="6">
      <t>チュウオウク</t>
    </rPh>
    <rPh sb="6" eb="7">
      <t>キタ</t>
    </rPh>
    <rPh sb="8" eb="9">
      <t>ジョウ</t>
    </rPh>
    <rPh sb="9" eb="10">
      <t>ニシ</t>
    </rPh>
    <rPh sb="11" eb="13">
      <t>チョウメ</t>
    </rPh>
    <rPh sb="14" eb="15">
      <t>バン</t>
    </rPh>
    <rPh sb="15" eb="16">
      <t>チ</t>
    </rPh>
    <phoneticPr fontId="3"/>
  </si>
  <si>
    <t>札幌市中央区大通東２丁目３番地</t>
    <rPh sb="6" eb="8">
      <t>オオドオリ</t>
    </rPh>
    <rPh sb="13" eb="15">
      <t>バチ</t>
    </rPh>
    <phoneticPr fontId="3"/>
  </si>
  <si>
    <t>舞台照明設備、舞台吊物設備</t>
    <rPh sb="0" eb="2">
      <t>ブタイ</t>
    </rPh>
    <rPh sb="2" eb="4">
      <t>ショウメイ</t>
    </rPh>
    <rPh sb="4" eb="6">
      <t>セツビ</t>
    </rPh>
    <rPh sb="7" eb="9">
      <t>ブタイ</t>
    </rPh>
    <rPh sb="9" eb="10">
      <t>ツリ</t>
    </rPh>
    <rPh sb="10" eb="11">
      <t>モノ</t>
    </rPh>
    <rPh sb="11" eb="13">
      <t>セツビ</t>
    </rPh>
    <phoneticPr fontId="3"/>
  </si>
  <si>
    <t>文化シヤッター㈱</t>
    <phoneticPr fontId="3"/>
  </si>
  <si>
    <t>鳥獣被害対策用品(電機柵、柵、箱ワナ、防獣・防鳥ネット、無人撮影カメラ)</t>
    <rPh sb="0" eb="2">
      <t>チョウジュウ</t>
    </rPh>
    <rPh sb="2" eb="4">
      <t>ヒガイ</t>
    </rPh>
    <rPh sb="4" eb="6">
      <t>タイサク</t>
    </rPh>
    <rPh sb="6" eb="8">
      <t>ヨウヒン</t>
    </rPh>
    <rPh sb="9" eb="11">
      <t>デンキ</t>
    </rPh>
    <rPh sb="11" eb="12">
      <t>サク</t>
    </rPh>
    <rPh sb="13" eb="14">
      <t>サク</t>
    </rPh>
    <rPh sb="15" eb="16">
      <t>ハコ</t>
    </rPh>
    <rPh sb="19" eb="20">
      <t>フセ</t>
    </rPh>
    <rPh sb="20" eb="21">
      <t>ケモノ</t>
    </rPh>
    <rPh sb="22" eb="23">
      <t>ボウ</t>
    </rPh>
    <rPh sb="23" eb="24">
      <t>トリ</t>
    </rPh>
    <rPh sb="28" eb="30">
      <t>ムジン</t>
    </rPh>
    <rPh sb="30" eb="32">
      <t>サツエイ</t>
    </rPh>
    <phoneticPr fontId="3"/>
  </si>
  <si>
    <t>札幌市西区二十四軒1条2丁目4番38号</t>
    <rPh sb="3" eb="4">
      <t>ニシ</t>
    </rPh>
    <rPh sb="5" eb="9">
      <t>２４ケン</t>
    </rPh>
    <rPh sb="15" eb="16">
      <t>バ</t>
    </rPh>
    <rPh sb="18" eb="19">
      <t>ゴ</t>
    </rPh>
    <phoneticPr fontId="3"/>
  </si>
  <si>
    <t>日本高圧コンクリート㈱札幌支社</t>
    <rPh sb="0" eb="2">
      <t>ニホン</t>
    </rPh>
    <rPh sb="2" eb="4">
      <t>コウアツ</t>
    </rPh>
    <rPh sb="11" eb="13">
      <t>サッポロ</t>
    </rPh>
    <rPh sb="13" eb="15">
      <t>シシャ</t>
    </rPh>
    <phoneticPr fontId="3"/>
  </si>
  <si>
    <t>東京都千代田区神田須田町１丁目２４番地</t>
    <rPh sb="0" eb="2">
      <t>トウキョウ</t>
    </rPh>
    <rPh sb="2" eb="3">
      <t>ト</t>
    </rPh>
    <rPh sb="3" eb="7">
      <t>チヨダク</t>
    </rPh>
    <rPh sb="7" eb="9">
      <t>カンダ</t>
    </rPh>
    <rPh sb="9" eb="12">
      <t>スダチョウ</t>
    </rPh>
    <rPh sb="13" eb="15">
      <t>チヨ</t>
    </rPh>
    <rPh sb="17" eb="19">
      <t>バチ</t>
    </rPh>
    <phoneticPr fontId="3"/>
  </si>
  <si>
    <t>札幌市中央区大通西9丁目３番地</t>
    <rPh sb="0" eb="3">
      <t>サッポロシ</t>
    </rPh>
    <rPh sb="3" eb="6">
      <t>チュウオウク</t>
    </rPh>
    <rPh sb="6" eb="8">
      <t>オオドオリ</t>
    </rPh>
    <rPh sb="8" eb="9">
      <t>ニシ</t>
    </rPh>
    <rPh sb="10" eb="12">
      <t>チョウメ</t>
    </rPh>
    <rPh sb="13" eb="15">
      <t>バチ</t>
    </rPh>
    <phoneticPr fontId="3"/>
  </si>
  <si>
    <t>011-787-0057</t>
    <phoneticPr fontId="3" type="halfwidthKatakana" alignment="distributed"/>
  </si>
  <si>
    <t>22-4151</t>
    <phoneticPr fontId="3"/>
  </si>
  <si>
    <t>104-8464</t>
    <phoneticPr fontId="3"/>
  </si>
  <si>
    <t>仮設ハウス、仮設トイレ、プレハブ、物置等</t>
    <rPh sb="0" eb="2">
      <t>カセツ</t>
    </rPh>
    <rPh sb="6" eb="8">
      <t>カセツ</t>
    </rPh>
    <rPh sb="17" eb="19">
      <t>モノオキ</t>
    </rPh>
    <rPh sb="19" eb="20">
      <t>トウ</t>
    </rPh>
    <phoneticPr fontId="3"/>
  </si>
  <si>
    <t>ＡＳＰサービス</t>
    <phoneticPr fontId="3"/>
  </si>
  <si>
    <t>照明、音響、電気機械、設営器具等資材、舞台製作関連業務</t>
    <rPh sb="0" eb="2">
      <t>ショウメイ</t>
    </rPh>
    <rPh sb="3" eb="5">
      <t>オンキョウ</t>
    </rPh>
    <rPh sb="6" eb="8">
      <t>デンキ</t>
    </rPh>
    <rPh sb="8" eb="10">
      <t>キカイ</t>
    </rPh>
    <rPh sb="11" eb="13">
      <t>セツエイ</t>
    </rPh>
    <rPh sb="13" eb="15">
      <t>キグ</t>
    </rPh>
    <rPh sb="15" eb="16">
      <t>トウ</t>
    </rPh>
    <rPh sb="16" eb="18">
      <t>シザイ</t>
    </rPh>
    <rPh sb="19" eb="21">
      <t>ブタイ</t>
    </rPh>
    <rPh sb="21" eb="23">
      <t>セイサク</t>
    </rPh>
    <rPh sb="23" eb="25">
      <t>カンレン</t>
    </rPh>
    <rPh sb="25" eb="27">
      <t>ギョウム</t>
    </rPh>
    <phoneticPr fontId="3"/>
  </si>
  <si>
    <t>鉄道車両等に係る整備・点検・保守・部品の提供等</t>
    <rPh sb="0" eb="2">
      <t>テツドウ</t>
    </rPh>
    <rPh sb="2" eb="4">
      <t>シャリョウ</t>
    </rPh>
    <rPh sb="4" eb="5">
      <t>トウ</t>
    </rPh>
    <rPh sb="6" eb="7">
      <t>カカワ</t>
    </rPh>
    <rPh sb="8" eb="10">
      <t>セイビ</t>
    </rPh>
    <rPh sb="11" eb="13">
      <t>テンケン</t>
    </rPh>
    <rPh sb="14" eb="16">
      <t>ホシュ</t>
    </rPh>
    <rPh sb="17" eb="19">
      <t>ブヒン</t>
    </rPh>
    <rPh sb="20" eb="22">
      <t>テイキョウ</t>
    </rPh>
    <rPh sb="22" eb="23">
      <t>ナド</t>
    </rPh>
    <phoneticPr fontId="3"/>
  </si>
  <si>
    <t>06-6393-5704</t>
    <phoneticPr fontId="3"/>
  </si>
  <si>
    <t>名古屋市中川区横堀町１丁目３６番地</t>
    <rPh sb="0" eb="4">
      <t>ナゴヤシ</t>
    </rPh>
    <rPh sb="4" eb="7">
      <t>ナカガワク</t>
    </rPh>
    <rPh sb="7" eb="8">
      <t>ヨコ</t>
    </rPh>
    <rPh sb="8" eb="10">
      <t>ホリチョウ</t>
    </rPh>
    <phoneticPr fontId="3"/>
  </si>
  <si>
    <t>小林クリエイト㈱札幌営業所</t>
    <rPh sb="8" eb="10">
      <t>サッポロ</t>
    </rPh>
    <rPh sb="10" eb="12">
      <t>エイギョウ</t>
    </rPh>
    <rPh sb="12" eb="13">
      <t>ショ</t>
    </rPh>
    <phoneticPr fontId="3"/>
  </si>
  <si>
    <t>011-785-0004</t>
    <phoneticPr fontId="3"/>
  </si>
  <si>
    <t>011-221-0047</t>
    <phoneticPr fontId="3"/>
  </si>
  <si>
    <t>075-361-4130</t>
    <phoneticPr fontId="3"/>
  </si>
  <si>
    <t>075-361-9060</t>
    <phoneticPr fontId="3"/>
  </si>
  <si>
    <t>定置式散布装置凍結防止剤補充点検業務</t>
    <rPh sb="0" eb="2">
      <t>テイチ</t>
    </rPh>
    <rPh sb="2" eb="3">
      <t>シキ</t>
    </rPh>
    <rPh sb="3" eb="5">
      <t>サンプ</t>
    </rPh>
    <rPh sb="5" eb="7">
      <t>ソウチ</t>
    </rPh>
    <rPh sb="7" eb="9">
      <t>トウケツ</t>
    </rPh>
    <rPh sb="9" eb="11">
      <t>ボウシ</t>
    </rPh>
    <rPh sb="11" eb="12">
      <t>ザイ</t>
    </rPh>
    <rPh sb="12" eb="14">
      <t>ホジュウ</t>
    </rPh>
    <rPh sb="14" eb="16">
      <t>テンケン</t>
    </rPh>
    <rPh sb="16" eb="18">
      <t>ギョウム</t>
    </rPh>
    <phoneticPr fontId="3"/>
  </si>
  <si>
    <t>155-8655</t>
    <phoneticPr fontId="3"/>
  </si>
  <si>
    <t>旅行業</t>
    <rPh sb="0" eb="3">
      <t>リョコウギョウ</t>
    </rPh>
    <phoneticPr fontId="3"/>
  </si>
  <si>
    <t>084-0905</t>
    <phoneticPr fontId="3"/>
  </si>
  <si>
    <t>03-3490-7216</t>
    <phoneticPr fontId="3"/>
  </si>
  <si>
    <t>03-3490-7219</t>
    <phoneticPr fontId="3"/>
  </si>
  <si>
    <t>山本　慎一</t>
    <rPh sb="3" eb="5">
      <t>シンイチ</t>
    </rPh>
    <phoneticPr fontId="3"/>
  </si>
  <si>
    <t>寝具類、カーテン類</t>
    <rPh sb="0" eb="2">
      <t>シング</t>
    </rPh>
    <rPh sb="2" eb="3">
      <t>タグイ</t>
    </rPh>
    <rPh sb="8" eb="9">
      <t>ルイ</t>
    </rPh>
    <phoneticPr fontId="3"/>
  </si>
  <si>
    <t>髙野　信太郎</t>
    <rPh sb="0" eb="1">
      <t>コウ</t>
    </rPh>
    <rPh sb="3" eb="4">
      <t>ノブ</t>
    </rPh>
    <rPh sb="4" eb="6">
      <t>タロウ</t>
    </rPh>
    <phoneticPr fontId="3"/>
  </si>
  <si>
    <t>03-6863-9962</t>
    <phoneticPr fontId="3"/>
  </si>
  <si>
    <t>アイザック㈱</t>
    <phoneticPr fontId="3"/>
  </si>
  <si>
    <t>ｱｲｻﾞﾂｸ</t>
    <phoneticPr fontId="3"/>
  </si>
  <si>
    <t>北海道オフィス・マシン㈱</t>
    <rPh sb="0" eb="3">
      <t>ﾎｯｶｲﾄﾞｳ</t>
    </rPh>
    <phoneticPr fontId="3" type="halfwidthKatakana" alignment="distributed"/>
  </si>
  <si>
    <t>163-0918</t>
    <phoneticPr fontId="3"/>
  </si>
  <si>
    <t>03-5283-0113</t>
    <phoneticPr fontId="3"/>
  </si>
  <si>
    <t>03-5283-0115</t>
    <phoneticPr fontId="3"/>
  </si>
  <si>
    <t>札幌市中央区北4条西5丁目1</t>
    <rPh sb="0" eb="3">
      <t>サッポロシ</t>
    </rPh>
    <rPh sb="3" eb="6">
      <t>チュウオウク</t>
    </rPh>
    <rPh sb="6" eb="7">
      <t>キタ</t>
    </rPh>
    <rPh sb="8" eb="9">
      <t>ジョウ</t>
    </rPh>
    <rPh sb="9" eb="10">
      <t>ニシ</t>
    </rPh>
    <rPh sb="11" eb="13">
      <t>チョウメ</t>
    </rPh>
    <phoneticPr fontId="3"/>
  </si>
  <si>
    <t>寝具・患者衣・白衣・タオル・カーテン・マットレス等洗濯付き賃貸借</t>
    <rPh sb="0" eb="2">
      <t>シング</t>
    </rPh>
    <rPh sb="3" eb="5">
      <t>カンジャ</t>
    </rPh>
    <rPh sb="5" eb="6">
      <t>イ</t>
    </rPh>
    <rPh sb="7" eb="9">
      <t>ハクイ</t>
    </rPh>
    <rPh sb="24" eb="25">
      <t>トウ</t>
    </rPh>
    <rPh sb="25" eb="27">
      <t>センタク</t>
    </rPh>
    <rPh sb="27" eb="28">
      <t>ツ</t>
    </rPh>
    <rPh sb="29" eb="32">
      <t>チンタイシャク</t>
    </rPh>
    <phoneticPr fontId="3"/>
  </si>
  <si>
    <t>東京都台東区台東4丁目24番8号</t>
    <rPh sb="0" eb="3">
      <t>トウキョウト</t>
    </rPh>
    <rPh sb="3" eb="5">
      <t>タイトウ</t>
    </rPh>
    <rPh sb="5" eb="6">
      <t>ク</t>
    </rPh>
    <rPh sb="6" eb="7">
      <t>ダイ</t>
    </rPh>
    <rPh sb="7" eb="8">
      <t>ヒガシ</t>
    </rPh>
    <rPh sb="9" eb="11">
      <t>チョウメ</t>
    </rPh>
    <rPh sb="13" eb="14">
      <t>バン</t>
    </rPh>
    <rPh sb="15" eb="16">
      <t>ゴウ</t>
    </rPh>
    <phoneticPr fontId="3"/>
  </si>
  <si>
    <t>小樽市稲穂4丁目9番16号</t>
    <rPh sb="0" eb="3">
      <t>オタルシ</t>
    </rPh>
    <rPh sb="3" eb="5">
      <t>イナホ</t>
    </rPh>
    <rPh sb="6" eb="8">
      <t>チョウメ</t>
    </rPh>
    <rPh sb="9" eb="10">
      <t>バン</t>
    </rPh>
    <rPh sb="12" eb="13">
      <t>ゴウ</t>
    </rPh>
    <phoneticPr fontId="3"/>
  </si>
  <si>
    <t>片桐　大</t>
    <rPh sb="0" eb="2">
      <t>カタギリ</t>
    </rPh>
    <rPh sb="3" eb="4">
      <t>ダイ</t>
    </rPh>
    <phoneticPr fontId="3"/>
  </si>
  <si>
    <t>03-5309-0310</t>
    <phoneticPr fontId="3"/>
  </si>
  <si>
    <t>個人被曝線量測定、Ｘ線室等の漏洩線量測定</t>
    <rPh sb="0" eb="2">
      <t>コジン</t>
    </rPh>
    <rPh sb="2" eb="4">
      <t>ヒバク</t>
    </rPh>
    <rPh sb="4" eb="5">
      <t>セン</t>
    </rPh>
    <rPh sb="5" eb="6">
      <t>リョウ</t>
    </rPh>
    <rPh sb="6" eb="8">
      <t>ソクテイ</t>
    </rPh>
    <rPh sb="10" eb="11">
      <t>セン</t>
    </rPh>
    <rPh sb="11" eb="12">
      <t>シツ</t>
    </rPh>
    <rPh sb="12" eb="13">
      <t>トウ</t>
    </rPh>
    <rPh sb="14" eb="16">
      <t>ロウエイ</t>
    </rPh>
    <rPh sb="16" eb="18">
      <t>センリョウ</t>
    </rPh>
    <rPh sb="18" eb="20">
      <t>ソクテイ</t>
    </rPh>
    <phoneticPr fontId="3"/>
  </si>
  <si>
    <t>㈱ｱｰﾙ･ｹｰ･ｹｰ･ｺﾝﾋﾟｭｰﾀー・ｻｰﾋﾞｽ　東京支社</t>
    <rPh sb="26" eb="28">
      <t>トウキョウ</t>
    </rPh>
    <phoneticPr fontId="3"/>
  </si>
  <si>
    <t>所長　大鰐　学</t>
    <rPh sb="0" eb="2">
      <t>ショチョウ</t>
    </rPh>
    <rPh sb="3" eb="4">
      <t>ダイ</t>
    </rPh>
    <rPh sb="4" eb="5">
      <t>ワニ</t>
    </rPh>
    <rPh sb="6" eb="7">
      <t>マナ</t>
    </rPh>
    <phoneticPr fontId="3"/>
  </si>
  <si>
    <t>電力供給、電力購入</t>
    <rPh sb="0" eb="2">
      <t>デンリョク</t>
    </rPh>
    <rPh sb="2" eb="4">
      <t>キョウキュウ</t>
    </rPh>
    <rPh sb="5" eb="7">
      <t>デンリョク</t>
    </rPh>
    <rPh sb="7" eb="9">
      <t>コウニュウ</t>
    </rPh>
    <phoneticPr fontId="3"/>
  </si>
  <si>
    <t>03-5775-8475</t>
    <phoneticPr fontId="3"/>
  </si>
  <si>
    <t>東京都千代田区九段北４丁目３番２９号</t>
    <rPh sb="0" eb="2">
      <t>トウキョウ</t>
    </rPh>
    <rPh sb="2" eb="3">
      <t>ト</t>
    </rPh>
    <rPh sb="3" eb="7">
      <t>チヨダク</t>
    </rPh>
    <rPh sb="7" eb="9">
      <t>クダン</t>
    </rPh>
    <rPh sb="9" eb="10">
      <t>キタ</t>
    </rPh>
    <rPh sb="11" eb="13">
      <t>チヨ</t>
    </rPh>
    <rPh sb="14" eb="15">
      <t>バ</t>
    </rPh>
    <rPh sb="17" eb="18">
      <t>ゴ</t>
    </rPh>
    <phoneticPr fontId="3"/>
  </si>
  <si>
    <t>石狩市新港西3丁目７４７番地４</t>
    <rPh sb="0" eb="2">
      <t>イシカリ</t>
    </rPh>
    <rPh sb="2" eb="3">
      <t>シ</t>
    </rPh>
    <rPh sb="3" eb="5">
      <t>シンコウ</t>
    </rPh>
    <rPh sb="5" eb="6">
      <t>ニシ</t>
    </rPh>
    <rPh sb="7" eb="9">
      <t>チョウメ</t>
    </rPh>
    <rPh sb="12" eb="14">
      <t>バチ</t>
    </rPh>
    <phoneticPr fontId="3"/>
  </si>
  <si>
    <t>札幌市北区北８条西４丁目２２番１号</t>
    <rPh sb="0" eb="3">
      <t>サッポロシ</t>
    </rPh>
    <rPh sb="3" eb="5">
      <t>キタク</t>
    </rPh>
    <rPh sb="5" eb="6">
      <t>キタ</t>
    </rPh>
    <rPh sb="14" eb="15">
      <t>バ</t>
    </rPh>
    <rPh sb="16" eb="17">
      <t>ゴ</t>
    </rPh>
    <phoneticPr fontId="3"/>
  </si>
  <si>
    <t>ホテルリネン、病院寝具、タオル類リース、ユニフォーム、カーテン、ブラインド、各種リース</t>
    <rPh sb="7" eb="9">
      <t>ビョウイン</t>
    </rPh>
    <rPh sb="9" eb="11">
      <t>シング</t>
    </rPh>
    <rPh sb="15" eb="16">
      <t>ルイ</t>
    </rPh>
    <rPh sb="38" eb="40">
      <t>カクシュ</t>
    </rPh>
    <phoneticPr fontId="3"/>
  </si>
  <si>
    <t>札幌市白石区菊水9条3丁目5番13号</t>
    <rPh sb="3" eb="5">
      <t>シロイシ</t>
    </rPh>
    <rPh sb="6" eb="8">
      <t>キクスイ</t>
    </rPh>
    <rPh sb="14" eb="15">
      <t>バ</t>
    </rPh>
    <rPh sb="17" eb="18">
      <t>ゴ</t>
    </rPh>
    <phoneticPr fontId="3"/>
  </si>
  <si>
    <t>各種油槽タンク保守点検</t>
    <rPh sb="0" eb="2">
      <t>カクシュ</t>
    </rPh>
    <rPh sb="2" eb="4">
      <t>ユソウ</t>
    </rPh>
    <rPh sb="7" eb="9">
      <t>ホシュ</t>
    </rPh>
    <rPh sb="9" eb="11">
      <t>テンケン</t>
    </rPh>
    <phoneticPr fontId="3"/>
  </si>
  <si>
    <t>0135-22-1184</t>
    <phoneticPr fontId="3"/>
  </si>
  <si>
    <t>電話交換業務等</t>
    <rPh sb="0" eb="2">
      <t>デンワ</t>
    </rPh>
    <rPh sb="2" eb="4">
      <t>コウカン</t>
    </rPh>
    <rPh sb="4" eb="6">
      <t>ギョウム</t>
    </rPh>
    <rPh sb="6" eb="7">
      <t>トウ</t>
    </rPh>
    <phoneticPr fontId="3"/>
  </si>
  <si>
    <t>小松　裕</t>
    <rPh sb="0" eb="2">
      <t>コマツ</t>
    </rPh>
    <rPh sb="3" eb="4">
      <t>ユウ</t>
    </rPh>
    <phoneticPr fontId="3"/>
  </si>
  <si>
    <t>吉田　逸郎</t>
    <rPh sb="3" eb="5">
      <t>イツロウ</t>
    </rPh>
    <phoneticPr fontId="3"/>
  </si>
  <si>
    <t>火葬炉残骨灰処理業務</t>
    <rPh sb="0" eb="2">
      <t>カソウ</t>
    </rPh>
    <rPh sb="2" eb="3">
      <t>ロ</t>
    </rPh>
    <rPh sb="3" eb="4">
      <t>ザン</t>
    </rPh>
    <rPh sb="4" eb="5">
      <t>コツ</t>
    </rPh>
    <rPh sb="5" eb="6">
      <t>ハイ</t>
    </rPh>
    <rPh sb="6" eb="8">
      <t>ショリ</t>
    </rPh>
    <rPh sb="8" eb="10">
      <t>ギョウム</t>
    </rPh>
    <phoneticPr fontId="3"/>
  </si>
  <si>
    <t>所長　滝澤　勇一</t>
    <rPh sb="0" eb="2">
      <t>ショチョウ</t>
    </rPh>
    <rPh sb="3" eb="4">
      <t>タキ</t>
    </rPh>
    <rPh sb="4" eb="5">
      <t>サワ</t>
    </rPh>
    <rPh sb="6" eb="8">
      <t>ユウイチ</t>
    </rPh>
    <phoneticPr fontId="3"/>
  </si>
  <si>
    <t>105-0022</t>
    <phoneticPr fontId="3"/>
  </si>
  <si>
    <t>東京都港区海岸1丁目11番1号</t>
    <rPh sb="0" eb="3">
      <t>トウキョウト</t>
    </rPh>
    <rPh sb="3" eb="5">
      <t>ミナトク</t>
    </rPh>
    <rPh sb="5" eb="7">
      <t>カイガン</t>
    </rPh>
    <rPh sb="8" eb="10">
      <t>チョウメ</t>
    </rPh>
    <rPh sb="12" eb="13">
      <t>バン</t>
    </rPh>
    <rPh sb="14" eb="15">
      <t>ゴウ</t>
    </rPh>
    <phoneticPr fontId="3"/>
  </si>
  <si>
    <t>札幌市中央区大通西9丁目3番地33</t>
    <rPh sb="13" eb="15">
      <t>バンチ</t>
    </rPh>
    <phoneticPr fontId="3"/>
  </si>
  <si>
    <t>011-859-2815</t>
    <phoneticPr fontId="3"/>
  </si>
  <si>
    <t>23-2010</t>
  </si>
  <si>
    <t>23-2020</t>
  </si>
  <si>
    <t>星沢　卓也</t>
    <rPh sb="0" eb="1">
      <t>ホシ</t>
    </rPh>
    <rPh sb="1" eb="2">
      <t>サワ</t>
    </rPh>
    <rPh sb="3" eb="5">
      <t>タクヤ</t>
    </rPh>
    <phoneticPr fontId="3"/>
  </si>
  <si>
    <t>㈱岩佐商会仁木店</t>
    <rPh sb="1" eb="3">
      <t>ｲﾜｻ</t>
    </rPh>
    <rPh sb="3" eb="5">
      <t>ｼｮｳｶｲ</t>
    </rPh>
    <rPh sb="5" eb="8">
      <t>ﾆｷﾃﾝ</t>
    </rPh>
    <phoneticPr fontId="3" type="halfwidthKatakana" alignment="distributed"/>
  </si>
  <si>
    <t>札幌市東区北７条東３丁目28番32号</t>
    <rPh sb="0" eb="3">
      <t>サッポロシ</t>
    </rPh>
    <rPh sb="3" eb="5">
      <t>ヒガシク</t>
    </rPh>
    <rPh sb="5" eb="6">
      <t>キタ</t>
    </rPh>
    <rPh sb="7" eb="8">
      <t>ジョウ</t>
    </rPh>
    <rPh sb="8" eb="9">
      <t>ヒガシ</t>
    </rPh>
    <rPh sb="10" eb="12">
      <t>チョウメ</t>
    </rPh>
    <rPh sb="14" eb="15">
      <t>バ</t>
    </rPh>
    <rPh sb="17" eb="18">
      <t>ゴ</t>
    </rPh>
    <phoneticPr fontId="3"/>
  </si>
  <si>
    <t>050-3486-7020</t>
    <phoneticPr fontId="3"/>
  </si>
  <si>
    <t>札幌市中央区北3条西2丁目10番地2</t>
    <phoneticPr fontId="3"/>
  </si>
  <si>
    <t>店長　長谷川　博輝</t>
    <rPh sb="0" eb="2">
      <t>テンチョウ</t>
    </rPh>
    <rPh sb="3" eb="6">
      <t>ハセガワ</t>
    </rPh>
    <rPh sb="7" eb="8">
      <t>ヒロシ</t>
    </rPh>
    <rPh sb="8" eb="9">
      <t>カガヤ</t>
    </rPh>
    <phoneticPr fontId="3"/>
  </si>
  <si>
    <t>代表取締役　中澤　雅己　</t>
    <rPh sb="6" eb="8">
      <t>ナカザワ</t>
    </rPh>
    <rPh sb="9" eb="11">
      <t>マサミ</t>
    </rPh>
    <phoneticPr fontId="3"/>
  </si>
  <si>
    <t>計画策定、行政評価、財務書類作成、公営企業会計制度、公営企業経営改革、外部団体経営改革、公共施設マネジメント、ＰＦＩ監査、学校評価、システム監査業務、プライバシー＆セキュリティ業務</t>
    <rPh sb="0" eb="2">
      <t>ケイカク</t>
    </rPh>
    <rPh sb="2" eb="4">
      <t>サクテイ</t>
    </rPh>
    <rPh sb="5" eb="7">
      <t>ギョウセイ</t>
    </rPh>
    <rPh sb="7" eb="9">
      <t>ヒョウカ</t>
    </rPh>
    <rPh sb="10" eb="12">
      <t>ザイム</t>
    </rPh>
    <rPh sb="12" eb="14">
      <t>ショルイ</t>
    </rPh>
    <rPh sb="14" eb="16">
      <t>サクセイ</t>
    </rPh>
    <rPh sb="17" eb="19">
      <t>コウエイ</t>
    </rPh>
    <rPh sb="19" eb="21">
      <t>キギョウ</t>
    </rPh>
    <rPh sb="21" eb="23">
      <t>カイケイ</t>
    </rPh>
    <rPh sb="23" eb="25">
      <t>セイド</t>
    </rPh>
    <rPh sb="26" eb="28">
      <t>コウエイ</t>
    </rPh>
    <rPh sb="28" eb="30">
      <t>キギョウ</t>
    </rPh>
    <rPh sb="30" eb="32">
      <t>ケイエイ</t>
    </rPh>
    <rPh sb="32" eb="34">
      <t>カイカク</t>
    </rPh>
    <rPh sb="35" eb="37">
      <t>ガイブ</t>
    </rPh>
    <rPh sb="37" eb="39">
      <t>ダンタイ</t>
    </rPh>
    <rPh sb="39" eb="41">
      <t>ケイエイ</t>
    </rPh>
    <rPh sb="41" eb="43">
      <t>カイカク</t>
    </rPh>
    <rPh sb="44" eb="46">
      <t>コウキョウ</t>
    </rPh>
    <rPh sb="46" eb="48">
      <t>シセツ</t>
    </rPh>
    <rPh sb="58" eb="60">
      <t>カンサ</t>
    </rPh>
    <rPh sb="61" eb="63">
      <t>ガッコウ</t>
    </rPh>
    <rPh sb="63" eb="65">
      <t>ヒョウカ</t>
    </rPh>
    <rPh sb="70" eb="72">
      <t>カンサ</t>
    </rPh>
    <rPh sb="72" eb="74">
      <t>ギョウム</t>
    </rPh>
    <rPh sb="88" eb="90">
      <t>ギョウム</t>
    </rPh>
    <phoneticPr fontId="3"/>
  </si>
  <si>
    <t>労働者派遣事業（一般）、介護業務請負、保育業務請負、データ入力請負</t>
    <rPh sb="0" eb="3">
      <t>ロウドウシャ</t>
    </rPh>
    <rPh sb="3" eb="5">
      <t>ハケン</t>
    </rPh>
    <rPh sb="5" eb="7">
      <t>ジギョウ</t>
    </rPh>
    <rPh sb="8" eb="10">
      <t>イッパン</t>
    </rPh>
    <rPh sb="12" eb="14">
      <t>カイゴ</t>
    </rPh>
    <rPh sb="14" eb="16">
      <t>ギョウム</t>
    </rPh>
    <rPh sb="16" eb="18">
      <t>ウケオイ</t>
    </rPh>
    <rPh sb="19" eb="21">
      <t>ホイク</t>
    </rPh>
    <rPh sb="21" eb="23">
      <t>ギョウム</t>
    </rPh>
    <rPh sb="23" eb="25">
      <t>ウケオイ</t>
    </rPh>
    <rPh sb="29" eb="31">
      <t>ニュウリョク</t>
    </rPh>
    <rPh sb="31" eb="33">
      <t>ウケオイ</t>
    </rPh>
    <phoneticPr fontId="3"/>
  </si>
  <si>
    <t>ＤＣＭホーマック㈱</t>
    <phoneticPr fontId="3"/>
  </si>
  <si>
    <t>ﾃﾞｲｰｼｰｴﾑﾎｰﾏﾂｸ</t>
    <phoneticPr fontId="3"/>
  </si>
  <si>
    <t>岡田　修門</t>
    <rPh sb="3" eb="4">
      <t>オサム</t>
    </rPh>
    <rPh sb="4" eb="5">
      <t>モン</t>
    </rPh>
    <phoneticPr fontId="3"/>
  </si>
  <si>
    <t>正規職員</t>
    <rPh sb="0" eb="2">
      <t>セイキ</t>
    </rPh>
    <rPh sb="2" eb="4">
      <t>ショクイン</t>
    </rPh>
    <phoneticPr fontId="3"/>
  </si>
  <si>
    <t>ﾊﾟｰﾄ、臨時等</t>
    <rPh sb="5" eb="8">
      <t>リンジトウ</t>
    </rPh>
    <phoneticPr fontId="3"/>
  </si>
  <si>
    <t>役員</t>
    <rPh sb="0" eb="2">
      <t>ヤクイン</t>
    </rPh>
    <phoneticPr fontId="3"/>
  </si>
  <si>
    <t>合計</t>
    <rPh sb="0" eb="2">
      <t>ゴウケイ</t>
    </rPh>
    <phoneticPr fontId="3"/>
  </si>
  <si>
    <t>人数</t>
    <rPh sb="0" eb="2">
      <t>ニンズウ</t>
    </rPh>
    <phoneticPr fontId="3"/>
  </si>
  <si>
    <t>うち
保険
加入数</t>
    <rPh sb="3" eb="5">
      <t>ホケン</t>
    </rPh>
    <rPh sb="6" eb="8">
      <t>カニュウ</t>
    </rPh>
    <rPh sb="8" eb="9">
      <t>スウ</t>
    </rPh>
    <phoneticPr fontId="3"/>
  </si>
  <si>
    <t>上水道漏水調査</t>
    <rPh sb="0" eb="3">
      <t>ジョウスイドウ</t>
    </rPh>
    <rPh sb="3" eb="5">
      <t>ロウスイ</t>
    </rPh>
    <rPh sb="5" eb="7">
      <t>チョウサ</t>
    </rPh>
    <phoneticPr fontId="3"/>
  </si>
  <si>
    <t>㈱明電舎</t>
    <rPh sb="1" eb="3">
      <t>メイデン</t>
    </rPh>
    <rPh sb="3" eb="4">
      <t>シャ</t>
    </rPh>
    <phoneticPr fontId="3"/>
  </si>
  <si>
    <t>ﾒｲﾃﾞﾝｼﾔ</t>
    <phoneticPr fontId="3"/>
  </si>
  <si>
    <t>141-6029</t>
    <phoneticPr fontId="3"/>
  </si>
  <si>
    <t>011-752-4336</t>
    <phoneticPr fontId="3"/>
  </si>
  <si>
    <t>札幌市東区北13条東6丁目1番23号</t>
    <rPh sb="0" eb="3">
      <t>サッポロシ</t>
    </rPh>
    <rPh sb="3" eb="5">
      <t>ヒガシク</t>
    </rPh>
    <rPh sb="5" eb="6">
      <t>キタ</t>
    </rPh>
    <rPh sb="8" eb="9">
      <t>ジョウ</t>
    </rPh>
    <rPh sb="9" eb="10">
      <t>ヒガシ</t>
    </rPh>
    <rPh sb="11" eb="13">
      <t>チョウメ</t>
    </rPh>
    <rPh sb="14" eb="15">
      <t>バン</t>
    </rPh>
    <rPh sb="17" eb="18">
      <t>ゴウ</t>
    </rPh>
    <phoneticPr fontId="3"/>
  </si>
  <si>
    <t>㈱明電舎北海道支店</t>
    <rPh sb="1" eb="3">
      <t>メイデン</t>
    </rPh>
    <rPh sb="3" eb="4">
      <t>シャ</t>
    </rPh>
    <rPh sb="4" eb="7">
      <t>ホッカイドウ</t>
    </rPh>
    <rPh sb="7" eb="9">
      <t>シテン</t>
    </rPh>
    <phoneticPr fontId="3"/>
  </si>
  <si>
    <t>011-752-5120</t>
    <phoneticPr fontId="3"/>
  </si>
  <si>
    <t>医療法人社団明日佳</t>
    <rPh sb="0" eb="2">
      <t>イリョウ</t>
    </rPh>
    <rPh sb="2" eb="4">
      <t>ホウジン</t>
    </rPh>
    <rPh sb="4" eb="6">
      <t>シャダン</t>
    </rPh>
    <rPh sb="6" eb="8">
      <t>アシタ</t>
    </rPh>
    <rPh sb="8" eb="9">
      <t>ヨロシ</t>
    </rPh>
    <phoneticPr fontId="3"/>
  </si>
  <si>
    <t>ｱｽｶ</t>
    <phoneticPr fontId="3"/>
  </si>
  <si>
    <t>064-0951</t>
    <phoneticPr fontId="3"/>
  </si>
  <si>
    <t>札幌市中央区宮の森1条17丁目1番25号</t>
    <rPh sb="0" eb="3">
      <t>サッポロシ</t>
    </rPh>
    <rPh sb="3" eb="6">
      <t>チュウオウク</t>
    </rPh>
    <rPh sb="6" eb="7">
      <t>ミヤ</t>
    </rPh>
    <rPh sb="8" eb="9">
      <t>モリ</t>
    </rPh>
    <rPh sb="10" eb="11">
      <t>ジョウ</t>
    </rPh>
    <rPh sb="13" eb="15">
      <t>チョウメ</t>
    </rPh>
    <rPh sb="16" eb="17">
      <t>バン</t>
    </rPh>
    <rPh sb="19" eb="20">
      <t>ゴウ</t>
    </rPh>
    <phoneticPr fontId="3"/>
  </si>
  <si>
    <t>小野寺　眞悟</t>
    <rPh sb="0" eb="3">
      <t>オノデラ</t>
    </rPh>
    <rPh sb="4" eb="6">
      <t>シンゴ</t>
    </rPh>
    <phoneticPr fontId="3"/>
  </si>
  <si>
    <t>011-641-8813</t>
    <phoneticPr fontId="3"/>
  </si>
  <si>
    <t>011-643-2420</t>
    <phoneticPr fontId="3"/>
  </si>
  <si>
    <t>医療法人社団明日佳札幌健診センター</t>
    <rPh sb="0" eb="2">
      <t>イリョウ</t>
    </rPh>
    <rPh sb="2" eb="4">
      <t>ホウジン</t>
    </rPh>
    <rPh sb="4" eb="6">
      <t>シャダン</t>
    </rPh>
    <rPh sb="6" eb="8">
      <t>アス</t>
    </rPh>
    <rPh sb="8" eb="9">
      <t>ヨロシ</t>
    </rPh>
    <rPh sb="9" eb="13">
      <t>サッポロケンシン</t>
    </rPh>
    <phoneticPr fontId="3"/>
  </si>
  <si>
    <t>011-531-2226</t>
    <phoneticPr fontId="3"/>
  </si>
  <si>
    <t>061-1111</t>
    <phoneticPr fontId="3"/>
  </si>
  <si>
    <t>北広島市北の里22番2号</t>
    <rPh sb="0" eb="4">
      <t>キタヒロシマシ</t>
    </rPh>
    <rPh sb="4" eb="5">
      <t>キタ</t>
    </rPh>
    <rPh sb="6" eb="7">
      <t>サト</t>
    </rPh>
    <rPh sb="9" eb="10">
      <t>バン</t>
    </rPh>
    <rPh sb="11" eb="12">
      <t>ゴウ</t>
    </rPh>
    <phoneticPr fontId="3"/>
  </si>
  <si>
    <t>木村　富津夫</t>
    <rPh sb="0" eb="2">
      <t>キムラ</t>
    </rPh>
    <rPh sb="3" eb="4">
      <t>トミ</t>
    </rPh>
    <rPh sb="4" eb="5">
      <t>ツ</t>
    </rPh>
    <rPh sb="5" eb="6">
      <t>オット</t>
    </rPh>
    <phoneticPr fontId="3"/>
  </si>
  <si>
    <t>011-372-8800</t>
    <phoneticPr fontId="3"/>
  </si>
  <si>
    <t>011-372-7755</t>
    <phoneticPr fontId="3"/>
  </si>
  <si>
    <t>共立管財㈱</t>
    <rPh sb="0" eb="2">
      <t>キョウリツ</t>
    </rPh>
    <rPh sb="2" eb="4">
      <t>カンザイ</t>
    </rPh>
    <phoneticPr fontId="3"/>
  </si>
  <si>
    <t>ｷﾖｳﾘﾂｶﾝｻﾞｲ</t>
    <phoneticPr fontId="3"/>
  </si>
  <si>
    <t>231-0002</t>
    <phoneticPr fontId="3"/>
  </si>
  <si>
    <t>横浜市中区海岸通3丁目9番地</t>
    <rPh sb="0" eb="3">
      <t>ヨコハマシ</t>
    </rPh>
    <rPh sb="3" eb="5">
      <t>ナカク</t>
    </rPh>
    <rPh sb="5" eb="8">
      <t>カイガンドオリ</t>
    </rPh>
    <rPh sb="9" eb="11">
      <t>チョウメ</t>
    </rPh>
    <rPh sb="12" eb="14">
      <t>バンチ</t>
    </rPh>
    <phoneticPr fontId="3"/>
  </si>
  <si>
    <t>斎藤　一郎</t>
    <rPh sb="0" eb="2">
      <t>サイトウ</t>
    </rPh>
    <rPh sb="3" eb="5">
      <t>イチロウ</t>
    </rPh>
    <phoneticPr fontId="3"/>
  </si>
  <si>
    <t>045-212-6600</t>
    <phoneticPr fontId="3"/>
  </si>
  <si>
    <t>045-212-6611</t>
    <phoneticPr fontId="3"/>
  </si>
  <si>
    <t>041-0806</t>
    <phoneticPr fontId="3"/>
  </si>
  <si>
    <t>函館市美原1丁目18番10号</t>
    <rPh sb="0" eb="3">
      <t>ハコダテシ</t>
    </rPh>
    <rPh sb="3" eb="4">
      <t>ビ</t>
    </rPh>
    <rPh sb="4" eb="5">
      <t>ハラ</t>
    </rPh>
    <rPh sb="6" eb="8">
      <t>チョウメ</t>
    </rPh>
    <rPh sb="10" eb="11">
      <t>バン</t>
    </rPh>
    <rPh sb="13" eb="14">
      <t>ゴウ</t>
    </rPh>
    <phoneticPr fontId="3"/>
  </si>
  <si>
    <t>共立管財㈱北海道支社</t>
    <rPh sb="0" eb="2">
      <t>キョウリツ</t>
    </rPh>
    <rPh sb="2" eb="4">
      <t>カンザイ</t>
    </rPh>
    <rPh sb="5" eb="8">
      <t>ホッカイドウ</t>
    </rPh>
    <rPh sb="8" eb="10">
      <t>シシャ</t>
    </rPh>
    <phoneticPr fontId="3"/>
  </si>
  <si>
    <t>0138-45-4525</t>
    <phoneticPr fontId="3"/>
  </si>
  <si>
    <t>0138-45-4527</t>
    <phoneticPr fontId="3"/>
  </si>
  <si>
    <t>一般労働者派遣</t>
    <rPh sb="0" eb="2">
      <t>イッパン</t>
    </rPh>
    <rPh sb="2" eb="5">
      <t>ロウドウシャ</t>
    </rPh>
    <rPh sb="5" eb="7">
      <t>ハケン</t>
    </rPh>
    <phoneticPr fontId="3"/>
  </si>
  <si>
    <t>㈱森田鉄工所北海道営業支店</t>
    <rPh sb="11" eb="13">
      <t>シテン</t>
    </rPh>
    <phoneticPr fontId="3"/>
  </si>
  <si>
    <t>042-402-0123</t>
    <phoneticPr fontId="3"/>
  </si>
  <si>
    <t>㈱アクトシステムズ</t>
    <phoneticPr fontId="3"/>
  </si>
  <si>
    <t>ｱｸﾄｼｽﾃﾑｽﾞ</t>
    <phoneticPr fontId="3"/>
  </si>
  <si>
    <t>齊藤　清</t>
    <rPh sb="0" eb="2">
      <t>サイトウ</t>
    </rPh>
    <rPh sb="3" eb="4">
      <t>キヨシ</t>
    </rPh>
    <phoneticPr fontId="3"/>
  </si>
  <si>
    <t>011-632-8877</t>
    <phoneticPr fontId="3"/>
  </si>
  <si>
    <t>011-616-6655</t>
    <phoneticPr fontId="3"/>
  </si>
  <si>
    <t>001-0923</t>
    <phoneticPr fontId="3"/>
  </si>
  <si>
    <t>札幌市北区新川3条18丁目1番1号</t>
    <rPh sb="0" eb="3">
      <t>サッポロシ</t>
    </rPh>
    <rPh sb="3" eb="5">
      <t>キタク</t>
    </rPh>
    <rPh sb="5" eb="7">
      <t>シンカワ</t>
    </rPh>
    <rPh sb="8" eb="9">
      <t>ジョウ</t>
    </rPh>
    <rPh sb="11" eb="13">
      <t>チョウメ</t>
    </rPh>
    <rPh sb="14" eb="15">
      <t>バン</t>
    </rPh>
    <rPh sb="16" eb="17">
      <t>ゴウ</t>
    </rPh>
    <phoneticPr fontId="3"/>
  </si>
  <si>
    <t>コーチャンフォー新川通り店</t>
    <rPh sb="8" eb="11">
      <t>シンカワドオリ</t>
    </rPh>
    <rPh sb="12" eb="13">
      <t>ミセ</t>
    </rPh>
    <phoneticPr fontId="3"/>
  </si>
  <si>
    <t>011-769-2700</t>
    <phoneticPr fontId="3"/>
  </si>
  <si>
    <t>011-769-2762</t>
    <phoneticPr fontId="3"/>
  </si>
  <si>
    <t>011-251-6139</t>
    <phoneticPr fontId="3"/>
  </si>
  <si>
    <t>排水処理施設保守点検</t>
    <rPh sb="0" eb="2">
      <t>ハイスイ</t>
    </rPh>
    <rPh sb="2" eb="4">
      <t>ショリ</t>
    </rPh>
    <rPh sb="4" eb="6">
      <t>シセツ</t>
    </rPh>
    <rPh sb="6" eb="8">
      <t>ホシュ</t>
    </rPh>
    <rPh sb="8" eb="10">
      <t>テンケン</t>
    </rPh>
    <phoneticPr fontId="3"/>
  </si>
  <si>
    <t>㈲岩見沢パートナーシップ</t>
    <rPh sb="1" eb="4">
      <t>イワミザワ</t>
    </rPh>
    <phoneticPr fontId="3"/>
  </si>
  <si>
    <t>岩見沢市宝水町207番地1</t>
    <rPh sb="0" eb="4">
      <t>イワミザワシ</t>
    </rPh>
    <rPh sb="4" eb="5">
      <t>タカラ</t>
    </rPh>
    <rPh sb="5" eb="6">
      <t>ミズ</t>
    </rPh>
    <rPh sb="6" eb="7">
      <t>マチ</t>
    </rPh>
    <rPh sb="10" eb="12">
      <t>バンチ</t>
    </rPh>
    <phoneticPr fontId="3"/>
  </si>
  <si>
    <t>江本　勝典</t>
    <rPh sb="0" eb="2">
      <t>エモト</t>
    </rPh>
    <rPh sb="3" eb="4">
      <t>カツ</t>
    </rPh>
    <rPh sb="4" eb="5">
      <t>テン</t>
    </rPh>
    <phoneticPr fontId="3"/>
  </si>
  <si>
    <t>小樽市最上1丁目21番5号</t>
    <rPh sb="0" eb="3">
      <t>オタルシ</t>
    </rPh>
    <rPh sb="3" eb="5">
      <t>モガミ</t>
    </rPh>
    <rPh sb="6" eb="8">
      <t>チョウメ</t>
    </rPh>
    <rPh sb="10" eb="11">
      <t>バン</t>
    </rPh>
    <rPh sb="12" eb="13">
      <t>ゴウ</t>
    </rPh>
    <phoneticPr fontId="3"/>
  </si>
  <si>
    <t>牧野　悦久</t>
    <rPh sb="0" eb="2">
      <t>マキノ</t>
    </rPh>
    <rPh sb="3" eb="4">
      <t>エツ</t>
    </rPh>
    <rPh sb="4" eb="5">
      <t>ヒサ</t>
    </rPh>
    <phoneticPr fontId="3"/>
  </si>
  <si>
    <t>27-1855</t>
    <phoneticPr fontId="3"/>
  </si>
  <si>
    <t>27-1859</t>
    <phoneticPr fontId="3"/>
  </si>
  <si>
    <t>㈱シンク</t>
    <phoneticPr fontId="3"/>
  </si>
  <si>
    <t>取締役社長　丸山　秀明</t>
    <rPh sb="0" eb="3">
      <t>トリシマリヤク</t>
    </rPh>
    <rPh sb="3" eb="5">
      <t>シャチョウ</t>
    </rPh>
    <rPh sb="6" eb="8">
      <t>マルヤマ</t>
    </rPh>
    <rPh sb="9" eb="11">
      <t>ヒデアキ</t>
    </rPh>
    <phoneticPr fontId="3"/>
  </si>
  <si>
    <t>引越・移転作業</t>
    <rPh sb="0" eb="2">
      <t>ヒッコ</t>
    </rPh>
    <rPh sb="3" eb="5">
      <t>イテン</t>
    </rPh>
    <rPh sb="5" eb="7">
      <t>サギョウ</t>
    </rPh>
    <phoneticPr fontId="3"/>
  </si>
  <si>
    <t>大善建設㈱</t>
    <rPh sb="0" eb="1">
      <t>ダイ</t>
    </rPh>
    <rPh sb="1" eb="2">
      <t>ゼン</t>
    </rPh>
    <rPh sb="2" eb="4">
      <t>ケンセツ</t>
    </rPh>
    <phoneticPr fontId="3"/>
  </si>
  <si>
    <t>ﾀﾞｲｾﾞﾝｹﾝｾﾂ</t>
    <phoneticPr fontId="3"/>
  </si>
  <si>
    <t>札幌市中央区北2条東12丁目98番地12</t>
    <rPh sb="0" eb="3">
      <t>サッポロシ</t>
    </rPh>
    <rPh sb="3" eb="6">
      <t>チュウオウク</t>
    </rPh>
    <rPh sb="6" eb="7">
      <t>キタ</t>
    </rPh>
    <rPh sb="8" eb="9">
      <t>ジョウ</t>
    </rPh>
    <rPh sb="9" eb="10">
      <t>ヒガシ</t>
    </rPh>
    <rPh sb="12" eb="14">
      <t>チョウメ</t>
    </rPh>
    <rPh sb="16" eb="18">
      <t>バンチ</t>
    </rPh>
    <phoneticPr fontId="3"/>
  </si>
  <si>
    <t>011-209-9339</t>
    <phoneticPr fontId="3"/>
  </si>
  <si>
    <t>011-209-9340</t>
    <phoneticPr fontId="3"/>
  </si>
  <si>
    <t>㈱富士通ゼネラル北海道情報通信ネットワーク営業部</t>
    <phoneticPr fontId="3"/>
  </si>
  <si>
    <t>地理情報システム（GIS）の開発、ソフトウェア開発、地図データ作成、データ入力・データベース構築</t>
    <rPh sb="0" eb="2">
      <t>チリ</t>
    </rPh>
    <rPh sb="2" eb="4">
      <t>ジョウホウ</t>
    </rPh>
    <rPh sb="14" eb="16">
      <t>カイハツ</t>
    </rPh>
    <rPh sb="23" eb="25">
      <t>カイハツ</t>
    </rPh>
    <rPh sb="26" eb="28">
      <t>チズ</t>
    </rPh>
    <rPh sb="31" eb="33">
      <t>サクセイ</t>
    </rPh>
    <rPh sb="37" eb="39">
      <t>ニュウリョク</t>
    </rPh>
    <rPh sb="46" eb="48">
      <t>コウチク</t>
    </rPh>
    <phoneticPr fontId="3"/>
  </si>
  <si>
    <t>北広島市北の里70番地3</t>
    <rPh sb="0" eb="4">
      <t>キタヒロシマシ</t>
    </rPh>
    <rPh sb="4" eb="5">
      <t>キタ</t>
    </rPh>
    <rPh sb="6" eb="7">
      <t>サト</t>
    </rPh>
    <rPh sb="9" eb="11">
      <t>バンチ</t>
    </rPh>
    <phoneticPr fontId="3"/>
  </si>
  <si>
    <t>㈱丸升増田本店北広島エコファクトリー</t>
    <rPh sb="7" eb="10">
      <t>キタヒロシマ</t>
    </rPh>
    <phoneticPr fontId="3"/>
  </si>
  <si>
    <t>011-372-6011</t>
    <phoneticPr fontId="3"/>
  </si>
  <si>
    <t>011-372-6031</t>
    <phoneticPr fontId="3"/>
  </si>
  <si>
    <t>広告代理業務</t>
    <rPh sb="0" eb="2">
      <t>コウコク</t>
    </rPh>
    <rPh sb="2" eb="4">
      <t>ダイリ</t>
    </rPh>
    <rPh sb="4" eb="6">
      <t>ギョウム</t>
    </rPh>
    <phoneticPr fontId="3"/>
  </si>
  <si>
    <t>舞台照明設備保守点検業務</t>
    <rPh sb="0" eb="2">
      <t>ブタイ</t>
    </rPh>
    <rPh sb="2" eb="4">
      <t>ショウメイ</t>
    </rPh>
    <rPh sb="4" eb="6">
      <t>セツビ</t>
    </rPh>
    <rPh sb="6" eb="8">
      <t>ホシュ</t>
    </rPh>
    <rPh sb="8" eb="10">
      <t>テンケン</t>
    </rPh>
    <rPh sb="10" eb="12">
      <t>ギョウム</t>
    </rPh>
    <phoneticPr fontId="3"/>
  </si>
  <si>
    <t>011-864-3477</t>
    <phoneticPr fontId="3"/>
  </si>
  <si>
    <t>公園遊具等保守管理</t>
    <rPh sb="0" eb="2">
      <t>コウエン</t>
    </rPh>
    <rPh sb="2" eb="4">
      <t>ユウグ</t>
    </rPh>
    <rPh sb="4" eb="5">
      <t>トウ</t>
    </rPh>
    <rPh sb="5" eb="7">
      <t>ホシュ</t>
    </rPh>
    <rPh sb="7" eb="9">
      <t>カンリ</t>
    </rPh>
    <phoneticPr fontId="3"/>
  </si>
  <si>
    <t>病院内の物流管理業務</t>
    <rPh sb="0" eb="2">
      <t>ビョウイン</t>
    </rPh>
    <rPh sb="2" eb="3">
      <t>ナイ</t>
    </rPh>
    <rPh sb="4" eb="6">
      <t>ブツリュウ</t>
    </rPh>
    <rPh sb="6" eb="8">
      <t>カンリ</t>
    </rPh>
    <rPh sb="8" eb="10">
      <t>ギョウム</t>
    </rPh>
    <phoneticPr fontId="3"/>
  </si>
  <si>
    <t>札幌市北区北８条西６丁目新和ビル</t>
    <rPh sb="12" eb="14">
      <t>シンワ</t>
    </rPh>
    <phoneticPr fontId="3"/>
  </si>
  <si>
    <t>㈱電制</t>
    <rPh sb="1" eb="2">
      <t>デン</t>
    </rPh>
    <rPh sb="2" eb="3">
      <t>セイ</t>
    </rPh>
    <phoneticPr fontId="3"/>
  </si>
  <si>
    <t>ﾃﾞﾝｾｲ</t>
    <phoneticPr fontId="3"/>
  </si>
  <si>
    <t>江別市工栄町８番地の１３</t>
    <rPh sb="0" eb="3">
      <t>エベツシ</t>
    </rPh>
    <rPh sb="3" eb="4">
      <t>コウ</t>
    </rPh>
    <rPh sb="4" eb="5">
      <t>サカエ</t>
    </rPh>
    <rPh sb="5" eb="6">
      <t>マチ</t>
    </rPh>
    <rPh sb="7" eb="9">
      <t>バンチ</t>
    </rPh>
    <phoneticPr fontId="3"/>
  </si>
  <si>
    <t>田上　寛</t>
    <rPh sb="0" eb="1">
      <t>タ</t>
    </rPh>
    <rPh sb="1" eb="2">
      <t>ウエ</t>
    </rPh>
    <rPh sb="3" eb="4">
      <t>ヒロシ</t>
    </rPh>
    <phoneticPr fontId="3"/>
  </si>
  <si>
    <t>011-380-2101</t>
    <phoneticPr fontId="3"/>
  </si>
  <si>
    <t>011-380-2103</t>
    <phoneticPr fontId="3"/>
  </si>
  <si>
    <t>011-380-2113</t>
    <phoneticPr fontId="3"/>
  </si>
  <si>
    <t>011-380-2118</t>
    <phoneticPr fontId="3"/>
  </si>
  <si>
    <t>札幌市中央区南２条西９丁目１番２号</t>
    <rPh sb="14" eb="15">
      <t>バ</t>
    </rPh>
    <rPh sb="16" eb="17">
      <t>ゴ</t>
    </rPh>
    <phoneticPr fontId="3"/>
  </si>
  <si>
    <t>新生美装興業㈱</t>
    <rPh sb="0" eb="2">
      <t>シンセイ</t>
    </rPh>
    <rPh sb="2" eb="4">
      <t>ビソウ</t>
    </rPh>
    <rPh sb="4" eb="6">
      <t>コウギョウ</t>
    </rPh>
    <phoneticPr fontId="3"/>
  </si>
  <si>
    <t>ｼﾝｾｲﾋﾞｿｳｺｳｷﾞﾖｳ</t>
    <phoneticPr fontId="3"/>
  </si>
  <si>
    <t>札幌市東区北23条東1丁目8番21号</t>
    <rPh sb="0" eb="3">
      <t>サッポロシ</t>
    </rPh>
    <rPh sb="3" eb="5">
      <t>ヒガシク</t>
    </rPh>
    <rPh sb="5" eb="6">
      <t>キタ</t>
    </rPh>
    <rPh sb="8" eb="9">
      <t>ジョウ</t>
    </rPh>
    <rPh sb="9" eb="10">
      <t>ヒガシ</t>
    </rPh>
    <rPh sb="11" eb="13">
      <t>チョウメ</t>
    </rPh>
    <rPh sb="14" eb="15">
      <t>バン</t>
    </rPh>
    <rPh sb="17" eb="18">
      <t>ゴウ</t>
    </rPh>
    <phoneticPr fontId="3"/>
  </si>
  <si>
    <t>秦　幸昭</t>
    <rPh sb="0" eb="1">
      <t>ハタ</t>
    </rPh>
    <rPh sb="2" eb="3">
      <t>ユキ</t>
    </rPh>
    <rPh sb="3" eb="4">
      <t>アキラ</t>
    </rPh>
    <phoneticPr fontId="3"/>
  </si>
  <si>
    <t>011-752-0438</t>
    <phoneticPr fontId="3"/>
  </si>
  <si>
    <t>011-752-2310</t>
    <phoneticPr fontId="3"/>
  </si>
  <si>
    <t>電話設備の保守、メンテナンス</t>
    <rPh sb="0" eb="2">
      <t>デンワ</t>
    </rPh>
    <rPh sb="2" eb="4">
      <t>セツビ</t>
    </rPh>
    <rPh sb="5" eb="7">
      <t>ホシュ</t>
    </rPh>
    <phoneticPr fontId="3"/>
  </si>
  <si>
    <t>文化シヤッター㈱小樽営業所</t>
    <phoneticPr fontId="3"/>
  </si>
  <si>
    <t>火葬場の管理、運営</t>
    <rPh sb="0" eb="3">
      <t>カソウバ</t>
    </rPh>
    <rPh sb="4" eb="6">
      <t>カンリ</t>
    </rPh>
    <rPh sb="7" eb="9">
      <t>ウンエイ</t>
    </rPh>
    <phoneticPr fontId="3"/>
  </si>
  <si>
    <t>札幌市白石区流通センター5丁目5番18号</t>
    <rPh sb="0" eb="3">
      <t>サッポロシ</t>
    </rPh>
    <rPh sb="3" eb="6">
      <t>シロイシク</t>
    </rPh>
    <rPh sb="6" eb="8">
      <t>リュウツウ</t>
    </rPh>
    <rPh sb="13" eb="15">
      <t>チョウメ</t>
    </rPh>
    <rPh sb="16" eb="17">
      <t>バン</t>
    </rPh>
    <rPh sb="19" eb="20">
      <t>ゴウ</t>
    </rPh>
    <phoneticPr fontId="3"/>
  </si>
  <si>
    <t>011-846-1295</t>
    <phoneticPr fontId="3"/>
  </si>
  <si>
    <t>011-846-1298</t>
    <phoneticPr fontId="3"/>
  </si>
  <si>
    <t>島津メディカルシステムズ㈱</t>
    <rPh sb="0" eb="2">
      <t>シマヅ</t>
    </rPh>
    <phoneticPr fontId="3"/>
  </si>
  <si>
    <t>ｼﾏﾂﾞﾒﾃﾞｲｶﾙｼｽﾃﾑｽﾞ</t>
    <phoneticPr fontId="3"/>
  </si>
  <si>
    <t>532-0003</t>
    <phoneticPr fontId="3"/>
  </si>
  <si>
    <t>大阪市淀川区宮原3丁目5番24号</t>
    <rPh sb="0" eb="3">
      <t>オオサカシ</t>
    </rPh>
    <rPh sb="3" eb="6">
      <t>ヨドガワク</t>
    </rPh>
    <rPh sb="6" eb="8">
      <t>ミヤハラ</t>
    </rPh>
    <rPh sb="9" eb="11">
      <t>チョウメ</t>
    </rPh>
    <rPh sb="12" eb="13">
      <t>バン</t>
    </rPh>
    <rPh sb="15" eb="16">
      <t>ゴウ</t>
    </rPh>
    <phoneticPr fontId="3"/>
  </si>
  <si>
    <t>中西　康彦</t>
    <rPh sb="0" eb="2">
      <t>ナカニシ</t>
    </rPh>
    <rPh sb="3" eb="5">
      <t>ヤスヒコ</t>
    </rPh>
    <phoneticPr fontId="3"/>
  </si>
  <si>
    <t>06-7668-2890</t>
    <phoneticPr fontId="3"/>
  </si>
  <si>
    <t>06-7668-2895</t>
    <phoneticPr fontId="3"/>
  </si>
  <si>
    <t>002-8081</t>
    <phoneticPr fontId="3"/>
  </si>
  <si>
    <t>島津メディカルシステムズ㈱北海道支店</t>
    <rPh sb="0" eb="2">
      <t>シマヅ</t>
    </rPh>
    <rPh sb="13" eb="16">
      <t>ホッカイドウ</t>
    </rPh>
    <rPh sb="16" eb="18">
      <t>シテン</t>
    </rPh>
    <phoneticPr fontId="3"/>
  </si>
  <si>
    <t>㈱オーヤラックス</t>
    <phoneticPr fontId="3"/>
  </si>
  <si>
    <t>ｵｰﾔﾗﾂｸｽ</t>
    <phoneticPr fontId="3"/>
  </si>
  <si>
    <t>東京都千代田区麹町1丁目6番地2</t>
    <rPh sb="0" eb="3">
      <t>トウキョウト</t>
    </rPh>
    <rPh sb="3" eb="7">
      <t>チヨダク</t>
    </rPh>
    <rPh sb="7" eb="9">
      <t>コウジマチ</t>
    </rPh>
    <rPh sb="10" eb="12">
      <t>チョウメ</t>
    </rPh>
    <rPh sb="13" eb="15">
      <t>バンチ</t>
    </rPh>
    <phoneticPr fontId="3"/>
  </si>
  <si>
    <t>03-3263-6201</t>
    <phoneticPr fontId="3"/>
  </si>
  <si>
    <t>03-3263-6228</t>
    <phoneticPr fontId="3"/>
  </si>
  <si>
    <t>㈱オーヤラックス札幌支店</t>
    <rPh sb="8" eb="10">
      <t>サッポロ</t>
    </rPh>
    <rPh sb="10" eb="12">
      <t>シテン</t>
    </rPh>
    <phoneticPr fontId="3"/>
  </si>
  <si>
    <t>支店長　小林　正志</t>
    <rPh sb="0" eb="3">
      <t>シテンチョウ</t>
    </rPh>
    <rPh sb="4" eb="6">
      <t>コバヤシ</t>
    </rPh>
    <rPh sb="7" eb="9">
      <t>マサシ</t>
    </rPh>
    <phoneticPr fontId="3"/>
  </si>
  <si>
    <t>011-271-1585</t>
    <phoneticPr fontId="3"/>
  </si>
  <si>
    <t>011-271-1580</t>
    <phoneticPr fontId="3"/>
  </si>
  <si>
    <t>060-0809</t>
    <phoneticPr fontId="3"/>
  </si>
  <si>
    <t>札幌市北区北9条西3丁目19番地1</t>
    <rPh sb="0" eb="3">
      <t>サッポロシ</t>
    </rPh>
    <rPh sb="3" eb="5">
      <t>キタク</t>
    </rPh>
    <rPh sb="5" eb="6">
      <t>キタ</t>
    </rPh>
    <rPh sb="7" eb="8">
      <t>ジョウ</t>
    </rPh>
    <rPh sb="8" eb="9">
      <t>ニシ</t>
    </rPh>
    <rPh sb="10" eb="12">
      <t>チョウメ</t>
    </rPh>
    <rPh sb="14" eb="16">
      <t>バンチ</t>
    </rPh>
    <phoneticPr fontId="3"/>
  </si>
  <si>
    <t>㈱ビーイング札幌営業所</t>
    <rPh sb="6" eb="8">
      <t>サッポロ</t>
    </rPh>
    <rPh sb="8" eb="11">
      <t>エイギョウショ</t>
    </rPh>
    <phoneticPr fontId="3"/>
  </si>
  <si>
    <t>011-717-5711</t>
    <phoneticPr fontId="3"/>
  </si>
  <si>
    <t>鈴蘭ビルサービス㈱</t>
    <rPh sb="0" eb="2">
      <t>スズラン</t>
    </rPh>
    <phoneticPr fontId="3"/>
  </si>
  <si>
    <t>ｽｽﾞﾗﾝﾋﾞﾙｻｰﾋﾞｽ</t>
    <phoneticPr fontId="3"/>
  </si>
  <si>
    <t>080-0312</t>
    <phoneticPr fontId="3"/>
  </si>
  <si>
    <t>河東郡音更町南鈴蘭南２丁目４番地</t>
    <rPh sb="0" eb="1">
      <t>カワ</t>
    </rPh>
    <rPh sb="1" eb="2">
      <t>ヒガシ</t>
    </rPh>
    <rPh sb="2" eb="3">
      <t>グン</t>
    </rPh>
    <rPh sb="3" eb="6">
      <t>オトフケチョウ</t>
    </rPh>
    <rPh sb="6" eb="7">
      <t>ミナミ</t>
    </rPh>
    <rPh sb="7" eb="9">
      <t>スズラン</t>
    </rPh>
    <rPh sb="9" eb="10">
      <t>ミナミ</t>
    </rPh>
    <rPh sb="11" eb="13">
      <t>チョウメ</t>
    </rPh>
    <rPh sb="14" eb="16">
      <t>バンチ</t>
    </rPh>
    <phoneticPr fontId="3"/>
  </si>
  <si>
    <t>坂本　夕樹</t>
    <rPh sb="0" eb="2">
      <t>サカモト</t>
    </rPh>
    <rPh sb="3" eb="4">
      <t>ユウ</t>
    </rPh>
    <rPh sb="4" eb="5">
      <t>キ</t>
    </rPh>
    <phoneticPr fontId="3"/>
  </si>
  <si>
    <t>0155-32-3800</t>
    <phoneticPr fontId="3"/>
  </si>
  <si>
    <t>0155-31-0400</t>
    <phoneticPr fontId="3"/>
  </si>
  <si>
    <t>小樽市入船３丁目１６－７</t>
    <rPh sb="0" eb="3">
      <t>オタルシ</t>
    </rPh>
    <rPh sb="3" eb="5">
      <t>イリフネ</t>
    </rPh>
    <rPh sb="6" eb="8">
      <t>チョウメ</t>
    </rPh>
    <phoneticPr fontId="3"/>
  </si>
  <si>
    <t>鈴蘭ビルサービス㈱小樽営業所</t>
    <rPh sb="0" eb="2">
      <t>スズラン</t>
    </rPh>
    <rPh sb="9" eb="11">
      <t>オタル</t>
    </rPh>
    <rPh sb="11" eb="14">
      <t>エイギョウショ</t>
    </rPh>
    <phoneticPr fontId="3"/>
  </si>
  <si>
    <t>23-5011</t>
    <phoneticPr fontId="3"/>
  </si>
  <si>
    <t>札幌市東区本町１条１丁目１番２１号</t>
    <rPh sb="3" eb="4">
      <t>ヒガシ</t>
    </rPh>
    <rPh sb="5" eb="7">
      <t>ホンチョウ</t>
    </rPh>
    <phoneticPr fontId="3"/>
  </si>
  <si>
    <t>011-787-0058</t>
    <phoneticPr fontId="3"/>
  </si>
  <si>
    <t>病院内の医療材料等の物品物流管理</t>
    <rPh sb="0" eb="2">
      <t>ビョウイン</t>
    </rPh>
    <rPh sb="2" eb="3">
      <t>ナイ</t>
    </rPh>
    <rPh sb="4" eb="6">
      <t>イリョウ</t>
    </rPh>
    <rPh sb="6" eb="9">
      <t>ザイリョウトウ</t>
    </rPh>
    <rPh sb="10" eb="12">
      <t>ブッピン</t>
    </rPh>
    <rPh sb="12" eb="14">
      <t>ブツリュウ</t>
    </rPh>
    <rPh sb="14" eb="16">
      <t>カンリ</t>
    </rPh>
    <phoneticPr fontId="3"/>
  </si>
  <si>
    <t>東京都港区南青山2丁目2番15号</t>
    <rPh sb="0" eb="3">
      <t>トウキョウト</t>
    </rPh>
    <rPh sb="3" eb="5">
      <t>ミナトク</t>
    </rPh>
    <rPh sb="5" eb="8">
      <t>ミナミアオヤマ</t>
    </rPh>
    <rPh sb="9" eb="11">
      <t>チョウメ</t>
    </rPh>
    <rPh sb="12" eb="13">
      <t>バン</t>
    </rPh>
    <rPh sb="15" eb="16">
      <t>ゴウ</t>
    </rPh>
    <phoneticPr fontId="3"/>
  </si>
  <si>
    <t>㈱アズム札幌支店</t>
    <rPh sb="4" eb="6">
      <t>サッポロ</t>
    </rPh>
    <rPh sb="6" eb="8">
      <t>シテン</t>
    </rPh>
    <phoneticPr fontId="3"/>
  </si>
  <si>
    <t>山﨑自動車㈱</t>
    <rPh sb="0" eb="2">
      <t>ヤマザキ</t>
    </rPh>
    <rPh sb="2" eb="5">
      <t>ジドウシャ</t>
    </rPh>
    <phoneticPr fontId="3"/>
  </si>
  <si>
    <t>ﾔﾏｻﾞｷｼﾞﾄﾞｳｼﾔ</t>
    <phoneticPr fontId="3"/>
  </si>
  <si>
    <t>003-0005</t>
    <phoneticPr fontId="3"/>
  </si>
  <si>
    <t>札幌市白石区東札幌5条5丁目14番12号</t>
    <rPh sb="0" eb="3">
      <t>サッポロシ</t>
    </rPh>
    <rPh sb="3" eb="6">
      <t>シロイシク</t>
    </rPh>
    <rPh sb="6" eb="7">
      <t>ヒガシ</t>
    </rPh>
    <rPh sb="7" eb="9">
      <t>サッポロ</t>
    </rPh>
    <rPh sb="10" eb="11">
      <t>ジョウ</t>
    </rPh>
    <rPh sb="12" eb="14">
      <t>チョウメ</t>
    </rPh>
    <rPh sb="16" eb="17">
      <t>バン</t>
    </rPh>
    <rPh sb="19" eb="20">
      <t>ゴウ</t>
    </rPh>
    <phoneticPr fontId="3"/>
  </si>
  <si>
    <t>山﨑　広志</t>
    <rPh sb="0" eb="2">
      <t>ヤマザキ</t>
    </rPh>
    <rPh sb="3" eb="4">
      <t>ヒロ</t>
    </rPh>
    <rPh sb="4" eb="5">
      <t>ココロザシ</t>
    </rPh>
    <phoneticPr fontId="3"/>
  </si>
  <si>
    <t>011-376-1119</t>
    <phoneticPr fontId="3"/>
  </si>
  <si>
    <t>011-376-1118</t>
    <phoneticPr fontId="3"/>
  </si>
  <si>
    <t>㈲エルム設備</t>
    <rPh sb="4" eb="6">
      <t>セツビ</t>
    </rPh>
    <phoneticPr fontId="3"/>
  </si>
  <si>
    <t>ｴﾙﾑｾﾂﾋﾞ</t>
    <phoneticPr fontId="3"/>
  </si>
  <si>
    <t>恵庭市戸磯５７３番９</t>
    <rPh sb="0" eb="3">
      <t>エニワシ</t>
    </rPh>
    <rPh sb="3" eb="4">
      <t>ト</t>
    </rPh>
    <rPh sb="4" eb="5">
      <t>イソ</t>
    </rPh>
    <rPh sb="8" eb="9">
      <t>バン</t>
    </rPh>
    <phoneticPr fontId="3"/>
  </si>
  <si>
    <t>0123-35-3600</t>
    <phoneticPr fontId="3"/>
  </si>
  <si>
    <t>0123-35-3611</t>
    <phoneticPr fontId="3"/>
  </si>
  <si>
    <t>冨士エレベーター工業㈱</t>
    <rPh sb="0" eb="2">
      <t>フジ</t>
    </rPh>
    <rPh sb="8" eb="10">
      <t>コウギョウ</t>
    </rPh>
    <phoneticPr fontId="3"/>
  </si>
  <si>
    <t>ﾌｼﾞｴﾚﾍﾞｰﾀｰｺｳｷﾞﾖｳ</t>
    <phoneticPr fontId="3"/>
  </si>
  <si>
    <t>東京都千代田区内神田３丁目４番６号</t>
    <rPh sb="0" eb="3">
      <t>トウキョウト</t>
    </rPh>
    <rPh sb="3" eb="7">
      <t>チヨダク</t>
    </rPh>
    <rPh sb="7" eb="8">
      <t>ウチ</t>
    </rPh>
    <rPh sb="8" eb="10">
      <t>カンダ</t>
    </rPh>
    <rPh sb="11" eb="13">
      <t>チョウメ</t>
    </rPh>
    <rPh sb="14" eb="15">
      <t>バン</t>
    </rPh>
    <rPh sb="16" eb="17">
      <t>ゴウ</t>
    </rPh>
    <phoneticPr fontId="3"/>
  </si>
  <si>
    <t>篠田　一喜</t>
    <rPh sb="0" eb="2">
      <t>シノダ</t>
    </rPh>
    <rPh sb="3" eb="4">
      <t>イチ</t>
    </rPh>
    <rPh sb="4" eb="5">
      <t>ヨロコ</t>
    </rPh>
    <phoneticPr fontId="3"/>
  </si>
  <si>
    <t>03-3252-8961</t>
    <phoneticPr fontId="3"/>
  </si>
  <si>
    <t>03-3252-8900</t>
    <phoneticPr fontId="3"/>
  </si>
  <si>
    <t>冨士エレベーター工業㈱札幌営業所</t>
    <rPh sb="0" eb="2">
      <t>フジ</t>
    </rPh>
    <rPh sb="8" eb="10">
      <t>コウギョウ</t>
    </rPh>
    <rPh sb="11" eb="13">
      <t>サッポロ</t>
    </rPh>
    <rPh sb="13" eb="16">
      <t>エイギョウショ</t>
    </rPh>
    <phoneticPr fontId="3"/>
  </si>
  <si>
    <t>所長　廣瀬　和雄</t>
    <rPh sb="0" eb="2">
      <t>ショチョウ</t>
    </rPh>
    <rPh sb="3" eb="5">
      <t>ヒロセ</t>
    </rPh>
    <rPh sb="6" eb="8">
      <t>カズオ</t>
    </rPh>
    <phoneticPr fontId="3"/>
  </si>
  <si>
    <t>011-221-1331</t>
    <phoneticPr fontId="3"/>
  </si>
  <si>
    <t>011-221-5255</t>
    <phoneticPr fontId="3"/>
  </si>
  <si>
    <t>小樽市花園１丁目７番１２号</t>
    <rPh sb="0" eb="3">
      <t>オタルシ</t>
    </rPh>
    <rPh sb="3" eb="5">
      <t>ハナゾノ</t>
    </rPh>
    <rPh sb="6" eb="8">
      <t>チョウメ</t>
    </rPh>
    <rPh sb="9" eb="10">
      <t>バン</t>
    </rPh>
    <rPh sb="12" eb="13">
      <t>ゴウ</t>
    </rPh>
    <phoneticPr fontId="3"/>
  </si>
  <si>
    <t>濱田　剛</t>
    <rPh sb="0" eb="2">
      <t>ハマダ</t>
    </rPh>
    <rPh sb="3" eb="4">
      <t>ツヨシ</t>
    </rPh>
    <phoneticPr fontId="3"/>
  </si>
  <si>
    <t>03-5209-5302</t>
    <phoneticPr fontId="3"/>
  </si>
  <si>
    <t>03-5209-5310</t>
    <phoneticPr fontId="3"/>
  </si>
  <si>
    <t>三井住友ファイナンス＆リース㈱</t>
    <rPh sb="0" eb="2">
      <t>ミツイ</t>
    </rPh>
    <rPh sb="2" eb="4">
      <t>スミトモ</t>
    </rPh>
    <phoneticPr fontId="3"/>
  </si>
  <si>
    <t>ﾐﾂｲｽﾐﾄﾓﾌｱｲﾅﾝｽｱﾝﾄﾞﾘｰｽ</t>
    <phoneticPr fontId="3"/>
  </si>
  <si>
    <t>北海自動車運送㈱</t>
    <rPh sb="0" eb="2">
      <t>ホッカイ</t>
    </rPh>
    <rPh sb="2" eb="5">
      <t>ジドウシャ</t>
    </rPh>
    <rPh sb="5" eb="7">
      <t>ウンソウ</t>
    </rPh>
    <phoneticPr fontId="3"/>
  </si>
  <si>
    <t>ﾎﾂｶｲｼﾞﾄﾞｳｼﾔｳﾝｿｳ</t>
    <phoneticPr fontId="3"/>
  </si>
  <si>
    <t>049-0141</t>
    <phoneticPr fontId="3"/>
  </si>
  <si>
    <t>北斗市谷好２丁目２番２６号</t>
    <rPh sb="0" eb="3">
      <t>ホクトシ</t>
    </rPh>
    <rPh sb="3" eb="5">
      <t>タニヨシ</t>
    </rPh>
    <rPh sb="6" eb="8">
      <t>チョウメ</t>
    </rPh>
    <rPh sb="9" eb="10">
      <t>バン</t>
    </rPh>
    <rPh sb="12" eb="13">
      <t>ゴウ</t>
    </rPh>
    <phoneticPr fontId="3"/>
  </si>
  <si>
    <t>四津　文永</t>
    <rPh sb="0" eb="1">
      <t>シ</t>
    </rPh>
    <rPh sb="1" eb="2">
      <t>ツ</t>
    </rPh>
    <rPh sb="3" eb="4">
      <t>フミ</t>
    </rPh>
    <rPh sb="4" eb="5">
      <t>ナガ</t>
    </rPh>
    <phoneticPr fontId="3"/>
  </si>
  <si>
    <t>0138-73-2161</t>
    <phoneticPr fontId="3"/>
  </si>
  <si>
    <t>0138-73-2162</t>
    <phoneticPr fontId="3"/>
  </si>
  <si>
    <t>㈱ティ・エス・エス</t>
    <phoneticPr fontId="3"/>
  </si>
  <si>
    <t>ﾃｨｴｽｴｽ</t>
    <phoneticPr fontId="3"/>
  </si>
  <si>
    <t>001-0034</t>
    <phoneticPr fontId="3"/>
  </si>
  <si>
    <t>011-727-3450</t>
    <phoneticPr fontId="3"/>
  </si>
  <si>
    <t>011-727-3483</t>
    <phoneticPr fontId="3"/>
  </si>
  <si>
    <t>㈱ツムラ札幌</t>
    <rPh sb="4" eb="6">
      <t>サッポロ</t>
    </rPh>
    <phoneticPr fontId="3"/>
  </si>
  <si>
    <t>ﾂﾑﾗｻﾂﾎﾟﾛ</t>
    <phoneticPr fontId="3"/>
  </si>
  <si>
    <t>庄司　登志幸</t>
    <rPh sb="0" eb="2">
      <t>ショウジ</t>
    </rPh>
    <rPh sb="3" eb="4">
      <t>ノボ</t>
    </rPh>
    <rPh sb="4" eb="5">
      <t>ココロザシ</t>
    </rPh>
    <rPh sb="5" eb="6">
      <t>ユキ</t>
    </rPh>
    <phoneticPr fontId="3"/>
  </si>
  <si>
    <t>㈱ガード二四小樽支店</t>
    <rPh sb="9" eb="10">
      <t>ミセ</t>
    </rPh>
    <phoneticPr fontId="3"/>
  </si>
  <si>
    <t>丸興商事㈱</t>
    <rPh sb="0" eb="1">
      <t>マル</t>
    </rPh>
    <rPh sb="1" eb="2">
      <t>キョウ</t>
    </rPh>
    <rPh sb="2" eb="4">
      <t>ショウジ</t>
    </rPh>
    <phoneticPr fontId="3"/>
  </si>
  <si>
    <t>ﾏﾙｺｳｼﾖｳｼﾞ</t>
    <phoneticPr fontId="3"/>
  </si>
  <si>
    <t>札幌市白石区中央1条5丁目3番23号</t>
    <rPh sb="0" eb="3">
      <t>サッポロシ</t>
    </rPh>
    <rPh sb="3" eb="6">
      <t>シロイシク</t>
    </rPh>
    <rPh sb="6" eb="8">
      <t>チュウオウ</t>
    </rPh>
    <rPh sb="9" eb="10">
      <t>ジョウ</t>
    </rPh>
    <rPh sb="11" eb="13">
      <t>チョウメ</t>
    </rPh>
    <rPh sb="14" eb="15">
      <t>バン</t>
    </rPh>
    <rPh sb="17" eb="18">
      <t>ゴウ</t>
    </rPh>
    <phoneticPr fontId="3"/>
  </si>
  <si>
    <t>神保　英隆</t>
    <rPh sb="0" eb="1">
      <t>ジン</t>
    </rPh>
    <rPh sb="1" eb="2">
      <t>ホ</t>
    </rPh>
    <rPh sb="3" eb="5">
      <t>ヒデタカ</t>
    </rPh>
    <phoneticPr fontId="3"/>
  </si>
  <si>
    <t>011-841-1286</t>
    <phoneticPr fontId="3"/>
  </si>
  <si>
    <t>011-832-1277</t>
    <phoneticPr fontId="3"/>
  </si>
  <si>
    <t>022-225-5819</t>
    <phoneticPr fontId="3"/>
  </si>
  <si>
    <t>03-6910-3120</t>
    <phoneticPr fontId="3"/>
  </si>
  <si>
    <t>03-5221-0705</t>
    <phoneticPr fontId="3"/>
  </si>
  <si>
    <t>日本管財㈱</t>
    <rPh sb="0" eb="2">
      <t>ニホン</t>
    </rPh>
    <rPh sb="2" eb="4">
      <t>カンザイ</t>
    </rPh>
    <phoneticPr fontId="3"/>
  </si>
  <si>
    <t>ﾆﾎﾝｶﾝｻﾞｲ</t>
    <phoneticPr fontId="3"/>
  </si>
  <si>
    <t>662-8588</t>
    <phoneticPr fontId="3"/>
  </si>
  <si>
    <t>西宮市六湛寺町9番16号</t>
    <rPh sb="0" eb="2">
      <t>ニシノミヤ</t>
    </rPh>
    <rPh sb="2" eb="3">
      <t>シ</t>
    </rPh>
    <rPh sb="3" eb="4">
      <t>ロク</t>
    </rPh>
    <rPh sb="4" eb="5">
      <t>ジン</t>
    </rPh>
    <rPh sb="5" eb="6">
      <t>テラ</t>
    </rPh>
    <rPh sb="6" eb="7">
      <t>マチ</t>
    </rPh>
    <rPh sb="8" eb="9">
      <t>バン</t>
    </rPh>
    <rPh sb="11" eb="12">
      <t>ゴウ</t>
    </rPh>
    <phoneticPr fontId="3"/>
  </si>
  <si>
    <t>福田　慎太郎</t>
    <rPh sb="0" eb="2">
      <t>フクダ</t>
    </rPh>
    <rPh sb="3" eb="6">
      <t>シンタロウ</t>
    </rPh>
    <phoneticPr fontId="3"/>
  </si>
  <si>
    <t>0798-35-2200</t>
    <phoneticPr fontId="3"/>
  </si>
  <si>
    <t>0798-35-2250</t>
    <phoneticPr fontId="3"/>
  </si>
  <si>
    <t>日本管財㈱北海道支店</t>
    <rPh sb="0" eb="2">
      <t>ニホン</t>
    </rPh>
    <rPh sb="2" eb="4">
      <t>カンザイ</t>
    </rPh>
    <rPh sb="5" eb="8">
      <t>ホッカイドウ</t>
    </rPh>
    <rPh sb="8" eb="10">
      <t>シテン</t>
    </rPh>
    <phoneticPr fontId="3"/>
  </si>
  <si>
    <t>支店長　中村　明志</t>
    <rPh sb="0" eb="3">
      <t>シテンチョウ</t>
    </rPh>
    <rPh sb="4" eb="6">
      <t>ナカムラ</t>
    </rPh>
    <rPh sb="7" eb="8">
      <t>アキラ</t>
    </rPh>
    <rPh sb="8" eb="9">
      <t>ココロザシ</t>
    </rPh>
    <phoneticPr fontId="3"/>
  </si>
  <si>
    <t>011-205-5641</t>
    <phoneticPr fontId="3"/>
  </si>
  <si>
    <t>011-205-5741</t>
    <phoneticPr fontId="3"/>
  </si>
  <si>
    <t>㈲サンポウ物流</t>
    <rPh sb="5" eb="7">
      <t>ブツリュウ</t>
    </rPh>
    <phoneticPr fontId="3"/>
  </si>
  <si>
    <t>ｻﾝﾎﾟｳﾌﾞﾂﾘﾕｳ</t>
    <phoneticPr fontId="3"/>
  </si>
  <si>
    <t>053-0022</t>
    <phoneticPr fontId="3"/>
  </si>
  <si>
    <t>高橋　恒久</t>
    <rPh sb="0" eb="2">
      <t>タカハシ</t>
    </rPh>
    <rPh sb="3" eb="5">
      <t>コウキュウ</t>
    </rPh>
    <phoneticPr fontId="3"/>
  </si>
  <si>
    <t>0144-34-6691</t>
    <phoneticPr fontId="3"/>
  </si>
  <si>
    <t>0144-31-6634</t>
    <phoneticPr fontId="3"/>
  </si>
  <si>
    <t>極東警備保障㈱小樽営業所</t>
    <phoneticPr fontId="3"/>
  </si>
  <si>
    <t>34-0102</t>
    <phoneticPr fontId="3"/>
  </si>
  <si>
    <t>101-0053</t>
    <phoneticPr fontId="3"/>
  </si>
  <si>
    <t>03-5775-8921</t>
    <phoneticPr fontId="3"/>
  </si>
  <si>
    <t>監視カメラシステム、電気錠システム、インターホン</t>
    <rPh sb="0" eb="2">
      <t>カンシ</t>
    </rPh>
    <rPh sb="10" eb="12">
      <t>デンキ</t>
    </rPh>
    <rPh sb="12" eb="13">
      <t>ジョウ</t>
    </rPh>
    <phoneticPr fontId="3"/>
  </si>
  <si>
    <t>札幌制御システム㈱</t>
    <rPh sb="0" eb="2">
      <t>サッポロ</t>
    </rPh>
    <rPh sb="2" eb="4">
      <t>セイギョ</t>
    </rPh>
    <phoneticPr fontId="3"/>
  </si>
  <si>
    <t>ｻﾂﾎﾟﾛｾｲｷﾞﾖｼｽﾃﾑ</t>
    <phoneticPr fontId="3"/>
  </si>
  <si>
    <t>札幌市北区百合が原7丁目1番20号</t>
    <rPh sb="0" eb="3">
      <t>サッポロシ</t>
    </rPh>
    <rPh sb="3" eb="5">
      <t>キタク</t>
    </rPh>
    <rPh sb="5" eb="7">
      <t>ユリ</t>
    </rPh>
    <rPh sb="8" eb="9">
      <t>ハラ</t>
    </rPh>
    <rPh sb="10" eb="12">
      <t>チョウメ</t>
    </rPh>
    <rPh sb="13" eb="14">
      <t>バン</t>
    </rPh>
    <rPh sb="16" eb="17">
      <t>ゴウ</t>
    </rPh>
    <phoneticPr fontId="3"/>
  </si>
  <si>
    <t>江端　和也</t>
    <rPh sb="0" eb="2">
      <t>エバタ</t>
    </rPh>
    <rPh sb="3" eb="5">
      <t>カズヤ</t>
    </rPh>
    <phoneticPr fontId="3"/>
  </si>
  <si>
    <t>011-775-2188</t>
    <phoneticPr fontId="3"/>
  </si>
  <si>
    <t>011-775-2166</t>
    <phoneticPr fontId="3"/>
  </si>
  <si>
    <t>㈱創和札幌支社</t>
    <rPh sb="1" eb="2">
      <t>キズ</t>
    </rPh>
    <rPh sb="2" eb="3">
      <t>ワ</t>
    </rPh>
    <rPh sb="3" eb="5">
      <t>サッポロ</t>
    </rPh>
    <rPh sb="5" eb="7">
      <t>シシャ</t>
    </rPh>
    <phoneticPr fontId="3"/>
  </si>
  <si>
    <t>支社長　菅原　敏幸</t>
    <rPh sb="0" eb="3">
      <t>シシャチョウ</t>
    </rPh>
    <rPh sb="4" eb="6">
      <t>スガワラ</t>
    </rPh>
    <rPh sb="7" eb="9">
      <t>トシユキ</t>
    </rPh>
    <phoneticPr fontId="3"/>
  </si>
  <si>
    <t>011-598-8171</t>
    <phoneticPr fontId="3"/>
  </si>
  <si>
    <t>㈱元創</t>
    <rPh sb="1" eb="2">
      <t>モト</t>
    </rPh>
    <rPh sb="2" eb="3">
      <t>キズ</t>
    </rPh>
    <phoneticPr fontId="3"/>
  </si>
  <si>
    <t>東京都杉並区高円寺南3丁目24番31号</t>
    <rPh sb="0" eb="3">
      <t>トウキョウト</t>
    </rPh>
    <rPh sb="3" eb="6">
      <t>スギナミク</t>
    </rPh>
    <rPh sb="6" eb="9">
      <t>コウエンジ</t>
    </rPh>
    <rPh sb="9" eb="10">
      <t>ミナミ</t>
    </rPh>
    <rPh sb="11" eb="13">
      <t>チョウメ</t>
    </rPh>
    <rPh sb="15" eb="16">
      <t>バン</t>
    </rPh>
    <rPh sb="18" eb="19">
      <t>ゴウ</t>
    </rPh>
    <phoneticPr fontId="3"/>
  </si>
  <si>
    <t>石住　秀樹</t>
    <rPh sb="0" eb="1">
      <t>イシ</t>
    </rPh>
    <rPh sb="1" eb="2">
      <t>ス</t>
    </rPh>
    <rPh sb="3" eb="5">
      <t>ヒデキ</t>
    </rPh>
    <phoneticPr fontId="3"/>
  </si>
  <si>
    <t>東和薬品㈱</t>
    <rPh sb="0" eb="2">
      <t>トウワ</t>
    </rPh>
    <rPh sb="2" eb="4">
      <t>ヤクヒン</t>
    </rPh>
    <phoneticPr fontId="3"/>
  </si>
  <si>
    <t>ﾄｳﾜﾔｸﾋﾝ</t>
    <phoneticPr fontId="3"/>
  </si>
  <si>
    <t>571-8580</t>
    <phoneticPr fontId="3"/>
  </si>
  <si>
    <t>大阪府門真市新橋町2番11号</t>
    <rPh sb="0" eb="3">
      <t>オオサカフ</t>
    </rPh>
    <rPh sb="3" eb="6">
      <t>カドマシ</t>
    </rPh>
    <rPh sb="6" eb="9">
      <t>シンバシチョウ</t>
    </rPh>
    <rPh sb="10" eb="11">
      <t>バン</t>
    </rPh>
    <rPh sb="13" eb="14">
      <t>ゴウ</t>
    </rPh>
    <phoneticPr fontId="3"/>
  </si>
  <si>
    <t>06-6900-9100</t>
    <phoneticPr fontId="3"/>
  </si>
  <si>
    <t>007-0865</t>
    <phoneticPr fontId="3"/>
  </si>
  <si>
    <t>札幌市東区伏古5条3丁目4番25号</t>
    <rPh sb="0" eb="3">
      <t>サッポロシ</t>
    </rPh>
    <rPh sb="3" eb="5">
      <t>ヒガシク</t>
    </rPh>
    <rPh sb="5" eb="6">
      <t>フ</t>
    </rPh>
    <rPh sb="6" eb="7">
      <t>フル</t>
    </rPh>
    <rPh sb="8" eb="9">
      <t>ジョウ</t>
    </rPh>
    <rPh sb="10" eb="12">
      <t>チョウメ</t>
    </rPh>
    <rPh sb="13" eb="14">
      <t>バン</t>
    </rPh>
    <rPh sb="16" eb="17">
      <t>ゴウ</t>
    </rPh>
    <phoneticPr fontId="3"/>
  </si>
  <si>
    <t>東和薬品㈱札幌営業所</t>
    <rPh sb="0" eb="2">
      <t>トウワ</t>
    </rPh>
    <rPh sb="2" eb="4">
      <t>ヤクヒン</t>
    </rPh>
    <rPh sb="5" eb="7">
      <t>サッポロ</t>
    </rPh>
    <rPh sb="7" eb="10">
      <t>エイギョウショ</t>
    </rPh>
    <phoneticPr fontId="3"/>
  </si>
  <si>
    <t>011-789-0755</t>
    <phoneticPr fontId="3"/>
  </si>
  <si>
    <t>011-789-0756</t>
    <phoneticPr fontId="3"/>
  </si>
  <si>
    <t>札幌市中央区南３条西７丁目６番２</t>
    <rPh sb="14" eb="15">
      <t>バ</t>
    </rPh>
    <phoneticPr fontId="3"/>
  </si>
  <si>
    <t>011-641-4147</t>
    <phoneticPr fontId="3"/>
  </si>
  <si>
    <t>㈱ストーク</t>
    <phoneticPr fontId="3"/>
  </si>
  <si>
    <t>ｽﾄｰｸ</t>
    <phoneticPr fontId="3"/>
  </si>
  <si>
    <t>札幌市北区太平５条６丁目１番１号</t>
    <rPh sb="13" eb="14">
      <t>バ</t>
    </rPh>
    <rPh sb="15" eb="16">
      <t>ゴ</t>
    </rPh>
    <phoneticPr fontId="3"/>
  </si>
  <si>
    <t>㈱イコム</t>
    <phoneticPr fontId="3"/>
  </si>
  <si>
    <t>ｲｺﾑ</t>
    <phoneticPr fontId="3"/>
  </si>
  <si>
    <t>札幌市白石区平和通2丁目南2番6号</t>
    <rPh sb="0" eb="3">
      <t>サッポロシ</t>
    </rPh>
    <rPh sb="3" eb="6">
      <t>シロイシク</t>
    </rPh>
    <rPh sb="6" eb="9">
      <t>ヘイワドオリ</t>
    </rPh>
    <rPh sb="10" eb="12">
      <t>チョウメ</t>
    </rPh>
    <rPh sb="12" eb="13">
      <t>ミナミ</t>
    </rPh>
    <rPh sb="14" eb="15">
      <t>バン</t>
    </rPh>
    <rPh sb="16" eb="17">
      <t>ゴウ</t>
    </rPh>
    <phoneticPr fontId="3"/>
  </si>
  <si>
    <t>011-863-1033</t>
    <phoneticPr fontId="3"/>
  </si>
  <si>
    <t>050-3730-3506</t>
    <phoneticPr fontId="3"/>
  </si>
  <si>
    <t>㈲マルタカ松本土木</t>
    <rPh sb="5" eb="7">
      <t>マツモト</t>
    </rPh>
    <rPh sb="7" eb="9">
      <t>ドボク</t>
    </rPh>
    <phoneticPr fontId="3"/>
  </si>
  <si>
    <t>ﾏﾙﾀｶﾏﾂﾓﾄﾄﾞﾎﾞｸ</t>
    <phoneticPr fontId="3"/>
  </si>
  <si>
    <t>小樽市最上1丁目11番10号</t>
    <rPh sb="0" eb="3">
      <t>オタルシ</t>
    </rPh>
    <rPh sb="3" eb="5">
      <t>モガミ</t>
    </rPh>
    <rPh sb="6" eb="8">
      <t>チョウメ</t>
    </rPh>
    <rPh sb="10" eb="11">
      <t>バン</t>
    </rPh>
    <rPh sb="13" eb="14">
      <t>ゴウ</t>
    </rPh>
    <phoneticPr fontId="3"/>
  </si>
  <si>
    <t>松本　俊二</t>
    <rPh sb="0" eb="2">
      <t>マツモト</t>
    </rPh>
    <rPh sb="3" eb="4">
      <t>トシ</t>
    </rPh>
    <rPh sb="4" eb="5">
      <t>ニ</t>
    </rPh>
    <phoneticPr fontId="3"/>
  </si>
  <si>
    <t>34-3149</t>
    <phoneticPr fontId="3"/>
  </si>
  <si>
    <t>34-3150</t>
    <phoneticPr fontId="3"/>
  </si>
  <si>
    <t>アトラス情報サービス㈱</t>
    <rPh sb="4" eb="6">
      <t>ジョウホウ</t>
    </rPh>
    <phoneticPr fontId="3"/>
  </si>
  <si>
    <t>ｱﾄﾗｽｼﾞﾖｳﾎｳｻｰﾋﾞｽ</t>
    <phoneticPr fontId="3"/>
  </si>
  <si>
    <t>541-0041</t>
    <phoneticPr fontId="3"/>
  </si>
  <si>
    <t>大阪市中央区北浜3丁目1番6号</t>
    <rPh sb="0" eb="3">
      <t>オオサカシ</t>
    </rPh>
    <rPh sb="3" eb="6">
      <t>チュウオウク</t>
    </rPh>
    <rPh sb="6" eb="8">
      <t>キタハマ</t>
    </rPh>
    <rPh sb="9" eb="11">
      <t>チョウメ</t>
    </rPh>
    <rPh sb="12" eb="13">
      <t>バン</t>
    </rPh>
    <rPh sb="14" eb="15">
      <t>ゴウ</t>
    </rPh>
    <phoneticPr fontId="3"/>
  </si>
  <si>
    <t>八瀬　誠</t>
    <rPh sb="0" eb="1">
      <t>ハチ</t>
    </rPh>
    <rPh sb="1" eb="2">
      <t>セ</t>
    </rPh>
    <rPh sb="3" eb="4">
      <t>マコト</t>
    </rPh>
    <phoneticPr fontId="3"/>
  </si>
  <si>
    <t>アトラス情報サービス㈱北海道事業所</t>
    <rPh sb="4" eb="6">
      <t>ジョウホウ</t>
    </rPh>
    <rPh sb="11" eb="14">
      <t>ホッカイドウ</t>
    </rPh>
    <rPh sb="14" eb="17">
      <t>ジギョウショ</t>
    </rPh>
    <phoneticPr fontId="3"/>
  </si>
  <si>
    <t>所長　松田　和広</t>
    <rPh sb="0" eb="2">
      <t>ショチョウ</t>
    </rPh>
    <rPh sb="3" eb="5">
      <t>マツダ</t>
    </rPh>
    <rPh sb="6" eb="8">
      <t>カズヒロ</t>
    </rPh>
    <phoneticPr fontId="3"/>
  </si>
  <si>
    <t>050-5893-3363</t>
    <phoneticPr fontId="3"/>
  </si>
  <si>
    <t>011-252-9978</t>
    <phoneticPr fontId="3"/>
  </si>
  <si>
    <t>人材派遣（電子計算機の運用及びこれに付随する業務等）</t>
    <rPh sb="0" eb="2">
      <t>ジンザイ</t>
    </rPh>
    <rPh sb="2" eb="4">
      <t>ハケン</t>
    </rPh>
    <rPh sb="5" eb="7">
      <t>デンシ</t>
    </rPh>
    <rPh sb="7" eb="10">
      <t>ケイサンキ</t>
    </rPh>
    <rPh sb="11" eb="13">
      <t>ウンヨウ</t>
    </rPh>
    <rPh sb="13" eb="14">
      <t>オヨ</t>
    </rPh>
    <rPh sb="18" eb="20">
      <t>フズイ</t>
    </rPh>
    <rPh sb="22" eb="25">
      <t>ギョウムトウ</t>
    </rPh>
    <phoneticPr fontId="3"/>
  </si>
  <si>
    <t>札幌市東区東苗穂5条1丁目6番33号</t>
    <rPh sb="0" eb="3">
      <t>サッポロシ</t>
    </rPh>
    <rPh sb="3" eb="5">
      <t>ヒガシク</t>
    </rPh>
    <rPh sb="5" eb="6">
      <t>ヒガシ</t>
    </rPh>
    <rPh sb="6" eb="8">
      <t>ナエボ</t>
    </rPh>
    <rPh sb="9" eb="10">
      <t>ジョウ</t>
    </rPh>
    <rPh sb="11" eb="13">
      <t>チョウメ</t>
    </rPh>
    <rPh sb="14" eb="15">
      <t>バン</t>
    </rPh>
    <rPh sb="17" eb="18">
      <t>ゴウ</t>
    </rPh>
    <phoneticPr fontId="3"/>
  </si>
  <si>
    <t>道興建設㈱</t>
    <rPh sb="2" eb="4">
      <t>ケンセツ</t>
    </rPh>
    <phoneticPr fontId="3"/>
  </si>
  <si>
    <t>ﾄﾞｳｺｳｹﾝｾﾂ</t>
    <phoneticPr fontId="3"/>
  </si>
  <si>
    <t>札幌市西区琴似4条2丁目1番2号</t>
    <rPh sb="3" eb="5">
      <t>ニシク</t>
    </rPh>
    <rPh sb="5" eb="7">
      <t>コトニ</t>
    </rPh>
    <rPh sb="8" eb="9">
      <t>ジョウ</t>
    </rPh>
    <rPh sb="13" eb="14">
      <t>バン</t>
    </rPh>
    <rPh sb="15" eb="16">
      <t>ゴウ</t>
    </rPh>
    <phoneticPr fontId="3"/>
  </si>
  <si>
    <t>25-1738</t>
    <phoneticPr fontId="3"/>
  </si>
  <si>
    <t>ｿｳｺﾞｳﾎｳｾｲ</t>
    <phoneticPr fontId="3"/>
  </si>
  <si>
    <t>東京都千代田区外神田2丁目18番8号</t>
    <rPh sb="0" eb="3">
      <t>トウキョウト</t>
    </rPh>
    <rPh sb="3" eb="7">
      <t>チヨダク</t>
    </rPh>
    <rPh sb="7" eb="8">
      <t>ソト</t>
    </rPh>
    <rPh sb="8" eb="10">
      <t>カンダ</t>
    </rPh>
    <rPh sb="11" eb="13">
      <t>チョウメ</t>
    </rPh>
    <rPh sb="15" eb="16">
      <t>バン</t>
    </rPh>
    <rPh sb="17" eb="18">
      <t>ゴウ</t>
    </rPh>
    <phoneticPr fontId="3"/>
  </si>
  <si>
    <t>ﾎﾂｺｳｼﾔｻｲｶｲﾝｻﾂｼﾞﾖ</t>
    <phoneticPr fontId="3"/>
  </si>
  <si>
    <t>164-8505</t>
    <phoneticPr fontId="3"/>
  </si>
  <si>
    <t>濵谷　光利</t>
    <rPh sb="0" eb="1">
      <t>ハマ</t>
    </rPh>
    <phoneticPr fontId="3"/>
  </si>
  <si>
    <t>所長　公平　健一</t>
    <rPh sb="0" eb="1">
      <t>ショ</t>
    </rPh>
    <rPh sb="1" eb="2">
      <t>チョウ</t>
    </rPh>
    <rPh sb="3" eb="5">
      <t>コウヘイ</t>
    </rPh>
    <rPh sb="6" eb="8">
      <t>ケンイチ</t>
    </rPh>
    <phoneticPr fontId="3"/>
  </si>
  <si>
    <t>札幌市中央区北3条西14丁目1番21号604</t>
    <rPh sb="0" eb="3">
      <t>サッポロシ</t>
    </rPh>
    <rPh sb="3" eb="6">
      <t>チュウオウク</t>
    </rPh>
    <rPh sb="6" eb="7">
      <t>キタ</t>
    </rPh>
    <rPh sb="8" eb="9">
      <t>ジョウ</t>
    </rPh>
    <rPh sb="9" eb="10">
      <t>ニシ</t>
    </rPh>
    <rPh sb="12" eb="14">
      <t>チョウメ</t>
    </rPh>
    <rPh sb="15" eb="16">
      <t>バン</t>
    </rPh>
    <rPh sb="18" eb="19">
      <t>ゴウ</t>
    </rPh>
    <phoneticPr fontId="3"/>
  </si>
  <si>
    <t>㈱セキュメント札幌中央事業所</t>
    <rPh sb="7" eb="9">
      <t>サッポロ</t>
    </rPh>
    <rPh sb="9" eb="11">
      <t>チュウオウ</t>
    </rPh>
    <rPh sb="11" eb="13">
      <t>ジギョウ</t>
    </rPh>
    <rPh sb="13" eb="14">
      <t>ジョ</t>
    </rPh>
    <phoneticPr fontId="3"/>
  </si>
  <si>
    <t>小樽市花園1丁目10番８号</t>
    <rPh sb="0" eb="3">
      <t>オタルシ</t>
    </rPh>
    <rPh sb="3" eb="5">
      <t>ハナゾノ</t>
    </rPh>
    <rPh sb="6" eb="8">
      <t>チョウメ</t>
    </rPh>
    <rPh sb="10" eb="11">
      <t>バン</t>
    </rPh>
    <rPh sb="12" eb="13">
      <t>ゴウ</t>
    </rPh>
    <phoneticPr fontId="3"/>
  </si>
  <si>
    <t>髙荷　三千雄</t>
    <rPh sb="0" eb="1">
      <t>コウ</t>
    </rPh>
    <rPh sb="1" eb="2">
      <t>ニ</t>
    </rPh>
    <rPh sb="3" eb="6">
      <t>ミチオ</t>
    </rPh>
    <phoneticPr fontId="3"/>
  </si>
  <si>
    <t>取締役社長　髙荷　修一</t>
    <rPh sb="0" eb="3">
      <t>トリシマリヤク</t>
    </rPh>
    <rPh sb="3" eb="5">
      <t>シャチョウ</t>
    </rPh>
    <rPh sb="7" eb="8">
      <t>ニ</t>
    </rPh>
    <rPh sb="9" eb="11">
      <t>シュウイチ</t>
    </rPh>
    <phoneticPr fontId="3"/>
  </si>
  <si>
    <t>0154-51-7222</t>
    <phoneticPr fontId="3"/>
  </si>
  <si>
    <t>011-721-7301</t>
    <phoneticPr fontId="3"/>
  </si>
  <si>
    <t>札幌市北区北34条西5丁目2番15号</t>
    <rPh sb="0" eb="3">
      <t>サ</t>
    </rPh>
    <rPh sb="5" eb="6">
      <t>キタ</t>
    </rPh>
    <rPh sb="8" eb="9">
      <t>ジョウ</t>
    </rPh>
    <rPh sb="9" eb="10">
      <t>ニシ</t>
    </rPh>
    <rPh sb="11" eb="13">
      <t>チョウメ</t>
    </rPh>
    <rPh sb="14" eb="15">
      <t>バン</t>
    </rPh>
    <rPh sb="17" eb="18">
      <t>ゴウ</t>
    </rPh>
    <phoneticPr fontId="3"/>
  </si>
  <si>
    <t>札幌市北区北９条西3丁目１０番地１</t>
    <rPh sb="14" eb="15">
      <t>バ</t>
    </rPh>
    <rPh sb="15" eb="16">
      <t>チ</t>
    </rPh>
    <phoneticPr fontId="3"/>
  </si>
  <si>
    <t>虻田郡倶知安町字峠下</t>
    <rPh sb="0" eb="3">
      <t>アブタグン</t>
    </rPh>
    <rPh sb="3" eb="7">
      <t>クッチャンチョウ</t>
    </rPh>
    <rPh sb="7" eb="8">
      <t>アザ</t>
    </rPh>
    <rPh sb="8" eb="9">
      <t>トウゲ</t>
    </rPh>
    <rPh sb="9" eb="10">
      <t>シタ</t>
    </rPh>
    <phoneticPr fontId="3"/>
  </si>
  <si>
    <t>011-781-9802</t>
    <phoneticPr fontId="3" type="halfwidthKatakana" alignment="distributed"/>
  </si>
  <si>
    <t>札幌市西区発寒１０条２丁目５番４３号</t>
    <rPh sb="3" eb="5">
      <t>ニシク</t>
    </rPh>
    <rPh sb="5" eb="7">
      <t>ハッサム</t>
    </rPh>
    <rPh sb="9" eb="10">
      <t>ジョウ</t>
    </rPh>
    <rPh sb="11" eb="13">
      <t>チョウメ</t>
    </rPh>
    <rPh sb="14" eb="15">
      <t>バ</t>
    </rPh>
    <rPh sb="17" eb="18">
      <t>ゴ</t>
    </rPh>
    <phoneticPr fontId="3"/>
  </si>
  <si>
    <t>札幌市北区北17条西4丁目2番7</t>
    <rPh sb="3" eb="4">
      <t>キタ</t>
    </rPh>
    <rPh sb="4" eb="5">
      <t>ク</t>
    </rPh>
    <rPh sb="5" eb="6">
      <t>キタ</t>
    </rPh>
    <rPh sb="9" eb="10">
      <t>ニシ</t>
    </rPh>
    <rPh sb="14" eb="15">
      <t>バン</t>
    </rPh>
    <phoneticPr fontId="3"/>
  </si>
  <si>
    <t>熊田　賢治</t>
    <rPh sb="0" eb="2">
      <t>クマダ</t>
    </rPh>
    <rPh sb="3" eb="4">
      <t>ケン</t>
    </rPh>
    <rPh sb="4" eb="5">
      <t>オサム</t>
    </rPh>
    <phoneticPr fontId="3"/>
  </si>
  <si>
    <t xml:space="preserve">A 全職員数
</t>
    <rPh sb="2" eb="3">
      <t>ゼン</t>
    </rPh>
    <rPh sb="3" eb="6">
      <t>ショクインスウ</t>
    </rPh>
    <phoneticPr fontId="3"/>
  </si>
  <si>
    <t>B 全職員数
うち小樽市に居住する人数</t>
    <rPh sb="2" eb="3">
      <t>ゼン</t>
    </rPh>
    <rPh sb="3" eb="6">
      <t>ショクインスウ</t>
    </rPh>
    <rPh sb="9" eb="12">
      <t>オタルシ</t>
    </rPh>
    <rPh sb="13" eb="15">
      <t>キョジュウ</t>
    </rPh>
    <rPh sb="17" eb="19">
      <t>ニンズウ</t>
    </rPh>
    <phoneticPr fontId="3"/>
  </si>
  <si>
    <t xml:space="preserve">C 小樽市内支店等に勤務する人数
</t>
    <rPh sb="2" eb="5">
      <t>オタルシ</t>
    </rPh>
    <rPh sb="5" eb="6">
      <t>ナイ</t>
    </rPh>
    <rPh sb="6" eb="9">
      <t>シテントウ</t>
    </rPh>
    <rPh sb="10" eb="12">
      <t>キンム</t>
    </rPh>
    <rPh sb="14" eb="16">
      <t>ニンズウ</t>
    </rPh>
    <phoneticPr fontId="3"/>
  </si>
  <si>
    <t>D 小樽市内支店等に勤務する人数
うち小樽市に居住する人数</t>
    <rPh sb="2" eb="5">
      <t>オタルシ</t>
    </rPh>
    <rPh sb="5" eb="6">
      <t>ナイ</t>
    </rPh>
    <rPh sb="6" eb="9">
      <t>シテントウ</t>
    </rPh>
    <rPh sb="10" eb="12">
      <t>キンム</t>
    </rPh>
    <rPh sb="14" eb="16">
      <t>ニンズウ</t>
    </rPh>
    <rPh sb="19" eb="22">
      <t>オタルシ</t>
    </rPh>
    <rPh sb="23" eb="25">
      <t>キョジュウ</t>
    </rPh>
    <rPh sb="27" eb="29">
      <t>ニンズウ</t>
    </rPh>
    <phoneticPr fontId="3"/>
  </si>
  <si>
    <t>不明</t>
    <rPh sb="0" eb="2">
      <t>フメイ</t>
    </rPh>
    <phoneticPr fontId="33"/>
  </si>
  <si>
    <t>支店長　富樫　隆信</t>
    <rPh sb="0" eb="3">
      <t>シテンチョウ</t>
    </rPh>
    <rPh sb="4" eb="6">
      <t>トガシ</t>
    </rPh>
    <rPh sb="7" eb="8">
      <t>タカシ</t>
    </rPh>
    <rPh sb="8" eb="9">
      <t>ノブ</t>
    </rPh>
    <phoneticPr fontId="3"/>
  </si>
  <si>
    <t>022-268-5713</t>
    <phoneticPr fontId="3"/>
  </si>
  <si>
    <t>支店長　土谷　清隆</t>
    <rPh sb="0" eb="3">
      <t>シテンチョウ</t>
    </rPh>
    <rPh sb="4" eb="5">
      <t>ツチ</t>
    </rPh>
    <rPh sb="5" eb="6">
      <t>タニ</t>
    </rPh>
    <rPh sb="7" eb="9">
      <t>キヨタカ</t>
    </rPh>
    <phoneticPr fontId="3"/>
  </si>
  <si>
    <t>事業所長　吉川　淳一</t>
    <rPh sb="0" eb="2">
      <t>ジギョウ</t>
    </rPh>
    <rPh sb="2" eb="4">
      <t>ショチョウ</t>
    </rPh>
    <rPh sb="5" eb="7">
      <t>ヨシカワ</t>
    </rPh>
    <rPh sb="8" eb="9">
      <t>ジュン</t>
    </rPh>
    <rPh sb="9" eb="10">
      <t>イチ</t>
    </rPh>
    <phoneticPr fontId="3"/>
  </si>
  <si>
    <t>支店長　藤田　佳功</t>
    <rPh sb="0" eb="3">
      <t>シテンチョウ</t>
    </rPh>
    <rPh sb="4" eb="6">
      <t>フジタ</t>
    </rPh>
    <rPh sb="7" eb="9">
      <t>ヨシイサ</t>
    </rPh>
    <phoneticPr fontId="3"/>
  </si>
  <si>
    <t>006-0835</t>
    <phoneticPr fontId="30"/>
  </si>
  <si>
    <t>札幌市手稲区曙５条５丁目１番１０号</t>
    <rPh sb="6" eb="7">
      <t>アケボノ</t>
    </rPh>
    <phoneticPr fontId="30"/>
  </si>
  <si>
    <t>065-0007</t>
    <phoneticPr fontId="30"/>
  </si>
  <si>
    <t>札幌市東区北7条東18丁目1番35号</t>
    <rPh sb="3" eb="5">
      <t>ヒガシク</t>
    </rPh>
    <rPh sb="5" eb="6">
      <t>キタ</t>
    </rPh>
    <rPh sb="8" eb="9">
      <t>ヒガシ</t>
    </rPh>
    <rPh sb="17" eb="18">
      <t>ゴウ</t>
    </rPh>
    <phoneticPr fontId="3"/>
  </si>
  <si>
    <t>ｴﾇｼﾞｴｰｴｽ</t>
    <phoneticPr fontId="3"/>
  </si>
  <si>
    <t>支社長　竹中　將剛</t>
    <rPh sb="0" eb="3">
      <t>シシャチョウ</t>
    </rPh>
    <rPh sb="4" eb="6">
      <t>タケナカ</t>
    </rPh>
    <rPh sb="7" eb="8">
      <t>マサル</t>
    </rPh>
    <rPh sb="8" eb="9">
      <t>ツヨシ</t>
    </rPh>
    <phoneticPr fontId="3"/>
  </si>
  <si>
    <t>札幌市中央区北2条西4丁目1番地</t>
    <rPh sb="0" eb="2">
      <t>サッポロ</t>
    </rPh>
    <rPh sb="2" eb="3">
      <t>シ</t>
    </rPh>
    <rPh sb="3" eb="6">
      <t>チュウオウク</t>
    </rPh>
    <rPh sb="6" eb="7">
      <t>キタ</t>
    </rPh>
    <rPh sb="8" eb="9">
      <t>ジョウ</t>
    </rPh>
    <rPh sb="9" eb="10">
      <t>ニシ</t>
    </rPh>
    <rPh sb="11" eb="13">
      <t>チョウメ</t>
    </rPh>
    <rPh sb="14" eb="15">
      <t>バン</t>
    </rPh>
    <rPh sb="15" eb="16">
      <t>チ</t>
    </rPh>
    <phoneticPr fontId="3"/>
  </si>
  <si>
    <t>日立キャピタルオートリース㈱北海道支店</t>
    <rPh sb="14" eb="17">
      <t>ホッカイドウ</t>
    </rPh>
    <rPh sb="17" eb="19">
      <t>シテン</t>
    </rPh>
    <phoneticPr fontId="3"/>
  </si>
  <si>
    <t>011-207-4150</t>
    <phoneticPr fontId="3"/>
  </si>
  <si>
    <t>片倉　達夫</t>
    <rPh sb="0" eb="1">
      <t>カタ</t>
    </rPh>
    <rPh sb="1" eb="2">
      <t>クラ</t>
    </rPh>
    <rPh sb="3" eb="5">
      <t>タツオ</t>
    </rPh>
    <phoneticPr fontId="3"/>
  </si>
  <si>
    <t>石狩市新港中央3丁目750番地3</t>
    <rPh sb="0" eb="2">
      <t>イシカリ</t>
    </rPh>
    <rPh sb="2" eb="3">
      <t>シ</t>
    </rPh>
    <rPh sb="3" eb="5">
      <t>シンコウ</t>
    </rPh>
    <rPh sb="5" eb="7">
      <t>チュウオウ</t>
    </rPh>
    <rPh sb="8" eb="10">
      <t>チョウメ</t>
    </rPh>
    <rPh sb="13" eb="15">
      <t>バンチ</t>
    </rPh>
    <phoneticPr fontId="34"/>
  </si>
  <si>
    <t>Ｈｉｔｚ環境サービス㈱</t>
    <rPh sb="4" eb="6">
      <t>ｶﾝｷｮｳ</t>
    </rPh>
    <phoneticPr fontId="3" type="halfwidthKatakana" alignment="distributed"/>
  </si>
  <si>
    <t>ﾋﾂﾂｶﾝｷﾖｳｻｰﾋﾞｽ</t>
    <phoneticPr fontId="3"/>
  </si>
  <si>
    <t>支店長　北友　偉美</t>
    <rPh sb="0" eb="3">
      <t>シテンチョウ</t>
    </rPh>
    <rPh sb="4" eb="5">
      <t>キタ</t>
    </rPh>
    <rPh sb="5" eb="6">
      <t>トモ</t>
    </rPh>
    <rPh sb="7" eb="8">
      <t>エラ</t>
    </rPh>
    <rPh sb="8" eb="9">
      <t>ビ</t>
    </rPh>
    <phoneticPr fontId="3"/>
  </si>
  <si>
    <t>峰　直人</t>
    <phoneticPr fontId="3"/>
  </si>
  <si>
    <t>所長　伊藤　昌弘</t>
    <rPh sb="0" eb="2">
      <t>ショチョウ</t>
    </rPh>
    <rPh sb="3" eb="5">
      <t>イトウ</t>
    </rPh>
    <rPh sb="6" eb="8">
      <t>マサヒロ</t>
    </rPh>
    <phoneticPr fontId="3"/>
  </si>
  <si>
    <t>赤石　多久見</t>
    <rPh sb="0" eb="2">
      <t>アカイシ</t>
    </rPh>
    <rPh sb="3" eb="4">
      <t>オオ</t>
    </rPh>
    <rPh sb="4" eb="5">
      <t>ヒサ</t>
    </rPh>
    <rPh sb="5" eb="6">
      <t>ミ</t>
    </rPh>
    <phoneticPr fontId="3"/>
  </si>
  <si>
    <t>杉本　憲昭</t>
    <rPh sb="3" eb="5">
      <t>ノリアキ</t>
    </rPh>
    <phoneticPr fontId="30"/>
  </si>
  <si>
    <t>漆崎　雅晴</t>
    <rPh sb="0" eb="1">
      <t>ウルシ</t>
    </rPh>
    <rPh sb="1" eb="2">
      <t>サキ</t>
    </rPh>
    <rPh sb="3" eb="5">
      <t>マサハル</t>
    </rPh>
    <phoneticPr fontId="3"/>
  </si>
  <si>
    <t>佐藤　譲</t>
    <rPh sb="0" eb="2">
      <t>サトウ</t>
    </rPh>
    <rPh sb="3" eb="4">
      <t>ユズ</t>
    </rPh>
    <phoneticPr fontId="3"/>
  </si>
  <si>
    <t>061-3242</t>
    <phoneticPr fontId="34"/>
  </si>
  <si>
    <t>武田　篤</t>
    <rPh sb="3" eb="4">
      <t>アツシ</t>
    </rPh>
    <phoneticPr fontId="3"/>
  </si>
  <si>
    <t>㈱コムズワーク</t>
    <phoneticPr fontId="34"/>
  </si>
  <si>
    <t>ｺﾑｽﾞﾜｰｸ</t>
    <phoneticPr fontId="34"/>
  </si>
  <si>
    <t>063-0061</t>
    <phoneticPr fontId="34"/>
  </si>
  <si>
    <t>札幌市西区西町北12丁目7番10号</t>
    <rPh sb="0" eb="3">
      <t>サッポロシ</t>
    </rPh>
    <rPh sb="3" eb="5">
      <t>ニシク</t>
    </rPh>
    <rPh sb="5" eb="6">
      <t>ニシ</t>
    </rPh>
    <rPh sb="6" eb="8">
      <t>マチキタ</t>
    </rPh>
    <rPh sb="10" eb="12">
      <t>チョウメ</t>
    </rPh>
    <rPh sb="13" eb="14">
      <t>バン</t>
    </rPh>
    <rPh sb="16" eb="17">
      <t>ゴウ</t>
    </rPh>
    <phoneticPr fontId="34"/>
  </si>
  <si>
    <t>竹ノ内　久</t>
    <rPh sb="0" eb="1">
      <t>タケ</t>
    </rPh>
    <rPh sb="2" eb="3">
      <t>ウチ</t>
    </rPh>
    <rPh sb="4" eb="5">
      <t>ヒサシ</t>
    </rPh>
    <phoneticPr fontId="34"/>
  </si>
  <si>
    <t>011-676-4460</t>
    <phoneticPr fontId="34"/>
  </si>
  <si>
    <t>011-676-4461</t>
    <phoneticPr fontId="34"/>
  </si>
  <si>
    <t>㈱学研エリアマーケット</t>
    <rPh sb="1" eb="3">
      <t>ガッケン</t>
    </rPh>
    <phoneticPr fontId="34"/>
  </si>
  <si>
    <t>ｶﾞﾂｹﾝｴﾘｱﾏｰｹﾂﾄ</t>
    <phoneticPr fontId="34"/>
  </si>
  <si>
    <t>007-0842</t>
    <phoneticPr fontId="34"/>
  </si>
  <si>
    <t>札幌市東区北42条東6丁目2番1号</t>
    <rPh sb="0" eb="3">
      <t>サッポロシ</t>
    </rPh>
    <rPh sb="3" eb="5">
      <t>ヒガシク</t>
    </rPh>
    <rPh sb="5" eb="6">
      <t>キタ</t>
    </rPh>
    <rPh sb="8" eb="9">
      <t>ジョウ</t>
    </rPh>
    <rPh sb="9" eb="10">
      <t>ヒガシ</t>
    </rPh>
    <rPh sb="11" eb="13">
      <t>チョウメ</t>
    </rPh>
    <rPh sb="14" eb="15">
      <t>バン</t>
    </rPh>
    <rPh sb="16" eb="17">
      <t>ゴウ</t>
    </rPh>
    <phoneticPr fontId="34"/>
  </si>
  <si>
    <t>㈱学研エリアマーケット札幌支店</t>
    <rPh sb="1" eb="3">
      <t>ガッケン</t>
    </rPh>
    <rPh sb="11" eb="13">
      <t>サッポロ</t>
    </rPh>
    <rPh sb="13" eb="15">
      <t>シテン</t>
    </rPh>
    <phoneticPr fontId="34"/>
  </si>
  <si>
    <t>011-712-9220</t>
    <phoneticPr fontId="34"/>
  </si>
  <si>
    <t>011-712-9225</t>
    <phoneticPr fontId="34"/>
  </si>
  <si>
    <t>一般社団法人日本経営協会</t>
    <rPh sb="0" eb="2">
      <t>イッパン</t>
    </rPh>
    <rPh sb="2" eb="4">
      <t>シャダン</t>
    </rPh>
    <rPh sb="4" eb="6">
      <t>ホウジン</t>
    </rPh>
    <rPh sb="6" eb="8">
      <t>ニホン</t>
    </rPh>
    <rPh sb="8" eb="10">
      <t>ケイエイ</t>
    </rPh>
    <rPh sb="10" eb="12">
      <t>キョウカイ</t>
    </rPh>
    <phoneticPr fontId="34"/>
  </si>
  <si>
    <t>ﾆﾎﾝｹｲｴｲｷﾖｳｶｲ</t>
    <phoneticPr fontId="34"/>
  </si>
  <si>
    <t>151-0051</t>
    <phoneticPr fontId="34"/>
  </si>
  <si>
    <t>理事長</t>
    <rPh sb="0" eb="3">
      <t>リジチョウ</t>
    </rPh>
    <phoneticPr fontId="34"/>
  </si>
  <si>
    <t>03-3403-1330</t>
    <phoneticPr fontId="34"/>
  </si>
  <si>
    <t>03-3403-1341</t>
    <phoneticPr fontId="34"/>
  </si>
  <si>
    <t>060-0003</t>
    <phoneticPr fontId="34"/>
  </si>
  <si>
    <t>一般社団法人日本経営協会北海道本部</t>
    <rPh sb="0" eb="2">
      <t>イッパン</t>
    </rPh>
    <rPh sb="2" eb="4">
      <t>シャダン</t>
    </rPh>
    <rPh sb="4" eb="6">
      <t>ホウジン</t>
    </rPh>
    <rPh sb="6" eb="8">
      <t>ニホン</t>
    </rPh>
    <rPh sb="8" eb="10">
      <t>ケイエイ</t>
    </rPh>
    <rPh sb="10" eb="12">
      <t>キョウカイ</t>
    </rPh>
    <rPh sb="12" eb="15">
      <t>ホッカイドウ</t>
    </rPh>
    <rPh sb="15" eb="17">
      <t>ホンブ</t>
    </rPh>
    <phoneticPr fontId="34"/>
  </si>
  <si>
    <t>本部長　笠置　聡</t>
    <rPh sb="0" eb="3">
      <t>ホンブチョウ</t>
    </rPh>
    <rPh sb="4" eb="5">
      <t>カサ</t>
    </rPh>
    <rPh sb="5" eb="6">
      <t>オ</t>
    </rPh>
    <rPh sb="7" eb="8">
      <t>サトシ</t>
    </rPh>
    <phoneticPr fontId="34"/>
  </si>
  <si>
    <t>011-241-7500</t>
    <phoneticPr fontId="34"/>
  </si>
  <si>
    <t>011-241-7468</t>
    <phoneticPr fontId="34"/>
  </si>
  <si>
    <t>047-0152</t>
    <phoneticPr fontId="34"/>
  </si>
  <si>
    <t>小樽市新光5丁目2番地1</t>
    <rPh sb="0" eb="3">
      <t>オタルシ</t>
    </rPh>
    <rPh sb="3" eb="5">
      <t>シンコウ</t>
    </rPh>
    <rPh sb="6" eb="8">
      <t>チョウメ</t>
    </rPh>
    <rPh sb="9" eb="11">
      <t>バンチ</t>
    </rPh>
    <phoneticPr fontId="34"/>
  </si>
  <si>
    <t>遠藤　吉勝</t>
    <rPh sb="0" eb="2">
      <t>エンドウ</t>
    </rPh>
    <rPh sb="3" eb="5">
      <t>ヨシカツ</t>
    </rPh>
    <phoneticPr fontId="34"/>
  </si>
  <si>
    <t>060-0001</t>
    <phoneticPr fontId="34"/>
  </si>
  <si>
    <t>004-0841</t>
  </si>
  <si>
    <t>代表取締役</t>
    <rPh sb="0" eb="5">
      <t>ダイヒョウトリシマリヤク</t>
    </rPh>
    <phoneticPr fontId="6"/>
  </si>
  <si>
    <t>011-882-7761</t>
  </si>
  <si>
    <t>011-882-0077</t>
  </si>
  <si>
    <t>011-763-3101</t>
  </si>
  <si>
    <t>011-768-2113</t>
  </si>
  <si>
    <t>福興産業㈱</t>
    <rPh sb="0" eb="1">
      <t>フク</t>
    </rPh>
    <rPh sb="2" eb="4">
      <t>サンギョウ</t>
    </rPh>
    <phoneticPr fontId="6"/>
  </si>
  <si>
    <t>969-1632</t>
  </si>
  <si>
    <t>福島県伊達郡桑折町字田植12番地の1</t>
    <rPh sb="0" eb="3">
      <t>フクシマケン</t>
    </rPh>
    <rPh sb="3" eb="6">
      <t>ダテグン</t>
    </rPh>
    <rPh sb="6" eb="8">
      <t>コオリ</t>
    </rPh>
    <rPh sb="8" eb="9">
      <t>マチ</t>
    </rPh>
    <rPh sb="9" eb="10">
      <t>アザ</t>
    </rPh>
    <rPh sb="10" eb="12">
      <t>タウエ</t>
    </rPh>
    <rPh sb="14" eb="16">
      <t>バンチ</t>
    </rPh>
    <phoneticPr fontId="6"/>
  </si>
  <si>
    <t>024-582-6671</t>
  </si>
  <si>
    <t>024-582-6571</t>
  </si>
  <si>
    <t>ﾌｸｺｳｻﾝｷﾞﾖｳ</t>
    <phoneticPr fontId="34"/>
  </si>
  <si>
    <t>053-0053</t>
  </si>
  <si>
    <t>福興産業㈱苫小牧支店</t>
    <rPh sb="0" eb="1">
      <t>フク</t>
    </rPh>
    <rPh sb="2" eb="4">
      <t>サンギョウ</t>
    </rPh>
    <rPh sb="5" eb="8">
      <t>トマコマイ</t>
    </rPh>
    <rPh sb="8" eb="10">
      <t>シテン</t>
    </rPh>
    <phoneticPr fontId="6"/>
  </si>
  <si>
    <t>0144-84-5610</t>
  </si>
  <si>
    <t>苫小牧市柳町1丁目1番地12</t>
    <rPh sb="7" eb="9">
      <t>チョウメ</t>
    </rPh>
    <rPh sb="11" eb="12">
      <t>チ</t>
    </rPh>
    <phoneticPr fontId="6"/>
  </si>
  <si>
    <t>0144-84-5635</t>
    <phoneticPr fontId="34"/>
  </si>
  <si>
    <t>060-0002</t>
    <phoneticPr fontId="34"/>
  </si>
  <si>
    <t>市内</t>
    <rPh sb="0" eb="2">
      <t>シナイ</t>
    </rPh>
    <phoneticPr fontId="31"/>
  </si>
  <si>
    <t>白川舞台機構㈱</t>
    <rPh sb="0" eb="2">
      <t>シラカワ</t>
    </rPh>
    <rPh sb="2" eb="4">
      <t>ブタイ</t>
    </rPh>
    <rPh sb="4" eb="6">
      <t>キコウ</t>
    </rPh>
    <phoneticPr fontId="34"/>
  </si>
  <si>
    <t>ｼﾗｶﾜﾌﾞﾀｲｷｺｳ</t>
    <phoneticPr fontId="34"/>
  </si>
  <si>
    <t>338-0835</t>
    <phoneticPr fontId="34"/>
  </si>
  <si>
    <t>さいたま市桜区大字道場709番地の1</t>
    <rPh sb="4" eb="5">
      <t>シ</t>
    </rPh>
    <rPh sb="5" eb="7">
      <t>サクラク</t>
    </rPh>
    <rPh sb="7" eb="8">
      <t>オオ</t>
    </rPh>
    <rPh sb="8" eb="9">
      <t>ジ</t>
    </rPh>
    <rPh sb="9" eb="11">
      <t>ドウジョウ</t>
    </rPh>
    <rPh sb="14" eb="16">
      <t>バンチ</t>
    </rPh>
    <phoneticPr fontId="34"/>
  </si>
  <si>
    <t>白川　裕司</t>
    <rPh sb="0" eb="2">
      <t>シラカワ</t>
    </rPh>
    <rPh sb="3" eb="5">
      <t>ユウジ</t>
    </rPh>
    <phoneticPr fontId="34"/>
  </si>
  <si>
    <t>048-856-0865</t>
    <phoneticPr fontId="34"/>
  </si>
  <si>
    <t>048-856-0868</t>
    <phoneticPr fontId="34"/>
  </si>
  <si>
    <t>062-0052</t>
    <phoneticPr fontId="34"/>
  </si>
  <si>
    <t>白川舞台機構㈱北海道営業所</t>
    <rPh sb="0" eb="2">
      <t>シラカワ</t>
    </rPh>
    <rPh sb="2" eb="4">
      <t>ブタイ</t>
    </rPh>
    <rPh sb="4" eb="6">
      <t>キコウ</t>
    </rPh>
    <rPh sb="7" eb="10">
      <t>ホッカイドウ</t>
    </rPh>
    <rPh sb="10" eb="13">
      <t>エイギョウショ</t>
    </rPh>
    <phoneticPr fontId="34"/>
  </si>
  <si>
    <t>所長　新井　一廣</t>
    <rPh sb="0" eb="2">
      <t>ショチョウ</t>
    </rPh>
    <rPh sb="3" eb="5">
      <t>アライ</t>
    </rPh>
    <rPh sb="6" eb="7">
      <t>イチ</t>
    </rPh>
    <rPh sb="7" eb="8">
      <t>ヒロシ</t>
    </rPh>
    <phoneticPr fontId="34"/>
  </si>
  <si>
    <t>011-799-4904</t>
    <phoneticPr fontId="34"/>
  </si>
  <si>
    <t>011-799-4915</t>
    <phoneticPr fontId="34"/>
  </si>
  <si>
    <t>代表取締役</t>
    <rPh sb="0" eb="2">
      <t>ダイヒョウ</t>
    </rPh>
    <rPh sb="2" eb="5">
      <t>トリシマリヤク</t>
    </rPh>
    <phoneticPr fontId="6"/>
  </si>
  <si>
    <t>51-2223</t>
  </si>
  <si>
    <t>ｿｳﾎﾂｶｲ</t>
  </si>
  <si>
    <t>078-8272</t>
  </si>
  <si>
    <t>0166-36-5556</t>
  </si>
  <si>
    <t>0166-36-5657</t>
  </si>
  <si>
    <t>065-0021</t>
  </si>
  <si>
    <t>011-731-9500</t>
  </si>
  <si>
    <t>011-731-9515</t>
  </si>
  <si>
    <t>瀬戸　秀明</t>
    <rPh sb="0" eb="2">
      <t>セト</t>
    </rPh>
    <rPh sb="3" eb="5">
      <t>ヒデアキ</t>
    </rPh>
    <phoneticPr fontId="3"/>
  </si>
  <si>
    <t>ﾘﾌﾟﾛﾜｰｸ</t>
    <phoneticPr fontId="34"/>
  </si>
  <si>
    <t>㈱リプロワーク</t>
    <phoneticPr fontId="34"/>
  </si>
  <si>
    <t>0133-64-4311</t>
    <phoneticPr fontId="34"/>
  </si>
  <si>
    <t>0133-64-4312</t>
    <phoneticPr fontId="34"/>
  </si>
  <si>
    <t>ﾛｲﾔﾙｼﾞﾔﾊﾟﾝ</t>
    <phoneticPr fontId="34"/>
  </si>
  <si>
    <t>ロイヤルジャパン㈱</t>
    <phoneticPr fontId="34"/>
  </si>
  <si>
    <t>64-5072</t>
    <phoneticPr fontId="34"/>
  </si>
  <si>
    <t>64-5074</t>
    <phoneticPr fontId="34"/>
  </si>
  <si>
    <t>札幌市中央区北1条西7丁目3番地</t>
    <rPh sb="0" eb="3">
      <t>サッポロシ</t>
    </rPh>
    <rPh sb="3" eb="6">
      <t>チュウオウク</t>
    </rPh>
    <rPh sb="6" eb="7">
      <t>キタ</t>
    </rPh>
    <rPh sb="8" eb="9">
      <t>ジョウ</t>
    </rPh>
    <rPh sb="9" eb="10">
      <t>ニシ</t>
    </rPh>
    <rPh sb="11" eb="13">
      <t>チョウメ</t>
    </rPh>
    <rPh sb="14" eb="16">
      <t>バンチ</t>
    </rPh>
    <phoneticPr fontId="3"/>
  </si>
  <si>
    <t>札幌市豊平区月寒東2条7丁目14番1号池下ビル内</t>
    <rPh sb="0" eb="3">
      <t>サッポロシ</t>
    </rPh>
    <rPh sb="3" eb="6">
      <t>トヨヒラク</t>
    </rPh>
    <rPh sb="6" eb="7">
      <t>ツキ</t>
    </rPh>
    <rPh sb="7" eb="8">
      <t>サム</t>
    </rPh>
    <rPh sb="8" eb="9">
      <t>ヒガシ</t>
    </rPh>
    <rPh sb="10" eb="11">
      <t>ジョウ</t>
    </rPh>
    <rPh sb="12" eb="14">
      <t>チョウメ</t>
    </rPh>
    <rPh sb="16" eb="17">
      <t>バン</t>
    </rPh>
    <rPh sb="18" eb="19">
      <t>ゴウ</t>
    </rPh>
    <rPh sb="19" eb="21">
      <t>イケシタ</t>
    </rPh>
    <rPh sb="23" eb="24">
      <t>ナイ</t>
    </rPh>
    <phoneticPr fontId="34"/>
  </si>
  <si>
    <t>髙田　誠</t>
    <rPh sb="0" eb="1">
      <t>コウ</t>
    </rPh>
    <rPh sb="3" eb="4">
      <t>マコト</t>
    </rPh>
    <phoneticPr fontId="3"/>
  </si>
  <si>
    <t>為則　通洋</t>
    <rPh sb="0" eb="1">
      <t>タメ</t>
    </rPh>
    <rPh sb="1" eb="2">
      <t>ソク</t>
    </rPh>
    <rPh sb="3" eb="4">
      <t>ツウ</t>
    </rPh>
    <rPh sb="4" eb="5">
      <t>ヨウ</t>
    </rPh>
    <phoneticPr fontId="3"/>
  </si>
  <si>
    <t>札幌市手稲区明日風1丁目1番9号</t>
    <rPh sb="3" eb="5">
      <t>テイネ</t>
    </rPh>
    <rPh sb="6" eb="8">
      <t>アシタ</t>
    </rPh>
    <rPh sb="8" eb="9">
      <t>カゼ</t>
    </rPh>
    <rPh sb="13" eb="14">
      <t>バン</t>
    </rPh>
    <rPh sb="15" eb="16">
      <t>ゴウ</t>
    </rPh>
    <phoneticPr fontId="3"/>
  </si>
  <si>
    <t>011-590-1151</t>
    <phoneticPr fontId="3"/>
  </si>
  <si>
    <t>105-0023</t>
    <phoneticPr fontId="30"/>
  </si>
  <si>
    <t>東京都港区芝浦1丁目1番1号</t>
    <rPh sb="0" eb="2">
      <t>トウキョウ</t>
    </rPh>
    <rPh sb="2" eb="3">
      <t>ト</t>
    </rPh>
    <rPh sb="3" eb="4">
      <t>ミナト</t>
    </rPh>
    <rPh sb="4" eb="5">
      <t>ク</t>
    </rPh>
    <rPh sb="5" eb="6">
      <t>シバ</t>
    </rPh>
    <rPh sb="6" eb="7">
      <t>ウラ</t>
    </rPh>
    <rPh sb="8" eb="10">
      <t>チョウメ</t>
    </rPh>
    <rPh sb="11" eb="12">
      <t>バン</t>
    </rPh>
    <rPh sb="13" eb="14">
      <t>ゴウ</t>
    </rPh>
    <phoneticPr fontId="3"/>
  </si>
  <si>
    <t>伊藤　晴竹</t>
    <rPh sb="3" eb="4">
      <t>ハ</t>
    </rPh>
    <rPh sb="4" eb="5">
      <t>タケ</t>
    </rPh>
    <phoneticPr fontId="3"/>
  </si>
  <si>
    <t>池下　誠一</t>
    <rPh sb="4" eb="5">
      <t>イチ</t>
    </rPh>
    <phoneticPr fontId="3"/>
  </si>
  <si>
    <t>佐々木　克彦</t>
    <rPh sb="0" eb="3">
      <t>ササキ</t>
    </rPh>
    <rPh sb="4" eb="6">
      <t>カツヒコ</t>
    </rPh>
    <phoneticPr fontId="3"/>
  </si>
  <si>
    <t>榎本　修次</t>
    <rPh sb="0" eb="2">
      <t>エノモト</t>
    </rPh>
    <rPh sb="3" eb="5">
      <t>シュウジ</t>
    </rPh>
    <phoneticPr fontId="3"/>
  </si>
  <si>
    <t>西村　光史</t>
    <rPh sb="3" eb="4">
      <t>ミツ</t>
    </rPh>
    <rPh sb="4" eb="5">
      <t>フミ</t>
    </rPh>
    <phoneticPr fontId="3"/>
  </si>
  <si>
    <t>高橋　成典</t>
    <rPh sb="3" eb="4">
      <t>ナ</t>
    </rPh>
    <rPh sb="4" eb="5">
      <t>テン</t>
    </rPh>
    <phoneticPr fontId="3"/>
  </si>
  <si>
    <t>064-0920</t>
    <phoneticPr fontId="30"/>
  </si>
  <si>
    <t>札幌市中央区南20条西10丁目3番5号</t>
    <rPh sb="0" eb="3">
      <t>サッポロシ</t>
    </rPh>
    <rPh sb="3" eb="6">
      <t>チュウオウク</t>
    </rPh>
    <rPh sb="6" eb="7">
      <t>ミナミ</t>
    </rPh>
    <rPh sb="9" eb="10">
      <t>ジョウ</t>
    </rPh>
    <rPh sb="10" eb="11">
      <t>ニシ</t>
    </rPh>
    <rPh sb="13" eb="15">
      <t>チョウメ</t>
    </rPh>
    <rPh sb="16" eb="17">
      <t>バン</t>
    </rPh>
    <rPh sb="18" eb="19">
      <t>ゴウ</t>
    </rPh>
    <phoneticPr fontId="3"/>
  </si>
  <si>
    <t>011-530-0900</t>
    <phoneticPr fontId="3"/>
  </si>
  <si>
    <t>011-530-0904</t>
    <phoneticPr fontId="3"/>
  </si>
  <si>
    <t>048-2671</t>
    <phoneticPr fontId="34"/>
  </si>
  <si>
    <t>新日本法規出版㈱</t>
  </si>
  <si>
    <t>ｼﾝﾆﾂﾎﾟﾝﾎｳｷｼﾕﾂﾊﾟﾝ</t>
  </si>
  <si>
    <t>460-8455</t>
  </si>
  <si>
    <t>名古屋市中区栄1丁目23番20号</t>
    <rPh sb="0" eb="4">
      <t>ナゴヤシ</t>
    </rPh>
    <rPh sb="4" eb="6">
      <t>ナカク</t>
    </rPh>
    <rPh sb="6" eb="7">
      <t>サカエ</t>
    </rPh>
    <rPh sb="8" eb="10">
      <t>チョウメ</t>
    </rPh>
    <rPh sb="12" eb="13">
      <t>バン</t>
    </rPh>
    <rPh sb="15" eb="16">
      <t>ゴウ</t>
    </rPh>
    <phoneticPr fontId="6"/>
  </si>
  <si>
    <t>代表取締役社長</t>
    <rPh sb="0" eb="5">
      <t>ダイヒョウトリシマリヤク</t>
    </rPh>
    <rPh sb="5" eb="7">
      <t>シャチョウ</t>
    </rPh>
    <phoneticPr fontId="6"/>
  </si>
  <si>
    <t>052-211-5788</t>
  </si>
  <si>
    <t>052-211-5796</t>
  </si>
  <si>
    <t>011-792-8181</t>
    <phoneticPr fontId="3"/>
  </si>
  <si>
    <t>011-792-8200</t>
    <phoneticPr fontId="3"/>
  </si>
  <si>
    <t>室賀　潤</t>
    <rPh sb="0" eb="1">
      <t>シツ</t>
    </rPh>
    <rPh sb="1" eb="2">
      <t>ガ</t>
    </rPh>
    <rPh sb="3" eb="4">
      <t>ジュン</t>
    </rPh>
    <phoneticPr fontId="3"/>
  </si>
  <si>
    <t>佐藤　均</t>
    <rPh sb="0" eb="2">
      <t>サトウ</t>
    </rPh>
    <rPh sb="3" eb="4">
      <t>ヒトシ</t>
    </rPh>
    <phoneticPr fontId="3"/>
  </si>
  <si>
    <t>上田　輝久</t>
    <rPh sb="0" eb="2">
      <t>ウエダ</t>
    </rPh>
    <rPh sb="3" eb="5">
      <t>テルヒサ</t>
    </rPh>
    <phoneticPr fontId="3"/>
  </si>
  <si>
    <t>ＡＬＳＯＫ北海道㈱</t>
    <rPh sb="5" eb="8">
      <t>ホッカイドウ</t>
    </rPh>
    <phoneticPr fontId="3"/>
  </si>
  <si>
    <t>ｱﾙｿﾂｸﾎﾂｶｲﾄﾞｳ</t>
    <phoneticPr fontId="3"/>
  </si>
  <si>
    <t>ﾌﾙﾃﾂｸ</t>
    <phoneticPr fontId="3"/>
  </si>
  <si>
    <t>フルテック㈱札幌支店</t>
    <rPh sb="6" eb="8">
      <t>サッポロ</t>
    </rPh>
    <rPh sb="8" eb="10">
      <t>シテン</t>
    </rPh>
    <phoneticPr fontId="3"/>
  </si>
  <si>
    <t>フルテック㈱</t>
    <phoneticPr fontId="3"/>
  </si>
  <si>
    <t>氏家　英聡</t>
    <rPh sb="0" eb="2">
      <t>ウジイエ</t>
    </rPh>
    <rPh sb="3" eb="5">
      <t>ヒデサト</t>
    </rPh>
    <phoneticPr fontId="3"/>
  </si>
  <si>
    <t>支店長　奥田　憲一</t>
    <rPh sb="0" eb="3">
      <t>シテンチョウ</t>
    </rPh>
    <rPh sb="4" eb="6">
      <t>オクダ</t>
    </rPh>
    <rPh sb="7" eb="9">
      <t>ケンイチ</t>
    </rPh>
    <phoneticPr fontId="3"/>
  </si>
  <si>
    <t>斎藤　悦郎</t>
    <rPh sb="0" eb="2">
      <t>サイトウ</t>
    </rPh>
    <rPh sb="3" eb="5">
      <t>エツロウ</t>
    </rPh>
    <phoneticPr fontId="3"/>
  </si>
  <si>
    <t>大阪市淀川区宮原4丁目3番29号</t>
    <rPh sb="0" eb="2">
      <t>オオサカ</t>
    </rPh>
    <rPh sb="2" eb="3">
      <t>シ</t>
    </rPh>
    <rPh sb="3" eb="5">
      <t>ヨドガワ</t>
    </rPh>
    <rPh sb="5" eb="6">
      <t>ク</t>
    </rPh>
    <rPh sb="6" eb="8">
      <t>ミヤハラ</t>
    </rPh>
    <rPh sb="9" eb="11">
      <t>チョウメ</t>
    </rPh>
    <rPh sb="12" eb="13">
      <t>バン</t>
    </rPh>
    <rPh sb="15" eb="16">
      <t>ゴウ</t>
    </rPh>
    <phoneticPr fontId="3"/>
  </si>
  <si>
    <t>㈱クラーク総合通商</t>
    <rPh sb="5" eb="7">
      <t>ソウゴウ</t>
    </rPh>
    <rPh sb="7" eb="9">
      <t>ツウショウ</t>
    </rPh>
    <phoneticPr fontId="34"/>
  </si>
  <si>
    <t>066-0047</t>
    <phoneticPr fontId="34"/>
  </si>
  <si>
    <t>千歳市本町1丁目1番地１</t>
    <rPh sb="0" eb="3">
      <t>チトセシ</t>
    </rPh>
    <rPh sb="3" eb="5">
      <t>ホンチョウ</t>
    </rPh>
    <rPh sb="6" eb="8">
      <t>チョウメ</t>
    </rPh>
    <rPh sb="9" eb="11">
      <t>バンチ</t>
    </rPh>
    <phoneticPr fontId="34"/>
  </si>
  <si>
    <t>0123-21-8730</t>
    <phoneticPr fontId="34"/>
  </si>
  <si>
    <t>0123-49-6378</t>
    <phoneticPr fontId="34"/>
  </si>
  <si>
    <t>残骨灰処理</t>
    <rPh sb="0" eb="1">
      <t>ノコ</t>
    </rPh>
    <rPh sb="1" eb="2">
      <t>ホネ</t>
    </rPh>
    <rPh sb="2" eb="3">
      <t>ハイ</t>
    </rPh>
    <rPh sb="3" eb="5">
      <t>ショリ</t>
    </rPh>
    <phoneticPr fontId="34"/>
  </si>
  <si>
    <t>047-0024</t>
    <phoneticPr fontId="34"/>
  </si>
  <si>
    <t>岡田　泰次</t>
    <rPh sb="0" eb="2">
      <t>オカダ</t>
    </rPh>
    <rPh sb="3" eb="4">
      <t>タイ</t>
    </rPh>
    <rPh sb="4" eb="5">
      <t>ツギ</t>
    </rPh>
    <phoneticPr fontId="3"/>
  </si>
  <si>
    <t>ｸﾗｰｸｿｳｺﾞｳﾂｳｼﾖｳ</t>
    <phoneticPr fontId="34"/>
  </si>
  <si>
    <t>苫小牧市表町1丁目4番5号</t>
    <rPh sb="0" eb="4">
      <t>トマコマイシ</t>
    </rPh>
    <rPh sb="4" eb="6">
      <t>オモテマチ</t>
    </rPh>
    <rPh sb="7" eb="9">
      <t>チョウメ</t>
    </rPh>
    <rPh sb="10" eb="11">
      <t>バン</t>
    </rPh>
    <rPh sb="12" eb="13">
      <t>ゴウ</t>
    </rPh>
    <phoneticPr fontId="3"/>
  </si>
  <si>
    <t>德冨　裕明</t>
    <rPh sb="0" eb="1">
      <t>トク</t>
    </rPh>
    <rPh sb="1" eb="2">
      <t>トミ</t>
    </rPh>
    <rPh sb="3" eb="5">
      <t>ヒロアキ</t>
    </rPh>
    <phoneticPr fontId="3"/>
  </si>
  <si>
    <t>丹野　司</t>
    <rPh sb="0" eb="1">
      <t>タン</t>
    </rPh>
    <rPh sb="1" eb="2">
      <t>ノ</t>
    </rPh>
    <rPh sb="3" eb="4">
      <t>ツカサ</t>
    </rPh>
    <phoneticPr fontId="3"/>
  </si>
  <si>
    <t>047-0041</t>
    <phoneticPr fontId="30"/>
  </si>
  <si>
    <t>小樽市手宮1丁目6番4号</t>
    <rPh sb="3" eb="4">
      <t>テ</t>
    </rPh>
    <rPh sb="4" eb="5">
      <t>ミヤ</t>
    </rPh>
    <phoneticPr fontId="30"/>
  </si>
  <si>
    <t>越浦　和夫</t>
    <rPh sb="0" eb="2">
      <t>オチウラ</t>
    </rPh>
    <rPh sb="3" eb="5">
      <t>カズオ</t>
    </rPh>
    <phoneticPr fontId="3"/>
  </si>
  <si>
    <t>所長　服部　幸浩</t>
    <rPh sb="0" eb="2">
      <t>ショチョウ</t>
    </rPh>
    <rPh sb="3" eb="5">
      <t>ハットリ</t>
    </rPh>
    <rPh sb="6" eb="7">
      <t>ユキ</t>
    </rPh>
    <rPh sb="7" eb="8">
      <t>ヒロシ</t>
    </rPh>
    <phoneticPr fontId="3"/>
  </si>
  <si>
    <t>村尾　修</t>
    <rPh sb="0" eb="2">
      <t>ムラオ</t>
    </rPh>
    <rPh sb="3" eb="4">
      <t>オサム</t>
    </rPh>
    <phoneticPr fontId="3"/>
  </si>
  <si>
    <t>ﾒｲﾃﾞﾝｴﾝｼﾞﾆｱﾘﾝｸﾞ</t>
    <phoneticPr fontId="3"/>
  </si>
  <si>
    <t>栗原　克己</t>
    <rPh sb="0" eb="2">
      <t>クリハラ</t>
    </rPh>
    <rPh sb="3" eb="5">
      <t>カツミ</t>
    </rPh>
    <phoneticPr fontId="3"/>
  </si>
  <si>
    <t>㈱明電エンジニアリング北海道支店</t>
    <rPh sb="14" eb="16">
      <t>シテン</t>
    </rPh>
    <phoneticPr fontId="3"/>
  </si>
  <si>
    <t>㈱明電エンジニアリング</t>
    <phoneticPr fontId="3"/>
  </si>
  <si>
    <t>簱鉾　吉男</t>
    <rPh sb="0" eb="1">
      <t>ハタ</t>
    </rPh>
    <rPh sb="1" eb="2">
      <t>ホコ</t>
    </rPh>
    <rPh sb="3" eb="5">
      <t>ヨシオ</t>
    </rPh>
    <phoneticPr fontId="3"/>
  </si>
  <si>
    <t>003-0021</t>
    <phoneticPr fontId="30"/>
  </si>
  <si>
    <t>札幌市白石区栄通15丁目9番30号</t>
    <rPh sb="0" eb="3">
      <t>サ</t>
    </rPh>
    <rPh sb="3" eb="5">
      <t>シロイシ</t>
    </rPh>
    <rPh sb="5" eb="6">
      <t>ク</t>
    </rPh>
    <rPh sb="6" eb="7">
      <t>サカエ</t>
    </rPh>
    <rPh sb="10" eb="12">
      <t>チョウメ</t>
    </rPh>
    <rPh sb="13" eb="14">
      <t>バン</t>
    </rPh>
    <rPh sb="16" eb="17">
      <t>ゴウ</t>
    </rPh>
    <phoneticPr fontId="3"/>
  </si>
  <si>
    <t>㈱トーケミ札幌営業所</t>
    <rPh sb="5" eb="7">
      <t>サッポロ</t>
    </rPh>
    <rPh sb="7" eb="10">
      <t>エイギョウショ</t>
    </rPh>
    <phoneticPr fontId="3"/>
  </si>
  <si>
    <t>011-595-8611</t>
    <phoneticPr fontId="3"/>
  </si>
  <si>
    <t>011-595-8677</t>
    <phoneticPr fontId="3"/>
  </si>
  <si>
    <t>554-0012</t>
    <phoneticPr fontId="30"/>
  </si>
  <si>
    <t>大阪市此花区西9条5丁目3番28号</t>
    <rPh sb="0" eb="3">
      <t>オオサカシ</t>
    </rPh>
    <rPh sb="3" eb="4">
      <t>シ</t>
    </rPh>
    <rPh sb="4" eb="5">
      <t>ハナ</t>
    </rPh>
    <rPh sb="5" eb="6">
      <t>ク</t>
    </rPh>
    <rPh sb="6" eb="7">
      <t>ニシ</t>
    </rPh>
    <rPh sb="8" eb="9">
      <t>ジョウ</t>
    </rPh>
    <rPh sb="10" eb="12">
      <t>チョウメ</t>
    </rPh>
    <rPh sb="13" eb="14">
      <t>バン</t>
    </rPh>
    <rPh sb="16" eb="17">
      <t>ゴウ</t>
    </rPh>
    <phoneticPr fontId="3"/>
  </si>
  <si>
    <t>06-4804-5503</t>
    <phoneticPr fontId="3" type="halfwidthKatakana" alignment="distributed"/>
  </si>
  <si>
    <t>06-4804-5532</t>
    <phoneticPr fontId="3"/>
  </si>
  <si>
    <t>大川内　稔</t>
    <rPh sb="0" eb="2">
      <t>オオカワ</t>
    </rPh>
    <rPh sb="2" eb="3">
      <t>ウチ</t>
    </rPh>
    <rPh sb="4" eb="5">
      <t>ミノル</t>
    </rPh>
    <phoneticPr fontId="3"/>
  </si>
  <si>
    <t>㈲サンテック</t>
    <phoneticPr fontId="34"/>
  </si>
  <si>
    <t>ｻﾝﾃﾂｸ</t>
    <phoneticPr fontId="34"/>
  </si>
  <si>
    <t>418-0044</t>
    <phoneticPr fontId="34"/>
  </si>
  <si>
    <t>取締役</t>
    <rPh sb="0" eb="3">
      <t>トリシマリヤク</t>
    </rPh>
    <phoneticPr fontId="34"/>
  </si>
  <si>
    <t>佐野　宏二</t>
    <rPh sb="0" eb="2">
      <t>サノ</t>
    </rPh>
    <rPh sb="3" eb="5">
      <t>コウジ</t>
    </rPh>
    <phoneticPr fontId="34"/>
  </si>
  <si>
    <t>0544-58-0606</t>
    <phoneticPr fontId="34"/>
  </si>
  <si>
    <t>大阪市中央区南本町3丁目6番14号</t>
    <rPh sb="0" eb="3">
      <t>オオサカシ</t>
    </rPh>
    <rPh sb="3" eb="5">
      <t>チュウオウ</t>
    </rPh>
    <rPh sb="5" eb="6">
      <t>ク</t>
    </rPh>
    <rPh sb="6" eb="9">
      <t>ミナミホンチョウ</t>
    </rPh>
    <rPh sb="10" eb="12">
      <t>チョウメ</t>
    </rPh>
    <rPh sb="13" eb="14">
      <t>バン</t>
    </rPh>
    <rPh sb="16" eb="17">
      <t>ゴウ</t>
    </rPh>
    <phoneticPr fontId="3"/>
  </si>
  <si>
    <t>103-0013</t>
    <phoneticPr fontId="30"/>
  </si>
  <si>
    <t>東京都中央区日本橋人形町2丁目14番10号</t>
    <rPh sb="0" eb="2">
      <t>トウキョウ</t>
    </rPh>
    <rPh sb="2" eb="3">
      <t>ト</t>
    </rPh>
    <rPh sb="3" eb="5">
      <t>チュウオウ</t>
    </rPh>
    <rPh sb="5" eb="6">
      <t>ク</t>
    </rPh>
    <rPh sb="6" eb="9">
      <t>ニホンバシ</t>
    </rPh>
    <rPh sb="9" eb="11">
      <t>ニンギョウ</t>
    </rPh>
    <rPh sb="11" eb="12">
      <t>マチ</t>
    </rPh>
    <rPh sb="13" eb="15">
      <t>チョウメ</t>
    </rPh>
    <rPh sb="17" eb="18">
      <t>バン</t>
    </rPh>
    <rPh sb="20" eb="21">
      <t>ゴウ</t>
    </rPh>
    <phoneticPr fontId="3"/>
  </si>
  <si>
    <t>03-6371-4591</t>
    <phoneticPr fontId="3"/>
  </si>
  <si>
    <t>03-6371-1970</t>
    <phoneticPr fontId="3"/>
  </si>
  <si>
    <t>中村　勝彦</t>
    <rPh sb="0" eb="2">
      <t>ナカムラ</t>
    </rPh>
    <rPh sb="3" eb="5">
      <t>カツヒコ</t>
    </rPh>
    <phoneticPr fontId="3"/>
  </si>
  <si>
    <t>小樽市花園２丁目８番２号</t>
    <phoneticPr fontId="30"/>
  </si>
  <si>
    <t>支店長　西尾　章司</t>
    <rPh sb="0" eb="3">
      <t>シテンチョウ</t>
    </rPh>
    <rPh sb="4" eb="6">
      <t>ニシオ</t>
    </rPh>
    <rPh sb="7" eb="8">
      <t>アキラ</t>
    </rPh>
    <rPh sb="8" eb="9">
      <t>ツカサ</t>
    </rPh>
    <phoneticPr fontId="3"/>
  </si>
  <si>
    <t>101-0065</t>
    <phoneticPr fontId="30"/>
  </si>
  <si>
    <t>東京都千代田区西神田1丁目4番5号</t>
    <rPh sb="0" eb="2">
      <t>トウキョウ</t>
    </rPh>
    <rPh sb="2" eb="3">
      <t>ト</t>
    </rPh>
    <rPh sb="3" eb="7">
      <t>チヨダク</t>
    </rPh>
    <rPh sb="7" eb="10">
      <t>ニシカンダ</t>
    </rPh>
    <rPh sb="11" eb="13">
      <t>チョウメ</t>
    </rPh>
    <rPh sb="14" eb="15">
      <t>バン</t>
    </rPh>
    <rPh sb="16" eb="17">
      <t>ゴウ</t>
    </rPh>
    <phoneticPr fontId="3"/>
  </si>
  <si>
    <t>03-5244-5311</t>
    <phoneticPr fontId="30"/>
  </si>
  <si>
    <t>03-5244-5661</t>
    <phoneticPr fontId="30"/>
  </si>
  <si>
    <t>060-0806</t>
    <phoneticPr fontId="34"/>
  </si>
  <si>
    <t>恵庭市戸磯76番地26</t>
    <rPh sb="0" eb="2">
      <t>エニワ</t>
    </rPh>
    <rPh sb="2" eb="3">
      <t>シ</t>
    </rPh>
    <rPh sb="3" eb="5">
      <t>トイソ</t>
    </rPh>
    <rPh sb="7" eb="9">
      <t>バンチ</t>
    </rPh>
    <phoneticPr fontId="3"/>
  </si>
  <si>
    <t>163-0918</t>
    <phoneticPr fontId="30"/>
  </si>
  <si>
    <t>03-5283-0115</t>
    <phoneticPr fontId="30"/>
  </si>
  <si>
    <t>001-0032</t>
    <phoneticPr fontId="30"/>
  </si>
  <si>
    <t>札幌市北区北32条西5丁目2番12号</t>
    <rPh sb="0" eb="2">
      <t>サッポロ</t>
    </rPh>
    <rPh sb="3" eb="5">
      <t>キタク</t>
    </rPh>
    <rPh sb="5" eb="6">
      <t>キタ</t>
    </rPh>
    <rPh sb="8" eb="9">
      <t>ジョウ</t>
    </rPh>
    <rPh sb="9" eb="10">
      <t>ニシ</t>
    </rPh>
    <rPh sb="17" eb="18">
      <t>ゴウ</t>
    </rPh>
    <phoneticPr fontId="30"/>
  </si>
  <si>
    <t>011-374-8023</t>
    <phoneticPr fontId="30"/>
  </si>
  <si>
    <t>011-374-8098</t>
    <phoneticPr fontId="30"/>
  </si>
  <si>
    <t>所長　鮎川　正典</t>
    <rPh sb="0" eb="2">
      <t>ショチョウ</t>
    </rPh>
    <rPh sb="3" eb="4">
      <t>アユ</t>
    </rPh>
    <rPh sb="4" eb="5">
      <t>カワ</t>
    </rPh>
    <rPh sb="6" eb="7">
      <t>マサ</t>
    </rPh>
    <rPh sb="7" eb="8">
      <t>テン</t>
    </rPh>
    <phoneticPr fontId="3"/>
  </si>
  <si>
    <t>廣田　勝年</t>
    <rPh sb="0" eb="2">
      <t>ヒロタ</t>
    </rPh>
    <rPh sb="3" eb="5">
      <t>カツトシ</t>
    </rPh>
    <phoneticPr fontId="34"/>
  </si>
  <si>
    <t>063-0062</t>
    <phoneticPr fontId="30"/>
  </si>
  <si>
    <t>札幌市西区西町南5丁目1番20号</t>
    <rPh sb="0" eb="2">
      <t>サッポロ</t>
    </rPh>
    <rPh sb="3" eb="5">
      <t>ニシク</t>
    </rPh>
    <rPh sb="5" eb="6">
      <t>ニシ</t>
    </rPh>
    <rPh sb="6" eb="7">
      <t>マチ</t>
    </rPh>
    <rPh sb="7" eb="8">
      <t>ミナミ</t>
    </rPh>
    <phoneticPr fontId="30"/>
  </si>
  <si>
    <t>011-663-0797</t>
    <phoneticPr fontId="30"/>
  </si>
  <si>
    <t>011-663-0767</t>
    <phoneticPr fontId="30"/>
  </si>
  <si>
    <t>011-211-1631</t>
    <phoneticPr fontId="3" type="halfwidthKatakana" alignment="distributed"/>
  </si>
  <si>
    <t>550-0003</t>
    <phoneticPr fontId="30"/>
  </si>
  <si>
    <t>大阪市西区京町堀1丁目12番20号</t>
    <rPh sb="0" eb="3">
      <t>オオサカシ</t>
    </rPh>
    <rPh sb="3" eb="5">
      <t>ニシク</t>
    </rPh>
    <rPh sb="5" eb="8">
      <t>キョウマチボリ</t>
    </rPh>
    <rPh sb="9" eb="11">
      <t>チョウメ</t>
    </rPh>
    <rPh sb="13" eb="14">
      <t>バン</t>
    </rPh>
    <rPh sb="16" eb="17">
      <t>ゴウ</t>
    </rPh>
    <phoneticPr fontId="3"/>
  </si>
  <si>
    <t>熊谷　知哉</t>
    <rPh sb="0" eb="2">
      <t>クマガイ</t>
    </rPh>
    <rPh sb="3" eb="5">
      <t>チヤ</t>
    </rPh>
    <phoneticPr fontId="3"/>
  </si>
  <si>
    <t>札幌市中央区大通東6丁目12番地7</t>
    <rPh sb="6" eb="8">
      <t>オオドオリ</t>
    </rPh>
    <rPh sb="8" eb="9">
      <t>ヒガシ</t>
    </rPh>
    <rPh sb="10" eb="12">
      <t>チョウメ</t>
    </rPh>
    <rPh sb="14" eb="16">
      <t>バンチ</t>
    </rPh>
    <phoneticPr fontId="3"/>
  </si>
  <si>
    <t>部長　澤田　潤</t>
    <rPh sb="0" eb="2">
      <t>ブチョウ</t>
    </rPh>
    <rPh sb="3" eb="5">
      <t>サワダ</t>
    </rPh>
    <rPh sb="6" eb="7">
      <t>ジュン</t>
    </rPh>
    <phoneticPr fontId="3"/>
  </si>
  <si>
    <t>111-8648</t>
    <phoneticPr fontId="30"/>
  </si>
  <si>
    <t>東京都台東区浅草橋5丁目20番8号</t>
    <rPh sb="0" eb="2">
      <t>トウキョウ</t>
    </rPh>
    <rPh sb="2" eb="3">
      <t>ト</t>
    </rPh>
    <rPh sb="3" eb="5">
      <t>タイトウ</t>
    </rPh>
    <rPh sb="5" eb="6">
      <t>ク</t>
    </rPh>
    <rPh sb="6" eb="9">
      <t>アサクサバシ</t>
    </rPh>
    <rPh sb="10" eb="12">
      <t>チョウメ</t>
    </rPh>
    <rPh sb="14" eb="15">
      <t>バン</t>
    </rPh>
    <rPh sb="16" eb="17">
      <t>ゴウ</t>
    </rPh>
    <phoneticPr fontId="3"/>
  </si>
  <si>
    <t>03-5822-2900</t>
    <phoneticPr fontId="3" type="halfwidthKatakana" alignment="distributed"/>
  </si>
  <si>
    <t>03-5822-2790</t>
    <phoneticPr fontId="3"/>
  </si>
  <si>
    <t>所長　藤田　直司</t>
    <rPh sb="0" eb="2">
      <t>ショチョウ</t>
    </rPh>
    <rPh sb="3" eb="5">
      <t>フジタ</t>
    </rPh>
    <rPh sb="6" eb="7">
      <t>ナオ</t>
    </rPh>
    <rPh sb="7" eb="8">
      <t>ツカサ</t>
    </rPh>
    <phoneticPr fontId="3"/>
  </si>
  <si>
    <t>横山　英彦</t>
    <rPh sb="0" eb="2">
      <t>ヨコヤマ</t>
    </rPh>
    <rPh sb="3" eb="4">
      <t>ヒデ</t>
    </rPh>
    <rPh sb="4" eb="5">
      <t>ヒコ</t>
    </rPh>
    <phoneticPr fontId="3"/>
  </si>
  <si>
    <t>62-6380</t>
    <phoneticPr fontId="30"/>
  </si>
  <si>
    <t>北海道三八五流通㈱</t>
    <rPh sb="0" eb="3">
      <t>ホッカイドウ</t>
    </rPh>
    <rPh sb="3" eb="4">
      <t>サン</t>
    </rPh>
    <rPh sb="4" eb="5">
      <t>ハチ</t>
    </rPh>
    <rPh sb="5" eb="6">
      <t>ゴ</t>
    </rPh>
    <rPh sb="6" eb="8">
      <t>リュウツウ</t>
    </rPh>
    <phoneticPr fontId="34"/>
  </si>
  <si>
    <t>ﾎﾂｶｲﾄﾞｳﾐﾔｺﾞﾘﾕｳﾂｳ</t>
    <phoneticPr fontId="34"/>
  </si>
  <si>
    <t>053-0055</t>
    <phoneticPr fontId="34"/>
  </si>
  <si>
    <t>苫小牧市新明町2丁目7番8号</t>
    <rPh sb="0" eb="4">
      <t>トマコマイシ</t>
    </rPh>
    <rPh sb="4" eb="6">
      <t>シンメイ</t>
    </rPh>
    <rPh sb="6" eb="7">
      <t>マチ</t>
    </rPh>
    <rPh sb="8" eb="10">
      <t>チョウメ</t>
    </rPh>
    <rPh sb="11" eb="12">
      <t>バン</t>
    </rPh>
    <rPh sb="13" eb="14">
      <t>ゴウ</t>
    </rPh>
    <phoneticPr fontId="34"/>
  </si>
  <si>
    <t>0144-55-6432</t>
    <phoneticPr fontId="34"/>
  </si>
  <si>
    <t>0144-55-6440</t>
    <phoneticPr fontId="34"/>
  </si>
  <si>
    <t>ｲﾁﾌｼﾞﾌｰﾄﾞｻｰﾋﾞｽ</t>
  </si>
  <si>
    <t>530-0001</t>
  </si>
  <si>
    <t>06-6458-8801</t>
  </si>
  <si>
    <t>06-6458-3245</t>
  </si>
  <si>
    <t>983-0852</t>
  </si>
  <si>
    <t>022-292-5585</t>
  </si>
  <si>
    <t>022-256-3021</t>
  </si>
  <si>
    <t>川村　悦久</t>
    <rPh sb="3" eb="4">
      <t>エツ</t>
    </rPh>
    <rPh sb="4" eb="5">
      <t>ヒサ</t>
    </rPh>
    <phoneticPr fontId="3"/>
  </si>
  <si>
    <t>東京都千代田区丸の内1丁目3番2号</t>
    <rPh sb="0" eb="3">
      <t>トウキョウト</t>
    </rPh>
    <rPh sb="3" eb="6">
      <t>チヨダ</t>
    </rPh>
    <rPh sb="6" eb="7">
      <t>ク</t>
    </rPh>
    <rPh sb="7" eb="8">
      <t>マル</t>
    </rPh>
    <rPh sb="9" eb="10">
      <t>ウチ</t>
    </rPh>
    <rPh sb="11" eb="12">
      <t>チョウ</t>
    </rPh>
    <rPh sb="12" eb="13">
      <t>メ</t>
    </rPh>
    <rPh sb="14" eb="15">
      <t>バン</t>
    </rPh>
    <rPh sb="16" eb="17">
      <t>ゴウ</t>
    </rPh>
    <phoneticPr fontId="3"/>
  </si>
  <si>
    <t>03-5219-6358</t>
    <phoneticPr fontId="3"/>
  </si>
  <si>
    <t>03-5219-6530</t>
    <phoneticPr fontId="3"/>
  </si>
  <si>
    <t>大鷹　雅弘</t>
    <rPh sb="0" eb="1">
      <t>オオ</t>
    </rPh>
    <rPh sb="1" eb="2">
      <t>タカ</t>
    </rPh>
    <rPh sb="3" eb="5">
      <t>マサヒロ</t>
    </rPh>
    <phoneticPr fontId="3"/>
  </si>
  <si>
    <t>屋代　敦男</t>
    <rPh sb="0" eb="2">
      <t>ヤシロ</t>
    </rPh>
    <rPh sb="3" eb="4">
      <t>アツシ</t>
    </rPh>
    <rPh sb="4" eb="5">
      <t>オトコ</t>
    </rPh>
    <phoneticPr fontId="3"/>
  </si>
  <si>
    <t>北海道川崎建機㈱</t>
    <rPh sb="3" eb="5">
      <t>カワサキ</t>
    </rPh>
    <rPh sb="5" eb="7">
      <t>ケンキ</t>
    </rPh>
    <phoneticPr fontId="3"/>
  </si>
  <si>
    <t>ﾎﾂｶｲﾄﾞｳｶﾜｻｷｹﾝｷ</t>
    <phoneticPr fontId="3"/>
  </si>
  <si>
    <t>北海道川崎建機㈱札幌支店</t>
    <rPh sb="3" eb="5">
      <t>カワサキ</t>
    </rPh>
    <phoneticPr fontId="30"/>
  </si>
  <si>
    <t>取締役兼東京営業所長　濱野　尚子</t>
    <rPh sb="0" eb="3">
      <t>トリシマリヤク</t>
    </rPh>
    <rPh sb="3" eb="4">
      <t>ケン</t>
    </rPh>
    <rPh sb="4" eb="6">
      <t>トウキョウ</t>
    </rPh>
    <rPh sb="6" eb="8">
      <t>エイギョウ</t>
    </rPh>
    <rPh sb="8" eb="9">
      <t>ショ</t>
    </rPh>
    <rPh sb="9" eb="10">
      <t>チョウ</t>
    </rPh>
    <rPh sb="11" eb="12">
      <t>ハマ</t>
    </rPh>
    <rPh sb="12" eb="13">
      <t>ノ</t>
    </rPh>
    <rPh sb="14" eb="16">
      <t>ナオコ</t>
    </rPh>
    <phoneticPr fontId="3"/>
  </si>
  <si>
    <t>所長　島影　和幸</t>
    <rPh sb="0" eb="2">
      <t>ショチョウ</t>
    </rPh>
    <rPh sb="3" eb="5">
      <t>シマカゲ</t>
    </rPh>
    <rPh sb="6" eb="7">
      <t>カズ</t>
    </rPh>
    <rPh sb="7" eb="8">
      <t>ユキ</t>
    </rPh>
    <phoneticPr fontId="3"/>
  </si>
  <si>
    <t>㈱電算システム</t>
    <rPh sb="1" eb="3">
      <t>デンサン</t>
    </rPh>
    <phoneticPr fontId="34"/>
  </si>
  <si>
    <t>ﾃﾞﾝｻﾝｼｽﾃﾑ</t>
    <phoneticPr fontId="34"/>
  </si>
  <si>
    <t>501-6196</t>
    <phoneticPr fontId="34"/>
  </si>
  <si>
    <t>岐阜市日置江1丁目58番地</t>
    <rPh sb="0" eb="3">
      <t>ギフシ</t>
    </rPh>
    <rPh sb="3" eb="5">
      <t>ヒオキ</t>
    </rPh>
    <rPh sb="5" eb="6">
      <t>エ</t>
    </rPh>
    <rPh sb="7" eb="9">
      <t>チョウメ</t>
    </rPh>
    <rPh sb="11" eb="13">
      <t>バンチ</t>
    </rPh>
    <phoneticPr fontId="34"/>
  </si>
  <si>
    <t>田中　靖哲</t>
    <rPh sb="3" eb="4">
      <t>ヤス</t>
    </rPh>
    <rPh sb="4" eb="5">
      <t>テツ</t>
    </rPh>
    <phoneticPr fontId="3"/>
  </si>
  <si>
    <t>058-279-3456</t>
    <phoneticPr fontId="34"/>
  </si>
  <si>
    <t>058-279-5848</t>
    <phoneticPr fontId="34"/>
  </si>
  <si>
    <t>058-279-3482</t>
    <phoneticPr fontId="34"/>
  </si>
  <si>
    <t>058-279-2443</t>
    <phoneticPr fontId="34"/>
  </si>
  <si>
    <t>104-0032</t>
    <phoneticPr fontId="34"/>
  </si>
  <si>
    <t>㈱電算システムECソリューション事業本部</t>
    <rPh sb="1" eb="3">
      <t>デンサン</t>
    </rPh>
    <rPh sb="16" eb="18">
      <t>ジギョウ</t>
    </rPh>
    <rPh sb="18" eb="20">
      <t>ホンブ</t>
    </rPh>
    <phoneticPr fontId="34"/>
  </si>
  <si>
    <t>03-3206-6556</t>
    <phoneticPr fontId="34"/>
  </si>
  <si>
    <t>03-3206-6558</t>
    <phoneticPr fontId="34"/>
  </si>
  <si>
    <t>執行役員支店長　池田　昌和</t>
    <rPh sb="0" eb="2">
      <t>シッコウ</t>
    </rPh>
    <rPh sb="2" eb="3">
      <t>ヤク</t>
    </rPh>
    <rPh sb="3" eb="4">
      <t>イン</t>
    </rPh>
    <rPh sb="4" eb="7">
      <t>シテンチョウ</t>
    </rPh>
    <rPh sb="8" eb="10">
      <t>イケダ</t>
    </rPh>
    <rPh sb="11" eb="13">
      <t>マサカズ</t>
    </rPh>
    <phoneticPr fontId="3"/>
  </si>
  <si>
    <t>中島　好美</t>
    <rPh sb="0" eb="2">
      <t>ナカジマ</t>
    </rPh>
    <rPh sb="3" eb="4">
      <t>ス</t>
    </rPh>
    <rPh sb="4" eb="5">
      <t>ビ</t>
    </rPh>
    <phoneticPr fontId="3"/>
  </si>
  <si>
    <t>石崎　岳</t>
    <rPh sb="0" eb="2">
      <t>イシザキ</t>
    </rPh>
    <rPh sb="3" eb="4">
      <t>ガク</t>
    </rPh>
    <phoneticPr fontId="3"/>
  </si>
  <si>
    <t>森　秀顕</t>
    <rPh sb="0" eb="1">
      <t>モリ</t>
    </rPh>
    <rPh sb="2" eb="3">
      <t>ヒデ</t>
    </rPh>
    <rPh sb="3" eb="4">
      <t>ケン</t>
    </rPh>
    <phoneticPr fontId="3"/>
  </si>
  <si>
    <t>シーメンスヘルスケア㈱北海道営業所</t>
    <rPh sb="11" eb="14">
      <t>ﾎｯｶｲﾄﾞｳ</t>
    </rPh>
    <rPh sb="14" eb="16">
      <t>ｴｲｷﾞｮｳ</t>
    </rPh>
    <rPh sb="16" eb="17">
      <t>ｼﾞｮ</t>
    </rPh>
    <phoneticPr fontId="3" type="halfwidthKatakana" alignment="distributed"/>
  </si>
  <si>
    <t>㈱インタラック北日本</t>
    <rPh sb="7" eb="8">
      <t>キタ</t>
    </rPh>
    <rPh sb="8" eb="10">
      <t>ニホン</t>
    </rPh>
    <phoneticPr fontId="3"/>
  </si>
  <si>
    <t>ｲﾝﾀﾗﾂｸｷﾀﾆﾎﾝ</t>
    <phoneticPr fontId="3"/>
  </si>
  <si>
    <t>盛岡市中央通1丁目11番17号</t>
    <rPh sb="0" eb="3">
      <t>モリオカシ</t>
    </rPh>
    <rPh sb="3" eb="6">
      <t>チュウオウドオリ</t>
    </rPh>
    <rPh sb="7" eb="9">
      <t>チョウメ</t>
    </rPh>
    <rPh sb="11" eb="12">
      <t>バン</t>
    </rPh>
    <rPh sb="14" eb="15">
      <t>ゴウ</t>
    </rPh>
    <phoneticPr fontId="3"/>
  </si>
  <si>
    <t>佐藤　安則</t>
    <rPh sb="0" eb="2">
      <t>サトウ</t>
    </rPh>
    <rPh sb="3" eb="4">
      <t>ヤス</t>
    </rPh>
    <rPh sb="4" eb="5">
      <t>ノリ</t>
    </rPh>
    <phoneticPr fontId="3"/>
  </si>
  <si>
    <t>齋藤　有史</t>
    <rPh sb="0" eb="2">
      <t>サイトウ</t>
    </rPh>
    <rPh sb="3" eb="4">
      <t>ユウ</t>
    </rPh>
    <rPh sb="4" eb="5">
      <t>フミ</t>
    </rPh>
    <phoneticPr fontId="3"/>
  </si>
  <si>
    <t>支店長　井手　博之</t>
    <rPh sb="0" eb="3">
      <t>シテンチョウ</t>
    </rPh>
    <rPh sb="4" eb="6">
      <t>イデ</t>
    </rPh>
    <rPh sb="7" eb="8">
      <t>ヒロシ</t>
    </rPh>
    <rPh sb="8" eb="9">
      <t>ユキ</t>
    </rPh>
    <phoneticPr fontId="3"/>
  </si>
  <si>
    <t>宮川　滋人</t>
    <rPh sb="0" eb="2">
      <t>ミヤガワ</t>
    </rPh>
    <rPh sb="3" eb="4">
      <t>シゲル</t>
    </rPh>
    <rPh sb="4" eb="5">
      <t>ヒト</t>
    </rPh>
    <phoneticPr fontId="3"/>
  </si>
  <si>
    <t>東京都中央区八丁堀2丁目26番9号</t>
    <phoneticPr fontId="3"/>
  </si>
  <si>
    <t>三浦　洋嗣</t>
    <rPh sb="0" eb="2">
      <t>ミウラ</t>
    </rPh>
    <rPh sb="3" eb="4">
      <t>ヨウ</t>
    </rPh>
    <rPh sb="4" eb="5">
      <t>ツグ</t>
    </rPh>
    <phoneticPr fontId="3"/>
  </si>
  <si>
    <t>㈱クボタ</t>
    <phoneticPr fontId="3"/>
  </si>
  <si>
    <t>岡田　純一</t>
    <rPh sb="3" eb="4">
      <t>ジュン</t>
    </rPh>
    <rPh sb="4" eb="5">
      <t>イチ</t>
    </rPh>
    <phoneticPr fontId="3"/>
  </si>
  <si>
    <t>荏原実業㈱</t>
    <rPh sb="0" eb="2">
      <t>エバラ</t>
    </rPh>
    <rPh sb="2" eb="4">
      <t>ジツギョウ</t>
    </rPh>
    <phoneticPr fontId="34"/>
  </si>
  <si>
    <t>ｴﾊﾞﾗｼﾞﾂｷﾞﾖｳ</t>
    <phoneticPr fontId="34"/>
  </si>
  <si>
    <t>104-8174</t>
    <phoneticPr fontId="34"/>
  </si>
  <si>
    <t>東京都中央区銀座7丁目14番1号</t>
    <rPh sb="0" eb="3">
      <t>トウキョウト</t>
    </rPh>
    <rPh sb="3" eb="6">
      <t>チュウオウク</t>
    </rPh>
    <rPh sb="6" eb="8">
      <t>ギンザ</t>
    </rPh>
    <rPh sb="9" eb="11">
      <t>チョウメ</t>
    </rPh>
    <rPh sb="13" eb="14">
      <t>バン</t>
    </rPh>
    <rPh sb="15" eb="16">
      <t>ゴウ</t>
    </rPh>
    <phoneticPr fontId="34"/>
  </si>
  <si>
    <t>荏原実業㈱札幌事務所</t>
    <rPh sb="0" eb="2">
      <t>エバラ</t>
    </rPh>
    <rPh sb="2" eb="4">
      <t>ジツギョウ</t>
    </rPh>
    <rPh sb="5" eb="7">
      <t>サッポロ</t>
    </rPh>
    <rPh sb="7" eb="9">
      <t>ジム</t>
    </rPh>
    <rPh sb="9" eb="10">
      <t>ショ</t>
    </rPh>
    <phoneticPr fontId="34"/>
  </si>
  <si>
    <t>011-272-7075</t>
    <phoneticPr fontId="34"/>
  </si>
  <si>
    <t>011-272-7076</t>
    <phoneticPr fontId="34"/>
  </si>
  <si>
    <t>大和探査技術㈱</t>
    <rPh sb="0" eb="2">
      <t>ダイワ</t>
    </rPh>
    <rPh sb="2" eb="4">
      <t>タンサ</t>
    </rPh>
    <rPh sb="4" eb="6">
      <t>ギジュツ</t>
    </rPh>
    <phoneticPr fontId="34"/>
  </si>
  <si>
    <t>135-0016</t>
    <phoneticPr fontId="34"/>
  </si>
  <si>
    <t>東京都江東区東陽5丁目10番4号</t>
    <rPh sb="0" eb="3">
      <t>トウキョウト</t>
    </rPh>
    <rPh sb="3" eb="4">
      <t>エ</t>
    </rPh>
    <rPh sb="4" eb="5">
      <t>ヒガシ</t>
    </rPh>
    <rPh sb="5" eb="6">
      <t>ク</t>
    </rPh>
    <rPh sb="6" eb="7">
      <t>ヒガシ</t>
    </rPh>
    <rPh sb="7" eb="8">
      <t>ヨウ</t>
    </rPh>
    <rPh sb="9" eb="11">
      <t>チョウメ</t>
    </rPh>
    <rPh sb="13" eb="14">
      <t>バン</t>
    </rPh>
    <rPh sb="15" eb="16">
      <t>ゴウ</t>
    </rPh>
    <phoneticPr fontId="34"/>
  </si>
  <si>
    <t>03-5633-8080</t>
    <phoneticPr fontId="34"/>
  </si>
  <si>
    <t>03-5633-8484</t>
    <phoneticPr fontId="34"/>
  </si>
  <si>
    <t>001-0045</t>
    <phoneticPr fontId="34"/>
  </si>
  <si>
    <t>札幌市北区麻生町6丁目14番6号</t>
    <rPh sb="0" eb="3">
      <t>サッポロシ</t>
    </rPh>
    <rPh sb="3" eb="5">
      <t>キタク</t>
    </rPh>
    <rPh sb="5" eb="7">
      <t>アサブ</t>
    </rPh>
    <rPh sb="7" eb="8">
      <t>マチ</t>
    </rPh>
    <rPh sb="9" eb="11">
      <t>チョウメ</t>
    </rPh>
    <rPh sb="13" eb="14">
      <t>バン</t>
    </rPh>
    <rPh sb="15" eb="16">
      <t>ゴウ</t>
    </rPh>
    <phoneticPr fontId="34"/>
  </si>
  <si>
    <t>大和探査技術㈱札幌営業所</t>
    <rPh sb="0" eb="2">
      <t>ダイワ</t>
    </rPh>
    <rPh sb="2" eb="4">
      <t>タンサ</t>
    </rPh>
    <rPh sb="4" eb="6">
      <t>ギジュツ</t>
    </rPh>
    <rPh sb="7" eb="9">
      <t>サッポロ</t>
    </rPh>
    <rPh sb="9" eb="12">
      <t>エイギョウショ</t>
    </rPh>
    <phoneticPr fontId="34"/>
  </si>
  <si>
    <t>所長　佐藤　孝治</t>
    <rPh sb="0" eb="2">
      <t>ショチョウ</t>
    </rPh>
    <rPh sb="3" eb="5">
      <t>サトウ</t>
    </rPh>
    <rPh sb="6" eb="7">
      <t>タカシ</t>
    </rPh>
    <rPh sb="7" eb="8">
      <t>オサム</t>
    </rPh>
    <phoneticPr fontId="34"/>
  </si>
  <si>
    <t>011-792-0810</t>
    <phoneticPr fontId="34"/>
  </si>
  <si>
    <t>011-792-0840</t>
    <phoneticPr fontId="34"/>
  </si>
  <si>
    <t>支店長　長内　薫</t>
    <rPh sb="0" eb="3">
      <t>シテンチョウ</t>
    </rPh>
    <rPh sb="4" eb="6">
      <t>オサナイ</t>
    </rPh>
    <rPh sb="7" eb="8">
      <t>カオル</t>
    </rPh>
    <phoneticPr fontId="3"/>
  </si>
  <si>
    <t>田辺　哲郎</t>
    <rPh sb="0" eb="2">
      <t>タナベ</t>
    </rPh>
    <rPh sb="3" eb="5">
      <t>テツロウ</t>
    </rPh>
    <phoneticPr fontId="3"/>
  </si>
  <si>
    <t>011-665-5447</t>
    <phoneticPr fontId="3"/>
  </si>
  <si>
    <t>060-0004</t>
    <phoneticPr fontId="34"/>
  </si>
  <si>
    <t>札幌市中央区北4条西2丁目1番地1カメイ札幌駅前ビル9階</t>
    <rPh sb="0" eb="3">
      <t>サッポロシ</t>
    </rPh>
    <rPh sb="3" eb="6">
      <t>チュウオウク</t>
    </rPh>
    <rPh sb="6" eb="7">
      <t>キタ</t>
    </rPh>
    <rPh sb="8" eb="9">
      <t>ジョウ</t>
    </rPh>
    <rPh sb="9" eb="10">
      <t>ニシ</t>
    </rPh>
    <rPh sb="11" eb="13">
      <t>チョウメ</t>
    </rPh>
    <rPh sb="14" eb="16">
      <t>バンチ</t>
    </rPh>
    <rPh sb="20" eb="22">
      <t>サッポロ</t>
    </rPh>
    <rPh sb="22" eb="24">
      <t>エキマエ</t>
    </rPh>
    <rPh sb="27" eb="28">
      <t>カイ</t>
    </rPh>
    <phoneticPr fontId="34"/>
  </si>
  <si>
    <t>深川　政和</t>
    <rPh sb="0" eb="2">
      <t>フカガワ</t>
    </rPh>
    <rPh sb="3" eb="5">
      <t>マサカズ</t>
    </rPh>
    <phoneticPr fontId="34"/>
  </si>
  <si>
    <t>札幌市北区北8条西3丁目28番地</t>
    <rPh sb="14" eb="16">
      <t>バンチ</t>
    </rPh>
    <phoneticPr fontId="3"/>
  </si>
  <si>
    <t>吉本　宏明</t>
    <rPh sb="0" eb="2">
      <t>ヨシモト</t>
    </rPh>
    <rPh sb="3" eb="4">
      <t>ヒロシ</t>
    </rPh>
    <rPh sb="4" eb="5">
      <t>アキラ</t>
    </rPh>
    <phoneticPr fontId="3"/>
  </si>
  <si>
    <t>101-0045</t>
    <phoneticPr fontId="30"/>
  </si>
  <si>
    <t>東京都千代田区神田鍛冶町3丁目7番4号</t>
    <rPh sb="3" eb="6">
      <t>チヨダ</t>
    </rPh>
    <rPh sb="6" eb="7">
      <t>ク</t>
    </rPh>
    <rPh sb="7" eb="9">
      <t>カンダ</t>
    </rPh>
    <rPh sb="9" eb="11">
      <t>カジ</t>
    </rPh>
    <rPh sb="11" eb="12">
      <t>マチ</t>
    </rPh>
    <rPh sb="13" eb="15">
      <t>チョウメ</t>
    </rPh>
    <rPh sb="16" eb="17">
      <t>バン</t>
    </rPh>
    <rPh sb="18" eb="19">
      <t>ゴウ</t>
    </rPh>
    <phoneticPr fontId="3"/>
  </si>
  <si>
    <t>㈱ニック東京支店</t>
    <rPh sb="4" eb="6">
      <t>トウキョウ</t>
    </rPh>
    <rPh sb="6" eb="8">
      <t>シテン</t>
    </rPh>
    <phoneticPr fontId="3"/>
  </si>
  <si>
    <t>支店長　竹原　達也</t>
    <rPh sb="0" eb="2">
      <t>シテン</t>
    </rPh>
    <rPh sb="2" eb="3">
      <t>チョウ</t>
    </rPh>
    <rPh sb="4" eb="6">
      <t>タケハラ</t>
    </rPh>
    <rPh sb="7" eb="9">
      <t>タツヤ</t>
    </rPh>
    <phoneticPr fontId="3"/>
  </si>
  <si>
    <t>ｱｼｽﾄﾜﾝｴﾅｼﾞｰ</t>
    <phoneticPr fontId="34"/>
  </si>
  <si>
    <t>011-233-5333</t>
    <phoneticPr fontId="34"/>
  </si>
  <si>
    <t>011-200-8600</t>
    <phoneticPr fontId="34"/>
  </si>
  <si>
    <t>ｴﾇｲｰｼｰｿﾘﾕｰｼﾖﾝｲﾉﾍﾞｰﾀ</t>
    <phoneticPr fontId="3"/>
  </si>
  <si>
    <t>003-0026</t>
    <phoneticPr fontId="30"/>
  </si>
  <si>
    <t>札幌市白石区本通19丁目南6番8号</t>
    <rPh sb="3" eb="5">
      <t>シロイシ</t>
    </rPh>
    <rPh sb="6" eb="8">
      <t>ホンドオリ</t>
    </rPh>
    <rPh sb="10" eb="12">
      <t>チョウメ</t>
    </rPh>
    <rPh sb="12" eb="13">
      <t>ミナミ</t>
    </rPh>
    <rPh sb="14" eb="15">
      <t>バン</t>
    </rPh>
    <rPh sb="16" eb="17">
      <t>ゴウ</t>
    </rPh>
    <phoneticPr fontId="30"/>
  </si>
  <si>
    <t>011-860-2500</t>
    <phoneticPr fontId="30"/>
  </si>
  <si>
    <t>011-860-2521</t>
    <phoneticPr fontId="30"/>
  </si>
  <si>
    <t>丸善雄松堂㈱</t>
    <rPh sb="2" eb="4">
      <t>タケマツ</t>
    </rPh>
    <rPh sb="4" eb="5">
      <t>ドウ</t>
    </rPh>
    <phoneticPr fontId="3"/>
  </si>
  <si>
    <t>支店長　渡辺　栄司</t>
    <rPh sb="0" eb="3">
      <t>シテンチョウ</t>
    </rPh>
    <rPh sb="4" eb="6">
      <t>ワタナベ</t>
    </rPh>
    <rPh sb="7" eb="8">
      <t>サカ</t>
    </rPh>
    <rPh sb="8" eb="9">
      <t>ツカサ</t>
    </rPh>
    <phoneticPr fontId="3"/>
  </si>
  <si>
    <t>支店長　高橋　明彦</t>
    <rPh sb="0" eb="3">
      <t>シテンチョウ</t>
    </rPh>
    <rPh sb="4" eb="6">
      <t>タカハシ</t>
    </rPh>
    <rPh sb="7" eb="9">
      <t>アキヒコ</t>
    </rPh>
    <phoneticPr fontId="3"/>
  </si>
  <si>
    <t>丸紅新電力㈱</t>
    <rPh sb="0" eb="2">
      <t>マルベニ</t>
    </rPh>
    <rPh sb="2" eb="3">
      <t>シン</t>
    </rPh>
    <rPh sb="3" eb="5">
      <t>デンリョク</t>
    </rPh>
    <phoneticPr fontId="34"/>
  </si>
  <si>
    <t>ﾏﾙﾍﾞﾆｼﾝﾃﾞﾝﾘﾖｸ</t>
    <phoneticPr fontId="3"/>
  </si>
  <si>
    <t>03-3282-3309</t>
  </si>
  <si>
    <t>011-221-1141</t>
  </si>
  <si>
    <t>011-221-0219</t>
  </si>
  <si>
    <t>㈱ブレインワークス</t>
  </si>
  <si>
    <t>ﾌﾞﾚｲﾝﾜｰｸｽ</t>
  </si>
  <si>
    <t>650-0021</t>
  </si>
  <si>
    <t>078-325-3303</t>
  </si>
  <si>
    <t>078-325-3301</t>
  </si>
  <si>
    <t>神戸市中央区三宮町1丁目4番9号</t>
    <rPh sb="0" eb="3">
      <t>コウベシ</t>
    </rPh>
    <rPh sb="3" eb="6">
      <t>チュウオウク</t>
    </rPh>
    <rPh sb="6" eb="8">
      <t>サンノミヤ</t>
    </rPh>
    <rPh sb="8" eb="9">
      <t>マチ</t>
    </rPh>
    <rPh sb="10" eb="12">
      <t>チョウメ</t>
    </rPh>
    <rPh sb="13" eb="14">
      <t>バン</t>
    </rPh>
    <rPh sb="15" eb="16">
      <t>ゴウ</t>
    </rPh>
    <phoneticPr fontId="3"/>
  </si>
  <si>
    <t>141-0031</t>
  </si>
  <si>
    <t>03-5759-5547</t>
  </si>
  <si>
    <t>支社長　能登　裕之</t>
    <rPh sb="0" eb="3">
      <t>シシャチョウ</t>
    </rPh>
    <rPh sb="4" eb="6">
      <t>ノト</t>
    </rPh>
    <rPh sb="7" eb="9">
      <t>ヒロユキ</t>
    </rPh>
    <phoneticPr fontId="3"/>
  </si>
  <si>
    <t>岩崎　充佳</t>
    <rPh sb="3" eb="5">
      <t>ミツヨシ</t>
    </rPh>
    <phoneticPr fontId="3"/>
  </si>
  <si>
    <t>伊藤　嘉英</t>
    <rPh sb="0" eb="2">
      <t>イトウ</t>
    </rPh>
    <rPh sb="3" eb="5">
      <t>カエイ</t>
    </rPh>
    <phoneticPr fontId="3"/>
  </si>
  <si>
    <t>串田　守可</t>
    <rPh sb="0" eb="1">
      <t>クシ</t>
    </rPh>
    <rPh sb="1" eb="2">
      <t>タ</t>
    </rPh>
    <rPh sb="3" eb="4">
      <t>モリ</t>
    </rPh>
    <rPh sb="4" eb="5">
      <t>カ</t>
    </rPh>
    <phoneticPr fontId="3"/>
  </si>
  <si>
    <t>所長　髙島　聡</t>
    <rPh sb="0" eb="2">
      <t>ショチョウ</t>
    </rPh>
    <rPh sb="3" eb="5">
      <t>タカシマ</t>
    </rPh>
    <rPh sb="6" eb="7">
      <t>サトシ</t>
    </rPh>
    <phoneticPr fontId="3"/>
  </si>
  <si>
    <t>北崎　辰廣</t>
    <rPh sb="4" eb="5">
      <t>ヒロシ</t>
    </rPh>
    <phoneticPr fontId="3"/>
  </si>
  <si>
    <t>新野　隆</t>
    <rPh sb="0" eb="2">
      <t>ニイノ</t>
    </rPh>
    <rPh sb="3" eb="4">
      <t>タカシ</t>
    </rPh>
    <phoneticPr fontId="3"/>
  </si>
  <si>
    <t>所長　鈴木　厚一</t>
    <rPh sb="0" eb="2">
      <t>ショチョウ</t>
    </rPh>
    <rPh sb="3" eb="5">
      <t>スズキ</t>
    </rPh>
    <rPh sb="6" eb="7">
      <t>アツ</t>
    </rPh>
    <rPh sb="7" eb="8">
      <t>イチ</t>
    </rPh>
    <phoneticPr fontId="3"/>
  </si>
  <si>
    <t>太田　哲郎</t>
    <rPh sb="0" eb="2">
      <t>オオタ</t>
    </rPh>
    <rPh sb="3" eb="5">
      <t>テツロウ</t>
    </rPh>
    <phoneticPr fontId="30"/>
  </si>
  <si>
    <t>深山　庸</t>
    <rPh sb="0" eb="2">
      <t>フカヤマ</t>
    </rPh>
    <rPh sb="3" eb="4">
      <t>ヨウ</t>
    </rPh>
    <phoneticPr fontId="30"/>
  </si>
  <si>
    <t>03-6758-3500</t>
  </si>
  <si>
    <t>03-6758-3502</t>
  </si>
  <si>
    <t>川部　誠治</t>
    <rPh sb="0" eb="2">
      <t>カワベ</t>
    </rPh>
    <rPh sb="3" eb="5">
      <t>セイジ</t>
    </rPh>
    <phoneticPr fontId="30"/>
  </si>
  <si>
    <t>執行役　安栄　香純</t>
    <rPh sb="0" eb="2">
      <t>シッコウ</t>
    </rPh>
    <rPh sb="2" eb="3">
      <t>ヤク</t>
    </rPh>
    <rPh sb="4" eb="6">
      <t>アンエイ</t>
    </rPh>
    <rPh sb="7" eb="9">
      <t>カスミ</t>
    </rPh>
    <phoneticPr fontId="3"/>
  </si>
  <si>
    <t>㈱北日本広告社小樽支社</t>
    <rPh sb="1" eb="2">
      <t>ｷﾀ</t>
    </rPh>
    <rPh sb="2" eb="4">
      <t>ﾆﾎﾝ</t>
    </rPh>
    <rPh sb="4" eb="7">
      <t>ｺｳｺｸｼｬ</t>
    </rPh>
    <rPh sb="7" eb="9">
      <t>ｵﾀﾙ</t>
    </rPh>
    <rPh sb="9" eb="11">
      <t>ｼｼｬ</t>
    </rPh>
    <phoneticPr fontId="3" type="halfwidthKatakana" alignment="distributed"/>
  </si>
  <si>
    <t>㈱ＪＶＣケンウッド・公共産業システム</t>
  </si>
  <si>
    <t>221-0022</t>
  </si>
  <si>
    <t>045-443-3270</t>
  </si>
  <si>
    <t>045-443-3163</t>
  </si>
  <si>
    <t>本部長　山田　三仁</t>
    <rPh sb="0" eb="1">
      <t>ホン</t>
    </rPh>
    <rPh sb="1" eb="3">
      <t>ブチョウ</t>
    </rPh>
    <rPh sb="4" eb="6">
      <t>ヤマダ</t>
    </rPh>
    <rPh sb="7" eb="8">
      <t>サン</t>
    </rPh>
    <rPh sb="8" eb="9">
      <t>ジン</t>
    </rPh>
    <phoneticPr fontId="3"/>
  </si>
  <si>
    <t>135-0062</t>
  </si>
  <si>
    <t>東京都港区芝浦1丁目1番1号</t>
    <rPh sb="0" eb="2">
      <t>トウキョウ</t>
    </rPh>
    <rPh sb="2" eb="3">
      <t>ト</t>
    </rPh>
    <rPh sb="3" eb="5">
      <t>ミナトク</t>
    </rPh>
    <rPh sb="5" eb="7">
      <t>シバウラ</t>
    </rPh>
    <rPh sb="8" eb="9">
      <t>チョウ</t>
    </rPh>
    <rPh sb="9" eb="10">
      <t>メ</t>
    </rPh>
    <rPh sb="11" eb="12">
      <t>バン</t>
    </rPh>
    <rPh sb="13" eb="14">
      <t>ゴウ</t>
    </rPh>
    <phoneticPr fontId="3"/>
  </si>
  <si>
    <t>105-0023</t>
    <phoneticPr fontId="34"/>
  </si>
  <si>
    <t>03-6324-4355</t>
    <phoneticPr fontId="34"/>
  </si>
  <si>
    <t>03-6324-4356</t>
    <phoneticPr fontId="34"/>
  </si>
  <si>
    <t>鎌上　信也</t>
    <rPh sb="0" eb="2">
      <t>カマカミ</t>
    </rPh>
    <rPh sb="3" eb="5">
      <t>シンヤ</t>
    </rPh>
    <phoneticPr fontId="3"/>
  </si>
  <si>
    <t>佐久間　嘉一郎</t>
    <rPh sb="0" eb="3">
      <t>サクマ</t>
    </rPh>
    <rPh sb="4" eb="7">
      <t>カイチロウ</t>
    </rPh>
    <phoneticPr fontId="3"/>
  </si>
  <si>
    <t>長谷川　敬</t>
    <rPh sb="0" eb="3">
      <t>ハセガワ</t>
    </rPh>
    <rPh sb="4" eb="5">
      <t>タカシ</t>
    </rPh>
    <phoneticPr fontId="3"/>
  </si>
  <si>
    <t>和田　晴美</t>
    <rPh sb="0" eb="2">
      <t>ワダ</t>
    </rPh>
    <rPh sb="3" eb="5">
      <t>ハルミ</t>
    </rPh>
    <phoneticPr fontId="3"/>
  </si>
  <si>
    <t>今村　勇雄</t>
    <rPh sb="0" eb="2">
      <t>イマムラ</t>
    </rPh>
    <rPh sb="3" eb="4">
      <t>ユウ</t>
    </rPh>
    <rPh sb="4" eb="5">
      <t>オス</t>
    </rPh>
    <phoneticPr fontId="3"/>
  </si>
  <si>
    <t>所長　松田　達夫</t>
    <rPh sb="0" eb="2">
      <t>ショチョウ</t>
    </rPh>
    <rPh sb="3" eb="5">
      <t>マツダ</t>
    </rPh>
    <rPh sb="6" eb="8">
      <t>タツオ</t>
    </rPh>
    <phoneticPr fontId="3"/>
  </si>
  <si>
    <t>060-0063</t>
    <phoneticPr fontId="34"/>
  </si>
  <si>
    <t>011-596-9207</t>
    <phoneticPr fontId="34"/>
  </si>
  <si>
    <t>011-596-9208</t>
    <phoneticPr fontId="34"/>
  </si>
  <si>
    <t>支社長　豊島　清司</t>
    <rPh sb="0" eb="3">
      <t>シシャチョウ</t>
    </rPh>
    <rPh sb="4" eb="6">
      <t>トシマ</t>
    </rPh>
    <rPh sb="7" eb="9">
      <t>キヨシ</t>
    </rPh>
    <phoneticPr fontId="3"/>
  </si>
  <si>
    <t>ｺﾆｶﾐﾉﾙﾀｼﾞｬﾊﾟﾝ</t>
    <phoneticPr fontId="34"/>
  </si>
  <si>
    <t>コニカミノルタジャパン㈱</t>
    <phoneticPr fontId="34"/>
  </si>
  <si>
    <t>コニカミノルタジャパン㈱ヘルスケアカンパニー札幌営業所</t>
    <phoneticPr fontId="34"/>
  </si>
  <si>
    <t>三好　秀幸</t>
    <rPh sb="0" eb="2">
      <t>ミヨシ</t>
    </rPh>
    <rPh sb="3" eb="5">
      <t>ヒデユキ</t>
    </rPh>
    <phoneticPr fontId="3"/>
  </si>
  <si>
    <t>杉本　健司</t>
    <rPh sb="0" eb="2">
      <t>スギモト</t>
    </rPh>
    <rPh sb="3" eb="5">
      <t>ケンジ</t>
    </rPh>
    <phoneticPr fontId="3"/>
  </si>
  <si>
    <t>栗林　延年</t>
    <rPh sb="0" eb="2">
      <t>クリバヤシ</t>
    </rPh>
    <rPh sb="3" eb="4">
      <t>ノブ</t>
    </rPh>
    <rPh sb="4" eb="5">
      <t>トシ</t>
    </rPh>
    <phoneticPr fontId="3"/>
  </si>
  <si>
    <t>060-0009</t>
    <phoneticPr fontId="34"/>
  </si>
  <si>
    <t>011-612-0445</t>
    <phoneticPr fontId="34"/>
  </si>
  <si>
    <t>011-612-0450</t>
    <phoneticPr fontId="34"/>
  </si>
  <si>
    <t>東京都港区港南1丁目2番70号</t>
    <rPh sb="0" eb="2">
      <t>トウキョウ</t>
    </rPh>
    <rPh sb="2" eb="3">
      <t>ト</t>
    </rPh>
    <rPh sb="3" eb="5">
      <t>ミナトク</t>
    </rPh>
    <rPh sb="5" eb="7">
      <t>コウナン</t>
    </rPh>
    <rPh sb="8" eb="10">
      <t>チョウメ</t>
    </rPh>
    <rPh sb="11" eb="12">
      <t>バン</t>
    </rPh>
    <rPh sb="14" eb="15">
      <t>ゴウ</t>
    </rPh>
    <phoneticPr fontId="3"/>
  </si>
  <si>
    <t>東京都港区新橋6丁目17番15号</t>
    <rPh sb="0" eb="3">
      <t>トウキョウト</t>
    </rPh>
    <rPh sb="3" eb="5">
      <t>ミナトク</t>
    </rPh>
    <rPh sb="5" eb="6">
      <t>シン</t>
    </rPh>
    <rPh sb="6" eb="7">
      <t>バシ</t>
    </rPh>
    <rPh sb="8" eb="10">
      <t>チョウメ</t>
    </rPh>
    <rPh sb="12" eb="13">
      <t>バン</t>
    </rPh>
    <rPh sb="15" eb="16">
      <t>ゴウ</t>
    </rPh>
    <phoneticPr fontId="3"/>
  </si>
  <si>
    <t>田中　惣一郎</t>
    <rPh sb="4" eb="6">
      <t>イチロウ</t>
    </rPh>
    <phoneticPr fontId="3"/>
  </si>
  <si>
    <t>市内</t>
    <rPh sb="0" eb="2">
      <t>シナイ</t>
    </rPh>
    <phoneticPr fontId="34"/>
  </si>
  <si>
    <t>047-0017</t>
    <phoneticPr fontId="34"/>
  </si>
  <si>
    <t>青柳　邦夫</t>
    <rPh sb="0" eb="2">
      <t>アオヤギ</t>
    </rPh>
    <rPh sb="3" eb="5">
      <t>クニオ</t>
    </rPh>
    <phoneticPr fontId="3"/>
  </si>
  <si>
    <t>潮崎　敏彦</t>
    <rPh sb="0" eb="2">
      <t>シオザキ</t>
    </rPh>
    <rPh sb="3" eb="5">
      <t>トシヒコ</t>
    </rPh>
    <phoneticPr fontId="3"/>
  </si>
  <si>
    <t>平岡　昭良</t>
    <rPh sb="0" eb="2">
      <t>ヒラオカ</t>
    </rPh>
    <rPh sb="3" eb="5">
      <t>アキヨシ</t>
    </rPh>
    <phoneticPr fontId="3"/>
  </si>
  <si>
    <t>今　優</t>
    <rPh sb="0" eb="1">
      <t>イマ</t>
    </rPh>
    <rPh sb="2" eb="3">
      <t>ユウ</t>
    </rPh>
    <phoneticPr fontId="3"/>
  </si>
  <si>
    <t>高山　則夫</t>
    <rPh sb="0" eb="2">
      <t>タカヤマ</t>
    </rPh>
    <rPh sb="3" eb="5">
      <t>ノリオ</t>
    </rPh>
    <phoneticPr fontId="3"/>
  </si>
  <si>
    <t>土田　拓也</t>
    <rPh sb="3" eb="5">
      <t>タクヤ</t>
    </rPh>
    <phoneticPr fontId="3"/>
  </si>
  <si>
    <t>札幌市北区新琴似１２条１２丁目３番２０号</t>
    <rPh sb="3" eb="4">
      <t>キタ</t>
    </rPh>
    <rPh sb="5" eb="8">
      <t>シンコトニ</t>
    </rPh>
    <rPh sb="16" eb="17">
      <t>バン</t>
    </rPh>
    <rPh sb="19" eb="20">
      <t>ゴウ</t>
    </rPh>
    <phoneticPr fontId="3"/>
  </si>
  <si>
    <t>井原　正人</t>
    <rPh sb="0" eb="2">
      <t>イハラ</t>
    </rPh>
    <rPh sb="3" eb="5">
      <t>マサト</t>
    </rPh>
    <phoneticPr fontId="3"/>
  </si>
  <si>
    <t>所長　東山　貴之</t>
    <rPh sb="0" eb="2">
      <t>ショチョウ</t>
    </rPh>
    <rPh sb="3" eb="5">
      <t>ヒガシヤマ</t>
    </rPh>
    <rPh sb="6" eb="8">
      <t>タカユキ</t>
    </rPh>
    <phoneticPr fontId="3"/>
  </si>
  <si>
    <t>古谷　惠一</t>
    <rPh sb="0" eb="2">
      <t>フルヤ</t>
    </rPh>
    <rPh sb="3" eb="5">
      <t>ケイイチ</t>
    </rPh>
    <phoneticPr fontId="3"/>
  </si>
  <si>
    <t>中村　靖</t>
    <rPh sb="0" eb="2">
      <t>ナカムラ</t>
    </rPh>
    <rPh sb="3" eb="4">
      <t>ヤスシ</t>
    </rPh>
    <phoneticPr fontId="3"/>
  </si>
  <si>
    <t>105-0011</t>
  </si>
  <si>
    <t>東京都港区芝公園1丁目2番9号</t>
    <rPh sb="0" eb="2">
      <t>トウキョウ</t>
    </rPh>
    <rPh sb="2" eb="3">
      <t>ト</t>
    </rPh>
    <rPh sb="3" eb="5">
      <t>ミナトク</t>
    </rPh>
    <rPh sb="5" eb="6">
      <t>シバ</t>
    </rPh>
    <rPh sb="6" eb="7">
      <t>コウ</t>
    </rPh>
    <rPh sb="7" eb="8">
      <t>エン</t>
    </rPh>
    <rPh sb="9" eb="11">
      <t>チョウメ</t>
    </rPh>
    <rPh sb="12" eb="13">
      <t>バン</t>
    </rPh>
    <rPh sb="14" eb="15">
      <t>ゴウ</t>
    </rPh>
    <phoneticPr fontId="3"/>
  </si>
  <si>
    <t>伊藤　尚樹</t>
    <rPh sb="0" eb="2">
      <t>イトウ</t>
    </rPh>
    <rPh sb="3" eb="5">
      <t>ナオキ</t>
    </rPh>
    <phoneticPr fontId="3"/>
  </si>
  <si>
    <t>坂井　義清</t>
    <rPh sb="0" eb="2">
      <t>サカイ</t>
    </rPh>
    <rPh sb="3" eb="4">
      <t>ヨシ</t>
    </rPh>
    <rPh sb="4" eb="5">
      <t>キヨ</t>
    </rPh>
    <phoneticPr fontId="3"/>
  </si>
  <si>
    <t>西山　秀樹</t>
    <rPh sb="0" eb="2">
      <t>ニシヤマ</t>
    </rPh>
    <rPh sb="3" eb="5">
      <t>ヒデキ</t>
    </rPh>
    <phoneticPr fontId="3"/>
  </si>
  <si>
    <t>関　尚平</t>
    <rPh sb="0" eb="1">
      <t>セキ</t>
    </rPh>
    <rPh sb="2" eb="3">
      <t>ショウ</t>
    </rPh>
    <rPh sb="3" eb="4">
      <t>ヘイ</t>
    </rPh>
    <phoneticPr fontId="3"/>
  </si>
  <si>
    <t>川口　幸生</t>
    <rPh sb="0" eb="2">
      <t>カワグチ</t>
    </rPh>
    <rPh sb="3" eb="4">
      <t>サチ</t>
    </rPh>
    <rPh sb="4" eb="5">
      <t>イ</t>
    </rPh>
    <phoneticPr fontId="3"/>
  </si>
  <si>
    <t>札幌市白石区本通12丁目南5-18-301</t>
    <rPh sb="0" eb="3">
      <t>サッポロシ</t>
    </rPh>
    <rPh sb="3" eb="6">
      <t>シロイシク</t>
    </rPh>
    <rPh sb="6" eb="7">
      <t>ホン</t>
    </rPh>
    <rPh sb="7" eb="8">
      <t>ツウ</t>
    </rPh>
    <rPh sb="10" eb="12">
      <t>チョウメ</t>
    </rPh>
    <rPh sb="12" eb="13">
      <t>ミナミ</t>
    </rPh>
    <phoneticPr fontId="3"/>
  </si>
  <si>
    <t>003-0026</t>
    <phoneticPr fontId="34"/>
  </si>
  <si>
    <t>011-598-8375</t>
    <phoneticPr fontId="34"/>
  </si>
  <si>
    <t>011-598-8376</t>
    <phoneticPr fontId="34"/>
  </si>
  <si>
    <t>藤澤　薫</t>
    <rPh sb="0" eb="2">
      <t>フジサワ</t>
    </rPh>
    <rPh sb="3" eb="4">
      <t>カオル</t>
    </rPh>
    <phoneticPr fontId="3"/>
  </si>
  <si>
    <t>所長　仲野内　弘満</t>
    <rPh sb="0" eb="2">
      <t>ショチョウ</t>
    </rPh>
    <rPh sb="3" eb="4">
      <t>ナカ</t>
    </rPh>
    <rPh sb="4" eb="5">
      <t>ノ</t>
    </rPh>
    <rPh sb="5" eb="6">
      <t>ウチ</t>
    </rPh>
    <rPh sb="7" eb="9">
      <t>ヒロミツ</t>
    </rPh>
    <phoneticPr fontId="3"/>
  </si>
  <si>
    <t>堀口　洋一</t>
    <rPh sb="0" eb="2">
      <t>ホリグチ</t>
    </rPh>
    <rPh sb="3" eb="5">
      <t>ヨウイチ</t>
    </rPh>
    <phoneticPr fontId="3"/>
  </si>
  <si>
    <t>塚本　英彦</t>
    <rPh sb="0" eb="2">
      <t>ツカモト</t>
    </rPh>
    <rPh sb="3" eb="5">
      <t>ヒデヒコ</t>
    </rPh>
    <phoneticPr fontId="3"/>
  </si>
  <si>
    <t>菅井　正一</t>
    <rPh sb="0" eb="2">
      <t>スガイ</t>
    </rPh>
    <rPh sb="3" eb="5">
      <t>マサイチ</t>
    </rPh>
    <phoneticPr fontId="3"/>
  </si>
  <si>
    <t>小野澤　吾朗</t>
    <rPh sb="0" eb="2">
      <t>オノ</t>
    </rPh>
    <rPh sb="2" eb="3">
      <t>サワ</t>
    </rPh>
    <rPh sb="4" eb="6">
      <t>ゴロウ</t>
    </rPh>
    <phoneticPr fontId="3"/>
  </si>
  <si>
    <t>㈱ヘイワテクニクカルサービス</t>
    <phoneticPr fontId="34"/>
  </si>
  <si>
    <t>003-0839</t>
    <phoneticPr fontId="34"/>
  </si>
  <si>
    <t>札幌市白石区北郷９条７丁目５番１号</t>
    <rPh sb="0" eb="3">
      <t>サッポロシ</t>
    </rPh>
    <rPh sb="3" eb="6">
      <t>シロイシク</t>
    </rPh>
    <rPh sb="6" eb="8">
      <t>キタゴウ</t>
    </rPh>
    <rPh sb="9" eb="10">
      <t>ジョウ</t>
    </rPh>
    <rPh sb="11" eb="13">
      <t>チョウメ</t>
    </rPh>
    <rPh sb="14" eb="15">
      <t>バン</t>
    </rPh>
    <rPh sb="16" eb="17">
      <t>ゴウ</t>
    </rPh>
    <phoneticPr fontId="34"/>
  </si>
  <si>
    <t>池田　幸一</t>
    <rPh sb="0" eb="2">
      <t>イケダ</t>
    </rPh>
    <rPh sb="3" eb="5">
      <t>コウイチ</t>
    </rPh>
    <phoneticPr fontId="3"/>
  </si>
  <si>
    <t>ﾍｲﾜﾃｸﾆｶﾙｻｰﾋﾞｽ</t>
    <phoneticPr fontId="34"/>
  </si>
  <si>
    <t>011-376-1970</t>
    <phoneticPr fontId="34"/>
  </si>
  <si>
    <t>011-376-1971</t>
    <phoneticPr fontId="34"/>
  </si>
  <si>
    <t>フクダライフテック北海道㈱</t>
    <rPh sb="9" eb="12">
      <t>ホッカイドウ</t>
    </rPh>
    <phoneticPr fontId="34"/>
  </si>
  <si>
    <t>札幌市中央区北１３条西１７丁目１番３５号</t>
    <rPh sb="0" eb="3">
      <t>サッポロシ</t>
    </rPh>
    <rPh sb="3" eb="6">
      <t>チュウオウク</t>
    </rPh>
    <rPh sb="6" eb="7">
      <t>キタ</t>
    </rPh>
    <rPh sb="9" eb="10">
      <t>ジョウ</t>
    </rPh>
    <rPh sb="10" eb="11">
      <t>ニシ</t>
    </rPh>
    <rPh sb="13" eb="15">
      <t>チョウメ</t>
    </rPh>
    <rPh sb="16" eb="17">
      <t>バン</t>
    </rPh>
    <rPh sb="19" eb="20">
      <t>ゴウ</t>
    </rPh>
    <phoneticPr fontId="34"/>
  </si>
  <si>
    <t>011-737-0523</t>
    <phoneticPr fontId="34"/>
  </si>
  <si>
    <t>ﾌｸﾀﾞﾗｲﾌﾃﾂｸﾎﾂｶｲﾄﾞｳ</t>
    <phoneticPr fontId="34"/>
  </si>
  <si>
    <t>060-0013</t>
    <phoneticPr fontId="34"/>
  </si>
  <si>
    <t>011-737-0522</t>
    <phoneticPr fontId="34"/>
  </si>
  <si>
    <t>池田　和繁</t>
    <rPh sb="3" eb="5">
      <t>カズシゲ</t>
    </rPh>
    <phoneticPr fontId="3"/>
  </si>
  <si>
    <t>札幌市手稲区西宮の沢２条２丁目２番３０号</t>
    <rPh sb="0" eb="3">
      <t>サッポロシ</t>
    </rPh>
    <rPh sb="3" eb="6">
      <t>テイネク</t>
    </rPh>
    <rPh sb="6" eb="8">
      <t>ニシミヤ</t>
    </rPh>
    <rPh sb="9" eb="10">
      <t>サワ</t>
    </rPh>
    <rPh sb="11" eb="12">
      <t>ジョウ</t>
    </rPh>
    <rPh sb="13" eb="15">
      <t>チョウメ</t>
    </rPh>
    <rPh sb="16" eb="17">
      <t>バン</t>
    </rPh>
    <rPh sb="19" eb="20">
      <t>ゴウ</t>
    </rPh>
    <phoneticPr fontId="3"/>
  </si>
  <si>
    <t>坂田　甲一</t>
    <rPh sb="0" eb="2">
      <t>サカタ</t>
    </rPh>
    <rPh sb="3" eb="5">
      <t>コウイチ</t>
    </rPh>
    <phoneticPr fontId="3"/>
  </si>
  <si>
    <t>東京都中央区日本橋２丁目７番１号</t>
    <rPh sb="0" eb="3">
      <t>トウキョウト</t>
    </rPh>
    <rPh sb="3" eb="6">
      <t>チュウオウク</t>
    </rPh>
    <rPh sb="6" eb="8">
      <t>ニホン</t>
    </rPh>
    <rPh sb="8" eb="9">
      <t>バシ</t>
    </rPh>
    <rPh sb="10" eb="12">
      <t>チョウメ</t>
    </rPh>
    <rPh sb="13" eb="14">
      <t>バン</t>
    </rPh>
    <rPh sb="15" eb="16">
      <t>ゴウ</t>
    </rPh>
    <phoneticPr fontId="3"/>
  </si>
  <si>
    <t>出水　重光</t>
    <rPh sb="0" eb="2">
      <t>デミズ</t>
    </rPh>
    <rPh sb="3" eb="5">
      <t>シゲミツ</t>
    </rPh>
    <phoneticPr fontId="3"/>
  </si>
  <si>
    <t>村田　清和</t>
    <rPh sb="0" eb="2">
      <t>ムラタ</t>
    </rPh>
    <rPh sb="3" eb="5">
      <t>キヨカズ</t>
    </rPh>
    <phoneticPr fontId="3"/>
  </si>
  <si>
    <t>所長　舘野　英浩</t>
    <rPh sb="0" eb="2">
      <t>ショチョウ</t>
    </rPh>
    <rPh sb="3" eb="5">
      <t>タテノ</t>
    </rPh>
    <rPh sb="6" eb="8">
      <t>ヒデヒロ</t>
    </rPh>
    <phoneticPr fontId="3"/>
  </si>
  <si>
    <t>東京センチュリー㈱</t>
    <rPh sb="0" eb="2">
      <t>トウキョウ</t>
    </rPh>
    <phoneticPr fontId="3"/>
  </si>
  <si>
    <t>ﾄｳｷﾖｳｾﾝﾁﾕﾘｰ</t>
  </si>
  <si>
    <t>東京都港区西新橋２丁目１５番１２号</t>
    <rPh sb="0" eb="3">
      <t>トウキョウト</t>
    </rPh>
    <rPh sb="3" eb="5">
      <t>ミナトク</t>
    </rPh>
    <rPh sb="5" eb="7">
      <t>ニシシン</t>
    </rPh>
    <rPh sb="7" eb="8">
      <t>ハシ</t>
    </rPh>
    <rPh sb="9" eb="10">
      <t>チョウ</t>
    </rPh>
    <rPh sb="10" eb="11">
      <t>メ</t>
    </rPh>
    <phoneticPr fontId="3"/>
  </si>
  <si>
    <t>105-8039</t>
    <phoneticPr fontId="34"/>
  </si>
  <si>
    <t>03-5510-5931</t>
    <phoneticPr fontId="34"/>
  </si>
  <si>
    <t>03-3502-2502</t>
    <phoneticPr fontId="34"/>
  </si>
  <si>
    <t>㈱ジェイアール貨物・北海道物流</t>
    <rPh sb="7" eb="9">
      <t>カモツ</t>
    </rPh>
    <phoneticPr fontId="3"/>
  </si>
  <si>
    <t>大丸㈱</t>
  </si>
  <si>
    <t>ﾀﾞｲﾏﾙ</t>
  </si>
  <si>
    <t>工藤　和憲</t>
    <rPh sb="0" eb="2">
      <t>クドウ</t>
    </rPh>
    <rPh sb="3" eb="4">
      <t>ワ</t>
    </rPh>
    <rPh sb="4" eb="5">
      <t>ケン</t>
    </rPh>
    <phoneticPr fontId="3"/>
  </si>
  <si>
    <t>ｼﾞｴｲｱｰﾙｶﾓﾂﾎﾂｶｲﾄﾞｳﾌﾞﾂﾘﾕｳ</t>
    <phoneticPr fontId="34"/>
  </si>
  <si>
    <t>札幌市中央区南２２条西６丁目２番２０号</t>
    <rPh sb="0" eb="3">
      <t>サッポロシ</t>
    </rPh>
    <rPh sb="3" eb="6">
      <t>チュウオウク</t>
    </rPh>
    <rPh sb="6" eb="7">
      <t>ミナミ</t>
    </rPh>
    <rPh sb="9" eb="10">
      <t>ジョウ</t>
    </rPh>
    <rPh sb="10" eb="11">
      <t>ニシ</t>
    </rPh>
    <rPh sb="12" eb="14">
      <t>チョウメ</t>
    </rPh>
    <rPh sb="15" eb="16">
      <t>バン</t>
    </rPh>
    <rPh sb="18" eb="19">
      <t>ゴウ</t>
    </rPh>
    <phoneticPr fontId="3"/>
  </si>
  <si>
    <t>006-0002</t>
    <phoneticPr fontId="34"/>
  </si>
  <si>
    <t>金本　哲男</t>
    <rPh sb="0" eb="2">
      <t>カナモト</t>
    </rPh>
    <rPh sb="3" eb="5">
      <t>テツオ</t>
    </rPh>
    <phoneticPr fontId="3"/>
  </si>
  <si>
    <t>小樽市花園４丁目６番１３２号</t>
    <rPh sb="3" eb="5">
      <t>ハナゾノ</t>
    </rPh>
    <phoneticPr fontId="30"/>
  </si>
  <si>
    <t>ニセコ環境㈱</t>
    <rPh sb="3" eb="4">
      <t>ワ</t>
    </rPh>
    <rPh sb="4" eb="5">
      <t>サカイ</t>
    </rPh>
    <phoneticPr fontId="3"/>
  </si>
  <si>
    <t>ﾆｾｺｶﾝｷﾖｳ</t>
    <phoneticPr fontId="34"/>
  </si>
  <si>
    <t>バイオマスリサーチ㈱</t>
  </si>
  <si>
    <t>ﾊﾞｲｵﾏｽﾘｻｰﾁ</t>
  </si>
  <si>
    <t>霜村　創一</t>
    <rPh sb="0" eb="2">
      <t>シモムラ</t>
    </rPh>
    <rPh sb="3" eb="5">
      <t>ソウイチ</t>
    </rPh>
    <phoneticPr fontId="3"/>
  </si>
  <si>
    <t>㈲洗濯工房花洗</t>
    <rPh sb="1" eb="3">
      <t>センタク</t>
    </rPh>
    <rPh sb="3" eb="6">
      <t>コウボウハナ</t>
    </rPh>
    <rPh sb="6" eb="7">
      <t>ススグ</t>
    </rPh>
    <phoneticPr fontId="3"/>
  </si>
  <si>
    <t>小樽市錦町１２番１０号</t>
    <rPh sb="0" eb="3">
      <t>オ</t>
    </rPh>
    <rPh sb="3" eb="4">
      <t>ニシキ</t>
    </rPh>
    <rPh sb="4" eb="5">
      <t>マチ</t>
    </rPh>
    <rPh sb="7" eb="8">
      <t>バン</t>
    </rPh>
    <rPh sb="10" eb="11">
      <t>ゴウ</t>
    </rPh>
    <phoneticPr fontId="3"/>
  </si>
  <si>
    <t>花田　亨</t>
    <rPh sb="0" eb="2">
      <t>ハナダ</t>
    </rPh>
    <rPh sb="3" eb="4">
      <t>トオル</t>
    </rPh>
    <phoneticPr fontId="3"/>
  </si>
  <si>
    <t>㈱旭ダンケ</t>
    <rPh sb="1" eb="2">
      <t>アサヒ</t>
    </rPh>
    <phoneticPr fontId="34"/>
  </si>
  <si>
    <t>合同会社アルタイル</t>
    <rPh sb="0" eb="2">
      <t>ゴウドウ</t>
    </rPh>
    <rPh sb="2" eb="4">
      <t>ガイシャ</t>
    </rPh>
    <phoneticPr fontId="34"/>
  </si>
  <si>
    <t>エイチ・テー・ビー映像㈱</t>
    <rPh sb="9" eb="11">
      <t>エイゾウ</t>
    </rPh>
    <phoneticPr fontId="34"/>
  </si>
  <si>
    <t>札幌機工整備㈱</t>
    <rPh sb="0" eb="4">
      <t>サッポロキコウ</t>
    </rPh>
    <rPh sb="4" eb="6">
      <t>セイビ</t>
    </rPh>
    <phoneticPr fontId="34"/>
  </si>
  <si>
    <t>ｻﾂﾎﾟﾛｷｺｳｾｲﾋﾞ</t>
    <phoneticPr fontId="34"/>
  </si>
  <si>
    <t>ｼﾔｶｲﾎｹﾝｼﾕﾂﾊﾟﾝｼﾔ</t>
    <phoneticPr fontId="3"/>
  </si>
  <si>
    <t>㈱レンテック</t>
    <phoneticPr fontId="34"/>
  </si>
  <si>
    <t>ﾚﾝﾃﾂｸ</t>
    <phoneticPr fontId="34"/>
  </si>
  <si>
    <t>理事長　小野寺　眞悟</t>
    <rPh sb="0" eb="3">
      <t>リジチョウ</t>
    </rPh>
    <rPh sb="4" eb="7">
      <t>オノデラ</t>
    </rPh>
    <rPh sb="8" eb="10">
      <t>シンゴ</t>
    </rPh>
    <phoneticPr fontId="3"/>
  </si>
  <si>
    <t>011-512-3246</t>
  </si>
  <si>
    <t>千葉市美浜区中瀬１丁目３番地　幕張テクノガーデン</t>
    <rPh sb="0" eb="3">
      <t>チバシ</t>
    </rPh>
    <rPh sb="3" eb="6">
      <t>ミハマク</t>
    </rPh>
    <rPh sb="6" eb="8">
      <t>ナカセ</t>
    </rPh>
    <rPh sb="9" eb="11">
      <t>チョウメ</t>
    </rPh>
    <rPh sb="12" eb="14">
      <t>バンチ</t>
    </rPh>
    <rPh sb="15" eb="17">
      <t>マクハリ</t>
    </rPh>
    <phoneticPr fontId="3"/>
  </si>
  <si>
    <t>㈱ウェザーニューズ札幌ＳＳＢ</t>
    <rPh sb="9" eb="11">
      <t>サッポロ</t>
    </rPh>
    <phoneticPr fontId="3"/>
  </si>
  <si>
    <t>代表取締役</t>
    <rPh sb="0" eb="2">
      <t>ダイヒョウ</t>
    </rPh>
    <rPh sb="2" eb="5">
      <t>トリシマリヤク</t>
    </rPh>
    <phoneticPr fontId="34"/>
  </si>
  <si>
    <t>成吉　弘次</t>
    <rPh sb="0" eb="1">
      <t>ナリ</t>
    </rPh>
    <rPh sb="1" eb="2">
      <t>ヨシ</t>
    </rPh>
    <rPh sb="3" eb="4">
      <t>ヒロシ</t>
    </rPh>
    <rPh sb="4" eb="5">
      <t>ツギ</t>
    </rPh>
    <phoneticPr fontId="3"/>
  </si>
  <si>
    <t>0120-953-431</t>
    <phoneticPr fontId="3"/>
  </si>
  <si>
    <t>0120-953-495</t>
    <phoneticPr fontId="3"/>
  </si>
  <si>
    <t>㈱ハートコーポレイション</t>
    <phoneticPr fontId="34"/>
  </si>
  <si>
    <t>ﾊｰﾄｺｰﾎﾟﾚｲｼﾖﾝ</t>
    <phoneticPr fontId="34"/>
  </si>
  <si>
    <t>㈱環境リサーチ</t>
    <rPh sb="1" eb="3">
      <t>カンキョウ</t>
    </rPh>
    <phoneticPr fontId="34"/>
  </si>
  <si>
    <t>ｶﾝｷﾖｳﾘｻｰﾁ</t>
    <phoneticPr fontId="34"/>
  </si>
  <si>
    <t>支店長　佐土原　直</t>
    <rPh sb="0" eb="2">
      <t>シテン</t>
    </rPh>
    <rPh sb="2" eb="3">
      <t>チョウ</t>
    </rPh>
    <rPh sb="4" eb="7">
      <t>サドワラ</t>
    </rPh>
    <rPh sb="8" eb="9">
      <t>チョク</t>
    </rPh>
    <phoneticPr fontId="3"/>
  </si>
  <si>
    <t>代表取締役社長</t>
    <rPh sb="0" eb="2">
      <t>ダイヒョウ</t>
    </rPh>
    <rPh sb="2" eb="5">
      <t>トリシマリヤク</t>
    </rPh>
    <rPh sb="5" eb="7">
      <t>シャチョウ</t>
    </rPh>
    <phoneticPr fontId="34"/>
  </si>
  <si>
    <t>有</t>
    <rPh sb="0" eb="1">
      <t>アリ</t>
    </rPh>
    <phoneticPr fontId="34"/>
  </si>
  <si>
    <t>事務用家具、図書館用家具・用品(オフィス家具、移動棚、集密書架、図書館用家具・用品)</t>
    <rPh sb="0" eb="3">
      <t>ジムヨウ</t>
    </rPh>
    <rPh sb="3" eb="5">
      <t>カグ</t>
    </rPh>
    <rPh sb="6" eb="9">
      <t>トショカン</t>
    </rPh>
    <rPh sb="9" eb="10">
      <t>ヨウ</t>
    </rPh>
    <rPh sb="10" eb="12">
      <t>カグ</t>
    </rPh>
    <rPh sb="13" eb="15">
      <t>ヨウヒン</t>
    </rPh>
    <rPh sb="20" eb="22">
      <t>カグ</t>
    </rPh>
    <rPh sb="23" eb="25">
      <t>イドウ</t>
    </rPh>
    <rPh sb="25" eb="26">
      <t>タナ</t>
    </rPh>
    <rPh sb="27" eb="28">
      <t>シュウ</t>
    </rPh>
    <rPh sb="28" eb="29">
      <t>ミツ</t>
    </rPh>
    <rPh sb="29" eb="31">
      <t>ショカ</t>
    </rPh>
    <rPh sb="32" eb="35">
      <t>トショカン</t>
    </rPh>
    <rPh sb="35" eb="36">
      <t>ヨウ</t>
    </rPh>
    <rPh sb="36" eb="38">
      <t>カグ</t>
    </rPh>
    <rPh sb="39" eb="41">
      <t>ヨウヒン</t>
    </rPh>
    <phoneticPr fontId="3"/>
  </si>
  <si>
    <t>印刷物の企画・編集・制作業務及び翻訳業務、ホームページ作成</t>
    <rPh sb="0" eb="2">
      <t>インサツ</t>
    </rPh>
    <rPh sb="2" eb="3">
      <t>ブツ</t>
    </rPh>
    <rPh sb="4" eb="6">
      <t>キカク</t>
    </rPh>
    <rPh sb="7" eb="9">
      <t>ヘンシュウ</t>
    </rPh>
    <rPh sb="10" eb="12">
      <t>セイサク</t>
    </rPh>
    <rPh sb="12" eb="14">
      <t>ギョウム</t>
    </rPh>
    <rPh sb="14" eb="15">
      <t>オヨ</t>
    </rPh>
    <rPh sb="16" eb="18">
      <t>ホンヤク</t>
    </rPh>
    <rPh sb="18" eb="20">
      <t>ギョウム</t>
    </rPh>
    <rPh sb="27" eb="29">
      <t>サクセイ</t>
    </rPh>
    <phoneticPr fontId="3"/>
  </si>
  <si>
    <t>札幌市中央区大通西3丁目11番地　北洋ビル</t>
    <rPh sb="6" eb="8">
      <t>オオドオリ</t>
    </rPh>
    <rPh sb="8" eb="9">
      <t>ニシ</t>
    </rPh>
    <rPh sb="17" eb="19">
      <t>ホクヨウ</t>
    </rPh>
    <phoneticPr fontId="3"/>
  </si>
  <si>
    <t>映像制作、番組制作、ＣＭ制作、各種撮影編集</t>
    <rPh sb="0" eb="2">
      <t>エイゾウ</t>
    </rPh>
    <rPh sb="2" eb="4">
      <t>セイサク</t>
    </rPh>
    <rPh sb="5" eb="7">
      <t>バングミ</t>
    </rPh>
    <rPh sb="7" eb="9">
      <t>セイサク</t>
    </rPh>
    <rPh sb="12" eb="14">
      <t>セイサク</t>
    </rPh>
    <rPh sb="15" eb="17">
      <t>カクシュ</t>
    </rPh>
    <rPh sb="17" eb="19">
      <t>サツエイ</t>
    </rPh>
    <rPh sb="19" eb="21">
      <t>ヘンシュウ</t>
    </rPh>
    <phoneticPr fontId="34"/>
  </si>
  <si>
    <t>ｴｲﾁﾃｰﾋﾞｰｴｲｿﾞｳ</t>
    <phoneticPr fontId="34"/>
  </si>
  <si>
    <t>03-3503-7401</t>
    <phoneticPr fontId="3"/>
  </si>
  <si>
    <t>札幌市中央区北３条西２丁目　カミヤマビル</t>
    <phoneticPr fontId="34"/>
  </si>
  <si>
    <t>011-383-1411</t>
    <phoneticPr fontId="34"/>
  </si>
  <si>
    <t>011-383-1495</t>
    <phoneticPr fontId="34"/>
  </si>
  <si>
    <t>札幌市中央区大通西16丁目3番地12　錦興産大通ビル７階</t>
    <rPh sb="0" eb="3">
      <t>サッポロシ</t>
    </rPh>
    <rPh sb="3" eb="6">
      <t>チュウオウク</t>
    </rPh>
    <rPh sb="6" eb="8">
      <t>オオドオリ</t>
    </rPh>
    <rPh sb="8" eb="9">
      <t>ニシ</t>
    </rPh>
    <rPh sb="11" eb="13">
      <t>チョウメ</t>
    </rPh>
    <rPh sb="14" eb="16">
      <t>バンチ</t>
    </rPh>
    <rPh sb="19" eb="20">
      <t>ニシキ</t>
    </rPh>
    <rPh sb="20" eb="22">
      <t>コウサン</t>
    </rPh>
    <rPh sb="22" eb="24">
      <t>オオドオ</t>
    </rPh>
    <rPh sb="27" eb="28">
      <t>カイ</t>
    </rPh>
    <phoneticPr fontId="3"/>
  </si>
  <si>
    <t>害虫駆除</t>
    <rPh sb="0" eb="2">
      <t>ガイチュウ</t>
    </rPh>
    <rPh sb="2" eb="4">
      <t>クジョ</t>
    </rPh>
    <phoneticPr fontId="34"/>
  </si>
  <si>
    <t>トイレ洗浄剤、芳香剤、消臭剤、除菌剤、捕虫機等</t>
    <rPh sb="3" eb="6">
      <t>センジョウザイ</t>
    </rPh>
    <rPh sb="7" eb="10">
      <t>ホウコウザイ</t>
    </rPh>
    <rPh sb="11" eb="14">
      <t>ショウシュウザイ</t>
    </rPh>
    <rPh sb="15" eb="17">
      <t>ジョキン</t>
    </rPh>
    <rPh sb="17" eb="18">
      <t>ザイ</t>
    </rPh>
    <rPh sb="19" eb="20">
      <t>ホ</t>
    </rPh>
    <rPh sb="20" eb="21">
      <t>チュウ</t>
    </rPh>
    <rPh sb="21" eb="22">
      <t>キ</t>
    </rPh>
    <rPh sb="22" eb="23">
      <t>トウ</t>
    </rPh>
    <phoneticPr fontId="3"/>
  </si>
  <si>
    <t>札幌市中央区北１条西５丁目２－９　北一条三井ビル</t>
    <rPh sb="3" eb="5">
      <t>チュウオウ</t>
    </rPh>
    <rPh sb="9" eb="10">
      <t>ニシ</t>
    </rPh>
    <rPh sb="17" eb="18">
      <t>キタ</t>
    </rPh>
    <rPh sb="18" eb="19">
      <t>１</t>
    </rPh>
    <rPh sb="19" eb="20">
      <t>ジョウ</t>
    </rPh>
    <rPh sb="20" eb="22">
      <t>ミツイ</t>
    </rPh>
    <phoneticPr fontId="3"/>
  </si>
  <si>
    <t>所長　原田　明弥</t>
    <rPh sb="0" eb="2">
      <t>ショチョウ</t>
    </rPh>
    <rPh sb="3" eb="5">
      <t>ハラダ</t>
    </rPh>
    <rPh sb="6" eb="7">
      <t>ア</t>
    </rPh>
    <rPh sb="7" eb="8">
      <t>ワタル</t>
    </rPh>
    <phoneticPr fontId="3"/>
  </si>
  <si>
    <t>蛇の目ミシン工業㈱</t>
    <rPh sb="0" eb="1">
      <t>ｼﾞｬ</t>
    </rPh>
    <rPh sb="2" eb="3">
      <t>ﾒ</t>
    </rPh>
    <rPh sb="6" eb="8">
      <t>ｺｳｷﾞｮｳ</t>
    </rPh>
    <phoneticPr fontId="3" type="halfwidthKatakana" alignment="distributed"/>
  </si>
  <si>
    <t>福岡市中央区薬院1丁目14番5号　ＭＧ薬院ビル</t>
    <rPh sb="0" eb="3">
      <t>フクオカシ</t>
    </rPh>
    <rPh sb="3" eb="6">
      <t>チュウオウク</t>
    </rPh>
    <rPh sb="6" eb="7">
      <t>クスリ</t>
    </rPh>
    <rPh sb="7" eb="8">
      <t>イン</t>
    </rPh>
    <rPh sb="9" eb="11">
      <t>チョウメ</t>
    </rPh>
    <rPh sb="13" eb="14">
      <t>バン</t>
    </rPh>
    <rPh sb="15" eb="16">
      <t>ゴウ</t>
    </rPh>
    <rPh sb="19" eb="20">
      <t>クスリ</t>
    </rPh>
    <rPh sb="20" eb="21">
      <t>イン</t>
    </rPh>
    <phoneticPr fontId="3"/>
  </si>
  <si>
    <t>玄関マット、フロアーモップ、広告マット、ロールタオル、エアータオル、芳香器、便座除菌シートクリーナー、空気清浄器、手洗ソープ、手指消毒剤、グリスフィルター、尿石附着防止剤等</t>
    <rPh sb="0" eb="2">
      <t>ゲンカン</t>
    </rPh>
    <rPh sb="14" eb="16">
      <t>コウコク</t>
    </rPh>
    <rPh sb="34" eb="36">
      <t>ホウコウ</t>
    </rPh>
    <rPh sb="36" eb="37">
      <t>キ</t>
    </rPh>
    <rPh sb="38" eb="40">
      <t>ベンザ</t>
    </rPh>
    <rPh sb="40" eb="42">
      <t>ジョキン</t>
    </rPh>
    <rPh sb="51" eb="53">
      <t>クウキ</t>
    </rPh>
    <rPh sb="53" eb="55">
      <t>セイジョウ</t>
    </rPh>
    <rPh sb="55" eb="56">
      <t>キ</t>
    </rPh>
    <rPh sb="57" eb="59">
      <t>テアラ</t>
    </rPh>
    <rPh sb="63" eb="64">
      <t>テ</t>
    </rPh>
    <rPh sb="64" eb="65">
      <t>ユビ</t>
    </rPh>
    <rPh sb="65" eb="67">
      <t>ショウドク</t>
    </rPh>
    <rPh sb="67" eb="68">
      <t>ザイ</t>
    </rPh>
    <rPh sb="78" eb="79">
      <t>ニョウ</t>
    </rPh>
    <rPh sb="79" eb="80">
      <t>イシ</t>
    </rPh>
    <rPh sb="80" eb="82">
      <t>フチャク</t>
    </rPh>
    <rPh sb="82" eb="85">
      <t>ボウシザイ</t>
    </rPh>
    <rPh sb="85" eb="86">
      <t>トウ</t>
    </rPh>
    <phoneticPr fontId="3"/>
  </si>
  <si>
    <t>モータ、ホイスト、産業用インクジェットプリンタ、変圧器等の修理及び販売</t>
    <rPh sb="9" eb="12">
      <t>サンギョウヨウ</t>
    </rPh>
    <rPh sb="24" eb="27">
      <t>ヘンアツキ</t>
    </rPh>
    <rPh sb="27" eb="28">
      <t>トウ</t>
    </rPh>
    <rPh sb="29" eb="31">
      <t>シュウリ</t>
    </rPh>
    <rPh sb="31" eb="32">
      <t>オヨ</t>
    </rPh>
    <rPh sb="33" eb="35">
      <t>ハンバイ</t>
    </rPh>
    <phoneticPr fontId="3"/>
  </si>
  <si>
    <t>東京都渋谷区千駄ヶ谷3丁目11番8号</t>
    <rPh sb="0" eb="3">
      <t>トウキョウト</t>
    </rPh>
    <rPh sb="3" eb="6">
      <t>シブヤク</t>
    </rPh>
    <rPh sb="6" eb="7">
      <t>セン</t>
    </rPh>
    <rPh sb="7" eb="8">
      <t>ダ</t>
    </rPh>
    <rPh sb="9" eb="10">
      <t>タニ</t>
    </rPh>
    <rPh sb="11" eb="13">
      <t>チョウメ</t>
    </rPh>
    <rPh sb="15" eb="16">
      <t>バン</t>
    </rPh>
    <rPh sb="17" eb="18">
      <t>ゴウ</t>
    </rPh>
    <phoneticPr fontId="34"/>
  </si>
  <si>
    <t>011-783-2224</t>
    <phoneticPr fontId="3"/>
  </si>
  <si>
    <t>イ石井建設㈱</t>
    <rPh sb="1" eb="3">
      <t>イシイ</t>
    </rPh>
    <rPh sb="3" eb="5">
      <t>ケンセツ</t>
    </rPh>
    <phoneticPr fontId="32"/>
  </si>
  <si>
    <t>ｲｲｼｲｹﾝｾﾂ</t>
  </si>
  <si>
    <t>茨城県水戸市中央２丁目６番１０号</t>
    <rPh sb="0" eb="3">
      <t>イバラキケン</t>
    </rPh>
    <rPh sb="3" eb="6">
      <t>ミトシ</t>
    </rPh>
    <rPh sb="6" eb="8">
      <t>チュウオウ</t>
    </rPh>
    <rPh sb="9" eb="11">
      <t>チョウメ</t>
    </rPh>
    <rPh sb="12" eb="13">
      <t>バン</t>
    </rPh>
    <rPh sb="15" eb="16">
      <t>ゴウ</t>
    </rPh>
    <phoneticPr fontId="34"/>
  </si>
  <si>
    <t>若林　立美</t>
    <rPh sb="0" eb="2">
      <t>ワカバヤシ</t>
    </rPh>
    <rPh sb="3" eb="4">
      <t>タ</t>
    </rPh>
    <rPh sb="4" eb="5">
      <t>ウツク</t>
    </rPh>
    <phoneticPr fontId="34"/>
  </si>
  <si>
    <t>310-0805</t>
    <phoneticPr fontId="34"/>
  </si>
  <si>
    <t>029-226-8010</t>
    <phoneticPr fontId="34"/>
  </si>
  <si>
    <t>029-233-3455</t>
    <phoneticPr fontId="34"/>
  </si>
  <si>
    <t>ＡＬＴ（外国語指導助手）業務</t>
    <rPh sb="4" eb="7">
      <t>ガイコクゴ</t>
    </rPh>
    <rPh sb="7" eb="9">
      <t>シドウ</t>
    </rPh>
    <rPh sb="9" eb="11">
      <t>ジョシュ</t>
    </rPh>
    <rPh sb="12" eb="14">
      <t>ギョウム</t>
    </rPh>
    <phoneticPr fontId="34"/>
  </si>
  <si>
    <t>ＡＬＴ（外国語指導助手）人材派遣</t>
    <rPh sb="12" eb="14">
      <t>ジンザイ</t>
    </rPh>
    <rPh sb="14" eb="16">
      <t>ハケン</t>
    </rPh>
    <phoneticPr fontId="34"/>
  </si>
  <si>
    <t>文化財の修復・復元・複製・遺構の剥ぎ取り</t>
    <rPh sb="0" eb="3">
      <t>ブンカザイ</t>
    </rPh>
    <rPh sb="4" eb="6">
      <t>シュウフク</t>
    </rPh>
    <rPh sb="7" eb="9">
      <t>フクゲン</t>
    </rPh>
    <rPh sb="10" eb="12">
      <t>フクセイ</t>
    </rPh>
    <rPh sb="13" eb="15">
      <t>イコウ</t>
    </rPh>
    <rPh sb="16" eb="17">
      <t>ハ</t>
    </rPh>
    <rPh sb="18" eb="19">
      <t>ト</t>
    </rPh>
    <phoneticPr fontId="3"/>
  </si>
  <si>
    <t>京都市伏見区竹田松林町11番地</t>
    <rPh sb="3" eb="5">
      <t>フシミ</t>
    </rPh>
    <rPh sb="6" eb="8">
      <t>タケタ</t>
    </rPh>
    <rPh sb="8" eb="10">
      <t>マツバヤシ</t>
    </rPh>
    <rPh sb="10" eb="11">
      <t>マチ</t>
    </rPh>
    <phoneticPr fontId="3"/>
  </si>
  <si>
    <t>612-8371</t>
    <phoneticPr fontId="3"/>
  </si>
  <si>
    <t>075-601-3103</t>
    <phoneticPr fontId="3" type="halfwidthKatakana" alignment="distributed"/>
  </si>
  <si>
    <t>札幌市中央区北１条西４丁目１－２　武田りそなビル</t>
    <rPh sb="17" eb="19">
      <t>タケダ</t>
    </rPh>
    <phoneticPr fontId="3"/>
  </si>
  <si>
    <t>大濱　紘三</t>
    <rPh sb="0" eb="2">
      <t>オオハマ</t>
    </rPh>
    <rPh sb="3" eb="4">
      <t>ヒロシ</t>
    </rPh>
    <rPh sb="4" eb="5">
      <t>サン</t>
    </rPh>
    <phoneticPr fontId="3"/>
  </si>
  <si>
    <t>札幌市豊平区西岡4条１３丁目１４番１８号</t>
    <rPh sb="0" eb="3">
      <t>サッポロシ</t>
    </rPh>
    <rPh sb="3" eb="6">
      <t>トヨヒラク</t>
    </rPh>
    <rPh sb="6" eb="8">
      <t>ニシオカ</t>
    </rPh>
    <rPh sb="9" eb="10">
      <t>ジョウ</t>
    </rPh>
    <rPh sb="12" eb="14">
      <t>チョウメ</t>
    </rPh>
    <rPh sb="16" eb="17">
      <t>バン</t>
    </rPh>
    <rPh sb="19" eb="20">
      <t>ゴウ</t>
    </rPh>
    <phoneticPr fontId="3"/>
  </si>
  <si>
    <t>支店長　田崎　雄平</t>
    <rPh sb="0" eb="3">
      <t>シテンチョウ</t>
    </rPh>
    <rPh sb="4" eb="6">
      <t>タザキ</t>
    </rPh>
    <rPh sb="7" eb="9">
      <t>ユウヘイ</t>
    </rPh>
    <phoneticPr fontId="34"/>
  </si>
  <si>
    <t>小樽市花園１丁目１１番１３号</t>
    <rPh sb="0" eb="3">
      <t>オタルシ</t>
    </rPh>
    <rPh sb="3" eb="5">
      <t>ハナゾノ</t>
    </rPh>
    <rPh sb="6" eb="8">
      <t>チョウメ</t>
    </rPh>
    <rPh sb="10" eb="11">
      <t>バン</t>
    </rPh>
    <rPh sb="13" eb="14">
      <t>ゴウ</t>
    </rPh>
    <phoneticPr fontId="34"/>
  </si>
  <si>
    <t>代表取締役　村住　俊幸</t>
    <rPh sb="0" eb="2">
      <t>ダイヒョウ</t>
    </rPh>
    <rPh sb="2" eb="5">
      <t>トリシマリヤク</t>
    </rPh>
    <phoneticPr fontId="34"/>
  </si>
  <si>
    <t>23-7401</t>
    <phoneticPr fontId="34"/>
  </si>
  <si>
    <t>23-7435</t>
    <phoneticPr fontId="34"/>
  </si>
  <si>
    <t>広告代理業。市有施設を有効活用し、財源確保・情報周知を目的とした広告事業運営</t>
    <rPh sb="0" eb="2">
      <t>コウコク</t>
    </rPh>
    <rPh sb="2" eb="4">
      <t>ダイリ</t>
    </rPh>
    <rPh sb="4" eb="5">
      <t>ギョウ</t>
    </rPh>
    <rPh sb="6" eb="8">
      <t>シユウ</t>
    </rPh>
    <rPh sb="8" eb="10">
      <t>シセツ</t>
    </rPh>
    <rPh sb="11" eb="13">
      <t>ユウコウ</t>
    </rPh>
    <rPh sb="13" eb="15">
      <t>カツヨウ</t>
    </rPh>
    <rPh sb="17" eb="19">
      <t>ザイゲン</t>
    </rPh>
    <rPh sb="19" eb="21">
      <t>カクホ</t>
    </rPh>
    <rPh sb="22" eb="24">
      <t>ジョウホウ</t>
    </rPh>
    <rPh sb="24" eb="26">
      <t>シュウチ</t>
    </rPh>
    <rPh sb="27" eb="29">
      <t>モクテキ</t>
    </rPh>
    <rPh sb="32" eb="34">
      <t>コウコク</t>
    </rPh>
    <rPh sb="34" eb="36">
      <t>ジギョウ</t>
    </rPh>
    <rPh sb="36" eb="38">
      <t>ウンエイ</t>
    </rPh>
    <phoneticPr fontId="3"/>
  </si>
  <si>
    <t>003-0030</t>
    <phoneticPr fontId="34"/>
  </si>
  <si>
    <t>札幌市白石区流通センター５丁目５番１８号</t>
    <rPh sb="0" eb="3">
      <t>サッポロシ</t>
    </rPh>
    <rPh sb="3" eb="6">
      <t>シロイシク</t>
    </rPh>
    <rPh sb="6" eb="8">
      <t>リュウツウ</t>
    </rPh>
    <rPh sb="13" eb="15">
      <t>チョウメ</t>
    </rPh>
    <rPh sb="16" eb="17">
      <t>バン</t>
    </rPh>
    <rPh sb="19" eb="20">
      <t>ゴウ</t>
    </rPh>
    <phoneticPr fontId="3"/>
  </si>
  <si>
    <t>011-846-1295</t>
    <phoneticPr fontId="34"/>
  </si>
  <si>
    <t>011-846-1298</t>
    <phoneticPr fontId="34"/>
  </si>
  <si>
    <t>ホームページ企画制作、更新、保守。ＣＧパース作成。３Ｄプリンター出力。ＣＡＬＳ／ＥＣ電子納品支援。書庫整理、資料整理及び整理業務に関わる台帳作成。図面、文書、ﾏｲｸﾛﾌｨﾙﾑ、写真ネガ等の電子ファイル化</t>
    <rPh sb="6" eb="8">
      <t>キカク</t>
    </rPh>
    <rPh sb="8" eb="10">
      <t>セイサク</t>
    </rPh>
    <rPh sb="11" eb="13">
      <t>コウシン</t>
    </rPh>
    <rPh sb="14" eb="16">
      <t>ホシュ</t>
    </rPh>
    <rPh sb="22" eb="24">
      <t>サクセイ</t>
    </rPh>
    <rPh sb="32" eb="34">
      <t>シュツリョク</t>
    </rPh>
    <rPh sb="42" eb="44">
      <t>デンシ</t>
    </rPh>
    <rPh sb="44" eb="46">
      <t>ノウヒン</t>
    </rPh>
    <rPh sb="46" eb="48">
      <t>シエン</t>
    </rPh>
    <rPh sb="49" eb="51">
      <t>ショコ</t>
    </rPh>
    <rPh sb="51" eb="53">
      <t>セイリ</t>
    </rPh>
    <rPh sb="54" eb="56">
      <t>シリョウ</t>
    </rPh>
    <rPh sb="56" eb="58">
      <t>セイリ</t>
    </rPh>
    <rPh sb="58" eb="59">
      <t>オヨ</t>
    </rPh>
    <rPh sb="60" eb="62">
      <t>セイリ</t>
    </rPh>
    <rPh sb="62" eb="64">
      <t>ギョウム</t>
    </rPh>
    <rPh sb="65" eb="66">
      <t>カカ</t>
    </rPh>
    <rPh sb="68" eb="70">
      <t>ダイチョウ</t>
    </rPh>
    <rPh sb="70" eb="72">
      <t>サクセイ</t>
    </rPh>
    <rPh sb="73" eb="75">
      <t>ズメン</t>
    </rPh>
    <rPh sb="76" eb="78">
      <t>ブンショ</t>
    </rPh>
    <rPh sb="88" eb="90">
      <t>シャシン</t>
    </rPh>
    <rPh sb="92" eb="93">
      <t>トウ</t>
    </rPh>
    <rPh sb="94" eb="96">
      <t>デンシ</t>
    </rPh>
    <rPh sb="100" eb="101">
      <t>カ</t>
    </rPh>
    <phoneticPr fontId="3"/>
  </si>
  <si>
    <t>㈱エイチ･アイ・ディ</t>
    <phoneticPr fontId="3"/>
  </si>
  <si>
    <t>旭川市東鷹栖東３条４丁目２１６３番地</t>
    <rPh sb="0" eb="3">
      <t>アサヒカワシ</t>
    </rPh>
    <rPh sb="3" eb="4">
      <t>ヒガシ</t>
    </rPh>
    <rPh sb="4" eb="6">
      <t>タカス</t>
    </rPh>
    <rPh sb="6" eb="7">
      <t>ヒガシ</t>
    </rPh>
    <rPh sb="8" eb="9">
      <t>ジョウ</t>
    </rPh>
    <rPh sb="10" eb="12">
      <t>チョウメ</t>
    </rPh>
    <rPh sb="16" eb="18">
      <t>バンチ</t>
    </rPh>
    <phoneticPr fontId="34"/>
  </si>
  <si>
    <t>山下　裕久</t>
    <rPh sb="0" eb="2">
      <t>ヤマシタ</t>
    </rPh>
    <rPh sb="3" eb="5">
      <t>ヒロヒサ</t>
    </rPh>
    <phoneticPr fontId="34"/>
  </si>
  <si>
    <t>札幌市豊平区月寒中央通１丁目２－１４</t>
    <rPh sb="0" eb="3">
      <t>サッポロシ</t>
    </rPh>
    <rPh sb="3" eb="6">
      <t>トヨヒラク</t>
    </rPh>
    <rPh sb="6" eb="7">
      <t>ツキ</t>
    </rPh>
    <rPh sb="7" eb="8">
      <t>サム</t>
    </rPh>
    <rPh sb="8" eb="11">
      <t>チュウオウドオリ</t>
    </rPh>
    <rPh sb="12" eb="14">
      <t>チョウメ</t>
    </rPh>
    <phoneticPr fontId="34"/>
  </si>
  <si>
    <t>㈱旭ダンケ札幌支店</t>
    <rPh sb="1" eb="2">
      <t>アサヒ</t>
    </rPh>
    <rPh sb="5" eb="7">
      <t>サッポロ</t>
    </rPh>
    <rPh sb="7" eb="9">
      <t>シテン</t>
    </rPh>
    <phoneticPr fontId="34"/>
  </si>
  <si>
    <t>ｱｻﾋﾀﾞﾝｹ</t>
    <phoneticPr fontId="34"/>
  </si>
  <si>
    <t>071-8113</t>
    <phoneticPr fontId="34"/>
  </si>
  <si>
    <t>0166-57-2011</t>
    <phoneticPr fontId="34"/>
  </si>
  <si>
    <t>0166-57-2099</t>
    <phoneticPr fontId="34"/>
  </si>
  <si>
    <t>062-0020</t>
    <phoneticPr fontId="34"/>
  </si>
  <si>
    <t>011-851-2345</t>
    <phoneticPr fontId="34"/>
  </si>
  <si>
    <t>011-851-7345</t>
    <phoneticPr fontId="34"/>
  </si>
  <si>
    <t>圧力容器・ボイラー性能検査受検</t>
    <rPh sb="0" eb="2">
      <t>アツリョク</t>
    </rPh>
    <rPh sb="2" eb="4">
      <t>ヨウキ</t>
    </rPh>
    <rPh sb="9" eb="11">
      <t>セイノウ</t>
    </rPh>
    <rPh sb="11" eb="13">
      <t>ケンサ</t>
    </rPh>
    <rPh sb="13" eb="15">
      <t>ジュケン</t>
    </rPh>
    <phoneticPr fontId="34"/>
  </si>
  <si>
    <t>札幌市中央区南1条東3丁目9ー2</t>
    <rPh sb="0" eb="3">
      <t>サッポロシ</t>
    </rPh>
    <rPh sb="3" eb="6">
      <t>チュウオウク</t>
    </rPh>
    <rPh sb="6" eb="7">
      <t>ミナミ</t>
    </rPh>
    <rPh sb="8" eb="9">
      <t>ジョウ</t>
    </rPh>
    <rPh sb="9" eb="10">
      <t>ヒガシ</t>
    </rPh>
    <rPh sb="11" eb="13">
      <t>チョウメ</t>
    </rPh>
    <phoneticPr fontId="3"/>
  </si>
  <si>
    <t>所長　土本　利明</t>
    <rPh sb="0" eb="2">
      <t>ショチョウ</t>
    </rPh>
    <rPh sb="3" eb="5">
      <t>ツチモト</t>
    </rPh>
    <rPh sb="6" eb="8">
      <t>トシアキ</t>
    </rPh>
    <phoneticPr fontId="3"/>
  </si>
  <si>
    <t>札幌市東区本町1条９丁目２番４号</t>
    <rPh sb="3" eb="5">
      <t>ヒガシク</t>
    </rPh>
    <rPh sb="5" eb="7">
      <t>ホンマチ</t>
    </rPh>
    <rPh sb="8" eb="9">
      <t>ジョウ</t>
    </rPh>
    <rPh sb="10" eb="12">
      <t>チョウメ</t>
    </rPh>
    <rPh sb="13" eb="14">
      <t>バン</t>
    </rPh>
    <rPh sb="15" eb="16">
      <t>ゴウ</t>
    </rPh>
    <phoneticPr fontId="3"/>
  </si>
  <si>
    <t>東京都千代田区神田練塀町3番地　ＡＫＳビル</t>
    <rPh sb="0" eb="2">
      <t>トウキョウ</t>
    </rPh>
    <rPh sb="2" eb="3">
      <t>ト</t>
    </rPh>
    <rPh sb="3" eb="7">
      <t>チヨダク</t>
    </rPh>
    <rPh sb="7" eb="9">
      <t>カンダ</t>
    </rPh>
    <rPh sb="9" eb="10">
      <t>ネリ</t>
    </rPh>
    <rPh sb="10" eb="11">
      <t>ヘイ</t>
    </rPh>
    <rPh sb="11" eb="12">
      <t>チョウ</t>
    </rPh>
    <rPh sb="13" eb="15">
      <t>バンチ</t>
    </rPh>
    <phoneticPr fontId="3"/>
  </si>
  <si>
    <t>配電盤、制御盤、キュービクル、それらに伴う部材等</t>
    <rPh sb="0" eb="3">
      <t>ハイデンバン</t>
    </rPh>
    <rPh sb="4" eb="7">
      <t>セイギョバン</t>
    </rPh>
    <rPh sb="19" eb="20">
      <t>トモナ</t>
    </rPh>
    <rPh sb="21" eb="23">
      <t>ブザイ</t>
    </rPh>
    <rPh sb="23" eb="24">
      <t>トウ</t>
    </rPh>
    <phoneticPr fontId="3"/>
  </si>
  <si>
    <t>ブルドーザー、コンバイン等、各種大型特殊作業車運搬</t>
    <rPh sb="12" eb="13">
      <t>トウ</t>
    </rPh>
    <rPh sb="14" eb="16">
      <t>カクシュ</t>
    </rPh>
    <rPh sb="16" eb="18">
      <t>オオガタ</t>
    </rPh>
    <rPh sb="18" eb="20">
      <t>トクシュ</t>
    </rPh>
    <rPh sb="20" eb="22">
      <t>サギョウ</t>
    </rPh>
    <rPh sb="22" eb="23">
      <t>シャ</t>
    </rPh>
    <rPh sb="23" eb="25">
      <t>ウンパン</t>
    </rPh>
    <phoneticPr fontId="3"/>
  </si>
  <si>
    <t>滑り止め材（７号砕石）販売</t>
    <rPh sb="0" eb="1">
      <t>スベ</t>
    </rPh>
    <rPh sb="2" eb="3">
      <t>ド</t>
    </rPh>
    <rPh sb="4" eb="5">
      <t>ザイ</t>
    </rPh>
    <rPh sb="7" eb="8">
      <t>ゴウ</t>
    </rPh>
    <rPh sb="8" eb="10">
      <t>サイセキ</t>
    </rPh>
    <rPh sb="11" eb="13">
      <t>ハンバイ</t>
    </rPh>
    <phoneticPr fontId="34"/>
  </si>
  <si>
    <t>係長　小原　史照</t>
    <rPh sb="0" eb="2">
      <t>カカリチョウ</t>
    </rPh>
    <rPh sb="3" eb="5">
      <t>オバラ</t>
    </rPh>
    <rPh sb="6" eb="7">
      <t>フミ</t>
    </rPh>
    <rPh sb="7" eb="8">
      <t>テ</t>
    </rPh>
    <phoneticPr fontId="34"/>
  </si>
  <si>
    <t>011-642-9500</t>
  </si>
  <si>
    <t>011-640-2001</t>
  </si>
  <si>
    <t>札幌市中央区北4条西6丁目1番地　毎日札幌会館８Ｆ</t>
    <rPh sb="0" eb="3">
      <t>サッポロシ</t>
    </rPh>
    <rPh sb="3" eb="6">
      <t>チュウオウク</t>
    </rPh>
    <rPh sb="6" eb="7">
      <t>キタ</t>
    </rPh>
    <rPh sb="8" eb="9">
      <t>ジョウ</t>
    </rPh>
    <rPh sb="9" eb="10">
      <t>ニシ</t>
    </rPh>
    <rPh sb="11" eb="13">
      <t>チョウメ</t>
    </rPh>
    <rPh sb="14" eb="16">
      <t>バンチ</t>
    </rPh>
    <rPh sb="17" eb="19">
      <t>マイニチ</t>
    </rPh>
    <rPh sb="19" eb="21">
      <t>サッポロ</t>
    </rPh>
    <rPh sb="21" eb="23">
      <t>カイカン</t>
    </rPh>
    <phoneticPr fontId="3"/>
  </si>
  <si>
    <t>㈱ニッコクトラスト北海道</t>
    <rPh sb="9" eb="12">
      <t>ホッカイドウ</t>
    </rPh>
    <phoneticPr fontId="34"/>
  </si>
  <si>
    <t>ﾆﾂｺｸﾄﾗｽﾄﾎﾂｶｲﾄﾞｳ</t>
    <phoneticPr fontId="34"/>
  </si>
  <si>
    <t>㈱前澤エンジニアリングサービス</t>
    <rPh sb="1" eb="3">
      <t>マエサワ</t>
    </rPh>
    <phoneticPr fontId="34"/>
  </si>
  <si>
    <t>東京都新宿区西新宿1丁目23番7号　新宿ファーストウェスト</t>
    <rPh sb="0" eb="3">
      <t>トウキョウト</t>
    </rPh>
    <rPh sb="3" eb="5">
      <t>シンジュク</t>
    </rPh>
    <rPh sb="5" eb="6">
      <t>ク</t>
    </rPh>
    <rPh sb="6" eb="7">
      <t>ニシ</t>
    </rPh>
    <rPh sb="7" eb="9">
      <t>シンジュク</t>
    </rPh>
    <rPh sb="10" eb="12">
      <t>チョウメ</t>
    </rPh>
    <rPh sb="14" eb="15">
      <t>バン</t>
    </rPh>
    <rPh sb="16" eb="17">
      <t>ゴウ</t>
    </rPh>
    <rPh sb="18" eb="20">
      <t>シンジュク</t>
    </rPh>
    <phoneticPr fontId="3"/>
  </si>
  <si>
    <t>03-6479-7572</t>
    <phoneticPr fontId="3"/>
  </si>
  <si>
    <t>011-814-6006</t>
    <phoneticPr fontId="3"/>
  </si>
  <si>
    <t>011-814-6731</t>
    <phoneticPr fontId="3"/>
  </si>
  <si>
    <t>札幌市豊平区平岸7条１３丁目２番４７号</t>
    <rPh sb="0" eb="3">
      <t>サッポロシ</t>
    </rPh>
    <rPh sb="3" eb="6">
      <t>トヨヒラク</t>
    </rPh>
    <rPh sb="6" eb="8">
      <t>ヒラギシ</t>
    </rPh>
    <rPh sb="9" eb="10">
      <t>ジョウ</t>
    </rPh>
    <rPh sb="12" eb="14">
      <t>チョウメ</t>
    </rPh>
    <rPh sb="15" eb="16">
      <t>バン</t>
    </rPh>
    <rPh sb="18" eb="19">
      <t>ゴウ</t>
    </rPh>
    <phoneticPr fontId="3"/>
  </si>
  <si>
    <t>札幌市中央区大通西１４丁目１番</t>
    <rPh sb="0" eb="3">
      <t>サッポロシ</t>
    </rPh>
    <rPh sb="3" eb="6">
      <t>チュウオウク</t>
    </rPh>
    <rPh sb="6" eb="8">
      <t>オオドオリ</t>
    </rPh>
    <rPh sb="8" eb="9">
      <t>ニシ</t>
    </rPh>
    <rPh sb="11" eb="13">
      <t>チョウメ</t>
    </rPh>
    <rPh sb="14" eb="15">
      <t>バン</t>
    </rPh>
    <phoneticPr fontId="3"/>
  </si>
  <si>
    <t>053-0053</t>
    <phoneticPr fontId="34"/>
  </si>
  <si>
    <t>苫小牧市柳町１丁目２番１２号</t>
    <rPh sb="0" eb="4">
      <t>トマコマイシ</t>
    </rPh>
    <rPh sb="4" eb="6">
      <t>ヤナギマチ</t>
    </rPh>
    <rPh sb="7" eb="9">
      <t>チョウメ</t>
    </rPh>
    <rPh sb="10" eb="11">
      <t>バン</t>
    </rPh>
    <rPh sb="13" eb="14">
      <t>ゴウ</t>
    </rPh>
    <phoneticPr fontId="34"/>
  </si>
  <si>
    <t>長山　朝丸</t>
    <rPh sb="0" eb="2">
      <t>ナガヤマ</t>
    </rPh>
    <rPh sb="3" eb="4">
      <t>アサ</t>
    </rPh>
    <rPh sb="4" eb="5">
      <t>マル</t>
    </rPh>
    <phoneticPr fontId="34"/>
  </si>
  <si>
    <t>0144-57-6500</t>
    <phoneticPr fontId="34"/>
  </si>
  <si>
    <t>061-3244</t>
    <phoneticPr fontId="34"/>
  </si>
  <si>
    <t>石狩市新港南３丁目７０１－１５</t>
    <rPh sb="0" eb="2">
      <t>イシカリ</t>
    </rPh>
    <rPh sb="2" eb="3">
      <t>シ</t>
    </rPh>
    <rPh sb="3" eb="6">
      <t>シンコウミナミ</t>
    </rPh>
    <rPh sb="7" eb="9">
      <t>チョウメ</t>
    </rPh>
    <phoneticPr fontId="34"/>
  </si>
  <si>
    <t>㈱レンテック石狩営業所</t>
    <rPh sb="6" eb="8">
      <t>イシカリ</t>
    </rPh>
    <rPh sb="8" eb="11">
      <t>エイギョウショ</t>
    </rPh>
    <phoneticPr fontId="34"/>
  </si>
  <si>
    <t>0133-60-2111</t>
    <phoneticPr fontId="34"/>
  </si>
  <si>
    <t>0133-60-2711</t>
    <phoneticPr fontId="34"/>
  </si>
  <si>
    <t>0144-57-6100</t>
    <phoneticPr fontId="34"/>
  </si>
  <si>
    <t>札幌市中央区南３条西８丁目２番１号ＳＡＫＵＲＡ－Ｓ３</t>
    <rPh sb="0" eb="3">
      <t>サ</t>
    </rPh>
    <rPh sb="3" eb="5">
      <t>チュウオウ</t>
    </rPh>
    <rPh sb="5" eb="6">
      <t>ク</t>
    </rPh>
    <rPh sb="6" eb="7">
      <t>ミナミ</t>
    </rPh>
    <rPh sb="8" eb="9">
      <t>ジョウ</t>
    </rPh>
    <rPh sb="9" eb="10">
      <t>ニシ</t>
    </rPh>
    <rPh sb="11" eb="13">
      <t>チョウメ</t>
    </rPh>
    <rPh sb="14" eb="15">
      <t>バン</t>
    </rPh>
    <rPh sb="16" eb="17">
      <t>ゴウ</t>
    </rPh>
    <phoneticPr fontId="3"/>
  </si>
  <si>
    <t>札幌市豊平区月寒中央通7丁目7番１７号</t>
    <rPh sb="0" eb="3">
      <t>サッポロシ</t>
    </rPh>
    <rPh sb="3" eb="5">
      <t>トヨヒラ</t>
    </rPh>
    <rPh sb="5" eb="6">
      <t>ク</t>
    </rPh>
    <rPh sb="6" eb="7">
      <t>ツキ</t>
    </rPh>
    <rPh sb="7" eb="8">
      <t>サム</t>
    </rPh>
    <rPh sb="8" eb="10">
      <t>チュウオウ</t>
    </rPh>
    <rPh sb="10" eb="11">
      <t>トオ</t>
    </rPh>
    <rPh sb="12" eb="14">
      <t>チョウメ</t>
    </rPh>
    <rPh sb="15" eb="16">
      <t>バン</t>
    </rPh>
    <rPh sb="18" eb="19">
      <t>ゴウ</t>
    </rPh>
    <phoneticPr fontId="3"/>
  </si>
  <si>
    <t>011-221-5595</t>
    <phoneticPr fontId="3" type="halfwidthKatakana" alignment="distributed"/>
  </si>
  <si>
    <t>011-221-5596</t>
    <phoneticPr fontId="3"/>
  </si>
  <si>
    <t>ドームハウス、プレハブハウス、ユニットハウス</t>
    <phoneticPr fontId="3"/>
  </si>
  <si>
    <t>ポンプ及び水処理関連機器等回転機関連製品の保守、点検、修理</t>
    <rPh sb="3" eb="4">
      <t>オヨ</t>
    </rPh>
    <rPh sb="5" eb="6">
      <t>ミズ</t>
    </rPh>
    <rPh sb="6" eb="8">
      <t>ショリ</t>
    </rPh>
    <rPh sb="8" eb="10">
      <t>カンレン</t>
    </rPh>
    <rPh sb="10" eb="12">
      <t>キキ</t>
    </rPh>
    <rPh sb="12" eb="13">
      <t>トウ</t>
    </rPh>
    <rPh sb="13" eb="15">
      <t>カイテン</t>
    </rPh>
    <rPh sb="15" eb="16">
      <t>キ</t>
    </rPh>
    <rPh sb="16" eb="18">
      <t>カンレン</t>
    </rPh>
    <rPh sb="18" eb="20">
      <t>セイヒン</t>
    </rPh>
    <rPh sb="21" eb="23">
      <t>ホシュ</t>
    </rPh>
    <rPh sb="24" eb="26">
      <t>テンケン</t>
    </rPh>
    <rPh sb="27" eb="29">
      <t>シュウリ</t>
    </rPh>
    <phoneticPr fontId="3"/>
  </si>
  <si>
    <t>水泳プール上屋シート取付け・取り外し、水泳プール用ろ過装置保守点検</t>
    <rPh sb="0" eb="2">
      <t>スイエイ</t>
    </rPh>
    <rPh sb="5" eb="7">
      <t>ウワヤ</t>
    </rPh>
    <rPh sb="10" eb="12">
      <t>トリツケ</t>
    </rPh>
    <rPh sb="14" eb="15">
      <t>ト</t>
    </rPh>
    <rPh sb="16" eb="17">
      <t>ハズ</t>
    </rPh>
    <rPh sb="19" eb="21">
      <t>スイエイ</t>
    </rPh>
    <rPh sb="24" eb="25">
      <t>ヨウ</t>
    </rPh>
    <rPh sb="26" eb="27">
      <t>カ</t>
    </rPh>
    <rPh sb="27" eb="29">
      <t>ソウチ</t>
    </rPh>
    <rPh sb="29" eb="31">
      <t>ホシュ</t>
    </rPh>
    <rPh sb="31" eb="33">
      <t>テンケン</t>
    </rPh>
    <phoneticPr fontId="3"/>
  </si>
  <si>
    <t>札幌市中央区南8条西13丁目3番60号シーエムビル</t>
    <rPh sb="0" eb="3">
      <t>サ</t>
    </rPh>
    <rPh sb="3" eb="6">
      <t>チュウオウク</t>
    </rPh>
    <rPh sb="6" eb="7">
      <t>ミナミ</t>
    </rPh>
    <rPh sb="8" eb="9">
      <t>ジョウ</t>
    </rPh>
    <rPh sb="9" eb="10">
      <t>ニシ</t>
    </rPh>
    <rPh sb="12" eb="14">
      <t>チョウメ</t>
    </rPh>
    <rPh sb="15" eb="16">
      <t>バン</t>
    </rPh>
    <rPh sb="18" eb="19">
      <t>ゴウ</t>
    </rPh>
    <phoneticPr fontId="3"/>
  </si>
  <si>
    <t>漁網、漁業資材、魚介類増養殖施設資材</t>
    <rPh sb="0" eb="2">
      <t>ギョモウ</t>
    </rPh>
    <rPh sb="3" eb="5">
      <t>ギョギョウ</t>
    </rPh>
    <rPh sb="5" eb="7">
      <t>シザイ</t>
    </rPh>
    <rPh sb="8" eb="11">
      <t>ギョカイルイ</t>
    </rPh>
    <rPh sb="11" eb="12">
      <t>ゾウ</t>
    </rPh>
    <rPh sb="12" eb="14">
      <t>ヨウショク</t>
    </rPh>
    <rPh sb="14" eb="16">
      <t>シセツ</t>
    </rPh>
    <rPh sb="16" eb="18">
      <t>シザイ</t>
    </rPh>
    <phoneticPr fontId="3"/>
  </si>
  <si>
    <t>03-5817-5740</t>
    <phoneticPr fontId="3"/>
  </si>
  <si>
    <t>980-0811</t>
  </si>
  <si>
    <t>仙台市青葉区一番町４－１－２５</t>
    <rPh sb="0" eb="2">
      <t>センダイ</t>
    </rPh>
    <rPh sb="2" eb="3">
      <t>シ</t>
    </rPh>
    <rPh sb="3" eb="6">
      <t>アオバク</t>
    </rPh>
    <rPh sb="6" eb="9">
      <t>イチバンチョウ</t>
    </rPh>
    <phoneticPr fontId="3"/>
  </si>
  <si>
    <t>022-225-5272</t>
    <phoneticPr fontId="34"/>
  </si>
  <si>
    <t>022-268-5713</t>
    <phoneticPr fontId="34"/>
  </si>
  <si>
    <t>011-242-7183</t>
  </si>
  <si>
    <t>ニッセイ情報テクノロジー㈱</t>
    <rPh sb="4" eb="6">
      <t>ジョウホウ</t>
    </rPh>
    <phoneticPr fontId="34"/>
  </si>
  <si>
    <t>ﾆﾂｾｲｼﾞﾖｳﾎｳﾃｸﾉﾛｼﾞｰ</t>
    <phoneticPr fontId="34"/>
  </si>
  <si>
    <t>㈱保健科学研究所</t>
    <rPh sb="1" eb="8">
      <t>ホケンカガクケンキュウジョ</t>
    </rPh>
    <phoneticPr fontId="34"/>
  </si>
  <si>
    <t>王子・伊藤忠エネクス電力販売㈱</t>
    <rPh sb="0" eb="2">
      <t>オウジ</t>
    </rPh>
    <rPh sb="3" eb="6">
      <t>イトウチュウ</t>
    </rPh>
    <rPh sb="10" eb="12">
      <t>デンリョク</t>
    </rPh>
    <rPh sb="12" eb="14">
      <t>ハンバイ</t>
    </rPh>
    <phoneticPr fontId="34"/>
  </si>
  <si>
    <t>011-252-5051</t>
  </si>
  <si>
    <t>011-252-5052</t>
  </si>
  <si>
    <t>札幌市中央区北４条西１８丁目２番地２　リューズビル３Ｆ</t>
    <rPh sb="3" eb="5">
      <t>チュウオウ</t>
    </rPh>
    <rPh sb="9" eb="10">
      <t>ニシ</t>
    </rPh>
    <phoneticPr fontId="31"/>
  </si>
  <si>
    <t>丸山　暁</t>
    <rPh sb="0" eb="2">
      <t>マルヤマ</t>
    </rPh>
    <rPh sb="3" eb="4">
      <t>アカツキ</t>
    </rPh>
    <phoneticPr fontId="3"/>
  </si>
  <si>
    <t>大丸㈱公共営業部</t>
    <rPh sb="0" eb="1">
      <t>ダイ</t>
    </rPh>
    <rPh sb="1" eb="2">
      <t>マル</t>
    </rPh>
    <rPh sb="3" eb="5">
      <t>コウキョウ</t>
    </rPh>
    <rPh sb="5" eb="7">
      <t>エイギョウ</t>
    </rPh>
    <rPh sb="7" eb="8">
      <t>ブ</t>
    </rPh>
    <phoneticPr fontId="3"/>
  </si>
  <si>
    <t>103-6060</t>
    <phoneticPr fontId="34"/>
  </si>
  <si>
    <t>ＤＣＭホーマック㈱手宮店</t>
    <rPh sb="9" eb="10">
      <t>テ</t>
    </rPh>
    <rPh sb="10" eb="11">
      <t>ミヤ</t>
    </rPh>
    <rPh sb="11" eb="12">
      <t>テン</t>
    </rPh>
    <phoneticPr fontId="3"/>
  </si>
  <si>
    <t>札幌市厚別区厚別中央３条２丁目１番１号</t>
    <rPh sb="0" eb="3">
      <t>サッポロシ</t>
    </rPh>
    <rPh sb="3" eb="6">
      <t>アツベツク</t>
    </rPh>
    <rPh sb="6" eb="7">
      <t>アツ</t>
    </rPh>
    <rPh sb="7" eb="8">
      <t>ベツ</t>
    </rPh>
    <rPh sb="8" eb="10">
      <t>チュウオウ</t>
    </rPh>
    <rPh sb="11" eb="12">
      <t>ジョウ</t>
    </rPh>
    <rPh sb="13" eb="15">
      <t>チョウメ</t>
    </rPh>
    <rPh sb="16" eb="17">
      <t>バン</t>
    </rPh>
    <rPh sb="18" eb="19">
      <t>ゴウ</t>
    </rPh>
    <phoneticPr fontId="3"/>
  </si>
  <si>
    <t>011-892-6701</t>
    <phoneticPr fontId="34"/>
  </si>
  <si>
    <t>011-892-9841</t>
    <phoneticPr fontId="34"/>
  </si>
  <si>
    <t>㈱エル技術コンサルタント</t>
    <rPh sb="3" eb="5">
      <t>ギジュツ</t>
    </rPh>
    <phoneticPr fontId="34"/>
  </si>
  <si>
    <t>札幌市厚別区厚別中央３条２丁目１番４１号</t>
    <rPh sb="0" eb="3">
      <t>サッポロシ</t>
    </rPh>
    <rPh sb="3" eb="6">
      <t>アツベツク</t>
    </rPh>
    <rPh sb="6" eb="8">
      <t>アツベツ</t>
    </rPh>
    <rPh sb="8" eb="10">
      <t>チュウオウ</t>
    </rPh>
    <rPh sb="11" eb="12">
      <t>ジョウ</t>
    </rPh>
    <rPh sb="13" eb="15">
      <t>チョウメ</t>
    </rPh>
    <rPh sb="16" eb="17">
      <t>バン</t>
    </rPh>
    <rPh sb="19" eb="20">
      <t>ゴウ</t>
    </rPh>
    <phoneticPr fontId="34"/>
  </si>
  <si>
    <t>重信　秀俊</t>
    <rPh sb="0" eb="2">
      <t>シゲノブ</t>
    </rPh>
    <rPh sb="3" eb="5">
      <t>ヒデトシ</t>
    </rPh>
    <phoneticPr fontId="34"/>
  </si>
  <si>
    <t>011-891-1101</t>
    <phoneticPr fontId="34"/>
  </si>
  <si>
    <t>011-891-1131</t>
    <phoneticPr fontId="34"/>
  </si>
  <si>
    <t>ﾀｲﾖｳ</t>
    <phoneticPr fontId="34"/>
  </si>
  <si>
    <t>タイヨウ㈱</t>
    <phoneticPr fontId="34"/>
  </si>
  <si>
    <t>札幌市中央区北２条西２丁目１番５　リージェントビル４階</t>
    <rPh sb="26" eb="27">
      <t>カイ</t>
    </rPh>
    <phoneticPr fontId="3"/>
  </si>
  <si>
    <t>床マット、モップ、芳香剤、空気清浄機、浄水器、人工樹木、ユニフォーム、ＡＥＤ</t>
    <rPh sb="0" eb="1">
      <t>ユカ</t>
    </rPh>
    <rPh sb="19" eb="22">
      <t>ジョウスイキ</t>
    </rPh>
    <rPh sb="23" eb="25">
      <t>ジンコウ</t>
    </rPh>
    <rPh sb="25" eb="27">
      <t>ジュモク</t>
    </rPh>
    <phoneticPr fontId="3"/>
  </si>
  <si>
    <t>札幌市厚別区厚別東5条2丁目3番33</t>
    <rPh sb="0" eb="3">
      <t>サッポロシ</t>
    </rPh>
    <rPh sb="3" eb="6">
      <t>アツベツク</t>
    </rPh>
    <rPh sb="6" eb="8">
      <t>アツベツ</t>
    </rPh>
    <rPh sb="8" eb="9">
      <t>ヒガシ</t>
    </rPh>
    <rPh sb="10" eb="11">
      <t>ジョウ</t>
    </rPh>
    <rPh sb="12" eb="14">
      <t>チョウメ</t>
    </rPh>
    <rPh sb="15" eb="16">
      <t>バン</t>
    </rPh>
    <phoneticPr fontId="3"/>
  </si>
  <si>
    <t>㈱ジェーピー北海</t>
    <rPh sb="6" eb="8">
      <t>ホッカイ</t>
    </rPh>
    <phoneticPr fontId="3"/>
  </si>
  <si>
    <t>公園、スポーツグラウンド、庭園等芝生維持管理業務</t>
    <rPh sb="0" eb="2">
      <t>コウエン</t>
    </rPh>
    <rPh sb="13" eb="15">
      <t>テイエン</t>
    </rPh>
    <rPh sb="15" eb="16">
      <t>トウ</t>
    </rPh>
    <rPh sb="16" eb="18">
      <t>シバフ</t>
    </rPh>
    <rPh sb="18" eb="20">
      <t>イジ</t>
    </rPh>
    <rPh sb="20" eb="22">
      <t>カンリ</t>
    </rPh>
    <rPh sb="22" eb="24">
      <t>ギョウム</t>
    </rPh>
    <phoneticPr fontId="3"/>
  </si>
  <si>
    <t>大盛自動車工業㈲</t>
    <rPh sb="0" eb="2">
      <t>オオモリ</t>
    </rPh>
    <rPh sb="2" eb="5">
      <t>ジドウシャ</t>
    </rPh>
    <rPh sb="5" eb="7">
      <t>コウギョウ</t>
    </rPh>
    <phoneticPr fontId="34"/>
  </si>
  <si>
    <t>札幌市東区北36条東19丁目1番16号</t>
    <rPh sb="15" eb="16">
      <t>バン</t>
    </rPh>
    <rPh sb="18" eb="19">
      <t>ゴウ</t>
    </rPh>
    <phoneticPr fontId="34"/>
  </si>
  <si>
    <t>苫小牧市新中野町３丁目１番１２号　カワバタビル２階</t>
    <rPh sb="0" eb="4">
      <t>トマコマイシ</t>
    </rPh>
    <rPh sb="4" eb="5">
      <t>シン</t>
    </rPh>
    <rPh sb="5" eb="7">
      <t>ナカノ</t>
    </rPh>
    <rPh sb="7" eb="8">
      <t>チョウ</t>
    </rPh>
    <rPh sb="9" eb="11">
      <t>チョウメ</t>
    </rPh>
    <rPh sb="12" eb="13">
      <t>バ</t>
    </rPh>
    <rPh sb="15" eb="16">
      <t>ゴ</t>
    </rPh>
    <rPh sb="24" eb="25">
      <t>カイ</t>
    </rPh>
    <phoneticPr fontId="3"/>
  </si>
  <si>
    <t>各種健康相談(小児・救急医療・介護相談等)、手配紹介事業、メンタルヘルス事業（ストレスチェック、研修/セミナー含む）、生活習慣病に関するセミナー・相談・手配紹介、認知症に関する検査・対策</t>
    <rPh sb="0" eb="2">
      <t>カクシュ</t>
    </rPh>
    <rPh sb="2" eb="4">
      <t>ケンコウ</t>
    </rPh>
    <rPh sb="4" eb="6">
      <t>ソウダン</t>
    </rPh>
    <rPh sb="7" eb="9">
      <t>ショウニ</t>
    </rPh>
    <rPh sb="10" eb="12">
      <t>キュウキュウ</t>
    </rPh>
    <rPh sb="12" eb="14">
      <t>イリョウ</t>
    </rPh>
    <rPh sb="15" eb="17">
      <t>カイゴ</t>
    </rPh>
    <rPh sb="17" eb="19">
      <t>ソウダン</t>
    </rPh>
    <rPh sb="19" eb="20">
      <t>トウ</t>
    </rPh>
    <rPh sb="22" eb="24">
      <t>テハイ</t>
    </rPh>
    <rPh sb="24" eb="26">
      <t>ショウカイ</t>
    </rPh>
    <rPh sb="26" eb="28">
      <t>ジギョウ</t>
    </rPh>
    <rPh sb="36" eb="38">
      <t>ジギョウ</t>
    </rPh>
    <rPh sb="48" eb="50">
      <t>ケンシュウ</t>
    </rPh>
    <rPh sb="55" eb="56">
      <t>フク</t>
    </rPh>
    <rPh sb="59" eb="61">
      <t>セイカツ</t>
    </rPh>
    <rPh sb="61" eb="63">
      <t>シュウカン</t>
    </rPh>
    <rPh sb="63" eb="64">
      <t>ビョウ</t>
    </rPh>
    <rPh sb="65" eb="66">
      <t>カン</t>
    </rPh>
    <rPh sb="73" eb="75">
      <t>ソウダン</t>
    </rPh>
    <rPh sb="76" eb="78">
      <t>テハイ</t>
    </rPh>
    <rPh sb="78" eb="80">
      <t>ショウカイ</t>
    </rPh>
    <rPh sb="81" eb="83">
      <t>ニンチ</t>
    </rPh>
    <rPh sb="83" eb="84">
      <t>ショウ</t>
    </rPh>
    <rPh sb="85" eb="86">
      <t>カン</t>
    </rPh>
    <rPh sb="88" eb="90">
      <t>ケンサ</t>
    </rPh>
    <rPh sb="91" eb="93">
      <t>タイサク</t>
    </rPh>
    <phoneticPr fontId="3"/>
  </si>
  <si>
    <t>日本工営㈱</t>
    <rPh sb="0" eb="2">
      <t>ニホン</t>
    </rPh>
    <rPh sb="2" eb="4">
      <t>コウエイ</t>
    </rPh>
    <phoneticPr fontId="34"/>
  </si>
  <si>
    <t>ﾆﾎﾝｺｳｴｲ</t>
    <phoneticPr fontId="3"/>
  </si>
  <si>
    <t>所長　前田　正幸</t>
    <rPh sb="0" eb="2">
      <t>ショチョウ</t>
    </rPh>
    <rPh sb="3" eb="5">
      <t>マエダ</t>
    </rPh>
    <rPh sb="6" eb="8">
      <t>マサユキ</t>
    </rPh>
    <phoneticPr fontId="3"/>
  </si>
  <si>
    <t>東京都新宿区西新宿2丁目3番1号新宿モノリス18Ｆ</t>
    <rPh sb="0" eb="2">
      <t>トウキョウ</t>
    </rPh>
    <rPh sb="2" eb="3">
      <t>ミヤコ</t>
    </rPh>
    <rPh sb="3" eb="6">
      <t>シンジュクク</t>
    </rPh>
    <rPh sb="6" eb="7">
      <t>ニシ</t>
    </rPh>
    <rPh sb="7" eb="9">
      <t>シンジュク</t>
    </rPh>
    <rPh sb="16" eb="18">
      <t>シンジュク</t>
    </rPh>
    <phoneticPr fontId="30"/>
  </si>
  <si>
    <t>東京都新宿区西新宿２丁目３番１号新宿モノリス18Ｆ</t>
    <rPh sb="0" eb="2">
      <t>トウキョウ</t>
    </rPh>
    <rPh sb="2" eb="3">
      <t>ト</t>
    </rPh>
    <rPh sb="3" eb="5">
      <t>シンジュク</t>
    </rPh>
    <rPh sb="5" eb="6">
      <t>ク</t>
    </rPh>
    <rPh sb="6" eb="9">
      <t>ニシシンジュク</t>
    </rPh>
    <rPh sb="10" eb="12">
      <t>チョウメ</t>
    </rPh>
    <phoneticPr fontId="3"/>
  </si>
  <si>
    <t>電気興業㈱</t>
    <rPh sb="0" eb="2">
      <t>デンキ</t>
    </rPh>
    <rPh sb="2" eb="4">
      <t>コウギョウ</t>
    </rPh>
    <phoneticPr fontId="34"/>
  </si>
  <si>
    <t>速記、録記、テープ起こし、議会・委員会・各種審議会・講演会等の議事録作成、字幕作成、議会だより要約・編集、外国語翻訳、録音・ビデオ収録、カメラ・マイク・テロップ機器操作業務、音声認識システムを使った記録作成業務</t>
    <rPh sb="0" eb="2">
      <t>ソッキ</t>
    </rPh>
    <rPh sb="3" eb="4">
      <t>ロク</t>
    </rPh>
    <rPh sb="4" eb="5">
      <t>キ</t>
    </rPh>
    <rPh sb="9" eb="10">
      <t>オ</t>
    </rPh>
    <rPh sb="13" eb="16">
      <t>イインカイ</t>
    </rPh>
    <rPh sb="16" eb="17">
      <t>・</t>
    </rPh>
    <rPh sb="17" eb="19">
      <t>カクシュ</t>
    </rPh>
    <rPh sb="19" eb="22">
      <t>シンギカイ</t>
    </rPh>
    <rPh sb="22" eb="23">
      <t>・</t>
    </rPh>
    <rPh sb="23" eb="28">
      <t>コウエンカイナドノ</t>
    </rPh>
    <rPh sb="28" eb="31">
      <t>ギジロク</t>
    </rPh>
    <rPh sb="31" eb="33">
      <t>サクセイ</t>
    </rPh>
    <rPh sb="33" eb="34">
      <t>、</t>
    </rPh>
    <rPh sb="34" eb="36">
      <t>ギカイ</t>
    </rPh>
    <rPh sb="37" eb="39">
      <t>ジマク</t>
    </rPh>
    <rPh sb="39" eb="41">
      <t>サクセイ</t>
    </rPh>
    <rPh sb="41" eb="44">
      <t>ダヨリ</t>
    </rPh>
    <rPh sb="47" eb="49">
      <t>ヘンシュウ</t>
    </rPh>
    <rPh sb="50" eb="53">
      <t>ガイコクゴ</t>
    </rPh>
    <rPh sb="53" eb="55">
      <t>ホンヤク</t>
    </rPh>
    <rPh sb="55" eb="56">
      <t>、</t>
    </rPh>
    <rPh sb="56" eb="58">
      <t>ロクオン</t>
    </rPh>
    <rPh sb="59" eb="62">
      <t>カメラ</t>
    </rPh>
    <rPh sb="65" eb="67">
      <t>シュウロク</t>
    </rPh>
    <rPh sb="79" eb="81">
      <t>ソウサ</t>
    </rPh>
    <rPh sb="81" eb="83">
      <t>ギョウム</t>
    </rPh>
    <rPh sb="87" eb="89">
      <t>オンセイ</t>
    </rPh>
    <rPh sb="89" eb="91">
      <t>ニンシキ</t>
    </rPh>
    <rPh sb="96" eb="97">
      <t>ツカ</t>
    </rPh>
    <rPh sb="99" eb="101">
      <t>キロク</t>
    </rPh>
    <rPh sb="101" eb="103">
      <t>サクセイ</t>
    </rPh>
    <rPh sb="103" eb="105">
      <t>ギョウム</t>
    </rPh>
    <phoneticPr fontId="3"/>
  </si>
  <si>
    <t>札幌市北区北１８条西３丁目１－３８</t>
    <phoneticPr fontId="34"/>
  </si>
  <si>
    <t>東　俊一</t>
    <rPh sb="2" eb="4">
      <t>シュンイチ</t>
    </rPh>
    <phoneticPr fontId="3"/>
  </si>
  <si>
    <t>北広島市北の里２２番２号</t>
    <rPh sb="0" eb="4">
      <t>キタヒロシマシ</t>
    </rPh>
    <rPh sb="4" eb="5">
      <t>キタ</t>
    </rPh>
    <rPh sb="6" eb="7">
      <t>サト</t>
    </rPh>
    <rPh sb="9" eb="10">
      <t>バン</t>
    </rPh>
    <rPh sb="11" eb="12">
      <t>ゴウ</t>
    </rPh>
    <phoneticPr fontId="3"/>
  </si>
  <si>
    <t>㈲サンポウ物流　営業</t>
    <rPh sb="5" eb="7">
      <t>ブツリュウ</t>
    </rPh>
    <rPh sb="8" eb="10">
      <t>エイギョウ</t>
    </rPh>
    <phoneticPr fontId="3"/>
  </si>
  <si>
    <t>苫小牧市表町１丁目４番５号</t>
    <rPh sb="0" eb="4">
      <t>トマコマイシ</t>
    </rPh>
    <rPh sb="4" eb="6">
      <t>オモテマチ</t>
    </rPh>
    <rPh sb="7" eb="9">
      <t>チョウメ</t>
    </rPh>
    <rPh sb="10" eb="11">
      <t>バン</t>
    </rPh>
    <rPh sb="12" eb="13">
      <t>ゴウ</t>
    </rPh>
    <phoneticPr fontId="3"/>
  </si>
  <si>
    <t>苫小牧市表町2丁目１－１４　王子不動産第三ビル３Ｆ</t>
    <rPh sb="0" eb="4">
      <t>トマコマイシ</t>
    </rPh>
    <rPh sb="4" eb="5">
      <t>オモテ</t>
    </rPh>
    <rPh sb="5" eb="6">
      <t>マチ</t>
    </rPh>
    <rPh sb="7" eb="9">
      <t>チョウメ</t>
    </rPh>
    <rPh sb="14" eb="16">
      <t>オウジ</t>
    </rPh>
    <rPh sb="16" eb="19">
      <t>フドウサン</t>
    </rPh>
    <rPh sb="19" eb="20">
      <t>ダイ</t>
    </rPh>
    <rPh sb="20" eb="21">
      <t>３</t>
    </rPh>
    <phoneticPr fontId="3"/>
  </si>
  <si>
    <t>札幌市中央区大通東2丁目3番　第３６桂和ビル</t>
    <rPh sb="3" eb="5">
      <t>チュウオウ</t>
    </rPh>
    <rPh sb="6" eb="8">
      <t>オオドオリ</t>
    </rPh>
    <rPh sb="15" eb="16">
      <t>ダイ</t>
    </rPh>
    <rPh sb="18" eb="19">
      <t>ケイ</t>
    </rPh>
    <rPh sb="19" eb="20">
      <t>ワ</t>
    </rPh>
    <phoneticPr fontId="3"/>
  </si>
  <si>
    <t>小樽資源リサイクル協同組合</t>
    <phoneticPr fontId="34"/>
  </si>
  <si>
    <t>札幌市中央区北２条西３丁目１番地　太陽生命札幌ビル</t>
    <rPh sb="17" eb="19">
      <t>タイヨウ</t>
    </rPh>
    <rPh sb="19" eb="21">
      <t>セイメイ</t>
    </rPh>
    <rPh sb="21" eb="23">
      <t>サッポロ</t>
    </rPh>
    <phoneticPr fontId="34"/>
  </si>
  <si>
    <t>札幌市中央区大通西４丁目　道銀ビル</t>
    <rPh sb="13" eb="14">
      <t>ドウ</t>
    </rPh>
    <rPh sb="14" eb="15">
      <t>ギン</t>
    </rPh>
    <phoneticPr fontId="34"/>
  </si>
  <si>
    <t>札幌市東区東雁来６条２丁目１番４３号</t>
    <rPh sb="3" eb="4">
      <t>ヒガシ</t>
    </rPh>
    <rPh sb="4" eb="5">
      <t>ク</t>
    </rPh>
    <rPh sb="5" eb="6">
      <t>ヒガシ</t>
    </rPh>
    <rPh sb="6" eb="7">
      <t>カリ</t>
    </rPh>
    <rPh sb="7" eb="8">
      <t>キ</t>
    </rPh>
    <phoneticPr fontId="34"/>
  </si>
  <si>
    <t>011-787-0003</t>
    <phoneticPr fontId="34"/>
  </si>
  <si>
    <t>33-6281</t>
  </si>
  <si>
    <t>06-6942-8051</t>
    <phoneticPr fontId="3"/>
  </si>
  <si>
    <t>札幌市白石区北郷４条２丁目１－8</t>
    <phoneticPr fontId="3"/>
  </si>
  <si>
    <t>札幌市東区北７条東１７丁目１６番地</t>
    <rPh sb="0" eb="3">
      <t>サッポロシ</t>
    </rPh>
    <rPh sb="3" eb="5">
      <t>ヒガシク</t>
    </rPh>
    <rPh sb="5" eb="6">
      <t>キタ</t>
    </rPh>
    <rPh sb="7" eb="8">
      <t>ジョウ</t>
    </rPh>
    <rPh sb="8" eb="9">
      <t>ヒガシ</t>
    </rPh>
    <rPh sb="11" eb="13">
      <t>チョウメ</t>
    </rPh>
    <rPh sb="15" eb="17">
      <t>バンチ</t>
    </rPh>
    <phoneticPr fontId="3"/>
  </si>
  <si>
    <t>プール上屋シート取付け及び取り外し作業等、プール用ろ過機及び滅菌装置保守点検維持修繕作業等</t>
    <rPh sb="3" eb="5">
      <t>ウワヤ</t>
    </rPh>
    <rPh sb="8" eb="9">
      <t>ト</t>
    </rPh>
    <rPh sb="9" eb="10">
      <t>ツ</t>
    </rPh>
    <rPh sb="11" eb="12">
      <t>オヨ</t>
    </rPh>
    <rPh sb="13" eb="14">
      <t>ト</t>
    </rPh>
    <rPh sb="15" eb="16">
      <t>ハズ</t>
    </rPh>
    <rPh sb="17" eb="19">
      <t>サギョウ</t>
    </rPh>
    <rPh sb="19" eb="20">
      <t>トウ</t>
    </rPh>
    <rPh sb="24" eb="25">
      <t>ヨウ</t>
    </rPh>
    <rPh sb="26" eb="27">
      <t>カ</t>
    </rPh>
    <rPh sb="27" eb="28">
      <t>キ</t>
    </rPh>
    <rPh sb="28" eb="29">
      <t>オヨ</t>
    </rPh>
    <rPh sb="30" eb="32">
      <t>メッキン</t>
    </rPh>
    <rPh sb="32" eb="34">
      <t>ソウチ</t>
    </rPh>
    <rPh sb="34" eb="36">
      <t>ホシュ</t>
    </rPh>
    <rPh sb="36" eb="38">
      <t>テンケン</t>
    </rPh>
    <rPh sb="38" eb="40">
      <t>イジ</t>
    </rPh>
    <rPh sb="40" eb="42">
      <t>シュウゼン</t>
    </rPh>
    <rPh sb="42" eb="44">
      <t>サギョウ</t>
    </rPh>
    <rPh sb="44" eb="45">
      <t>トウ</t>
    </rPh>
    <phoneticPr fontId="3"/>
  </si>
  <si>
    <t>100-0005</t>
    <phoneticPr fontId="34"/>
  </si>
  <si>
    <t>髙橋　修</t>
    <rPh sb="0" eb="2">
      <t>タカハシ</t>
    </rPh>
    <rPh sb="3" eb="4">
      <t>オサム</t>
    </rPh>
    <phoneticPr fontId="34"/>
  </si>
  <si>
    <t>007-0823</t>
    <phoneticPr fontId="34"/>
  </si>
  <si>
    <t>札幌市東区東雁来３条１－１－１２</t>
    <rPh sb="0" eb="3">
      <t>サッポロシ</t>
    </rPh>
    <rPh sb="3" eb="5">
      <t>ヒガシク</t>
    </rPh>
    <rPh sb="5" eb="6">
      <t>ヒガシ</t>
    </rPh>
    <rPh sb="6" eb="7">
      <t>カリ</t>
    </rPh>
    <rPh sb="7" eb="8">
      <t>キ</t>
    </rPh>
    <rPh sb="9" eb="10">
      <t>ジョウ</t>
    </rPh>
    <phoneticPr fontId="34"/>
  </si>
  <si>
    <t>㈱ナガワ</t>
    <phoneticPr fontId="34"/>
  </si>
  <si>
    <t>虻田郡倶知安町南１１条西１丁目４７－１</t>
    <rPh sb="0" eb="3">
      <t>アブタグン</t>
    </rPh>
    <rPh sb="3" eb="6">
      <t>クッチャン</t>
    </rPh>
    <rPh sb="6" eb="7">
      <t>チョウ</t>
    </rPh>
    <rPh sb="7" eb="8">
      <t>ミナミ</t>
    </rPh>
    <rPh sb="10" eb="11">
      <t>ジョウ</t>
    </rPh>
    <rPh sb="11" eb="12">
      <t>ニシ</t>
    </rPh>
    <rPh sb="13" eb="15">
      <t>チョウメ</t>
    </rPh>
    <phoneticPr fontId="34"/>
  </si>
  <si>
    <t>㈱ナガワ倶知安営業所</t>
    <rPh sb="4" eb="7">
      <t>クッチャン</t>
    </rPh>
    <rPh sb="7" eb="10">
      <t>エイギョウショ</t>
    </rPh>
    <phoneticPr fontId="34"/>
  </si>
  <si>
    <t>所長　三国　勇</t>
    <rPh sb="0" eb="2">
      <t>ショチョウ</t>
    </rPh>
    <rPh sb="3" eb="5">
      <t>ミクニ</t>
    </rPh>
    <rPh sb="6" eb="7">
      <t>イサム</t>
    </rPh>
    <phoneticPr fontId="34"/>
  </si>
  <si>
    <t>0136-22-4898</t>
    <phoneticPr fontId="34"/>
  </si>
  <si>
    <t>03-6252-2220</t>
    <phoneticPr fontId="3"/>
  </si>
  <si>
    <t>03-6252-2792</t>
    <phoneticPr fontId="3"/>
  </si>
  <si>
    <t>上下水道設備電気計装保守業務（点検・修繕）</t>
    <rPh sb="0" eb="2">
      <t>ジョウゲ</t>
    </rPh>
    <rPh sb="2" eb="4">
      <t>スイドウ</t>
    </rPh>
    <rPh sb="4" eb="6">
      <t>セツビ</t>
    </rPh>
    <rPh sb="6" eb="8">
      <t>デンキ</t>
    </rPh>
    <rPh sb="8" eb="10">
      <t>ケイソウ</t>
    </rPh>
    <rPh sb="10" eb="12">
      <t>ホシュ</t>
    </rPh>
    <rPh sb="12" eb="14">
      <t>ギョウム</t>
    </rPh>
    <rPh sb="15" eb="17">
      <t>テンケン</t>
    </rPh>
    <rPh sb="18" eb="20">
      <t>シュウゼン</t>
    </rPh>
    <phoneticPr fontId="3"/>
  </si>
  <si>
    <t>札幌市白石区菊水上町1条2丁目100番地 綜警札幌ビル</t>
    <rPh sb="0" eb="3">
      <t>サッポロシ</t>
    </rPh>
    <rPh sb="3" eb="6">
      <t>シロイシク</t>
    </rPh>
    <rPh sb="6" eb="8">
      <t>キクスイ</t>
    </rPh>
    <rPh sb="8" eb="9">
      <t>ウエ</t>
    </rPh>
    <rPh sb="9" eb="10">
      <t>マチ</t>
    </rPh>
    <rPh sb="11" eb="12">
      <t>ジョウ</t>
    </rPh>
    <rPh sb="13" eb="15">
      <t>チョウメ</t>
    </rPh>
    <rPh sb="18" eb="20">
      <t>バンチ</t>
    </rPh>
    <rPh sb="21" eb="22">
      <t>アヤ</t>
    </rPh>
    <rPh sb="22" eb="23">
      <t>ケイ</t>
    </rPh>
    <rPh sb="23" eb="25">
      <t>サッポロ</t>
    </rPh>
    <phoneticPr fontId="3"/>
  </si>
  <si>
    <t>011-817-1212</t>
    <phoneticPr fontId="3"/>
  </si>
  <si>
    <t>小樽市稲穂２丁目１７番1号　ＮＴＴ小樽ビルＢ棟４Ｆ</t>
    <rPh sb="17" eb="19">
      <t>オタル</t>
    </rPh>
    <rPh sb="22" eb="23">
      <t>トウ</t>
    </rPh>
    <phoneticPr fontId="34"/>
  </si>
  <si>
    <t>007-0826</t>
    <phoneticPr fontId="3"/>
  </si>
  <si>
    <t>011-787-0004</t>
    <phoneticPr fontId="34"/>
  </si>
  <si>
    <t>石狩市新港南１丁目２８－３０</t>
    <rPh sb="0" eb="2">
      <t>イシカリ</t>
    </rPh>
    <rPh sb="2" eb="3">
      <t>シ</t>
    </rPh>
    <rPh sb="3" eb="5">
      <t>シンコウ</t>
    </rPh>
    <rPh sb="5" eb="6">
      <t>ミナミ</t>
    </rPh>
    <rPh sb="7" eb="9">
      <t>チョウメ</t>
    </rPh>
    <phoneticPr fontId="3"/>
  </si>
  <si>
    <t>配水池ロボット清掃、水道配水管漏水調査</t>
    <rPh sb="0" eb="2">
      <t>ハイスイ</t>
    </rPh>
    <rPh sb="2" eb="3">
      <t>イケ</t>
    </rPh>
    <rPh sb="7" eb="9">
      <t>セイソウ</t>
    </rPh>
    <rPh sb="10" eb="12">
      <t>スイドウ</t>
    </rPh>
    <rPh sb="12" eb="15">
      <t>ハイスイカン</t>
    </rPh>
    <rPh sb="15" eb="17">
      <t>ロウスイ</t>
    </rPh>
    <rPh sb="17" eb="19">
      <t>チョウサ</t>
    </rPh>
    <phoneticPr fontId="3"/>
  </si>
  <si>
    <t>札幌市中央区北3条西3丁目1-25NREG北三条ビル</t>
    <rPh sb="0" eb="3">
      <t>サッポロシ</t>
    </rPh>
    <rPh sb="3" eb="7">
      <t>チュウオウクキタ</t>
    </rPh>
    <rPh sb="8" eb="9">
      <t>ジョウ</t>
    </rPh>
    <rPh sb="9" eb="10">
      <t>ニシ</t>
    </rPh>
    <rPh sb="21" eb="22">
      <t>キタ</t>
    </rPh>
    <rPh sb="22" eb="24">
      <t>サンジョウ</t>
    </rPh>
    <phoneticPr fontId="3"/>
  </si>
  <si>
    <t>まちづくり事業における発注者支援</t>
    <rPh sb="5" eb="7">
      <t>ジギョウ</t>
    </rPh>
    <rPh sb="11" eb="14">
      <t>ハッチュウシャ</t>
    </rPh>
    <rPh sb="14" eb="16">
      <t>シエン</t>
    </rPh>
    <phoneticPr fontId="3"/>
  </si>
  <si>
    <t>札幌市白石区菊水４条２丁目１番６号政陽ビル</t>
    <rPh sb="0" eb="3">
      <t>サッポロシ</t>
    </rPh>
    <rPh sb="3" eb="6">
      <t>シロイシク</t>
    </rPh>
    <rPh sb="6" eb="8">
      <t>キクスイ</t>
    </rPh>
    <rPh sb="9" eb="10">
      <t>ジョウ</t>
    </rPh>
    <rPh sb="11" eb="13">
      <t>チョウメ</t>
    </rPh>
    <rPh sb="14" eb="15">
      <t>バン</t>
    </rPh>
    <rPh sb="16" eb="17">
      <t>ゴウ</t>
    </rPh>
    <rPh sb="17" eb="18">
      <t>セイ</t>
    </rPh>
    <rPh sb="18" eb="19">
      <t>ヨウ</t>
    </rPh>
    <phoneticPr fontId="3"/>
  </si>
  <si>
    <t>03-5256-1171</t>
    <phoneticPr fontId="3"/>
  </si>
  <si>
    <t>03-5256-1172</t>
    <phoneticPr fontId="3"/>
  </si>
  <si>
    <t>浄化槽の維持、グリストラップ清掃他</t>
    <rPh sb="0" eb="3">
      <t>ジョウカソウ</t>
    </rPh>
    <rPh sb="4" eb="6">
      <t>イジ</t>
    </rPh>
    <rPh sb="14" eb="16">
      <t>セイソウ</t>
    </rPh>
    <rPh sb="16" eb="17">
      <t>ホカ</t>
    </rPh>
    <phoneticPr fontId="3"/>
  </si>
  <si>
    <t>140-0011</t>
    <phoneticPr fontId="34"/>
  </si>
  <si>
    <t>東京都品川区東大井２丁目１３番８号</t>
    <rPh sb="0" eb="3">
      <t>トウキョウト</t>
    </rPh>
    <rPh sb="3" eb="6">
      <t>シナガワク</t>
    </rPh>
    <rPh sb="6" eb="7">
      <t>ヒガシ</t>
    </rPh>
    <rPh sb="7" eb="9">
      <t>オオイ</t>
    </rPh>
    <rPh sb="10" eb="12">
      <t>チョウメ</t>
    </rPh>
    <rPh sb="14" eb="15">
      <t>バン</t>
    </rPh>
    <rPh sb="16" eb="17">
      <t>ゴウ</t>
    </rPh>
    <phoneticPr fontId="34"/>
  </si>
  <si>
    <t>061-1433</t>
    <phoneticPr fontId="34"/>
  </si>
  <si>
    <t>恵庭市北柏木町３丁目１０８</t>
    <rPh sb="0" eb="3">
      <t>エニワシ</t>
    </rPh>
    <rPh sb="3" eb="4">
      <t>キタ</t>
    </rPh>
    <rPh sb="4" eb="6">
      <t>カシワギ</t>
    </rPh>
    <rPh sb="6" eb="7">
      <t>マチ</t>
    </rPh>
    <rPh sb="8" eb="10">
      <t>チョウメ</t>
    </rPh>
    <phoneticPr fontId="34"/>
  </si>
  <si>
    <t>㈱システムハウスアールアンドシー北海道営業所</t>
    <rPh sb="16" eb="19">
      <t>ホッカイドウ</t>
    </rPh>
    <rPh sb="19" eb="22">
      <t>エイギョウショ</t>
    </rPh>
    <phoneticPr fontId="34"/>
  </si>
  <si>
    <t>所長　野村　英之</t>
    <rPh sb="0" eb="2">
      <t>ショチョウ</t>
    </rPh>
    <rPh sb="3" eb="5">
      <t>ノムラ</t>
    </rPh>
    <rPh sb="6" eb="8">
      <t>ヒデユキ</t>
    </rPh>
    <phoneticPr fontId="34"/>
  </si>
  <si>
    <t>ｼｽﾃﾑﾊｳｽｱｰﾙｱﾝﾄﾞｼｰ</t>
    <phoneticPr fontId="34"/>
  </si>
  <si>
    <t>㈱システムハウスアールアンドシー</t>
    <phoneticPr fontId="34"/>
  </si>
  <si>
    <t>03-5762-0911</t>
    <phoneticPr fontId="34"/>
  </si>
  <si>
    <t>03-5762-0929</t>
    <phoneticPr fontId="34"/>
  </si>
  <si>
    <t>0123-33-3161</t>
    <phoneticPr fontId="34"/>
  </si>
  <si>
    <t>0123-32-4580</t>
    <phoneticPr fontId="34"/>
  </si>
  <si>
    <t>催事備品(テント、ステージ、運動会用具、祭壇用具、パネル、紅白幕、テーブル、椅子等催事に係る備品一式)</t>
    <rPh sb="0" eb="2">
      <t>サイジ</t>
    </rPh>
    <rPh sb="2" eb="4">
      <t>ビヒン</t>
    </rPh>
    <rPh sb="14" eb="17">
      <t>ウンドウカイ</t>
    </rPh>
    <rPh sb="17" eb="19">
      <t>ヨウグ</t>
    </rPh>
    <rPh sb="20" eb="22">
      <t>サイダン</t>
    </rPh>
    <rPh sb="22" eb="24">
      <t>ヨウグ</t>
    </rPh>
    <rPh sb="29" eb="31">
      <t>コウハク</t>
    </rPh>
    <rPh sb="31" eb="32">
      <t>マク</t>
    </rPh>
    <rPh sb="38" eb="40">
      <t>イス</t>
    </rPh>
    <rPh sb="40" eb="41">
      <t>トウ</t>
    </rPh>
    <rPh sb="41" eb="43">
      <t>サイジ</t>
    </rPh>
    <rPh sb="44" eb="45">
      <t>カカワ</t>
    </rPh>
    <rPh sb="46" eb="48">
      <t>ビヒン</t>
    </rPh>
    <rPh sb="48" eb="50">
      <t>イッシキ</t>
    </rPh>
    <phoneticPr fontId="3"/>
  </si>
  <si>
    <t>式典・祭典・スポーツ大会・イベント等の企画、設計、広報、演出、会場設営及び運営業務</t>
    <rPh sb="0" eb="2">
      <t>シキテン</t>
    </rPh>
    <rPh sb="3" eb="5">
      <t>サイテン</t>
    </rPh>
    <rPh sb="10" eb="12">
      <t>タイカイ</t>
    </rPh>
    <rPh sb="17" eb="18">
      <t>トウ</t>
    </rPh>
    <rPh sb="19" eb="21">
      <t>キカク</t>
    </rPh>
    <rPh sb="22" eb="24">
      <t>セッケイ</t>
    </rPh>
    <rPh sb="25" eb="27">
      <t>コウホウ</t>
    </rPh>
    <rPh sb="28" eb="30">
      <t>エンシュツ</t>
    </rPh>
    <rPh sb="31" eb="33">
      <t>カイジョウ</t>
    </rPh>
    <rPh sb="33" eb="35">
      <t>セツエイ</t>
    </rPh>
    <rPh sb="35" eb="36">
      <t>オヨ</t>
    </rPh>
    <rPh sb="37" eb="39">
      <t>ウンエイ</t>
    </rPh>
    <rPh sb="39" eb="41">
      <t>ギョウム</t>
    </rPh>
    <phoneticPr fontId="3"/>
  </si>
  <si>
    <t>会議録作成（速記・音声反訳）</t>
    <rPh sb="0" eb="3">
      <t>カイギロク</t>
    </rPh>
    <rPh sb="3" eb="5">
      <t>サクセイ</t>
    </rPh>
    <rPh sb="6" eb="8">
      <t>ソッキ</t>
    </rPh>
    <rPh sb="9" eb="11">
      <t>オンセイ</t>
    </rPh>
    <rPh sb="11" eb="12">
      <t>ハン</t>
    </rPh>
    <rPh sb="12" eb="13">
      <t>ヤク</t>
    </rPh>
    <phoneticPr fontId="3"/>
  </si>
  <si>
    <t>横山　邦男</t>
    <rPh sb="0" eb="2">
      <t>ヨコヤマ</t>
    </rPh>
    <rPh sb="3" eb="5">
      <t>クニオ</t>
    </rPh>
    <phoneticPr fontId="3"/>
  </si>
  <si>
    <t>22-2250</t>
    <phoneticPr fontId="3"/>
  </si>
  <si>
    <t>㈱ベルックス札幌事業部</t>
    <rPh sb="6" eb="8">
      <t>サッポロ</t>
    </rPh>
    <rPh sb="8" eb="10">
      <t>ジギョウ</t>
    </rPh>
    <rPh sb="10" eb="11">
      <t>ブ</t>
    </rPh>
    <phoneticPr fontId="34"/>
  </si>
  <si>
    <t>011-271-1749</t>
    <phoneticPr fontId="34"/>
  </si>
  <si>
    <t>011-271-0440</t>
    <phoneticPr fontId="34"/>
  </si>
  <si>
    <t>接着剤、発泡体（ウレタン）</t>
    <rPh sb="0" eb="3">
      <t>セッチャクザイ</t>
    </rPh>
    <rPh sb="4" eb="6">
      <t>ハッポウ</t>
    </rPh>
    <rPh sb="6" eb="7">
      <t>カラダ</t>
    </rPh>
    <phoneticPr fontId="3"/>
  </si>
  <si>
    <t>㈱内田洋行ＩＴソリューションズ地域事業本部北海道支店</t>
    <rPh sb="15" eb="17">
      <t>チイキ</t>
    </rPh>
    <rPh sb="17" eb="19">
      <t>ジギョウ</t>
    </rPh>
    <rPh sb="19" eb="21">
      <t>ホンブ</t>
    </rPh>
    <rPh sb="20" eb="21">
      <t>ブ</t>
    </rPh>
    <rPh sb="21" eb="24">
      <t>ホッカイドウ</t>
    </rPh>
    <rPh sb="24" eb="26">
      <t>シテン</t>
    </rPh>
    <phoneticPr fontId="3"/>
  </si>
  <si>
    <t>倶知安町南4条西1丁目4番地2号</t>
    <rPh sb="0" eb="4">
      <t>クッチャンチョウ</t>
    </rPh>
    <rPh sb="4" eb="5">
      <t>ミナミ</t>
    </rPh>
    <rPh sb="6" eb="7">
      <t>ジョウ</t>
    </rPh>
    <rPh sb="7" eb="8">
      <t>ニシ</t>
    </rPh>
    <rPh sb="9" eb="11">
      <t>チョウメ</t>
    </rPh>
    <rPh sb="12" eb="14">
      <t>バンチ</t>
    </rPh>
    <rPh sb="15" eb="16">
      <t>ゴウ</t>
    </rPh>
    <phoneticPr fontId="3"/>
  </si>
  <si>
    <t>011-665-5448</t>
    <phoneticPr fontId="3"/>
  </si>
  <si>
    <t>広報・議会だより・水おたる等の新聞折込、ポスティング、各種広告企画制作全般</t>
    <rPh sb="0" eb="2">
      <t>コウホウ</t>
    </rPh>
    <rPh sb="3" eb="5">
      <t>ギカイ</t>
    </rPh>
    <rPh sb="9" eb="10">
      <t>ミズ</t>
    </rPh>
    <rPh sb="13" eb="14">
      <t>トウ</t>
    </rPh>
    <rPh sb="15" eb="17">
      <t>シンブン</t>
    </rPh>
    <rPh sb="17" eb="19">
      <t>オリコミ</t>
    </rPh>
    <rPh sb="27" eb="29">
      <t>カクシュ</t>
    </rPh>
    <rPh sb="29" eb="31">
      <t>コウコク</t>
    </rPh>
    <rPh sb="31" eb="33">
      <t>キカク</t>
    </rPh>
    <rPh sb="33" eb="35">
      <t>セイサク</t>
    </rPh>
    <rPh sb="35" eb="37">
      <t>ゼンパン</t>
    </rPh>
    <phoneticPr fontId="3"/>
  </si>
  <si>
    <t>音楽CD製作、映像製作、ホームページ作成、広報誌等の編集・出版、タウン誌の出版、広告物のデザイン・企画・製作</t>
    <rPh sb="18" eb="20">
      <t>サクセイ</t>
    </rPh>
    <rPh sb="21" eb="23">
      <t>コウホウ</t>
    </rPh>
    <rPh sb="23" eb="24">
      <t>シ</t>
    </rPh>
    <rPh sb="24" eb="25">
      <t>トウ</t>
    </rPh>
    <rPh sb="26" eb="28">
      <t>ヘンシュウ</t>
    </rPh>
    <rPh sb="29" eb="31">
      <t>シュッパン</t>
    </rPh>
    <rPh sb="35" eb="36">
      <t>シ</t>
    </rPh>
    <rPh sb="37" eb="39">
      <t>シュッパン</t>
    </rPh>
    <rPh sb="40" eb="42">
      <t>コウコク</t>
    </rPh>
    <rPh sb="42" eb="43">
      <t>ブツ</t>
    </rPh>
    <rPh sb="49" eb="51">
      <t>キカク</t>
    </rPh>
    <rPh sb="52" eb="54">
      <t>セイサク</t>
    </rPh>
    <phoneticPr fontId="3"/>
  </si>
  <si>
    <t>上水道漏水調査、管路探査</t>
    <rPh sb="0" eb="2">
      <t>ジョウスイ</t>
    </rPh>
    <rPh sb="2" eb="3">
      <t>ミチ</t>
    </rPh>
    <rPh sb="3" eb="5">
      <t>ロウスイ</t>
    </rPh>
    <rPh sb="5" eb="7">
      <t>チョウサ</t>
    </rPh>
    <rPh sb="8" eb="10">
      <t>カンロ</t>
    </rPh>
    <rPh sb="10" eb="12">
      <t>タンサ</t>
    </rPh>
    <phoneticPr fontId="3"/>
  </si>
  <si>
    <t>ｼﾞﾔﾉﾒﾐｼﾝｺｳｷﾞﾖｳ</t>
    <phoneticPr fontId="34"/>
  </si>
  <si>
    <t>193-0941</t>
    <phoneticPr fontId="34"/>
  </si>
  <si>
    <t>東京都八王子市狭間町１４６３</t>
    <rPh sb="0" eb="3">
      <t>トウキョウト</t>
    </rPh>
    <rPh sb="3" eb="7">
      <t>ハチオウジシ</t>
    </rPh>
    <rPh sb="7" eb="9">
      <t>ハザマ</t>
    </rPh>
    <rPh sb="9" eb="10">
      <t>マチ</t>
    </rPh>
    <phoneticPr fontId="34"/>
  </si>
  <si>
    <t>003-0027</t>
    <phoneticPr fontId="34"/>
  </si>
  <si>
    <t>札幌市白石区本通３丁目北１－２１</t>
    <rPh sb="0" eb="3">
      <t>サッポロシ</t>
    </rPh>
    <rPh sb="3" eb="6">
      <t>シロイシク</t>
    </rPh>
    <rPh sb="6" eb="8">
      <t>ホンドオリ</t>
    </rPh>
    <rPh sb="9" eb="11">
      <t>チョウメ</t>
    </rPh>
    <rPh sb="11" eb="12">
      <t>キタ</t>
    </rPh>
    <phoneticPr fontId="34"/>
  </si>
  <si>
    <t>蛇の目ミシン工業㈱札幌支店</t>
    <rPh sb="0" eb="1">
      <t>ジャ</t>
    </rPh>
    <rPh sb="2" eb="3">
      <t>メ</t>
    </rPh>
    <rPh sb="6" eb="8">
      <t>コウギョウ</t>
    </rPh>
    <rPh sb="9" eb="11">
      <t>サッポロ</t>
    </rPh>
    <rPh sb="11" eb="13">
      <t>シテン</t>
    </rPh>
    <phoneticPr fontId="34"/>
  </si>
  <si>
    <t>地区課長代表者　濱尾　守</t>
    <rPh sb="0" eb="2">
      <t>チク</t>
    </rPh>
    <rPh sb="2" eb="4">
      <t>カチョウ</t>
    </rPh>
    <rPh sb="4" eb="6">
      <t>ダイヒョウ</t>
    </rPh>
    <rPh sb="6" eb="7">
      <t>シャ</t>
    </rPh>
    <rPh sb="8" eb="9">
      <t>ハマ</t>
    </rPh>
    <rPh sb="9" eb="10">
      <t>オ</t>
    </rPh>
    <rPh sb="11" eb="12">
      <t>マモ</t>
    </rPh>
    <phoneticPr fontId="34"/>
  </si>
  <si>
    <t>011-861-5634</t>
    <phoneticPr fontId="34"/>
  </si>
  <si>
    <t>011-861-5610</t>
    <phoneticPr fontId="34"/>
  </si>
  <si>
    <t>061-0233</t>
    <phoneticPr fontId="34"/>
  </si>
  <si>
    <t>石狩郡当別町白樺町５９－９</t>
    <rPh sb="0" eb="3">
      <t>イシカリグン</t>
    </rPh>
    <rPh sb="3" eb="5">
      <t>トウベツ</t>
    </rPh>
    <rPh sb="5" eb="6">
      <t>マチ</t>
    </rPh>
    <rPh sb="6" eb="9">
      <t>シラカバマチ</t>
    </rPh>
    <phoneticPr fontId="34"/>
  </si>
  <si>
    <t>0133-22-1110</t>
    <phoneticPr fontId="34"/>
  </si>
  <si>
    <t>蛇の目ミシン工業㈱学校サービス北海道営業所</t>
    <rPh sb="0" eb="1">
      <t>ジャ</t>
    </rPh>
    <rPh sb="2" eb="3">
      <t>メ</t>
    </rPh>
    <rPh sb="6" eb="8">
      <t>コウギョウ</t>
    </rPh>
    <rPh sb="9" eb="11">
      <t>ガッコウ</t>
    </rPh>
    <rPh sb="15" eb="18">
      <t>ホッカイドウ</t>
    </rPh>
    <rPh sb="18" eb="21">
      <t>エイギョウショ</t>
    </rPh>
    <phoneticPr fontId="34"/>
  </si>
  <si>
    <t>042-661-2893</t>
    <phoneticPr fontId="34"/>
  </si>
  <si>
    <t>042-661-2894</t>
    <phoneticPr fontId="34"/>
  </si>
  <si>
    <t>石狩市新港西1丁目７７７番地１２</t>
    <rPh sb="0" eb="3">
      <t>イシカリシ</t>
    </rPh>
    <rPh sb="3" eb="5">
      <t>シンコウ</t>
    </rPh>
    <rPh sb="5" eb="6">
      <t>ニシ</t>
    </rPh>
    <rPh sb="7" eb="9">
      <t>チョウメ</t>
    </rPh>
    <rPh sb="12" eb="14">
      <t>バンチ</t>
    </rPh>
    <phoneticPr fontId="3"/>
  </si>
  <si>
    <t>ｵﾀﾙｼｶﾝｺｳｼﾞｷﾞﾖｳ</t>
    <phoneticPr fontId="3"/>
  </si>
  <si>
    <t>0155-31-0400</t>
    <phoneticPr fontId="34"/>
  </si>
  <si>
    <t>03-6455-8741</t>
    <phoneticPr fontId="3"/>
  </si>
  <si>
    <t>03-5463-3563</t>
    <phoneticPr fontId="3"/>
  </si>
  <si>
    <t>札幌市東区北26条東14丁目1-15</t>
    <phoneticPr fontId="34"/>
  </si>
  <si>
    <t>小樽市稲穂３丁目７-４</t>
    <phoneticPr fontId="34"/>
  </si>
  <si>
    <t>ピアノ調律・点検・保守、楽器修理</t>
    <rPh sb="3" eb="5">
      <t>チョウリツ</t>
    </rPh>
    <rPh sb="6" eb="8">
      <t>テンケン</t>
    </rPh>
    <rPh sb="9" eb="11">
      <t>ホシュ</t>
    </rPh>
    <rPh sb="12" eb="14">
      <t>ガッキ</t>
    </rPh>
    <rPh sb="14" eb="16">
      <t>シュウリ</t>
    </rPh>
    <phoneticPr fontId="3"/>
  </si>
  <si>
    <t>小幡　学</t>
    <rPh sb="0" eb="2">
      <t>オバタ</t>
    </rPh>
    <rPh sb="3" eb="4">
      <t>ガク</t>
    </rPh>
    <phoneticPr fontId="3"/>
  </si>
  <si>
    <t>東京都千代田区丸の内３丁目３番１号</t>
    <rPh sb="0" eb="2">
      <t>トウキョウ</t>
    </rPh>
    <rPh sb="2" eb="3">
      <t>ト</t>
    </rPh>
    <rPh sb="3" eb="7">
      <t>チヨダク</t>
    </rPh>
    <rPh sb="7" eb="8">
      <t>マル</t>
    </rPh>
    <rPh sb="9" eb="10">
      <t>ウチ</t>
    </rPh>
    <rPh sb="11" eb="13">
      <t>チョウメ</t>
    </rPh>
    <rPh sb="14" eb="15">
      <t>バン</t>
    </rPh>
    <rPh sb="16" eb="17">
      <t>ゴウ</t>
    </rPh>
    <phoneticPr fontId="34"/>
  </si>
  <si>
    <t>松澤　幹夫</t>
    <rPh sb="0" eb="2">
      <t>マツザワ</t>
    </rPh>
    <rPh sb="3" eb="5">
      <t>ミキオ</t>
    </rPh>
    <phoneticPr fontId="34"/>
  </si>
  <si>
    <t>03-3216-1671</t>
    <phoneticPr fontId="34"/>
  </si>
  <si>
    <t>札幌市北区北６条西６丁目２番地</t>
    <rPh sb="0" eb="3">
      <t>サッポロシ</t>
    </rPh>
    <rPh sb="3" eb="5">
      <t>キタク</t>
    </rPh>
    <rPh sb="5" eb="6">
      <t>キタ</t>
    </rPh>
    <rPh sb="7" eb="8">
      <t>ジョウ</t>
    </rPh>
    <rPh sb="8" eb="9">
      <t>ニシ</t>
    </rPh>
    <rPh sb="10" eb="12">
      <t>チョウメ</t>
    </rPh>
    <rPh sb="13" eb="15">
      <t>バンチ</t>
    </rPh>
    <phoneticPr fontId="34"/>
  </si>
  <si>
    <t>電気興業㈱北海道支店</t>
    <rPh sb="5" eb="8">
      <t>ホッカイドウ</t>
    </rPh>
    <rPh sb="8" eb="10">
      <t>シテン</t>
    </rPh>
    <phoneticPr fontId="34"/>
  </si>
  <si>
    <t>011-716-3260</t>
    <phoneticPr fontId="34"/>
  </si>
  <si>
    <t>東京都新宿区西新宿6丁目22番1号　新宿スクエアタワー</t>
    <rPh sb="0" eb="2">
      <t>トウキョウ</t>
    </rPh>
    <rPh sb="2" eb="3">
      <t>ト</t>
    </rPh>
    <rPh sb="3" eb="6">
      <t>シンジュクク</t>
    </rPh>
    <rPh sb="6" eb="7">
      <t>ニシ</t>
    </rPh>
    <rPh sb="7" eb="9">
      <t>シンジュク</t>
    </rPh>
    <rPh sb="18" eb="20">
      <t>シンジュク</t>
    </rPh>
    <phoneticPr fontId="3"/>
  </si>
  <si>
    <t>札幌市中央区北3条西1丁目1番地　サンメモリア</t>
    <rPh sb="14" eb="16">
      <t>バンチ</t>
    </rPh>
    <phoneticPr fontId="3"/>
  </si>
  <si>
    <t>札幌市中央区北４条西１６丁目１番地</t>
    <rPh sb="0" eb="3">
      <t>サッポロシ</t>
    </rPh>
    <rPh sb="3" eb="6">
      <t>チュウオウク</t>
    </rPh>
    <rPh sb="6" eb="7">
      <t>キタ</t>
    </rPh>
    <rPh sb="8" eb="9">
      <t>ジョウ</t>
    </rPh>
    <rPh sb="9" eb="10">
      <t>ニシ</t>
    </rPh>
    <rPh sb="12" eb="14">
      <t>チョウメ</t>
    </rPh>
    <rPh sb="15" eb="17">
      <t>バンチ</t>
    </rPh>
    <phoneticPr fontId="34"/>
  </si>
  <si>
    <t>大友　詔雄</t>
    <rPh sb="0" eb="2">
      <t>オオトモ</t>
    </rPh>
    <rPh sb="3" eb="4">
      <t>ショウ</t>
    </rPh>
    <rPh sb="4" eb="5">
      <t>オス</t>
    </rPh>
    <phoneticPr fontId="34"/>
  </si>
  <si>
    <t>発掘関連機材（遺物注記マシン、発掘支援パック、遺跡掘削用バックホー、遺跡撮影用各種カメラ、排土運搬用ミニキャリーダンプ、測量機器一式等）</t>
    <rPh sb="0" eb="2">
      <t>ハックツ</t>
    </rPh>
    <rPh sb="2" eb="4">
      <t>カンレン</t>
    </rPh>
    <rPh sb="4" eb="6">
      <t>キザイ</t>
    </rPh>
    <rPh sb="7" eb="9">
      <t>イブツ</t>
    </rPh>
    <rPh sb="9" eb="11">
      <t>チュウキ</t>
    </rPh>
    <rPh sb="15" eb="17">
      <t>ハックツ</t>
    </rPh>
    <rPh sb="17" eb="19">
      <t>シエン</t>
    </rPh>
    <rPh sb="23" eb="28">
      <t>イセキクッサクヨウ</t>
    </rPh>
    <rPh sb="34" eb="36">
      <t>イセキ</t>
    </rPh>
    <rPh sb="36" eb="39">
      <t>サツエイヨウ</t>
    </rPh>
    <rPh sb="39" eb="41">
      <t>カクシュ</t>
    </rPh>
    <rPh sb="45" eb="46">
      <t>ハイ</t>
    </rPh>
    <rPh sb="46" eb="47">
      <t>ツチ</t>
    </rPh>
    <rPh sb="47" eb="50">
      <t>ウンパンヨウ</t>
    </rPh>
    <rPh sb="60" eb="62">
      <t>ソクリョウ</t>
    </rPh>
    <rPh sb="62" eb="64">
      <t>キキ</t>
    </rPh>
    <rPh sb="64" eb="67">
      <t>イッシキナド</t>
    </rPh>
    <phoneticPr fontId="3"/>
  </si>
  <si>
    <t>札幌市中央区南4条西13丁目1番35号　３階</t>
    <rPh sb="0" eb="3">
      <t>サッポロシ</t>
    </rPh>
    <rPh sb="3" eb="6">
      <t>チュウオウク</t>
    </rPh>
    <rPh sb="6" eb="7">
      <t>ミナミ</t>
    </rPh>
    <rPh sb="8" eb="9">
      <t>ジョウ</t>
    </rPh>
    <rPh sb="9" eb="10">
      <t>ニシ</t>
    </rPh>
    <rPh sb="12" eb="14">
      <t>チョウメ</t>
    </rPh>
    <rPh sb="15" eb="16">
      <t>バン</t>
    </rPh>
    <rPh sb="18" eb="19">
      <t>ゴウ</t>
    </rPh>
    <rPh sb="21" eb="22">
      <t>カイ</t>
    </rPh>
    <phoneticPr fontId="3"/>
  </si>
  <si>
    <t>地下貯蔵タンク及び埋設配管等の定期点検整備清掃（漏洩検査）等、空調機器等の定期点検整備清掃など</t>
    <rPh sb="0" eb="2">
      <t>チカ</t>
    </rPh>
    <rPh sb="2" eb="4">
      <t>チョゾウ</t>
    </rPh>
    <rPh sb="7" eb="8">
      <t>オヨ</t>
    </rPh>
    <rPh sb="9" eb="11">
      <t>マイセツ</t>
    </rPh>
    <rPh sb="11" eb="14">
      <t>ハイカントウ</t>
    </rPh>
    <rPh sb="15" eb="17">
      <t>テイキ</t>
    </rPh>
    <rPh sb="17" eb="19">
      <t>テンケン</t>
    </rPh>
    <rPh sb="19" eb="21">
      <t>セイビ</t>
    </rPh>
    <rPh sb="21" eb="23">
      <t>セイソウ</t>
    </rPh>
    <rPh sb="24" eb="26">
      <t>ロウエイ</t>
    </rPh>
    <rPh sb="26" eb="28">
      <t>ケンサ</t>
    </rPh>
    <rPh sb="29" eb="30">
      <t>トウ</t>
    </rPh>
    <rPh sb="31" eb="33">
      <t>クウチョウ</t>
    </rPh>
    <rPh sb="33" eb="36">
      <t>キキトウ</t>
    </rPh>
    <rPh sb="37" eb="39">
      <t>テイキ</t>
    </rPh>
    <rPh sb="39" eb="41">
      <t>テンケン</t>
    </rPh>
    <rPh sb="41" eb="43">
      <t>セイビ</t>
    </rPh>
    <rPh sb="43" eb="45">
      <t>セイソウ</t>
    </rPh>
    <phoneticPr fontId="3"/>
  </si>
  <si>
    <t>㈱日立ビルシステム</t>
    <phoneticPr fontId="3"/>
  </si>
  <si>
    <t>ﾅｶﾞﾜ</t>
    <phoneticPr fontId="3"/>
  </si>
  <si>
    <t>東京都千代田区丸の内１丁目４番１号　丸の内永楽ビルディング２２階</t>
    <rPh sb="0" eb="2">
      <t>トウキョウ</t>
    </rPh>
    <rPh sb="2" eb="3">
      <t>ト</t>
    </rPh>
    <rPh sb="3" eb="7">
      <t>チヨダク</t>
    </rPh>
    <rPh sb="7" eb="8">
      <t>マル</t>
    </rPh>
    <rPh sb="9" eb="10">
      <t>ウチ</t>
    </rPh>
    <rPh sb="11" eb="13">
      <t>チョウメ</t>
    </rPh>
    <rPh sb="14" eb="15">
      <t>バン</t>
    </rPh>
    <rPh sb="16" eb="17">
      <t>ゴウ</t>
    </rPh>
    <rPh sb="18" eb="19">
      <t>マル</t>
    </rPh>
    <rPh sb="20" eb="21">
      <t>ウチ</t>
    </rPh>
    <rPh sb="21" eb="23">
      <t>エイラク</t>
    </rPh>
    <rPh sb="31" eb="32">
      <t>カイ</t>
    </rPh>
    <phoneticPr fontId="34"/>
  </si>
  <si>
    <t>03-5288-8666</t>
    <phoneticPr fontId="34"/>
  </si>
  <si>
    <t>03-5288-8680</t>
    <phoneticPr fontId="34"/>
  </si>
  <si>
    <t>011-783-3261</t>
    <phoneticPr fontId="34"/>
  </si>
  <si>
    <t>011-783-4272</t>
    <phoneticPr fontId="34"/>
  </si>
  <si>
    <t>044-0045</t>
    <phoneticPr fontId="34"/>
  </si>
  <si>
    <t>0136-23-2026</t>
    <phoneticPr fontId="34"/>
  </si>
  <si>
    <t>ﾈﾙｸ</t>
    <phoneticPr fontId="34"/>
  </si>
  <si>
    <t>㈱ＮＥＲＣ</t>
    <phoneticPr fontId="34"/>
  </si>
  <si>
    <t>011-644-7330</t>
    <phoneticPr fontId="34"/>
  </si>
  <si>
    <t>011-644-7335</t>
    <phoneticPr fontId="34"/>
  </si>
  <si>
    <t>東京都千代田区九段南４丁目７番３号</t>
    <rPh sb="0" eb="2">
      <t>トウキョウ</t>
    </rPh>
    <rPh sb="2" eb="3">
      <t>ト</t>
    </rPh>
    <rPh sb="3" eb="7">
      <t>チヨダク</t>
    </rPh>
    <rPh sb="7" eb="9">
      <t>クダン</t>
    </rPh>
    <rPh sb="9" eb="10">
      <t>ミナミ</t>
    </rPh>
    <rPh sb="11" eb="13">
      <t>チョウメ</t>
    </rPh>
    <rPh sb="14" eb="15">
      <t>バン</t>
    </rPh>
    <rPh sb="16" eb="17">
      <t>ゴウ</t>
    </rPh>
    <phoneticPr fontId="3"/>
  </si>
  <si>
    <t>011-241-7105</t>
    <phoneticPr fontId="3"/>
  </si>
  <si>
    <t>ﾃﾞﾝｷｺｳｷﾞﾖｳ</t>
    <phoneticPr fontId="3"/>
  </si>
  <si>
    <t>03-3216-1669</t>
    <phoneticPr fontId="34"/>
  </si>
  <si>
    <t>011-716-3266</t>
    <phoneticPr fontId="34"/>
  </si>
  <si>
    <t>ろ過池ろ層調査、サンプリング、分析</t>
    <rPh sb="1" eb="2">
      <t>カ</t>
    </rPh>
    <rPh sb="2" eb="3">
      <t>イケ</t>
    </rPh>
    <rPh sb="4" eb="5">
      <t>ソウ</t>
    </rPh>
    <rPh sb="5" eb="7">
      <t>チョウサ</t>
    </rPh>
    <rPh sb="15" eb="17">
      <t>ブンセキ</t>
    </rPh>
    <phoneticPr fontId="3"/>
  </si>
  <si>
    <t>㈱電制　営業部</t>
    <rPh sb="1" eb="2">
      <t>デン</t>
    </rPh>
    <rPh sb="2" eb="3">
      <t>セイ</t>
    </rPh>
    <phoneticPr fontId="3"/>
  </si>
  <si>
    <t>札幌市中央区北７条西１３丁目９－１</t>
    <phoneticPr fontId="3"/>
  </si>
  <si>
    <t>旭川市パルプ町1条3丁目505番地の１</t>
    <rPh sb="0" eb="3">
      <t>アサヒカワシ</t>
    </rPh>
    <rPh sb="6" eb="7">
      <t>チョウ</t>
    </rPh>
    <rPh sb="8" eb="9">
      <t>ジョウ</t>
    </rPh>
    <rPh sb="10" eb="12">
      <t>チョウメ</t>
    </rPh>
    <rPh sb="15" eb="17">
      <t>バンチ</t>
    </rPh>
    <phoneticPr fontId="3"/>
  </si>
  <si>
    <t>札幌市白石区東札幌６条１丁目２番３０号　札幌三信物流ビル３階</t>
    <rPh sb="3" eb="5">
      <t>シロイシ</t>
    </rPh>
    <rPh sb="6" eb="7">
      <t>ヒガシ</t>
    </rPh>
    <rPh sb="7" eb="9">
      <t>サッポロ</t>
    </rPh>
    <rPh sb="15" eb="16">
      <t>バン</t>
    </rPh>
    <rPh sb="18" eb="19">
      <t>ゴウ</t>
    </rPh>
    <rPh sb="20" eb="22">
      <t>サッポロ</t>
    </rPh>
    <rPh sb="22" eb="23">
      <t>サン</t>
    </rPh>
    <rPh sb="23" eb="24">
      <t>シン</t>
    </rPh>
    <rPh sb="24" eb="26">
      <t>ブツリュウ</t>
    </rPh>
    <rPh sb="29" eb="30">
      <t>カイ</t>
    </rPh>
    <phoneticPr fontId="3"/>
  </si>
  <si>
    <t>農業用機械・設備用機器・厨房・調理機器・産業機械に係る修繕</t>
    <rPh sb="0" eb="2">
      <t>ノウギョウ</t>
    </rPh>
    <rPh sb="2" eb="3">
      <t>ヨウ</t>
    </rPh>
    <rPh sb="3" eb="5">
      <t>キカイ</t>
    </rPh>
    <rPh sb="6" eb="8">
      <t>セツビ</t>
    </rPh>
    <rPh sb="8" eb="9">
      <t>ヨウ</t>
    </rPh>
    <rPh sb="9" eb="11">
      <t>キキ</t>
    </rPh>
    <rPh sb="12" eb="14">
      <t>チュウボウ</t>
    </rPh>
    <rPh sb="15" eb="17">
      <t>チョウリ</t>
    </rPh>
    <rPh sb="17" eb="19">
      <t>キキ</t>
    </rPh>
    <rPh sb="20" eb="22">
      <t>サンギョウ</t>
    </rPh>
    <rPh sb="22" eb="24">
      <t>キカイ</t>
    </rPh>
    <rPh sb="25" eb="26">
      <t>カカ</t>
    </rPh>
    <rPh sb="27" eb="29">
      <t>シュウゼン</t>
    </rPh>
    <phoneticPr fontId="34"/>
  </si>
  <si>
    <t>札幌市中央区南１条西７丁目１２番地　都市ビル内</t>
    <rPh sb="18" eb="20">
      <t>トシ</t>
    </rPh>
    <rPh sb="22" eb="23">
      <t>ナイ</t>
    </rPh>
    <phoneticPr fontId="34"/>
  </si>
  <si>
    <t>札幌市中央区北2条西4丁目1番地　北海道ビルヂング</t>
    <rPh sb="11" eb="13">
      <t>チョウメ</t>
    </rPh>
    <rPh sb="17" eb="20">
      <t>ホッカイドウ</t>
    </rPh>
    <phoneticPr fontId="3"/>
  </si>
  <si>
    <t>札幌市中央区宮の森4条1－3－35</t>
    <rPh sb="0" eb="3">
      <t>サッポロシ</t>
    </rPh>
    <rPh sb="3" eb="6">
      <t>チュウオウク</t>
    </rPh>
    <rPh sb="6" eb="7">
      <t>ミヤ</t>
    </rPh>
    <rPh sb="8" eb="9">
      <t>モリ</t>
    </rPh>
    <rPh sb="10" eb="11">
      <t>ジョウ</t>
    </rPh>
    <phoneticPr fontId="3"/>
  </si>
  <si>
    <t>広告・宣伝（ホームページ作成、ポスター・パンフレットの作成）、映像ソフト(展示・広報・環境・音響)の企画・製作、展示機器・展示設備・展示施設等の保守点検、環境演出</t>
    <rPh sb="0" eb="2">
      <t>コウコク</t>
    </rPh>
    <rPh sb="3" eb="5">
      <t>センデン</t>
    </rPh>
    <rPh sb="12" eb="14">
      <t>サクセイ</t>
    </rPh>
    <rPh sb="27" eb="29">
      <t>サクセイ</t>
    </rPh>
    <rPh sb="31" eb="33">
      <t>エイゾウ</t>
    </rPh>
    <rPh sb="40" eb="42">
      <t>コウホウ</t>
    </rPh>
    <rPh sb="43" eb="45">
      <t>カンキョウ</t>
    </rPh>
    <rPh sb="46" eb="48">
      <t>オンキョウ</t>
    </rPh>
    <rPh sb="50" eb="52">
      <t>キカク</t>
    </rPh>
    <rPh sb="53" eb="55">
      <t>セイサク</t>
    </rPh>
    <rPh sb="56" eb="58">
      <t>テンジ</t>
    </rPh>
    <rPh sb="58" eb="60">
      <t>キキ</t>
    </rPh>
    <rPh sb="61" eb="63">
      <t>テンジ</t>
    </rPh>
    <rPh sb="63" eb="65">
      <t>セツビ</t>
    </rPh>
    <rPh sb="66" eb="68">
      <t>テンジ</t>
    </rPh>
    <rPh sb="68" eb="70">
      <t>シセツ</t>
    </rPh>
    <rPh sb="70" eb="71">
      <t>トウ</t>
    </rPh>
    <rPh sb="72" eb="74">
      <t>ホシュ</t>
    </rPh>
    <rPh sb="74" eb="76">
      <t>テンケン</t>
    </rPh>
    <rPh sb="77" eb="79">
      <t>カンキョウ</t>
    </rPh>
    <rPh sb="79" eb="81">
      <t>エンシュツ</t>
    </rPh>
    <phoneticPr fontId="3"/>
  </si>
  <si>
    <t>札幌市豊平区中の島２条９丁目１番１号</t>
    <rPh sb="0" eb="3">
      <t>サッポロシ</t>
    </rPh>
    <rPh sb="3" eb="6">
      <t>トヨヒラク</t>
    </rPh>
    <rPh sb="6" eb="7">
      <t>ナカ</t>
    </rPh>
    <rPh sb="8" eb="9">
      <t>シマ</t>
    </rPh>
    <rPh sb="10" eb="11">
      <t>ジョウ</t>
    </rPh>
    <rPh sb="12" eb="14">
      <t>チョウメ</t>
    </rPh>
    <rPh sb="15" eb="16">
      <t>バン</t>
    </rPh>
    <rPh sb="17" eb="18">
      <t>ゴウ</t>
    </rPh>
    <phoneticPr fontId="34"/>
  </si>
  <si>
    <t>062-0922</t>
    <phoneticPr fontId="34"/>
  </si>
  <si>
    <t>011-837-8780</t>
    <phoneticPr fontId="34"/>
  </si>
  <si>
    <t>011-837-8700</t>
    <phoneticPr fontId="34"/>
  </si>
  <si>
    <t>揮発性化学物質等室内濃度測定、温泉成分分析、産業廃棄物分析、ボイラーばい煙測定、土壌分析、作業環境測定、室内空気環境測定</t>
    <rPh sb="0" eb="3">
      <t>キハツセイ</t>
    </rPh>
    <rPh sb="3" eb="5">
      <t>カガク</t>
    </rPh>
    <rPh sb="5" eb="7">
      <t>ブッシツ</t>
    </rPh>
    <rPh sb="7" eb="8">
      <t>トウ</t>
    </rPh>
    <rPh sb="8" eb="10">
      <t>シツナイ</t>
    </rPh>
    <rPh sb="10" eb="12">
      <t>ノウド</t>
    </rPh>
    <rPh sb="12" eb="14">
      <t>ソクテイ</t>
    </rPh>
    <rPh sb="15" eb="17">
      <t>オンセン</t>
    </rPh>
    <rPh sb="17" eb="19">
      <t>セイブン</t>
    </rPh>
    <rPh sb="19" eb="21">
      <t>ブンセキ</t>
    </rPh>
    <rPh sb="22" eb="24">
      <t>サンギョウ</t>
    </rPh>
    <rPh sb="24" eb="27">
      <t>ハイキブツ</t>
    </rPh>
    <rPh sb="27" eb="29">
      <t>ブンセキ</t>
    </rPh>
    <rPh sb="36" eb="37">
      <t>エン</t>
    </rPh>
    <rPh sb="37" eb="39">
      <t>ソクテイ</t>
    </rPh>
    <rPh sb="40" eb="42">
      <t>ドジョウ</t>
    </rPh>
    <rPh sb="42" eb="44">
      <t>ブンセキ</t>
    </rPh>
    <rPh sb="45" eb="47">
      <t>サギョウ</t>
    </rPh>
    <rPh sb="47" eb="49">
      <t>カンキョウ</t>
    </rPh>
    <rPh sb="49" eb="51">
      <t>ソクテイ</t>
    </rPh>
    <rPh sb="52" eb="54">
      <t>シツナイ</t>
    </rPh>
    <rPh sb="54" eb="56">
      <t>クウキ</t>
    </rPh>
    <rPh sb="56" eb="58">
      <t>カンキョウ</t>
    </rPh>
    <rPh sb="58" eb="60">
      <t>ソクテイ</t>
    </rPh>
    <phoneticPr fontId="3"/>
  </si>
  <si>
    <t>佐藤　直俊</t>
    <rPh sb="0" eb="2">
      <t>サトウ</t>
    </rPh>
    <rPh sb="3" eb="5">
      <t>ナオトシ</t>
    </rPh>
    <phoneticPr fontId="3"/>
  </si>
  <si>
    <t>航空写真撮影業務、電算処理業務（データ入力・各種台帳管理システム等・地理情報システム・マッピング）、埋蔵文化財発掘調査・遺物計測等関連業務</t>
    <rPh sb="9" eb="11">
      <t>デンサン</t>
    </rPh>
    <rPh sb="11" eb="13">
      <t>ショリ</t>
    </rPh>
    <rPh sb="13" eb="15">
      <t>ギョウム</t>
    </rPh>
    <rPh sb="19" eb="21">
      <t>ニュウリョク</t>
    </rPh>
    <rPh sb="22" eb="24">
      <t>カクシュ</t>
    </rPh>
    <rPh sb="24" eb="26">
      <t>ダイチョウ</t>
    </rPh>
    <rPh sb="26" eb="28">
      <t>カンリ</t>
    </rPh>
    <rPh sb="32" eb="33">
      <t>トウ</t>
    </rPh>
    <rPh sb="34" eb="36">
      <t>チリ</t>
    </rPh>
    <rPh sb="36" eb="38">
      <t>ジョウホウ</t>
    </rPh>
    <rPh sb="50" eb="52">
      <t>マイゾウ</t>
    </rPh>
    <rPh sb="52" eb="55">
      <t>ブンカザイ</t>
    </rPh>
    <rPh sb="55" eb="57">
      <t>ハックツ</t>
    </rPh>
    <rPh sb="57" eb="59">
      <t>チョウサ</t>
    </rPh>
    <rPh sb="60" eb="62">
      <t>イブツ</t>
    </rPh>
    <rPh sb="62" eb="64">
      <t>ケイソク</t>
    </rPh>
    <rPh sb="64" eb="65">
      <t>トウ</t>
    </rPh>
    <rPh sb="65" eb="67">
      <t>カンレン</t>
    </rPh>
    <rPh sb="67" eb="69">
      <t>ギョウム</t>
    </rPh>
    <phoneticPr fontId="3"/>
  </si>
  <si>
    <t>332-8556</t>
    <phoneticPr fontId="34"/>
  </si>
  <si>
    <t>埼玉県川口市仲町５番１１号</t>
    <rPh sb="0" eb="3">
      <t>サイタマケン</t>
    </rPh>
    <rPh sb="3" eb="5">
      <t>カワグチ</t>
    </rPh>
    <rPh sb="5" eb="6">
      <t>シ</t>
    </rPh>
    <rPh sb="6" eb="8">
      <t>ナカマチ</t>
    </rPh>
    <rPh sb="9" eb="10">
      <t>バン</t>
    </rPh>
    <rPh sb="12" eb="13">
      <t>ゴウ</t>
    </rPh>
    <phoneticPr fontId="34"/>
  </si>
  <si>
    <t>048-255-1231</t>
    <phoneticPr fontId="34"/>
  </si>
  <si>
    <t>札幌市中央区南２条西６丁目１７番地</t>
    <rPh sb="0" eb="3">
      <t>サッポロシ</t>
    </rPh>
    <rPh sb="3" eb="6">
      <t>チュウオウク</t>
    </rPh>
    <rPh sb="6" eb="7">
      <t>ミナミ</t>
    </rPh>
    <rPh sb="8" eb="9">
      <t>ジョウ</t>
    </rPh>
    <rPh sb="9" eb="10">
      <t>ニシ</t>
    </rPh>
    <rPh sb="11" eb="13">
      <t>チョウメ</t>
    </rPh>
    <rPh sb="15" eb="17">
      <t>バンチ</t>
    </rPh>
    <phoneticPr fontId="34"/>
  </si>
  <si>
    <t>㈱前澤エンジニアリングサービス北海道営業所</t>
    <rPh sb="1" eb="3">
      <t>マエサワ</t>
    </rPh>
    <rPh sb="15" eb="18">
      <t>ホッカイドウ</t>
    </rPh>
    <rPh sb="18" eb="21">
      <t>エイギョウショ</t>
    </rPh>
    <phoneticPr fontId="34"/>
  </si>
  <si>
    <t>所長　宇都宮　正</t>
    <rPh sb="0" eb="2">
      <t>ショチョウ</t>
    </rPh>
    <rPh sb="3" eb="6">
      <t>ウツノミヤ</t>
    </rPh>
    <rPh sb="7" eb="8">
      <t>タダシ</t>
    </rPh>
    <phoneticPr fontId="34"/>
  </si>
  <si>
    <t>011-200-7250</t>
    <phoneticPr fontId="34"/>
  </si>
  <si>
    <t>011-200-7211</t>
    <phoneticPr fontId="34"/>
  </si>
  <si>
    <t>札幌市中央区南1条東2丁目8番地1</t>
    <rPh sb="0" eb="3">
      <t>サッポロシ</t>
    </rPh>
    <rPh sb="3" eb="6">
      <t>チュウオウク</t>
    </rPh>
    <rPh sb="6" eb="7">
      <t>ミナミ</t>
    </rPh>
    <rPh sb="8" eb="9">
      <t>ジョウ</t>
    </rPh>
    <rPh sb="9" eb="10">
      <t>ヒガシ</t>
    </rPh>
    <rPh sb="11" eb="13">
      <t>チョウメ</t>
    </rPh>
    <rPh sb="14" eb="16">
      <t>バンチ</t>
    </rPh>
    <phoneticPr fontId="3"/>
  </si>
  <si>
    <t>長谷川　俊彦</t>
    <rPh sb="0" eb="3">
      <t>ハセガワ</t>
    </rPh>
    <rPh sb="4" eb="6">
      <t>トシヒコ</t>
    </rPh>
    <phoneticPr fontId="34"/>
  </si>
  <si>
    <t>東京都新宿区西新宿6丁目14番1号　新宿グリーンタワービル</t>
    <rPh sb="0" eb="3">
      <t>トウキョウト</t>
    </rPh>
    <rPh sb="3" eb="6">
      <t>シンジュクク</t>
    </rPh>
    <rPh sb="6" eb="7">
      <t>ニシ</t>
    </rPh>
    <rPh sb="7" eb="9">
      <t>シンジュク</t>
    </rPh>
    <rPh sb="10" eb="12">
      <t>チョウメ</t>
    </rPh>
    <rPh sb="14" eb="15">
      <t>バン</t>
    </rPh>
    <rPh sb="16" eb="17">
      <t>ゴウ</t>
    </rPh>
    <rPh sb="18" eb="20">
      <t>シンジュク</t>
    </rPh>
    <phoneticPr fontId="3"/>
  </si>
  <si>
    <t>支店長　野本　浩</t>
    <rPh sb="0" eb="2">
      <t>シテン</t>
    </rPh>
    <rPh sb="2" eb="3">
      <t>ナガ</t>
    </rPh>
    <rPh sb="4" eb="5">
      <t>ノ</t>
    </rPh>
    <rPh sb="5" eb="6">
      <t>ホン</t>
    </rPh>
    <rPh sb="7" eb="8">
      <t>ヒロシ</t>
    </rPh>
    <phoneticPr fontId="3"/>
  </si>
  <si>
    <t>㈱ＮＪＳ札幌事務所</t>
    <phoneticPr fontId="34"/>
  </si>
  <si>
    <t>札幌市中央区北1条東2丁目5-2</t>
    <rPh sb="0" eb="3">
      <t>サッポロシ</t>
    </rPh>
    <rPh sb="3" eb="6">
      <t>チュウオウク</t>
    </rPh>
    <rPh sb="6" eb="7">
      <t>キタ</t>
    </rPh>
    <rPh sb="8" eb="9">
      <t>ジョウ</t>
    </rPh>
    <rPh sb="9" eb="10">
      <t>ヒガシ</t>
    </rPh>
    <rPh sb="11" eb="13">
      <t>チョウメ</t>
    </rPh>
    <phoneticPr fontId="3"/>
  </si>
  <si>
    <t>髙橋　幸孝</t>
    <rPh sb="0" eb="1">
      <t>コウ</t>
    </rPh>
    <phoneticPr fontId="3"/>
  </si>
  <si>
    <t>支店長　菅原　澄雄</t>
    <rPh sb="0" eb="3">
      <t>シテンチョウ</t>
    </rPh>
    <rPh sb="4" eb="6">
      <t>スガワラ</t>
    </rPh>
    <rPh sb="7" eb="8">
      <t>ス</t>
    </rPh>
    <rPh sb="8" eb="9">
      <t>ユウ</t>
    </rPh>
    <phoneticPr fontId="3"/>
  </si>
  <si>
    <t>舞台音響設備の保守管理</t>
    <rPh sb="0" eb="2">
      <t>ブタイ</t>
    </rPh>
    <rPh sb="2" eb="4">
      <t>オンキョウ</t>
    </rPh>
    <rPh sb="4" eb="6">
      <t>セツビ</t>
    </rPh>
    <rPh sb="7" eb="9">
      <t>ホシュ</t>
    </rPh>
    <rPh sb="9" eb="11">
      <t>カンリ</t>
    </rPh>
    <phoneticPr fontId="3"/>
  </si>
  <si>
    <t>極東開発工業㈱東京本部</t>
    <rPh sb="0" eb="2">
      <t>キョクトウ</t>
    </rPh>
    <rPh sb="2" eb="4">
      <t>カイハツ</t>
    </rPh>
    <rPh sb="4" eb="6">
      <t>コウギョウ</t>
    </rPh>
    <rPh sb="7" eb="9">
      <t>トウキョウ</t>
    </rPh>
    <rPh sb="9" eb="11">
      <t>ホンブ</t>
    </rPh>
    <phoneticPr fontId="3"/>
  </si>
  <si>
    <t>上水道及び下水道施設の維持管理業務</t>
    <rPh sb="0" eb="3">
      <t>ジョウスイドウ</t>
    </rPh>
    <rPh sb="3" eb="4">
      <t>オヨ</t>
    </rPh>
    <rPh sb="5" eb="8">
      <t>ゲスイドウ</t>
    </rPh>
    <rPh sb="8" eb="10">
      <t>シセツ</t>
    </rPh>
    <rPh sb="11" eb="13">
      <t>イジ</t>
    </rPh>
    <rPh sb="13" eb="15">
      <t>カンリ</t>
    </rPh>
    <rPh sb="15" eb="17">
      <t>ギョウム</t>
    </rPh>
    <phoneticPr fontId="3"/>
  </si>
  <si>
    <t>エアフィルター</t>
    <phoneticPr fontId="3"/>
  </si>
  <si>
    <t>映像音響設備、舞台照明設備、放送設備保守</t>
    <rPh sb="0" eb="2">
      <t>エイゾウ</t>
    </rPh>
    <rPh sb="2" eb="4">
      <t>オンキョウ</t>
    </rPh>
    <rPh sb="4" eb="6">
      <t>セツビ</t>
    </rPh>
    <rPh sb="7" eb="9">
      <t>ブタイ</t>
    </rPh>
    <rPh sb="9" eb="11">
      <t>ショウメイ</t>
    </rPh>
    <rPh sb="11" eb="13">
      <t>セツビ</t>
    </rPh>
    <rPh sb="14" eb="16">
      <t>ホウソウ</t>
    </rPh>
    <rPh sb="16" eb="18">
      <t>セツビ</t>
    </rPh>
    <rPh sb="18" eb="20">
      <t>ホシュ</t>
    </rPh>
    <phoneticPr fontId="3"/>
  </si>
  <si>
    <t>不発弾等探査</t>
    <rPh sb="0" eb="3">
      <t>フハツダン</t>
    </rPh>
    <rPh sb="3" eb="4">
      <t>トウ</t>
    </rPh>
    <rPh sb="4" eb="6">
      <t>タンサ</t>
    </rPh>
    <phoneticPr fontId="34"/>
  </si>
  <si>
    <t>路盤補強材、地すべり防止材ほか</t>
    <rPh sb="0" eb="2">
      <t>ロバン</t>
    </rPh>
    <rPh sb="2" eb="4">
      <t>ホキョウ</t>
    </rPh>
    <rPh sb="4" eb="5">
      <t>ザイ</t>
    </rPh>
    <rPh sb="6" eb="7">
      <t>ジ</t>
    </rPh>
    <rPh sb="10" eb="13">
      <t>ボウシザイ</t>
    </rPh>
    <phoneticPr fontId="34"/>
  </si>
  <si>
    <t>ﾀﾞｲﾜﾀﾝｻｷﾞｼﾞﾕﾂ</t>
    <phoneticPr fontId="34"/>
  </si>
  <si>
    <t>ﾏｴｻﾞﾜｴﾝｼﾞﾆｱﾘﾝｸﾞｻｰﾋﾞｽ</t>
    <phoneticPr fontId="34"/>
  </si>
  <si>
    <t>048-255-1238</t>
    <phoneticPr fontId="34"/>
  </si>
  <si>
    <t>060-0062</t>
    <phoneticPr fontId="34"/>
  </si>
  <si>
    <t>㈱クリーンサービス</t>
    <phoneticPr fontId="34"/>
  </si>
  <si>
    <t>浄化槽の維持・保守点検及び清掃、グリストラップ清掃、管清掃</t>
    <rPh sb="0" eb="3">
      <t>ジョウカソウ</t>
    </rPh>
    <rPh sb="4" eb="6">
      <t>イジ</t>
    </rPh>
    <rPh sb="7" eb="9">
      <t>ホシュ</t>
    </rPh>
    <rPh sb="9" eb="11">
      <t>テンケン</t>
    </rPh>
    <rPh sb="11" eb="12">
      <t>オヨ</t>
    </rPh>
    <rPh sb="13" eb="15">
      <t>セイソウ</t>
    </rPh>
    <rPh sb="23" eb="25">
      <t>セイソウ</t>
    </rPh>
    <rPh sb="26" eb="27">
      <t>カン</t>
    </rPh>
    <rPh sb="27" eb="29">
      <t>セイソウ</t>
    </rPh>
    <phoneticPr fontId="3"/>
  </si>
  <si>
    <t>03-3571-3940</t>
    <phoneticPr fontId="3"/>
  </si>
  <si>
    <t>札幌市北区北１０条西４丁目１番地１９</t>
    <rPh sb="0" eb="3">
      <t>サッポロシ</t>
    </rPh>
    <rPh sb="3" eb="5">
      <t>キタク</t>
    </rPh>
    <rPh sb="5" eb="6">
      <t>キタ</t>
    </rPh>
    <rPh sb="8" eb="9">
      <t>ジョウ</t>
    </rPh>
    <rPh sb="9" eb="10">
      <t>ニシ</t>
    </rPh>
    <rPh sb="11" eb="13">
      <t>チョウメ</t>
    </rPh>
    <rPh sb="14" eb="15">
      <t>バン</t>
    </rPh>
    <rPh sb="15" eb="16">
      <t>チ</t>
    </rPh>
    <phoneticPr fontId="3"/>
  </si>
  <si>
    <t>060-0005</t>
    <phoneticPr fontId="34"/>
  </si>
  <si>
    <t>札幌市中央区北５条西１２丁目２番地</t>
    <rPh sb="0" eb="3">
      <t>サッポロシ</t>
    </rPh>
    <rPh sb="3" eb="6">
      <t>チュウオウク</t>
    </rPh>
    <rPh sb="6" eb="7">
      <t>キタ</t>
    </rPh>
    <rPh sb="8" eb="9">
      <t>ジョウ</t>
    </rPh>
    <rPh sb="9" eb="10">
      <t>ニシ</t>
    </rPh>
    <rPh sb="12" eb="14">
      <t>チョウメ</t>
    </rPh>
    <rPh sb="15" eb="17">
      <t>バンチ</t>
    </rPh>
    <phoneticPr fontId="34"/>
  </si>
  <si>
    <t>011-261-0940</t>
    <phoneticPr fontId="34"/>
  </si>
  <si>
    <t>ｴﾙｷﾞｼﾞﾕﾂｺﾝｻﾙﾀﾝﾄ</t>
    <phoneticPr fontId="34"/>
  </si>
  <si>
    <t>011-261-0931</t>
    <phoneticPr fontId="34"/>
  </si>
  <si>
    <t>011-222-4420</t>
    <phoneticPr fontId="3"/>
  </si>
  <si>
    <t>011-222-4426</t>
    <phoneticPr fontId="3"/>
  </si>
  <si>
    <t>東京都世田谷区桜新町2丁目22番3号　ＮＤＳビル</t>
    <rPh sb="0" eb="2">
      <t>トウキョウ</t>
    </rPh>
    <rPh sb="2" eb="3">
      <t>ト</t>
    </rPh>
    <rPh sb="3" eb="7">
      <t>セタガヤク</t>
    </rPh>
    <rPh sb="7" eb="10">
      <t>サクラシンマチ</t>
    </rPh>
    <rPh sb="11" eb="13">
      <t>チョウメ</t>
    </rPh>
    <rPh sb="15" eb="16">
      <t>バン</t>
    </rPh>
    <rPh sb="17" eb="18">
      <t>ゴウ</t>
    </rPh>
    <phoneticPr fontId="3"/>
  </si>
  <si>
    <t>髙塚　敏</t>
    <rPh sb="0" eb="2">
      <t>タカツカ</t>
    </rPh>
    <rPh sb="3" eb="4">
      <t>トシ</t>
    </rPh>
    <phoneticPr fontId="3"/>
  </si>
  <si>
    <t>札幌市北区北１７条西１丁目１番３号　末永ビル</t>
    <rPh sb="18" eb="20">
      <t>スエナガ</t>
    </rPh>
    <phoneticPr fontId="3"/>
  </si>
  <si>
    <t>髙山　善司</t>
    <rPh sb="0" eb="2">
      <t>タカヤマ</t>
    </rPh>
    <rPh sb="3" eb="5">
      <t>ヨシジ</t>
    </rPh>
    <phoneticPr fontId="3"/>
  </si>
  <si>
    <t>札幌市中央区大通西１２丁目４</t>
    <phoneticPr fontId="3"/>
  </si>
  <si>
    <t>803-0812</t>
    <phoneticPr fontId="3"/>
  </si>
  <si>
    <t>093-882-9050</t>
    <phoneticPr fontId="3"/>
  </si>
  <si>
    <t>093-882-9100</t>
    <phoneticPr fontId="3"/>
  </si>
  <si>
    <t>漏水調査、上下水道管路診断、水道検針・料金窓口業務</t>
    <rPh sb="0" eb="2">
      <t>ロウスイ</t>
    </rPh>
    <rPh sb="2" eb="4">
      <t>チョウサ</t>
    </rPh>
    <rPh sb="5" eb="7">
      <t>ジョウゲ</t>
    </rPh>
    <rPh sb="7" eb="9">
      <t>スイドウ</t>
    </rPh>
    <rPh sb="9" eb="11">
      <t>カンロ</t>
    </rPh>
    <rPh sb="11" eb="13">
      <t>シンダン</t>
    </rPh>
    <rPh sb="14" eb="16">
      <t>スイドウ</t>
    </rPh>
    <rPh sb="16" eb="18">
      <t>ケンシン</t>
    </rPh>
    <rPh sb="21" eb="23">
      <t>マドグチ</t>
    </rPh>
    <rPh sb="23" eb="25">
      <t>ギョウム</t>
    </rPh>
    <phoneticPr fontId="3"/>
  </si>
  <si>
    <t>画像データ販売等</t>
    <rPh sb="0" eb="2">
      <t>ガゾウ</t>
    </rPh>
    <rPh sb="5" eb="7">
      <t>ハンバイ</t>
    </rPh>
    <rPh sb="7" eb="8">
      <t>トウ</t>
    </rPh>
    <phoneticPr fontId="3"/>
  </si>
  <si>
    <t>札幌市清田区北野２条３丁目１１番２２号</t>
    <rPh sb="3" eb="6">
      <t>キヨタク</t>
    </rPh>
    <rPh sb="6" eb="8">
      <t>キタノ</t>
    </rPh>
    <rPh sb="9" eb="10">
      <t>ジョウ</t>
    </rPh>
    <rPh sb="11" eb="13">
      <t>チョウメ</t>
    </rPh>
    <rPh sb="15" eb="16">
      <t>バン</t>
    </rPh>
    <rPh sb="18" eb="19">
      <t>ゴウ</t>
    </rPh>
    <phoneticPr fontId="3"/>
  </si>
  <si>
    <t>004-0862</t>
    <phoneticPr fontId="3"/>
  </si>
  <si>
    <t>011-885-3500</t>
    <phoneticPr fontId="3"/>
  </si>
  <si>
    <t>011-882-4135</t>
    <phoneticPr fontId="3"/>
  </si>
  <si>
    <t>地理情報サービス、マッピング、データ入力、画像処理、地図情報配信、施設予約等のＡＳＰサービス、衛星画像撮影、文化財発掘調査</t>
    <rPh sb="0" eb="2">
      <t>チリ</t>
    </rPh>
    <rPh sb="2" eb="4">
      <t>ジョウホウ</t>
    </rPh>
    <rPh sb="18" eb="20">
      <t>ニュウリョク</t>
    </rPh>
    <rPh sb="21" eb="23">
      <t>ガゾウ</t>
    </rPh>
    <rPh sb="23" eb="25">
      <t>ショリ</t>
    </rPh>
    <rPh sb="26" eb="28">
      <t>チズ</t>
    </rPh>
    <rPh sb="28" eb="30">
      <t>ジョウホウ</t>
    </rPh>
    <rPh sb="30" eb="32">
      <t>ハイシン</t>
    </rPh>
    <rPh sb="33" eb="35">
      <t>シセツ</t>
    </rPh>
    <rPh sb="35" eb="37">
      <t>ヨヤク</t>
    </rPh>
    <rPh sb="37" eb="38">
      <t>トウ</t>
    </rPh>
    <rPh sb="47" eb="49">
      <t>エイセイ</t>
    </rPh>
    <rPh sb="49" eb="51">
      <t>ガゾウ</t>
    </rPh>
    <rPh sb="51" eb="53">
      <t>サツエイ</t>
    </rPh>
    <rPh sb="54" eb="57">
      <t>ブンカザイ</t>
    </rPh>
    <rPh sb="57" eb="59">
      <t>ハックツ</t>
    </rPh>
    <rPh sb="59" eb="61">
      <t>チョウサ</t>
    </rPh>
    <phoneticPr fontId="3"/>
  </si>
  <si>
    <t>小樽市長橋２丁目１０番７号</t>
    <phoneticPr fontId="3"/>
  </si>
  <si>
    <t>東京都千代田区麹町５丁目４番地</t>
    <rPh sb="0" eb="2">
      <t>トウキョウ</t>
    </rPh>
    <rPh sb="2" eb="3">
      <t>ト</t>
    </rPh>
    <rPh sb="3" eb="7">
      <t>チヨダク</t>
    </rPh>
    <rPh sb="7" eb="9">
      <t>コウジマチ</t>
    </rPh>
    <rPh sb="10" eb="12">
      <t>チョウメ</t>
    </rPh>
    <rPh sb="13" eb="15">
      <t>バンチ</t>
    </rPh>
    <phoneticPr fontId="34"/>
  </si>
  <si>
    <t>有元　龍一</t>
    <rPh sb="0" eb="2">
      <t>アリモト</t>
    </rPh>
    <rPh sb="3" eb="5">
      <t>リュウイチ</t>
    </rPh>
    <phoneticPr fontId="34"/>
  </si>
  <si>
    <t>札幌市中央区北５条西６丁目２番地</t>
    <rPh sb="0" eb="3">
      <t>サッポロシ</t>
    </rPh>
    <rPh sb="3" eb="6">
      <t>チュウオウク</t>
    </rPh>
    <rPh sb="6" eb="7">
      <t>キタ</t>
    </rPh>
    <rPh sb="8" eb="9">
      <t>ジョウ</t>
    </rPh>
    <rPh sb="9" eb="10">
      <t>ニシ</t>
    </rPh>
    <rPh sb="11" eb="13">
      <t>チョウメ</t>
    </rPh>
    <rPh sb="14" eb="16">
      <t>バンチ</t>
    </rPh>
    <phoneticPr fontId="34"/>
  </si>
  <si>
    <t>日本工営㈱札幌支店</t>
    <rPh sb="0" eb="2">
      <t>ニホン</t>
    </rPh>
    <rPh sb="2" eb="4">
      <t>コウエイ</t>
    </rPh>
    <rPh sb="5" eb="7">
      <t>サッポロ</t>
    </rPh>
    <rPh sb="7" eb="9">
      <t>シテン</t>
    </rPh>
    <phoneticPr fontId="34"/>
  </si>
  <si>
    <t>03-3238-8320</t>
    <phoneticPr fontId="34"/>
  </si>
  <si>
    <t>03-3238-8572</t>
    <phoneticPr fontId="34"/>
  </si>
  <si>
    <t>011-205-5531</t>
    <phoneticPr fontId="34"/>
  </si>
  <si>
    <t>011-252-0345</t>
    <phoneticPr fontId="34"/>
  </si>
  <si>
    <t>007-0835</t>
    <phoneticPr fontId="34"/>
  </si>
  <si>
    <t>札幌市東区北３５条東９丁目２番２８号　ＮＨ３５－３０１号室</t>
    <rPh sb="0" eb="3">
      <t>サッポロシ</t>
    </rPh>
    <rPh sb="3" eb="5">
      <t>ヒガシク</t>
    </rPh>
    <rPh sb="5" eb="6">
      <t>キタ</t>
    </rPh>
    <rPh sb="8" eb="9">
      <t>ジョウ</t>
    </rPh>
    <rPh sb="9" eb="10">
      <t>ヒガシ</t>
    </rPh>
    <rPh sb="11" eb="13">
      <t>チョウメ</t>
    </rPh>
    <rPh sb="14" eb="15">
      <t>バン</t>
    </rPh>
    <rPh sb="17" eb="18">
      <t>ゴウ</t>
    </rPh>
    <rPh sb="27" eb="29">
      <t>ゴウシツ</t>
    </rPh>
    <phoneticPr fontId="34"/>
  </si>
  <si>
    <t>極東サービス㈱北海道出張所</t>
    <rPh sb="7" eb="10">
      <t>ホッカイドウ</t>
    </rPh>
    <rPh sb="10" eb="12">
      <t>シュッチョウ</t>
    </rPh>
    <rPh sb="12" eb="13">
      <t>ジョ</t>
    </rPh>
    <phoneticPr fontId="34"/>
  </si>
  <si>
    <t>所長　荒井　武史</t>
    <rPh sb="0" eb="2">
      <t>ショチョウ</t>
    </rPh>
    <rPh sb="3" eb="5">
      <t>アライ</t>
    </rPh>
    <rPh sb="6" eb="7">
      <t>ブ</t>
    </rPh>
    <rPh sb="7" eb="8">
      <t>シ</t>
    </rPh>
    <phoneticPr fontId="34"/>
  </si>
  <si>
    <t>011-733-5200</t>
    <phoneticPr fontId="34"/>
  </si>
  <si>
    <t>011-743-5300</t>
    <phoneticPr fontId="34"/>
  </si>
  <si>
    <t>札幌市厚別区厚別中央１条５丁目４番１号</t>
    <rPh sb="0" eb="3">
      <t>サッポロシ</t>
    </rPh>
    <rPh sb="3" eb="6">
      <t>アツベツク</t>
    </rPh>
    <rPh sb="6" eb="8">
      <t>アツベツ</t>
    </rPh>
    <rPh sb="8" eb="10">
      <t>チュウオウ</t>
    </rPh>
    <rPh sb="11" eb="12">
      <t>ジョウ</t>
    </rPh>
    <rPh sb="13" eb="15">
      <t>チョウメ</t>
    </rPh>
    <rPh sb="16" eb="17">
      <t>バン</t>
    </rPh>
    <rPh sb="18" eb="19">
      <t>ゴウ</t>
    </rPh>
    <phoneticPr fontId="34"/>
  </si>
  <si>
    <t>佐藤　謙二</t>
    <rPh sb="0" eb="2">
      <t>サトウ</t>
    </rPh>
    <rPh sb="3" eb="5">
      <t>ケンジ</t>
    </rPh>
    <phoneticPr fontId="34"/>
  </si>
  <si>
    <t>ﾄﾞｰｺﾝ</t>
    <phoneticPr fontId="34"/>
  </si>
  <si>
    <t>㈱ドーコン</t>
    <phoneticPr fontId="34"/>
  </si>
  <si>
    <t>004-8585</t>
    <phoneticPr fontId="34"/>
  </si>
  <si>
    <t>004-0053</t>
    <phoneticPr fontId="34"/>
  </si>
  <si>
    <t>011-801-1511</t>
    <phoneticPr fontId="34"/>
  </si>
  <si>
    <t>011-801-1512</t>
    <phoneticPr fontId="34"/>
  </si>
  <si>
    <t>札幌市北区北１１条西２丁目２番１７号</t>
    <rPh sb="0" eb="3">
      <t>サッポロシ</t>
    </rPh>
    <rPh sb="3" eb="5">
      <t>キタク</t>
    </rPh>
    <rPh sb="5" eb="6">
      <t>キタ</t>
    </rPh>
    <rPh sb="8" eb="9">
      <t>ジョウ</t>
    </rPh>
    <rPh sb="9" eb="10">
      <t>ニシ</t>
    </rPh>
    <rPh sb="11" eb="13">
      <t>チョウメ</t>
    </rPh>
    <rPh sb="14" eb="15">
      <t>バン</t>
    </rPh>
    <rPh sb="17" eb="18">
      <t>ゴウ</t>
    </rPh>
    <phoneticPr fontId="34"/>
  </si>
  <si>
    <t>代表理事会長</t>
    <rPh sb="0" eb="2">
      <t>ダイヒョウ</t>
    </rPh>
    <rPh sb="2" eb="4">
      <t>リジ</t>
    </rPh>
    <rPh sb="4" eb="6">
      <t>カイチョウ</t>
    </rPh>
    <phoneticPr fontId="34"/>
  </si>
  <si>
    <t>佐伯　浩</t>
    <rPh sb="0" eb="2">
      <t>サエキ</t>
    </rPh>
    <rPh sb="3" eb="4">
      <t>ヒロシ</t>
    </rPh>
    <phoneticPr fontId="34"/>
  </si>
  <si>
    <t>ｶﾝﾁｺｳﾜﾝｷｼﾞﾕﾂｹﾝｷﾕｳｾﾝﾀｰ</t>
    <phoneticPr fontId="34"/>
  </si>
  <si>
    <t>001-0011</t>
    <phoneticPr fontId="34"/>
  </si>
  <si>
    <t>011-747-1688</t>
    <phoneticPr fontId="34"/>
  </si>
  <si>
    <t>011-747-0146</t>
    <phoneticPr fontId="34"/>
  </si>
  <si>
    <t>埋蔵文化財発掘調査補助業務（遺物実測、遺跡計測、空中写真撮影）</t>
    <rPh sb="0" eb="2">
      <t>マイゾウ</t>
    </rPh>
    <rPh sb="2" eb="4">
      <t>ブンカ</t>
    </rPh>
    <rPh sb="4" eb="5">
      <t>ザイ</t>
    </rPh>
    <rPh sb="5" eb="7">
      <t>ハックツ</t>
    </rPh>
    <rPh sb="7" eb="9">
      <t>チョウサ</t>
    </rPh>
    <rPh sb="9" eb="11">
      <t>ホジョ</t>
    </rPh>
    <rPh sb="11" eb="13">
      <t>ギョウム</t>
    </rPh>
    <rPh sb="14" eb="16">
      <t>イブツ</t>
    </rPh>
    <rPh sb="16" eb="18">
      <t>ジッソク</t>
    </rPh>
    <rPh sb="19" eb="21">
      <t>イセキ</t>
    </rPh>
    <rPh sb="21" eb="23">
      <t>ケイソク</t>
    </rPh>
    <rPh sb="24" eb="26">
      <t>クウチュウ</t>
    </rPh>
    <rPh sb="26" eb="28">
      <t>シャシン</t>
    </rPh>
    <rPh sb="28" eb="30">
      <t>サツエイ</t>
    </rPh>
    <phoneticPr fontId="3"/>
  </si>
  <si>
    <t>札幌市中央区大通東２丁目１５番１号　サラサビル５Ｆ</t>
    <rPh sb="0" eb="3">
      <t>サッポロシ</t>
    </rPh>
    <rPh sb="3" eb="6">
      <t>チュウオウク</t>
    </rPh>
    <rPh sb="6" eb="8">
      <t>オオドオリ</t>
    </rPh>
    <rPh sb="8" eb="9">
      <t>ヒガシ</t>
    </rPh>
    <rPh sb="10" eb="12">
      <t>チョウメ</t>
    </rPh>
    <rPh sb="14" eb="15">
      <t>バン</t>
    </rPh>
    <rPh sb="16" eb="17">
      <t>ゴウ</t>
    </rPh>
    <phoneticPr fontId="34"/>
  </si>
  <si>
    <t>テスコ㈱札幌支店</t>
    <rPh sb="4" eb="6">
      <t>サッポロ</t>
    </rPh>
    <phoneticPr fontId="34"/>
  </si>
  <si>
    <t>011-281-2321</t>
    <phoneticPr fontId="34"/>
  </si>
  <si>
    <t>011-281-2324</t>
    <phoneticPr fontId="34"/>
  </si>
  <si>
    <t>011-612-1919</t>
    <phoneticPr fontId="3"/>
  </si>
  <si>
    <t>011-612-1911</t>
    <phoneticPr fontId="3"/>
  </si>
  <si>
    <t>札幌市東区東苗穂５条1丁目７番１３号</t>
    <rPh sb="14" eb="15">
      <t>バン</t>
    </rPh>
    <rPh sb="17" eb="18">
      <t>ゴウ</t>
    </rPh>
    <phoneticPr fontId="34"/>
  </si>
  <si>
    <t>永山　忠将</t>
    <rPh sb="3" eb="5">
      <t>タダマサ</t>
    </rPh>
    <phoneticPr fontId="3"/>
  </si>
  <si>
    <t>仮設建物、仮設トイレ</t>
    <rPh sb="0" eb="2">
      <t>カセツ</t>
    </rPh>
    <rPh sb="2" eb="4">
      <t>タテモノ</t>
    </rPh>
    <rPh sb="5" eb="7">
      <t>カセツ</t>
    </rPh>
    <phoneticPr fontId="3"/>
  </si>
  <si>
    <t>044-331-7500</t>
    <phoneticPr fontId="3"/>
  </si>
  <si>
    <t>044-548-9610</t>
    <phoneticPr fontId="3"/>
  </si>
  <si>
    <t>札幌市中央区北１条東４丁目８番地１</t>
    <rPh sb="0" eb="2">
      <t>サッポロ</t>
    </rPh>
    <rPh sb="3" eb="6">
      <t>チュウオウク</t>
    </rPh>
    <rPh sb="6" eb="7">
      <t>キタ</t>
    </rPh>
    <rPh sb="8" eb="9">
      <t>ジョウ</t>
    </rPh>
    <rPh sb="9" eb="10">
      <t>ヒガシ</t>
    </rPh>
    <rPh sb="11" eb="13">
      <t>チョウメ</t>
    </rPh>
    <rPh sb="14" eb="16">
      <t>バンチ</t>
    </rPh>
    <phoneticPr fontId="3"/>
  </si>
  <si>
    <t>プレハブ(組立ハウス)賃貸借</t>
    <rPh sb="5" eb="7">
      <t>クミタテ</t>
    </rPh>
    <rPh sb="11" eb="13">
      <t>チンタイ</t>
    </rPh>
    <rPh sb="13" eb="14">
      <t>シャク</t>
    </rPh>
    <phoneticPr fontId="3"/>
  </si>
  <si>
    <t>情報収集・分析、情報処理サービス、各種マーケティング、各種統計調査等</t>
    <rPh sb="0" eb="2">
      <t>ジョウホウ</t>
    </rPh>
    <rPh sb="2" eb="4">
      <t>シュウシュウ</t>
    </rPh>
    <rPh sb="5" eb="7">
      <t>ブンセキ</t>
    </rPh>
    <rPh sb="8" eb="10">
      <t>ジョウホウ</t>
    </rPh>
    <rPh sb="10" eb="12">
      <t>ショリ</t>
    </rPh>
    <rPh sb="17" eb="19">
      <t>カクシュ</t>
    </rPh>
    <rPh sb="27" eb="29">
      <t>カクシュ</t>
    </rPh>
    <rPh sb="29" eb="31">
      <t>トウケイ</t>
    </rPh>
    <rPh sb="31" eb="33">
      <t>チョウサ</t>
    </rPh>
    <rPh sb="33" eb="34">
      <t>トウ</t>
    </rPh>
    <phoneticPr fontId="34"/>
  </si>
  <si>
    <t>03-6837-8800</t>
    <phoneticPr fontId="3"/>
  </si>
  <si>
    <t>地理情報システム及びシステム運用に関わるパソコン・サーバ・附属機器類</t>
    <rPh sb="0" eb="2">
      <t>チリ</t>
    </rPh>
    <rPh sb="2" eb="4">
      <t>ジョウホウ</t>
    </rPh>
    <rPh sb="8" eb="9">
      <t>オヨ</t>
    </rPh>
    <rPh sb="14" eb="16">
      <t>ウンヨウ</t>
    </rPh>
    <rPh sb="17" eb="18">
      <t>カカ</t>
    </rPh>
    <rPh sb="29" eb="31">
      <t>フゾク</t>
    </rPh>
    <rPh sb="31" eb="34">
      <t>キキルイ</t>
    </rPh>
    <phoneticPr fontId="3"/>
  </si>
  <si>
    <t>札幌市中央区北１条東１丁目6番5　</t>
    <rPh sb="6" eb="7">
      <t>キタ</t>
    </rPh>
    <rPh sb="9" eb="10">
      <t>ヒガシ</t>
    </rPh>
    <rPh sb="14" eb="15">
      <t>バン</t>
    </rPh>
    <phoneticPr fontId="3"/>
  </si>
  <si>
    <t>安田　善久</t>
    <rPh sb="3" eb="4">
      <t>ゼン</t>
    </rPh>
    <phoneticPr fontId="3"/>
  </si>
  <si>
    <t>人材派遣(一般事務、選挙関連事務)、各種研修受託、電話交換、受付・案内、雇用促進業務</t>
    <rPh sb="0" eb="2">
      <t>ジンザイ</t>
    </rPh>
    <rPh sb="2" eb="4">
      <t>ハケン</t>
    </rPh>
    <rPh sb="5" eb="7">
      <t>イッパン</t>
    </rPh>
    <rPh sb="7" eb="9">
      <t>ジム</t>
    </rPh>
    <rPh sb="10" eb="12">
      <t>センキョ</t>
    </rPh>
    <rPh sb="12" eb="14">
      <t>カンレン</t>
    </rPh>
    <rPh sb="14" eb="16">
      <t>ジム</t>
    </rPh>
    <rPh sb="18" eb="20">
      <t>カクシュ</t>
    </rPh>
    <rPh sb="20" eb="22">
      <t>ケンシュウ</t>
    </rPh>
    <rPh sb="22" eb="24">
      <t>ジュタク</t>
    </rPh>
    <rPh sb="25" eb="27">
      <t>デンワ</t>
    </rPh>
    <rPh sb="27" eb="29">
      <t>コウカン</t>
    </rPh>
    <rPh sb="30" eb="32">
      <t>ウケツケ</t>
    </rPh>
    <rPh sb="33" eb="35">
      <t>アンナイ</t>
    </rPh>
    <rPh sb="36" eb="38">
      <t>コヨウ</t>
    </rPh>
    <rPh sb="38" eb="40">
      <t>ソクシン</t>
    </rPh>
    <rPh sb="40" eb="42">
      <t>ギョウム</t>
    </rPh>
    <phoneticPr fontId="3"/>
  </si>
  <si>
    <t>マネジャー　清水　鉄兵</t>
    <rPh sb="6" eb="8">
      <t>シミズ</t>
    </rPh>
    <rPh sb="9" eb="10">
      <t>テツ</t>
    </rPh>
    <rPh sb="10" eb="11">
      <t>ヘイ</t>
    </rPh>
    <phoneticPr fontId="3"/>
  </si>
  <si>
    <t>支店長　成田　周子</t>
    <rPh sb="0" eb="3">
      <t>シテンチョウ</t>
    </rPh>
    <rPh sb="4" eb="6">
      <t>ナリタ</t>
    </rPh>
    <rPh sb="7" eb="8">
      <t>シュウ</t>
    </rPh>
    <rPh sb="8" eb="9">
      <t>コ</t>
    </rPh>
    <phoneticPr fontId="3"/>
  </si>
  <si>
    <t>支店長　藤平　朋昭</t>
    <rPh sb="0" eb="3">
      <t>シテンチョウ</t>
    </rPh>
    <rPh sb="5" eb="6">
      <t>ヒラ</t>
    </rPh>
    <rPh sb="7" eb="8">
      <t>トモ</t>
    </rPh>
    <rPh sb="8" eb="9">
      <t>アキラ</t>
    </rPh>
    <phoneticPr fontId="3"/>
  </si>
  <si>
    <t>支店長　射越　尚</t>
    <rPh sb="0" eb="3">
      <t>シテンチョウ</t>
    </rPh>
    <rPh sb="4" eb="5">
      <t>イ</t>
    </rPh>
    <rPh sb="5" eb="6">
      <t>エツ</t>
    </rPh>
    <rPh sb="7" eb="8">
      <t>ナオ</t>
    </rPh>
    <phoneticPr fontId="3"/>
  </si>
  <si>
    <t>札幌市中央区北1条西１3丁目4番地　タケダ札幌ビル</t>
    <rPh sb="0" eb="3">
      <t>サッポロシ</t>
    </rPh>
    <rPh sb="3" eb="6">
      <t>チュウオウク</t>
    </rPh>
    <rPh sb="6" eb="7">
      <t>キタ</t>
    </rPh>
    <rPh sb="8" eb="9">
      <t>ジョウ</t>
    </rPh>
    <rPh sb="9" eb="10">
      <t>ニシ</t>
    </rPh>
    <rPh sb="12" eb="14">
      <t>チョウメ</t>
    </rPh>
    <rPh sb="15" eb="17">
      <t>バンチ</t>
    </rPh>
    <rPh sb="21" eb="23">
      <t>サッポロ</t>
    </rPh>
    <phoneticPr fontId="3"/>
  </si>
  <si>
    <t>小樽市稲穂２丁目１１番１３号　協和稲穂ビル５階</t>
    <rPh sb="15" eb="17">
      <t>キョウワ</t>
    </rPh>
    <rPh sb="17" eb="19">
      <t>イナホ</t>
    </rPh>
    <rPh sb="22" eb="23">
      <t>カイ</t>
    </rPh>
    <phoneticPr fontId="34"/>
  </si>
  <si>
    <t>所長　日野澤　基幸</t>
    <rPh sb="0" eb="2">
      <t>ショチョウ</t>
    </rPh>
    <rPh sb="3" eb="5">
      <t>ヒノ</t>
    </rPh>
    <rPh sb="5" eb="6">
      <t>サワ</t>
    </rPh>
    <rPh sb="7" eb="8">
      <t>モト</t>
    </rPh>
    <rPh sb="8" eb="9">
      <t>シアワ</t>
    </rPh>
    <phoneticPr fontId="3"/>
  </si>
  <si>
    <t>065-0022</t>
    <phoneticPr fontId="34"/>
  </si>
  <si>
    <t>新地方公会計制度コンサルティング業務</t>
    <rPh sb="0" eb="1">
      <t>シン</t>
    </rPh>
    <rPh sb="1" eb="3">
      <t>チホウ</t>
    </rPh>
    <rPh sb="3" eb="4">
      <t>コウ</t>
    </rPh>
    <rPh sb="4" eb="6">
      <t>カイケイ</t>
    </rPh>
    <rPh sb="6" eb="8">
      <t>セイド</t>
    </rPh>
    <rPh sb="16" eb="18">
      <t>ギョウム</t>
    </rPh>
    <phoneticPr fontId="3"/>
  </si>
  <si>
    <t>下水道・汚水処理施設等における給排水設備機器、プラント設備・農業用設備等における産業設備機器等の取付、修理、点検等（ポンプ、ストレーナー、ミキサー、ブロワ等）</t>
    <rPh sb="0" eb="3">
      <t>ゲスイドウ</t>
    </rPh>
    <rPh sb="4" eb="6">
      <t>オスイ</t>
    </rPh>
    <rPh sb="6" eb="8">
      <t>ショリ</t>
    </rPh>
    <rPh sb="8" eb="10">
      <t>シセツ</t>
    </rPh>
    <rPh sb="10" eb="11">
      <t>トウ</t>
    </rPh>
    <rPh sb="15" eb="18">
      <t>キュウハイスイ</t>
    </rPh>
    <rPh sb="18" eb="20">
      <t>セツビ</t>
    </rPh>
    <rPh sb="20" eb="22">
      <t>キキ</t>
    </rPh>
    <rPh sb="27" eb="29">
      <t>セツビ</t>
    </rPh>
    <rPh sb="30" eb="32">
      <t>ノウギョウ</t>
    </rPh>
    <rPh sb="32" eb="33">
      <t>ヨウ</t>
    </rPh>
    <rPh sb="33" eb="35">
      <t>セツビ</t>
    </rPh>
    <rPh sb="35" eb="36">
      <t>トウ</t>
    </rPh>
    <rPh sb="40" eb="42">
      <t>サンギョウ</t>
    </rPh>
    <rPh sb="42" eb="44">
      <t>セツビ</t>
    </rPh>
    <rPh sb="44" eb="46">
      <t>キキ</t>
    </rPh>
    <rPh sb="46" eb="47">
      <t>トウ</t>
    </rPh>
    <rPh sb="48" eb="50">
      <t>トリツ</t>
    </rPh>
    <rPh sb="51" eb="53">
      <t>シュウリ</t>
    </rPh>
    <rPh sb="54" eb="56">
      <t>テンケン</t>
    </rPh>
    <rPh sb="56" eb="57">
      <t>トウ</t>
    </rPh>
    <rPh sb="77" eb="78">
      <t>トウ</t>
    </rPh>
    <phoneticPr fontId="34"/>
  </si>
  <si>
    <t>須藤畳店</t>
    <rPh sb="0" eb="2">
      <t>ｽﾄﾞｳ</t>
    </rPh>
    <rPh sb="2" eb="3">
      <t>ﾀﾀﾐ</t>
    </rPh>
    <rPh sb="3" eb="4">
      <t>ﾃﾝ</t>
    </rPh>
    <phoneticPr fontId="3" type="halfwidthKatakana" alignment="distributed"/>
  </si>
  <si>
    <t>065-0020</t>
    <phoneticPr fontId="34"/>
  </si>
  <si>
    <t>札幌市東区北２０条東１丁目２番７号</t>
    <rPh sb="0" eb="3">
      <t>サッポロシ</t>
    </rPh>
    <rPh sb="3" eb="5">
      <t>ヒガシク</t>
    </rPh>
    <rPh sb="5" eb="6">
      <t>キタ</t>
    </rPh>
    <rPh sb="8" eb="9">
      <t>ジョウ</t>
    </rPh>
    <rPh sb="9" eb="10">
      <t>ヒガシ</t>
    </rPh>
    <rPh sb="11" eb="13">
      <t>チョウメ</t>
    </rPh>
    <rPh sb="14" eb="15">
      <t>バン</t>
    </rPh>
    <rPh sb="16" eb="17">
      <t>ゴウ</t>
    </rPh>
    <phoneticPr fontId="34"/>
  </si>
  <si>
    <t>帝国セキュリティ㈱札幌支社</t>
    <rPh sb="9" eb="11">
      <t>サッポロ</t>
    </rPh>
    <rPh sb="11" eb="13">
      <t>シシャ</t>
    </rPh>
    <phoneticPr fontId="34"/>
  </si>
  <si>
    <t>011-721-2011</t>
    <phoneticPr fontId="34"/>
  </si>
  <si>
    <t>011-721-2066</t>
    <phoneticPr fontId="34"/>
  </si>
  <si>
    <t>マット、モップ、ロールタオル、空気清浄機、浄水器、ジェットタオル、制服、事務服、作業服、白衣、帽子</t>
    <rPh sb="20" eb="23">
      <t>ジョウスイキ</t>
    </rPh>
    <rPh sb="23" eb="24">
      <t>、</t>
    </rPh>
    <rPh sb="33" eb="35">
      <t>セイフク</t>
    </rPh>
    <rPh sb="36" eb="38">
      <t>ジム</t>
    </rPh>
    <rPh sb="38" eb="39">
      <t>フク</t>
    </rPh>
    <rPh sb="40" eb="43">
      <t>サギョウフク</t>
    </rPh>
    <rPh sb="44" eb="46">
      <t>ハクイ</t>
    </rPh>
    <rPh sb="47" eb="49">
      <t>ボウシ</t>
    </rPh>
    <phoneticPr fontId="3"/>
  </si>
  <si>
    <t>加藤　豊明</t>
    <rPh sb="0" eb="2">
      <t>カトウ</t>
    </rPh>
    <rPh sb="3" eb="5">
      <t>トヨアキ</t>
    </rPh>
    <phoneticPr fontId="3"/>
  </si>
  <si>
    <t>札幌市中央区南1条西10丁目2番地　南１条道銀ビル</t>
    <rPh sb="18" eb="19">
      <t>ミナミ</t>
    </rPh>
    <rPh sb="20" eb="21">
      <t>ジョウ</t>
    </rPh>
    <rPh sb="21" eb="22">
      <t>ミチ</t>
    </rPh>
    <rPh sb="22" eb="23">
      <t>ギン</t>
    </rPh>
    <phoneticPr fontId="34"/>
  </si>
  <si>
    <t>一般廃棄物（消火器、消火設備と名の付く物）処理業務</t>
    <rPh sb="0" eb="2">
      <t>イッパン</t>
    </rPh>
    <rPh sb="2" eb="5">
      <t>ハイキブツ</t>
    </rPh>
    <rPh sb="6" eb="9">
      <t>ショウカキ</t>
    </rPh>
    <rPh sb="10" eb="12">
      <t>ショウカ</t>
    </rPh>
    <rPh sb="12" eb="14">
      <t>セツビ</t>
    </rPh>
    <rPh sb="15" eb="16">
      <t>ナ</t>
    </rPh>
    <rPh sb="17" eb="18">
      <t>ツ</t>
    </rPh>
    <rPh sb="19" eb="20">
      <t>モノ</t>
    </rPh>
    <rPh sb="21" eb="23">
      <t>ショリ</t>
    </rPh>
    <rPh sb="23" eb="25">
      <t>ギョウム</t>
    </rPh>
    <phoneticPr fontId="3"/>
  </si>
  <si>
    <t>札幌市中央区北3条西4丁目1－1　日本生命札幌ビル２０階</t>
    <rPh sb="3" eb="5">
      <t>チュウオウ</t>
    </rPh>
    <rPh sb="17" eb="19">
      <t>ニホン</t>
    </rPh>
    <rPh sb="19" eb="21">
      <t>セイメイ</t>
    </rPh>
    <rPh sb="21" eb="23">
      <t>サッポロ</t>
    </rPh>
    <rPh sb="27" eb="28">
      <t>カイ</t>
    </rPh>
    <phoneticPr fontId="3"/>
  </si>
  <si>
    <t>支店長　川村　学</t>
    <rPh sb="0" eb="3">
      <t>シテンチョウ</t>
    </rPh>
    <rPh sb="4" eb="6">
      <t>カワムラ</t>
    </rPh>
    <rPh sb="7" eb="8">
      <t>マナ</t>
    </rPh>
    <phoneticPr fontId="3"/>
  </si>
  <si>
    <t>001-8577</t>
    <phoneticPr fontId="3"/>
  </si>
  <si>
    <t>03-3258-0850</t>
    <phoneticPr fontId="3"/>
  </si>
  <si>
    <t>060-0034</t>
    <phoneticPr fontId="34"/>
  </si>
  <si>
    <t>011-611-5180</t>
    <phoneticPr fontId="3"/>
  </si>
  <si>
    <t>011-611-5231</t>
    <phoneticPr fontId="3"/>
  </si>
  <si>
    <t>札幌市中央区北5条西2丁目５　ＪＲタワーオフィスプラザさっぽろ</t>
    <rPh sb="0" eb="3">
      <t>サッポロシ</t>
    </rPh>
    <rPh sb="3" eb="6">
      <t>チュウオウク</t>
    </rPh>
    <rPh sb="6" eb="7">
      <t>キタ</t>
    </rPh>
    <rPh sb="8" eb="9">
      <t>ジョウ</t>
    </rPh>
    <rPh sb="9" eb="10">
      <t>ニシ</t>
    </rPh>
    <rPh sb="11" eb="13">
      <t>チョウメ</t>
    </rPh>
    <phoneticPr fontId="3"/>
  </si>
  <si>
    <t>富士宮市大中里1274番地の6</t>
    <rPh sb="0" eb="2">
      <t>フジ</t>
    </rPh>
    <rPh sb="2" eb="3">
      <t>ミヤ</t>
    </rPh>
    <rPh sb="3" eb="4">
      <t>シ</t>
    </rPh>
    <rPh sb="4" eb="5">
      <t>オオ</t>
    </rPh>
    <rPh sb="5" eb="7">
      <t>ナカサト</t>
    </rPh>
    <rPh sb="11" eb="13">
      <t>バンチ</t>
    </rPh>
    <phoneticPr fontId="34"/>
  </si>
  <si>
    <t>大和　一典</t>
    <rPh sb="0" eb="2">
      <t>ダイワ</t>
    </rPh>
    <rPh sb="3" eb="4">
      <t>イチ</t>
    </rPh>
    <rPh sb="4" eb="5">
      <t>テン</t>
    </rPh>
    <phoneticPr fontId="3"/>
  </si>
  <si>
    <t>支社長　小玉　朋巳</t>
    <rPh sb="0" eb="3">
      <t>シシャチョウ</t>
    </rPh>
    <rPh sb="4" eb="6">
      <t>コダマ</t>
    </rPh>
    <rPh sb="7" eb="9">
      <t>トモミ</t>
    </rPh>
    <phoneticPr fontId="3"/>
  </si>
  <si>
    <t>支社長　内田　秀哉</t>
    <rPh sb="4" eb="6">
      <t>ウチダ</t>
    </rPh>
    <rPh sb="7" eb="8">
      <t>ヒデ</t>
    </rPh>
    <rPh sb="8" eb="9">
      <t>ヤ</t>
    </rPh>
    <phoneticPr fontId="3"/>
  </si>
  <si>
    <t>㈱ブレインワークス東京本社</t>
    <rPh sb="9" eb="11">
      <t>トウキョウ</t>
    </rPh>
    <rPh sb="11" eb="13">
      <t>ホンシャ</t>
    </rPh>
    <phoneticPr fontId="3"/>
  </si>
  <si>
    <t>トラックスケール、ベルトスケール、ホッパースケール等大型・小型産業用計量器保守・点検業務</t>
    <rPh sb="25" eb="26">
      <t>トウ</t>
    </rPh>
    <rPh sb="26" eb="28">
      <t>オオガタ</t>
    </rPh>
    <rPh sb="29" eb="31">
      <t>コガタ</t>
    </rPh>
    <rPh sb="31" eb="33">
      <t>サンギョウ</t>
    </rPh>
    <rPh sb="33" eb="34">
      <t>ヨウ</t>
    </rPh>
    <rPh sb="34" eb="36">
      <t>ケイリョウ</t>
    </rPh>
    <rPh sb="36" eb="37">
      <t>キ</t>
    </rPh>
    <rPh sb="37" eb="39">
      <t>ホシュ</t>
    </rPh>
    <rPh sb="40" eb="42">
      <t>テンケン</t>
    </rPh>
    <rPh sb="42" eb="44">
      <t>ギョウム</t>
    </rPh>
    <phoneticPr fontId="3"/>
  </si>
  <si>
    <t>下水処理施設維持運転管理、下水処理施設の機械等の保守点検業務</t>
    <rPh sb="0" eb="2">
      <t>ゲスイ</t>
    </rPh>
    <rPh sb="2" eb="4">
      <t>ショリ</t>
    </rPh>
    <rPh sb="4" eb="6">
      <t>シセツ</t>
    </rPh>
    <rPh sb="6" eb="8">
      <t>イジ</t>
    </rPh>
    <rPh sb="8" eb="10">
      <t>ウンテン</t>
    </rPh>
    <rPh sb="10" eb="12">
      <t>カンリ</t>
    </rPh>
    <rPh sb="13" eb="15">
      <t>ゲスイ</t>
    </rPh>
    <rPh sb="15" eb="17">
      <t>ショリ</t>
    </rPh>
    <rPh sb="17" eb="19">
      <t>シセツ</t>
    </rPh>
    <rPh sb="20" eb="22">
      <t>キカイ</t>
    </rPh>
    <rPh sb="22" eb="23">
      <t>トウ</t>
    </rPh>
    <rPh sb="24" eb="26">
      <t>ホシュ</t>
    </rPh>
    <rPh sb="26" eb="28">
      <t>テンケン</t>
    </rPh>
    <rPh sb="28" eb="30">
      <t>ギョウム</t>
    </rPh>
    <phoneticPr fontId="3"/>
  </si>
  <si>
    <t>埼玉県幸手市緑台１丁目１９番１１号</t>
    <rPh sb="9" eb="11">
      <t>チョウメ</t>
    </rPh>
    <rPh sb="13" eb="14">
      <t>バン</t>
    </rPh>
    <rPh sb="16" eb="17">
      <t>ゴウ</t>
    </rPh>
    <phoneticPr fontId="34"/>
  </si>
  <si>
    <t>0154-25-8799</t>
    <phoneticPr fontId="3"/>
  </si>
  <si>
    <t>有1、
無0</t>
    <phoneticPr fontId="34"/>
  </si>
  <si>
    <t>法人市民税</t>
    <rPh sb="0" eb="2">
      <t>ホウジン</t>
    </rPh>
    <rPh sb="2" eb="5">
      <t>シミンゼイ</t>
    </rPh>
    <phoneticPr fontId="3"/>
  </si>
  <si>
    <t>ナラサキ産業㈱</t>
    <phoneticPr fontId="3"/>
  </si>
  <si>
    <t>高野　博勝</t>
    <rPh sb="0" eb="2">
      <t>タカノ</t>
    </rPh>
    <rPh sb="3" eb="4">
      <t>ヒロシ</t>
    </rPh>
    <rPh sb="4" eb="5">
      <t>カ</t>
    </rPh>
    <phoneticPr fontId="3"/>
  </si>
  <si>
    <t>ＡＥＤ、保安用品、仮設資材、建設用機械、仮設ハウス</t>
    <rPh sb="4" eb="6">
      <t>ホアン</t>
    </rPh>
    <rPh sb="6" eb="8">
      <t>ヨウヒン</t>
    </rPh>
    <rPh sb="9" eb="11">
      <t>カセツ</t>
    </rPh>
    <rPh sb="11" eb="13">
      <t>シザイ</t>
    </rPh>
    <rPh sb="14" eb="17">
      <t>ケンセツヨウ</t>
    </rPh>
    <rPh sb="17" eb="19">
      <t>キカイ</t>
    </rPh>
    <rPh sb="20" eb="22">
      <t>カセツ</t>
    </rPh>
    <phoneticPr fontId="3"/>
  </si>
  <si>
    <t>ﾀﾀﾐｺｳﾎﾞｳｼﾊﾞﾀ</t>
    <phoneticPr fontId="3"/>
  </si>
  <si>
    <t>代表取締役社長</t>
    <rPh sb="0" eb="2">
      <t>ダイヒョウ</t>
    </rPh>
    <phoneticPr fontId="3"/>
  </si>
  <si>
    <t>096-372-1135</t>
    <phoneticPr fontId="3"/>
  </si>
  <si>
    <t>東京都千代田区神田美土代町７ 住友不動産神田ビル２０Ｆ</t>
    <rPh sb="0" eb="3">
      <t>トウキョウト</t>
    </rPh>
    <rPh sb="3" eb="7">
      <t>チヨダク</t>
    </rPh>
    <rPh sb="7" eb="13">
      <t>カンダミトシロチョウ</t>
    </rPh>
    <rPh sb="15" eb="17">
      <t>スミトモ</t>
    </rPh>
    <rPh sb="17" eb="20">
      <t>フドウサン</t>
    </rPh>
    <rPh sb="20" eb="22">
      <t>カンダ</t>
    </rPh>
    <phoneticPr fontId="3"/>
  </si>
  <si>
    <t>竹中　智雄</t>
    <rPh sb="0" eb="2">
      <t>タケナカ</t>
    </rPh>
    <rPh sb="3" eb="5">
      <t>トモオ</t>
    </rPh>
    <phoneticPr fontId="3"/>
  </si>
  <si>
    <t>076-444-1161</t>
    <phoneticPr fontId="3"/>
  </si>
  <si>
    <t>札幌市北区北２０条西６丁目１番３５号</t>
    <rPh sb="3" eb="4">
      <t>キタ</t>
    </rPh>
    <rPh sb="5" eb="6">
      <t>キタ</t>
    </rPh>
    <rPh sb="8" eb="9">
      <t>ジョウ</t>
    </rPh>
    <rPh sb="14" eb="15">
      <t>バン</t>
    </rPh>
    <phoneticPr fontId="3"/>
  </si>
  <si>
    <t>ローソク</t>
    <phoneticPr fontId="3"/>
  </si>
  <si>
    <t>011-200-7733</t>
    <phoneticPr fontId="34"/>
  </si>
  <si>
    <t>東京都中央区銀座5丁目4番3号 対鶴館</t>
    <rPh sb="0" eb="2">
      <t>トウキョウ</t>
    </rPh>
    <rPh sb="2" eb="3">
      <t>ト</t>
    </rPh>
    <rPh sb="3" eb="6">
      <t>チュウオウク</t>
    </rPh>
    <rPh sb="6" eb="8">
      <t>ギンザ</t>
    </rPh>
    <rPh sb="9" eb="11">
      <t>チョウメ</t>
    </rPh>
    <rPh sb="12" eb="13">
      <t>バン</t>
    </rPh>
    <rPh sb="14" eb="15">
      <t>ゴウ</t>
    </rPh>
    <rPh sb="16" eb="17">
      <t>タイ</t>
    </rPh>
    <rPh sb="17" eb="18">
      <t>ツル</t>
    </rPh>
    <rPh sb="18" eb="19">
      <t>カン</t>
    </rPh>
    <phoneticPr fontId="3"/>
  </si>
  <si>
    <t>03-3572-7397</t>
    <phoneticPr fontId="34"/>
  </si>
  <si>
    <t>電力</t>
    <rPh sb="0" eb="2">
      <t>デンリョク</t>
    </rPh>
    <phoneticPr fontId="34"/>
  </si>
  <si>
    <t>札幌市東区北8条東8丁目2番1号　八条ビル３階</t>
    <rPh sb="0" eb="3">
      <t>サッポロシ</t>
    </rPh>
    <rPh sb="3" eb="5">
      <t>ヒガシク</t>
    </rPh>
    <rPh sb="5" eb="6">
      <t>キタ</t>
    </rPh>
    <rPh sb="7" eb="8">
      <t>ジョウ</t>
    </rPh>
    <rPh sb="8" eb="9">
      <t>ヒガシ</t>
    </rPh>
    <rPh sb="10" eb="12">
      <t>チョウメ</t>
    </rPh>
    <rPh sb="13" eb="14">
      <t>バン</t>
    </rPh>
    <rPh sb="15" eb="16">
      <t>ゴウ</t>
    </rPh>
    <rPh sb="17" eb="19">
      <t>８ジョウ</t>
    </rPh>
    <rPh sb="22" eb="23">
      <t>カイ</t>
    </rPh>
    <phoneticPr fontId="3"/>
  </si>
  <si>
    <t>阿部　典紀</t>
    <rPh sb="0" eb="2">
      <t>アベ</t>
    </rPh>
    <rPh sb="3" eb="4">
      <t>テン</t>
    </rPh>
    <rPh sb="4" eb="5">
      <t>キ</t>
    </rPh>
    <phoneticPr fontId="3"/>
  </si>
  <si>
    <t>雑踏警備業務、交通誘導警備業務</t>
    <rPh sb="0" eb="2">
      <t>ザットウ</t>
    </rPh>
    <rPh sb="2" eb="4">
      <t>ケイビ</t>
    </rPh>
    <rPh sb="4" eb="6">
      <t>ギョウム</t>
    </rPh>
    <rPh sb="7" eb="9">
      <t>コウツウ</t>
    </rPh>
    <rPh sb="9" eb="11">
      <t>ユウドウ</t>
    </rPh>
    <rPh sb="11" eb="13">
      <t>ケイビ</t>
    </rPh>
    <rPh sb="13" eb="15">
      <t>ギョウム</t>
    </rPh>
    <phoneticPr fontId="3"/>
  </si>
  <si>
    <t>東京都新宿区西新宿6丁目22番1号　新宿スクエアタワー１９階</t>
    <rPh sb="0" eb="2">
      <t>トウキョウ</t>
    </rPh>
    <rPh sb="2" eb="3">
      <t>ト</t>
    </rPh>
    <rPh sb="3" eb="6">
      <t>シンジュクク</t>
    </rPh>
    <rPh sb="6" eb="7">
      <t>ニシ</t>
    </rPh>
    <rPh sb="7" eb="9">
      <t>シンジュク</t>
    </rPh>
    <rPh sb="10" eb="12">
      <t>チョウメ</t>
    </rPh>
    <rPh sb="14" eb="15">
      <t>バン</t>
    </rPh>
    <rPh sb="16" eb="17">
      <t>ゴウ</t>
    </rPh>
    <rPh sb="18" eb="20">
      <t>シンジュク</t>
    </rPh>
    <rPh sb="29" eb="30">
      <t>カイ</t>
    </rPh>
    <phoneticPr fontId="3"/>
  </si>
  <si>
    <t>代表取締役会長兼社長</t>
    <rPh sb="0" eb="5">
      <t>ダイヒョウトリシマリヤク</t>
    </rPh>
    <rPh sb="5" eb="7">
      <t>カイチョウ</t>
    </rPh>
    <rPh sb="7" eb="8">
      <t>ケン</t>
    </rPh>
    <phoneticPr fontId="3"/>
  </si>
  <si>
    <t>札幌市中央区南１条西6丁目　札幌北辰ビル３階</t>
    <rPh sb="14" eb="16">
      <t>サッポロ</t>
    </rPh>
    <rPh sb="16" eb="17">
      <t>キタ</t>
    </rPh>
    <rPh sb="17" eb="18">
      <t>タツ</t>
    </rPh>
    <rPh sb="21" eb="22">
      <t>カイ</t>
    </rPh>
    <phoneticPr fontId="3"/>
  </si>
  <si>
    <t>札幌市中央区北４条西６丁目　毎日札幌会館７階</t>
    <rPh sb="14" eb="16">
      <t>マイニチ</t>
    </rPh>
    <rPh sb="16" eb="18">
      <t>サッポロ</t>
    </rPh>
    <rPh sb="18" eb="20">
      <t>カイカン</t>
    </rPh>
    <rPh sb="21" eb="22">
      <t>カイ</t>
    </rPh>
    <phoneticPr fontId="34"/>
  </si>
  <si>
    <t>札幌市中央区北1条西9丁目3番27号　第三古久根ビル３階</t>
    <rPh sb="14" eb="15">
      <t>バン</t>
    </rPh>
    <rPh sb="17" eb="18">
      <t>ゴウ</t>
    </rPh>
    <rPh sb="19" eb="20">
      <t>ダイ</t>
    </rPh>
    <rPh sb="20" eb="21">
      <t>３</t>
    </rPh>
    <rPh sb="21" eb="24">
      <t>コクネ</t>
    </rPh>
    <rPh sb="27" eb="28">
      <t>カイ</t>
    </rPh>
    <phoneticPr fontId="3"/>
  </si>
  <si>
    <t>支社長　片山　政嗣</t>
    <rPh sb="0" eb="3">
      <t>シシャチョウ</t>
    </rPh>
    <rPh sb="4" eb="6">
      <t>カタヤマ</t>
    </rPh>
    <rPh sb="7" eb="9">
      <t>マサツグ</t>
    </rPh>
    <phoneticPr fontId="4"/>
  </si>
  <si>
    <t>東京都千代田区丸の内2丁目7番3号　東京ビルディング２０階</t>
    <rPh sb="0" eb="2">
      <t>トウキョウ</t>
    </rPh>
    <rPh sb="2" eb="3">
      <t>ト</t>
    </rPh>
    <rPh sb="3" eb="7">
      <t>チヨダク</t>
    </rPh>
    <rPh sb="7" eb="8">
      <t>マル</t>
    </rPh>
    <rPh sb="9" eb="10">
      <t>ウチ</t>
    </rPh>
    <rPh sb="11" eb="13">
      <t>チョウメ</t>
    </rPh>
    <rPh sb="14" eb="15">
      <t>バン</t>
    </rPh>
    <rPh sb="16" eb="17">
      <t>ゴウ</t>
    </rPh>
    <rPh sb="18" eb="20">
      <t>トウキョウ</t>
    </rPh>
    <rPh sb="28" eb="29">
      <t>カイ</t>
    </rPh>
    <phoneticPr fontId="3"/>
  </si>
  <si>
    <t>札幌市北区北８条西３丁目28番地　札幌エルプラザ５階</t>
    <rPh sb="14" eb="16">
      <t>バンチ</t>
    </rPh>
    <rPh sb="17" eb="19">
      <t>サッポロ</t>
    </rPh>
    <rPh sb="25" eb="26">
      <t>カイ</t>
    </rPh>
    <phoneticPr fontId="3"/>
  </si>
  <si>
    <t>地下タンクの漏洩検査、清掃及び工事</t>
    <rPh sb="0" eb="2">
      <t>チカ</t>
    </rPh>
    <rPh sb="6" eb="8">
      <t>ロウエイ</t>
    </rPh>
    <rPh sb="8" eb="10">
      <t>ケンサ</t>
    </rPh>
    <rPh sb="11" eb="13">
      <t>セイソウ</t>
    </rPh>
    <rPh sb="13" eb="14">
      <t>オヨ</t>
    </rPh>
    <rPh sb="15" eb="17">
      <t>コウジ</t>
    </rPh>
    <phoneticPr fontId="3"/>
  </si>
  <si>
    <t>札幌市中央区北２条西３丁目１番地　敷島ビル</t>
    <rPh sb="6" eb="7">
      <t>キタ</t>
    </rPh>
    <rPh sb="8" eb="9">
      <t>ジョウ</t>
    </rPh>
    <rPh sb="9" eb="10">
      <t>ニシ</t>
    </rPh>
    <rPh sb="11" eb="13">
      <t>チョウメ</t>
    </rPh>
    <rPh sb="14" eb="16">
      <t>バンチ</t>
    </rPh>
    <rPh sb="17" eb="19">
      <t>シキシマ</t>
    </rPh>
    <phoneticPr fontId="3"/>
  </si>
  <si>
    <t>上下水道設備の維持管理・運転管理・設備保守・点検</t>
    <rPh sb="0" eb="2">
      <t>ジョウゲ</t>
    </rPh>
    <rPh sb="2" eb="4">
      <t>スイドウ</t>
    </rPh>
    <rPh sb="4" eb="6">
      <t>セツビ</t>
    </rPh>
    <rPh sb="7" eb="9">
      <t>イジ</t>
    </rPh>
    <rPh sb="9" eb="11">
      <t>カンリ</t>
    </rPh>
    <rPh sb="12" eb="14">
      <t>ウンテン</t>
    </rPh>
    <rPh sb="14" eb="16">
      <t>カンリ</t>
    </rPh>
    <rPh sb="17" eb="19">
      <t>セツビ</t>
    </rPh>
    <rPh sb="19" eb="21">
      <t>ホシュ</t>
    </rPh>
    <rPh sb="22" eb="24">
      <t>テンケン</t>
    </rPh>
    <phoneticPr fontId="3"/>
  </si>
  <si>
    <t>小樽市オタモイ１丁目４番３号</t>
    <rPh sb="0" eb="3">
      <t>オタルシ</t>
    </rPh>
    <rPh sb="8" eb="10">
      <t>チョウメ</t>
    </rPh>
    <rPh sb="11" eb="12">
      <t>バン</t>
    </rPh>
    <rPh sb="13" eb="14">
      <t>ゴウ</t>
    </rPh>
    <phoneticPr fontId="34"/>
  </si>
  <si>
    <t>札幌市中央区北1条東3丁目1番地1　北電興業ビル</t>
    <rPh sb="0" eb="3">
      <t>サッポロシ</t>
    </rPh>
    <rPh sb="3" eb="6">
      <t>チュウオウク</t>
    </rPh>
    <rPh sb="6" eb="7">
      <t>キタ</t>
    </rPh>
    <rPh sb="8" eb="9">
      <t>ジョウ</t>
    </rPh>
    <rPh sb="9" eb="10">
      <t>ヒガシ</t>
    </rPh>
    <rPh sb="11" eb="13">
      <t>チョウメ</t>
    </rPh>
    <rPh sb="14" eb="16">
      <t>バンチ</t>
    </rPh>
    <rPh sb="18" eb="19">
      <t>ホク</t>
    </rPh>
    <rPh sb="19" eb="20">
      <t>デン</t>
    </rPh>
    <rPh sb="20" eb="22">
      <t>コウギョウ</t>
    </rPh>
    <phoneticPr fontId="3"/>
  </si>
  <si>
    <t>部長　鈴木　賢二</t>
    <rPh sb="0" eb="2">
      <t>ブチョウ</t>
    </rPh>
    <rPh sb="3" eb="5">
      <t>スズキ</t>
    </rPh>
    <rPh sb="6" eb="8">
      <t>ケンジ</t>
    </rPh>
    <phoneticPr fontId="3"/>
  </si>
  <si>
    <t>機械加工・修理、溶接等</t>
    <rPh sb="0" eb="2">
      <t>キカイ</t>
    </rPh>
    <rPh sb="2" eb="4">
      <t>カコウ</t>
    </rPh>
    <rPh sb="5" eb="7">
      <t>シュウリ</t>
    </rPh>
    <rPh sb="8" eb="10">
      <t>ヨウセツ</t>
    </rPh>
    <rPh sb="10" eb="11">
      <t>トウ</t>
    </rPh>
    <phoneticPr fontId="3"/>
  </si>
  <si>
    <t>ﾀｲｾｲｼﾞﾄﾞｳｼﾔｺｳｷﾞﾖｳ</t>
    <phoneticPr fontId="34"/>
  </si>
  <si>
    <t>64-5326</t>
    <phoneticPr fontId="34"/>
  </si>
  <si>
    <t>64-5386</t>
    <phoneticPr fontId="34"/>
  </si>
  <si>
    <t>コンテナ、冷蔵・冷凍コンテナ販売</t>
    <rPh sb="8" eb="10">
      <t>レイトウ</t>
    </rPh>
    <rPh sb="14" eb="16">
      <t>ハンバイ</t>
    </rPh>
    <phoneticPr fontId="3"/>
  </si>
  <si>
    <t>平澤　匡哉</t>
    <rPh sb="0" eb="2">
      <t>ヒラサワ</t>
    </rPh>
    <rPh sb="3" eb="4">
      <t>オミ</t>
    </rPh>
    <rPh sb="4" eb="5">
      <t>ヤ</t>
    </rPh>
    <phoneticPr fontId="3"/>
  </si>
  <si>
    <t>札幌市中央区北4条西5丁目1番地3　日本生命北門館ビル</t>
    <rPh sb="0" eb="3">
      <t>サッポロシ</t>
    </rPh>
    <rPh sb="3" eb="6">
      <t>チュウオウク</t>
    </rPh>
    <rPh sb="6" eb="7">
      <t>キタ</t>
    </rPh>
    <rPh sb="8" eb="9">
      <t>ジョウ</t>
    </rPh>
    <rPh sb="9" eb="10">
      <t>ニシ</t>
    </rPh>
    <rPh sb="11" eb="13">
      <t>チョウメ</t>
    </rPh>
    <rPh sb="14" eb="16">
      <t>バンチ</t>
    </rPh>
    <rPh sb="18" eb="20">
      <t>ニホン</t>
    </rPh>
    <rPh sb="20" eb="22">
      <t>セイメイ</t>
    </rPh>
    <rPh sb="22" eb="23">
      <t>キタ</t>
    </rPh>
    <rPh sb="23" eb="24">
      <t>モン</t>
    </rPh>
    <rPh sb="24" eb="25">
      <t>カン</t>
    </rPh>
    <phoneticPr fontId="3"/>
  </si>
  <si>
    <t>札幌市中央区大通西５丁目１１番地　大五ビル</t>
    <rPh sb="17" eb="18">
      <t>ダイ</t>
    </rPh>
    <rPh sb="18" eb="19">
      <t>５</t>
    </rPh>
    <phoneticPr fontId="34"/>
  </si>
  <si>
    <t>横須賀市船越町１丁目２０１番１</t>
    <rPh sb="0" eb="4">
      <t>ヨコスカシ</t>
    </rPh>
    <rPh sb="4" eb="7">
      <t>フナコシチョウ</t>
    </rPh>
    <rPh sb="8" eb="10">
      <t>チョウメ</t>
    </rPh>
    <rPh sb="13" eb="14">
      <t>バン</t>
    </rPh>
    <phoneticPr fontId="3"/>
  </si>
  <si>
    <t>237-0076</t>
    <phoneticPr fontId="3"/>
  </si>
  <si>
    <t>札幌市北区北７条西２丁目６番地</t>
    <rPh sb="0" eb="3">
      <t>サッポロシ</t>
    </rPh>
    <rPh sb="3" eb="5">
      <t>キタク</t>
    </rPh>
    <rPh sb="5" eb="6">
      <t>キタ</t>
    </rPh>
    <rPh sb="7" eb="8">
      <t>ジョウ</t>
    </rPh>
    <rPh sb="8" eb="9">
      <t>ニシ</t>
    </rPh>
    <rPh sb="10" eb="12">
      <t>チョウメ</t>
    </rPh>
    <rPh sb="13" eb="15">
      <t>バンチ</t>
    </rPh>
    <phoneticPr fontId="34"/>
  </si>
  <si>
    <t>060-0807</t>
    <phoneticPr fontId="34"/>
  </si>
  <si>
    <t>011-737-7510</t>
    <phoneticPr fontId="34"/>
  </si>
  <si>
    <t>011-737-8510</t>
    <phoneticPr fontId="34"/>
  </si>
  <si>
    <t>札幌市中央区南１１条西１２丁目２－３３</t>
    <phoneticPr fontId="3"/>
  </si>
  <si>
    <t>支店長　中谷　晃久</t>
    <rPh sb="0" eb="3">
      <t>シテンチョウ</t>
    </rPh>
    <rPh sb="4" eb="6">
      <t>ナカタニ</t>
    </rPh>
    <rPh sb="7" eb="9">
      <t>アキヒサ</t>
    </rPh>
    <phoneticPr fontId="3"/>
  </si>
  <si>
    <t>064-0811</t>
    <phoneticPr fontId="34"/>
  </si>
  <si>
    <t>011-200-9678</t>
    <phoneticPr fontId="3"/>
  </si>
  <si>
    <t>011-806-3045</t>
    <phoneticPr fontId="3"/>
  </si>
  <si>
    <t>医療機関等のリネン室管理業務、中央材料室滅菌管理業務、テレビ等設備管理業務等</t>
    <rPh sb="0" eb="2">
      <t>イリョウ</t>
    </rPh>
    <rPh sb="2" eb="5">
      <t>キカントウ</t>
    </rPh>
    <rPh sb="9" eb="10">
      <t>シツ</t>
    </rPh>
    <rPh sb="10" eb="12">
      <t>カンリ</t>
    </rPh>
    <rPh sb="12" eb="14">
      <t>ギョウム</t>
    </rPh>
    <rPh sb="15" eb="17">
      <t>チュウオウ</t>
    </rPh>
    <rPh sb="17" eb="19">
      <t>ザイリョウ</t>
    </rPh>
    <rPh sb="19" eb="20">
      <t>シツ</t>
    </rPh>
    <rPh sb="20" eb="22">
      <t>メッキン</t>
    </rPh>
    <rPh sb="22" eb="24">
      <t>カンリ</t>
    </rPh>
    <rPh sb="24" eb="26">
      <t>ギョウム</t>
    </rPh>
    <rPh sb="30" eb="31">
      <t>トウ</t>
    </rPh>
    <rPh sb="31" eb="33">
      <t>セツビ</t>
    </rPh>
    <rPh sb="33" eb="35">
      <t>カンリ</t>
    </rPh>
    <rPh sb="35" eb="37">
      <t>ギョウム</t>
    </rPh>
    <rPh sb="37" eb="38">
      <t>トウ</t>
    </rPh>
    <phoneticPr fontId="3"/>
  </si>
  <si>
    <t>札幌市中央区南1条西22丁目１番３号</t>
    <rPh sb="0" eb="3">
      <t>サッポロシ</t>
    </rPh>
    <rPh sb="3" eb="6">
      <t>チュウオウク</t>
    </rPh>
    <rPh sb="6" eb="7">
      <t>ミナミ</t>
    </rPh>
    <rPh sb="8" eb="9">
      <t>ジョウ</t>
    </rPh>
    <rPh sb="9" eb="10">
      <t>ニシ</t>
    </rPh>
    <rPh sb="12" eb="14">
      <t>チョウメ</t>
    </rPh>
    <rPh sb="15" eb="16">
      <t>バン</t>
    </rPh>
    <rPh sb="17" eb="18">
      <t>ゴウ</t>
    </rPh>
    <phoneticPr fontId="3"/>
  </si>
  <si>
    <t>札幌市東区伏古８条２丁目２番２１号</t>
    <rPh sb="10" eb="12">
      <t>チョウメ</t>
    </rPh>
    <rPh sb="13" eb="14">
      <t>バン</t>
    </rPh>
    <rPh sb="16" eb="17">
      <t>ゴウ</t>
    </rPh>
    <phoneticPr fontId="34"/>
  </si>
  <si>
    <t>札幌市中央区北9条西15丁目28番地196</t>
    <rPh sb="0" eb="3">
      <t>サッポロシ</t>
    </rPh>
    <rPh sb="3" eb="5">
      <t>チュウオウ</t>
    </rPh>
    <rPh sb="5" eb="6">
      <t>ク</t>
    </rPh>
    <rPh sb="6" eb="7">
      <t>キタ</t>
    </rPh>
    <rPh sb="8" eb="9">
      <t>ジョウ</t>
    </rPh>
    <rPh sb="9" eb="10">
      <t>ニシ</t>
    </rPh>
    <rPh sb="17" eb="18">
      <t>チ</t>
    </rPh>
    <phoneticPr fontId="3"/>
  </si>
  <si>
    <t>ﾐﾅﾐﾎﾂｶｲﾄﾞｳﾔｸﾙﾄﾊﾝﾊﾞｲ</t>
    <phoneticPr fontId="3"/>
  </si>
  <si>
    <t>東京都港区虎ノ門２丁目１０番１号</t>
    <rPh sb="0" eb="2">
      <t>トウキョウ</t>
    </rPh>
    <rPh sb="2" eb="3">
      <t>ト</t>
    </rPh>
    <rPh sb="3" eb="5">
      <t>ミナトク</t>
    </rPh>
    <rPh sb="5" eb="6">
      <t>トラ</t>
    </rPh>
    <rPh sb="7" eb="8">
      <t>モン</t>
    </rPh>
    <rPh sb="9" eb="11">
      <t>チョウメ</t>
    </rPh>
    <rPh sb="13" eb="14">
      <t>バン</t>
    </rPh>
    <rPh sb="15" eb="16">
      <t>ゴウ</t>
    </rPh>
    <phoneticPr fontId="34"/>
  </si>
  <si>
    <t>尾﨑　信介</t>
    <rPh sb="0" eb="1">
      <t>オ</t>
    </rPh>
    <rPh sb="1" eb="2">
      <t>サキ</t>
    </rPh>
    <rPh sb="3" eb="5">
      <t>シンスケ</t>
    </rPh>
    <phoneticPr fontId="34"/>
  </si>
  <si>
    <t>03-6327-8600</t>
    <phoneticPr fontId="34"/>
  </si>
  <si>
    <t>03-3518-8611</t>
    <phoneticPr fontId="3"/>
  </si>
  <si>
    <t>多田　荘一郎</t>
    <rPh sb="0" eb="2">
      <t>タダ</t>
    </rPh>
    <rPh sb="3" eb="6">
      <t>ソウイチロウ</t>
    </rPh>
    <phoneticPr fontId="34"/>
  </si>
  <si>
    <t>064-0801</t>
    <phoneticPr fontId="3"/>
  </si>
  <si>
    <t>東京都大田区蒲田５丁目３７番１号</t>
    <rPh sb="0" eb="2">
      <t>トウキョウ</t>
    </rPh>
    <rPh sb="2" eb="3">
      <t>ト</t>
    </rPh>
    <rPh sb="3" eb="6">
      <t>オオタク</t>
    </rPh>
    <rPh sb="6" eb="8">
      <t>カマタ</t>
    </rPh>
    <rPh sb="9" eb="11">
      <t>チョウメ</t>
    </rPh>
    <rPh sb="13" eb="14">
      <t>バン</t>
    </rPh>
    <rPh sb="15" eb="16">
      <t>ゴウ</t>
    </rPh>
    <phoneticPr fontId="34"/>
  </si>
  <si>
    <t>ニッセイ情報テクノロジー㈱</t>
  </si>
  <si>
    <t>03-5714-4600</t>
    <phoneticPr fontId="34"/>
  </si>
  <si>
    <t>03-5713-0178</t>
    <phoneticPr fontId="34"/>
  </si>
  <si>
    <t>144-8721</t>
    <phoneticPr fontId="34"/>
  </si>
  <si>
    <t>広島市西区草津新町1丁目21番35号　広島ミクシス・ビル</t>
    <rPh sb="0" eb="3">
      <t>ヒロシマシ</t>
    </rPh>
    <rPh sb="3" eb="5">
      <t>ニシク</t>
    </rPh>
    <rPh sb="5" eb="7">
      <t>クサツ</t>
    </rPh>
    <rPh sb="7" eb="9">
      <t>シンマチ</t>
    </rPh>
    <rPh sb="10" eb="12">
      <t>チョウメ</t>
    </rPh>
    <rPh sb="14" eb="15">
      <t>バン</t>
    </rPh>
    <rPh sb="17" eb="18">
      <t>ゴウ</t>
    </rPh>
    <rPh sb="19" eb="21">
      <t>ヒロシマ</t>
    </rPh>
    <phoneticPr fontId="3"/>
  </si>
  <si>
    <t>さいたま市大宮区大門町3丁目42番5号太陽生命大宮ビル５Ｆ</t>
    <rPh sb="4" eb="5">
      <t>シ</t>
    </rPh>
    <rPh sb="5" eb="7">
      <t>オオミヤ</t>
    </rPh>
    <rPh sb="7" eb="8">
      <t>ク</t>
    </rPh>
    <rPh sb="8" eb="10">
      <t>ダイモン</t>
    </rPh>
    <rPh sb="10" eb="11">
      <t>チョウ</t>
    </rPh>
    <rPh sb="12" eb="14">
      <t>チョウメ</t>
    </rPh>
    <rPh sb="16" eb="17">
      <t>バン</t>
    </rPh>
    <rPh sb="18" eb="19">
      <t>ゴウ</t>
    </rPh>
    <rPh sb="19" eb="21">
      <t>タイヨウ</t>
    </rPh>
    <rPh sb="21" eb="23">
      <t>セイメイ</t>
    </rPh>
    <rPh sb="23" eb="25">
      <t>オオミヤ</t>
    </rPh>
    <phoneticPr fontId="3"/>
  </si>
  <si>
    <t>半天、祭用品全般、提灯</t>
    <rPh sb="0" eb="2">
      <t>ハンテン</t>
    </rPh>
    <rPh sb="3" eb="5">
      <t>マツリヨウ</t>
    </rPh>
    <rPh sb="5" eb="6">
      <t>ヒン</t>
    </rPh>
    <rPh sb="6" eb="8">
      <t>ゼンパン</t>
    </rPh>
    <rPh sb="9" eb="11">
      <t>チョウチン</t>
    </rPh>
    <phoneticPr fontId="3"/>
  </si>
  <si>
    <t>札幌市白石区東札幌1条4丁目3-10　フォレスト東札幌２０２</t>
    <rPh sb="0" eb="3">
      <t>サッポロシ</t>
    </rPh>
    <rPh sb="3" eb="6">
      <t>シロイシク</t>
    </rPh>
    <rPh sb="6" eb="7">
      <t>ヒガシ</t>
    </rPh>
    <rPh sb="7" eb="9">
      <t>サッポロ</t>
    </rPh>
    <rPh sb="10" eb="11">
      <t>ジョウ</t>
    </rPh>
    <rPh sb="12" eb="14">
      <t>チョウメ</t>
    </rPh>
    <rPh sb="24" eb="25">
      <t>ヒガシ</t>
    </rPh>
    <rPh sb="25" eb="27">
      <t>サッポロ</t>
    </rPh>
    <phoneticPr fontId="3"/>
  </si>
  <si>
    <t>火葬炉台車保護剤・火葬炉用品販売</t>
    <rPh sb="0" eb="2">
      <t>カソウ</t>
    </rPh>
    <rPh sb="2" eb="3">
      <t>ロ</t>
    </rPh>
    <rPh sb="3" eb="5">
      <t>ダイシャ</t>
    </rPh>
    <rPh sb="5" eb="7">
      <t>ホゴ</t>
    </rPh>
    <rPh sb="7" eb="8">
      <t>ザイ</t>
    </rPh>
    <rPh sb="9" eb="11">
      <t>カソウ</t>
    </rPh>
    <rPh sb="11" eb="12">
      <t>ロ</t>
    </rPh>
    <rPh sb="12" eb="14">
      <t>ヨウヒン</t>
    </rPh>
    <rPh sb="14" eb="16">
      <t>ハンバイ</t>
    </rPh>
    <phoneticPr fontId="3"/>
  </si>
  <si>
    <t>03-5820-3280</t>
    <phoneticPr fontId="3"/>
  </si>
  <si>
    <t>03-3864-0191</t>
    <phoneticPr fontId="3"/>
  </si>
  <si>
    <t>小樽市色内1丁目9番1号</t>
    <rPh sb="0" eb="3">
      <t>オ</t>
    </rPh>
    <rPh sb="3" eb="4">
      <t>イロ</t>
    </rPh>
    <rPh sb="4" eb="5">
      <t>ナイ</t>
    </rPh>
    <rPh sb="6" eb="8">
      <t>チョウメ</t>
    </rPh>
    <rPh sb="9" eb="10">
      <t>バン</t>
    </rPh>
    <rPh sb="11" eb="12">
      <t>ゴウ</t>
    </rPh>
    <phoneticPr fontId="3"/>
  </si>
  <si>
    <t>240-0005</t>
    <phoneticPr fontId="34"/>
  </si>
  <si>
    <t>横浜市保土ヶ谷区神戸町１０６番地</t>
    <rPh sb="0" eb="3">
      <t>ヨコハマシ</t>
    </rPh>
    <rPh sb="3" eb="8">
      <t>ホドガヤク</t>
    </rPh>
    <rPh sb="8" eb="10">
      <t>コウベ</t>
    </rPh>
    <rPh sb="10" eb="11">
      <t>マチ</t>
    </rPh>
    <rPh sb="14" eb="16">
      <t>バンチ</t>
    </rPh>
    <phoneticPr fontId="34"/>
  </si>
  <si>
    <t>札幌市東区北２２条東７－１－２５</t>
    <rPh sb="0" eb="3">
      <t>サッポロシ</t>
    </rPh>
    <rPh sb="3" eb="5">
      <t>ヒガシク</t>
    </rPh>
    <rPh sb="5" eb="6">
      <t>キタ</t>
    </rPh>
    <rPh sb="8" eb="9">
      <t>ジョウ</t>
    </rPh>
    <rPh sb="9" eb="10">
      <t>ヒガシ</t>
    </rPh>
    <phoneticPr fontId="34"/>
  </si>
  <si>
    <t>㈱保健科学研究所　札幌営業所</t>
    <rPh sb="9" eb="11">
      <t>サッポロ</t>
    </rPh>
    <rPh sb="11" eb="14">
      <t>エイギョウショ</t>
    </rPh>
    <phoneticPr fontId="34"/>
  </si>
  <si>
    <t>ﾎｹﾝｶｶﾞｸｹﾝｷﾕｳｼﾖ</t>
    <phoneticPr fontId="34"/>
  </si>
  <si>
    <t>045-333-1661</t>
    <phoneticPr fontId="34"/>
  </si>
  <si>
    <t>045-333-5153</t>
    <phoneticPr fontId="34"/>
  </si>
  <si>
    <t>011-704-3131</t>
    <phoneticPr fontId="34"/>
  </si>
  <si>
    <t>011-704-3121</t>
    <phoneticPr fontId="34"/>
  </si>
  <si>
    <t>札幌市厚別区上野幌1条4丁目1-3</t>
    <rPh sb="0" eb="3">
      <t>サッポロシ</t>
    </rPh>
    <rPh sb="3" eb="6">
      <t>アツベツク</t>
    </rPh>
    <rPh sb="6" eb="7">
      <t>ウエ</t>
    </rPh>
    <rPh sb="7" eb="9">
      <t>ノッポロ</t>
    </rPh>
    <rPh sb="10" eb="11">
      <t>ジョウ</t>
    </rPh>
    <rPh sb="12" eb="14">
      <t>チョウメ</t>
    </rPh>
    <phoneticPr fontId="3"/>
  </si>
  <si>
    <t>ｵｳｼﾞｲﾄｳﾁﾕｳｴﾈｸｽﾃﾞﾝﾘﾖｸﾊﾝﾊﾞｲ</t>
    <phoneticPr fontId="34"/>
  </si>
  <si>
    <t>105-0013</t>
    <phoneticPr fontId="3"/>
  </si>
  <si>
    <t>議事録作成業務</t>
    <rPh sb="0" eb="3">
      <t>ギジロク</t>
    </rPh>
    <rPh sb="3" eb="5">
      <t>サクセイ</t>
    </rPh>
    <rPh sb="5" eb="7">
      <t>ギョウム</t>
    </rPh>
    <phoneticPr fontId="34"/>
  </si>
  <si>
    <t>上下水道施設、公園・多目的広場の維持管理</t>
    <rPh sb="0" eb="2">
      <t>ジョウゲ</t>
    </rPh>
    <rPh sb="2" eb="4">
      <t>スイドウ</t>
    </rPh>
    <rPh sb="4" eb="6">
      <t>シセツ</t>
    </rPh>
    <rPh sb="7" eb="9">
      <t>コウエン</t>
    </rPh>
    <rPh sb="10" eb="13">
      <t>タモクテキ</t>
    </rPh>
    <rPh sb="13" eb="15">
      <t>ヒロバ</t>
    </rPh>
    <rPh sb="16" eb="18">
      <t>イジ</t>
    </rPh>
    <rPh sb="18" eb="20">
      <t>カンリ</t>
    </rPh>
    <phoneticPr fontId="3"/>
  </si>
  <si>
    <t>水道法第３４条簡易専用水道検査業務、温泉成分分析、土壌汚染分析、衛生害虫防除</t>
    <rPh sb="0" eb="2">
      <t>スイドウ</t>
    </rPh>
    <rPh sb="2" eb="3">
      <t>ホウ</t>
    </rPh>
    <rPh sb="3" eb="4">
      <t>ダイ</t>
    </rPh>
    <rPh sb="6" eb="7">
      <t>ジョウ</t>
    </rPh>
    <rPh sb="7" eb="9">
      <t>カンイ</t>
    </rPh>
    <rPh sb="9" eb="11">
      <t>センヨウ</t>
    </rPh>
    <rPh sb="11" eb="12">
      <t>スイ</t>
    </rPh>
    <rPh sb="12" eb="13">
      <t>ドウ</t>
    </rPh>
    <rPh sb="13" eb="15">
      <t>ケンサ</t>
    </rPh>
    <rPh sb="15" eb="17">
      <t>ギョウム</t>
    </rPh>
    <rPh sb="18" eb="20">
      <t>オンセン</t>
    </rPh>
    <rPh sb="20" eb="22">
      <t>セイブン</t>
    </rPh>
    <rPh sb="22" eb="24">
      <t>ブンセキ</t>
    </rPh>
    <rPh sb="25" eb="27">
      <t>ドジョウ</t>
    </rPh>
    <rPh sb="27" eb="29">
      <t>オセン</t>
    </rPh>
    <rPh sb="29" eb="31">
      <t>ブンセキ</t>
    </rPh>
    <rPh sb="32" eb="34">
      <t>エイセイ</t>
    </rPh>
    <rPh sb="34" eb="36">
      <t>ガイチュウ</t>
    </rPh>
    <rPh sb="36" eb="38">
      <t>ボウジョ</t>
    </rPh>
    <phoneticPr fontId="3"/>
  </si>
  <si>
    <t>マネージャー　吉田　真吾</t>
    <rPh sb="7" eb="9">
      <t>ヨシダ</t>
    </rPh>
    <rPh sb="10" eb="12">
      <t>シンゴ</t>
    </rPh>
    <phoneticPr fontId="3"/>
  </si>
  <si>
    <t>所長　小髙　健</t>
    <rPh sb="0" eb="2">
      <t>ショチョウ</t>
    </rPh>
    <rPh sb="3" eb="4">
      <t>コ</t>
    </rPh>
    <rPh sb="4" eb="5">
      <t>コウ</t>
    </rPh>
    <rPh sb="6" eb="7">
      <t>ケン</t>
    </rPh>
    <phoneticPr fontId="3"/>
  </si>
  <si>
    <t>位置情報提供サービス（ココセコム）</t>
    <rPh sb="0" eb="2">
      <t>イチ</t>
    </rPh>
    <rPh sb="2" eb="4">
      <t>ジョウホウ</t>
    </rPh>
    <rPh sb="4" eb="6">
      <t>テイキョウ</t>
    </rPh>
    <phoneticPr fontId="34"/>
  </si>
  <si>
    <t>0742-22-7580</t>
    <phoneticPr fontId="3"/>
  </si>
  <si>
    <t>003-4321</t>
    <phoneticPr fontId="3"/>
  </si>
  <si>
    <t>消火設備・消火器</t>
    <rPh sb="0" eb="2">
      <t>ショウカ</t>
    </rPh>
    <rPh sb="2" eb="4">
      <t>セツビ</t>
    </rPh>
    <rPh sb="5" eb="8">
      <t>ショウカキ</t>
    </rPh>
    <phoneticPr fontId="3"/>
  </si>
  <si>
    <t>水道メータ取替、検針業務、漏水調査</t>
    <rPh sb="0" eb="2">
      <t>スイドウ</t>
    </rPh>
    <rPh sb="5" eb="7">
      <t>トリカエ</t>
    </rPh>
    <rPh sb="8" eb="10">
      <t>ケンシン</t>
    </rPh>
    <rPh sb="10" eb="12">
      <t>ギョウム</t>
    </rPh>
    <phoneticPr fontId="3"/>
  </si>
  <si>
    <t>おもちゃ選び、子育て講演・研修講師</t>
    <rPh sb="4" eb="5">
      <t>エラ</t>
    </rPh>
    <rPh sb="7" eb="9">
      <t>コソダ</t>
    </rPh>
    <rPh sb="10" eb="12">
      <t>コウエン</t>
    </rPh>
    <rPh sb="13" eb="15">
      <t>ケンシュウ</t>
    </rPh>
    <rPh sb="15" eb="17">
      <t>コウシ</t>
    </rPh>
    <phoneticPr fontId="3"/>
  </si>
  <si>
    <t>小樽市朝里川温泉１丁目２１９番地４</t>
    <rPh sb="3" eb="5">
      <t>アサリ</t>
    </rPh>
    <rPh sb="5" eb="6">
      <t>ガワ</t>
    </rPh>
    <rPh sb="6" eb="8">
      <t>オンセン</t>
    </rPh>
    <rPh sb="9" eb="11">
      <t>チョウメ</t>
    </rPh>
    <rPh sb="14" eb="15">
      <t>バン</t>
    </rPh>
    <rPh sb="15" eb="16">
      <t>チ</t>
    </rPh>
    <phoneticPr fontId="3"/>
  </si>
  <si>
    <t>原田　修三</t>
    <rPh sb="0" eb="2">
      <t>ハラダ</t>
    </rPh>
    <rPh sb="3" eb="4">
      <t>シュウ</t>
    </rPh>
    <rPh sb="4" eb="5">
      <t>サン</t>
    </rPh>
    <phoneticPr fontId="3"/>
  </si>
  <si>
    <t>003-0823</t>
    <phoneticPr fontId="3"/>
  </si>
  <si>
    <t>宮澤　則泰</t>
    <rPh sb="0" eb="1">
      <t>ミヤ</t>
    </rPh>
    <rPh sb="1" eb="2">
      <t>サワ</t>
    </rPh>
    <rPh sb="3" eb="4">
      <t>ノリ</t>
    </rPh>
    <rPh sb="4" eb="5">
      <t>ヤスシ</t>
    </rPh>
    <phoneticPr fontId="3"/>
  </si>
  <si>
    <t>東京都中央区八丁堀2-20-8八丁堀綜通ビル</t>
    <rPh sb="0" eb="3">
      <t>トウキョウト</t>
    </rPh>
    <rPh sb="3" eb="6">
      <t>チュウオウク</t>
    </rPh>
    <rPh sb="6" eb="8">
      <t>ハッチョウ</t>
    </rPh>
    <rPh sb="8" eb="9">
      <t>ホリ</t>
    </rPh>
    <rPh sb="15" eb="17">
      <t>ハッチョウ</t>
    </rPh>
    <rPh sb="17" eb="18">
      <t>ホリ</t>
    </rPh>
    <rPh sb="18" eb="19">
      <t>アヤ</t>
    </rPh>
    <rPh sb="19" eb="20">
      <t>ツウ</t>
    </rPh>
    <phoneticPr fontId="34"/>
  </si>
  <si>
    <t>ホームページ制作及び保守管理、動画制作、広告代理、電子書籍</t>
    <rPh sb="6" eb="8">
      <t>セイサク</t>
    </rPh>
    <rPh sb="8" eb="9">
      <t>オヨ</t>
    </rPh>
    <rPh sb="10" eb="12">
      <t>ホシュ</t>
    </rPh>
    <rPh sb="12" eb="14">
      <t>カンリ</t>
    </rPh>
    <rPh sb="15" eb="17">
      <t>ドウガ</t>
    </rPh>
    <rPh sb="17" eb="19">
      <t>セイサク</t>
    </rPh>
    <rPh sb="20" eb="22">
      <t>コウコク</t>
    </rPh>
    <rPh sb="22" eb="24">
      <t>ダイリ</t>
    </rPh>
    <rPh sb="25" eb="27">
      <t>デンシ</t>
    </rPh>
    <rPh sb="27" eb="29">
      <t>ショセキ</t>
    </rPh>
    <phoneticPr fontId="3"/>
  </si>
  <si>
    <t>北日本コンピューターサービス㈱札幌営業所</t>
    <rPh sb="15" eb="17">
      <t>サッポロ</t>
    </rPh>
    <rPh sb="17" eb="20">
      <t>エイギョウショ</t>
    </rPh>
    <phoneticPr fontId="34"/>
  </si>
  <si>
    <t>011-222-2411</t>
    <phoneticPr fontId="34"/>
  </si>
  <si>
    <t>011-222-8807</t>
    <phoneticPr fontId="34"/>
  </si>
  <si>
    <t>瀬川　大介</t>
    <rPh sb="0" eb="2">
      <t>セガワ</t>
    </rPh>
    <rPh sb="3" eb="5">
      <t>ダイスケ</t>
    </rPh>
    <phoneticPr fontId="3"/>
  </si>
  <si>
    <t>050-3819-5216</t>
    <phoneticPr fontId="34"/>
  </si>
  <si>
    <t>仮設ハウス、仮設トイレ、倉庫、プレハブ</t>
    <rPh sb="0" eb="2">
      <t>カセツ</t>
    </rPh>
    <rPh sb="6" eb="8">
      <t>カセツ</t>
    </rPh>
    <rPh sb="12" eb="14">
      <t>ソウコ</t>
    </rPh>
    <phoneticPr fontId="34"/>
  </si>
  <si>
    <t>仮設ハウス、仮設トイレ、倉庫、プレハブの販売</t>
    <rPh sb="20" eb="22">
      <t>ハンバイ</t>
    </rPh>
    <phoneticPr fontId="34"/>
  </si>
  <si>
    <t>保健・福祉・介護等の事業計画策定</t>
    <rPh sb="0" eb="2">
      <t>ホケン</t>
    </rPh>
    <rPh sb="3" eb="5">
      <t>フクシ</t>
    </rPh>
    <rPh sb="6" eb="9">
      <t>カイゴトウ</t>
    </rPh>
    <rPh sb="10" eb="12">
      <t>ジギョウ</t>
    </rPh>
    <rPh sb="12" eb="14">
      <t>ケイカク</t>
    </rPh>
    <rPh sb="14" eb="16">
      <t>サクテイ</t>
    </rPh>
    <phoneticPr fontId="34"/>
  </si>
  <si>
    <t>東京都新宿区市谷田町1丁目10番地</t>
    <rPh sb="0" eb="3">
      <t>トウキョウト</t>
    </rPh>
    <rPh sb="3" eb="6">
      <t>シンジュクク</t>
    </rPh>
    <rPh sb="6" eb="7">
      <t>イチ</t>
    </rPh>
    <rPh sb="7" eb="8">
      <t>タニ</t>
    </rPh>
    <rPh sb="8" eb="10">
      <t>タチョウ</t>
    </rPh>
    <rPh sb="11" eb="13">
      <t>チョウメ</t>
    </rPh>
    <rPh sb="15" eb="17">
      <t>バンチ</t>
    </rPh>
    <phoneticPr fontId="3"/>
  </si>
  <si>
    <t>札幌市中央区北５条西６丁目２番地２</t>
    <rPh sb="15" eb="16">
      <t>チ</t>
    </rPh>
    <phoneticPr fontId="3"/>
  </si>
  <si>
    <t>有限責任監査法人トーマツ札幌事務所</t>
    <rPh sb="0" eb="2">
      <t>ユウゲン</t>
    </rPh>
    <rPh sb="2" eb="4">
      <t>セキニン</t>
    </rPh>
    <rPh sb="4" eb="6">
      <t>カンサ</t>
    </rPh>
    <rPh sb="6" eb="8">
      <t>ホウジン</t>
    </rPh>
    <rPh sb="12" eb="14">
      <t>サッポロ</t>
    </rPh>
    <rPh sb="14" eb="16">
      <t>ジム</t>
    </rPh>
    <rPh sb="16" eb="17">
      <t>ショ</t>
    </rPh>
    <phoneticPr fontId="3"/>
  </si>
  <si>
    <t>011-271-2035</t>
    <phoneticPr fontId="34"/>
  </si>
  <si>
    <t>011-271-2363</t>
    <phoneticPr fontId="34"/>
  </si>
  <si>
    <t>札幌市中央区大通東７丁目１２番地３３</t>
    <phoneticPr fontId="3"/>
  </si>
  <si>
    <t>プラスチック板加工</t>
    <rPh sb="6" eb="7">
      <t>イタ</t>
    </rPh>
    <rPh sb="7" eb="9">
      <t>カコウ</t>
    </rPh>
    <phoneticPr fontId="3"/>
  </si>
  <si>
    <t>記念品・啓発用品・贈答品・イベント用ＰＲグッズ</t>
    <rPh sb="0" eb="3">
      <t>キネンヒン</t>
    </rPh>
    <rPh sb="4" eb="6">
      <t>ケイハツ</t>
    </rPh>
    <rPh sb="6" eb="8">
      <t>ヨウヒン</t>
    </rPh>
    <rPh sb="9" eb="12">
      <t>ゾウトウヒン</t>
    </rPh>
    <rPh sb="17" eb="18">
      <t>ヨウ</t>
    </rPh>
    <phoneticPr fontId="3"/>
  </si>
  <si>
    <t>火葬炉台車保護剤・火葬炉用品販売</t>
    <rPh sb="0" eb="2">
      <t>カソウ</t>
    </rPh>
    <rPh sb="2" eb="3">
      <t>ロ</t>
    </rPh>
    <rPh sb="3" eb="5">
      <t>ダイシャ</t>
    </rPh>
    <rPh sb="5" eb="7">
      <t>ホゴ</t>
    </rPh>
    <rPh sb="7" eb="8">
      <t>ザイ</t>
    </rPh>
    <rPh sb="12" eb="14">
      <t>ヨウヒン</t>
    </rPh>
    <rPh sb="14" eb="16">
      <t>ハンバイ</t>
    </rPh>
    <phoneticPr fontId="3"/>
  </si>
  <si>
    <t>髙野　紀子</t>
    <rPh sb="0" eb="1">
      <t>コウ</t>
    </rPh>
    <phoneticPr fontId="3"/>
  </si>
  <si>
    <t>診療報酬明細書点検業務（保険者）</t>
    <rPh sb="0" eb="2">
      <t>シンリョウ</t>
    </rPh>
    <rPh sb="2" eb="4">
      <t>ホウシュウ</t>
    </rPh>
    <rPh sb="4" eb="7">
      <t>メイサイショ</t>
    </rPh>
    <rPh sb="12" eb="15">
      <t>ホケンシャ</t>
    </rPh>
    <phoneticPr fontId="3"/>
  </si>
  <si>
    <t>札幌市中央区南1条西16丁目1番323号</t>
    <rPh sb="6" eb="7">
      <t>ミナミ</t>
    </rPh>
    <rPh sb="8" eb="9">
      <t>ジョウ</t>
    </rPh>
    <rPh sb="15" eb="16">
      <t>バン</t>
    </rPh>
    <rPh sb="19" eb="20">
      <t>ゴウ</t>
    </rPh>
    <phoneticPr fontId="3"/>
  </si>
  <si>
    <t>支店長　古谷　道昌</t>
    <rPh sb="0" eb="3">
      <t>シテンチョウ</t>
    </rPh>
    <rPh sb="4" eb="6">
      <t>フルタニ</t>
    </rPh>
    <rPh sb="7" eb="8">
      <t>ミチ</t>
    </rPh>
    <rPh sb="8" eb="9">
      <t>マサ</t>
    </rPh>
    <phoneticPr fontId="3"/>
  </si>
  <si>
    <t>三井住友ファイナンス＆リース㈱北海道営業部</t>
    <rPh sb="0" eb="2">
      <t>ミツイ</t>
    </rPh>
    <rPh sb="2" eb="4">
      <t>スミトモ</t>
    </rPh>
    <rPh sb="15" eb="18">
      <t>ホッカイドウ</t>
    </rPh>
    <rPh sb="18" eb="20">
      <t>エイギョウ</t>
    </rPh>
    <rPh sb="20" eb="21">
      <t>ブ</t>
    </rPh>
    <phoneticPr fontId="3"/>
  </si>
  <si>
    <t>札幌市豊平区中の島１条９丁目４番１号</t>
    <rPh sb="0" eb="3">
      <t>サッポロシ</t>
    </rPh>
    <rPh sb="3" eb="5">
      <t>トヨヒラ</t>
    </rPh>
    <rPh sb="5" eb="6">
      <t>ク</t>
    </rPh>
    <rPh sb="6" eb="7">
      <t>ナカ</t>
    </rPh>
    <rPh sb="8" eb="9">
      <t>シマ</t>
    </rPh>
    <rPh sb="10" eb="11">
      <t>ジョウ</t>
    </rPh>
    <rPh sb="12" eb="14">
      <t>チョウメ</t>
    </rPh>
    <rPh sb="15" eb="16">
      <t>バン</t>
    </rPh>
    <rPh sb="17" eb="18">
      <t>ゴウ</t>
    </rPh>
    <phoneticPr fontId="3"/>
  </si>
  <si>
    <t>011-833-2010</t>
    <phoneticPr fontId="3"/>
  </si>
  <si>
    <t>011-833-2019</t>
    <phoneticPr fontId="3"/>
  </si>
  <si>
    <t>811-3408</t>
    <phoneticPr fontId="34"/>
  </si>
  <si>
    <t>福岡県宗像市樟陽台２丁目１４番地６</t>
    <rPh sb="0" eb="3">
      <t>フクオカケン</t>
    </rPh>
    <rPh sb="3" eb="5">
      <t>ムナカタ</t>
    </rPh>
    <rPh sb="5" eb="6">
      <t>シ</t>
    </rPh>
    <rPh sb="6" eb="7">
      <t>クヌギ</t>
    </rPh>
    <rPh sb="7" eb="9">
      <t>ヨウダイ</t>
    </rPh>
    <rPh sb="10" eb="12">
      <t>チョウメ</t>
    </rPh>
    <rPh sb="14" eb="16">
      <t>バンチ</t>
    </rPh>
    <phoneticPr fontId="34"/>
  </si>
  <si>
    <t>代表社員</t>
    <rPh sb="0" eb="2">
      <t>ダイヒョウ</t>
    </rPh>
    <rPh sb="2" eb="4">
      <t>シャイン</t>
    </rPh>
    <phoneticPr fontId="34"/>
  </si>
  <si>
    <t>加藤　治</t>
    <rPh sb="0" eb="2">
      <t>カトウ</t>
    </rPh>
    <rPh sb="3" eb="4">
      <t>オサム</t>
    </rPh>
    <phoneticPr fontId="34"/>
  </si>
  <si>
    <t>0940-51-3079</t>
    <phoneticPr fontId="34"/>
  </si>
  <si>
    <t>ｱﾙﾀｲﾙ</t>
    <phoneticPr fontId="34"/>
  </si>
  <si>
    <t>ﾂｳｹﾝｱｸﾄ</t>
    <phoneticPr fontId="3"/>
  </si>
  <si>
    <t>ﾌｼﾞﾏﾂｸ</t>
    <phoneticPr fontId="3"/>
  </si>
  <si>
    <t>田中　正晴</t>
    <rPh sb="3" eb="5">
      <t>マサハル</t>
    </rPh>
    <phoneticPr fontId="3"/>
  </si>
  <si>
    <t>㈱ＮＪＳ</t>
    <phoneticPr fontId="3"/>
  </si>
  <si>
    <t>服部　高明</t>
    <rPh sb="0" eb="2">
      <t>ハットリ</t>
    </rPh>
    <rPh sb="3" eb="5">
      <t>タカアキ</t>
    </rPh>
    <phoneticPr fontId="3"/>
  </si>
  <si>
    <t>支社長　杉本　武寿</t>
    <rPh sb="0" eb="3">
      <t>シシャチョウ</t>
    </rPh>
    <rPh sb="4" eb="6">
      <t>スギモト</t>
    </rPh>
    <rPh sb="7" eb="9">
      <t>タケヒサ</t>
    </rPh>
    <phoneticPr fontId="6"/>
  </si>
  <si>
    <t>（個人）</t>
    <rPh sb="1" eb="3">
      <t>コジン</t>
    </rPh>
    <phoneticPr fontId="3"/>
  </si>
  <si>
    <t>札幌市中央区大通西6丁目10番地　大通公園ビル４階</t>
    <rPh sb="3" eb="6">
      <t>チュウオウク</t>
    </rPh>
    <rPh sb="6" eb="7">
      <t>オオ</t>
    </rPh>
    <rPh sb="7" eb="8">
      <t>トオ</t>
    </rPh>
    <rPh sb="8" eb="9">
      <t>ニシ</t>
    </rPh>
    <rPh sb="10" eb="12">
      <t>チョウメ</t>
    </rPh>
    <rPh sb="14" eb="16">
      <t>バンチ</t>
    </rPh>
    <rPh sb="17" eb="19">
      <t>オオドオ</t>
    </rPh>
    <rPh sb="19" eb="21">
      <t>コウエン</t>
    </rPh>
    <rPh sb="24" eb="25">
      <t>カイ</t>
    </rPh>
    <phoneticPr fontId="3"/>
  </si>
  <si>
    <t>札幌市中央区北２条西２丁目２６　道特会館４Ｆ</t>
    <rPh sb="0" eb="3">
      <t>サッポロシ</t>
    </rPh>
    <rPh sb="3" eb="6">
      <t>チュウオウク</t>
    </rPh>
    <rPh sb="6" eb="7">
      <t>キタ</t>
    </rPh>
    <rPh sb="8" eb="9">
      <t>ジョウ</t>
    </rPh>
    <rPh sb="9" eb="10">
      <t>ニシ</t>
    </rPh>
    <rPh sb="11" eb="13">
      <t>チョウメ</t>
    </rPh>
    <rPh sb="16" eb="17">
      <t>ドウ</t>
    </rPh>
    <rPh sb="17" eb="18">
      <t>トク</t>
    </rPh>
    <rPh sb="18" eb="20">
      <t>カイカン</t>
    </rPh>
    <phoneticPr fontId="34"/>
  </si>
  <si>
    <t>東京都渋谷区本町３丁目１２番１号　住友不動産西新宿ビル６号館</t>
    <rPh sb="0" eb="2">
      <t>トウキョウ</t>
    </rPh>
    <rPh sb="2" eb="3">
      <t>ト</t>
    </rPh>
    <rPh sb="3" eb="6">
      <t>シブヤク</t>
    </rPh>
    <rPh sb="6" eb="8">
      <t>ホンチョウ</t>
    </rPh>
    <rPh sb="17" eb="19">
      <t>スミトモ</t>
    </rPh>
    <rPh sb="19" eb="22">
      <t>フドウサン</t>
    </rPh>
    <rPh sb="22" eb="25">
      <t>ニシシンジュク</t>
    </rPh>
    <rPh sb="28" eb="30">
      <t>ゴウカン</t>
    </rPh>
    <phoneticPr fontId="3"/>
  </si>
  <si>
    <t>札幌市中央区大通東７丁目１２番地　ノースシティテクノビル５階</t>
    <rPh sb="14" eb="16">
      <t>バチ</t>
    </rPh>
    <rPh sb="29" eb="30">
      <t>カイ</t>
    </rPh>
    <phoneticPr fontId="3"/>
  </si>
  <si>
    <t>札幌市中央区大通西８丁目１－１　朝日生命札幌大通ビル</t>
    <rPh sb="16" eb="18">
      <t>アサヒ</t>
    </rPh>
    <rPh sb="18" eb="20">
      <t>セイメイ</t>
    </rPh>
    <rPh sb="20" eb="22">
      <t>サッポロ</t>
    </rPh>
    <rPh sb="22" eb="24">
      <t>オオドオ</t>
    </rPh>
    <phoneticPr fontId="3"/>
  </si>
  <si>
    <t>上西　正泰</t>
    <rPh sb="0" eb="2">
      <t>ウエニシ</t>
    </rPh>
    <rPh sb="3" eb="4">
      <t>セイ</t>
    </rPh>
    <rPh sb="4" eb="5">
      <t>ヤスシ</t>
    </rPh>
    <phoneticPr fontId="30"/>
  </si>
  <si>
    <t>011-222-1013</t>
    <phoneticPr fontId="3"/>
  </si>
  <si>
    <t>011-622-8000</t>
    <phoneticPr fontId="3"/>
  </si>
  <si>
    <t>011-233-3561</t>
    <phoneticPr fontId="3"/>
  </si>
  <si>
    <t>011-872-5452</t>
    <phoneticPr fontId="3"/>
  </si>
  <si>
    <t>札幌市中央区北１条西2丁目１　札幌時計台ビル７Ｆ</t>
    <rPh sb="0" eb="3">
      <t>サッポロシ</t>
    </rPh>
    <rPh sb="3" eb="6">
      <t>チュウオウク</t>
    </rPh>
    <rPh sb="6" eb="7">
      <t>キタ</t>
    </rPh>
    <rPh sb="8" eb="9">
      <t>ジョウ</t>
    </rPh>
    <rPh sb="9" eb="10">
      <t>ニシ</t>
    </rPh>
    <rPh sb="11" eb="13">
      <t>チョウメ</t>
    </rPh>
    <rPh sb="15" eb="17">
      <t>サッポロ</t>
    </rPh>
    <rPh sb="17" eb="20">
      <t>トケイダイ</t>
    </rPh>
    <phoneticPr fontId="3"/>
  </si>
  <si>
    <t>札幌市白石区南郷通８丁目南４番２４号　グリーンヒルズ１階</t>
    <rPh sb="0" eb="3">
      <t>サッポロシ</t>
    </rPh>
    <rPh sb="3" eb="6">
      <t>シロイシク</t>
    </rPh>
    <rPh sb="6" eb="8">
      <t>ナンゴウ</t>
    </rPh>
    <rPh sb="8" eb="9">
      <t>トオリ</t>
    </rPh>
    <rPh sb="10" eb="12">
      <t>チョウメ</t>
    </rPh>
    <rPh sb="12" eb="13">
      <t>ミナミ</t>
    </rPh>
    <rPh sb="14" eb="15">
      <t>バン</t>
    </rPh>
    <rPh sb="17" eb="18">
      <t>ゴウ</t>
    </rPh>
    <rPh sb="27" eb="28">
      <t>カイ</t>
    </rPh>
    <phoneticPr fontId="3"/>
  </si>
  <si>
    <t>札幌市中央区南10条西1丁目　ホテルライフォート札幌５Ｆ</t>
    <rPh sb="0" eb="3">
      <t>サッポロシ</t>
    </rPh>
    <rPh sb="3" eb="6">
      <t>チュウオウク</t>
    </rPh>
    <rPh sb="6" eb="7">
      <t>ミナミ</t>
    </rPh>
    <rPh sb="9" eb="10">
      <t>ジョウ</t>
    </rPh>
    <rPh sb="10" eb="11">
      <t>ニシ</t>
    </rPh>
    <rPh sb="12" eb="14">
      <t>チョウメ</t>
    </rPh>
    <rPh sb="24" eb="26">
      <t>サッポロ</t>
    </rPh>
    <phoneticPr fontId="3"/>
  </si>
  <si>
    <t>(本社）
名　称</t>
    <rPh sb="5" eb="6">
      <t>ナ</t>
    </rPh>
    <rPh sb="7" eb="8">
      <t>ショウ</t>
    </rPh>
    <phoneticPr fontId="3"/>
  </si>
  <si>
    <t>(受任先)
名　称</t>
    <rPh sb="6" eb="7">
      <t>ナ</t>
    </rPh>
    <rPh sb="8" eb="9">
      <t>ショウ</t>
    </rPh>
    <phoneticPr fontId="3"/>
  </si>
  <si>
    <t>(連絡先)
名　称</t>
    <rPh sb="6" eb="7">
      <t>ナ</t>
    </rPh>
    <rPh sb="8" eb="9">
      <t>ショウ</t>
    </rPh>
    <phoneticPr fontId="3"/>
  </si>
  <si>
    <t>堤　浩幸</t>
    <rPh sb="0" eb="1">
      <t>ツツミ</t>
    </rPh>
    <rPh sb="2" eb="4">
      <t>ヒロユキ</t>
    </rPh>
    <phoneticPr fontId="3"/>
  </si>
  <si>
    <t>東京都港区港南２丁目１３番３７号　フィリップスビル</t>
    <rPh sb="0" eb="3">
      <t>トウキョウト</t>
    </rPh>
    <rPh sb="3" eb="5">
      <t>ミナトク</t>
    </rPh>
    <rPh sb="5" eb="7">
      <t>コウナン</t>
    </rPh>
    <rPh sb="15" eb="16">
      <t>ゴウ</t>
    </rPh>
    <phoneticPr fontId="3"/>
  </si>
  <si>
    <t>工事等番号</t>
    <rPh sb="0" eb="2">
      <t>コウジ</t>
    </rPh>
    <rPh sb="2" eb="3">
      <t>トウ</t>
    </rPh>
    <rPh sb="3" eb="5">
      <t>バンゴウ</t>
    </rPh>
    <phoneticPr fontId="3"/>
  </si>
  <si>
    <t>105-0001</t>
    <phoneticPr fontId="34"/>
  </si>
  <si>
    <t>03-5562-1436</t>
    <phoneticPr fontId="34"/>
  </si>
  <si>
    <t>変更
内容
番号</t>
    <rPh sb="0" eb="2">
      <t>ヘンコウ</t>
    </rPh>
    <rPh sb="3" eb="5">
      <t>ナイヨウ</t>
    </rPh>
    <rPh sb="6" eb="8">
      <t>バンゴウ</t>
    </rPh>
    <phoneticPr fontId="3"/>
  </si>
  <si>
    <t>追加
登録
年月日</t>
    <rPh sb="0" eb="2">
      <t>ツイカ</t>
    </rPh>
    <rPh sb="3" eb="5">
      <t>トウロク</t>
    </rPh>
    <rPh sb="6" eb="7">
      <t>ネン</t>
    </rPh>
    <rPh sb="7" eb="8">
      <t>ツキ</t>
    </rPh>
    <rPh sb="8" eb="9">
      <t>ヒ</t>
    </rPh>
    <phoneticPr fontId="3"/>
  </si>
  <si>
    <t>支社長　相澤　利忠</t>
    <rPh sb="0" eb="3">
      <t>シシャチョウ</t>
    </rPh>
    <rPh sb="4" eb="6">
      <t>アイザワ</t>
    </rPh>
    <rPh sb="7" eb="8">
      <t>リ</t>
    </rPh>
    <rPh sb="8" eb="9">
      <t>チュウ</t>
    </rPh>
    <phoneticPr fontId="3"/>
  </si>
  <si>
    <t>四方　克弘</t>
    <rPh sb="0" eb="1">
      <t>ヨ</t>
    </rPh>
    <rPh sb="1" eb="2">
      <t>カタ</t>
    </rPh>
    <rPh sb="3" eb="5">
      <t>カツヒロ</t>
    </rPh>
    <phoneticPr fontId="3"/>
  </si>
  <si>
    <t>執行役員札幌支社長　明石　憲宗</t>
    <rPh sb="0" eb="2">
      <t>シッコウ</t>
    </rPh>
    <rPh sb="2" eb="4">
      <t>ヤクイン</t>
    </rPh>
    <rPh sb="4" eb="6">
      <t>サッポロ</t>
    </rPh>
    <rPh sb="6" eb="9">
      <t>シシャチョウ</t>
    </rPh>
    <rPh sb="10" eb="12">
      <t>アカシ</t>
    </rPh>
    <rPh sb="13" eb="14">
      <t>ノリ</t>
    </rPh>
    <rPh sb="14" eb="15">
      <t>ムネ</t>
    </rPh>
    <phoneticPr fontId="3"/>
  </si>
  <si>
    <t>札幌市中央区北4条西4丁目1番地</t>
    <rPh sb="3" eb="6">
      <t>チュウオウク</t>
    </rPh>
    <rPh sb="6" eb="7">
      <t>キタ</t>
    </rPh>
    <rPh sb="9" eb="10">
      <t>ニシ</t>
    </rPh>
    <rPh sb="15" eb="16">
      <t>チ</t>
    </rPh>
    <phoneticPr fontId="3"/>
  </si>
  <si>
    <t>㈲ホームセンターパドラック</t>
    <phoneticPr fontId="35"/>
  </si>
  <si>
    <t>㈱鈴木商会</t>
    <phoneticPr fontId="35"/>
  </si>
  <si>
    <t>支店長　名畑　宏昭</t>
    <rPh sb="0" eb="3">
      <t>シテンチョウ</t>
    </rPh>
    <rPh sb="4" eb="6">
      <t>ナバタ</t>
    </rPh>
    <rPh sb="7" eb="9">
      <t>ヒロアキ</t>
    </rPh>
    <phoneticPr fontId="30"/>
  </si>
  <si>
    <t>真籠　毅</t>
    <rPh sb="0" eb="1">
      <t>シン</t>
    </rPh>
    <rPh sb="1" eb="2">
      <t>カゴ</t>
    </rPh>
    <rPh sb="3" eb="4">
      <t>タケシ</t>
    </rPh>
    <phoneticPr fontId="30"/>
  </si>
  <si>
    <t>畑辺　健</t>
    <rPh sb="0" eb="1">
      <t>ハタケ</t>
    </rPh>
    <rPh sb="1" eb="2">
      <t>ヘン</t>
    </rPh>
    <rPh sb="3" eb="4">
      <t>ケン</t>
    </rPh>
    <phoneticPr fontId="30"/>
  </si>
  <si>
    <t>宮田　泰輔</t>
    <rPh sb="3" eb="5">
      <t>タイスケ</t>
    </rPh>
    <phoneticPr fontId="3"/>
  </si>
  <si>
    <t>久松　博三</t>
    <rPh sb="0" eb="2">
      <t>ヒサマツ</t>
    </rPh>
    <rPh sb="3" eb="4">
      <t>ヒロシ</t>
    </rPh>
    <rPh sb="4" eb="5">
      <t>サン</t>
    </rPh>
    <phoneticPr fontId="3"/>
  </si>
  <si>
    <t>パナソニックシステムソリューションズジャパン㈱</t>
  </si>
  <si>
    <t>深見　実男</t>
    <rPh sb="0" eb="2">
      <t>フカミ</t>
    </rPh>
    <rPh sb="3" eb="4">
      <t>ジツ</t>
    </rPh>
    <rPh sb="4" eb="5">
      <t>オトコ</t>
    </rPh>
    <phoneticPr fontId="30"/>
  </si>
  <si>
    <t>所長　吉村　渉</t>
    <rPh sb="0" eb="2">
      <t>ショチョウ</t>
    </rPh>
    <rPh sb="3" eb="5">
      <t>ヨシムラ</t>
    </rPh>
    <rPh sb="6" eb="7">
      <t>ワタ</t>
    </rPh>
    <phoneticPr fontId="3"/>
  </si>
  <si>
    <t>長田　一郎</t>
    <rPh sb="0" eb="2">
      <t>ナガタ</t>
    </rPh>
    <rPh sb="3" eb="5">
      <t>イチロウ</t>
    </rPh>
    <phoneticPr fontId="30"/>
  </si>
  <si>
    <t>仲田　周史</t>
    <rPh sb="0" eb="2">
      <t>ナカタ</t>
    </rPh>
    <rPh sb="3" eb="4">
      <t>シュウ</t>
    </rPh>
    <rPh sb="4" eb="5">
      <t>フミ</t>
    </rPh>
    <phoneticPr fontId="30"/>
  </si>
  <si>
    <t>札幌市中央区北2条西3丁目1</t>
    <rPh sb="3" eb="5">
      <t>チュウオウ</t>
    </rPh>
    <rPh sb="5" eb="6">
      <t>ク</t>
    </rPh>
    <rPh sb="6" eb="7">
      <t>キタ</t>
    </rPh>
    <rPh sb="8" eb="9">
      <t>ジョウ</t>
    </rPh>
    <rPh sb="9" eb="10">
      <t>ニシ</t>
    </rPh>
    <rPh sb="11" eb="13">
      <t>チョウメ</t>
    </rPh>
    <phoneticPr fontId="3"/>
  </si>
  <si>
    <t>キヤノンシステムアンドサポート㈱</t>
    <phoneticPr fontId="3" type="halfwidthKatakana" alignment="distributed"/>
  </si>
  <si>
    <t>ｷﾔﾉﾝｼｽﾃﾑｱﾝﾄﾞｻﾎﾟｰﾄ</t>
    <phoneticPr fontId="3"/>
  </si>
  <si>
    <t>キヤノンシステムアンドサポート㈱北海道営業本部</t>
    <rPh sb="16" eb="19">
      <t>ホッカイドウ</t>
    </rPh>
    <rPh sb="19" eb="21">
      <t>エイギョウ</t>
    </rPh>
    <rPh sb="21" eb="23">
      <t>ホンブ</t>
    </rPh>
    <phoneticPr fontId="3"/>
  </si>
  <si>
    <t>㈱ゼンリン札幌営業所</t>
    <rPh sb="5" eb="7">
      <t>サッポロ</t>
    </rPh>
    <rPh sb="7" eb="9">
      <t>エイギョウ</t>
    </rPh>
    <rPh sb="9" eb="10">
      <t>ショ</t>
    </rPh>
    <phoneticPr fontId="3"/>
  </si>
  <si>
    <t>札幌市中央区北1条東2丁目5番3号</t>
    <rPh sb="6" eb="7">
      <t>キタ</t>
    </rPh>
    <rPh sb="8" eb="9">
      <t>ジョウ</t>
    </rPh>
    <rPh sb="9" eb="10">
      <t>ヒガシ</t>
    </rPh>
    <rPh sb="11" eb="13">
      <t>チョウメ</t>
    </rPh>
    <rPh sb="14" eb="15">
      <t>バン</t>
    </rPh>
    <rPh sb="16" eb="17">
      <t>ゴウ</t>
    </rPh>
    <phoneticPr fontId="3"/>
  </si>
  <si>
    <t>011-206-7931</t>
  </si>
  <si>
    <t>011-206-7930</t>
  </si>
  <si>
    <t>有</t>
  </si>
  <si>
    <t>ケイティケイ㈱</t>
    <phoneticPr fontId="3" type="halfwidthKatakana" alignment="distributed"/>
  </si>
  <si>
    <t>ｹｲﾃｲｹｲ</t>
    <phoneticPr fontId="3"/>
  </si>
  <si>
    <t>461-0001</t>
    <phoneticPr fontId="3"/>
  </si>
  <si>
    <t>名古屋市東区泉2丁目3番3号</t>
    <rPh sb="0" eb="4">
      <t>ナゴヤシ</t>
    </rPh>
    <rPh sb="4" eb="6">
      <t>ヒガシク</t>
    </rPh>
    <rPh sb="6" eb="7">
      <t>イズミ</t>
    </rPh>
    <rPh sb="8" eb="10">
      <t>チョウメ</t>
    </rPh>
    <rPh sb="11" eb="12">
      <t>バン</t>
    </rPh>
    <rPh sb="13" eb="14">
      <t>ゴウ</t>
    </rPh>
    <phoneticPr fontId="3"/>
  </si>
  <si>
    <t>052-931-1881</t>
    <phoneticPr fontId="3"/>
  </si>
  <si>
    <t>052-932-5459</t>
    <phoneticPr fontId="3"/>
  </si>
  <si>
    <t>札幌市中央区北２条西２丁目２９番１号</t>
    <rPh sb="3" eb="5">
      <t>チュウオウ</t>
    </rPh>
    <rPh sb="9" eb="10">
      <t>ニシ</t>
    </rPh>
    <phoneticPr fontId="3"/>
  </si>
  <si>
    <t>ケイティケイ㈱札幌営業所</t>
    <rPh sb="7" eb="9">
      <t>ｻｯﾎﾟﾛ</t>
    </rPh>
    <rPh sb="9" eb="12">
      <t>ｴｲｷﾞｮｳｼｮ</t>
    </rPh>
    <phoneticPr fontId="3" type="halfwidthKatakana" alignment="distributed"/>
  </si>
  <si>
    <t>所長　加藤　順朗</t>
    <rPh sb="0" eb="2">
      <t>ショチョウ</t>
    </rPh>
    <phoneticPr fontId="3"/>
  </si>
  <si>
    <t>011-252-1211</t>
    <phoneticPr fontId="3"/>
  </si>
  <si>
    <t>011-252-1222</t>
    <phoneticPr fontId="3"/>
  </si>
  <si>
    <t>日本通運㈱</t>
    <phoneticPr fontId="3"/>
  </si>
  <si>
    <t>ﾆﾂﾎﾟﾝﾂｳｳﾝ</t>
    <phoneticPr fontId="3"/>
  </si>
  <si>
    <t>東京都港区東新橋１丁目9番3号</t>
    <rPh sb="0" eb="2">
      <t>トウキョウ</t>
    </rPh>
    <rPh sb="2" eb="3">
      <t>ト</t>
    </rPh>
    <rPh sb="3" eb="5">
      <t>ミナトク</t>
    </rPh>
    <rPh sb="5" eb="6">
      <t>ヒガシ</t>
    </rPh>
    <rPh sb="6" eb="8">
      <t>シンバシ</t>
    </rPh>
    <rPh sb="9" eb="11">
      <t>チョウメ</t>
    </rPh>
    <rPh sb="12" eb="13">
      <t>バン</t>
    </rPh>
    <rPh sb="14" eb="15">
      <t>ゴウ</t>
    </rPh>
    <phoneticPr fontId="3"/>
  </si>
  <si>
    <t>㈲キヨタ商会</t>
  </si>
  <si>
    <t>ｷﾖﾀｼﾖｳｶｲ</t>
  </si>
  <si>
    <t>小樽市入船４丁目８番１５号</t>
  </si>
  <si>
    <t>清田　勇二</t>
    <phoneticPr fontId="3"/>
  </si>
  <si>
    <t>23-1525</t>
  </si>
  <si>
    <t>27-1548</t>
  </si>
  <si>
    <t>㈱アクティオ</t>
    <phoneticPr fontId="3"/>
  </si>
  <si>
    <t>ｱｸﾃｲｵ</t>
  </si>
  <si>
    <t>東京都中央区日本橋3丁目12番2号</t>
    <rPh sb="0" eb="3">
      <t>トウキョウト</t>
    </rPh>
    <rPh sb="3" eb="6">
      <t>チュウオウク</t>
    </rPh>
    <rPh sb="6" eb="9">
      <t>ニホンバシ</t>
    </rPh>
    <rPh sb="10" eb="12">
      <t>チョウメ</t>
    </rPh>
    <rPh sb="14" eb="15">
      <t>バン</t>
    </rPh>
    <rPh sb="16" eb="17">
      <t>ゴウ</t>
    </rPh>
    <phoneticPr fontId="3"/>
  </si>
  <si>
    <t>03-6854-1411</t>
    <phoneticPr fontId="3"/>
  </si>
  <si>
    <t>03-3276-3221</t>
    <phoneticPr fontId="3"/>
  </si>
  <si>
    <t>組立ハウス、簡易水洗トイレ、土木・建設機器、農林業機器他</t>
    <rPh sb="0" eb="2">
      <t>クミタテ</t>
    </rPh>
    <rPh sb="6" eb="8">
      <t>カンイ</t>
    </rPh>
    <rPh sb="8" eb="10">
      <t>スイセン</t>
    </rPh>
    <rPh sb="14" eb="16">
      <t>ドボク</t>
    </rPh>
    <rPh sb="17" eb="19">
      <t>ケンセツ</t>
    </rPh>
    <rPh sb="19" eb="21">
      <t>キキ</t>
    </rPh>
    <rPh sb="22" eb="24">
      <t>ノウリン</t>
    </rPh>
    <rPh sb="24" eb="25">
      <t>ギョウ</t>
    </rPh>
    <rPh sb="25" eb="27">
      <t>キキ</t>
    </rPh>
    <rPh sb="27" eb="28">
      <t>ホカ</t>
    </rPh>
    <phoneticPr fontId="3"/>
  </si>
  <si>
    <t>代表取締役</t>
    <rPh sb="0" eb="2">
      <t>ダイヒョウ</t>
    </rPh>
    <rPh sb="2" eb="4">
      <t>トリシマリ</t>
    </rPh>
    <rPh sb="4" eb="5">
      <t>ヤク</t>
    </rPh>
    <phoneticPr fontId="35"/>
  </si>
  <si>
    <t>代表取締役社長</t>
    <rPh sb="0" eb="2">
      <t>ダイヒョウ</t>
    </rPh>
    <rPh sb="2" eb="4">
      <t>トリシマリ</t>
    </rPh>
    <rPh sb="4" eb="5">
      <t>ヤク</t>
    </rPh>
    <rPh sb="5" eb="7">
      <t>シャチョウ</t>
    </rPh>
    <phoneticPr fontId="35"/>
  </si>
  <si>
    <t>有</t>
    <rPh sb="0" eb="1">
      <t>アリ</t>
    </rPh>
    <phoneticPr fontId="35"/>
  </si>
  <si>
    <t>㈲東京インテリア・クラフト</t>
    <rPh sb="1" eb="3">
      <t>トウキョウ</t>
    </rPh>
    <phoneticPr fontId="3"/>
  </si>
  <si>
    <t>ﾄｳｷﾖｳｲﾝﾃﾘｱｸﾗﾌﾄ</t>
    <phoneticPr fontId="3"/>
  </si>
  <si>
    <t>170-0002</t>
    <phoneticPr fontId="3"/>
  </si>
  <si>
    <t>東京都豊島区巣鴨１丁目１６番２－６０７号</t>
    <rPh sb="0" eb="2">
      <t>トウキョウ</t>
    </rPh>
    <rPh sb="2" eb="3">
      <t>ト</t>
    </rPh>
    <rPh sb="3" eb="6">
      <t>トシマク</t>
    </rPh>
    <rPh sb="6" eb="8">
      <t>スガモ</t>
    </rPh>
    <rPh sb="9" eb="11">
      <t>チョウメ</t>
    </rPh>
    <rPh sb="13" eb="14">
      <t>バン</t>
    </rPh>
    <rPh sb="19" eb="20">
      <t>ゴウ</t>
    </rPh>
    <phoneticPr fontId="3"/>
  </si>
  <si>
    <t>関　敏明</t>
    <rPh sb="0" eb="1">
      <t>セキ</t>
    </rPh>
    <rPh sb="2" eb="4">
      <t>トシアキ</t>
    </rPh>
    <phoneticPr fontId="3"/>
  </si>
  <si>
    <t>03-3943-9484</t>
    <phoneticPr fontId="3"/>
  </si>
  <si>
    <t>03-3943-2979</t>
    <phoneticPr fontId="3"/>
  </si>
  <si>
    <t>東京都豊島区巣鴨１丁目１４番３号藤ビル３０３</t>
    <rPh sb="0" eb="2">
      <t>トウキョウ</t>
    </rPh>
    <rPh sb="2" eb="3">
      <t>ト</t>
    </rPh>
    <rPh sb="3" eb="6">
      <t>トシマク</t>
    </rPh>
    <rPh sb="6" eb="8">
      <t>スガモ</t>
    </rPh>
    <rPh sb="9" eb="11">
      <t>チョウメ</t>
    </rPh>
    <rPh sb="13" eb="14">
      <t>バン</t>
    </rPh>
    <rPh sb="15" eb="16">
      <t>ゴウ</t>
    </rPh>
    <rPh sb="16" eb="17">
      <t>フジ</t>
    </rPh>
    <phoneticPr fontId="3"/>
  </si>
  <si>
    <t>代表取締役　関　敏明</t>
    <rPh sb="0" eb="5">
      <t>ダイヒョウトリシマリヤク</t>
    </rPh>
    <phoneticPr fontId="3"/>
  </si>
  <si>
    <t>㈱沿海調査エンジニアリング</t>
  </si>
  <si>
    <t>ｴﾝｶｲﾁﾖｳｻｴﾝｼﾞﾆｱﾘﾝｸﾞ</t>
    <phoneticPr fontId="3"/>
  </si>
  <si>
    <t>060-0009</t>
  </si>
  <si>
    <t>札幌市中央区北９条西１８丁目３５番地８９</t>
  </si>
  <si>
    <t>大塚　英治</t>
    <rPh sb="0" eb="2">
      <t>オオツカ</t>
    </rPh>
    <rPh sb="3" eb="5">
      <t>エイジ</t>
    </rPh>
    <phoneticPr fontId="3"/>
  </si>
  <si>
    <t>011-621-1240</t>
  </si>
  <si>
    <t>011-621-1340</t>
  </si>
  <si>
    <t>㈱エッグ</t>
    <phoneticPr fontId="35"/>
  </si>
  <si>
    <t>ｴﾂｸﾞ</t>
    <phoneticPr fontId="35"/>
  </si>
  <si>
    <t>683-0805</t>
    <phoneticPr fontId="35"/>
  </si>
  <si>
    <t>鳥取県米子市西福原４丁目１１－３１</t>
    <rPh sb="0" eb="3">
      <t>トットリケン</t>
    </rPh>
    <rPh sb="3" eb="6">
      <t>ヨナゴシ</t>
    </rPh>
    <rPh sb="6" eb="7">
      <t>ニシ</t>
    </rPh>
    <rPh sb="7" eb="9">
      <t>フクハラ</t>
    </rPh>
    <rPh sb="10" eb="12">
      <t>チョウメ</t>
    </rPh>
    <phoneticPr fontId="35"/>
  </si>
  <si>
    <t>高下　士良</t>
    <rPh sb="0" eb="2">
      <t>タカシタ</t>
    </rPh>
    <rPh sb="3" eb="4">
      <t>シ</t>
    </rPh>
    <rPh sb="4" eb="5">
      <t>リョウ</t>
    </rPh>
    <phoneticPr fontId="35"/>
  </si>
  <si>
    <t>0859-36-8881</t>
    <phoneticPr fontId="35"/>
  </si>
  <si>
    <t>0859-36-8882</t>
    <phoneticPr fontId="35"/>
  </si>
  <si>
    <t>代表取締役</t>
    <rPh sb="0" eb="5">
      <t>ダイヒョウトリシマリヤク</t>
    </rPh>
    <phoneticPr fontId="15"/>
  </si>
  <si>
    <t>㈱ビー・エム・エル</t>
    <phoneticPr fontId="3"/>
  </si>
  <si>
    <t>ﾋﾞｰｴﾑｴﾙ</t>
    <phoneticPr fontId="3"/>
  </si>
  <si>
    <t>151-0051</t>
    <phoneticPr fontId="3"/>
  </si>
  <si>
    <t>近藤　健介</t>
    <rPh sb="0" eb="2">
      <t>コンドウ</t>
    </rPh>
    <rPh sb="3" eb="5">
      <t>ケンスケ</t>
    </rPh>
    <phoneticPr fontId="3"/>
  </si>
  <si>
    <t>03-3350-0111</t>
    <phoneticPr fontId="3"/>
  </si>
  <si>
    <t>03-3350-1180</t>
    <phoneticPr fontId="3"/>
  </si>
  <si>
    <t>001-0922</t>
    <phoneticPr fontId="3"/>
  </si>
  <si>
    <t>札幌市北区新川2条2丁目12番20号</t>
    <rPh sb="0" eb="3">
      <t>サッポロシ</t>
    </rPh>
    <rPh sb="3" eb="5">
      <t>キタク</t>
    </rPh>
    <rPh sb="5" eb="7">
      <t>シンカワ</t>
    </rPh>
    <rPh sb="8" eb="9">
      <t>ジョウ</t>
    </rPh>
    <rPh sb="10" eb="12">
      <t>チョウメ</t>
    </rPh>
    <rPh sb="14" eb="15">
      <t>バン</t>
    </rPh>
    <rPh sb="17" eb="18">
      <t>ゴウ</t>
    </rPh>
    <phoneticPr fontId="3"/>
  </si>
  <si>
    <t>㈱ビー・エム・エル札幌営業所</t>
    <rPh sb="9" eb="11">
      <t>サッポロ</t>
    </rPh>
    <rPh sb="11" eb="14">
      <t>エイギョウショ</t>
    </rPh>
    <phoneticPr fontId="3"/>
  </si>
  <si>
    <t>011-790-6671</t>
    <phoneticPr fontId="3"/>
  </si>
  <si>
    <t>011-790-6673</t>
    <phoneticPr fontId="3"/>
  </si>
  <si>
    <t>東京都渋谷区千駄ヶ谷5丁目21番3号</t>
    <rPh sb="0" eb="3">
      <t>トウキョウト</t>
    </rPh>
    <rPh sb="3" eb="6">
      <t>シブヤク</t>
    </rPh>
    <rPh sb="6" eb="7">
      <t>セン</t>
    </rPh>
    <rPh sb="7" eb="8">
      <t>ダ</t>
    </rPh>
    <rPh sb="9" eb="10">
      <t>タニ</t>
    </rPh>
    <rPh sb="11" eb="13">
      <t>チョウメ</t>
    </rPh>
    <rPh sb="15" eb="16">
      <t>バン</t>
    </rPh>
    <rPh sb="17" eb="18">
      <t>ゴウ</t>
    </rPh>
    <phoneticPr fontId="3"/>
  </si>
  <si>
    <t>㈲司工業</t>
    <rPh sb="1" eb="2">
      <t>ツカサ</t>
    </rPh>
    <rPh sb="2" eb="4">
      <t>コウギョウ</t>
    </rPh>
    <phoneticPr fontId="3"/>
  </si>
  <si>
    <t>ﾂｶｻｺｳｷﾞﾖｳ</t>
  </si>
  <si>
    <t>小樽市若竹町24番46号</t>
    <rPh sb="3" eb="5">
      <t>ワカタケ</t>
    </rPh>
    <rPh sb="5" eb="6">
      <t>チョウ</t>
    </rPh>
    <rPh sb="11" eb="12">
      <t>ゴウ</t>
    </rPh>
    <phoneticPr fontId="3"/>
  </si>
  <si>
    <t>菊池　宏美</t>
    <rPh sb="0" eb="2">
      <t>キクチ</t>
    </rPh>
    <rPh sb="3" eb="5">
      <t>ヒロミ</t>
    </rPh>
    <phoneticPr fontId="3"/>
  </si>
  <si>
    <t>54-1399</t>
    <phoneticPr fontId="3"/>
  </si>
  <si>
    <t>54-3977</t>
    <phoneticPr fontId="3"/>
  </si>
  <si>
    <t>支店長　新保　和彦</t>
    <rPh sb="0" eb="3">
      <t>シテンチョウ</t>
    </rPh>
    <rPh sb="4" eb="6">
      <t>シンボ</t>
    </rPh>
    <rPh sb="7" eb="9">
      <t>カズヒコ</t>
    </rPh>
    <phoneticPr fontId="30"/>
  </si>
  <si>
    <t>江森　勲</t>
    <rPh sb="0" eb="2">
      <t>エモリ</t>
    </rPh>
    <rPh sb="3" eb="4">
      <t>イサオ</t>
    </rPh>
    <phoneticPr fontId="30"/>
  </si>
  <si>
    <t>支店長　川橋　啓史</t>
    <rPh sb="0" eb="3">
      <t>シテンチョウ</t>
    </rPh>
    <rPh sb="4" eb="5">
      <t>カワ</t>
    </rPh>
    <rPh sb="5" eb="6">
      <t>ハシ</t>
    </rPh>
    <rPh sb="7" eb="8">
      <t>ケイ</t>
    </rPh>
    <rPh sb="8" eb="9">
      <t>フミ</t>
    </rPh>
    <phoneticPr fontId="30"/>
  </si>
  <si>
    <t>㈱ジェイエスキューブ</t>
  </si>
  <si>
    <t>064-0804</t>
  </si>
  <si>
    <t>札幌市中央区南４条西１３丁目１番２６号</t>
    <rPh sb="0" eb="3">
      <t>サッポロシ</t>
    </rPh>
    <rPh sb="3" eb="6">
      <t>チュウオウク</t>
    </rPh>
    <rPh sb="6" eb="7">
      <t>ミナミ</t>
    </rPh>
    <rPh sb="8" eb="9">
      <t>ジョウ</t>
    </rPh>
    <rPh sb="9" eb="10">
      <t>ニシ</t>
    </rPh>
    <rPh sb="12" eb="14">
      <t>チョウメ</t>
    </rPh>
    <rPh sb="15" eb="16">
      <t>バン</t>
    </rPh>
    <rPh sb="18" eb="19">
      <t>ゴウ</t>
    </rPh>
    <phoneticPr fontId="30"/>
  </si>
  <si>
    <t>011-200-0627</t>
  </si>
  <si>
    <t>011-200-0628</t>
  </si>
  <si>
    <t>加藤　剛</t>
    <rPh sb="3" eb="4">
      <t>ゴウ</t>
    </rPh>
    <phoneticPr fontId="3"/>
  </si>
  <si>
    <t>エア・ウォーター物流㈱</t>
    <phoneticPr fontId="3"/>
  </si>
  <si>
    <t>ｴｱｳｵｰﾀｰﾌﾞﾂﾘﾕｳ</t>
    <phoneticPr fontId="3"/>
  </si>
  <si>
    <t>札幌市中央区北3条西1丁目2番地</t>
    <rPh sb="0" eb="3">
      <t>サッポロシ</t>
    </rPh>
    <rPh sb="3" eb="6">
      <t>チュウオウク</t>
    </rPh>
    <rPh sb="6" eb="7">
      <t>キタ</t>
    </rPh>
    <rPh sb="8" eb="9">
      <t>ジョウ</t>
    </rPh>
    <rPh sb="9" eb="10">
      <t>ニシ</t>
    </rPh>
    <rPh sb="11" eb="13">
      <t>チョウメ</t>
    </rPh>
    <rPh sb="14" eb="16">
      <t>バンチ</t>
    </rPh>
    <phoneticPr fontId="3"/>
  </si>
  <si>
    <t>011-859-5300</t>
    <phoneticPr fontId="3"/>
  </si>
  <si>
    <t>011-859-5313</t>
    <phoneticPr fontId="3"/>
  </si>
  <si>
    <t>江別市工栄町２５番地１１</t>
    <rPh sb="9" eb="10">
      <t>チ</t>
    </rPh>
    <phoneticPr fontId="3"/>
  </si>
  <si>
    <t>エア・ウォーター物流㈱札幌環境営業所</t>
    <phoneticPr fontId="3"/>
  </si>
  <si>
    <t>011-382-1550</t>
  </si>
  <si>
    <t>011-382-6118</t>
  </si>
  <si>
    <t>向出　敏行</t>
    <rPh sb="0" eb="2">
      <t>コウデ</t>
    </rPh>
    <rPh sb="3" eb="5">
      <t>トシユキ</t>
    </rPh>
    <phoneticPr fontId="3"/>
  </si>
  <si>
    <t>一般財団法人北海道電気保安協会</t>
    <rPh sb="0" eb="2">
      <t>イッパン</t>
    </rPh>
    <rPh sb="2" eb="4">
      <t>ザイダン</t>
    </rPh>
    <rPh sb="4" eb="6">
      <t>ホウジン</t>
    </rPh>
    <phoneticPr fontId="3"/>
  </si>
  <si>
    <t>ﾎﾂｶｲﾄﾞｳﾃﾞﾝｷﾎｱﾝｷﾖｳｶｲ</t>
  </si>
  <si>
    <t>063-0826</t>
    <phoneticPr fontId="3"/>
  </si>
  <si>
    <t>札幌市西区発寒6条12丁目6番11号</t>
    <rPh sb="0" eb="3">
      <t>サッポロシ</t>
    </rPh>
    <rPh sb="3" eb="5">
      <t>ニシク</t>
    </rPh>
    <rPh sb="5" eb="7">
      <t>ハッサム</t>
    </rPh>
    <rPh sb="8" eb="9">
      <t>ジョウ</t>
    </rPh>
    <rPh sb="11" eb="13">
      <t>チョウメ</t>
    </rPh>
    <rPh sb="14" eb="15">
      <t>バン</t>
    </rPh>
    <rPh sb="17" eb="18">
      <t>ゴウ</t>
    </rPh>
    <phoneticPr fontId="3"/>
  </si>
  <si>
    <t>富樫　泰治</t>
    <rPh sb="0" eb="2">
      <t>トガシ</t>
    </rPh>
    <rPh sb="3" eb="5">
      <t>ヤスジ</t>
    </rPh>
    <phoneticPr fontId="3"/>
  </si>
  <si>
    <t>011-555-5001</t>
    <phoneticPr fontId="3"/>
  </si>
  <si>
    <t>011-555-5002</t>
    <phoneticPr fontId="3"/>
  </si>
  <si>
    <t>小樽市若竹町２９番４５号</t>
  </si>
  <si>
    <t>一般財団法人北海道電気保安協会小樽支部</t>
    <phoneticPr fontId="3"/>
  </si>
  <si>
    <t>23-5382</t>
  </si>
  <si>
    <t>25-4774</t>
  </si>
  <si>
    <t>東京コンピュータサービス㈱</t>
    <phoneticPr fontId="3" type="halfwidthKatakana" alignment="distributed"/>
  </si>
  <si>
    <t>ﾄｳｷﾖｳｺﾝﾋﾟﾕｰﾀｻｰﾋﾞｽ</t>
    <phoneticPr fontId="35"/>
  </si>
  <si>
    <t>103-0023</t>
    <phoneticPr fontId="35"/>
  </si>
  <si>
    <t>東京都中央区日本橋本町４丁目８番１４号</t>
    <rPh sb="0" eb="3">
      <t>トウキョウト</t>
    </rPh>
    <rPh sb="3" eb="6">
      <t>チュウオウク</t>
    </rPh>
    <rPh sb="6" eb="8">
      <t>ニホン</t>
    </rPh>
    <rPh sb="8" eb="9">
      <t>ハシ</t>
    </rPh>
    <rPh sb="9" eb="10">
      <t>ホン</t>
    </rPh>
    <rPh sb="10" eb="11">
      <t>チョウ</t>
    </rPh>
    <rPh sb="12" eb="14">
      <t>チョウメ</t>
    </rPh>
    <rPh sb="15" eb="16">
      <t>バン</t>
    </rPh>
    <rPh sb="18" eb="19">
      <t>ゴウ</t>
    </rPh>
    <phoneticPr fontId="35"/>
  </si>
  <si>
    <t>03-3243-6851</t>
    <phoneticPr fontId="35"/>
  </si>
  <si>
    <t>03-3243-0712</t>
    <phoneticPr fontId="35"/>
  </si>
  <si>
    <t>060-0001</t>
    <phoneticPr fontId="35"/>
  </si>
  <si>
    <t>札幌市中央区北１条西７丁目４番地</t>
    <rPh sb="0" eb="3">
      <t>サッポロシ</t>
    </rPh>
    <rPh sb="3" eb="6">
      <t>チュウオウク</t>
    </rPh>
    <rPh sb="6" eb="7">
      <t>キタ</t>
    </rPh>
    <rPh sb="8" eb="9">
      <t>ジョウ</t>
    </rPh>
    <rPh sb="9" eb="10">
      <t>ニシ</t>
    </rPh>
    <rPh sb="11" eb="13">
      <t>チョウメ</t>
    </rPh>
    <rPh sb="14" eb="16">
      <t>バンチ</t>
    </rPh>
    <phoneticPr fontId="35"/>
  </si>
  <si>
    <t>011-219-1141</t>
    <phoneticPr fontId="35"/>
  </si>
  <si>
    <t>011-219-1150</t>
    <phoneticPr fontId="35"/>
  </si>
  <si>
    <t>東京コンピュータサービス㈱札幌支店</t>
    <rPh sb="13" eb="15">
      <t>サッポロ</t>
    </rPh>
    <rPh sb="15" eb="17">
      <t>シテン</t>
    </rPh>
    <phoneticPr fontId="35"/>
  </si>
  <si>
    <t>所長　我妻　武</t>
    <rPh sb="0" eb="2">
      <t>ショチョウ</t>
    </rPh>
    <rPh sb="3" eb="5">
      <t>ワガツマ</t>
    </rPh>
    <rPh sb="6" eb="7">
      <t>タケシ</t>
    </rPh>
    <phoneticPr fontId="30"/>
  </si>
  <si>
    <t>所長　原田　領士</t>
    <rPh sb="3" eb="5">
      <t>ハラダ</t>
    </rPh>
    <rPh sb="6" eb="8">
      <t>リョウシ</t>
    </rPh>
    <phoneticPr fontId="3"/>
  </si>
  <si>
    <t>㈱ナガワ札幌支店</t>
    <rPh sb="4" eb="6">
      <t>サッポロ</t>
    </rPh>
    <rPh sb="6" eb="8">
      <t>シテン</t>
    </rPh>
    <phoneticPr fontId="34"/>
  </si>
  <si>
    <t>支店長　吉多　篤</t>
    <rPh sb="0" eb="3">
      <t>シテンチョウ</t>
    </rPh>
    <rPh sb="4" eb="5">
      <t>キチ</t>
    </rPh>
    <rPh sb="5" eb="6">
      <t>タ</t>
    </rPh>
    <rPh sb="7" eb="8">
      <t>アツ</t>
    </rPh>
    <phoneticPr fontId="30"/>
  </si>
  <si>
    <t>統括課長　武田　圭司</t>
    <rPh sb="0" eb="2">
      <t>トウカツ</t>
    </rPh>
    <rPh sb="2" eb="4">
      <t>カチョウ</t>
    </rPh>
    <rPh sb="5" eb="7">
      <t>タケダ</t>
    </rPh>
    <rPh sb="8" eb="10">
      <t>ケイジ</t>
    </rPh>
    <phoneticPr fontId="3"/>
  </si>
  <si>
    <t>住友重機械エンバイロメント㈱</t>
    <rPh sb="0" eb="2">
      <t>スミトモ</t>
    </rPh>
    <rPh sb="2" eb="3">
      <t>ジュウ</t>
    </rPh>
    <rPh sb="3" eb="5">
      <t>キカイ</t>
    </rPh>
    <phoneticPr fontId="34"/>
  </si>
  <si>
    <t>ｽﾐﾄﾓｼﾞﾕｳｷｶｲｴﾝﾊﾞｲﾛﾒﾝﾄ</t>
  </si>
  <si>
    <t>東京都品川区西五反田７丁目１０番４号</t>
    <rPh sb="0" eb="3">
      <t>トウキョウト</t>
    </rPh>
    <rPh sb="3" eb="6">
      <t>シナガワク</t>
    </rPh>
    <rPh sb="6" eb="7">
      <t>ニシ</t>
    </rPh>
    <rPh sb="7" eb="10">
      <t>ゴタンダ</t>
    </rPh>
    <rPh sb="11" eb="13">
      <t>チョウメ</t>
    </rPh>
    <rPh sb="15" eb="16">
      <t>バン</t>
    </rPh>
    <rPh sb="17" eb="18">
      <t>ゴウ</t>
    </rPh>
    <phoneticPr fontId="34"/>
  </si>
  <si>
    <t>03-6737-2700</t>
  </si>
  <si>
    <t>03-6635-5724</t>
  </si>
  <si>
    <t>札幌市中央区大通西４丁目６番８号</t>
    <rPh sb="10" eb="12">
      <t>チョウメ</t>
    </rPh>
    <rPh sb="13" eb="14">
      <t>バン</t>
    </rPh>
    <rPh sb="15" eb="16">
      <t>ゴウ</t>
    </rPh>
    <phoneticPr fontId="3"/>
  </si>
  <si>
    <t>住友重機械エンバイロメント㈱北海道支店</t>
    <rPh sb="14" eb="16">
      <t>ホッカイ</t>
    </rPh>
    <rPh sb="16" eb="17">
      <t>ドウ</t>
    </rPh>
    <rPh sb="17" eb="19">
      <t>シテン</t>
    </rPh>
    <phoneticPr fontId="30"/>
  </si>
  <si>
    <t>011-221-6911</t>
  </si>
  <si>
    <t>011-222-2950</t>
  </si>
  <si>
    <t>土岐田　昇</t>
    <rPh sb="0" eb="1">
      <t>ド</t>
    </rPh>
    <rPh sb="1" eb="2">
      <t>チマタ</t>
    </rPh>
    <rPh sb="2" eb="3">
      <t>タ</t>
    </rPh>
    <rPh sb="4" eb="5">
      <t>ノボル</t>
    </rPh>
    <phoneticPr fontId="30"/>
  </si>
  <si>
    <t>荒田　純司</t>
    <rPh sb="3" eb="4">
      <t>ジュン</t>
    </rPh>
    <rPh sb="4" eb="5">
      <t>ツカサ</t>
    </rPh>
    <phoneticPr fontId="3"/>
  </si>
  <si>
    <t>増田　修一</t>
    <rPh sb="0" eb="2">
      <t>マスダ</t>
    </rPh>
    <rPh sb="3" eb="5">
      <t>シュウイチ</t>
    </rPh>
    <phoneticPr fontId="30"/>
  </si>
  <si>
    <t>03-3230-6753</t>
  </si>
  <si>
    <t>03-3230-6767</t>
  </si>
  <si>
    <t>㈱ＳＭＣ</t>
  </si>
  <si>
    <t>若林　秀博</t>
    <rPh sb="0" eb="2">
      <t>ワカバヤシ</t>
    </rPh>
    <rPh sb="3" eb="5">
      <t>ヒデヒロ</t>
    </rPh>
    <phoneticPr fontId="30"/>
  </si>
  <si>
    <t>東日本電信電話㈱北海道事業部</t>
    <rPh sb="8" eb="11">
      <t>ホッカイドウ</t>
    </rPh>
    <rPh sb="11" eb="13">
      <t>ジギョウ</t>
    </rPh>
    <rPh sb="13" eb="14">
      <t>ブ</t>
    </rPh>
    <phoneticPr fontId="3"/>
  </si>
  <si>
    <t>所長　中野　雅晶</t>
    <rPh sb="0" eb="2">
      <t>ショチョウ</t>
    </rPh>
    <rPh sb="3" eb="4">
      <t>ナカ</t>
    </rPh>
    <rPh sb="4" eb="5">
      <t>ノ</t>
    </rPh>
    <rPh sb="6" eb="8">
      <t>マサアキ</t>
    </rPh>
    <phoneticPr fontId="3"/>
  </si>
  <si>
    <t>札幌市中央区大通西17丁目１番地７</t>
    <rPh sb="0" eb="3">
      <t>サッポロシ</t>
    </rPh>
    <rPh sb="3" eb="6">
      <t>チュウオウク</t>
    </rPh>
    <rPh sb="6" eb="8">
      <t>オオドオリ</t>
    </rPh>
    <rPh sb="8" eb="9">
      <t>ニシ</t>
    </rPh>
    <rPh sb="11" eb="13">
      <t>チョウメ</t>
    </rPh>
    <rPh sb="14" eb="16">
      <t>バンチ</t>
    </rPh>
    <phoneticPr fontId="30"/>
  </si>
  <si>
    <t>011-688-6908</t>
  </si>
  <si>
    <t>011-688-6909</t>
  </si>
  <si>
    <t>札幌市中央区北1条東12丁目22番地</t>
    <rPh sb="3" eb="5">
      <t>チュウオウ</t>
    </rPh>
    <rPh sb="6" eb="7">
      <t>キタ</t>
    </rPh>
    <rPh sb="8" eb="9">
      <t>ジョウ</t>
    </rPh>
    <rPh sb="9" eb="10">
      <t>ヒガシ</t>
    </rPh>
    <rPh sb="12" eb="14">
      <t>チョウメ</t>
    </rPh>
    <rPh sb="16" eb="18">
      <t>バンチ</t>
    </rPh>
    <phoneticPr fontId="3"/>
  </si>
  <si>
    <t>㈱フレーベル館</t>
    <rPh sb="6" eb="7">
      <t>ｶﾝ</t>
    </rPh>
    <phoneticPr fontId="3" type="halfwidthKatakana" alignment="distributed"/>
  </si>
  <si>
    <t>ﾌﾚｰﾍﾞﾙｶﾝ</t>
    <phoneticPr fontId="3"/>
  </si>
  <si>
    <t>113-8611</t>
    <phoneticPr fontId="3"/>
  </si>
  <si>
    <t>東京都文京区本駒込6丁目14番9号</t>
    <rPh sb="0" eb="2">
      <t>トウキョウ</t>
    </rPh>
    <rPh sb="2" eb="3">
      <t>ト</t>
    </rPh>
    <rPh sb="3" eb="6">
      <t>ブンキョウク</t>
    </rPh>
    <rPh sb="6" eb="7">
      <t>ホン</t>
    </rPh>
    <rPh sb="7" eb="9">
      <t>コマゴメ</t>
    </rPh>
    <rPh sb="10" eb="12">
      <t>チョウメ</t>
    </rPh>
    <rPh sb="14" eb="15">
      <t>バン</t>
    </rPh>
    <rPh sb="16" eb="17">
      <t>ゴウ</t>
    </rPh>
    <phoneticPr fontId="3"/>
  </si>
  <si>
    <t>03-5395-6600</t>
    <phoneticPr fontId="3" type="halfwidthKatakana" alignment="distributed"/>
  </si>
  <si>
    <t>063-8555</t>
    <phoneticPr fontId="3"/>
  </si>
  <si>
    <t>札幌市西区二十四軒4条1丁目1番30号</t>
    <rPh sb="0" eb="3">
      <t>サッポロシ</t>
    </rPh>
    <rPh sb="3" eb="5">
      <t>ニシク</t>
    </rPh>
    <rPh sb="5" eb="9">
      <t>ニジュウヨンケン</t>
    </rPh>
    <rPh sb="10" eb="11">
      <t>ジョウ</t>
    </rPh>
    <rPh sb="12" eb="14">
      <t>チョウメ</t>
    </rPh>
    <rPh sb="15" eb="16">
      <t>バン</t>
    </rPh>
    <rPh sb="18" eb="19">
      <t>ゴウ</t>
    </rPh>
    <phoneticPr fontId="3"/>
  </si>
  <si>
    <t>㈱フレーベル館北海道支社</t>
    <rPh sb="6" eb="7">
      <t>カン</t>
    </rPh>
    <rPh sb="7" eb="10">
      <t>ホッカイドウ</t>
    </rPh>
    <rPh sb="10" eb="12">
      <t>シシャ</t>
    </rPh>
    <phoneticPr fontId="3"/>
  </si>
  <si>
    <t>支社長　神野　政博</t>
    <rPh sb="0" eb="3">
      <t>シシャチョウ</t>
    </rPh>
    <rPh sb="4" eb="6">
      <t>カンノ</t>
    </rPh>
    <rPh sb="7" eb="9">
      <t>マサヒロ</t>
    </rPh>
    <phoneticPr fontId="3"/>
  </si>
  <si>
    <t>011-641-5554</t>
    <phoneticPr fontId="3"/>
  </si>
  <si>
    <t>011-641-5564</t>
    <phoneticPr fontId="3"/>
  </si>
  <si>
    <t>飯田　聡彦</t>
    <rPh sb="0" eb="2">
      <t>イイダ</t>
    </rPh>
    <rPh sb="3" eb="4">
      <t>サトシ</t>
    </rPh>
    <rPh sb="4" eb="5">
      <t>ヒコ</t>
    </rPh>
    <phoneticPr fontId="3"/>
  </si>
  <si>
    <t>03-5395-6621</t>
    <phoneticPr fontId="3"/>
  </si>
  <si>
    <t>㈱藤江</t>
    <rPh sb="1" eb="2">
      <t>フジ</t>
    </rPh>
    <rPh sb="2" eb="3">
      <t>エ</t>
    </rPh>
    <phoneticPr fontId="3"/>
  </si>
  <si>
    <t>ﾌｼﾞﾉｴ</t>
    <phoneticPr fontId="3"/>
  </si>
  <si>
    <t>130-0026</t>
    <phoneticPr fontId="3"/>
  </si>
  <si>
    <t>東京都墨田区両国1丁目10番7号</t>
    <rPh sb="0" eb="3">
      <t>トウキョウト</t>
    </rPh>
    <rPh sb="3" eb="6">
      <t>スミダク</t>
    </rPh>
    <rPh sb="6" eb="8">
      <t>リョウゴク</t>
    </rPh>
    <rPh sb="9" eb="11">
      <t>チョウメ</t>
    </rPh>
    <rPh sb="13" eb="14">
      <t>バン</t>
    </rPh>
    <rPh sb="15" eb="16">
      <t>ゴウ</t>
    </rPh>
    <phoneticPr fontId="3"/>
  </si>
  <si>
    <t>03-5625-5811</t>
    <phoneticPr fontId="3"/>
  </si>
  <si>
    <t>03-5625-5813</t>
    <phoneticPr fontId="3"/>
  </si>
  <si>
    <t>益子　純子</t>
    <rPh sb="0" eb="2">
      <t>マスコ</t>
    </rPh>
    <rPh sb="3" eb="5">
      <t>ジュンコ</t>
    </rPh>
    <phoneticPr fontId="3"/>
  </si>
  <si>
    <t>太陽工業㈱</t>
    <rPh sb="0" eb="2">
      <t>タイヨウ</t>
    </rPh>
    <rPh sb="2" eb="4">
      <t>コウギョウ</t>
    </rPh>
    <phoneticPr fontId="35"/>
  </si>
  <si>
    <t>ﾀｲﾖｳｺｳｷﾞﾖｳ</t>
    <phoneticPr fontId="34"/>
  </si>
  <si>
    <t>532-0012</t>
    <phoneticPr fontId="35"/>
  </si>
  <si>
    <t>大阪市淀川区木川東４丁目８番４号</t>
    <rPh sb="0" eb="3">
      <t>オオサカシ</t>
    </rPh>
    <rPh sb="3" eb="6">
      <t>ヨドガワク</t>
    </rPh>
    <rPh sb="6" eb="9">
      <t>キカワヒガシ</t>
    </rPh>
    <rPh sb="10" eb="12">
      <t>チョウメ</t>
    </rPh>
    <rPh sb="13" eb="14">
      <t>バン</t>
    </rPh>
    <rPh sb="15" eb="16">
      <t>ゴウ</t>
    </rPh>
    <phoneticPr fontId="35"/>
  </si>
  <si>
    <t>荒木　秀文</t>
    <rPh sb="0" eb="2">
      <t>アラキ</t>
    </rPh>
    <rPh sb="3" eb="5">
      <t>ヒデフミ</t>
    </rPh>
    <phoneticPr fontId="35"/>
  </si>
  <si>
    <t>06-6306-3032</t>
    <phoneticPr fontId="35"/>
  </si>
  <si>
    <t>06-6306-3154</t>
    <phoneticPr fontId="35"/>
  </si>
  <si>
    <t>980-0022</t>
    <phoneticPr fontId="35"/>
  </si>
  <si>
    <t>仙台市青葉区五橋２丁目１１番１号</t>
    <rPh sb="0" eb="3">
      <t>センダイシ</t>
    </rPh>
    <rPh sb="3" eb="6">
      <t>アオバク</t>
    </rPh>
    <rPh sb="6" eb="8">
      <t>イツツバシ</t>
    </rPh>
    <rPh sb="9" eb="11">
      <t>チョウメ</t>
    </rPh>
    <rPh sb="13" eb="14">
      <t>バン</t>
    </rPh>
    <rPh sb="15" eb="16">
      <t>ゴウ</t>
    </rPh>
    <phoneticPr fontId="35"/>
  </si>
  <si>
    <t>太陽工業㈱東北支店</t>
    <rPh sb="0" eb="2">
      <t>タイヨウ</t>
    </rPh>
    <rPh sb="2" eb="4">
      <t>コウギョウ</t>
    </rPh>
    <rPh sb="5" eb="7">
      <t>トウホク</t>
    </rPh>
    <rPh sb="7" eb="9">
      <t>シテン</t>
    </rPh>
    <phoneticPr fontId="35"/>
  </si>
  <si>
    <t>022-227-1364</t>
    <phoneticPr fontId="35"/>
  </si>
  <si>
    <t>022-266-9589</t>
    <phoneticPr fontId="35"/>
  </si>
  <si>
    <t>処分場遮水シート水漏れ検知システム、可動屋根・遊具等の保守点検</t>
    <rPh sb="0" eb="3">
      <t>ショブンジョウ</t>
    </rPh>
    <rPh sb="3" eb="4">
      <t>サエギ</t>
    </rPh>
    <rPh sb="4" eb="5">
      <t>ミズ</t>
    </rPh>
    <rPh sb="8" eb="10">
      <t>ミズモ</t>
    </rPh>
    <rPh sb="11" eb="13">
      <t>ケンチ</t>
    </rPh>
    <rPh sb="18" eb="20">
      <t>カドウ</t>
    </rPh>
    <rPh sb="20" eb="22">
      <t>ヤネ</t>
    </rPh>
    <rPh sb="23" eb="26">
      <t>ユウグナド</t>
    </rPh>
    <rPh sb="27" eb="29">
      <t>ホシュ</t>
    </rPh>
    <rPh sb="29" eb="31">
      <t>テンケン</t>
    </rPh>
    <phoneticPr fontId="35"/>
  </si>
  <si>
    <t>吉岡　高広</t>
    <rPh sb="0" eb="2">
      <t>ヨシオカ</t>
    </rPh>
    <rPh sb="3" eb="5">
      <t>タカヒロ</t>
    </rPh>
    <phoneticPr fontId="30"/>
  </si>
  <si>
    <t>小樽市色内２丁目４番２号</t>
  </si>
  <si>
    <t>65-7157</t>
  </si>
  <si>
    <t>65-7158</t>
  </si>
  <si>
    <t>大宮　達也</t>
    <rPh sb="0" eb="2">
      <t>オオミヤ</t>
    </rPh>
    <rPh sb="3" eb="5">
      <t>タツヤ</t>
    </rPh>
    <phoneticPr fontId="30"/>
  </si>
  <si>
    <t>169-0075</t>
  </si>
  <si>
    <t>東京都新宿区高田馬場４丁目４０番１７号</t>
    <rPh sb="3" eb="6">
      <t>シンジュクク</t>
    </rPh>
    <rPh sb="6" eb="8">
      <t>タカダ</t>
    </rPh>
    <rPh sb="8" eb="10">
      <t>ババ</t>
    </rPh>
    <rPh sb="11" eb="13">
      <t>チョウメ</t>
    </rPh>
    <rPh sb="15" eb="16">
      <t>バン</t>
    </rPh>
    <rPh sb="18" eb="19">
      <t>ゴウ</t>
    </rPh>
    <phoneticPr fontId="3"/>
  </si>
  <si>
    <t>03-6279-3333</t>
  </si>
  <si>
    <t>理事長</t>
    <rPh sb="0" eb="3">
      <t>リジチョウ</t>
    </rPh>
    <phoneticPr fontId="30"/>
  </si>
  <si>
    <t>館石　宗隆</t>
    <rPh sb="0" eb="2">
      <t>タテイシ</t>
    </rPh>
    <rPh sb="3" eb="5">
      <t>ムネタカ</t>
    </rPh>
    <phoneticPr fontId="30"/>
  </si>
  <si>
    <t>所長　大出　直一</t>
    <rPh sb="0" eb="2">
      <t>ショチョウ</t>
    </rPh>
    <rPh sb="3" eb="5">
      <t>オオデ</t>
    </rPh>
    <rPh sb="6" eb="8">
      <t>ナオカズ</t>
    </rPh>
    <phoneticPr fontId="30"/>
  </si>
  <si>
    <t>東芝デジタルソリューションズ㈱</t>
  </si>
  <si>
    <t>東芝デジタルソリューションズ㈱北海道支社</t>
    <rPh sb="0" eb="2">
      <t>トウシバ</t>
    </rPh>
    <rPh sb="15" eb="18">
      <t>ホッカイドウ</t>
    </rPh>
    <rPh sb="18" eb="20">
      <t>シシャ</t>
    </rPh>
    <phoneticPr fontId="3"/>
  </si>
  <si>
    <t>㈱ＳＥウイングズ</t>
    <phoneticPr fontId="3"/>
  </si>
  <si>
    <t>ｴｽｲｰｳｲﾝｸﾞｽﾞ</t>
    <phoneticPr fontId="3"/>
  </si>
  <si>
    <t>059-1371</t>
    <phoneticPr fontId="3"/>
  </si>
  <si>
    <t>苫小牧市字弁天504番地4</t>
    <rPh sb="0" eb="4">
      <t>トマコマイシ</t>
    </rPh>
    <rPh sb="4" eb="5">
      <t>ジ</t>
    </rPh>
    <rPh sb="5" eb="6">
      <t>ベン</t>
    </rPh>
    <rPh sb="6" eb="7">
      <t>テン</t>
    </rPh>
    <rPh sb="10" eb="12">
      <t>バンチ</t>
    </rPh>
    <phoneticPr fontId="3"/>
  </si>
  <si>
    <t>0145-26-8989</t>
    <phoneticPr fontId="3"/>
  </si>
  <si>
    <t>0145-26-8866</t>
    <phoneticPr fontId="3"/>
  </si>
  <si>
    <t>電力の購入及び販売</t>
    <rPh sb="0" eb="2">
      <t>デンリョク</t>
    </rPh>
    <rPh sb="3" eb="5">
      <t>コウニュウ</t>
    </rPh>
    <rPh sb="5" eb="6">
      <t>オヨ</t>
    </rPh>
    <rPh sb="7" eb="9">
      <t>ハンバイ</t>
    </rPh>
    <phoneticPr fontId="3"/>
  </si>
  <si>
    <t>大和建設㈱</t>
    <rPh sb="0" eb="2">
      <t>ヤマト</t>
    </rPh>
    <rPh sb="2" eb="4">
      <t>ケンセツ</t>
    </rPh>
    <phoneticPr fontId="35"/>
  </si>
  <si>
    <t>ﾔﾏﾄｹﾝｾﾂ</t>
    <phoneticPr fontId="35"/>
  </si>
  <si>
    <t>047-0046</t>
    <phoneticPr fontId="35"/>
  </si>
  <si>
    <t>小樽市赤岩１丁目１５番１８号</t>
    <rPh sb="0" eb="3">
      <t>オタルシ</t>
    </rPh>
    <rPh sb="3" eb="5">
      <t>アカイワ</t>
    </rPh>
    <rPh sb="6" eb="8">
      <t>チョウメ</t>
    </rPh>
    <rPh sb="10" eb="11">
      <t>バン</t>
    </rPh>
    <rPh sb="13" eb="14">
      <t>ゴウ</t>
    </rPh>
    <phoneticPr fontId="35"/>
  </si>
  <si>
    <t>五十嵐　康則</t>
    <rPh sb="0" eb="3">
      <t>イガラシ</t>
    </rPh>
    <rPh sb="4" eb="6">
      <t>ヤスノリ</t>
    </rPh>
    <phoneticPr fontId="35"/>
  </si>
  <si>
    <t>24-2260</t>
    <phoneticPr fontId="35"/>
  </si>
  <si>
    <t>55-5551</t>
    <phoneticPr fontId="35"/>
  </si>
  <si>
    <t>札幌市中央区大通西８丁目２番３８号ストーク大通ビル</t>
    <rPh sb="0" eb="3">
      <t>サッポロシ</t>
    </rPh>
    <rPh sb="3" eb="6">
      <t>チュウオウク</t>
    </rPh>
    <rPh sb="10" eb="12">
      <t>チョウメ</t>
    </rPh>
    <rPh sb="13" eb="14">
      <t>バン</t>
    </rPh>
    <rPh sb="16" eb="17">
      <t>ゴウ</t>
    </rPh>
    <rPh sb="21" eb="23">
      <t>オオドオ</t>
    </rPh>
    <phoneticPr fontId="30"/>
  </si>
  <si>
    <t>所長　萩野　博哉</t>
    <rPh sb="0" eb="2">
      <t>ショチョウ</t>
    </rPh>
    <rPh sb="3" eb="5">
      <t>ハギノ</t>
    </rPh>
    <rPh sb="6" eb="8">
      <t>ヒロヤ</t>
    </rPh>
    <phoneticPr fontId="3"/>
  </si>
  <si>
    <t>齋藤　充</t>
    <rPh sb="0" eb="2">
      <t>サイトウ</t>
    </rPh>
    <rPh sb="3" eb="4">
      <t>ミツル</t>
    </rPh>
    <phoneticPr fontId="30"/>
  </si>
  <si>
    <t>所長　菊地　範彦</t>
    <rPh sb="0" eb="2">
      <t>ショチョウ</t>
    </rPh>
    <rPh sb="3" eb="5">
      <t>キクチ</t>
    </rPh>
    <rPh sb="6" eb="8">
      <t>ノリヒコ</t>
    </rPh>
    <phoneticPr fontId="3"/>
  </si>
  <si>
    <t>ﾄｳｼﾊﾞｲﾝﾌﾗｼｽﾃﾑｽﾞ</t>
  </si>
  <si>
    <t>212-8585</t>
  </si>
  <si>
    <t>代表取締役社長</t>
    <rPh sb="0" eb="2">
      <t>ダイヒョウ</t>
    </rPh>
    <rPh sb="2" eb="4">
      <t>トリシマリ</t>
    </rPh>
    <rPh sb="4" eb="5">
      <t>ヤク</t>
    </rPh>
    <rPh sb="5" eb="7">
      <t>シャチョウ</t>
    </rPh>
    <phoneticPr fontId="30"/>
  </si>
  <si>
    <t>044-331-0880</t>
  </si>
  <si>
    <t>東芝ｲﾝﾌﾗｼｽﾃﾑｽﾞ㈱北海道支社</t>
    <rPh sb="0" eb="2">
      <t>トウシバ</t>
    </rPh>
    <rPh sb="13" eb="16">
      <t>ホッカイドウ</t>
    </rPh>
    <rPh sb="16" eb="18">
      <t>シシャ</t>
    </rPh>
    <phoneticPr fontId="30"/>
  </si>
  <si>
    <t>011-624-1060</t>
    <phoneticPr fontId="30"/>
  </si>
  <si>
    <t>011-615-1113</t>
    <phoneticPr fontId="30"/>
  </si>
  <si>
    <t>東京都新宿区新宿１丁目８－５</t>
    <rPh sb="0" eb="2">
      <t>トウキョウ</t>
    </rPh>
    <rPh sb="2" eb="3">
      <t>ト</t>
    </rPh>
    <rPh sb="3" eb="6">
      <t>シンジュクク</t>
    </rPh>
    <rPh sb="6" eb="8">
      <t>シンジュク</t>
    </rPh>
    <rPh sb="9" eb="11">
      <t>チョウメ</t>
    </rPh>
    <phoneticPr fontId="3"/>
  </si>
  <si>
    <t>支社長　徳留　俊一</t>
    <rPh sb="0" eb="3">
      <t>シシャチョウ</t>
    </rPh>
    <rPh sb="4" eb="6">
      <t>トクトメ</t>
    </rPh>
    <rPh sb="7" eb="9">
      <t>シュンイチ</t>
    </rPh>
    <phoneticPr fontId="3"/>
  </si>
  <si>
    <t>支店長　森山　明彦</t>
    <rPh sb="0" eb="3">
      <t>シテンチョウ</t>
    </rPh>
    <rPh sb="4" eb="6">
      <t>モリヤマ</t>
    </rPh>
    <rPh sb="7" eb="9">
      <t>アキヒコ</t>
    </rPh>
    <phoneticPr fontId="3"/>
  </si>
  <si>
    <t>星加　俊之</t>
    <rPh sb="0" eb="2">
      <t>ホシカ</t>
    </rPh>
    <rPh sb="3" eb="5">
      <t>トシユキ</t>
    </rPh>
    <phoneticPr fontId="30"/>
  </si>
  <si>
    <t>髙橋　幸孝</t>
    <rPh sb="0" eb="1">
      <t>コウ</t>
    </rPh>
    <rPh sb="1" eb="2">
      <t>ハシ</t>
    </rPh>
    <rPh sb="3" eb="4">
      <t>ユキ</t>
    </rPh>
    <rPh sb="4" eb="5">
      <t>コウ</t>
    </rPh>
    <phoneticPr fontId="30"/>
  </si>
  <si>
    <t>060-0061</t>
    <phoneticPr fontId="35"/>
  </si>
  <si>
    <t>ﾌｲﾘﾂﾌﾟｽﾚｽﾋﾟﾛﾆｸｽ</t>
    <phoneticPr fontId="3"/>
  </si>
  <si>
    <t>108-8507</t>
    <phoneticPr fontId="35"/>
  </si>
  <si>
    <t>東京都港区港南２丁目１３番３７号フィリップスビル</t>
    <rPh sb="0" eb="3">
      <t>トウキョウト</t>
    </rPh>
    <rPh sb="3" eb="5">
      <t>ミナトク</t>
    </rPh>
    <rPh sb="5" eb="7">
      <t>コウナン</t>
    </rPh>
    <rPh sb="8" eb="10">
      <t>チョウメ</t>
    </rPh>
    <rPh sb="12" eb="13">
      <t>バン</t>
    </rPh>
    <rPh sb="15" eb="16">
      <t>ゴウ</t>
    </rPh>
    <phoneticPr fontId="35"/>
  </si>
  <si>
    <t>職務執行者</t>
    <rPh sb="0" eb="2">
      <t>ショクム</t>
    </rPh>
    <rPh sb="2" eb="4">
      <t>シッコウ</t>
    </rPh>
    <rPh sb="4" eb="5">
      <t>シャ</t>
    </rPh>
    <phoneticPr fontId="35"/>
  </si>
  <si>
    <t>堤　浩幸</t>
    <rPh sb="0" eb="1">
      <t>ツツミ</t>
    </rPh>
    <rPh sb="2" eb="4">
      <t>ヒロユキ</t>
    </rPh>
    <phoneticPr fontId="35"/>
  </si>
  <si>
    <t>03-3740-3241</t>
    <phoneticPr fontId="35"/>
  </si>
  <si>
    <t>03-3740-1559</t>
    <phoneticPr fontId="35"/>
  </si>
  <si>
    <t>有</t>
    <rPh sb="0" eb="1">
      <t>ユウ</t>
    </rPh>
    <phoneticPr fontId="35"/>
  </si>
  <si>
    <t>㈱エルフォート</t>
    <phoneticPr fontId="35"/>
  </si>
  <si>
    <t>ｴﾙﾌｵｰﾄ</t>
    <phoneticPr fontId="35"/>
  </si>
  <si>
    <t>060-0032</t>
    <phoneticPr fontId="35"/>
  </si>
  <si>
    <t>札幌市中央区北２条東１２丁目９８番地１２</t>
    <rPh sb="0" eb="3">
      <t>サッポロシ</t>
    </rPh>
    <rPh sb="3" eb="6">
      <t>チュウオウク</t>
    </rPh>
    <rPh sb="6" eb="7">
      <t>キタ</t>
    </rPh>
    <rPh sb="8" eb="9">
      <t>ジョウ</t>
    </rPh>
    <rPh sb="9" eb="10">
      <t>ヒガシ</t>
    </rPh>
    <rPh sb="12" eb="14">
      <t>チョウメ</t>
    </rPh>
    <rPh sb="16" eb="18">
      <t>バンチ</t>
    </rPh>
    <phoneticPr fontId="35"/>
  </si>
  <si>
    <t>大野　晃</t>
    <rPh sb="0" eb="2">
      <t>オオノ</t>
    </rPh>
    <rPh sb="3" eb="4">
      <t>アキラ</t>
    </rPh>
    <phoneticPr fontId="35"/>
  </si>
  <si>
    <t>011-223-1330</t>
    <phoneticPr fontId="35"/>
  </si>
  <si>
    <t>011-223-1331</t>
    <phoneticPr fontId="35"/>
  </si>
  <si>
    <t>ﾚｲｱｳﾄ変更、看板設置業務</t>
    <rPh sb="5" eb="7">
      <t>ヘンコウ</t>
    </rPh>
    <rPh sb="8" eb="10">
      <t>カンバン</t>
    </rPh>
    <rPh sb="10" eb="12">
      <t>セッチ</t>
    </rPh>
    <rPh sb="12" eb="14">
      <t>ギョウム</t>
    </rPh>
    <phoneticPr fontId="35"/>
  </si>
  <si>
    <t>山川　憲彦</t>
    <rPh sb="0" eb="2">
      <t>ヤマカワ</t>
    </rPh>
    <rPh sb="3" eb="5">
      <t>ノリヒコ</t>
    </rPh>
    <phoneticPr fontId="30"/>
  </si>
  <si>
    <t>取締役　北ブロック統括本部長　笠嶋　昭洋</t>
    <rPh sb="0" eb="3">
      <t>トリシマリヤク</t>
    </rPh>
    <rPh sb="4" eb="5">
      <t>キタ</t>
    </rPh>
    <rPh sb="9" eb="11">
      <t>トウカツ</t>
    </rPh>
    <rPh sb="11" eb="14">
      <t>ホンブチョウ</t>
    </rPh>
    <rPh sb="15" eb="17">
      <t>カサジマ</t>
    </rPh>
    <rPh sb="18" eb="20">
      <t>アキヒロ</t>
    </rPh>
    <phoneticPr fontId="30"/>
  </si>
  <si>
    <t>支店長　小田切　宏光</t>
    <rPh sb="0" eb="3">
      <t>シテンチョウ</t>
    </rPh>
    <rPh sb="4" eb="7">
      <t>オダギリ</t>
    </rPh>
    <rPh sb="8" eb="10">
      <t>ヒロミツ</t>
    </rPh>
    <phoneticPr fontId="30"/>
  </si>
  <si>
    <t>札幌市中央区南３条西１０丁目１００１－５　福山南３条ビル３Ｆ</t>
    <rPh sb="0" eb="3">
      <t>サッポロシ</t>
    </rPh>
    <rPh sb="3" eb="6">
      <t>チュウオウク</t>
    </rPh>
    <rPh sb="6" eb="7">
      <t>ミナミ</t>
    </rPh>
    <rPh sb="8" eb="9">
      <t>ジョウ</t>
    </rPh>
    <rPh sb="9" eb="10">
      <t>ニシ</t>
    </rPh>
    <rPh sb="12" eb="14">
      <t>チョウメ</t>
    </rPh>
    <rPh sb="21" eb="23">
      <t>フクヤマ</t>
    </rPh>
    <rPh sb="23" eb="24">
      <t>ミナミ</t>
    </rPh>
    <rPh sb="25" eb="26">
      <t>ジョウ</t>
    </rPh>
    <phoneticPr fontId="30"/>
  </si>
  <si>
    <t>小松田　哲弘</t>
    <rPh sb="0" eb="3">
      <t>コマツダ</t>
    </rPh>
    <rPh sb="4" eb="6">
      <t>テツヒロ</t>
    </rPh>
    <phoneticPr fontId="3"/>
  </si>
  <si>
    <t>㈱優建</t>
    <rPh sb="1" eb="3">
      <t>ユウケン</t>
    </rPh>
    <phoneticPr fontId="3"/>
  </si>
  <si>
    <t>小樽市花園4丁目16番16号</t>
    <rPh sb="0" eb="3">
      <t>オタルシ</t>
    </rPh>
    <rPh sb="3" eb="5">
      <t>ハナゾノ</t>
    </rPh>
    <rPh sb="6" eb="8">
      <t>チョウメ</t>
    </rPh>
    <rPh sb="10" eb="11">
      <t>バン</t>
    </rPh>
    <rPh sb="13" eb="14">
      <t>ゴウ</t>
    </rPh>
    <phoneticPr fontId="3"/>
  </si>
  <si>
    <t>65-8770</t>
    <phoneticPr fontId="3"/>
  </si>
  <si>
    <t>65-8771</t>
    <phoneticPr fontId="3"/>
  </si>
  <si>
    <t>東畳工業㈱</t>
  </si>
  <si>
    <t>ｱｽﾞﾏﾀﾀﾐｺｳｷﾞﾖｳ</t>
  </si>
  <si>
    <t>小樽市入船１丁目１１番１２号</t>
  </si>
  <si>
    <t>山口　真三子</t>
    <rPh sb="0" eb="2">
      <t>ヤマグチ</t>
    </rPh>
    <rPh sb="3" eb="4">
      <t>シン</t>
    </rPh>
    <rPh sb="4" eb="5">
      <t>サン</t>
    </rPh>
    <rPh sb="5" eb="6">
      <t>コ</t>
    </rPh>
    <phoneticPr fontId="3"/>
  </si>
  <si>
    <t>33-5555</t>
  </si>
  <si>
    <t>33-5585</t>
  </si>
  <si>
    <t>特定非営利活動法人グローバル教育推進機構</t>
    <rPh sb="0" eb="2">
      <t>トクテイ</t>
    </rPh>
    <rPh sb="2" eb="3">
      <t>ヒ</t>
    </rPh>
    <rPh sb="3" eb="5">
      <t>エイリ</t>
    </rPh>
    <rPh sb="5" eb="7">
      <t>カツドウ</t>
    </rPh>
    <rPh sb="7" eb="9">
      <t>ホウジン</t>
    </rPh>
    <rPh sb="14" eb="16">
      <t>キョウイク</t>
    </rPh>
    <rPh sb="16" eb="18">
      <t>スイシン</t>
    </rPh>
    <rPh sb="18" eb="20">
      <t>キコウ</t>
    </rPh>
    <phoneticPr fontId="35"/>
  </si>
  <si>
    <t>ｸﾞﾛｰﾊﾞﾙｷﾖｳｲｸｽｲｼﾝｷｺｳ</t>
    <phoneticPr fontId="35"/>
  </si>
  <si>
    <t>541-0056</t>
    <phoneticPr fontId="35"/>
  </si>
  <si>
    <t>大阪市中央区久太郎町４丁目２－１５　星和CITYB.L.D御堂８階</t>
    <rPh sb="0" eb="3">
      <t>オオサカシ</t>
    </rPh>
    <rPh sb="3" eb="6">
      <t>チュウオウク</t>
    </rPh>
    <rPh sb="6" eb="10">
      <t>キュウタロウマチ</t>
    </rPh>
    <rPh sb="11" eb="13">
      <t>チョウメ</t>
    </rPh>
    <rPh sb="18" eb="20">
      <t>セイワ</t>
    </rPh>
    <rPh sb="29" eb="31">
      <t>ミドウ</t>
    </rPh>
    <rPh sb="32" eb="33">
      <t>カイ</t>
    </rPh>
    <phoneticPr fontId="35"/>
  </si>
  <si>
    <t>理事</t>
    <rPh sb="0" eb="2">
      <t>リジ</t>
    </rPh>
    <phoneticPr fontId="35"/>
  </si>
  <si>
    <t>中園　潔</t>
    <rPh sb="0" eb="2">
      <t>ナカゾノ</t>
    </rPh>
    <rPh sb="3" eb="4">
      <t>キヨシ</t>
    </rPh>
    <phoneticPr fontId="35"/>
  </si>
  <si>
    <t>06-6210-2258</t>
    <phoneticPr fontId="35"/>
  </si>
  <si>
    <t>06-6210-5572</t>
    <phoneticPr fontId="35"/>
  </si>
  <si>
    <t>060-0062</t>
    <phoneticPr fontId="35"/>
  </si>
  <si>
    <t>札幌市中央区南２条西７－１－５　２・７ビル２階</t>
    <rPh sb="0" eb="3">
      <t>サッポロシ</t>
    </rPh>
    <rPh sb="3" eb="5">
      <t>チュウオウ</t>
    </rPh>
    <rPh sb="5" eb="6">
      <t>ク</t>
    </rPh>
    <rPh sb="6" eb="7">
      <t>ミナミ</t>
    </rPh>
    <rPh sb="8" eb="9">
      <t>ジョウ</t>
    </rPh>
    <rPh sb="9" eb="10">
      <t>ニシ</t>
    </rPh>
    <rPh sb="22" eb="23">
      <t>カイ</t>
    </rPh>
    <phoneticPr fontId="35"/>
  </si>
  <si>
    <t>特定非営利活動法人グローバル教育推進機構　札幌支部</t>
    <rPh sb="0" eb="2">
      <t>トクテイ</t>
    </rPh>
    <rPh sb="2" eb="3">
      <t>ヒ</t>
    </rPh>
    <rPh sb="3" eb="5">
      <t>エイリ</t>
    </rPh>
    <rPh sb="5" eb="7">
      <t>カツドウ</t>
    </rPh>
    <rPh sb="7" eb="9">
      <t>ホウジン</t>
    </rPh>
    <rPh sb="14" eb="16">
      <t>キョウイク</t>
    </rPh>
    <rPh sb="16" eb="18">
      <t>スイシン</t>
    </rPh>
    <rPh sb="18" eb="20">
      <t>キコウ</t>
    </rPh>
    <rPh sb="21" eb="23">
      <t>サッポロ</t>
    </rPh>
    <rPh sb="23" eb="25">
      <t>シブ</t>
    </rPh>
    <phoneticPr fontId="35"/>
  </si>
  <si>
    <t>前澤　央所</t>
    <rPh sb="0" eb="1">
      <t>マエ</t>
    </rPh>
    <rPh sb="1" eb="2">
      <t>サワ</t>
    </rPh>
    <rPh sb="3" eb="4">
      <t>オウ</t>
    </rPh>
    <rPh sb="4" eb="5">
      <t>ショ</t>
    </rPh>
    <phoneticPr fontId="30"/>
  </si>
  <si>
    <t>取締役社長　岸本　健一</t>
    <rPh sb="0" eb="3">
      <t>トリシマリヤク</t>
    </rPh>
    <rPh sb="3" eb="5">
      <t>シャチョウ</t>
    </rPh>
    <rPh sb="6" eb="8">
      <t>キシモト</t>
    </rPh>
    <rPh sb="9" eb="10">
      <t>ケン</t>
    </rPh>
    <rPh sb="10" eb="11">
      <t>イチ</t>
    </rPh>
    <phoneticPr fontId="30"/>
  </si>
  <si>
    <t>㈱フィリップス・ジャパン</t>
  </si>
  <si>
    <t>ﾌｲﾘﾂﾌﾟｽｼﾞﾔﾊﾟﾝ</t>
  </si>
  <si>
    <t>成田　昌幸</t>
    <rPh sb="0" eb="2">
      <t>ナリタ</t>
    </rPh>
    <rPh sb="3" eb="5">
      <t>マサユキ</t>
    </rPh>
    <phoneticPr fontId="30"/>
  </si>
  <si>
    <t>530-0057</t>
  </si>
  <si>
    <t>06-6484-9320</t>
  </si>
  <si>
    <t>06-6484-9321</t>
  </si>
  <si>
    <t>101-0062</t>
  </si>
  <si>
    <t>03-5280-9190</t>
  </si>
  <si>
    <t>03-5280-9195</t>
  </si>
  <si>
    <t>支店長　梅原　亮介</t>
    <rPh sb="0" eb="3">
      <t>シテンチョウ</t>
    </rPh>
    <rPh sb="4" eb="6">
      <t>ウメハラ</t>
    </rPh>
    <rPh sb="7" eb="9">
      <t>リョウスケ</t>
    </rPh>
    <phoneticPr fontId="3"/>
  </si>
  <si>
    <t>㈲広川設備</t>
    <rPh sb="1" eb="3">
      <t>ﾋﾛｶﾜ</t>
    </rPh>
    <rPh sb="3" eb="5">
      <t>ｾﾂﾋﾞ</t>
    </rPh>
    <phoneticPr fontId="3" type="halfwidthKatakana" alignment="distributed"/>
  </si>
  <si>
    <t>ﾋﾛｶﾜｾﾂﾋﾞ</t>
    <phoneticPr fontId="3" type="halfwidthKatakana" alignment="distributed"/>
  </si>
  <si>
    <t>小樽市豊川町16番9号</t>
    <phoneticPr fontId="3"/>
  </si>
  <si>
    <t>廣川　正志</t>
    <phoneticPr fontId="3"/>
  </si>
  <si>
    <t>33-0096</t>
    <phoneticPr fontId="3" type="halfwidthKatakana" alignment="distributed"/>
  </si>
  <si>
    <t>33-0120</t>
    <phoneticPr fontId="3"/>
  </si>
  <si>
    <t>後藤　秀希</t>
    <rPh sb="0" eb="2">
      <t>ゴトウ</t>
    </rPh>
    <rPh sb="3" eb="5">
      <t>ヒデキ</t>
    </rPh>
    <phoneticPr fontId="30"/>
  </si>
  <si>
    <t>小樽市若松１丁目９番１３号</t>
    <rPh sb="0" eb="3">
      <t>オタルシ</t>
    </rPh>
    <rPh sb="3" eb="5">
      <t>ワカマツ</t>
    </rPh>
    <rPh sb="6" eb="8">
      <t>チョウメ</t>
    </rPh>
    <rPh sb="9" eb="10">
      <t>バン</t>
    </rPh>
    <rPh sb="12" eb="13">
      <t>ゴウ</t>
    </rPh>
    <phoneticPr fontId="30"/>
  </si>
  <si>
    <t>執行役員　事業部長　吉本　晋二</t>
    <rPh sb="0" eb="2">
      <t>シッコウ</t>
    </rPh>
    <rPh sb="2" eb="4">
      <t>ヤクイン</t>
    </rPh>
    <rPh sb="5" eb="7">
      <t>ジギョウ</t>
    </rPh>
    <rPh sb="7" eb="9">
      <t>ブチョウ</t>
    </rPh>
    <rPh sb="10" eb="12">
      <t>ヨシモト</t>
    </rPh>
    <rPh sb="13" eb="15">
      <t>シンジ</t>
    </rPh>
    <phoneticPr fontId="3"/>
  </si>
  <si>
    <t>㈱ステリサイクル北海道</t>
    <rPh sb="8" eb="11">
      <t>ホッカイドウ</t>
    </rPh>
    <phoneticPr fontId="3"/>
  </si>
  <si>
    <t>ｽﾃﾘｻｲｸﾙﾎﾂｶｲﾄﾞｳ</t>
  </si>
  <si>
    <t>北ガスフレアスト㈱</t>
    <rPh sb="0" eb="1">
      <t>キタ</t>
    </rPh>
    <phoneticPr fontId="3"/>
  </si>
  <si>
    <t>ｷﾀｶﾞｽﾌﾚｱｽﾄ</t>
  </si>
  <si>
    <t>北ガスフレアスト㈱フレアスト小樽</t>
    <rPh sb="14" eb="16">
      <t>オタル</t>
    </rPh>
    <phoneticPr fontId="3"/>
  </si>
  <si>
    <t>井元　誉明</t>
    <rPh sb="0" eb="2">
      <t>イモト</t>
    </rPh>
    <rPh sb="3" eb="4">
      <t>ホマ</t>
    </rPh>
    <rPh sb="4" eb="5">
      <t>アカ</t>
    </rPh>
    <phoneticPr fontId="3"/>
  </si>
  <si>
    <t>100-0004</t>
  </si>
  <si>
    <t>エイプラスサービス㈱</t>
    <phoneticPr fontId="35"/>
  </si>
  <si>
    <t>ｴｲﾌﾟﾗｽｻｰﾋﾞｽ</t>
    <phoneticPr fontId="35"/>
  </si>
  <si>
    <t>060-0011</t>
    <phoneticPr fontId="35"/>
  </si>
  <si>
    <t>札幌市中央区北１１条西１９丁目３６番地</t>
    <rPh sb="0" eb="3">
      <t>サッポロシ</t>
    </rPh>
    <rPh sb="3" eb="6">
      <t>チュウオウク</t>
    </rPh>
    <rPh sb="6" eb="7">
      <t>キタ</t>
    </rPh>
    <rPh sb="9" eb="10">
      <t>ジョウ</t>
    </rPh>
    <rPh sb="10" eb="11">
      <t>ニシ</t>
    </rPh>
    <rPh sb="13" eb="15">
      <t>チョウメ</t>
    </rPh>
    <rPh sb="17" eb="19">
      <t>バンチ</t>
    </rPh>
    <phoneticPr fontId="35"/>
  </si>
  <si>
    <t>荒木　龍太郎</t>
    <rPh sb="0" eb="2">
      <t>アラキ</t>
    </rPh>
    <rPh sb="3" eb="6">
      <t>リュウタロウ</t>
    </rPh>
    <phoneticPr fontId="35"/>
  </si>
  <si>
    <t>011-631-1171</t>
    <phoneticPr fontId="35"/>
  </si>
  <si>
    <t>011-644-1204</t>
    <phoneticPr fontId="35"/>
  </si>
  <si>
    <t>東京都中央区新川１丁目２１番２号</t>
    <rPh sb="6" eb="8">
      <t>シンカワ</t>
    </rPh>
    <rPh sb="9" eb="11">
      <t>チョウメ</t>
    </rPh>
    <rPh sb="13" eb="14">
      <t>バン</t>
    </rPh>
    <rPh sb="15" eb="16">
      <t>ゴウ</t>
    </rPh>
    <phoneticPr fontId="3"/>
  </si>
  <si>
    <t>㈱エムティーアイ</t>
    <phoneticPr fontId="35"/>
  </si>
  <si>
    <t>ｴﾑﾃｲｰｱｲ</t>
    <phoneticPr fontId="35"/>
  </si>
  <si>
    <t>163-1435</t>
    <phoneticPr fontId="35"/>
  </si>
  <si>
    <t>東京都新宿区西新宿３丁目２０番２号</t>
    <rPh sb="0" eb="3">
      <t>トウキョウト</t>
    </rPh>
    <rPh sb="6" eb="7">
      <t>ニシ</t>
    </rPh>
    <rPh sb="7" eb="9">
      <t>シンジュク</t>
    </rPh>
    <rPh sb="10" eb="12">
      <t>チョウメ</t>
    </rPh>
    <rPh sb="14" eb="15">
      <t>バン</t>
    </rPh>
    <rPh sb="16" eb="17">
      <t>ゴウ</t>
    </rPh>
    <phoneticPr fontId="35"/>
  </si>
  <si>
    <t>前多　俊宏</t>
    <rPh sb="0" eb="1">
      <t>マエ</t>
    </rPh>
    <rPh sb="1" eb="2">
      <t>タ</t>
    </rPh>
    <rPh sb="3" eb="5">
      <t>トシヒロ</t>
    </rPh>
    <phoneticPr fontId="35"/>
  </si>
  <si>
    <t>03-5333-6789</t>
    <phoneticPr fontId="35"/>
  </si>
  <si>
    <t>03-5333-6791</t>
    <phoneticPr fontId="35"/>
  </si>
  <si>
    <t>三和交通㈱</t>
    <rPh sb="0" eb="2">
      <t>サンワ</t>
    </rPh>
    <rPh sb="2" eb="4">
      <t>コウツウ</t>
    </rPh>
    <phoneticPr fontId="35"/>
  </si>
  <si>
    <t>ｻﾝﾜｺｳﾂｳ</t>
    <phoneticPr fontId="35"/>
  </si>
  <si>
    <t>001-0904</t>
    <phoneticPr fontId="35"/>
  </si>
  <si>
    <t>山澤　巖雄</t>
    <rPh sb="0" eb="1">
      <t>ヤマ</t>
    </rPh>
    <rPh sb="1" eb="2">
      <t>サワ</t>
    </rPh>
    <rPh sb="3" eb="4">
      <t>イワオ</t>
    </rPh>
    <rPh sb="4" eb="5">
      <t>オス</t>
    </rPh>
    <phoneticPr fontId="35"/>
  </si>
  <si>
    <t>011-761-8130</t>
    <phoneticPr fontId="35"/>
  </si>
  <si>
    <t>011-765-1232</t>
    <phoneticPr fontId="35"/>
  </si>
  <si>
    <t>札幌市北区新琴似４条１６丁目５番２２号</t>
    <rPh sb="0" eb="3">
      <t>サッポロシ</t>
    </rPh>
    <rPh sb="3" eb="5">
      <t>キタク</t>
    </rPh>
    <rPh sb="5" eb="8">
      <t>シンコトニ</t>
    </rPh>
    <rPh sb="9" eb="10">
      <t>ジョウ</t>
    </rPh>
    <rPh sb="12" eb="14">
      <t>チョウメ</t>
    </rPh>
    <rPh sb="15" eb="16">
      <t>バン</t>
    </rPh>
    <rPh sb="18" eb="19">
      <t>ゴウ</t>
    </rPh>
    <phoneticPr fontId="35"/>
  </si>
  <si>
    <t>岡田　典夫</t>
    <rPh sb="0" eb="2">
      <t>オカダ</t>
    </rPh>
    <rPh sb="3" eb="5">
      <t>ノリオ</t>
    </rPh>
    <phoneticPr fontId="30"/>
  </si>
  <si>
    <t>阿部　俊則</t>
    <rPh sb="0" eb="2">
      <t>アベ</t>
    </rPh>
    <rPh sb="3" eb="5">
      <t>トシノリ</t>
    </rPh>
    <phoneticPr fontId="30"/>
  </si>
  <si>
    <t>104-8307</t>
  </si>
  <si>
    <t>東京都中央区京橋２丁目１番３号</t>
    <rPh sb="6" eb="8">
      <t>キョウバシ</t>
    </rPh>
    <rPh sb="9" eb="11">
      <t>チョウメ</t>
    </rPh>
    <rPh sb="12" eb="13">
      <t>バン</t>
    </rPh>
    <rPh sb="14" eb="15">
      <t>ゴウ</t>
    </rPh>
    <phoneticPr fontId="3"/>
  </si>
  <si>
    <t>03-6281-9918</t>
  </si>
  <si>
    <t>03-3272-5256</t>
  </si>
  <si>
    <t>㈱河合楽器製作所札幌公教販店小樽支店</t>
    <rPh sb="8" eb="10">
      <t>サッポロ</t>
    </rPh>
    <rPh sb="10" eb="11">
      <t>コウ</t>
    </rPh>
    <rPh sb="11" eb="12">
      <t>キョウ</t>
    </rPh>
    <rPh sb="12" eb="13">
      <t>ハン</t>
    </rPh>
    <rPh sb="13" eb="14">
      <t>テン</t>
    </rPh>
    <rPh sb="14" eb="16">
      <t>オタル</t>
    </rPh>
    <rPh sb="16" eb="18">
      <t>シテン</t>
    </rPh>
    <phoneticPr fontId="34"/>
  </si>
  <si>
    <t>小林　毅一</t>
    <rPh sb="0" eb="2">
      <t>コバヤシ</t>
    </rPh>
    <rPh sb="3" eb="5">
      <t>キイチ</t>
    </rPh>
    <phoneticPr fontId="30"/>
  </si>
  <si>
    <t>リコージャパン㈱販売事業本部北海道支社公共営業部</t>
    <rPh sb="8" eb="10">
      <t>ハンバイ</t>
    </rPh>
    <rPh sb="10" eb="12">
      <t>ジギョウ</t>
    </rPh>
    <rPh sb="12" eb="14">
      <t>ホンブ</t>
    </rPh>
    <rPh sb="17" eb="19">
      <t>シシャ</t>
    </rPh>
    <rPh sb="19" eb="21">
      <t>コウキョウ</t>
    </rPh>
    <rPh sb="21" eb="23">
      <t>エイギョウ</t>
    </rPh>
    <rPh sb="23" eb="24">
      <t>ブ</t>
    </rPh>
    <phoneticPr fontId="3"/>
  </si>
  <si>
    <t>部長　宇野　暢智</t>
    <rPh sb="0" eb="2">
      <t>ブチョウ</t>
    </rPh>
    <rPh sb="3" eb="5">
      <t>ウノ</t>
    </rPh>
    <rPh sb="6" eb="7">
      <t>チョウ</t>
    </rPh>
    <rPh sb="7" eb="8">
      <t>サトシ</t>
    </rPh>
    <phoneticPr fontId="3"/>
  </si>
  <si>
    <t>キヤノンメディカルシステムズ㈱</t>
  </si>
  <si>
    <t>キヤノンメディカルシステムズ㈱札幌支店</t>
    <rPh sb="15" eb="17">
      <t>サッポロ</t>
    </rPh>
    <rPh sb="17" eb="19">
      <t>シテン</t>
    </rPh>
    <phoneticPr fontId="3"/>
  </si>
  <si>
    <t>ｷﾔﾉﾝﾒﾃﾞｲｶﾙｼｽﾃﾑｽﾞ</t>
    <phoneticPr fontId="3"/>
  </si>
  <si>
    <t>キヤノンメディカルファイナンス㈱</t>
  </si>
  <si>
    <t>ｷﾔﾉﾝﾒﾃﾞｨｶﾙﾌｧｲﾅﾝｽ</t>
  </si>
  <si>
    <t>平賀　剛</t>
    <rPh sb="0" eb="2">
      <t>ヒラガ</t>
    </rPh>
    <rPh sb="3" eb="4">
      <t>ツヨシ</t>
    </rPh>
    <phoneticPr fontId="30"/>
  </si>
  <si>
    <t>ﾊﾟﾅｿﾆﾂｸｼｽﾃﾑｿﾘﾕｰｼﾖﾝｽﾞｼﾞﾔﾊﾟﾝ</t>
    <phoneticPr fontId="3"/>
  </si>
  <si>
    <t>ﾄｳｼﾊﾃﾞｼﾞﾀﾙﾞｿﾘﾕｰｼﾖﾝｽﾞ</t>
    <phoneticPr fontId="3"/>
  </si>
  <si>
    <t>所長　久保田　誠一</t>
    <rPh sb="0" eb="2">
      <t>ショチョウ</t>
    </rPh>
    <rPh sb="3" eb="6">
      <t>クボタ</t>
    </rPh>
    <rPh sb="7" eb="9">
      <t>セイイチ</t>
    </rPh>
    <phoneticPr fontId="30"/>
  </si>
  <si>
    <t>㈱建設環境研究所</t>
    <rPh sb="3" eb="5">
      <t>カンキョウ</t>
    </rPh>
    <rPh sb="5" eb="8">
      <t>ケンキュウショ</t>
    </rPh>
    <phoneticPr fontId="3"/>
  </si>
  <si>
    <t>神戸市中央区磯上通２丁目２番２１号 三宮グランドビル５階</t>
    <rPh sb="0" eb="3">
      <t>コウベシ</t>
    </rPh>
    <rPh sb="3" eb="6">
      <t>チュウオウク</t>
    </rPh>
    <rPh sb="6" eb="7">
      <t>イソ</t>
    </rPh>
    <rPh sb="7" eb="8">
      <t>ウエ</t>
    </rPh>
    <rPh sb="8" eb="9">
      <t>トオリ</t>
    </rPh>
    <rPh sb="10" eb="12">
      <t>チョウメ</t>
    </rPh>
    <rPh sb="13" eb="14">
      <t>バン</t>
    </rPh>
    <rPh sb="16" eb="17">
      <t>ゴウ</t>
    </rPh>
    <rPh sb="18" eb="20">
      <t>サンノミヤ</t>
    </rPh>
    <rPh sb="27" eb="28">
      <t>カイ</t>
    </rPh>
    <phoneticPr fontId="3"/>
  </si>
  <si>
    <t>宮崎　正伸</t>
    <rPh sb="0" eb="2">
      <t>ミヤザキ</t>
    </rPh>
    <rPh sb="3" eb="5">
      <t>マサノブ</t>
    </rPh>
    <phoneticPr fontId="3"/>
  </si>
  <si>
    <t>078-222-9702</t>
    <phoneticPr fontId="3"/>
  </si>
  <si>
    <t>ネッツトヨタ札幌㈱</t>
    <rPh sb="6" eb="8">
      <t>サッポロ</t>
    </rPh>
    <phoneticPr fontId="3"/>
  </si>
  <si>
    <t>ﾈﾂﾂﾄﾖﾀｻﾂﾎﾟﾛ</t>
  </si>
  <si>
    <t>065-8601</t>
    <phoneticPr fontId="3"/>
  </si>
  <si>
    <t>札幌市東区北25条東1丁目1番38号</t>
    <rPh sb="0" eb="3">
      <t>サッポロシ</t>
    </rPh>
    <rPh sb="3" eb="5">
      <t>ヒガシク</t>
    </rPh>
    <rPh sb="5" eb="6">
      <t>キタ</t>
    </rPh>
    <rPh sb="8" eb="9">
      <t>ジョウ</t>
    </rPh>
    <rPh sb="9" eb="10">
      <t>ヒガシ</t>
    </rPh>
    <rPh sb="11" eb="13">
      <t>チョウメ</t>
    </rPh>
    <rPh sb="14" eb="15">
      <t>バン</t>
    </rPh>
    <rPh sb="17" eb="18">
      <t>ゴウ</t>
    </rPh>
    <phoneticPr fontId="3"/>
  </si>
  <si>
    <t>011-731-4111</t>
  </si>
  <si>
    <t>011-752-4588</t>
  </si>
  <si>
    <t>小樽市オタモイ3丁目4番3号</t>
    <rPh sb="0" eb="3">
      <t>オ</t>
    </rPh>
    <rPh sb="8" eb="10">
      <t>チョウメ</t>
    </rPh>
    <rPh sb="11" eb="12">
      <t>バン</t>
    </rPh>
    <rPh sb="13" eb="14">
      <t>ゴウ</t>
    </rPh>
    <phoneticPr fontId="3"/>
  </si>
  <si>
    <t>ネッツトヨタ札幌㈱小樽店</t>
    <rPh sb="6" eb="8">
      <t>サッポロ</t>
    </rPh>
    <rPh sb="9" eb="11">
      <t>オタル</t>
    </rPh>
    <rPh sb="11" eb="12">
      <t>テン</t>
    </rPh>
    <phoneticPr fontId="3"/>
  </si>
  <si>
    <t>店長　橋本　和英</t>
    <rPh sb="0" eb="2">
      <t>テンチョウ</t>
    </rPh>
    <rPh sb="3" eb="5">
      <t>ハシモト</t>
    </rPh>
    <rPh sb="6" eb="8">
      <t>カズヒデ</t>
    </rPh>
    <phoneticPr fontId="3"/>
  </si>
  <si>
    <t>26-2111</t>
  </si>
  <si>
    <t>26-2116</t>
  </si>
  <si>
    <t>瀬戸　富雄</t>
    <rPh sb="0" eb="2">
      <t>セト</t>
    </rPh>
    <rPh sb="3" eb="5">
      <t>トミオ</t>
    </rPh>
    <phoneticPr fontId="3"/>
  </si>
  <si>
    <t>小樽市花園３丁目１番１２９号</t>
    <rPh sb="0" eb="3">
      <t>オ</t>
    </rPh>
    <rPh sb="3" eb="5">
      <t>ハナゾノ</t>
    </rPh>
    <rPh sb="6" eb="8">
      <t>チョウメ</t>
    </rPh>
    <rPh sb="9" eb="10">
      <t>バン</t>
    </rPh>
    <rPh sb="13" eb="14">
      <t>ゴウ</t>
    </rPh>
    <phoneticPr fontId="3"/>
  </si>
  <si>
    <t>25-5271</t>
    <phoneticPr fontId="3"/>
  </si>
  <si>
    <t>札幌市中央区北１条西４丁目２－１２</t>
    <rPh sb="0" eb="3">
      <t>サッポロシ</t>
    </rPh>
    <rPh sb="3" eb="6">
      <t>チュウオウク</t>
    </rPh>
    <rPh sb="6" eb="7">
      <t>キタ</t>
    </rPh>
    <rPh sb="8" eb="9">
      <t>ジョウ</t>
    </rPh>
    <rPh sb="9" eb="10">
      <t>ニシ</t>
    </rPh>
    <rPh sb="11" eb="13">
      <t>チョウメ</t>
    </rPh>
    <phoneticPr fontId="30"/>
  </si>
  <si>
    <t>011-804-6588</t>
  </si>
  <si>
    <t>011-804-6580</t>
  </si>
  <si>
    <t>小樽市稲穂３丁目１５番５号</t>
    <rPh sb="0" eb="3">
      <t>オ</t>
    </rPh>
    <rPh sb="3" eb="5">
      <t>イナホ</t>
    </rPh>
    <rPh sb="6" eb="8">
      <t>チョウメ</t>
    </rPh>
    <rPh sb="10" eb="11">
      <t>バン</t>
    </rPh>
    <rPh sb="12" eb="13">
      <t>ゴウ</t>
    </rPh>
    <phoneticPr fontId="3"/>
  </si>
  <si>
    <t>中山　仁史</t>
    <rPh sb="0" eb="2">
      <t>ナカヤマ</t>
    </rPh>
    <rPh sb="3" eb="4">
      <t>ジン</t>
    </rPh>
    <rPh sb="4" eb="5">
      <t>フミ</t>
    </rPh>
    <phoneticPr fontId="3"/>
  </si>
  <si>
    <t>㈱Ｋ２</t>
    <phoneticPr fontId="3"/>
  </si>
  <si>
    <t>ｹｲﾂｰ</t>
    <phoneticPr fontId="3"/>
  </si>
  <si>
    <t>64-5037</t>
    <phoneticPr fontId="3"/>
  </si>
  <si>
    <t>64-5388</t>
    <phoneticPr fontId="3"/>
  </si>
  <si>
    <t>酒見　和臣</t>
    <rPh sb="3" eb="5">
      <t>カズオミ</t>
    </rPh>
    <phoneticPr fontId="3"/>
  </si>
  <si>
    <t>支店長　横井　良浩</t>
    <rPh sb="0" eb="3">
      <t>シテンチョウ</t>
    </rPh>
    <rPh sb="4" eb="6">
      <t>ヨコイ</t>
    </rPh>
    <rPh sb="7" eb="9">
      <t>ヨシヒロ</t>
    </rPh>
    <phoneticPr fontId="30"/>
  </si>
  <si>
    <t>吉村　信彦</t>
    <rPh sb="3" eb="5">
      <t>ノブヒコ</t>
    </rPh>
    <phoneticPr fontId="3"/>
  </si>
  <si>
    <t>札幌市白石区平和通１０丁目北１１番７号</t>
    <rPh sb="0" eb="3">
      <t>サッポロシ</t>
    </rPh>
    <rPh sb="3" eb="6">
      <t>シロイシク</t>
    </rPh>
    <rPh sb="6" eb="8">
      <t>ヘイワ</t>
    </rPh>
    <rPh sb="8" eb="9">
      <t>トオリ</t>
    </rPh>
    <rPh sb="11" eb="13">
      <t>チョウメ</t>
    </rPh>
    <rPh sb="13" eb="14">
      <t>キタ</t>
    </rPh>
    <rPh sb="16" eb="17">
      <t>バン</t>
    </rPh>
    <rPh sb="18" eb="19">
      <t>ゴウ</t>
    </rPh>
    <phoneticPr fontId="30"/>
  </si>
  <si>
    <t>52-3565</t>
  </si>
  <si>
    <t>㈱日立ソリューションズ東日本ソリューション第一営業部</t>
    <rPh sb="21" eb="22">
      <t>ダイ</t>
    </rPh>
    <rPh sb="22" eb="23">
      <t>１</t>
    </rPh>
    <phoneticPr fontId="30"/>
  </si>
  <si>
    <t>札幌市中央区北４条西４丁目１番地</t>
    <rPh sb="0" eb="3">
      <t>サッポロシ</t>
    </rPh>
    <rPh sb="3" eb="6">
      <t>チュウオウク</t>
    </rPh>
    <rPh sb="6" eb="7">
      <t>キタ</t>
    </rPh>
    <rPh sb="8" eb="9">
      <t>ジョウ</t>
    </rPh>
    <rPh sb="9" eb="10">
      <t>ニシ</t>
    </rPh>
    <rPh sb="11" eb="13">
      <t>チョウメ</t>
    </rPh>
    <rPh sb="14" eb="16">
      <t>バンチ</t>
    </rPh>
    <phoneticPr fontId="30"/>
  </si>
  <si>
    <t>部長　樋口　貴志</t>
    <rPh sb="0" eb="2">
      <t>ブチョウ</t>
    </rPh>
    <rPh sb="3" eb="5">
      <t>ヒグチ</t>
    </rPh>
    <rPh sb="6" eb="7">
      <t>タカシ</t>
    </rPh>
    <rPh sb="7" eb="8">
      <t>ココロザシ</t>
    </rPh>
    <phoneticPr fontId="30"/>
  </si>
  <si>
    <t>札幌市豊平区平岸３条２丁目２番１５号</t>
    <rPh sb="0" eb="3">
      <t>サッポロシ</t>
    </rPh>
    <rPh sb="3" eb="6">
      <t>トヨヒラク</t>
    </rPh>
    <rPh sb="6" eb="7">
      <t>タイラ</t>
    </rPh>
    <rPh sb="7" eb="8">
      <t>キシ</t>
    </rPh>
    <rPh sb="9" eb="10">
      <t>ジョウ</t>
    </rPh>
    <rPh sb="11" eb="13">
      <t>チョウメ</t>
    </rPh>
    <rPh sb="14" eb="15">
      <t>バン</t>
    </rPh>
    <rPh sb="17" eb="18">
      <t>ゴウ</t>
    </rPh>
    <phoneticPr fontId="3"/>
  </si>
  <si>
    <t>011-887-0471</t>
  </si>
  <si>
    <t>011-887-0472</t>
  </si>
  <si>
    <t>北海道電力㈱道央支社</t>
    <rPh sb="6" eb="7">
      <t>ドウ</t>
    </rPh>
    <rPh sb="7" eb="8">
      <t>ヒサシ</t>
    </rPh>
    <rPh sb="8" eb="10">
      <t>シシャ</t>
    </rPh>
    <phoneticPr fontId="3"/>
  </si>
  <si>
    <t>052-443-1111</t>
    <phoneticPr fontId="3"/>
  </si>
  <si>
    <t>052-443-2288</t>
    <phoneticPr fontId="3"/>
  </si>
  <si>
    <t>支店長　川上　隆文</t>
    <rPh sb="0" eb="3">
      <t>シテ</t>
    </rPh>
    <rPh sb="4" eb="6">
      <t>カワカミ</t>
    </rPh>
    <rPh sb="7" eb="9">
      <t>タカフミ</t>
    </rPh>
    <phoneticPr fontId="3"/>
  </si>
  <si>
    <t>支店長　尾崎　竜一</t>
    <rPh sb="0" eb="3">
      <t>シテンチョウ</t>
    </rPh>
    <rPh sb="4" eb="6">
      <t>オザキ</t>
    </rPh>
    <rPh sb="7" eb="9">
      <t>リュウイチ</t>
    </rPh>
    <phoneticPr fontId="3"/>
  </si>
  <si>
    <t>㈱ＮＩＣＨＩＪＯ</t>
  </si>
  <si>
    <t>ﾆﾁｼﾞﾖ</t>
  </si>
  <si>
    <t>所長　鳥井　幸一郎</t>
    <rPh sb="0" eb="2">
      <t>ショチョウ</t>
    </rPh>
    <rPh sb="3" eb="5">
      <t>トリイ</t>
    </rPh>
    <rPh sb="6" eb="9">
      <t>コウイチロウ</t>
    </rPh>
    <phoneticPr fontId="3"/>
  </si>
  <si>
    <t>支店長　松川　裕一</t>
    <rPh sb="0" eb="3">
      <t>シテンチョウ</t>
    </rPh>
    <rPh sb="4" eb="6">
      <t>マツカワ</t>
    </rPh>
    <rPh sb="7" eb="9">
      <t>ユウイチ</t>
    </rPh>
    <phoneticPr fontId="3"/>
  </si>
  <si>
    <t>執行役員支店長　手嶋　得詞</t>
    <rPh sb="0" eb="2">
      <t>シッコウ</t>
    </rPh>
    <rPh sb="2" eb="4">
      <t>ヤクイン</t>
    </rPh>
    <rPh sb="4" eb="7">
      <t>シテンチョウ</t>
    </rPh>
    <rPh sb="6" eb="7">
      <t>チョウ</t>
    </rPh>
    <rPh sb="8" eb="10">
      <t>テジマ</t>
    </rPh>
    <rPh sb="11" eb="12">
      <t>トク</t>
    </rPh>
    <rPh sb="12" eb="13">
      <t>シ</t>
    </rPh>
    <phoneticPr fontId="3"/>
  </si>
  <si>
    <t>支店長　八木沼　晃</t>
    <rPh sb="0" eb="3">
      <t>シテンチョウ</t>
    </rPh>
    <rPh sb="4" eb="7">
      <t>ヤギヌマ</t>
    </rPh>
    <rPh sb="8" eb="9">
      <t>アキラ</t>
    </rPh>
    <phoneticPr fontId="3"/>
  </si>
  <si>
    <t>泉　雅彦</t>
    <rPh sb="0" eb="1">
      <t>イズミ</t>
    </rPh>
    <rPh sb="2" eb="4">
      <t>マサヒコ</t>
    </rPh>
    <phoneticPr fontId="35"/>
  </si>
  <si>
    <t>田中　洋二</t>
    <rPh sb="0" eb="2">
      <t>タナカ</t>
    </rPh>
    <rPh sb="3" eb="5">
      <t>ヨウジ</t>
    </rPh>
    <phoneticPr fontId="3"/>
  </si>
  <si>
    <t>支店長　渕野　壽士</t>
    <rPh sb="0" eb="2">
      <t>シテン</t>
    </rPh>
    <rPh sb="2" eb="3">
      <t>チョウ</t>
    </rPh>
    <rPh sb="4" eb="6">
      <t>フチノ</t>
    </rPh>
    <rPh sb="7" eb="8">
      <t>ヒサシ</t>
    </rPh>
    <rPh sb="8" eb="9">
      <t>シ</t>
    </rPh>
    <phoneticPr fontId="3"/>
  </si>
  <si>
    <t>支社長　片山　聖貴</t>
    <rPh sb="0" eb="3">
      <t>シシャチョウ</t>
    </rPh>
    <rPh sb="4" eb="6">
      <t>カタヤマ</t>
    </rPh>
    <rPh sb="7" eb="8">
      <t>セイ</t>
    </rPh>
    <rPh sb="8" eb="9">
      <t>キ</t>
    </rPh>
    <phoneticPr fontId="3"/>
  </si>
  <si>
    <t>杉山　武史</t>
    <rPh sb="0" eb="2">
      <t>スギヤマ</t>
    </rPh>
    <rPh sb="3" eb="5">
      <t>タケシ</t>
    </rPh>
    <phoneticPr fontId="3"/>
  </si>
  <si>
    <t>水谷内　紀宏</t>
    <rPh sb="4" eb="5">
      <t>キ</t>
    </rPh>
    <rPh sb="5" eb="6">
      <t>ヒロシ</t>
    </rPh>
    <phoneticPr fontId="3"/>
  </si>
  <si>
    <t>北岡　隆之</t>
    <rPh sb="0" eb="2">
      <t>キタオカ</t>
    </rPh>
    <rPh sb="3" eb="5">
      <t>タカユキ</t>
    </rPh>
    <phoneticPr fontId="3"/>
  </si>
  <si>
    <t>桑田　始</t>
    <rPh sb="0" eb="2">
      <t>クワタ</t>
    </rPh>
    <rPh sb="3" eb="4">
      <t>ハジ</t>
    </rPh>
    <phoneticPr fontId="35"/>
  </si>
  <si>
    <t>内田　聡</t>
    <rPh sb="0" eb="2">
      <t>ウチダ</t>
    </rPh>
    <rPh sb="3" eb="4">
      <t>サトシ</t>
    </rPh>
    <phoneticPr fontId="3"/>
  </si>
  <si>
    <t>小杉　信勝</t>
    <rPh sb="4" eb="5">
      <t>カツ</t>
    </rPh>
    <phoneticPr fontId="3"/>
  </si>
  <si>
    <t>コマツカスタマーサポート㈱</t>
    <phoneticPr fontId="3"/>
  </si>
  <si>
    <t>108-0072</t>
    <phoneticPr fontId="3"/>
  </si>
  <si>
    <t>森本　英嗣</t>
    <rPh sb="0" eb="2">
      <t>モリモト</t>
    </rPh>
    <rPh sb="3" eb="5">
      <t>ヒデツグ</t>
    </rPh>
    <phoneticPr fontId="34"/>
  </si>
  <si>
    <t>新井　哲仁</t>
    <rPh sb="0" eb="2">
      <t>アライ</t>
    </rPh>
    <rPh sb="3" eb="4">
      <t>テツ</t>
    </rPh>
    <rPh sb="4" eb="5">
      <t>ヒトシ</t>
    </rPh>
    <phoneticPr fontId="3"/>
  </si>
  <si>
    <t>富士ゼロックスシステムサービス㈱公共事業本部北海道支店</t>
    <rPh sb="0" eb="2">
      <t>フジ</t>
    </rPh>
    <rPh sb="16" eb="18">
      <t>コウキョウ</t>
    </rPh>
    <rPh sb="18" eb="20">
      <t>ジギョウ</t>
    </rPh>
    <rPh sb="20" eb="22">
      <t>ホンブ</t>
    </rPh>
    <rPh sb="22" eb="25">
      <t>ホッカイドウ</t>
    </rPh>
    <rPh sb="25" eb="27">
      <t>シテン</t>
    </rPh>
    <phoneticPr fontId="3"/>
  </si>
  <si>
    <t>011-231-2215</t>
  </si>
  <si>
    <t>011-231-2419</t>
  </si>
  <si>
    <t>㈱インサイト</t>
    <phoneticPr fontId="35"/>
  </si>
  <si>
    <t>ｲﾝｻｲﾄ</t>
    <phoneticPr fontId="35"/>
  </si>
  <si>
    <t>060-0004</t>
    <phoneticPr fontId="35"/>
  </si>
  <si>
    <t>札幌市中央区北４条西３丁目１番地</t>
    <rPh sb="0" eb="3">
      <t>サッポロシ</t>
    </rPh>
    <rPh sb="3" eb="6">
      <t>チュウオウク</t>
    </rPh>
    <rPh sb="6" eb="7">
      <t>キタ</t>
    </rPh>
    <rPh sb="8" eb="9">
      <t>ジョウ</t>
    </rPh>
    <rPh sb="9" eb="10">
      <t>ニシ</t>
    </rPh>
    <rPh sb="11" eb="13">
      <t>チョウメ</t>
    </rPh>
    <rPh sb="14" eb="16">
      <t>バンチ</t>
    </rPh>
    <phoneticPr fontId="35"/>
  </si>
  <si>
    <t>浅井　一</t>
    <rPh sb="0" eb="2">
      <t>アサイ</t>
    </rPh>
    <rPh sb="3" eb="4">
      <t>イチ</t>
    </rPh>
    <phoneticPr fontId="35"/>
  </si>
  <si>
    <t>011-233-2222</t>
    <phoneticPr fontId="35"/>
  </si>
  <si>
    <t>011-233-2223</t>
    <phoneticPr fontId="35"/>
  </si>
  <si>
    <t>CM・WEB動画制作・総合広告代理業</t>
    <rPh sb="6" eb="8">
      <t>ドウガ</t>
    </rPh>
    <rPh sb="8" eb="10">
      <t>セイサク</t>
    </rPh>
    <rPh sb="11" eb="13">
      <t>ソウゴウ</t>
    </rPh>
    <rPh sb="13" eb="15">
      <t>コウコク</t>
    </rPh>
    <rPh sb="15" eb="17">
      <t>ダイリ</t>
    </rPh>
    <rPh sb="17" eb="18">
      <t>ギョウ</t>
    </rPh>
    <phoneticPr fontId="35"/>
  </si>
  <si>
    <t>DMOに係るコンサルティング</t>
    <rPh sb="4" eb="5">
      <t>カカワ</t>
    </rPh>
    <phoneticPr fontId="35"/>
  </si>
  <si>
    <t>管清工業㈱</t>
    <rPh sb="0" eb="5">
      <t>カンセイコウギョウカブシキ</t>
    </rPh>
    <phoneticPr fontId="35"/>
  </si>
  <si>
    <t>ｶﾝｾｲｺｳｷﾞﾖｳ</t>
    <phoneticPr fontId="35"/>
  </si>
  <si>
    <t>158-0098</t>
    <phoneticPr fontId="35"/>
  </si>
  <si>
    <t>長谷川　健司</t>
    <rPh sb="0" eb="3">
      <t>ハセガワ</t>
    </rPh>
    <rPh sb="4" eb="5">
      <t>ケン</t>
    </rPh>
    <rPh sb="5" eb="6">
      <t>ツカサ</t>
    </rPh>
    <phoneticPr fontId="35"/>
  </si>
  <si>
    <t>03-3709-4691</t>
    <phoneticPr fontId="35"/>
  </si>
  <si>
    <t>03-3709-4920</t>
    <phoneticPr fontId="35"/>
  </si>
  <si>
    <t>東京都世田谷区上用賀１丁目７番３号</t>
    <rPh sb="0" eb="3">
      <t>トウキョウト</t>
    </rPh>
    <rPh sb="3" eb="6">
      <t>セタガヤ</t>
    </rPh>
    <rPh sb="6" eb="7">
      <t>ク</t>
    </rPh>
    <rPh sb="7" eb="8">
      <t>ウエ</t>
    </rPh>
    <rPh sb="8" eb="9">
      <t>ヨウ</t>
    </rPh>
    <rPh sb="9" eb="10">
      <t>ガ</t>
    </rPh>
    <rPh sb="11" eb="13">
      <t>チョウメ</t>
    </rPh>
    <rPh sb="14" eb="15">
      <t>バン</t>
    </rPh>
    <rPh sb="16" eb="17">
      <t>ゴウ</t>
    </rPh>
    <phoneticPr fontId="35"/>
  </si>
  <si>
    <t>984-0002</t>
    <phoneticPr fontId="35"/>
  </si>
  <si>
    <t>仙台市若林区卸町東４丁目３番１７号</t>
    <rPh sb="0" eb="3">
      <t>センダイシ</t>
    </rPh>
    <rPh sb="3" eb="6">
      <t>ワカバヤシク</t>
    </rPh>
    <rPh sb="6" eb="7">
      <t>オロシ</t>
    </rPh>
    <rPh sb="7" eb="8">
      <t>チョウ</t>
    </rPh>
    <rPh sb="8" eb="9">
      <t>ヒガシ</t>
    </rPh>
    <rPh sb="10" eb="12">
      <t>チョウメ</t>
    </rPh>
    <rPh sb="13" eb="14">
      <t>バン</t>
    </rPh>
    <rPh sb="16" eb="17">
      <t>ゴウ</t>
    </rPh>
    <phoneticPr fontId="35"/>
  </si>
  <si>
    <t>管清工業㈱　東北営業所</t>
    <rPh sb="0" eb="5">
      <t>カンセイコウギョウカブシキ</t>
    </rPh>
    <rPh sb="6" eb="8">
      <t>トウホク</t>
    </rPh>
    <rPh sb="8" eb="10">
      <t>エイギョウ</t>
    </rPh>
    <rPh sb="10" eb="11">
      <t>ジョ</t>
    </rPh>
    <phoneticPr fontId="35"/>
  </si>
  <si>
    <t>所長　田村　司郎</t>
    <rPh sb="0" eb="2">
      <t>ショチョウ</t>
    </rPh>
    <rPh sb="3" eb="5">
      <t>タムラ</t>
    </rPh>
    <rPh sb="6" eb="8">
      <t>シロウ</t>
    </rPh>
    <phoneticPr fontId="35"/>
  </si>
  <si>
    <t>022-288-2250</t>
    <phoneticPr fontId="35"/>
  </si>
  <si>
    <t>022-288-2251</t>
    <phoneticPr fontId="35"/>
  </si>
  <si>
    <t>下水道管渠清掃、TVカメラ調査、流量調査、スモーク調査</t>
    <rPh sb="0" eb="3">
      <t>ゲスイドウ</t>
    </rPh>
    <rPh sb="3" eb="4">
      <t>カン</t>
    </rPh>
    <rPh sb="4" eb="5">
      <t>ミゾ</t>
    </rPh>
    <rPh sb="5" eb="7">
      <t>セイソウ</t>
    </rPh>
    <rPh sb="13" eb="15">
      <t>チョウサ</t>
    </rPh>
    <rPh sb="16" eb="18">
      <t>リュウリョウ</t>
    </rPh>
    <rPh sb="18" eb="20">
      <t>チョウサ</t>
    </rPh>
    <rPh sb="25" eb="27">
      <t>チョウサ</t>
    </rPh>
    <phoneticPr fontId="35"/>
  </si>
  <si>
    <t>中西　広幸</t>
    <rPh sb="0" eb="2">
      <t>ナカニシ</t>
    </rPh>
    <rPh sb="3" eb="4">
      <t>ヒロ</t>
    </rPh>
    <rPh sb="4" eb="5">
      <t>ユキ</t>
    </rPh>
    <phoneticPr fontId="3"/>
  </si>
  <si>
    <t>047-0017</t>
    <phoneticPr fontId="35"/>
  </si>
  <si>
    <t>㈱ＮＴＴネクシア</t>
  </si>
  <si>
    <t>ｴﾇﾃｲﾃｲﾈｸｼｱ</t>
  </si>
  <si>
    <t>成島　孝</t>
    <rPh sb="0" eb="1">
      <t>ナ</t>
    </rPh>
    <rPh sb="1" eb="2">
      <t>シマ</t>
    </rPh>
    <rPh sb="3" eb="4">
      <t>タカシ</t>
    </rPh>
    <phoneticPr fontId="3"/>
  </si>
  <si>
    <t>富士ゼロックス北海道㈱公共営業部</t>
    <rPh sb="11" eb="13">
      <t>コウキョウ</t>
    </rPh>
    <rPh sb="13" eb="15">
      <t>エイギョウ</t>
    </rPh>
    <rPh sb="15" eb="16">
      <t>ブ</t>
    </rPh>
    <phoneticPr fontId="3"/>
  </si>
  <si>
    <t>石井　俊太郎</t>
    <rPh sb="3" eb="6">
      <t>シュンタロウ</t>
    </rPh>
    <phoneticPr fontId="3"/>
  </si>
  <si>
    <t>山本　裕</t>
    <rPh sb="0" eb="2">
      <t>ヤマモト</t>
    </rPh>
    <rPh sb="3" eb="4">
      <t>ヒロシ</t>
    </rPh>
    <phoneticPr fontId="3"/>
  </si>
  <si>
    <t>山内　光弘</t>
    <rPh sb="0" eb="2">
      <t>ヤマウチ</t>
    </rPh>
    <rPh sb="3" eb="5">
      <t>ミツヒロ</t>
    </rPh>
    <phoneticPr fontId="3"/>
  </si>
  <si>
    <t>佐々木　久利</t>
    <rPh sb="4" eb="6">
      <t>クリ</t>
    </rPh>
    <phoneticPr fontId="3"/>
  </si>
  <si>
    <t>村上　知之</t>
    <rPh sb="3" eb="4">
      <t>チ</t>
    </rPh>
    <rPh sb="4" eb="5">
      <t>コレ</t>
    </rPh>
    <phoneticPr fontId="3"/>
  </si>
  <si>
    <t>専務取締役　依田　茂</t>
    <rPh sb="0" eb="2">
      <t>センム</t>
    </rPh>
    <rPh sb="2" eb="5">
      <t>トリシマリヤク</t>
    </rPh>
    <rPh sb="6" eb="8">
      <t>ヨダ</t>
    </rPh>
    <rPh sb="9" eb="10">
      <t>シゲル</t>
    </rPh>
    <phoneticPr fontId="3"/>
  </si>
  <si>
    <t>杉本　憲二</t>
    <rPh sb="0" eb="2">
      <t>スギモト</t>
    </rPh>
    <rPh sb="3" eb="4">
      <t>ケン</t>
    </rPh>
    <rPh sb="4" eb="5">
      <t>ニ</t>
    </rPh>
    <phoneticPr fontId="35"/>
  </si>
  <si>
    <t>札幌市白石区菊水７条２丁目７－１菊水ＳＥビル</t>
    <rPh sb="0" eb="3">
      <t>サッポロシ</t>
    </rPh>
    <rPh sb="3" eb="5">
      <t>シロイシ</t>
    </rPh>
    <rPh sb="5" eb="6">
      <t>ク</t>
    </rPh>
    <rPh sb="6" eb="8">
      <t>キクスイ</t>
    </rPh>
    <rPh sb="9" eb="10">
      <t>ジョウ</t>
    </rPh>
    <rPh sb="11" eb="13">
      <t>チョウメ</t>
    </rPh>
    <rPh sb="16" eb="18">
      <t>キクスイ</t>
    </rPh>
    <phoneticPr fontId="3"/>
  </si>
  <si>
    <t>小野　大輔</t>
    <rPh sb="0" eb="2">
      <t>オノ</t>
    </rPh>
    <rPh sb="3" eb="5">
      <t>ダイスケ</t>
    </rPh>
    <phoneticPr fontId="3"/>
  </si>
  <si>
    <t>久川　聡</t>
    <rPh sb="0" eb="2">
      <t>ヒサカワ</t>
    </rPh>
    <rPh sb="3" eb="4">
      <t>サトシ</t>
    </rPh>
    <phoneticPr fontId="34"/>
  </si>
  <si>
    <t>南出　裕</t>
    <rPh sb="0" eb="1">
      <t>ミナミ</t>
    </rPh>
    <rPh sb="1" eb="2">
      <t>デ</t>
    </rPh>
    <rPh sb="3" eb="4">
      <t>ユウ</t>
    </rPh>
    <phoneticPr fontId="35"/>
  </si>
  <si>
    <t>ｺﾏﾂｶｽﾀﾏｰｻﾎﾟｰﾄ</t>
    <phoneticPr fontId="3"/>
  </si>
  <si>
    <t>東京都港区白金１丁目１７番３号</t>
    <rPh sb="0" eb="2">
      <t>トウキョウ</t>
    </rPh>
    <rPh sb="2" eb="3">
      <t>ト</t>
    </rPh>
    <rPh sb="3" eb="5">
      <t>ミナトク</t>
    </rPh>
    <rPh sb="5" eb="7">
      <t>シロガネ</t>
    </rPh>
    <rPh sb="8" eb="10">
      <t>チョウメ</t>
    </rPh>
    <rPh sb="12" eb="13">
      <t>バン</t>
    </rPh>
    <rPh sb="14" eb="15">
      <t>ゴウ</t>
    </rPh>
    <phoneticPr fontId="3"/>
  </si>
  <si>
    <t>高橋　一裕</t>
    <rPh sb="3" eb="4">
      <t>イチ</t>
    </rPh>
    <rPh sb="4" eb="5">
      <t>ユウ</t>
    </rPh>
    <phoneticPr fontId="3"/>
  </si>
  <si>
    <t>飯田　祐司</t>
    <rPh sb="0" eb="2">
      <t>イイダ</t>
    </rPh>
    <rPh sb="3" eb="5">
      <t>ユウジ</t>
    </rPh>
    <phoneticPr fontId="30"/>
  </si>
  <si>
    <t>広瀬　雄一</t>
    <rPh sb="0" eb="2">
      <t>ヒロセ</t>
    </rPh>
    <rPh sb="3" eb="5">
      <t>ユウイチ</t>
    </rPh>
    <phoneticPr fontId="35"/>
  </si>
  <si>
    <t>石岡　二朗</t>
    <rPh sb="3" eb="5">
      <t>ジロウ</t>
    </rPh>
    <phoneticPr fontId="3"/>
  </si>
  <si>
    <t>國井　泰成</t>
    <rPh sb="0" eb="2">
      <t>クニイ</t>
    </rPh>
    <rPh sb="3" eb="5">
      <t>ヤスナリ</t>
    </rPh>
    <phoneticPr fontId="3"/>
  </si>
  <si>
    <t>荒井　透</t>
    <rPh sb="0" eb="2">
      <t>アライ</t>
    </rPh>
    <rPh sb="3" eb="4">
      <t>トオル</t>
    </rPh>
    <phoneticPr fontId="3"/>
  </si>
  <si>
    <t>川越　祐司</t>
    <rPh sb="0" eb="2">
      <t>カワゴエ</t>
    </rPh>
    <rPh sb="3" eb="5">
      <t>ユウジ</t>
    </rPh>
    <phoneticPr fontId="3"/>
  </si>
  <si>
    <t>札幌市東区北12条東7丁目1番15号</t>
    <rPh sb="3" eb="4">
      <t>ヒガシ</t>
    </rPh>
    <rPh sb="5" eb="6">
      <t>キタ</t>
    </rPh>
    <rPh sb="9" eb="10">
      <t>ヒガシ</t>
    </rPh>
    <phoneticPr fontId="3"/>
  </si>
  <si>
    <t>大橋　一三</t>
    <rPh sb="0" eb="2">
      <t>オオハシ</t>
    </rPh>
    <rPh sb="3" eb="5">
      <t>イチゾウ</t>
    </rPh>
    <phoneticPr fontId="35"/>
  </si>
  <si>
    <t>小玉　宏文</t>
    <rPh sb="0" eb="2">
      <t>コダマ</t>
    </rPh>
    <rPh sb="3" eb="5">
      <t>ヒロフミ</t>
    </rPh>
    <phoneticPr fontId="35"/>
  </si>
  <si>
    <t>服部　直彦</t>
    <rPh sb="0" eb="2">
      <t>ハットリ</t>
    </rPh>
    <rPh sb="3" eb="5">
      <t>ナオヒコ</t>
    </rPh>
    <phoneticPr fontId="3"/>
  </si>
  <si>
    <t>上野　聖二</t>
    <rPh sb="0" eb="1">
      <t>ウエ</t>
    </rPh>
    <rPh sb="1" eb="2">
      <t>ノ</t>
    </rPh>
    <rPh sb="3" eb="4">
      <t>セイ</t>
    </rPh>
    <rPh sb="4" eb="5">
      <t>ニ</t>
    </rPh>
    <phoneticPr fontId="3"/>
  </si>
  <si>
    <t>村上　則好</t>
    <rPh sb="0" eb="2">
      <t>ムラカミ</t>
    </rPh>
    <rPh sb="3" eb="4">
      <t>ノリ</t>
    </rPh>
    <rPh sb="4" eb="5">
      <t>ヨシ</t>
    </rPh>
    <phoneticPr fontId="3"/>
  </si>
  <si>
    <t>末長　守人</t>
    <rPh sb="0" eb="2">
      <t>スエナガ</t>
    </rPh>
    <rPh sb="3" eb="4">
      <t>モリ</t>
    </rPh>
    <rPh sb="4" eb="5">
      <t>ヒト</t>
    </rPh>
    <phoneticPr fontId="3"/>
  </si>
  <si>
    <t>師尾　忠和</t>
    <rPh sb="0" eb="1">
      <t>シ</t>
    </rPh>
    <rPh sb="1" eb="2">
      <t>オ</t>
    </rPh>
    <rPh sb="3" eb="4">
      <t>チュウ</t>
    </rPh>
    <rPh sb="4" eb="5">
      <t>ワ</t>
    </rPh>
    <phoneticPr fontId="3"/>
  </si>
  <si>
    <t>㈱HYSエンジニアリングサービス</t>
  </si>
  <si>
    <t>ｴｲﾁﾜｲｴｽｴﾝｼﾞﾆｱﾘﾝｸﾞｻｰﾋﾞｽ</t>
  </si>
  <si>
    <t>東京都小平市御幸町３２番地</t>
    <rPh sb="0" eb="2">
      <t>トウキョウ</t>
    </rPh>
    <rPh sb="2" eb="3">
      <t>ト</t>
    </rPh>
    <rPh sb="3" eb="6">
      <t>コダイラシ</t>
    </rPh>
    <rPh sb="6" eb="9">
      <t>ミユキマチ</t>
    </rPh>
    <rPh sb="11" eb="13">
      <t>バンチ</t>
    </rPh>
    <phoneticPr fontId="3"/>
  </si>
  <si>
    <t>㈱HYSエンジニアリングサービス東日本支店北海道営業所</t>
    <rPh sb="16" eb="17">
      <t>ヒガシ</t>
    </rPh>
    <rPh sb="17" eb="19">
      <t>ニホン</t>
    </rPh>
    <rPh sb="21" eb="24">
      <t>ホッカイドウ</t>
    </rPh>
    <rPh sb="24" eb="27">
      <t>エイギョウショ</t>
    </rPh>
    <phoneticPr fontId="3"/>
  </si>
  <si>
    <t>中西　一真</t>
    <rPh sb="0" eb="2">
      <t>ナカニシ</t>
    </rPh>
    <rPh sb="3" eb="5">
      <t>カズマ</t>
    </rPh>
    <phoneticPr fontId="3"/>
  </si>
  <si>
    <t>須藤　健一</t>
    <rPh sb="0" eb="2">
      <t>スドウ</t>
    </rPh>
    <rPh sb="3" eb="5">
      <t>ケンイチ</t>
    </rPh>
    <phoneticPr fontId="30"/>
  </si>
  <si>
    <t>㈱斎藤自動車整備工場</t>
    <rPh sb="1" eb="2">
      <t>サイ</t>
    </rPh>
    <phoneticPr fontId="35"/>
  </si>
  <si>
    <t>兵藤　公雄</t>
  </si>
  <si>
    <t>佐々木　康行</t>
    <rPh sb="0" eb="3">
      <t>ササキ</t>
    </rPh>
    <rPh sb="4" eb="6">
      <t>ヤスユキ</t>
    </rPh>
    <phoneticPr fontId="3"/>
  </si>
  <si>
    <t>㈲山内工業</t>
    <rPh sb="1" eb="3">
      <t>ヤマウチ</t>
    </rPh>
    <rPh sb="3" eb="5">
      <t>コウギョウ</t>
    </rPh>
    <phoneticPr fontId="35"/>
  </si>
  <si>
    <t>ﾔﾏｳﾁｺｳｷﾞﾖｳ</t>
    <phoneticPr fontId="35"/>
  </si>
  <si>
    <t>市内</t>
    <rPh sb="0" eb="2">
      <t>シナイ</t>
    </rPh>
    <phoneticPr fontId="35"/>
  </si>
  <si>
    <t>047-0042</t>
    <phoneticPr fontId="35"/>
  </si>
  <si>
    <t>小樽市末広町４０番１２号</t>
    <rPh sb="0" eb="3">
      <t>オタルシ</t>
    </rPh>
    <rPh sb="3" eb="6">
      <t>スエヒロチョウ</t>
    </rPh>
    <rPh sb="8" eb="9">
      <t>バン</t>
    </rPh>
    <rPh sb="11" eb="12">
      <t>ゴウ</t>
    </rPh>
    <phoneticPr fontId="35"/>
  </si>
  <si>
    <t>山内　康裕</t>
    <rPh sb="0" eb="2">
      <t>ヤマウチ</t>
    </rPh>
    <rPh sb="3" eb="5">
      <t>ヤスヒロ</t>
    </rPh>
    <phoneticPr fontId="35"/>
  </si>
  <si>
    <t>24-9136</t>
    <phoneticPr fontId="35"/>
  </si>
  <si>
    <t>ＤＯＷＡ通運㈱</t>
    <rPh sb="4" eb="6">
      <t>ツウウン</t>
    </rPh>
    <phoneticPr fontId="35"/>
  </si>
  <si>
    <t>ﾄﾞｳﾜﾂｳｳﾝ</t>
    <phoneticPr fontId="35"/>
  </si>
  <si>
    <t>023-0003</t>
    <phoneticPr fontId="35"/>
  </si>
  <si>
    <t>岩手県奥州市水沢佐倉河字中田６９番地１</t>
    <rPh sb="0" eb="3">
      <t>イワテケン</t>
    </rPh>
    <rPh sb="3" eb="4">
      <t>オク</t>
    </rPh>
    <rPh sb="4" eb="5">
      <t>シュウ</t>
    </rPh>
    <rPh sb="5" eb="6">
      <t>シ</t>
    </rPh>
    <rPh sb="6" eb="8">
      <t>ミズサワ</t>
    </rPh>
    <rPh sb="8" eb="10">
      <t>サクラ</t>
    </rPh>
    <rPh sb="10" eb="11">
      <t>カワ</t>
    </rPh>
    <rPh sb="11" eb="12">
      <t>アザ</t>
    </rPh>
    <rPh sb="12" eb="14">
      <t>ナカタ</t>
    </rPh>
    <rPh sb="16" eb="18">
      <t>バンチ</t>
    </rPh>
    <phoneticPr fontId="35"/>
  </si>
  <si>
    <t>尚原　勝広</t>
    <rPh sb="0" eb="1">
      <t>ナオ</t>
    </rPh>
    <rPh sb="1" eb="2">
      <t>ハラ</t>
    </rPh>
    <rPh sb="3" eb="5">
      <t>カツヒロ</t>
    </rPh>
    <phoneticPr fontId="35"/>
  </si>
  <si>
    <t>0197-25-5353</t>
    <phoneticPr fontId="35"/>
  </si>
  <si>
    <t>0197-24-8443</t>
    <phoneticPr fontId="35"/>
  </si>
  <si>
    <t>松村　かおり</t>
    <rPh sb="0" eb="2">
      <t>マツムラ</t>
    </rPh>
    <phoneticPr fontId="34"/>
  </si>
  <si>
    <t>井上　福造</t>
    <rPh sb="0" eb="2">
      <t>イノウエ</t>
    </rPh>
    <rPh sb="3" eb="5">
      <t>フクゾウ</t>
    </rPh>
    <phoneticPr fontId="3"/>
  </si>
  <si>
    <t>髙山　芳之</t>
    <rPh sb="0" eb="1">
      <t>コウ</t>
    </rPh>
    <rPh sb="1" eb="2">
      <t>ヤマ</t>
    </rPh>
    <rPh sb="3" eb="5">
      <t>ヨシユキ</t>
    </rPh>
    <phoneticPr fontId="35"/>
  </si>
  <si>
    <t>坂主　智弘</t>
    <rPh sb="0" eb="1">
      <t>サカ</t>
    </rPh>
    <rPh sb="1" eb="2">
      <t>ヌシ</t>
    </rPh>
    <rPh sb="3" eb="5">
      <t>トモヒロ</t>
    </rPh>
    <phoneticPr fontId="3"/>
  </si>
  <si>
    <t>鈴木　隆好</t>
    <rPh sb="0" eb="2">
      <t>スズキ</t>
    </rPh>
    <rPh sb="3" eb="5">
      <t>タカヨシ</t>
    </rPh>
    <phoneticPr fontId="3"/>
  </si>
  <si>
    <t>中北　清貴</t>
  </si>
  <si>
    <t>三井田　健</t>
    <rPh sb="0" eb="2">
      <t>ミイ</t>
    </rPh>
    <rPh sb="2" eb="3">
      <t>タ</t>
    </rPh>
    <rPh sb="4" eb="5">
      <t>ケン</t>
    </rPh>
    <phoneticPr fontId="34"/>
  </si>
  <si>
    <t>良知　昇</t>
    <rPh sb="0" eb="1">
      <t>ヨ</t>
    </rPh>
    <rPh sb="1" eb="2">
      <t>チ</t>
    </rPh>
    <rPh sb="3" eb="4">
      <t>ノボル</t>
    </rPh>
    <phoneticPr fontId="3"/>
  </si>
  <si>
    <t>島村　秀樹</t>
    <rPh sb="0" eb="2">
      <t>シマムラ</t>
    </rPh>
    <rPh sb="3" eb="5">
      <t>ヒデキ</t>
    </rPh>
    <phoneticPr fontId="3"/>
  </si>
  <si>
    <t>小山　智士</t>
    <rPh sb="0" eb="2">
      <t>コヤマ</t>
    </rPh>
    <rPh sb="3" eb="4">
      <t>トモ</t>
    </rPh>
    <rPh sb="4" eb="5">
      <t>シ</t>
    </rPh>
    <phoneticPr fontId="3"/>
  </si>
  <si>
    <t>ＥＹ新日本有限責任監査法人</t>
    <rPh sb="2" eb="5">
      <t>シンニッポン</t>
    </rPh>
    <rPh sb="5" eb="7">
      <t>ユウゲン</t>
    </rPh>
    <rPh sb="7" eb="9">
      <t>セキニン</t>
    </rPh>
    <rPh sb="9" eb="11">
      <t>カンサ</t>
    </rPh>
    <rPh sb="11" eb="13">
      <t>ホウジン</t>
    </rPh>
    <phoneticPr fontId="34"/>
  </si>
  <si>
    <t>ｲｰﾜｲｼﾝﾆﾎﾝﾕｳｹﾞﾝｾｷﾆﾝｶﾝｻﾎｳｼﾞﾝ</t>
  </si>
  <si>
    <t>東京都千代田区有楽町１丁目１番２号</t>
    <rPh sb="0" eb="3">
      <t>トウキョウト</t>
    </rPh>
    <rPh sb="3" eb="7">
      <t>チヨダク</t>
    </rPh>
    <rPh sb="7" eb="9">
      <t>ユウラク</t>
    </rPh>
    <rPh sb="9" eb="10">
      <t>マチ</t>
    </rPh>
    <rPh sb="11" eb="13">
      <t>チョウメ</t>
    </rPh>
    <rPh sb="14" eb="15">
      <t>バン</t>
    </rPh>
    <rPh sb="16" eb="17">
      <t>ゴウ</t>
    </rPh>
    <phoneticPr fontId="3"/>
  </si>
  <si>
    <t>ＥＹ新日本有限責任監査法人　札幌事務所</t>
    <rPh sb="2" eb="3">
      <t>シン</t>
    </rPh>
    <rPh sb="3" eb="5">
      <t>ニホン</t>
    </rPh>
    <rPh sb="5" eb="7">
      <t>ユウゲン</t>
    </rPh>
    <rPh sb="7" eb="9">
      <t>セキニン</t>
    </rPh>
    <rPh sb="9" eb="11">
      <t>カンサ</t>
    </rPh>
    <rPh sb="11" eb="13">
      <t>ホウジン</t>
    </rPh>
    <rPh sb="14" eb="16">
      <t>サッポロ</t>
    </rPh>
    <rPh sb="16" eb="18">
      <t>ジム</t>
    </rPh>
    <rPh sb="18" eb="19">
      <t>ショ</t>
    </rPh>
    <phoneticPr fontId="3"/>
  </si>
  <si>
    <t>100-0006</t>
  </si>
  <si>
    <t>沼田　航</t>
    <rPh sb="0" eb="2">
      <t>ヌマタ</t>
    </rPh>
    <rPh sb="3" eb="4">
      <t>コウ</t>
    </rPh>
    <phoneticPr fontId="3"/>
  </si>
  <si>
    <t>52-2135</t>
  </si>
  <si>
    <t>54-9511</t>
  </si>
  <si>
    <t>有</t>
    <rPh sb="0" eb="1">
      <t>ア</t>
    </rPh>
    <phoneticPr fontId="35"/>
  </si>
  <si>
    <t>齋藤　尚人</t>
    <rPh sb="0" eb="2">
      <t>サイトウ</t>
    </rPh>
    <rPh sb="3" eb="4">
      <t>ナオ</t>
    </rPh>
    <rPh sb="4" eb="5">
      <t>ヒト</t>
    </rPh>
    <phoneticPr fontId="34"/>
  </si>
  <si>
    <t>店長　中畑　拓也</t>
    <rPh sb="0" eb="2">
      <t>テンチョウ</t>
    </rPh>
    <rPh sb="3" eb="5">
      <t>ナカハタ</t>
    </rPh>
    <rPh sb="6" eb="8">
      <t>タクヤ</t>
    </rPh>
    <phoneticPr fontId="30"/>
  </si>
  <si>
    <t>武田　信次郎</t>
    <rPh sb="0" eb="2">
      <t>タケダ</t>
    </rPh>
    <rPh sb="3" eb="6">
      <t>シンジロウ</t>
    </rPh>
    <phoneticPr fontId="3"/>
  </si>
  <si>
    <t>前田　勝弘</t>
    <rPh sb="0" eb="2">
      <t>マエダ</t>
    </rPh>
    <rPh sb="3" eb="5">
      <t>カツヒロ</t>
    </rPh>
    <phoneticPr fontId="34"/>
  </si>
  <si>
    <t>所長　山本　裕司</t>
    <rPh sb="0" eb="2">
      <t>ショチョウ</t>
    </rPh>
    <rPh sb="3" eb="5">
      <t>ヤマモト</t>
    </rPh>
    <rPh sb="6" eb="8">
      <t>ユウジ</t>
    </rPh>
    <phoneticPr fontId="3"/>
  </si>
  <si>
    <t>060-8406</t>
  </si>
  <si>
    <t>札幌市中央区北１条西１丁目６番地</t>
    <rPh sb="0" eb="3">
      <t>サッポロシ</t>
    </rPh>
    <rPh sb="3" eb="5">
      <t>チュウオウ</t>
    </rPh>
    <rPh sb="5" eb="6">
      <t>ク</t>
    </rPh>
    <rPh sb="6" eb="7">
      <t>キタ</t>
    </rPh>
    <rPh sb="8" eb="9">
      <t>ジョウ</t>
    </rPh>
    <rPh sb="9" eb="10">
      <t>ニシ</t>
    </rPh>
    <rPh sb="11" eb="13">
      <t>チョウメ</t>
    </rPh>
    <rPh sb="14" eb="15">
      <t>バン</t>
    </rPh>
    <rPh sb="15" eb="16">
      <t>チ</t>
    </rPh>
    <phoneticPr fontId="34"/>
  </si>
  <si>
    <t>011-205-8000</t>
  </si>
  <si>
    <t>011-205-8004</t>
  </si>
  <si>
    <t>東京都港区港南2丁目18番6号</t>
    <rPh sb="0" eb="2">
      <t>トウキョウ</t>
    </rPh>
    <rPh sb="2" eb="3">
      <t>ト</t>
    </rPh>
    <rPh sb="3" eb="5">
      <t>ミナトク</t>
    </rPh>
    <rPh sb="5" eb="7">
      <t>コウナン</t>
    </rPh>
    <rPh sb="8" eb="10">
      <t>チョウメ</t>
    </rPh>
    <rPh sb="12" eb="13">
      <t>バン</t>
    </rPh>
    <rPh sb="14" eb="15">
      <t>ゴウ</t>
    </rPh>
    <phoneticPr fontId="3"/>
  </si>
  <si>
    <t>市原　伸一</t>
    <rPh sb="0" eb="2">
      <t>イチハラ</t>
    </rPh>
    <rPh sb="3" eb="5">
      <t>シンイチ</t>
    </rPh>
    <phoneticPr fontId="3"/>
  </si>
  <si>
    <t>白川　彰</t>
    <rPh sb="0" eb="2">
      <t>シラカワ</t>
    </rPh>
    <rPh sb="3" eb="4">
      <t>アキラ</t>
    </rPh>
    <phoneticPr fontId="3"/>
  </si>
  <si>
    <t>川村　陽子</t>
    <rPh sb="3" eb="5">
      <t>ヨウコ</t>
    </rPh>
    <phoneticPr fontId="3"/>
  </si>
  <si>
    <t>高岡　伸一</t>
    <rPh sb="0" eb="2">
      <t>タカオカ</t>
    </rPh>
    <rPh sb="3" eb="5">
      <t>シンイチ</t>
    </rPh>
    <phoneticPr fontId="3"/>
  </si>
  <si>
    <t>支店長　三牧　亘</t>
    <rPh sb="4" eb="6">
      <t>ミツマキ</t>
    </rPh>
    <rPh sb="7" eb="8">
      <t>ワタル</t>
    </rPh>
    <phoneticPr fontId="3"/>
  </si>
  <si>
    <t>支社長　青木　充茂</t>
    <rPh sb="0" eb="3">
      <t>シシャチョウ</t>
    </rPh>
    <rPh sb="4" eb="6">
      <t>アオキ</t>
    </rPh>
    <rPh sb="7" eb="8">
      <t>ミツ</t>
    </rPh>
    <rPh sb="8" eb="9">
      <t>シゲ</t>
    </rPh>
    <phoneticPr fontId="3"/>
  </si>
  <si>
    <t>102-0072</t>
  </si>
  <si>
    <t>東京都千代田区飯田橋2丁目1番4号日東九段ビル6階</t>
    <rPh sb="0" eb="3">
      <t>トウキョウト</t>
    </rPh>
    <rPh sb="3" eb="7">
      <t>チヨダク</t>
    </rPh>
    <rPh sb="7" eb="10">
      <t>イイダバシ</t>
    </rPh>
    <rPh sb="11" eb="13">
      <t>チョウメ</t>
    </rPh>
    <rPh sb="14" eb="15">
      <t>バン</t>
    </rPh>
    <rPh sb="16" eb="17">
      <t>ゴウ</t>
    </rPh>
    <rPh sb="17" eb="19">
      <t>ニットウ</t>
    </rPh>
    <rPh sb="19" eb="21">
      <t>クダン</t>
    </rPh>
    <rPh sb="24" eb="25">
      <t>カイ</t>
    </rPh>
    <phoneticPr fontId="3"/>
  </si>
  <si>
    <t>03-3288-0099</t>
  </si>
  <si>
    <t>03-3288-0097</t>
  </si>
  <si>
    <t>立花　慎吾</t>
    <rPh sb="0" eb="2">
      <t>タチバナ</t>
    </rPh>
    <rPh sb="3" eb="5">
      <t>シンゴ</t>
    </rPh>
    <phoneticPr fontId="3"/>
  </si>
  <si>
    <t>コーユーレンティア㈱</t>
  </si>
  <si>
    <t>ｺｰﾕｰﾚﾝﾃｲｱ</t>
  </si>
  <si>
    <t>コーユーレンティア㈱札幌支店</t>
    <rPh sb="10" eb="12">
      <t>サッポロ</t>
    </rPh>
    <rPh sb="12" eb="14">
      <t>シテン</t>
    </rPh>
    <phoneticPr fontId="3"/>
  </si>
  <si>
    <t>鈴木　貴文</t>
    <rPh sb="0" eb="2">
      <t>ス</t>
    </rPh>
    <rPh sb="3" eb="4">
      <t>タカ</t>
    </rPh>
    <rPh sb="4" eb="5">
      <t>フミ</t>
    </rPh>
    <phoneticPr fontId="3"/>
  </si>
  <si>
    <t>小樽市塩谷２丁目1番7号</t>
    <rPh sb="0" eb="3">
      <t>オタルシ</t>
    </rPh>
    <rPh sb="3" eb="5">
      <t>シオヤ</t>
    </rPh>
    <rPh sb="6" eb="8">
      <t>チョウメ</t>
    </rPh>
    <rPh sb="9" eb="10">
      <t>バン</t>
    </rPh>
    <rPh sb="11" eb="12">
      <t>ゴウ</t>
    </rPh>
    <phoneticPr fontId="3"/>
  </si>
  <si>
    <t>古舘　利幸</t>
    <rPh sb="0" eb="2">
      <t>フルダテ</t>
    </rPh>
    <rPh sb="3" eb="4">
      <t>トシ</t>
    </rPh>
    <rPh sb="4" eb="5">
      <t>ユキ</t>
    </rPh>
    <phoneticPr fontId="3"/>
  </si>
  <si>
    <t>トーウンサービス㈱</t>
    <phoneticPr fontId="35"/>
  </si>
  <si>
    <t>ﾄｰｳﾝｻｰﾋﾞｽ</t>
    <phoneticPr fontId="35"/>
  </si>
  <si>
    <t>330-8541</t>
    <phoneticPr fontId="35"/>
  </si>
  <si>
    <t>埼玉県さいたま市大宮区土手町１丁目４９番８号</t>
    <rPh sb="0" eb="3">
      <t>サイタマケン</t>
    </rPh>
    <rPh sb="7" eb="8">
      <t>シ</t>
    </rPh>
    <rPh sb="8" eb="10">
      <t>オオミヤ</t>
    </rPh>
    <rPh sb="10" eb="11">
      <t>ク</t>
    </rPh>
    <rPh sb="11" eb="14">
      <t>ドテチョウ</t>
    </rPh>
    <rPh sb="15" eb="17">
      <t>チョウメ</t>
    </rPh>
    <rPh sb="19" eb="20">
      <t>バン</t>
    </rPh>
    <rPh sb="21" eb="22">
      <t>ゴウ</t>
    </rPh>
    <phoneticPr fontId="35"/>
  </si>
  <si>
    <t>代表取締役兼社長執行役員</t>
    <rPh sb="0" eb="2">
      <t>ダイヒョウ</t>
    </rPh>
    <rPh sb="2" eb="4">
      <t>トリシマリ</t>
    </rPh>
    <rPh sb="4" eb="5">
      <t>ヤク</t>
    </rPh>
    <rPh sb="5" eb="6">
      <t>ケン</t>
    </rPh>
    <rPh sb="6" eb="8">
      <t>シャチョウ</t>
    </rPh>
    <rPh sb="8" eb="10">
      <t>シッコウ</t>
    </rPh>
    <rPh sb="10" eb="12">
      <t>ヤクイン</t>
    </rPh>
    <phoneticPr fontId="35"/>
  </si>
  <si>
    <t>古坐　登志雄</t>
    <rPh sb="0" eb="1">
      <t>フル</t>
    </rPh>
    <rPh sb="1" eb="2">
      <t>ザ</t>
    </rPh>
    <rPh sb="3" eb="6">
      <t>トシオ</t>
    </rPh>
    <phoneticPr fontId="35"/>
  </si>
  <si>
    <t>048-647-3381</t>
    <phoneticPr fontId="35"/>
  </si>
  <si>
    <t>048-647-3099</t>
    <phoneticPr fontId="35"/>
  </si>
  <si>
    <t>061-3271</t>
  </si>
  <si>
    <t>061-3271</t>
    <phoneticPr fontId="35"/>
  </si>
  <si>
    <t>小樽市銭函５丁目７１番２号</t>
    <rPh sb="0" eb="3">
      <t>オタルシ</t>
    </rPh>
    <rPh sb="3" eb="5">
      <t>ゼニバコ</t>
    </rPh>
    <rPh sb="6" eb="8">
      <t>チョウメ</t>
    </rPh>
    <rPh sb="10" eb="11">
      <t>バン</t>
    </rPh>
    <rPh sb="12" eb="13">
      <t>ゴウ</t>
    </rPh>
    <phoneticPr fontId="35"/>
  </si>
  <si>
    <t>トーウンサービス㈱北海道事業部</t>
    <rPh sb="9" eb="12">
      <t>ホッカイドウ</t>
    </rPh>
    <rPh sb="12" eb="14">
      <t>ジギョウ</t>
    </rPh>
    <rPh sb="14" eb="15">
      <t>ブ</t>
    </rPh>
    <phoneticPr fontId="35"/>
  </si>
  <si>
    <t>部長　山根　学</t>
    <rPh sb="0" eb="2">
      <t>ブチョウ</t>
    </rPh>
    <rPh sb="3" eb="4">
      <t>ヤマ</t>
    </rPh>
    <rPh sb="4" eb="5">
      <t>ネ</t>
    </rPh>
    <rPh sb="6" eb="7">
      <t>マナ</t>
    </rPh>
    <phoneticPr fontId="35"/>
  </si>
  <si>
    <t>0133-75-6688</t>
  </si>
  <si>
    <t>0133-75-6688</t>
    <phoneticPr fontId="35"/>
  </si>
  <si>
    <t>0133-75-9988</t>
  </si>
  <si>
    <t>0133-75-9988</t>
    <phoneticPr fontId="35"/>
  </si>
  <si>
    <t>北海道営業部　荒木　伸也</t>
    <rPh sb="0" eb="3">
      <t>ホッカイドウ</t>
    </rPh>
    <rPh sb="3" eb="5">
      <t>エイギョウ</t>
    </rPh>
    <rPh sb="5" eb="6">
      <t>ブ</t>
    </rPh>
    <rPh sb="7" eb="8">
      <t>アラ</t>
    </rPh>
    <rPh sb="8" eb="9">
      <t>キ</t>
    </rPh>
    <rPh sb="10" eb="11">
      <t>ノブ</t>
    </rPh>
    <rPh sb="11" eb="12">
      <t>ヤ</t>
    </rPh>
    <phoneticPr fontId="35"/>
  </si>
  <si>
    <t>倉庫管理・荷役業務</t>
    <rPh sb="0" eb="2">
      <t>ソウコ</t>
    </rPh>
    <rPh sb="2" eb="4">
      <t>カンリ</t>
    </rPh>
    <rPh sb="5" eb="7">
      <t>ニエキ</t>
    </rPh>
    <rPh sb="7" eb="9">
      <t>ギョウム</t>
    </rPh>
    <phoneticPr fontId="35"/>
  </si>
  <si>
    <t>東京都千代田区平河町２丁目７番５号　砂防会館本館７階</t>
    <rPh sb="7" eb="9">
      <t>ヒラカワ</t>
    </rPh>
    <rPh sb="11" eb="13">
      <t>チョウメ</t>
    </rPh>
    <rPh sb="18" eb="20">
      <t>サボウ</t>
    </rPh>
    <rPh sb="20" eb="22">
      <t>カイカン</t>
    </rPh>
    <rPh sb="22" eb="24">
      <t>ホンカン</t>
    </rPh>
    <rPh sb="25" eb="26">
      <t>カイ</t>
    </rPh>
    <phoneticPr fontId="34"/>
  </si>
  <si>
    <t>102-0093</t>
    <phoneticPr fontId="35"/>
  </si>
  <si>
    <t>㈱エスアールエル</t>
  </si>
  <si>
    <t>池口　学</t>
    <rPh sb="0" eb="2">
      <t>イケグチ</t>
    </rPh>
    <rPh sb="3" eb="4">
      <t>マナ</t>
    </rPh>
    <phoneticPr fontId="3"/>
  </si>
  <si>
    <t>03-6830-9055</t>
  </si>
  <si>
    <t>03-5479-8592</t>
  </si>
  <si>
    <t>水ｉｎｇエンジニアリング㈱北海道支店</t>
    <rPh sb="0" eb="1">
      <t>スイ</t>
    </rPh>
    <rPh sb="13" eb="16">
      <t>ホッカイドウ</t>
    </rPh>
    <rPh sb="16" eb="18">
      <t>シテン</t>
    </rPh>
    <phoneticPr fontId="3"/>
  </si>
  <si>
    <t>011-557-8820</t>
  </si>
  <si>
    <t>ｽｲﾝｸﾞｴﾝｼﾞﾆｱﾘﾝｸﾞ</t>
  </si>
  <si>
    <t>店長　佐藤　春雄</t>
    <rPh sb="0" eb="2">
      <t>テンチョウ</t>
    </rPh>
    <rPh sb="3" eb="5">
      <t>サトウ</t>
    </rPh>
    <rPh sb="6" eb="8">
      <t>ハルオ</t>
    </rPh>
    <phoneticPr fontId="3"/>
  </si>
  <si>
    <t>アルフレッサ㈱</t>
    <phoneticPr fontId="35"/>
  </si>
  <si>
    <t>ｱﾙﾌﾚﾂｻ</t>
    <phoneticPr fontId="35"/>
  </si>
  <si>
    <t>101-0047</t>
    <phoneticPr fontId="35"/>
  </si>
  <si>
    <t>東京都千代田区内神田１丁目１２番１号</t>
    <rPh sb="0" eb="3">
      <t>トウキョウト</t>
    </rPh>
    <rPh sb="3" eb="7">
      <t>チヨダク</t>
    </rPh>
    <rPh sb="7" eb="10">
      <t>ウチカンダ</t>
    </rPh>
    <rPh sb="11" eb="13">
      <t>チョウメ</t>
    </rPh>
    <rPh sb="15" eb="16">
      <t>バン</t>
    </rPh>
    <rPh sb="17" eb="18">
      <t>ゴウ</t>
    </rPh>
    <phoneticPr fontId="35"/>
  </si>
  <si>
    <t>03-3292-3331</t>
    <phoneticPr fontId="35"/>
  </si>
  <si>
    <t>03-3292-3339</t>
    <phoneticPr fontId="35"/>
  </si>
  <si>
    <t>063-0803</t>
    <phoneticPr fontId="35"/>
  </si>
  <si>
    <t>札幌市西区二十四軒３条４丁目１番１号</t>
    <rPh sb="0" eb="3">
      <t>サッポロシ</t>
    </rPh>
    <rPh sb="3" eb="5">
      <t>ニシク</t>
    </rPh>
    <rPh sb="5" eb="9">
      <t>ニジュウヨンケン</t>
    </rPh>
    <rPh sb="10" eb="11">
      <t>ジョウ</t>
    </rPh>
    <rPh sb="12" eb="14">
      <t>チョウメ</t>
    </rPh>
    <rPh sb="15" eb="16">
      <t>バン</t>
    </rPh>
    <rPh sb="17" eb="18">
      <t>ゴウ</t>
    </rPh>
    <phoneticPr fontId="35"/>
  </si>
  <si>
    <t>アルフレッサ㈱札幌支店</t>
    <rPh sb="7" eb="9">
      <t>サッポロ</t>
    </rPh>
    <rPh sb="9" eb="11">
      <t>シテン</t>
    </rPh>
    <phoneticPr fontId="35"/>
  </si>
  <si>
    <t>011-633-7811</t>
    <phoneticPr fontId="35"/>
  </si>
  <si>
    <t>011-633-7822</t>
    <phoneticPr fontId="35"/>
  </si>
  <si>
    <t>札幌市東区北４１条東８丁目２番２５号</t>
  </si>
  <si>
    <t>堀田　一雄</t>
    <rPh sb="0" eb="2">
      <t>ホリタ</t>
    </rPh>
    <rPh sb="3" eb="5">
      <t>カズオ</t>
    </rPh>
    <phoneticPr fontId="34"/>
  </si>
  <si>
    <t>812-0011</t>
  </si>
  <si>
    <t>092-475-6311</t>
  </si>
  <si>
    <t>092-475-6355</t>
  </si>
  <si>
    <t>三上　恭弘</t>
    <rPh sb="0" eb="2">
      <t>ミカミ</t>
    </rPh>
    <rPh sb="3" eb="5">
      <t>ヤスヒロ</t>
    </rPh>
    <phoneticPr fontId="3"/>
  </si>
  <si>
    <t>003-0821</t>
  </si>
  <si>
    <t>札幌市白石区菊水元町１条４丁目４番３０号</t>
    <rPh sb="6" eb="8">
      <t>キクスイ</t>
    </rPh>
    <rPh sb="8" eb="10">
      <t>モトマチ</t>
    </rPh>
    <phoneticPr fontId="3"/>
  </si>
  <si>
    <t>藤井　輝</t>
    <rPh sb="0" eb="2">
      <t>フジイ</t>
    </rPh>
    <rPh sb="3" eb="4">
      <t>テル</t>
    </rPh>
    <phoneticPr fontId="34"/>
  </si>
  <si>
    <t>001-3244</t>
  </si>
  <si>
    <t>石狩市新港南３丁目７０３番３４</t>
    <rPh sb="0" eb="3">
      <t>イシカリシ</t>
    </rPh>
    <rPh sb="3" eb="5">
      <t>シンミナト</t>
    </rPh>
    <rPh sb="5" eb="6">
      <t>ミナミ</t>
    </rPh>
    <rPh sb="7" eb="9">
      <t>チョウメ</t>
    </rPh>
    <rPh sb="12" eb="13">
      <t>バン</t>
    </rPh>
    <phoneticPr fontId="3"/>
  </si>
  <si>
    <t>0133-64-9000</t>
  </si>
  <si>
    <t>0133-61-9111</t>
  </si>
  <si>
    <t>所長　伊藤　彰</t>
    <rPh sb="0" eb="2">
      <t>ショチョウ</t>
    </rPh>
    <rPh sb="3" eb="5">
      <t>イトウ</t>
    </rPh>
    <rPh sb="6" eb="7">
      <t>アキラ</t>
    </rPh>
    <phoneticPr fontId="3"/>
  </si>
  <si>
    <t>所長　倉前　純一郎</t>
    <rPh sb="0" eb="2">
      <t>ショチョウ</t>
    </rPh>
    <rPh sb="3" eb="5">
      <t>クラマエ</t>
    </rPh>
    <rPh sb="6" eb="7">
      <t>ジュン</t>
    </rPh>
    <rPh sb="7" eb="9">
      <t>イチロウ</t>
    </rPh>
    <phoneticPr fontId="3"/>
  </si>
  <si>
    <t>支社長　牧野　英忠</t>
    <rPh sb="0" eb="3">
      <t>シシャチョウ</t>
    </rPh>
    <phoneticPr fontId="3"/>
  </si>
  <si>
    <t>支店長　周藤　利通</t>
    <rPh sb="0" eb="3">
      <t>シテンチョウ</t>
    </rPh>
    <rPh sb="4" eb="5">
      <t>シュウ</t>
    </rPh>
    <rPh sb="5" eb="6">
      <t>トウ</t>
    </rPh>
    <rPh sb="7" eb="9">
      <t>トシミチ</t>
    </rPh>
    <phoneticPr fontId="3"/>
  </si>
  <si>
    <t>支社長兼支店長　向井　晴昭</t>
    <rPh sb="0" eb="3">
      <t>シシャチョウ</t>
    </rPh>
    <rPh sb="3" eb="4">
      <t>ケン</t>
    </rPh>
    <rPh sb="4" eb="7">
      <t>シテンチョウ</t>
    </rPh>
    <rPh sb="8" eb="10">
      <t>ムカイ</t>
    </rPh>
    <rPh sb="11" eb="12">
      <t>ハ</t>
    </rPh>
    <rPh sb="12" eb="13">
      <t>アキラ</t>
    </rPh>
    <phoneticPr fontId="3"/>
  </si>
  <si>
    <t>所長　山口　謙治</t>
    <rPh sb="0" eb="2">
      <t>ショチョウ</t>
    </rPh>
    <rPh sb="3" eb="5">
      <t>ヤマグチ</t>
    </rPh>
    <rPh sb="6" eb="7">
      <t>ケン</t>
    </rPh>
    <rPh sb="7" eb="8">
      <t>オサ</t>
    </rPh>
    <phoneticPr fontId="3"/>
  </si>
  <si>
    <t>支社長　児玉　貴之</t>
    <rPh sb="0" eb="3">
      <t>シシャチョウ</t>
    </rPh>
    <rPh sb="4" eb="6">
      <t>コダマ</t>
    </rPh>
    <rPh sb="7" eb="9">
      <t>タカユキ</t>
    </rPh>
    <phoneticPr fontId="3"/>
  </si>
  <si>
    <t>支店長　伊藤　廣</t>
    <rPh sb="0" eb="3">
      <t>シテンチョウ</t>
    </rPh>
    <rPh sb="4" eb="6">
      <t>イトウ</t>
    </rPh>
    <rPh sb="7" eb="8">
      <t>ヒロシ</t>
    </rPh>
    <phoneticPr fontId="3"/>
  </si>
  <si>
    <t>支社長　土屋　貴彦</t>
    <rPh sb="0" eb="3">
      <t>シシャチョウ</t>
    </rPh>
    <rPh sb="4" eb="6">
      <t>ツチヤ</t>
    </rPh>
    <rPh sb="7" eb="8">
      <t>タカ</t>
    </rPh>
    <rPh sb="8" eb="9">
      <t>ヒコ</t>
    </rPh>
    <phoneticPr fontId="3"/>
  </si>
  <si>
    <t>所長　藤田　幸司</t>
    <rPh sb="0" eb="2">
      <t>ショチョウ</t>
    </rPh>
    <rPh sb="3" eb="5">
      <t>フジタ</t>
    </rPh>
    <rPh sb="6" eb="7">
      <t>ユキ</t>
    </rPh>
    <rPh sb="7" eb="8">
      <t>ツカサ</t>
    </rPh>
    <phoneticPr fontId="3"/>
  </si>
  <si>
    <t>支店長　立野　拓志</t>
    <rPh sb="0" eb="3">
      <t>シテンチョウ</t>
    </rPh>
    <rPh sb="4" eb="5">
      <t>タ</t>
    </rPh>
    <rPh sb="5" eb="6">
      <t>ノ</t>
    </rPh>
    <rPh sb="7" eb="8">
      <t>タク</t>
    </rPh>
    <rPh sb="8" eb="9">
      <t>シ</t>
    </rPh>
    <phoneticPr fontId="3"/>
  </si>
  <si>
    <t>所長　樋口　猛</t>
    <rPh sb="0" eb="2">
      <t>ショチョウ</t>
    </rPh>
    <rPh sb="3" eb="5">
      <t>ヒグチ</t>
    </rPh>
    <rPh sb="6" eb="7">
      <t>タケシ</t>
    </rPh>
    <phoneticPr fontId="3"/>
  </si>
  <si>
    <t>支社長　今井　孝広</t>
    <rPh sb="0" eb="3">
      <t>シシャチョウ</t>
    </rPh>
    <rPh sb="4" eb="6">
      <t>イマイ</t>
    </rPh>
    <rPh sb="7" eb="9">
      <t>タカヒロ</t>
    </rPh>
    <phoneticPr fontId="3"/>
  </si>
  <si>
    <t>所長　中村　将司</t>
    <rPh sb="0" eb="2">
      <t>ショチョウ</t>
    </rPh>
    <rPh sb="3" eb="5">
      <t>ナカムラ</t>
    </rPh>
    <rPh sb="6" eb="8">
      <t>ショウジ</t>
    </rPh>
    <phoneticPr fontId="3"/>
  </si>
  <si>
    <t>工場長　阿部　勇夫</t>
    <rPh sb="0" eb="3">
      <t>コウジョウチョウ</t>
    </rPh>
    <rPh sb="4" eb="6">
      <t>アベ</t>
    </rPh>
    <rPh sb="7" eb="9">
      <t>イサオ</t>
    </rPh>
    <phoneticPr fontId="3"/>
  </si>
  <si>
    <t>支店長　若松　良一</t>
    <rPh sb="0" eb="3">
      <t>シテンチョウ</t>
    </rPh>
    <rPh sb="4" eb="6">
      <t>ワカマツ</t>
    </rPh>
    <rPh sb="7" eb="9">
      <t>リョウイチ</t>
    </rPh>
    <phoneticPr fontId="3"/>
  </si>
  <si>
    <t>所長　草野　宏影</t>
    <rPh sb="0" eb="2">
      <t>ショチョウ</t>
    </rPh>
    <rPh sb="3" eb="4">
      <t>クサ</t>
    </rPh>
    <rPh sb="4" eb="5">
      <t>ノ</t>
    </rPh>
    <rPh sb="6" eb="7">
      <t>ヒロ</t>
    </rPh>
    <rPh sb="7" eb="8">
      <t>カゲ</t>
    </rPh>
    <phoneticPr fontId="3"/>
  </si>
  <si>
    <t>所長　五十嵐　康彦</t>
    <rPh sb="0" eb="2">
      <t>ショチョウ</t>
    </rPh>
    <rPh sb="3" eb="6">
      <t>イガラシ</t>
    </rPh>
    <rPh sb="7" eb="9">
      <t>ヤスヒコ</t>
    </rPh>
    <phoneticPr fontId="34"/>
  </si>
  <si>
    <t>支社長　大原　久明</t>
    <rPh sb="0" eb="3">
      <t>シシャチョウ</t>
    </rPh>
    <rPh sb="4" eb="6">
      <t>オオハラ</t>
    </rPh>
    <rPh sb="7" eb="9">
      <t>ヒサアキ</t>
    </rPh>
    <phoneticPr fontId="3"/>
  </si>
  <si>
    <t>所長　野口　雄太</t>
    <rPh sb="0" eb="2">
      <t>ショチョウ</t>
    </rPh>
    <rPh sb="3" eb="5">
      <t>ノグチ</t>
    </rPh>
    <rPh sb="6" eb="8">
      <t>ユウタ</t>
    </rPh>
    <phoneticPr fontId="3"/>
  </si>
  <si>
    <t>支社長　尾﨑　宗則</t>
    <rPh sb="0" eb="3">
      <t>シシャチョウ</t>
    </rPh>
    <rPh sb="4" eb="5">
      <t>オ</t>
    </rPh>
    <rPh sb="5" eb="6">
      <t>キ</t>
    </rPh>
    <rPh sb="7" eb="9">
      <t>ムネノリ</t>
    </rPh>
    <phoneticPr fontId="3"/>
  </si>
  <si>
    <t>八千代エンジニヤリング㈱北海道営業所</t>
    <rPh sb="0" eb="3">
      <t>ﾔﾁﾖ</t>
    </rPh>
    <rPh sb="12" eb="15">
      <t>ﾎｯｶｲﾄﾞｳ</t>
    </rPh>
    <rPh sb="15" eb="18">
      <t>ｴｲｷﾞｮｳｼｮ</t>
    </rPh>
    <phoneticPr fontId="3" type="halfwidthKatakana" alignment="distributed"/>
  </si>
  <si>
    <t>所長　石川　義樹</t>
    <rPh sb="0" eb="2">
      <t>ショチョウ</t>
    </rPh>
    <rPh sb="3" eb="5">
      <t>イシカワ</t>
    </rPh>
    <rPh sb="6" eb="8">
      <t>ヨシキ</t>
    </rPh>
    <phoneticPr fontId="3"/>
  </si>
  <si>
    <t>所長　久守　正治</t>
    <rPh sb="0" eb="2">
      <t>ショチョウ</t>
    </rPh>
    <rPh sb="3" eb="4">
      <t>ヒサ</t>
    </rPh>
    <rPh sb="4" eb="5">
      <t>モリ</t>
    </rPh>
    <rPh sb="6" eb="8">
      <t>マサハル</t>
    </rPh>
    <phoneticPr fontId="3"/>
  </si>
  <si>
    <t>所長　仙北谷　実</t>
    <rPh sb="0" eb="2">
      <t>ショチョウ</t>
    </rPh>
    <rPh sb="3" eb="6">
      <t>センボクヤ</t>
    </rPh>
    <rPh sb="7" eb="8">
      <t>ミ</t>
    </rPh>
    <phoneticPr fontId="3"/>
  </si>
  <si>
    <t>所長　山田　和広</t>
    <rPh sb="0" eb="2">
      <t>ショチョウ</t>
    </rPh>
    <rPh sb="3" eb="5">
      <t>ヤマダ</t>
    </rPh>
    <rPh sb="6" eb="8">
      <t>カズヒロ</t>
    </rPh>
    <phoneticPr fontId="3"/>
  </si>
  <si>
    <t>支店長　畠山　尚史</t>
    <rPh sb="0" eb="2">
      <t>シテン</t>
    </rPh>
    <rPh sb="2" eb="3">
      <t>チョウ</t>
    </rPh>
    <rPh sb="4" eb="6">
      <t>ハタケヤマ</t>
    </rPh>
    <rPh sb="7" eb="8">
      <t>ナオ</t>
    </rPh>
    <rPh sb="8" eb="9">
      <t>フミ</t>
    </rPh>
    <phoneticPr fontId="3"/>
  </si>
  <si>
    <t>支店長　猪野　雅昭</t>
    <rPh sb="0" eb="3">
      <t>シテンチョウ</t>
    </rPh>
    <rPh sb="4" eb="6">
      <t>イノ</t>
    </rPh>
    <rPh sb="7" eb="9">
      <t>マサアキ</t>
    </rPh>
    <phoneticPr fontId="3"/>
  </si>
  <si>
    <t>支店長　村田　守</t>
    <rPh sb="4" eb="6">
      <t>ムラタ</t>
    </rPh>
    <rPh sb="7" eb="8">
      <t>マモ</t>
    </rPh>
    <phoneticPr fontId="3"/>
  </si>
  <si>
    <t>業務責任者　板垣　博靖</t>
    <rPh sb="0" eb="2">
      <t>ギョウム</t>
    </rPh>
    <rPh sb="2" eb="4">
      <t>セキニン</t>
    </rPh>
    <rPh sb="4" eb="5">
      <t>シャ</t>
    </rPh>
    <rPh sb="6" eb="8">
      <t>イタガキ</t>
    </rPh>
    <rPh sb="9" eb="10">
      <t>ヒロシ</t>
    </rPh>
    <rPh sb="10" eb="11">
      <t>ヤスシ</t>
    </rPh>
    <phoneticPr fontId="3"/>
  </si>
  <si>
    <t>011-676-3343</t>
    <phoneticPr fontId="34"/>
  </si>
  <si>
    <t>営業係長　竹本　行輝</t>
    <rPh sb="0" eb="2">
      <t>エイギョウ</t>
    </rPh>
    <rPh sb="2" eb="4">
      <t>カカリチョウ</t>
    </rPh>
    <rPh sb="5" eb="7">
      <t>タケモト</t>
    </rPh>
    <rPh sb="8" eb="9">
      <t>ユ</t>
    </rPh>
    <rPh sb="9" eb="10">
      <t>テル</t>
    </rPh>
    <phoneticPr fontId="34"/>
  </si>
  <si>
    <t>03-5565-2881</t>
    <phoneticPr fontId="34"/>
  </si>
  <si>
    <t>03-5565-2894</t>
    <phoneticPr fontId="34"/>
  </si>
  <si>
    <t>所長　山口　靖</t>
    <rPh sb="0" eb="2">
      <t>ショチョウ</t>
    </rPh>
    <rPh sb="3" eb="5">
      <t>ヤマグチ</t>
    </rPh>
    <rPh sb="6" eb="7">
      <t>ヤスシ</t>
    </rPh>
    <phoneticPr fontId="34"/>
  </si>
  <si>
    <t>札幌市中央区北1条西7丁目3番　おおわだビル</t>
    <rPh sb="0" eb="3">
      <t>サッポロシ</t>
    </rPh>
    <rPh sb="3" eb="6">
      <t>チュウオウク</t>
    </rPh>
    <rPh sb="6" eb="7">
      <t>キタ</t>
    </rPh>
    <rPh sb="8" eb="9">
      <t>ジョウ</t>
    </rPh>
    <rPh sb="9" eb="10">
      <t>ニシ</t>
    </rPh>
    <rPh sb="11" eb="13">
      <t>チョウメ</t>
    </rPh>
    <rPh sb="14" eb="15">
      <t>バン</t>
    </rPh>
    <phoneticPr fontId="34"/>
  </si>
  <si>
    <t>06-6908-5797</t>
    <phoneticPr fontId="3"/>
  </si>
  <si>
    <t>管理所長　岩野　典昭</t>
    <rPh sb="0" eb="2">
      <t>カンリ</t>
    </rPh>
    <rPh sb="2" eb="4">
      <t>ショチョウ</t>
    </rPh>
    <rPh sb="5" eb="7">
      <t>イワノ</t>
    </rPh>
    <rPh sb="8" eb="10">
      <t>ノリアキ</t>
    </rPh>
    <phoneticPr fontId="3"/>
  </si>
  <si>
    <t>03-3267-4037</t>
    <phoneticPr fontId="3"/>
  </si>
  <si>
    <t>03-3267-5451</t>
    <phoneticPr fontId="3"/>
  </si>
  <si>
    <t>建設機械、産業機器、あらゆる機器・設備の賃貸・リース</t>
    <rPh sb="0" eb="2">
      <t>ケンセツ</t>
    </rPh>
    <rPh sb="2" eb="4">
      <t>キカイ</t>
    </rPh>
    <rPh sb="5" eb="7">
      <t>サンギョウ</t>
    </rPh>
    <rPh sb="7" eb="9">
      <t>キキ</t>
    </rPh>
    <rPh sb="14" eb="16">
      <t>キキ</t>
    </rPh>
    <rPh sb="17" eb="19">
      <t>セツビ</t>
    </rPh>
    <rPh sb="20" eb="22">
      <t>チンタイ</t>
    </rPh>
    <phoneticPr fontId="3"/>
  </si>
  <si>
    <t>コンテンツ制作販売（教材用以外の各種映像・写真、BGM・ナレーション等の音声）、アナログ媒体（映画フィルム等）のデジタル変換作業、広告代理業(テレビ・ラジオ・ホームページ・ポスター等の広告広報)、各種広告作成</t>
    <rPh sb="5" eb="7">
      <t>セイサク</t>
    </rPh>
    <rPh sb="7" eb="9">
      <t>ハンバイ</t>
    </rPh>
    <rPh sb="10" eb="13">
      <t>キョウザイヨウ</t>
    </rPh>
    <rPh sb="13" eb="15">
      <t>イガイ</t>
    </rPh>
    <rPh sb="16" eb="18">
      <t>カクシュ</t>
    </rPh>
    <rPh sb="18" eb="20">
      <t>エイゾウ</t>
    </rPh>
    <rPh sb="21" eb="23">
      <t>シャシン</t>
    </rPh>
    <rPh sb="34" eb="35">
      <t>トウ</t>
    </rPh>
    <rPh sb="36" eb="38">
      <t>オンセイ</t>
    </rPh>
    <rPh sb="44" eb="46">
      <t>バイタイ</t>
    </rPh>
    <rPh sb="47" eb="49">
      <t>エイガ</t>
    </rPh>
    <rPh sb="53" eb="54">
      <t>トウ</t>
    </rPh>
    <rPh sb="60" eb="62">
      <t>ヘンカン</t>
    </rPh>
    <rPh sb="62" eb="64">
      <t>サギョウ</t>
    </rPh>
    <rPh sb="65" eb="67">
      <t>コウコク</t>
    </rPh>
    <rPh sb="67" eb="69">
      <t>ダイリ</t>
    </rPh>
    <rPh sb="69" eb="70">
      <t>ギョウ</t>
    </rPh>
    <rPh sb="90" eb="91">
      <t>トウ</t>
    </rPh>
    <rPh sb="92" eb="94">
      <t>コウコク</t>
    </rPh>
    <rPh sb="94" eb="96">
      <t>コウホウ</t>
    </rPh>
    <rPh sb="98" eb="100">
      <t>カクシュ</t>
    </rPh>
    <rPh sb="100" eb="102">
      <t>コウコク</t>
    </rPh>
    <rPh sb="102" eb="104">
      <t>サクセイ</t>
    </rPh>
    <phoneticPr fontId="3"/>
  </si>
  <si>
    <t>プラネタリウム番組制作委託</t>
    <rPh sb="7" eb="9">
      <t>バングミ</t>
    </rPh>
    <rPh sb="9" eb="11">
      <t>セイサク</t>
    </rPh>
    <rPh sb="11" eb="13">
      <t>イタク</t>
    </rPh>
    <phoneticPr fontId="34"/>
  </si>
  <si>
    <t>所長　重村　三男</t>
    <rPh sb="0" eb="2">
      <t>ショチョウ</t>
    </rPh>
    <rPh sb="3" eb="5">
      <t>シゲムラ</t>
    </rPh>
    <rPh sb="6" eb="8">
      <t>ミツオ</t>
    </rPh>
    <phoneticPr fontId="34"/>
  </si>
  <si>
    <t>診療報酬明細書（レセプト）内容点検、柔道整復療養費支給申請書点検、ジェネリック医薬品利用促進通知サービス等</t>
    <rPh sb="0" eb="2">
      <t>シンリョウ</t>
    </rPh>
    <rPh sb="2" eb="4">
      <t>ホウシュウ</t>
    </rPh>
    <rPh sb="4" eb="7">
      <t>メイサイショ</t>
    </rPh>
    <rPh sb="13" eb="15">
      <t>ナイヨウ</t>
    </rPh>
    <rPh sb="15" eb="17">
      <t>テンケン</t>
    </rPh>
    <rPh sb="18" eb="20">
      <t>ジュウドウ</t>
    </rPh>
    <rPh sb="20" eb="22">
      <t>セイフク</t>
    </rPh>
    <rPh sb="22" eb="25">
      <t>リョウヨウヒ</t>
    </rPh>
    <rPh sb="25" eb="27">
      <t>シキュウ</t>
    </rPh>
    <rPh sb="27" eb="29">
      <t>シンセイ</t>
    </rPh>
    <rPh sb="29" eb="30">
      <t>ショ</t>
    </rPh>
    <rPh sb="30" eb="32">
      <t>テンケン</t>
    </rPh>
    <rPh sb="39" eb="42">
      <t>イヤクヒン</t>
    </rPh>
    <rPh sb="42" eb="44">
      <t>リヨウ</t>
    </rPh>
    <rPh sb="44" eb="46">
      <t>ソクシン</t>
    </rPh>
    <rPh sb="46" eb="48">
      <t>ツウチ</t>
    </rPh>
    <rPh sb="52" eb="53">
      <t>トウ</t>
    </rPh>
    <phoneticPr fontId="3"/>
  </si>
  <si>
    <t>杉本　真美</t>
    <rPh sb="0" eb="2">
      <t>スギモト</t>
    </rPh>
    <rPh sb="3" eb="5">
      <t>マミ</t>
    </rPh>
    <phoneticPr fontId="3"/>
  </si>
  <si>
    <t>011-251-5899</t>
    <phoneticPr fontId="3"/>
  </si>
  <si>
    <t>所長　松永　仁志</t>
    <rPh sb="0" eb="2">
      <t>ショチョウ</t>
    </rPh>
    <rPh sb="3" eb="5">
      <t>マツナガ</t>
    </rPh>
    <rPh sb="6" eb="8">
      <t>ヒトシ</t>
    </rPh>
    <phoneticPr fontId="34"/>
  </si>
  <si>
    <t>011-613-4220</t>
    <phoneticPr fontId="3"/>
  </si>
  <si>
    <t>組立ハウスリース（プレハブ）</t>
    <rPh sb="0" eb="1">
      <t>ク</t>
    </rPh>
    <rPh sb="1" eb="2">
      <t>タ</t>
    </rPh>
    <phoneticPr fontId="3"/>
  </si>
  <si>
    <t>上下水道管渠内カメラ調査・清掃及び修繕</t>
    <rPh sb="0" eb="2">
      <t>ジョウゲ</t>
    </rPh>
    <rPh sb="2" eb="4">
      <t>スイドウ</t>
    </rPh>
    <rPh sb="4" eb="5">
      <t>カン</t>
    </rPh>
    <rPh sb="5" eb="6">
      <t>ミゾ</t>
    </rPh>
    <rPh sb="6" eb="7">
      <t>ナイ</t>
    </rPh>
    <rPh sb="10" eb="12">
      <t>チョウサ</t>
    </rPh>
    <rPh sb="13" eb="15">
      <t>セイソウ</t>
    </rPh>
    <rPh sb="15" eb="16">
      <t>オヨ</t>
    </rPh>
    <rPh sb="17" eb="19">
      <t>シュウゼン</t>
    </rPh>
    <phoneticPr fontId="3"/>
  </si>
  <si>
    <r>
      <t>札幌市白石区菊水7条2丁目６１　</t>
    </r>
    <r>
      <rPr>
        <sz val="9"/>
        <color indexed="10"/>
        <rFont val="ＭＳ Ｐ明朝"/>
        <family val="1"/>
        <charset val="128"/>
      </rPr>
      <t>ＳＥビル３Ｆ</t>
    </r>
    <rPh sb="0" eb="3">
      <t>サッポロシ</t>
    </rPh>
    <rPh sb="3" eb="6">
      <t>シロイシク</t>
    </rPh>
    <rPh sb="6" eb="8">
      <t>キクスイ</t>
    </rPh>
    <rPh sb="9" eb="10">
      <t>ジョウ</t>
    </rPh>
    <rPh sb="11" eb="13">
      <t>チョウメ</t>
    </rPh>
    <phoneticPr fontId="3"/>
  </si>
  <si>
    <t>㈱Ｉ・ＴＥＣソリューションズ</t>
    <phoneticPr fontId="3"/>
  </si>
  <si>
    <t>ｱｲﾃﾂｸｿﾘﾕｰｼﾖﾝｽﾞ</t>
    <phoneticPr fontId="3"/>
  </si>
  <si>
    <t>㈱まちづくり計画設計</t>
    <rPh sb="6" eb="8">
      <t>ケイカク</t>
    </rPh>
    <rPh sb="8" eb="10">
      <t>セッケイ</t>
    </rPh>
    <phoneticPr fontId="35"/>
  </si>
  <si>
    <t>ﾏﾁﾂﾞｸﾘｹｲｶｸｾﾂｹｲ</t>
    <phoneticPr fontId="35"/>
  </si>
  <si>
    <t>㈱ポリテック・エイディディ</t>
    <phoneticPr fontId="35"/>
  </si>
  <si>
    <t>ﾎﾟﾘﾃﾂｸｴｲﾃﾞｲﾃﾞｲ</t>
    <phoneticPr fontId="35"/>
  </si>
  <si>
    <t>札幌市中央区北1条西20丁目1番27号 井門札幌Ｎ１２０ビル７階</t>
    <rPh sb="0" eb="3">
      <t>サッポロシ</t>
    </rPh>
    <rPh sb="3" eb="6">
      <t>チュウオウク</t>
    </rPh>
    <rPh sb="6" eb="7">
      <t>キタ</t>
    </rPh>
    <rPh sb="8" eb="9">
      <t>ジョウ</t>
    </rPh>
    <rPh sb="9" eb="10">
      <t>ニシ</t>
    </rPh>
    <rPh sb="12" eb="14">
      <t>チョウメ</t>
    </rPh>
    <rPh sb="15" eb="16">
      <t>バン</t>
    </rPh>
    <rPh sb="18" eb="19">
      <t>ゴウ</t>
    </rPh>
    <rPh sb="20" eb="21">
      <t>イ</t>
    </rPh>
    <rPh sb="21" eb="22">
      <t>モン</t>
    </rPh>
    <rPh sb="22" eb="24">
      <t>サッポロ</t>
    </rPh>
    <rPh sb="31" eb="32">
      <t>カイ</t>
    </rPh>
    <phoneticPr fontId="3"/>
  </si>
  <si>
    <t>札幌市中央区北２条西２丁目１５番地　ＳＴＶ北２条ビル</t>
    <rPh sb="21" eb="22">
      <t>キタ</t>
    </rPh>
    <rPh sb="23" eb="24">
      <t>ジョウ</t>
    </rPh>
    <phoneticPr fontId="35"/>
  </si>
  <si>
    <t>札幌市中央区北3条西2丁目12番地1　ＳＴＶ北３条ビル</t>
    <rPh sb="0" eb="3">
      <t>サッポロシ</t>
    </rPh>
    <rPh sb="3" eb="6">
      <t>チュウオウク</t>
    </rPh>
    <rPh sb="6" eb="7">
      <t>キタ</t>
    </rPh>
    <rPh sb="8" eb="9">
      <t>ジョウ</t>
    </rPh>
    <rPh sb="9" eb="10">
      <t>ニシ</t>
    </rPh>
    <rPh sb="11" eb="13">
      <t>チョウメ</t>
    </rPh>
    <rPh sb="15" eb="17">
      <t>バンチ</t>
    </rPh>
    <rPh sb="22" eb="23">
      <t>キタ</t>
    </rPh>
    <rPh sb="24" eb="25">
      <t>ジョウ</t>
    </rPh>
    <phoneticPr fontId="3"/>
  </si>
  <si>
    <t>営業本部長　中谷　則之</t>
    <rPh sb="0" eb="2">
      <t>エイギョウ</t>
    </rPh>
    <rPh sb="2" eb="4">
      <t>ホンブ</t>
    </rPh>
    <rPh sb="4" eb="5">
      <t>ナガ</t>
    </rPh>
    <rPh sb="6" eb="7">
      <t>ナカ</t>
    </rPh>
    <rPh sb="7" eb="8">
      <t>ヤ</t>
    </rPh>
    <rPh sb="9" eb="11">
      <t>ノリユキ</t>
    </rPh>
    <phoneticPr fontId="3"/>
  </si>
  <si>
    <t>建築物排水管清掃業、建築物飲料水貯水槽清掃業、建築物ねずみ昆虫等防除駆除業務</t>
    <rPh sb="0" eb="2">
      <t>ケンチク</t>
    </rPh>
    <rPh sb="2" eb="3">
      <t>ブツ</t>
    </rPh>
    <rPh sb="3" eb="6">
      <t>ハイスイカン</t>
    </rPh>
    <rPh sb="6" eb="8">
      <t>セイソウ</t>
    </rPh>
    <rPh sb="8" eb="9">
      <t>ギョウ</t>
    </rPh>
    <rPh sb="10" eb="12">
      <t>ケンチク</t>
    </rPh>
    <rPh sb="12" eb="13">
      <t>ブツ</t>
    </rPh>
    <rPh sb="13" eb="16">
      <t>インリョウスイ</t>
    </rPh>
    <rPh sb="16" eb="19">
      <t>チョスイソウ</t>
    </rPh>
    <rPh sb="19" eb="21">
      <t>セイソウ</t>
    </rPh>
    <rPh sb="21" eb="22">
      <t>ギョウ</t>
    </rPh>
    <rPh sb="23" eb="26">
      <t>ケンチクブツ</t>
    </rPh>
    <rPh sb="29" eb="31">
      <t>コンチュウ</t>
    </rPh>
    <rPh sb="31" eb="32">
      <t>トウ</t>
    </rPh>
    <rPh sb="32" eb="34">
      <t>ボウジョ</t>
    </rPh>
    <rPh sb="34" eb="36">
      <t>クジョ</t>
    </rPh>
    <rPh sb="36" eb="38">
      <t>ギョウム</t>
    </rPh>
    <phoneticPr fontId="3"/>
  </si>
  <si>
    <t>鳥獣捕獲・駆除業務（エゾシカ、ヒグマ等）</t>
    <rPh sb="0" eb="2">
      <t>チョウジュウ</t>
    </rPh>
    <rPh sb="2" eb="4">
      <t>ホカク</t>
    </rPh>
    <rPh sb="5" eb="7">
      <t>クジョ</t>
    </rPh>
    <rPh sb="7" eb="9">
      <t>ギョウム</t>
    </rPh>
    <rPh sb="18" eb="19">
      <t>トウ</t>
    </rPh>
    <phoneticPr fontId="35"/>
  </si>
  <si>
    <t>胃・肺・大腸・子宮・乳がん検診、特定健康診断、定期健康診断、結核検診</t>
    <rPh sb="0" eb="1">
      <t>イ</t>
    </rPh>
    <rPh sb="2" eb="3">
      <t>ハイ</t>
    </rPh>
    <rPh sb="4" eb="6">
      <t>ダイチョウ</t>
    </rPh>
    <rPh sb="7" eb="9">
      <t>シキュウ</t>
    </rPh>
    <rPh sb="10" eb="11">
      <t>ニュウ</t>
    </rPh>
    <rPh sb="13" eb="15">
      <t>ケンシン</t>
    </rPh>
    <rPh sb="16" eb="18">
      <t>トクテイ</t>
    </rPh>
    <rPh sb="18" eb="20">
      <t>ケンコウ</t>
    </rPh>
    <rPh sb="20" eb="22">
      <t>シンダン</t>
    </rPh>
    <rPh sb="23" eb="25">
      <t>テイキ</t>
    </rPh>
    <rPh sb="25" eb="27">
      <t>ケンコウ</t>
    </rPh>
    <rPh sb="27" eb="29">
      <t>シンダン</t>
    </rPh>
    <rPh sb="30" eb="32">
      <t>ケッカク</t>
    </rPh>
    <rPh sb="32" eb="34">
      <t>ケンシン</t>
    </rPh>
    <phoneticPr fontId="3"/>
  </si>
  <si>
    <t>㈱スポーツ用品店うめや　小樽支店</t>
    <rPh sb="12" eb="14">
      <t>オタル</t>
    </rPh>
    <rPh sb="14" eb="16">
      <t>シテン</t>
    </rPh>
    <phoneticPr fontId="34"/>
  </si>
  <si>
    <t>企業誘致調査業務</t>
    <rPh sb="0" eb="2">
      <t>キギョウ</t>
    </rPh>
    <rPh sb="2" eb="4">
      <t>ユウチ</t>
    </rPh>
    <rPh sb="4" eb="6">
      <t>チョウサ</t>
    </rPh>
    <rPh sb="6" eb="8">
      <t>ギョウム</t>
    </rPh>
    <phoneticPr fontId="3"/>
  </si>
  <si>
    <t>㈱アシストワンエナジー</t>
    <phoneticPr fontId="34"/>
  </si>
  <si>
    <t>㈱丹青社</t>
    <rPh sb="1" eb="2">
      <t>タン</t>
    </rPh>
    <rPh sb="2" eb="3">
      <t>アオ</t>
    </rPh>
    <rPh sb="3" eb="4">
      <t>シャ</t>
    </rPh>
    <phoneticPr fontId="35"/>
  </si>
  <si>
    <t>ﾀﾝｾｲｼﾔ</t>
    <phoneticPr fontId="35"/>
  </si>
  <si>
    <t>上杉　真</t>
    <rPh sb="0" eb="2">
      <t>ウエスギ</t>
    </rPh>
    <rPh sb="3" eb="4">
      <t>シン</t>
    </rPh>
    <phoneticPr fontId="3"/>
  </si>
  <si>
    <t>日本ピーマック㈱</t>
    <rPh sb="0" eb="2">
      <t>ニホン</t>
    </rPh>
    <phoneticPr fontId="35"/>
  </si>
  <si>
    <t>ﾆﾂﾎﾟﾝﾋﾟｰﾏﾂｸ</t>
    <phoneticPr fontId="35"/>
  </si>
  <si>
    <t>舞台装置、緞帳、舞台幕、舞台大道具、演台、スクリーン、プロジェクター、その他舞台用品</t>
    <rPh sb="0" eb="2">
      <t>ブタイ</t>
    </rPh>
    <rPh sb="2" eb="4">
      <t>ソウチ</t>
    </rPh>
    <rPh sb="12" eb="14">
      <t>ブタイ</t>
    </rPh>
    <rPh sb="37" eb="38">
      <t>タ</t>
    </rPh>
    <rPh sb="38" eb="40">
      <t>ブタイ</t>
    </rPh>
    <rPh sb="40" eb="42">
      <t>ヨウヒン</t>
    </rPh>
    <phoneticPr fontId="34"/>
  </si>
  <si>
    <t>㈱日立国際電気</t>
    <phoneticPr fontId="3"/>
  </si>
  <si>
    <t>水道施設の維持管理業務（浄水池、配水池等での水を抜かず水中ロボットによる清掃及び調査業務）</t>
    <rPh sb="0" eb="2">
      <t>スイドウ</t>
    </rPh>
    <rPh sb="2" eb="4">
      <t>シセツ</t>
    </rPh>
    <rPh sb="5" eb="7">
      <t>イジ</t>
    </rPh>
    <rPh sb="7" eb="9">
      <t>カンリ</t>
    </rPh>
    <rPh sb="9" eb="11">
      <t>ギョウム</t>
    </rPh>
    <rPh sb="12" eb="14">
      <t>ジョウスイ</t>
    </rPh>
    <rPh sb="14" eb="15">
      <t>イケ</t>
    </rPh>
    <rPh sb="16" eb="18">
      <t>ハイスイ</t>
    </rPh>
    <rPh sb="18" eb="19">
      <t>イケ</t>
    </rPh>
    <rPh sb="19" eb="20">
      <t>トウ</t>
    </rPh>
    <rPh sb="22" eb="23">
      <t>ミズ</t>
    </rPh>
    <rPh sb="24" eb="25">
      <t>ヌ</t>
    </rPh>
    <rPh sb="27" eb="29">
      <t>スイチュウ</t>
    </rPh>
    <rPh sb="36" eb="38">
      <t>セイソウ</t>
    </rPh>
    <rPh sb="38" eb="39">
      <t>オヨ</t>
    </rPh>
    <rPh sb="40" eb="42">
      <t>チョウサ</t>
    </rPh>
    <rPh sb="42" eb="44">
      <t>ギョウム</t>
    </rPh>
    <phoneticPr fontId="3"/>
  </si>
  <si>
    <t>ベンチ、野外卓、水飲み台、車止め等の公園施設用品</t>
    <rPh sb="4" eb="6">
      <t>ヤガイ</t>
    </rPh>
    <rPh sb="6" eb="7">
      <t>タク</t>
    </rPh>
    <rPh sb="8" eb="10">
      <t>ミズノ</t>
    </rPh>
    <rPh sb="11" eb="12">
      <t>ダイ</t>
    </rPh>
    <rPh sb="13" eb="14">
      <t>クルマ</t>
    </rPh>
    <rPh sb="14" eb="15">
      <t>ド</t>
    </rPh>
    <rPh sb="16" eb="17">
      <t>トウ</t>
    </rPh>
    <rPh sb="18" eb="20">
      <t>コウエン</t>
    </rPh>
    <rPh sb="20" eb="22">
      <t>シセツ</t>
    </rPh>
    <rPh sb="22" eb="24">
      <t>ヨウヒン</t>
    </rPh>
    <phoneticPr fontId="34"/>
  </si>
  <si>
    <t>日本ヒューム㈱北海道支社</t>
    <rPh sb="7" eb="10">
      <t>ホッカイドウ</t>
    </rPh>
    <phoneticPr fontId="35"/>
  </si>
  <si>
    <t>取締役支社長　大橋　正孝</t>
    <rPh sb="0" eb="3">
      <t>トリシマリヤク</t>
    </rPh>
    <rPh sb="3" eb="5">
      <t>シシャ</t>
    </rPh>
    <rPh sb="5" eb="6">
      <t>チョウ</t>
    </rPh>
    <rPh sb="7" eb="9">
      <t>オオハシ</t>
    </rPh>
    <rPh sb="10" eb="12">
      <t>マサタカ</t>
    </rPh>
    <phoneticPr fontId="3"/>
  </si>
  <si>
    <t>ウォレットジャパン㈱</t>
    <phoneticPr fontId="35"/>
  </si>
  <si>
    <t>ｳｵﾚﾂﾄｼﾞﾔﾊﾟﾝ</t>
    <phoneticPr fontId="35"/>
  </si>
  <si>
    <t>ユニオンデーターシステム㈱</t>
    <phoneticPr fontId="30"/>
  </si>
  <si>
    <t>総務部長　原田　邦泰</t>
    <rPh sb="0" eb="2">
      <t>ソウム</t>
    </rPh>
    <rPh sb="2" eb="4">
      <t>ブチョウ</t>
    </rPh>
    <rPh sb="5" eb="7">
      <t>ハラダ</t>
    </rPh>
    <rPh sb="8" eb="9">
      <t>クニ</t>
    </rPh>
    <rPh sb="9" eb="10">
      <t>ヤスシ</t>
    </rPh>
    <phoneticPr fontId="30"/>
  </si>
  <si>
    <t>104-0041</t>
    <phoneticPr fontId="35"/>
  </si>
  <si>
    <t>東京都中央区新富１丁目１８番８号</t>
    <rPh sb="0" eb="3">
      <t>トウキョウト</t>
    </rPh>
    <rPh sb="3" eb="6">
      <t>チュウオウク</t>
    </rPh>
    <rPh sb="6" eb="8">
      <t>シントミ</t>
    </rPh>
    <rPh sb="9" eb="11">
      <t>チョウメ</t>
    </rPh>
    <rPh sb="13" eb="14">
      <t>バン</t>
    </rPh>
    <rPh sb="15" eb="16">
      <t>ゴウ</t>
    </rPh>
    <phoneticPr fontId="35"/>
  </si>
  <si>
    <t>吉田　博</t>
    <rPh sb="0" eb="2">
      <t>ヨシダ</t>
    </rPh>
    <rPh sb="3" eb="4">
      <t>ヒロシ</t>
    </rPh>
    <phoneticPr fontId="35"/>
  </si>
  <si>
    <t>03-6222-8911</t>
    <phoneticPr fontId="35"/>
  </si>
  <si>
    <t>環境影響評価（環境アセスメント）</t>
    <rPh sb="0" eb="2">
      <t>カンキョウ</t>
    </rPh>
    <rPh sb="2" eb="4">
      <t>エイキョウ</t>
    </rPh>
    <rPh sb="4" eb="6">
      <t>ヒョウカ</t>
    </rPh>
    <rPh sb="7" eb="9">
      <t>カンキョウ</t>
    </rPh>
    <phoneticPr fontId="35"/>
  </si>
  <si>
    <t>札幌市中央区南１条西５丁目１７番地２</t>
    <rPh sb="0" eb="3">
      <t>サッポロシ</t>
    </rPh>
    <rPh sb="3" eb="6">
      <t>チュウオウク</t>
    </rPh>
    <rPh sb="6" eb="7">
      <t>ミナミ</t>
    </rPh>
    <rPh sb="8" eb="9">
      <t>ジョウ</t>
    </rPh>
    <rPh sb="9" eb="10">
      <t>ニシ</t>
    </rPh>
    <rPh sb="11" eb="13">
      <t>チョウメ</t>
    </rPh>
    <rPh sb="15" eb="17">
      <t>バンチ</t>
    </rPh>
    <phoneticPr fontId="35"/>
  </si>
  <si>
    <t>佐藤　邦昭</t>
    <rPh sb="0" eb="2">
      <t>サトウ</t>
    </rPh>
    <rPh sb="3" eb="5">
      <t>クニアキ</t>
    </rPh>
    <phoneticPr fontId="35"/>
  </si>
  <si>
    <t>011-223-6607</t>
    <phoneticPr fontId="35"/>
  </si>
  <si>
    <t>011-223-6488</t>
    <phoneticPr fontId="35"/>
  </si>
  <si>
    <t>ｷﾖｳﾘﾂﾄﾘﾖｳ</t>
    <phoneticPr fontId="3"/>
  </si>
  <si>
    <t>011-232-5161</t>
  </si>
  <si>
    <t>橋梁課長　濱野　裕</t>
    <rPh sb="0" eb="2">
      <t>キョウリョウ</t>
    </rPh>
    <rPh sb="2" eb="4">
      <t>カチョウ</t>
    </rPh>
    <rPh sb="5" eb="7">
      <t>ハマノ</t>
    </rPh>
    <rPh sb="8" eb="9">
      <t>ユタカ</t>
    </rPh>
    <phoneticPr fontId="3"/>
  </si>
  <si>
    <t>ヒロセ㈱北海道支店</t>
    <rPh sb="4" eb="7">
      <t>ホッカイドウ</t>
    </rPh>
    <rPh sb="7" eb="9">
      <t>シテン</t>
    </rPh>
    <phoneticPr fontId="3"/>
  </si>
  <si>
    <t>札幌市中央区北４条東１丁目２番３号</t>
    <rPh sb="0" eb="3">
      <t>サッポロシ</t>
    </rPh>
    <rPh sb="3" eb="6">
      <t>チュウオウク</t>
    </rPh>
    <rPh sb="6" eb="7">
      <t>キタ</t>
    </rPh>
    <rPh sb="8" eb="9">
      <t>ジョウ</t>
    </rPh>
    <rPh sb="9" eb="10">
      <t>ヒガシ</t>
    </rPh>
    <rPh sb="11" eb="13">
      <t>チョウメ</t>
    </rPh>
    <rPh sb="14" eb="15">
      <t>バン</t>
    </rPh>
    <rPh sb="16" eb="17">
      <t>ゴウ</t>
    </rPh>
    <phoneticPr fontId="3"/>
  </si>
  <si>
    <t>有</t>
    <rPh sb="0" eb="1">
      <t>アリ</t>
    </rPh>
    <phoneticPr fontId="3"/>
  </si>
  <si>
    <t>011-232-5161</t>
    <phoneticPr fontId="3"/>
  </si>
  <si>
    <t>011-232-0501</t>
    <phoneticPr fontId="3"/>
  </si>
  <si>
    <t>支店長　西川　元博</t>
    <rPh sb="0" eb="3">
      <t>シテンチョウ</t>
    </rPh>
    <rPh sb="4" eb="6">
      <t>ニシカワ</t>
    </rPh>
    <rPh sb="7" eb="9">
      <t>モトヒロ</t>
    </rPh>
    <phoneticPr fontId="3"/>
  </si>
  <si>
    <t>06-6474-8127</t>
    <phoneticPr fontId="3"/>
  </si>
  <si>
    <t>06-6474-8121</t>
    <phoneticPr fontId="3"/>
  </si>
  <si>
    <t>平野　精一</t>
    <rPh sb="0" eb="1">
      <t>ヒラ</t>
    </rPh>
    <rPh sb="1" eb="2">
      <t>ノ</t>
    </rPh>
    <rPh sb="3" eb="5">
      <t>セイイチ</t>
    </rPh>
    <phoneticPr fontId="3"/>
  </si>
  <si>
    <t>大阪市西淀川区中島２丁目３番８７号</t>
    <rPh sb="0" eb="3">
      <t>オオサカシ</t>
    </rPh>
    <rPh sb="3" eb="4">
      <t>ニシ</t>
    </rPh>
    <rPh sb="4" eb="6">
      <t>ヨドガワ</t>
    </rPh>
    <rPh sb="6" eb="7">
      <t>ク</t>
    </rPh>
    <rPh sb="7" eb="9">
      <t>ナカジマ</t>
    </rPh>
    <rPh sb="10" eb="12">
      <t>チョウメ</t>
    </rPh>
    <rPh sb="13" eb="14">
      <t>バン</t>
    </rPh>
    <rPh sb="16" eb="17">
      <t>ゴウ</t>
    </rPh>
    <phoneticPr fontId="3"/>
  </si>
  <si>
    <t>555-0041</t>
    <phoneticPr fontId="3"/>
  </si>
  <si>
    <t>ﾋﾛｾ</t>
    <phoneticPr fontId="3"/>
  </si>
  <si>
    <t>011-232-0587</t>
    <phoneticPr fontId="3"/>
  </si>
  <si>
    <t>ヒロセ㈱</t>
    <phoneticPr fontId="3"/>
  </si>
  <si>
    <t>会議録作成、会議録検索システム、議会映像配信システム</t>
    <rPh sb="0" eb="3">
      <t>カイギロク</t>
    </rPh>
    <rPh sb="3" eb="5">
      <t>サクセイ</t>
    </rPh>
    <rPh sb="6" eb="9">
      <t>カイギロク</t>
    </rPh>
    <rPh sb="9" eb="11">
      <t>ケンサク</t>
    </rPh>
    <rPh sb="16" eb="18">
      <t>ギカイ</t>
    </rPh>
    <rPh sb="18" eb="20">
      <t>エイゾウ</t>
    </rPh>
    <rPh sb="20" eb="22">
      <t>ハイシン</t>
    </rPh>
    <phoneticPr fontId="3"/>
  </si>
  <si>
    <t>スズメ蜂駆除</t>
    <rPh sb="3" eb="4">
      <t>ハチ</t>
    </rPh>
    <rPh sb="4" eb="6">
      <t>クジョ</t>
    </rPh>
    <phoneticPr fontId="3"/>
  </si>
  <si>
    <t>ｾﾄﾄﾐｵ</t>
    <phoneticPr fontId="3"/>
  </si>
  <si>
    <t>広報・ＰＲ映像企画、制作　パンフレット等の企画、制作</t>
    <rPh sb="0" eb="2">
      <t>コウホウ</t>
    </rPh>
    <rPh sb="5" eb="7">
      <t>エイゾウ</t>
    </rPh>
    <rPh sb="7" eb="9">
      <t>キカク</t>
    </rPh>
    <rPh sb="10" eb="12">
      <t>セイサク</t>
    </rPh>
    <rPh sb="19" eb="20">
      <t>トウ</t>
    </rPh>
    <rPh sb="21" eb="23">
      <t>キカク</t>
    </rPh>
    <rPh sb="24" eb="26">
      <t>セイサク</t>
    </rPh>
    <phoneticPr fontId="3"/>
  </si>
  <si>
    <t>ﾌﾟﾗﾝﾌﾟﾛﾃﾞﾕｰｽ</t>
    <phoneticPr fontId="3"/>
  </si>
  <si>
    <t>㈲プラン・プロデュース</t>
    <phoneticPr fontId="3" type="halfwidthKatakana" alignment="distributed"/>
  </si>
  <si>
    <t>0126-22-5270</t>
  </si>
  <si>
    <t>0126-22-0478</t>
  </si>
  <si>
    <t>068-0837</t>
  </si>
  <si>
    <t>ｿﾗﾁｶﾝｷﾖｳｿｳｺﾞｳ</t>
  </si>
  <si>
    <t>ｼｰｶﾞﾙ</t>
    <phoneticPr fontId="3"/>
  </si>
  <si>
    <t>㈱シーガル</t>
    <phoneticPr fontId="3"/>
  </si>
  <si>
    <t>ｱﾗｲﾄｹｲﾃﾝ</t>
    <phoneticPr fontId="3"/>
  </si>
  <si>
    <t>西尾レントオール㈱ＲＡ札幌営業所</t>
    <rPh sb="0" eb="2">
      <t>ニシオ</t>
    </rPh>
    <rPh sb="11" eb="13">
      <t>サッポロ</t>
    </rPh>
    <rPh sb="13" eb="16">
      <t>エイギョウショ</t>
    </rPh>
    <phoneticPr fontId="3"/>
  </si>
  <si>
    <t>西尾　公志</t>
    <rPh sb="0" eb="2">
      <t>ニシオ</t>
    </rPh>
    <rPh sb="3" eb="5">
      <t>キミシ</t>
    </rPh>
    <phoneticPr fontId="3"/>
  </si>
  <si>
    <t>大阪市中央区東心斎橋１丁目１１番１７号</t>
    <rPh sb="0" eb="3">
      <t>オオサカシ</t>
    </rPh>
    <rPh sb="3" eb="6">
      <t>チュウオウク</t>
    </rPh>
    <rPh sb="6" eb="7">
      <t>ヒガシ</t>
    </rPh>
    <rPh sb="7" eb="10">
      <t>シンサイバシ</t>
    </rPh>
    <rPh sb="11" eb="13">
      <t>チョウメ</t>
    </rPh>
    <rPh sb="15" eb="16">
      <t>バン</t>
    </rPh>
    <rPh sb="18" eb="19">
      <t>ゴウ</t>
    </rPh>
    <phoneticPr fontId="3"/>
  </si>
  <si>
    <t>西尾レントオール㈱</t>
    <rPh sb="0" eb="2">
      <t>ニシオ</t>
    </rPh>
    <phoneticPr fontId="3"/>
  </si>
  <si>
    <t>06-6252-0285</t>
    <phoneticPr fontId="3"/>
  </si>
  <si>
    <t>06-6251-7302</t>
    <phoneticPr fontId="3"/>
  </si>
  <si>
    <t>542-0083</t>
    <phoneticPr fontId="3"/>
  </si>
  <si>
    <t>ﾆｼｵﾚﾝﾄｵｰﾙ</t>
    <phoneticPr fontId="3"/>
  </si>
  <si>
    <t>011-746-6368</t>
    <phoneticPr fontId="3"/>
  </si>
  <si>
    <t>011-746-6384</t>
    <phoneticPr fontId="3"/>
  </si>
  <si>
    <t>亀田　肇</t>
    <rPh sb="0" eb="2">
      <t>カメダ</t>
    </rPh>
    <rPh sb="3" eb="4">
      <t>ハジメ</t>
    </rPh>
    <phoneticPr fontId="3"/>
  </si>
  <si>
    <t>ＮＥＣソリユーシヨンイノベータ㈱営業統括本部北海道営業部</t>
    <rPh sb="16" eb="18">
      <t>エイギョウ</t>
    </rPh>
    <rPh sb="18" eb="20">
      <t>トウカツ</t>
    </rPh>
    <rPh sb="20" eb="22">
      <t>ホンブ</t>
    </rPh>
    <rPh sb="22" eb="25">
      <t>ホッカイドウ</t>
    </rPh>
    <rPh sb="25" eb="27">
      <t>エイギョウ</t>
    </rPh>
    <rPh sb="27" eb="28">
      <t>ブ</t>
    </rPh>
    <phoneticPr fontId="3"/>
  </si>
  <si>
    <t>本部長　神田　健治郎</t>
    <rPh sb="0" eb="1">
      <t>ホン</t>
    </rPh>
    <rPh sb="1" eb="3">
      <t>ブチョウ</t>
    </rPh>
    <rPh sb="4" eb="6">
      <t>カンダ</t>
    </rPh>
    <rPh sb="7" eb="10">
      <t>ケンジロウ</t>
    </rPh>
    <phoneticPr fontId="3"/>
  </si>
  <si>
    <t>ＮＥＣソリユーシヨンイノベータ㈱営業統括本部</t>
    <rPh sb="16" eb="18">
      <t>エイギョウ</t>
    </rPh>
    <rPh sb="18" eb="20">
      <t>トウカツ</t>
    </rPh>
    <rPh sb="20" eb="22">
      <t>ホンブ</t>
    </rPh>
    <phoneticPr fontId="3"/>
  </si>
  <si>
    <t>東京都江東区新木場1丁目18番7号</t>
    <rPh sb="0" eb="3">
      <t>トウキョウト</t>
    </rPh>
    <rPh sb="3" eb="6">
      <t>コウトウク</t>
    </rPh>
    <rPh sb="6" eb="7">
      <t>シン</t>
    </rPh>
    <rPh sb="7" eb="8">
      <t>キ</t>
    </rPh>
    <rPh sb="8" eb="9">
      <t>バ</t>
    </rPh>
    <rPh sb="10" eb="12">
      <t>チョウメ</t>
    </rPh>
    <rPh sb="14" eb="15">
      <t>バン</t>
    </rPh>
    <rPh sb="16" eb="17">
      <t>ゴウ</t>
    </rPh>
    <phoneticPr fontId="3"/>
  </si>
  <si>
    <t>136-8627</t>
  </si>
  <si>
    <t>03-5534-2243</t>
    <phoneticPr fontId="3"/>
  </si>
  <si>
    <t>03-5534-2222</t>
    <phoneticPr fontId="3"/>
  </si>
  <si>
    <t>杉山　清</t>
    <rPh sb="0" eb="2">
      <t>スギヤマ</t>
    </rPh>
    <rPh sb="3" eb="4">
      <t>キヨシ</t>
    </rPh>
    <phoneticPr fontId="3"/>
  </si>
  <si>
    <t>136-8627</t>
    <phoneticPr fontId="3"/>
  </si>
  <si>
    <t>ＮＥＣソリューシヨンイノベータ㈱</t>
    <phoneticPr fontId="3"/>
  </si>
  <si>
    <t>03-5534-2559</t>
    <phoneticPr fontId="3"/>
  </si>
  <si>
    <t>03-5534-2625</t>
    <phoneticPr fontId="3"/>
  </si>
  <si>
    <t>小中学校向け総合学力調査、小中学校向けＩＣＴ教育サポート、英語関連事業、研修・研究事業、各種調査・分析事業</t>
    <rPh sb="0" eb="1">
      <t>ショウ</t>
    </rPh>
    <rPh sb="1" eb="4">
      <t>チュウガッコウ</t>
    </rPh>
    <rPh sb="4" eb="5">
      <t>ム</t>
    </rPh>
    <rPh sb="6" eb="8">
      <t>ソウゴウ</t>
    </rPh>
    <rPh sb="8" eb="10">
      <t>ガクリョク</t>
    </rPh>
    <rPh sb="10" eb="12">
      <t>チョウサ</t>
    </rPh>
    <rPh sb="13" eb="17">
      <t>ショウチュウガッコウ</t>
    </rPh>
    <rPh sb="17" eb="18">
      <t>ム</t>
    </rPh>
    <rPh sb="22" eb="24">
      <t>キョウイク</t>
    </rPh>
    <rPh sb="29" eb="31">
      <t>エイゴ</t>
    </rPh>
    <rPh sb="31" eb="33">
      <t>カンレン</t>
    </rPh>
    <rPh sb="33" eb="35">
      <t>ジギョウ</t>
    </rPh>
    <rPh sb="36" eb="38">
      <t>ケンシュウ</t>
    </rPh>
    <rPh sb="39" eb="41">
      <t>ケンキュウ</t>
    </rPh>
    <rPh sb="41" eb="43">
      <t>ジギョウ</t>
    </rPh>
    <rPh sb="44" eb="46">
      <t>カクシュ</t>
    </rPh>
    <rPh sb="46" eb="48">
      <t>チョウサ</t>
    </rPh>
    <rPh sb="49" eb="51">
      <t>ブンセキ</t>
    </rPh>
    <rPh sb="51" eb="53">
      <t>ジギョウ</t>
    </rPh>
    <phoneticPr fontId="3"/>
  </si>
  <si>
    <t>042-356-7120</t>
    <phoneticPr fontId="3"/>
  </si>
  <si>
    <t>042-356-0127</t>
    <phoneticPr fontId="3"/>
  </si>
  <si>
    <t>鈴木　光子</t>
    <rPh sb="0" eb="2">
      <t>スズキ</t>
    </rPh>
    <rPh sb="3" eb="5">
      <t>ミツコ</t>
    </rPh>
    <phoneticPr fontId="3"/>
  </si>
  <si>
    <t>㈱ベネッセコーポレーション営業本部</t>
    <rPh sb="13" eb="15">
      <t>エイギョウ</t>
    </rPh>
    <rPh sb="15" eb="17">
      <t>ホンブ</t>
    </rPh>
    <phoneticPr fontId="3"/>
  </si>
  <si>
    <t>東京都新宿区西新宿２丁目１番１号　新宿三井ビルディング１２Ｆ</t>
    <rPh sb="0" eb="3">
      <t>トウキョウト</t>
    </rPh>
    <rPh sb="3" eb="6">
      <t>シンジュクク</t>
    </rPh>
    <rPh sb="6" eb="7">
      <t>ニシ</t>
    </rPh>
    <rPh sb="7" eb="9">
      <t>シンジュク</t>
    </rPh>
    <rPh sb="10" eb="12">
      <t>チョウメ</t>
    </rPh>
    <rPh sb="13" eb="14">
      <t>バン</t>
    </rPh>
    <rPh sb="15" eb="16">
      <t>ゴウ</t>
    </rPh>
    <rPh sb="17" eb="19">
      <t>シンジュク</t>
    </rPh>
    <rPh sb="19" eb="21">
      <t>ミツイ</t>
    </rPh>
    <phoneticPr fontId="3"/>
  </si>
  <si>
    <t>163-0411</t>
    <phoneticPr fontId="3"/>
  </si>
  <si>
    <t>本部長　吉野　隆弘</t>
    <rPh sb="0" eb="1">
      <t>ホン</t>
    </rPh>
    <rPh sb="1" eb="3">
      <t>ブチョウ</t>
    </rPh>
    <rPh sb="4" eb="6">
      <t>ヨシノ</t>
    </rPh>
    <rPh sb="7" eb="9">
      <t>タカヒロ</t>
    </rPh>
    <phoneticPr fontId="3"/>
  </si>
  <si>
    <t>㈱ベネッセコーポレーション営業本部</t>
    <rPh sb="13" eb="15">
      <t>エイギョウ</t>
    </rPh>
    <rPh sb="15" eb="16">
      <t>ホン</t>
    </rPh>
    <rPh sb="16" eb="17">
      <t>ブ</t>
    </rPh>
    <phoneticPr fontId="3"/>
  </si>
  <si>
    <t>岡山市北区南方3丁目7番17号</t>
    <rPh sb="0" eb="3">
      <t>オカヤマシ</t>
    </rPh>
    <rPh sb="3" eb="5">
      <t>キタク</t>
    </rPh>
    <rPh sb="5" eb="6">
      <t>ミナミ</t>
    </rPh>
    <rPh sb="6" eb="7">
      <t>カタ</t>
    </rPh>
    <rPh sb="8" eb="10">
      <t>チョウメ</t>
    </rPh>
    <rPh sb="11" eb="12">
      <t>バン</t>
    </rPh>
    <rPh sb="14" eb="15">
      <t>ゴウ</t>
    </rPh>
    <phoneticPr fontId="3"/>
  </si>
  <si>
    <t>700-8686</t>
    <phoneticPr fontId="3"/>
  </si>
  <si>
    <t>086-235-2258</t>
    <phoneticPr fontId="3"/>
  </si>
  <si>
    <t>086-225-1100</t>
    <phoneticPr fontId="3"/>
  </si>
  <si>
    <t>小林　仁</t>
    <rPh sb="0" eb="2">
      <t>コバヤシ</t>
    </rPh>
    <rPh sb="3" eb="4">
      <t>ジン</t>
    </rPh>
    <phoneticPr fontId="3"/>
  </si>
  <si>
    <t>岡山市北区南方3丁目7番17号</t>
    <rPh sb="0" eb="3">
      <t>オカヤマシ</t>
    </rPh>
    <rPh sb="3" eb="5">
      <t>キタク</t>
    </rPh>
    <rPh sb="5" eb="7">
      <t>ミナミカタ</t>
    </rPh>
    <rPh sb="8" eb="10">
      <t>チョウメ</t>
    </rPh>
    <rPh sb="11" eb="12">
      <t>バン</t>
    </rPh>
    <rPh sb="14" eb="15">
      <t>ゴウ</t>
    </rPh>
    <phoneticPr fontId="3"/>
  </si>
  <si>
    <t>ﾍﾞﾈﾂｾｺｰﾎﾟﾚｰｼﾖﾝ</t>
    <phoneticPr fontId="3"/>
  </si>
  <si>
    <t>㈱ベネッセコーポレーション</t>
    <phoneticPr fontId="3"/>
  </si>
  <si>
    <t>011-596-6576</t>
  </si>
  <si>
    <t>011-596-6575</t>
  </si>
  <si>
    <t>支店長　武井　良和</t>
    <rPh sb="0" eb="3">
      <t>シテンチョウ</t>
    </rPh>
    <rPh sb="4" eb="6">
      <t>タケイ</t>
    </rPh>
    <rPh sb="7" eb="9">
      <t>ヨシカズ</t>
    </rPh>
    <phoneticPr fontId="3"/>
  </si>
  <si>
    <t>札幌市中央区北2条西2丁目4番地</t>
    <rPh sb="0" eb="3">
      <t>サッポロシ</t>
    </rPh>
    <rPh sb="3" eb="6">
      <t>チュウオウク</t>
    </rPh>
    <rPh sb="6" eb="7">
      <t>キタ</t>
    </rPh>
    <rPh sb="8" eb="9">
      <t>ジョウ</t>
    </rPh>
    <rPh sb="9" eb="10">
      <t>ニシ</t>
    </rPh>
    <rPh sb="11" eb="13">
      <t>チョウメ</t>
    </rPh>
    <rPh sb="14" eb="16">
      <t>バンチ</t>
    </rPh>
    <phoneticPr fontId="3"/>
  </si>
  <si>
    <t>03-5413-5417</t>
    <phoneticPr fontId="3"/>
  </si>
  <si>
    <t>03-5413-5411</t>
  </si>
  <si>
    <t>107-0062</t>
  </si>
  <si>
    <t>ｱｽﾞﾑ</t>
  </si>
  <si>
    <t>㈱アズム</t>
  </si>
  <si>
    <t>ｲﾜﾐｻﾞﾜﾊﾟｰﾄﾅｰｼﾂﾌﾟ</t>
  </si>
  <si>
    <t>催事の会場設営</t>
    <rPh sb="0" eb="2">
      <t>サイジ</t>
    </rPh>
    <rPh sb="3" eb="5">
      <t>カイジョウ</t>
    </rPh>
    <rPh sb="5" eb="7">
      <t>セツエイ</t>
    </rPh>
    <phoneticPr fontId="3"/>
  </si>
  <si>
    <t>什器備品、イベント用品、電化製品、仮設建物</t>
    <rPh sb="0" eb="2">
      <t>ジュウキ</t>
    </rPh>
    <rPh sb="2" eb="4">
      <t>ビヒン</t>
    </rPh>
    <rPh sb="9" eb="11">
      <t>ヨウヒン</t>
    </rPh>
    <rPh sb="12" eb="14">
      <t>デンカ</t>
    </rPh>
    <rPh sb="14" eb="16">
      <t>セイヒン</t>
    </rPh>
    <rPh sb="17" eb="19">
      <t>カセツ</t>
    </rPh>
    <rPh sb="19" eb="21">
      <t>タテモノ</t>
    </rPh>
    <phoneticPr fontId="3"/>
  </si>
  <si>
    <t>011-784-7333</t>
  </si>
  <si>
    <t>105-0004</t>
  </si>
  <si>
    <t>スノーポール、融雪剤、路面凍結剤</t>
    <rPh sb="7" eb="9">
      <t>ユウセツ</t>
    </rPh>
    <rPh sb="9" eb="10">
      <t>ザイ</t>
    </rPh>
    <rPh sb="11" eb="13">
      <t>ロメン</t>
    </rPh>
    <rPh sb="13" eb="15">
      <t>トウケツ</t>
    </rPh>
    <rPh sb="15" eb="16">
      <t>ザイ</t>
    </rPh>
    <phoneticPr fontId="3"/>
  </si>
  <si>
    <t>075-622-3103</t>
    <phoneticPr fontId="3"/>
  </si>
  <si>
    <t>ﾂｼﾞﾑﾗﾈﾝﾘﾖｳﾃﾝ</t>
    <phoneticPr fontId="3"/>
  </si>
  <si>
    <t>会議録検索システム、議会映像配信システム、議場カメラ・マイク操作システム、テロップシステム、電子採決システム、議会トータルシステム、音声認識システム、会議資料資料システム、議事録エディタ、家屋評価業務支援システム、録音・拡声システム、音響機器、映像機器、ＯＡ機器</t>
    <rPh sb="0" eb="2">
      <t>カイギ</t>
    </rPh>
    <rPh sb="2" eb="3">
      <t>ロク</t>
    </rPh>
    <rPh sb="3" eb="5">
      <t>ケンサク</t>
    </rPh>
    <rPh sb="10" eb="12">
      <t>ギカイ</t>
    </rPh>
    <rPh sb="12" eb="14">
      <t>エイゾウ</t>
    </rPh>
    <rPh sb="14" eb="16">
      <t>ハイシン</t>
    </rPh>
    <rPh sb="21" eb="23">
      <t>ギジョウ</t>
    </rPh>
    <rPh sb="30" eb="32">
      <t>ソウサ</t>
    </rPh>
    <rPh sb="46" eb="48">
      <t>デンシ</t>
    </rPh>
    <rPh sb="48" eb="50">
      <t>サイケツ</t>
    </rPh>
    <rPh sb="55" eb="57">
      <t>ギカイ</t>
    </rPh>
    <rPh sb="66" eb="68">
      <t>オンセイ</t>
    </rPh>
    <rPh sb="68" eb="70">
      <t>ニンシキ</t>
    </rPh>
    <rPh sb="75" eb="76">
      <t>カイ</t>
    </rPh>
    <rPh sb="76" eb="77">
      <t>ギ</t>
    </rPh>
    <rPh sb="77" eb="79">
      <t>シリョウ</t>
    </rPh>
    <rPh sb="79" eb="81">
      <t>シリョウ</t>
    </rPh>
    <rPh sb="86" eb="89">
      <t>ギジロク</t>
    </rPh>
    <rPh sb="94" eb="96">
      <t>カオク</t>
    </rPh>
    <rPh sb="96" eb="98">
      <t>ヒョウカ</t>
    </rPh>
    <rPh sb="98" eb="100">
      <t>ギョウム</t>
    </rPh>
    <rPh sb="100" eb="102">
      <t>シエン</t>
    </rPh>
    <rPh sb="107" eb="109">
      <t>ロクオン</t>
    </rPh>
    <rPh sb="110" eb="111">
      <t>ヒロム</t>
    </rPh>
    <rPh sb="111" eb="112">
      <t>コエ</t>
    </rPh>
    <rPh sb="117" eb="119">
      <t>オンキョウ</t>
    </rPh>
    <rPh sb="119" eb="121">
      <t>キキ</t>
    </rPh>
    <rPh sb="122" eb="124">
      <t>エイゾウ</t>
    </rPh>
    <rPh sb="124" eb="126">
      <t>キキ</t>
    </rPh>
    <rPh sb="129" eb="131">
      <t>キキ</t>
    </rPh>
    <phoneticPr fontId="3"/>
  </si>
  <si>
    <t>03-3267-6051</t>
  </si>
  <si>
    <t>ｶｲｷﾞﾛｸｹﾝｷﾕｳｼﾖ</t>
  </si>
  <si>
    <t>リネンサプライ(シーツ・包布・浴衣等)、モップ・マットレンタル（化学雑巾、モップ、マット等）</t>
    <rPh sb="12" eb="13">
      <t>ツツミ</t>
    </rPh>
    <rPh sb="13" eb="14">
      <t>ギレ</t>
    </rPh>
    <rPh sb="15" eb="17">
      <t>ユカタ</t>
    </rPh>
    <rPh sb="17" eb="18">
      <t>トウ</t>
    </rPh>
    <rPh sb="32" eb="34">
      <t>カガク</t>
    </rPh>
    <rPh sb="34" eb="36">
      <t>ゾウキン</t>
    </rPh>
    <rPh sb="44" eb="45">
      <t>トウ</t>
    </rPh>
    <phoneticPr fontId="3"/>
  </si>
  <si>
    <t>札幌市東区北３９条東１５丁目１番１９号</t>
    <rPh sb="12" eb="14">
      <t>チョウメ</t>
    </rPh>
    <rPh sb="15" eb="16">
      <t>バン</t>
    </rPh>
    <rPh sb="18" eb="19">
      <t>ゴウ</t>
    </rPh>
    <phoneticPr fontId="3"/>
  </si>
  <si>
    <t>小田切　英樹</t>
    <rPh sb="0" eb="3">
      <t>オダギリ</t>
    </rPh>
    <rPh sb="4" eb="6">
      <t>ヒデキ</t>
    </rPh>
    <phoneticPr fontId="3"/>
  </si>
  <si>
    <t>人材派遣（テレマ派遣、ジム派遣）</t>
    <rPh sb="8" eb="10">
      <t>ハケン</t>
    </rPh>
    <rPh sb="13" eb="15">
      <t>ハケン</t>
    </rPh>
    <phoneticPr fontId="3"/>
  </si>
  <si>
    <t>コールセンター、ヘルプデスク、事務センター、電話交換、受付案内、データ入力</t>
    <rPh sb="15" eb="17">
      <t>ジム</t>
    </rPh>
    <rPh sb="22" eb="24">
      <t>デンワ</t>
    </rPh>
    <rPh sb="24" eb="26">
      <t>コウカン</t>
    </rPh>
    <rPh sb="27" eb="29">
      <t>ウケツケ</t>
    </rPh>
    <rPh sb="29" eb="31">
      <t>アンナイ</t>
    </rPh>
    <rPh sb="35" eb="37">
      <t>ニュウリョク</t>
    </rPh>
    <phoneticPr fontId="3"/>
  </si>
  <si>
    <t>代表取締役社長</t>
    <rPh sb="0" eb="5">
      <t>ダ</t>
    </rPh>
    <rPh sb="5" eb="7">
      <t>シャチョウ</t>
    </rPh>
    <phoneticPr fontId="3"/>
  </si>
  <si>
    <t>ピアノ調律・修理・保守業務</t>
    <rPh sb="3" eb="5">
      <t>チョウリツ</t>
    </rPh>
    <rPh sb="6" eb="8">
      <t>シュウリ</t>
    </rPh>
    <rPh sb="9" eb="11">
      <t>ホシュ</t>
    </rPh>
    <rPh sb="11" eb="13">
      <t>ギョウム</t>
    </rPh>
    <phoneticPr fontId="3"/>
  </si>
  <si>
    <t>寺田　良紀</t>
  </si>
  <si>
    <t>006-0003</t>
  </si>
  <si>
    <t>計量器具保守・検査・修理</t>
    <rPh sb="0" eb="2">
      <t>ケイリョウ</t>
    </rPh>
    <rPh sb="2" eb="4">
      <t>キグ</t>
    </rPh>
    <rPh sb="4" eb="6">
      <t>ホシュ</t>
    </rPh>
    <rPh sb="7" eb="9">
      <t>ケンサ</t>
    </rPh>
    <rPh sb="10" eb="12">
      <t>シュウリ</t>
    </rPh>
    <phoneticPr fontId="3"/>
  </si>
  <si>
    <t>011-811-6797</t>
    <phoneticPr fontId="3"/>
  </si>
  <si>
    <t>011-821-1265</t>
    <phoneticPr fontId="3"/>
  </si>
  <si>
    <t>062-0003</t>
    <phoneticPr fontId="3"/>
  </si>
  <si>
    <t>ｺｼｲｼｹｲﾘﾖｳｷ</t>
    <phoneticPr fontId="3"/>
  </si>
  <si>
    <t>長谷川　徹</t>
    <rPh sb="0" eb="3">
      <t>ハセガワ</t>
    </rPh>
    <rPh sb="4" eb="5">
      <t>トオル</t>
    </rPh>
    <phoneticPr fontId="3"/>
  </si>
  <si>
    <t>環境開発工業㈱</t>
    <phoneticPr fontId="3"/>
  </si>
  <si>
    <t>大和　正道</t>
  </si>
  <si>
    <t>011-702-6408</t>
  </si>
  <si>
    <t>011-753-5353</t>
  </si>
  <si>
    <t>ﾄｳﾜｻﾝｷﾞﾖｳ</t>
  </si>
  <si>
    <t>03-6720-8451</t>
    <phoneticPr fontId="3"/>
  </si>
  <si>
    <t>今関　智雄</t>
    <rPh sb="0" eb="1">
      <t>イマ</t>
    </rPh>
    <rPh sb="1" eb="2">
      <t>セキ</t>
    </rPh>
    <rPh sb="3" eb="5">
      <t>トモオ</t>
    </rPh>
    <phoneticPr fontId="3"/>
  </si>
  <si>
    <t>020-0021</t>
    <phoneticPr fontId="3"/>
  </si>
  <si>
    <t>019-622-7700</t>
    <phoneticPr fontId="3"/>
  </si>
  <si>
    <t>019-622-7715</t>
    <phoneticPr fontId="3"/>
  </si>
  <si>
    <t>外国語指導/支援業務、人材派遣、語学研修・海外研修、ＩＣＴ支援業務、、図書館業務</t>
    <rPh sb="0" eb="3">
      <t>ガイコクゴ</t>
    </rPh>
    <rPh sb="3" eb="5">
      <t>シドウ</t>
    </rPh>
    <rPh sb="6" eb="8">
      <t>シエン</t>
    </rPh>
    <rPh sb="8" eb="10">
      <t>ギョウム</t>
    </rPh>
    <rPh sb="29" eb="31">
      <t>シエン</t>
    </rPh>
    <rPh sb="31" eb="33">
      <t>ギョウム</t>
    </rPh>
    <rPh sb="35" eb="38">
      <t>トショカン</t>
    </rPh>
    <rPh sb="38" eb="40">
      <t>ギョウム</t>
    </rPh>
    <phoneticPr fontId="3"/>
  </si>
  <si>
    <t>㈱セラビ　リサイクル事業部 営業１課</t>
    <phoneticPr fontId="3"/>
  </si>
  <si>
    <t>課長代理　北村　誠</t>
    <rPh sb="0" eb="2">
      <t>カチョウ</t>
    </rPh>
    <rPh sb="2" eb="4">
      <t>ダイリ</t>
    </rPh>
    <rPh sb="5" eb="7">
      <t>キタムラ</t>
    </rPh>
    <rPh sb="8" eb="9">
      <t>マコト</t>
    </rPh>
    <phoneticPr fontId="3"/>
  </si>
  <si>
    <t>100-8360</t>
    <phoneticPr fontId="3"/>
  </si>
  <si>
    <t>東京都千代田区丸の内３丁目２番３号　丸の内二重橋ビルディング</t>
    <rPh sb="0" eb="3">
      <t>トウキョウト</t>
    </rPh>
    <rPh sb="3" eb="7">
      <t>チヨダク</t>
    </rPh>
    <rPh sb="7" eb="8">
      <t>マル</t>
    </rPh>
    <rPh sb="9" eb="10">
      <t>ウチ</t>
    </rPh>
    <rPh sb="11" eb="13">
      <t>チョウメ</t>
    </rPh>
    <rPh sb="14" eb="15">
      <t>バン</t>
    </rPh>
    <rPh sb="16" eb="17">
      <t>ゴウ</t>
    </rPh>
    <rPh sb="18" eb="19">
      <t>マル</t>
    </rPh>
    <rPh sb="20" eb="21">
      <t>ウチ</t>
    </rPh>
    <rPh sb="21" eb="24">
      <t>ニジュウバシ</t>
    </rPh>
    <phoneticPr fontId="3"/>
  </si>
  <si>
    <t>03-6213-1000</t>
    <phoneticPr fontId="3"/>
  </si>
  <si>
    <t>03-6213-1005</t>
    <phoneticPr fontId="3"/>
  </si>
  <si>
    <t>舞台照明設備保守、スコアボード設備保守、監視制御設備保守</t>
    <rPh sb="0" eb="2">
      <t>ブタイ</t>
    </rPh>
    <rPh sb="2" eb="4">
      <t>ショウメイ</t>
    </rPh>
    <rPh sb="4" eb="6">
      <t>セツビ</t>
    </rPh>
    <rPh sb="6" eb="8">
      <t>ホシュ</t>
    </rPh>
    <rPh sb="15" eb="17">
      <t>セツビ</t>
    </rPh>
    <rPh sb="17" eb="19">
      <t>ホシュ</t>
    </rPh>
    <rPh sb="20" eb="22">
      <t>カンシ</t>
    </rPh>
    <rPh sb="22" eb="24">
      <t>セイギョ</t>
    </rPh>
    <rPh sb="24" eb="26">
      <t>セツビ</t>
    </rPh>
    <rPh sb="26" eb="28">
      <t>ホシュ</t>
    </rPh>
    <phoneticPr fontId="35"/>
  </si>
  <si>
    <t>安全・品質管理課長　阿部　十郎</t>
    <rPh sb="0" eb="2">
      <t>アンゼン</t>
    </rPh>
    <rPh sb="3" eb="5">
      <t>ヒンシツ</t>
    </rPh>
    <rPh sb="5" eb="8">
      <t>カンリカ</t>
    </rPh>
    <rPh sb="8" eb="9">
      <t>チョウ</t>
    </rPh>
    <rPh sb="10" eb="12">
      <t>アベ</t>
    </rPh>
    <rPh sb="13" eb="15">
      <t>ジュウロウ</t>
    </rPh>
    <phoneticPr fontId="35"/>
  </si>
  <si>
    <t>都市及び地方計画、まちづくり計画、商業調査・分析、商業計画コンサルティング、企業診断、経営指導コンサルティング</t>
    <rPh sb="0" eb="2">
      <t>トシ</t>
    </rPh>
    <rPh sb="2" eb="3">
      <t>オヨ</t>
    </rPh>
    <rPh sb="4" eb="6">
      <t>チホウ</t>
    </rPh>
    <rPh sb="6" eb="8">
      <t>ケイカク</t>
    </rPh>
    <rPh sb="14" eb="16">
      <t>ケイカク</t>
    </rPh>
    <rPh sb="17" eb="19">
      <t>ショウギョウ</t>
    </rPh>
    <rPh sb="19" eb="21">
      <t>チョウサ</t>
    </rPh>
    <rPh sb="22" eb="24">
      <t>ブンセキ</t>
    </rPh>
    <rPh sb="25" eb="27">
      <t>ショウギョウ</t>
    </rPh>
    <rPh sb="27" eb="29">
      <t>ケイカク</t>
    </rPh>
    <rPh sb="38" eb="40">
      <t>キギョウ</t>
    </rPh>
    <rPh sb="40" eb="42">
      <t>シンダン</t>
    </rPh>
    <rPh sb="43" eb="45">
      <t>ケイエイ</t>
    </rPh>
    <rPh sb="45" eb="47">
      <t>シドウ</t>
    </rPh>
    <phoneticPr fontId="34"/>
  </si>
  <si>
    <t>組立ハウス、ユニットハウス</t>
    <rPh sb="0" eb="2">
      <t>クミタテ</t>
    </rPh>
    <phoneticPr fontId="34"/>
  </si>
  <si>
    <t>水ｉｎｇエンジアリング㈱</t>
    <rPh sb="0" eb="1">
      <t>ミズ</t>
    </rPh>
    <phoneticPr fontId="34"/>
  </si>
  <si>
    <t>㈱森のエネルギー研究所</t>
    <rPh sb="1" eb="2">
      <t>モリ</t>
    </rPh>
    <rPh sb="8" eb="11">
      <t>ケンキュウジョ</t>
    </rPh>
    <phoneticPr fontId="35"/>
  </si>
  <si>
    <t>ﾓﾘﾉｴﾈﾙｷﾞｰｹﾝｷﾕｳｼﾞﾖ</t>
    <phoneticPr fontId="35"/>
  </si>
  <si>
    <t>連結送水管耐水試験、埋設配管漏洩検査、建築設備定期検査</t>
    <rPh sb="0" eb="2">
      <t>レンケツ</t>
    </rPh>
    <rPh sb="2" eb="5">
      <t>ソウスイカン</t>
    </rPh>
    <rPh sb="5" eb="7">
      <t>タイスイ</t>
    </rPh>
    <rPh sb="7" eb="9">
      <t>シケン</t>
    </rPh>
    <rPh sb="10" eb="12">
      <t>マイセツ</t>
    </rPh>
    <rPh sb="12" eb="14">
      <t>ハイカン</t>
    </rPh>
    <rPh sb="14" eb="15">
      <t>モ</t>
    </rPh>
    <rPh sb="15" eb="16">
      <t>モ</t>
    </rPh>
    <rPh sb="16" eb="18">
      <t>ケンサ</t>
    </rPh>
    <rPh sb="19" eb="21">
      <t>ケンチク</t>
    </rPh>
    <rPh sb="21" eb="23">
      <t>セツビ</t>
    </rPh>
    <rPh sb="23" eb="25">
      <t>テイキ</t>
    </rPh>
    <rPh sb="25" eb="27">
      <t>ケンサ</t>
    </rPh>
    <phoneticPr fontId="35"/>
  </si>
  <si>
    <t>下水道管路清掃・下水道管路調査</t>
    <rPh sb="0" eb="3">
      <t>ゲスイドウ</t>
    </rPh>
    <rPh sb="3" eb="5">
      <t>カンロ</t>
    </rPh>
    <rPh sb="5" eb="7">
      <t>セイソウ</t>
    </rPh>
    <rPh sb="12" eb="13">
      <t>ロ</t>
    </rPh>
    <rPh sb="13" eb="15">
      <t>チョウサ</t>
    </rPh>
    <phoneticPr fontId="3"/>
  </si>
  <si>
    <t>各種廃棄物処理施設の運転維持管理業務、各種水処理施設の運転維持管理業務、水道、ガス等公共料金のメーター検針及び料金徴収業務</t>
    <rPh sb="0" eb="2">
      <t>カクシュ</t>
    </rPh>
    <rPh sb="2" eb="5">
      <t>ハイキブツ</t>
    </rPh>
    <rPh sb="5" eb="7">
      <t>ショリ</t>
    </rPh>
    <rPh sb="7" eb="9">
      <t>シセツ</t>
    </rPh>
    <rPh sb="10" eb="12">
      <t>ウンテン</t>
    </rPh>
    <rPh sb="12" eb="14">
      <t>イジ</t>
    </rPh>
    <rPh sb="14" eb="16">
      <t>カンリ</t>
    </rPh>
    <rPh sb="16" eb="18">
      <t>ギョウム</t>
    </rPh>
    <rPh sb="19" eb="21">
      <t>カクシュ</t>
    </rPh>
    <rPh sb="21" eb="22">
      <t>ミズ</t>
    </rPh>
    <rPh sb="22" eb="24">
      <t>ショリ</t>
    </rPh>
    <rPh sb="24" eb="26">
      <t>シセツ</t>
    </rPh>
    <rPh sb="27" eb="29">
      <t>ウンテン</t>
    </rPh>
    <rPh sb="29" eb="31">
      <t>イジ</t>
    </rPh>
    <rPh sb="31" eb="33">
      <t>カンリ</t>
    </rPh>
    <rPh sb="33" eb="35">
      <t>ギョウム</t>
    </rPh>
    <rPh sb="36" eb="38">
      <t>スイドウ</t>
    </rPh>
    <rPh sb="41" eb="42">
      <t>トウ</t>
    </rPh>
    <rPh sb="42" eb="44">
      <t>コウキョウ</t>
    </rPh>
    <rPh sb="44" eb="46">
      <t>リョウキン</t>
    </rPh>
    <rPh sb="51" eb="53">
      <t>ケンシン</t>
    </rPh>
    <rPh sb="53" eb="54">
      <t>オヨ</t>
    </rPh>
    <rPh sb="55" eb="57">
      <t>リョウキン</t>
    </rPh>
    <rPh sb="57" eb="59">
      <t>チョウシュウ</t>
    </rPh>
    <rPh sb="59" eb="61">
      <t>ギョウム</t>
    </rPh>
    <phoneticPr fontId="3"/>
  </si>
  <si>
    <t>港湾施設等に係る調査業務</t>
    <rPh sb="0" eb="2">
      <t>コウワン</t>
    </rPh>
    <rPh sb="2" eb="4">
      <t>シセツ</t>
    </rPh>
    <rPh sb="4" eb="5">
      <t>ナド</t>
    </rPh>
    <rPh sb="6" eb="7">
      <t>カカ</t>
    </rPh>
    <rPh sb="8" eb="10">
      <t>チョウサ</t>
    </rPh>
    <rPh sb="10" eb="12">
      <t>ギョウム</t>
    </rPh>
    <phoneticPr fontId="34"/>
  </si>
  <si>
    <t>宇佐美　公貴</t>
    <rPh sb="0" eb="3">
      <t>ウサミ</t>
    </rPh>
    <rPh sb="4" eb="5">
      <t>コウ</t>
    </rPh>
    <rPh sb="5" eb="6">
      <t>タカ</t>
    </rPh>
    <phoneticPr fontId="35"/>
  </si>
  <si>
    <t>108-8220</t>
    <phoneticPr fontId="35"/>
  </si>
  <si>
    <t>東京都港区港南１丁目２番７０号</t>
    <rPh sb="0" eb="3">
      <t>トウキョウト</t>
    </rPh>
    <rPh sb="3" eb="5">
      <t>ミナトク</t>
    </rPh>
    <rPh sb="5" eb="6">
      <t>ミナト</t>
    </rPh>
    <rPh sb="6" eb="7">
      <t>ナン</t>
    </rPh>
    <rPh sb="8" eb="10">
      <t>チョウメ</t>
    </rPh>
    <rPh sb="11" eb="12">
      <t>バン</t>
    </rPh>
    <rPh sb="14" eb="15">
      <t>ゴウ</t>
    </rPh>
    <phoneticPr fontId="35"/>
  </si>
  <si>
    <t>高橋　貴志</t>
    <rPh sb="0" eb="2">
      <t>タカハシ</t>
    </rPh>
    <rPh sb="3" eb="4">
      <t>タカシ</t>
    </rPh>
    <rPh sb="4" eb="5">
      <t>シ</t>
    </rPh>
    <phoneticPr fontId="35"/>
  </si>
  <si>
    <t>03-6455-8151</t>
    <phoneticPr fontId="35"/>
  </si>
  <si>
    <t>03-6455-8226</t>
    <phoneticPr fontId="35"/>
  </si>
  <si>
    <t>展示制作物（模型・展示ケース・展示装置・展示用コンテンツ等）の企画・制作</t>
    <rPh sb="0" eb="2">
      <t>テンジ</t>
    </rPh>
    <rPh sb="2" eb="4">
      <t>セイサク</t>
    </rPh>
    <rPh sb="4" eb="5">
      <t>ブツ</t>
    </rPh>
    <rPh sb="6" eb="8">
      <t>モケイ</t>
    </rPh>
    <rPh sb="9" eb="11">
      <t>テンジ</t>
    </rPh>
    <rPh sb="15" eb="17">
      <t>テンジ</t>
    </rPh>
    <rPh sb="17" eb="19">
      <t>ソウチ</t>
    </rPh>
    <rPh sb="20" eb="23">
      <t>テンジヨウ</t>
    </rPh>
    <rPh sb="28" eb="29">
      <t>トウ</t>
    </rPh>
    <rPh sb="31" eb="33">
      <t>キカク</t>
    </rPh>
    <rPh sb="34" eb="36">
      <t>セイサク</t>
    </rPh>
    <phoneticPr fontId="35"/>
  </si>
  <si>
    <t>バイオマスエネルギー等再生可能エネルギー、有機農業・循環型農業の調査・研究技術開発・コンサルティング事業、再生可能エネルギー事業化に関する研究機関の事務管理及びサポート事業、バイオガス等再生可能エネルギー施設の企画・建設・運営に関する事業</t>
    <rPh sb="10" eb="11">
      <t>トウ</t>
    </rPh>
    <rPh sb="11" eb="13">
      <t>サイセイ</t>
    </rPh>
    <rPh sb="13" eb="15">
      <t>カノウ</t>
    </rPh>
    <rPh sb="92" eb="93">
      <t>トウ</t>
    </rPh>
    <rPh sb="93" eb="95">
      <t>サイセイ</t>
    </rPh>
    <rPh sb="95" eb="97">
      <t>カノウ</t>
    </rPh>
    <rPh sb="102" eb="104">
      <t>シセツ</t>
    </rPh>
    <rPh sb="105" eb="107">
      <t>キカク</t>
    </rPh>
    <rPh sb="108" eb="110">
      <t>ケンセツ</t>
    </rPh>
    <rPh sb="111" eb="113">
      <t>ウンエイ</t>
    </rPh>
    <rPh sb="114" eb="115">
      <t>カン</t>
    </rPh>
    <rPh sb="117" eb="119">
      <t>ジギョウ</t>
    </rPh>
    <phoneticPr fontId="3"/>
  </si>
  <si>
    <t>102-0083</t>
    <phoneticPr fontId="34"/>
  </si>
  <si>
    <t>㈱藤井運動具店</t>
    <rPh sb="1" eb="3">
      <t>フジイ</t>
    </rPh>
    <rPh sb="3" eb="7">
      <t>ウンドウグテン</t>
    </rPh>
    <phoneticPr fontId="35"/>
  </si>
  <si>
    <t>ﾌｼﾞｲｳﾝﾄﾞｳｸﾞﾃﾝ</t>
    <phoneticPr fontId="35"/>
  </si>
  <si>
    <t>㈱北海道山有</t>
    <rPh sb="1" eb="4">
      <t>ホッカイドウ</t>
    </rPh>
    <rPh sb="4" eb="5">
      <t>ヤマ</t>
    </rPh>
    <rPh sb="5" eb="6">
      <t>ア</t>
    </rPh>
    <phoneticPr fontId="35"/>
  </si>
  <si>
    <t>ﾎﾂｶｲﾄﾞｳｻﾝﾕｳ</t>
    <phoneticPr fontId="35"/>
  </si>
  <si>
    <t>防犯カメラシステムレンタル</t>
    <rPh sb="0" eb="2">
      <t>ボウハン</t>
    </rPh>
    <phoneticPr fontId="4"/>
  </si>
  <si>
    <t>03-3253-3717</t>
    <phoneticPr fontId="3"/>
  </si>
  <si>
    <t>011-221-4075</t>
    <phoneticPr fontId="3"/>
  </si>
  <si>
    <t>東芝インフラシステムズ㈱</t>
    <phoneticPr fontId="3"/>
  </si>
  <si>
    <t>神奈川県川崎市幸区堀川町７２番地３４</t>
    <rPh sb="0" eb="4">
      <t>カナガワケン</t>
    </rPh>
    <rPh sb="4" eb="7">
      <t>カワサキシ</t>
    </rPh>
    <rPh sb="7" eb="9">
      <t>サイワイク</t>
    </rPh>
    <rPh sb="9" eb="11">
      <t>ホリカワ</t>
    </rPh>
    <rPh sb="11" eb="12">
      <t>チョウ</t>
    </rPh>
    <rPh sb="14" eb="16">
      <t>バンチ</t>
    </rPh>
    <phoneticPr fontId="30"/>
  </si>
  <si>
    <t>㈱杉本運輸</t>
    <rPh sb="1" eb="3">
      <t>スギモト</t>
    </rPh>
    <rPh sb="3" eb="5">
      <t>ウンユ</t>
    </rPh>
    <phoneticPr fontId="3"/>
  </si>
  <si>
    <t>日本道路㈱</t>
    <phoneticPr fontId="3"/>
  </si>
  <si>
    <t>03-3571-8836</t>
    <phoneticPr fontId="3"/>
  </si>
  <si>
    <t>横浜植木㈱</t>
    <rPh sb="0" eb="2">
      <t>ヨコハマ</t>
    </rPh>
    <rPh sb="2" eb="4">
      <t>ウエキ</t>
    </rPh>
    <phoneticPr fontId="35"/>
  </si>
  <si>
    <t>ﾖｺﾊﾏｳｴｷ</t>
    <phoneticPr fontId="35"/>
  </si>
  <si>
    <t>体育施設等の運用管理</t>
    <rPh sb="0" eb="2">
      <t>タイイク</t>
    </rPh>
    <rPh sb="2" eb="4">
      <t>シセツ</t>
    </rPh>
    <rPh sb="4" eb="5">
      <t>トウ</t>
    </rPh>
    <rPh sb="6" eb="8">
      <t>ウンヨウ</t>
    </rPh>
    <rPh sb="8" eb="10">
      <t>カンリ</t>
    </rPh>
    <phoneticPr fontId="3"/>
  </si>
  <si>
    <t>㈱ナルキ</t>
    <phoneticPr fontId="35"/>
  </si>
  <si>
    <t>ﾅﾙｷ</t>
    <phoneticPr fontId="35"/>
  </si>
  <si>
    <t>NTTタウンページ㈱</t>
    <phoneticPr fontId="35"/>
  </si>
  <si>
    <t>ｴﾇﾃｲﾃｲﾀｳﾝﾍﾟｰｼﾞ</t>
    <phoneticPr fontId="35"/>
  </si>
  <si>
    <t>㈱アイテックサプライ</t>
    <phoneticPr fontId="35"/>
  </si>
  <si>
    <t>ｱｲﾃﾂｸｻﾌﾟﾗｲ</t>
    <phoneticPr fontId="35"/>
  </si>
  <si>
    <t>ｸﾜｻﾞﾜ</t>
    <phoneticPr fontId="35"/>
  </si>
  <si>
    <t>㈱クワザワ</t>
    <phoneticPr fontId="35"/>
  </si>
  <si>
    <t>下水道管の管更正、本管ＴＶカメラ調査、下水道維持管理</t>
    <rPh sb="0" eb="3">
      <t>ゲスイドウ</t>
    </rPh>
    <rPh sb="3" eb="4">
      <t>カン</t>
    </rPh>
    <rPh sb="5" eb="6">
      <t>カン</t>
    </rPh>
    <rPh sb="6" eb="8">
      <t>コウセイ</t>
    </rPh>
    <rPh sb="9" eb="11">
      <t>ホンカン</t>
    </rPh>
    <rPh sb="16" eb="18">
      <t>チョウサ</t>
    </rPh>
    <rPh sb="19" eb="22">
      <t>ゲスイドウ</t>
    </rPh>
    <rPh sb="22" eb="24">
      <t>イジ</t>
    </rPh>
    <rPh sb="24" eb="26">
      <t>カンリ</t>
    </rPh>
    <phoneticPr fontId="34"/>
  </si>
  <si>
    <t>アスベスト分析業務、アスベスト調査業務</t>
    <rPh sb="5" eb="7">
      <t>ブンセキ</t>
    </rPh>
    <rPh sb="7" eb="9">
      <t>ギョウム</t>
    </rPh>
    <rPh sb="15" eb="17">
      <t>チョウサ</t>
    </rPh>
    <rPh sb="17" eb="19">
      <t>ギョウム</t>
    </rPh>
    <phoneticPr fontId="35"/>
  </si>
  <si>
    <t>001-0930</t>
    <phoneticPr fontId="35"/>
  </si>
  <si>
    <t>札幌市北区新川６４５番地１０</t>
    <rPh sb="0" eb="3">
      <t>サッポロシ</t>
    </rPh>
    <rPh sb="3" eb="5">
      <t>キタク</t>
    </rPh>
    <rPh sb="5" eb="7">
      <t>シンカワ</t>
    </rPh>
    <rPh sb="10" eb="12">
      <t>バンチ</t>
    </rPh>
    <phoneticPr fontId="35"/>
  </si>
  <si>
    <t>鳴海　繁雄</t>
    <rPh sb="0" eb="2">
      <t>ナルミ</t>
    </rPh>
    <rPh sb="3" eb="5">
      <t>シゲオ</t>
    </rPh>
    <phoneticPr fontId="35"/>
  </si>
  <si>
    <t>011-765-2255</t>
    <phoneticPr fontId="35"/>
  </si>
  <si>
    <t>011-765-2225</t>
    <phoneticPr fontId="35"/>
  </si>
  <si>
    <t>サイクロ減速機、バイエル変速機その他各種減速機及び部品</t>
    <rPh sb="4" eb="6">
      <t>ゲンソク</t>
    </rPh>
    <rPh sb="6" eb="7">
      <t>キ</t>
    </rPh>
    <rPh sb="12" eb="15">
      <t>ヘンソクキ</t>
    </rPh>
    <rPh sb="17" eb="18">
      <t>ホカ</t>
    </rPh>
    <rPh sb="18" eb="20">
      <t>カクシュ</t>
    </rPh>
    <rPh sb="20" eb="22">
      <t>ゲンソク</t>
    </rPh>
    <rPh sb="22" eb="23">
      <t>キ</t>
    </rPh>
    <rPh sb="23" eb="24">
      <t>オヨ</t>
    </rPh>
    <rPh sb="25" eb="27">
      <t>ブヒン</t>
    </rPh>
    <phoneticPr fontId="34"/>
  </si>
  <si>
    <t>日本アンテナ㈱</t>
    <rPh sb="0" eb="2">
      <t>ニホン</t>
    </rPh>
    <phoneticPr fontId="35"/>
  </si>
  <si>
    <t>ﾆﾂﾎﾟﾝｱﾝﾃﾅ</t>
    <phoneticPr fontId="35"/>
  </si>
  <si>
    <t>㈱東京設計事務所</t>
    <rPh sb="1" eb="3">
      <t>トウキョウ</t>
    </rPh>
    <rPh sb="3" eb="5">
      <t>セッケイ</t>
    </rPh>
    <rPh sb="5" eb="7">
      <t>ジム</t>
    </rPh>
    <rPh sb="7" eb="8">
      <t>ショ</t>
    </rPh>
    <phoneticPr fontId="35"/>
  </si>
  <si>
    <t>ﾄｳｷﾖｳｾﾂｹｲｼﾞﾑｼﾖ</t>
    <phoneticPr fontId="35"/>
  </si>
  <si>
    <t>㈱富士通ゼネラル</t>
    <phoneticPr fontId="3"/>
  </si>
  <si>
    <t>340-0121</t>
    <phoneticPr fontId="3"/>
  </si>
  <si>
    <t>ﾓﾘﾀﾃﾂｺｳｼﾖ</t>
    <phoneticPr fontId="3"/>
  </si>
  <si>
    <t>㈱森田鉄工所</t>
    <phoneticPr fontId="3"/>
  </si>
  <si>
    <t>舞台用諸幕・舞台用大道具・備品</t>
    <rPh sb="0" eb="3">
      <t>ブタイヨウ</t>
    </rPh>
    <rPh sb="3" eb="4">
      <t>ショ</t>
    </rPh>
    <rPh sb="4" eb="5">
      <t>マク</t>
    </rPh>
    <rPh sb="6" eb="9">
      <t>ブタイヨウ</t>
    </rPh>
    <rPh sb="9" eb="12">
      <t>オオドウグ</t>
    </rPh>
    <rPh sb="13" eb="15">
      <t>ビヒン</t>
    </rPh>
    <phoneticPr fontId="3"/>
  </si>
  <si>
    <t>ｺｳｼﾕﾝｴﾝ</t>
    <phoneticPr fontId="3"/>
  </si>
  <si>
    <t>山田　利之</t>
    <rPh sb="0" eb="2">
      <t>ヤマダ</t>
    </rPh>
    <rPh sb="3" eb="5">
      <t>トシユキ</t>
    </rPh>
    <phoneticPr fontId="3"/>
  </si>
  <si>
    <t>ﾎﾂｶｲﾄﾞｳｿｳｺﾞｳｷｶｸｺﾝｻﾙﾀﾝﾄ</t>
    <phoneticPr fontId="3"/>
  </si>
  <si>
    <t>ﾋﾗｵｶｻﾂｼｺｳｷﾞﾖｳ</t>
    <phoneticPr fontId="3"/>
  </si>
  <si>
    <t>小樽市堺町５番１号　道通ビル２階</t>
    <rPh sb="10" eb="11">
      <t>ドウ</t>
    </rPh>
    <rPh sb="11" eb="12">
      <t>ツウ</t>
    </rPh>
    <rPh sb="15" eb="16">
      <t>カイ</t>
    </rPh>
    <phoneticPr fontId="3"/>
  </si>
  <si>
    <t>札幌市東区北７条東３丁目２８番３２号</t>
    <rPh sb="14" eb="15">
      <t>バン</t>
    </rPh>
    <rPh sb="17" eb="18">
      <t>ゴウ</t>
    </rPh>
    <phoneticPr fontId="3"/>
  </si>
  <si>
    <t>ｻｲｼﾞﾖｳｻﾝｷﾞﾖｳ</t>
    <phoneticPr fontId="3"/>
  </si>
  <si>
    <t>支店長　倉井　規広</t>
    <rPh sb="4" eb="6">
      <t>クライ</t>
    </rPh>
    <rPh sb="7" eb="8">
      <t>キ</t>
    </rPh>
    <rPh sb="8" eb="9">
      <t>ヒロ</t>
    </rPh>
    <phoneticPr fontId="3"/>
  </si>
  <si>
    <t>アスベスト調査・測定・分析、土壌汚染調査・分析、生活環境影響調査、交通量・騒音・振動測定、ごみ質分析</t>
    <rPh sb="5" eb="7">
      <t>チョウサ</t>
    </rPh>
    <rPh sb="8" eb="10">
      <t>ソクテイ</t>
    </rPh>
    <rPh sb="11" eb="13">
      <t>ブンセキ</t>
    </rPh>
    <rPh sb="14" eb="16">
      <t>ドジョウ</t>
    </rPh>
    <rPh sb="16" eb="18">
      <t>オセン</t>
    </rPh>
    <rPh sb="18" eb="20">
      <t>チョウサ</t>
    </rPh>
    <rPh sb="21" eb="23">
      <t>ブンセキ</t>
    </rPh>
    <rPh sb="24" eb="26">
      <t>セイカツ</t>
    </rPh>
    <rPh sb="26" eb="28">
      <t>カンキョウ</t>
    </rPh>
    <rPh sb="28" eb="30">
      <t>エイキョウ</t>
    </rPh>
    <rPh sb="30" eb="32">
      <t>チョウサ</t>
    </rPh>
    <rPh sb="33" eb="35">
      <t>コウツウ</t>
    </rPh>
    <rPh sb="35" eb="36">
      <t>リョウ</t>
    </rPh>
    <rPh sb="37" eb="39">
      <t>ソウオン</t>
    </rPh>
    <rPh sb="40" eb="42">
      <t>シンドウ</t>
    </rPh>
    <rPh sb="42" eb="44">
      <t>ソクテイ</t>
    </rPh>
    <rPh sb="47" eb="48">
      <t>シツ</t>
    </rPh>
    <rPh sb="48" eb="50">
      <t>ブンセキ</t>
    </rPh>
    <phoneticPr fontId="3"/>
  </si>
  <si>
    <t>埋蔵文化財発掘調査関連業務（調査員等の派遣含む）、航空写真、航空写真パネル作成、モザイク写真</t>
    <rPh sb="0" eb="2">
      <t>マイゾウ</t>
    </rPh>
    <rPh sb="2" eb="5">
      <t>ブンカザイ</t>
    </rPh>
    <rPh sb="5" eb="7">
      <t>ハックツ</t>
    </rPh>
    <rPh sb="7" eb="9">
      <t>チョウサ</t>
    </rPh>
    <rPh sb="9" eb="11">
      <t>カンレン</t>
    </rPh>
    <rPh sb="11" eb="13">
      <t>ギョウム</t>
    </rPh>
    <rPh sb="14" eb="16">
      <t>チョウサ</t>
    </rPh>
    <rPh sb="16" eb="17">
      <t>イン</t>
    </rPh>
    <rPh sb="17" eb="18">
      <t>トウ</t>
    </rPh>
    <rPh sb="19" eb="21">
      <t>ハケン</t>
    </rPh>
    <rPh sb="21" eb="22">
      <t>フク</t>
    </rPh>
    <rPh sb="25" eb="27">
      <t>コウクウ</t>
    </rPh>
    <rPh sb="27" eb="29">
      <t>シャシン</t>
    </rPh>
    <rPh sb="30" eb="32">
      <t>コウクウ</t>
    </rPh>
    <rPh sb="32" eb="34">
      <t>シャシン</t>
    </rPh>
    <rPh sb="37" eb="39">
      <t>サクセイ</t>
    </rPh>
    <rPh sb="44" eb="46">
      <t>シャシン</t>
    </rPh>
    <phoneticPr fontId="3"/>
  </si>
  <si>
    <t>ソフトウェア(GISシステム等）</t>
    <rPh sb="14" eb="15">
      <t>トウ</t>
    </rPh>
    <phoneticPr fontId="3"/>
  </si>
  <si>
    <t>011-281-2350</t>
    <phoneticPr fontId="3"/>
  </si>
  <si>
    <t>札幌市中央区大通東6-12-7</t>
    <rPh sb="3" eb="5">
      <t>チュウオウ</t>
    </rPh>
    <rPh sb="6" eb="8">
      <t>オオドオリ</t>
    </rPh>
    <rPh sb="8" eb="9">
      <t>ヒガシ</t>
    </rPh>
    <phoneticPr fontId="3"/>
  </si>
  <si>
    <t>分析機器、測定装置、実験機器、楽器、厨房機器、什器、体育機器、視聴覚機器、ＬＥＤ等</t>
    <rPh sb="0" eb="2">
      <t>ブンセキ</t>
    </rPh>
    <rPh sb="2" eb="4">
      <t>キキ</t>
    </rPh>
    <rPh sb="5" eb="7">
      <t>ソクテイ</t>
    </rPh>
    <rPh sb="7" eb="9">
      <t>ソウチ</t>
    </rPh>
    <rPh sb="10" eb="12">
      <t>ジッケン</t>
    </rPh>
    <rPh sb="12" eb="14">
      <t>キキ</t>
    </rPh>
    <rPh sb="15" eb="17">
      <t>ガッキ</t>
    </rPh>
    <rPh sb="18" eb="20">
      <t>チュウボウ</t>
    </rPh>
    <rPh sb="20" eb="22">
      <t>キキ</t>
    </rPh>
    <rPh sb="23" eb="25">
      <t>ジュウキ</t>
    </rPh>
    <rPh sb="26" eb="28">
      <t>タイイク</t>
    </rPh>
    <rPh sb="28" eb="30">
      <t>キキ</t>
    </rPh>
    <rPh sb="31" eb="34">
      <t>シチョウカク</t>
    </rPh>
    <rPh sb="34" eb="36">
      <t>キキ</t>
    </rPh>
    <rPh sb="40" eb="41">
      <t>トウ</t>
    </rPh>
    <phoneticPr fontId="3"/>
  </si>
  <si>
    <t>小樽市色内3丁目12番1号</t>
    <rPh sb="3" eb="4">
      <t>イロ</t>
    </rPh>
    <rPh sb="4" eb="5">
      <t>ナイ</t>
    </rPh>
    <phoneticPr fontId="3"/>
  </si>
  <si>
    <t>ｻﾝｴｲｺｳｷﾞﾖｳ</t>
    <phoneticPr fontId="3" type="halfwidthKatakana" alignment="distributed"/>
  </si>
  <si>
    <t>ｶﾈﾀﾂﾖｺｶﾞﾜ</t>
    <phoneticPr fontId="3"/>
  </si>
  <si>
    <t>011-781-3386</t>
  </si>
  <si>
    <t>011-781-2121</t>
  </si>
  <si>
    <t>清水　正夫</t>
    <rPh sb="0" eb="2">
      <t>シミズ</t>
    </rPh>
    <rPh sb="3" eb="5">
      <t>マサオ</t>
    </rPh>
    <phoneticPr fontId="3"/>
  </si>
  <si>
    <t>007-8507</t>
  </si>
  <si>
    <t>ﾎﾂｶｲﾄﾞｳﾋﾉｼﾞﾄﾞｳｼﾔ</t>
  </si>
  <si>
    <t>北海道日野自動車㈱</t>
  </si>
  <si>
    <t>部長　北本　恒</t>
    <rPh sb="0" eb="2">
      <t>ブチョウ</t>
    </rPh>
    <rPh sb="3" eb="5">
      <t>キタモト</t>
    </rPh>
    <rPh sb="6" eb="7">
      <t>ツネ</t>
    </rPh>
    <phoneticPr fontId="3"/>
  </si>
  <si>
    <t>㈱フロンティア・サイエンス検査診断営業部</t>
    <rPh sb="13" eb="15">
      <t>ケンサ</t>
    </rPh>
    <rPh sb="15" eb="17">
      <t>シンダン</t>
    </rPh>
    <rPh sb="17" eb="19">
      <t>エイギョウ</t>
    </rPh>
    <rPh sb="19" eb="20">
      <t>ブ</t>
    </rPh>
    <phoneticPr fontId="3"/>
  </si>
  <si>
    <t>石狩市新光西１丁目７７７番地１２</t>
    <rPh sb="0" eb="2">
      <t>イシカリ</t>
    </rPh>
    <rPh sb="2" eb="3">
      <t>シ</t>
    </rPh>
    <rPh sb="3" eb="5">
      <t>シンコウ</t>
    </rPh>
    <rPh sb="5" eb="6">
      <t>ニシ</t>
    </rPh>
    <rPh sb="7" eb="9">
      <t>チョウメ</t>
    </rPh>
    <rPh sb="12" eb="14">
      <t>バンチ</t>
    </rPh>
    <phoneticPr fontId="3"/>
  </si>
  <si>
    <t>佐伯　聡</t>
    <rPh sb="0" eb="1">
      <t>サ</t>
    </rPh>
    <rPh sb="1" eb="2">
      <t>ハク</t>
    </rPh>
    <rPh sb="3" eb="4">
      <t>サトシ</t>
    </rPh>
    <phoneticPr fontId="3"/>
  </si>
  <si>
    <t>各種電気設備時計、各種表示盤、インフォメーションシステム等</t>
    <rPh sb="0" eb="2">
      <t>カクシュ</t>
    </rPh>
    <rPh sb="2" eb="4">
      <t>デンキ</t>
    </rPh>
    <rPh sb="4" eb="6">
      <t>セツビ</t>
    </rPh>
    <rPh sb="6" eb="8">
      <t>トケイ</t>
    </rPh>
    <rPh sb="9" eb="11">
      <t>カクシュ</t>
    </rPh>
    <rPh sb="11" eb="13">
      <t>ヒョウジ</t>
    </rPh>
    <rPh sb="13" eb="14">
      <t>バン</t>
    </rPh>
    <rPh sb="28" eb="29">
      <t>トウ</t>
    </rPh>
    <phoneticPr fontId="3"/>
  </si>
  <si>
    <t>ＰＣＢ分析、アスベスト調査・分析</t>
    <rPh sb="3" eb="5">
      <t>ブンセキ</t>
    </rPh>
    <rPh sb="11" eb="13">
      <t>チョウサ</t>
    </rPh>
    <rPh sb="14" eb="16">
      <t>ブンセキ</t>
    </rPh>
    <phoneticPr fontId="3"/>
  </si>
  <si>
    <t>牛島　祐之</t>
    <rPh sb="0" eb="2">
      <t>ウシジマ</t>
    </rPh>
    <rPh sb="3" eb="5">
      <t>ヒロユキ</t>
    </rPh>
    <phoneticPr fontId="3"/>
  </si>
  <si>
    <t>東京都港区港南2丁目13番37号フィリップスビル</t>
    <rPh sb="0" eb="2">
      <t>トウキョウ</t>
    </rPh>
    <rPh sb="2" eb="3">
      <t>ト</t>
    </rPh>
    <rPh sb="3" eb="5">
      <t>ミナトク</t>
    </rPh>
    <rPh sb="5" eb="6">
      <t>ミナト</t>
    </rPh>
    <rPh sb="6" eb="7">
      <t>ミナミ</t>
    </rPh>
    <rPh sb="8" eb="10">
      <t>チョウメ</t>
    </rPh>
    <rPh sb="12" eb="13">
      <t>バン</t>
    </rPh>
    <rPh sb="15" eb="16">
      <t>ゴウ</t>
    </rPh>
    <phoneticPr fontId="3"/>
  </si>
  <si>
    <t>貯水槽清掃、排水槽清掃、排水管洗浄、ねずみ昆虫等防除</t>
    <rPh sb="0" eb="3">
      <t>チョスイソウ</t>
    </rPh>
    <rPh sb="3" eb="5">
      <t>セイソウ</t>
    </rPh>
    <rPh sb="6" eb="8">
      <t>ハイスイ</t>
    </rPh>
    <rPh sb="8" eb="9">
      <t>ソウ</t>
    </rPh>
    <rPh sb="9" eb="11">
      <t>セイソウ</t>
    </rPh>
    <rPh sb="12" eb="15">
      <t>ハイスイカン</t>
    </rPh>
    <rPh sb="15" eb="17">
      <t>センジョウ</t>
    </rPh>
    <rPh sb="21" eb="23">
      <t>コンチュウ</t>
    </rPh>
    <rPh sb="23" eb="24">
      <t>トウ</t>
    </rPh>
    <rPh sb="24" eb="26">
      <t>ボウジョ</t>
    </rPh>
    <phoneticPr fontId="3"/>
  </si>
  <si>
    <t>011-762-1411</t>
  </si>
  <si>
    <t>011-764-1911</t>
  </si>
  <si>
    <t>支店長　池田　洋平</t>
    <rPh sb="0" eb="3">
      <t>シテンチョウ</t>
    </rPh>
    <rPh sb="4" eb="6">
      <t>イケダ</t>
    </rPh>
    <rPh sb="7" eb="9">
      <t>ヨウヘイ</t>
    </rPh>
    <phoneticPr fontId="3"/>
  </si>
  <si>
    <t>エヌ・エス㈱札幌支店</t>
    <rPh sb="6" eb="8">
      <t>サッポロ</t>
    </rPh>
    <rPh sb="8" eb="10">
      <t>シテン</t>
    </rPh>
    <phoneticPr fontId="3"/>
  </si>
  <si>
    <t>011-762-1411</t>
    <phoneticPr fontId="3"/>
  </si>
  <si>
    <t>011-764-1911</t>
    <phoneticPr fontId="3"/>
  </si>
  <si>
    <t>池田　利夫</t>
    <rPh sb="0" eb="2">
      <t>イケダ</t>
    </rPh>
    <rPh sb="3" eb="5">
      <t>トシオ</t>
    </rPh>
    <phoneticPr fontId="3"/>
  </si>
  <si>
    <t>佐野　耕士</t>
    <rPh sb="0" eb="2">
      <t>サノ</t>
    </rPh>
    <rPh sb="3" eb="5">
      <t>コウシ</t>
    </rPh>
    <phoneticPr fontId="3"/>
  </si>
  <si>
    <t>非常用発電機負荷試験</t>
    <rPh sb="0" eb="3">
      <t>ヒジョウヨウ</t>
    </rPh>
    <rPh sb="3" eb="6">
      <t>ハツデンキ</t>
    </rPh>
    <rPh sb="6" eb="8">
      <t>フカ</t>
    </rPh>
    <rPh sb="8" eb="10">
      <t>シケン</t>
    </rPh>
    <phoneticPr fontId="3"/>
  </si>
  <si>
    <t>㈱螢原鉄工所</t>
    <phoneticPr fontId="3"/>
  </si>
  <si>
    <t>33-6281</t>
    <phoneticPr fontId="3"/>
  </si>
  <si>
    <t>079-0261</t>
    <phoneticPr fontId="3"/>
  </si>
  <si>
    <t>ﾋﾞﾊﾞｲﾐﾗｲｶｲﾊﾂｾﾝﾀｰ</t>
    <phoneticPr fontId="3"/>
  </si>
  <si>
    <t>自然環境調査、生物多様性地域戦略策定、外来生物、鳥獣害対策調査コンサルティング、ＧＩＳデータベース構築・解析</t>
    <rPh sb="0" eb="2">
      <t>シゼン</t>
    </rPh>
    <rPh sb="2" eb="4">
      <t>カンキョウ</t>
    </rPh>
    <rPh sb="4" eb="6">
      <t>チョウサ</t>
    </rPh>
    <rPh sb="7" eb="9">
      <t>セイブツ</t>
    </rPh>
    <rPh sb="9" eb="12">
      <t>タヨウセイ</t>
    </rPh>
    <rPh sb="12" eb="14">
      <t>チイキ</t>
    </rPh>
    <rPh sb="14" eb="16">
      <t>センリャク</t>
    </rPh>
    <rPh sb="16" eb="18">
      <t>サクテイ</t>
    </rPh>
    <rPh sb="19" eb="21">
      <t>ガイライ</t>
    </rPh>
    <rPh sb="21" eb="23">
      <t>セイブツ</t>
    </rPh>
    <rPh sb="24" eb="26">
      <t>チョウジュウ</t>
    </rPh>
    <rPh sb="26" eb="27">
      <t>ガイ</t>
    </rPh>
    <rPh sb="27" eb="29">
      <t>タイサク</t>
    </rPh>
    <rPh sb="29" eb="31">
      <t>チョウサ</t>
    </rPh>
    <rPh sb="49" eb="51">
      <t>コウチク</t>
    </rPh>
    <rPh sb="52" eb="54">
      <t>カイセキ</t>
    </rPh>
    <phoneticPr fontId="3"/>
  </si>
  <si>
    <t>取締役北海道支社長　浜田　拓</t>
    <rPh sb="0" eb="3">
      <t>トリシマリヤク</t>
    </rPh>
    <rPh sb="3" eb="6">
      <t>ホッカイドウ</t>
    </rPh>
    <rPh sb="6" eb="9">
      <t>シシャチョウ</t>
    </rPh>
    <rPh sb="10" eb="12">
      <t>ハマダ</t>
    </rPh>
    <rPh sb="13" eb="14">
      <t>ツブセ</t>
    </rPh>
    <phoneticPr fontId="3"/>
  </si>
  <si>
    <t>下水道管等機械清掃（地下埋設物等管渠清掃）・下水道施設等調査・点検</t>
    <rPh sb="0" eb="3">
      <t>ゲスイドウ</t>
    </rPh>
    <rPh sb="1" eb="3">
      <t>スイドウ</t>
    </rPh>
    <rPh sb="4" eb="5">
      <t>トウ</t>
    </rPh>
    <rPh sb="5" eb="7">
      <t>キカイ</t>
    </rPh>
    <rPh sb="7" eb="9">
      <t>セイソウ</t>
    </rPh>
    <rPh sb="10" eb="12">
      <t>チカ</t>
    </rPh>
    <rPh sb="12" eb="14">
      <t>マイセツ</t>
    </rPh>
    <rPh sb="14" eb="15">
      <t>ブツ</t>
    </rPh>
    <rPh sb="15" eb="16">
      <t>トウ</t>
    </rPh>
    <rPh sb="16" eb="17">
      <t>カン</t>
    </rPh>
    <rPh sb="17" eb="18">
      <t>キョ</t>
    </rPh>
    <rPh sb="18" eb="20">
      <t>セイソウ</t>
    </rPh>
    <rPh sb="22" eb="25">
      <t>ゲスイドウ</t>
    </rPh>
    <rPh sb="25" eb="27">
      <t>シセツ</t>
    </rPh>
    <rPh sb="27" eb="28">
      <t>トウ</t>
    </rPh>
    <rPh sb="28" eb="30">
      <t>チョウサ</t>
    </rPh>
    <rPh sb="31" eb="33">
      <t>テンケン</t>
    </rPh>
    <phoneticPr fontId="3"/>
  </si>
  <si>
    <t>荷役機械保守点検</t>
    <rPh sb="0" eb="2">
      <t>ニエキ</t>
    </rPh>
    <rPh sb="2" eb="4">
      <t>キカイ</t>
    </rPh>
    <rPh sb="4" eb="6">
      <t>ホシュ</t>
    </rPh>
    <rPh sb="6" eb="8">
      <t>テンケン</t>
    </rPh>
    <phoneticPr fontId="3"/>
  </si>
  <si>
    <t>047-0156</t>
    <phoneticPr fontId="3"/>
  </si>
  <si>
    <t>ﾐﾔﾏｴｹﾝｷﾞﾖｳ</t>
    <phoneticPr fontId="3"/>
  </si>
  <si>
    <t>㈱日立産機システム北海道支社</t>
    <rPh sb="13" eb="14">
      <t>シャ</t>
    </rPh>
    <phoneticPr fontId="3"/>
  </si>
  <si>
    <t>荒谷　豊</t>
    <rPh sb="0" eb="2">
      <t>アラヤ</t>
    </rPh>
    <rPh sb="3" eb="4">
      <t>ユタカ</t>
    </rPh>
    <phoneticPr fontId="3"/>
  </si>
  <si>
    <t>下水道管ＴＶカメラ調査、各種計画策定（防災計画、公営企業会計制度等）、騒音・振動調査（音圧レベル、振動加速度レベル）、航空写真撮影・図化、ＧＩＳ</t>
    <rPh sb="0" eb="2">
      <t>ゲスイ</t>
    </rPh>
    <rPh sb="2" eb="3">
      <t>ドウ</t>
    </rPh>
    <rPh sb="3" eb="4">
      <t>カン</t>
    </rPh>
    <rPh sb="9" eb="11">
      <t>チョウサ</t>
    </rPh>
    <rPh sb="12" eb="14">
      <t>カクシュ</t>
    </rPh>
    <rPh sb="14" eb="16">
      <t>ケイカク</t>
    </rPh>
    <rPh sb="16" eb="18">
      <t>サクテイ</t>
    </rPh>
    <rPh sb="19" eb="21">
      <t>ボウサイ</t>
    </rPh>
    <rPh sb="21" eb="23">
      <t>ケイカク</t>
    </rPh>
    <rPh sb="24" eb="26">
      <t>コウエイ</t>
    </rPh>
    <rPh sb="26" eb="28">
      <t>キギョウ</t>
    </rPh>
    <rPh sb="28" eb="30">
      <t>カイケイ</t>
    </rPh>
    <rPh sb="30" eb="32">
      <t>セイド</t>
    </rPh>
    <rPh sb="32" eb="33">
      <t>トウ</t>
    </rPh>
    <rPh sb="35" eb="37">
      <t>ソウオン</t>
    </rPh>
    <rPh sb="38" eb="40">
      <t>シンドウ</t>
    </rPh>
    <rPh sb="40" eb="42">
      <t>チョウサ</t>
    </rPh>
    <rPh sb="43" eb="45">
      <t>オンアツ</t>
    </rPh>
    <rPh sb="49" eb="51">
      <t>シンドウ</t>
    </rPh>
    <rPh sb="51" eb="54">
      <t>カソクド</t>
    </rPh>
    <rPh sb="59" eb="61">
      <t>コウクウ</t>
    </rPh>
    <rPh sb="61" eb="63">
      <t>シャシン</t>
    </rPh>
    <rPh sb="63" eb="65">
      <t>サツエイ</t>
    </rPh>
    <rPh sb="66" eb="68">
      <t>ズカ</t>
    </rPh>
    <phoneticPr fontId="3"/>
  </si>
  <si>
    <t>06-6282-0311</t>
    <phoneticPr fontId="3"/>
  </si>
  <si>
    <t>06-6282-0310</t>
    <phoneticPr fontId="3"/>
  </si>
  <si>
    <t>541-0054</t>
    <phoneticPr fontId="3"/>
  </si>
  <si>
    <t>ｿｳｹﾝｼﾔ</t>
    <phoneticPr fontId="3"/>
  </si>
  <si>
    <t>ﾔﾏｼﾕｳｼﾏﾀﾞｹﾝｷﾞﾖｳ</t>
    <phoneticPr fontId="3"/>
  </si>
  <si>
    <t>進栄建設㈱</t>
    <phoneticPr fontId="3"/>
  </si>
  <si>
    <t>32-0366</t>
    <phoneticPr fontId="3"/>
  </si>
  <si>
    <t>32-1233</t>
    <phoneticPr fontId="3"/>
  </si>
  <si>
    <t>小樽市長橋4丁目4番4号</t>
    <phoneticPr fontId="3"/>
  </si>
  <si>
    <t>ｵﾀﾙｶﾝｷﾖｳｴｲｾｲｼﾔ</t>
    <phoneticPr fontId="3"/>
  </si>
  <si>
    <t>011-241-7593</t>
    <phoneticPr fontId="3"/>
  </si>
  <si>
    <t>011-241-7108</t>
    <phoneticPr fontId="3"/>
  </si>
  <si>
    <t>札幌市中央区北３条西３丁目１番地５４</t>
    <rPh sb="6" eb="7">
      <t>キタ</t>
    </rPh>
    <phoneticPr fontId="3"/>
  </si>
  <si>
    <t>日本高圧コンクリート㈱</t>
    <phoneticPr fontId="3"/>
  </si>
  <si>
    <t>ｴｺﾆｸｽ</t>
    <phoneticPr fontId="3"/>
  </si>
  <si>
    <t>㈱エコニクス</t>
    <phoneticPr fontId="3"/>
  </si>
  <si>
    <t>太田　竜</t>
    <rPh sb="0" eb="2">
      <t>オオタ</t>
    </rPh>
    <rPh sb="3" eb="4">
      <t>リュウ</t>
    </rPh>
    <phoneticPr fontId="3"/>
  </si>
  <si>
    <t>札幌市中央区北3条西3丁目1-6　札幌小暮ビル</t>
    <rPh sb="17" eb="19">
      <t>サッポロ</t>
    </rPh>
    <rPh sb="19" eb="21">
      <t>コグレ</t>
    </rPh>
    <phoneticPr fontId="3"/>
  </si>
  <si>
    <t>ｴｽｴｽｱﾗｲｹﾝｾﾂ</t>
    <phoneticPr fontId="3"/>
  </si>
  <si>
    <t>杉尾　大地</t>
    <rPh sb="0" eb="2">
      <t>スギオ</t>
    </rPh>
    <rPh sb="3" eb="5">
      <t>ダイチ</t>
    </rPh>
    <phoneticPr fontId="3"/>
  </si>
  <si>
    <t>廃棄物処理施設精密機能検査、計画策定（廃棄物処理基本計画等）、環境アセスメント</t>
    <rPh sb="14" eb="16">
      <t>ケイカク</t>
    </rPh>
    <rPh sb="16" eb="18">
      <t>サクテイ</t>
    </rPh>
    <rPh sb="19" eb="22">
      <t>ハイキブツ</t>
    </rPh>
    <rPh sb="22" eb="24">
      <t>ショリ</t>
    </rPh>
    <rPh sb="24" eb="26">
      <t>キホン</t>
    </rPh>
    <rPh sb="26" eb="28">
      <t>ケイカク</t>
    </rPh>
    <rPh sb="28" eb="29">
      <t>トウ</t>
    </rPh>
    <rPh sb="31" eb="33">
      <t>カンキョウ</t>
    </rPh>
    <phoneticPr fontId="3"/>
  </si>
  <si>
    <t>汎用コンピュータ、サーバー、周辺機器、ネットワーク機器、ソフトウェア等</t>
    <rPh sb="0" eb="2">
      <t>ハンヨウ</t>
    </rPh>
    <rPh sb="14" eb="16">
      <t>シュウヘン</t>
    </rPh>
    <rPh sb="16" eb="18">
      <t>キキ</t>
    </rPh>
    <rPh sb="25" eb="27">
      <t>キキ</t>
    </rPh>
    <rPh sb="34" eb="35">
      <t>トウ</t>
    </rPh>
    <phoneticPr fontId="3"/>
  </si>
  <si>
    <t>135-8560</t>
    <phoneticPr fontId="3"/>
  </si>
  <si>
    <t>ﾆﾎﾝﾕﾆｼｽ</t>
    <phoneticPr fontId="3"/>
  </si>
  <si>
    <t>サーバ、各種地理情報システム及び周辺機器・ソフト類</t>
    <rPh sb="4" eb="6">
      <t>カクシュ</t>
    </rPh>
    <rPh sb="6" eb="8">
      <t>チリ</t>
    </rPh>
    <rPh sb="8" eb="10">
      <t>ジョウホウ</t>
    </rPh>
    <rPh sb="14" eb="15">
      <t>オヨ</t>
    </rPh>
    <rPh sb="16" eb="18">
      <t>シュウヘン</t>
    </rPh>
    <rPh sb="18" eb="20">
      <t>キキ</t>
    </rPh>
    <rPh sb="24" eb="25">
      <t>ルイ</t>
    </rPh>
    <phoneticPr fontId="3"/>
  </si>
  <si>
    <t>011-613-7618</t>
    <phoneticPr fontId="3"/>
  </si>
  <si>
    <t>札幌市中央区宮の森２条１丁目７番２号</t>
    <rPh sb="0" eb="3">
      <t>サッポロシ</t>
    </rPh>
    <rPh sb="3" eb="6">
      <t>チュウオウク</t>
    </rPh>
    <rPh sb="6" eb="7">
      <t>ミヤ</t>
    </rPh>
    <rPh sb="8" eb="9">
      <t>モリ</t>
    </rPh>
    <rPh sb="10" eb="11">
      <t>ジョウ</t>
    </rPh>
    <rPh sb="12" eb="14">
      <t>チョウメ</t>
    </rPh>
    <rPh sb="15" eb="16">
      <t>バン</t>
    </rPh>
    <rPh sb="17" eb="18">
      <t>ゴウ</t>
    </rPh>
    <phoneticPr fontId="3"/>
  </si>
  <si>
    <t>064-0952</t>
    <phoneticPr fontId="3"/>
  </si>
  <si>
    <t>ｱｼﾞｱｺｳｿｸ</t>
    <phoneticPr fontId="3"/>
  </si>
  <si>
    <t>234-0054</t>
    <phoneticPr fontId="3"/>
  </si>
  <si>
    <t>ﾆﾂｽｲｻﾝｷﾞﾖｳ</t>
    <phoneticPr fontId="3"/>
  </si>
  <si>
    <t>所長　人見　俊介</t>
    <rPh sb="0" eb="2">
      <t>ショチョウ</t>
    </rPh>
    <rPh sb="3" eb="5">
      <t>ヒトミ</t>
    </rPh>
    <rPh sb="6" eb="8">
      <t>シュンスケ</t>
    </rPh>
    <phoneticPr fontId="3"/>
  </si>
  <si>
    <t>㈱サーベイリサーチセンター北海道事務所</t>
    <rPh sb="13" eb="16">
      <t>ホッカイドウ</t>
    </rPh>
    <rPh sb="16" eb="18">
      <t>ジム</t>
    </rPh>
    <rPh sb="18" eb="19">
      <t>ショ</t>
    </rPh>
    <phoneticPr fontId="3"/>
  </si>
  <si>
    <t>藤澤　士朗</t>
    <rPh sb="0" eb="2">
      <t>フジサワ</t>
    </rPh>
    <rPh sb="3" eb="5">
      <t>シロウ</t>
    </rPh>
    <phoneticPr fontId="3"/>
  </si>
  <si>
    <t>33-3938</t>
    <phoneticPr fontId="3"/>
  </si>
  <si>
    <t>32-8831</t>
    <phoneticPr fontId="3"/>
  </si>
  <si>
    <t>荒木　しのぶ</t>
    <rPh sb="0" eb="2">
      <t>アラキ</t>
    </rPh>
    <phoneticPr fontId="3"/>
  </si>
  <si>
    <t>小樽市入船２丁目１４番１０号</t>
    <rPh sb="0" eb="3">
      <t>オタルシ</t>
    </rPh>
    <rPh sb="3" eb="5">
      <t>イリフネ</t>
    </rPh>
    <rPh sb="6" eb="8">
      <t>チョウメ</t>
    </rPh>
    <rPh sb="10" eb="11">
      <t>バン</t>
    </rPh>
    <rPh sb="13" eb="14">
      <t>ゴウ</t>
    </rPh>
    <phoneticPr fontId="3"/>
  </si>
  <si>
    <t>ﾕｳｹﾝ</t>
    <phoneticPr fontId="3"/>
  </si>
  <si>
    <t>011-669-7769</t>
    <phoneticPr fontId="3"/>
  </si>
  <si>
    <t>ｹｰｴｽﾃﾞｲｰ</t>
    <phoneticPr fontId="3"/>
  </si>
  <si>
    <t>㈱ＫＳＤ</t>
    <phoneticPr fontId="3"/>
  </si>
  <si>
    <t>計画策定、事業評価、統計調査、意向調査、事業推進調査、ハザードマップ作成、計画資料作成等</t>
    <rPh sb="0" eb="2">
      <t>ケイカク</t>
    </rPh>
    <rPh sb="2" eb="4">
      <t>サクテイ</t>
    </rPh>
    <rPh sb="5" eb="7">
      <t>ジギョウ</t>
    </rPh>
    <rPh sb="7" eb="9">
      <t>ヒョウカ</t>
    </rPh>
    <rPh sb="10" eb="12">
      <t>トウケイ</t>
    </rPh>
    <rPh sb="12" eb="14">
      <t>チョウサ</t>
    </rPh>
    <rPh sb="15" eb="17">
      <t>イコウ</t>
    </rPh>
    <rPh sb="17" eb="19">
      <t>チョウサ</t>
    </rPh>
    <rPh sb="20" eb="22">
      <t>ジギョウ</t>
    </rPh>
    <rPh sb="22" eb="24">
      <t>スイシン</t>
    </rPh>
    <rPh sb="24" eb="26">
      <t>チョウサ</t>
    </rPh>
    <rPh sb="34" eb="36">
      <t>サクセイ</t>
    </rPh>
    <rPh sb="37" eb="39">
      <t>ケイカク</t>
    </rPh>
    <rPh sb="39" eb="41">
      <t>シリョウ</t>
    </rPh>
    <rPh sb="41" eb="43">
      <t>サクセイ</t>
    </rPh>
    <rPh sb="43" eb="44">
      <t>トウ</t>
    </rPh>
    <phoneticPr fontId="3"/>
  </si>
  <si>
    <t>011-206-6582</t>
    <phoneticPr fontId="3"/>
  </si>
  <si>
    <t>011-206-6580</t>
    <phoneticPr fontId="3"/>
  </si>
  <si>
    <t>㈱フソウ北海道支店</t>
    <rPh sb="4" eb="7">
      <t>ホッカイドウ</t>
    </rPh>
    <rPh sb="7" eb="9">
      <t>シテン</t>
    </rPh>
    <phoneticPr fontId="3"/>
  </si>
  <si>
    <t>札幌市中央区北２条西４丁目１番地</t>
    <rPh sb="0" eb="3">
      <t>サッポロシ</t>
    </rPh>
    <rPh sb="3" eb="6">
      <t>チュウオウク</t>
    </rPh>
    <rPh sb="6" eb="7">
      <t>キタ</t>
    </rPh>
    <rPh sb="8" eb="9">
      <t>ジョウ</t>
    </rPh>
    <rPh sb="9" eb="10">
      <t>ニシ</t>
    </rPh>
    <rPh sb="11" eb="13">
      <t>チョウメ</t>
    </rPh>
    <rPh sb="14" eb="16">
      <t>バンチ</t>
    </rPh>
    <phoneticPr fontId="3"/>
  </si>
  <si>
    <t>野村　充伸</t>
    <rPh sb="0" eb="2">
      <t>ノムラ</t>
    </rPh>
    <rPh sb="3" eb="4">
      <t>ミツ</t>
    </rPh>
    <rPh sb="4" eb="5">
      <t>ノ</t>
    </rPh>
    <phoneticPr fontId="3"/>
  </si>
  <si>
    <t>ﾌｿｳ</t>
    <phoneticPr fontId="3"/>
  </si>
  <si>
    <t>61-7810</t>
    <phoneticPr fontId="3"/>
  </si>
  <si>
    <t>32-2580</t>
    <phoneticPr fontId="3"/>
  </si>
  <si>
    <t>荒木　和廣</t>
    <rPh sb="0" eb="2">
      <t>アラキ</t>
    </rPh>
    <rPh sb="3" eb="5">
      <t>カズヒロ</t>
    </rPh>
    <phoneticPr fontId="3"/>
  </si>
  <si>
    <t>小樽市最上１丁目２１番１６号</t>
    <rPh sb="0" eb="3">
      <t>オタルシ</t>
    </rPh>
    <rPh sb="3" eb="5">
      <t>モガミ</t>
    </rPh>
    <rPh sb="6" eb="8">
      <t>チョウメ</t>
    </rPh>
    <rPh sb="10" eb="11">
      <t>バン</t>
    </rPh>
    <rPh sb="13" eb="14">
      <t>ゴウ</t>
    </rPh>
    <phoneticPr fontId="3"/>
  </si>
  <si>
    <t>ﾄﾞｳﾄｶｲﾊﾂ</t>
    <phoneticPr fontId="3"/>
  </si>
  <si>
    <t>㈱道都開発</t>
    <rPh sb="1" eb="2">
      <t>ドウ</t>
    </rPh>
    <rPh sb="2" eb="3">
      <t>ト</t>
    </rPh>
    <rPh sb="3" eb="5">
      <t>カイハツ</t>
    </rPh>
    <phoneticPr fontId="3"/>
  </si>
  <si>
    <t>011-251-2367</t>
    <phoneticPr fontId="3"/>
  </si>
  <si>
    <t>011-251-2361</t>
    <phoneticPr fontId="3"/>
  </si>
  <si>
    <t>支店長　長本　大介</t>
    <rPh sb="0" eb="3">
      <t>シテンチョウ</t>
    </rPh>
    <rPh sb="4" eb="6">
      <t>ナガモト</t>
    </rPh>
    <rPh sb="7" eb="9">
      <t>ダイスケ</t>
    </rPh>
    <phoneticPr fontId="3"/>
  </si>
  <si>
    <t>㈱建設環境研究所　札幌支店</t>
    <rPh sb="9" eb="11">
      <t>サッポロ</t>
    </rPh>
    <rPh sb="11" eb="13">
      <t>シテン</t>
    </rPh>
    <phoneticPr fontId="3"/>
  </si>
  <si>
    <t>札幌市中央区北３条東３丁目１－３０</t>
    <rPh sb="0" eb="3">
      <t>サッポロシ</t>
    </rPh>
    <rPh sb="3" eb="6">
      <t>チュウオウク</t>
    </rPh>
    <rPh sb="6" eb="7">
      <t>キタ</t>
    </rPh>
    <rPh sb="8" eb="9">
      <t>ジョウ</t>
    </rPh>
    <rPh sb="9" eb="10">
      <t>ヒガシ</t>
    </rPh>
    <rPh sb="11" eb="13">
      <t>チョウメ</t>
    </rPh>
    <phoneticPr fontId="3"/>
  </si>
  <si>
    <t>03-3988-2158</t>
    <phoneticPr fontId="3"/>
  </si>
  <si>
    <t>03-3988-1818</t>
    <phoneticPr fontId="3"/>
  </si>
  <si>
    <t>富田　邦裕</t>
    <rPh sb="0" eb="2">
      <t>トミタ</t>
    </rPh>
    <rPh sb="3" eb="5">
      <t>クニヒロ</t>
    </rPh>
    <phoneticPr fontId="3"/>
  </si>
  <si>
    <t>代表取締役社長</t>
    <rPh sb="0" eb="2">
      <t>ダイヒョウ</t>
    </rPh>
    <rPh sb="2" eb="4">
      <t>トリシマリ</t>
    </rPh>
    <rPh sb="4" eb="5">
      <t>ヤク</t>
    </rPh>
    <rPh sb="5" eb="7">
      <t>シャチョウ</t>
    </rPh>
    <phoneticPr fontId="3"/>
  </si>
  <si>
    <t>東京都豊島区東池袋２丁目２３番２号</t>
    <rPh sb="0" eb="2">
      <t>トウキョウ</t>
    </rPh>
    <rPh sb="2" eb="3">
      <t>ト</t>
    </rPh>
    <rPh sb="3" eb="5">
      <t>トヨシマ</t>
    </rPh>
    <rPh sb="5" eb="6">
      <t>ク</t>
    </rPh>
    <rPh sb="6" eb="7">
      <t>ヒガシ</t>
    </rPh>
    <rPh sb="7" eb="9">
      <t>イケブクロ</t>
    </rPh>
    <rPh sb="10" eb="12">
      <t>チョウメ</t>
    </rPh>
    <rPh sb="14" eb="15">
      <t>バン</t>
    </rPh>
    <rPh sb="16" eb="17">
      <t>ゴウ</t>
    </rPh>
    <phoneticPr fontId="3"/>
  </si>
  <si>
    <t>170-0013</t>
    <phoneticPr fontId="3"/>
  </si>
  <si>
    <t>ｹﾝｾﾂｶﾝｷﾖｳｹﾝｷﾕｳｼﾖ</t>
    <phoneticPr fontId="3"/>
  </si>
  <si>
    <t>22-0179</t>
    <phoneticPr fontId="3"/>
  </si>
  <si>
    <t>22-0171</t>
    <phoneticPr fontId="3"/>
  </si>
  <si>
    <t>浅井　茂</t>
    <rPh sb="0" eb="2">
      <t>アサイ</t>
    </rPh>
    <rPh sb="3" eb="4">
      <t>シゲ</t>
    </rPh>
    <phoneticPr fontId="3"/>
  </si>
  <si>
    <t>小樽市高島１丁目２番４号</t>
    <rPh sb="0" eb="3">
      <t>オタルシ</t>
    </rPh>
    <rPh sb="3" eb="5">
      <t>タカシマ</t>
    </rPh>
    <rPh sb="6" eb="8">
      <t>チョウメ</t>
    </rPh>
    <rPh sb="9" eb="10">
      <t>バン</t>
    </rPh>
    <rPh sb="11" eb="12">
      <t>ゴウ</t>
    </rPh>
    <phoneticPr fontId="3"/>
  </si>
  <si>
    <t>ｷﾖｳﾜﾕｿｳ</t>
    <phoneticPr fontId="3"/>
  </si>
  <si>
    <t>協和輸送㈱</t>
    <rPh sb="0" eb="2">
      <t>キョウワ</t>
    </rPh>
    <rPh sb="2" eb="4">
      <t>ユソウ</t>
    </rPh>
    <phoneticPr fontId="3"/>
  </si>
  <si>
    <t>011-241-0862</t>
  </si>
  <si>
    <t>011-242-4002</t>
    <phoneticPr fontId="3"/>
  </si>
  <si>
    <t>課長　熊谷　誠</t>
    <rPh sb="0" eb="2">
      <t>カチョウ</t>
    </rPh>
    <rPh sb="3" eb="5">
      <t>クマガヤ</t>
    </rPh>
    <rPh sb="6" eb="7">
      <t>マコト</t>
    </rPh>
    <phoneticPr fontId="3"/>
  </si>
  <si>
    <t>㈱フレックスジャパン　IT教育事業部　IT営業課</t>
    <rPh sb="13" eb="15">
      <t>キョウイク</t>
    </rPh>
    <rPh sb="15" eb="17">
      <t>ジギョウ</t>
    </rPh>
    <rPh sb="17" eb="18">
      <t>ブ</t>
    </rPh>
    <rPh sb="21" eb="23">
      <t>エイギョウ</t>
    </rPh>
    <rPh sb="23" eb="24">
      <t>カ</t>
    </rPh>
    <phoneticPr fontId="3"/>
  </si>
  <si>
    <t>札幌市中央区北１条西３丁目３番地</t>
    <rPh sb="0" eb="3">
      <t>サッポロシ</t>
    </rPh>
    <rPh sb="3" eb="6">
      <t>チュウオウク</t>
    </rPh>
    <rPh sb="6" eb="7">
      <t>キタ</t>
    </rPh>
    <rPh sb="8" eb="9">
      <t>ジョウ</t>
    </rPh>
    <rPh sb="9" eb="10">
      <t>ニシ</t>
    </rPh>
    <rPh sb="11" eb="13">
      <t>チョウメ</t>
    </rPh>
    <rPh sb="14" eb="16">
      <t>バンチ</t>
    </rPh>
    <phoneticPr fontId="3"/>
  </si>
  <si>
    <t>011-241-0862</t>
    <phoneticPr fontId="3"/>
  </si>
  <si>
    <t>011-242-4001</t>
    <phoneticPr fontId="3"/>
  </si>
  <si>
    <t>大塚　裕造</t>
    <rPh sb="0" eb="2">
      <t>オオツカ</t>
    </rPh>
    <rPh sb="3" eb="4">
      <t>ユタカ</t>
    </rPh>
    <rPh sb="4" eb="5">
      <t>ヅクリ</t>
    </rPh>
    <phoneticPr fontId="3"/>
  </si>
  <si>
    <t>ﾌﾚﾂｸｽｼﾞﾔﾊﾟﾝ</t>
    <phoneticPr fontId="3"/>
  </si>
  <si>
    <t>㈱フレックスジャﾊﾟﾝ</t>
    <phoneticPr fontId="3"/>
  </si>
  <si>
    <t>駐車場機器・各種シミュレータの保守点検</t>
    <rPh sb="0" eb="3">
      <t>チュウシャジョウ</t>
    </rPh>
    <rPh sb="3" eb="5">
      <t>キキ</t>
    </rPh>
    <rPh sb="6" eb="8">
      <t>カクシュ</t>
    </rPh>
    <rPh sb="15" eb="17">
      <t>ホシュ</t>
    </rPh>
    <rPh sb="17" eb="19">
      <t>テンケン</t>
    </rPh>
    <phoneticPr fontId="3"/>
  </si>
  <si>
    <t>011-213-7827</t>
    <phoneticPr fontId="3"/>
  </si>
  <si>
    <t>011-213-7826</t>
    <phoneticPr fontId="3"/>
  </si>
  <si>
    <t>所長　中島　雅寛</t>
    <rPh sb="0" eb="2">
      <t>ショチョウ</t>
    </rPh>
    <rPh sb="3" eb="5">
      <t>ナカジマ</t>
    </rPh>
    <rPh sb="6" eb="8">
      <t>マサヒロ</t>
    </rPh>
    <phoneticPr fontId="3"/>
  </si>
  <si>
    <t>三菱プレシジョン㈱営業本部社会・交通システム事業部駐車場システム営業部北海道営業所</t>
    <rPh sb="0" eb="2">
      <t>ミツビシ</t>
    </rPh>
    <rPh sb="9" eb="11">
      <t>エイギョウ</t>
    </rPh>
    <rPh sb="11" eb="13">
      <t>ホンブ</t>
    </rPh>
    <rPh sb="13" eb="15">
      <t>シャカイ</t>
    </rPh>
    <rPh sb="16" eb="18">
      <t>コウツウ</t>
    </rPh>
    <rPh sb="22" eb="24">
      <t>ジギョウ</t>
    </rPh>
    <rPh sb="24" eb="25">
      <t>ブ</t>
    </rPh>
    <rPh sb="25" eb="28">
      <t>チュウシャジョウ</t>
    </rPh>
    <rPh sb="32" eb="34">
      <t>エイギョウ</t>
    </rPh>
    <rPh sb="34" eb="35">
      <t>ブ</t>
    </rPh>
    <rPh sb="35" eb="38">
      <t>ホッカイドウ</t>
    </rPh>
    <rPh sb="38" eb="41">
      <t>エイギョウショ</t>
    </rPh>
    <phoneticPr fontId="3"/>
  </si>
  <si>
    <t>札幌市中央区南２条西９丁目１－２</t>
    <rPh sb="0" eb="3">
      <t>サッポロシ</t>
    </rPh>
    <rPh sb="3" eb="6">
      <t>チュウオウク</t>
    </rPh>
    <rPh sb="6" eb="7">
      <t>ミナミ</t>
    </rPh>
    <rPh sb="8" eb="9">
      <t>ジョウ</t>
    </rPh>
    <rPh sb="9" eb="10">
      <t>ニシ</t>
    </rPh>
    <rPh sb="11" eb="13">
      <t>チョウメ</t>
    </rPh>
    <phoneticPr fontId="3"/>
  </si>
  <si>
    <t>03-5531-8142</t>
    <phoneticPr fontId="3"/>
  </si>
  <si>
    <t>03-5531-8077</t>
    <phoneticPr fontId="3"/>
  </si>
  <si>
    <t>部長　稲川　宏朗</t>
    <rPh sb="3" eb="5">
      <t>イナガワ</t>
    </rPh>
    <rPh sb="6" eb="7">
      <t>ヒロシ</t>
    </rPh>
    <rPh sb="7" eb="8">
      <t>ロウ</t>
    </rPh>
    <phoneticPr fontId="3"/>
  </si>
  <si>
    <t>三菱プレシジョン㈱営業本部社会・交通システム事業部駐車場システム営業部</t>
    <rPh sb="0" eb="2">
      <t>ミツビシ</t>
    </rPh>
    <rPh sb="9" eb="11">
      <t>エイギョウ</t>
    </rPh>
    <rPh sb="11" eb="13">
      <t>ホンブ</t>
    </rPh>
    <rPh sb="13" eb="15">
      <t>シャカイ</t>
    </rPh>
    <rPh sb="16" eb="18">
      <t>コウツウ</t>
    </rPh>
    <rPh sb="22" eb="24">
      <t>ジギョウ</t>
    </rPh>
    <rPh sb="24" eb="25">
      <t>ブ</t>
    </rPh>
    <rPh sb="25" eb="28">
      <t>チュウシャジョウ</t>
    </rPh>
    <rPh sb="32" eb="34">
      <t>エイギョウ</t>
    </rPh>
    <rPh sb="34" eb="35">
      <t>ブ</t>
    </rPh>
    <phoneticPr fontId="3"/>
  </si>
  <si>
    <t>東京都江東区有明３丁目５番７号</t>
    <rPh sb="0" eb="2">
      <t>トウキョウ</t>
    </rPh>
    <rPh sb="2" eb="3">
      <t>ト</t>
    </rPh>
    <rPh sb="3" eb="6">
      <t>コウトウク</t>
    </rPh>
    <rPh sb="6" eb="8">
      <t>アリアケ</t>
    </rPh>
    <rPh sb="9" eb="11">
      <t>チョウメ</t>
    </rPh>
    <rPh sb="12" eb="13">
      <t>バン</t>
    </rPh>
    <rPh sb="14" eb="15">
      <t>ゴウ</t>
    </rPh>
    <phoneticPr fontId="3"/>
  </si>
  <si>
    <t>135-0063</t>
  </si>
  <si>
    <t>03-5531-8060</t>
    <phoneticPr fontId="3"/>
  </si>
  <si>
    <t>藤本　聖二</t>
    <rPh sb="0" eb="2">
      <t>フジモト</t>
    </rPh>
    <rPh sb="3" eb="5">
      <t>セイニ</t>
    </rPh>
    <phoneticPr fontId="3"/>
  </si>
  <si>
    <t>135-0063</t>
    <phoneticPr fontId="3"/>
  </si>
  <si>
    <t>ﾐﾂﾋﾞｼﾌﾟﾚｼｼﾞﾖﾝ</t>
    <phoneticPr fontId="3"/>
  </si>
  <si>
    <t>三菱プレシジョン㈱</t>
    <rPh sb="0" eb="2">
      <t>ミツビシ</t>
    </rPh>
    <phoneticPr fontId="3"/>
  </si>
  <si>
    <t>0134-64-1817</t>
    <phoneticPr fontId="3"/>
  </si>
  <si>
    <t>0134-64-1818</t>
    <phoneticPr fontId="3"/>
  </si>
  <si>
    <t>三上　正文</t>
    <rPh sb="0" eb="2">
      <t>ミカミ</t>
    </rPh>
    <rPh sb="3" eb="5">
      <t>マサブミ</t>
    </rPh>
    <phoneticPr fontId="3"/>
  </si>
  <si>
    <t>小樽市高島５丁目１１番２５号</t>
    <rPh sb="0" eb="3">
      <t>オタルシ</t>
    </rPh>
    <rPh sb="3" eb="5">
      <t>タカシマ</t>
    </rPh>
    <rPh sb="6" eb="8">
      <t>チョウメ</t>
    </rPh>
    <rPh sb="10" eb="11">
      <t>バン</t>
    </rPh>
    <rPh sb="13" eb="14">
      <t>ゴウ</t>
    </rPh>
    <phoneticPr fontId="3"/>
  </si>
  <si>
    <t>ﾐｶﾐｺｳｷﾞﾖｳ</t>
    <phoneticPr fontId="3"/>
  </si>
  <si>
    <t>㈱三上工業</t>
    <rPh sb="1" eb="3">
      <t>ミカミ</t>
    </rPh>
    <rPh sb="3" eb="5">
      <t>コウギョウ</t>
    </rPh>
    <phoneticPr fontId="3"/>
  </si>
  <si>
    <t>011-632-1011</t>
    <phoneticPr fontId="3"/>
  </si>
  <si>
    <t>011-632-1010</t>
    <phoneticPr fontId="3"/>
  </si>
  <si>
    <t>神代　順平</t>
    <rPh sb="0" eb="2">
      <t>ジンダイ</t>
    </rPh>
    <rPh sb="3" eb="5">
      <t>ジュンペイ</t>
    </rPh>
    <phoneticPr fontId="3"/>
  </si>
  <si>
    <t>札幌市中央区南１条西１８丁目１番地９ＫＳフロンティアビル</t>
    <rPh sb="0" eb="3">
      <t>サッポロシ</t>
    </rPh>
    <rPh sb="3" eb="6">
      <t>チュウオウク</t>
    </rPh>
    <rPh sb="6" eb="7">
      <t>ミナミ</t>
    </rPh>
    <rPh sb="8" eb="9">
      <t>ジョウ</t>
    </rPh>
    <rPh sb="9" eb="10">
      <t>ニシ</t>
    </rPh>
    <rPh sb="12" eb="14">
      <t>チョウメ</t>
    </rPh>
    <rPh sb="15" eb="17">
      <t>バンチ</t>
    </rPh>
    <phoneticPr fontId="3"/>
  </si>
  <si>
    <t>ｸﾏｼﾛｼｽﾃﾑｾﾂｹｲ</t>
    <phoneticPr fontId="3"/>
  </si>
  <si>
    <t>㈱クマシロシステム設計</t>
    <rPh sb="9" eb="11">
      <t>セッケイ</t>
    </rPh>
    <phoneticPr fontId="3"/>
  </si>
  <si>
    <t>所長　山田　勝</t>
    <rPh sb="0" eb="2">
      <t>ショチョウ</t>
    </rPh>
    <rPh sb="3" eb="5">
      <t>ヤマダ</t>
    </rPh>
    <rPh sb="6" eb="7">
      <t>マサ</t>
    </rPh>
    <phoneticPr fontId="3"/>
  </si>
  <si>
    <t>大日本コンサルタント㈱札幌営業所</t>
    <rPh sb="0" eb="3">
      <t>ダイニホン</t>
    </rPh>
    <rPh sb="11" eb="13">
      <t>サッポロ</t>
    </rPh>
    <rPh sb="13" eb="16">
      <t>エイギョウショ</t>
    </rPh>
    <phoneticPr fontId="3"/>
  </si>
  <si>
    <t>札幌市西区二十四軒１条５丁目６番１号</t>
    <rPh sb="0" eb="3">
      <t>サッポロシ</t>
    </rPh>
    <rPh sb="3" eb="5">
      <t>ニシク</t>
    </rPh>
    <rPh sb="5" eb="6">
      <t>ニ</t>
    </rPh>
    <rPh sb="6" eb="7">
      <t>ジュウ</t>
    </rPh>
    <rPh sb="7" eb="8">
      <t>シ</t>
    </rPh>
    <rPh sb="8" eb="9">
      <t>ケン</t>
    </rPh>
    <rPh sb="10" eb="11">
      <t>ジョウ</t>
    </rPh>
    <rPh sb="12" eb="14">
      <t>チョウメ</t>
    </rPh>
    <rPh sb="15" eb="16">
      <t>バン</t>
    </rPh>
    <rPh sb="17" eb="18">
      <t>ゴウ</t>
    </rPh>
    <phoneticPr fontId="3"/>
  </si>
  <si>
    <t>新井　伸博</t>
    <rPh sb="0" eb="2">
      <t>アライ</t>
    </rPh>
    <rPh sb="3" eb="5">
      <t>ノブヒロ</t>
    </rPh>
    <phoneticPr fontId="3"/>
  </si>
  <si>
    <t>代表取締役社長執行役員</t>
    <rPh sb="0" eb="5">
      <t>ダイヒョウトリシマリヤク</t>
    </rPh>
    <rPh sb="5" eb="7">
      <t>シャチョウ</t>
    </rPh>
    <rPh sb="7" eb="9">
      <t>シッコウ</t>
    </rPh>
    <rPh sb="9" eb="11">
      <t>ヤクイン</t>
    </rPh>
    <phoneticPr fontId="3"/>
  </si>
  <si>
    <t>ﾀﾞｲﾆﾂﾎﾟﾝｺﾝｻﾙﾀﾝﾄ</t>
    <phoneticPr fontId="3"/>
  </si>
  <si>
    <t>大日本コンサルタント㈱</t>
    <rPh sb="0" eb="3">
      <t>ダイニッポン</t>
    </rPh>
    <phoneticPr fontId="3"/>
  </si>
  <si>
    <t>011-632-5301</t>
    <phoneticPr fontId="3"/>
  </si>
  <si>
    <t>011-632-5300</t>
    <phoneticPr fontId="3"/>
  </si>
  <si>
    <t>各種調査、資料作成、計画策定</t>
    <rPh sb="0" eb="2">
      <t>カクシュ</t>
    </rPh>
    <rPh sb="2" eb="4">
      <t>チョウサ</t>
    </rPh>
    <rPh sb="5" eb="7">
      <t>シリョウ</t>
    </rPh>
    <rPh sb="7" eb="9">
      <t>サクセイ</t>
    </rPh>
    <rPh sb="10" eb="12">
      <t>ケイカク</t>
    </rPh>
    <rPh sb="12" eb="14">
      <t>サクテイ</t>
    </rPh>
    <phoneticPr fontId="3"/>
  </si>
  <si>
    <t>ドライブレコーダー、タブレット機器</t>
    <rPh sb="15" eb="17">
      <t>キキ</t>
    </rPh>
    <phoneticPr fontId="3"/>
  </si>
  <si>
    <t>011-776-6121</t>
    <phoneticPr fontId="3"/>
  </si>
  <si>
    <t>011-776-6120</t>
    <phoneticPr fontId="3"/>
  </si>
  <si>
    <t>㈱オリエンタルコンサルタンツ北海道支社</t>
    <rPh sb="14" eb="17">
      <t>ホッカイドウ</t>
    </rPh>
    <rPh sb="17" eb="19">
      <t>シシャ</t>
    </rPh>
    <phoneticPr fontId="3"/>
  </si>
  <si>
    <t>札幌市北区北１９条西３丁目２番１６号</t>
    <rPh sb="0" eb="3">
      <t>サッポロシ</t>
    </rPh>
    <rPh sb="3" eb="5">
      <t>キタク</t>
    </rPh>
    <rPh sb="5" eb="6">
      <t>キタ</t>
    </rPh>
    <rPh sb="8" eb="9">
      <t>ジョウ</t>
    </rPh>
    <rPh sb="9" eb="10">
      <t>ニシ</t>
    </rPh>
    <rPh sb="11" eb="13">
      <t>チョウメ</t>
    </rPh>
    <rPh sb="14" eb="15">
      <t>バン</t>
    </rPh>
    <rPh sb="17" eb="18">
      <t>ゴウ</t>
    </rPh>
    <phoneticPr fontId="3"/>
  </si>
  <si>
    <t>001-0019</t>
    <phoneticPr fontId="3"/>
  </si>
  <si>
    <t>03-6311-8011</t>
    <phoneticPr fontId="3"/>
  </si>
  <si>
    <t>03-6311-7551</t>
    <phoneticPr fontId="3"/>
  </si>
  <si>
    <t>野崎　秀則</t>
    <rPh sb="0" eb="2">
      <t>ノザキ</t>
    </rPh>
    <rPh sb="3" eb="5">
      <t>ヒデノリ</t>
    </rPh>
    <phoneticPr fontId="3"/>
  </si>
  <si>
    <t>東京都渋谷区本町３丁目１２番１号</t>
    <rPh sb="0" eb="2">
      <t>トウキョウ</t>
    </rPh>
    <rPh sb="2" eb="3">
      <t>ト</t>
    </rPh>
    <rPh sb="3" eb="6">
      <t>シブヤク</t>
    </rPh>
    <rPh sb="6" eb="7">
      <t>ホン</t>
    </rPh>
    <rPh sb="7" eb="8">
      <t>チョウ</t>
    </rPh>
    <rPh sb="9" eb="11">
      <t>チョウメ</t>
    </rPh>
    <rPh sb="13" eb="14">
      <t>バン</t>
    </rPh>
    <rPh sb="15" eb="16">
      <t>ゴウ</t>
    </rPh>
    <phoneticPr fontId="3"/>
  </si>
  <si>
    <t>ｵﾘｴﾝﾀﾙｺﾝｻﾙﾀﾝﾂ</t>
    <phoneticPr fontId="3"/>
  </si>
  <si>
    <t>㈱オリエンタルコンサルタンツ</t>
    <phoneticPr fontId="3"/>
  </si>
  <si>
    <t>富士通㈱</t>
    <phoneticPr fontId="3"/>
  </si>
  <si>
    <t>006-0867</t>
    <phoneticPr fontId="3"/>
  </si>
  <si>
    <t>札幌市清田区北７条４丁目１１-５０</t>
    <rPh sb="3" eb="6">
      <t>キヨタク</t>
    </rPh>
    <rPh sb="6" eb="7">
      <t>キタ</t>
    </rPh>
    <rPh sb="8" eb="9">
      <t>ジョウ</t>
    </rPh>
    <rPh sb="10" eb="12">
      <t>チョウメ</t>
    </rPh>
    <phoneticPr fontId="3"/>
  </si>
  <si>
    <t>所長　山内　隆</t>
    <rPh sb="0" eb="2">
      <t>ショチョウ</t>
    </rPh>
    <rPh sb="3" eb="5">
      <t>ヤマウチ</t>
    </rPh>
    <rPh sb="6" eb="7">
      <t>タカシ</t>
    </rPh>
    <phoneticPr fontId="35"/>
  </si>
  <si>
    <t>090-8707-1455</t>
    <phoneticPr fontId="35"/>
  </si>
  <si>
    <t>065-0032</t>
    <phoneticPr fontId="35"/>
  </si>
  <si>
    <t>東京都荒川区西尾久７丁目４９番８号</t>
    <rPh sb="0" eb="3">
      <t>トウキョウト</t>
    </rPh>
    <rPh sb="3" eb="6">
      <t>アラカワク</t>
    </rPh>
    <rPh sb="6" eb="8">
      <t>ニシオ</t>
    </rPh>
    <rPh sb="8" eb="9">
      <t>ヒサ</t>
    </rPh>
    <rPh sb="10" eb="12">
      <t>チョウメ</t>
    </rPh>
    <rPh sb="14" eb="15">
      <t>バン</t>
    </rPh>
    <rPh sb="16" eb="17">
      <t>ゴウ</t>
    </rPh>
    <phoneticPr fontId="35"/>
  </si>
  <si>
    <t>瀧澤　功一</t>
    <rPh sb="0" eb="1">
      <t>タキ</t>
    </rPh>
    <rPh sb="1" eb="2">
      <t>サワ</t>
    </rPh>
    <rPh sb="3" eb="5">
      <t>コウイチ</t>
    </rPh>
    <phoneticPr fontId="35"/>
  </si>
  <si>
    <t>札幌市東区北３２条東１０丁目１番３号</t>
    <rPh sb="0" eb="3">
      <t>サッポロシ</t>
    </rPh>
    <rPh sb="3" eb="5">
      <t>ヒガシク</t>
    </rPh>
    <rPh sb="5" eb="6">
      <t>キタ</t>
    </rPh>
    <rPh sb="8" eb="9">
      <t>ジョウ</t>
    </rPh>
    <rPh sb="9" eb="10">
      <t>ヒガシ</t>
    </rPh>
    <rPh sb="12" eb="14">
      <t>チョウメ</t>
    </rPh>
    <rPh sb="15" eb="16">
      <t>バン</t>
    </rPh>
    <rPh sb="17" eb="18">
      <t>ゴウ</t>
    </rPh>
    <phoneticPr fontId="35"/>
  </si>
  <si>
    <t>日本アンテナ㈱札幌営業所</t>
    <rPh sb="0" eb="2">
      <t>ニホン</t>
    </rPh>
    <rPh sb="7" eb="9">
      <t>サッポロ</t>
    </rPh>
    <rPh sb="9" eb="12">
      <t>エイギョウショ</t>
    </rPh>
    <phoneticPr fontId="35"/>
  </si>
  <si>
    <t>所長　中山　典幸</t>
    <rPh sb="0" eb="2">
      <t>ショチョウ</t>
    </rPh>
    <rPh sb="3" eb="5">
      <t>ナカヤマ</t>
    </rPh>
    <rPh sb="6" eb="8">
      <t>ノリユキ</t>
    </rPh>
    <phoneticPr fontId="35"/>
  </si>
  <si>
    <t>011-743-8515</t>
    <phoneticPr fontId="35"/>
  </si>
  <si>
    <t>011-743-8514</t>
    <phoneticPr fontId="35"/>
  </si>
  <si>
    <t>電波障害調査</t>
    <rPh sb="0" eb="2">
      <t>デンパ</t>
    </rPh>
    <rPh sb="2" eb="4">
      <t>ショウガイ</t>
    </rPh>
    <rPh sb="4" eb="6">
      <t>チョウサ</t>
    </rPh>
    <phoneticPr fontId="35"/>
  </si>
  <si>
    <t>004-0061</t>
    <phoneticPr fontId="3"/>
  </si>
  <si>
    <t>ｶﾝｷﾖｳﾌﾟﾛｼﾞｴｸﾄ</t>
    <phoneticPr fontId="3"/>
  </si>
  <si>
    <t>航空写真、オルソ画像、衛星写真等</t>
    <rPh sb="0" eb="2">
      <t>コウクウ</t>
    </rPh>
    <rPh sb="2" eb="4">
      <t>シャシン</t>
    </rPh>
    <rPh sb="8" eb="10">
      <t>ガゾウ</t>
    </rPh>
    <rPh sb="11" eb="13">
      <t>エイセイ</t>
    </rPh>
    <rPh sb="13" eb="15">
      <t>シャシン</t>
    </rPh>
    <rPh sb="15" eb="16">
      <t>トウ</t>
    </rPh>
    <phoneticPr fontId="3"/>
  </si>
  <si>
    <t>札幌市中央区北3条西17丁目2番地36</t>
    <rPh sb="15" eb="17">
      <t>バンチ</t>
    </rPh>
    <phoneticPr fontId="3"/>
  </si>
  <si>
    <t>仮設用水道配管資材レンタル(ＲＥＰＣＳ)</t>
    <rPh sb="0" eb="2">
      <t>カセツ</t>
    </rPh>
    <rPh sb="2" eb="3">
      <t>ヨウ</t>
    </rPh>
    <rPh sb="3" eb="5">
      <t>スイドウ</t>
    </rPh>
    <rPh sb="5" eb="7">
      <t>ハイカン</t>
    </rPh>
    <rPh sb="7" eb="9">
      <t>シザイ</t>
    </rPh>
    <phoneticPr fontId="3"/>
  </si>
  <si>
    <t>063-0829</t>
    <phoneticPr fontId="3"/>
  </si>
  <si>
    <t>ｶﾝｷﾖｳﾃｸﾆｶﾙｻｰﾋﾞｽ</t>
    <phoneticPr fontId="3"/>
  </si>
  <si>
    <t>森岡　直樹</t>
    <rPh sb="0" eb="2">
      <t>モリオカ</t>
    </rPh>
    <rPh sb="3" eb="5">
      <t>ナオキ</t>
    </rPh>
    <phoneticPr fontId="3"/>
  </si>
  <si>
    <t>所長　市川　浩</t>
    <rPh sb="0" eb="2">
      <t>ショチョウ</t>
    </rPh>
    <rPh sb="3" eb="5">
      <t>イチカワ</t>
    </rPh>
    <rPh sb="6" eb="7">
      <t>ヒロシ</t>
    </rPh>
    <phoneticPr fontId="3"/>
  </si>
  <si>
    <t>恵庭市北柏木町３丁目３４番</t>
    <rPh sb="8" eb="10">
      <t>チョウメ</t>
    </rPh>
    <rPh sb="12" eb="13">
      <t>バン</t>
    </rPh>
    <phoneticPr fontId="3"/>
  </si>
  <si>
    <t>担当課長　菅原　英輝</t>
    <rPh sb="0" eb="2">
      <t>タントウ</t>
    </rPh>
    <rPh sb="2" eb="4">
      <t>カチョウ</t>
    </rPh>
    <rPh sb="5" eb="7">
      <t>スガワラ</t>
    </rPh>
    <rPh sb="8" eb="10">
      <t>ヒデキ</t>
    </rPh>
    <phoneticPr fontId="3"/>
  </si>
  <si>
    <t>髙山　盟司</t>
    <rPh sb="0" eb="2">
      <t>タカヤマ</t>
    </rPh>
    <rPh sb="3" eb="4">
      <t>メイ</t>
    </rPh>
    <rPh sb="4" eb="5">
      <t>ツカサ</t>
    </rPh>
    <phoneticPr fontId="3"/>
  </si>
  <si>
    <t>東京都千代田区神田駿河台２丁目５番１号</t>
    <rPh sb="0" eb="3">
      <t>トウキョウト</t>
    </rPh>
    <rPh sb="3" eb="7">
      <t>チヨダク</t>
    </rPh>
    <rPh sb="7" eb="9">
      <t>カンダ</t>
    </rPh>
    <rPh sb="9" eb="12">
      <t>スルガダイ</t>
    </rPh>
    <rPh sb="13" eb="15">
      <t>チョウメ</t>
    </rPh>
    <rPh sb="16" eb="17">
      <t>バン</t>
    </rPh>
    <rPh sb="18" eb="19">
      <t>ゴウ</t>
    </rPh>
    <phoneticPr fontId="3"/>
  </si>
  <si>
    <t>大阪市北区曽根崎２丁目１２番７号</t>
    <rPh sb="0" eb="3">
      <t>オオサカシ</t>
    </rPh>
    <rPh sb="3" eb="5">
      <t>キタク</t>
    </rPh>
    <rPh sb="5" eb="8">
      <t>ソネザキ</t>
    </rPh>
    <rPh sb="9" eb="11">
      <t>チョウメ</t>
    </rPh>
    <rPh sb="13" eb="14">
      <t>バン</t>
    </rPh>
    <rPh sb="15" eb="16">
      <t>ゴウ</t>
    </rPh>
    <phoneticPr fontId="3"/>
  </si>
  <si>
    <t>支店長　松尾　直樹</t>
    <rPh sb="0" eb="3">
      <t>シテンチョウ</t>
    </rPh>
    <rPh sb="4" eb="6">
      <t>マツオ</t>
    </rPh>
    <rPh sb="7" eb="9">
      <t>ナオキ</t>
    </rPh>
    <phoneticPr fontId="3"/>
  </si>
  <si>
    <t>複合機保守</t>
    <rPh sb="0" eb="3">
      <t>フクゴウキ</t>
    </rPh>
    <rPh sb="3" eb="5">
      <t>ホシュ</t>
    </rPh>
    <phoneticPr fontId="3"/>
  </si>
  <si>
    <t>アスベスト調査・分析、PCB濃度分析、産業廃棄物等分析、作業環境測定、環境アセスメント、性能・材料試験</t>
    <rPh sb="5" eb="7">
      <t>チョウサ</t>
    </rPh>
    <rPh sb="8" eb="10">
      <t>ブンセキ</t>
    </rPh>
    <rPh sb="14" eb="16">
      <t>ノウド</t>
    </rPh>
    <rPh sb="16" eb="18">
      <t>ブンセキ</t>
    </rPh>
    <rPh sb="19" eb="21">
      <t>サンギョウ</t>
    </rPh>
    <rPh sb="21" eb="24">
      <t>ハイキブツ</t>
    </rPh>
    <rPh sb="24" eb="25">
      <t>トウ</t>
    </rPh>
    <rPh sb="25" eb="27">
      <t>ブンセキ</t>
    </rPh>
    <rPh sb="28" eb="30">
      <t>サギョウ</t>
    </rPh>
    <rPh sb="30" eb="32">
      <t>カンキョウ</t>
    </rPh>
    <rPh sb="32" eb="34">
      <t>ソクテイ</t>
    </rPh>
    <rPh sb="35" eb="37">
      <t>カンキョウ</t>
    </rPh>
    <rPh sb="44" eb="46">
      <t>セイノウ</t>
    </rPh>
    <rPh sb="47" eb="49">
      <t>ザイリョウ</t>
    </rPh>
    <rPh sb="49" eb="51">
      <t>シケン</t>
    </rPh>
    <phoneticPr fontId="3"/>
  </si>
  <si>
    <t>011-758-1191</t>
    <phoneticPr fontId="3"/>
  </si>
  <si>
    <t>011-758-1161</t>
    <phoneticPr fontId="3"/>
  </si>
  <si>
    <t>田中　俊逸</t>
    <rPh sb="0" eb="2">
      <t>タナカ</t>
    </rPh>
    <rPh sb="3" eb="4">
      <t>シュン</t>
    </rPh>
    <rPh sb="4" eb="5">
      <t>イツ</t>
    </rPh>
    <phoneticPr fontId="3"/>
  </si>
  <si>
    <t>札幌市北区北２４条西１４丁目８番５号</t>
    <rPh sb="0" eb="3">
      <t>サッポロシ</t>
    </rPh>
    <rPh sb="3" eb="5">
      <t>キタク</t>
    </rPh>
    <rPh sb="5" eb="6">
      <t>キタ</t>
    </rPh>
    <rPh sb="8" eb="9">
      <t>ジョウ</t>
    </rPh>
    <rPh sb="9" eb="10">
      <t>ニシ</t>
    </rPh>
    <rPh sb="12" eb="14">
      <t>チョウメ</t>
    </rPh>
    <rPh sb="15" eb="16">
      <t>バン</t>
    </rPh>
    <rPh sb="17" eb="18">
      <t>ゴウ</t>
    </rPh>
    <phoneticPr fontId="3"/>
  </si>
  <si>
    <t>ﾎﾂｶｲﾄﾞｳｶﾝｷﾖｳｶｶﾞｸｷﾞｼﾞﾕﾂｾﾝﾀｰ</t>
    <phoneticPr fontId="3"/>
  </si>
  <si>
    <t>一般財団法人北海道環境科学技術センター</t>
    <rPh sb="0" eb="2">
      <t>イッパン</t>
    </rPh>
    <rPh sb="2" eb="4">
      <t>ザイダン</t>
    </rPh>
    <rPh sb="4" eb="6">
      <t>ホウジン</t>
    </rPh>
    <rPh sb="6" eb="9">
      <t>ホッカイドウ</t>
    </rPh>
    <rPh sb="9" eb="11">
      <t>カンキョウ</t>
    </rPh>
    <rPh sb="11" eb="13">
      <t>カガク</t>
    </rPh>
    <rPh sb="13" eb="15">
      <t>ギジュツ</t>
    </rPh>
    <phoneticPr fontId="3"/>
  </si>
  <si>
    <t>100-0013</t>
    <phoneticPr fontId="35"/>
  </si>
  <si>
    <t>東京都千代田区霞が関３丁目７番１号霞が関東急ビル</t>
    <rPh sb="0" eb="3">
      <t>トウキョウト</t>
    </rPh>
    <rPh sb="3" eb="7">
      <t>チヨダク</t>
    </rPh>
    <rPh sb="7" eb="8">
      <t>カスミ</t>
    </rPh>
    <rPh sb="9" eb="10">
      <t>セキ</t>
    </rPh>
    <rPh sb="11" eb="13">
      <t>チョウメ</t>
    </rPh>
    <rPh sb="14" eb="15">
      <t>バン</t>
    </rPh>
    <rPh sb="16" eb="17">
      <t>ゴウ</t>
    </rPh>
    <rPh sb="17" eb="18">
      <t>カスミ</t>
    </rPh>
    <rPh sb="19" eb="20">
      <t>セキ</t>
    </rPh>
    <rPh sb="20" eb="22">
      <t>トウキュウ</t>
    </rPh>
    <phoneticPr fontId="35"/>
  </si>
  <si>
    <t>狩谷　薫</t>
    <rPh sb="0" eb="1">
      <t>カリ</t>
    </rPh>
    <rPh sb="1" eb="2">
      <t>ヤ</t>
    </rPh>
    <rPh sb="3" eb="4">
      <t>カオル</t>
    </rPh>
    <phoneticPr fontId="35"/>
  </si>
  <si>
    <t>03-3580-2751</t>
    <phoneticPr fontId="35"/>
  </si>
  <si>
    <t>03-3580-2749</t>
    <phoneticPr fontId="35"/>
  </si>
  <si>
    <t>060-0807</t>
    <phoneticPr fontId="35"/>
  </si>
  <si>
    <t>札幌市北区北７条西２丁目６番地３７山京ビル</t>
    <rPh sb="0" eb="3">
      <t>サッポロシ</t>
    </rPh>
    <rPh sb="3" eb="5">
      <t>キタク</t>
    </rPh>
    <rPh sb="5" eb="6">
      <t>キタ</t>
    </rPh>
    <rPh sb="7" eb="8">
      <t>ジョウ</t>
    </rPh>
    <rPh sb="8" eb="9">
      <t>ニシ</t>
    </rPh>
    <rPh sb="10" eb="12">
      <t>チョウメ</t>
    </rPh>
    <rPh sb="13" eb="15">
      <t>バンチ</t>
    </rPh>
    <rPh sb="17" eb="18">
      <t>サン</t>
    </rPh>
    <rPh sb="18" eb="19">
      <t>キョウ</t>
    </rPh>
    <phoneticPr fontId="35"/>
  </si>
  <si>
    <t>㈱東京設計事務所札幌事務所</t>
    <rPh sb="1" eb="3">
      <t>トウキョウ</t>
    </rPh>
    <rPh sb="3" eb="5">
      <t>セッケイ</t>
    </rPh>
    <rPh sb="5" eb="7">
      <t>ジム</t>
    </rPh>
    <rPh sb="7" eb="8">
      <t>ショ</t>
    </rPh>
    <rPh sb="8" eb="10">
      <t>サッポロ</t>
    </rPh>
    <rPh sb="10" eb="12">
      <t>ジム</t>
    </rPh>
    <rPh sb="12" eb="13">
      <t>ショ</t>
    </rPh>
    <phoneticPr fontId="35"/>
  </si>
  <si>
    <t>所長　田村　一郎</t>
    <rPh sb="0" eb="2">
      <t>ショチョウ</t>
    </rPh>
    <rPh sb="3" eb="5">
      <t>タムラ</t>
    </rPh>
    <rPh sb="6" eb="8">
      <t>イチロウ</t>
    </rPh>
    <phoneticPr fontId="35"/>
  </si>
  <si>
    <t>011-299-1110</t>
    <phoneticPr fontId="35"/>
  </si>
  <si>
    <t>011-299-1843</t>
    <phoneticPr fontId="35"/>
  </si>
  <si>
    <t>人材派遣、人材育成</t>
    <rPh sb="0" eb="2">
      <t>ジンザイ</t>
    </rPh>
    <rPh sb="2" eb="4">
      <t>ハケン</t>
    </rPh>
    <rPh sb="5" eb="7">
      <t>ジンザイ</t>
    </rPh>
    <rPh sb="7" eb="9">
      <t>イクセイ</t>
    </rPh>
    <phoneticPr fontId="3"/>
  </si>
  <si>
    <t>人材派遣業務</t>
    <rPh sb="0" eb="2">
      <t>ジンザイ</t>
    </rPh>
    <rPh sb="2" eb="4">
      <t>ハケン</t>
    </rPh>
    <rPh sb="4" eb="6">
      <t>ギョウム</t>
    </rPh>
    <phoneticPr fontId="35"/>
  </si>
  <si>
    <t>ポスター、パンフレット、広報誌の企画・製作、ＨＰの構築・製作・修繕・改訂・メンテナンス、広告代理（広告・広報企画、新聞・雑誌広告、テレビ・ラジオ・インターネット広告、新聞折込、車内広告、駅貼り等）</t>
    <rPh sb="12" eb="14">
      <t>コウホウ</t>
    </rPh>
    <rPh sb="14" eb="15">
      <t>シ</t>
    </rPh>
    <rPh sb="16" eb="18">
      <t>キカク</t>
    </rPh>
    <rPh sb="19" eb="21">
      <t>セイサク</t>
    </rPh>
    <rPh sb="25" eb="27">
      <t>コウチク</t>
    </rPh>
    <rPh sb="28" eb="30">
      <t>セイサク</t>
    </rPh>
    <rPh sb="31" eb="33">
      <t>シュウゼン</t>
    </rPh>
    <rPh sb="34" eb="36">
      <t>カイテイ</t>
    </rPh>
    <rPh sb="44" eb="46">
      <t>コウコク</t>
    </rPh>
    <rPh sb="46" eb="48">
      <t>ダイリ</t>
    </rPh>
    <rPh sb="49" eb="51">
      <t>コウコク</t>
    </rPh>
    <rPh sb="52" eb="54">
      <t>コウホウ</t>
    </rPh>
    <rPh sb="54" eb="56">
      <t>キカク</t>
    </rPh>
    <rPh sb="57" eb="59">
      <t>シンブン</t>
    </rPh>
    <rPh sb="60" eb="62">
      <t>ザッシ</t>
    </rPh>
    <rPh sb="62" eb="64">
      <t>コウコク</t>
    </rPh>
    <rPh sb="80" eb="82">
      <t>コウコク</t>
    </rPh>
    <rPh sb="83" eb="85">
      <t>シンブン</t>
    </rPh>
    <rPh sb="85" eb="87">
      <t>オリコミ</t>
    </rPh>
    <rPh sb="88" eb="90">
      <t>シャナイ</t>
    </rPh>
    <rPh sb="90" eb="92">
      <t>コウコク</t>
    </rPh>
    <rPh sb="93" eb="94">
      <t>エキ</t>
    </rPh>
    <rPh sb="94" eb="95">
      <t>ハ</t>
    </rPh>
    <rPh sb="96" eb="97">
      <t>トウ</t>
    </rPh>
    <phoneticPr fontId="3"/>
  </si>
  <si>
    <t>03-6420-8400</t>
    <phoneticPr fontId="3"/>
  </si>
  <si>
    <t>医療ガス配管設備保守</t>
    <rPh sb="0" eb="2">
      <t>イリョウ</t>
    </rPh>
    <rPh sb="4" eb="6">
      <t>ハイカン</t>
    </rPh>
    <rPh sb="6" eb="8">
      <t>セツビ</t>
    </rPh>
    <rPh sb="8" eb="10">
      <t>ホシュ</t>
    </rPh>
    <phoneticPr fontId="3"/>
  </si>
  <si>
    <t>支店長　鈴木　哲也</t>
    <rPh sb="0" eb="3">
      <t>シテンチョウ</t>
    </rPh>
    <rPh sb="4" eb="6">
      <t>スズキ</t>
    </rPh>
    <rPh sb="7" eb="8">
      <t>テツ</t>
    </rPh>
    <rPh sb="8" eb="9">
      <t>ヤ</t>
    </rPh>
    <phoneticPr fontId="3"/>
  </si>
  <si>
    <t>平岡　敏行</t>
    <rPh sb="0" eb="2">
      <t>ヒラオカ</t>
    </rPh>
    <rPh sb="3" eb="4">
      <t>トシ</t>
    </rPh>
    <rPh sb="4" eb="5">
      <t>ユ</t>
    </rPh>
    <phoneticPr fontId="3"/>
  </si>
  <si>
    <t>部長　土井　英史</t>
    <rPh sb="0" eb="2">
      <t>ブチョウ</t>
    </rPh>
    <rPh sb="3" eb="5">
      <t>ドイ</t>
    </rPh>
    <rPh sb="6" eb="8">
      <t>エイジ</t>
    </rPh>
    <phoneticPr fontId="3"/>
  </si>
  <si>
    <t>㈱西原環境</t>
    <rPh sb="1" eb="3">
      <t>ニシハラ</t>
    </rPh>
    <rPh sb="3" eb="5">
      <t>カンキョウ</t>
    </rPh>
    <phoneticPr fontId="3"/>
  </si>
  <si>
    <t>札幌市中央区大通西４丁目１番地</t>
    <phoneticPr fontId="3"/>
  </si>
  <si>
    <t>日本電気㈱</t>
    <phoneticPr fontId="3"/>
  </si>
  <si>
    <t>公園遊戯機具、児童遊器具の保守・維持管理</t>
    <rPh sb="0" eb="2">
      <t>コウエン</t>
    </rPh>
    <rPh sb="2" eb="4">
      <t>ユウギ</t>
    </rPh>
    <rPh sb="4" eb="6">
      <t>キグ</t>
    </rPh>
    <rPh sb="7" eb="9">
      <t>ジドウ</t>
    </rPh>
    <rPh sb="9" eb="10">
      <t>ユウ</t>
    </rPh>
    <rPh sb="10" eb="12">
      <t>キグ</t>
    </rPh>
    <rPh sb="13" eb="15">
      <t>ホシュ</t>
    </rPh>
    <rPh sb="16" eb="18">
      <t>イジ</t>
    </rPh>
    <rPh sb="18" eb="20">
      <t>カンリ</t>
    </rPh>
    <phoneticPr fontId="3"/>
  </si>
  <si>
    <t>埋蔵文化財発掘調査、報告書作成、史跡整備計画、三次元レーザー計測、文化財デジタルオルソ及び3次元CG、遺物実測デジタルトレース、出土遺物の保存処理（金属・木製品）</t>
    <rPh sb="0" eb="2">
      <t>マイゾウ</t>
    </rPh>
    <rPh sb="2" eb="5">
      <t>ブンカザイ</t>
    </rPh>
    <rPh sb="5" eb="7">
      <t>ハックツ</t>
    </rPh>
    <rPh sb="7" eb="9">
      <t>チョウサ</t>
    </rPh>
    <rPh sb="10" eb="13">
      <t>ホウコクショ</t>
    </rPh>
    <rPh sb="13" eb="15">
      <t>サクセイ</t>
    </rPh>
    <rPh sb="16" eb="18">
      <t>シセキ</t>
    </rPh>
    <rPh sb="18" eb="20">
      <t>セイビ</t>
    </rPh>
    <rPh sb="20" eb="22">
      <t>ケイカク</t>
    </rPh>
    <rPh sb="23" eb="24">
      <t>３</t>
    </rPh>
    <rPh sb="24" eb="26">
      <t>ジゲン</t>
    </rPh>
    <rPh sb="30" eb="32">
      <t>ケイソク</t>
    </rPh>
    <rPh sb="33" eb="36">
      <t>ブンカザイ</t>
    </rPh>
    <rPh sb="43" eb="44">
      <t>オヨ</t>
    </rPh>
    <rPh sb="46" eb="48">
      <t>ジゲン</t>
    </rPh>
    <rPh sb="51" eb="53">
      <t>イブツ</t>
    </rPh>
    <rPh sb="53" eb="55">
      <t>ジッソク</t>
    </rPh>
    <rPh sb="64" eb="66">
      <t>シュツド</t>
    </rPh>
    <rPh sb="66" eb="68">
      <t>イブツ</t>
    </rPh>
    <rPh sb="69" eb="71">
      <t>ホゾン</t>
    </rPh>
    <rPh sb="71" eb="73">
      <t>ショリ</t>
    </rPh>
    <rPh sb="74" eb="76">
      <t>キンゾク</t>
    </rPh>
    <rPh sb="77" eb="80">
      <t>モクセイヒン</t>
    </rPh>
    <phoneticPr fontId="3"/>
  </si>
  <si>
    <t>011-213-1337</t>
    <phoneticPr fontId="3"/>
  </si>
  <si>
    <t>011-213-1338</t>
    <phoneticPr fontId="3"/>
  </si>
  <si>
    <t>0584-89-5901</t>
    <phoneticPr fontId="3"/>
  </si>
  <si>
    <t>0584-89-5507</t>
    <phoneticPr fontId="3"/>
  </si>
  <si>
    <t>503-0854</t>
    <phoneticPr fontId="3"/>
  </si>
  <si>
    <t>ｲﾋﾞｿｸ</t>
    <phoneticPr fontId="3"/>
  </si>
  <si>
    <t>㈱イビソク</t>
    <phoneticPr fontId="3"/>
  </si>
  <si>
    <t>011-788-2379</t>
    <phoneticPr fontId="3"/>
  </si>
  <si>
    <t>011-788-2262</t>
    <phoneticPr fontId="3"/>
  </si>
  <si>
    <t>065-0007</t>
    <phoneticPr fontId="3"/>
  </si>
  <si>
    <t>ｻﾂﾎﾟﾛｺｳﾂｳｷｶｲ</t>
    <phoneticPr fontId="3"/>
  </si>
  <si>
    <t>藤嶋　正</t>
    <rPh sb="0" eb="2">
      <t>フジシマ</t>
    </rPh>
    <rPh sb="3" eb="4">
      <t>タダシ</t>
    </rPh>
    <phoneticPr fontId="3"/>
  </si>
  <si>
    <t>ﾄｳﾃｸﾎﾂｶｲﾄﾞｳ</t>
    <phoneticPr fontId="3"/>
  </si>
  <si>
    <t>東テク北海道㈱</t>
    <rPh sb="0" eb="1">
      <t>トウ</t>
    </rPh>
    <rPh sb="3" eb="6">
      <t>ホッカイドウ</t>
    </rPh>
    <phoneticPr fontId="3"/>
  </si>
  <si>
    <t>水処理機器等の保守点検</t>
    <rPh sb="0" eb="1">
      <t>ミズ</t>
    </rPh>
    <rPh sb="1" eb="3">
      <t>ショリ</t>
    </rPh>
    <rPh sb="3" eb="5">
      <t>キキ</t>
    </rPh>
    <rPh sb="5" eb="6">
      <t>トウ</t>
    </rPh>
    <rPh sb="7" eb="9">
      <t>ホシュ</t>
    </rPh>
    <rPh sb="9" eb="11">
      <t>テンケン</t>
    </rPh>
    <phoneticPr fontId="3"/>
  </si>
  <si>
    <t>札幌市東区北１２条東１４丁目３番７号１０２</t>
    <phoneticPr fontId="3"/>
  </si>
  <si>
    <t>ﾉﾌﾞﾀｺｳｷﾞﾖｳ</t>
    <phoneticPr fontId="3"/>
  </si>
  <si>
    <t>22-4120</t>
    <phoneticPr fontId="3"/>
  </si>
  <si>
    <t>24-0804</t>
    <phoneticPr fontId="3"/>
  </si>
  <si>
    <t>011-831-5016</t>
    <phoneticPr fontId="3"/>
  </si>
  <si>
    <t>011-831-3254</t>
    <phoneticPr fontId="3"/>
  </si>
  <si>
    <t>支店長　髙橋　千秋</t>
    <rPh sb="0" eb="3">
      <t>シテンチョウ</t>
    </rPh>
    <rPh sb="4" eb="6">
      <t>タカハシ</t>
    </rPh>
    <rPh sb="7" eb="9">
      <t>チアキ</t>
    </rPh>
    <phoneticPr fontId="3"/>
  </si>
  <si>
    <t>㈱ミライト北海道支店</t>
    <rPh sb="5" eb="8">
      <t>ホッカイドウ</t>
    </rPh>
    <rPh sb="8" eb="10">
      <t>シテン</t>
    </rPh>
    <phoneticPr fontId="3"/>
  </si>
  <si>
    <t>札幌市白石区菊水７条２丁目７番１号　札幌流通倉庫東ビル</t>
    <rPh sb="0" eb="3">
      <t>サッポロシ</t>
    </rPh>
    <rPh sb="3" eb="6">
      <t>シロイシク</t>
    </rPh>
    <rPh sb="6" eb="8">
      <t>キクスイ</t>
    </rPh>
    <rPh sb="9" eb="10">
      <t>ジョウ</t>
    </rPh>
    <rPh sb="11" eb="13">
      <t>チョウメ</t>
    </rPh>
    <rPh sb="14" eb="15">
      <t>バン</t>
    </rPh>
    <rPh sb="16" eb="17">
      <t>ゴウ</t>
    </rPh>
    <rPh sb="18" eb="20">
      <t>サッポロ</t>
    </rPh>
    <rPh sb="20" eb="21">
      <t>リュウ</t>
    </rPh>
    <rPh sb="21" eb="22">
      <t>ツウ</t>
    </rPh>
    <rPh sb="22" eb="24">
      <t>ソウコ</t>
    </rPh>
    <rPh sb="24" eb="25">
      <t>ヒガシ</t>
    </rPh>
    <phoneticPr fontId="3"/>
  </si>
  <si>
    <t>03-5548-1011</t>
    <phoneticPr fontId="3"/>
  </si>
  <si>
    <t>03-6807-3700</t>
    <phoneticPr fontId="3"/>
  </si>
  <si>
    <t>中山　俊樹</t>
    <rPh sb="0" eb="2">
      <t>ナカヤマ</t>
    </rPh>
    <rPh sb="3" eb="5">
      <t>トシキ</t>
    </rPh>
    <phoneticPr fontId="3"/>
  </si>
  <si>
    <t>東京都江東区豊洲５丁目６番３６号</t>
    <rPh sb="0" eb="2">
      <t>トウキョウ</t>
    </rPh>
    <rPh sb="2" eb="3">
      <t>ト</t>
    </rPh>
    <rPh sb="3" eb="6">
      <t>コウトウク</t>
    </rPh>
    <rPh sb="6" eb="8">
      <t>トヨス</t>
    </rPh>
    <rPh sb="9" eb="11">
      <t>チョウメ</t>
    </rPh>
    <rPh sb="12" eb="13">
      <t>バン</t>
    </rPh>
    <rPh sb="15" eb="16">
      <t>ゴウ</t>
    </rPh>
    <phoneticPr fontId="3"/>
  </si>
  <si>
    <t>135-8112</t>
    <phoneticPr fontId="3"/>
  </si>
  <si>
    <t>ﾐﾗｲﾄ</t>
    <phoneticPr fontId="3"/>
  </si>
  <si>
    <t>㈱ミライト</t>
    <phoneticPr fontId="3"/>
  </si>
  <si>
    <t>011-879-6283</t>
    <phoneticPr fontId="3"/>
  </si>
  <si>
    <t>011-879-6282</t>
    <phoneticPr fontId="3"/>
  </si>
  <si>
    <t>柴田　卓哉</t>
    <rPh sb="0" eb="2">
      <t>シバタ</t>
    </rPh>
    <rPh sb="3" eb="5">
      <t>タクヤ</t>
    </rPh>
    <phoneticPr fontId="3"/>
  </si>
  <si>
    <t>札幌市白石区北郷5条5丁目4番14-2号</t>
    <rPh sb="0" eb="3">
      <t>サッポロシ</t>
    </rPh>
    <rPh sb="3" eb="6">
      <t>シロイシク</t>
    </rPh>
    <rPh sb="6" eb="8">
      <t>キタゴウ</t>
    </rPh>
    <rPh sb="9" eb="10">
      <t>ジョウ</t>
    </rPh>
    <rPh sb="11" eb="13">
      <t>チョウメ</t>
    </rPh>
    <rPh sb="14" eb="15">
      <t>バン</t>
    </rPh>
    <rPh sb="19" eb="20">
      <t>ゴウ</t>
    </rPh>
    <phoneticPr fontId="3"/>
  </si>
  <si>
    <t>003-0835</t>
    <phoneticPr fontId="3"/>
  </si>
  <si>
    <t>㈱たたみ工房柴田</t>
    <rPh sb="4" eb="6">
      <t>コウボウ</t>
    </rPh>
    <rPh sb="6" eb="8">
      <t>シバタ</t>
    </rPh>
    <phoneticPr fontId="3"/>
  </si>
  <si>
    <t>011-896-3011</t>
    <phoneticPr fontId="3"/>
  </si>
  <si>
    <t>011-896-3302</t>
    <phoneticPr fontId="3"/>
  </si>
  <si>
    <t>菊地　英也</t>
    <rPh sb="0" eb="2">
      <t>キクチ</t>
    </rPh>
    <rPh sb="3" eb="5">
      <t>ヒデヤ</t>
    </rPh>
    <phoneticPr fontId="3"/>
  </si>
  <si>
    <t>札幌市厚別区厚別南１丁目１８番１号</t>
    <rPh sb="0" eb="3">
      <t>サッポロシ</t>
    </rPh>
    <rPh sb="3" eb="6">
      <t>アツベツク</t>
    </rPh>
    <rPh sb="6" eb="8">
      <t>アツベツ</t>
    </rPh>
    <rPh sb="8" eb="9">
      <t>ミナミ</t>
    </rPh>
    <rPh sb="10" eb="12">
      <t>チョウメ</t>
    </rPh>
    <rPh sb="14" eb="15">
      <t>バン</t>
    </rPh>
    <rPh sb="16" eb="17">
      <t>ゴウ</t>
    </rPh>
    <phoneticPr fontId="3"/>
  </si>
  <si>
    <t>004-0022</t>
    <phoneticPr fontId="3"/>
  </si>
  <si>
    <t>ﾂﾁﾔﾎｰﾑﾄﾋﾟｱ</t>
    <phoneticPr fontId="3"/>
  </si>
  <si>
    <t>㈱土屋ホームトピア</t>
    <rPh sb="1" eb="3">
      <t>ツチヤ</t>
    </rPh>
    <phoneticPr fontId="3"/>
  </si>
  <si>
    <t>劇場・ホール等文化施設に係る計画策定業務、開館準備支援業務</t>
    <rPh sb="0" eb="2">
      <t>ゲキジョウ</t>
    </rPh>
    <rPh sb="6" eb="7">
      <t>トウ</t>
    </rPh>
    <rPh sb="7" eb="9">
      <t>ブンカ</t>
    </rPh>
    <rPh sb="9" eb="11">
      <t>シセツ</t>
    </rPh>
    <rPh sb="12" eb="13">
      <t>カカ</t>
    </rPh>
    <rPh sb="14" eb="16">
      <t>ケイカク</t>
    </rPh>
    <rPh sb="16" eb="18">
      <t>サクテイ</t>
    </rPh>
    <rPh sb="18" eb="20">
      <t>ギョウム</t>
    </rPh>
    <rPh sb="21" eb="23">
      <t>カイカン</t>
    </rPh>
    <rPh sb="23" eb="25">
      <t>ジュンビ</t>
    </rPh>
    <rPh sb="25" eb="27">
      <t>シエン</t>
    </rPh>
    <rPh sb="27" eb="29">
      <t>ギョウム</t>
    </rPh>
    <phoneticPr fontId="3"/>
  </si>
  <si>
    <t>03-6433-5390</t>
    <phoneticPr fontId="3"/>
  </si>
  <si>
    <t>03-5766-3555</t>
    <phoneticPr fontId="3"/>
  </si>
  <si>
    <t>伊東　正示</t>
    <rPh sb="0" eb="2">
      <t>イトウ</t>
    </rPh>
    <rPh sb="3" eb="4">
      <t>マサシ</t>
    </rPh>
    <rPh sb="4" eb="5">
      <t>シメ</t>
    </rPh>
    <phoneticPr fontId="3"/>
  </si>
  <si>
    <t>東京都渋谷区神宮前６丁目２３番３号</t>
    <rPh sb="0" eb="2">
      <t>トウキョウ</t>
    </rPh>
    <rPh sb="2" eb="3">
      <t>ト</t>
    </rPh>
    <rPh sb="3" eb="6">
      <t>シブヤク</t>
    </rPh>
    <rPh sb="6" eb="8">
      <t>ジングウ</t>
    </rPh>
    <rPh sb="8" eb="9">
      <t>マエ</t>
    </rPh>
    <rPh sb="10" eb="12">
      <t>チョウメ</t>
    </rPh>
    <rPh sb="14" eb="15">
      <t>バン</t>
    </rPh>
    <rPh sb="16" eb="17">
      <t>ゴウ</t>
    </rPh>
    <phoneticPr fontId="3"/>
  </si>
  <si>
    <t>ｼｱﾀｰﾜｰｸｼﾖﾂﾌﾟ</t>
    <phoneticPr fontId="3"/>
  </si>
  <si>
    <t>㈱シアターワークショップ</t>
    <phoneticPr fontId="3"/>
  </si>
  <si>
    <t>有富　英治</t>
    <rPh sb="0" eb="2">
      <t>アリトミ</t>
    </rPh>
    <rPh sb="3" eb="5">
      <t>エイジ</t>
    </rPh>
    <phoneticPr fontId="3"/>
  </si>
  <si>
    <t>交通安全用具保守(ガードレール、カーブミラー等)</t>
    <rPh sb="0" eb="2">
      <t>コウツウ</t>
    </rPh>
    <rPh sb="2" eb="4">
      <t>アンゼン</t>
    </rPh>
    <rPh sb="4" eb="6">
      <t>ヨウグ</t>
    </rPh>
    <rPh sb="6" eb="8">
      <t>ホシュ</t>
    </rPh>
    <rPh sb="22" eb="23">
      <t>トウ</t>
    </rPh>
    <phoneticPr fontId="3"/>
  </si>
  <si>
    <t>011-887-0153</t>
    <phoneticPr fontId="3"/>
  </si>
  <si>
    <t>011-887-0154</t>
    <phoneticPr fontId="3"/>
  </si>
  <si>
    <t>011-752-4330</t>
    <phoneticPr fontId="3"/>
  </si>
  <si>
    <t>06-6231-0771</t>
    <phoneticPr fontId="3"/>
  </si>
  <si>
    <t>06-6202-3690</t>
    <phoneticPr fontId="35"/>
  </si>
  <si>
    <t>144-8688</t>
    <phoneticPr fontId="35"/>
  </si>
  <si>
    <t>畠山　俊也</t>
    <rPh sb="0" eb="2">
      <t>ハタケヤマ</t>
    </rPh>
    <rPh sb="3" eb="5">
      <t>トシヤ</t>
    </rPh>
    <phoneticPr fontId="35"/>
  </si>
  <si>
    <t>066-0807</t>
    <phoneticPr fontId="3"/>
  </si>
  <si>
    <t>プレハブ及びユニットハウスの販売</t>
    <rPh sb="4" eb="5">
      <t>オヨ</t>
    </rPh>
    <rPh sb="14" eb="16">
      <t>ハンバイ</t>
    </rPh>
    <phoneticPr fontId="3"/>
  </si>
  <si>
    <t>プレハブ、ユニットハウス、仮設トイレ</t>
    <rPh sb="13" eb="15">
      <t>カセツ</t>
    </rPh>
    <phoneticPr fontId="3"/>
  </si>
  <si>
    <t>舞台設備保守点検業務</t>
    <rPh sb="0" eb="2">
      <t>ブタイ</t>
    </rPh>
    <rPh sb="2" eb="4">
      <t>セツビ</t>
    </rPh>
    <rPh sb="4" eb="6">
      <t>ホシュ</t>
    </rPh>
    <rPh sb="6" eb="8">
      <t>テンケン</t>
    </rPh>
    <rPh sb="8" eb="10">
      <t>ギョウム</t>
    </rPh>
    <phoneticPr fontId="3"/>
  </si>
  <si>
    <t>0123-34-6600</t>
    <phoneticPr fontId="3"/>
  </si>
  <si>
    <t>飯田　一郎</t>
    <rPh sb="0" eb="2">
      <t>イイダ</t>
    </rPh>
    <rPh sb="3" eb="5">
      <t>イチロウ</t>
    </rPh>
    <phoneticPr fontId="3"/>
  </si>
  <si>
    <t>電力</t>
    <rPh sb="0" eb="2">
      <t>デンリョク</t>
    </rPh>
    <phoneticPr fontId="3"/>
  </si>
  <si>
    <t>河口　一也</t>
    <rPh sb="0" eb="2">
      <t>カワグチ</t>
    </rPh>
    <rPh sb="3" eb="5">
      <t>カズヤ</t>
    </rPh>
    <phoneticPr fontId="3"/>
  </si>
  <si>
    <t>北村　司</t>
    <rPh sb="0" eb="2">
      <t>キタムラ</t>
    </rPh>
    <rPh sb="3" eb="4">
      <t>ツカサ</t>
    </rPh>
    <phoneticPr fontId="3"/>
  </si>
  <si>
    <t>地下埋設タンク清掃及び点検・建築物飲料水貯水槽清掃</t>
    <rPh sb="0" eb="2">
      <t>チカ</t>
    </rPh>
    <rPh sb="2" eb="4">
      <t>マイセツ</t>
    </rPh>
    <rPh sb="7" eb="9">
      <t>セイソウ</t>
    </rPh>
    <rPh sb="9" eb="10">
      <t>オヨ</t>
    </rPh>
    <rPh sb="11" eb="13">
      <t>テンケン</t>
    </rPh>
    <rPh sb="14" eb="16">
      <t>ケンチク</t>
    </rPh>
    <rPh sb="16" eb="17">
      <t>ブツ</t>
    </rPh>
    <rPh sb="17" eb="20">
      <t>インリョウスイ</t>
    </rPh>
    <rPh sb="20" eb="23">
      <t>チョスイソウ</t>
    </rPh>
    <rPh sb="23" eb="25">
      <t>セイソウ</t>
    </rPh>
    <phoneticPr fontId="3"/>
  </si>
  <si>
    <t>笹森　茂樹</t>
    <rPh sb="0" eb="2">
      <t>ササモリ</t>
    </rPh>
    <rPh sb="3" eb="5">
      <t>シゲキ</t>
    </rPh>
    <phoneticPr fontId="3"/>
  </si>
  <si>
    <t>杉田　和彦</t>
    <rPh sb="0" eb="2">
      <t>スギタ</t>
    </rPh>
    <rPh sb="3" eb="5">
      <t>カズヒコ</t>
    </rPh>
    <phoneticPr fontId="35"/>
  </si>
  <si>
    <t>232-8587</t>
    <phoneticPr fontId="35"/>
  </si>
  <si>
    <t>神奈川県横浜市南区唐沢１５番地</t>
    <rPh sb="0" eb="4">
      <t>カナガワケン</t>
    </rPh>
    <rPh sb="4" eb="7">
      <t>ヨコハマシ</t>
    </rPh>
    <rPh sb="7" eb="9">
      <t>ミナミク</t>
    </rPh>
    <rPh sb="9" eb="11">
      <t>カラサワ</t>
    </rPh>
    <rPh sb="13" eb="15">
      <t>バンチ</t>
    </rPh>
    <phoneticPr fontId="35"/>
  </si>
  <si>
    <t>045-262-7410</t>
    <phoneticPr fontId="35"/>
  </si>
  <si>
    <t>045-243-1701</t>
    <phoneticPr fontId="35"/>
  </si>
  <si>
    <t>003-0029</t>
    <phoneticPr fontId="35"/>
  </si>
  <si>
    <t>札幌市白石区平和通１４丁目北２番１６号</t>
    <rPh sb="0" eb="3">
      <t>サッポロシ</t>
    </rPh>
    <rPh sb="3" eb="6">
      <t>シロイシク</t>
    </rPh>
    <rPh sb="6" eb="9">
      <t>ヘイワドオリ</t>
    </rPh>
    <rPh sb="11" eb="13">
      <t>チョウメ</t>
    </rPh>
    <rPh sb="13" eb="14">
      <t>キタ</t>
    </rPh>
    <rPh sb="15" eb="16">
      <t>バン</t>
    </rPh>
    <rPh sb="18" eb="19">
      <t>ゴウ</t>
    </rPh>
    <phoneticPr fontId="35"/>
  </si>
  <si>
    <t>横浜植木㈱北海道支店</t>
    <rPh sb="0" eb="2">
      <t>ヨコハマ</t>
    </rPh>
    <rPh sb="2" eb="4">
      <t>ウエキ</t>
    </rPh>
    <rPh sb="5" eb="8">
      <t>ホッカイドウ</t>
    </rPh>
    <rPh sb="8" eb="10">
      <t>シテン</t>
    </rPh>
    <phoneticPr fontId="35"/>
  </si>
  <si>
    <t>011-862-3561</t>
    <phoneticPr fontId="35"/>
  </si>
  <si>
    <t>011-864-3634</t>
    <phoneticPr fontId="35"/>
  </si>
  <si>
    <t>有　</t>
    <phoneticPr fontId="35"/>
  </si>
  <si>
    <t>緊急通報装置</t>
    <rPh sb="0" eb="2">
      <t>キンキュウ</t>
    </rPh>
    <rPh sb="2" eb="4">
      <t>ツウホウ</t>
    </rPh>
    <rPh sb="4" eb="6">
      <t>ソウチ</t>
    </rPh>
    <phoneticPr fontId="3"/>
  </si>
  <si>
    <t>佐藤　友則</t>
    <rPh sb="0" eb="2">
      <t>サトウ</t>
    </rPh>
    <rPh sb="3" eb="5">
      <t>トモノリ</t>
    </rPh>
    <phoneticPr fontId="3"/>
  </si>
  <si>
    <t>札幌市中央区大通東7丁目12番9</t>
    <rPh sb="0" eb="3">
      <t>サッポロシ</t>
    </rPh>
    <rPh sb="3" eb="6">
      <t>チュウオウク</t>
    </rPh>
    <rPh sb="6" eb="8">
      <t>オオドオリ</t>
    </rPh>
    <rPh sb="8" eb="9">
      <t>ヒガシ</t>
    </rPh>
    <rPh sb="10" eb="12">
      <t>チョウメ</t>
    </rPh>
    <rPh sb="14" eb="15">
      <t>バン</t>
    </rPh>
    <phoneticPr fontId="3"/>
  </si>
  <si>
    <t>011-513-6031</t>
    <phoneticPr fontId="3"/>
  </si>
  <si>
    <t>恩田　茂</t>
    <rPh sb="0" eb="2">
      <t>オンダ</t>
    </rPh>
    <rPh sb="3" eb="4">
      <t>シゲ</t>
    </rPh>
    <phoneticPr fontId="3"/>
  </si>
  <si>
    <t>横浜市神奈川区守屋町３丁目１２番地</t>
    <rPh sb="11" eb="13">
      <t>チョウメ</t>
    </rPh>
    <rPh sb="15" eb="17">
      <t>バンチ</t>
    </rPh>
    <phoneticPr fontId="3"/>
  </si>
  <si>
    <t>ｼﾞｴｲﾌﾞｲｼｰｹﾝｳﾂﾄﾞｺｳｷﾖｳｻﾝｷﾞﾖｳｼｽﾃﾑ</t>
    <phoneticPr fontId="3"/>
  </si>
  <si>
    <t>011-769-5510</t>
    <phoneticPr fontId="3"/>
  </si>
  <si>
    <t>011-788-3830</t>
    <phoneticPr fontId="3"/>
  </si>
  <si>
    <t>001-0912</t>
    <phoneticPr fontId="3"/>
  </si>
  <si>
    <t>庄野　道</t>
    <rPh sb="0" eb="2">
      <t>ショウノ</t>
    </rPh>
    <rPh sb="3" eb="4">
      <t>ミチ</t>
    </rPh>
    <phoneticPr fontId="3"/>
  </si>
  <si>
    <t>007-0868</t>
    <phoneticPr fontId="3"/>
  </si>
  <si>
    <t>プラネタリウム、天体望遠鏡等保守</t>
    <rPh sb="8" eb="10">
      <t>テンタイ</t>
    </rPh>
    <rPh sb="10" eb="14">
      <t>ボウエンキョウトウ</t>
    </rPh>
    <rPh sb="14" eb="16">
      <t>ホシュ</t>
    </rPh>
    <phoneticPr fontId="3"/>
  </si>
  <si>
    <t>183-8530</t>
    <phoneticPr fontId="3"/>
  </si>
  <si>
    <t>札幌市南区川沿17条2丁目２番８号</t>
    <phoneticPr fontId="3"/>
  </si>
  <si>
    <t>011-614-9911</t>
    <phoneticPr fontId="3"/>
  </si>
  <si>
    <t>美和電気工業㈱北海道支社</t>
    <rPh sb="7" eb="10">
      <t>ホッカイドウ</t>
    </rPh>
    <rPh sb="10" eb="12">
      <t>シシャ</t>
    </rPh>
    <phoneticPr fontId="3"/>
  </si>
  <si>
    <t>伊藤　龍典</t>
    <rPh sb="0" eb="2">
      <t>イトウ</t>
    </rPh>
    <rPh sb="3" eb="4">
      <t>タツ</t>
    </rPh>
    <rPh sb="4" eb="5">
      <t>テン</t>
    </rPh>
    <phoneticPr fontId="3"/>
  </si>
  <si>
    <t>岩本　悟</t>
    <rPh sb="0" eb="2">
      <t>イワモト</t>
    </rPh>
    <rPh sb="3" eb="4">
      <t>サトシ</t>
    </rPh>
    <phoneticPr fontId="3"/>
  </si>
  <si>
    <t>防火設備点検、シヤッター・ドア点検業務</t>
    <rPh sb="0" eb="2">
      <t>ボウカ</t>
    </rPh>
    <rPh sb="2" eb="4">
      <t>セツビ</t>
    </rPh>
    <rPh sb="4" eb="6">
      <t>テンケン</t>
    </rPh>
    <rPh sb="15" eb="17">
      <t>テンケン</t>
    </rPh>
    <rPh sb="17" eb="19">
      <t>ギョウム</t>
    </rPh>
    <phoneticPr fontId="3"/>
  </si>
  <si>
    <t>011-826-3156</t>
    <phoneticPr fontId="3"/>
  </si>
  <si>
    <t>011-862-7991</t>
    <phoneticPr fontId="3"/>
  </si>
  <si>
    <t>支店長　森谷　忠</t>
    <rPh sb="0" eb="3">
      <t>シテンチョウ</t>
    </rPh>
    <rPh sb="4" eb="6">
      <t>モリタニ</t>
    </rPh>
    <rPh sb="7" eb="8">
      <t>タダシ</t>
    </rPh>
    <phoneticPr fontId="3"/>
  </si>
  <si>
    <t>文化シヤッターサービス㈱北海道サービス支店</t>
    <rPh sb="0" eb="2">
      <t>ブンカ</t>
    </rPh>
    <rPh sb="12" eb="15">
      <t>ホッカイドウ</t>
    </rPh>
    <rPh sb="19" eb="21">
      <t>シテン</t>
    </rPh>
    <phoneticPr fontId="3"/>
  </si>
  <si>
    <t>札幌市白石区南郷通１６丁目北３番２７号</t>
    <rPh sb="0" eb="3">
      <t>サッポロシ</t>
    </rPh>
    <rPh sb="3" eb="6">
      <t>シロイシク</t>
    </rPh>
    <rPh sb="6" eb="8">
      <t>ナンゴウ</t>
    </rPh>
    <rPh sb="8" eb="9">
      <t>トオリ</t>
    </rPh>
    <rPh sb="11" eb="13">
      <t>チョウメ</t>
    </rPh>
    <rPh sb="13" eb="14">
      <t>キタ</t>
    </rPh>
    <rPh sb="15" eb="16">
      <t>バン</t>
    </rPh>
    <rPh sb="18" eb="19">
      <t>ゴウ</t>
    </rPh>
    <phoneticPr fontId="3"/>
  </si>
  <si>
    <t>03-5980-3168</t>
    <phoneticPr fontId="3"/>
  </si>
  <si>
    <t>03-5980-3160</t>
    <phoneticPr fontId="3"/>
  </si>
  <si>
    <t>中島　省吾</t>
    <rPh sb="0" eb="2">
      <t>ナカジマ</t>
    </rPh>
    <rPh sb="3" eb="5">
      <t>ショウゴ</t>
    </rPh>
    <phoneticPr fontId="3"/>
  </si>
  <si>
    <t>東京都豊島区西巣鴨４丁目１４番５号</t>
    <rPh sb="0" eb="2">
      <t>トウキョウ</t>
    </rPh>
    <rPh sb="2" eb="3">
      <t>ト</t>
    </rPh>
    <rPh sb="3" eb="5">
      <t>トヨシマ</t>
    </rPh>
    <rPh sb="5" eb="6">
      <t>ク</t>
    </rPh>
    <rPh sb="6" eb="7">
      <t>ニシ</t>
    </rPh>
    <rPh sb="7" eb="9">
      <t>スガモ</t>
    </rPh>
    <rPh sb="10" eb="12">
      <t>チョウメ</t>
    </rPh>
    <rPh sb="14" eb="15">
      <t>バン</t>
    </rPh>
    <rPh sb="16" eb="17">
      <t>ゴウ</t>
    </rPh>
    <phoneticPr fontId="3"/>
  </si>
  <si>
    <t>170-0001</t>
    <phoneticPr fontId="3"/>
  </si>
  <si>
    <t>ﾌﾞﾝｶｼﾔﾂﾀｰｻｰﾋﾞｽ</t>
    <phoneticPr fontId="3"/>
  </si>
  <si>
    <t>文化シヤッターサービス㈱</t>
    <rPh sb="0" eb="2">
      <t>ブンカ</t>
    </rPh>
    <phoneticPr fontId="3"/>
  </si>
  <si>
    <t>065-0010</t>
    <phoneticPr fontId="35"/>
  </si>
  <si>
    <t>札幌市東区北１０条東２丁目３番１８号</t>
    <rPh sb="0" eb="3">
      <t>サッポロシ</t>
    </rPh>
    <rPh sb="3" eb="5">
      <t>ヒガシク</t>
    </rPh>
    <rPh sb="5" eb="6">
      <t>キタ</t>
    </rPh>
    <rPh sb="8" eb="9">
      <t>ジョウ</t>
    </rPh>
    <rPh sb="9" eb="10">
      <t>ヒガシ</t>
    </rPh>
    <rPh sb="11" eb="13">
      <t>チョウメ</t>
    </rPh>
    <rPh sb="14" eb="15">
      <t>バン</t>
    </rPh>
    <rPh sb="17" eb="18">
      <t>ゴウ</t>
    </rPh>
    <phoneticPr fontId="35"/>
  </si>
  <si>
    <t>板倉　清</t>
    <rPh sb="0" eb="2">
      <t>イタクラ</t>
    </rPh>
    <rPh sb="3" eb="4">
      <t>キヨシ</t>
    </rPh>
    <phoneticPr fontId="35"/>
  </si>
  <si>
    <t>011-748-3777</t>
    <phoneticPr fontId="35"/>
  </si>
  <si>
    <t>011-748-3778</t>
    <phoneticPr fontId="35"/>
  </si>
  <si>
    <t>003-8560</t>
    <phoneticPr fontId="35"/>
  </si>
  <si>
    <t>札幌市白石区中央２条７丁目１番１号</t>
    <rPh sb="0" eb="3">
      <t>サッポロシ</t>
    </rPh>
    <rPh sb="3" eb="6">
      <t>シロイシク</t>
    </rPh>
    <rPh sb="6" eb="8">
      <t>チュウオウ</t>
    </rPh>
    <rPh sb="9" eb="10">
      <t>ジョウ</t>
    </rPh>
    <rPh sb="11" eb="13">
      <t>チョウメ</t>
    </rPh>
    <rPh sb="14" eb="15">
      <t>バン</t>
    </rPh>
    <rPh sb="16" eb="17">
      <t>ゴウ</t>
    </rPh>
    <phoneticPr fontId="35"/>
  </si>
  <si>
    <t>桑澤　嘉英</t>
    <rPh sb="0" eb="2">
      <t>クワサワ</t>
    </rPh>
    <rPh sb="3" eb="5">
      <t>カエイ</t>
    </rPh>
    <phoneticPr fontId="35"/>
  </si>
  <si>
    <t>011-864-9974</t>
    <phoneticPr fontId="35"/>
  </si>
  <si>
    <t>011-864-1151</t>
    <phoneticPr fontId="35"/>
  </si>
  <si>
    <t>105-0001</t>
    <phoneticPr fontId="35"/>
  </si>
  <si>
    <t>東京都港区虎ノ門３丁目８番８号</t>
    <rPh sb="0" eb="3">
      <t>トウキョウト</t>
    </rPh>
    <rPh sb="3" eb="4">
      <t>ミナト</t>
    </rPh>
    <rPh sb="4" eb="5">
      <t>ク</t>
    </rPh>
    <rPh sb="5" eb="6">
      <t>トラ</t>
    </rPh>
    <rPh sb="7" eb="8">
      <t>モン</t>
    </rPh>
    <rPh sb="9" eb="11">
      <t>チョウメ</t>
    </rPh>
    <rPh sb="12" eb="13">
      <t>バン</t>
    </rPh>
    <rPh sb="14" eb="15">
      <t>ゴウ</t>
    </rPh>
    <phoneticPr fontId="35"/>
  </si>
  <si>
    <t>酒井　紀雄</t>
    <rPh sb="0" eb="2">
      <t>サカイ</t>
    </rPh>
    <rPh sb="3" eb="5">
      <t>ノリオ</t>
    </rPh>
    <phoneticPr fontId="35"/>
  </si>
  <si>
    <t>03-5776-4100</t>
    <phoneticPr fontId="35"/>
  </si>
  <si>
    <t>03-5776-4200</t>
    <phoneticPr fontId="35"/>
  </si>
  <si>
    <t>札幌市中央区北４条西１６丁目１番地</t>
    <rPh sb="0" eb="3">
      <t>サッポロシ</t>
    </rPh>
    <rPh sb="3" eb="6">
      <t>チュウオウク</t>
    </rPh>
    <rPh sb="6" eb="7">
      <t>キタ</t>
    </rPh>
    <rPh sb="8" eb="9">
      <t>ジョウ</t>
    </rPh>
    <rPh sb="9" eb="10">
      <t>ニシ</t>
    </rPh>
    <rPh sb="12" eb="14">
      <t>チョウメ</t>
    </rPh>
    <rPh sb="15" eb="17">
      <t>バンチ</t>
    </rPh>
    <phoneticPr fontId="35"/>
  </si>
  <si>
    <t>011-621-2110</t>
    <phoneticPr fontId="35"/>
  </si>
  <si>
    <t>0120-29-5059</t>
    <phoneticPr fontId="35"/>
  </si>
  <si>
    <t>消防通信指令通訳業務、コールセンター業務</t>
    <rPh sb="0" eb="2">
      <t>ショウボウ</t>
    </rPh>
    <rPh sb="2" eb="4">
      <t>ツウシン</t>
    </rPh>
    <rPh sb="4" eb="6">
      <t>シレイ</t>
    </rPh>
    <rPh sb="6" eb="8">
      <t>ツウヤク</t>
    </rPh>
    <rPh sb="8" eb="10">
      <t>ギョウム</t>
    </rPh>
    <rPh sb="18" eb="20">
      <t>ギョウム</t>
    </rPh>
    <phoneticPr fontId="35"/>
  </si>
  <si>
    <t>貯水槽清掃、配水管清掃、地下タンク清掃及び漏洩検査</t>
    <rPh sb="0" eb="3">
      <t>チョスイソウ</t>
    </rPh>
    <rPh sb="3" eb="5">
      <t>セイソウ</t>
    </rPh>
    <rPh sb="6" eb="9">
      <t>ハイスイカン</t>
    </rPh>
    <rPh sb="9" eb="11">
      <t>セイソウ</t>
    </rPh>
    <rPh sb="12" eb="14">
      <t>チカ</t>
    </rPh>
    <rPh sb="19" eb="20">
      <t>オヨ</t>
    </rPh>
    <phoneticPr fontId="3"/>
  </si>
  <si>
    <t>0123-88-1045</t>
    <phoneticPr fontId="3"/>
  </si>
  <si>
    <t>0123-88-0622</t>
    <phoneticPr fontId="3"/>
  </si>
  <si>
    <t>課長　北國　幸信</t>
    <rPh sb="0" eb="2">
      <t>カチョウ</t>
    </rPh>
    <rPh sb="3" eb="4">
      <t>キタ</t>
    </rPh>
    <rPh sb="4" eb="5">
      <t>コク</t>
    </rPh>
    <rPh sb="6" eb="8">
      <t>ユキノブ</t>
    </rPh>
    <phoneticPr fontId="3"/>
  </si>
  <si>
    <t>㈱オービーディー　環境課統括課</t>
    <rPh sb="9" eb="12">
      <t>カンキョウカ</t>
    </rPh>
    <rPh sb="12" eb="14">
      <t>トウカツ</t>
    </rPh>
    <rPh sb="14" eb="15">
      <t>カ</t>
    </rPh>
    <phoneticPr fontId="3"/>
  </si>
  <si>
    <t>夕張郡長沼町西１３線南６</t>
    <rPh sb="0" eb="3">
      <t>ユウバリグン</t>
    </rPh>
    <rPh sb="3" eb="6">
      <t>ナガヌマチョウ</t>
    </rPh>
    <rPh sb="6" eb="7">
      <t>ニシ</t>
    </rPh>
    <rPh sb="9" eb="10">
      <t>セン</t>
    </rPh>
    <rPh sb="10" eb="11">
      <t>ミナミ</t>
    </rPh>
    <phoneticPr fontId="3"/>
  </si>
  <si>
    <t>069-1483</t>
    <phoneticPr fontId="3"/>
  </si>
  <si>
    <t>電話受付等による受発信業務委託、電話交換、受付案内、書類封入・発送業務、データ入力</t>
    <rPh sb="0" eb="2">
      <t>デンワ</t>
    </rPh>
    <rPh sb="2" eb="4">
      <t>ウケツケ</t>
    </rPh>
    <rPh sb="4" eb="5">
      <t>トウ</t>
    </rPh>
    <rPh sb="8" eb="11">
      <t>ジュハッシン</t>
    </rPh>
    <rPh sb="11" eb="13">
      <t>ギョウム</t>
    </rPh>
    <rPh sb="13" eb="15">
      <t>イタク</t>
    </rPh>
    <rPh sb="16" eb="18">
      <t>デンワ</t>
    </rPh>
    <rPh sb="18" eb="20">
      <t>コウカン</t>
    </rPh>
    <rPh sb="21" eb="23">
      <t>ウケツケ</t>
    </rPh>
    <rPh sb="23" eb="25">
      <t>アンナイ</t>
    </rPh>
    <rPh sb="26" eb="28">
      <t>ショルイ</t>
    </rPh>
    <rPh sb="28" eb="30">
      <t>フウニュウ</t>
    </rPh>
    <rPh sb="31" eb="33">
      <t>ハッソウ</t>
    </rPh>
    <rPh sb="33" eb="35">
      <t>ギョウム</t>
    </rPh>
    <rPh sb="39" eb="41">
      <t>ニュウリョク</t>
    </rPh>
    <phoneticPr fontId="3"/>
  </si>
  <si>
    <t>011-281-5645</t>
    <phoneticPr fontId="3"/>
  </si>
  <si>
    <t>011-212-1111</t>
    <phoneticPr fontId="3"/>
  </si>
  <si>
    <t>064-0922</t>
    <phoneticPr fontId="3"/>
  </si>
  <si>
    <t>石井ガクブチ店</t>
    <phoneticPr fontId="3"/>
  </si>
  <si>
    <t>沖電気工業㈱</t>
    <phoneticPr fontId="3"/>
  </si>
  <si>
    <t>浄化槽点検・清掃</t>
    <rPh sb="0" eb="2">
      <t>ジョウカ</t>
    </rPh>
    <rPh sb="2" eb="3">
      <t>ソウ</t>
    </rPh>
    <rPh sb="3" eb="5">
      <t>テンケン</t>
    </rPh>
    <rPh sb="6" eb="8">
      <t>セイソウ</t>
    </rPh>
    <phoneticPr fontId="3"/>
  </si>
  <si>
    <t>ｻﾝｵｳｾﾂﾋﾞ</t>
    <phoneticPr fontId="3" type="halfwidthKatakana" alignment="distributed"/>
  </si>
  <si>
    <t>取締役常務執行役員環境事業部長　酒井　郁也</t>
    <rPh sb="0" eb="3">
      <t>トリシマリヤク</t>
    </rPh>
    <rPh sb="3" eb="5">
      <t>ジョウム</t>
    </rPh>
    <rPh sb="5" eb="7">
      <t>シッコウ</t>
    </rPh>
    <rPh sb="7" eb="9">
      <t>ヤクイン</t>
    </rPh>
    <rPh sb="9" eb="11">
      <t>カンキョウ</t>
    </rPh>
    <rPh sb="11" eb="13">
      <t>ジギョウ</t>
    </rPh>
    <rPh sb="13" eb="15">
      <t>ブチョウ</t>
    </rPh>
    <rPh sb="16" eb="18">
      <t>サカイ</t>
    </rPh>
    <rPh sb="19" eb="21">
      <t>イクヤ</t>
    </rPh>
    <phoneticPr fontId="3"/>
  </si>
  <si>
    <t>ﾔﾏﾏﾙﾏﾙｵｶ</t>
    <phoneticPr fontId="3"/>
  </si>
  <si>
    <t>柴野　耕平</t>
    <rPh sb="0" eb="2">
      <t>シバノ</t>
    </rPh>
    <rPh sb="3" eb="5">
      <t>コウヘイ</t>
    </rPh>
    <phoneticPr fontId="3"/>
  </si>
  <si>
    <t>ガレージ、シャッター、フェンス類、ベランダ、金属製くずかご、銅製・アルミ製建具</t>
    <rPh sb="15" eb="16">
      <t>ルイ</t>
    </rPh>
    <rPh sb="22" eb="25">
      <t>キンゾクセイ</t>
    </rPh>
    <rPh sb="30" eb="31">
      <t>ドウ</t>
    </rPh>
    <rPh sb="31" eb="32">
      <t>セイ</t>
    </rPh>
    <rPh sb="36" eb="37">
      <t>セイ</t>
    </rPh>
    <rPh sb="37" eb="39">
      <t>タテグ</t>
    </rPh>
    <phoneticPr fontId="3"/>
  </si>
  <si>
    <t>水上　照康</t>
    <rPh sb="0" eb="2">
      <t>ミズカミ</t>
    </rPh>
    <rPh sb="3" eb="4">
      <t>テル</t>
    </rPh>
    <rPh sb="4" eb="5">
      <t>ヤス</t>
    </rPh>
    <phoneticPr fontId="3"/>
  </si>
  <si>
    <t>合カギ製作、錠前の修理・交換、紛失キー製作、開錠作業</t>
    <rPh sb="0" eb="1">
      <t>ゴウ</t>
    </rPh>
    <rPh sb="3" eb="5">
      <t>セイサク</t>
    </rPh>
    <rPh sb="6" eb="7">
      <t>ジョウ</t>
    </rPh>
    <rPh sb="7" eb="8">
      <t>マエ</t>
    </rPh>
    <rPh sb="9" eb="11">
      <t>シュウリ</t>
    </rPh>
    <rPh sb="12" eb="14">
      <t>コウカン</t>
    </rPh>
    <rPh sb="15" eb="17">
      <t>フンシツ</t>
    </rPh>
    <rPh sb="19" eb="21">
      <t>セイサク</t>
    </rPh>
    <rPh sb="22" eb="24">
      <t>カイジョウ</t>
    </rPh>
    <rPh sb="24" eb="26">
      <t>サギョウ</t>
    </rPh>
    <phoneticPr fontId="3"/>
  </si>
  <si>
    <t>中川畳店</t>
    <phoneticPr fontId="3"/>
  </si>
  <si>
    <t>62-1174</t>
    <phoneticPr fontId="3"/>
  </si>
  <si>
    <t>62-1213</t>
    <phoneticPr fontId="3"/>
  </si>
  <si>
    <t>長町　進</t>
    <rPh sb="0" eb="2">
      <t>ナガマチ</t>
    </rPh>
    <rPh sb="3" eb="4">
      <t>スス</t>
    </rPh>
    <phoneticPr fontId="3"/>
  </si>
  <si>
    <t>小樽市銭函3丁目515番地</t>
    <rPh sb="0" eb="3">
      <t>オタルシ</t>
    </rPh>
    <rPh sb="3" eb="5">
      <t>ゼニバコ</t>
    </rPh>
    <rPh sb="6" eb="8">
      <t>チョウメ</t>
    </rPh>
    <rPh sb="11" eb="13">
      <t>バンチ</t>
    </rPh>
    <phoneticPr fontId="3"/>
  </si>
  <si>
    <t>ﾘｹﾝｺｳｷﾞﾖｳ</t>
    <phoneticPr fontId="3"/>
  </si>
  <si>
    <t>理建工業㈱</t>
    <rPh sb="0" eb="1">
      <t>リ</t>
    </rPh>
    <rPh sb="1" eb="2">
      <t>ダテ</t>
    </rPh>
    <rPh sb="2" eb="4">
      <t>コウギョウ</t>
    </rPh>
    <phoneticPr fontId="3"/>
  </si>
  <si>
    <t>草刈・剪定</t>
    <rPh sb="0" eb="2">
      <t>クサカリ</t>
    </rPh>
    <rPh sb="3" eb="5">
      <t>センテイ</t>
    </rPh>
    <phoneticPr fontId="3"/>
  </si>
  <si>
    <t>011-771-2181</t>
    <phoneticPr fontId="3"/>
  </si>
  <si>
    <t>011-771-2438</t>
    <phoneticPr fontId="3"/>
  </si>
  <si>
    <t>刈田　晋弥</t>
    <rPh sb="0" eb="2">
      <t>カリタ</t>
    </rPh>
    <rPh sb="3" eb="4">
      <t>シン</t>
    </rPh>
    <rPh sb="4" eb="5">
      <t>ヤ</t>
    </rPh>
    <phoneticPr fontId="3"/>
  </si>
  <si>
    <t>札幌市北区篠路３条７丁目５番１４号</t>
    <rPh sb="3" eb="5">
      <t>キタク</t>
    </rPh>
    <rPh sb="5" eb="7">
      <t>シノロ</t>
    </rPh>
    <rPh sb="8" eb="9">
      <t>ジョウ</t>
    </rPh>
    <rPh sb="10" eb="12">
      <t>チョウメ</t>
    </rPh>
    <rPh sb="13" eb="14">
      <t>バン</t>
    </rPh>
    <rPh sb="16" eb="17">
      <t>ゴウ</t>
    </rPh>
    <phoneticPr fontId="3"/>
  </si>
  <si>
    <t>002-8023</t>
    <phoneticPr fontId="3"/>
  </si>
  <si>
    <t>ﾏﾙﾐﾌﾟﾗｽ</t>
    <phoneticPr fontId="3"/>
  </si>
  <si>
    <t>マルミプラス㈱</t>
    <phoneticPr fontId="3"/>
  </si>
  <si>
    <t>日下　高</t>
    <rPh sb="0" eb="2">
      <t>クサカ</t>
    </rPh>
    <rPh sb="3" eb="4">
      <t>タカ</t>
    </rPh>
    <phoneticPr fontId="3"/>
  </si>
  <si>
    <t>札幌市中央区北1条東2丁目５－２　</t>
    <rPh sb="0" eb="3">
      <t>サッポロシ</t>
    </rPh>
    <rPh sb="3" eb="6">
      <t>チュウオウク</t>
    </rPh>
    <rPh sb="6" eb="7">
      <t>キタ</t>
    </rPh>
    <rPh sb="8" eb="9">
      <t>ジョウ</t>
    </rPh>
    <rPh sb="9" eb="10">
      <t>ヒガシ</t>
    </rPh>
    <rPh sb="11" eb="13">
      <t>チョウメ</t>
    </rPh>
    <phoneticPr fontId="3"/>
  </si>
  <si>
    <t>03-3817-5555</t>
    <phoneticPr fontId="3"/>
  </si>
  <si>
    <t>常務取締役支店長　熊坂　広一</t>
    <rPh sb="0" eb="2">
      <t>ジョウム</t>
    </rPh>
    <rPh sb="2" eb="5">
      <t>トリシマリヤク</t>
    </rPh>
    <rPh sb="5" eb="8">
      <t>シテンチョウ</t>
    </rPh>
    <rPh sb="10" eb="11">
      <t>サカ</t>
    </rPh>
    <rPh sb="12" eb="14">
      <t>コウイチ</t>
    </rPh>
    <phoneticPr fontId="3"/>
  </si>
  <si>
    <t>一般労働者派遣業、有料職業紹介業、労務に関するコンサルティング事業、人材育成のための教育事業、販売促進等の企画支援事業、新規事業の経営支援コンサルティング事業</t>
    <rPh sb="0" eb="2">
      <t>イッパン</t>
    </rPh>
    <rPh sb="2" eb="5">
      <t>ロウドウシャ</t>
    </rPh>
    <rPh sb="5" eb="7">
      <t>ハケン</t>
    </rPh>
    <rPh sb="7" eb="8">
      <t>ギョウ</t>
    </rPh>
    <rPh sb="9" eb="11">
      <t>ユウリョウ</t>
    </rPh>
    <rPh sb="11" eb="13">
      <t>ショクギョウ</t>
    </rPh>
    <rPh sb="13" eb="15">
      <t>ショウカイ</t>
    </rPh>
    <rPh sb="15" eb="16">
      <t>ギョウ</t>
    </rPh>
    <rPh sb="17" eb="19">
      <t>ロウム</t>
    </rPh>
    <rPh sb="20" eb="21">
      <t>カン</t>
    </rPh>
    <rPh sb="31" eb="33">
      <t>ジギョウ</t>
    </rPh>
    <rPh sb="34" eb="36">
      <t>ジンザイ</t>
    </rPh>
    <rPh sb="36" eb="38">
      <t>イクセイ</t>
    </rPh>
    <rPh sb="42" eb="44">
      <t>キョウイク</t>
    </rPh>
    <rPh sb="44" eb="46">
      <t>ジギョウ</t>
    </rPh>
    <rPh sb="47" eb="49">
      <t>ハンバイ</t>
    </rPh>
    <rPh sb="49" eb="52">
      <t>ソクシントウ</t>
    </rPh>
    <rPh sb="53" eb="55">
      <t>キカク</t>
    </rPh>
    <rPh sb="55" eb="57">
      <t>シエン</t>
    </rPh>
    <rPh sb="57" eb="59">
      <t>ジギョウ</t>
    </rPh>
    <rPh sb="60" eb="62">
      <t>シンキ</t>
    </rPh>
    <rPh sb="62" eb="64">
      <t>ジギョウ</t>
    </rPh>
    <rPh sb="65" eb="67">
      <t>ケイエイ</t>
    </rPh>
    <rPh sb="67" eb="69">
      <t>シエン</t>
    </rPh>
    <rPh sb="77" eb="79">
      <t>ジギョウ</t>
    </rPh>
    <phoneticPr fontId="35"/>
  </si>
  <si>
    <t>麻生　俊彦</t>
    <rPh sb="0" eb="2">
      <t>アソウ</t>
    </rPh>
    <rPh sb="3" eb="5">
      <t>トシヒコ</t>
    </rPh>
    <phoneticPr fontId="35"/>
  </si>
  <si>
    <t>011-200-9114</t>
    <phoneticPr fontId="35"/>
  </si>
  <si>
    <t>支店長　佐々木　雅志</t>
    <rPh sb="0" eb="3">
      <t>シテンチョウ</t>
    </rPh>
    <rPh sb="4" eb="7">
      <t>ササキ</t>
    </rPh>
    <rPh sb="8" eb="10">
      <t>ガシ</t>
    </rPh>
    <phoneticPr fontId="3"/>
  </si>
  <si>
    <t>所長　須藤　正司</t>
    <rPh sb="0" eb="2">
      <t>ショチョウ</t>
    </rPh>
    <rPh sb="3" eb="5">
      <t>スドウ</t>
    </rPh>
    <rPh sb="6" eb="8">
      <t>ショウジ</t>
    </rPh>
    <phoneticPr fontId="34"/>
  </si>
  <si>
    <t>ドローンを使用した空撮（動画）、映像撮影、スチール撮影、映像操作</t>
    <rPh sb="5" eb="7">
      <t>シヨウ</t>
    </rPh>
    <rPh sb="9" eb="11">
      <t>クウサツ</t>
    </rPh>
    <rPh sb="12" eb="14">
      <t>ドウガ</t>
    </rPh>
    <rPh sb="16" eb="18">
      <t>エイゾウ</t>
    </rPh>
    <rPh sb="18" eb="20">
      <t>サツエイ</t>
    </rPh>
    <rPh sb="25" eb="27">
      <t>サツエイ</t>
    </rPh>
    <rPh sb="28" eb="30">
      <t>エイゾウ</t>
    </rPh>
    <rPh sb="30" eb="32">
      <t>ソウサ</t>
    </rPh>
    <phoneticPr fontId="35"/>
  </si>
  <si>
    <t>取締役執行役員地域事業本部北海道支店長　小林　義雄</t>
    <rPh sb="0" eb="3">
      <t>トリシマリヤク</t>
    </rPh>
    <rPh sb="3" eb="5">
      <t>シッコウ</t>
    </rPh>
    <rPh sb="5" eb="7">
      <t>ヤクイン</t>
    </rPh>
    <rPh sb="7" eb="9">
      <t>チイキ</t>
    </rPh>
    <rPh sb="9" eb="11">
      <t>ジギョウ</t>
    </rPh>
    <rPh sb="11" eb="13">
      <t>ホンブ</t>
    </rPh>
    <rPh sb="13" eb="16">
      <t>ホッカイドウ</t>
    </rPh>
    <rPh sb="16" eb="18">
      <t>シテン</t>
    </rPh>
    <rPh sb="18" eb="19">
      <t>チョウ</t>
    </rPh>
    <rPh sb="20" eb="22">
      <t>コバヤシ</t>
    </rPh>
    <rPh sb="23" eb="25">
      <t>ヨシオ</t>
    </rPh>
    <phoneticPr fontId="3"/>
  </si>
  <si>
    <t>320-8644</t>
    <phoneticPr fontId="3"/>
  </si>
  <si>
    <t>平井　徳弘</t>
    <rPh sb="0" eb="2">
      <t>ヒライ</t>
    </rPh>
    <rPh sb="3" eb="4">
      <t>トク</t>
    </rPh>
    <rPh sb="4" eb="5">
      <t>ヒロシ</t>
    </rPh>
    <phoneticPr fontId="3"/>
  </si>
  <si>
    <t>船舶用品、固形燃料</t>
    <rPh sb="0" eb="2">
      <t>センパク</t>
    </rPh>
    <rPh sb="2" eb="4">
      <t>ヨウヒン</t>
    </rPh>
    <rPh sb="5" eb="7">
      <t>コケイ</t>
    </rPh>
    <rPh sb="7" eb="9">
      <t>ネンリョウ</t>
    </rPh>
    <phoneticPr fontId="3"/>
  </si>
  <si>
    <t>ﾔﾏﾔﾏｳｻｲﾄｳｼﾖｳｼﾞ</t>
    <phoneticPr fontId="3"/>
  </si>
  <si>
    <t>011-590-1150</t>
    <phoneticPr fontId="3"/>
  </si>
  <si>
    <t>久保田　健</t>
    <rPh sb="0" eb="3">
      <t>クボタ</t>
    </rPh>
    <rPh sb="4" eb="5">
      <t>ケン</t>
    </rPh>
    <phoneticPr fontId="3"/>
  </si>
  <si>
    <t>006-0860</t>
    <phoneticPr fontId="3"/>
  </si>
  <si>
    <t>店長　寒河江　恵介</t>
    <rPh sb="0" eb="2">
      <t>テンチョウ</t>
    </rPh>
    <rPh sb="3" eb="4">
      <t>サム</t>
    </rPh>
    <rPh sb="4" eb="5">
      <t>カワ</t>
    </rPh>
    <rPh sb="5" eb="6">
      <t>エ</t>
    </rPh>
    <rPh sb="7" eb="9">
      <t>ケイスケ</t>
    </rPh>
    <phoneticPr fontId="3"/>
  </si>
  <si>
    <t>取締役本店長　小谷　勉</t>
    <rPh sb="0" eb="3">
      <t>トリシマリヤク</t>
    </rPh>
    <rPh sb="3" eb="5">
      <t>ホンテン</t>
    </rPh>
    <rPh sb="5" eb="6">
      <t>チョウ</t>
    </rPh>
    <rPh sb="7" eb="9">
      <t>コタニ</t>
    </rPh>
    <rPh sb="10" eb="11">
      <t>ツトム</t>
    </rPh>
    <phoneticPr fontId="3"/>
  </si>
  <si>
    <t>ﾅﾄﾘ</t>
    <phoneticPr fontId="3"/>
  </si>
  <si>
    <t>ナトリ㈱</t>
    <phoneticPr fontId="3"/>
  </si>
  <si>
    <t>011-667-3363</t>
    <phoneticPr fontId="3"/>
  </si>
  <si>
    <t>011-667-3351</t>
    <phoneticPr fontId="3"/>
  </si>
  <si>
    <t>所長　遠田　正昭</t>
    <rPh sb="0" eb="2">
      <t>ショチョウ</t>
    </rPh>
    <rPh sb="3" eb="5">
      <t>エンダ</t>
    </rPh>
    <rPh sb="6" eb="8">
      <t>マサアキ</t>
    </rPh>
    <phoneticPr fontId="3"/>
  </si>
  <si>
    <t>㈱フジマック札幌営業所</t>
    <rPh sb="6" eb="8">
      <t>サッポロ</t>
    </rPh>
    <rPh sb="8" eb="11">
      <t>エイギョウショ</t>
    </rPh>
    <phoneticPr fontId="3"/>
  </si>
  <si>
    <t>札幌市西区発寒８条７丁目１０－１２</t>
    <rPh sb="0" eb="3">
      <t>サッポロシ</t>
    </rPh>
    <rPh sb="3" eb="5">
      <t>ニシク</t>
    </rPh>
    <rPh sb="5" eb="7">
      <t>ハッサム</t>
    </rPh>
    <rPh sb="8" eb="9">
      <t>ジョウ</t>
    </rPh>
    <rPh sb="10" eb="12">
      <t>チョウメ</t>
    </rPh>
    <phoneticPr fontId="3"/>
  </si>
  <si>
    <t>063-0828</t>
    <phoneticPr fontId="3"/>
  </si>
  <si>
    <t>熊谷　光治</t>
    <rPh sb="3" eb="4">
      <t>ヒカリ</t>
    </rPh>
    <rPh sb="4" eb="5">
      <t>オサ</t>
    </rPh>
    <phoneticPr fontId="3"/>
  </si>
  <si>
    <t>㈱フジマック</t>
    <phoneticPr fontId="3"/>
  </si>
  <si>
    <t>機密書類（紙類）の運搬収集処理、再生</t>
    <rPh sb="0" eb="2">
      <t>キミツ</t>
    </rPh>
    <rPh sb="2" eb="4">
      <t>ショルイ</t>
    </rPh>
    <rPh sb="5" eb="7">
      <t>カミルイ</t>
    </rPh>
    <rPh sb="9" eb="11">
      <t>ウンパン</t>
    </rPh>
    <rPh sb="11" eb="13">
      <t>シュウシュウ</t>
    </rPh>
    <rPh sb="13" eb="15">
      <t>ショリ</t>
    </rPh>
    <rPh sb="16" eb="18">
      <t>サイセイ</t>
    </rPh>
    <phoneticPr fontId="3"/>
  </si>
  <si>
    <t>21-5019</t>
    <phoneticPr fontId="3"/>
  </si>
  <si>
    <t>21-5020</t>
    <phoneticPr fontId="3"/>
  </si>
  <si>
    <t>小樽市築港１１番１号</t>
    <rPh sb="0" eb="3">
      <t>オタルシ</t>
    </rPh>
    <rPh sb="3" eb="5">
      <t>チッコウ</t>
    </rPh>
    <rPh sb="7" eb="8">
      <t>バン</t>
    </rPh>
    <rPh sb="9" eb="10">
      <t>ゴウ</t>
    </rPh>
    <phoneticPr fontId="3"/>
  </si>
  <si>
    <t>ｵﾀﾙｴｺｻｰﾋﾞｽ</t>
    <phoneticPr fontId="3"/>
  </si>
  <si>
    <t>小樽エコサービス㈱</t>
    <phoneticPr fontId="3"/>
  </si>
  <si>
    <t>116-8561</t>
    <phoneticPr fontId="35"/>
  </si>
  <si>
    <t>03-3898-5237</t>
    <phoneticPr fontId="35"/>
  </si>
  <si>
    <t>03-3893-5239</t>
    <phoneticPr fontId="35"/>
  </si>
  <si>
    <t>シニアマネージャー　佐藤　耕一</t>
    <rPh sb="10" eb="12">
      <t>サトウ</t>
    </rPh>
    <rPh sb="13" eb="15">
      <t>コウイチ</t>
    </rPh>
    <phoneticPr fontId="3"/>
  </si>
  <si>
    <t>水道メーターの検針および水道料金等の徴収業務</t>
    <rPh sb="0" eb="2">
      <t>スイドウ</t>
    </rPh>
    <rPh sb="7" eb="9">
      <t>ケンシン</t>
    </rPh>
    <rPh sb="12" eb="14">
      <t>スイドウ</t>
    </rPh>
    <rPh sb="14" eb="17">
      <t>リョウキントウ</t>
    </rPh>
    <rPh sb="18" eb="20">
      <t>チョウシュウ</t>
    </rPh>
    <rPh sb="20" eb="22">
      <t>ギョウム</t>
    </rPh>
    <phoneticPr fontId="35"/>
  </si>
  <si>
    <t>03-5747-9100</t>
    <phoneticPr fontId="35"/>
  </si>
  <si>
    <t>03-5435-3220</t>
    <phoneticPr fontId="3"/>
  </si>
  <si>
    <t>常務執行役員東日本第１事業本部長　平川　慎二</t>
    <rPh sb="0" eb="2">
      <t>ジョウム</t>
    </rPh>
    <rPh sb="2" eb="4">
      <t>シッコウ</t>
    </rPh>
    <rPh sb="4" eb="6">
      <t>ヤクイン</t>
    </rPh>
    <rPh sb="6" eb="7">
      <t>ヒガシ</t>
    </rPh>
    <rPh sb="7" eb="9">
      <t>ニホン</t>
    </rPh>
    <rPh sb="9" eb="10">
      <t>ダイ</t>
    </rPh>
    <rPh sb="11" eb="13">
      <t>ジギョウ</t>
    </rPh>
    <rPh sb="13" eb="16">
      <t>ホンブチョウ</t>
    </rPh>
    <rPh sb="17" eb="19">
      <t>ヒラカワ</t>
    </rPh>
    <rPh sb="20" eb="22">
      <t>シンジ</t>
    </rPh>
    <phoneticPr fontId="35"/>
  </si>
  <si>
    <t>03-6433-1724</t>
  </si>
  <si>
    <t>03-6433-1709</t>
  </si>
  <si>
    <t>楽器修理</t>
    <rPh sb="0" eb="2">
      <t>ガッキ</t>
    </rPh>
    <rPh sb="2" eb="4">
      <t>シュウリ</t>
    </rPh>
    <phoneticPr fontId="3"/>
  </si>
  <si>
    <t>札幌市中央区大通西７丁目２－２</t>
    <phoneticPr fontId="3"/>
  </si>
  <si>
    <t>0263-48-1130</t>
    <phoneticPr fontId="3"/>
  </si>
  <si>
    <t>0263-48-1121</t>
    <phoneticPr fontId="3"/>
  </si>
  <si>
    <t>390-1298</t>
    <phoneticPr fontId="3"/>
  </si>
  <si>
    <t>ﾄｳﾖｳｹｲｷ</t>
    <phoneticPr fontId="3"/>
  </si>
  <si>
    <t>東洋計器㈱</t>
    <phoneticPr fontId="3"/>
  </si>
  <si>
    <t>23-0611</t>
    <phoneticPr fontId="3"/>
  </si>
  <si>
    <t>ｶｸﾔｽﾖｼﾔｽｼﾖｳﾃﾝ</t>
    <phoneticPr fontId="3"/>
  </si>
  <si>
    <t>宛名印字・封入封緘等のアウトソーシング</t>
    <rPh sb="0" eb="2">
      <t>アテナ</t>
    </rPh>
    <rPh sb="2" eb="4">
      <t>インジ</t>
    </rPh>
    <rPh sb="5" eb="7">
      <t>フウニュウ</t>
    </rPh>
    <rPh sb="7" eb="8">
      <t>フウ</t>
    </rPh>
    <rPh sb="8" eb="9">
      <t>カン</t>
    </rPh>
    <rPh sb="9" eb="10">
      <t>トウ</t>
    </rPh>
    <phoneticPr fontId="3"/>
  </si>
  <si>
    <t>森　信介</t>
    <rPh sb="0" eb="1">
      <t>モリ</t>
    </rPh>
    <rPh sb="2" eb="4">
      <t>シンスケ</t>
    </rPh>
    <phoneticPr fontId="3"/>
  </si>
  <si>
    <t>011-232-0925</t>
    <phoneticPr fontId="3"/>
  </si>
  <si>
    <t>011-232-0920</t>
    <phoneticPr fontId="3"/>
  </si>
  <si>
    <t>札幌市中央区北４条東１丁目３番１</t>
    <rPh sb="0" eb="3">
      <t>サッポロシ</t>
    </rPh>
    <rPh sb="3" eb="6">
      <t>チュウオウク</t>
    </rPh>
    <rPh sb="6" eb="7">
      <t>キタ</t>
    </rPh>
    <rPh sb="8" eb="9">
      <t>ジョウ</t>
    </rPh>
    <rPh sb="9" eb="10">
      <t>ヒガシ</t>
    </rPh>
    <rPh sb="11" eb="13">
      <t>チョウメ</t>
    </rPh>
    <rPh sb="14" eb="15">
      <t>バン</t>
    </rPh>
    <phoneticPr fontId="3"/>
  </si>
  <si>
    <t>常務取締役　北海道支社長　髙橋　義彦</t>
    <rPh sb="0" eb="2">
      <t>ジョウム</t>
    </rPh>
    <rPh sb="2" eb="5">
      <t>トリシマリヤク</t>
    </rPh>
    <rPh sb="6" eb="9">
      <t>ホッカイドウ</t>
    </rPh>
    <rPh sb="9" eb="12">
      <t>シシャチョウ</t>
    </rPh>
    <rPh sb="13" eb="14">
      <t>コウ</t>
    </rPh>
    <rPh sb="14" eb="15">
      <t>ハシ</t>
    </rPh>
    <rPh sb="16" eb="18">
      <t>ヨシヒコ</t>
    </rPh>
    <phoneticPr fontId="3"/>
  </si>
  <si>
    <t>防災関連として紙製の簡易担架</t>
    <rPh sb="0" eb="2">
      <t>ボウサイ</t>
    </rPh>
    <rPh sb="2" eb="4">
      <t>カンレン</t>
    </rPh>
    <rPh sb="7" eb="9">
      <t>カミセイ</t>
    </rPh>
    <rPh sb="10" eb="12">
      <t>カンイ</t>
    </rPh>
    <rPh sb="12" eb="14">
      <t>タンカ</t>
    </rPh>
    <phoneticPr fontId="3"/>
  </si>
  <si>
    <t>データのインプット作業　広域分散入力システム「ＶＥ21」汎用エントリーシステム「ＷＩＮＤＥＸ」業務専用入力システム「ＦＡＸ受注入力システム」／アウトプット作業（印字・封入封緘・郵便減額仕分け・局だし）</t>
    <rPh sb="9" eb="11">
      <t>サギョウ</t>
    </rPh>
    <rPh sb="12" eb="14">
      <t>コウイキ</t>
    </rPh>
    <rPh sb="14" eb="16">
      <t>ブンサン</t>
    </rPh>
    <rPh sb="16" eb="18">
      <t>ニュウリョク</t>
    </rPh>
    <rPh sb="28" eb="30">
      <t>ハンヨウ</t>
    </rPh>
    <rPh sb="47" eb="49">
      <t>ギョウム</t>
    </rPh>
    <rPh sb="49" eb="51">
      <t>センヨウ</t>
    </rPh>
    <rPh sb="51" eb="53">
      <t>ニュウリョク</t>
    </rPh>
    <rPh sb="61" eb="63">
      <t>ジュチュウ</t>
    </rPh>
    <rPh sb="63" eb="65">
      <t>ニュウリョク</t>
    </rPh>
    <rPh sb="77" eb="79">
      <t>サギョウ</t>
    </rPh>
    <rPh sb="80" eb="82">
      <t>インジ</t>
    </rPh>
    <rPh sb="83" eb="85">
      <t>フウニュウ</t>
    </rPh>
    <rPh sb="85" eb="87">
      <t>フウカン</t>
    </rPh>
    <rPh sb="88" eb="90">
      <t>ユウビン</t>
    </rPh>
    <rPh sb="90" eb="92">
      <t>ゲンガク</t>
    </rPh>
    <rPh sb="92" eb="94">
      <t>シワ</t>
    </rPh>
    <rPh sb="96" eb="97">
      <t>キョク</t>
    </rPh>
    <phoneticPr fontId="3"/>
  </si>
  <si>
    <t>011-200-4365</t>
    <phoneticPr fontId="3"/>
  </si>
  <si>
    <t>011-200-4361</t>
    <phoneticPr fontId="3"/>
  </si>
  <si>
    <t>㈱ディーソル北海道営業所</t>
    <rPh sb="6" eb="9">
      <t>ホッカイドウ</t>
    </rPh>
    <rPh sb="9" eb="12">
      <t>エイギョウショ</t>
    </rPh>
    <phoneticPr fontId="3"/>
  </si>
  <si>
    <t>03-3668-1420</t>
    <phoneticPr fontId="3"/>
  </si>
  <si>
    <t>03-3668-4361</t>
    <phoneticPr fontId="3"/>
  </si>
  <si>
    <t>東京都中央区日本橋人形町1丁目8番4号</t>
    <rPh sb="6" eb="9">
      <t>ニホンバシ</t>
    </rPh>
    <rPh sb="9" eb="12">
      <t>ニンギョウチョウ</t>
    </rPh>
    <phoneticPr fontId="3"/>
  </si>
  <si>
    <t>103-0013</t>
    <phoneticPr fontId="3"/>
  </si>
  <si>
    <t>ﾃﾞｲｰｿﾙ</t>
    <phoneticPr fontId="3"/>
  </si>
  <si>
    <t>㈱ディーソル</t>
    <phoneticPr fontId="3"/>
  </si>
  <si>
    <t>費用削減コンサルティング</t>
    <rPh sb="0" eb="2">
      <t>ヒヨウ</t>
    </rPh>
    <rPh sb="2" eb="4">
      <t>サクゲン</t>
    </rPh>
    <phoneticPr fontId="3"/>
  </si>
  <si>
    <t>03-5835-5181</t>
    <phoneticPr fontId="3"/>
  </si>
  <si>
    <t>03-5835-5180</t>
    <phoneticPr fontId="3"/>
  </si>
  <si>
    <t>濱口　慶太</t>
    <rPh sb="0" eb="2">
      <t>ハマグチ</t>
    </rPh>
    <rPh sb="3" eb="5">
      <t>ケイタ</t>
    </rPh>
    <phoneticPr fontId="3"/>
  </si>
  <si>
    <t>011-222-0085</t>
    <phoneticPr fontId="3"/>
  </si>
  <si>
    <t>011-261-5651</t>
    <phoneticPr fontId="3"/>
  </si>
  <si>
    <t>支店長　田村　謙児</t>
    <rPh sb="0" eb="3">
      <t>シテンチョウ</t>
    </rPh>
    <rPh sb="4" eb="6">
      <t>タムラ</t>
    </rPh>
    <rPh sb="7" eb="8">
      <t>ケン</t>
    </rPh>
    <rPh sb="8" eb="9">
      <t>ジ</t>
    </rPh>
    <phoneticPr fontId="3"/>
  </si>
  <si>
    <t>日立ヘルスケアシステムズ㈱北海道支店</t>
    <rPh sb="0" eb="2">
      <t>ヒタチ</t>
    </rPh>
    <rPh sb="13" eb="16">
      <t>ホッカイドウ</t>
    </rPh>
    <rPh sb="16" eb="18">
      <t>シテン</t>
    </rPh>
    <phoneticPr fontId="3"/>
  </si>
  <si>
    <t>札幌市中央区大通西１０丁目４－１３３</t>
    <rPh sb="0" eb="3">
      <t>サッポロシ</t>
    </rPh>
    <rPh sb="3" eb="6">
      <t>チュウオウク</t>
    </rPh>
    <rPh sb="6" eb="8">
      <t>オオドオリ</t>
    </rPh>
    <rPh sb="8" eb="9">
      <t>ニシ</t>
    </rPh>
    <rPh sb="11" eb="13">
      <t>チョウメ</t>
    </rPh>
    <phoneticPr fontId="3"/>
  </si>
  <si>
    <t>03-3490-2671</t>
    <phoneticPr fontId="3"/>
  </si>
  <si>
    <t>03-3490-0751</t>
    <phoneticPr fontId="3"/>
  </si>
  <si>
    <t>伊藤　義文</t>
    <rPh sb="0" eb="2">
      <t>イトウ</t>
    </rPh>
    <rPh sb="3" eb="5">
      <t>ヨシフミ</t>
    </rPh>
    <phoneticPr fontId="3"/>
  </si>
  <si>
    <t>東京都品川区西五反田１丁目３１番１号</t>
    <rPh sb="0" eb="2">
      <t>トウキョウ</t>
    </rPh>
    <rPh sb="2" eb="3">
      <t>ト</t>
    </rPh>
    <rPh sb="3" eb="6">
      <t>シナガワク</t>
    </rPh>
    <rPh sb="6" eb="7">
      <t>ニシ</t>
    </rPh>
    <rPh sb="7" eb="10">
      <t>ゴタンダ</t>
    </rPh>
    <rPh sb="11" eb="13">
      <t>チョウメ</t>
    </rPh>
    <rPh sb="15" eb="16">
      <t>バン</t>
    </rPh>
    <rPh sb="17" eb="18">
      <t>ゴウ</t>
    </rPh>
    <phoneticPr fontId="3"/>
  </si>
  <si>
    <t>141-0031</t>
    <phoneticPr fontId="3"/>
  </si>
  <si>
    <t>ﾋﾀﾁﾍﾙｽｹｱｼｽﾃﾑｽﾞ</t>
    <phoneticPr fontId="3"/>
  </si>
  <si>
    <t>日立ヘルスケアシステムズ㈱</t>
    <rPh sb="0" eb="2">
      <t>ヒタチ</t>
    </rPh>
    <phoneticPr fontId="3"/>
  </si>
  <si>
    <t>03-5735-6636</t>
    <phoneticPr fontId="3"/>
  </si>
  <si>
    <t>03-5737-7108</t>
    <phoneticPr fontId="3"/>
  </si>
  <si>
    <t>小出　浩平</t>
    <rPh sb="0" eb="2">
      <t>コイデ</t>
    </rPh>
    <rPh sb="3" eb="5">
      <t>コウヘイ</t>
    </rPh>
    <phoneticPr fontId="3"/>
  </si>
  <si>
    <t>東京都大田区羽田１丁目１番３号</t>
    <rPh sb="0" eb="2">
      <t>トウキョウ</t>
    </rPh>
    <rPh sb="2" eb="3">
      <t>ト</t>
    </rPh>
    <rPh sb="3" eb="6">
      <t>オオタク</t>
    </rPh>
    <rPh sb="6" eb="8">
      <t>ハネダ</t>
    </rPh>
    <rPh sb="9" eb="11">
      <t>チョウメ</t>
    </rPh>
    <rPh sb="12" eb="13">
      <t>バン</t>
    </rPh>
    <rPh sb="14" eb="15">
      <t>ゴウ</t>
    </rPh>
    <phoneticPr fontId="3"/>
  </si>
  <si>
    <t>144-0043</t>
    <phoneticPr fontId="3"/>
  </si>
  <si>
    <t>ﾜﾀﾐﾌｱｰﾑｱﾝﾄﾞｴﾅｼﾞｰ</t>
    <phoneticPr fontId="3"/>
  </si>
  <si>
    <t>ワタミファーム＆エナジー㈱</t>
    <phoneticPr fontId="3"/>
  </si>
  <si>
    <t>不死原　正文</t>
    <rPh sb="0" eb="2">
      <t>フシ</t>
    </rPh>
    <rPh sb="2" eb="3">
      <t>ハラ</t>
    </rPh>
    <rPh sb="4" eb="6">
      <t>マサブミ</t>
    </rPh>
    <phoneticPr fontId="3"/>
  </si>
  <si>
    <t>環境事業営業部　濱野　庄一</t>
    <rPh sb="0" eb="2">
      <t>カンキョウ</t>
    </rPh>
    <rPh sb="2" eb="4">
      <t>ジギョウ</t>
    </rPh>
    <rPh sb="4" eb="6">
      <t>エイギョウ</t>
    </rPh>
    <rPh sb="6" eb="7">
      <t>ブ</t>
    </rPh>
    <rPh sb="8" eb="9">
      <t>ハマ</t>
    </rPh>
    <rPh sb="9" eb="10">
      <t>ノ</t>
    </rPh>
    <rPh sb="11" eb="13">
      <t>ショウイチ</t>
    </rPh>
    <phoneticPr fontId="3"/>
  </si>
  <si>
    <t>㈱メディセオ札幌支店</t>
    <phoneticPr fontId="3"/>
  </si>
  <si>
    <t>写真撮影・ビデオ撮影、編集</t>
    <rPh sb="0" eb="2">
      <t>シャシン</t>
    </rPh>
    <rPh sb="2" eb="4">
      <t>サツエイ</t>
    </rPh>
    <rPh sb="8" eb="10">
      <t>サツエイ</t>
    </rPh>
    <rPh sb="11" eb="13">
      <t>ヘンシュウ</t>
    </rPh>
    <phoneticPr fontId="35"/>
  </si>
  <si>
    <t>無機化学工業製品（苛性ソーダ、塩化第二鉄、ポリ塩化アルミニウム）、有機化学工業製品（高分子凝集剤）、その他化学工業製品（凍結防止剤、融雪剤）</t>
    <rPh sb="0" eb="2">
      <t>ムキ</t>
    </rPh>
    <rPh sb="2" eb="4">
      <t>カガク</t>
    </rPh>
    <rPh sb="4" eb="6">
      <t>コウギョウ</t>
    </rPh>
    <rPh sb="6" eb="8">
      <t>セイヒン</t>
    </rPh>
    <rPh sb="9" eb="11">
      <t>カセイ</t>
    </rPh>
    <rPh sb="15" eb="16">
      <t>シオ</t>
    </rPh>
    <rPh sb="16" eb="17">
      <t>カ</t>
    </rPh>
    <rPh sb="17" eb="20">
      <t>ダイニテツ</t>
    </rPh>
    <rPh sb="23" eb="25">
      <t>エンカ</t>
    </rPh>
    <rPh sb="33" eb="35">
      <t>ユウキ</t>
    </rPh>
    <rPh sb="35" eb="37">
      <t>カガク</t>
    </rPh>
    <rPh sb="37" eb="39">
      <t>コウギョウ</t>
    </rPh>
    <rPh sb="39" eb="41">
      <t>セイヒン</t>
    </rPh>
    <rPh sb="42" eb="48">
      <t>コウブンシギョウシュウザイ</t>
    </rPh>
    <rPh sb="52" eb="53">
      <t>ホカ</t>
    </rPh>
    <rPh sb="53" eb="55">
      <t>カガク</t>
    </rPh>
    <rPh sb="55" eb="57">
      <t>コウギョウ</t>
    </rPh>
    <rPh sb="57" eb="59">
      <t>セイヒン</t>
    </rPh>
    <rPh sb="60" eb="62">
      <t>トウケツ</t>
    </rPh>
    <rPh sb="62" eb="65">
      <t>ボウシザイ</t>
    </rPh>
    <rPh sb="66" eb="68">
      <t>ユウセツ</t>
    </rPh>
    <rPh sb="68" eb="69">
      <t>ザイ</t>
    </rPh>
    <phoneticPr fontId="35"/>
  </si>
  <si>
    <t>札幌市中央区南１条西１１丁目３２７－８</t>
    <rPh sb="0" eb="3">
      <t>サッポロシ</t>
    </rPh>
    <rPh sb="3" eb="6">
      <t>チュウオウク</t>
    </rPh>
    <rPh sb="6" eb="7">
      <t>ミナミ</t>
    </rPh>
    <rPh sb="8" eb="9">
      <t>ジョウ</t>
    </rPh>
    <rPh sb="9" eb="10">
      <t>ニシ</t>
    </rPh>
    <rPh sb="12" eb="14">
      <t>チョウメ</t>
    </rPh>
    <phoneticPr fontId="35"/>
  </si>
  <si>
    <t>新日本工業㈱札幌支店</t>
    <rPh sb="0" eb="3">
      <t>シンニホン</t>
    </rPh>
    <rPh sb="3" eb="5">
      <t>コウギョウ</t>
    </rPh>
    <rPh sb="6" eb="8">
      <t>サッポロ</t>
    </rPh>
    <rPh sb="8" eb="10">
      <t>シテン</t>
    </rPh>
    <phoneticPr fontId="35"/>
  </si>
  <si>
    <t>支店長　阿部　諭貴生</t>
    <rPh sb="0" eb="3">
      <t>シテンチョウ</t>
    </rPh>
    <rPh sb="4" eb="6">
      <t>アベ</t>
    </rPh>
    <rPh sb="7" eb="8">
      <t>サトシ</t>
    </rPh>
    <rPh sb="8" eb="10">
      <t>タカオ</t>
    </rPh>
    <phoneticPr fontId="35"/>
  </si>
  <si>
    <t>011-215-9531</t>
    <phoneticPr fontId="35"/>
  </si>
  <si>
    <t>011-215-9532</t>
    <phoneticPr fontId="35"/>
  </si>
  <si>
    <t>㈱セキュメント</t>
    <phoneticPr fontId="3"/>
  </si>
  <si>
    <r>
      <t>21-7772</t>
    </r>
    <r>
      <rPr>
        <strike/>
        <sz val="9"/>
        <rFont val="ＭＳ Ｐ明朝"/>
        <family val="1"/>
        <charset val="128"/>
      </rPr>
      <t xml:space="preserve">
</t>
    </r>
    <phoneticPr fontId="3"/>
  </si>
  <si>
    <t>記念誌等の編集・執筆、各種ＣＤ・ＤＶＤ等の製作、Ｗｅｂサイト・スマートフォンアプリの製作、議会会議録の調整・データ構築、議事録のテープ起こし、研修、講演会、各種イベント</t>
    <rPh sb="0" eb="2">
      <t>キネン</t>
    </rPh>
    <rPh sb="2" eb="3">
      <t>シ</t>
    </rPh>
    <rPh sb="3" eb="4">
      <t>トウ</t>
    </rPh>
    <rPh sb="5" eb="7">
      <t>ヘンシュウ</t>
    </rPh>
    <rPh sb="8" eb="10">
      <t>シッピツ</t>
    </rPh>
    <rPh sb="11" eb="13">
      <t>カクシュ</t>
    </rPh>
    <rPh sb="19" eb="20">
      <t>トウ</t>
    </rPh>
    <rPh sb="21" eb="23">
      <t>セイサク</t>
    </rPh>
    <rPh sb="42" eb="44">
      <t>セイサク</t>
    </rPh>
    <rPh sb="45" eb="47">
      <t>ギカイ</t>
    </rPh>
    <rPh sb="47" eb="50">
      <t>カイギロク</t>
    </rPh>
    <rPh sb="51" eb="53">
      <t>チョウセイ</t>
    </rPh>
    <rPh sb="57" eb="59">
      <t>コウチク</t>
    </rPh>
    <rPh sb="60" eb="63">
      <t>ギジロク</t>
    </rPh>
    <rPh sb="67" eb="68">
      <t>オ</t>
    </rPh>
    <rPh sb="71" eb="73">
      <t>ケンシュウ</t>
    </rPh>
    <rPh sb="74" eb="77">
      <t>コウエンカイ</t>
    </rPh>
    <rPh sb="78" eb="80">
      <t>カクシュ</t>
    </rPh>
    <phoneticPr fontId="3"/>
  </si>
  <si>
    <t>主任　廣山　新悟</t>
    <rPh sb="0" eb="2">
      <t>シュニン</t>
    </rPh>
    <rPh sb="3" eb="5">
      <t>ヒロヤマ</t>
    </rPh>
    <rPh sb="6" eb="8">
      <t>シンゴ</t>
    </rPh>
    <phoneticPr fontId="3"/>
  </si>
  <si>
    <t>久本　博之</t>
    <rPh sb="0" eb="2">
      <t>ヒサモト</t>
    </rPh>
    <rPh sb="3" eb="5">
      <t>ヒロユキ</t>
    </rPh>
    <phoneticPr fontId="35"/>
  </si>
  <si>
    <t>03-3525-5731</t>
    <phoneticPr fontId="3"/>
  </si>
  <si>
    <t>03-6383-6281</t>
    <phoneticPr fontId="3"/>
  </si>
  <si>
    <t>労働者派遣事業、事務全般の請負</t>
    <rPh sb="0" eb="3">
      <t>ロウドウシャ</t>
    </rPh>
    <rPh sb="3" eb="5">
      <t>ハケン</t>
    </rPh>
    <rPh sb="5" eb="7">
      <t>ジギョウ</t>
    </rPh>
    <rPh sb="8" eb="10">
      <t>ジム</t>
    </rPh>
    <rPh sb="10" eb="12">
      <t>ゼンパン</t>
    </rPh>
    <rPh sb="13" eb="15">
      <t>ウケオイ</t>
    </rPh>
    <phoneticPr fontId="3"/>
  </si>
  <si>
    <t>中尾　慎太郎</t>
    <rPh sb="0" eb="2">
      <t>ナカオ</t>
    </rPh>
    <rPh sb="3" eb="6">
      <t>シンタロウ</t>
    </rPh>
    <phoneticPr fontId="35"/>
  </si>
  <si>
    <t>支店長　吉田　真也</t>
    <rPh sb="0" eb="3">
      <t>シテンチョウ</t>
    </rPh>
    <rPh sb="4" eb="6">
      <t>ヨシダ</t>
    </rPh>
    <rPh sb="7" eb="8">
      <t>シン</t>
    </rPh>
    <rPh sb="8" eb="9">
      <t>ヤ</t>
    </rPh>
    <phoneticPr fontId="3"/>
  </si>
  <si>
    <t>図書館用書誌データ整備、図書館用バーコードラベル作成</t>
    <rPh sb="0" eb="3">
      <t>トショカン</t>
    </rPh>
    <rPh sb="3" eb="4">
      <t>ヨウ</t>
    </rPh>
    <rPh sb="4" eb="6">
      <t>ショシ</t>
    </rPh>
    <rPh sb="9" eb="11">
      <t>セイビ</t>
    </rPh>
    <rPh sb="12" eb="15">
      <t>トショカン</t>
    </rPh>
    <rPh sb="15" eb="16">
      <t>ヨウ</t>
    </rPh>
    <rPh sb="24" eb="26">
      <t>サクセイ</t>
    </rPh>
    <phoneticPr fontId="34"/>
  </si>
  <si>
    <t>後　淳也</t>
    <rPh sb="0" eb="1">
      <t>ウシロ</t>
    </rPh>
    <rPh sb="2" eb="3">
      <t>ジュン</t>
    </rPh>
    <rPh sb="3" eb="4">
      <t>ナリ</t>
    </rPh>
    <phoneticPr fontId="30"/>
  </si>
  <si>
    <t>アスベスト分析、温泉成分分析、食品検査、理化学検査、室内化学物質濃度測定</t>
    <rPh sb="5" eb="7">
      <t>ブンセキ</t>
    </rPh>
    <rPh sb="8" eb="10">
      <t>オンセン</t>
    </rPh>
    <rPh sb="10" eb="12">
      <t>セイブン</t>
    </rPh>
    <rPh sb="12" eb="14">
      <t>ブンセキ</t>
    </rPh>
    <rPh sb="15" eb="17">
      <t>ショクヒン</t>
    </rPh>
    <rPh sb="17" eb="19">
      <t>ケンサ</t>
    </rPh>
    <rPh sb="20" eb="23">
      <t>リカガク</t>
    </rPh>
    <rPh sb="23" eb="25">
      <t>ケンサ</t>
    </rPh>
    <rPh sb="26" eb="28">
      <t>シツナイ</t>
    </rPh>
    <rPh sb="28" eb="30">
      <t>カガク</t>
    </rPh>
    <rPh sb="30" eb="32">
      <t>ブッシツ</t>
    </rPh>
    <rPh sb="32" eb="34">
      <t>ノウド</t>
    </rPh>
    <rPh sb="34" eb="36">
      <t>ソクテイ</t>
    </rPh>
    <phoneticPr fontId="35"/>
  </si>
  <si>
    <t>コンビニ収納代行サービス</t>
    <rPh sb="4" eb="6">
      <t>シュウノウ</t>
    </rPh>
    <rPh sb="6" eb="8">
      <t>ダイコウ</t>
    </rPh>
    <phoneticPr fontId="34"/>
  </si>
  <si>
    <t>取締役副社長執行役員事業本部長　松浦　陽司</t>
    <rPh sb="0" eb="3">
      <t>トリシマリヤク</t>
    </rPh>
    <rPh sb="3" eb="6">
      <t>フクシャチョウ</t>
    </rPh>
    <rPh sb="6" eb="8">
      <t>シッコウ</t>
    </rPh>
    <rPh sb="8" eb="10">
      <t>ヤクイン</t>
    </rPh>
    <rPh sb="10" eb="12">
      <t>ジギョウ</t>
    </rPh>
    <rPh sb="12" eb="15">
      <t>ホンブチョウ</t>
    </rPh>
    <rPh sb="16" eb="18">
      <t>マツウラ</t>
    </rPh>
    <rPh sb="19" eb="20">
      <t>ヨウ</t>
    </rPh>
    <rPh sb="20" eb="21">
      <t>ツカサ</t>
    </rPh>
    <phoneticPr fontId="34"/>
  </si>
  <si>
    <t>寺澤　沙羅</t>
    <rPh sb="0" eb="2">
      <t>テラサワ</t>
    </rPh>
    <rPh sb="3" eb="5">
      <t>サラ</t>
    </rPh>
    <phoneticPr fontId="35"/>
  </si>
  <si>
    <t>津田　能成</t>
    <rPh sb="0" eb="2">
      <t>ツダ</t>
    </rPh>
    <rPh sb="3" eb="4">
      <t>ノウ</t>
    </rPh>
    <rPh sb="4" eb="5">
      <t>ナ</t>
    </rPh>
    <phoneticPr fontId="3"/>
  </si>
  <si>
    <t>011-717-5713</t>
    <phoneticPr fontId="3"/>
  </si>
  <si>
    <t>部長　田中　政義</t>
    <rPh sb="0" eb="2">
      <t>ブチョウ</t>
    </rPh>
    <rPh sb="3" eb="5">
      <t>タナカ</t>
    </rPh>
    <rPh sb="6" eb="8">
      <t>マサヨシ</t>
    </rPh>
    <phoneticPr fontId="3"/>
  </si>
  <si>
    <t>薪ストーブ</t>
    <rPh sb="0" eb="1">
      <t>マキ</t>
    </rPh>
    <phoneticPr fontId="3"/>
  </si>
  <si>
    <t>ｼﾝｸﾞｳｼﾖｳｺｳ</t>
    <phoneticPr fontId="3"/>
  </si>
  <si>
    <t>㈱新宮商行</t>
    <phoneticPr fontId="3"/>
  </si>
  <si>
    <t>モニュメント、レリーフ、車止め、転落防止柵、手摺、四阿、籐棚、ベンチ、テーブル</t>
    <rPh sb="12" eb="13">
      <t>クルマ</t>
    </rPh>
    <rPh sb="13" eb="14">
      <t>ド</t>
    </rPh>
    <rPh sb="16" eb="18">
      <t>テンラク</t>
    </rPh>
    <rPh sb="18" eb="20">
      <t>ボウシ</t>
    </rPh>
    <rPh sb="20" eb="21">
      <t>サク</t>
    </rPh>
    <rPh sb="22" eb="24">
      <t>テスリ</t>
    </rPh>
    <rPh sb="25" eb="26">
      <t>シ</t>
    </rPh>
    <rPh sb="26" eb="27">
      <t>ア</t>
    </rPh>
    <rPh sb="28" eb="29">
      <t>トウ</t>
    </rPh>
    <rPh sb="29" eb="30">
      <t>タナ</t>
    </rPh>
    <phoneticPr fontId="3"/>
  </si>
  <si>
    <t>課長　原田　剛志</t>
    <rPh sb="0" eb="2">
      <t>カチョウ</t>
    </rPh>
    <rPh sb="3" eb="5">
      <t>ハラダ</t>
    </rPh>
    <rPh sb="6" eb="8">
      <t>ツヨシ</t>
    </rPh>
    <phoneticPr fontId="3"/>
  </si>
  <si>
    <t>図書館業務(図書館業務委託、図書館等整理業務、図書再配架、ｅコンテンツ制作)</t>
    <rPh sb="0" eb="3">
      <t>トショカン</t>
    </rPh>
    <rPh sb="3" eb="5">
      <t>ギョウム</t>
    </rPh>
    <rPh sb="11" eb="13">
      <t>イタク</t>
    </rPh>
    <rPh sb="14" eb="16">
      <t>トショ</t>
    </rPh>
    <rPh sb="16" eb="17">
      <t>カン</t>
    </rPh>
    <rPh sb="17" eb="18">
      <t>トウ</t>
    </rPh>
    <rPh sb="18" eb="20">
      <t>セイリ</t>
    </rPh>
    <rPh sb="20" eb="22">
      <t>ギョウム</t>
    </rPh>
    <rPh sb="23" eb="25">
      <t>トショ</t>
    </rPh>
    <rPh sb="25" eb="27">
      <t>サイハイ</t>
    </rPh>
    <rPh sb="27" eb="28">
      <t>カ</t>
    </rPh>
    <rPh sb="35" eb="37">
      <t>セイサク</t>
    </rPh>
    <phoneticPr fontId="3"/>
  </si>
  <si>
    <t>011-884-8222</t>
    <phoneticPr fontId="3"/>
  </si>
  <si>
    <t>丸善雄松堂㈱札幌支店</t>
    <rPh sb="2" eb="4">
      <t>タケマツ</t>
    </rPh>
    <rPh sb="4" eb="5">
      <t>ドウ</t>
    </rPh>
    <phoneticPr fontId="3"/>
  </si>
  <si>
    <t>004-8502</t>
    <phoneticPr fontId="3"/>
  </si>
  <si>
    <t>03-6367-6220</t>
    <phoneticPr fontId="3"/>
  </si>
  <si>
    <t>03-6367-6101</t>
    <phoneticPr fontId="3"/>
  </si>
  <si>
    <t>ﾏﾙｾﾞﾝﾕｳｼﾖｳﾄﾞｳ</t>
    <phoneticPr fontId="3"/>
  </si>
  <si>
    <t>011-207-7884</t>
    <phoneticPr fontId="3"/>
  </si>
  <si>
    <t>011-207-7880</t>
    <phoneticPr fontId="3"/>
  </si>
  <si>
    <t>営業推進部　長江　徳男</t>
    <rPh sb="0" eb="2">
      <t>エイギョウ</t>
    </rPh>
    <rPh sb="2" eb="5">
      <t>スイシンブ</t>
    </rPh>
    <rPh sb="6" eb="8">
      <t>ナガエ</t>
    </rPh>
    <rPh sb="9" eb="11">
      <t>トクオ</t>
    </rPh>
    <phoneticPr fontId="3"/>
  </si>
  <si>
    <t>シダックスフードサービス㈱北海道支店</t>
    <rPh sb="13" eb="16">
      <t>ホッカイドウ</t>
    </rPh>
    <rPh sb="16" eb="18">
      <t>シテン</t>
    </rPh>
    <phoneticPr fontId="3"/>
  </si>
  <si>
    <t>札幌市中央区南1条西1丁目13-1 マナー白鳥５階</t>
    <rPh sb="0" eb="3">
      <t>サッポロシ</t>
    </rPh>
    <rPh sb="3" eb="6">
      <t>チュウオウク</t>
    </rPh>
    <rPh sb="6" eb="7">
      <t>ミナミ</t>
    </rPh>
    <rPh sb="8" eb="9">
      <t>ジョウ</t>
    </rPh>
    <rPh sb="9" eb="10">
      <t>ニシ</t>
    </rPh>
    <rPh sb="11" eb="13">
      <t>チョウメ</t>
    </rPh>
    <rPh sb="21" eb="23">
      <t>シラトリ</t>
    </rPh>
    <rPh sb="24" eb="25">
      <t>カイ</t>
    </rPh>
    <phoneticPr fontId="3"/>
  </si>
  <si>
    <t>03-6735-3487</t>
    <phoneticPr fontId="3"/>
  </si>
  <si>
    <t>03-6731-9258</t>
    <phoneticPr fontId="3"/>
  </si>
  <si>
    <t>白田　豊彦</t>
    <rPh sb="0" eb="2">
      <t>シロタ</t>
    </rPh>
    <rPh sb="3" eb="5">
      <t>トヨヒコ</t>
    </rPh>
    <phoneticPr fontId="3"/>
  </si>
  <si>
    <t>182-0021</t>
    <phoneticPr fontId="3"/>
  </si>
  <si>
    <t>ｼﾀﾞﾂｸｽﾌｰﾄﾞｻｰﾋﾞｽ</t>
    <phoneticPr fontId="3"/>
  </si>
  <si>
    <t>シダックスフードサービス㈱</t>
    <phoneticPr fontId="3"/>
  </si>
  <si>
    <t>所長　佐藤　信寿</t>
    <rPh sb="0" eb="2">
      <t>ショチョウ</t>
    </rPh>
    <rPh sb="3" eb="5">
      <t>サトウ</t>
    </rPh>
    <rPh sb="6" eb="7">
      <t>ノブ</t>
    </rPh>
    <rPh sb="7" eb="8">
      <t>コトブキ</t>
    </rPh>
    <phoneticPr fontId="3"/>
  </si>
  <si>
    <t>札幌市北区新川1条6丁目2番31号</t>
    <rPh sb="0" eb="3">
      <t>サッポロシ</t>
    </rPh>
    <rPh sb="3" eb="5">
      <t>キタク</t>
    </rPh>
    <rPh sb="5" eb="7">
      <t>シンカワ</t>
    </rPh>
    <rPh sb="8" eb="9">
      <t>ジョウ</t>
    </rPh>
    <rPh sb="10" eb="12">
      <t>チョウメ</t>
    </rPh>
    <rPh sb="13" eb="14">
      <t>バン</t>
    </rPh>
    <rPh sb="16" eb="17">
      <t>ゴウ</t>
    </rPh>
    <phoneticPr fontId="3"/>
  </si>
  <si>
    <t>001-0921</t>
    <phoneticPr fontId="3"/>
  </si>
  <si>
    <t>長谷川　裕一</t>
    <rPh sb="0" eb="3">
      <t>ハセガワ</t>
    </rPh>
    <rPh sb="4" eb="6">
      <t>ユウイチ</t>
    </rPh>
    <phoneticPr fontId="3"/>
  </si>
  <si>
    <t>札幌市清田区清田1条1丁目7番23号</t>
    <rPh sb="3" eb="6">
      <t>キヨタク</t>
    </rPh>
    <rPh sb="6" eb="8">
      <t>キヨタ</t>
    </rPh>
    <rPh sb="9" eb="10">
      <t>ジョウ</t>
    </rPh>
    <rPh sb="11" eb="13">
      <t>チョウメ</t>
    </rPh>
    <rPh sb="14" eb="15">
      <t>バン</t>
    </rPh>
    <rPh sb="17" eb="18">
      <t>ゴウ</t>
    </rPh>
    <phoneticPr fontId="3"/>
  </si>
  <si>
    <t>札幌市東区北７条東３丁目28-32</t>
    <phoneticPr fontId="3"/>
  </si>
  <si>
    <t>動物用消毒液の中性不凍液</t>
    <rPh sb="0" eb="3">
      <t>ドウブツヨウ</t>
    </rPh>
    <rPh sb="3" eb="5">
      <t>ショウドク</t>
    </rPh>
    <rPh sb="5" eb="6">
      <t>エキ</t>
    </rPh>
    <rPh sb="7" eb="9">
      <t>チュウセイ</t>
    </rPh>
    <rPh sb="9" eb="12">
      <t>フトウエキ</t>
    </rPh>
    <phoneticPr fontId="3"/>
  </si>
  <si>
    <t>北海道日油㈱</t>
    <phoneticPr fontId="3"/>
  </si>
  <si>
    <t>ｴｽｴﾑｼｰ</t>
    <phoneticPr fontId="3"/>
  </si>
  <si>
    <t>部長　美馬　裕隆</t>
    <rPh sb="0" eb="2">
      <t>ブチョウ</t>
    </rPh>
    <rPh sb="3" eb="4">
      <t>ビ</t>
    </rPh>
    <rPh sb="4" eb="5">
      <t>ウマ</t>
    </rPh>
    <rPh sb="6" eb="8">
      <t>ヒロタカ</t>
    </rPh>
    <phoneticPr fontId="3"/>
  </si>
  <si>
    <t>支店長　石田　定</t>
    <rPh sb="0" eb="3">
      <t>シテンチョウ</t>
    </rPh>
    <rPh sb="4" eb="6">
      <t>イシダ</t>
    </rPh>
    <rPh sb="7" eb="8">
      <t>サダム</t>
    </rPh>
    <phoneticPr fontId="3"/>
  </si>
  <si>
    <t>式典用品(祭壇等）、ガーデンテーブルセット、仮設ステージ、全天候型テーブル、全天候型椅子、ベルトパーテーション、ふわふわ遊具、テープカット用品、カラーコーン、灰皿</t>
    <rPh sb="0" eb="2">
      <t>シキテン</t>
    </rPh>
    <rPh sb="2" eb="4">
      <t>ヨウヒン</t>
    </rPh>
    <rPh sb="5" eb="8">
      <t>サイダントウ</t>
    </rPh>
    <rPh sb="22" eb="24">
      <t>カセツ</t>
    </rPh>
    <rPh sb="29" eb="33">
      <t>ゼンテンコウガタ</t>
    </rPh>
    <rPh sb="38" eb="42">
      <t>ゼンテンコウガタ</t>
    </rPh>
    <rPh sb="42" eb="44">
      <t>イス</t>
    </rPh>
    <rPh sb="69" eb="71">
      <t>ヨウヒン</t>
    </rPh>
    <phoneticPr fontId="3"/>
  </si>
  <si>
    <t>011-372-7855</t>
    <phoneticPr fontId="3"/>
  </si>
  <si>
    <t>011-372-8877</t>
    <phoneticPr fontId="3"/>
  </si>
  <si>
    <t>次長　永井　繁行</t>
    <phoneticPr fontId="3"/>
  </si>
  <si>
    <t>㈱アシスト　イベント事業部</t>
    <rPh sb="10" eb="12">
      <t>ジギョウ</t>
    </rPh>
    <rPh sb="12" eb="13">
      <t>ブ</t>
    </rPh>
    <phoneticPr fontId="3"/>
  </si>
  <si>
    <t>各種行政計画策定、特定保健指導、二次予防事業、未受診者対策事業など</t>
    <rPh sb="0" eb="2">
      <t>カクシュ</t>
    </rPh>
    <rPh sb="2" eb="4">
      <t>ギョウセイ</t>
    </rPh>
    <rPh sb="4" eb="6">
      <t>ケイカク</t>
    </rPh>
    <rPh sb="6" eb="8">
      <t>サクテイ</t>
    </rPh>
    <rPh sb="9" eb="11">
      <t>トクテイ</t>
    </rPh>
    <rPh sb="11" eb="13">
      <t>ホケン</t>
    </rPh>
    <rPh sb="13" eb="15">
      <t>シドウ</t>
    </rPh>
    <rPh sb="16" eb="18">
      <t>ニジ</t>
    </rPh>
    <rPh sb="18" eb="20">
      <t>ヨボウ</t>
    </rPh>
    <rPh sb="20" eb="22">
      <t>ジギョウ</t>
    </rPh>
    <rPh sb="23" eb="24">
      <t>ミ</t>
    </rPh>
    <rPh sb="24" eb="26">
      <t>ジュシン</t>
    </rPh>
    <rPh sb="26" eb="27">
      <t>シャ</t>
    </rPh>
    <rPh sb="27" eb="29">
      <t>タイサク</t>
    </rPh>
    <rPh sb="29" eb="31">
      <t>ジギョウ</t>
    </rPh>
    <phoneticPr fontId="3"/>
  </si>
  <si>
    <t>052-322-0130</t>
    <phoneticPr fontId="3"/>
  </si>
  <si>
    <t>052-322-0071</t>
    <phoneticPr fontId="3"/>
  </si>
  <si>
    <t>名古屋市中区松原2丁目2番33号</t>
    <rPh sb="0" eb="4">
      <t>ナゴヤシ</t>
    </rPh>
    <rPh sb="4" eb="6">
      <t>ナカク</t>
    </rPh>
    <rPh sb="6" eb="8">
      <t>マツバラ</t>
    </rPh>
    <rPh sb="9" eb="11">
      <t>チョウメ</t>
    </rPh>
    <rPh sb="12" eb="13">
      <t>バン</t>
    </rPh>
    <rPh sb="15" eb="16">
      <t>ゴウ</t>
    </rPh>
    <phoneticPr fontId="3"/>
  </si>
  <si>
    <t>460-0017</t>
    <phoneticPr fontId="3"/>
  </si>
  <si>
    <t>ﾒｲﾎｳ</t>
    <phoneticPr fontId="3"/>
  </si>
  <si>
    <t>㈱名豊</t>
    <rPh sb="1" eb="2">
      <t>メイ</t>
    </rPh>
    <rPh sb="2" eb="3">
      <t>トヨ</t>
    </rPh>
    <phoneticPr fontId="3"/>
  </si>
  <si>
    <t>011-717-5023</t>
    <phoneticPr fontId="3"/>
  </si>
  <si>
    <t>011-717-5020</t>
    <phoneticPr fontId="3"/>
  </si>
  <si>
    <t>白井　俊之</t>
    <rPh sb="0" eb="2">
      <t>シライ</t>
    </rPh>
    <rPh sb="3" eb="5">
      <t>トシユキ</t>
    </rPh>
    <phoneticPr fontId="3"/>
  </si>
  <si>
    <t>札幌市北区新琴似７条１丁目２番３９号</t>
    <rPh sb="0" eb="3">
      <t>サッポロシ</t>
    </rPh>
    <rPh sb="3" eb="5">
      <t>キタク</t>
    </rPh>
    <rPh sb="5" eb="8">
      <t>シンコトニ</t>
    </rPh>
    <rPh sb="9" eb="10">
      <t>ジョウ</t>
    </rPh>
    <rPh sb="11" eb="13">
      <t>チョウメ</t>
    </rPh>
    <rPh sb="14" eb="15">
      <t>バン</t>
    </rPh>
    <rPh sb="17" eb="18">
      <t>ゴウ</t>
    </rPh>
    <phoneticPr fontId="3"/>
  </si>
  <si>
    <t>011-0907</t>
    <phoneticPr fontId="3"/>
  </si>
  <si>
    <t>ﾆﾄﾘﾊﾟﾌﾞﾘﾂｸ</t>
    <phoneticPr fontId="3"/>
  </si>
  <si>
    <t>㈱ニトリパブリック</t>
    <phoneticPr fontId="3"/>
  </si>
  <si>
    <t>0135-22-1802</t>
    <phoneticPr fontId="3"/>
  </si>
  <si>
    <t>0135-22-1801</t>
    <phoneticPr fontId="3"/>
  </si>
  <si>
    <t>所長　林　征史</t>
    <rPh sb="0" eb="2">
      <t>ショチョウ</t>
    </rPh>
    <rPh sb="3" eb="4">
      <t>ハヤシ</t>
    </rPh>
    <rPh sb="5" eb="6">
      <t>セイ</t>
    </rPh>
    <rPh sb="6" eb="7">
      <t>フミ</t>
    </rPh>
    <phoneticPr fontId="3"/>
  </si>
  <si>
    <t>㈱北海道クボタ余市営業所</t>
    <rPh sb="1" eb="4">
      <t>ホッカイドウ</t>
    </rPh>
    <rPh sb="7" eb="9">
      <t>ヨイチ</t>
    </rPh>
    <rPh sb="9" eb="12">
      <t>エイギョウショ</t>
    </rPh>
    <phoneticPr fontId="3"/>
  </si>
  <si>
    <t>余市郡余市町黒川町１１６８番地７</t>
    <rPh sb="0" eb="3">
      <t>ヨイチグン</t>
    </rPh>
    <rPh sb="3" eb="6">
      <t>ヨイチチョウ</t>
    </rPh>
    <rPh sb="6" eb="8">
      <t>クロカワ</t>
    </rPh>
    <rPh sb="8" eb="9">
      <t>チョウ</t>
    </rPh>
    <rPh sb="13" eb="15">
      <t>バンチ</t>
    </rPh>
    <phoneticPr fontId="3"/>
  </si>
  <si>
    <t>011-665-2359</t>
    <phoneticPr fontId="3"/>
  </si>
  <si>
    <t>011-661-2491</t>
    <phoneticPr fontId="3"/>
  </si>
  <si>
    <t>渡邉　弥</t>
    <rPh sb="0" eb="2">
      <t>ワタナベ</t>
    </rPh>
    <rPh sb="3" eb="4">
      <t>ワタル</t>
    </rPh>
    <phoneticPr fontId="3"/>
  </si>
  <si>
    <t>札幌市西区西町北１６丁目１番１号</t>
    <rPh sb="0" eb="3">
      <t>サッポロシ</t>
    </rPh>
    <rPh sb="3" eb="5">
      <t>ニシク</t>
    </rPh>
    <rPh sb="5" eb="7">
      <t>ニシマチ</t>
    </rPh>
    <rPh sb="7" eb="8">
      <t>キタ</t>
    </rPh>
    <rPh sb="10" eb="12">
      <t>チョウメ</t>
    </rPh>
    <rPh sb="13" eb="14">
      <t>バン</t>
    </rPh>
    <rPh sb="15" eb="16">
      <t>ゴウ</t>
    </rPh>
    <phoneticPr fontId="3"/>
  </si>
  <si>
    <t>ﾎﾂｶｲﾄﾞｳｸﾎﾞﾀ</t>
    <phoneticPr fontId="3"/>
  </si>
  <si>
    <t>㈱北海道クボタ</t>
    <rPh sb="1" eb="4">
      <t>ホッカイドウ</t>
    </rPh>
    <phoneticPr fontId="3"/>
  </si>
  <si>
    <t>健康診断委託業務</t>
    <rPh sb="0" eb="2">
      <t>ケンコウ</t>
    </rPh>
    <rPh sb="2" eb="4">
      <t>シンダン</t>
    </rPh>
    <rPh sb="4" eb="6">
      <t>イタク</t>
    </rPh>
    <rPh sb="6" eb="8">
      <t>ギョウム</t>
    </rPh>
    <phoneticPr fontId="3"/>
  </si>
  <si>
    <t>011-788-8826</t>
    <phoneticPr fontId="3"/>
  </si>
  <si>
    <t>011-700-1330</t>
    <phoneticPr fontId="35"/>
  </si>
  <si>
    <t>佐藤　亮</t>
    <rPh sb="0" eb="2">
      <t>サトウ</t>
    </rPh>
    <rPh sb="3" eb="4">
      <t>リョウ</t>
    </rPh>
    <phoneticPr fontId="35"/>
  </si>
  <si>
    <t>011-281-6062</t>
    <phoneticPr fontId="3"/>
  </si>
  <si>
    <t>上下水道施設・設備修繕</t>
    <rPh sb="0" eb="2">
      <t>ジョウゲ</t>
    </rPh>
    <rPh sb="2" eb="4">
      <t>スイドウ</t>
    </rPh>
    <rPh sb="4" eb="6">
      <t>シセツ</t>
    </rPh>
    <rPh sb="7" eb="9">
      <t>セツビ</t>
    </rPh>
    <rPh sb="9" eb="11">
      <t>シュウゼン</t>
    </rPh>
    <phoneticPr fontId="35"/>
  </si>
  <si>
    <t>学校移転作業、事務内レイアウト変更による移転作業</t>
    <rPh sb="0" eb="2">
      <t>ガッコウ</t>
    </rPh>
    <rPh sb="2" eb="4">
      <t>イテン</t>
    </rPh>
    <rPh sb="4" eb="6">
      <t>サギョウ</t>
    </rPh>
    <rPh sb="7" eb="9">
      <t>ジム</t>
    </rPh>
    <rPh sb="9" eb="10">
      <t>ナイ</t>
    </rPh>
    <rPh sb="15" eb="17">
      <t>ヘンコウ</t>
    </rPh>
    <rPh sb="20" eb="22">
      <t>イテン</t>
    </rPh>
    <rPh sb="22" eb="24">
      <t>サギョウ</t>
    </rPh>
    <phoneticPr fontId="35"/>
  </si>
  <si>
    <t>北日本石油㈱札幌支店小樽事務所</t>
    <rPh sb="6" eb="8">
      <t>サッポロ</t>
    </rPh>
    <rPh sb="8" eb="10">
      <t>シテン</t>
    </rPh>
    <rPh sb="10" eb="12">
      <t>オタル</t>
    </rPh>
    <rPh sb="12" eb="14">
      <t>ジム</t>
    </rPh>
    <rPh sb="14" eb="15">
      <t>ショ</t>
    </rPh>
    <phoneticPr fontId="3"/>
  </si>
  <si>
    <t>03-6311-9001</t>
    <phoneticPr fontId="3"/>
  </si>
  <si>
    <t>03-6311-9500</t>
    <phoneticPr fontId="3"/>
  </si>
  <si>
    <t>札幌市中央区北２条西１３丁目１番地5０号</t>
    <rPh sb="0" eb="3">
      <t>サッポロシ</t>
    </rPh>
    <rPh sb="3" eb="6">
      <t>チュウオウク</t>
    </rPh>
    <rPh sb="6" eb="7">
      <t>キタ</t>
    </rPh>
    <rPh sb="8" eb="9">
      <t>ジョウ</t>
    </rPh>
    <rPh sb="9" eb="10">
      <t>ニシ</t>
    </rPh>
    <rPh sb="12" eb="14">
      <t>チョウメ</t>
    </rPh>
    <rPh sb="15" eb="17">
      <t>バンチ</t>
    </rPh>
    <rPh sb="19" eb="20">
      <t>ゴウ</t>
    </rPh>
    <phoneticPr fontId="3"/>
  </si>
  <si>
    <t>㈲小林タイヤ商会</t>
    <phoneticPr fontId="3"/>
  </si>
  <si>
    <t>62-7235</t>
    <phoneticPr fontId="3"/>
  </si>
  <si>
    <t>ﾄｷﾜｶﾝﾌﾞﾂ</t>
    <phoneticPr fontId="3" type="halfwidthKatakana" alignment="distributed"/>
  </si>
  <si>
    <t>ﾏﾙｽｼﾝｶｲｶﾅﾓﾉﾃﾝ</t>
    <phoneticPr fontId="3"/>
  </si>
  <si>
    <t>所長　中村　正章</t>
    <rPh sb="0" eb="2">
      <t>ショチョウ</t>
    </rPh>
    <rPh sb="3" eb="5">
      <t>ナカムラ</t>
    </rPh>
    <rPh sb="6" eb="8">
      <t>マサアキ</t>
    </rPh>
    <phoneticPr fontId="3"/>
  </si>
  <si>
    <t>速記受託・パソコンによる会議録作成受託</t>
    <rPh sb="0" eb="2">
      <t>ソッキ</t>
    </rPh>
    <rPh sb="2" eb="4">
      <t>ジュタク</t>
    </rPh>
    <rPh sb="12" eb="15">
      <t>カイギロク</t>
    </rPh>
    <rPh sb="15" eb="17">
      <t>サクセイ</t>
    </rPh>
    <rPh sb="17" eb="19">
      <t>ジュタク</t>
    </rPh>
    <phoneticPr fontId="3"/>
  </si>
  <si>
    <t>ﾅｶﾀｺｳｷﾞﾖｳ</t>
    <phoneticPr fontId="3"/>
  </si>
  <si>
    <t>高圧ガス容器（空気）再検査、高圧ガス充てん（空気）</t>
    <rPh sb="0" eb="2">
      <t>コウアツ</t>
    </rPh>
    <rPh sb="4" eb="6">
      <t>ヨウキ</t>
    </rPh>
    <rPh sb="7" eb="9">
      <t>クウキ</t>
    </rPh>
    <rPh sb="10" eb="11">
      <t>サイ</t>
    </rPh>
    <rPh sb="11" eb="13">
      <t>ケンサ</t>
    </rPh>
    <rPh sb="14" eb="16">
      <t>コウアツ</t>
    </rPh>
    <rPh sb="18" eb="19">
      <t>ジュウ</t>
    </rPh>
    <rPh sb="22" eb="24">
      <t>クウキ</t>
    </rPh>
    <phoneticPr fontId="3"/>
  </si>
  <si>
    <t>小樽市長橋３丁目１番３号</t>
    <rPh sb="0" eb="3">
      <t>オタルシ</t>
    </rPh>
    <rPh sb="3" eb="5">
      <t>ナガハシ</t>
    </rPh>
    <rPh sb="6" eb="8">
      <t>チョウメ</t>
    </rPh>
    <rPh sb="9" eb="10">
      <t>バン</t>
    </rPh>
    <rPh sb="11" eb="12">
      <t>ゴウ</t>
    </rPh>
    <phoneticPr fontId="3"/>
  </si>
  <si>
    <t>ﾀﾞｲｺｳｹｲﾋﾞ</t>
    <phoneticPr fontId="3" type="halfwidthKatakana" alignment="distributed"/>
  </si>
  <si>
    <t>26-6656</t>
    <phoneticPr fontId="3"/>
  </si>
  <si>
    <t>ｾﾝﾀｸｺｳﾎﾞｳｶｾﾝ</t>
    <phoneticPr fontId="3"/>
  </si>
  <si>
    <t>楽器全般調律及び修理</t>
    <rPh sb="0" eb="2">
      <t>ガッキ</t>
    </rPh>
    <rPh sb="2" eb="4">
      <t>ゼンパン</t>
    </rPh>
    <rPh sb="4" eb="6">
      <t>チョウリツ</t>
    </rPh>
    <rPh sb="6" eb="7">
      <t>オヨ</t>
    </rPh>
    <rPh sb="8" eb="10">
      <t>シュウリ</t>
    </rPh>
    <phoneticPr fontId="3"/>
  </si>
  <si>
    <t>011-798-5166</t>
    <phoneticPr fontId="3"/>
  </si>
  <si>
    <t>0144-53-7989</t>
    <phoneticPr fontId="3"/>
  </si>
  <si>
    <t>0144-53-7988</t>
    <phoneticPr fontId="3"/>
  </si>
  <si>
    <t>課長　齋藤　雅介</t>
    <rPh sb="0" eb="2">
      <t>カチョウ</t>
    </rPh>
    <rPh sb="3" eb="5">
      <t>サイトウ</t>
    </rPh>
    <rPh sb="6" eb="7">
      <t>マサ</t>
    </rPh>
    <rPh sb="7" eb="8">
      <t>スケ</t>
    </rPh>
    <phoneticPr fontId="3"/>
  </si>
  <si>
    <t>ジャパンテック㈱　苫小牧工場</t>
    <rPh sb="9" eb="12">
      <t>トマコマイ</t>
    </rPh>
    <rPh sb="12" eb="14">
      <t>コウジョウ</t>
    </rPh>
    <phoneticPr fontId="3"/>
  </si>
  <si>
    <t>苫小牧市字柏原６番地１５０</t>
    <rPh sb="0" eb="4">
      <t>トマコマイシ</t>
    </rPh>
    <rPh sb="4" eb="5">
      <t>アザ</t>
    </rPh>
    <rPh sb="5" eb="6">
      <t>カシワ</t>
    </rPh>
    <rPh sb="6" eb="7">
      <t>ハラ</t>
    </rPh>
    <rPh sb="8" eb="10">
      <t>バンチ</t>
    </rPh>
    <phoneticPr fontId="3"/>
  </si>
  <si>
    <t>059-1362</t>
    <phoneticPr fontId="3"/>
  </si>
  <si>
    <t>0289-85-3758</t>
    <phoneticPr fontId="3"/>
  </si>
  <si>
    <t>0289-85-7988</t>
    <phoneticPr fontId="3"/>
  </si>
  <si>
    <t>古澤　栄一</t>
    <rPh sb="0" eb="2">
      <t>フルサワ</t>
    </rPh>
    <rPh sb="3" eb="5">
      <t>エイイチ</t>
    </rPh>
    <phoneticPr fontId="3"/>
  </si>
  <si>
    <t>栃木県鹿沼市深程９９０番地３０</t>
    <rPh sb="0" eb="3">
      <t>トチギケン</t>
    </rPh>
    <rPh sb="3" eb="4">
      <t>シカ</t>
    </rPh>
    <rPh sb="4" eb="5">
      <t>ヌマ</t>
    </rPh>
    <rPh sb="5" eb="6">
      <t>シ</t>
    </rPh>
    <rPh sb="6" eb="7">
      <t>シン</t>
    </rPh>
    <rPh sb="7" eb="8">
      <t>テイ</t>
    </rPh>
    <rPh sb="11" eb="13">
      <t>バンチ</t>
    </rPh>
    <phoneticPr fontId="3"/>
  </si>
  <si>
    <t>322-0302</t>
    <phoneticPr fontId="3"/>
  </si>
  <si>
    <t>ｼﾞﾔﾊﾟﾝﾃﾂｸ</t>
    <phoneticPr fontId="3"/>
  </si>
  <si>
    <t>ジャパンテック㈱</t>
    <phoneticPr fontId="3"/>
  </si>
  <si>
    <t>011-785-7575</t>
    <phoneticPr fontId="3"/>
  </si>
  <si>
    <t>011-786-0231</t>
    <phoneticPr fontId="3"/>
  </si>
  <si>
    <t>支店長　小竹　春彦</t>
    <rPh sb="0" eb="3">
      <t>シテンチョウ</t>
    </rPh>
    <rPh sb="4" eb="6">
      <t>コタケ</t>
    </rPh>
    <rPh sb="7" eb="9">
      <t>ハルヒコ</t>
    </rPh>
    <phoneticPr fontId="3"/>
  </si>
  <si>
    <t>㈱古島　北海道支店</t>
    <rPh sb="1" eb="3">
      <t>フルジマ</t>
    </rPh>
    <rPh sb="4" eb="7">
      <t>ホッカイドウ</t>
    </rPh>
    <rPh sb="7" eb="9">
      <t>シテン</t>
    </rPh>
    <phoneticPr fontId="3"/>
  </si>
  <si>
    <t>札幌市東区東苗穂３条３丁目２－７０</t>
    <rPh sb="0" eb="3">
      <t>サッポロシ</t>
    </rPh>
    <rPh sb="3" eb="5">
      <t>ヒガシク</t>
    </rPh>
    <rPh sb="5" eb="6">
      <t>ヒガシ</t>
    </rPh>
    <rPh sb="6" eb="8">
      <t>ナエボ</t>
    </rPh>
    <rPh sb="9" eb="10">
      <t>ジョウ</t>
    </rPh>
    <rPh sb="11" eb="13">
      <t>チョウメ</t>
    </rPh>
    <phoneticPr fontId="3"/>
  </si>
  <si>
    <t>007-0803</t>
    <phoneticPr fontId="3"/>
  </si>
  <si>
    <t>03-3664-5088</t>
    <phoneticPr fontId="3"/>
  </si>
  <si>
    <t>03-3668-4333</t>
    <phoneticPr fontId="3"/>
  </si>
  <si>
    <t>北垣　信義</t>
    <rPh sb="0" eb="2">
      <t>キタガキ</t>
    </rPh>
    <rPh sb="3" eb="5">
      <t>ノブヨシ</t>
    </rPh>
    <phoneticPr fontId="3"/>
  </si>
  <si>
    <t>東京都中央区日本橋茅場町２丁目１７番７号</t>
    <rPh sb="0" eb="3">
      <t>トウキョウト</t>
    </rPh>
    <rPh sb="3" eb="6">
      <t>チュウオウク</t>
    </rPh>
    <rPh sb="6" eb="9">
      <t>ニホンバシ</t>
    </rPh>
    <rPh sb="9" eb="11">
      <t>カヤバ</t>
    </rPh>
    <rPh sb="11" eb="12">
      <t>チョウ</t>
    </rPh>
    <rPh sb="13" eb="15">
      <t>チョウメ</t>
    </rPh>
    <rPh sb="17" eb="18">
      <t>バン</t>
    </rPh>
    <rPh sb="19" eb="20">
      <t>ゴウ</t>
    </rPh>
    <phoneticPr fontId="3"/>
  </si>
  <si>
    <t>ｺｼﾞﾏ</t>
    <phoneticPr fontId="3"/>
  </si>
  <si>
    <t>㈱古島</t>
    <rPh sb="1" eb="3">
      <t>フルジマ</t>
    </rPh>
    <phoneticPr fontId="3"/>
  </si>
  <si>
    <t>東京都千代田区神田猿楽町1丁目5番18号</t>
    <rPh sb="0" eb="3">
      <t>トウキョウト</t>
    </rPh>
    <rPh sb="3" eb="7">
      <t>チヨダク</t>
    </rPh>
    <rPh sb="7" eb="9">
      <t>カンダ</t>
    </rPh>
    <rPh sb="9" eb="12">
      <t>サルガクチョウ</t>
    </rPh>
    <rPh sb="13" eb="15">
      <t>チョウメ</t>
    </rPh>
    <rPh sb="16" eb="17">
      <t>バン</t>
    </rPh>
    <rPh sb="19" eb="20">
      <t>ゴウ</t>
    </rPh>
    <phoneticPr fontId="3"/>
  </si>
  <si>
    <t>映画・ビデオ・ＤＶＤ等　映像の企画・制作、古いフィルム・写真のデジタル化等　情報の記録整理保存業務</t>
    <rPh sb="0" eb="2">
      <t>エイガ</t>
    </rPh>
    <rPh sb="10" eb="11">
      <t>トウ</t>
    </rPh>
    <rPh sb="12" eb="14">
      <t>エイゾウ</t>
    </rPh>
    <rPh sb="15" eb="17">
      <t>キカク</t>
    </rPh>
    <rPh sb="18" eb="20">
      <t>セイサク</t>
    </rPh>
    <rPh sb="21" eb="22">
      <t>フル</t>
    </rPh>
    <rPh sb="28" eb="30">
      <t>シャシン</t>
    </rPh>
    <rPh sb="35" eb="36">
      <t>カ</t>
    </rPh>
    <rPh sb="36" eb="37">
      <t>トウ</t>
    </rPh>
    <rPh sb="38" eb="40">
      <t>ジョウホウ</t>
    </rPh>
    <rPh sb="41" eb="43">
      <t>キロク</t>
    </rPh>
    <rPh sb="43" eb="45">
      <t>セイリ</t>
    </rPh>
    <rPh sb="45" eb="47">
      <t>ホゾン</t>
    </rPh>
    <rPh sb="47" eb="49">
      <t>ギョウム</t>
    </rPh>
    <phoneticPr fontId="3"/>
  </si>
  <si>
    <t>プラスチックカード、プリペイドカード加工作成・カード機器等</t>
    <rPh sb="18" eb="20">
      <t>カコウ</t>
    </rPh>
    <rPh sb="20" eb="22">
      <t>サクセイ</t>
    </rPh>
    <rPh sb="26" eb="28">
      <t>キキ</t>
    </rPh>
    <rPh sb="28" eb="29">
      <t>トウ</t>
    </rPh>
    <phoneticPr fontId="3"/>
  </si>
  <si>
    <t>0125-26-0031</t>
    <phoneticPr fontId="35"/>
  </si>
  <si>
    <t>部長　谷口　雅人</t>
    <rPh sb="0" eb="2">
      <t>ブチョウ</t>
    </rPh>
    <rPh sb="3" eb="5">
      <t>タニグチ</t>
    </rPh>
    <rPh sb="6" eb="8">
      <t>マサト</t>
    </rPh>
    <phoneticPr fontId="34"/>
  </si>
  <si>
    <t>下河道　修</t>
    <phoneticPr fontId="3"/>
  </si>
  <si>
    <t>546-0003</t>
    <phoneticPr fontId="3"/>
  </si>
  <si>
    <t>ﾜｰﾙﾄﾞｳｵｰﾀｰﾊﾞﾂｸﾞ</t>
    <phoneticPr fontId="3"/>
  </si>
  <si>
    <t>ワールドウォーターバッグ㈱</t>
    <phoneticPr fontId="3"/>
  </si>
  <si>
    <t>電算システム（ソフトウエア含む）</t>
    <rPh sb="0" eb="2">
      <t>デンサン</t>
    </rPh>
    <rPh sb="13" eb="14">
      <t>フク</t>
    </rPh>
    <phoneticPr fontId="3"/>
  </si>
  <si>
    <t>078-222-9700</t>
    <phoneticPr fontId="3"/>
  </si>
  <si>
    <t>651-0086</t>
    <phoneticPr fontId="3"/>
  </si>
  <si>
    <t>ドーン</t>
    <phoneticPr fontId="3"/>
  </si>
  <si>
    <t>㈱ドーン</t>
    <phoneticPr fontId="3"/>
  </si>
  <si>
    <t>03-6400-1400</t>
    <phoneticPr fontId="3"/>
  </si>
  <si>
    <t>03-6722-0200</t>
    <phoneticPr fontId="3"/>
  </si>
  <si>
    <t>105-8668</t>
    <phoneticPr fontId="3"/>
  </si>
  <si>
    <t>ＬＥＤ照明等省エネ機器、空調設備、監視装置、電気機器等</t>
    <rPh sb="3" eb="5">
      <t>ショウメイ</t>
    </rPh>
    <rPh sb="5" eb="6">
      <t>トウ</t>
    </rPh>
    <rPh sb="6" eb="7">
      <t>ショウ</t>
    </rPh>
    <rPh sb="9" eb="11">
      <t>キキ</t>
    </rPh>
    <rPh sb="12" eb="14">
      <t>クウチョウ</t>
    </rPh>
    <rPh sb="14" eb="16">
      <t>セツビ</t>
    </rPh>
    <rPh sb="17" eb="19">
      <t>カンシ</t>
    </rPh>
    <rPh sb="19" eb="21">
      <t>ソウチ</t>
    </rPh>
    <rPh sb="22" eb="24">
      <t>デンキ</t>
    </rPh>
    <rPh sb="24" eb="26">
      <t>キキ</t>
    </rPh>
    <rPh sb="26" eb="27">
      <t>ナド</t>
    </rPh>
    <phoneticPr fontId="3"/>
  </si>
  <si>
    <t>050-3730-6765</t>
    <phoneticPr fontId="3"/>
  </si>
  <si>
    <t>03-5253-6760</t>
    <phoneticPr fontId="3"/>
  </si>
  <si>
    <t>吉田　亨</t>
    <rPh sb="0" eb="2">
      <t>ヨシダ</t>
    </rPh>
    <rPh sb="3" eb="4">
      <t>トオル</t>
    </rPh>
    <phoneticPr fontId="3"/>
  </si>
  <si>
    <t>事務用機器保守、受託業務</t>
    <rPh sb="0" eb="3">
      <t>ジムヨウ</t>
    </rPh>
    <rPh sb="3" eb="5">
      <t>キキ</t>
    </rPh>
    <rPh sb="5" eb="7">
      <t>ホシュ</t>
    </rPh>
    <rPh sb="8" eb="10">
      <t>ジュタク</t>
    </rPh>
    <rPh sb="10" eb="12">
      <t>ギョウム</t>
    </rPh>
    <phoneticPr fontId="3"/>
  </si>
  <si>
    <t>札幌市西区二十四軒4条1丁目1番30号</t>
    <rPh sb="0" eb="3">
      <t>サッポロシ</t>
    </rPh>
    <rPh sb="3" eb="5">
      <t>ニシク</t>
    </rPh>
    <rPh sb="5" eb="9">
      <t>２４ケン</t>
    </rPh>
    <rPh sb="10" eb="11">
      <t>ジョウ</t>
    </rPh>
    <rPh sb="12" eb="14">
      <t>チョウメ</t>
    </rPh>
    <rPh sb="15" eb="16">
      <t>バン</t>
    </rPh>
    <rPh sb="18" eb="19">
      <t>ゴウ</t>
    </rPh>
    <phoneticPr fontId="3"/>
  </si>
  <si>
    <t>03-6219-1302</t>
    <phoneticPr fontId="3"/>
  </si>
  <si>
    <t>03-5859-0170</t>
    <phoneticPr fontId="3"/>
  </si>
  <si>
    <t>東京都江東区東雲1丁目7番12号</t>
    <rPh sb="0" eb="2">
      <t>トウキョウ</t>
    </rPh>
    <rPh sb="2" eb="3">
      <t>ト</t>
    </rPh>
    <rPh sb="3" eb="6">
      <t>コウトウク</t>
    </rPh>
    <rPh sb="6" eb="8">
      <t>シノノメ</t>
    </rPh>
    <rPh sb="9" eb="11">
      <t>チョウメ</t>
    </rPh>
    <rPh sb="12" eb="13">
      <t>バン</t>
    </rPh>
    <rPh sb="15" eb="16">
      <t>ゴウ</t>
    </rPh>
    <phoneticPr fontId="3"/>
  </si>
  <si>
    <t>ｼﾞｴｲｴｽｷﾕｰﾌﾞ</t>
    <phoneticPr fontId="3"/>
  </si>
  <si>
    <t>㈱總北海札幌支社</t>
    <phoneticPr fontId="3"/>
  </si>
  <si>
    <t>札幌市東区北２１条東１丁目４番６号</t>
    <rPh sb="3" eb="4">
      <t>ヒガシ</t>
    </rPh>
    <rPh sb="14" eb="15">
      <t>バン</t>
    </rPh>
    <rPh sb="16" eb="17">
      <t>ゴウ</t>
    </rPh>
    <phoneticPr fontId="3"/>
  </si>
  <si>
    <t>旭川市工業団地2条1丁目1番23号</t>
    <rPh sb="0" eb="3">
      <t>アサヒカワシ</t>
    </rPh>
    <rPh sb="3" eb="5">
      <t>コウギョウ</t>
    </rPh>
    <rPh sb="5" eb="7">
      <t>ダンチ</t>
    </rPh>
    <rPh sb="8" eb="9">
      <t>ジョウ</t>
    </rPh>
    <rPh sb="10" eb="12">
      <t>チョウメ</t>
    </rPh>
    <rPh sb="13" eb="14">
      <t>バン</t>
    </rPh>
    <rPh sb="16" eb="17">
      <t>ゴウ</t>
    </rPh>
    <phoneticPr fontId="3"/>
  </si>
  <si>
    <t>㈱總北海</t>
    <rPh sb="1" eb="2">
      <t>ソウ</t>
    </rPh>
    <phoneticPr fontId="3"/>
  </si>
  <si>
    <t>ｱｻﾀﾞﾃﾞｻﾞｲﾝｺｳﾎﾞｳ</t>
    <phoneticPr fontId="3"/>
  </si>
  <si>
    <t>佐藤　勝治</t>
    <rPh sb="0" eb="2">
      <t>サトウ</t>
    </rPh>
    <rPh sb="3" eb="5">
      <t>カツハル</t>
    </rPh>
    <phoneticPr fontId="3"/>
  </si>
  <si>
    <t>ｲﾁﾀｶｶﾞｽﾜﾝ</t>
    <phoneticPr fontId="3"/>
  </si>
  <si>
    <t>㈱いちたかガスワン</t>
    <phoneticPr fontId="3"/>
  </si>
  <si>
    <t>駒崎　征明</t>
    <rPh sb="0" eb="2">
      <t>コマサキ</t>
    </rPh>
    <rPh sb="3" eb="5">
      <t>マサアキ</t>
    </rPh>
    <phoneticPr fontId="3"/>
  </si>
  <si>
    <t>ﾊｰﾌﾟ</t>
    <phoneticPr fontId="3"/>
  </si>
  <si>
    <t>㈱ＨＡＲＰ</t>
    <phoneticPr fontId="3"/>
  </si>
  <si>
    <t>職業紹介事業、ストレスチェック業務等</t>
    <rPh sb="0" eb="2">
      <t>ショクギョウ</t>
    </rPh>
    <rPh sb="2" eb="4">
      <t>ショウカイ</t>
    </rPh>
    <rPh sb="4" eb="6">
      <t>ジギョウ</t>
    </rPh>
    <rPh sb="15" eb="17">
      <t>ギョウム</t>
    </rPh>
    <rPh sb="17" eb="18">
      <t>トウ</t>
    </rPh>
    <phoneticPr fontId="3"/>
  </si>
  <si>
    <t>就職支援業務全般の企画・運営事業、各種研修及びセミナー運営事業、セミナー講師派遣業務、労働者派遣及び紹介事業全般、各種受付・案内・電話交換業務、就職支援等労働に関するコンサルティング業務、データ出入力業務、各種集計・計算・作表業務、翻訳・通訳請負等</t>
    <rPh sb="0" eb="2">
      <t>シュウショク</t>
    </rPh>
    <rPh sb="2" eb="4">
      <t>シエン</t>
    </rPh>
    <rPh sb="4" eb="6">
      <t>ギョウム</t>
    </rPh>
    <rPh sb="6" eb="8">
      <t>ゼンパン</t>
    </rPh>
    <rPh sb="9" eb="11">
      <t>キカク</t>
    </rPh>
    <rPh sb="12" eb="14">
      <t>ウンエイ</t>
    </rPh>
    <rPh sb="14" eb="16">
      <t>ジギョウ</t>
    </rPh>
    <rPh sb="17" eb="19">
      <t>カクシュ</t>
    </rPh>
    <rPh sb="19" eb="21">
      <t>ケンシュウ</t>
    </rPh>
    <rPh sb="21" eb="22">
      <t>オヨ</t>
    </rPh>
    <rPh sb="27" eb="29">
      <t>ウンエイ</t>
    </rPh>
    <rPh sb="29" eb="31">
      <t>ジギョウ</t>
    </rPh>
    <rPh sb="36" eb="38">
      <t>コウシ</t>
    </rPh>
    <rPh sb="38" eb="40">
      <t>ハケン</t>
    </rPh>
    <rPh sb="40" eb="42">
      <t>ギョウム</t>
    </rPh>
    <rPh sb="43" eb="46">
      <t>ロウドウシャ</t>
    </rPh>
    <rPh sb="46" eb="48">
      <t>ハケン</t>
    </rPh>
    <rPh sb="48" eb="49">
      <t>オヨ</t>
    </rPh>
    <rPh sb="50" eb="52">
      <t>ショウカイ</t>
    </rPh>
    <rPh sb="52" eb="54">
      <t>ジギョウ</t>
    </rPh>
    <rPh sb="54" eb="56">
      <t>ゼンパン</t>
    </rPh>
    <rPh sb="57" eb="59">
      <t>カクシュ</t>
    </rPh>
    <rPh sb="59" eb="61">
      <t>ウケツケ</t>
    </rPh>
    <rPh sb="62" eb="64">
      <t>アンナイ</t>
    </rPh>
    <rPh sb="65" eb="67">
      <t>デンワ</t>
    </rPh>
    <rPh sb="67" eb="69">
      <t>コウカン</t>
    </rPh>
    <rPh sb="69" eb="71">
      <t>ギョウム</t>
    </rPh>
    <rPh sb="72" eb="74">
      <t>シュウショク</t>
    </rPh>
    <rPh sb="74" eb="77">
      <t>シエントウ</t>
    </rPh>
    <rPh sb="77" eb="79">
      <t>ロウドウ</t>
    </rPh>
    <rPh sb="80" eb="81">
      <t>カン</t>
    </rPh>
    <rPh sb="91" eb="93">
      <t>ギョウム</t>
    </rPh>
    <rPh sb="97" eb="100">
      <t>シュツニュウリョク</t>
    </rPh>
    <rPh sb="100" eb="102">
      <t>ギョウム</t>
    </rPh>
    <rPh sb="103" eb="105">
      <t>カクシュ</t>
    </rPh>
    <rPh sb="105" eb="107">
      <t>シュウケイ</t>
    </rPh>
    <rPh sb="108" eb="110">
      <t>ケイサン</t>
    </rPh>
    <rPh sb="111" eb="113">
      <t>サクヒョウ</t>
    </rPh>
    <rPh sb="113" eb="115">
      <t>ギョウム</t>
    </rPh>
    <rPh sb="116" eb="118">
      <t>ホンヤク</t>
    </rPh>
    <rPh sb="119" eb="121">
      <t>ツウヤク</t>
    </rPh>
    <rPh sb="121" eb="123">
      <t>ウケオイ</t>
    </rPh>
    <rPh sb="123" eb="124">
      <t>トウ</t>
    </rPh>
    <phoneticPr fontId="3"/>
  </si>
  <si>
    <t>斎場の残灰及び煤塵の処理</t>
    <rPh sb="0" eb="2">
      <t>サイジョウ</t>
    </rPh>
    <rPh sb="3" eb="4">
      <t>ザン</t>
    </rPh>
    <rPh sb="4" eb="5">
      <t>ハイ</t>
    </rPh>
    <rPh sb="5" eb="6">
      <t>オヨ</t>
    </rPh>
    <rPh sb="7" eb="8">
      <t>バイ</t>
    </rPh>
    <rPh sb="8" eb="9">
      <t>ジン</t>
    </rPh>
    <rPh sb="10" eb="12">
      <t>ショリ</t>
    </rPh>
    <phoneticPr fontId="3"/>
  </si>
  <si>
    <t>0123-22-3750</t>
    <phoneticPr fontId="3"/>
  </si>
  <si>
    <t>支店長　宮崎　博文</t>
    <rPh sb="0" eb="3">
      <t>シテンチョウ</t>
    </rPh>
    <rPh sb="4" eb="6">
      <t>ミヤザキ</t>
    </rPh>
    <rPh sb="7" eb="8">
      <t>ヒロシ</t>
    </rPh>
    <rPh sb="8" eb="9">
      <t>フミ</t>
    </rPh>
    <phoneticPr fontId="3"/>
  </si>
  <si>
    <t>㈱ヤマモト北海道支店</t>
    <rPh sb="5" eb="8">
      <t>ホッカイドウ</t>
    </rPh>
    <rPh sb="8" eb="10">
      <t>シテン</t>
    </rPh>
    <phoneticPr fontId="3"/>
  </si>
  <si>
    <t>千歳市北光1-1-9</t>
    <rPh sb="0" eb="3">
      <t>チトセシ</t>
    </rPh>
    <rPh sb="3" eb="4">
      <t>キタ</t>
    </rPh>
    <rPh sb="4" eb="5">
      <t>ヒカリ</t>
    </rPh>
    <phoneticPr fontId="3"/>
  </si>
  <si>
    <t>066-0033</t>
    <phoneticPr fontId="3"/>
  </si>
  <si>
    <t>自社製ソフトウエアに係るその他業務、家屋台帳スキャニング業務</t>
    <rPh sb="0" eb="3">
      <t>ジシャセイ</t>
    </rPh>
    <rPh sb="10" eb="11">
      <t>カカ</t>
    </rPh>
    <rPh sb="14" eb="15">
      <t>タ</t>
    </rPh>
    <rPh sb="15" eb="17">
      <t>ギョウム</t>
    </rPh>
    <rPh sb="18" eb="20">
      <t>カオク</t>
    </rPh>
    <rPh sb="20" eb="22">
      <t>ダイチョウ</t>
    </rPh>
    <rPh sb="28" eb="30">
      <t>ギョウム</t>
    </rPh>
    <phoneticPr fontId="3"/>
  </si>
  <si>
    <t>深澤　友雄</t>
    <rPh sb="0" eb="2">
      <t>フカザワ</t>
    </rPh>
    <rPh sb="3" eb="5">
      <t>トモオ</t>
    </rPh>
    <phoneticPr fontId="3"/>
  </si>
  <si>
    <t>ｴﾇﾃｲﾃｲｴｲﾃｲｴﾑﾀﾂｸ</t>
    <phoneticPr fontId="3"/>
  </si>
  <si>
    <t>ＮＴＴ－ＡＴエムタック㈱</t>
    <phoneticPr fontId="3"/>
  </si>
  <si>
    <t>分析機器・計測機器等の据付・保守点検業務</t>
    <rPh sb="0" eb="2">
      <t>ブンセキ</t>
    </rPh>
    <rPh sb="2" eb="4">
      <t>キキ</t>
    </rPh>
    <rPh sb="5" eb="7">
      <t>ケイソク</t>
    </rPh>
    <rPh sb="7" eb="10">
      <t>キキトウ</t>
    </rPh>
    <rPh sb="11" eb="13">
      <t>スエツケ</t>
    </rPh>
    <rPh sb="14" eb="16">
      <t>ホシュ</t>
    </rPh>
    <rPh sb="16" eb="18">
      <t>テンケン</t>
    </rPh>
    <rPh sb="18" eb="20">
      <t>ギョウム</t>
    </rPh>
    <phoneticPr fontId="3"/>
  </si>
  <si>
    <t>03-3864-0340</t>
    <phoneticPr fontId="3"/>
  </si>
  <si>
    <t>マンクラ こずえ</t>
    <phoneticPr fontId="3"/>
  </si>
  <si>
    <t>㈱島津アクセス　テクニカルサポートセンターＧ</t>
    <rPh sb="1" eb="3">
      <t>シマヅ</t>
    </rPh>
    <phoneticPr fontId="3"/>
  </si>
  <si>
    <t>111-0053</t>
  </si>
  <si>
    <t>011-242-2068</t>
    <phoneticPr fontId="3"/>
  </si>
  <si>
    <t>011-242-2066</t>
    <phoneticPr fontId="3"/>
  </si>
  <si>
    <t>㈱島津アクセス札幌支店</t>
    <rPh sb="1" eb="3">
      <t>シマヅ</t>
    </rPh>
    <rPh sb="7" eb="9">
      <t>サッポロ</t>
    </rPh>
    <rPh sb="9" eb="11">
      <t>シテン</t>
    </rPh>
    <phoneticPr fontId="3"/>
  </si>
  <si>
    <t>札幌市中央区北1条東1丁目2-5</t>
    <rPh sb="0" eb="3">
      <t>サッポロシ</t>
    </rPh>
    <rPh sb="3" eb="6">
      <t>チュウオウク</t>
    </rPh>
    <rPh sb="6" eb="7">
      <t>キタ</t>
    </rPh>
    <rPh sb="8" eb="9">
      <t>ジョウ</t>
    </rPh>
    <rPh sb="9" eb="10">
      <t>ヒガシ</t>
    </rPh>
    <rPh sb="11" eb="13">
      <t>チョウメ</t>
    </rPh>
    <phoneticPr fontId="3"/>
  </si>
  <si>
    <t>安藤　修</t>
    <rPh sb="0" eb="2">
      <t>アンドウ</t>
    </rPh>
    <rPh sb="3" eb="4">
      <t>オサム</t>
    </rPh>
    <phoneticPr fontId="3"/>
  </si>
  <si>
    <t>ｼﾏﾂﾞｱｸｾｽ</t>
    <phoneticPr fontId="3"/>
  </si>
  <si>
    <t>㈱島津アクセス</t>
    <rPh sb="1" eb="3">
      <t>シマヅ</t>
    </rPh>
    <phoneticPr fontId="3"/>
  </si>
  <si>
    <t>011-806-1301</t>
    <phoneticPr fontId="3"/>
  </si>
  <si>
    <t>011-806-1338</t>
    <phoneticPr fontId="3"/>
  </si>
  <si>
    <t>支店長　武澤　清文</t>
    <rPh sb="0" eb="3">
      <t>シテンチョウ</t>
    </rPh>
    <rPh sb="4" eb="6">
      <t>タケザワ</t>
    </rPh>
    <rPh sb="7" eb="8">
      <t>キヨ</t>
    </rPh>
    <rPh sb="8" eb="9">
      <t>ブン</t>
    </rPh>
    <phoneticPr fontId="3"/>
  </si>
  <si>
    <t>神戸綜合速記㈱札幌支店</t>
    <rPh sb="0" eb="2">
      <t>コウベ</t>
    </rPh>
    <rPh sb="2" eb="4">
      <t>ソウゴウ</t>
    </rPh>
    <rPh sb="4" eb="6">
      <t>ソッキ</t>
    </rPh>
    <rPh sb="7" eb="9">
      <t>サッポロ</t>
    </rPh>
    <rPh sb="9" eb="11">
      <t>シテン</t>
    </rPh>
    <phoneticPr fontId="3"/>
  </si>
  <si>
    <t>札幌市中央区大通西1丁目14番2桂和大通ビル50 9階</t>
    <rPh sb="0" eb="2">
      <t>サッポロ</t>
    </rPh>
    <rPh sb="2" eb="3">
      <t>シ</t>
    </rPh>
    <rPh sb="3" eb="6">
      <t>チュウオウク</t>
    </rPh>
    <rPh sb="6" eb="9">
      <t>オオドオリニシ</t>
    </rPh>
    <rPh sb="10" eb="12">
      <t>チョウメ</t>
    </rPh>
    <rPh sb="14" eb="15">
      <t>バン</t>
    </rPh>
    <rPh sb="16" eb="17">
      <t>カツラ</t>
    </rPh>
    <rPh sb="17" eb="18">
      <t>ワ</t>
    </rPh>
    <rPh sb="18" eb="20">
      <t>オオドオ</t>
    </rPh>
    <rPh sb="26" eb="27">
      <t>カイ</t>
    </rPh>
    <phoneticPr fontId="3"/>
  </si>
  <si>
    <t>03-3246-2350</t>
    <phoneticPr fontId="3"/>
  </si>
  <si>
    <t>03-6758-6311</t>
    <phoneticPr fontId="3"/>
  </si>
  <si>
    <t>二見　敦</t>
    <rPh sb="0" eb="2">
      <t>フタミ</t>
    </rPh>
    <rPh sb="3" eb="4">
      <t>アツシ</t>
    </rPh>
    <phoneticPr fontId="3"/>
  </si>
  <si>
    <t>東京都中央区日本橋２丁目１１番２号</t>
    <rPh sb="0" eb="3">
      <t>トウキョウト</t>
    </rPh>
    <rPh sb="3" eb="6">
      <t>チュウオウク</t>
    </rPh>
    <rPh sb="6" eb="9">
      <t>ニホンバシ</t>
    </rPh>
    <rPh sb="10" eb="12">
      <t>チョウメ</t>
    </rPh>
    <rPh sb="14" eb="15">
      <t>バン</t>
    </rPh>
    <rPh sb="16" eb="17">
      <t>ゴウ</t>
    </rPh>
    <phoneticPr fontId="3"/>
  </si>
  <si>
    <t>ﾐﾂｳﾛｺｸﾞﾘｰﾝｴﾈﾙｷﾞｰ</t>
    <phoneticPr fontId="3"/>
  </si>
  <si>
    <t>ミツウロコグリーンエネルギー㈱</t>
    <phoneticPr fontId="3"/>
  </si>
  <si>
    <t>臨時給付金、商品券等事務局業務</t>
    <rPh sb="0" eb="2">
      <t>リンジ</t>
    </rPh>
    <rPh sb="2" eb="5">
      <t>キュウフキン</t>
    </rPh>
    <rPh sb="6" eb="10">
      <t>ショウヒンケントウ</t>
    </rPh>
    <rPh sb="10" eb="13">
      <t>ジムキョク</t>
    </rPh>
    <rPh sb="13" eb="15">
      <t>ギョウム</t>
    </rPh>
    <phoneticPr fontId="3"/>
  </si>
  <si>
    <t>011-614-6271</t>
    <phoneticPr fontId="3"/>
  </si>
  <si>
    <t>火葬場の残灰及び煤塵の処理</t>
    <rPh sb="0" eb="3">
      <t>カソウバ</t>
    </rPh>
    <rPh sb="4" eb="5">
      <t>ザン</t>
    </rPh>
    <rPh sb="5" eb="6">
      <t>ハイ</t>
    </rPh>
    <rPh sb="6" eb="7">
      <t>オヨ</t>
    </rPh>
    <rPh sb="8" eb="10">
      <t>バイジン</t>
    </rPh>
    <rPh sb="11" eb="13">
      <t>ショリ</t>
    </rPh>
    <phoneticPr fontId="34"/>
  </si>
  <si>
    <t>守谷　英二</t>
    <rPh sb="0" eb="1">
      <t>モリ</t>
    </rPh>
    <rPh sb="1" eb="2">
      <t>ヤ</t>
    </rPh>
    <rPh sb="3" eb="5">
      <t>エイジ</t>
    </rPh>
    <phoneticPr fontId="35"/>
  </si>
  <si>
    <t>運転シミュレータ、空調機器、セキュリティ機器、駐車場管理機器、大型映像装置等</t>
    <rPh sb="9" eb="11">
      <t>クウチョウ</t>
    </rPh>
    <rPh sb="11" eb="13">
      <t>キキ</t>
    </rPh>
    <rPh sb="20" eb="22">
      <t>キキ</t>
    </rPh>
    <rPh sb="23" eb="26">
      <t>チュウシャジョウ</t>
    </rPh>
    <rPh sb="26" eb="28">
      <t>カンリ</t>
    </rPh>
    <rPh sb="28" eb="30">
      <t>キキ</t>
    </rPh>
    <rPh sb="31" eb="33">
      <t>オオガタ</t>
    </rPh>
    <rPh sb="33" eb="35">
      <t>エイゾウ</t>
    </rPh>
    <rPh sb="35" eb="37">
      <t>ソウチ</t>
    </rPh>
    <rPh sb="37" eb="38">
      <t>トウ</t>
    </rPh>
    <phoneticPr fontId="3"/>
  </si>
  <si>
    <t>人材派遣（外国語指導助手派遣）</t>
    <rPh sb="0" eb="2">
      <t>ジンザイ</t>
    </rPh>
    <rPh sb="2" eb="4">
      <t>ハケン</t>
    </rPh>
    <rPh sb="5" eb="8">
      <t>ガイコクゴ</t>
    </rPh>
    <rPh sb="8" eb="10">
      <t>シドウ</t>
    </rPh>
    <rPh sb="10" eb="12">
      <t>ジョシュ</t>
    </rPh>
    <rPh sb="12" eb="14">
      <t>ハケン</t>
    </rPh>
    <phoneticPr fontId="35"/>
  </si>
  <si>
    <t>支部長　樽本　友子</t>
    <rPh sb="0" eb="2">
      <t>シブ</t>
    </rPh>
    <rPh sb="2" eb="3">
      <t>チョウ</t>
    </rPh>
    <rPh sb="4" eb="6">
      <t>タルモト</t>
    </rPh>
    <rPh sb="7" eb="9">
      <t>トモコ</t>
    </rPh>
    <phoneticPr fontId="35"/>
  </si>
  <si>
    <t>011-208-7731</t>
    <phoneticPr fontId="35"/>
  </si>
  <si>
    <t>ねずみ害虫等防除駆除・貯水槽及び排水槽等清掃、建物排水管清掃・ダクト清掃・殺菌及び消毒作業、厨房用グリスフィルタ維持管理</t>
    <rPh sb="3" eb="5">
      <t>ガイチュウ</t>
    </rPh>
    <rPh sb="5" eb="6">
      <t>トウ</t>
    </rPh>
    <rPh sb="6" eb="8">
      <t>ボウジョ</t>
    </rPh>
    <rPh sb="8" eb="10">
      <t>クジョ</t>
    </rPh>
    <rPh sb="14" eb="15">
      <t>オヨ</t>
    </rPh>
    <rPh sb="19" eb="20">
      <t>トウ</t>
    </rPh>
    <rPh sb="23" eb="25">
      <t>タテモノ</t>
    </rPh>
    <rPh sb="27" eb="28">
      <t>カン</t>
    </rPh>
    <rPh sb="37" eb="39">
      <t>サッキン</t>
    </rPh>
    <rPh sb="39" eb="40">
      <t>オヨ</t>
    </rPh>
    <rPh sb="41" eb="43">
      <t>ショウドク</t>
    </rPh>
    <rPh sb="43" eb="45">
      <t>サギョウ</t>
    </rPh>
    <rPh sb="46" eb="48">
      <t>チュウボウ</t>
    </rPh>
    <rPh sb="48" eb="49">
      <t>ヨウ</t>
    </rPh>
    <rPh sb="56" eb="58">
      <t>イジ</t>
    </rPh>
    <rPh sb="58" eb="60">
      <t>カンリ</t>
    </rPh>
    <phoneticPr fontId="3"/>
  </si>
  <si>
    <t>消毒剤、消臭剤等販売・洗浄剤販売、厨房用グリスフィルタ販売</t>
    <rPh sb="0" eb="3">
      <t>ショウドクザイ</t>
    </rPh>
    <rPh sb="4" eb="6">
      <t>ショウシュウ</t>
    </rPh>
    <rPh sb="6" eb="7">
      <t>ザイ</t>
    </rPh>
    <rPh sb="7" eb="8">
      <t>トウ</t>
    </rPh>
    <rPh sb="8" eb="10">
      <t>ハンバイ</t>
    </rPh>
    <rPh sb="11" eb="14">
      <t>センジョウザイ</t>
    </rPh>
    <rPh sb="14" eb="16">
      <t>ハンバイ</t>
    </rPh>
    <rPh sb="17" eb="19">
      <t>チュウボウ</t>
    </rPh>
    <rPh sb="19" eb="20">
      <t>ヨウ</t>
    </rPh>
    <rPh sb="27" eb="29">
      <t>ハンバイ</t>
    </rPh>
    <phoneticPr fontId="3"/>
  </si>
  <si>
    <t>長野市桐原１丁目２番１２号</t>
    <rPh sb="9" eb="10">
      <t>バン</t>
    </rPh>
    <rPh sb="12" eb="13">
      <t>ゴウ</t>
    </rPh>
    <phoneticPr fontId="3"/>
  </si>
  <si>
    <t>信濃化学工業㈱</t>
    <phoneticPr fontId="3" type="halfwidthKatakana" alignment="distributed"/>
  </si>
  <si>
    <t>熊倉　禎二</t>
    <rPh sb="0" eb="2">
      <t>クマクラ</t>
    </rPh>
    <rPh sb="3" eb="5">
      <t>テイジ</t>
    </rPh>
    <phoneticPr fontId="3"/>
  </si>
  <si>
    <t>診療報酬明細書内容点検業務、柔道整復施術療養費支給申請書内容点検業務、ジェネリック医薬品差額通知書作成業務、海外療養費診療報酬明細書作成委託業務</t>
    <rPh sb="0" eb="2">
      <t>シンリョウ</t>
    </rPh>
    <rPh sb="2" eb="4">
      <t>ホウシュウ</t>
    </rPh>
    <rPh sb="4" eb="7">
      <t>メイサイショ</t>
    </rPh>
    <rPh sb="7" eb="9">
      <t>ナイヨウ</t>
    </rPh>
    <rPh sb="9" eb="11">
      <t>テンケン</t>
    </rPh>
    <rPh sb="11" eb="13">
      <t>ギョウム</t>
    </rPh>
    <rPh sb="14" eb="16">
      <t>ジュウドウ</t>
    </rPh>
    <rPh sb="16" eb="18">
      <t>セイフク</t>
    </rPh>
    <rPh sb="18" eb="20">
      <t>セジュツ</t>
    </rPh>
    <rPh sb="20" eb="23">
      <t>リョウヨウヒ</t>
    </rPh>
    <rPh sb="23" eb="25">
      <t>シキュウ</t>
    </rPh>
    <rPh sb="25" eb="27">
      <t>シンセイ</t>
    </rPh>
    <rPh sb="27" eb="28">
      <t>ショ</t>
    </rPh>
    <rPh sb="28" eb="30">
      <t>ナイヨウ</t>
    </rPh>
    <rPh sb="30" eb="32">
      <t>テンケン</t>
    </rPh>
    <rPh sb="32" eb="34">
      <t>ギョウム</t>
    </rPh>
    <rPh sb="41" eb="44">
      <t>イヤクヒン</t>
    </rPh>
    <rPh sb="44" eb="46">
      <t>サガク</t>
    </rPh>
    <rPh sb="46" eb="49">
      <t>ツウチショ</t>
    </rPh>
    <rPh sb="49" eb="51">
      <t>サクセイ</t>
    </rPh>
    <rPh sb="51" eb="53">
      <t>ギョウム</t>
    </rPh>
    <rPh sb="54" eb="56">
      <t>カイガイ</t>
    </rPh>
    <rPh sb="56" eb="59">
      <t>リョウヨウヒ</t>
    </rPh>
    <rPh sb="59" eb="61">
      <t>シンリョウ</t>
    </rPh>
    <rPh sb="61" eb="63">
      <t>ホウシュウ</t>
    </rPh>
    <rPh sb="63" eb="66">
      <t>メイサイショ</t>
    </rPh>
    <rPh sb="66" eb="68">
      <t>サクセイ</t>
    </rPh>
    <rPh sb="68" eb="70">
      <t>イタク</t>
    </rPh>
    <rPh sb="70" eb="72">
      <t>ギョウム</t>
    </rPh>
    <phoneticPr fontId="3"/>
  </si>
  <si>
    <t>渡部　晴夫</t>
    <rPh sb="0" eb="2">
      <t>ワタナベ</t>
    </rPh>
    <rPh sb="3" eb="5">
      <t>ハルオ</t>
    </rPh>
    <phoneticPr fontId="3"/>
  </si>
  <si>
    <t>ﾎﾝﾀﾞﾓｰﾀｰ ｶﾅｶﾞｻｷｼﾖｳｶｲ</t>
    <phoneticPr fontId="3"/>
  </si>
  <si>
    <t>槽の清掃（受水漕、汚水漕、雑排水漕）、排水管清掃</t>
    <rPh sb="0" eb="1">
      <t>ソウ</t>
    </rPh>
    <rPh sb="2" eb="4">
      <t>セイソウ</t>
    </rPh>
    <rPh sb="5" eb="6">
      <t>ジュ</t>
    </rPh>
    <rPh sb="6" eb="7">
      <t>スイ</t>
    </rPh>
    <rPh sb="7" eb="8">
      <t>ソウ</t>
    </rPh>
    <rPh sb="9" eb="11">
      <t>オスイ</t>
    </rPh>
    <rPh sb="11" eb="12">
      <t>ソウ</t>
    </rPh>
    <rPh sb="13" eb="14">
      <t>ザツ</t>
    </rPh>
    <rPh sb="14" eb="15">
      <t>ハイ</t>
    </rPh>
    <rPh sb="15" eb="17">
      <t>スイソウ</t>
    </rPh>
    <rPh sb="19" eb="22">
      <t>ハイスイカン</t>
    </rPh>
    <rPh sb="22" eb="24">
      <t>セイソウ</t>
    </rPh>
    <phoneticPr fontId="3"/>
  </si>
  <si>
    <t>079-8424</t>
    <phoneticPr fontId="3"/>
  </si>
  <si>
    <t>ﾎｸｶﾝ</t>
    <phoneticPr fontId="3"/>
  </si>
  <si>
    <t>㈱ホクカン</t>
    <phoneticPr fontId="3"/>
  </si>
  <si>
    <t>広告代理業務、印刷物等の企画・デザイン・製作、ＨＰ作成</t>
    <rPh sb="20" eb="22">
      <t>セイサク</t>
    </rPh>
    <rPh sb="25" eb="27">
      <t>サクセイ</t>
    </rPh>
    <phoneticPr fontId="3"/>
  </si>
  <si>
    <t>リース（広告付き設置型授乳室）</t>
    <rPh sb="4" eb="6">
      <t>コウコク</t>
    </rPh>
    <rPh sb="6" eb="7">
      <t>ツ</t>
    </rPh>
    <rPh sb="8" eb="10">
      <t>セッチ</t>
    </rPh>
    <rPh sb="10" eb="11">
      <t>ガタ</t>
    </rPh>
    <rPh sb="11" eb="13">
      <t>ジュニュウ</t>
    </rPh>
    <rPh sb="13" eb="14">
      <t>シツ</t>
    </rPh>
    <phoneticPr fontId="3"/>
  </si>
  <si>
    <t>810-0022</t>
    <phoneticPr fontId="3"/>
  </si>
  <si>
    <t>ﾎｰﾌﾟ</t>
    <phoneticPr fontId="3"/>
  </si>
  <si>
    <t>㈱ホープ</t>
    <phoneticPr fontId="3"/>
  </si>
  <si>
    <t>啓発物、各種印刷物の企画・編集・デザイン</t>
    <rPh sb="0" eb="2">
      <t>ケイハツ</t>
    </rPh>
    <rPh sb="2" eb="3">
      <t>ブツ</t>
    </rPh>
    <rPh sb="4" eb="6">
      <t>カクシュ</t>
    </rPh>
    <rPh sb="6" eb="9">
      <t>インサツブツ</t>
    </rPh>
    <rPh sb="10" eb="12">
      <t>キカク</t>
    </rPh>
    <rPh sb="13" eb="15">
      <t>ヘンシュウ</t>
    </rPh>
    <phoneticPr fontId="3"/>
  </si>
  <si>
    <t>ﾗｲｽﾞﾌｱｸﾄﾘｰ</t>
    <phoneticPr fontId="3"/>
  </si>
  <si>
    <t>㈱ライズファクトリー</t>
    <phoneticPr fontId="3"/>
  </si>
  <si>
    <t>ﾎﾂｶｲﾄﾞｳｺｳｺｸｼﾔ</t>
    <phoneticPr fontId="3"/>
  </si>
  <si>
    <t>データ入力</t>
    <rPh sb="3" eb="5">
      <t>ニュウリョク</t>
    </rPh>
    <phoneticPr fontId="3"/>
  </si>
  <si>
    <t>0258-33-2851</t>
    <phoneticPr fontId="3"/>
  </si>
  <si>
    <t>0258-33-4435</t>
    <phoneticPr fontId="3"/>
  </si>
  <si>
    <t>反町　秀樹</t>
    <rPh sb="0" eb="2">
      <t>ソリマチ</t>
    </rPh>
    <rPh sb="3" eb="5">
      <t>ヒデキ</t>
    </rPh>
    <phoneticPr fontId="3"/>
  </si>
  <si>
    <t>新潟県長岡市表町１丁目４番地２４</t>
    <rPh sb="0" eb="3">
      <t>ニイガタケン</t>
    </rPh>
    <rPh sb="3" eb="6">
      <t>ナガオカシ</t>
    </rPh>
    <rPh sb="6" eb="8">
      <t>オモテマチ</t>
    </rPh>
    <rPh sb="9" eb="11">
      <t>チョウメ</t>
    </rPh>
    <rPh sb="12" eb="14">
      <t>バンチ</t>
    </rPh>
    <phoneticPr fontId="3"/>
  </si>
  <si>
    <t>940-0071</t>
    <phoneticPr fontId="3"/>
  </si>
  <si>
    <t>ｿﾘﾏﾁ</t>
    <phoneticPr fontId="3"/>
  </si>
  <si>
    <t>ソリマチ㈱</t>
    <phoneticPr fontId="3"/>
  </si>
  <si>
    <t>特定保健指導、健診代行、糖尿病重症化予防、高齢者訪問指導、ストレスチェック、健康ポイント、健康ポータル</t>
    <rPh sb="0" eb="2">
      <t>トクテイ</t>
    </rPh>
    <rPh sb="2" eb="4">
      <t>ホケン</t>
    </rPh>
    <rPh sb="4" eb="6">
      <t>シドウ</t>
    </rPh>
    <rPh sb="7" eb="9">
      <t>ケンシン</t>
    </rPh>
    <rPh sb="9" eb="11">
      <t>ダイコウ</t>
    </rPh>
    <rPh sb="12" eb="15">
      <t>トウニョウビョウ</t>
    </rPh>
    <rPh sb="15" eb="18">
      <t>ジュウショウカ</t>
    </rPh>
    <rPh sb="18" eb="20">
      <t>ヨボウ</t>
    </rPh>
    <rPh sb="21" eb="24">
      <t>コウレイシャ</t>
    </rPh>
    <rPh sb="24" eb="26">
      <t>ホウモン</t>
    </rPh>
    <rPh sb="26" eb="28">
      <t>シドウ</t>
    </rPh>
    <rPh sb="38" eb="40">
      <t>ケンコウ</t>
    </rPh>
    <rPh sb="45" eb="47">
      <t>ケンコウ</t>
    </rPh>
    <phoneticPr fontId="3"/>
  </si>
  <si>
    <t>03-6870-2701</t>
    <phoneticPr fontId="3"/>
  </si>
  <si>
    <t>03-6870-2700</t>
    <phoneticPr fontId="3"/>
  </si>
  <si>
    <t>鈴木　雅子</t>
    <rPh sb="0" eb="2">
      <t>スズキ</t>
    </rPh>
    <rPh sb="3" eb="5">
      <t>マサコ</t>
    </rPh>
    <phoneticPr fontId="3"/>
  </si>
  <si>
    <t>東京都千代田区大手町２丁目６番２号</t>
    <rPh sb="0" eb="3">
      <t>トウキョウト</t>
    </rPh>
    <rPh sb="3" eb="7">
      <t>チヨダク</t>
    </rPh>
    <rPh sb="7" eb="10">
      <t>オオテマチ</t>
    </rPh>
    <rPh sb="11" eb="13">
      <t>チョウメ</t>
    </rPh>
    <rPh sb="14" eb="15">
      <t>バン</t>
    </rPh>
    <rPh sb="16" eb="17">
      <t>ゴウ</t>
    </rPh>
    <phoneticPr fontId="3"/>
  </si>
  <si>
    <t>ﾍﾞﾈﾌｲﾂﾄﾜﾝﾍﾙｽｹｱ</t>
    <phoneticPr fontId="3"/>
  </si>
  <si>
    <t>㈱ベネフィットワン・ヘルスケア</t>
    <phoneticPr fontId="3"/>
  </si>
  <si>
    <t>03-3349-8591</t>
    <phoneticPr fontId="3"/>
  </si>
  <si>
    <t>03-3349-8590</t>
    <phoneticPr fontId="3"/>
  </si>
  <si>
    <t>森　一晃</t>
    <rPh sb="0" eb="1">
      <t>モリ</t>
    </rPh>
    <rPh sb="2" eb="4">
      <t>カズアキ</t>
    </rPh>
    <phoneticPr fontId="3"/>
  </si>
  <si>
    <t>東京都新宿区西新宿１丁目２２番２号</t>
    <rPh sb="0" eb="3">
      <t>トウキョウト</t>
    </rPh>
    <rPh sb="6" eb="9">
      <t>ニシシンジュク</t>
    </rPh>
    <rPh sb="10" eb="12">
      <t>チョウメ</t>
    </rPh>
    <rPh sb="14" eb="15">
      <t>バン</t>
    </rPh>
    <rPh sb="16" eb="17">
      <t>ゴウ</t>
    </rPh>
    <phoneticPr fontId="3"/>
  </si>
  <si>
    <t>ﾃｲｰﾒﾃﾞｲｸｽ</t>
    <phoneticPr fontId="3"/>
  </si>
  <si>
    <t>ティーメディクス㈱</t>
    <phoneticPr fontId="3"/>
  </si>
  <si>
    <t>ストレスチェック実施業務</t>
    <rPh sb="8" eb="10">
      <t>ジッシ</t>
    </rPh>
    <rPh sb="10" eb="12">
      <t>ギョウム</t>
    </rPh>
    <phoneticPr fontId="3"/>
  </si>
  <si>
    <t>011-281-6779</t>
    <phoneticPr fontId="3"/>
  </si>
  <si>
    <t>011-281-6770</t>
    <phoneticPr fontId="3"/>
  </si>
  <si>
    <t>菅野　滿</t>
    <rPh sb="0" eb="2">
      <t>スガノ</t>
    </rPh>
    <rPh sb="3" eb="4">
      <t>ミツル</t>
    </rPh>
    <phoneticPr fontId="3"/>
  </si>
  <si>
    <t>札幌市中央区南１条西１０丁目１番２</t>
    <rPh sb="0" eb="3">
      <t>サッポロシ</t>
    </rPh>
    <rPh sb="3" eb="6">
      <t>チュウオウク</t>
    </rPh>
    <rPh sb="6" eb="7">
      <t>ミナミ</t>
    </rPh>
    <rPh sb="8" eb="9">
      <t>ジョウ</t>
    </rPh>
    <rPh sb="9" eb="10">
      <t>ニシ</t>
    </rPh>
    <rPh sb="12" eb="14">
      <t>チョウメ</t>
    </rPh>
    <rPh sb="15" eb="16">
      <t>バン</t>
    </rPh>
    <phoneticPr fontId="3"/>
  </si>
  <si>
    <t>ｼｽﾃﾑﾃﾞｻﾞｲﾝｶｲﾊﾂ</t>
    <phoneticPr fontId="3"/>
  </si>
  <si>
    <t>システムデザイン開発㈱</t>
    <rPh sb="8" eb="10">
      <t>カイハツ</t>
    </rPh>
    <phoneticPr fontId="3"/>
  </si>
  <si>
    <t>速記・テープ起し・会議録作成</t>
    <rPh sb="0" eb="2">
      <t>ソッキ</t>
    </rPh>
    <rPh sb="6" eb="7">
      <t>オコ</t>
    </rPh>
    <rPh sb="9" eb="12">
      <t>カイギロク</t>
    </rPh>
    <rPh sb="12" eb="14">
      <t>サクセイ</t>
    </rPh>
    <phoneticPr fontId="3"/>
  </si>
  <si>
    <t>03-3434-1875</t>
    <phoneticPr fontId="3"/>
  </si>
  <si>
    <t>03-5776-1155</t>
    <phoneticPr fontId="3"/>
  </si>
  <si>
    <t>津田　健司</t>
    <rPh sb="0" eb="2">
      <t>ツダ</t>
    </rPh>
    <rPh sb="3" eb="5">
      <t>ケンジ</t>
    </rPh>
    <phoneticPr fontId="3"/>
  </si>
  <si>
    <t>東京都港区新橋５丁目１３番１号</t>
    <rPh sb="0" eb="2">
      <t>トウキョウ</t>
    </rPh>
    <rPh sb="2" eb="3">
      <t>ト</t>
    </rPh>
    <rPh sb="3" eb="5">
      <t>ミナトク</t>
    </rPh>
    <rPh sb="5" eb="7">
      <t>シンバシ</t>
    </rPh>
    <rPh sb="8" eb="10">
      <t>チョウメ</t>
    </rPh>
    <rPh sb="12" eb="13">
      <t>バン</t>
    </rPh>
    <rPh sb="14" eb="15">
      <t>ゴウ</t>
    </rPh>
    <phoneticPr fontId="3"/>
  </si>
  <si>
    <t>ﾔﾏﾄｿﾂｷｼﾞﾖｳﾎｳｾﾝﾀｰ</t>
    <phoneticPr fontId="3"/>
  </si>
  <si>
    <t>㈱大和速記情報センター</t>
    <rPh sb="1" eb="3">
      <t>ダイワ</t>
    </rPh>
    <rPh sb="3" eb="5">
      <t>ソッキ</t>
    </rPh>
    <rPh sb="5" eb="7">
      <t>ジョウホウ</t>
    </rPh>
    <phoneticPr fontId="3"/>
  </si>
  <si>
    <t>荒木　正味</t>
    <rPh sb="3" eb="5">
      <t>ショウミ</t>
    </rPh>
    <phoneticPr fontId="3"/>
  </si>
  <si>
    <t>上下水道検針業務、料金整理徴収、納税コールセンター業務、総合窓口受付業務</t>
    <rPh sb="0" eb="2">
      <t>ジョウゲ</t>
    </rPh>
    <rPh sb="2" eb="4">
      <t>スイドウ</t>
    </rPh>
    <rPh sb="4" eb="6">
      <t>ケンシン</t>
    </rPh>
    <rPh sb="6" eb="8">
      <t>ギョウム</t>
    </rPh>
    <rPh sb="9" eb="11">
      <t>リョウキン</t>
    </rPh>
    <rPh sb="11" eb="13">
      <t>セイリ</t>
    </rPh>
    <rPh sb="13" eb="15">
      <t>チョウシュウ</t>
    </rPh>
    <rPh sb="16" eb="18">
      <t>ノウゼイ</t>
    </rPh>
    <rPh sb="25" eb="27">
      <t>ギョウム</t>
    </rPh>
    <rPh sb="28" eb="30">
      <t>ソウゴウ</t>
    </rPh>
    <rPh sb="30" eb="32">
      <t>マドグチ</t>
    </rPh>
    <rPh sb="32" eb="34">
      <t>ウケツケ</t>
    </rPh>
    <rPh sb="34" eb="36">
      <t>ギョウム</t>
    </rPh>
    <phoneticPr fontId="3"/>
  </si>
  <si>
    <t>専門職　吉川　正人</t>
    <rPh sb="0" eb="2">
      <t>センモン</t>
    </rPh>
    <rPh sb="2" eb="3">
      <t>ショク</t>
    </rPh>
    <rPh sb="4" eb="6">
      <t>ヨシカワ</t>
    </rPh>
    <rPh sb="7" eb="9">
      <t>マサト</t>
    </rPh>
    <phoneticPr fontId="34"/>
  </si>
  <si>
    <t>03-5714-4628</t>
    <phoneticPr fontId="34"/>
  </si>
  <si>
    <t>03-5703-7110</t>
    <phoneticPr fontId="34"/>
  </si>
  <si>
    <t>議会会議録作成、各種会議等録音反訳</t>
    <rPh sb="0" eb="2">
      <t>ギカイ</t>
    </rPh>
    <rPh sb="2" eb="4">
      <t>カイギ</t>
    </rPh>
    <rPh sb="4" eb="5">
      <t>ロク</t>
    </rPh>
    <rPh sb="5" eb="7">
      <t>サクセイ</t>
    </rPh>
    <rPh sb="8" eb="10">
      <t>カクシュ</t>
    </rPh>
    <rPh sb="10" eb="12">
      <t>カイギ</t>
    </rPh>
    <rPh sb="12" eb="13">
      <t>トウ</t>
    </rPh>
    <rPh sb="13" eb="15">
      <t>ロクオン</t>
    </rPh>
    <rPh sb="15" eb="17">
      <t>ハンヤク</t>
    </rPh>
    <phoneticPr fontId="3"/>
  </si>
  <si>
    <t>議場音響録音機器、映像配信機器等リース</t>
    <rPh sb="0" eb="2">
      <t>ギジョウ</t>
    </rPh>
    <rPh sb="2" eb="4">
      <t>オンキョウ</t>
    </rPh>
    <rPh sb="4" eb="6">
      <t>ロクオン</t>
    </rPh>
    <rPh sb="6" eb="8">
      <t>キキ</t>
    </rPh>
    <rPh sb="9" eb="11">
      <t>エイゾウ</t>
    </rPh>
    <rPh sb="11" eb="13">
      <t>ハイシン</t>
    </rPh>
    <rPh sb="13" eb="16">
      <t>キキトウ</t>
    </rPh>
    <phoneticPr fontId="35"/>
  </si>
  <si>
    <t>小樽市入船３丁目１番２９号</t>
    <rPh sb="3" eb="5">
      <t>イリフネ</t>
    </rPh>
    <rPh sb="6" eb="8">
      <t>チョウメ</t>
    </rPh>
    <phoneticPr fontId="3"/>
  </si>
  <si>
    <t>システム開発、システム保守・運用、インターネット業務、アプリ開発、ホームページ作成</t>
    <rPh sb="4" eb="6">
      <t>カイハツ</t>
    </rPh>
    <rPh sb="11" eb="13">
      <t>ホシュ</t>
    </rPh>
    <rPh sb="14" eb="16">
      <t>ウンヨウ</t>
    </rPh>
    <rPh sb="24" eb="26">
      <t>ギョウム</t>
    </rPh>
    <rPh sb="30" eb="32">
      <t>カイハツ</t>
    </rPh>
    <rPh sb="39" eb="41">
      <t>サクセイ</t>
    </rPh>
    <phoneticPr fontId="35"/>
  </si>
  <si>
    <t>ﾜｾﾀﾞｼｽﾃﾑｶｲﾊﾂ</t>
    <phoneticPr fontId="3"/>
  </si>
  <si>
    <t>所長　松澤　泰雄</t>
    <rPh sb="0" eb="2">
      <t>ショチョウ</t>
    </rPh>
    <rPh sb="3" eb="4">
      <t>マツ</t>
    </rPh>
    <rPh sb="4" eb="5">
      <t>サワ</t>
    </rPh>
    <rPh sb="6" eb="8">
      <t>ヤスオ</t>
    </rPh>
    <phoneticPr fontId="3"/>
  </si>
  <si>
    <t>武田　進一</t>
    <rPh sb="0" eb="2">
      <t>タケダ</t>
    </rPh>
    <rPh sb="3" eb="5">
      <t>シンイチ</t>
    </rPh>
    <phoneticPr fontId="3"/>
  </si>
  <si>
    <t>062-0020</t>
    <phoneticPr fontId="3"/>
  </si>
  <si>
    <t>ﾄﾖﾀｴﾙｱﾝﾄﾞｴﾌ</t>
    <phoneticPr fontId="3"/>
  </si>
  <si>
    <t>トヨタエルアンドエフ札幌㈱</t>
    <phoneticPr fontId="3"/>
  </si>
  <si>
    <t>二階堂　恭仁</t>
    <rPh sb="0" eb="3">
      <t>ニカイドウ</t>
    </rPh>
    <rPh sb="4" eb="6">
      <t>キョウヒト</t>
    </rPh>
    <phoneticPr fontId="3"/>
  </si>
  <si>
    <t>ﾎﾂｶｲﾄﾞｳﾁﾕｳｵｳﾊﾞｽ</t>
    <phoneticPr fontId="3"/>
  </si>
  <si>
    <t>選挙用品</t>
    <phoneticPr fontId="3"/>
  </si>
  <si>
    <t>㈱日本選挙センター</t>
    <phoneticPr fontId="3"/>
  </si>
  <si>
    <t>小樽市朝里２丁目３番６号</t>
    <rPh sb="0" eb="3">
      <t>オタルシ</t>
    </rPh>
    <rPh sb="3" eb="5">
      <t>アサリ</t>
    </rPh>
    <rPh sb="6" eb="8">
      <t>チョウメ</t>
    </rPh>
    <rPh sb="9" eb="10">
      <t>バン</t>
    </rPh>
    <rPh sb="11" eb="12">
      <t>ゴウ</t>
    </rPh>
    <phoneticPr fontId="3"/>
  </si>
  <si>
    <t>011-862-9849</t>
    <phoneticPr fontId="3"/>
  </si>
  <si>
    <t>011-862-9105</t>
    <phoneticPr fontId="3"/>
  </si>
  <si>
    <t>代表取締役会長兼社長</t>
    <rPh sb="5" eb="7">
      <t>カイチョウ</t>
    </rPh>
    <rPh sb="7" eb="8">
      <t>ケン</t>
    </rPh>
    <phoneticPr fontId="3"/>
  </si>
  <si>
    <t>03-3948-0024</t>
    <phoneticPr fontId="3"/>
  </si>
  <si>
    <t>03-3993-7532</t>
    <phoneticPr fontId="3"/>
  </si>
  <si>
    <t>市場　明美</t>
    <rPh sb="0" eb="2">
      <t>イチバ</t>
    </rPh>
    <rPh sb="3" eb="5">
      <t>アケミ</t>
    </rPh>
    <phoneticPr fontId="3"/>
  </si>
  <si>
    <t>松田産業㈱（北海道アオキ化学㈱）</t>
    <rPh sb="0" eb="2">
      <t>マツダ</t>
    </rPh>
    <rPh sb="2" eb="4">
      <t>サンギョウ</t>
    </rPh>
    <phoneticPr fontId="3"/>
  </si>
  <si>
    <t>東京都練馬区豊玉上２－２－５（２階）</t>
    <rPh sb="0" eb="2">
      <t>トウキョウ</t>
    </rPh>
    <rPh sb="2" eb="3">
      <t>ト</t>
    </rPh>
    <rPh sb="3" eb="6">
      <t>ネリマク</t>
    </rPh>
    <rPh sb="6" eb="8">
      <t>トヨタマ</t>
    </rPh>
    <rPh sb="8" eb="9">
      <t>ウエ</t>
    </rPh>
    <rPh sb="16" eb="17">
      <t>カイ</t>
    </rPh>
    <phoneticPr fontId="3"/>
  </si>
  <si>
    <t>176-0011</t>
    <phoneticPr fontId="3"/>
  </si>
  <si>
    <t>北海道アオキ化学㈱</t>
    <phoneticPr fontId="3"/>
  </si>
  <si>
    <t>写真撮影業務</t>
    <rPh sb="0" eb="2">
      <t>シャシン</t>
    </rPh>
    <rPh sb="2" eb="4">
      <t>サツエイ</t>
    </rPh>
    <rPh sb="4" eb="6">
      <t>ギョウム</t>
    </rPh>
    <phoneticPr fontId="3"/>
  </si>
  <si>
    <t>ﾌｵｰﾄﾊﾏﾀﾞ</t>
    <phoneticPr fontId="3"/>
  </si>
  <si>
    <t>㈲フォートハマダ</t>
    <phoneticPr fontId="3"/>
  </si>
  <si>
    <t>33-7759</t>
    <phoneticPr fontId="3"/>
  </si>
  <si>
    <t>33-7758</t>
    <phoneticPr fontId="3"/>
  </si>
  <si>
    <t>火葬炉残骨灰処理業務、火葬場管理運営（火葬業務）・火葬炉保守点検管理、人材派遣（火葬場関係）</t>
    <rPh sb="0" eb="2">
      <t>カソウ</t>
    </rPh>
    <rPh sb="2" eb="3">
      <t>ロ</t>
    </rPh>
    <rPh sb="3" eb="4">
      <t>ザン</t>
    </rPh>
    <rPh sb="4" eb="5">
      <t>コツ</t>
    </rPh>
    <rPh sb="5" eb="6">
      <t>ハイ</t>
    </rPh>
    <rPh sb="6" eb="8">
      <t>ショリ</t>
    </rPh>
    <rPh sb="8" eb="10">
      <t>ギョウム</t>
    </rPh>
    <rPh sb="11" eb="14">
      <t>カソウバ</t>
    </rPh>
    <rPh sb="14" eb="16">
      <t>カンリ</t>
    </rPh>
    <rPh sb="16" eb="18">
      <t>ウンエイ</t>
    </rPh>
    <rPh sb="19" eb="21">
      <t>カソウ</t>
    </rPh>
    <rPh sb="21" eb="23">
      <t>ギョウム</t>
    </rPh>
    <rPh sb="25" eb="27">
      <t>カソウ</t>
    </rPh>
    <rPh sb="27" eb="28">
      <t>ロ</t>
    </rPh>
    <rPh sb="28" eb="30">
      <t>ホシュ</t>
    </rPh>
    <rPh sb="30" eb="32">
      <t>テンケン</t>
    </rPh>
    <rPh sb="32" eb="34">
      <t>カンリ</t>
    </rPh>
    <rPh sb="35" eb="37">
      <t>ジンザイ</t>
    </rPh>
    <rPh sb="37" eb="39">
      <t>ハケン</t>
    </rPh>
    <rPh sb="40" eb="42">
      <t>カソウ</t>
    </rPh>
    <rPh sb="42" eb="43">
      <t>ジョウ</t>
    </rPh>
    <rPh sb="43" eb="45">
      <t>カンケイ</t>
    </rPh>
    <phoneticPr fontId="3"/>
  </si>
  <si>
    <t>03-6911-3779</t>
    <phoneticPr fontId="3"/>
  </si>
  <si>
    <t>03-6911-3777</t>
    <phoneticPr fontId="3"/>
  </si>
  <si>
    <t>代表取締役　石住　秀樹</t>
    <rPh sb="0" eb="2">
      <t>ダイヒョウ</t>
    </rPh>
    <rPh sb="2" eb="4">
      <t>トリシマリ</t>
    </rPh>
    <rPh sb="4" eb="5">
      <t>ヤク</t>
    </rPh>
    <rPh sb="6" eb="7">
      <t>イシ</t>
    </rPh>
    <rPh sb="7" eb="8">
      <t>ス</t>
    </rPh>
    <rPh sb="9" eb="11">
      <t>ヒデキ</t>
    </rPh>
    <phoneticPr fontId="3"/>
  </si>
  <si>
    <t>㈱元創新宿本部</t>
    <rPh sb="1" eb="2">
      <t>モト</t>
    </rPh>
    <rPh sb="2" eb="3">
      <t>キズ</t>
    </rPh>
    <rPh sb="3" eb="5">
      <t>シンジュク</t>
    </rPh>
    <rPh sb="5" eb="7">
      <t>ホンブ</t>
    </rPh>
    <phoneticPr fontId="3"/>
  </si>
  <si>
    <t>東京都新宿区西新宿6-26-11成子坂ハイツ1002号室</t>
    <rPh sb="0" eb="2">
      <t>トウキョウ</t>
    </rPh>
    <rPh sb="2" eb="3">
      <t>ト</t>
    </rPh>
    <rPh sb="3" eb="6">
      <t>シンジュクク</t>
    </rPh>
    <rPh sb="6" eb="9">
      <t>ニシシンジュク</t>
    </rPh>
    <rPh sb="16" eb="17">
      <t>ナ</t>
    </rPh>
    <rPh sb="17" eb="18">
      <t>コ</t>
    </rPh>
    <rPh sb="18" eb="19">
      <t>サカ</t>
    </rPh>
    <rPh sb="26" eb="28">
      <t>ゴウシツ</t>
    </rPh>
    <phoneticPr fontId="3"/>
  </si>
  <si>
    <t>166-0003</t>
    <phoneticPr fontId="3"/>
  </si>
  <si>
    <t>ｹﾞﾝｿｳ</t>
    <phoneticPr fontId="3"/>
  </si>
  <si>
    <t>011-664-3617</t>
    <phoneticPr fontId="3"/>
  </si>
  <si>
    <t>011-664-3596</t>
    <phoneticPr fontId="3"/>
  </si>
  <si>
    <t>三浦工業㈱札幌支店</t>
    <rPh sb="0" eb="2">
      <t>ミウラ</t>
    </rPh>
    <rPh sb="2" eb="4">
      <t>コウギョウ</t>
    </rPh>
    <rPh sb="5" eb="7">
      <t>サッポロ</t>
    </rPh>
    <rPh sb="7" eb="9">
      <t>シテン</t>
    </rPh>
    <phoneticPr fontId="3"/>
  </si>
  <si>
    <t>札幌市西区発寒5条4丁目8番11号</t>
    <rPh sb="0" eb="3">
      <t>サッポロシ</t>
    </rPh>
    <rPh sb="3" eb="5">
      <t>ニシク</t>
    </rPh>
    <rPh sb="5" eb="7">
      <t>ハッサム</t>
    </rPh>
    <rPh sb="8" eb="9">
      <t>ジョウ</t>
    </rPh>
    <rPh sb="10" eb="12">
      <t>チョウメ</t>
    </rPh>
    <rPh sb="13" eb="14">
      <t>バン</t>
    </rPh>
    <rPh sb="16" eb="17">
      <t>ゴウ</t>
    </rPh>
    <phoneticPr fontId="3"/>
  </si>
  <si>
    <t>063-0825</t>
    <phoneticPr fontId="3"/>
  </si>
  <si>
    <t>089-978-2321</t>
    <phoneticPr fontId="3"/>
  </si>
  <si>
    <t>089-979-1230</t>
    <phoneticPr fontId="3"/>
  </si>
  <si>
    <t>宮内　大介</t>
    <rPh sb="0" eb="2">
      <t>ミヤウチ</t>
    </rPh>
    <rPh sb="3" eb="4">
      <t>ダイ</t>
    </rPh>
    <rPh sb="4" eb="5">
      <t>スケ</t>
    </rPh>
    <phoneticPr fontId="3"/>
  </si>
  <si>
    <t>松山市堀江町7番地</t>
    <rPh sb="0" eb="3">
      <t>マツヤマシ</t>
    </rPh>
    <rPh sb="3" eb="5">
      <t>ホリエ</t>
    </rPh>
    <rPh sb="5" eb="6">
      <t>マチ</t>
    </rPh>
    <rPh sb="7" eb="9">
      <t>バンチ</t>
    </rPh>
    <phoneticPr fontId="3"/>
  </si>
  <si>
    <t>799-2696</t>
    <phoneticPr fontId="3"/>
  </si>
  <si>
    <t>ﾐｳﾗｺｳｷﾞﾖｳ</t>
    <phoneticPr fontId="3"/>
  </si>
  <si>
    <t>三浦工業㈱</t>
    <rPh sb="0" eb="2">
      <t>ミウラ</t>
    </rPh>
    <rPh sb="2" eb="4">
      <t>コウギョウ</t>
    </rPh>
    <phoneticPr fontId="3"/>
  </si>
  <si>
    <t>ねずみ・害虫駆除業務、文化財燻蒸業務（博物館・美術館）、殺菌消毒業務</t>
    <rPh sb="4" eb="6">
      <t>ガイチュウ</t>
    </rPh>
    <rPh sb="6" eb="8">
      <t>クジョ</t>
    </rPh>
    <rPh sb="8" eb="10">
      <t>ギョウム</t>
    </rPh>
    <rPh sb="11" eb="14">
      <t>ブンカザイ</t>
    </rPh>
    <rPh sb="14" eb="15">
      <t>イブシ</t>
    </rPh>
    <rPh sb="19" eb="21">
      <t>ハクブツ</t>
    </rPh>
    <rPh sb="21" eb="22">
      <t>カン</t>
    </rPh>
    <rPh sb="23" eb="26">
      <t>ビジュツカン</t>
    </rPh>
    <rPh sb="28" eb="30">
      <t>サッキン</t>
    </rPh>
    <rPh sb="30" eb="32">
      <t>ショウドク</t>
    </rPh>
    <rPh sb="32" eb="34">
      <t>ギョウム</t>
    </rPh>
    <phoneticPr fontId="3"/>
  </si>
  <si>
    <t>衛生材料、ヨウ素系除菌消臭剤(ノロウイルス・インフルエンザウイルス不活化・消臭)</t>
    <rPh sb="0" eb="2">
      <t>エイセイ</t>
    </rPh>
    <rPh sb="2" eb="4">
      <t>ザイリョウ</t>
    </rPh>
    <rPh sb="7" eb="8">
      <t>ソ</t>
    </rPh>
    <rPh sb="8" eb="9">
      <t>ケイ</t>
    </rPh>
    <rPh sb="9" eb="11">
      <t>ジョキン</t>
    </rPh>
    <rPh sb="11" eb="14">
      <t>ショウシュウザイ</t>
    </rPh>
    <rPh sb="33" eb="36">
      <t>フカツカ</t>
    </rPh>
    <rPh sb="35" eb="36">
      <t>・</t>
    </rPh>
    <rPh sb="36" eb="38">
      <t>ショウシュウ</t>
    </rPh>
    <rPh sb="38" eb="39">
      <t>）</t>
    </rPh>
    <phoneticPr fontId="3"/>
  </si>
  <si>
    <t>網(漁網、防獣、防鳥、スポーツ用)、各種ロープ、船用品（法定品含む。）、船具、漁業用機器・器具、水産加工用機械・器具、海洋レジャー用品</t>
    <rPh sb="0" eb="1">
      <t>アミ</t>
    </rPh>
    <rPh sb="2" eb="4">
      <t>ギョモウ</t>
    </rPh>
    <rPh sb="5" eb="6">
      <t>ボウ</t>
    </rPh>
    <rPh sb="6" eb="7">
      <t>ケモノ</t>
    </rPh>
    <rPh sb="8" eb="9">
      <t>ボウ</t>
    </rPh>
    <rPh sb="9" eb="10">
      <t>トリ</t>
    </rPh>
    <rPh sb="15" eb="16">
      <t>）</t>
    </rPh>
    <rPh sb="17" eb="19">
      <t>カクシュ</t>
    </rPh>
    <rPh sb="19" eb="22">
      <t>ロープ</t>
    </rPh>
    <rPh sb="24" eb="25">
      <t>フナ</t>
    </rPh>
    <rPh sb="25" eb="27">
      <t>ヨウヒン</t>
    </rPh>
    <rPh sb="28" eb="30">
      <t>ホウテイ</t>
    </rPh>
    <rPh sb="30" eb="31">
      <t>シナ</t>
    </rPh>
    <rPh sb="31" eb="32">
      <t>フク</t>
    </rPh>
    <rPh sb="36" eb="37">
      <t>フネ</t>
    </rPh>
    <rPh sb="37" eb="38">
      <t>グ</t>
    </rPh>
    <rPh sb="39" eb="41">
      <t>ギョギョウ</t>
    </rPh>
    <rPh sb="41" eb="42">
      <t>ヨウ</t>
    </rPh>
    <rPh sb="42" eb="44">
      <t>キキ</t>
    </rPh>
    <rPh sb="45" eb="47">
      <t>キグ</t>
    </rPh>
    <rPh sb="48" eb="50">
      <t>スイサン</t>
    </rPh>
    <rPh sb="50" eb="52">
      <t>カコウ</t>
    </rPh>
    <rPh sb="52" eb="53">
      <t>ヨウ</t>
    </rPh>
    <rPh sb="53" eb="55">
      <t>キカイ</t>
    </rPh>
    <rPh sb="56" eb="58">
      <t>キグ</t>
    </rPh>
    <rPh sb="59" eb="61">
      <t>カイヨウ</t>
    </rPh>
    <rPh sb="65" eb="67">
      <t>ヨウヒン</t>
    </rPh>
    <phoneticPr fontId="3"/>
  </si>
  <si>
    <t>大気常時監視テレメーターシステム、データ収録装置、各種環境測定機器</t>
    <rPh sb="0" eb="2">
      <t>タイキ</t>
    </rPh>
    <rPh sb="2" eb="4">
      <t>ジョウジ</t>
    </rPh>
    <rPh sb="4" eb="6">
      <t>カンシ</t>
    </rPh>
    <rPh sb="20" eb="22">
      <t>シュウロク</t>
    </rPh>
    <rPh sb="22" eb="24">
      <t>ソウチ</t>
    </rPh>
    <rPh sb="25" eb="27">
      <t>カクシュ</t>
    </rPh>
    <rPh sb="27" eb="29">
      <t>カンキョウ</t>
    </rPh>
    <rPh sb="29" eb="31">
      <t>ソクテイ</t>
    </rPh>
    <rPh sb="31" eb="33">
      <t>キキ</t>
    </rPh>
    <phoneticPr fontId="3"/>
  </si>
  <si>
    <t>重要文化財・埋蔵・伝世文化財保存処理及び修復業務、文化財自然科学分析、文化財等レプリカ製作、展示保管用ケース製作</t>
    <rPh sb="0" eb="2">
      <t>ジュウヨウ</t>
    </rPh>
    <rPh sb="2" eb="5">
      <t>ブンカザイ</t>
    </rPh>
    <rPh sb="6" eb="8">
      <t>マイゾウ</t>
    </rPh>
    <rPh sb="9" eb="10">
      <t>デン</t>
    </rPh>
    <rPh sb="10" eb="11">
      <t>ヨ</t>
    </rPh>
    <rPh sb="11" eb="13">
      <t>ブンカ</t>
    </rPh>
    <rPh sb="13" eb="14">
      <t>ザイ</t>
    </rPh>
    <rPh sb="14" eb="16">
      <t>ホゾン</t>
    </rPh>
    <rPh sb="16" eb="18">
      <t>ショリ</t>
    </rPh>
    <rPh sb="18" eb="19">
      <t>オヨ</t>
    </rPh>
    <rPh sb="20" eb="22">
      <t>シュウフク</t>
    </rPh>
    <rPh sb="22" eb="24">
      <t>ギョウム</t>
    </rPh>
    <rPh sb="25" eb="28">
      <t>ブンカザイ</t>
    </rPh>
    <rPh sb="28" eb="30">
      <t>シゼン</t>
    </rPh>
    <rPh sb="30" eb="32">
      <t>カガク</t>
    </rPh>
    <rPh sb="32" eb="34">
      <t>ブンセキ</t>
    </rPh>
    <rPh sb="35" eb="38">
      <t>ブンカザイ</t>
    </rPh>
    <rPh sb="43" eb="45">
      <t>セイサク</t>
    </rPh>
    <rPh sb="46" eb="48">
      <t>テンジ</t>
    </rPh>
    <rPh sb="48" eb="50">
      <t>ホカン</t>
    </rPh>
    <rPh sb="50" eb="51">
      <t>ヨウ</t>
    </rPh>
    <rPh sb="54" eb="56">
      <t>セイサク</t>
    </rPh>
    <phoneticPr fontId="3"/>
  </si>
  <si>
    <t>25-2222</t>
    <phoneticPr fontId="3"/>
  </si>
  <si>
    <t>24-1294</t>
    <phoneticPr fontId="3"/>
  </si>
  <si>
    <t>職員研修企画・運営等委託業務</t>
    <rPh sb="0" eb="2">
      <t>ショクイン</t>
    </rPh>
    <rPh sb="2" eb="4">
      <t>ケンシュウ</t>
    </rPh>
    <rPh sb="4" eb="6">
      <t>キカク</t>
    </rPh>
    <rPh sb="7" eb="9">
      <t>ウンエイ</t>
    </rPh>
    <rPh sb="9" eb="10">
      <t>トウ</t>
    </rPh>
    <rPh sb="10" eb="12">
      <t>イタク</t>
    </rPh>
    <rPh sb="12" eb="14">
      <t>ギョウム</t>
    </rPh>
    <phoneticPr fontId="34"/>
  </si>
  <si>
    <t>053-0022</t>
    <phoneticPr fontId="35"/>
  </si>
  <si>
    <t>苫小牧市表町１丁目１番１１号</t>
    <rPh sb="0" eb="4">
      <t>トマコマイシ</t>
    </rPh>
    <rPh sb="4" eb="6">
      <t>オモテマチ</t>
    </rPh>
    <rPh sb="7" eb="9">
      <t>チョウメ</t>
    </rPh>
    <rPh sb="10" eb="11">
      <t>バン</t>
    </rPh>
    <rPh sb="13" eb="14">
      <t>ゴウ</t>
    </rPh>
    <phoneticPr fontId="35"/>
  </si>
  <si>
    <t>住岡　弘</t>
    <rPh sb="0" eb="2">
      <t>スミオカ</t>
    </rPh>
    <rPh sb="3" eb="4">
      <t>ヒロシ</t>
    </rPh>
    <phoneticPr fontId="35"/>
  </si>
  <si>
    <t>0144-38-2611</t>
    <phoneticPr fontId="35"/>
  </si>
  <si>
    <t>0144-38-5021</t>
    <phoneticPr fontId="35"/>
  </si>
  <si>
    <t>システム賃貸借</t>
    <rPh sb="4" eb="7">
      <t>チンタイシャク</t>
    </rPh>
    <phoneticPr fontId="35"/>
  </si>
  <si>
    <t>情報処理、システム開発、システム保守、労働派遣</t>
    <rPh sb="0" eb="2">
      <t>ジョウホウ</t>
    </rPh>
    <rPh sb="2" eb="4">
      <t>ショリ</t>
    </rPh>
    <rPh sb="9" eb="11">
      <t>カイハツ</t>
    </rPh>
    <rPh sb="16" eb="18">
      <t>ホシュ</t>
    </rPh>
    <rPh sb="19" eb="21">
      <t>ロウドウ</t>
    </rPh>
    <rPh sb="21" eb="23">
      <t>ハケン</t>
    </rPh>
    <phoneticPr fontId="35"/>
  </si>
  <si>
    <t>243-0213</t>
    <phoneticPr fontId="35"/>
  </si>
  <si>
    <t>神奈川県厚木市飯山３１５０番地</t>
    <rPh sb="0" eb="4">
      <t>カナガワケン</t>
    </rPh>
    <rPh sb="4" eb="7">
      <t>アツギシ</t>
    </rPh>
    <rPh sb="7" eb="9">
      <t>イイヤマ</t>
    </rPh>
    <rPh sb="13" eb="15">
      <t>バンチ</t>
    </rPh>
    <phoneticPr fontId="35"/>
  </si>
  <si>
    <t>取締役社長</t>
    <rPh sb="0" eb="3">
      <t>トリシマリヤク</t>
    </rPh>
    <rPh sb="3" eb="5">
      <t>シャチョウ</t>
    </rPh>
    <phoneticPr fontId="35"/>
  </si>
  <si>
    <t>046-247-5660</t>
    <phoneticPr fontId="35"/>
  </si>
  <si>
    <t>046-247-1611</t>
    <phoneticPr fontId="35"/>
  </si>
  <si>
    <t>060-0003</t>
    <phoneticPr fontId="35"/>
  </si>
  <si>
    <t>札幌市中央区北３条西２丁目１０－２　札幌ＨＳビル</t>
    <rPh sb="0" eb="3">
      <t>サッポロシ</t>
    </rPh>
    <rPh sb="3" eb="6">
      <t>チュウオウク</t>
    </rPh>
    <rPh sb="6" eb="7">
      <t>キタ</t>
    </rPh>
    <rPh sb="8" eb="9">
      <t>ジョウ</t>
    </rPh>
    <rPh sb="9" eb="10">
      <t>ニシ</t>
    </rPh>
    <rPh sb="11" eb="13">
      <t>チョウメ</t>
    </rPh>
    <rPh sb="18" eb="20">
      <t>サッポロ</t>
    </rPh>
    <phoneticPr fontId="35"/>
  </si>
  <si>
    <t>日本ピーマック㈱札幌営業所</t>
    <rPh sb="0" eb="2">
      <t>ニホン</t>
    </rPh>
    <rPh sb="8" eb="10">
      <t>サッポロ</t>
    </rPh>
    <rPh sb="10" eb="13">
      <t>エイギョウショ</t>
    </rPh>
    <phoneticPr fontId="35"/>
  </si>
  <si>
    <t>所長　松川　康</t>
    <rPh sb="0" eb="2">
      <t>ショチョウ</t>
    </rPh>
    <rPh sb="3" eb="5">
      <t>マツカワ</t>
    </rPh>
    <rPh sb="6" eb="7">
      <t>ヤスシ</t>
    </rPh>
    <phoneticPr fontId="35"/>
  </si>
  <si>
    <t>011-232-1151</t>
    <phoneticPr fontId="35"/>
  </si>
  <si>
    <t>011-232-5553</t>
    <phoneticPr fontId="35"/>
  </si>
  <si>
    <t>011-768-7416</t>
    <phoneticPr fontId="3"/>
  </si>
  <si>
    <t>011-768-7412</t>
    <phoneticPr fontId="3"/>
  </si>
  <si>
    <t>札幌市北区新琴似町791番28</t>
    <rPh sb="3" eb="4">
      <t>キタ</t>
    </rPh>
    <rPh sb="5" eb="8">
      <t>シンコトニ</t>
    </rPh>
    <rPh sb="8" eb="9">
      <t>チョウ</t>
    </rPh>
    <phoneticPr fontId="3"/>
  </si>
  <si>
    <t>001-0915</t>
    <phoneticPr fontId="3"/>
  </si>
  <si>
    <t>中川　卓美</t>
    <rPh sb="0" eb="2">
      <t>ナカガワ</t>
    </rPh>
    <rPh sb="3" eb="5">
      <t>タクミ</t>
    </rPh>
    <phoneticPr fontId="3"/>
  </si>
  <si>
    <t>64-7018</t>
    <phoneticPr fontId="3"/>
  </si>
  <si>
    <t>64-7011</t>
    <phoneticPr fontId="3"/>
  </si>
  <si>
    <t>小樽市オタモイ１丁目８番１号</t>
    <phoneticPr fontId="3"/>
  </si>
  <si>
    <t>61-7100</t>
    <phoneticPr fontId="3"/>
  </si>
  <si>
    <t>小樽市オタモイ３丁目２番２号</t>
    <rPh sb="8" eb="10">
      <t>チョウメ</t>
    </rPh>
    <phoneticPr fontId="3"/>
  </si>
  <si>
    <t>都築テクノサービス㈱北海道支店</t>
    <rPh sb="10" eb="13">
      <t>ホッカイドウ</t>
    </rPh>
    <rPh sb="13" eb="15">
      <t>シテン</t>
    </rPh>
    <phoneticPr fontId="3"/>
  </si>
  <si>
    <t>北海道ブロック担当　執行本部長　東　和則</t>
    <rPh sb="0" eb="3">
      <t>ホッカイドウ</t>
    </rPh>
    <rPh sb="7" eb="9">
      <t>タントウ</t>
    </rPh>
    <rPh sb="10" eb="12">
      <t>シッコウ</t>
    </rPh>
    <rPh sb="12" eb="15">
      <t>ホンブチョウ</t>
    </rPh>
    <rPh sb="16" eb="17">
      <t>アズマ</t>
    </rPh>
    <rPh sb="18" eb="20">
      <t>カズノリ</t>
    </rPh>
    <phoneticPr fontId="3"/>
  </si>
  <si>
    <t>受付等</t>
    <rPh sb="0" eb="2">
      <t>ウケツケ</t>
    </rPh>
    <rPh sb="2" eb="3">
      <t>トウ</t>
    </rPh>
    <phoneticPr fontId="3"/>
  </si>
  <si>
    <t>011-271-7765</t>
    <phoneticPr fontId="3"/>
  </si>
  <si>
    <t>011-271-0015</t>
    <phoneticPr fontId="3"/>
  </si>
  <si>
    <t>齋藤　健二</t>
    <rPh sb="0" eb="2">
      <t>サイトウ</t>
    </rPh>
    <rPh sb="3" eb="4">
      <t>ケン</t>
    </rPh>
    <rPh sb="4" eb="5">
      <t>ニ</t>
    </rPh>
    <phoneticPr fontId="3"/>
  </si>
  <si>
    <t>ﾎﾂｶｲﾄﾞｳﾋﾞﾙﾀﾞｲｺｳ</t>
    <phoneticPr fontId="3"/>
  </si>
  <si>
    <t>㈱北海道ビル代行</t>
    <rPh sb="1" eb="4">
      <t>ホッカイドウ</t>
    </rPh>
    <rPh sb="6" eb="8">
      <t>ダイコウ</t>
    </rPh>
    <phoneticPr fontId="3"/>
  </si>
  <si>
    <t>ｵｰﾌﾟﾗﾝ</t>
    <phoneticPr fontId="3"/>
  </si>
  <si>
    <t>011-785-7511</t>
    <phoneticPr fontId="3"/>
  </si>
  <si>
    <t>ﾛﾂｺｳｾｷﾕ</t>
    <phoneticPr fontId="3"/>
  </si>
  <si>
    <t>011-272-8218</t>
    <phoneticPr fontId="3"/>
  </si>
  <si>
    <t>011-272-8213</t>
    <phoneticPr fontId="3"/>
  </si>
  <si>
    <t>部長　中村　好宏</t>
    <rPh sb="0" eb="2">
      <t>ブチョウ</t>
    </rPh>
    <rPh sb="3" eb="5">
      <t>ナカムラ</t>
    </rPh>
    <rPh sb="6" eb="8">
      <t>ヨシヒロ</t>
    </rPh>
    <phoneticPr fontId="3"/>
  </si>
  <si>
    <t>㈱エイチ･アイ・ディシステム統括本部</t>
    <rPh sb="14" eb="16">
      <t>トウカツ</t>
    </rPh>
    <rPh sb="16" eb="18">
      <t>ホンブ</t>
    </rPh>
    <phoneticPr fontId="3"/>
  </si>
  <si>
    <t>院内物流支援</t>
    <rPh sb="0" eb="2">
      <t>インナイ</t>
    </rPh>
    <rPh sb="2" eb="4">
      <t>ブツリュウ</t>
    </rPh>
    <rPh sb="4" eb="6">
      <t>シエン</t>
    </rPh>
    <phoneticPr fontId="3"/>
  </si>
  <si>
    <t>宮田　浩美</t>
    <rPh sb="0" eb="2">
      <t>ミヤタ</t>
    </rPh>
    <rPh sb="3" eb="5">
      <t>ヒロミ</t>
    </rPh>
    <phoneticPr fontId="3"/>
  </si>
  <si>
    <t>執行役員支店長　菊池　光洋</t>
    <rPh sb="0" eb="2">
      <t>シッコウ</t>
    </rPh>
    <rPh sb="2" eb="4">
      <t>ヤクイン</t>
    </rPh>
    <rPh sb="4" eb="7">
      <t>シテンチョウ</t>
    </rPh>
    <rPh sb="8" eb="10">
      <t>キクチ</t>
    </rPh>
    <rPh sb="11" eb="13">
      <t>コウヨウ</t>
    </rPh>
    <phoneticPr fontId="3"/>
  </si>
  <si>
    <t>011-862-4389</t>
    <phoneticPr fontId="3"/>
  </si>
  <si>
    <t>011-862-4831</t>
    <phoneticPr fontId="3"/>
  </si>
  <si>
    <t>札幌市白石区中央1条7丁目7番23号</t>
    <rPh sb="0" eb="3">
      <t>サッポロシ</t>
    </rPh>
    <rPh sb="3" eb="6">
      <t>シロイシク</t>
    </rPh>
    <rPh sb="6" eb="8">
      <t>チュウオウ</t>
    </rPh>
    <rPh sb="9" eb="10">
      <t>ジョウ</t>
    </rPh>
    <rPh sb="11" eb="13">
      <t>チョウメ</t>
    </rPh>
    <rPh sb="14" eb="15">
      <t>バン</t>
    </rPh>
    <rPh sb="17" eb="18">
      <t>ゴウ</t>
    </rPh>
    <phoneticPr fontId="3"/>
  </si>
  <si>
    <t>ﾐﾄﾞﾘｱﾝｾﾞﾝﾎﾂｶｲﾄﾞｳ</t>
    <phoneticPr fontId="3"/>
  </si>
  <si>
    <t>ミドリ安全北海道㈱</t>
    <rPh sb="3" eb="5">
      <t>アンゼン</t>
    </rPh>
    <rPh sb="5" eb="8">
      <t>ホッカイドウ</t>
    </rPh>
    <phoneticPr fontId="3"/>
  </si>
  <si>
    <t>店長　佐藤　慶光</t>
    <rPh sb="0" eb="2">
      <t>テンチョウ</t>
    </rPh>
    <rPh sb="3" eb="5">
      <t>サトウ</t>
    </rPh>
    <rPh sb="6" eb="8">
      <t>ヨシミツ</t>
    </rPh>
    <phoneticPr fontId="3"/>
  </si>
  <si>
    <t>地域防災計画策定業務</t>
    <rPh sb="0" eb="2">
      <t>チイキ</t>
    </rPh>
    <rPh sb="2" eb="4">
      <t>ボウサイ</t>
    </rPh>
    <rPh sb="4" eb="6">
      <t>ケイカク</t>
    </rPh>
    <rPh sb="6" eb="8">
      <t>サクテイ</t>
    </rPh>
    <rPh sb="8" eb="10">
      <t>ギョウム</t>
    </rPh>
    <phoneticPr fontId="3"/>
  </si>
  <si>
    <t>札幌市中央区大通西９丁目１番１号</t>
    <rPh sb="0" eb="3">
      <t>サッポロシ</t>
    </rPh>
    <rPh sb="3" eb="6">
      <t>チュウオウク</t>
    </rPh>
    <rPh sb="6" eb="8">
      <t>オオドオリ</t>
    </rPh>
    <rPh sb="8" eb="9">
      <t>ニシ</t>
    </rPh>
    <rPh sb="10" eb="12">
      <t>チョウメ</t>
    </rPh>
    <rPh sb="13" eb="14">
      <t>バン</t>
    </rPh>
    <rPh sb="15" eb="16">
      <t>ゴウ</t>
    </rPh>
    <phoneticPr fontId="3"/>
  </si>
  <si>
    <t>貸切バスの運行</t>
    <rPh sb="0" eb="2">
      <t>カシキリ</t>
    </rPh>
    <rPh sb="5" eb="7">
      <t>ウンコウ</t>
    </rPh>
    <phoneticPr fontId="3"/>
  </si>
  <si>
    <t>ﾖｲﾁﾄｼﾞﾄﾞｳｼﾔｺｳｷﾞﾖｳ</t>
    <phoneticPr fontId="3"/>
  </si>
  <si>
    <t>プール監視、指導業務</t>
    <rPh sb="3" eb="5">
      <t>カンシ</t>
    </rPh>
    <rPh sb="6" eb="8">
      <t>シドウ</t>
    </rPh>
    <rPh sb="8" eb="10">
      <t>ギョウム</t>
    </rPh>
    <phoneticPr fontId="3"/>
  </si>
  <si>
    <t>坂元　要</t>
    <rPh sb="0" eb="2">
      <t>サカモト</t>
    </rPh>
    <rPh sb="3" eb="4">
      <t>カナメ</t>
    </rPh>
    <phoneticPr fontId="3"/>
  </si>
  <si>
    <t>残骨灰回収処理業務</t>
    <phoneticPr fontId="3"/>
  </si>
  <si>
    <t>0144-84-1358</t>
    <phoneticPr fontId="3"/>
  </si>
  <si>
    <t>090-7649-1904</t>
    <phoneticPr fontId="3"/>
  </si>
  <si>
    <t>瀬戸　敏行</t>
    <rPh sb="0" eb="1">
      <t>セ</t>
    </rPh>
    <rPh sb="1" eb="2">
      <t>ト</t>
    </rPh>
    <rPh sb="3" eb="5">
      <t>トシユキ</t>
    </rPh>
    <phoneticPr fontId="3"/>
  </si>
  <si>
    <t>放射性物質等測定調査</t>
    <rPh sb="0" eb="3">
      <t>ホウシャセイ</t>
    </rPh>
    <rPh sb="3" eb="5">
      <t>ブッシツ</t>
    </rPh>
    <rPh sb="5" eb="6">
      <t>トウ</t>
    </rPh>
    <rPh sb="6" eb="8">
      <t>ソクテイ</t>
    </rPh>
    <rPh sb="8" eb="10">
      <t>チョウサ</t>
    </rPh>
    <phoneticPr fontId="3"/>
  </si>
  <si>
    <t>03-5667-1084</t>
    <phoneticPr fontId="3"/>
  </si>
  <si>
    <t>03-3688-3284</t>
    <phoneticPr fontId="3"/>
  </si>
  <si>
    <t>部長　守松　昭男</t>
    <rPh sb="0" eb="2">
      <t>ブチョウ</t>
    </rPh>
    <rPh sb="3" eb="5">
      <t>モリマツ</t>
    </rPh>
    <rPh sb="6" eb="8">
      <t>アキオ</t>
    </rPh>
    <phoneticPr fontId="3"/>
  </si>
  <si>
    <t>東京テクニカル・サービス㈱東京本部業務部</t>
    <rPh sb="0" eb="2">
      <t>トウキョウ</t>
    </rPh>
    <rPh sb="13" eb="15">
      <t>トウキョウ</t>
    </rPh>
    <rPh sb="15" eb="17">
      <t>ホンブ</t>
    </rPh>
    <rPh sb="17" eb="19">
      <t>ギョウム</t>
    </rPh>
    <rPh sb="19" eb="20">
      <t>ブ</t>
    </rPh>
    <phoneticPr fontId="3"/>
  </si>
  <si>
    <t>東京都江戸川区西葛西8丁目20番20号</t>
    <rPh sb="0" eb="3">
      <t>トウキョウト</t>
    </rPh>
    <rPh sb="3" eb="7">
      <t>エドガワク</t>
    </rPh>
    <rPh sb="7" eb="8">
      <t>ニシ</t>
    </rPh>
    <rPh sb="8" eb="9">
      <t>カツ</t>
    </rPh>
    <rPh sb="9" eb="10">
      <t>ニシ</t>
    </rPh>
    <rPh sb="11" eb="13">
      <t>チョウメ</t>
    </rPh>
    <rPh sb="15" eb="16">
      <t>バン</t>
    </rPh>
    <rPh sb="18" eb="19">
      <t>ゴウ</t>
    </rPh>
    <phoneticPr fontId="3"/>
  </si>
  <si>
    <t>134-0088</t>
    <phoneticPr fontId="3"/>
  </si>
  <si>
    <t>047-354-5337</t>
    <phoneticPr fontId="3"/>
  </si>
  <si>
    <t>吉池　南</t>
    <rPh sb="0" eb="2">
      <t>ヨシイケ</t>
    </rPh>
    <rPh sb="3" eb="4">
      <t>ミナミ</t>
    </rPh>
    <phoneticPr fontId="3"/>
  </si>
  <si>
    <t>浦安市今川4丁目12番38-1号</t>
    <rPh sb="0" eb="3">
      <t>ウラヤスシ</t>
    </rPh>
    <rPh sb="3" eb="4">
      <t>イマ</t>
    </rPh>
    <rPh sb="4" eb="5">
      <t>カワ</t>
    </rPh>
    <rPh sb="6" eb="8">
      <t>チョウメ</t>
    </rPh>
    <rPh sb="10" eb="11">
      <t>バン</t>
    </rPh>
    <rPh sb="15" eb="16">
      <t>ゴウ</t>
    </rPh>
    <phoneticPr fontId="3"/>
  </si>
  <si>
    <t>279-0022</t>
    <phoneticPr fontId="3"/>
  </si>
  <si>
    <t>ﾄｳｷﾖｳﾃｸﾆｶﾙｻｰﾋﾞｽ</t>
    <phoneticPr fontId="3"/>
  </si>
  <si>
    <t>東京テクニカル・サービス㈱</t>
    <rPh sb="0" eb="2">
      <t>トウキョウ</t>
    </rPh>
    <phoneticPr fontId="3"/>
  </si>
  <si>
    <t>インターネットサービス（ASPサービス：一斉同報配信サービス、情報共有クラウドサービス）</t>
    <rPh sb="20" eb="22">
      <t>イッセイ</t>
    </rPh>
    <rPh sb="22" eb="24">
      <t>ドウホウ</t>
    </rPh>
    <rPh sb="24" eb="26">
      <t>ハイシン</t>
    </rPh>
    <rPh sb="31" eb="33">
      <t>ジョウホウ</t>
    </rPh>
    <rPh sb="33" eb="35">
      <t>キョウユウ</t>
    </rPh>
    <phoneticPr fontId="3"/>
  </si>
  <si>
    <t>072-724-0455</t>
    <phoneticPr fontId="3"/>
  </si>
  <si>
    <t>050-5830-0750</t>
    <phoneticPr fontId="3"/>
  </si>
  <si>
    <t>天白　成一</t>
    <rPh sb="0" eb="1">
      <t>テン</t>
    </rPh>
    <rPh sb="1" eb="2">
      <t>シロ</t>
    </rPh>
    <rPh sb="3" eb="5">
      <t>セイイチ</t>
    </rPh>
    <phoneticPr fontId="3"/>
  </si>
  <si>
    <t>大阪府箕面市箕面6丁目3番1号</t>
    <rPh sb="0" eb="3">
      <t>オオサカフ</t>
    </rPh>
    <rPh sb="3" eb="4">
      <t>ミ</t>
    </rPh>
    <rPh sb="4" eb="5">
      <t>メン</t>
    </rPh>
    <rPh sb="5" eb="6">
      <t>シ</t>
    </rPh>
    <rPh sb="6" eb="7">
      <t>ミ</t>
    </rPh>
    <rPh sb="7" eb="8">
      <t>メン</t>
    </rPh>
    <rPh sb="9" eb="11">
      <t>チョウメ</t>
    </rPh>
    <rPh sb="12" eb="13">
      <t>バン</t>
    </rPh>
    <rPh sb="14" eb="15">
      <t>ゴウ</t>
    </rPh>
    <phoneticPr fontId="3"/>
  </si>
  <si>
    <t>562-0001</t>
    <phoneticPr fontId="3"/>
  </si>
  <si>
    <t>ｱﾙｶﾃﾞｲｱ</t>
    <phoneticPr fontId="3"/>
  </si>
  <si>
    <t>㈱アルカディア</t>
    <phoneticPr fontId="3"/>
  </si>
  <si>
    <t>労働者派遣、保育所運営、学童保育所運営、ALT講師派遣</t>
    <rPh sb="0" eb="3">
      <t>ロウドウシャ</t>
    </rPh>
    <rPh sb="3" eb="5">
      <t>ハケン</t>
    </rPh>
    <rPh sb="6" eb="8">
      <t>ホイク</t>
    </rPh>
    <rPh sb="8" eb="9">
      <t>ショ</t>
    </rPh>
    <rPh sb="9" eb="11">
      <t>ウンエイ</t>
    </rPh>
    <rPh sb="12" eb="14">
      <t>ガクドウ</t>
    </rPh>
    <rPh sb="14" eb="16">
      <t>ホイク</t>
    </rPh>
    <rPh sb="16" eb="17">
      <t>ショ</t>
    </rPh>
    <rPh sb="17" eb="19">
      <t>ウンエイ</t>
    </rPh>
    <rPh sb="23" eb="25">
      <t>コウシ</t>
    </rPh>
    <rPh sb="25" eb="27">
      <t>ハケン</t>
    </rPh>
    <phoneticPr fontId="3"/>
  </si>
  <si>
    <t>011-207-5898</t>
    <phoneticPr fontId="3"/>
  </si>
  <si>
    <t>011-252-9521</t>
    <phoneticPr fontId="3"/>
  </si>
  <si>
    <t>支店長　大野　美香</t>
    <rPh sb="0" eb="3">
      <t>シテンチョウ</t>
    </rPh>
    <rPh sb="4" eb="6">
      <t>オオノ</t>
    </rPh>
    <rPh sb="7" eb="9">
      <t>ミカ</t>
    </rPh>
    <phoneticPr fontId="3"/>
  </si>
  <si>
    <t>㈱スマイルクルー札幌支店</t>
    <rPh sb="8" eb="10">
      <t>サッポロ</t>
    </rPh>
    <rPh sb="10" eb="12">
      <t>シテン</t>
    </rPh>
    <phoneticPr fontId="3"/>
  </si>
  <si>
    <t>札幌市中央区北1条東1丁目4番1号</t>
    <rPh sb="0" eb="3">
      <t>サッポロシ</t>
    </rPh>
    <rPh sb="3" eb="6">
      <t>チュウオウク</t>
    </rPh>
    <rPh sb="6" eb="7">
      <t>キタ</t>
    </rPh>
    <rPh sb="8" eb="9">
      <t>ジョウ</t>
    </rPh>
    <rPh sb="9" eb="10">
      <t>ヒガシ</t>
    </rPh>
    <rPh sb="11" eb="13">
      <t>チョウメ</t>
    </rPh>
    <rPh sb="14" eb="15">
      <t>バン</t>
    </rPh>
    <rPh sb="16" eb="17">
      <t>ゴウ</t>
    </rPh>
    <phoneticPr fontId="3"/>
  </si>
  <si>
    <t>045-316-4356</t>
    <phoneticPr fontId="3"/>
  </si>
  <si>
    <t>045-316-4355</t>
    <phoneticPr fontId="3"/>
  </si>
  <si>
    <t>横浜市西区平沼1丁目13番14号</t>
    <rPh sb="0" eb="3">
      <t>ヨコハマシ</t>
    </rPh>
    <rPh sb="3" eb="5">
      <t>ニシク</t>
    </rPh>
    <rPh sb="5" eb="7">
      <t>ヒラヌマ</t>
    </rPh>
    <rPh sb="8" eb="10">
      <t>チョウメ</t>
    </rPh>
    <rPh sb="12" eb="13">
      <t>バン</t>
    </rPh>
    <rPh sb="15" eb="16">
      <t>ゴウ</t>
    </rPh>
    <phoneticPr fontId="3"/>
  </si>
  <si>
    <t>220-0023</t>
    <phoneticPr fontId="3"/>
  </si>
  <si>
    <t>ｽﾏｲﾙｸﾙｰ</t>
    <phoneticPr fontId="3"/>
  </si>
  <si>
    <t>㈱スマイルクルー</t>
    <phoneticPr fontId="3"/>
  </si>
  <si>
    <t>092-474-3955</t>
    <phoneticPr fontId="3"/>
  </si>
  <si>
    <t>092-481-8639</t>
    <phoneticPr fontId="3"/>
  </si>
  <si>
    <t>加治木　英隆</t>
    <rPh sb="0" eb="3">
      <t>カジキ</t>
    </rPh>
    <rPh sb="4" eb="6">
      <t>ヒデタカ</t>
    </rPh>
    <phoneticPr fontId="3"/>
  </si>
  <si>
    <t>福岡市博多区東那珂２丁目１９番２５号</t>
    <rPh sb="0" eb="3">
      <t>フクオカシ</t>
    </rPh>
    <rPh sb="3" eb="6">
      <t>ハカタク</t>
    </rPh>
    <rPh sb="6" eb="7">
      <t>ヒガシ</t>
    </rPh>
    <rPh sb="7" eb="8">
      <t>トモ</t>
    </rPh>
    <rPh sb="8" eb="9">
      <t>カ</t>
    </rPh>
    <rPh sb="10" eb="12">
      <t>チョウメ</t>
    </rPh>
    <rPh sb="14" eb="15">
      <t>バン</t>
    </rPh>
    <rPh sb="17" eb="18">
      <t>ゴウ</t>
    </rPh>
    <phoneticPr fontId="3"/>
  </si>
  <si>
    <t>812-0892</t>
    <phoneticPr fontId="3"/>
  </si>
  <si>
    <t>ｺｳﾌﾌｲｰﾙﾄﾞ</t>
    <phoneticPr fontId="3"/>
  </si>
  <si>
    <t>コウフ・フィールド㈱</t>
    <phoneticPr fontId="3"/>
  </si>
  <si>
    <t>三次元計測</t>
    <rPh sb="0" eb="3">
      <t>サンジゲン</t>
    </rPh>
    <rPh sb="3" eb="5">
      <t>ケイソク</t>
    </rPh>
    <phoneticPr fontId="3"/>
  </si>
  <si>
    <t>011-207-7677</t>
    <phoneticPr fontId="3"/>
  </si>
  <si>
    <t>011-207-7676</t>
    <phoneticPr fontId="3"/>
  </si>
  <si>
    <t>髙橋　満治</t>
    <rPh sb="0" eb="1">
      <t>コウ</t>
    </rPh>
    <rPh sb="1" eb="2">
      <t>ハシ</t>
    </rPh>
    <rPh sb="3" eb="5">
      <t>ミツハル</t>
    </rPh>
    <phoneticPr fontId="3"/>
  </si>
  <si>
    <t>札幌市中央区大通東７丁目１８番地２</t>
    <rPh sb="0" eb="3">
      <t>サッポロシ</t>
    </rPh>
    <rPh sb="3" eb="6">
      <t>チュウオウク</t>
    </rPh>
    <rPh sb="6" eb="8">
      <t>オオドオリ</t>
    </rPh>
    <rPh sb="8" eb="9">
      <t>ヒガシ</t>
    </rPh>
    <rPh sb="10" eb="12">
      <t>チョウメ</t>
    </rPh>
    <rPh sb="14" eb="16">
      <t>バンチ</t>
    </rPh>
    <phoneticPr fontId="3"/>
  </si>
  <si>
    <t>ﾈｲﾋﾞｰｽﾞｸﾘｴｲｼﾖﾝ</t>
    <phoneticPr fontId="3"/>
  </si>
  <si>
    <t>㈱ネイビーズ・クリエイション</t>
    <phoneticPr fontId="3"/>
  </si>
  <si>
    <t>011-633-1034</t>
    <phoneticPr fontId="3"/>
  </si>
  <si>
    <t>データ入力、情報処理業務、封入封緘業務</t>
    <rPh sb="3" eb="5">
      <t>ニュウリョク</t>
    </rPh>
    <rPh sb="6" eb="8">
      <t>ジョウホウ</t>
    </rPh>
    <rPh sb="8" eb="10">
      <t>ショリ</t>
    </rPh>
    <rPh sb="10" eb="12">
      <t>ギョウム</t>
    </rPh>
    <rPh sb="13" eb="15">
      <t>フウニュウ</t>
    </rPh>
    <rPh sb="15" eb="17">
      <t>フウカン</t>
    </rPh>
    <rPh sb="17" eb="19">
      <t>ギョウム</t>
    </rPh>
    <phoneticPr fontId="3"/>
  </si>
  <si>
    <t>コンテナ（物置他）</t>
    <rPh sb="5" eb="7">
      <t>モノオキ</t>
    </rPh>
    <rPh sb="7" eb="8">
      <t>ホカ</t>
    </rPh>
    <phoneticPr fontId="35"/>
  </si>
  <si>
    <t>遺体搬送業務、葬儀</t>
    <rPh sb="0" eb="2">
      <t>イタイ</t>
    </rPh>
    <rPh sb="2" eb="4">
      <t>ハンソウ</t>
    </rPh>
    <rPh sb="4" eb="6">
      <t>ギョウム</t>
    </rPh>
    <rPh sb="7" eb="9">
      <t>ソウギ</t>
    </rPh>
    <phoneticPr fontId="34"/>
  </si>
  <si>
    <t>電力供給、余剰電力の購入</t>
    <rPh sb="0" eb="2">
      <t>デンリョク</t>
    </rPh>
    <rPh sb="2" eb="4">
      <t>キョウキュウ</t>
    </rPh>
    <rPh sb="5" eb="7">
      <t>ヨジョウ</t>
    </rPh>
    <rPh sb="7" eb="9">
      <t>デンリョク</t>
    </rPh>
    <rPh sb="10" eb="12">
      <t>コウニュウ</t>
    </rPh>
    <phoneticPr fontId="34"/>
  </si>
  <si>
    <t>総務部長　鷹合　恵通</t>
    <rPh sb="0" eb="2">
      <t>ソウム</t>
    </rPh>
    <rPh sb="2" eb="4">
      <t>ブチョウ</t>
    </rPh>
    <rPh sb="5" eb="6">
      <t>タカ</t>
    </rPh>
    <rPh sb="6" eb="7">
      <t>ア</t>
    </rPh>
    <rPh sb="8" eb="9">
      <t>ケイ</t>
    </rPh>
    <rPh sb="9" eb="10">
      <t>トオ</t>
    </rPh>
    <phoneticPr fontId="3"/>
  </si>
  <si>
    <t>011-251-4111</t>
    <phoneticPr fontId="35"/>
  </si>
  <si>
    <t>011-231-7063</t>
    <phoneticPr fontId="3"/>
  </si>
  <si>
    <t>啓蒙啓発用、ＰＲ、イベント用物品及び各種記念品の販売</t>
    <rPh sb="0" eb="2">
      <t>ケイモウ</t>
    </rPh>
    <rPh sb="2" eb="5">
      <t>ケイハツヨウ</t>
    </rPh>
    <rPh sb="13" eb="14">
      <t>ヨウ</t>
    </rPh>
    <rPh sb="14" eb="16">
      <t>ブッピン</t>
    </rPh>
    <rPh sb="16" eb="17">
      <t>オヨ</t>
    </rPh>
    <rPh sb="18" eb="20">
      <t>カクシュ</t>
    </rPh>
    <rPh sb="20" eb="23">
      <t>キネンヒン</t>
    </rPh>
    <rPh sb="24" eb="26">
      <t>ハンバイ</t>
    </rPh>
    <phoneticPr fontId="3"/>
  </si>
  <si>
    <t>取締役執行役員支店長　原田　敏彦</t>
    <rPh sb="0" eb="3">
      <t>トリシマリヤク</t>
    </rPh>
    <rPh sb="3" eb="5">
      <t>シッコウ</t>
    </rPh>
    <rPh sb="5" eb="7">
      <t>ヤクイン</t>
    </rPh>
    <rPh sb="7" eb="10">
      <t>シテンチョウ</t>
    </rPh>
    <rPh sb="11" eb="13">
      <t>ハラダ</t>
    </rPh>
    <rPh sb="14" eb="16">
      <t>トシヒコ</t>
    </rPh>
    <phoneticPr fontId="34"/>
  </si>
  <si>
    <t>データヘルス計画作成サービス、医療費分析サービス、ジェネリック医薬品通知サービス、受診勧奨サービス、糖尿病等重症化予防サービス、レセプト点検システム、レセプト、検診・検査データ化、保健事業支援システム、レセプト情報分析サービス他</t>
    <rPh sb="8" eb="10">
      <t>サクセイ</t>
    </rPh>
    <rPh sb="15" eb="18">
      <t>イリョウヒ</t>
    </rPh>
    <rPh sb="18" eb="20">
      <t>ブンセキ</t>
    </rPh>
    <rPh sb="31" eb="34">
      <t>イヤクヒン</t>
    </rPh>
    <rPh sb="34" eb="36">
      <t>ツウチ</t>
    </rPh>
    <rPh sb="41" eb="43">
      <t>ジュシン</t>
    </rPh>
    <rPh sb="43" eb="45">
      <t>カンショウ</t>
    </rPh>
    <rPh sb="50" eb="53">
      <t>トウニョウビョウ</t>
    </rPh>
    <rPh sb="53" eb="54">
      <t>トウ</t>
    </rPh>
    <rPh sb="54" eb="57">
      <t>ジュウショウカ</t>
    </rPh>
    <rPh sb="57" eb="59">
      <t>ヨボウ</t>
    </rPh>
    <rPh sb="68" eb="70">
      <t>テンケン</t>
    </rPh>
    <rPh sb="80" eb="82">
      <t>ケンシン</t>
    </rPh>
    <rPh sb="83" eb="85">
      <t>ケンサ</t>
    </rPh>
    <rPh sb="88" eb="89">
      <t>カ</t>
    </rPh>
    <rPh sb="90" eb="92">
      <t>ホケン</t>
    </rPh>
    <rPh sb="92" eb="94">
      <t>ジギョウ</t>
    </rPh>
    <rPh sb="94" eb="96">
      <t>シエン</t>
    </rPh>
    <rPh sb="105" eb="107">
      <t>ジョウホウ</t>
    </rPh>
    <rPh sb="107" eb="109">
      <t>ブンセキ</t>
    </rPh>
    <rPh sb="113" eb="114">
      <t>ホカ</t>
    </rPh>
    <phoneticPr fontId="3"/>
  </si>
  <si>
    <t>ハチの巣駆除</t>
    <rPh sb="3" eb="4">
      <t>ス</t>
    </rPh>
    <rPh sb="4" eb="6">
      <t>クジョ</t>
    </rPh>
    <phoneticPr fontId="3"/>
  </si>
  <si>
    <t>須田　博之</t>
    <rPh sb="0" eb="2">
      <t>スダ</t>
    </rPh>
    <rPh sb="3" eb="5">
      <t>ヒロユキ</t>
    </rPh>
    <phoneticPr fontId="35"/>
  </si>
  <si>
    <t>健康診断業務</t>
    <rPh sb="0" eb="2">
      <t>ケンコウ</t>
    </rPh>
    <rPh sb="2" eb="4">
      <t>シンダン</t>
    </rPh>
    <rPh sb="4" eb="6">
      <t>ギョウム</t>
    </rPh>
    <phoneticPr fontId="3"/>
  </si>
  <si>
    <t>100-8792</t>
    <phoneticPr fontId="3"/>
  </si>
  <si>
    <t>03-3477-0111</t>
    <phoneticPr fontId="3"/>
  </si>
  <si>
    <t>03-3242-4224</t>
    <phoneticPr fontId="3"/>
  </si>
  <si>
    <t>郵便局長　髙見　昇</t>
    <rPh sb="0" eb="2">
      <t>ユウビン</t>
    </rPh>
    <rPh sb="2" eb="4">
      <t>キョクチョウ</t>
    </rPh>
    <rPh sb="5" eb="6">
      <t>コウ</t>
    </rPh>
    <rPh sb="6" eb="7">
      <t>ミ</t>
    </rPh>
    <rPh sb="8" eb="9">
      <t>ノボル</t>
    </rPh>
    <phoneticPr fontId="3"/>
  </si>
  <si>
    <t>東京都千代田区大手町２丁目3番1号</t>
    <rPh sb="0" eb="2">
      <t>トウキョウ</t>
    </rPh>
    <rPh sb="2" eb="3">
      <t>ト</t>
    </rPh>
    <rPh sb="3" eb="7">
      <t>チヨダク</t>
    </rPh>
    <rPh sb="7" eb="10">
      <t>オオテマチ</t>
    </rPh>
    <rPh sb="11" eb="13">
      <t>チョウメ</t>
    </rPh>
    <rPh sb="14" eb="15">
      <t>バン</t>
    </rPh>
    <rPh sb="16" eb="17">
      <t>ゴウ</t>
    </rPh>
    <phoneticPr fontId="3"/>
  </si>
  <si>
    <t>札幌市中央区北5条西18丁目9番地1</t>
    <phoneticPr fontId="3"/>
  </si>
  <si>
    <t>ﾆﾂﾄｳｲﾝｻﾂ</t>
    <phoneticPr fontId="3"/>
  </si>
  <si>
    <t>明石　薫</t>
    <rPh sb="0" eb="2">
      <t>アカシ</t>
    </rPh>
    <rPh sb="3" eb="4">
      <t>カオル</t>
    </rPh>
    <phoneticPr fontId="3"/>
  </si>
  <si>
    <t>販売・リース（衛生材料、カーテン類、寝具類）</t>
    <rPh sb="0" eb="2">
      <t>ハンバイ</t>
    </rPh>
    <rPh sb="7" eb="9">
      <t>エイセイ</t>
    </rPh>
    <rPh sb="9" eb="11">
      <t>ザイリョウ</t>
    </rPh>
    <rPh sb="16" eb="17">
      <t>ルイ</t>
    </rPh>
    <rPh sb="18" eb="20">
      <t>シング</t>
    </rPh>
    <rPh sb="20" eb="21">
      <t>タグイ</t>
    </rPh>
    <phoneticPr fontId="3"/>
  </si>
  <si>
    <t>小樽市銭函3丁目522番地6</t>
    <rPh sb="12" eb="13">
      <t>チ</t>
    </rPh>
    <phoneticPr fontId="3"/>
  </si>
  <si>
    <t>上下水道処理施設、ごみ処理施設、し尿処理場の運転維持管理</t>
    <rPh sb="0" eb="2">
      <t>ジョウゲ</t>
    </rPh>
    <rPh sb="2" eb="4">
      <t>スイドウ</t>
    </rPh>
    <rPh sb="4" eb="6">
      <t>ショリ</t>
    </rPh>
    <rPh sb="6" eb="8">
      <t>シセツ</t>
    </rPh>
    <rPh sb="11" eb="13">
      <t>ショリ</t>
    </rPh>
    <rPh sb="13" eb="15">
      <t>シセツ</t>
    </rPh>
    <rPh sb="17" eb="18">
      <t>ニョウ</t>
    </rPh>
    <rPh sb="18" eb="20">
      <t>ショリ</t>
    </rPh>
    <rPh sb="20" eb="21">
      <t>ジョウ</t>
    </rPh>
    <rPh sb="22" eb="24">
      <t>ウンテン</t>
    </rPh>
    <rPh sb="24" eb="26">
      <t>イジ</t>
    </rPh>
    <rPh sb="26" eb="28">
      <t>カンリ</t>
    </rPh>
    <phoneticPr fontId="3"/>
  </si>
  <si>
    <t>アイテック㈱札幌支店</t>
    <phoneticPr fontId="3"/>
  </si>
  <si>
    <t>一般事務処理、医療関連事務処理、第三者行為損害賠償請求事務処理等</t>
    <rPh sb="0" eb="2">
      <t>イッパン</t>
    </rPh>
    <rPh sb="2" eb="4">
      <t>ジム</t>
    </rPh>
    <rPh sb="4" eb="6">
      <t>ショリ</t>
    </rPh>
    <rPh sb="7" eb="9">
      <t>イリョウ</t>
    </rPh>
    <rPh sb="9" eb="11">
      <t>カンレン</t>
    </rPh>
    <rPh sb="11" eb="13">
      <t>ジム</t>
    </rPh>
    <rPh sb="13" eb="15">
      <t>ショリ</t>
    </rPh>
    <rPh sb="16" eb="17">
      <t>ダイ</t>
    </rPh>
    <rPh sb="17" eb="18">
      <t>３</t>
    </rPh>
    <rPh sb="18" eb="19">
      <t>シャ</t>
    </rPh>
    <rPh sb="19" eb="21">
      <t>コウイ</t>
    </rPh>
    <rPh sb="21" eb="23">
      <t>ソンガイ</t>
    </rPh>
    <rPh sb="23" eb="25">
      <t>バイショウ</t>
    </rPh>
    <rPh sb="25" eb="27">
      <t>セイキュウ</t>
    </rPh>
    <rPh sb="27" eb="29">
      <t>ジム</t>
    </rPh>
    <rPh sb="29" eb="31">
      <t>ショリ</t>
    </rPh>
    <rPh sb="31" eb="32">
      <t>トウ</t>
    </rPh>
    <phoneticPr fontId="3"/>
  </si>
  <si>
    <t>011-742-8011</t>
    <phoneticPr fontId="3"/>
  </si>
  <si>
    <t>011-742-8222</t>
    <phoneticPr fontId="3"/>
  </si>
  <si>
    <t>札幌市東区北5条東8丁目1番33号</t>
    <rPh sb="0" eb="3">
      <t>サッポロシ</t>
    </rPh>
    <rPh sb="3" eb="5">
      <t>ヒガシク</t>
    </rPh>
    <rPh sb="5" eb="6">
      <t>キタ</t>
    </rPh>
    <rPh sb="7" eb="8">
      <t>ジョウ</t>
    </rPh>
    <rPh sb="8" eb="9">
      <t>ヒガシ</t>
    </rPh>
    <rPh sb="10" eb="12">
      <t>チョウメ</t>
    </rPh>
    <rPh sb="13" eb="14">
      <t>バン</t>
    </rPh>
    <rPh sb="16" eb="17">
      <t>ゴウ</t>
    </rPh>
    <phoneticPr fontId="3"/>
  </si>
  <si>
    <t>065-0005</t>
    <phoneticPr fontId="3"/>
  </si>
  <si>
    <t>ｻﾄｳｷﾞﾖｳｾｲｼﾖｼﾎｳｼﾞﾝ</t>
    <phoneticPr fontId="3"/>
  </si>
  <si>
    <t>札幌市中央区南２条西６丁目５番地　土肥ビル６階</t>
    <rPh sb="17" eb="19">
      <t>ドイ</t>
    </rPh>
    <rPh sb="22" eb="23">
      <t>カイ</t>
    </rPh>
    <phoneticPr fontId="3"/>
  </si>
  <si>
    <t>マット、モップ</t>
    <phoneticPr fontId="3"/>
  </si>
  <si>
    <t>011-823-3196</t>
    <phoneticPr fontId="3"/>
  </si>
  <si>
    <t>水圧・漏水調査、管路調査</t>
    <rPh sb="0" eb="2">
      <t>スイアツ</t>
    </rPh>
    <rPh sb="3" eb="5">
      <t>ロウスイ</t>
    </rPh>
    <rPh sb="5" eb="7">
      <t>チョウサ</t>
    </rPh>
    <rPh sb="8" eb="10">
      <t>カンロ</t>
    </rPh>
    <rPh sb="10" eb="12">
      <t>チョウサ</t>
    </rPh>
    <phoneticPr fontId="3"/>
  </si>
  <si>
    <t>ｴｲﾜﾝ</t>
    <phoneticPr fontId="3"/>
  </si>
  <si>
    <t>㈲エイ・ワン</t>
    <phoneticPr fontId="3"/>
  </si>
  <si>
    <t>011-232-1271</t>
    <phoneticPr fontId="3"/>
  </si>
  <si>
    <t>011-221-3050</t>
    <phoneticPr fontId="3"/>
  </si>
  <si>
    <t>札幌市中央区北１条西４丁目２－２</t>
    <rPh sb="0" eb="3">
      <t>サッポロシ</t>
    </rPh>
    <rPh sb="3" eb="6">
      <t>チュウオウク</t>
    </rPh>
    <rPh sb="6" eb="7">
      <t>キタ</t>
    </rPh>
    <rPh sb="8" eb="9">
      <t>ジョウ</t>
    </rPh>
    <rPh sb="9" eb="10">
      <t>ニシ</t>
    </rPh>
    <rPh sb="11" eb="13">
      <t>チョウメ</t>
    </rPh>
    <phoneticPr fontId="3"/>
  </si>
  <si>
    <t>橘　正喜</t>
    <rPh sb="0" eb="1">
      <t>タチバナ</t>
    </rPh>
    <rPh sb="2" eb="4">
      <t>マサキ</t>
    </rPh>
    <phoneticPr fontId="3"/>
  </si>
  <si>
    <t>100-8287</t>
    <phoneticPr fontId="3"/>
  </si>
  <si>
    <t>医療材料管理業務、医薬品管理業務、手術室支援業務、滅菌管理業務、各種搬送業務等</t>
    <rPh sb="0" eb="2">
      <t>イリョウ</t>
    </rPh>
    <rPh sb="2" eb="4">
      <t>ザイリョウ</t>
    </rPh>
    <rPh sb="4" eb="6">
      <t>カンリ</t>
    </rPh>
    <rPh sb="6" eb="8">
      <t>ギョウム</t>
    </rPh>
    <rPh sb="9" eb="12">
      <t>イヤクヒン</t>
    </rPh>
    <rPh sb="12" eb="14">
      <t>カンリ</t>
    </rPh>
    <rPh sb="14" eb="16">
      <t>ギョウム</t>
    </rPh>
    <rPh sb="17" eb="20">
      <t>シュジュツシツ</t>
    </rPh>
    <rPh sb="20" eb="22">
      <t>シエン</t>
    </rPh>
    <rPh sb="22" eb="24">
      <t>ギョウム</t>
    </rPh>
    <rPh sb="25" eb="27">
      <t>メッキン</t>
    </rPh>
    <rPh sb="27" eb="29">
      <t>カンリ</t>
    </rPh>
    <rPh sb="29" eb="31">
      <t>ギョウム</t>
    </rPh>
    <rPh sb="32" eb="34">
      <t>カクシュ</t>
    </rPh>
    <rPh sb="34" eb="36">
      <t>ハンソウ</t>
    </rPh>
    <rPh sb="36" eb="38">
      <t>ギョウム</t>
    </rPh>
    <rPh sb="38" eb="39">
      <t>トウ</t>
    </rPh>
    <phoneticPr fontId="3"/>
  </si>
  <si>
    <t>03-5442-7662</t>
    <phoneticPr fontId="3"/>
  </si>
  <si>
    <t>03-5442-7661</t>
    <phoneticPr fontId="3"/>
  </si>
  <si>
    <t>菊地　秀二</t>
    <rPh sb="0" eb="2">
      <t>キクチ</t>
    </rPh>
    <rPh sb="3" eb="5">
      <t>シュウジ</t>
    </rPh>
    <phoneticPr fontId="3"/>
  </si>
  <si>
    <t>東京都港区芝浦3丁目4番1号</t>
    <rPh sb="0" eb="3">
      <t>トウキョウト</t>
    </rPh>
    <rPh sb="3" eb="5">
      <t>ミナトク</t>
    </rPh>
    <rPh sb="5" eb="7">
      <t>シバウラ</t>
    </rPh>
    <rPh sb="8" eb="10">
      <t>チョウメ</t>
    </rPh>
    <rPh sb="11" eb="12">
      <t>バン</t>
    </rPh>
    <rPh sb="13" eb="14">
      <t>ゴウ</t>
    </rPh>
    <phoneticPr fontId="3"/>
  </si>
  <si>
    <t>ｴﾌｴｽﾕﾆﾏﾈｼﾞﾒﾝﾄ</t>
    <phoneticPr fontId="3"/>
  </si>
  <si>
    <t>㈱エフエスユニマネジメント</t>
    <phoneticPr fontId="3"/>
  </si>
  <si>
    <t>011-792-9180</t>
    <phoneticPr fontId="3"/>
  </si>
  <si>
    <t>011-792-9110</t>
    <phoneticPr fontId="3"/>
  </si>
  <si>
    <t>札幌市東区北７条東３丁目２８番３２号井門札幌東ビル２Ｆ</t>
    <rPh sb="0" eb="3">
      <t>サッポロシ</t>
    </rPh>
    <rPh sb="3" eb="4">
      <t>ヒガシ</t>
    </rPh>
    <rPh sb="4" eb="5">
      <t>ク</t>
    </rPh>
    <rPh sb="5" eb="6">
      <t>キタ</t>
    </rPh>
    <rPh sb="7" eb="8">
      <t>ジョウ</t>
    </rPh>
    <rPh sb="8" eb="9">
      <t>ヒガシ</t>
    </rPh>
    <rPh sb="10" eb="12">
      <t>チョウメ</t>
    </rPh>
    <rPh sb="14" eb="15">
      <t>バン</t>
    </rPh>
    <rPh sb="17" eb="18">
      <t>ゴウ</t>
    </rPh>
    <rPh sb="18" eb="19">
      <t>イ</t>
    </rPh>
    <rPh sb="19" eb="20">
      <t>モン</t>
    </rPh>
    <rPh sb="20" eb="22">
      <t>サッポロ</t>
    </rPh>
    <rPh sb="22" eb="23">
      <t>ヒガシ</t>
    </rPh>
    <phoneticPr fontId="3"/>
  </si>
  <si>
    <t>0155-22-0253</t>
    <phoneticPr fontId="3"/>
  </si>
  <si>
    <t>0155-23-1321</t>
    <phoneticPr fontId="3"/>
  </si>
  <si>
    <t>角　高紀</t>
    <rPh sb="0" eb="1">
      <t>カク</t>
    </rPh>
    <rPh sb="2" eb="3">
      <t>タカ</t>
    </rPh>
    <rPh sb="3" eb="4">
      <t>オサム</t>
    </rPh>
    <phoneticPr fontId="3"/>
  </si>
  <si>
    <t>帯広市西10条南9丁目7番地</t>
    <rPh sb="0" eb="3">
      <t>オビヒロシ</t>
    </rPh>
    <rPh sb="3" eb="4">
      <t>ニシ</t>
    </rPh>
    <rPh sb="6" eb="7">
      <t>ジョウ</t>
    </rPh>
    <rPh sb="7" eb="8">
      <t>ミナミ</t>
    </rPh>
    <rPh sb="9" eb="11">
      <t>チョウメ</t>
    </rPh>
    <rPh sb="12" eb="14">
      <t>バンチ</t>
    </rPh>
    <phoneticPr fontId="3"/>
  </si>
  <si>
    <t>080-0020</t>
    <phoneticPr fontId="3"/>
  </si>
  <si>
    <t>ﾄｳﾖｳｲﾝｻﾂ</t>
    <phoneticPr fontId="3"/>
  </si>
  <si>
    <t>東洋印刷㈱</t>
    <rPh sb="0" eb="2">
      <t>トウヨウ</t>
    </rPh>
    <rPh sb="2" eb="4">
      <t>インサツ</t>
    </rPh>
    <phoneticPr fontId="3"/>
  </si>
  <si>
    <t>博物館等文化施設の常設・企画展等展示業務全般：造作、特殊展示ケース製作、展示物（レプリカ、模型、ジオラマ、演示具、サイン、グラフィック、パネル、映像ソフト、音声ガイダンス及び機器）製作・設置、文化財、古文書等の修復・保存・復元・模造・複製、古代居住及び遺跡整備の復元・施工等</t>
    <phoneticPr fontId="3"/>
  </si>
  <si>
    <t>インターネット接続サービス、ｗｉｆｉ接続サービス</t>
    <rPh sb="7" eb="9">
      <t>セツゾク</t>
    </rPh>
    <rPh sb="18" eb="20">
      <t>セツゾク</t>
    </rPh>
    <phoneticPr fontId="3"/>
  </si>
  <si>
    <t>ブロードバンド回線</t>
    <rPh sb="7" eb="9">
      <t>カイセン</t>
    </rPh>
    <phoneticPr fontId="3"/>
  </si>
  <si>
    <t>011-204-6122</t>
    <phoneticPr fontId="3"/>
  </si>
  <si>
    <t>011-204-6121</t>
    <phoneticPr fontId="3"/>
  </si>
  <si>
    <t>猪又　將哲</t>
    <rPh sb="0" eb="2">
      <t>イノマタ</t>
    </rPh>
    <rPh sb="3" eb="4">
      <t>マサル</t>
    </rPh>
    <rPh sb="4" eb="5">
      <t>テツ</t>
    </rPh>
    <phoneticPr fontId="3"/>
  </si>
  <si>
    <t>札幌市中央区南１条西８丁目10-3</t>
    <rPh sb="0" eb="3">
      <t>サッポロシ</t>
    </rPh>
    <rPh sb="3" eb="6">
      <t>チュウオウク</t>
    </rPh>
    <rPh sb="6" eb="7">
      <t>ミナミ</t>
    </rPh>
    <rPh sb="8" eb="9">
      <t>ジョウ</t>
    </rPh>
    <rPh sb="9" eb="10">
      <t>ニシ</t>
    </rPh>
    <rPh sb="11" eb="13">
      <t>チョウメ</t>
    </rPh>
    <phoneticPr fontId="3"/>
  </si>
  <si>
    <t>ﾌｱｲﾊﾞｰｹﾞｰﾄ</t>
    <phoneticPr fontId="3"/>
  </si>
  <si>
    <t>㈱ファイバーゲート</t>
    <phoneticPr fontId="3"/>
  </si>
  <si>
    <t>32-7247</t>
    <phoneticPr fontId="3"/>
  </si>
  <si>
    <t>32-7240</t>
    <phoneticPr fontId="3"/>
  </si>
  <si>
    <t>センター長　坂本　誠</t>
    <rPh sb="4" eb="5">
      <t>チョウ</t>
    </rPh>
    <rPh sb="6" eb="8">
      <t>サカモト</t>
    </rPh>
    <rPh sb="9" eb="10">
      <t>マコト</t>
    </rPh>
    <phoneticPr fontId="3"/>
  </si>
  <si>
    <t>イオンディライト㈱小樽エリアセンター</t>
    <rPh sb="9" eb="11">
      <t>オタル</t>
    </rPh>
    <phoneticPr fontId="3"/>
  </si>
  <si>
    <t>小樽市築港１１番２号</t>
    <rPh sb="0" eb="3">
      <t>オタルシ</t>
    </rPh>
    <rPh sb="3" eb="5">
      <t>チッコウ</t>
    </rPh>
    <rPh sb="7" eb="8">
      <t>バン</t>
    </rPh>
    <rPh sb="9" eb="10">
      <t>ゴウ</t>
    </rPh>
    <phoneticPr fontId="3"/>
  </si>
  <si>
    <t>011-622-3640</t>
    <phoneticPr fontId="3"/>
  </si>
  <si>
    <t>011-622-3631</t>
    <phoneticPr fontId="3"/>
  </si>
  <si>
    <t>イオンディライト㈱北海道支社</t>
    <rPh sb="9" eb="12">
      <t>ホッカイドウ</t>
    </rPh>
    <rPh sb="12" eb="14">
      <t>シシャ</t>
    </rPh>
    <phoneticPr fontId="3"/>
  </si>
  <si>
    <t>060-0012</t>
    <phoneticPr fontId="3"/>
  </si>
  <si>
    <t>06-6260-5648</t>
    <phoneticPr fontId="3"/>
  </si>
  <si>
    <t>06-6260-5621</t>
    <phoneticPr fontId="3"/>
  </si>
  <si>
    <t>濵田　和成</t>
    <rPh sb="0" eb="1">
      <t>ハマ</t>
    </rPh>
    <rPh sb="1" eb="2">
      <t>タ</t>
    </rPh>
    <rPh sb="3" eb="5">
      <t>カズナリ</t>
    </rPh>
    <phoneticPr fontId="3"/>
  </si>
  <si>
    <t>大阪市中央区南船陽２丁目３番２号</t>
    <rPh sb="0" eb="3">
      <t>オオサカシ</t>
    </rPh>
    <rPh sb="3" eb="6">
      <t>チュウオウク</t>
    </rPh>
    <rPh sb="6" eb="7">
      <t>ミナミ</t>
    </rPh>
    <rPh sb="7" eb="8">
      <t>フネ</t>
    </rPh>
    <rPh sb="8" eb="9">
      <t>ヨウ</t>
    </rPh>
    <rPh sb="10" eb="12">
      <t>チョウメ</t>
    </rPh>
    <rPh sb="13" eb="14">
      <t>バン</t>
    </rPh>
    <rPh sb="15" eb="16">
      <t>ゴウ</t>
    </rPh>
    <phoneticPr fontId="3"/>
  </si>
  <si>
    <t>542-0081</t>
    <phoneticPr fontId="3"/>
  </si>
  <si>
    <t>ｲｵﾝﾃﾞｲﾗｲﾄ</t>
    <phoneticPr fontId="3"/>
  </si>
  <si>
    <t>イオンディライト㈱</t>
    <phoneticPr fontId="3"/>
  </si>
  <si>
    <t>埋葬文化財発掘調査・遺物整理・遺構測量・報告書作成業務・史跡整備業務</t>
    <rPh sb="0" eb="2">
      <t>マイソウ</t>
    </rPh>
    <rPh sb="2" eb="5">
      <t>ブンカザイ</t>
    </rPh>
    <rPh sb="5" eb="7">
      <t>ハックツ</t>
    </rPh>
    <rPh sb="7" eb="9">
      <t>チョウサ</t>
    </rPh>
    <rPh sb="10" eb="12">
      <t>イブツ</t>
    </rPh>
    <rPh sb="12" eb="14">
      <t>セイリ</t>
    </rPh>
    <rPh sb="15" eb="17">
      <t>イコウ</t>
    </rPh>
    <rPh sb="17" eb="19">
      <t>ソクリョウ</t>
    </rPh>
    <rPh sb="20" eb="23">
      <t>ホウコクショ</t>
    </rPh>
    <rPh sb="23" eb="25">
      <t>サクセイ</t>
    </rPh>
    <rPh sb="25" eb="27">
      <t>ギョウム</t>
    </rPh>
    <rPh sb="28" eb="30">
      <t>シセキ</t>
    </rPh>
    <rPh sb="30" eb="32">
      <t>セイビ</t>
    </rPh>
    <rPh sb="32" eb="34">
      <t>ギョウム</t>
    </rPh>
    <phoneticPr fontId="3"/>
  </si>
  <si>
    <t>0229-25-8854</t>
    <phoneticPr fontId="3"/>
  </si>
  <si>
    <t>0229-25-8853</t>
    <phoneticPr fontId="3"/>
  </si>
  <si>
    <t>所長　近藤　秀敏</t>
    <rPh sb="0" eb="2">
      <t>ショチョウ</t>
    </rPh>
    <rPh sb="3" eb="5">
      <t>コンドウ</t>
    </rPh>
    <rPh sb="6" eb="8">
      <t>ヒデトシ</t>
    </rPh>
    <phoneticPr fontId="3"/>
  </si>
  <si>
    <t>㈱島田組東北営業所</t>
    <rPh sb="1" eb="3">
      <t>シマダ</t>
    </rPh>
    <rPh sb="3" eb="4">
      <t>クミ</t>
    </rPh>
    <rPh sb="4" eb="6">
      <t>トウホク</t>
    </rPh>
    <rPh sb="6" eb="9">
      <t>エイギョウショ</t>
    </rPh>
    <phoneticPr fontId="3"/>
  </si>
  <si>
    <t>大崎市松山金谷向田８８－５８</t>
    <rPh sb="0" eb="3">
      <t>オオサキシ</t>
    </rPh>
    <rPh sb="3" eb="5">
      <t>マツヤマ</t>
    </rPh>
    <rPh sb="5" eb="7">
      <t>カナヤ</t>
    </rPh>
    <rPh sb="7" eb="9">
      <t>ムコウダ</t>
    </rPh>
    <phoneticPr fontId="3"/>
  </si>
  <si>
    <t>987-1303</t>
    <phoneticPr fontId="3"/>
  </si>
  <si>
    <t>072-949-4429</t>
    <phoneticPr fontId="3"/>
  </si>
  <si>
    <t>072-949-2410</t>
    <phoneticPr fontId="3"/>
  </si>
  <si>
    <t>岩立　二郎</t>
    <rPh sb="0" eb="1">
      <t>イワ</t>
    </rPh>
    <rPh sb="1" eb="2">
      <t>タ</t>
    </rPh>
    <rPh sb="3" eb="5">
      <t>ジロウ</t>
    </rPh>
    <phoneticPr fontId="3"/>
  </si>
  <si>
    <t>大阪府八尾市弓削町南３丁目２０番地２</t>
    <rPh sb="0" eb="3">
      <t>オオサカフ</t>
    </rPh>
    <rPh sb="3" eb="4">
      <t>ハチ</t>
    </rPh>
    <rPh sb="4" eb="5">
      <t>オ</t>
    </rPh>
    <rPh sb="5" eb="6">
      <t>シ</t>
    </rPh>
    <rPh sb="6" eb="7">
      <t>ユミ</t>
    </rPh>
    <rPh sb="7" eb="8">
      <t>ケズ</t>
    </rPh>
    <rPh sb="8" eb="9">
      <t>マチ</t>
    </rPh>
    <rPh sb="9" eb="10">
      <t>ミナミ</t>
    </rPh>
    <rPh sb="11" eb="13">
      <t>チョウメ</t>
    </rPh>
    <rPh sb="15" eb="17">
      <t>バンチ</t>
    </rPh>
    <phoneticPr fontId="3"/>
  </si>
  <si>
    <t>581-0034</t>
    <phoneticPr fontId="3"/>
  </si>
  <si>
    <t>ｼﾏﾀﾞｸﾞﾐ</t>
    <phoneticPr fontId="3"/>
  </si>
  <si>
    <t>㈱島田組</t>
    <rPh sb="1" eb="3">
      <t>シマダ</t>
    </rPh>
    <rPh sb="3" eb="4">
      <t>クミ</t>
    </rPh>
    <phoneticPr fontId="3"/>
  </si>
  <si>
    <t>福祉関係のソフトウェア（自社開発）の開発及び販売・保守管理</t>
    <rPh sb="0" eb="2">
      <t>フクシ</t>
    </rPh>
    <rPh sb="2" eb="4">
      <t>カンケイ</t>
    </rPh>
    <rPh sb="12" eb="14">
      <t>ジシャ</t>
    </rPh>
    <rPh sb="14" eb="16">
      <t>カイハツ</t>
    </rPh>
    <rPh sb="18" eb="20">
      <t>カイハツ</t>
    </rPh>
    <rPh sb="20" eb="21">
      <t>オヨ</t>
    </rPh>
    <rPh sb="22" eb="24">
      <t>ハンバイ</t>
    </rPh>
    <rPh sb="25" eb="27">
      <t>ホシュ</t>
    </rPh>
    <rPh sb="27" eb="29">
      <t>カンリ</t>
    </rPh>
    <phoneticPr fontId="3"/>
  </si>
  <si>
    <t>06-6543-2337</t>
    <phoneticPr fontId="3"/>
  </si>
  <si>
    <t>06-6543-2338</t>
    <phoneticPr fontId="3"/>
  </si>
  <si>
    <t>桑原　昌次</t>
    <rPh sb="0" eb="2">
      <t>クワハラ</t>
    </rPh>
    <rPh sb="3" eb="4">
      <t>マサ</t>
    </rPh>
    <rPh sb="4" eb="5">
      <t>ツギ</t>
    </rPh>
    <phoneticPr fontId="3"/>
  </si>
  <si>
    <t>大阪市西区阿波座２丁目４番２３号</t>
    <rPh sb="0" eb="3">
      <t>オオサカシ</t>
    </rPh>
    <rPh sb="3" eb="5">
      <t>ニシク</t>
    </rPh>
    <rPh sb="5" eb="8">
      <t>アワザ</t>
    </rPh>
    <rPh sb="9" eb="11">
      <t>チョウメ</t>
    </rPh>
    <rPh sb="12" eb="13">
      <t>バン</t>
    </rPh>
    <rPh sb="15" eb="16">
      <t>ゴウ</t>
    </rPh>
    <phoneticPr fontId="3"/>
  </si>
  <si>
    <t>550-0011</t>
    <phoneticPr fontId="3"/>
  </si>
  <si>
    <t>ﾌﾞﾚｲﾝｻｰﾋﾞｽ</t>
    <phoneticPr fontId="3"/>
  </si>
  <si>
    <t>㈱ブレインサービス</t>
    <phoneticPr fontId="3"/>
  </si>
  <si>
    <t>保険業務（労働保険・健康保険・厚生年金保険業務）、労務コンサルティング、労務管理業務、国民年金加入調査、データ入力等</t>
    <rPh sb="0" eb="2">
      <t>ホケン</t>
    </rPh>
    <rPh sb="2" eb="4">
      <t>ギョウム</t>
    </rPh>
    <rPh sb="5" eb="7">
      <t>ロウドウ</t>
    </rPh>
    <rPh sb="7" eb="9">
      <t>ホケン</t>
    </rPh>
    <rPh sb="10" eb="12">
      <t>ケンコウ</t>
    </rPh>
    <rPh sb="12" eb="14">
      <t>ホケン</t>
    </rPh>
    <rPh sb="15" eb="17">
      <t>コウセイ</t>
    </rPh>
    <rPh sb="17" eb="19">
      <t>ネンキン</t>
    </rPh>
    <rPh sb="19" eb="21">
      <t>ホケン</t>
    </rPh>
    <rPh sb="21" eb="23">
      <t>ギョウム</t>
    </rPh>
    <phoneticPr fontId="3"/>
  </si>
  <si>
    <t>011-742-3833</t>
    <phoneticPr fontId="3"/>
  </si>
  <si>
    <t>011-742-6886</t>
    <phoneticPr fontId="3"/>
  </si>
  <si>
    <t>關根　章</t>
    <rPh sb="0" eb="1">
      <t>セキ</t>
    </rPh>
    <rPh sb="1" eb="2">
      <t>ネ</t>
    </rPh>
    <rPh sb="3" eb="4">
      <t>アキラ</t>
    </rPh>
    <phoneticPr fontId="3"/>
  </si>
  <si>
    <t>札幌市東区北５条東８丁目１番３３号</t>
    <rPh sb="0" eb="3">
      <t>サッポロシ</t>
    </rPh>
    <rPh sb="3" eb="5">
      <t>ヒガシク</t>
    </rPh>
    <rPh sb="5" eb="6">
      <t>キタ</t>
    </rPh>
    <rPh sb="7" eb="8">
      <t>ジョウ</t>
    </rPh>
    <rPh sb="8" eb="9">
      <t>ヒガシ</t>
    </rPh>
    <rPh sb="10" eb="12">
      <t>チョウメ</t>
    </rPh>
    <rPh sb="13" eb="14">
      <t>バン</t>
    </rPh>
    <rPh sb="16" eb="17">
      <t>ゴウ</t>
    </rPh>
    <phoneticPr fontId="3"/>
  </si>
  <si>
    <t>ｻﾄｳｼﾔｶｲﾎｹﾝﾛｳﾑｼﾎｳｼﾞﾝ</t>
    <phoneticPr fontId="3"/>
  </si>
  <si>
    <t>ＳＡＴＯ社会保険労務士法人</t>
    <rPh sb="4" eb="6">
      <t>シャカイ</t>
    </rPh>
    <rPh sb="6" eb="8">
      <t>ホケン</t>
    </rPh>
    <rPh sb="8" eb="11">
      <t>ロウムシ</t>
    </rPh>
    <rPh sb="11" eb="13">
      <t>ホウジン</t>
    </rPh>
    <phoneticPr fontId="3"/>
  </si>
  <si>
    <t>62-3974</t>
    <phoneticPr fontId="3"/>
  </si>
  <si>
    <t>五十嵐　秀一</t>
    <rPh sb="0" eb="3">
      <t>イガラシ</t>
    </rPh>
    <rPh sb="4" eb="6">
      <t>シュウイチ</t>
    </rPh>
    <phoneticPr fontId="3"/>
  </si>
  <si>
    <t>小樽市銭函２丁目４４番９号</t>
    <rPh sb="0" eb="3">
      <t>オタルシ</t>
    </rPh>
    <rPh sb="3" eb="5">
      <t>ゼニバコ</t>
    </rPh>
    <rPh sb="6" eb="8">
      <t>チョウメ</t>
    </rPh>
    <rPh sb="10" eb="11">
      <t>バン</t>
    </rPh>
    <rPh sb="12" eb="13">
      <t>ゴウ</t>
    </rPh>
    <phoneticPr fontId="3"/>
  </si>
  <si>
    <t>ｻﾝｹｲｺｰﾎﾟﾚｰｼﾖﾝ</t>
    <phoneticPr fontId="3"/>
  </si>
  <si>
    <t>㈱サンケイコーポレーション</t>
    <phoneticPr fontId="3"/>
  </si>
  <si>
    <t>埋蔵文化材発掘調査、遺物実測等整理業務、報告書作成及び関連業務</t>
    <rPh sb="0" eb="2">
      <t>マイゾウ</t>
    </rPh>
    <rPh sb="2" eb="4">
      <t>ブンカ</t>
    </rPh>
    <rPh sb="4" eb="5">
      <t>ザイ</t>
    </rPh>
    <rPh sb="5" eb="7">
      <t>ハックツ</t>
    </rPh>
    <rPh sb="7" eb="9">
      <t>チョウサ</t>
    </rPh>
    <rPh sb="10" eb="12">
      <t>イブツ</t>
    </rPh>
    <rPh sb="12" eb="15">
      <t>ジッソクトウ</t>
    </rPh>
    <rPh sb="15" eb="17">
      <t>セイリ</t>
    </rPh>
    <rPh sb="17" eb="19">
      <t>ギョウム</t>
    </rPh>
    <rPh sb="20" eb="23">
      <t>ホウコクショ</t>
    </rPh>
    <rPh sb="23" eb="25">
      <t>サクセイ</t>
    </rPh>
    <rPh sb="25" eb="26">
      <t>オヨ</t>
    </rPh>
    <rPh sb="27" eb="29">
      <t>カンレン</t>
    </rPh>
    <rPh sb="29" eb="31">
      <t>ギョウム</t>
    </rPh>
    <phoneticPr fontId="3"/>
  </si>
  <si>
    <t>03-5447-5955</t>
    <phoneticPr fontId="3"/>
  </si>
  <si>
    <t>03-5447-8585</t>
    <phoneticPr fontId="3"/>
  </si>
  <si>
    <t>東京都品川区東五反田２丁目３番４号</t>
    <rPh sb="0" eb="3">
      <t>トウキョウト</t>
    </rPh>
    <rPh sb="3" eb="6">
      <t>シナガワク</t>
    </rPh>
    <rPh sb="6" eb="10">
      <t>ヒガシゴタンダ</t>
    </rPh>
    <rPh sb="11" eb="13">
      <t>チョウメ</t>
    </rPh>
    <rPh sb="14" eb="15">
      <t>バン</t>
    </rPh>
    <rPh sb="16" eb="17">
      <t>ゴウ</t>
    </rPh>
    <phoneticPr fontId="3"/>
  </si>
  <si>
    <t>03-6361-2455</t>
    <phoneticPr fontId="3"/>
  </si>
  <si>
    <t>小山　規見</t>
    <rPh sb="0" eb="2">
      <t>コヤマ</t>
    </rPh>
    <rPh sb="3" eb="4">
      <t>キ</t>
    </rPh>
    <rPh sb="4" eb="5">
      <t>ケン</t>
    </rPh>
    <phoneticPr fontId="3"/>
  </si>
  <si>
    <t>東京都千代田区六番町２番地</t>
    <rPh sb="0" eb="3">
      <t>トウキョウト</t>
    </rPh>
    <rPh sb="3" eb="7">
      <t>チヨダク</t>
    </rPh>
    <rPh sb="7" eb="10">
      <t>ロクバンチョウ</t>
    </rPh>
    <rPh sb="11" eb="13">
      <t>バンチ</t>
    </rPh>
    <phoneticPr fontId="3"/>
  </si>
  <si>
    <t>ｺｸｻｲﾌﾞﾝｶｻﾞｲ</t>
    <phoneticPr fontId="3"/>
  </si>
  <si>
    <t>国際文化財㈱</t>
    <rPh sb="0" eb="2">
      <t>コクサイ</t>
    </rPh>
    <rPh sb="2" eb="5">
      <t>ブンカザイ</t>
    </rPh>
    <phoneticPr fontId="3"/>
  </si>
  <si>
    <t>22-5607</t>
    <phoneticPr fontId="3"/>
  </si>
  <si>
    <t>23-3171</t>
    <phoneticPr fontId="3"/>
  </si>
  <si>
    <t>支社長　中川　充子</t>
    <rPh sb="0" eb="3">
      <t>シシャチョウ</t>
    </rPh>
    <rPh sb="4" eb="6">
      <t>ナカガワ</t>
    </rPh>
    <rPh sb="7" eb="9">
      <t>ミツコ</t>
    </rPh>
    <phoneticPr fontId="3"/>
  </si>
  <si>
    <t>㈱北海道新聞社小樽支社</t>
    <rPh sb="1" eb="4">
      <t>ホッカイドウ</t>
    </rPh>
    <rPh sb="4" eb="7">
      <t>シンブンシャ</t>
    </rPh>
    <rPh sb="7" eb="9">
      <t>オタル</t>
    </rPh>
    <rPh sb="9" eb="11">
      <t>シシャ</t>
    </rPh>
    <phoneticPr fontId="3"/>
  </si>
  <si>
    <t>小樽市稲穂2丁目8番4号</t>
    <rPh sb="3" eb="5">
      <t>イナホ</t>
    </rPh>
    <rPh sb="6" eb="8">
      <t>チョウメ</t>
    </rPh>
    <rPh sb="9" eb="10">
      <t>バン</t>
    </rPh>
    <rPh sb="11" eb="12">
      <t>ゴウ</t>
    </rPh>
    <phoneticPr fontId="3"/>
  </si>
  <si>
    <t>011-221-2111</t>
    <phoneticPr fontId="3"/>
  </si>
  <si>
    <t>広瀬　兼三</t>
    <rPh sb="0" eb="2">
      <t>ヒロセ</t>
    </rPh>
    <rPh sb="3" eb="5">
      <t>ケンゾウ</t>
    </rPh>
    <phoneticPr fontId="3"/>
  </si>
  <si>
    <t>札幌市中央区大通西3丁目6番地</t>
    <rPh sb="0" eb="3">
      <t>サッポロシ</t>
    </rPh>
    <rPh sb="3" eb="6">
      <t>チュウオウク</t>
    </rPh>
    <rPh sb="6" eb="8">
      <t>オオドオリ</t>
    </rPh>
    <rPh sb="8" eb="9">
      <t>ニシ</t>
    </rPh>
    <rPh sb="10" eb="12">
      <t>チョウメ</t>
    </rPh>
    <rPh sb="13" eb="15">
      <t>バンチ</t>
    </rPh>
    <phoneticPr fontId="3"/>
  </si>
  <si>
    <t>060-8711</t>
    <phoneticPr fontId="3"/>
  </si>
  <si>
    <t>ﾎﾂｶｲﾄﾞｳｼﾝﾌﾞﾝｼﾔ</t>
    <phoneticPr fontId="3"/>
  </si>
  <si>
    <t>㈱北海道新聞社</t>
    <rPh sb="1" eb="4">
      <t>ホッカイドウ</t>
    </rPh>
    <rPh sb="4" eb="7">
      <t>シンブンシャ</t>
    </rPh>
    <phoneticPr fontId="3"/>
  </si>
  <si>
    <t>浅原　久嗣</t>
    <rPh sb="3" eb="4">
      <t>ヒサ</t>
    </rPh>
    <rPh sb="4" eb="5">
      <t>ツグ</t>
    </rPh>
    <phoneticPr fontId="3"/>
  </si>
  <si>
    <t>産業廃棄物処理施設の維持管理業務</t>
    <rPh sb="0" eb="2">
      <t>サンギョウ</t>
    </rPh>
    <rPh sb="2" eb="5">
      <t>ハイキブツ</t>
    </rPh>
    <rPh sb="5" eb="7">
      <t>ショリ</t>
    </rPh>
    <rPh sb="7" eb="9">
      <t>シセツ</t>
    </rPh>
    <rPh sb="10" eb="12">
      <t>イジ</t>
    </rPh>
    <rPh sb="12" eb="14">
      <t>カンリ</t>
    </rPh>
    <rPh sb="14" eb="16">
      <t>ギョウム</t>
    </rPh>
    <phoneticPr fontId="3"/>
  </si>
  <si>
    <t>仮設トイレのリース・レンタル、ゴミボックスのリース・レンタル</t>
    <rPh sb="0" eb="2">
      <t>カセツ</t>
    </rPh>
    <phoneticPr fontId="3"/>
  </si>
  <si>
    <t>潜水用品</t>
    <rPh sb="0" eb="2">
      <t>センスイ</t>
    </rPh>
    <rPh sb="2" eb="4">
      <t>ヨウヒン</t>
    </rPh>
    <phoneticPr fontId="35"/>
  </si>
  <si>
    <t>潜水用品、水中用具、海洋用品他</t>
    <rPh sb="0" eb="2">
      <t>センスイ</t>
    </rPh>
    <rPh sb="2" eb="4">
      <t>ヨウヒン</t>
    </rPh>
    <rPh sb="5" eb="7">
      <t>スイチュウ</t>
    </rPh>
    <rPh sb="7" eb="9">
      <t>ヨウグ</t>
    </rPh>
    <rPh sb="10" eb="12">
      <t>カイヨウ</t>
    </rPh>
    <rPh sb="12" eb="14">
      <t>ヨウヒン</t>
    </rPh>
    <rPh sb="14" eb="15">
      <t>ホカ</t>
    </rPh>
    <phoneticPr fontId="34"/>
  </si>
  <si>
    <t>0134-24-2552</t>
    <phoneticPr fontId="3"/>
  </si>
  <si>
    <t>ビズアップ公営企業会計システム</t>
    <rPh sb="5" eb="7">
      <t>コウエイ</t>
    </rPh>
    <rPh sb="7" eb="9">
      <t>キギョウ</t>
    </rPh>
    <rPh sb="9" eb="10">
      <t>カイ</t>
    </rPh>
    <rPh sb="10" eb="11">
      <t>ケイ</t>
    </rPh>
    <phoneticPr fontId="35"/>
  </si>
  <si>
    <t>公営企業経営戦略策定業務、地方公会計財務書類作成・点検、公会計に係るコンサルティング、消費税監査</t>
    <rPh sb="0" eb="2">
      <t>コウエイ</t>
    </rPh>
    <rPh sb="2" eb="4">
      <t>キギョウ</t>
    </rPh>
    <rPh sb="4" eb="6">
      <t>ケイエイ</t>
    </rPh>
    <rPh sb="6" eb="8">
      <t>センリャク</t>
    </rPh>
    <rPh sb="8" eb="10">
      <t>サクテイ</t>
    </rPh>
    <rPh sb="10" eb="12">
      <t>ギョウム</t>
    </rPh>
    <rPh sb="13" eb="15">
      <t>チホウ</t>
    </rPh>
    <rPh sb="15" eb="16">
      <t>コウ</t>
    </rPh>
    <rPh sb="16" eb="18">
      <t>カイケイ</t>
    </rPh>
    <rPh sb="18" eb="21">
      <t>ザイムショ</t>
    </rPh>
    <rPh sb="21" eb="22">
      <t>タグイ</t>
    </rPh>
    <rPh sb="22" eb="23">
      <t>サク</t>
    </rPh>
    <rPh sb="23" eb="24">
      <t>シゲル</t>
    </rPh>
    <rPh sb="25" eb="27">
      <t>テンケン</t>
    </rPh>
    <rPh sb="28" eb="29">
      <t>コウ</t>
    </rPh>
    <rPh sb="29" eb="31">
      <t>カイケイ</t>
    </rPh>
    <rPh sb="32" eb="33">
      <t>カカ</t>
    </rPh>
    <rPh sb="43" eb="46">
      <t>ショウヒゼイ</t>
    </rPh>
    <rPh sb="46" eb="48">
      <t>カンサ</t>
    </rPh>
    <phoneticPr fontId="3"/>
  </si>
  <si>
    <t>011-643-5491</t>
    <phoneticPr fontId="3"/>
  </si>
  <si>
    <t>札幌市中央区南１条西４丁目８番地</t>
    <rPh sb="0" eb="3">
      <t>サッポロシ</t>
    </rPh>
    <rPh sb="3" eb="6">
      <t>チュウオウク</t>
    </rPh>
    <rPh sb="6" eb="7">
      <t>ミナミ</t>
    </rPh>
    <rPh sb="8" eb="9">
      <t>ジョウ</t>
    </rPh>
    <rPh sb="9" eb="10">
      <t>ニシ</t>
    </rPh>
    <rPh sb="11" eb="13">
      <t>チョウメ</t>
    </rPh>
    <rPh sb="14" eb="16">
      <t>バンチ</t>
    </rPh>
    <phoneticPr fontId="35"/>
  </si>
  <si>
    <t>三﨑　康</t>
    <rPh sb="0" eb="2">
      <t>ミサキ</t>
    </rPh>
    <rPh sb="3" eb="4">
      <t>ヤスシ</t>
    </rPh>
    <phoneticPr fontId="35"/>
  </si>
  <si>
    <t>011-231-4110</t>
    <phoneticPr fontId="35"/>
  </si>
  <si>
    <t>011-212-1463</t>
    <phoneticPr fontId="35"/>
  </si>
  <si>
    <t>トラック事業部次長　舟津　四郎</t>
    <rPh sb="4" eb="6">
      <t>ジギョウ</t>
    </rPh>
    <rPh sb="6" eb="7">
      <t>ブ</t>
    </rPh>
    <rPh sb="7" eb="9">
      <t>ジチョウ</t>
    </rPh>
    <rPh sb="10" eb="12">
      <t>フナツ</t>
    </rPh>
    <rPh sb="13" eb="15">
      <t>シロウ</t>
    </rPh>
    <phoneticPr fontId="34"/>
  </si>
  <si>
    <t>004-0866</t>
    <phoneticPr fontId="35"/>
  </si>
  <si>
    <t>札幌市清田区北野６条１丁目５番１号</t>
    <rPh sb="0" eb="3">
      <t>サッポロシ</t>
    </rPh>
    <rPh sb="3" eb="6">
      <t>キヨタク</t>
    </rPh>
    <rPh sb="6" eb="7">
      <t>キタ</t>
    </rPh>
    <rPh sb="7" eb="8">
      <t>ノ</t>
    </rPh>
    <rPh sb="9" eb="10">
      <t>ジョウ</t>
    </rPh>
    <rPh sb="11" eb="13">
      <t>チョウメ</t>
    </rPh>
    <rPh sb="14" eb="15">
      <t>バン</t>
    </rPh>
    <rPh sb="16" eb="17">
      <t>ゴウ</t>
    </rPh>
    <phoneticPr fontId="35"/>
  </si>
  <si>
    <t>吉村　俊治</t>
    <rPh sb="3" eb="5">
      <t>トシハル</t>
    </rPh>
    <phoneticPr fontId="3"/>
  </si>
  <si>
    <t>011-886-6551</t>
    <phoneticPr fontId="35"/>
  </si>
  <si>
    <t>011-886-6552</t>
    <phoneticPr fontId="35"/>
  </si>
  <si>
    <t>浄化槽設備、堆肥化施設等の維持管理、清掃</t>
    <rPh sb="0" eb="3">
      <t>ジョウカソウ</t>
    </rPh>
    <rPh sb="3" eb="5">
      <t>セツビ</t>
    </rPh>
    <rPh sb="6" eb="9">
      <t>タイヒカ</t>
    </rPh>
    <rPh sb="9" eb="12">
      <t>シセツトウ</t>
    </rPh>
    <rPh sb="13" eb="15">
      <t>イジ</t>
    </rPh>
    <rPh sb="15" eb="17">
      <t>カンリ</t>
    </rPh>
    <rPh sb="18" eb="20">
      <t>セイソウ</t>
    </rPh>
    <phoneticPr fontId="35"/>
  </si>
  <si>
    <t>札幌市中央区北5条西6丁目２－２</t>
    <rPh sb="0" eb="3">
      <t>サッポロシ</t>
    </rPh>
    <rPh sb="3" eb="6">
      <t>チュウオウク</t>
    </rPh>
    <rPh sb="6" eb="7">
      <t>キタ</t>
    </rPh>
    <rPh sb="8" eb="9">
      <t>ジョウ</t>
    </rPh>
    <rPh sb="9" eb="10">
      <t>ニシ</t>
    </rPh>
    <rPh sb="11" eb="13">
      <t>チョウメ</t>
    </rPh>
    <phoneticPr fontId="3"/>
  </si>
  <si>
    <t>インターネット接続サービス、ネットワーク関連サービスの提供、ネットワーク環境構築、セキュリティシステム構築</t>
    <rPh sb="7" eb="9">
      <t>セツゾク</t>
    </rPh>
    <rPh sb="20" eb="22">
      <t>カンレン</t>
    </rPh>
    <rPh sb="27" eb="29">
      <t>テイキョウ</t>
    </rPh>
    <rPh sb="36" eb="38">
      <t>カンキョウ</t>
    </rPh>
    <rPh sb="38" eb="40">
      <t>コウチク</t>
    </rPh>
    <rPh sb="51" eb="53">
      <t>コウチク</t>
    </rPh>
    <phoneticPr fontId="3"/>
  </si>
  <si>
    <t>通信用ルータ、通信用モバイル端末、モバイルＳＩＭ</t>
    <rPh sb="0" eb="3">
      <t>ツウシンヨウ</t>
    </rPh>
    <rPh sb="7" eb="10">
      <t>ツウシンヨウ</t>
    </rPh>
    <rPh sb="14" eb="16">
      <t>タンマツ</t>
    </rPh>
    <phoneticPr fontId="35"/>
  </si>
  <si>
    <t>水産増養殖関連施設資材、魚貝類用配合飼料、船具漁具港湾資材</t>
    <rPh sb="5" eb="7">
      <t>カンレン</t>
    </rPh>
    <rPh sb="7" eb="9">
      <t>シセツ</t>
    </rPh>
    <rPh sb="12" eb="15">
      <t>ギョカイルイ</t>
    </rPh>
    <rPh sb="15" eb="16">
      <t>ヨウ</t>
    </rPh>
    <rPh sb="16" eb="18">
      <t>ハイゴウ</t>
    </rPh>
    <rPh sb="18" eb="20">
      <t>シリョウ</t>
    </rPh>
    <rPh sb="21" eb="23">
      <t>セング</t>
    </rPh>
    <rPh sb="23" eb="25">
      <t>ギョグ</t>
    </rPh>
    <rPh sb="25" eb="27">
      <t>コウワン</t>
    </rPh>
    <rPh sb="27" eb="28">
      <t>シ</t>
    </rPh>
    <rPh sb="28" eb="29">
      <t>ザイ</t>
    </rPh>
    <phoneticPr fontId="3"/>
  </si>
  <si>
    <t>広告全般</t>
    <rPh sb="0" eb="2">
      <t>コウコク</t>
    </rPh>
    <rPh sb="2" eb="4">
      <t>ゼンパン</t>
    </rPh>
    <phoneticPr fontId="3"/>
  </si>
  <si>
    <t>札幌市中央区大通西9丁目1-1</t>
    <rPh sb="0" eb="3">
      <t>サッポロシ</t>
    </rPh>
    <rPh sb="3" eb="6">
      <t>チュウオウク</t>
    </rPh>
    <rPh sb="6" eb="8">
      <t>オオドオリ</t>
    </rPh>
    <rPh sb="8" eb="9">
      <t>ニシ</t>
    </rPh>
    <rPh sb="10" eb="12">
      <t>チョウメ</t>
    </rPh>
    <phoneticPr fontId="3"/>
  </si>
  <si>
    <t>ｼﾝｾｲ</t>
    <phoneticPr fontId="3"/>
  </si>
  <si>
    <t>ｼﾞﾔﾊﾟﾝｴﾚﾍﾞｰﾀｰｻｰﾋﾞｽﾎﾂｶｲﾄﾞｳ</t>
    <phoneticPr fontId="3"/>
  </si>
  <si>
    <t>ジャパンエレベーターサービス北海道㈱</t>
    <rPh sb="14" eb="17">
      <t>ホッカイドウ</t>
    </rPh>
    <phoneticPr fontId="3"/>
  </si>
  <si>
    <t>札幌市北区北７条西５丁目７－１　札幌北スカイビル８階</t>
    <rPh sb="16" eb="18">
      <t>サッポロ</t>
    </rPh>
    <rPh sb="18" eb="19">
      <t>キタ</t>
    </rPh>
    <rPh sb="25" eb="26">
      <t>カイ</t>
    </rPh>
    <phoneticPr fontId="3"/>
  </si>
  <si>
    <t>窓口業務委託</t>
    <rPh sb="0" eb="2">
      <t>マドグチ</t>
    </rPh>
    <rPh sb="2" eb="4">
      <t>ギョウム</t>
    </rPh>
    <rPh sb="4" eb="6">
      <t>イタク</t>
    </rPh>
    <phoneticPr fontId="3"/>
  </si>
  <si>
    <t>テレビ・ラジオ・新聞・雑誌・インターネット・交通広告等、市庁舎内設置の情報案内板の設置及び広告募集業務</t>
    <rPh sb="8" eb="10">
      <t>シンブン</t>
    </rPh>
    <rPh sb="11" eb="13">
      <t>ザッシ</t>
    </rPh>
    <rPh sb="22" eb="24">
      <t>コウツウ</t>
    </rPh>
    <rPh sb="24" eb="26">
      <t>コウコク</t>
    </rPh>
    <rPh sb="26" eb="27">
      <t>トウ</t>
    </rPh>
    <rPh sb="28" eb="31">
      <t>シチョウシャ</t>
    </rPh>
    <rPh sb="31" eb="32">
      <t>ナイ</t>
    </rPh>
    <rPh sb="32" eb="34">
      <t>セッチ</t>
    </rPh>
    <rPh sb="35" eb="37">
      <t>ジョウホウ</t>
    </rPh>
    <rPh sb="37" eb="39">
      <t>アンナイ</t>
    </rPh>
    <rPh sb="39" eb="40">
      <t>イタ</t>
    </rPh>
    <rPh sb="41" eb="43">
      <t>セッチ</t>
    </rPh>
    <rPh sb="43" eb="44">
      <t>オヨ</t>
    </rPh>
    <rPh sb="45" eb="47">
      <t>コウコク</t>
    </rPh>
    <rPh sb="47" eb="49">
      <t>ボシュウ</t>
    </rPh>
    <rPh sb="49" eb="51">
      <t>ギョウム</t>
    </rPh>
    <phoneticPr fontId="3"/>
  </si>
  <si>
    <t>支社長　佐々木　雅也</t>
    <rPh sb="0" eb="3">
      <t>シシャチョウ</t>
    </rPh>
    <rPh sb="4" eb="7">
      <t>ササキ</t>
    </rPh>
    <rPh sb="8" eb="10">
      <t>マサヤ</t>
    </rPh>
    <phoneticPr fontId="3"/>
  </si>
  <si>
    <t>ｻﾉﾃﾂｺｳｼﾖ</t>
    <phoneticPr fontId="3"/>
  </si>
  <si>
    <t>011-858-8181</t>
    <phoneticPr fontId="3"/>
  </si>
  <si>
    <t>沖田　俊弥</t>
    <rPh sb="0" eb="2">
      <t>オキタ</t>
    </rPh>
    <rPh sb="3" eb="5">
      <t>トシヤ</t>
    </rPh>
    <phoneticPr fontId="3"/>
  </si>
  <si>
    <t>011-208-7201</t>
    <phoneticPr fontId="3"/>
  </si>
  <si>
    <t>011-208-7200</t>
    <phoneticPr fontId="3"/>
  </si>
  <si>
    <t>所長　高田　壽彦</t>
    <rPh sb="0" eb="2">
      <t>ショチョウ</t>
    </rPh>
    <rPh sb="3" eb="5">
      <t>タカダ</t>
    </rPh>
    <rPh sb="6" eb="7">
      <t>ジュ</t>
    </rPh>
    <rPh sb="7" eb="8">
      <t>ヒコ</t>
    </rPh>
    <phoneticPr fontId="3"/>
  </si>
  <si>
    <t>リーダース産業㈱札幌営業所</t>
    <rPh sb="8" eb="10">
      <t>サッポロ</t>
    </rPh>
    <rPh sb="10" eb="13">
      <t>エイギョウショ</t>
    </rPh>
    <phoneticPr fontId="3"/>
  </si>
  <si>
    <t>札幌市中央区南２条西１２丁目３２４番地１１</t>
    <rPh sb="0" eb="3">
      <t>サッポロシ</t>
    </rPh>
    <rPh sb="3" eb="6">
      <t>チュウオウク</t>
    </rPh>
    <rPh sb="6" eb="7">
      <t>ミナミ</t>
    </rPh>
    <rPh sb="8" eb="9">
      <t>ジョウ</t>
    </rPh>
    <rPh sb="9" eb="10">
      <t>ニシ</t>
    </rPh>
    <rPh sb="12" eb="14">
      <t>チョウメ</t>
    </rPh>
    <rPh sb="17" eb="19">
      <t>バンチ</t>
    </rPh>
    <phoneticPr fontId="3"/>
  </si>
  <si>
    <t>0166-54-3358</t>
    <phoneticPr fontId="3"/>
  </si>
  <si>
    <t>0166-51-3388</t>
    <phoneticPr fontId="3"/>
  </si>
  <si>
    <t>千葉　卓司</t>
    <rPh sb="0" eb="2">
      <t>チバ</t>
    </rPh>
    <rPh sb="3" eb="5">
      <t>タクジ</t>
    </rPh>
    <phoneticPr fontId="3"/>
  </si>
  <si>
    <t>旭川市近文町１６丁目２７８５番地の２</t>
    <rPh sb="0" eb="3">
      <t>アサヒカワシ</t>
    </rPh>
    <rPh sb="3" eb="4">
      <t>チカ</t>
    </rPh>
    <rPh sb="4" eb="5">
      <t>ブン</t>
    </rPh>
    <rPh sb="5" eb="6">
      <t>チョウ</t>
    </rPh>
    <rPh sb="8" eb="10">
      <t>チョウメ</t>
    </rPh>
    <rPh sb="14" eb="16">
      <t>バンチ</t>
    </rPh>
    <phoneticPr fontId="3"/>
  </si>
  <si>
    <t>070-0821</t>
    <phoneticPr fontId="3"/>
  </si>
  <si>
    <t>ﾘｰﾀﾞｰｽｻﾝｷﾞﾖｳ</t>
    <phoneticPr fontId="3"/>
  </si>
  <si>
    <t>リーダース産業㈱</t>
    <rPh sb="5" eb="7">
      <t>サンギョウ</t>
    </rPh>
    <phoneticPr fontId="3"/>
  </si>
  <si>
    <t>ｲﾝﾃﾘｱｲﾉｳｴ</t>
    <phoneticPr fontId="3"/>
  </si>
  <si>
    <t>㈲インテリア・いのうえ</t>
    <phoneticPr fontId="3"/>
  </si>
  <si>
    <t>尾山　要</t>
    <phoneticPr fontId="3"/>
  </si>
  <si>
    <t>小樽市奥沢３丁目３番１２号</t>
    <phoneticPr fontId="3"/>
  </si>
  <si>
    <t>ｱｽﾞﾏﾋﾟｱﾉﾁﾖｳﾘﾂｸﾘﾆﾂｸ</t>
    <phoneticPr fontId="3"/>
  </si>
  <si>
    <t>所長代理　中元　隆児</t>
    <rPh sb="0" eb="2">
      <t>ショチョウ</t>
    </rPh>
    <rPh sb="2" eb="4">
      <t>ダイリ</t>
    </rPh>
    <rPh sb="5" eb="7">
      <t>ナカモト</t>
    </rPh>
    <rPh sb="8" eb="9">
      <t>タカシ</t>
    </rPh>
    <rPh sb="9" eb="10">
      <t>ジ</t>
    </rPh>
    <phoneticPr fontId="3"/>
  </si>
  <si>
    <t>ｲﾉﾀﾞｻﾞｲﾓｸﾃﾝ</t>
    <phoneticPr fontId="3"/>
  </si>
  <si>
    <t>小沼　直人</t>
    <rPh sb="0" eb="2">
      <t>コヌマ</t>
    </rPh>
    <rPh sb="3" eb="5">
      <t>ナオト</t>
    </rPh>
    <phoneticPr fontId="3"/>
  </si>
  <si>
    <t>井上　晃</t>
    <phoneticPr fontId="3"/>
  </si>
  <si>
    <t>小樽市新光５丁目９番６号</t>
    <rPh sb="3" eb="5">
      <t>シンコウ</t>
    </rPh>
    <rPh sb="6" eb="8">
      <t>チョウメ</t>
    </rPh>
    <rPh sb="9" eb="10">
      <t>バン</t>
    </rPh>
    <phoneticPr fontId="3"/>
  </si>
  <si>
    <t>011-382-1066</t>
    <phoneticPr fontId="3"/>
  </si>
  <si>
    <t>011-382-1077</t>
    <phoneticPr fontId="3"/>
  </si>
  <si>
    <t>支店長　濱金　肇</t>
    <rPh sb="0" eb="3">
      <t>シテンチョウ</t>
    </rPh>
    <rPh sb="4" eb="5">
      <t>ハマ</t>
    </rPh>
    <rPh sb="5" eb="6">
      <t>キン</t>
    </rPh>
    <rPh sb="7" eb="8">
      <t>ハジメ</t>
    </rPh>
    <phoneticPr fontId="3"/>
  </si>
  <si>
    <t>太平洋建設工業㈱札幌支店</t>
    <rPh sb="0" eb="3">
      <t>タイヘイヨウ</t>
    </rPh>
    <rPh sb="3" eb="5">
      <t>ケンセツ</t>
    </rPh>
    <rPh sb="5" eb="7">
      <t>コウギョウ</t>
    </rPh>
    <rPh sb="8" eb="10">
      <t>サッポロ</t>
    </rPh>
    <rPh sb="10" eb="12">
      <t>シテン</t>
    </rPh>
    <phoneticPr fontId="3"/>
  </si>
  <si>
    <t>江別市角山４２５番地１</t>
    <rPh sb="0" eb="3">
      <t>エベツシ</t>
    </rPh>
    <rPh sb="3" eb="5">
      <t>カクヤマ</t>
    </rPh>
    <rPh sb="8" eb="10">
      <t>バンチ</t>
    </rPh>
    <phoneticPr fontId="3"/>
  </si>
  <si>
    <t>067-0052</t>
    <phoneticPr fontId="3"/>
  </si>
  <si>
    <t>0154-31-1500</t>
    <phoneticPr fontId="3"/>
  </si>
  <si>
    <t>0154-31-2000</t>
    <phoneticPr fontId="3"/>
  </si>
  <si>
    <t>阪本　範雄</t>
    <rPh sb="0" eb="2">
      <t>サカモト</t>
    </rPh>
    <rPh sb="3" eb="5">
      <t>ノリオ</t>
    </rPh>
    <phoneticPr fontId="3"/>
  </si>
  <si>
    <t>釧路市末広町６丁目１番地</t>
    <rPh sb="0" eb="3">
      <t>クシロシ</t>
    </rPh>
    <rPh sb="3" eb="6">
      <t>スエヒロチョウ</t>
    </rPh>
    <rPh sb="7" eb="9">
      <t>チョウメ</t>
    </rPh>
    <rPh sb="10" eb="12">
      <t>バンチ</t>
    </rPh>
    <phoneticPr fontId="3"/>
  </si>
  <si>
    <t>085-0014</t>
    <phoneticPr fontId="3"/>
  </si>
  <si>
    <t>ﾀｲﾍｲﾖｳｹﾝｾﾂｺｳｷﾞﾖｳ</t>
    <phoneticPr fontId="3"/>
  </si>
  <si>
    <t>太平洋建設工業㈱</t>
    <rPh sb="0" eb="3">
      <t>タイヘイヨウ</t>
    </rPh>
    <rPh sb="3" eb="5">
      <t>ケンセツ</t>
    </rPh>
    <rPh sb="5" eb="7">
      <t>コウギョウ</t>
    </rPh>
    <phoneticPr fontId="3"/>
  </si>
  <si>
    <t>札幌市中央区北4条西16丁目１－３　栗林幌西ビル５10号</t>
    <rPh sb="6" eb="7">
      <t>キタ</t>
    </rPh>
    <rPh sb="8" eb="9">
      <t>ジョウ</t>
    </rPh>
    <rPh sb="9" eb="10">
      <t>ニシ</t>
    </rPh>
    <rPh sb="12" eb="14">
      <t>チョウメ</t>
    </rPh>
    <rPh sb="18" eb="20">
      <t>クリバヤシ</t>
    </rPh>
    <rPh sb="20" eb="21">
      <t>ホロ</t>
    </rPh>
    <rPh sb="21" eb="22">
      <t>ニシ</t>
    </rPh>
    <rPh sb="27" eb="28">
      <t>ゴウ</t>
    </rPh>
    <phoneticPr fontId="3"/>
  </si>
  <si>
    <t>011-251-7375</t>
    <phoneticPr fontId="3"/>
  </si>
  <si>
    <t>011-251-4795</t>
    <phoneticPr fontId="3"/>
  </si>
  <si>
    <t>札幌市中央区大通東1丁目2番地</t>
    <rPh sb="0" eb="3">
      <t>サッポロシ</t>
    </rPh>
    <rPh sb="3" eb="6">
      <t>チュウオウク</t>
    </rPh>
    <rPh sb="6" eb="8">
      <t>オオドオリ</t>
    </rPh>
    <rPh sb="8" eb="9">
      <t>ヒガシ</t>
    </rPh>
    <rPh sb="10" eb="12">
      <t>チョウメ</t>
    </rPh>
    <rPh sb="13" eb="15">
      <t>バンチ</t>
    </rPh>
    <phoneticPr fontId="3"/>
  </si>
  <si>
    <t>システム技術者派遣、ホームページ作成・更新、システム研修、セキュリティ監査</t>
    <rPh sb="4" eb="7">
      <t>ギジュツシャ</t>
    </rPh>
    <rPh sb="7" eb="9">
      <t>ハケン</t>
    </rPh>
    <rPh sb="16" eb="18">
      <t>サクセイ</t>
    </rPh>
    <rPh sb="19" eb="21">
      <t>コウシン</t>
    </rPh>
    <rPh sb="26" eb="28">
      <t>ケンシュウ</t>
    </rPh>
    <rPh sb="35" eb="37">
      <t>カンサ</t>
    </rPh>
    <phoneticPr fontId="3"/>
  </si>
  <si>
    <t>03-5759-5133</t>
    <phoneticPr fontId="3"/>
  </si>
  <si>
    <t>取締役営業事業部長　大西　信次</t>
    <rPh sb="0" eb="3">
      <t>トリシマリヤク</t>
    </rPh>
    <rPh sb="3" eb="5">
      <t>エイギョウ</t>
    </rPh>
    <rPh sb="5" eb="7">
      <t>ジギョウ</t>
    </rPh>
    <rPh sb="7" eb="9">
      <t>ブチョウ</t>
    </rPh>
    <rPh sb="10" eb="12">
      <t>オオニシ</t>
    </rPh>
    <rPh sb="13" eb="14">
      <t>シン</t>
    </rPh>
    <rPh sb="14" eb="15">
      <t>ツギ</t>
    </rPh>
    <phoneticPr fontId="3"/>
  </si>
  <si>
    <t>東京都品川区西五反田6丁目2番7号</t>
    <rPh sb="0" eb="3">
      <t>トウキョウト</t>
    </rPh>
    <rPh sb="3" eb="6">
      <t>シナガワク</t>
    </rPh>
    <rPh sb="6" eb="10">
      <t>ニシゴタンダ</t>
    </rPh>
    <rPh sb="11" eb="13">
      <t>チョウメ</t>
    </rPh>
    <rPh sb="14" eb="15">
      <t>バン</t>
    </rPh>
    <rPh sb="16" eb="17">
      <t>ゴウ</t>
    </rPh>
    <phoneticPr fontId="3"/>
  </si>
  <si>
    <t>カラオケ機器、カラオケ健康機器</t>
    <rPh sb="4" eb="6">
      <t>キキ</t>
    </rPh>
    <rPh sb="11" eb="13">
      <t>ケンコウ</t>
    </rPh>
    <rPh sb="13" eb="15">
      <t>キキ</t>
    </rPh>
    <phoneticPr fontId="3"/>
  </si>
  <si>
    <t>011-521-6400</t>
    <phoneticPr fontId="3"/>
  </si>
  <si>
    <t>011-521-6411</t>
    <phoneticPr fontId="3"/>
  </si>
  <si>
    <t>支店長　富樫　盛司</t>
    <rPh sb="0" eb="3">
      <t>シテンチョウ</t>
    </rPh>
    <rPh sb="4" eb="6">
      <t>トガシ</t>
    </rPh>
    <rPh sb="7" eb="8">
      <t>モ</t>
    </rPh>
    <rPh sb="8" eb="9">
      <t>ツカサ</t>
    </rPh>
    <phoneticPr fontId="3"/>
  </si>
  <si>
    <t>㈱エクシング　北海道東北エリア営業グループ札幌支店</t>
    <rPh sb="7" eb="10">
      <t>ホッカイドウ</t>
    </rPh>
    <rPh sb="10" eb="12">
      <t>トウホク</t>
    </rPh>
    <rPh sb="15" eb="17">
      <t>エイギョウ</t>
    </rPh>
    <rPh sb="21" eb="23">
      <t>サッポロ</t>
    </rPh>
    <rPh sb="23" eb="25">
      <t>シテン</t>
    </rPh>
    <phoneticPr fontId="3"/>
  </si>
  <si>
    <t>札幌市中央区南7条西1丁目13番地</t>
    <rPh sb="0" eb="3">
      <t>サッポロシ</t>
    </rPh>
    <rPh sb="3" eb="6">
      <t>チュウオウク</t>
    </rPh>
    <rPh sb="6" eb="7">
      <t>ミナミ</t>
    </rPh>
    <rPh sb="8" eb="9">
      <t>ジョウ</t>
    </rPh>
    <rPh sb="9" eb="10">
      <t>ニシ</t>
    </rPh>
    <rPh sb="11" eb="13">
      <t>チョウメ</t>
    </rPh>
    <rPh sb="15" eb="17">
      <t>バンチ</t>
    </rPh>
    <phoneticPr fontId="3"/>
  </si>
  <si>
    <t>052-825-1903</t>
    <phoneticPr fontId="3"/>
  </si>
  <si>
    <t>052-825-1901</t>
    <phoneticPr fontId="3"/>
  </si>
  <si>
    <t>神谷　純</t>
    <rPh sb="0" eb="1">
      <t>カミ</t>
    </rPh>
    <rPh sb="1" eb="2">
      <t>ヤ</t>
    </rPh>
    <rPh sb="3" eb="4">
      <t>ジュン</t>
    </rPh>
    <phoneticPr fontId="3"/>
  </si>
  <si>
    <t>名古屋市瑞穂区桃園町3番8号</t>
    <rPh sb="0" eb="4">
      <t>ナゴヤシ</t>
    </rPh>
    <rPh sb="4" eb="7">
      <t>ミズホク</t>
    </rPh>
    <rPh sb="7" eb="9">
      <t>モモゾノ</t>
    </rPh>
    <rPh sb="9" eb="10">
      <t>マチ</t>
    </rPh>
    <rPh sb="11" eb="12">
      <t>バン</t>
    </rPh>
    <rPh sb="13" eb="14">
      <t>ゴウ</t>
    </rPh>
    <phoneticPr fontId="3"/>
  </si>
  <si>
    <t>467-0855</t>
    <phoneticPr fontId="3"/>
  </si>
  <si>
    <t>ｴｸｼﾝｸﾞ</t>
    <phoneticPr fontId="3"/>
  </si>
  <si>
    <t>㈱エクシング</t>
    <phoneticPr fontId="3"/>
  </si>
  <si>
    <t>水道メーター検針、料金徴収等業務</t>
    <rPh sb="0" eb="2">
      <t>スイドウ</t>
    </rPh>
    <rPh sb="6" eb="8">
      <t>ケンシン</t>
    </rPh>
    <rPh sb="9" eb="11">
      <t>リョウキン</t>
    </rPh>
    <rPh sb="11" eb="13">
      <t>チョウシュウ</t>
    </rPh>
    <rPh sb="13" eb="14">
      <t>トウ</t>
    </rPh>
    <rPh sb="14" eb="16">
      <t>ギョウム</t>
    </rPh>
    <phoneticPr fontId="3"/>
  </si>
  <si>
    <t>092-408-5642</t>
    <phoneticPr fontId="3"/>
  </si>
  <si>
    <t>092-408-5641</t>
    <phoneticPr fontId="3"/>
  </si>
  <si>
    <t>鹿野　範昭</t>
    <rPh sb="0" eb="2">
      <t>シカノ</t>
    </rPh>
    <rPh sb="3" eb="5">
      <t>ノリアキ</t>
    </rPh>
    <phoneticPr fontId="3"/>
  </si>
  <si>
    <t>福岡市南区玉川町9番12号</t>
    <rPh sb="0" eb="3">
      <t>フクオカシ</t>
    </rPh>
    <rPh sb="3" eb="5">
      <t>ミナミク</t>
    </rPh>
    <rPh sb="5" eb="7">
      <t>タマカワ</t>
    </rPh>
    <rPh sb="7" eb="8">
      <t>マチ</t>
    </rPh>
    <rPh sb="9" eb="10">
      <t>バン</t>
    </rPh>
    <rPh sb="12" eb="13">
      <t>ゴウ</t>
    </rPh>
    <phoneticPr fontId="3"/>
  </si>
  <si>
    <t>815-0037</t>
    <phoneticPr fontId="3"/>
  </si>
  <si>
    <t>ﾏｲﾀｳﾝｻｰﾋﾞｽ</t>
    <phoneticPr fontId="3"/>
  </si>
  <si>
    <t>マイタウンサービス㈱</t>
    <phoneticPr fontId="3"/>
  </si>
  <si>
    <t>ふるさと納税事務一括代行</t>
    <rPh sb="4" eb="6">
      <t>ノウゼイ</t>
    </rPh>
    <rPh sb="6" eb="8">
      <t>ジム</t>
    </rPh>
    <rPh sb="8" eb="10">
      <t>イッカツ</t>
    </rPh>
    <rPh sb="10" eb="12">
      <t>ダイコウ</t>
    </rPh>
    <phoneticPr fontId="3"/>
  </si>
  <si>
    <t>06-6766-3351</t>
    <phoneticPr fontId="3"/>
  </si>
  <si>
    <t>06-6766-3341</t>
    <phoneticPr fontId="3"/>
  </si>
  <si>
    <t>村田　吉優</t>
    <rPh sb="0" eb="2">
      <t>ムラタ</t>
    </rPh>
    <rPh sb="3" eb="4">
      <t>キチ</t>
    </rPh>
    <rPh sb="4" eb="5">
      <t>ユウ</t>
    </rPh>
    <phoneticPr fontId="3"/>
  </si>
  <si>
    <t>大阪市中央区瓦屋町３丁目６番１３号</t>
    <rPh sb="0" eb="3">
      <t>オオサカシ</t>
    </rPh>
    <rPh sb="3" eb="6">
      <t>チュウオウク</t>
    </rPh>
    <rPh sb="6" eb="7">
      <t>カワラ</t>
    </rPh>
    <rPh sb="7" eb="8">
      <t>ヤ</t>
    </rPh>
    <rPh sb="8" eb="9">
      <t>チョウ</t>
    </rPh>
    <rPh sb="10" eb="12">
      <t>チョウメ</t>
    </rPh>
    <rPh sb="13" eb="14">
      <t>バン</t>
    </rPh>
    <rPh sb="16" eb="17">
      <t>ゴウ</t>
    </rPh>
    <phoneticPr fontId="3"/>
  </si>
  <si>
    <t>542-0066</t>
    <phoneticPr fontId="3"/>
  </si>
  <si>
    <t>ｻｲﾈﾂｸｽ</t>
    <phoneticPr fontId="3"/>
  </si>
  <si>
    <t>㈱サイネックス</t>
    <phoneticPr fontId="3"/>
  </si>
  <si>
    <t>オフィス設計業務（ﾚｲｱｳﾄ等）、オフィス現状調査の移転支援</t>
    <rPh sb="4" eb="6">
      <t>セッケイ</t>
    </rPh>
    <rPh sb="6" eb="8">
      <t>ギョウム</t>
    </rPh>
    <rPh sb="14" eb="15">
      <t>トウ</t>
    </rPh>
    <rPh sb="21" eb="23">
      <t>ゲンジョウ</t>
    </rPh>
    <rPh sb="23" eb="25">
      <t>チョウサ</t>
    </rPh>
    <rPh sb="26" eb="28">
      <t>イテン</t>
    </rPh>
    <rPh sb="28" eb="30">
      <t>シエン</t>
    </rPh>
    <phoneticPr fontId="3"/>
  </si>
  <si>
    <t>011-669-2712</t>
    <phoneticPr fontId="3"/>
  </si>
  <si>
    <t>011-669-2711</t>
    <phoneticPr fontId="3"/>
  </si>
  <si>
    <t>西　修</t>
    <rPh sb="0" eb="1">
      <t>ニシ</t>
    </rPh>
    <rPh sb="2" eb="3">
      <t>オサム</t>
    </rPh>
    <phoneticPr fontId="3"/>
  </si>
  <si>
    <t>札幌市西区発寒１０条５丁目１番５号１０１</t>
    <rPh sb="3" eb="5">
      <t>ニシク</t>
    </rPh>
    <rPh sb="5" eb="7">
      <t>ハッサム</t>
    </rPh>
    <rPh sb="9" eb="10">
      <t>ジョウ</t>
    </rPh>
    <rPh sb="11" eb="13">
      <t>チョウメ</t>
    </rPh>
    <rPh sb="14" eb="15">
      <t>バン</t>
    </rPh>
    <rPh sb="16" eb="17">
      <t>ゴウ</t>
    </rPh>
    <phoneticPr fontId="3"/>
  </si>
  <si>
    <t>ｵﾌｲｽｴﾇｱｰｸ</t>
    <phoneticPr fontId="3"/>
  </si>
  <si>
    <t>㈱オフィスエヌアーク</t>
    <phoneticPr fontId="3"/>
  </si>
  <si>
    <t>バックホー、タイヤショベル、発電機、ダンプ車、ユニック車他</t>
    <rPh sb="14" eb="17">
      <t>ハツデンキ</t>
    </rPh>
    <rPh sb="21" eb="22">
      <t>シャ</t>
    </rPh>
    <rPh sb="27" eb="28">
      <t>シャ</t>
    </rPh>
    <rPh sb="28" eb="29">
      <t>ホカ</t>
    </rPh>
    <phoneticPr fontId="35"/>
  </si>
  <si>
    <t>ＤＣＭホーマック㈱新規事業推進部法人営業</t>
    <rPh sb="9" eb="11">
      <t>シンキ</t>
    </rPh>
    <rPh sb="11" eb="13">
      <t>ジギョウ</t>
    </rPh>
    <rPh sb="13" eb="15">
      <t>スイシン</t>
    </rPh>
    <rPh sb="15" eb="16">
      <t>ブ</t>
    </rPh>
    <rPh sb="16" eb="18">
      <t>ホウジン</t>
    </rPh>
    <rPh sb="18" eb="20">
      <t>エイギョウ</t>
    </rPh>
    <phoneticPr fontId="34"/>
  </si>
  <si>
    <t>中山　優二</t>
    <rPh sb="0" eb="2">
      <t>ナカヤマ</t>
    </rPh>
    <rPh sb="3" eb="5">
      <t>ユウジ</t>
    </rPh>
    <phoneticPr fontId="35"/>
  </si>
  <si>
    <t>小樽市入船２丁目１番３号</t>
    <rPh sb="0" eb="3">
      <t>オタルシ</t>
    </rPh>
    <rPh sb="3" eb="5">
      <t>イリフネ</t>
    </rPh>
    <rPh sb="6" eb="8">
      <t>チョウメ</t>
    </rPh>
    <rPh sb="9" eb="10">
      <t>バン</t>
    </rPh>
    <rPh sb="11" eb="12">
      <t>ゴウ</t>
    </rPh>
    <phoneticPr fontId="3"/>
  </si>
  <si>
    <t>店長　田井中　清</t>
    <rPh sb="0" eb="2">
      <t>テンチョウ</t>
    </rPh>
    <rPh sb="3" eb="6">
      <t>タイナカ</t>
    </rPh>
    <rPh sb="7" eb="8">
      <t>キヨシ</t>
    </rPh>
    <phoneticPr fontId="3"/>
  </si>
  <si>
    <t>放射線個人被ばく測定管理業務、作業環境測定業務、放射線測定器の校正</t>
    <rPh sb="0" eb="3">
      <t>ホウシャセン</t>
    </rPh>
    <rPh sb="3" eb="5">
      <t>コジン</t>
    </rPh>
    <rPh sb="5" eb="6">
      <t>ヒ</t>
    </rPh>
    <rPh sb="8" eb="10">
      <t>ソクテイ</t>
    </rPh>
    <rPh sb="10" eb="12">
      <t>カンリ</t>
    </rPh>
    <rPh sb="12" eb="14">
      <t>ギョウム</t>
    </rPh>
    <rPh sb="15" eb="17">
      <t>サギョウ</t>
    </rPh>
    <rPh sb="17" eb="19">
      <t>カンキョウ</t>
    </rPh>
    <rPh sb="19" eb="21">
      <t>ソクテイ</t>
    </rPh>
    <rPh sb="21" eb="23">
      <t>ギョウム</t>
    </rPh>
    <rPh sb="24" eb="27">
      <t>ホウシャセン</t>
    </rPh>
    <rPh sb="27" eb="29">
      <t>ソクテイ</t>
    </rPh>
    <rPh sb="29" eb="30">
      <t>キ</t>
    </rPh>
    <rPh sb="31" eb="33">
      <t>コウセイ</t>
    </rPh>
    <phoneticPr fontId="3"/>
  </si>
  <si>
    <t>東京都台東区上野5丁目6番10号</t>
    <rPh sb="3" eb="5">
      <t>タイトウ</t>
    </rPh>
    <rPh sb="5" eb="6">
      <t>ク</t>
    </rPh>
    <rPh sb="6" eb="8">
      <t>ウエノ</t>
    </rPh>
    <phoneticPr fontId="3"/>
  </si>
  <si>
    <t>ティーペック㈱</t>
    <phoneticPr fontId="3" type="halfwidthKatakana" alignment="distributed"/>
  </si>
  <si>
    <t>ﾏﾙｲｲﾄｳｾﾝﾎﾟ</t>
    <phoneticPr fontId="3"/>
  </si>
  <si>
    <t>050-3146-4634</t>
    <phoneticPr fontId="3"/>
  </si>
  <si>
    <t>050-3146-4630</t>
    <phoneticPr fontId="3"/>
  </si>
  <si>
    <t>03-3457-7813</t>
    <phoneticPr fontId="3"/>
  </si>
  <si>
    <t>108-0073</t>
    <phoneticPr fontId="3"/>
  </si>
  <si>
    <t>ｴﾇｲｰｼｰﾌｲｰﾙﾃﾞｲﾝｸﾞ</t>
    <phoneticPr fontId="3"/>
  </si>
  <si>
    <t>ＮＥＣフィールディング㈱</t>
    <phoneticPr fontId="3"/>
  </si>
  <si>
    <t>011-232-8561</t>
    <phoneticPr fontId="3"/>
  </si>
  <si>
    <t>011-232-8558</t>
    <phoneticPr fontId="3"/>
  </si>
  <si>
    <t>03-3493-7494</t>
    <phoneticPr fontId="3"/>
  </si>
  <si>
    <t>03-3493-5302</t>
    <phoneticPr fontId="3"/>
  </si>
  <si>
    <t>141-8644</t>
    <phoneticPr fontId="3"/>
  </si>
  <si>
    <t>ｼｰﾒﾝｽﾍﾙｽｹｱ</t>
    <phoneticPr fontId="3"/>
  </si>
  <si>
    <t>シーメンスヘルスケア㈱</t>
    <phoneticPr fontId="3"/>
  </si>
  <si>
    <t>ﾊﾁﾏﾙｶﾄｳ</t>
    <phoneticPr fontId="3"/>
  </si>
  <si>
    <t>電気式・灯油式ロードヒーテイング維持管理</t>
    <rPh sb="0" eb="2">
      <t>デンキ</t>
    </rPh>
    <rPh sb="2" eb="3">
      <t>シキ</t>
    </rPh>
    <rPh sb="4" eb="6">
      <t>トウユ</t>
    </rPh>
    <rPh sb="6" eb="7">
      <t>シキ</t>
    </rPh>
    <rPh sb="16" eb="18">
      <t>イジ</t>
    </rPh>
    <rPh sb="18" eb="20">
      <t>カンリ</t>
    </rPh>
    <phoneticPr fontId="3"/>
  </si>
  <si>
    <t>石川　稔</t>
    <rPh sb="0" eb="2">
      <t>イシカワ</t>
    </rPh>
    <rPh sb="3" eb="4">
      <t>ミノル</t>
    </rPh>
    <phoneticPr fontId="3"/>
  </si>
  <si>
    <t>店長　小笠原　秀昭</t>
    <rPh sb="0" eb="2">
      <t>テンチョウシテ</t>
    </rPh>
    <rPh sb="3" eb="6">
      <t>オガサワラ</t>
    </rPh>
    <rPh sb="7" eb="9">
      <t>ヒデアキ</t>
    </rPh>
    <phoneticPr fontId="3"/>
  </si>
  <si>
    <t>藤原　昌彦</t>
    <rPh sb="0" eb="2">
      <t>フジワラ</t>
    </rPh>
    <rPh sb="3" eb="5">
      <t>マサヒコ</t>
    </rPh>
    <phoneticPr fontId="3"/>
  </si>
  <si>
    <t>27-3006</t>
    <phoneticPr fontId="3"/>
  </si>
  <si>
    <t>ｸﾏｶﾞｲﾃﾝﾄｾｲｻｸｼﾖ</t>
    <phoneticPr fontId="3"/>
  </si>
  <si>
    <t>ﾌｼﾞﾓﾄﾖｼｶﾜｼﾖｳｶｲ</t>
    <phoneticPr fontId="3"/>
  </si>
  <si>
    <t>河原　光雄</t>
    <rPh sb="0" eb="2">
      <t>カワハラ</t>
    </rPh>
    <rPh sb="3" eb="5">
      <t>ミツオ</t>
    </rPh>
    <phoneticPr fontId="3"/>
  </si>
  <si>
    <t>三洋自動車興業㈱</t>
    <phoneticPr fontId="3"/>
  </si>
  <si>
    <t>支店長　山口　幸彦</t>
    <rPh sb="0" eb="3">
      <t>シテンチョウ</t>
    </rPh>
    <rPh sb="4" eb="6">
      <t>ヤマグチ</t>
    </rPh>
    <rPh sb="7" eb="9">
      <t>ユキヒコ</t>
    </rPh>
    <phoneticPr fontId="3"/>
  </si>
  <si>
    <t>03-3473-8128</t>
    <phoneticPr fontId="3"/>
  </si>
  <si>
    <t>三浦　和明</t>
    <rPh sb="0" eb="2">
      <t>ミウラ</t>
    </rPh>
    <rPh sb="3" eb="5">
      <t>カズアキ</t>
    </rPh>
    <phoneticPr fontId="3"/>
  </si>
  <si>
    <t>発送代行</t>
    <rPh sb="0" eb="2">
      <t>ハッソウ</t>
    </rPh>
    <rPh sb="2" eb="4">
      <t>ダイコウ</t>
    </rPh>
    <phoneticPr fontId="3"/>
  </si>
  <si>
    <t>052-678-6776</t>
    <phoneticPr fontId="3"/>
  </si>
  <si>
    <t>052-678-6777</t>
    <phoneticPr fontId="3"/>
  </si>
  <si>
    <t>名古屋市熱田区四番1丁目10番4号</t>
    <rPh sb="0" eb="4">
      <t>ナゴヤシ</t>
    </rPh>
    <rPh sb="4" eb="6">
      <t>アツタ</t>
    </rPh>
    <rPh sb="6" eb="7">
      <t>ク</t>
    </rPh>
    <rPh sb="7" eb="9">
      <t>ヨバン</t>
    </rPh>
    <rPh sb="10" eb="12">
      <t>チョウメ</t>
    </rPh>
    <rPh sb="14" eb="15">
      <t>バン</t>
    </rPh>
    <rPh sb="16" eb="17">
      <t>ゴウ</t>
    </rPh>
    <phoneticPr fontId="3"/>
  </si>
  <si>
    <t>456-0051</t>
    <phoneticPr fontId="3"/>
  </si>
  <si>
    <t>ｸﾞﾛｰﾊﾞﾙﾄﾗﾝｽﾎﾟｰﾄ</t>
    <phoneticPr fontId="3"/>
  </si>
  <si>
    <t>グローバルトランスポート㈱</t>
    <phoneticPr fontId="3"/>
  </si>
  <si>
    <t>011-644-1763</t>
    <phoneticPr fontId="3"/>
  </si>
  <si>
    <t>011-644-1757</t>
    <phoneticPr fontId="3"/>
  </si>
  <si>
    <t>所長　林　政樹</t>
    <rPh sb="0" eb="2">
      <t>ショチョウ</t>
    </rPh>
    <rPh sb="3" eb="4">
      <t>ハヤシ</t>
    </rPh>
    <rPh sb="5" eb="7">
      <t>マサキ</t>
    </rPh>
    <phoneticPr fontId="3"/>
  </si>
  <si>
    <t>カワモト白衣㈱札幌営業所</t>
    <rPh sb="4" eb="6">
      <t>ハクイ</t>
    </rPh>
    <rPh sb="7" eb="9">
      <t>サッポロ</t>
    </rPh>
    <rPh sb="9" eb="12">
      <t>エイギョウショ</t>
    </rPh>
    <phoneticPr fontId="3"/>
  </si>
  <si>
    <t>札幌市中央区北９条西２０丁目１－１　第３コーワビル</t>
    <rPh sb="0" eb="3">
      <t>サッポロシ</t>
    </rPh>
    <rPh sb="3" eb="6">
      <t>チュウオウク</t>
    </rPh>
    <rPh sb="6" eb="7">
      <t>キタ</t>
    </rPh>
    <rPh sb="8" eb="9">
      <t>ジョウ</t>
    </rPh>
    <rPh sb="9" eb="10">
      <t>ニシ</t>
    </rPh>
    <rPh sb="12" eb="14">
      <t>チョウメ</t>
    </rPh>
    <rPh sb="18" eb="19">
      <t>ダイ</t>
    </rPh>
    <phoneticPr fontId="3"/>
  </si>
  <si>
    <t>0166-24-5178</t>
    <phoneticPr fontId="3"/>
  </si>
  <si>
    <t>0166-24-5161</t>
    <phoneticPr fontId="3"/>
  </si>
  <si>
    <t>佐々木　亮一</t>
    <rPh sb="0" eb="3">
      <t>ササキ</t>
    </rPh>
    <rPh sb="4" eb="6">
      <t>リョウイチ</t>
    </rPh>
    <phoneticPr fontId="3"/>
  </si>
  <si>
    <t>旭川市二条通１３丁目２６５番地</t>
    <rPh sb="0" eb="2">
      <t>アサヒカワ</t>
    </rPh>
    <rPh sb="2" eb="3">
      <t>シ</t>
    </rPh>
    <rPh sb="3" eb="6">
      <t>ニジョウドオリ</t>
    </rPh>
    <rPh sb="8" eb="10">
      <t>チョウメ</t>
    </rPh>
    <rPh sb="13" eb="15">
      <t>バンチ</t>
    </rPh>
    <phoneticPr fontId="3"/>
  </si>
  <si>
    <t>070-0032</t>
    <phoneticPr fontId="3"/>
  </si>
  <si>
    <t>ｶﾜﾓﾄﾊｸｲ</t>
    <phoneticPr fontId="3"/>
  </si>
  <si>
    <t>カワモト白衣㈱</t>
    <rPh sb="4" eb="6">
      <t>ハクイ</t>
    </rPh>
    <phoneticPr fontId="3"/>
  </si>
  <si>
    <t>022-781-7491</t>
    <phoneticPr fontId="3"/>
  </si>
  <si>
    <t>011-768-8205</t>
    <phoneticPr fontId="3"/>
  </si>
  <si>
    <t>所長　高野　節夫</t>
    <rPh sb="0" eb="2">
      <t>ショチョウ</t>
    </rPh>
    <rPh sb="3" eb="5">
      <t>タカノ</t>
    </rPh>
    <rPh sb="6" eb="8">
      <t>セツオ</t>
    </rPh>
    <phoneticPr fontId="3"/>
  </si>
  <si>
    <t>㈱ニッコク　札幌営業所</t>
    <rPh sb="6" eb="8">
      <t>サッポロ</t>
    </rPh>
    <rPh sb="8" eb="11">
      <t>エイギョウショ</t>
    </rPh>
    <phoneticPr fontId="3"/>
  </si>
  <si>
    <t>札幌市中央区北１３条西１５丁目６－４－１０６</t>
    <rPh sb="0" eb="3">
      <t>サッポロシ</t>
    </rPh>
    <rPh sb="3" eb="6">
      <t>チュウオウク</t>
    </rPh>
    <rPh sb="6" eb="7">
      <t>キタ</t>
    </rPh>
    <rPh sb="9" eb="10">
      <t>ジョウ</t>
    </rPh>
    <rPh sb="10" eb="11">
      <t>ニシ</t>
    </rPh>
    <rPh sb="13" eb="15">
      <t>チョウメ</t>
    </rPh>
    <phoneticPr fontId="3"/>
  </si>
  <si>
    <t>03-5412-8810</t>
    <phoneticPr fontId="3"/>
  </si>
  <si>
    <t>03-5410-0129</t>
    <phoneticPr fontId="3"/>
  </si>
  <si>
    <t>御法川　法男</t>
    <rPh sb="0" eb="1">
      <t>ゴ</t>
    </rPh>
    <rPh sb="1" eb="2">
      <t>ホウ</t>
    </rPh>
    <rPh sb="2" eb="3">
      <t>カワ</t>
    </rPh>
    <rPh sb="4" eb="5">
      <t>ホウ</t>
    </rPh>
    <rPh sb="5" eb="6">
      <t>オトコ</t>
    </rPh>
    <phoneticPr fontId="3"/>
  </si>
  <si>
    <t>代表取締役　</t>
    <rPh sb="0" eb="2">
      <t>ダイヒョウ</t>
    </rPh>
    <rPh sb="2" eb="4">
      <t>トリシマリ</t>
    </rPh>
    <rPh sb="4" eb="5">
      <t>ヤク</t>
    </rPh>
    <phoneticPr fontId="3"/>
  </si>
  <si>
    <t>東京都港区六本木６丁目１７番１号</t>
    <rPh sb="0" eb="2">
      <t>トウキョウ</t>
    </rPh>
    <rPh sb="2" eb="3">
      <t>ト</t>
    </rPh>
    <rPh sb="3" eb="5">
      <t>ミナトク</t>
    </rPh>
    <rPh sb="5" eb="8">
      <t>ロッポンギ</t>
    </rPh>
    <rPh sb="9" eb="11">
      <t>チョウメ</t>
    </rPh>
    <rPh sb="13" eb="14">
      <t>バン</t>
    </rPh>
    <rPh sb="15" eb="16">
      <t>ゴウ</t>
    </rPh>
    <phoneticPr fontId="3"/>
  </si>
  <si>
    <t>ﾆﾂｺｸ</t>
    <phoneticPr fontId="3"/>
  </si>
  <si>
    <t>㈱ニッコク</t>
    <phoneticPr fontId="3"/>
  </si>
  <si>
    <t>簡易専用水道の管理に係る検査(水道法第34条の2第2項に基づく)、水道施設（浄水場・ポンプ場・配水管路等）の維持管理業務、給水工事設計審査・検査業務、給配水管漏水調査業務、不明給配水管調査、水道関係各種要領等作成業務、水道施設台帳等整備業務、配水管布設工事設計・施工管理業務</t>
    <rPh sb="0" eb="2">
      <t>カンイ</t>
    </rPh>
    <rPh sb="2" eb="4">
      <t>センヨウ</t>
    </rPh>
    <rPh sb="4" eb="6">
      <t>スイドウ</t>
    </rPh>
    <rPh sb="7" eb="9">
      <t>カンリ</t>
    </rPh>
    <rPh sb="10" eb="11">
      <t>カカワ</t>
    </rPh>
    <rPh sb="12" eb="14">
      <t>ケンサ</t>
    </rPh>
    <rPh sb="15" eb="17">
      <t>スイドウ</t>
    </rPh>
    <rPh sb="17" eb="18">
      <t>ホウ</t>
    </rPh>
    <rPh sb="18" eb="19">
      <t>ダイ</t>
    </rPh>
    <rPh sb="21" eb="22">
      <t>ジョウ</t>
    </rPh>
    <rPh sb="24" eb="25">
      <t>ダイ</t>
    </rPh>
    <rPh sb="26" eb="27">
      <t>コウ</t>
    </rPh>
    <rPh sb="28" eb="29">
      <t>モト</t>
    </rPh>
    <rPh sb="33" eb="35">
      <t>スイドウ</t>
    </rPh>
    <rPh sb="35" eb="37">
      <t>シセツ</t>
    </rPh>
    <rPh sb="38" eb="41">
      <t>ジョウスイジョウ</t>
    </rPh>
    <rPh sb="45" eb="46">
      <t>ジョウ</t>
    </rPh>
    <rPh sb="47" eb="49">
      <t>ハイスイ</t>
    </rPh>
    <rPh sb="49" eb="51">
      <t>カンロ</t>
    </rPh>
    <rPh sb="51" eb="52">
      <t>トウ</t>
    </rPh>
    <rPh sb="54" eb="56">
      <t>イジ</t>
    </rPh>
    <rPh sb="56" eb="58">
      <t>カンリ</t>
    </rPh>
    <rPh sb="58" eb="60">
      <t>ギョウム</t>
    </rPh>
    <rPh sb="61" eb="63">
      <t>キュウスイ</t>
    </rPh>
    <rPh sb="63" eb="65">
      <t>コウジ</t>
    </rPh>
    <rPh sb="65" eb="67">
      <t>セッケイ</t>
    </rPh>
    <rPh sb="67" eb="69">
      <t>シンサ</t>
    </rPh>
    <rPh sb="70" eb="72">
      <t>ケンサ</t>
    </rPh>
    <rPh sb="72" eb="74">
      <t>ギョウム</t>
    </rPh>
    <phoneticPr fontId="3"/>
  </si>
  <si>
    <t>011-750-6100</t>
    <phoneticPr fontId="3"/>
  </si>
  <si>
    <t>眞宮　守</t>
    <rPh sb="0" eb="1">
      <t>シン</t>
    </rPh>
    <rPh sb="1" eb="2">
      <t>ミヤ</t>
    </rPh>
    <rPh sb="3" eb="4">
      <t>マモ</t>
    </rPh>
    <phoneticPr fontId="3"/>
  </si>
  <si>
    <t>一般財団法人札幌市水道サービス協会経営企画課</t>
    <rPh sb="5" eb="6">
      <t>ニン</t>
    </rPh>
    <rPh sb="6" eb="9">
      <t>サッポロシ</t>
    </rPh>
    <rPh sb="9" eb="11">
      <t>スイドウ</t>
    </rPh>
    <rPh sb="17" eb="19">
      <t>ケイエイ</t>
    </rPh>
    <rPh sb="19" eb="22">
      <t>キカクカ</t>
    </rPh>
    <phoneticPr fontId="3"/>
  </si>
  <si>
    <t>065-0012</t>
    <phoneticPr fontId="3"/>
  </si>
  <si>
    <t>総合計画等各種計画策定業務及びそれに伴う調査業務、自治体職員を対象とする研修の企画提案及び実施</t>
    <rPh sb="0" eb="2">
      <t>ソウゴウ</t>
    </rPh>
    <rPh sb="2" eb="5">
      <t>ケイカクトウ</t>
    </rPh>
    <rPh sb="5" eb="7">
      <t>カクシュ</t>
    </rPh>
    <rPh sb="7" eb="9">
      <t>ケイカク</t>
    </rPh>
    <rPh sb="9" eb="11">
      <t>サクテイ</t>
    </rPh>
    <rPh sb="11" eb="13">
      <t>ギョウム</t>
    </rPh>
    <rPh sb="13" eb="14">
      <t>オヨ</t>
    </rPh>
    <rPh sb="18" eb="19">
      <t>トモナ</t>
    </rPh>
    <rPh sb="20" eb="22">
      <t>チョウサ</t>
    </rPh>
    <rPh sb="22" eb="24">
      <t>ギョウム</t>
    </rPh>
    <rPh sb="25" eb="28">
      <t>ジチタイ</t>
    </rPh>
    <rPh sb="28" eb="30">
      <t>ショクイン</t>
    </rPh>
    <rPh sb="31" eb="33">
      <t>タイショウ</t>
    </rPh>
    <rPh sb="36" eb="38">
      <t>ケンシュウ</t>
    </rPh>
    <rPh sb="39" eb="41">
      <t>キカク</t>
    </rPh>
    <rPh sb="41" eb="43">
      <t>テイアン</t>
    </rPh>
    <rPh sb="43" eb="44">
      <t>オヨ</t>
    </rPh>
    <rPh sb="45" eb="47">
      <t>ジッシ</t>
    </rPh>
    <phoneticPr fontId="3"/>
  </si>
  <si>
    <t>札幌市中央区北３条西３丁目１－６</t>
    <phoneticPr fontId="3"/>
  </si>
  <si>
    <t>03-3450-2610</t>
    <phoneticPr fontId="3"/>
  </si>
  <si>
    <t>108-8210</t>
    <phoneticPr fontId="3"/>
  </si>
  <si>
    <t>ｳﾞｴｵﾘｱｼﾞｴﾈﾂﾂ</t>
    <phoneticPr fontId="3"/>
  </si>
  <si>
    <t>ヴェオリア・ジェネッツ㈱</t>
    <phoneticPr fontId="3"/>
  </si>
  <si>
    <t>店長　東海林　大樹</t>
    <rPh sb="0" eb="2">
      <t>テンチョウ</t>
    </rPh>
    <rPh sb="3" eb="6">
      <t>ショウジ</t>
    </rPh>
    <rPh sb="7" eb="9">
      <t>タイキ</t>
    </rPh>
    <phoneticPr fontId="3"/>
  </si>
  <si>
    <t>ｱｷﾀﾔﾀｶﾊｼﾉｳｴﾝ</t>
    <phoneticPr fontId="3"/>
  </si>
  <si>
    <t>エアコン節電対策商品販売・取付け</t>
    <rPh sb="4" eb="6">
      <t>セツデン</t>
    </rPh>
    <rPh sb="6" eb="8">
      <t>タイサク</t>
    </rPh>
    <rPh sb="8" eb="10">
      <t>ショウヒン</t>
    </rPh>
    <rPh sb="10" eb="12">
      <t>ハンバイ</t>
    </rPh>
    <rPh sb="13" eb="15">
      <t>トリツ</t>
    </rPh>
    <phoneticPr fontId="3"/>
  </si>
  <si>
    <t>所長　黒田　範裕</t>
    <rPh sb="0" eb="2">
      <t>ショチョウ</t>
    </rPh>
    <rPh sb="3" eb="5">
      <t>クロダ</t>
    </rPh>
    <rPh sb="6" eb="7">
      <t>ハン</t>
    </rPh>
    <rPh sb="7" eb="8">
      <t>ユタカ</t>
    </rPh>
    <phoneticPr fontId="3"/>
  </si>
  <si>
    <t>060-0908</t>
    <phoneticPr fontId="3"/>
  </si>
  <si>
    <t>ﾎﾂｶｲﾄﾞｳﾁﾕｳｵｳｼﾖｸﾘﾖｳ</t>
    <phoneticPr fontId="3"/>
  </si>
  <si>
    <t>北海道中央食糧㈱</t>
    <phoneticPr fontId="3"/>
  </si>
  <si>
    <t>ﾐﾔｲｶﾞｸﾌﾞﾁﾃﾝ</t>
    <phoneticPr fontId="3"/>
  </si>
  <si>
    <t>調理作業機器（流し台等）、炊飯器、ガステーブル、ガスレンジ、沸騰器、大型冷蔵庫、調理機器、食器消毒保管庫、その他厨房器全般</t>
    <rPh sb="0" eb="2">
      <t>チョウリ</t>
    </rPh>
    <rPh sb="2" eb="4">
      <t>サギョウ</t>
    </rPh>
    <rPh sb="4" eb="6">
      <t>キキ</t>
    </rPh>
    <rPh sb="7" eb="8">
      <t>ナガ</t>
    </rPh>
    <rPh sb="9" eb="11">
      <t>ダイトウ</t>
    </rPh>
    <rPh sb="13" eb="16">
      <t>スイハンキ</t>
    </rPh>
    <rPh sb="30" eb="32">
      <t>フットウ</t>
    </rPh>
    <rPh sb="32" eb="33">
      <t>キ</t>
    </rPh>
    <rPh sb="34" eb="36">
      <t>オオガタ</t>
    </rPh>
    <rPh sb="36" eb="39">
      <t>レイゾウコ</t>
    </rPh>
    <rPh sb="40" eb="42">
      <t>チョウリ</t>
    </rPh>
    <rPh sb="42" eb="44">
      <t>キキ</t>
    </rPh>
    <rPh sb="45" eb="47">
      <t>ショッキ</t>
    </rPh>
    <rPh sb="47" eb="49">
      <t>ショウドク</t>
    </rPh>
    <rPh sb="49" eb="52">
      <t>ホカンコ</t>
    </rPh>
    <rPh sb="55" eb="56">
      <t>タ</t>
    </rPh>
    <rPh sb="56" eb="58">
      <t>チュウボウ</t>
    </rPh>
    <rPh sb="58" eb="59">
      <t>ウツワ</t>
    </rPh>
    <rPh sb="59" eb="61">
      <t>ゼンパン</t>
    </rPh>
    <phoneticPr fontId="3"/>
  </si>
  <si>
    <t>011-841-4419</t>
    <phoneticPr fontId="3"/>
  </si>
  <si>
    <t>011-841-4433</t>
    <phoneticPr fontId="3"/>
  </si>
  <si>
    <t>ﾎｼｻﾞｷﾎﾂｶｲﾄﾞｳ</t>
    <phoneticPr fontId="3"/>
  </si>
  <si>
    <t>ホシザキ北海道㈱</t>
    <phoneticPr fontId="3"/>
  </si>
  <si>
    <t>22-2413</t>
    <phoneticPr fontId="3"/>
  </si>
  <si>
    <t>22-2424</t>
    <phoneticPr fontId="3"/>
  </si>
  <si>
    <t>小樽市若松2丁目4番13号</t>
    <rPh sb="0" eb="3">
      <t>オタルシ</t>
    </rPh>
    <rPh sb="3" eb="5">
      <t>ワカマツ</t>
    </rPh>
    <rPh sb="6" eb="8">
      <t>チョウメ</t>
    </rPh>
    <rPh sb="9" eb="10">
      <t>バン</t>
    </rPh>
    <rPh sb="12" eb="13">
      <t>ゴウ</t>
    </rPh>
    <phoneticPr fontId="3"/>
  </si>
  <si>
    <t>ｽｶｲﾂｳｼﾝ</t>
    <phoneticPr fontId="3"/>
  </si>
  <si>
    <t>㈲スカイ通信</t>
    <rPh sb="4" eb="6">
      <t>ツウシン</t>
    </rPh>
    <phoneticPr fontId="3"/>
  </si>
  <si>
    <t>105-8322</t>
    <phoneticPr fontId="3"/>
  </si>
  <si>
    <t>03-6251-1111</t>
    <phoneticPr fontId="35"/>
  </si>
  <si>
    <t>108-8225</t>
    <phoneticPr fontId="35"/>
  </si>
  <si>
    <t>03-6719-7111</t>
    <phoneticPr fontId="3"/>
  </si>
  <si>
    <t>03-6719-7001</t>
    <phoneticPr fontId="3"/>
  </si>
  <si>
    <t>205-0001</t>
    <phoneticPr fontId="35"/>
  </si>
  <si>
    <t>東京都羽村市小作台１丁目４番地２１　ＫＴＤキョーワビル小作台</t>
    <rPh sb="0" eb="3">
      <t>トウキョウト</t>
    </rPh>
    <rPh sb="3" eb="6">
      <t>ハムラシ</t>
    </rPh>
    <rPh sb="6" eb="8">
      <t>コサク</t>
    </rPh>
    <rPh sb="8" eb="9">
      <t>ダイ</t>
    </rPh>
    <rPh sb="10" eb="12">
      <t>チョウメ</t>
    </rPh>
    <rPh sb="13" eb="15">
      <t>バンチ</t>
    </rPh>
    <rPh sb="27" eb="29">
      <t>コサク</t>
    </rPh>
    <rPh sb="29" eb="30">
      <t>ダイ</t>
    </rPh>
    <phoneticPr fontId="35"/>
  </si>
  <si>
    <t>大場　龍夫</t>
    <rPh sb="0" eb="2">
      <t>オオバ</t>
    </rPh>
    <rPh sb="3" eb="4">
      <t>リュウ</t>
    </rPh>
    <rPh sb="4" eb="5">
      <t>オット</t>
    </rPh>
    <phoneticPr fontId="35"/>
  </si>
  <si>
    <t>042-578-5130</t>
    <phoneticPr fontId="35"/>
  </si>
  <si>
    <t>042-578-5131</t>
    <phoneticPr fontId="35"/>
  </si>
  <si>
    <t>006-0804</t>
    <phoneticPr fontId="35"/>
  </si>
  <si>
    <t>札幌市手稲区新発寒４条６丁目１１番２１号</t>
    <rPh sb="0" eb="3">
      <t>サッポロシ</t>
    </rPh>
    <rPh sb="3" eb="6">
      <t>テイネク</t>
    </rPh>
    <rPh sb="6" eb="7">
      <t>シン</t>
    </rPh>
    <rPh sb="7" eb="9">
      <t>ハッサム</t>
    </rPh>
    <rPh sb="10" eb="11">
      <t>ジョウ</t>
    </rPh>
    <rPh sb="12" eb="14">
      <t>チョウメ</t>
    </rPh>
    <rPh sb="16" eb="17">
      <t>バン</t>
    </rPh>
    <rPh sb="19" eb="20">
      <t>ゴウ</t>
    </rPh>
    <phoneticPr fontId="35"/>
  </si>
  <si>
    <t>遠藤　吉勝</t>
    <rPh sb="0" eb="2">
      <t>エンドウ</t>
    </rPh>
    <rPh sb="3" eb="5">
      <t>ヨシカツ</t>
    </rPh>
    <phoneticPr fontId="35"/>
  </si>
  <si>
    <t>011-624-7356</t>
    <phoneticPr fontId="35"/>
  </si>
  <si>
    <t>011-624-7357</t>
    <phoneticPr fontId="35"/>
  </si>
  <si>
    <t>0287-26-6221</t>
    <phoneticPr fontId="3"/>
  </si>
  <si>
    <t>札幌市東区東雁来9条3丁目1番30号</t>
    <rPh sb="3" eb="4">
      <t>ヒガシ</t>
    </rPh>
    <rPh sb="5" eb="6">
      <t>ヒガシ</t>
    </rPh>
    <rPh sb="6" eb="7">
      <t>カリ</t>
    </rPh>
    <rPh sb="7" eb="8">
      <t>ク</t>
    </rPh>
    <rPh sb="9" eb="10">
      <t>ジョウ</t>
    </rPh>
    <rPh sb="14" eb="15">
      <t>バン</t>
    </rPh>
    <rPh sb="17" eb="18">
      <t>ゴウ</t>
    </rPh>
    <phoneticPr fontId="3"/>
  </si>
  <si>
    <t>007-0829</t>
    <phoneticPr fontId="3"/>
  </si>
  <si>
    <t>支店長　渡邉　俊弥</t>
    <phoneticPr fontId="3"/>
  </si>
  <si>
    <t>管理運営業務、窓口業務、公務補業務、保育業務</t>
    <rPh sb="0" eb="2">
      <t>カンリ</t>
    </rPh>
    <rPh sb="2" eb="4">
      <t>ウンエイ</t>
    </rPh>
    <rPh sb="4" eb="6">
      <t>ギョウム</t>
    </rPh>
    <rPh sb="7" eb="9">
      <t>マドグチ</t>
    </rPh>
    <rPh sb="9" eb="11">
      <t>ギョウム</t>
    </rPh>
    <rPh sb="12" eb="14">
      <t>コウム</t>
    </rPh>
    <rPh sb="14" eb="15">
      <t>ホ</t>
    </rPh>
    <rPh sb="15" eb="17">
      <t>ギョウム</t>
    </rPh>
    <rPh sb="18" eb="20">
      <t>ホイク</t>
    </rPh>
    <rPh sb="20" eb="22">
      <t>ギョウム</t>
    </rPh>
    <phoneticPr fontId="3"/>
  </si>
  <si>
    <t>支店長　轟　健太郎</t>
    <rPh sb="0" eb="3">
      <t>シテンチョウ</t>
    </rPh>
    <rPh sb="4" eb="5">
      <t>トドロキ</t>
    </rPh>
    <rPh sb="6" eb="7">
      <t>ケン</t>
    </rPh>
    <rPh sb="7" eb="9">
      <t>タロウ</t>
    </rPh>
    <phoneticPr fontId="3"/>
  </si>
  <si>
    <t>上田　卓味</t>
    <rPh sb="0" eb="2">
      <t>ウエダ</t>
    </rPh>
    <rPh sb="3" eb="4">
      <t>スグル</t>
    </rPh>
    <rPh sb="4" eb="5">
      <t>アジ</t>
    </rPh>
    <phoneticPr fontId="3"/>
  </si>
  <si>
    <t>ｻｲﾄｳﾋﾟｱﾉﾁﾖｳﾘﾂｼﾖ</t>
    <phoneticPr fontId="3"/>
  </si>
  <si>
    <t>水道メーターの検針、水道料金の徴収及びそれらに係る業務</t>
    <rPh sb="0" eb="2">
      <t>スイドウ</t>
    </rPh>
    <rPh sb="7" eb="9">
      <t>ケンシン</t>
    </rPh>
    <rPh sb="10" eb="12">
      <t>スイドウ</t>
    </rPh>
    <rPh sb="12" eb="14">
      <t>リョウキン</t>
    </rPh>
    <rPh sb="15" eb="17">
      <t>チョウシュウ</t>
    </rPh>
    <rPh sb="17" eb="18">
      <t>オヨ</t>
    </rPh>
    <rPh sb="23" eb="24">
      <t>カカ</t>
    </rPh>
    <rPh sb="25" eb="27">
      <t>ギョウム</t>
    </rPh>
    <phoneticPr fontId="3"/>
  </si>
  <si>
    <t>診療報酬明細書点検業務、ジェネリック医薬品利用促進業務、柔道整復等療養費支給申請書点検業務、保健指導関連業務</t>
    <rPh sb="0" eb="2">
      <t>シンリョウ</t>
    </rPh>
    <rPh sb="2" eb="4">
      <t>ホウシュウ</t>
    </rPh>
    <rPh sb="4" eb="7">
      <t>メイサイショ</t>
    </rPh>
    <rPh sb="7" eb="9">
      <t>テンケン</t>
    </rPh>
    <rPh sb="9" eb="11">
      <t>ギョウム</t>
    </rPh>
    <rPh sb="18" eb="21">
      <t>イヤクヒン</t>
    </rPh>
    <rPh sb="21" eb="23">
      <t>リヨウ</t>
    </rPh>
    <rPh sb="23" eb="25">
      <t>ソクシン</t>
    </rPh>
    <rPh sb="25" eb="27">
      <t>ギョウム</t>
    </rPh>
    <rPh sb="28" eb="30">
      <t>ジュウドウ</t>
    </rPh>
    <rPh sb="30" eb="32">
      <t>セイフク</t>
    </rPh>
    <rPh sb="32" eb="33">
      <t>トウ</t>
    </rPh>
    <rPh sb="33" eb="36">
      <t>リョウヨウヒ</t>
    </rPh>
    <rPh sb="36" eb="38">
      <t>シキュウ</t>
    </rPh>
    <rPh sb="38" eb="40">
      <t>シンセイ</t>
    </rPh>
    <rPh sb="40" eb="41">
      <t>ショ</t>
    </rPh>
    <rPh sb="41" eb="43">
      <t>テンケン</t>
    </rPh>
    <rPh sb="43" eb="45">
      <t>ギョウム</t>
    </rPh>
    <rPh sb="46" eb="48">
      <t>ホケン</t>
    </rPh>
    <rPh sb="48" eb="50">
      <t>シドウ</t>
    </rPh>
    <rPh sb="50" eb="52">
      <t>カンレン</t>
    </rPh>
    <rPh sb="52" eb="54">
      <t>ギョウム</t>
    </rPh>
    <phoneticPr fontId="3"/>
  </si>
  <si>
    <t>ワタキューセイモア㈱</t>
    <phoneticPr fontId="3"/>
  </si>
  <si>
    <t>小樽市信香町３番１</t>
    <phoneticPr fontId="3"/>
  </si>
  <si>
    <t>ｵﾀﾙﾎﾝﾀﾞﾓｰﾀｰ</t>
    <phoneticPr fontId="3"/>
  </si>
  <si>
    <t>102-8573</t>
    <phoneticPr fontId="3"/>
  </si>
  <si>
    <t>ｵｵﾂｶｼﾖｳｶｲ</t>
    <phoneticPr fontId="3"/>
  </si>
  <si>
    <t>スポーツ教室の運営、介護予防運動指導・スポーツインストラクター派遣等</t>
    <rPh sb="4" eb="6">
      <t>キョウシツ</t>
    </rPh>
    <rPh sb="7" eb="9">
      <t>ウンエイ</t>
    </rPh>
    <rPh sb="10" eb="12">
      <t>カイゴ</t>
    </rPh>
    <rPh sb="12" eb="14">
      <t>ヨボウ</t>
    </rPh>
    <rPh sb="14" eb="16">
      <t>ウンドウ</t>
    </rPh>
    <rPh sb="16" eb="18">
      <t>シドウ</t>
    </rPh>
    <rPh sb="31" eb="33">
      <t>ハケン</t>
    </rPh>
    <rPh sb="33" eb="34">
      <t>トウ</t>
    </rPh>
    <phoneticPr fontId="3"/>
  </si>
  <si>
    <t>スポーツ施設等の管理運営</t>
    <rPh sb="4" eb="6">
      <t>シセツ</t>
    </rPh>
    <rPh sb="6" eb="7">
      <t>トウ</t>
    </rPh>
    <rPh sb="8" eb="10">
      <t>カンリ</t>
    </rPh>
    <rPh sb="10" eb="12">
      <t>ウンエイ</t>
    </rPh>
    <phoneticPr fontId="3"/>
  </si>
  <si>
    <t>トレーニングマシン等のリース</t>
    <rPh sb="9" eb="10">
      <t>トウ</t>
    </rPh>
    <phoneticPr fontId="3"/>
  </si>
  <si>
    <t>011-212-1076</t>
  </si>
  <si>
    <t>011-212-1075</t>
  </si>
  <si>
    <t>札幌市中央区北2条西1丁目１０番地</t>
    <rPh sb="0" eb="3">
      <t>サッポロシ</t>
    </rPh>
    <rPh sb="3" eb="6">
      <t>チュウオウク</t>
    </rPh>
    <rPh sb="6" eb="7">
      <t>キタ</t>
    </rPh>
    <rPh sb="8" eb="9">
      <t>ジョウ</t>
    </rPh>
    <rPh sb="9" eb="10">
      <t>ニシ</t>
    </rPh>
    <rPh sb="11" eb="13">
      <t>チョウメ</t>
    </rPh>
    <rPh sb="15" eb="17">
      <t>バンチ</t>
    </rPh>
    <phoneticPr fontId="3"/>
  </si>
  <si>
    <t>ｼﾝｺｰｽﾎﾟｰﾂﾎﾂｶｲﾄﾞｳ</t>
    <phoneticPr fontId="3"/>
  </si>
  <si>
    <t>シンコースポーツ北海道㈱</t>
    <rPh sb="8" eb="10">
      <t>ホッカイ</t>
    </rPh>
    <rPh sb="10" eb="11">
      <t>ドウ</t>
    </rPh>
    <phoneticPr fontId="3"/>
  </si>
  <si>
    <t>ビデオ撮影、編集、ビデオ制作、ＤＶＤ・ブルーレイコピー、プレス、中継映像関連業務等</t>
    <rPh sb="3" eb="5">
      <t>サツエイ</t>
    </rPh>
    <rPh sb="6" eb="8">
      <t>ヘンシュウ</t>
    </rPh>
    <rPh sb="12" eb="14">
      <t>セイサク</t>
    </rPh>
    <rPh sb="32" eb="34">
      <t>チュウケイ</t>
    </rPh>
    <rPh sb="34" eb="36">
      <t>エイゾウ</t>
    </rPh>
    <rPh sb="36" eb="38">
      <t>カンレン</t>
    </rPh>
    <rPh sb="38" eb="40">
      <t>ギョウム</t>
    </rPh>
    <rPh sb="40" eb="41">
      <t>トウ</t>
    </rPh>
    <phoneticPr fontId="3"/>
  </si>
  <si>
    <t>011-780-5588</t>
    <phoneticPr fontId="3"/>
  </si>
  <si>
    <t>011-780-5577</t>
    <phoneticPr fontId="3"/>
  </si>
  <si>
    <t>池﨑　潤</t>
    <rPh sb="0" eb="1">
      <t>イケ</t>
    </rPh>
    <rPh sb="1" eb="2">
      <t>キ</t>
    </rPh>
    <rPh sb="3" eb="4">
      <t>ジュン</t>
    </rPh>
    <phoneticPr fontId="3"/>
  </si>
  <si>
    <t>ﾌﾟﾗﾝﾆﾝｸﾞﾎﾂｺｰ</t>
    <phoneticPr fontId="3"/>
  </si>
  <si>
    <t>㈱プランニング・ホッコー</t>
    <phoneticPr fontId="3"/>
  </si>
  <si>
    <t>011-809-1109</t>
    <phoneticPr fontId="3"/>
  </si>
  <si>
    <t>011-809-1100</t>
    <phoneticPr fontId="3"/>
  </si>
  <si>
    <t>北本　政美</t>
    <rPh sb="0" eb="2">
      <t>キタモト</t>
    </rPh>
    <rPh sb="3" eb="5">
      <t>マサミ</t>
    </rPh>
    <phoneticPr fontId="3"/>
  </si>
  <si>
    <t>札幌市厚別区下野幌テクノパーク２丁目３番１号</t>
    <rPh sb="0" eb="3">
      <t>サッポロシ</t>
    </rPh>
    <rPh sb="3" eb="6">
      <t>アツベツク</t>
    </rPh>
    <rPh sb="6" eb="7">
      <t>シモ</t>
    </rPh>
    <rPh sb="7" eb="9">
      <t>ノッポロ</t>
    </rPh>
    <rPh sb="16" eb="18">
      <t>チョウメ</t>
    </rPh>
    <rPh sb="19" eb="20">
      <t>バン</t>
    </rPh>
    <rPh sb="21" eb="22">
      <t>ゴウ</t>
    </rPh>
    <phoneticPr fontId="3"/>
  </si>
  <si>
    <t>㈱つうけんアクト</t>
    <phoneticPr fontId="3"/>
  </si>
  <si>
    <t>011-837-6306</t>
    <phoneticPr fontId="3"/>
  </si>
  <si>
    <t>011-837-6305</t>
    <phoneticPr fontId="3"/>
  </si>
  <si>
    <t>清造　良文</t>
    <rPh sb="0" eb="1">
      <t>キヨ</t>
    </rPh>
    <rPh sb="1" eb="2">
      <t>ツク</t>
    </rPh>
    <rPh sb="3" eb="4">
      <t>リョウ</t>
    </rPh>
    <rPh sb="4" eb="5">
      <t>フミ</t>
    </rPh>
    <phoneticPr fontId="3"/>
  </si>
  <si>
    <t>札幌市白石区菊水７条２丁目７番１号</t>
    <rPh sb="0" eb="3">
      <t>サッポロシ</t>
    </rPh>
    <rPh sb="3" eb="6">
      <t>シロイシク</t>
    </rPh>
    <rPh sb="6" eb="8">
      <t>キクスイ</t>
    </rPh>
    <rPh sb="9" eb="10">
      <t>ジョウ</t>
    </rPh>
    <rPh sb="11" eb="13">
      <t>チョウメ</t>
    </rPh>
    <rPh sb="14" eb="15">
      <t>バン</t>
    </rPh>
    <rPh sb="16" eb="17">
      <t>ゴウ</t>
    </rPh>
    <phoneticPr fontId="3"/>
  </si>
  <si>
    <t>ﾈｵﾒﾃﾞｲﾂｸｽ</t>
    <phoneticPr fontId="3"/>
  </si>
  <si>
    <t>㈱ネオメディックス</t>
    <phoneticPr fontId="3"/>
  </si>
  <si>
    <t>各種コンサルティング業務（計画・策定等）、広告、宣伝</t>
    <rPh sb="0" eb="2">
      <t>カクシュ</t>
    </rPh>
    <rPh sb="10" eb="12">
      <t>ギョウム</t>
    </rPh>
    <rPh sb="13" eb="15">
      <t>ケイカク</t>
    </rPh>
    <rPh sb="16" eb="18">
      <t>サクテイ</t>
    </rPh>
    <rPh sb="18" eb="19">
      <t>トウ</t>
    </rPh>
    <rPh sb="21" eb="23">
      <t>コウコク</t>
    </rPh>
    <rPh sb="24" eb="26">
      <t>センデン</t>
    </rPh>
    <phoneticPr fontId="3"/>
  </si>
  <si>
    <t>011-221-0035</t>
    <phoneticPr fontId="3"/>
  </si>
  <si>
    <t>011-221-0033</t>
    <phoneticPr fontId="3"/>
  </si>
  <si>
    <t>菅野　剛</t>
    <rPh sb="0" eb="2">
      <t>スガノ</t>
    </rPh>
    <rPh sb="3" eb="4">
      <t>タケシ</t>
    </rPh>
    <phoneticPr fontId="3"/>
  </si>
  <si>
    <t>ﾀｲｼ</t>
    <phoneticPr fontId="3"/>
  </si>
  <si>
    <t>㈱ＴＡＩＳＨＩ</t>
    <phoneticPr fontId="3"/>
  </si>
  <si>
    <t>0155-67-0391</t>
    <phoneticPr fontId="3"/>
  </si>
  <si>
    <t>0155-67-0390</t>
    <phoneticPr fontId="3"/>
  </si>
  <si>
    <t>水上　亮太</t>
    <rPh sb="0" eb="2">
      <t>ミズカミ</t>
    </rPh>
    <rPh sb="3" eb="5">
      <t>リョウタ</t>
    </rPh>
    <phoneticPr fontId="3"/>
  </si>
  <si>
    <t>ﾎｸｼﾖｳﾋﾞﾙｶﾝｻﾞｲ</t>
    <phoneticPr fontId="3"/>
  </si>
  <si>
    <t>北勝ビル管財㈱</t>
    <rPh sb="0" eb="1">
      <t>キタ</t>
    </rPh>
    <rPh sb="1" eb="2">
      <t>カツ</t>
    </rPh>
    <rPh sb="4" eb="6">
      <t>カンザイ</t>
    </rPh>
    <phoneticPr fontId="3"/>
  </si>
  <si>
    <t>内木　進一</t>
    <rPh sb="0" eb="2">
      <t>ウチキ</t>
    </rPh>
    <rPh sb="3" eb="5">
      <t>シンイチ</t>
    </rPh>
    <phoneticPr fontId="3"/>
  </si>
  <si>
    <t>画像処理・ＯＣＲ処理・マイクロフィルム変換・レセプト点検・カルテ管理・データ入力・ＤＢ構築</t>
    <rPh sb="0" eb="2">
      <t>ガゾウ</t>
    </rPh>
    <rPh sb="2" eb="4">
      <t>ショリ</t>
    </rPh>
    <rPh sb="8" eb="10">
      <t>ショリ</t>
    </rPh>
    <rPh sb="19" eb="21">
      <t>ヘンカン</t>
    </rPh>
    <rPh sb="26" eb="28">
      <t>テンケン</t>
    </rPh>
    <rPh sb="32" eb="34">
      <t>カンリ</t>
    </rPh>
    <rPh sb="38" eb="40">
      <t>ニュウリョク</t>
    </rPh>
    <rPh sb="43" eb="45">
      <t>コウチク</t>
    </rPh>
    <phoneticPr fontId="3"/>
  </si>
  <si>
    <t>ﾏｲｸﾛﾌｲﾂｼﾕ</t>
    <phoneticPr fontId="3"/>
  </si>
  <si>
    <t>支部長　田口　裕司</t>
    <rPh sb="0" eb="3">
      <t>シブチョウ</t>
    </rPh>
    <rPh sb="4" eb="6">
      <t>タグチ</t>
    </rPh>
    <rPh sb="7" eb="9">
      <t>ユウジ</t>
    </rPh>
    <phoneticPr fontId="3"/>
  </si>
  <si>
    <t>ｷﾀｼﾘﾖｳﾃﾝ</t>
    <phoneticPr fontId="3"/>
  </si>
  <si>
    <t>011-563-7870</t>
    <phoneticPr fontId="3"/>
  </si>
  <si>
    <t>011-563-7881</t>
    <phoneticPr fontId="3"/>
  </si>
  <si>
    <t>小川　義博</t>
    <rPh sb="0" eb="2">
      <t>オガワ</t>
    </rPh>
    <rPh sb="3" eb="5">
      <t>ヨシヒロ</t>
    </rPh>
    <phoneticPr fontId="3"/>
  </si>
  <si>
    <t>札幌市中央区南６条西２０丁目１番１６号</t>
    <rPh sb="6" eb="7">
      <t>ミナミ</t>
    </rPh>
    <rPh sb="8" eb="9">
      <t>ジョウ</t>
    </rPh>
    <rPh sb="9" eb="10">
      <t>ニシ</t>
    </rPh>
    <rPh sb="12" eb="14">
      <t>チョウメ</t>
    </rPh>
    <rPh sb="15" eb="16">
      <t>バン</t>
    </rPh>
    <rPh sb="18" eb="19">
      <t>ゴウ</t>
    </rPh>
    <phoneticPr fontId="3"/>
  </si>
  <si>
    <t>064-0806</t>
    <phoneticPr fontId="3"/>
  </si>
  <si>
    <t>ｻﾝｼﾞﾖｳﾋﾞｿｳ</t>
    <phoneticPr fontId="3"/>
  </si>
  <si>
    <t>三城美装㈱</t>
    <rPh sb="0" eb="2">
      <t>ミキ</t>
    </rPh>
    <rPh sb="2" eb="4">
      <t>ビソウ</t>
    </rPh>
    <phoneticPr fontId="3"/>
  </si>
  <si>
    <t>機密書類収集運搬破砕処理業務、PCデータ</t>
    <rPh sb="0" eb="2">
      <t>キミツ</t>
    </rPh>
    <rPh sb="2" eb="4">
      <t>ショルイ</t>
    </rPh>
    <rPh sb="4" eb="6">
      <t>シュウシュウ</t>
    </rPh>
    <rPh sb="6" eb="8">
      <t>ウンパン</t>
    </rPh>
    <rPh sb="8" eb="10">
      <t>ハサイ</t>
    </rPh>
    <rPh sb="10" eb="12">
      <t>ショリ</t>
    </rPh>
    <rPh sb="12" eb="14">
      <t>ギョウム</t>
    </rPh>
    <phoneticPr fontId="3"/>
  </si>
  <si>
    <t>営業部　川西　健一朗</t>
    <rPh sb="0" eb="2">
      <t>エイギョウ</t>
    </rPh>
    <rPh sb="2" eb="3">
      <t>ブ</t>
    </rPh>
    <rPh sb="4" eb="6">
      <t>カワニシ</t>
    </rPh>
    <rPh sb="7" eb="10">
      <t>ケンイチロウ</t>
    </rPh>
    <phoneticPr fontId="3"/>
  </si>
  <si>
    <t>日元　一宏</t>
    <rPh sb="0" eb="1">
      <t>ヒ</t>
    </rPh>
    <rPh sb="1" eb="2">
      <t>モト</t>
    </rPh>
    <rPh sb="3" eb="4">
      <t>イチ</t>
    </rPh>
    <rPh sb="4" eb="5">
      <t>ヒロシ</t>
    </rPh>
    <phoneticPr fontId="3"/>
  </si>
  <si>
    <t>労働者派遣</t>
    <rPh sb="0" eb="2">
      <t>ロウドウ</t>
    </rPh>
    <rPh sb="2" eb="3">
      <t>シャ</t>
    </rPh>
    <rPh sb="3" eb="5">
      <t>ハケン</t>
    </rPh>
    <phoneticPr fontId="3"/>
  </si>
  <si>
    <t>主査　山田　和弘</t>
    <rPh sb="0" eb="1">
      <t>シュ</t>
    </rPh>
    <rPh sb="1" eb="2">
      <t>サ</t>
    </rPh>
    <rPh sb="3" eb="5">
      <t>ヤマダ</t>
    </rPh>
    <rPh sb="6" eb="8">
      <t>カズヒロ</t>
    </rPh>
    <phoneticPr fontId="3"/>
  </si>
  <si>
    <t>㈱トヨタレンタリース新札幌経営戦略部企画支援グループ</t>
    <rPh sb="13" eb="15">
      <t>ケイエイ</t>
    </rPh>
    <rPh sb="15" eb="17">
      <t>センリャク</t>
    </rPh>
    <rPh sb="17" eb="18">
      <t>ブ</t>
    </rPh>
    <rPh sb="18" eb="20">
      <t>キカク</t>
    </rPh>
    <rPh sb="20" eb="22">
      <t>シエン</t>
    </rPh>
    <phoneticPr fontId="3"/>
  </si>
  <si>
    <t>㈱トヨタレンタリース新札幌小樽駅稲穂２丁目店</t>
    <rPh sb="15" eb="16">
      <t>エキ</t>
    </rPh>
    <rPh sb="16" eb="18">
      <t>イナホ</t>
    </rPh>
    <rPh sb="19" eb="21">
      <t>チョウメ</t>
    </rPh>
    <rPh sb="21" eb="22">
      <t>テン</t>
    </rPh>
    <phoneticPr fontId="3"/>
  </si>
  <si>
    <t>ｽﾃｰｼﾞﾌﾟﾗﾝﾆﾝｸﾞｶﾂﾐ</t>
    <phoneticPr fontId="3"/>
  </si>
  <si>
    <t>特定健診・特定保健指導に関する業務</t>
    <rPh sb="0" eb="2">
      <t>トクテイ</t>
    </rPh>
    <rPh sb="2" eb="4">
      <t>ケンシン</t>
    </rPh>
    <rPh sb="5" eb="7">
      <t>トクテイ</t>
    </rPh>
    <rPh sb="7" eb="9">
      <t>ホケン</t>
    </rPh>
    <rPh sb="9" eb="11">
      <t>シドウ</t>
    </rPh>
    <rPh sb="12" eb="13">
      <t>カン</t>
    </rPh>
    <rPh sb="15" eb="17">
      <t>ギョウム</t>
    </rPh>
    <phoneticPr fontId="3"/>
  </si>
  <si>
    <t>011-233-5663</t>
    <phoneticPr fontId="3"/>
  </si>
  <si>
    <t>011-233-5662</t>
    <phoneticPr fontId="3"/>
  </si>
  <si>
    <t>支店長　畑澤　大輔</t>
    <rPh sb="0" eb="3">
      <t>シテンチョウ</t>
    </rPh>
    <rPh sb="4" eb="5">
      <t>ハタケ</t>
    </rPh>
    <rPh sb="5" eb="6">
      <t>サワ</t>
    </rPh>
    <rPh sb="7" eb="9">
      <t>ダイスケ</t>
    </rPh>
    <phoneticPr fontId="3"/>
  </si>
  <si>
    <t>㈱ウェルクル札幌支店</t>
    <rPh sb="6" eb="8">
      <t>サッポロ</t>
    </rPh>
    <rPh sb="8" eb="10">
      <t>シテン</t>
    </rPh>
    <phoneticPr fontId="3"/>
  </si>
  <si>
    <t>06-6484-7657</t>
    <phoneticPr fontId="3"/>
  </si>
  <si>
    <t>06-6484-7321</t>
    <phoneticPr fontId="3"/>
  </si>
  <si>
    <t>田中　学</t>
    <rPh sb="0" eb="2">
      <t>タナカ</t>
    </rPh>
    <rPh sb="3" eb="4">
      <t>マナブ</t>
    </rPh>
    <phoneticPr fontId="3"/>
  </si>
  <si>
    <t>大阪市中央区北浜３丁目１番６号サン北浜ビル４Ｆ</t>
    <rPh sb="0" eb="3">
      <t>オオサカシ</t>
    </rPh>
    <rPh sb="3" eb="6">
      <t>チュウオウク</t>
    </rPh>
    <rPh sb="6" eb="8">
      <t>キタハマ</t>
    </rPh>
    <rPh sb="9" eb="11">
      <t>チョウメ</t>
    </rPh>
    <rPh sb="12" eb="13">
      <t>バン</t>
    </rPh>
    <rPh sb="14" eb="15">
      <t>ゴウ</t>
    </rPh>
    <rPh sb="17" eb="19">
      <t>キタハマ</t>
    </rPh>
    <phoneticPr fontId="3"/>
  </si>
  <si>
    <t>ｳｴﾙｸﾙ</t>
    <phoneticPr fontId="3"/>
  </si>
  <si>
    <t>㈱ウェルクル</t>
    <phoneticPr fontId="3"/>
  </si>
  <si>
    <t>札幌市豊平区豊平３条１３丁目２番１号</t>
    <rPh sb="6" eb="8">
      <t>トヨヒラ</t>
    </rPh>
    <phoneticPr fontId="3"/>
  </si>
  <si>
    <t>062-0903</t>
    <phoneticPr fontId="3"/>
  </si>
  <si>
    <t>23-4340</t>
    <phoneticPr fontId="3"/>
  </si>
  <si>
    <t>22-5161</t>
    <phoneticPr fontId="3"/>
  </si>
  <si>
    <t>小樽市奥沢３丁目２９番３２号</t>
    <rPh sb="0" eb="3">
      <t>オタルシ</t>
    </rPh>
    <rPh sb="3" eb="5">
      <t>オクサワ</t>
    </rPh>
    <rPh sb="6" eb="8">
      <t>チョウメ</t>
    </rPh>
    <rPh sb="10" eb="11">
      <t>バン</t>
    </rPh>
    <rPh sb="13" eb="14">
      <t>ゴウ</t>
    </rPh>
    <phoneticPr fontId="3"/>
  </si>
  <si>
    <t>ﾀﾞｲｲﾁｺﾞﾑ</t>
    <phoneticPr fontId="3"/>
  </si>
  <si>
    <t>第一ゴム㈱</t>
    <rPh sb="0" eb="1">
      <t>ダイ</t>
    </rPh>
    <rPh sb="1" eb="2">
      <t>イチ</t>
    </rPh>
    <phoneticPr fontId="3"/>
  </si>
  <si>
    <t>29-0268</t>
    <phoneticPr fontId="3"/>
  </si>
  <si>
    <t>34-2411</t>
    <phoneticPr fontId="3"/>
  </si>
  <si>
    <t>大橋　弘幸</t>
    <rPh sb="0" eb="2">
      <t>オオハシ</t>
    </rPh>
    <rPh sb="3" eb="5">
      <t>ヒロユキ</t>
    </rPh>
    <phoneticPr fontId="3"/>
  </si>
  <si>
    <t>小樽市色内２丁目１６番４号</t>
    <rPh sb="0" eb="3">
      <t>オタルシ</t>
    </rPh>
    <rPh sb="3" eb="4">
      <t>イロ</t>
    </rPh>
    <rPh sb="4" eb="5">
      <t>ナイ</t>
    </rPh>
    <rPh sb="6" eb="8">
      <t>チョウメ</t>
    </rPh>
    <rPh sb="10" eb="11">
      <t>バン</t>
    </rPh>
    <rPh sb="12" eb="13">
      <t>ゴウ</t>
    </rPh>
    <phoneticPr fontId="3"/>
  </si>
  <si>
    <t>ﾀﾞｲﾏﾙｵｵﾊｼｼﾖｳﾃﾝ</t>
    <phoneticPr fontId="3"/>
  </si>
  <si>
    <t>㈱大丸大橋商店</t>
    <rPh sb="1" eb="3">
      <t>ダイマル</t>
    </rPh>
    <rPh sb="3" eb="5">
      <t>オオハシ</t>
    </rPh>
    <rPh sb="5" eb="7">
      <t>ショウテン</t>
    </rPh>
    <phoneticPr fontId="3"/>
  </si>
  <si>
    <t>011-764-7765</t>
    <phoneticPr fontId="3"/>
  </si>
  <si>
    <t>011-764-7755</t>
    <phoneticPr fontId="3"/>
  </si>
  <si>
    <t>安田　博幸</t>
    <rPh sb="0" eb="2">
      <t>ヤスダ</t>
    </rPh>
    <rPh sb="3" eb="5">
      <t>ヒロユキ</t>
    </rPh>
    <phoneticPr fontId="3"/>
  </si>
  <si>
    <t>札幌市北区新川５条１６丁目３番１８号</t>
    <rPh sb="0" eb="3">
      <t>サッポロシ</t>
    </rPh>
    <rPh sb="3" eb="5">
      <t>キタク</t>
    </rPh>
    <rPh sb="5" eb="7">
      <t>シンカワ</t>
    </rPh>
    <rPh sb="8" eb="9">
      <t>ジョウ</t>
    </rPh>
    <rPh sb="11" eb="13">
      <t>チョウメ</t>
    </rPh>
    <rPh sb="14" eb="15">
      <t>バン</t>
    </rPh>
    <rPh sb="17" eb="18">
      <t>ゴウ</t>
    </rPh>
    <phoneticPr fontId="3"/>
  </si>
  <si>
    <t>001-0925</t>
    <phoneticPr fontId="3"/>
  </si>
  <si>
    <t>ﾔｽﾀﾞﾌﾞﾄﾞｳｸﾞ</t>
    <phoneticPr fontId="3"/>
  </si>
  <si>
    <t>㈲安田武道具</t>
    <rPh sb="1" eb="3">
      <t>ヤスダ</t>
    </rPh>
    <rPh sb="3" eb="5">
      <t>ブドウ</t>
    </rPh>
    <rPh sb="5" eb="6">
      <t>グ</t>
    </rPh>
    <phoneticPr fontId="3"/>
  </si>
  <si>
    <t>自治体が応募する請負業務、児童館、放課後児童クラブ、子育て支援センター、子どもクラブの管理運営業務の請負</t>
    <rPh sb="0" eb="3">
      <t>ジチタイ</t>
    </rPh>
    <rPh sb="4" eb="6">
      <t>オウボ</t>
    </rPh>
    <rPh sb="8" eb="10">
      <t>ウケオイ</t>
    </rPh>
    <rPh sb="10" eb="12">
      <t>ギョウム</t>
    </rPh>
    <rPh sb="13" eb="16">
      <t>ジドウカン</t>
    </rPh>
    <rPh sb="17" eb="20">
      <t>ホウカゴ</t>
    </rPh>
    <rPh sb="20" eb="22">
      <t>ジドウ</t>
    </rPh>
    <rPh sb="26" eb="28">
      <t>コソダ</t>
    </rPh>
    <rPh sb="29" eb="31">
      <t>シエン</t>
    </rPh>
    <rPh sb="36" eb="37">
      <t>コ</t>
    </rPh>
    <rPh sb="43" eb="45">
      <t>カンリ</t>
    </rPh>
    <rPh sb="45" eb="47">
      <t>ウンエイ</t>
    </rPh>
    <rPh sb="47" eb="49">
      <t>ギョウム</t>
    </rPh>
    <rPh sb="50" eb="52">
      <t>ウケオイ</t>
    </rPh>
    <phoneticPr fontId="3"/>
  </si>
  <si>
    <t>011-242-1711</t>
    <phoneticPr fontId="3"/>
  </si>
  <si>
    <t>011-242-1669</t>
    <phoneticPr fontId="3"/>
  </si>
  <si>
    <t>支店長　小関　敏文</t>
    <rPh sb="0" eb="3">
      <t>シテンチョウ</t>
    </rPh>
    <rPh sb="4" eb="6">
      <t>コセキ</t>
    </rPh>
    <rPh sb="7" eb="9">
      <t>トシフミ</t>
    </rPh>
    <phoneticPr fontId="3"/>
  </si>
  <si>
    <t>シダックス大新東ヒューマンサービス㈱北海道支店</t>
    <rPh sb="5" eb="6">
      <t>ダイ</t>
    </rPh>
    <rPh sb="6" eb="7">
      <t>シン</t>
    </rPh>
    <rPh sb="7" eb="8">
      <t>ヒガシ</t>
    </rPh>
    <rPh sb="18" eb="21">
      <t>ホッカイドウ</t>
    </rPh>
    <rPh sb="21" eb="23">
      <t>シテン</t>
    </rPh>
    <phoneticPr fontId="3"/>
  </si>
  <si>
    <t>札幌市中央区南１条西１丁目１３－１－５０４</t>
    <rPh sb="0" eb="3">
      <t>サッポロシ</t>
    </rPh>
    <rPh sb="3" eb="6">
      <t>チュウオウク</t>
    </rPh>
    <rPh sb="6" eb="7">
      <t>ミナミ</t>
    </rPh>
    <rPh sb="8" eb="9">
      <t>ジョウ</t>
    </rPh>
    <rPh sb="9" eb="10">
      <t>ニシ</t>
    </rPh>
    <rPh sb="11" eb="13">
      <t>チョウメ</t>
    </rPh>
    <phoneticPr fontId="3"/>
  </si>
  <si>
    <t>03-6731-9119</t>
    <phoneticPr fontId="3"/>
  </si>
  <si>
    <t>03-6731-9111</t>
    <phoneticPr fontId="3"/>
  </si>
  <si>
    <t>関口　昌太朗</t>
    <rPh sb="0" eb="2">
      <t>セキグチ</t>
    </rPh>
    <rPh sb="3" eb="4">
      <t>マサ</t>
    </rPh>
    <rPh sb="4" eb="6">
      <t>タロウ</t>
    </rPh>
    <phoneticPr fontId="3"/>
  </si>
  <si>
    <t>東京都調布市調布ヶ丘３丁目６番地３</t>
    <rPh sb="0" eb="2">
      <t>トウキョウ</t>
    </rPh>
    <rPh sb="2" eb="3">
      <t>ト</t>
    </rPh>
    <rPh sb="3" eb="6">
      <t>チョウフシ</t>
    </rPh>
    <rPh sb="6" eb="10">
      <t>チョウフガオカ</t>
    </rPh>
    <rPh sb="11" eb="13">
      <t>チョウメ</t>
    </rPh>
    <rPh sb="14" eb="16">
      <t>バンチ</t>
    </rPh>
    <phoneticPr fontId="3"/>
  </si>
  <si>
    <t>ｼﾀﾞﾂｸｽﾀﾞｲｼﾝﾄｳﾋﾕｰﾏﾝｻｰﾋﾞｽ</t>
    <phoneticPr fontId="3"/>
  </si>
  <si>
    <t>シダックス大新東ヒューマンサービス㈱</t>
    <rPh sb="5" eb="6">
      <t>ダイ</t>
    </rPh>
    <rPh sb="6" eb="7">
      <t>シン</t>
    </rPh>
    <rPh sb="7" eb="8">
      <t>ヒガシ</t>
    </rPh>
    <phoneticPr fontId="3"/>
  </si>
  <si>
    <t>011-791-8756</t>
    <phoneticPr fontId="3"/>
  </si>
  <si>
    <t>011-791-1578</t>
    <phoneticPr fontId="3"/>
  </si>
  <si>
    <t>川井　千香子</t>
    <rPh sb="0" eb="2">
      <t>カワイ</t>
    </rPh>
    <rPh sb="3" eb="6">
      <t>チカコ</t>
    </rPh>
    <phoneticPr fontId="3"/>
  </si>
  <si>
    <t>札幌市東区北丘珠4条4丁目3番20号</t>
    <rPh sb="0" eb="3">
      <t>サッポロシ</t>
    </rPh>
    <rPh sb="3" eb="5">
      <t>ヒガシク</t>
    </rPh>
    <rPh sb="5" eb="6">
      <t>キタ</t>
    </rPh>
    <rPh sb="6" eb="8">
      <t>オカダマ</t>
    </rPh>
    <rPh sb="9" eb="10">
      <t>ジョウ</t>
    </rPh>
    <rPh sb="11" eb="13">
      <t>チョウメ</t>
    </rPh>
    <rPh sb="14" eb="15">
      <t>バン</t>
    </rPh>
    <rPh sb="17" eb="18">
      <t>ゴウ</t>
    </rPh>
    <phoneticPr fontId="3"/>
  </si>
  <si>
    <t>007-0884</t>
    <phoneticPr fontId="3"/>
  </si>
  <si>
    <t>ﾎﾂｶｲﾄﾞｳﾄｸｼﾕｼﾞﾊﾝ</t>
    <phoneticPr fontId="3"/>
  </si>
  <si>
    <t>北海道特殊自販㈱</t>
    <rPh sb="0" eb="3">
      <t>ホッカイドウ</t>
    </rPh>
    <rPh sb="3" eb="5">
      <t>トクシュ</t>
    </rPh>
    <rPh sb="5" eb="7">
      <t>ジハン</t>
    </rPh>
    <phoneticPr fontId="3"/>
  </si>
  <si>
    <t>一般労働者派遣事業、有料職業紹介事業</t>
    <rPh sb="0" eb="2">
      <t>イッパン</t>
    </rPh>
    <rPh sb="2" eb="5">
      <t>ロウドウシャ</t>
    </rPh>
    <rPh sb="5" eb="7">
      <t>ハケン</t>
    </rPh>
    <rPh sb="7" eb="9">
      <t>ジギョウ</t>
    </rPh>
    <rPh sb="10" eb="12">
      <t>ユウリョウ</t>
    </rPh>
    <rPh sb="12" eb="14">
      <t>ショクギョウ</t>
    </rPh>
    <rPh sb="14" eb="16">
      <t>ショウカイ</t>
    </rPh>
    <rPh sb="16" eb="18">
      <t>ジギョウ</t>
    </rPh>
    <phoneticPr fontId="3"/>
  </si>
  <si>
    <t>011-780-8866</t>
    <phoneticPr fontId="3"/>
  </si>
  <si>
    <t>011-780-8877</t>
    <phoneticPr fontId="3"/>
  </si>
  <si>
    <t>札幌市東区北24条東16丁目1番4号</t>
    <rPh sb="0" eb="3">
      <t>サッポロシ</t>
    </rPh>
    <rPh sb="3" eb="5">
      <t>ヒガシク</t>
    </rPh>
    <rPh sb="5" eb="6">
      <t>キタ</t>
    </rPh>
    <rPh sb="8" eb="9">
      <t>ジョウ</t>
    </rPh>
    <rPh sb="9" eb="10">
      <t>ヒガシ</t>
    </rPh>
    <rPh sb="12" eb="14">
      <t>チョウメ</t>
    </rPh>
    <rPh sb="15" eb="16">
      <t>バン</t>
    </rPh>
    <rPh sb="17" eb="18">
      <t>ゴウ</t>
    </rPh>
    <phoneticPr fontId="3"/>
  </si>
  <si>
    <t>ﾌﾟﾗｲﾏﾘｰｻﾎﾟｰﾄｼｽﾃﾑ</t>
    <phoneticPr fontId="3"/>
  </si>
  <si>
    <t>㈱プライマリー・サポート・システム</t>
    <phoneticPr fontId="3"/>
  </si>
  <si>
    <t>介護予防事業（地域支援事業向け介護予防教室、認知症予防教室など）</t>
    <rPh sb="0" eb="2">
      <t>カイゴ</t>
    </rPh>
    <rPh sb="2" eb="4">
      <t>ヨボウ</t>
    </rPh>
    <rPh sb="4" eb="6">
      <t>ジギョウ</t>
    </rPh>
    <rPh sb="7" eb="9">
      <t>チイキ</t>
    </rPh>
    <rPh sb="9" eb="11">
      <t>シエン</t>
    </rPh>
    <rPh sb="11" eb="13">
      <t>ジギョウ</t>
    </rPh>
    <rPh sb="13" eb="14">
      <t>ム</t>
    </rPh>
    <rPh sb="15" eb="17">
      <t>カイゴ</t>
    </rPh>
    <rPh sb="17" eb="19">
      <t>ヨボウ</t>
    </rPh>
    <rPh sb="19" eb="21">
      <t>キョウシツ</t>
    </rPh>
    <rPh sb="22" eb="24">
      <t>ニンチ</t>
    </rPh>
    <rPh sb="24" eb="25">
      <t>ショウ</t>
    </rPh>
    <rPh sb="25" eb="27">
      <t>ヨボウ</t>
    </rPh>
    <rPh sb="27" eb="29">
      <t>キョウシツ</t>
    </rPh>
    <phoneticPr fontId="3"/>
  </si>
  <si>
    <t>03-5543-1870</t>
    <phoneticPr fontId="3"/>
  </si>
  <si>
    <t>03-5543-1888</t>
    <phoneticPr fontId="3"/>
  </si>
  <si>
    <t>部長　尾芝　徳一</t>
    <rPh sb="0" eb="2">
      <t>ブチョウ</t>
    </rPh>
    <rPh sb="3" eb="4">
      <t>オ</t>
    </rPh>
    <rPh sb="4" eb="5">
      <t>シバ</t>
    </rPh>
    <rPh sb="6" eb="7">
      <t>トク</t>
    </rPh>
    <rPh sb="7" eb="8">
      <t>イチ</t>
    </rPh>
    <phoneticPr fontId="3"/>
  </si>
  <si>
    <t>セントラルスポーツ㈱　介護予防事業部</t>
    <rPh sb="11" eb="13">
      <t>カイゴ</t>
    </rPh>
    <rPh sb="13" eb="15">
      <t>ヨボウ</t>
    </rPh>
    <rPh sb="15" eb="17">
      <t>ジギョウ</t>
    </rPh>
    <rPh sb="17" eb="18">
      <t>ブ</t>
    </rPh>
    <phoneticPr fontId="3"/>
  </si>
  <si>
    <t>104-8255</t>
    <phoneticPr fontId="3"/>
  </si>
  <si>
    <t>03-5543-1841</t>
    <phoneticPr fontId="3"/>
  </si>
  <si>
    <t>03-5543-1800</t>
    <phoneticPr fontId="3"/>
  </si>
  <si>
    <t>後藤　聖治</t>
    <rPh sb="0" eb="2">
      <t>ゴトウ</t>
    </rPh>
    <rPh sb="3" eb="5">
      <t>セイジ</t>
    </rPh>
    <phoneticPr fontId="3"/>
  </si>
  <si>
    <t>東京都中央区新川１丁目２１番２号</t>
    <rPh sb="0" eb="3">
      <t>トウキョウト</t>
    </rPh>
    <rPh sb="3" eb="6">
      <t>チュウオウク</t>
    </rPh>
    <rPh sb="6" eb="8">
      <t>シンカワ</t>
    </rPh>
    <rPh sb="9" eb="11">
      <t>チョウメ</t>
    </rPh>
    <rPh sb="13" eb="14">
      <t>バン</t>
    </rPh>
    <rPh sb="15" eb="16">
      <t>ゴウ</t>
    </rPh>
    <phoneticPr fontId="3"/>
  </si>
  <si>
    <t>ｾﾝﾄﾗﾙｽﾎﾟｰﾂ</t>
    <phoneticPr fontId="3"/>
  </si>
  <si>
    <t>セントラルスポーツ㈱</t>
    <phoneticPr fontId="3"/>
  </si>
  <si>
    <t>0800-222-3652</t>
    <phoneticPr fontId="3"/>
  </si>
  <si>
    <t>支店長　高橋　守</t>
    <rPh sb="0" eb="3">
      <t>シテンチョウ</t>
    </rPh>
    <rPh sb="4" eb="6">
      <t>タカハシ</t>
    </rPh>
    <rPh sb="7" eb="8">
      <t>マモ</t>
    </rPh>
    <phoneticPr fontId="3"/>
  </si>
  <si>
    <t>エレベーターコミュニケーションズ㈱札幌支店</t>
    <rPh sb="17" eb="19">
      <t>サッポロ</t>
    </rPh>
    <rPh sb="19" eb="21">
      <t>シテン</t>
    </rPh>
    <phoneticPr fontId="3"/>
  </si>
  <si>
    <t>札幌市豊平区平岸２条６丁目１－１４</t>
    <rPh sb="0" eb="3">
      <t>サッポロシ</t>
    </rPh>
    <rPh sb="3" eb="6">
      <t>トヨヒラク</t>
    </rPh>
    <rPh sb="6" eb="8">
      <t>ヒラギシ</t>
    </rPh>
    <rPh sb="9" eb="10">
      <t>ジョウ</t>
    </rPh>
    <rPh sb="11" eb="13">
      <t>チョウメ</t>
    </rPh>
    <phoneticPr fontId="3"/>
  </si>
  <si>
    <t>062-0932</t>
    <phoneticPr fontId="3"/>
  </si>
  <si>
    <t>03-5767-8125</t>
    <phoneticPr fontId="3"/>
  </si>
  <si>
    <t>03-5767-8111</t>
    <phoneticPr fontId="3"/>
  </si>
  <si>
    <t>薄田　章博</t>
    <rPh sb="0" eb="2">
      <t>ウスダ</t>
    </rPh>
    <rPh sb="3" eb="5">
      <t>アキヒロ</t>
    </rPh>
    <phoneticPr fontId="3"/>
  </si>
  <si>
    <t>東京都品川区南大井６丁目１６番１６号鈴中ビル大森３階</t>
    <rPh sb="0" eb="2">
      <t>トウキョウ</t>
    </rPh>
    <rPh sb="2" eb="3">
      <t>ト</t>
    </rPh>
    <rPh sb="3" eb="6">
      <t>シナガワク</t>
    </rPh>
    <rPh sb="6" eb="7">
      <t>ミナミ</t>
    </rPh>
    <rPh sb="7" eb="9">
      <t>オオイ</t>
    </rPh>
    <rPh sb="10" eb="12">
      <t>チョウメ</t>
    </rPh>
    <rPh sb="14" eb="15">
      <t>バン</t>
    </rPh>
    <rPh sb="17" eb="18">
      <t>ゴウ</t>
    </rPh>
    <rPh sb="18" eb="19">
      <t>スズ</t>
    </rPh>
    <rPh sb="19" eb="20">
      <t>ナカ</t>
    </rPh>
    <rPh sb="22" eb="24">
      <t>オオモリ</t>
    </rPh>
    <rPh sb="25" eb="26">
      <t>カイ</t>
    </rPh>
    <phoneticPr fontId="3"/>
  </si>
  <si>
    <t>ｴﾚﾍﾞｰﾀｰｺﾐﾕﾆｹｰｼﾖﾝｽﾞ</t>
    <phoneticPr fontId="3"/>
  </si>
  <si>
    <t>エレベーターコミュニケーションズ㈱</t>
    <phoneticPr fontId="3"/>
  </si>
  <si>
    <t>船舶・海洋資材(ワイヤーロープ、チェーン、オイルフェンス、船舶塗料、港湾資材等）</t>
    <rPh sb="0" eb="2">
      <t>センパク</t>
    </rPh>
    <rPh sb="3" eb="5">
      <t>カイヨウ</t>
    </rPh>
    <rPh sb="5" eb="7">
      <t>シザイ</t>
    </rPh>
    <rPh sb="29" eb="31">
      <t>センパク</t>
    </rPh>
    <rPh sb="31" eb="33">
      <t>トリョウ</t>
    </rPh>
    <rPh sb="34" eb="36">
      <t>コウワン</t>
    </rPh>
    <rPh sb="36" eb="38">
      <t>シザイ</t>
    </rPh>
    <rPh sb="38" eb="39">
      <t>トウ</t>
    </rPh>
    <phoneticPr fontId="3"/>
  </si>
  <si>
    <t>仮設トイレ、コンテナ型トイレユニット、コンテナ物置、特殊コンテナ</t>
    <rPh sb="0" eb="2">
      <t>カセツ</t>
    </rPh>
    <rPh sb="10" eb="11">
      <t>カタ</t>
    </rPh>
    <rPh sb="23" eb="25">
      <t>モノオキ</t>
    </rPh>
    <rPh sb="26" eb="28">
      <t>トクシュ</t>
    </rPh>
    <phoneticPr fontId="35"/>
  </si>
  <si>
    <t>防災トイレ計画書（Ｄ－ＴＯＰ）作成</t>
    <rPh sb="0" eb="2">
      <t>ボウサイ</t>
    </rPh>
    <rPh sb="5" eb="7">
      <t>ケイカク</t>
    </rPh>
    <rPh sb="7" eb="8">
      <t>ショ</t>
    </rPh>
    <rPh sb="15" eb="17">
      <t>サクセイ</t>
    </rPh>
    <phoneticPr fontId="35"/>
  </si>
  <si>
    <t>011-613-0023</t>
    <phoneticPr fontId="3"/>
  </si>
  <si>
    <t>福岡市博多区博多駅前2丁目19番24号　大博センタービル</t>
    <rPh sb="0" eb="3">
      <t>フクオカシ</t>
    </rPh>
    <rPh sb="3" eb="6">
      <t>ハカタク</t>
    </rPh>
    <rPh sb="6" eb="8">
      <t>ハカタ</t>
    </rPh>
    <rPh sb="8" eb="10">
      <t>エキマエ</t>
    </rPh>
    <rPh sb="11" eb="13">
      <t>チョウメ</t>
    </rPh>
    <rPh sb="18" eb="19">
      <t>ゴウ</t>
    </rPh>
    <rPh sb="20" eb="21">
      <t>オオ</t>
    </rPh>
    <rPh sb="21" eb="22">
      <t>ヒロシ</t>
    </rPh>
    <phoneticPr fontId="3"/>
  </si>
  <si>
    <t>髙居　隆章</t>
    <rPh sb="0" eb="1">
      <t>タカ</t>
    </rPh>
    <rPh sb="1" eb="2">
      <t>キョ</t>
    </rPh>
    <rPh sb="3" eb="5">
      <t>タカアキ</t>
    </rPh>
    <phoneticPr fontId="3"/>
  </si>
  <si>
    <t>080-6571-9920</t>
    <phoneticPr fontId="34"/>
  </si>
  <si>
    <t>㈱日立国際電気北海道支店</t>
    <rPh sb="1" eb="3">
      <t>ヒタチ</t>
    </rPh>
    <rPh sb="10" eb="12">
      <t>シテン</t>
    </rPh>
    <phoneticPr fontId="3"/>
  </si>
  <si>
    <t>防災行政無線・監視カメラ</t>
    <rPh sb="0" eb="2">
      <t>ボウサイ</t>
    </rPh>
    <rPh sb="2" eb="4">
      <t>ギョウセイ</t>
    </rPh>
    <rPh sb="4" eb="6">
      <t>ムセン</t>
    </rPh>
    <rPh sb="7" eb="9">
      <t>カンシ</t>
    </rPh>
    <phoneticPr fontId="35"/>
  </si>
  <si>
    <t>廣瀨　紀雄</t>
    <rPh sb="1" eb="2">
      <t>セ</t>
    </rPh>
    <phoneticPr fontId="3"/>
  </si>
  <si>
    <t>札幌市中央区南３条西３丁目８番１号　エテルノビル</t>
    <phoneticPr fontId="34"/>
  </si>
  <si>
    <t>支店長　加藤　孝</t>
    <rPh sb="0" eb="3">
      <t>シテンチョウ</t>
    </rPh>
    <rPh sb="4" eb="6">
      <t>カトウ</t>
    </rPh>
    <rPh sb="7" eb="8">
      <t>タカシ</t>
    </rPh>
    <phoneticPr fontId="3"/>
  </si>
  <si>
    <t>綜合警備保障㈱小樽営業所</t>
    <rPh sb="0" eb="1">
      <t>ソウ</t>
    </rPh>
    <rPh sb="7" eb="9">
      <t>オタル</t>
    </rPh>
    <phoneticPr fontId="3"/>
  </si>
  <si>
    <t>代表取締役</t>
    <rPh sb="0" eb="5">
      <t>ダト</t>
    </rPh>
    <phoneticPr fontId="3"/>
  </si>
  <si>
    <t>エリア長　雲龍　謙二</t>
    <rPh sb="3" eb="4">
      <t>チョウ</t>
    </rPh>
    <rPh sb="5" eb="7">
      <t>ウンリュウ</t>
    </rPh>
    <rPh sb="8" eb="10">
      <t>ケンジ</t>
    </rPh>
    <phoneticPr fontId="3"/>
  </si>
  <si>
    <t>011-611-1019</t>
    <phoneticPr fontId="3"/>
  </si>
  <si>
    <t>執行役員札幌支店長　渡辺　忍</t>
    <rPh sb="0" eb="2">
      <t>シッコウ</t>
    </rPh>
    <rPh sb="2" eb="4">
      <t>ヤクイン</t>
    </rPh>
    <rPh sb="4" eb="6">
      <t>サッポロ</t>
    </rPh>
    <rPh sb="6" eb="8">
      <t>シテン</t>
    </rPh>
    <rPh sb="8" eb="9">
      <t>チョウ</t>
    </rPh>
    <rPh sb="10" eb="12">
      <t>ワタナベ</t>
    </rPh>
    <rPh sb="13" eb="14">
      <t>シノブ</t>
    </rPh>
    <phoneticPr fontId="3"/>
  </si>
  <si>
    <t>石本　裕章</t>
    <rPh sb="0" eb="2">
      <t>イシモト</t>
    </rPh>
    <rPh sb="3" eb="4">
      <t>ユウ</t>
    </rPh>
    <rPh sb="4" eb="5">
      <t>アキラ</t>
    </rPh>
    <phoneticPr fontId="35"/>
  </si>
  <si>
    <t>東京都千代田区神田猿楽町2丁目2番10号</t>
    <rPh sb="0" eb="2">
      <t>トウキョウ</t>
    </rPh>
    <rPh sb="2" eb="3">
      <t>ト</t>
    </rPh>
    <rPh sb="3" eb="7">
      <t>チヨダク</t>
    </rPh>
    <rPh sb="7" eb="9">
      <t>カンダ</t>
    </rPh>
    <rPh sb="9" eb="12">
      <t>サルガクチョウ</t>
    </rPh>
    <rPh sb="13" eb="15">
      <t>チョウメ</t>
    </rPh>
    <rPh sb="16" eb="17">
      <t>バン</t>
    </rPh>
    <rPh sb="19" eb="20">
      <t>ゴウ</t>
    </rPh>
    <phoneticPr fontId="3"/>
  </si>
  <si>
    <t>支店長　田中　智也</t>
    <rPh sb="0" eb="3">
      <t>シテンチョウ</t>
    </rPh>
    <rPh sb="4" eb="6">
      <t>タナカ</t>
    </rPh>
    <rPh sb="7" eb="8">
      <t>チ</t>
    </rPh>
    <rPh sb="8" eb="9">
      <t>ヤ</t>
    </rPh>
    <phoneticPr fontId="3"/>
  </si>
  <si>
    <t>所長　吉国　浩二</t>
    <rPh sb="0" eb="2">
      <t>ショチョウ</t>
    </rPh>
    <rPh sb="3" eb="4">
      <t>キチ</t>
    </rPh>
    <rPh sb="4" eb="5">
      <t>クニ</t>
    </rPh>
    <rPh sb="6" eb="8">
      <t>コウジ</t>
    </rPh>
    <phoneticPr fontId="3"/>
  </si>
  <si>
    <t>011-784-3260</t>
    <phoneticPr fontId="3"/>
  </si>
  <si>
    <t>札幌市中央区大通西９丁目３番３３号</t>
    <rPh sb="0" eb="3">
      <t>サッポロシ</t>
    </rPh>
    <rPh sb="3" eb="6">
      <t>チュウオウク</t>
    </rPh>
    <rPh sb="6" eb="8">
      <t>オオドオリ</t>
    </rPh>
    <rPh sb="8" eb="9">
      <t>ニシ</t>
    </rPh>
    <rPh sb="10" eb="12">
      <t>チョウメ</t>
    </rPh>
    <rPh sb="13" eb="14">
      <t>バン</t>
    </rPh>
    <rPh sb="16" eb="17">
      <t>ゴウ</t>
    </rPh>
    <phoneticPr fontId="3"/>
  </si>
  <si>
    <t>札幌市中央区北3条西3丁目1番地　札幌北三条ビル１１階</t>
    <rPh sb="0" eb="3">
      <t>サッポロシ</t>
    </rPh>
    <rPh sb="3" eb="6">
      <t>チュウオウク</t>
    </rPh>
    <rPh sb="6" eb="7">
      <t>キタ</t>
    </rPh>
    <rPh sb="8" eb="9">
      <t>ジョウ</t>
    </rPh>
    <rPh sb="9" eb="10">
      <t>ニシ</t>
    </rPh>
    <rPh sb="11" eb="13">
      <t>チョウメ</t>
    </rPh>
    <rPh sb="14" eb="16">
      <t>バンチ</t>
    </rPh>
    <rPh sb="17" eb="19">
      <t>サッポロ</t>
    </rPh>
    <rPh sb="19" eb="20">
      <t>キタ</t>
    </rPh>
    <rPh sb="20" eb="21">
      <t>３</t>
    </rPh>
    <rPh sb="21" eb="22">
      <t>ジョウ</t>
    </rPh>
    <rPh sb="26" eb="27">
      <t>カイ</t>
    </rPh>
    <phoneticPr fontId="34"/>
  </si>
  <si>
    <t>インターネットネットワーク敷設工事作業等</t>
    <rPh sb="13" eb="15">
      <t>フセツ</t>
    </rPh>
    <rPh sb="15" eb="17">
      <t>コウジ</t>
    </rPh>
    <rPh sb="17" eb="20">
      <t>サギョウトウ</t>
    </rPh>
    <phoneticPr fontId="35"/>
  </si>
  <si>
    <t>支社長　秋田　圭太</t>
    <rPh sb="0" eb="3">
      <t>シシャチョウ</t>
    </rPh>
    <rPh sb="4" eb="6">
      <t>アキタ</t>
    </rPh>
    <rPh sb="7" eb="9">
      <t>ケイタ</t>
    </rPh>
    <phoneticPr fontId="3"/>
  </si>
  <si>
    <t>03-5541-3501</t>
    <phoneticPr fontId="35"/>
  </si>
  <si>
    <t>011-827-8280</t>
    <phoneticPr fontId="3"/>
  </si>
  <si>
    <t>支店長　飯泉　智之</t>
    <rPh sb="0" eb="3">
      <t>シテンチョウ</t>
    </rPh>
    <rPh sb="4" eb="6">
      <t>イズミ</t>
    </rPh>
    <rPh sb="7" eb="9">
      <t>トモユキ</t>
    </rPh>
    <phoneticPr fontId="3"/>
  </si>
  <si>
    <t>001-0033</t>
    <phoneticPr fontId="3"/>
  </si>
  <si>
    <t>札幌市北区北３３条西９丁目３－１５－１０３</t>
    <rPh sb="0" eb="3">
      <t>サッポロシ</t>
    </rPh>
    <rPh sb="3" eb="5">
      <t>キタク</t>
    </rPh>
    <rPh sb="5" eb="6">
      <t>キタ</t>
    </rPh>
    <rPh sb="8" eb="10">
      <t>ジョウニシ</t>
    </rPh>
    <rPh sb="11" eb="12">
      <t>チョウ</t>
    </rPh>
    <rPh sb="12" eb="13">
      <t>メ</t>
    </rPh>
    <phoneticPr fontId="3"/>
  </si>
  <si>
    <t>011-792-5668</t>
    <phoneticPr fontId="3"/>
  </si>
  <si>
    <t>0480-22-5271</t>
    <phoneticPr fontId="35"/>
  </si>
  <si>
    <t>里見　靖</t>
    <rPh sb="0" eb="1">
      <t>サト</t>
    </rPh>
    <rPh sb="3" eb="4">
      <t>ヤスシ</t>
    </rPh>
    <phoneticPr fontId="3"/>
  </si>
  <si>
    <t>支店長　橋場　克泰</t>
    <rPh sb="0" eb="3">
      <t>シテンチョウ</t>
    </rPh>
    <rPh sb="4" eb="6">
      <t>ハシバ</t>
    </rPh>
    <rPh sb="7" eb="8">
      <t>カツ</t>
    </rPh>
    <rPh sb="8" eb="9">
      <t>ヤスシ</t>
    </rPh>
    <phoneticPr fontId="34"/>
  </si>
  <si>
    <t>所長　佐々木　司</t>
    <rPh sb="0" eb="2">
      <t>ショチョウ</t>
    </rPh>
    <rPh sb="3" eb="6">
      <t>ササキ</t>
    </rPh>
    <rPh sb="7" eb="8">
      <t>ツカサ</t>
    </rPh>
    <phoneticPr fontId="3"/>
  </si>
  <si>
    <t>工藤　信次</t>
    <rPh sb="0" eb="2">
      <t>クドウ</t>
    </rPh>
    <rPh sb="3" eb="5">
      <t>ノブジ</t>
    </rPh>
    <phoneticPr fontId="35"/>
  </si>
  <si>
    <t>支社長　浦田　幸輔</t>
    <rPh sb="4" eb="6">
      <t>ウラタ</t>
    </rPh>
    <rPh sb="7" eb="9">
      <t>ユキスケ</t>
    </rPh>
    <phoneticPr fontId="3"/>
  </si>
  <si>
    <t>田畑　彰久</t>
    <rPh sb="0" eb="2">
      <t>タハタ</t>
    </rPh>
    <rPh sb="3" eb="5">
      <t>ショウキュウ</t>
    </rPh>
    <phoneticPr fontId="15"/>
  </si>
  <si>
    <t>三和シヤッター工業㈱</t>
    <rPh sb="0" eb="2">
      <t>サンワ</t>
    </rPh>
    <rPh sb="7" eb="9">
      <t>コウギョウ</t>
    </rPh>
    <phoneticPr fontId="3"/>
  </si>
  <si>
    <r>
      <t>支社長　</t>
    </r>
    <r>
      <rPr>
        <sz val="9"/>
        <color indexed="10"/>
        <rFont val="ＭＳ Ｐ明朝"/>
        <family val="1"/>
        <charset val="128"/>
      </rPr>
      <t>岡　博章</t>
    </r>
    <rPh sb="0" eb="3">
      <t>シシャチョウ</t>
    </rPh>
    <rPh sb="4" eb="5">
      <t>オカ</t>
    </rPh>
    <rPh sb="6" eb="8">
      <t>ヒロアキ</t>
    </rPh>
    <phoneticPr fontId="3"/>
  </si>
  <si>
    <r>
      <rPr>
        <sz val="9"/>
        <color indexed="10"/>
        <rFont val="ＭＳ Ｐ明朝"/>
        <family val="1"/>
        <charset val="128"/>
      </rPr>
      <t>事業部長</t>
    </r>
    <r>
      <rPr>
        <sz val="9"/>
        <rFont val="ＭＳ Ｐ明朝"/>
        <family val="1"/>
        <charset val="128"/>
      </rPr>
      <t>　大石　恭裕</t>
    </r>
    <rPh sb="0" eb="2">
      <t>ジギョウ</t>
    </rPh>
    <rPh sb="2" eb="4">
      <t>ブチョウ</t>
    </rPh>
    <rPh sb="5" eb="7">
      <t>オオイシ</t>
    </rPh>
    <rPh sb="8" eb="10">
      <t>ヤスヒロ</t>
    </rPh>
    <phoneticPr fontId="3"/>
  </si>
  <si>
    <t>㈱フィリップスジャパン　ヘルスシステムズ事業部</t>
    <rPh sb="20" eb="22">
      <t>ジギョウ</t>
    </rPh>
    <rPh sb="22" eb="23">
      <t>ブ</t>
    </rPh>
    <phoneticPr fontId="3"/>
  </si>
  <si>
    <t>㈱もっかいトラスト新川営業所</t>
    <rPh sb="9" eb="11">
      <t>シンカワ</t>
    </rPh>
    <rPh sb="11" eb="14">
      <t>エイギョウショ</t>
    </rPh>
    <phoneticPr fontId="3"/>
  </si>
  <si>
    <t>㈱もっかいトラスト</t>
  </si>
  <si>
    <t>ﾓﾂｶｲﾄﾗｽﾄ</t>
  </si>
  <si>
    <t>工藤　勝</t>
    <rPh sb="0" eb="2">
      <t>クドウ</t>
    </rPh>
    <rPh sb="3" eb="4">
      <t>マサ</t>
    </rPh>
    <phoneticPr fontId="34"/>
  </si>
  <si>
    <r>
      <t>支社長　</t>
    </r>
    <r>
      <rPr>
        <sz val="9"/>
        <color indexed="10"/>
        <rFont val="ＭＳ Ｐ明朝"/>
        <family val="1"/>
        <charset val="128"/>
      </rPr>
      <t>本田　浩</t>
    </r>
    <rPh sb="0" eb="3">
      <t>シシャチョウ</t>
    </rPh>
    <rPh sb="4" eb="6">
      <t>ホンダ</t>
    </rPh>
    <rPh sb="7" eb="8">
      <t>ヒロシ</t>
    </rPh>
    <phoneticPr fontId="3"/>
  </si>
  <si>
    <r>
      <t>支社長　</t>
    </r>
    <r>
      <rPr>
        <sz val="9"/>
        <color indexed="10"/>
        <rFont val="ＭＳ Ｐ明朝"/>
        <family val="1"/>
        <charset val="128"/>
      </rPr>
      <t>徳永　俊太郎</t>
    </r>
    <rPh sb="4" eb="6">
      <t>トクナガ</t>
    </rPh>
    <rPh sb="7" eb="10">
      <t>シュンタロウ</t>
    </rPh>
    <phoneticPr fontId="3"/>
  </si>
  <si>
    <t>間山　一典</t>
    <rPh sb="0" eb="2">
      <t>マヤマ</t>
    </rPh>
    <rPh sb="3" eb="5">
      <t>イチテン</t>
    </rPh>
    <phoneticPr fontId="3"/>
  </si>
  <si>
    <r>
      <t>支所長　</t>
    </r>
    <r>
      <rPr>
        <sz val="9"/>
        <color indexed="10"/>
        <rFont val="ＭＳ Ｐ明朝"/>
        <family val="1"/>
        <charset val="128"/>
      </rPr>
      <t>小棚木　修</t>
    </r>
    <rPh sb="0" eb="2">
      <t>シショ</t>
    </rPh>
    <rPh sb="2" eb="3">
      <t>チョウ</t>
    </rPh>
    <rPh sb="4" eb="5">
      <t>コ</t>
    </rPh>
    <rPh sb="5" eb="6">
      <t>タナ</t>
    </rPh>
    <rPh sb="6" eb="7">
      <t>キ</t>
    </rPh>
    <rPh sb="8" eb="9">
      <t>オサム</t>
    </rPh>
    <phoneticPr fontId="3"/>
  </si>
  <si>
    <t>㈱日産フィナンシャルサービス営業本部北日本営業部</t>
    <rPh sb="14" eb="16">
      <t>エイギョウ</t>
    </rPh>
    <rPh sb="16" eb="18">
      <t>ホンブ</t>
    </rPh>
    <rPh sb="18" eb="19">
      <t>キタ</t>
    </rPh>
    <rPh sb="19" eb="21">
      <t>ニホン</t>
    </rPh>
    <rPh sb="21" eb="23">
      <t>エイギョウ</t>
    </rPh>
    <rPh sb="23" eb="24">
      <t>ブ</t>
    </rPh>
    <phoneticPr fontId="3"/>
  </si>
  <si>
    <t>三谷　博徳</t>
    <rPh sb="0" eb="2">
      <t>ミタニ</t>
    </rPh>
    <rPh sb="3" eb="5">
      <t>ヒロトク</t>
    </rPh>
    <phoneticPr fontId="3"/>
  </si>
  <si>
    <t>藤田　進</t>
    <rPh sb="3" eb="4">
      <t>スス</t>
    </rPh>
    <phoneticPr fontId="3"/>
  </si>
  <si>
    <r>
      <rPr>
        <sz val="9"/>
        <color indexed="10"/>
        <rFont val="ＭＳ Ｐ明朝"/>
        <family val="1"/>
        <charset val="128"/>
      </rPr>
      <t>常務取締役支店長</t>
    </r>
    <r>
      <rPr>
        <sz val="9"/>
        <rFont val="ＭＳ Ｐ明朝"/>
        <family val="1"/>
        <charset val="128"/>
      </rPr>
      <t>　古屋　雅晴</t>
    </r>
    <rPh sb="0" eb="2">
      <t>ジョウム</t>
    </rPh>
    <rPh sb="2" eb="5">
      <t>トリシマリヤク</t>
    </rPh>
    <rPh sb="5" eb="8">
      <t>シテンチョウ</t>
    </rPh>
    <rPh sb="9" eb="11">
      <t>フルヤ</t>
    </rPh>
    <rPh sb="12" eb="14">
      <t>マサハル</t>
    </rPh>
    <phoneticPr fontId="3"/>
  </si>
  <si>
    <t>東京都千代田区霞が関３丁目２番５号</t>
    <rPh sb="0" eb="2">
      <t>トウキョウ</t>
    </rPh>
    <rPh sb="2" eb="3">
      <t>ト</t>
    </rPh>
    <rPh sb="3" eb="7">
      <t>チヨダク</t>
    </rPh>
    <rPh sb="7" eb="8">
      <t>カスミ</t>
    </rPh>
    <rPh sb="9" eb="10">
      <t>セキ</t>
    </rPh>
    <rPh sb="11" eb="13">
      <t>チョウメ</t>
    </rPh>
    <rPh sb="14" eb="15">
      <t>バン</t>
    </rPh>
    <rPh sb="16" eb="17">
      <t>ゴウ</t>
    </rPh>
    <phoneticPr fontId="3"/>
  </si>
  <si>
    <t>100-0013</t>
  </si>
  <si>
    <t>矢崎　義典</t>
    <rPh sb="0" eb="2">
      <t>ヤザキ</t>
    </rPh>
    <rPh sb="3" eb="5">
      <t>ヨシノリ</t>
    </rPh>
    <phoneticPr fontId="3"/>
  </si>
  <si>
    <t>小樽市堺町８番１号</t>
    <rPh sb="0" eb="3">
      <t>オタルシ</t>
    </rPh>
    <rPh sb="3" eb="4">
      <t>サカイ</t>
    </rPh>
    <rPh sb="4" eb="5">
      <t>マチ</t>
    </rPh>
    <rPh sb="6" eb="7">
      <t>バン</t>
    </rPh>
    <rPh sb="8" eb="9">
      <t>ゴウ</t>
    </rPh>
    <phoneticPr fontId="34"/>
  </si>
  <si>
    <t>札幌日産自動車㈱小樽運河店</t>
    <rPh sb="0" eb="2">
      <t>サッポロ</t>
    </rPh>
    <rPh sb="2" eb="4">
      <t>ニッサン</t>
    </rPh>
    <rPh sb="4" eb="7">
      <t>ジドウシャ</t>
    </rPh>
    <rPh sb="8" eb="10">
      <t>オタル</t>
    </rPh>
    <rPh sb="10" eb="12">
      <t>ウンガ</t>
    </rPh>
    <rPh sb="12" eb="13">
      <t>テン</t>
    </rPh>
    <phoneticPr fontId="34"/>
  </si>
  <si>
    <t>店長　畑中　繁樹</t>
    <rPh sb="0" eb="2">
      <t>テンチョウ</t>
    </rPh>
    <rPh sb="3" eb="5">
      <t>ハタナカ</t>
    </rPh>
    <rPh sb="6" eb="7">
      <t>シゲ</t>
    </rPh>
    <rPh sb="7" eb="8">
      <t>キ</t>
    </rPh>
    <phoneticPr fontId="34"/>
  </si>
  <si>
    <t>0134-23-1123</t>
  </si>
  <si>
    <t>0134-23-7102</t>
  </si>
  <si>
    <r>
      <t>支店長　</t>
    </r>
    <r>
      <rPr>
        <sz val="9"/>
        <color indexed="10"/>
        <rFont val="ＭＳ Ｐ明朝"/>
        <family val="1"/>
        <charset val="128"/>
      </rPr>
      <t>伊藤　大輔</t>
    </r>
    <rPh sb="0" eb="3">
      <t>シテンチョウ</t>
    </rPh>
    <rPh sb="4" eb="6">
      <t>イトウ</t>
    </rPh>
    <rPh sb="7" eb="9">
      <t>ダイスケ</t>
    </rPh>
    <phoneticPr fontId="35"/>
  </si>
  <si>
    <t>清水　孝哉</t>
    <rPh sb="0" eb="2">
      <t>シミズ</t>
    </rPh>
    <rPh sb="3" eb="5">
      <t>タカヤ</t>
    </rPh>
    <phoneticPr fontId="3"/>
  </si>
  <si>
    <t>中村　哲己</t>
    <rPh sb="0" eb="2">
      <t>ナカムラ</t>
    </rPh>
    <rPh sb="3" eb="4">
      <t>テツ</t>
    </rPh>
    <rPh sb="4" eb="5">
      <t>オノレ</t>
    </rPh>
    <phoneticPr fontId="34"/>
  </si>
  <si>
    <t>富士古河Ｅ＆Ｃ㈱北海道営業所</t>
  </si>
  <si>
    <r>
      <rPr>
        <sz val="9"/>
        <color indexed="10"/>
        <rFont val="ＭＳ Ｐ明朝"/>
        <family val="1"/>
        <charset val="128"/>
      </rPr>
      <t>所長</t>
    </r>
    <r>
      <rPr>
        <sz val="9"/>
        <rFont val="ＭＳ Ｐ明朝"/>
        <family val="1"/>
        <charset val="128"/>
      </rPr>
      <t>　佐藤　博信</t>
    </r>
    <phoneticPr fontId="39"/>
  </si>
  <si>
    <t>札幌市中央区大通東1丁目3番地</t>
    <rPh sb="0" eb="3">
      <t>サッポロシ</t>
    </rPh>
    <rPh sb="3" eb="6">
      <t>チュウオウク</t>
    </rPh>
    <rPh sb="6" eb="9">
      <t>オオドオリヒガシ</t>
    </rPh>
    <rPh sb="10" eb="12">
      <t>チョウメ</t>
    </rPh>
    <rPh sb="13" eb="14">
      <t>バン</t>
    </rPh>
    <rPh sb="14" eb="15">
      <t>チ</t>
    </rPh>
    <phoneticPr fontId="3"/>
  </si>
  <si>
    <t>北海道中央バス㈱バス事業部</t>
    <rPh sb="0" eb="3">
      <t>ホッカイドウ</t>
    </rPh>
    <rPh sb="3" eb="5">
      <t>チュウオウ</t>
    </rPh>
    <rPh sb="10" eb="12">
      <t>ジギョウ</t>
    </rPh>
    <rPh sb="12" eb="13">
      <t>ブ</t>
    </rPh>
    <phoneticPr fontId="3"/>
  </si>
  <si>
    <t>執行役員バス事業部長　中川原　清行</t>
    <rPh sb="0" eb="2">
      <t>シッコウ</t>
    </rPh>
    <rPh sb="2" eb="4">
      <t>ヤクイン</t>
    </rPh>
    <rPh sb="6" eb="8">
      <t>ジギョウ</t>
    </rPh>
    <rPh sb="8" eb="10">
      <t>ブチョウ</t>
    </rPh>
    <rPh sb="11" eb="13">
      <t>ナカガワ</t>
    </rPh>
    <rPh sb="13" eb="14">
      <t>ハラ</t>
    </rPh>
    <rPh sb="15" eb="17">
      <t>キヨユキ</t>
    </rPh>
    <phoneticPr fontId="3"/>
  </si>
  <si>
    <t>011-221-6616</t>
  </si>
  <si>
    <t>011-221-7466</t>
  </si>
  <si>
    <r>
      <t>所長　</t>
    </r>
    <r>
      <rPr>
        <sz val="9"/>
        <color indexed="10"/>
        <rFont val="ＭＳ Ｐ明朝"/>
        <family val="1"/>
        <charset val="128"/>
      </rPr>
      <t>西川　泰嗣</t>
    </r>
    <rPh sb="0" eb="2">
      <t>ショチョウ</t>
    </rPh>
    <rPh sb="3" eb="5">
      <t>ニシカワ</t>
    </rPh>
    <rPh sb="6" eb="7">
      <t>ヤスシ</t>
    </rPh>
    <rPh sb="7" eb="8">
      <t>ツグ</t>
    </rPh>
    <phoneticPr fontId="3"/>
  </si>
  <si>
    <r>
      <t>支社長　</t>
    </r>
    <r>
      <rPr>
        <sz val="9"/>
        <color indexed="10"/>
        <rFont val="ＭＳ Ｐ明朝"/>
        <family val="1"/>
        <charset val="128"/>
      </rPr>
      <t>地元　淳一</t>
    </r>
    <rPh sb="0" eb="3">
      <t>シシャチョウ</t>
    </rPh>
    <rPh sb="4" eb="6">
      <t>ジモト</t>
    </rPh>
    <rPh sb="7" eb="9">
      <t>ジュンイチ</t>
    </rPh>
    <phoneticPr fontId="3"/>
  </si>
  <si>
    <t>今野　貴之</t>
    <rPh sb="0" eb="2">
      <t>コンノ</t>
    </rPh>
    <rPh sb="3" eb="5">
      <t>タカユキ</t>
    </rPh>
    <phoneticPr fontId="30"/>
  </si>
  <si>
    <r>
      <t>出納員　</t>
    </r>
    <r>
      <rPr>
        <sz val="9"/>
        <color indexed="10"/>
        <rFont val="ＭＳ Ｐ明朝"/>
        <family val="1"/>
        <charset val="128"/>
      </rPr>
      <t>佐藤　裕人</t>
    </r>
    <rPh sb="0" eb="3">
      <t>スイトウイン</t>
    </rPh>
    <rPh sb="4" eb="6">
      <t>サトウ</t>
    </rPh>
    <rPh sb="7" eb="8">
      <t>ヒロシ</t>
    </rPh>
    <rPh sb="8" eb="9">
      <t>ヒト</t>
    </rPh>
    <phoneticPr fontId="3"/>
  </si>
  <si>
    <t>会長</t>
    <rPh sb="0" eb="2">
      <t>カイチョウ</t>
    </rPh>
    <phoneticPr fontId="35"/>
  </si>
  <si>
    <t>㈱日本インシーク</t>
    <rPh sb="1" eb="3">
      <t>ニホン</t>
    </rPh>
    <phoneticPr fontId="3"/>
  </si>
  <si>
    <t>ﾆﾎﾝｲﾝｼｰｸ</t>
  </si>
  <si>
    <t>㈱日本インシーク札幌支店</t>
    <rPh sb="1" eb="3">
      <t>ニホン</t>
    </rPh>
    <rPh sb="8" eb="10">
      <t>サッポロ</t>
    </rPh>
    <rPh sb="10" eb="12">
      <t>シテン</t>
    </rPh>
    <phoneticPr fontId="3"/>
  </si>
  <si>
    <t>吉田　道生</t>
    <rPh sb="0" eb="2">
      <t>ヨシダ</t>
    </rPh>
    <rPh sb="3" eb="4">
      <t>ミチ</t>
    </rPh>
    <rPh sb="4" eb="5">
      <t>イ</t>
    </rPh>
    <phoneticPr fontId="3"/>
  </si>
  <si>
    <r>
      <t>支社長　</t>
    </r>
    <r>
      <rPr>
        <sz val="9"/>
        <color indexed="10"/>
        <rFont val="ＭＳ Ｐ明朝"/>
        <family val="1"/>
        <charset val="128"/>
      </rPr>
      <t>石田　総寿</t>
    </r>
    <rPh sb="0" eb="3">
      <t>シシャチョウ</t>
    </rPh>
    <rPh sb="4" eb="6">
      <t>イシダ</t>
    </rPh>
    <rPh sb="7" eb="8">
      <t>ソウ</t>
    </rPh>
    <rPh sb="8" eb="9">
      <t>コトブキ</t>
    </rPh>
    <phoneticPr fontId="4"/>
  </si>
  <si>
    <r>
      <rPr>
        <b/>
        <sz val="11"/>
        <color indexed="10"/>
        <rFont val="ＭＳ Ｐ明朝"/>
        <family val="1"/>
        <charset val="128"/>
      </rPr>
      <t>㈱</t>
    </r>
    <r>
      <rPr>
        <b/>
        <sz val="11"/>
        <rFont val="ＭＳ Ｐ明朝"/>
        <family val="1"/>
        <charset val="128"/>
      </rPr>
      <t>公清企業</t>
    </r>
    <phoneticPr fontId="39"/>
  </si>
  <si>
    <t>中堀　雅臣</t>
    <rPh sb="0" eb="2">
      <t>ナカホリ</t>
    </rPh>
    <rPh sb="3" eb="5">
      <t>マサオミ</t>
    </rPh>
    <phoneticPr fontId="34"/>
  </si>
  <si>
    <r>
      <t>所長　</t>
    </r>
    <r>
      <rPr>
        <sz val="9"/>
        <color indexed="10"/>
        <rFont val="ＭＳ Ｐ明朝"/>
        <family val="1"/>
        <charset val="128"/>
      </rPr>
      <t>山本　博志</t>
    </r>
    <rPh sb="0" eb="2">
      <t>ショチョウ</t>
    </rPh>
    <rPh sb="3" eb="5">
      <t>ヤマモト</t>
    </rPh>
    <rPh sb="6" eb="7">
      <t>ヒロシ</t>
    </rPh>
    <rPh sb="7" eb="8">
      <t>シ</t>
    </rPh>
    <phoneticPr fontId="3"/>
  </si>
  <si>
    <t>深澤　貴</t>
    <rPh sb="0" eb="1">
      <t>フカ</t>
    </rPh>
    <rPh sb="1" eb="2">
      <t>サワ</t>
    </rPh>
    <rPh sb="3" eb="4">
      <t>タカ</t>
    </rPh>
    <phoneticPr fontId="34"/>
  </si>
  <si>
    <t>パナソニック環境エンジニアリング㈱東日本支店</t>
    <rPh sb="6" eb="8">
      <t>カンキョウ</t>
    </rPh>
    <rPh sb="17" eb="18">
      <t>ヒガシ</t>
    </rPh>
    <rPh sb="18" eb="20">
      <t>ニホン</t>
    </rPh>
    <rPh sb="20" eb="22">
      <t>シテン</t>
    </rPh>
    <phoneticPr fontId="3"/>
  </si>
  <si>
    <t>南條　博昭</t>
    <rPh sb="0" eb="2">
      <t>ナンジョウ</t>
    </rPh>
    <rPh sb="3" eb="5">
      <t>ヒロアキ</t>
    </rPh>
    <phoneticPr fontId="3"/>
  </si>
  <si>
    <r>
      <t>所長　</t>
    </r>
    <r>
      <rPr>
        <sz val="9"/>
        <color indexed="10"/>
        <rFont val="ＭＳ Ｐ明朝"/>
        <family val="1"/>
        <charset val="128"/>
      </rPr>
      <t>関　政志</t>
    </r>
    <rPh sb="0" eb="2">
      <t>ショチョウ</t>
    </rPh>
    <rPh sb="3" eb="4">
      <t>セキ</t>
    </rPh>
    <rPh sb="5" eb="7">
      <t>マサシ</t>
    </rPh>
    <phoneticPr fontId="3"/>
  </si>
  <si>
    <r>
      <rPr>
        <sz val="9"/>
        <color indexed="10"/>
        <rFont val="ＭＳ Ｐ明朝"/>
        <family val="1"/>
        <charset val="128"/>
      </rPr>
      <t>支店長</t>
    </r>
    <r>
      <rPr>
        <sz val="9"/>
        <color indexed="8"/>
        <rFont val="ＭＳ Ｐ明朝"/>
        <family val="1"/>
        <charset val="128"/>
      </rPr>
      <t>　坪田　兼政</t>
    </r>
    <rPh sb="0" eb="3">
      <t>シテンチョウ</t>
    </rPh>
    <rPh sb="4" eb="6">
      <t>ツボタ</t>
    </rPh>
    <rPh sb="7" eb="8">
      <t>ケン</t>
    </rPh>
    <rPh sb="8" eb="9">
      <t>セイ</t>
    </rPh>
    <phoneticPr fontId="4"/>
  </si>
  <si>
    <r>
      <t>支店長　</t>
    </r>
    <r>
      <rPr>
        <sz val="9"/>
        <color indexed="10"/>
        <rFont val="ＭＳ Ｐ明朝"/>
        <family val="1"/>
        <charset val="128"/>
      </rPr>
      <t>足立　孝之</t>
    </r>
    <rPh sb="0" eb="3">
      <t>シテンチョウ</t>
    </rPh>
    <rPh sb="4" eb="6">
      <t>アダチ</t>
    </rPh>
    <rPh sb="7" eb="9">
      <t>タカユキ</t>
    </rPh>
    <phoneticPr fontId="3"/>
  </si>
  <si>
    <t>矢部　剛</t>
    <rPh sb="0" eb="2">
      <t>ヤベ</t>
    </rPh>
    <rPh sb="3" eb="4">
      <t>タケシ</t>
    </rPh>
    <phoneticPr fontId="30"/>
  </si>
  <si>
    <r>
      <t>支店長　</t>
    </r>
    <r>
      <rPr>
        <sz val="9"/>
        <color indexed="10"/>
        <rFont val="ＭＳ Ｐ明朝"/>
        <family val="1"/>
        <charset val="128"/>
      </rPr>
      <t>高橋　昭</t>
    </r>
    <rPh sb="0" eb="3">
      <t>シテンチョウ</t>
    </rPh>
    <rPh sb="4" eb="6">
      <t>タカハシ</t>
    </rPh>
    <rPh sb="7" eb="8">
      <t>アキラ</t>
    </rPh>
    <phoneticPr fontId="3"/>
  </si>
  <si>
    <t>岡地　雄一</t>
    <rPh sb="0" eb="2">
      <t>オカチ</t>
    </rPh>
    <rPh sb="3" eb="5">
      <t>ユウイチ</t>
    </rPh>
    <phoneticPr fontId="3"/>
  </si>
  <si>
    <t>37,45</t>
    <phoneticPr fontId="39"/>
  </si>
  <si>
    <t>髙橋　紀行</t>
    <rPh sb="0" eb="1">
      <t>コウ</t>
    </rPh>
    <rPh sb="1" eb="2">
      <t>ハシ</t>
    </rPh>
    <rPh sb="3" eb="5">
      <t>キコウ</t>
    </rPh>
    <phoneticPr fontId="34"/>
  </si>
  <si>
    <t>札幌市中央区大通西７丁目１番１号</t>
    <rPh sb="6" eb="8">
      <t>オオドオリ</t>
    </rPh>
    <rPh sb="8" eb="9">
      <t>ニシ</t>
    </rPh>
    <rPh sb="10" eb="12">
      <t>チョウメ</t>
    </rPh>
    <rPh sb="13" eb="14">
      <t>バン</t>
    </rPh>
    <rPh sb="15" eb="16">
      <t>ゴウ</t>
    </rPh>
    <phoneticPr fontId="3"/>
  </si>
  <si>
    <t>㈱ＬＳＩメディエンス北海道営業部札幌営業所</t>
    <rPh sb="10" eb="13">
      <t>ホッカイドウ</t>
    </rPh>
    <rPh sb="13" eb="15">
      <t>エイギョウ</t>
    </rPh>
    <rPh sb="15" eb="16">
      <t>ブ</t>
    </rPh>
    <rPh sb="16" eb="18">
      <t>サッポロ</t>
    </rPh>
    <rPh sb="18" eb="21">
      <t>エイギョウショ</t>
    </rPh>
    <phoneticPr fontId="34"/>
  </si>
  <si>
    <t>所長　寺内　健太郎</t>
    <rPh sb="0" eb="2">
      <t>ショチョウ</t>
    </rPh>
    <rPh sb="3" eb="5">
      <t>テラウチ</t>
    </rPh>
    <rPh sb="6" eb="9">
      <t>ケンタロウ</t>
    </rPh>
    <phoneticPr fontId="3"/>
  </si>
  <si>
    <t>011-281-0131</t>
    <phoneticPr fontId="34"/>
  </si>
  <si>
    <t>011-281-0133</t>
    <phoneticPr fontId="39"/>
  </si>
  <si>
    <t>札幌市白石区菊水元町９条２丁目１０番１２号</t>
    <rPh sb="0" eb="3">
      <t>サッポロシ</t>
    </rPh>
    <rPh sb="3" eb="6">
      <t>シロイシク</t>
    </rPh>
    <rPh sb="6" eb="8">
      <t>キクスイ</t>
    </rPh>
    <rPh sb="8" eb="10">
      <t>モトマチ</t>
    </rPh>
    <rPh sb="11" eb="12">
      <t>ジョウ</t>
    </rPh>
    <rPh sb="13" eb="15">
      <t>チョウメ</t>
    </rPh>
    <rPh sb="17" eb="18">
      <t>バン</t>
    </rPh>
    <rPh sb="20" eb="21">
      <t>ゴウ</t>
    </rPh>
    <phoneticPr fontId="3"/>
  </si>
  <si>
    <t>コウフ・フィールド㈱北海道支店</t>
    <rPh sb="10" eb="13">
      <t>ホッカイドウ</t>
    </rPh>
    <rPh sb="13" eb="15">
      <t>シテン</t>
    </rPh>
    <phoneticPr fontId="3"/>
  </si>
  <si>
    <t>支店長　進藤　亘</t>
    <rPh sb="0" eb="3">
      <t>シテンチョウ</t>
    </rPh>
    <rPh sb="4" eb="6">
      <t>シンドウ</t>
    </rPh>
    <rPh sb="7" eb="8">
      <t>ワタ</t>
    </rPh>
    <phoneticPr fontId="3"/>
  </si>
  <si>
    <t>003-0829</t>
  </si>
  <si>
    <t>011-595-7420</t>
  </si>
  <si>
    <t>011-595-8542</t>
  </si>
  <si>
    <t>ﾐﾗｰ・ｼﾝﾃﾞｨー・ｼﾞｪｰﾝ</t>
    <phoneticPr fontId="39"/>
  </si>
  <si>
    <t>岡部　信吾</t>
    <rPh sb="0" eb="2">
      <t>オカベ</t>
    </rPh>
    <rPh sb="3" eb="4">
      <t>シン</t>
    </rPh>
    <rPh sb="4" eb="5">
      <t>ゴ</t>
    </rPh>
    <phoneticPr fontId="3"/>
  </si>
  <si>
    <r>
      <t>所長　</t>
    </r>
    <r>
      <rPr>
        <sz val="9"/>
        <color indexed="10"/>
        <rFont val="ＭＳ Ｐ明朝"/>
        <family val="1"/>
        <charset val="128"/>
      </rPr>
      <t>高杉　真司</t>
    </r>
    <rPh sb="0" eb="2">
      <t>ショチョウ</t>
    </rPh>
    <rPh sb="3" eb="5">
      <t>タカスギ</t>
    </rPh>
    <rPh sb="6" eb="8">
      <t>シンジ</t>
    </rPh>
    <phoneticPr fontId="3"/>
  </si>
  <si>
    <r>
      <t>所長　</t>
    </r>
    <r>
      <rPr>
        <sz val="9"/>
        <color indexed="10"/>
        <rFont val="ＭＳ Ｐ明朝"/>
        <family val="1"/>
        <charset val="128"/>
      </rPr>
      <t>馬場　正樹</t>
    </r>
    <rPh sb="0" eb="2">
      <t>ショチョウ</t>
    </rPh>
    <rPh sb="3" eb="5">
      <t>ババ</t>
    </rPh>
    <rPh sb="6" eb="8">
      <t>マサキ</t>
    </rPh>
    <phoneticPr fontId="3"/>
  </si>
  <si>
    <t>㈲シマダセイカ</t>
    <phoneticPr fontId="39"/>
  </si>
  <si>
    <t>ｼﾏﾀﾞｾｲｶ</t>
    <phoneticPr fontId="39"/>
  </si>
  <si>
    <t>047-0261</t>
    <phoneticPr fontId="39"/>
  </si>
  <si>
    <t>小樽市銭函２丁目１１番２８号</t>
    <rPh sb="0" eb="3">
      <t>オタルシ</t>
    </rPh>
    <rPh sb="3" eb="5">
      <t>ゼニバコ</t>
    </rPh>
    <rPh sb="6" eb="8">
      <t>チョウメ</t>
    </rPh>
    <rPh sb="10" eb="11">
      <t>バン</t>
    </rPh>
    <rPh sb="13" eb="14">
      <t>ゴウ</t>
    </rPh>
    <phoneticPr fontId="39"/>
  </si>
  <si>
    <t>代表取締役</t>
    <rPh sb="0" eb="2">
      <t>ダイヒョウ</t>
    </rPh>
    <rPh sb="2" eb="4">
      <t>トリシマリ</t>
    </rPh>
    <rPh sb="4" eb="5">
      <t>ヤク</t>
    </rPh>
    <phoneticPr fontId="39"/>
  </si>
  <si>
    <t>嶋田　文人</t>
    <rPh sb="0" eb="2">
      <t>シマダ</t>
    </rPh>
    <rPh sb="3" eb="5">
      <t>フミヒト</t>
    </rPh>
    <phoneticPr fontId="39"/>
  </si>
  <si>
    <t>62-4100</t>
    <phoneticPr fontId="39"/>
  </si>
  <si>
    <t>62-6144</t>
    <phoneticPr fontId="39"/>
  </si>
  <si>
    <t>㈲ニシウチ商事</t>
    <rPh sb="5" eb="7">
      <t>ショウジ</t>
    </rPh>
    <phoneticPr fontId="39"/>
  </si>
  <si>
    <t>ﾆｼｳﾁｼﾖｳｼﾞ</t>
    <phoneticPr fontId="39"/>
  </si>
  <si>
    <t>047-0031</t>
    <phoneticPr fontId="39"/>
  </si>
  <si>
    <t>小樽市色内１丁目８番１８号</t>
    <rPh sb="0" eb="3">
      <t>オタルシ</t>
    </rPh>
    <rPh sb="3" eb="4">
      <t>イロ</t>
    </rPh>
    <rPh sb="4" eb="5">
      <t>ナイ</t>
    </rPh>
    <rPh sb="6" eb="8">
      <t>チョウメ</t>
    </rPh>
    <rPh sb="9" eb="10">
      <t>バン</t>
    </rPh>
    <rPh sb="12" eb="13">
      <t>ゴウ</t>
    </rPh>
    <phoneticPr fontId="39"/>
  </si>
  <si>
    <t>守矢　聡</t>
    <rPh sb="0" eb="2">
      <t>モリヤ</t>
    </rPh>
    <rPh sb="3" eb="4">
      <t>サトシ</t>
    </rPh>
    <phoneticPr fontId="39"/>
  </si>
  <si>
    <t>21-7770</t>
    <phoneticPr fontId="39"/>
  </si>
  <si>
    <t>21-7770</t>
    <phoneticPr fontId="3"/>
  </si>
  <si>
    <t>R1.6.1</t>
    <phoneticPr fontId="39"/>
  </si>
  <si>
    <t>㈱ウェザーコック</t>
    <phoneticPr fontId="3"/>
  </si>
  <si>
    <t>ｳｴｻﾞｰｺﾂｸ</t>
    <phoneticPr fontId="3"/>
  </si>
  <si>
    <t>062-0023</t>
    <phoneticPr fontId="3"/>
  </si>
  <si>
    <t>札幌市豊平区月寒西3条7丁目1番31号</t>
    <rPh sb="0" eb="3">
      <t>サッポロシ</t>
    </rPh>
    <rPh sb="3" eb="5">
      <t>トヨヒラ</t>
    </rPh>
    <rPh sb="5" eb="6">
      <t>ク</t>
    </rPh>
    <rPh sb="6" eb="7">
      <t>ツキ</t>
    </rPh>
    <rPh sb="7" eb="8">
      <t>サム</t>
    </rPh>
    <rPh sb="8" eb="9">
      <t>ニシ</t>
    </rPh>
    <rPh sb="10" eb="11">
      <t>ジョウ</t>
    </rPh>
    <rPh sb="12" eb="14">
      <t>チョウメ</t>
    </rPh>
    <rPh sb="15" eb="16">
      <t>バン</t>
    </rPh>
    <rPh sb="18" eb="19">
      <t>ゴウ</t>
    </rPh>
    <phoneticPr fontId="3"/>
  </si>
  <si>
    <t>山本　真裕</t>
    <rPh sb="0" eb="2">
      <t>ヤマモト</t>
    </rPh>
    <rPh sb="3" eb="5">
      <t>マサヒロ</t>
    </rPh>
    <phoneticPr fontId="3"/>
  </si>
  <si>
    <t>011-852-1623</t>
    <phoneticPr fontId="3"/>
  </si>
  <si>
    <t>011-855-8366</t>
    <phoneticPr fontId="3"/>
  </si>
  <si>
    <t>各種展示用機器の企画、開発、設計、制作、保守点検及びカラクリ時計の企画、開発、設計、制作、保守点検</t>
    <rPh sb="0" eb="2">
      <t>カクシュ</t>
    </rPh>
    <rPh sb="2" eb="5">
      <t>テンジヨウ</t>
    </rPh>
    <rPh sb="5" eb="7">
      <t>キキ</t>
    </rPh>
    <rPh sb="8" eb="10">
      <t>キカク</t>
    </rPh>
    <rPh sb="11" eb="13">
      <t>カイハツ</t>
    </rPh>
    <rPh sb="14" eb="16">
      <t>セッケイ</t>
    </rPh>
    <rPh sb="17" eb="19">
      <t>セイサク</t>
    </rPh>
    <rPh sb="20" eb="22">
      <t>ホシュ</t>
    </rPh>
    <rPh sb="22" eb="24">
      <t>テンケン</t>
    </rPh>
    <rPh sb="24" eb="25">
      <t>オヨ</t>
    </rPh>
    <rPh sb="30" eb="32">
      <t>トケイ</t>
    </rPh>
    <phoneticPr fontId="3"/>
  </si>
  <si>
    <t>市内</t>
    <rPh sb="0" eb="2">
      <t>シナイ</t>
    </rPh>
    <phoneticPr fontId="39"/>
  </si>
  <si>
    <t>北海道衛生工業㈱</t>
    <rPh sb="0" eb="3">
      <t>ホッカイドウ</t>
    </rPh>
    <rPh sb="3" eb="5">
      <t>エイセイ</t>
    </rPh>
    <rPh sb="5" eb="7">
      <t>コウギョウ</t>
    </rPh>
    <phoneticPr fontId="39"/>
  </si>
  <si>
    <t>ﾎﾂｶｲﾄﾞｳｴｲｾｲｺｳｷﾞﾖｳ</t>
    <phoneticPr fontId="39"/>
  </si>
  <si>
    <t>007-0880</t>
    <phoneticPr fontId="39"/>
  </si>
  <si>
    <t>札幌市東区丘珠町６４７番地５</t>
    <rPh sb="0" eb="3">
      <t>サッポロシ</t>
    </rPh>
    <rPh sb="3" eb="5">
      <t>ヒガシク</t>
    </rPh>
    <rPh sb="5" eb="7">
      <t>オカダマ</t>
    </rPh>
    <rPh sb="7" eb="8">
      <t>チョウ</t>
    </rPh>
    <rPh sb="11" eb="13">
      <t>バンチ</t>
    </rPh>
    <phoneticPr fontId="39"/>
  </si>
  <si>
    <t>岡村　龍一</t>
    <rPh sb="0" eb="2">
      <t>オカムラ</t>
    </rPh>
    <rPh sb="3" eb="5">
      <t>リュウイチ</t>
    </rPh>
    <phoneticPr fontId="39"/>
  </si>
  <si>
    <t>011-783-1432</t>
    <phoneticPr fontId="39"/>
  </si>
  <si>
    <t>011-783-1413</t>
    <phoneticPr fontId="39"/>
  </si>
  <si>
    <t>建築物飲料水貯水槽清掃、建築物排水管清掃</t>
    <rPh sb="0" eb="3">
      <t>ケンチクブツ</t>
    </rPh>
    <rPh sb="3" eb="6">
      <t>インリョウスイ</t>
    </rPh>
    <rPh sb="6" eb="9">
      <t>チョスイソウ</t>
    </rPh>
    <rPh sb="9" eb="11">
      <t>セイソウ</t>
    </rPh>
    <rPh sb="12" eb="15">
      <t>ケンチクブツ</t>
    </rPh>
    <rPh sb="15" eb="18">
      <t>ハイスイカン</t>
    </rPh>
    <rPh sb="18" eb="20">
      <t>セイソウ</t>
    </rPh>
    <phoneticPr fontId="39"/>
  </si>
  <si>
    <t>サンポットエンジニアリング㈱</t>
  </si>
  <si>
    <t>ｻﾝﾎﾟﾂﾄｴﾝｼﾞﾆｱﾘﾝｸﾞ</t>
    <phoneticPr fontId="3"/>
  </si>
  <si>
    <t>065-0042</t>
  </si>
  <si>
    <t>札幌市東区本町２条１０丁目１番２５号</t>
  </si>
  <si>
    <t>眞賀　幸八</t>
    <rPh sb="0" eb="1">
      <t>シン</t>
    </rPh>
    <rPh sb="1" eb="2">
      <t>ガ</t>
    </rPh>
    <rPh sb="3" eb="4">
      <t>ユキ</t>
    </rPh>
    <rPh sb="4" eb="5">
      <t>ハチ</t>
    </rPh>
    <phoneticPr fontId="3"/>
  </si>
  <si>
    <t>011-785-1201</t>
  </si>
  <si>
    <t>011-780-2338</t>
  </si>
  <si>
    <t>江東産業㈱</t>
    <rPh sb="0" eb="2">
      <t>コウトウ</t>
    </rPh>
    <rPh sb="2" eb="4">
      <t>サンギョウ</t>
    </rPh>
    <phoneticPr fontId="39"/>
  </si>
  <si>
    <t>ｺｳﾄｳｻﾝｷﾞﾖｳ</t>
    <phoneticPr fontId="39"/>
  </si>
  <si>
    <t>003-0022</t>
    <phoneticPr fontId="39"/>
  </si>
  <si>
    <t>札幌市白石区南郷通１２丁目南６番２号</t>
    <rPh sb="0" eb="3">
      <t>サッポロシ</t>
    </rPh>
    <rPh sb="3" eb="6">
      <t>シロイシク</t>
    </rPh>
    <rPh sb="6" eb="8">
      <t>ナンゴウ</t>
    </rPh>
    <rPh sb="8" eb="9">
      <t>トオ</t>
    </rPh>
    <rPh sb="11" eb="13">
      <t>チョウメ</t>
    </rPh>
    <rPh sb="13" eb="14">
      <t>ミナミ</t>
    </rPh>
    <rPh sb="15" eb="16">
      <t>バン</t>
    </rPh>
    <rPh sb="17" eb="18">
      <t>ゴウ</t>
    </rPh>
    <phoneticPr fontId="39"/>
  </si>
  <si>
    <t>江良　敏</t>
    <rPh sb="0" eb="2">
      <t>エラ</t>
    </rPh>
    <rPh sb="3" eb="4">
      <t>ビン</t>
    </rPh>
    <phoneticPr fontId="39"/>
  </si>
  <si>
    <t>011-862-0629</t>
    <phoneticPr fontId="39"/>
  </si>
  <si>
    <t>011-862-0625</t>
    <phoneticPr fontId="39"/>
  </si>
  <si>
    <t>江田島市能美町鹿川３６４２番地１</t>
    <rPh sb="0" eb="2">
      <t>エダ</t>
    </rPh>
    <rPh sb="2" eb="3">
      <t>シマ</t>
    </rPh>
    <rPh sb="3" eb="4">
      <t>シ</t>
    </rPh>
    <rPh sb="4" eb="5">
      <t>ノウ</t>
    </rPh>
    <rPh sb="5" eb="6">
      <t>ビ</t>
    </rPh>
    <rPh sb="6" eb="7">
      <t>マチ</t>
    </rPh>
    <rPh sb="7" eb="8">
      <t>シカ</t>
    </rPh>
    <rPh sb="8" eb="9">
      <t>カワ</t>
    </rPh>
    <rPh sb="13" eb="15">
      <t>バンチ</t>
    </rPh>
    <phoneticPr fontId="3"/>
  </si>
  <si>
    <t>空本　邦男</t>
    <rPh sb="0" eb="1">
      <t>ソラ</t>
    </rPh>
    <rPh sb="1" eb="2">
      <t>ホン</t>
    </rPh>
    <rPh sb="3" eb="5">
      <t>クニオ</t>
    </rPh>
    <phoneticPr fontId="3"/>
  </si>
  <si>
    <t>サクセス・ベル㈱</t>
    <phoneticPr fontId="3"/>
  </si>
  <si>
    <t>ｻｸｾｽﾍﾞﾙ</t>
    <phoneticPr fontId="3"/>
  </si>
  <si>
    <t>737-2302</t>
    <phoneticPr fontId="3"/>
  </si>
  <si>
    <t>0823-45-5555</t>
    <phoneticPr fontId="3"/>
  </si>
  <si>
    <t>0823-45-3535</t>
    <phoneticPr fontId="3"/>
  </si>
  <si>
    <t>㈱ジェネティックラボ</t>
    <phoneticPr fontId="39"/>
  </si>
  <si>
    <t>ｼﾞｴﾈﾃｲﾂｸﾗﾎﾞ</t>
    <phoneticPr fontId="39"/>
  </si>
  <si>
    <t>060-0009</t>
    <phoneticPr fontId="39"/>
  </si>
  <si>
    <t>札幌市中央区北９条西１５丁目２８番地１９６</t>
    <rPh sb="0" eb="3">
      <t>サッポロシ</t>
    </rPh>
    <rPh sb="3" eb="6">
      <t>チュウオウク</t>
    </rPh>
    <rPh sb="6" eb="7">
      <t>キタ</t>
    </rPh>
    <rPh sb="8" eb="9">
      <t>ジョウ</t>
    </rPh>
    <rPh sb="9" eb="10">
      <t>ニシ</t>
    </rPh>
    <rPh sb="12" eb="14">
      <t>チョウメ</t>
    </rPh>
    <rPh sb="16" eb="18">
      <t>バンチ</t>
    </rPh>
    <phoneticPr fontId="39"/>
  </si>
  <si>
    <t>福永　健司</t>
    <rPh sb="0" eb="2">
      <t>フクナガ</t>
    </rPh>
    <rPh sb="3" eb="4">
      <t>ケン</t>
    </rPh>
    <rPh sb="4" eb="5">
      <t>ツカサ</t>
    </rPh>
    <phoneticPr fontId="3"/>
  </si>
  <si>
    <t>011-644-7301</t>
    <phoneticPr fontId="39"/>
  </si>
  <si>
    <t>011-644-7611</t>
    <phoneticPr fontId="39"/>
  </si>
  <si>
    <t>㈱エースランドリー</t>
    <phoneticPr fontId="3"/>
  </si>
  <si>
    <t>ｴｰｽﾗﾝﾄﾞﾘｰ</t>
    <phoneticPr fontId="3"/>
  </si>
  <si>
    <t>石狩市新港南1丁目19番地52</t>
    <rPh sb="0" eb="3">
      <t>イシカリシ</t>
    </rPh>
    <rPh sb="3" eb="5">
      <t>シンコウ</t>
    </rPh>
    <rPh sb="5" eb="6">
      <t>ミナミ</t>
    </rPh>
    <rPh sb="7" eb="9">
      <t>チョウメ</t>
    </rPh>
    <rPh sb="11" eb="13">
      <t>バンチ</t>
    </rPh>
    <phoneticPr fontId="3"/>
  </si>
  <si>
    <t>0133-64-2040</t>
    <phoneticPr fontId="3"/>
  </si>
  <si>
    <t>0133-64-2041</t>
    <phoneticPr fontId="3"/>
  </si>
  <si>
    <t>小林　岳人</t>
    <rPh sb="0" eb="2">
      <t>コバヤシ</t>
    </rPh>
    <rPh sb="3" eb="4">
      <t>ガク</t>
    </rPh>
    <rPh sb="4" eb="5">
      <t>ジン</t>
    </rPh>
    <phoneticPr fontId="39"/>
  </si>
  <si>
    <t>小樽市手宮１丁目６番２号</t>
    <rPh sb="0" eb="3">
      <t>オタルシ</t>
    </rPh>
    <rPh sb="3" eb="4">
      <t>テ</t>
    </rPh>
    <rPh sb="4" eb="5">
      <t>ミヤ</t>
    </rPh>
    <rPh sb="6" eb="8">
      <t>チョウメ</t>
    </rPh>
    <rPh sb="9" eb="10">
      <t>バン</t>
    </rPh>
    <rPh sb="11" eb="12">
      <t>ゴウ</t>
    </rPh>
    <phoneticPr fontId="39"/>
  </si>
  <si>
    <t>㈱エースランドリー小樽工場</t>
    <rPh sb="9" eb="13">
      <t>オタルコウジョウ</t>
    </rPh>
    <phoneticPr fontId="39"/>
  </si>
  <si>
    <t>代表取締役　小林岳人</t>
    <rPh sb="0" eb="2">
      <t>ダイヒョウ</t>
    </rPh>
    <rPh sb="2" eb="4">
      <t>トリシマリ</t>
    </rPh>
    <rPh sb="4" eb="5">
      <t>ヤク</t>
    </rPh>
    <rPh sb="6" eb="8">
      <t>コバヤシ</t>
    </rPh>
    <rPh sb="8" eb="9">
      <t>ガク</t>
    </rPh>
    <rPh sb="9" eb="10">
      <t>ジン</t>
    </rPh>
    <phoneticPr fontId="39"/>
  </si>
  <si>
    <t>32-2526</t>
  </si>
  <si>
    <t>㈱ヒシワイ日米商会</t>
    <rPh sb="5" eb="7">
      <t>ニチベイ</t>
    </rPh>
    <rPh sb="7" eb="9">
      <t>ショウカイ</t>
    </rPh>
    <phoneticPr fontId="39"/>
  </si>
  <si>
    <t>ﾋｼﾜｲﾆﾁﾍﾞｲｼﾖｳｶｲ</t>
    <phoneticPr fontId="39"/>
  </si>
  <si>
    <t>047-0032</t>
    <phoneticPr fontId="39"/>
  </si>
  <si>
    <t>小樽市稲穂４丁目５番１７号</t>
    <rPh sb="0" eb="3">
      <t>オタルシ</t>
    </rPh>
    <rPh sb="3" eb="5">
      <t>イナホ</t>
    </rPh>
    <rPh sb="6" eb="8">
      <t>チョウメ</t>
    </rPh>
    <rPh sb="9" eb="10">
      <t>バン</t>
    </rPh>
    <rPh sb="12" eb="13">
      <t>ゴウ</t>
    </rPh>
    <phoneticPr fontId="39"/>
  </si>
  <si>
    <t>堀家　正子</t>
    <rPh sb="0" eb="2">
      <t>ホリケ</t>
    </rPh>
    <rPh sb="3" eb="5">
      <t>マサコ</t>
    </rPh>
    <phoneticPr fontId="39"/>
  </si>
  <si>
    <t>32-8282</t>
    <phoneticPr fontId="39"/>
  </si>
  <si>
    <t>34-2705</t>
    <phoneticPr fontId="39"/>
  </si>
  <si>
    <t>㈱ＮＴＴドコモ</t>
    <phoneticPr fontId="3"/>
  </si>
  <si>
    <t>ｴﾇﾃｲﾃｲﾄﾞｺﾓ</t>
    <phoneticPr fontId="3"/>
  </si>
  <si>
    <t>100-6150</t>
    <phoneticPr fontId="3"/>
  </si>
  <si>
    <t>東京都千代田区永田町２丁目11番1号</t>
    <rPh sb="0" eb="2">
      <t>トウキョウ</t>
    </rPh>
    <rPh sb="2" eb="3">
      <t>ト</t>
    </rPh>
    <rPh sb="3" eb="7">
      <t>チヨダク</t>
    </rPh>
    <rPh sb="7" eb="10">
      <t>ナガタチョウ</t>
    </rPh>
    <rPh sb="11" eb="13">
      <t>チョウメ</t>
    </rPh>
    <rPh sb="15" eb="16">
      <t>バン</t>
    </rPh>
    <rPh sb="17" eb="18">
      <t>ゴウ</t>
    </rPh>
    <phoneticPr fontId="3"/>
  </si>
  <si>
    <t>吉澤　和弘</t>
    <rPh sb="0" eb="2">
      <t>ヨシザワ</t>
    </rPh>
    <rPh sb="3" eb="5">
      <t>カズヒロ</t>
    </rPh>
    <phoneticPr fontId="3"/>
  </si>
  <si>
    <t>03-5156-1111</t>
    <phoneticPr fontId="3"/>
  </si>
  <si>
    <t>03-5156-0307</t>
    <phoneticPr fontId="3"/>
  </si>
  <si>
    <t>札幌市中央区北1条西１４丁目６番地</t>
    <rPh sb="6" eb="7">
      <t>キタ</t>
    </rPh>
    <rPh sb="8" eb="9">
      <t>ジョウ</t>
    </rPh>
    <phoneticPr fontId="3"/>
  </si>
  <si>
    <t>㈱ＮＴＴドコモ北海道支社</t>
    <rPh sb="10" eb="12">
      <t>シシャ</t>
    </rPh>
    <phoneticPr fontId="3"/>
  </si>
  <si>
    <t>011-242-6843</t>
    <phoneticPr fontId="3"/>
  </si>
  <si>
    <t>011-252-5435</t>
    <phoneticPr fontId="3"/>
  </si>
  <si>
    <t>電気通信関連機器の保守、管理等</t>
    <rPh sb="0" eb="2">
      <t>デンキ</t>
    </rPh>
    <rPh sb="2" eb="4">
      <t>ツウシン</t>
    </rPh>
    <rPh sb="4" eb="6">
      <t>カンレン</t>
    </rPh>
    <rPh sb="6" eb="8">
      <t>キキ</t>
    </rPh>
    <rPh sb="9" eb="11">
      <t>ホシュ</t>
    </rPh>
    <rPh sb="12" eb="15">
      <t>カンリトウ</t>
    </rPh>
    <phoneticPr fontId="3"/>
  </si>
  <si>
    <t>R!.6.1</t>
    <phoneticPr fontId="3"/>
  </si>
  <si>
    <t>法人営業部長　尾作　勝弥</t>
    <rPh sb="0" eb="2">
      <t>ホウジン</t>
    </rPh>
    <rPh sb="2" eb="4">
      <t>エイギョウ</t>
    </rPh>
    <rPh sb="4" eb="6">
      <t>ブチョウ</t>
    </rPh>
    <rPh sb="7" eb="8">
      <t>オ</t>
    </rPh>
    <rPh sb="8" eb="9">
      <t>サク</t>
    </rPh>
    <rPh sb="10" eb="11">
      <t>カツ</t>
    </rPh>
    <rPh sb="11" eb="12">
      <t>ヤ</t>
    </rPh>
    <phoneticPr fontId="3"/>
  </si>
  <si>
    <t>余市精菱機械㈱</t>
    <rPh sb="0" eb="2">
      <t>ヨイチ</t>
    </rPh>
    <rPh sb="2" eb="3">
      <t>セイ</t>
    </rPh>
    <rPh sb="3" eb="4">
      <t>ヒシ</t>
    </rPh>
    <rPh sb="4" eb="6">
      <t>キカイ</t>
    </rPh>
    <phoneticPr fontId="3"/>
  </si>
  <si>
    <t>ﾖｲﾁｾｲﾘﾖｳｷｶｲ</t>
    <phoneticPr fontId="3"/>
  </si>
  <si>
    <t>046-0003</t>
    <phoneticPr fontId="3"/>
  </si>
  <si>
    <t>余市町黒川町9丁目147番地</t>
    <rPh sb="0" eb="3">
      <t>ヨイチチョウ</t>
    </rPh>
    <rPh sb="3" eb="5">
      <t>クロカワ</t>
    </rPh>
    <rPh sb="5" eb="6">
      <t>マチ</t>
    </rPh>
    <rPh sb="7" eb="9">
      <t>チョウメ</t>
    </rPh>
    <rPh sb="12" eb="14">
      <t>バンチ</t>
    </rPh>
    <phoneticPr fontId="3"/>
  </si>
  <si>
    <t>前田　隆志</t>
    <rPh sb="0" eb="2">
      <t>マエダ</t>
    </rPh>
    <rPh sb="3" eb="4">
      <t>タカシ</t>
    </rPh>
    <rPh sb="4" eb="5">
      <t>ココロザシ</t>
    </rPh>
    <phoneticPr fontId="3"/>
  </si>
  <si>
    <t>0135-22-2555</t>
    <phoneticPr fontId="3"/>
  </si>
  <si>
    <t>0135-22-6700</t>
    <phoneticPr fontId="3"/>
  </si>
  <si>
    <t>北海道三菱自動車販売㈱</t>
    <rPh sb="0" eb="3">
      <t>ホッカイドウ</t>
    </rPh>
    <rPh sb="5" eb="8">
      <t>ジドウシャ</t>
    </rPh>
    <phoneticPr fontId="3"/>
  </si>
  <si>
    <t>ﾎﾂｶｲﾄﾞｳﾐﾂﾋﾞｼｼﾞﾄﾞｳｼﾔﾊﾝﾊﾞｲ</t>
    <phoneticPr fontId="3"/>
  </si>
  <si>
    <t>札幌市中央区南10条西10丁目1番15号</t>
    <rPh sb="0" eb="3">
      <t>サッポロシ</t>
    </rPh>
    <rPh sb="3" eb="6">
      <t>チュウオウク</t>
    </rPh>
    <rPh sb="6" eb="7">
      <t>ミナミ</t>
    </rPh>
    <rPh sb="9" eb="10">
      <t>ジョウ</t>
    </rPh>
    <rPh sb="10" eb="11">
      <t>ニシ</t>
    </rPh>
    <rPh sb="13" eb="15">
      <t>チョウメ</t>
    </rPh>
    <rPh sb="16" eb="17">
      <t>バン</t>
    </rPh>
    <rPh sb="19" eb="20">
      <t>ゴウ</t>
    </rPh>
    <phoneticPr fontId="3"/>
  </si>
  <si>
    <t>011-511-3111</t>
    <phoneticPr fontId="3"/>
  </si>
  <si>
    <t>011-562-4486</t>
    <phoneticPr fontId="3"/>
  </si>
  <si>
    <t>㈱日本システムブレーンズ</t>
    <rPh sb="1" eb="3">
      <t>ニホン</t>
    </rPh>
    <phoneticPr fontId="3"/>
  </si>
  <si>
    <t>ﾆﾎﾝｼｽﾃﾑﾌﾞﾚｰﾝｽﾞ</t>
  </si>
  <si>
    <t>東京都台東区浅草橋1丁目9番16号</t>
    <rPh sb="0" eb="3">
      <t>トウキョウト</t>
    </rPh>
    <rPh sb="3" eb="6">
      <t>タイトウク</t>
    </rPh>
    <rPh sb="6" eb="8">
      <t>アサクサ</t>
    </rPh>
    <rPh sb="8" eb="9">
      <t>ハシ</t>
    </rPh>
    <rPh sb="10" eb="12">
      <t>チョウメ</t>
    </rPh>
    <rPh sb="13" eb="14">
      <t>バン</t>
    </rPh>
    <rPh sb="16" eb="17">
      <t>ゴウ</t>
    </rPh>
    <phoneticPr fontId="3"/>
  </si>
  <si>
    <t>齊藤　隆洋</t>
    <rPh sb="3" eb="5">
      <t>タカヒロ</t>
    </rPh>
    <phoneticPr fontId="3"/>
  </si>
  <si>
    <t>03-3861-1121</t>
  </si>
  <si>
    <t>03-3861-1170</t>
  </si>
  <si>
    <t>㈲エスエス包材</t>
    <rPh sb="5" eb="7">
      <t>ホウザイ</t>
    </rPh>
    <phoneticPr fontId="31"/>
  </si>
  <si>
    <t>ｴｽｴｽﾎｳｻﾞｲ</t>
  </si>
  <si>
    <t>佐藤　清</t>
    <rPh sb="0" eb="2">
      <t>サトウ</t>
    </rPh>
    <rPh sb="3" eb="4">
      <t>キヨシ</t>
    </rPh>
    <phoneticPr fontId="31"/>
  </si>
  <si>
    <t>㈱Ｌｏｏｏｐ</t>
    <phoneticPr fontId="3"/>
  </si>
  <si>
    <t>ﾙｰﾌﾟ</t>
    <phoneticPr fontId="3"/>
  </si>
  <si>
    <t>東京都台東区上野３丁目２４番６号</t>
    <rPh sb="0" eb="3">
      <t>トウキョウト</t>
    </rPh>
    <rPh sb="3" eb="6">
      <t>タイトウク</t>
    </rPh>
    <rPh sb="6" eb="7">
      <t>ウエ</t>
    </rPh>
    <rPh sb="7" eb="8">
      <t>ノ</t>
    </rPh>
    <rPh sb="9" eb="11">
      <t>チョウメ</t>
    </rPh>
    <rPh sb="13" eb="14">
      <t>バン</t>
    </rPh>
    <rPh sb="15" eb="16">
      <t>ゴウ</t>
    </rPh>
    <phoneticPr fontId="3"/>
  </si>
  <si>
    <t>中村　創一郎</t>
    <rPh sb="0" eb="2">
      <t>ナカムラ</t>
    </rPh>
    <rPh sb="3" eb="4">
      <t>ソウ</t>
    </rPh>
    <rPh sb="4" eb="5">
      <t>イチ</t>
    </rPh>
    <rPh sb="5" eb="6">
      <t>ロウ</t>
    </rPh>
    <phoneticPr fontId="3"/>
  </si>
  <si>
    <t>03-5846-2325</t>
    <phoneticPr fontId="3"/>
  </si>
  <si>
    <t>03-6369-3404</t>
    <phoneticPr fontId="3"/>
  </si>
  <si>
    <t>電力の供給・余剰電力買受</t>
    <rPh sb="0" eb="2">
      <t>デンリョク</t>
    </rPh>
    <rPh sb="3" eb="5">
      <t>キョウキュウ</t>
    </rPh>
    <rPh sb="6" eb="8">
      <t>ヨジョウ</t>
    </rPh>
    <rPh sb="8" eb="10">
      <t>デンリョク</t>
    </rPh>
    <rPh sb="10" eb="12">
      <t>カイウケ</t>
    </rPh>
    <phoneticPr fontId="3"/>
  </si>
  <si>
    <t>日立建機日本㈱</t>
    <rPh sb="0" eb="2">
      <t>ヒタチ</t>
    </rPh>
    <rPh sb="2" eb="4">
      <t>ケンキ</t>
    </rPh>
    <rPh sb="4" eb="6">
      <t>ニッポン</t>
    </rPh>
    <phoneticPr fontId="3"/>
  </si>
  <si>
    <t>ﾋﾀﾁｹﾝｷﾆﾂﾎﾟﾝ</t>
  </si>
  <si>
    <t>340-0004</t>
  </si>
  <si>
    <t>埼玉県草加市弁天5丁目33番25号</t>
    <rPh sb="0" eb="3">
      <t>サイタマケン</t>
    </rPh>
    <rPh sb="3" eb="6">
      <t>ソウカシ</t>
    </rPh>
    <rPh sb="6" eb="8">
      <t>ベンテン</t>
    </rPh>
    <rPh sb="9" eb="11">
      <t>チョウメ</t>
    </rPh>
    <rPh sb="13" eb="14">
      <t>バン</t>
    </rPh>
    <rPh sb="16" eb="17">
      <t>ゴウ</t>
    </rPh>
    <phoneticPr fontId="3"/>
  </si>
  <si>
    <t>榎本　一雄</t>
    <rPh sb="0" eb="2">
      <t>エノモト</t>
    </rPh>
    <rPh sb="3" eb="5">
      <t>カズオ</t>
    </rPh>
    <phoneticPr fontId="3"/>
  </si>
  <si>
    <t>048-931-9306</t>
  </si>
  <si>
    <t>048-935-8115</t>
  </si>
  <si>
    <t>石狩市新港中央2丁目766番地３</t>
    <rPh sb="0" eb="3">
      <t>イシカリシ</t>
    </rPh>
    <rPh sb="3" eb="5">
      <t>シンコウ</t>
    </rPh>
    <rPh sb="5" eb="7">
      <t>チュウオウ</t>
    </rPh>
    <rPh sb="8" eb="10">
      <t>チョウメ</t>
    </rPh>
    <rPh sb="13" eb="15">
      <t>バンチ</t>
    </rPh>
    <phoneticPr fontId="3"/>
  </si>
  <si>
    <t>日立建機日本㈱札幌営業所</t>
    <rPh sb="0" eb="2">
      <t>ヒタチ</t>
    </rPh>
    <rPh sb="2" eb="4">
      <t>ケンキ</t>
    </rPh>
    <rPh sb="4" eb="6">
      <t>ニッポン</t>
    </rPh>
    <rPh sb="7" eb="9">
      <t>サッポロ</t>
    </rPh>
    <rPh sb="9" eb="12">
      <t>エイギョウショ</t>
    </rPh>
    <phoneticPr fontId="3"/>
  </si>
  <si>
    <t>0133-64-0200</t>
  </si>
  <si>
    <t>0133-64-0187</t>
  </si>
  <si>
    <t>建設機械、電動エンジン工具、仮設ハウストイレ等</t>
    <rPh sb="0" eb="2">
      <t>ケンセツ</t>
    </rPh>
    <rPh sb="2" eb="4">
      <t>キカイ</t>
    </rPh>
    <rPh sb="5" eb="7">
      <t>デンドウ</t>
    </rPh>
    <rPh sb="11" eb="13">
      <t>コウグ</t>
    </rPh>
    <rPh sb="14" eb="16">
      <t>カセツ</t>
    </rPh>
    <rPh sb="22" eb="23">
      <t>トウ</t>
    </rPh>
    <phoneticPr fontId="3"/>
  </si>
  <si>
    <t>㈱オフィスサプライ</t>
    <phoneticPr fontId="3"/>
  </si>
  <si>
    <t>ｵﾌｲｽｻﾌﾟﾗｲ</t>
    <phoneticPr fontId="3"/>
  </si>
  <si>
    <t>釜石　和幸</t>
    <rPh sb="0" eb="2">
      <t>カマイシ</t>
    </rPh>
    <rPh sb="3" eb="5">
      <t>カズユキ</t>
    </rPh>
    <phoneticPr fontId="3"/>
  </si>
  <si>
    <t>011-682-0300</t>
    <phoneticPr fontId="3"/>
  </si>
  <si>
    <t>011-682-0400</t>
    <phoneticPr fontId="3"/>
  </si>
  <si>
    <t>006-0832</t>
    <phoneticPr fontId="3"/>
  </si>
  <si>
    <t>札幌市手稲区曙２条３丁目1番１０号</t>
    <rPh sb="0" eb="3">
      <t>サッポロシ</t>
    </rPh>
    <rPh sb="3" eb="6">
      <t>テイネク</t>
    </rPh>
    <rPh sb="6" eb="7">
      <t>アケボノ</t>
    </rPh>
    <rPh sb="8" eb="9">
      <t>ジョウ</t>
    </rPh>
    <rPh sb="10" eb="12">
      <t>チョウメ</t>
    </rPh>
    <rPh sb="13" eb="14">
      <t>バン</t>
    </rPh>
    <rPh sb="16" eb="17">
      <t>ゴウ</t>
    </rPh>
    <phoneticPr fontId="3"/>
  </si>
  <si>
    <t>日本キャタピラー合同会社</t>
    <rPh sb="0" eb="2">
      <t>ニホン</t>
    </rPh>
    <rPh sb="8" eb="10">
      <t>ゴウドウ</t>
    </rPh>
    <rPh sb="10" eb="11">
      <t>カイ</t>
    </rPh>
    <rPh sb="11" eb="12">
      <t>シャ</t>
    </rPh>
    <phoneticPr fontId="3"/>
  </si>
  <si>
    <t>ﾆﾂﾎﾟﾝｷﾔﾀﾋﾟﾗｰ</t>
    <phoneticPr fontId="3"/>
  </si>
  <si>
    <t>164-0012</t>
    <phoneticPr fontId="3"/>
  </si>
  <si>
    <t>東京都中野区本町1丁目32番2号</t>
    <rPh sb="0" eb="3">
      <t>トウキョウト</t>
    </rPh>
    <rPh sb="3" eb="6">
      <t>ナカノク</t>
    </rPh>
    <rPh sb="6" eb="8">
      <t>ホンチョウ</t>
    </rPh>
    <rPh sb="9" eb="11">
      <t>チョウメ</t>
    </rPh>
    <rPh sb="13" eb="14">
      <t>バン</t>
    </rPh>
    <rPh sb="15" eb="16">
      <t>ゴウ</t>
    </rPh>
    <phoneticPr fontId="3"/>
  </si>
  <si>
    <t>代表社員キャタピラージャパン合同会社職務執行者</t>
    <rPh sb="0" eb="2">
      <t>ダイヒョウ</t>
    </rPh>
    <rPh sb="2" eb="4">
      <t>シャイン</t>
    </rPh>
    <rPh sb="14" eb="16">
      <t>ゴウドウ</t>
    </rPh>
    <rPh sb="16" eb="18">
      <t>カイシャ</t>
    </rPh>
    <rPh sb="18" eb="20">
      <t>ショクム</t>
    </rPh>
    <rPh sb="20" eb="22">
      <t>シッコウ</t>
    </rPh>
    <rPh sb="22" eb="23">
      <t>シャ</t>
    </rPh>
    <phoneticPr fontId="3"/>
  </si>
  <si>
    <t>本田　博人</t>
    <rPh sb="0" eb="1">
      <t>ホン</t>
    </rPh>
    <rPh sb="1" eb="2">
      <t>タ</t>
    </rPh>
    <rPh sb="3" eb="5">
      <t>ヒロト</t>
    </rPh>
    <phoneticPr fontId="3"/>
  </si>
  <si>
    <t>03-5334-5666</t>
    <phoneticPr fontId="3"/>
  </si>
  <si>
    <t>03-5334-5660</t>
    <phoneticPr fontId="3"/>
  </si>
  <si>
    <t>石狩市新港中央３丁目７６１番9号</t>
    <rPh sb="0" eb="2">
      <t>イシカリ</t>
    </rPh>
    <rPh sb="2" eb="3">
      <t>シ</t>
    </rPh>
    <rPh sb="3" eb="5">
      <t>シンコウ</t>
    </rPh>
    <rPh sb="5" eb="7">
      <t>チュウオウ</t>
    </rPh>
    <rPh sb="8" eb="10">
      <t>チョウメ</t>
    </rPh>
    <rPh sb="13" eb="14">
      <t>バン</t>
    </rPh>
    <rPh sb="15" eb="16">
      <t>ゴウ</t>
    </rPh>
    <phoneticPr fontId="3"/>
  </si>
  <si>
    <t>日本キャタピラー合同会社札幌北営業所</t>
    <rPh sb="0" eb="2">
      <t>ニホン</t>
    </rPh>
    <rPh sb="8" eb="10">
      <t>ゴウドウ</t>
    </rPh>
    <rPh sb="10" eb="12">
      <t>カイシャ</t>
    </rPh>
    <rPh sb="12" eb="14">
      <t>サッポロ</t>
    </rPh>
    <rPh sb="14" eb="15">
      <t>キタ</t>
    </rPh>
    <rPh sb="15" eb="18">
      <t>エイギョウショ</t>
    </rPh>
    <phoneticPr fontId="3"/>
  </si>
  <si>
    <t>所長　安中　了</t>
    <rPh sb="0" eb="2">
      <t>ショチョウ</t>
    </rPh>
    <rPh sb="3" eb="5">
      <t>ヤスナカ</t>
    </rPh>
    <rPh sb="6" eb="7">
      <t>リョウ</t>
    </rPh>
    <phoneticPr fontId="3"/>
  </si>
  <si>
    <t>0133-64-7111</t>
  </si>
  <si>
    <t>0133-64-7115</t>
  </si>
  <si>
    <t>有　</t>
    <phoneticPr fontId="3"/>
  </si>
  <si>
    <t>エイチケイエム紙商事㈱</t>
    <phoneticPr fontId="3"/>
  </si>
  <si>
    <t>ｴｲﾁｹｲｴﾑｶﾐｼﾖｳｼﾞ</t>
    <phoneticPr fontId="3"/>
  </si>
  <si>
    <t>札幌市手稲区曙２条４丁目３番２７号</t>
    <rPh sb="0" eb="3">
      <t>サッポロシ</t>
    </rPh>
    <rPh sb="3" eb="6">
      <t>テイネク</t>
    </rPh>
    <rPh sb="6" eb="7">
      <t>アケボノ</t>
    </rPh>
    <rPh sb="8" eb="9">
      <t>ジョウ</t>
    </rPh>
    <rPh sb="10" eb="12">
      <t>チョウメ</t>
    </rPh>
    <rPh sb="13" eb="14">
      <t>バン</t>
    </rPh>
    <rPh sb="16" eb="17">
      <t>ゴウ</t>
    </rPh>
    <phoneticPr fontId="3"/>
  </si>
  <si>
    <t>森田　伸介</t>
    <rPh sb="0" eb="2">
      <t>モリタ</t>
    </rPh>
    <rPh sb="3" eb="5">
      <t>シンスケ</t>
    </rPh>
    <phoneticPr fontId="3"/>
  </si>
  <si>
    <t>011-699-8686</t>
    <phoneticPr fontId="3"/>
  </si>
  <si>
    <t>011-699-8687</t>
    <phoneticPr fontId="3"/>
  </si>
  <si>
    <t>ﾃｰｵｰﾌｵﾚｽﾄ</t>
    <phoneticPr fontId="39"/>
  </si>
  <si>
    <t>041-0821</t>
    <phoneticPr fontId="39"/>
  </si>
  <si>
    <t>函館市港町３丁目１８番１３号</t>
    <rPh sb="0" eb="3">
      <t>ハコダテシ</t>
    </rPh>
    <rPh sb="3" eb="5">
      <t>ミナトマチ</t>
    </rPh>
    <rPh sb="6" eb="8">
      <t>チョウメ</t>
    </rPh>
    <rPh sb="10" eb="11">
      <t>バン</t>
    </rPh>
    <rPh sb="13" eb="14">
      <t>ゴウ</t>
    </rPh>
    <phoneticPr fontId="39"/>
  </si>
  <si>
    <t>代表取締役社長</t>
    <rPh sb="0" eb="2">
      <t>ダイヒョウ</t>
    </rPh>
    <rPh sb="2" eb="4">
      <t>トリシマリ</t>
    </rPh>
    <rPh sb="4" eb="5">
      <t>ヤク</t>
    </rPh>
    <rPh sb="5" eb="7">
      <t>シャチョウ</t>
    </rPh>
    <phoneticPr fontId="39"/>
  </si>
  <si>
    <t>福岡　孝夫</t>
    <rPh sb="0" eb="2">
      <t>フクオカ</t>
    </rPh>
    <rPh sb="3" eb="5">
      <t>タカオ</t>
    </rPh>
    <phoneticPr fontId="39"/>
  </si>
  <si>
    <t>0138-83-8818</t>
    <phoneticPr fontId="39"/>
  </si>
  <si>
    <t>0138-45-8155</t>
    <phoneticPr fontId="39"/>
  </si>
  <si>
    <t>061-3244</t>
    <phoneticPr fontId="39"/>
  </si>
  <si>
    <t>石狩市新港南２丁目３７２２－１</t>
    <rPh sb="0" eb="2">
      <t>イシカリ</t>
    </rPh>
    <rPh sb="2" eb="3">
      <t>シ</t>
    </rPh>
    <rPh sb="3" eb="4">
      <t>シン</t>
    </rPh>
    <rPh sb="4" eb="5">
      <t>ミナト</t>
    </rPh>
    <rPh sb="5" eb="6">
      <t>ミナミ</t>
    </rPh>
    <rPh sb="7" eb="9">
      <t>チョウメ</t>
    </rPh>
    <phoneticPr fontId="39"/>
  </si>
  <si>
    <t>㈱テーオーフォレスト札幌支店</t>
    <rPh sb="10" eb="12">
      <t>サッポロ</t>
    </rPh>
    <rPh sb="12" eb="14">
      <t>シテン</t>
    </rPh>
    <phoneticPr fontId="39"/>
  </si>
  <si>
    <t>支店長　能登谷　和範</t>
    <rPh sb="0" eb="3">
      <t>シテンチョウ</t>
    </rPh>
    <rPh sb="4" eb="6">
      <t>ノト</t>
    </rPh>
    <rPh sb="6" eb="7">
      <t>ヤ</t>
    </rPh>
    <rPh sb="8" eb="9">
      <t>ワ</t>
    </rPh>
    <rPh sb="9" eb="10">
      <t>ハン</t>
    </rPh>
    <phoneticPr fontId="39"/>
  </si>
  <si>
    <t>0133-64-8111</t>
    <phoneticPr fontId="39"/>
  </si>
  <si>
    <t>0133-64-8113</t>
    <phoneticPr fontId="39"/>
  </si>
  <si>
    <t>ソフトバンク㈱</t>
    <phoneticPr fontId="3"/>
  </si>
  <si>
    <t>ｿﾌﾄﾊﾞﾝｸ</t>
    <phoneticPr fontId="3"/>
  </si>
  <si>
    <t>105-7316</t>
    <phoneticPr fontId="3"/>
  </si>
  <si>
    <t>東京都港区東新橋1丁目9番1号</t>
    <rPh sb="0" eb="3">
      <t>トウキョウト</t>
    </rPh>
    <rPh sb="3" eb="5">
      <t>ミナトク</t>
    </rPh>
    <rPh sb="5" eb="8">
      <t>ヒガシシンバシ</t>
    </rPh>
    <rPh sb="9" eb="11">
      <t>チョウメ</t>
    </rPh>
    <rPh sb="12" eb="13">
      <t>バン</t>
    </rPh>
    <rPh sb="14" eb="15">
      <t>ゴウ</t>
    </rPh>
    <phoneticPr fontId="3"/>
  </si>
  <si>
    <t>今井　康之</t>
    <rPh sb="0" eb="2">
      <t>イマイ</t>
    </rPh>
    <rPh sb="3" eb="5">
      <t>ヤスユキ</t>
    </rPh>
    <phoneticPr fontId="3"/>
  </si>
  <si>
    <t>精密機械（ロボット（ペッパー等））</t>
    <rPh sb="0" eb="2">
      <t>セイミツ</t>
    </rPh>
    <rPh sb="2" eb="4">
      <t>キカイ</t>
    </rPh>
    <rPh sb="14" eb="15">
      <t>トウ</t>
    </rPh>
    <phoneticPr fontId="3"/>
  </si>
  <si>
    <t>電気通信回線提供（各種通信回線・ネットワーク回線の提供（おとくライン、ＷＡＮ，ＬＡＮ等））、広告（インターネット広告、ＨＰ等制作）、人工知能（Ｗａｔｓｏｎ、ＡＩ等）</t>
    <rPh sb="0" eb="2">
      <t>デンキ</t>
    </rPh>
    <rPh sb="2" eb="4">
      <t>ツウシン</t>
    </rPh>
    <rPh sb="4" eb="6">
      <t>カイセン</t>
    </rPh>
    <rPh sb="6" eb="8">
      <t>テイキョウ</t>
    </rPh>
    <rPh sb="9" eb="11">
      <t>カクシュ</t>
    </rPh>
    <rPh sb="11" eb="13">
      <t>ツウシン</t>
    </rPh>
    <rPh sb="13" eb="15">
      <t>カイセン</t>
    </rPh>
    <rPh sb="22" eb="24">
      <t>カイセン</t>
    </rPh>
    <rPh sb="25" eb="27">
      <t>テイキョウ</t>
    </rPh>
    <rPh sb="42" eb="43">
      <t>トウ</t>
    </rPh>
    <rPh sb="46" eb="48">
      <t>コウコク</t>
    </rPh>
    <rPh sb="56" eb="58">
      <t>コウコク</t>
    </rPh>
    <rPh sb="61" eb="62">
      <t>トウ</t>
    </rPh>
    <rPh sb="62" eb="64">
      <t>セイサク</t>
    </rPh>
    <rPh sb="66" eb="68">
      <t>ジンコウ</t>
    </rPh>
    <rPh sb="68" eb="70">
      <t>チノウ</t>
    </rPh>
    <rPh sb="80" eb="81">
      <t>トウ</t>
    </rPh>
    <phoneticPr fontId="3"/>
  </si>
  <si>
    <t>03-6889-2699</t>
    <phoneticPr fontId="3"/>
  </si>
  <si>
    <t>03-4288-2613</t>
    <phoneticPr fontId="3"/>
  </si>
  <si>
    <t>Ｄｙｎａｂｏｏｋ㈱</t>
    <phoneticPr fontId="39"/>
  </si>
  <si>
    <t>ﾀﾞｲﾅﾌﾞﾂｸ</t>
    <phoneticPr fontId="39"/>
  </si>
  <si>
    <t>135-8505</t>
    <phoneticPr fontId="39"/>
  </si>
  <si>
    <t>東京都江東区豊洲５丁目６番１５号</t>
    <rPh sb="0" eb="3">
      <t>トウキョウト</t>
    </rPh>
    <rPh sb="3" eb="6">
      <t>コウトウク</t>
    </rPh>
    <rPh sb="6" eb="8">
      <t>トヨス</t>
    </rPh>
    <rPh sb="9" eb="11">
      <t>チョウメ</t>
    </rPh>
    <rPh sb="12" eb="13">
      <t>バン</t>
    </rPh>
    <rPh sb="15" eb="16">
      <t>ゴウ</t>
    </rPh>
    <phoneticPr fontId="39"/>
  </si>
  <si>
    <t>覚道　清文</t>
    <rPh sb="0" eb="1">
      <t>オボ</t>
    </rPh>
    <rPh sb="1" eb="2">
      <t>ミチ</t>
    </rPh>
    <rPh sb="3" eb="5">
      <t>キヨフミ</t>
    </rPh>
    <phoneticPr fontId="39"/>
  </si>
  <si>
    <t>03-5144-3000</t>
    <phoneticPr fontId="39"/>
  </si>
  <si>
    <t>03-5144-3281</t>
    <phoneticPr fontId="39"/>
  </si>
  <si>
    <t>063-0801</t>
    <phoneticPr fontId="39"/>
  </si>
  <si>
    <t>札幌市西区二十四軒１条７丁目３番１７号</t>
    <rPh sb="0" eb="3">
      <t>サッポロシ</t>
    </rPh>
    <rPh sb="3" eb="5">
      <t>ニシク</t>
    </rPh>
    <rPh sb="5" eb="9">
      <t>ニジュウヨンケン</t>
    </rPh>
    <rPh sb="10" eb="11">
      <t>ジョウ</t>
    </rPh>
    <rPh sb="12" eb="14">
      <t>チョウメ</t>
    </rPh>
    <rPh sb="15" eb="16">
      <t>バン</t>
    </rPh>
    <rPh sb="18" eb="19">
      <t>ゴウ</t>
    </rPh>
    <phoneticPr fontId="39"/>
  </si>
  <si>
    <t>Ｄｙｎａｂｏｏｋ㈱北海道支店</t>
    <rPh sb="9" eb="12">
      <t>ホッカイドウ</t>
    </rPh>
    <rPh sb="12" eb="14">
      <t>シテン</t>
    </rPh>
    <phoneticPr fontId="39"/>
  </si>
  <si>
    <t>支店長　木村　伸男</t>
    <rPh sb="0" eb="3">
      <t>シテンチョウ</t>
    </rPh>
    <rPh sb="4" eb="6">
      <t>キムラ</t>
    </rPh>
    <rPh sb="7" eb="9">
      <t>ノブオ</t>
    </rPh>
    <phoneticPr fontId="39"/>
  </si>
  <si>
    <t>011-633-1071</t>
    <phoneticPr fontId="39"/>
  </si>
  <si>
    <t>011-633-1074</t>
    <phoneticPr fontId="39"/>
  </si>
  <si>
    <t>富士ソフトサービスビューロ㈱</t>
    <rPh sb="0" eb="2">
      <t>フジ</t>
    </rPh>
    <phoneticPr fontId="39"/>
  </si>
  <si>
    <t>ﾌｼﾞｿﾌﾄｻｰﾋﾞｽﾋﾞﾕｰﾛ</t>
    <phoneticPr fontId="39"/>
  </si>
  <si>
    <t>130-0022</t>
    <phoneticPr fontId="39"/>
  </si>
  <si>
    <t>東京都墨田区江東橋２丁目１９番７号</t>
    <rPh sb="0" eb="3">
      <t>トウキョウト</t>
    </rPh>
    <rPh sb="3" eb="6">
      <t>スミダク</t>
    </rPh>
    <rPh sb="6" eb="9">
      <t>コウトウバシ</t>
    </rPh>
    <rPh sb="10" eb="12">
      <t>チョウメ</t>
    </rPh>
    <rPh sb="14" eb="15">
      <t>バン</t>
    </rPh>
    <rPh sb="16" eb="17">
      <t>ゴウ</t>
    </rPh>
    <phoneticPr fontId="39"/>
  </si>
  <si>
    <t>佐藤　諭</t>
    <rPh sb="0" eb="2">
      <t>サトウ</t>
    </rPh>
    <rPh sb="3" eb="4">
      <t>サトシ</t>
    </rPh>
    <phoneticPr fontId="39"/>
  </si>
  <si>
    <t>03-5600-1731</t>
    <phoneticPr fontId="39"/>
  </si>
  <si>
    <t>03-5600-1730</t>
    <phoneticPr fontId="39"/>
  </si>
  <si>
    <t>人材派遣、ＢＰＯサービス、コールセンターサービス、データ入力、スキャニング、電子化</t>
    <rPh sb="0" eb="2">
      <t>ジンザイ</t>
    </rPh>
    <rPh sb="2" eb="4">
      <t>ハケン</t>
    </rPh>
    <rPh sb="28" eb="30">
      <t>ニュウリョク</t>
    </rPh>
    <rPh sb="38" eb="41">
      <t>デンシカ</t>
    </rPh>
    <phoneticPr fontId="39"/>
  </si>
  <si>
    <t>㈱北一硝子</t>
    <rPh sb="1" eb="3">
      <t>キタイチ</t>
    </rPh>
    <rPh sb="3" eb="5">
      <t>ガラス</t>
    </rPh>
    <phoneticPr fontId="3"/>
  </si>
  <si>
    <t>ｷﾀｲﾁｶﾞﾗｽ</t>
    <phoneticPr fontId="3" type="halfwidthKatakana" alignment="distributed"/>
  </si>
  <si>
    <t>小樽市花園１丁目６番１０号</t>
  </si>
  <si>
    <t>浅原　健蔵</t>
    <phoneticPr fontId="3"/>
  </si>
  <si>
    <t>33-1993</t>
    <phoneticPr fontId="3"/>
  </si>
  <si>
    <t>29-0192</t>
    <phoneticPr fontId="3"/>
  </si>
  <si>
    <t>ネオラックス㈱</t>
    <phoneticPr fontId="39"/>
  </si>
  <si>
    <t>ﾈｵﾗﾂｸｽ</t>
    <phoneticPr fontId="39"/>
  </si>
  <si>
    <t>061-1274</t>
    <phoneticPr fontId="39"/>
  </si>
  <si>
    <t>北広島市大曲工業団地６丁目３番地２</t>
    <rPh sb="0" eb="4">
      <t>キタヒロシマシ</t>
    </rPh>
    <rPh sb="4" eb="6">
      <t>オオマガリ</t>
    </rPh>
    <rPh sb="6" eb="8">
      <t>コウギョウ</t>
    </rPh>
    <rPh sb="8" eb="10">
      <t>ダンチ</t>
    </rPh>
    <rPh sb="11" eb="13">
      <t>チョウメ</t>
    </rPh>
    <rPh sb="14" eb="16">
      <t>バンチ</t>
    </rPh>
    <phoneticPr fontId="39"/>
  </si>
  <si>
    <t>坂下　修</t>
    <rPh sb="3" eb="4">
      <t>シュウ</t>
    </rPh>
    <phoneticPr fontId="3"/>
  </si>
  <si>
    <t>011-377-7634</t>
    <phoneticPr fontId="39"/>
  </si>
  <si>
    <t>011-377-7554</t>
    <phoneticPr fontId="39"/>
  </si>
  <si>
    <t>一般社団法人北海道ケアマネジメントサポートリンク</t>
    <rPh sb="0" eb="2">
      <t>イッパン</t>
    </rPh>
    <rPh sb="2" eb="6">
      <t>シャダンホウジン</t>
    </rPh>
    <rPh sb="6" eb="9">
      <t>ホッカイドウ</t>
    </rPh>
    <phoneticPr fontId="3"/>
  </si>
  <si>
    <t>ﾎﾂｶｲﾄﾞｳｹｱﾏﾈｼﾞﾒﾝﾄｻﾎﾟｰﾄﾘﾝｸ</t>
    <phoneticPr fontId="3"/>
  </si>
  <si>
    <t>001-0010</t>
    <phoneticPr fontId="3"/>
  </si>
  <si>
    <t>札幌市北１０条西４丁目１番地</t>
    <rPh sb="0" eb="3">
      <t>サッポロシ</t>
    </rPh>
    <rPh sb="3" eb="4">
      <t>キタ</t>
    </rPh>
    <rPh sb="6" eb="7">
      <t>ジョウ</t>
    </rPh>
    <rPh sb="7" eb="8">
      <t>ニシ</t>
    </rPh>
    <rPh sb="9" eb="11">
      <t>チョウメ</t>
    </rPh>
    <rPh sb="12" eb="14">
      <t>バンチ</t>
    </rPh>
    <phoneticPr fontId="3"/>
  </si>
  <si>
    <t>奥田　龍人</t>
    <rPh sb="0" eb="2">
      <t>オクダ</t>
    </rPh>
    <rPh sb="3" eb="4">
      <t>タツ</t>
    </rPh>
    <rPh sb="4" eb="5">
      <t>ヒト</t>
    </rPh>
    <phoneticPr fontId="3"/>
  </si>
  <si>
    <t>011-594-8608</t>
    <phoneticPr fontId="3"/>
  </si>
  <si>
    <t>011-594-8358</t>
    <phoneticPr fontId="3"/>
  </si>
  <si>
    <t>ケアプラン点検業務</t>
    <rPh sb="5" eb="7">
      <t>テンケン</t>
    </rPh>
    <rPh sb="7" eb="9">
      <t>ギョウム</t>
    </rPh>
    <phoneticPr fontId="3"/>
  </si>
  <si>
    <t>矢野　正也</t>
    <rPh sb="0" eb="2">
      <t>ヤノ</t>
    </rPh>
    <rPh sb="3" eb="5">
      <t>マサヤ</t>
    </rPh>
    <phoneticPr fontId="3"/>
  </si>
  <si>
    <t>音更町南鈴蘭北３丁目６番地７</t>
    <rPh sb="0" eb="3">
      <t>オトフケチョウ</t>
    </rPh>
    <rPh sb="3" eb="4">
      <t>ミナミ</t>
    </rPh>
    <rPh sb="4" eb="6">
      <t>スズラン</t>
    </rPh>
    <rPh sb="6" eb="7">
      <t>キタ</t>
    </rPh>
    <rPh sb="8" eb="10">
      <t>チョウメ</t>
    </rPh>
    <rPh sb="11" eb="13">
      <t>バンチ</t>
    </rPh>
    <phoneticPr fontId="3"/>
  </si>
  <si>
    <t>080-0311</t>
  </si>
  <si>
    <r>
      <t>支店長　</t>
    </r>
    <r>
      <rPr>
        <sz val="9"/>
        <color indexed="10"/>
        <rFont val="ＭＳ Ｐ明朝"/>
        <family val="1"/>
        <charset val="128"/>
      </rPr>
      <t>西村　耕一</t>
    </r>
    <rPh sb="0" eb="2">
      <t>シテン</t>
    </rPh>
    <rPh sb="2" eb="3">
      <t>チョウ</t>
    </rPh>
    <rPh sb="4" eb="6">
      <t>ニシムラ</t>
    </rPh>
    <rPh sb="7" eb="9">
      <t>コウイチ</t>
    </rPh>
    <phoneticPr fontId="3"/>
  </si>
  <si>
    <t>980-0803</t>
  </si>
  <si>
    <t>仙台市青葉区国分町１丁目６番１８号</t>
    <rPh sb="0" eb="3">
      <t>センダイシ</t>
    </rPh>
    <rPh sb="3" eb="6">
      <t>アオバク</t>
    </rPh>
    <rPh sb="6" eb="8">
      <t>コクブン</t>
    </rPh>
    <rPh sb="8" eb="9">
      <t>チョウ</t>
    </rPh>
    <rPh sb="10" eb="12">
      <t>チョウメ</t>
    </rPh>
    <rPh sb="13" eb="14">
      <t>バン</t>
    </rPh>
    <rPh sb="16" eb="17">
      <t>ゴウ</t>
    </rPh>
    <phoneticPr fontId="3"/>
  </si>
  <si>
    <t>㈱日本シューター仙台サービスセンター</t>
    <rPh sb="1" eb="3">
      <t>ニホン</t>
    </rPh>
    <rPh sb="8" eb="10">
      <t>センダイ</t>
    </rPh>
    <phoneticPr fontId="3"/>
  </si>
  <si>
    <t>センター長　濱飯　泰弘</t>
    <rPh sb="4" eb="5">
      <t>チョウ</t>
    </rPh>
    <rPh sb="6" eb="7">
      <t>ハマ</t>
    </rPh>
    <rPh sb="7" eb="8">
      <t>メシ</t>
    </rPh>
    <rPh sb="9" eb="11">
      <t>ヤスヒロ</t>
    </rPh>
    <phoneticPr fontId="3"/>
  </si>
  <si>
    <t>022-267-9981</t>
  </si>
  <si>
    <t>022-267-9982</t>
  </si>
  <si>
    <t>池田　左千夫</t>
    <rPh sb="0" eb="2">
      <t>イケダ</t>
    </rPh>
    <rPh sb="3" eb="6">
      <t>サチオ</t>
    </rPh>
    <phoneticPr fontId="3"/>
  </si>
  <si>
    <r>
      <t>支店長　</t>
    </r>
    <r>
      <rPr>
        <sz val="9"/>
        <color indexed="10"/>
        <rFont val="ＭＳ Ｐ明朝"/>
        <family val="1"/>
        <charset val="128"/>
      </rPr>
      <t>黒田　修司</t>
    </r>
    <rPh sb="0" eb="3">
      <t>シテンチョウ</t>
    </rPh>
    <rPh sb="4" eb="6">
      <t>クロダ</t>
    </rPh>
    <rPh sb="7" eb="9">
      <t>シュウジ</t>
    </rPh>
    <phoneticPr fontId="30"/>
  </si>
  <si>
    <t>執行役員支店長　伊藤　誠吾</t>
    <rPh sb="0" eb="2">
      <t>シッコウ</t>
    </rPh>
    <rPh sb="2" eb="4">
      <t>ヤクイン</t>
    </rPh>
    <rPh sb="4" eb="7">
      <t>シテンチョウ</t>
    </rPh>
    <rPh sb="8" eb="10">
      <t>イトウ</t>
    </rPh>
    <rPh sb="11" eb="13">
      <t>セイゴ</t>
    </rPh>
    <phoneticPr fontId="3"/>
  </si>
  <si>
    <r>
      <t>支社長　</t>
    </r>
    <r>
      <rPr>
        <sz val="9"/>
        <color indexed="10"/>
        <rFont val="ＭＳ Ｐ明朝"/>
        <family val="1"/>
        <charset val="128"/>
      </rPr>
      <t>渡瀨　正樹</t>
    </r>
    <rPh sb="0" eb="3">
      <t>シシャチョウ</t>
    </rPh>
    <rPh sb="4" eb="5">
      <t>ワタ</t>
    </rPh>
    <rPh sb="5" eb="6">
      <t>セ</t>
    </rPh>
    <rPh sb="7" eb="9">
      <t>マサキ</t>
    </rPh>
    <phoneticPr fontId="3"/>
  </si>
  <si>
    <r>
      <t>支店長　</t>
    </r>
    <r>
      <rPr>
        <sz val="9"/>
        <color indexed="10"/>
        <rFont val="ＭＳ Ｐ明朝"/>
        <family val="1"/>
        <charset val="128"/>
      </rPr>
      <t>中沢　睦雄</t>
    </r>
    <rPh sb="0" eb="3">
      <t>シテンチョウ</t>
    </rPh>
    <rPh sb="4" eb="6">
      <t>ナカサワ</t>
    </rPh>
    <rPh sb="7" eb="9">
      <t>ムツオ</t>
    </rPh>
    <phoneticPr fontId="3"/>
  </si>
  <si>
    <t>北山　俊彦</t>
    <rPh sb="0" eb="2">
      <t>キタヤマ</t>
    </rPh>
    <rPh sb="3" eb="5">
      <t>トシヒコ</t>
    </rPh>
    <phoneticPr fontId="30"/>
  </si>
  <si>
    <r>
      <t>所長　</t>
    </r>
    <r>
      <rPr>
        <sz val="9"/>
        <color indexed="10"/>
        <rFont val="ＭＳ Ｐ明朝"/>
        <family val="1"/>
        <charset val="128"/>
      </rPr>
      <t>正木　英明</t>
    </r>
    <rPh sb="0" eb="2">
      <t>ショチョウ</t>
    </rPh>
    <rPh sb="3" eb="5">
      <t>マサキ</t>
    </rPh>
    <rPh sb="6" eb="7">
      <t>ヒデ</t>
    </rPh>
    <rPh sb="7" eb="8">
      <t>ア</t>
    </rPh>
    <phoneticPr fontId="3"/>
  </si>
  <si>
    <r>
      <t>支店長　</t>
    </r>
    <r>
      <rPr>
        <sz val="9"/>
        <color indexed="10"/>
        <rFont val="ＭＳ Ｐ明朝"/>
        <family val="1"/>
        <charset val="128"/>
      </rPr>
      <t>桑原　孝一</t>
    </r>
    <rPh sb="0" eb="3">
      <t>シテンチョウ</t>
    </rPh>
    <rPh sb="4" eb="5">
      <t>クワ</t>
    </rPh>
    <rPh sb="5" eb="6">
      <t>ハラ</t>
    </rPh>
    <rPh sb="7" eb="9">
      <t>コウイチ</t>
    </rPh>
    <phoneticPr fontId="3"/>
  </si>
  <si>
    <t>104-0031</t>
  </si>
  <si>
    <t>東京都中央区日本橋室町２丁目３番１号</t>
    <rPh sb="0" eb="3">
      <t>トウキョウト</t>
    </rPh>
    <rPh sb="3" eb="6">
      <t>チュウオウク</t>
    </rPh>
    <rPh sb="6" eb="9">
      <t>ニホンバシ</t>
    </rPh>
    <rPh sb="9" eb="11">
      <t>ムロマチ</t>
    </rPh>
    <rPh sb="12" eb="14">
      <t>チョウメ</t>
    </rPh>
    <rPh sb="15" eb="16">
      <t>バン</t>
    </rPh>
    <rPh sb="17" eb="18">
      <t>ゴウ</t>
    </rPh>
    <phoneticPr fontId="3"/>
  </si>
  <si>
    <t>03-6800-2110</t>
  </si>
  <si>
    <t>03-6880-2208</t>
  </si>
  <si>
    <t>43,68</t>
    <phoneticPr fontId="39"/>
  </si>
  <si>
    <t>060-0061</t>
    <phoneticPr fontId="34"/>
  </si>
  <si>
    <t>橋本　浩</t>
    <rPh sb="0" eb="2">
      <t>ハシモト</t>
    </rPh>
    <rPh sb="3" eb="4">
      <t>ヒロシ</t>
    </rPh>
    <phoneticPr fontId="34"/>
  </si>
  <si>
    <t>飯田　俊哉</t>
    <rPh sb="0" eb="2">
      <t>イイダ</t>
    </rPh>
    <rPh sb="3" eb="5">
      <t>トシヤ</t>
    </rPh>
    <phoneticPr fontId="3"/>
  </si>
  <si>
    <r>
      <t>支店長　</t>
    </r>
    <r>
      <rPr>
        <sz val="9"/>
        <color indexed="10"/>
        <rFont val="ＭＳ Ｐ明朝"/>
        <family val="1"/>
        <charset val="128"/>
      </rPr>
      <t>千葉　芳照</t>
    </r>
    <rPh sb="0" eb="3">
      <t>シテンチョウ</t>
    </rPh>
    <rPh sb="4" eb="6">
      <t>チバ</t>
    </rPh>
    <rPh sb="7" eb="9">
      <t>ヨシテル</t>
    </rPh>
    <phoneticPr fontId="3"/>
  </si>
  <si>
    <r>
      <t>取締役支社長　</t>
    </r>
    <r>
      <rPr>
        <sz val="9"/>
        <color indexed="10"/>
        <rFont val="ＭＳ Ｐ明朝"/>
        <family val="1"/>
        <charset val="128"/>
      </rPr>
      <t>安孫子　一広</t>
    </r>
    <rPh sb="0" eb="3">
      <t>トリシマリヤク</t>
    </rPh>
    <rPh sb="3" eb="6">
      <t>シシャチョウ</t>
    </rPh>
    <rPh sb="7" eb="10">
      <t>アビコ</t>
    </rPh>
    <rPh sb="11" eb="13">
      <t>カズヒロ</t>
    </rPh>
    <phoneticPr fontId="3"/>
  </si>
  <si>
    <t>3,77</t>
    <phoneticPr fontId="39"/>
  </si>
  <si>
    <r>
      <rPr>
        <b/>
        <strike/>
        <sz val="11"/>
        <color indexed="10"/>
        <rFont val="ＭＳ Ｐ明朝"/>
        <family val="1"/>
        <charset val="128"/>
      </rPr>
      <t>フィリップス・レスピロニクス合同会社</t>
    </r>
    <r>
      <rPr>
        <b/>
        <sz val="11"/>
        <color indexed="10"/>
        <rFont val="ＭＳ Ｐ明朝"/>
        <family val="1"/>
        <charset val="128"/>
      </rPr>
      <t>【吸収合併消滅。事業は㈱フィリップス・ジャパンへ継承】</t>
    </r>
    <rPh sb="14" eb="16">
      <t>ゴウドウ</t>
    </rPh>
    <rPh sb="16" eb="17">
      <t>カイ</t>
    </rPh>
    <rPh sb="17" eb="18">
      <t>シャ</t>
    </rPh>
    <rPh sb="19" eb="21">
      <t>キュウシュウ</t>
    </rPh>
    <rPh sb="21" eb="23">
      <t>ガッペイ</t>
    </rPh>
    <rPh sb="23" eb="25">
      <t>ショウメツ</t>
    </rPh>
    <rPh sb="26" eb="28">
      <t>ジギョウ</t>
    </rPh>
    <rPh sb="42" eb="44">
      <t>ケイショウ</t>
    </rPh>
    <phoneticPr fontId="35"/>
  </si>
  <si>
    <t>小樽市塩谷１丁目１番１０号</t>
    <rPh sb="0" eb="3">
      <t>オタルシ</t>
    </rPh>
    <rPh sb="3" eb="5">
      <t>シオヤ</t>
    </rPh>
    <rPh sb="6" eb="8">
      <t>チョウメ</t>
    </rPh>
    <rPh sb="9" eb="10">
      <t>バン</t>
    </rPh>
    <rPh sb="12" eb="13">
      <t>ゴウ</t>
    </rPh>
    <phoneticPr fontId="34"/>
  </si>
  <si>
    <t>㈱アクティオ小樽営業所</t>
    <rPh sb="6" eb="8">
      <t>オタル</t>
    </rPh>
    <rPh sb="8" eb="10">
      <t>エイギョウ</t>
    </rPh>
    <rPh sb="10" eb="11">
      <t>ジョ</t>
    </rPh>
    <phoneticPr fontId="3"/>
  </si>
  <si>
    <t>所長　奥村　崇</t>
    <rPh sb="0" eb="2">
      <t>ショチョウ</t>
    </rPh>
    <rPh sb="3" eb="5">
      <t>オクムラ</t>
    </rPh>
    <rPh sb="6" eb="7">
      <t>タカシ</t>
    </rPh>
    <phoneticPr fontId="3"/>
  </si>
  <si>
    <t>26-2611</t>
  </si>
  <si>
    <t>26-2607</t>
  </si>
  <si>
    <t>小玉　陽一郎</t>
    <rPh sb="0" eb="2">
      <t>コダマ</t>
    </rPh>
    <rPh sb="3" eb="6">
      <t>ヨウイチロウ</t>
    </rPh>
    <phoneticPr fontId="34"/>
  </si>
  <si>
    <t>渡邊　幸生</t>
  </si>
  <si>
    <t>クボタパイプ北日本㈱</t>
    <rPh sb="6" eb="7">
      <t>キタ</t>
    </rPh>
    <rPh sb="7" eb="9">
      <t>ニホン</t>
    </rPh>
    <phoneticPr fontId="3"/>
  </si>
  <si>
    <t>クボタパイプキタニホン</t>
    <phoneticPr fontId="3"/>
  </si>
  <si>
    <t>011-817-6311</t>
  </si>
  <si>
    <t>011-817-5911</t>
  </si>
  <si>
    <t>003-0807</t>
    <phoneticPr fontId="3"/>
  </si>
  <si>
    <t>札幌市白石区菊水７条２丁目７番１号</t>
    <phoneticPr fontId="3"/>
  </si>
  <si>
    <t>R1.7.1</t>
    <phoneticPr fontId="39"/>
  </si>
  <si>
    <t>村田　敏彦</t>
    <rPh sb="0" eb="2">
      <t>ムラタ</t>
    </rPh>
    <rPh sb="3" eb="4">
      <t>トシ</t>
    </rPh>
    <rPh sb="4" eb="5">
      <t>ヒコ</t>
    </rPh>
    <phoneticPr fontId="39"/>
  </si>
  <si>
    <t>㈱モノリス</t>
    <phoneticPr fontId="3"/>
  </si>
  <si>
    <t>ﾓﾉﾘｽ</t>
    <phoneticPr fontId="3"/>
  </si>
  <si>
    <t>050-0087</t>
    <phoneticPr fontId="3"/>
  </si>
  <si>
    <t>室蘭市仲町12番地</t>
    <rPh sb="0" eb="3">
      <t>ムロランシ</t>
    </rPh>
    <rPh sb="3" eb="5">
      <t>ナカマチ</t>
    </rPh>
    <rPh sb="7" eb="9">
      <t>バンチ</t>
    </rPh>
    <phoneticPr fontId="3"/>
  </si>
  <si>
    <t>藤瀬　秀昭</t>
    <rPh sb="0" eb="2">
      <t>フジセ</t>
    </rPh>
    <rPh sb="3" eb="5">
      <t>ヒデアキ</t>
    </rPh>
    <phoneticPr fontId="3"/>
  </si>
  <si>
    <t>0143-44-5002</t>
    <phoneticPr fontId="3"/>
  </si>
  <si>
    <t>0143-44-4469</t>
    <phoneticPr fontId="3"/>
  </si>
  <si>
    <t>㈱モノリス札幌営業所</t>
    <rPh sb="5" eb="7">
      <t>サッポロ</t>
    </rPh>
    <rPh sb="7" eb="10">
      <t>エイギョウショ</t>
    </rPh>
    <phoneticPr fontId="3"/>
  </si>
  <si>
    <t>所長　廣原　邦夫</t>
    <rPh sb="0" eb="2">
      <t>ショチョウ</t>
    </rPh>
    <rPh sb="1" eb="2">
      <t>チョウ</t>
    </rPh>
    <rPh sb="3" eb="4">
      <t>ヒロシ</t>
    </rPh>
    <rPh sb="4" eb="5">
      <t>ハラ</t>
    </rPh>
    <rPh sb="6" eb="8">
      <t>クニオ</t>
    </rPh>
    <phoneticPr fontId="3"/>
  </si>
  <si>
    <t>放射性同位元素</t>
    <rPh sb="0" eb="3">
      <t>ホウシャセイ</t>
    </rPh>
    <rPh sb="3" eb="5">
      <t>ドウイ</t>
    </rPh>
    <rPh sb="5" eb="7">
      <t>ゲンソ</t>
    </rPh>
    <phoneticPr fontId="3"/>
  </si>
  <si>
    <t>㈱Ｆ－Ｐｏｗｅｒ</t>
    <phoneticPr fontId="3"/>
  </si>
  <si>
    <t>ｴﾌﾊﾟﾜｰ</t>
    <phoneticPr fontId="3"/>
  </si>
  <si>
    <t>108-0023</t>
  </si>
  <si>
    <t>東京都港区芝浦３丁目１番２１号</t>
    <rPh sb="0" eb="2">
      <t>トウキョウ</t>
    </rPh>
    <rPh sb="2" eb="3">
      <t>ト</t>
    </rPh>
    <rPh sb="3" eb="5">
      <t>ミナトク</t>
    </rPh>
    <rPh sb="5" eb="7">
      <t>シバウラ</t>
    </rPh>
    <rPh sb="8" eb="10">
      <t>チョウメ</t>
    </rPh>
    <rPh sb="11" eb="12">
      <t>バン</t>
    </rPh>
    <rPh sb="14" eb="15">
      <t>ゴウ</t>
    </rPh>
    <phoneticPr fontId="3"/>
  </si>
  <si>
    <t>沖　隆</t>
    <rPh sb="0" eb="1">
      <t>オキ</t>
    </rPh>
    <rPh sb="2" eb="3">
      <t>タカシ</t>
    </rPh>
    <phoneticPr fontId="3"/>
  </si>
  <si>
    <t>03-5544-8404</t>
    <phoneticPr fontId="3"/>
  </si>
  <si>
    <t>電力供給、余剰電力の買受</t>
    <rPh sb="0" eb="2">
      <t>デンリョク</t>
    </rPh>
    <rPh sb="2" eb="4">
      <t>キョウキュウ</t>
    </rPh>
    <rPh sb="5" eb="7">
      <t>ヨジョウ</t>
    </rPh>
    <rPh sb="7" eb="9">
      <t>デンリョク</t>
    </rPh>
    <rPh sb="10" eb="11">
      <t>バイ</t>
    </rPh>
    <rPh sb="11" eb="12">
      <t>ウ</t>
    </rPh>
    <phoneticPr fontId="3"/>
  </si>
  <si>
    <t>03-5544-8672</t>
    <phoneticPr fontId="3"/>
  </si>
  <si>
    <t>ﾄﾜﾆ</t>
    <phoneticPr fontId="39"/>
  </si>
  <si>
    <t>003-0871</t>
    <phoneticPr fontId="39"/>
  </si>
  <si>
    <t>札幌市白石区米里１条４丁目８番３号</t>
    <rPh sb="0" eb="3">
      <t>サッポロシ</t>
    </rPh>
    <rPh sb="3" eb="6">
      <t>シロイシク</t>
    </rPh>
    <rPh sb="6" eb="8">
      <t>ヨネサト</t>
    </rPh>
    <rPh sb="9" eb="10">
      <t>ジョウ</t>
    </rPh>
    <rPh sb="11" eb="13">
      <t>チョウメ</t>
    </rPh>
    <rPh sb="14" eb="15">
      <t>バン</t>
    </rPh>
    <rPh sb="16" eb="17">
      <t>ゴウ</t>
    </rPh>
    <phoneticPr fontId="39"/>
  </si>
  <si>
    <t>中村　三男</t>
    <rPh sb="3" eb="5">
      <t>ミツオ</t>
    </rPh>
    <phoneticPr fontId="3"/>
  </si>
  <si>
    <t>0133-73-8222</t>
    <phoneticPr fontId="39"/>
  </si>
  <si>
    <t>0133-73-8078</t>
    <phoneticPr fontId="39"/>
  </si>
  <si>
    <t>047-0046</t>
    <phoneticPr fontId="39"/>
  </si>
  <si>
    <t>小樽市赤岩１丁目１２番１号</t>
    <rPh sb="0" eb="3">
      <t>オタルシ</t>
    </rPh>
    <rPh sb="3" eb="4">
      <t>アカ</t>
    </rPh>
    <rPh sb="4" eb="5">
      <t>イワ</t>
    </rPh>
    <rPh sb="6" eb="8">
      <t>チョウメ</t>
    </rPh>
    <rPh sb="10" eb="11">
      <t>バン</t>
    </rPh>
    <rPh sb="12" eb="13">
      <t>ゴウ</t>
    </rPh>
    <phoneticPr fontId="39"/>
  </si>
  <si>
    <t>㈱トワニ小樽営業所</t>
    <rPh sb="4" eb="6">
      <t>オタル</t>
    </rPh>
    <rPh sb="6" eb="9">
      <t>エイギョウショ</t>
    </rPh>
    <phoneticPr fontId="39"/>
  </si>
  <si>
    <t>所長　櫻庭　一宏</t>
    <rPh sb="0" eb="2">
      <t>ショチョウ</t>
    </rPh>
    <rPh sb="3" eb="5">
      <t>サクラバ</t>
    </rPh>
    <rPh sb="6" eb="8">
      <t>カズヒロ</t>
    </rPh>
    <phoneticPr fontId="39"/>
  </si>
  <si>
    <t>23-0585</t>
    <phoneticPr fontId="39"/>
  </si>
  <si>
    <t>29-2070</t>
    <phoneticPr fontId="39"/>
  </si>
  <si>
    <t>川田　朋博</t>
    <rPh sb="0" eb="2">
      <t>カワダ</t>
    </rPh>
    <rPh sb="3" eb="4">
      <t>トモ</t>
    </rPh>
    <rPh sb="4" eb="5">
      <t>ヒロシ</t>
    </rPh>
    <phoneticPr fontId="3"/>
  </si>
  <si>
    <t>山本　秀也</t>
    <rPh sb="3" eb="4">
      <t>シュウ</t>
    </rPh>
    <rPh sb="4" eb="5">
      <t>ヤ</t>
    </rPh>
    <phoneticPr fontId="3"/>
  </si>
  <si>
    <r>
      <t>部長　</t>
    </r>
    <r>
      <rPr>
        <sz val="9"/>
        <color indexed="10"/>
        <rFont val="ＭＳ Ｐ明朝"/>
        <family val="1"/>
        <charset val="128"/>
      </rPr>
      <t>本間　友二</t>
    </r>
    <rPh sb="3" eb="5">
      <t>ホンマ</t>
    </rPh>
    <rPh sb="6" eb="8">
      <t>ユウジ</t>
    </rPh>
    <phoneticPr fontId="3"/>
  </si>
  <si>
    <r>
      <t>支店長　</t>
    </r>
    <r>
      <rPr>
        <sz val="9"/>
        <color indexed="10"/>
        <rFont val="ＭＳ Ｐ明朝"/>
        <family val="1"/>
        <charset val="128"/>
      </rPr>
      <t>一圓　浩二</t>
    </r>
    <rPh sb="0" eb="3">
      <t>シテンチョウ</t>
    </rPh>
    <rPh sb="4" eb="5">
      <t>イチ</t>
    </rPh>
    <rPh sb="5" eb="6">
      <t>ツブラ</t>
    </rPh>
    <rPh sb="7" eb="9">
      <t>コウジ</t>
    </rPh>
    <phoneticPr fontId="3"/>
  </si>
  <si>
    <t>堀　久志</t>
    <rPh sb="0" eb="1">
      <t>ホリ</t>
    </rPh>
    <rPh sb="2" eb="4">
      <t>ヒサシ</t>
    </rPh>
    <phoneticPr fontId="3"/>
  </si>
  <si>
    <t>渡辺　慶人</t>
    <rPh sb="0" eb="2">
      <t>ワタナベ</t>
    </rPh>
    <rPh sb="3" eb="4">
      <t>ケイ</t>
    </rPh>
    <rPh sb="4" eb="5">
      <t>ジン</t>
    </rPh>
    <phoneticPr fontId="3"/>
  </si>
  <si>
    <t>札幌市東区北7条東2丁目1番1号</t>
    <rPh sb="3" eb="4">
      <t>ヒガシ</t>
    </rPh>
    <rPh sb="15" eb="16">
      <t>ゴウ</t>
    </rPh>
    <phoneticPr fontId="34"/>
  </si>
  <si>
    <t>011-792-8230</t>
  </si>
  <si>
    <t>011-792-8232</t>
  </si>
  <si>
    <r>
      <t>支店長　</t>
    </r>
    <r>
      <rPr>
        <sz val="9"/>
        <color indexed="10"/>
        <rFont val="ＭＳ Ｐ明朝"/>
        <family val="1"/>
        <charset val="128"/>
      </rPr>
      <t>北村　広行</t>
    </r>
    <rPh sb="0" eb="3">
      <t>シテンチョウ</t>
    </rPh>
    <rPh sb="4" eb="6">
      <t>キタムラ</t>
    </rPh>
    <rPh sb="7" eb="9">
      <t>ヒロユキ</t>
    </rPh>
    <phoneticPr fontId="3"/>
  </si>
  <si>
    <t>小川　弘貢</t>
    <rPh sb="0" eb="2">
      <t>オガワ</t>
    </rPh>
    <rPh sb="3" eb="4">
      <t>ヒロシ</t>
    </rPh>
    <rPh sb="4" eb="5">
      <t>ミツグ</t>
    </rPh>
    <phoneticPr fontId="34"/>
  </si>
  <si>
    <t>支店長　森田　公則</t>
    <rPh sb="0" eb="3">
      <t>シテンチョウ</t>
    </rPh>
    <rPh sb="4" eb="6">
      <t>モリタ</t>
    </rPh>
    <rPh sb="7" eb="9">
      <t>キミノリ</t>
    </rPh>
    <phoneticPr fontId="35"/>
  </si>
  <si>
    <t>伊藤　一也</t>
    <rPh sb="0" eb="2">
      <t>イトウ</t>
    </rPh>
    <rPh sb="3" eb="5">
      <t>イチヤ</t>
    </rPh>
    <phoneticPr fontId="3"/>
  </si>
  <si>
    <t>長川　修三</t>
    <rPh sb="0" eb="2">
      <t>ナガカワ</t>
    </rPh>
    <rPh sb="3" eb="5">
      <t>シュウゾウ</t>
    </rPh>
    <phoneticPr fontId="3"/>
  </si>
  <si>
    <t>㈱ＮＨＫテクノロジーズ</t>
  </si>
  <si>
    <t>ｴﾇｴｲﾁｹｲﾃｸﾉﾛｼﾞｰｽﾞ</t>
  </si>
  <si>
    <t>150-0047</t>
  </si>
  <si>
    <t>東京都渋谷区神山町４番１４号</t>
    <rPh sb="0" eb="3">
      <t>トウキョウト</t>
    </rPh>
    <rPh sb="3" eb="6">
      <t>シブヤク</t>
    </rPh>
    <rPh sb="6" eb="7">
      <t>カミ</t>
    </rPh>
    <rPh sb="7" eb="8">
      <t>ヤマ</t>
    </rPh>
    <rPh sb="8" eb="9">
      <t>マチ</t>
    </rPh>
    <rPh sb="10" eb="11">
      <t>バン</t>
    </rPh>
    <rPh sb="13" eb="14">
      <t>ゴウ</t>
    </rPh>
    <phoneticPr fontId="3"/>
  </si>
  <si>
    <t>03-3481-7820</t>
  </si>
  <si>
    <t>03-3481-7623</t>
  </si>
  <si>
    <t>㈱ＮＨＫﾃｸﾉﾛｼﾞｰｽﾞ札幌総支社ファシリティ技術事業部</t>
    <rPh sb="13" eb="15">
      <t>サッポロ</t>
    </rPh>
    <rPh sb="15" eb="18">
      <t>ソウシシャ</t>
    </rPh>
    <rPh sb="24" eb="26">
      <t>ギジュツ</t>
    </rPh>
    <rPh sb="26" eb="28">
      <t>ジギョウ</t>
    </rPh>
    <rPh sb="28" eb="29">
      <t>ブ</t>
    </rPh>
    <phoneticPr fontId="3"/>
  </si>
  <si>
    <t>部長　五十嵐　丈久</t>
    <rPh sb="0" eb="2">
      <t>ブチョウ</t>
    </rPh>
    <rPh sb="3" eb="6">
      <t>イガラシ</t>
    </rPh>
    <rPh sb="7" eb="8">
      <t>ジョウ</t>
    </rPh>
    <rPh sb="8" eb="9">
      <t>ヒサシ</t>
    </rPh>
    <phoneticPr fontId="3"/>
  </si>
  <si>
    <t>木村　真敏</t>
    <rPh sb="0" eb="2">
      <t>キムラ</t>
    </rPh>
    <rPh sb="3" eb="4">
      <t>マ</t>
    </rPh>
    <rPh sb="4" eb="5">
      <t>トシ</t>
    </rPh>
    <phoneticPr fontId="3"/>
  </si>
  <si>
    <t>岡島　芳明</t>
    <rPh sb="0" eb="2">
      <t>オカジマ</t>
    </rPh>
    <rPh sb="3" eb="4">
      <t>ヨシ</t>
    </rPh>
    <rPh sb="4" eb="5">
      <t>ア</t>
    </rPh>
    <phoneticPr fontId="34"/>
  </si>
  <si>
    <t>執行役員　北海道支社長　小松　誠一</t>
    <rPh sb="0" eb="2">
      <t>シッコウ</t>
    </rPh>
    <rPh sb="2" eb="4">
      <t>ヤクイン</t>
    </rPh>
    <rPh sb="5" eb="8">
      <t>ホッカイドウ</t>
    </rPh>
    <rPh sb="8" eb="10">
      <t>シシャ</t>
    </rPh>
    <rPh sb="10" eb="11">
      <t>チョウ</t>
    </rPh>
    <rPh sb="12" eb="14">
      <t>コマツ</t>
    </rPh>
    <rPh sb="15" eb="17">
      <t>セイイチ</t>
    </rPh>
    <phoneticPr fontId="3"/>
  </si>
  <si>
    <t>佐藤　淳</t>
    <rPh sb="3" eb="4">
      <t>ジュン</t>
    </rPh>
    <phoneticPr fontId="3"/>
  </si>
  <si>
    <t>桶谷　満</t>
    <rPh sb="0" eb="1">
      <t>オケ</t>
    </rPh>
    <rPh sb="1" eb="2">
      <t>ヤ</t>
    </rPh>
    <rPh sb="3" eb="4">
      <t>ミツル</t>
    </rPh>
    <phoneticPr fontId="3"/>
  </si>
  <si>
    <t>中村　孝則</t>
    <rPh sb="0" eb="2">
      <t>ナカムラ</t>
    </rPh>
    <rPh sb="3" eb="5">
      <t>タカノリ</t>
    </rPh>
    <phoneticPr fontId="3"/>
  </si>
  <si>
    <t>支店長　菊池　功</t>
    <rPh sb="0" eb="3">
      <t>シテンチョウ</t>
    </rPh>
    <rPh sb="4" eb="6">
      <t>キクチ</t>
    </rPh>
    <rPh sb="7" eb="8">
      <t>コウ</t>
    </rPh>
    <phoneticPr fontId="3"/>
  </si>
  <si>
    <t>迫田　敏高</t>
    <rPh sb="0" eb="2">
      <t>サコタ</t>
    </rPh>
    <rPh sb="3" eb="5">
      <t>トシタカ</t>
    </rPh>
    <phoneticPr fontId="3"/>
  </si>
  <si>
    <r>
      <t>支店長　</t>
    </r>
    <r>
      <rPr>
        <sz val="9"/>
        <color indexed="10"/>
        <rFont val="ＭＳ Ｐ明朝"/>
        <family val="1"/>
        <charset val="128"/>
      </rPr>
      <t>磯村　和久</t>
    </r>
    <rPh sb="0" eb="3">
      <t>シテンチョウ</t>
    </rPh>
    <rPh sb="4" eb="6">
      <t>イソムラ</t>
    </rPh>
    <rPh sb="7" eb="9">
      <t>カズヒサ</t>
    </rPh>
    <phoneticPr fontId="3"/>
  </si>
  <si>
    <r>
      <t>支社長　</t>
    </r>
    <r>
      <rPr>
        <sz val="9"/>
        <color indexed="10"/>
        <rFont val="ＭＳ Ｐ明朝"/>
        <family val="1"/>
        <charset val="128"/>
      </rPr>
      <t>松金　伸</t>
    </r>
    <rPh sb="0" eb="2">
      <t>シシャ</t>
    </rPh>
    <rPh sb="2" eb="3">
      <t>チョウ</t>
    </rPh>
    <rPh sb="4" eb="5">
      <t>マツ</t>
    </rPh>
    <rPh sb="5" eb="6">
      <t>カネ</t>
    </rPh>
    <rPh sb="7" eb="8">
      <t>シン</t>
    </rPh>
    <phoneticPr fontId="3"/>
  </si>
  <si>
    <t>星　謙一郎</t>
    <rPh sb="0" eb="1">
      <t>ホシ</t>
    </rPh>
    <rPh sb="2" eb="5">
      <t>ケンイチロウ</t>
    </rPh>
    <phoneticPr fontId="6"/>
  </si>
  <si>
    <t>川筋　雅文</t>
    <rPh sb="0" eb="1">
      <t>カワ</t>
    </rPh>
    <rPh sb="1" eb="2">
      <t>スジ</t>
    </rPh>
    <rPh sb="3" eb="5">
      <t>マサフミ</t>
    </rPh>
    <phoneticPr fontId="34"/>
  </si>
  <si>
    <t>荒木　久嗣</t>
    <rPh sb="0" eb="1">
      <t>アラ</t>
    </rPh>
    <rPh sb="1" eb="2">
      <t>キ</t>
    </rPh>
    <rPh sb="3" eb="4">
      <t>ヒサ</t>
    </rPh>
    <rPh sb="4" eb="5">
      <t>ツグ</t>
    </rPh>
    <phoneticPr fontId="3"/>
  </si>
  <si>
    <t>馬田　明</t>
    <rPh sb="0" eb="1">
      <t>ウマ</t>
    </rPh>
    <rPh sb="1" eb="2">
      <t>タ</t>
    </rPh>
    <rPh sb="3" eb="4">
      <t>アキラ</t>
    </rPh>
    <phoneticPr fontId="3"/>
  </si>
  <si>
    <t>札幌市中央区南１条西１丁目４番地</t>
    <rPh sb="6" eb="7">
      <t>ミナミ</t>
    </rPh>
    <rPh sb="15" eb="16">
      <t>チ</t>
    </rPh>
    <phoneticPr fontId="3"/>
  </si>
  <si>
    <t>細川　博史</t>
    <rPh sb="0" eb="2">
      <t>ホソカワ</t>
    </rPh>
    <rPh sb="3" eb="4">
      <t>ヒロシ</t>
    </rPh>
    <rPh sb="4" eb="5">
      <t>シ</t>
    </rPh>
    <phoneticPr fontId="34"/>
  </si>
  <si>
    <t>広瀬　敏男</t>
    <rPh sb="0" eb="2">
      <t>ヒロセ</t>
    </rPh>
    <rPh sb="3" eb="5">
      <t>トシオ</t>
    </rPh>
    <phoneticPr fontId="35"/>
  </si>
  <si>
    <t>松原　誠</t>
    <rPh sb="0" eb="2">
      <t>マツバラ</t>
    </rPh>
    <rPh sb="3" eb="4">
      <t>マコト</t>
    </rPh>
    <phoneticPr fontId="3"/>
  </si>
  <si>
    <t>ﾋﾀﾁｲﾝﾀﾞｽﾄﾘｱﾙﾌﾟﾛﾀﾞｸﾂ</t>
    <phoneticPr fontId="39"/>
  </si>
  <si>
    <t>㈱日立インダストリアルプロダクツ【4/１付㈱日立製作所より一部事業承継】</t>
    <rPh sb="1" eb="3">
      <t>ヒタチ</t>
    </rPh>
    <rPh sb="20" eb="21">
      <t>ヅ</t>
    </rPh>
    <rPh sb="22" eb="24">
      <t>ヒタチ</t>
    </rPh>
    <rPh sb="24" eb="27">
      <t>セイサクジョ</t>
    </rPh>
    <rPh sb="29" eb="31">
      <t>イチブ</t>
    </rPh>
    <rPh sb="31" eb="33">
      <t>ジギョウ</t>
    </rPh>
    <rPh sb="33" eb="35">
      <t>ショウケイ</t>
    </rPh>
    <phoneticPr fontId="39"/>
  </si>
  <si>
    <t>101-0022</t>
    <phoneticPr fontId="39"/>
  </si>
  <si>
    <t>東京都千代田区神田練塀町３番地</t>
    <rPh sb="0" eb="3">
      <t>トウキョウト</t>
    </rPh>
    <rPh sb="3" eb="7">
      <t>チヨダク</t>
    </rPh>
    <rPh sb="9" eb="11">
      <t>ネリベイ</t>
    </rPh>
    <rPh sb="11" eb="12">
      <t>マチ</t>
    </rPh>
    <rPh sb="13" eb="15">
      <t>バンチ</t>
    </rPh>
    <phoneticPr fontId="39"/>
  </si>
  <si>
    <t>小林　圭三</t>
    <rPh sb="0" eb="2">
      <t>コバヤシ</t>
    </rPh>
    <rPh sb="3" eb="4">
      <t>ケイ</t>
    </rPh>
    <rPh sb="4" eb="5">
      <t>サン</t>
    </rPh>
    <phoneticPr fontId="39"/>
  </si>
  <si>
    <t>03-4554-2500</t>
    <phoneticPr fontId="39"/>
  </si>
  <si>
    <t>03-4554-26100</t>
    <phoneticPr fontId="39"/>
  </si>
  <si>
    <t>060-0905</t>
    <phoneticPr fontId="39"/>
  </si>
  <si>
    <t>札幌市東区北５条東５丁目１番地１１</t>
    <rPh sb="0" eb="3">
      <t>サッポロシ</t>
    </rPh>
    <rPh sb="3" eb="5">
      <t>ヒガシク</t>
    </rPh>
    <rPh sb="5" eb="6">
      <t>キタ</t>
    </rPh>
    <rPh sb="7" eb="8">
      <t>ジョウ</t>
    </rPh>
    <rPh sb="8" eb="9">
      <t>ヒガシ</t>
    </rPh>
    <rPh sb="10" eb="12">
      <t>チョウメ</t>
    </rPh>
    <rPh sb="13" eb="15">
      <t>バンチ</t>
    </rPh>
    <phoneticPr fontId="39"/>
  </si>
  <si>
    <t>㈱日立インダストリアルプロダクツ北海道営業所</t>
    <rPh sb="1" eb="3">
      <t>ヒタチ</t>
    </rPh>
    <rPh sb="16" eb="19">
      <t>ホッカイドウ</t>
    </rPh>
    <rPh sb="19" eb="22">
      <t>エイギョウショ</t>
    </rPh>
    <phoneticPr fontId="39"/>
  </si>
  <si>
    <t>所長　稲田　靖</t>
    <rPh sb="0" eb="2">
      <t>ショチョウ</t>
    </rPh>
    <rPh sb="3" eb="5">
      <t>イナダ</t>
    </rPh>
    <rPh sb="6" eb="7">
      <t>ヤスシ</t>
    </rPh>
    <phoneticPr fontId="39"/>
  </si>
  <si>
    <t>011-792-8730</t>
    <phoneticPr fontId="39"/>
  </si>
  <si>
    <t>011-792-8731</t>
    <phoneticPr fontId="39"/>
  </si>
  <si>
    <r>
      <rPr>
        <b/>
        <sz val="11"/>
        <rFont val="ＭＳ Ｐ明朝"/>
        <family val="1"/>
        <charset val="128"/>
      </rPr>
      <t>㈱日立製作所</t>
    </r>
    <r>
      <rPr>
        <b/>
        <sz val="11"/>
        <color indexed="10"/>
        <rFont val="ＭＳ Ｐ明朝"/>
        <family val="1"/>
        <charset val="128"/>
      </rPr>
      <t>【4/1付㈱日立インダストリアルプロダクツへ一部事業譲渡】</t>
    </r>
    <rPh sb="10" eb="11">
      <t>ヅ</t>
    </rPh>
    <rPh sb="12" eb="14">
      <t>ヒタチ</t>
    </rPh>
    <rPh sb="28" eb="30">
      <t>イチブ</t>
    </rPh>
    <rPh sb="30" eb="32">
      <t>ジギョウ</t>
    </rPh>
    <rPh sb="32" eb="34">
      <t>ジョウト</t>
    </rPh>
    <phoneticPr fontId="3"/>
  </si>
  <si>
    <t>h31.4.1</t>
  </si>
  <si>
    <t>h31.4.1</t>
    <phoneticPr fontId="39"/>
  </si>
  <si>
    <t>㈱トワニ【4/1付㈱カクヤス吉安商店の事業を全て承継】</t>
    <rPh sb="8" eb="9">
      <t>ヅ</t>
    </rPh>
    <rPh sb="14" eb="15">
      <t>ヨシ</t>
    </rPh>
    <rPh sb="15" eb="16">
      <t>ヤス</t>
    </rPh>
    <rPh sb="16" eb="18">
      <t>ショウテン</t>
    </rPh>
    <rPh sb="19" eb="21">
      <t>ジギョウ</t>
    </rPh>
    <rPh sb="22" eb="23">
      <t>スベ</t>
    </rPh>
    <rPh sb="24" eb="26">
      <t>ショウケイ</t>
    </rPh>
    <phoneticPr fontId="39"/>
  </si>
  <si>
    <t>小樽市稲穂２丁目７番１８号</t>
    <rPh sb="3" eb="5">
      <t>イナホ</t>
    </rPh>
    <phoneticPr fontId="34"/>
  </si>
  <si>
    <t>002-8034</t>
  </si>
  <si>
    <t>札幌市北区西茨戸４条１丁目２番２３号</t>
    <rPh sb="0" eb="2">
      <t>サッポロ</t>
    </rPh>
    <rPh sb="2" eb="3">
      <t>シ</t>
    </rPh>
    <rPh sb="3" eb="5">
      <t>キタク</t>
    </rPh>
    <rPh sb="5" eb="6">
      <t>ニシ</t>
    </rPh>
    <rPh sb="6" eb="7">
      <t>イバラ</t>
    </rPh>
    <rPh sb="7" eb="8">
      <t>ト</t>
    </rPh>
    <rPh sb="9" eb="10">
      <t>ジョウ</t>
    </rPh>
    <rPh sb="11" eb="13">
      <t>チョウメ</t>
    </rPh>
    <rPh sb="14" eb="15">
      <t>バン</t>
    </rPh>
    <rPh sb="17" eb="18">
      <t>ゴウ</t>
    </rPh>
    <phoneticPr fontId="31"/>
  </si>
  <si>
    <t>011-788-6895</t>
  </si>
  <si>
    <t>011-788-6896</t>
  </si>
  <si>
    <t>細田　敏和</t>
    <rPh sb="0" eb="2">
      <t>ホソダ</t>
    </rPh>
    <rPh sb="3" eb="4">
      <t>トシ</t>
    </rPh>
    <rPh sb="4" eb="5">
      <t>カズ</t>
    </rPh>
    <phoneticPr fontId="3"/>
  </si>
  <si>
    <t>吉澤　尚芳</t>
    <rPh sb="0" eb="2">
      <t>ヨシザワ</t>
    </rPh>
    <rPh sb="3" eb="5">
      <t>ナオヨシ</t>
    </rPh>
    <phoneticPr fontId="34"/>
  </si>
  <si>
    <t>石崎　健太</t>
    <rPh sb="0" eb="2">
      <t>イシザキ</t>
    </rPh>
    <rPh sb="3" eb="5">
      <t>ケンタ</t>
    </rPh>
    <phoneticPr fontId="3"/>
  </si>
  <si>
    <t>R1.8.1</t>
    <phoneticPr fontId="39"/>
  </si>
  <si>
    <t>ワイズ公共データシステム㈱</t>
    <rPh sb="3" eb="5">
      <t>コウキョウ</t>
    </rPh>
    <phoneticPr fontId="39"/>
  </si>
  <si>
    <t>ﾜｲｽﾞｺｳｷﾖｳﾃﾞｰﾀｼｽﾃﾑ</t>
    <phoneticPr fontId="39"/>
  </si>
  <si>
    <t>380-0815</t>
    <phoneticPr fontId="39"/>
  </si>
  <si>
    <t>長野市田町２１２０番地１</t>
    <rPh sb="0" eb="2">
      <t>ナガノ</t>
    </rPh>
    <rPh sb="2" eb="3">
      <t>シ</t>
    </rPh>
    <rPh sb="3" eb="5">
      <t>タマチ</t>
    </rPh>
    <rPh sb="9" eb="11">
      <t>バンチ</t>
    </rPh>
    <phoneticPr fontId="39"/>
  </si>
  <si>
    <t>松村　清</t>
    <rPh sb="0" eb="2">
      <t>マツムラ</t>
    </rPh>
    <rPh sb="3" eb="4">
      <t>キヨシ</t>
    </rPh>
    <phoneticPr fontId="39"/>
  </si>
  <si>
    <t>026-232-1145</t>
    <phoneticPr fontId="39"/>
  </si>
  <si>
    <t>026-232-1190</t>
    <phoneticPr fontId="39"/>
  </si>
  <si>
    <t>060-0001</t>
    <phoneticPr fontId="39"/>
  </si>
  <si>
    <t>札幌市中央区北１条西２丁目１　札幌時計台ビル１１階</t>
    <rPh sb="0" eb="3">
      <t>サッポロシ</t>
    </rPh>
    <rPh sb="3" eb="6">
      <t>チュウオウク</t>
    </rPh>
    <rPh sb="6" eb="7">
      <t>キタ</t>
    </rPh>
    <rPh sb="8" eb="9">
      <t>ジョウ</t>
    </rPh>
    <rPh sb="9" eb="10">
      <t>ニシ</t>
    </rPh>
    <rPh sb="11" eb="13">
      <t>チョウメ</t>
    </rPh>
    <rPh sb="15" eb="17">
      <t>サッポロ</t>
    </rPh>
    <rPh sb="17" eb="20">
      <t>トケイダイ</t>
    </rPh>
    <rPh sb="24" eb="25">
      <t>カイ</t>
    </rPh>
    <phoneticPr fontId="39"/>
  </si>
  <si>
    <t>ワイズ公共データシステム㈱北海道営業所</t>
    <rPh sb="3" eb="5">
      <t>コウキョウ</t>
    </rPh>
    <rPh sb="13" eb="16">
      <t>ホッカイドウ</t>
    </rPh>
    <rPh sb="16" eb="19">
      <t>エイギョウショ</t>
    </rPh>
    <phoneticPr fontId="39"/>
  </si>
  <si>
    <t>所長　萱場　美穂</t>
    <rPh sb="0" eb="2">
      <t>ショチョウ</t>
    </rPh>
    <rPh sb="3" eb="5">
      <t>カヤバ</t>
    </rPh>
    <rPh sb="6" eb="8">
      <t>ミホ</t>
    </rPh>
    <phoneticPr fontId="39"/>
  </si>
  <si>
    <t>011-802-7685</t>
    <phoneticPr fontId="39"/>
  </si>
  <si>
    <t>011-802-7814</t>
    <phoneticPr fontId="39"/>
  </si>
  <si>
    <t>㈱ＣＴＩウイング</t>
    <phoneticPr fontId="39"/>
  </si>
  <si>
    <t>ｼｰﾃｲｰｱｲｳｲﾝｸﾞ</t>
    <phoneticPr fontId="39"/>
  </si>
  <si>
    <t>山根　伸之</t>
    <rPh sb="0" eb="1">
      <t>ヤマ</t>
    </rPh>
    <rPh sb="1" eb="2">
      <t>ネ</t>
    </rPh>
    <rPh sb="3" eb="4">
      <t>ノブ</t>
    </rPh>
    <rPh sb="4" eb="5">
      <t>ユキ</t>
    </rPh>
    <phoneticPr fontId="39"/>
  </si>
  <si>
    <t>103-0001</t>
    <phoneticPr fontId="39"/>
  </si>
  <si>
    <t>東京都中央区日本橋小伝馬町１４番１０号</t>
    <rPh sb="0" eb="3">
      <t>トウキョウト</t>
    </rPh>
    <rPh sb="3" eb="6">
      <t>チュウオウク</t>
    </rPh>
    <rPh sb="6" eb="9">
      <t>ニホンバシ</t>
    </rPh>
    <rPh sb="10" eb="11">
      <t>デン</t>
    </rPh>
    <rPh sb="11" eb="12">
      <t>ウマ</t>
    </rPh>
    <rPh sb="12" eb="13">
      <t>チョウ</t>
    </rPh>
    <rPh sb="15" eb="16">
      <t>バン</t>
    </rPh>
    <rPh sb="18" eb="19">
      <t>ゴウ</t>
    </rPh>
    <phoneticPr fontId="3"/>
  </si>
  <si>
    <t>所長　倉田　糧造</t>
    <rPh sb="0" eb="2">
      <t>ショチョウ</t>
    </rPh>
    <rPh sb="3" eb="5">
      <t>クラタ</t>
    </rPh>
    <rPh sb="6" eb="7">
      <t>カテ</t>
    </rPh>
    <rPh sb="7" eb="8">
      <t>ゾウ</t>
    </rPh>
    <phoneticPr fontId="39"/>
  </si>
  <si>
    <t>㈱ＣＴＩウイング東京事務所</t>
    <rPh sb="8" eb="10">
      <t>トウキョウ</t>
    </rPh>
    <rPh sb="10" eb="12">
      <t>ジム</t>
    </rPh>
    <rPh sb="12" eb="13">
      <t>ショ</t>
    </rPh>
    <phoneticPr fontId="39"/>
  </si>
  <si>
    <t>03-6206-2364</t>
    <phoneticPr fontId="39"/>
  </si>
  <si>
    <t>03-6206-2365</t>
    <phoneticPr fontId="39"/>
  </si>
  <si>
    <t>特定非営利活動法人歴史文化研究所</t>
    <rPh sb="0" eb="2">
      <t>トクテイ</t>
    </rPh>
    <rPh sb="2" eb="3">
      <t>ヒ</t>
    </rPh>
    <rPh sb="3" eb="5">
      <t>エイリ</t>
    </rPh>
    <rPh sb="5" eb="7">
      <t>カツドウ</t>
    </rPh>
    <rPh sb="7" eb="9">
      <t>ホウジン</t>
    </rPh>
    <rPh sb="9" eb="11">
      <t>レキシ</t>
    </rPh>
    <rPh sb="11" eb="13">
      <t>ブンカ</t>
    </rPh>
    <rPh sb="13" eb="16">
      <t>ケンキュウショ</t>
    </rPh>
    <phoneticPr fontId="35"/>
  </si>
  <si>
    <t>ﾚｷｼﾌﾞﾝｶｹﾝｷﾕｳｼﾞﾖ</t>
    <phoneticPr fontId="39"/>
  </si>
  <si>
    <t>047-0028</t>
    <phoneticPr fontId="39"/>
  </si>
  <si>
    <t>小樽市相生町８番１３号</t>
    <rPh sb="0" eb="3">
      <t>オタルシ</t>
    </rPh>
    <rPh sb="3" eb="6">
      <t>アイオイチョウ</t>
    </rPh>
    <rPh sb="7" eb="8">
      <t>バン</t>
    </rPh>
    <rPh sb="10" eb="11">
      <t>ゴウ</t>
    </rPh>
    <phoneticPr fontId="39"/>
  </si>
  <si>
    <t>代表理事</t>
    <rPh sb="0" eb="2">
      <t>ダイヒョウ</t>
    </rPh>
    <rPh sb="2" eb="4">
      <t>リジ</t>
    </rPh>
    <phoneticPr fontId="39"/>
  </si>
  <si>
    <t>32-8818</t>
    <phoneticPr fontId="39"/>
  </si>
  <si>
    <t>総合学習支援、歴史調査、歴史文化関係の出版事業、私設博物館建設支援事業</t>
    <rPh sb="0" eb="2">
      <t>ソウゴウ</t>
    </rPh>
    <rPh sb="2" eb="4">
      <t>ガクシュウ</t>
    </rPh>
    <rPh sb="4" eb="6">
      <t>シエン</t>
    </rPh>
    <rPh sb="7" eb="9">
      <t>レキシ</t>
    </rPh>
    <rPh sb="9" eb="11">
      <t>チョウサ</t>
    </rPh>
    <rPh sb="12" eb="14">
      <t>レキシ</t>
    </rPh>
    <rPh sb="14" eb="16">
      <t>ブンカ</t>
    </rPh>
    <rPh sb="16" eb="18">
      <t>カンケイ</t>
    </rPh>
    <rPh sb="19" eb="21">
      <t>シュッパン</t>
    </rPh>
    <rPh sb="21" eb="23">
      <t>ジギョウ</t>
    </rPh>
    <rPh sb="24" eb="26">
      <t>シセツ</t>
    </rPh>
    <rPh sb="26" eb="28">
      <t>ハクブツ</t>
    </rPh>
    <rPh sb="28" eb="29">
      <t>カン</t>
    </rPh>
    <rPh sb="29" eb="31">
      <t>ケンセツ</t>
    </rPh>
    <rPh sb="31" eb="33">
      <t>シエン</t>
    </rPh>
    <rPh sb="33" eb="35">
      <t>ジギョウ</t>
    </rPh>
    <phoneticPr fontId="39"/>
  </si>
  <si>
    <t>㈱アイティフォー</t>
    <phoneticPr fontId="39"/>
  </si>
  <si>
    <t>ｱｲﾃｲﾌｵｰ</t>
    <phoneticPr fontId="39"/>
  </si>
  <si>
    <t>102-0082</t>
    <phoneticPr fontId="39"/>
  </si>
  <si>
    <t>東京都千代田区一番町２１番地</t>
    <rPh sb="0" eb="3">
      <t>トウキョウト</t>
    </rPh>
    <rPh sb="3" eb="7">
      <t>チヨダク</t>
    </rPh>
    <rPh sb="7" eb="9">
      <t>イチバン</t>
    </rPh>
    <rPh sb="9" eb="10">
      <t>チョウ</t>
    </rPh>
    <rPh sb="12" eb="14">
      <t>バンチ</t>
    </rPh>
    <phoneticPr fontId="39"/>
  </si>
  <si>
    <t>佐藤　恒徳</t>
    <rPh sb="0" eb="2">
      <t>サトウ</t>
    </rPh>
    <rPh sb="3" eb="4">
      <t>ツネ</t>
    </rPh>
    <rPh sb="4" eb="5">
      <t>トク</t>
    </rPh>
    <phoneticPr fontId="39"/>
  </si>
  <si>
    <t>03-5275-7841</t>
    <phoneticPr fontId="39"/>
  </si>
  <si>
    <t>03-5275-7835</t>
    <phoneticPr fontId="39"/>
  </si>
  <si>
    <t>人材派遣、コールセンター業務代行</t>
    <rPh sb="0" eb="2">
      <t>ジンザイ</t>
    </rPh>
    <rPh sb="2" eb="4">
      <t>ハケン</t>
    </rPh>
    <rPh sb="12" eb="14">
      <t>ギョウム</t>
    </rPh>
    <rPh sb="14" eb="16">
      <t>ダイコウ</t>
    </rPh>
    <phoneticPr fontId="39"/>
  </si>
  <si>
    <t>パナソニックLＳエンジニアリング㈱</t>
  </si>
  <si>
    <t>ﾊﾟﾅｿﾆﾂｸｴﾙｴｽｴﾝｼﾞﾆｱﾘﾝｸﾞ</t>
  </si>
  <si>
    <t>パナソニックLＳエンジニアリング㈱北海道・東北支店</t>
    <rPh sb="17" eb="20">
      <t>ホッカイドウ</t>
    </rPh>
    <rPh sb="21" eb="23">
      <t>トウホク</t>
    </rPh>
    <rPh sb="23" eb="25">
      <t>シテン</t>
    </rPh>
    <phoneticPr fontId="3"/>
  </si>
  <si>
    <t>時田　隆仁</t>
    <rPh sb="0" eb="2">
      <t>トキタ</t>
    </rPh>
    <rPh sb="3" eb="5">
      <t>タカヒト</t>
    </rPh>
    <phoneticPr fontId="3"/>
  </si>
  <si>
    <t>内倉　昌樹</t>
    <rPh sb="0" eb="2">
      <t>ウチクラ</t>
    </rPh>
    <rPh sb="3" eb="4">
      <t>マサ</t>
    </rPh>
    <rPh sb="4" eb="5">
      <t>キ</t>
    </rPh>
    <phoneticPr fontId="3"/>
  </si>
  <si>
    <r>
      <t>支店長　</t>
    </r>
    <r>
      <rPr>
        <sz val="9"/>
        <color indexed="10"/>
        <rFont val="ＭＳ Ｐ明朝"/>
        <family val="1"/>
        <charset val="128"/>
      </rPr>
      <t>白戸　伸周</t>
    </r>
    <rPh sb="0" eb="2">
      <t>シテン</t>
    </rPh>
    <rPh sb="2" eb="3">
      <t>チョウ</t>
    </rPh>
    <rPh sb="4" eb="5">
      <t>シロ</t>
    </rPh>
    <rPh sb="5" eb="6">
      <t>ト</t>
    </rPh>
    <rPh sb="7" eb="8">
      <t>ノブ</t>
    </rPh>
    <rPh sb="8" eb="9">
      <t>シュウ</t>
    </rPh>
    <phoneticPr fontId="3"/>
  </si>
  <si>
    <t>尾関　一郎</t>
    <rPh sb="0" eb="2">
      <t>オゼキ</t>
    </rPh>
    <rPh sb="3" eb="5">
      <t>イチロウ</t>
    </rPh>
    <phoneticPr fontId="3"/>
  </si>
  <si>
    <r>
      <t>部長　</t>
    </r>
    <r>
      <rPr>
        <sz val="9"/>
        <color indexed="10"/>
        <rFont val="ＭＳ Ｐ明朝"/>
        <family val="1"/>
        <charset val="128"/>
      </rPr>
      <t>佐藤　宏典</t>
    </r>
    <rPh sb="0" eb="2">
      <t>ブチョウ</t>
    </rPh>
    <rPh sb="3" eb="5">
      <t>サトウ</t>
    </rPh>
    <rPh sb="6" eb="7">
      <t>ヒロシ</t>
    </rPh>
    <rPh sb="7" eb="8">
      <t>テン</t>
    </rPh>
    <phoneticPr fontId="3"/>
  </si>
  <si>
    <t>名和　靖史</t>
    <rPh sb="0" eb="2">
      <t>ナワ</t>
    </rPh>
    <rPh sb="3" eb="4">
      <t>ヤスシ</t>
    </rPh>
    <rPh sb="4" eb="5">
      <t>シ</t>
    </rPh>
    <phoneticPr fontId="3"/>
  </si>
  <si>
    <t>札幌市白石区米里１条２丁目７番２号</t>
    <rPh sb="0" eb="3">
      <t>サッポロシ</t>
    </rPh>
    <rPh sb="3" eb="6">
      <t>シロイシク</t>
    </rPh>
    <rPh sb="6" eb="8">
      <t>ヨネサト</t>
    </rPh>
    <rPh sb="9" eb="10">
      <t>ジョウ</t>
    </rPh>
    <rPh sb="11" eb="13">
      <t>チョウメ</t>
    </rPh>
    <rPh sb="14" eb="15">
      <t>バン</t>
    </rPh>
    <rPh sb="16" eb="17">
      <t>ゴウ</t>
    </rPh>
    <phoneticPr fontId="34"/>
  </si>
  <si>
    <t>小針　尚仁</t>
    <rPh sb="0" eb="2">
      <t>コハリ</t>
    </rPh>
    <rPh sb="3" eb="4">
      <t>ナオ</t>
    </rPh>
    <rPh sb="4" eb="5">
      <t>ヒトシ</t>
    </rPh>
    <phoneticPr fontId="3"/>
  </si>
  <si>
    <t>011-872-8700</t>
  </si>
  <si>
    <t>011-872-8400</t>
  </si>
  <si>
    <r>
      <rPr>
        <b/>
        <strike/>
        <sz val="11"/>
        <color indexed="10"/>
        <rFont val="ＭＳ Ｐ明朝"/>
        <family val="1"/>
        <charset val="128"/>
      </rPr>
      <t>㈱カクヤス吉安商店</t>
    </r>
    <r>
      <rPr>
        <b/>
        <sz val="11"/>
        <color indexed="10"/>
        <rFont val="ＭＳ Ｐ明朝"/>
        <family val="1"/>
        <charset val="128"/>
      </rPr>
      <t>【H31.4.1付吸収分割消滅より登録業務を㈱トワニへ継承】</t>
    </r>
    <rPh sb="17" eb="18">
      <t>ヅ</t>
    </rPh>
    <rPh sb="18" eb="20">
      <t>キュウシュウ</t>
    </rPh>
    <rPh sb="20" eb="22">
      <t>ブンカツ</t>
    </rPh>
    <rPh sb="22" eb="24">
      <t>ショウメツ</t>
    </rPh>
    <rPh sb="26" eb="28">
      <t>トウロク</t>
    </rPh>
    <rPh sb="28" eb="30">
      <t>ギョウム</t>
    </rPh>
    <rPh sb="36" eb="38">
      <t>ケイショウ</t>
    </rPh>
    <phoneticPr fontId="3"/>
  </si>
  <si>
    <t>㈱フソウ</t>
    <phoneticPr fontId="3"/>
  </si>
  <si>
    <r>
      <t>所長　</t>
    </r>
    <r>
      <rPr>
        <sz val="9"/>
        <color indexed="10"/>
        <rFont val="ＭＳ Ｐ明朝"/>
        <family val="1"/>
        <charset val="128"/>
      </rPr>
      <t>榎本　博吉</t>
    </r>
    <rPh sb="0" eb="2">
      <t>ショチョウ</t>
    </rPh>
    <rPh sb="3" eb="5">
      <t>エノモト</t>
    </rPh>
    <rPh sb="6" eb="7">
      <t>ヒロ</t>
    </rPh>
    <rPh sb="7" eb="8">
      <t>キチ</t>
    </rPh>
    <phoneticPr fontId="3"/>
  </si>
  <si>
    <t>藤井　裕</t>
    <rPh sb="0" eb="2">
      <t>フジイ</t>
    </rPh>
    <rPh sb="3" eb="4">
      <t>ヒロシ</t>
    </rPh>
    <phoneticPr fontId="3"/>
  </si>
  <si>
    <r>
      <t>執行役員道央支社長　</t>
    </r>
    <r>
      <rPr>
        <sz val="9"/>
        <color indexed="10"/>
        <rFont val="ＭＳ Ｐ明朝"/>
        <family val="1"/>
        <charset val="128"/>
      </rPr>
      <t>梅澤　秀敏</t>
    </r>
    <rPh sb="0" eb="2">
      <t>シッコウ</t>
    </rPh>
    <rPh sb="2" eb="4">
      <t>ヤクイン</t>
    </rPh>
    <rPh sb="4" eb="5">
      <t>ドウ</t>
    </rPh>
    <rPh sb="5" eb="6">
      <t>オウ</t>
    </rPh>
    <rPh sb="6" eb="9">
      <t>シシャチョウ</t>
    </rPh>
    <rPh sb="10" eb="12">
      <t>ウメザワ</t>
    </rPh>
    <rPh sb="13" eb="14">
      <t>ヒデ</t>
    </rPh>
    <rPh sb="14" eb="15">
      <t>ビン</t>
    </rPh>
    <phoneticPr fontId="3"/>
  </si>
  <si>
    <t>片倉　正美</t>
    <rPh sb="0" eb="2">
      <t>カタクラ</t>
    </rPh>
    <rPh sb="3" eb="5">
      <t>マサミ</t>
    </rPh>
    <phoneticPr fontId="30"/>
  </si>
  <si>
    <t>R1.9.1</t>
    <phoneticPr fontId="39"/>
  </si>
  <si>
    <t>㈱イワキ</t>
    <phoneticPr fontId="39"/>
  </si>
  <si>
    <t>ｲﾜｷ</t>
    <phoneticPr fontId="39"/>
  </si>
  <si>
    <t>101-0041</t>
    <phoneticPr fontId="39"/>
  </si>
  <si>
    <t>東京都千代田区神田須田町２丁目６番６号</t>
    <rPh sb="0" eb="3">
      <t>トウキョウト</t>
    </rPh>
    <rPh sb="3" eb="7">
      <t>チヨダク</t>
    </rPh>
    <rPh sb="9" eb="11">
      <t>スダ</t>
    </rPh>
    <rPh sb="11" eb="12">
      <t>チョウ</t>
    </rPh>
    <rPh sb="13" eb="15">
      <t>チョウメ</t>
    </rPh>
    <rPh sb="16" eb="17">
      <t>バン</t>
    </rPh>
    <rPh sb="18" eb="19">
      <t>ゴウ</t>
    </rPh>
    <phoneticPr fontId="39"/>
  </si>
  <si>
    <t>藤中　茂</t>
    <rPh sb="0" eb="2">
      <t>フジナカ</t>
    </rPh>
    <rPh sb="3" eb="4">
      <t>シゲ</t>
    </rPh>
    <phoneticPr fontId="39"/>
  </si>
  <si>
    <t>03-3254-2931</t>
    <phoneticPr fontId="39"/>
  </si>
  <si>
    <t>03-5295-8573</t>
    <phoneticPr fontId="39"/>
  </si>
  <si>
    <t>065-0012</t>
    <phoneticPr fontId="39"/>
  </si>
  <si>
    <t>札幌市東区北１２条東１６丁目１番２５号</t>
    <rPh sb="0" eb="3">
      <t>サッポロシ</t>
    </rPh>
    <rPh sb="3" eb="5">
      <t>ヒガシク</t>
    </rPh>
    <rPh sb="5" eb="6">
      <t>キタ</t>
    </rPh>
    <rPh sb="8" eb="9">
      <t>ジョウ</t>
    </rPh>
    <rPh sb="9" eb="10">
      <t>ヒガシ</t>
    </rPh>
    <rPh sb="12" eb="14">
      <t>チョウメ</t>
    </rPh>
    <rPh sb="15" eb="16">
      <t>バン</t>
    </rPh>
    <rPh sb="18" eb="19">
      <t>ゴウ</t>
    </rPh>
    <phoneticPr fontId="39"/>
  </si>
  <si>
    <t>㈱イワキ札幌営業所</t>
    <rPh sb="4" eb="6">
      <t>サッポロ</t>
    </rPh>
    <rPh sb="6" eb="9">
      <t>エイギョウショ</t>
    </rPh>
    <phoneticPr fontId="39"/>
  </si>
  <si>
    <t>所長　砂川　進寿</t>
    <rPh sb="0" eb="2">
      <t>ショチョウ</t>
    </rPh>
    <rPh sb="3" eb="5">
      <t>スナガワ</t>
    </rPh>
    <rPh sb="6" eb="7">
      <t>スス</t>
    </rPh>
    <rPh sb="7" eb="8">
      <t>ジュ</t>
    </rPh>
    <phoneticPr fontId="39"/>
  </si>
  <si>
    <t>011-704-1171</t>
    <phoneticPr fontId="39"/>
  </si>
  <si>
    <t>011-704-1077</t>
    <phoneticPr fontId="39"/>
  </si>
  <si>
    <t>日本システムケア㈱</t>
    <rPh sb="0" eb="2">
      <t>ニホン</t>
    </rPh>
    <phoneticPr fontId="39"/>
  </si>
  <si>
    <t>ﾆﾎﾝｼｽﾃﾑｹｱ</t>
    <phoneticPr fontId="39"/>
  </si>
  <si>
    <t>140-0002</t>
    <phoneticPr fontId="39"/>
  </si>
  <si>
    <t>東京都品川区東品川２丁目３番１２号</t>
    <rPh sb="0" eb="3">
      <t>トウキョウト</t>
    </rPh>
    <rPh sb="3" eb="6">
      <t>シナガワク</t>
    </rPh>
    <rPh sb="6" eb="7">
      <t>ヒガシ</t>
    </rPh>
    <rPh sb="7" eb="9">
      <t>シナガワ</t>
    </rPh>
    <rPh sb="10" eb="12">
      <t>チョウメ</t>
    </rPh>
    <rPh sb="13" eb="14">
      <t>バン</t>
    </rPh>
    <rPh sb="16" eb="17">
      <t>ゴウ</t>
    </rPh>
    <phoneticPr fontId="39"/>
  </si>
  <si>
    <t>家近　茂</t>
    <rPh sb="0" eb="1">
      <t>イエ</t>
    </rPh>
    <rPh sb="1" eb="2">
      <t>チカ</t>
    </rPh>
    <rPh sb="3" eb="4">
      <t>シゲ</t>
    </rPh>
    <phoneticPr fontId="39"/>
  </si>
  <si>
    <t>03-6228-1010</t>
    <phoneticPr fontId="39"/>
  </si>
  <si>
    <t>984-0012</t>
    <phoneticPr fontId="39"/>
  </si>
  <si>
    <t>仙台市若林区六丁の目中町３１番２２号</t>
    <rPh sb="0" eb="3">
      <t>センダイシ</t>
    </rPh>
    <rPh sb="3" eb="6">
      <t>ワカバヤシク</t>
    </rPh>
    <rPh sb="6" eb="7">
      <t>ロク</t>
    </rPh>
    <rPh sb="7" eb="8">
      <t>チョウ</t>
    </rPh>
    <rPh sb="9" eb="10">
      <t>メ</t>
    </rPh>
    <rPh sb="10" eb="12">
      <t>ナカマチ</t>
    </rPh>
    <rPh sb="14" eb="15">
      <t>バン</t>
    </rPh>
    <rPh sb="17" eb="18">
      <t>ゴウ</t>
    </rPh>
    <phoneticPr fontId="39"/>
  </si>
  <si>
    <t>日本システムケア㈱仙台支店</t>
    <rPh sb="0" eb="2">
      <t>ニホン</t>
    </rPh>
    <rPh sb="9" eb="11">
      <t>センダイ</t>
    </rPh>
    <rPh sb="11" eb="13">
      <t>シテン</t>
    </rPh>
    <phoneticPr fontId="39"/>
  </si>
  <si>
    <t>日下　みちる</t>
    <rPh sb="0" eb="2">
      <t>クサカ</t>
    </rPh>
    <phoneticPr fontId="39"/>
  </si>
  <si>
    <t>022-290-6391</t>
    <phoneticPr fontId="39"/>
  </si>
  <si>
    <t>022-290-6392</t>
    <phoneticPr fontId="39"/>
  </si>
  <si>
    <t>03-5783-5588</t>
    <phoneticPr fontId="39"/>
  </si>
  <si>
    <t>押木　正人</t>
    <rPh sb="0" eb="2">
      <t>オシキ</t>
    </rPh>
    <rPh sb="3" eb="5">
      <t>マサト</t>
    </rPh>
    <phoneticPr fontId="3"/>
  </si>
  <si>
    <t>㈱ＡＩＲ</t>
    <phoneticPr fontId="39"/>
  </si>
  <si>
    <t>ｴｱｰ</t>
    <phoneticPr fontId="39"/>
  </si>
  <si>
    <t>005-0040</t>
    <phoneticPr fontId="39"/>
  </si>
  <si>
    <t>札幌市南区藻岩下４丁目１番１０号</t>
    <rPh sb="0" eb="3">
      <t>サッポロシ</t>
    </rPh>
    <rPh sb="3" eb="5">
      <t>ミナミク</t>
    </rPh>
    <rPh sb="5" eb="6">
      <t>モ</t>
    </rPh>
    <rPh sb="6" eb="7">
      <t>イワ</t>
    </rPh>
    <rPh sb="7" eb="8">
      <t>シタ</t>
    </rPh>
    <rPh sb="9" eb="11">
      <t>チョウメ</t>
    </rPh>
    <rPh sb="12" eb="13">
      <t>バン</t>
    </rPh>
    <rPh sb="15" eb="16">
      <t>ゴウ</t>
    </rPh>
    <phoneticPr fontId="39"/>
  </si>
  <si>
    <t>石丸　康行</t>
    <rPh sb="0" eb="2">
      <t>イシマル</t>
    </rPh>
    <rPh sb="3" eb="5">
      <t>ヤスユキ</t>
    </rPh>
    <phoneticPr fontId="39"/>
  </si>
  <si>
    <t>011-588-8800</t>
    <phoneticPr fontId="39"/>
  </si>
  <si>
    <t>011-588-8801</t>
    <phoneticPr fontId="39"/>
  </si>
  <si>
    <t>006-0841</t>
    <phoneticPr fontId="39"/>
  </si>
  <si>
    <t>札幌市手稲区曙１１条２丁目３－５０</t>
    <rPh sb="0" eb="3">
      <t>サッポロシ</t>
    </rPh>
    <rPh sb="3" eb="6">
      <t>テイネク</t>
    </rPh>
    <rPh sb="6" eb="7">
      <t>アケボノ</t>
    </rPh>
    <rPh sb="9" eb="10">
      <t>ジョウ</t>
    </rPh>
    <rPh sb="11" eb="13">
      <t>チョウメ</t>
    </rPh>
    <phoneticPr fontId="39"/>
  </si>
  <si>
    <t>㈱ＡＩＲ手稲営業所</t>
    <rPh sb="4" eb="6">
      <t>テイネ</t>
    </rPh>
    <rPh sb="6" eb="9">
      <t>エイギョウショ</t>
    </rPh>
    <phoneticPr fontId="39"/>
  </si>
  <si>
    <t>営業主任　木村　元樹</t>
    <rPh sb="0" eb="2">
      <t>エイギョウ</t>
    </rPh>
    <rPh sb="2" eb="4">
      <t>シュニン</t>
    </rPh>
    <rPh sb="5" eb="7">
      <t>キムラ</t>
    </rPh>
    <rPh sb="8" eb="10">
      <t>モトキ</t>
    </rPh>
    <phoneticPr fontId="39"/>
  </si>
  <si>
    <t>011-688-1337</t>
    <phoneticPr fontId="39"/>
  </si>
  <si>
    <t>011-688-1338</t>
    <phoneticPr fontId="39"/>
  </si>
  <si>
    <t>一般財団法人さっぽろ水道サービス協会</t>
    <rPh sb="10" eb="12">
      <t>スイドウ</t>
    </rPh>
    <phoneticPr fontId="3"/>
  </si>
  <si>
    <t>001-0931</t>
  </si>
  <si>
    <t>札幌市北区新川西１条１丁目３番１０号</t>
    <rPh sb="0" eb="3">
      <t>サッポロシ</t>
    </rPh>
    <rPh sb="3" eb="5">
      <t>キタク</t>
    </rPh>
    <rPh sb="5" eb="7">
      <t>シンカワ</t>
    </rPh>
    <rPh sb="7" eb="8">
      <t>ニシ</t>
    </rPh>
    <rPh sb="9" eb="10">
      <t>ジョウ</t>
    </rPh>
    <rPh sb="11" eb="13">
      <t>チョウメ</t>
    </rPh>
    <rPh sb="14" eb="15">
      <t>バン</t>
    </rPh>
    <rPh sb="17" eb="18">
      <t>ゴウ</t>
    </rPh>
    <phoneticPr fontId="3"/>
  </si>
  <si>
    <t>エム・シー・ヘルスケア㈱札幌サプライセンター</t>
    <rPh sb="12" eb="14">
      <t>サッポロ</t>
    </rPh>
    <phoneticPr fontId="34"/>
  </si>
  <si>
    <t>センター長　糸岡　寛一</t>
    <rPh sb="4" eb="5">
      <t>チョウ</t>
    </rPh>
    <rPh sb="6" eb="7">
      <t>イト</t>
    </rPh>
    <rPh sb="7" eb="8">
      <t>オカ</t>
    </rPh>
    <rPh sb="9" eb="10">
      <t>ヒロシ</t>
    </rPh>
    <rPh sb="10" eb="11">
      <t>イチ</t>
    </rPh>
    <phoneticPr fontId="3"/>
  </si>
  <si>
    <t>011-769-6630</t>
  </si>
  <si>
    <t>011-764-1143</t>
  </si>
  <si>
    <t>重清　祐之</t>
    <rPh sb="0" eb="1">
      <t>シゲ</t>
    </rPh>
    <rPh sb="1" eb="2">
      <t>キヨ</t>
    </rPh>
    <rPh sb="3" eb="4">
      <t>ユウ</t>
    </rPh>
    <rPh sb="4" eb="5">
      <t>ユキ</t>
    </rPh>
    <phoneticPr fontId="3"/>
  </si>
  <si>
    <t>村田　智宏</t>
    <rPh sb="0" eb="2">
      <t>ムラタ</t>
    </rPh>
    <rPh sb="3" eb="5">
      <t>トモヒロ</t>
    </rPh>
    <phoneticPr fontId="3"/>
  </si>
  <si>
    <t>齋藤　真</t>
    <rPh sb="0" eb="2">
      <t>サイトウ</t>
    </rPh>
    <rPh sb="3" eb="4">
      <t>マコト</t>
    </rPh>
    <phoneticPr fontId="34"/>
  </si>
  <si>
    <t>㈱シーユーシー</t>
  </si>
  <si>
    <t>ｼｰﾕｰｼｰ</t>
  </si>
  <si>
    <t>103-0004</t>
  </si>
  <si>
    <t>東京都中央区東日本橋１丁目１番７号</t>
    <rPh sb="3" eb="6">
      <t>チュウオウク</t>
    </rPh>
    <rPh sb="6" eb="7">
      <t>ヒガシ</t>
    </rPh>
    <rPh sb="7" eb="9">
      <t>ニホン</t>
    </rPh>
    <rPh sb="9" eb="10">
      <t>ハシ</t>
    </rPh>
    <rPh sb="11" eb="13">
      <t>チョウメ</t>
    </rPh>
    <rPh sb="14" eb="15">
      <t>バン</t>
    </rPh>
    <rPh sb="16" eb="17">
      <t>ゴウ</t>
    </rPh>
    <phoneticPr fontId="3"/>
  </si>
  <si>
    <t>余市町大川町10丁目20番地</t>
    <rPh sb="0" eb="3">
      <t>ヨイチチョウ</t>
    </rPh>
    <rPh sb="3" eb="6">
      <t>オオカワチョウ</t>
    </rPh>
    <rPh sb="8" eb="10">
      <t>チョウメ</t>
    </rPh>
    <rPh sb="12" eb="14">
      <t>バンチ</t>
    </rPh>
    <phoneticPr fontId="3"/>
  </si>
  <si>
    <t>越智　雅俊</t>
    <rPh sb="0" eb="2">
      <t>オチ</t>
    </rPh>
    <rPh sb="3" eb="4">
      <t>マサ</t>
    </rPh>
    <rPh sb="4" eb="5">
      <t>トシ</t>
    </rPh>
    <phoneticPr fontId="3"/>
  </si>
  <si>
    <t>0135-48-5035</t>
  </si>
  <si>
    <r>
      <t>支店長　</t>
    </r>
    <r>
      <rPr>
        <sz val="9"/>
        <color indexed="10"/>
        <rFont val="ＭＳ Ｐ明朝"/>
        <family val="1"/>
        <charset val="128"/>
      </rPr>
      <t>渡邉　康大</t>
    </r>
    <rPh sb="0" eb="3">
      <t>シテンチョウ</t>
    </rPh>
    <rPh sb="4" eb="6">
      <t>ワタナベ</t>
    </rPh>
    <rPh sb="7" eb="8">
      <t>ヤス</t>
    </rPh>
    <rPh sb="8" eb="9">
      <t>ダイ</t>
    </rPh>
    <phoneticPr fontId="3"/>
  </si>
  <si>
    <t>井上　あまね</t>
    <rPh sb="0" eb="2">
      <t>イノウエ</t>
    </rPh>
    <phoneticPr fontId="3"/>
  </si>
  <si>
    <t>135-0016</t>
  </si>
  <si>
    <t>東京都江東区東陽６丁目５番６号</t>
    <rPh sb="0" eb="3">
      <t>トウキョウト</t>
    </rPh>
    <rPh sb="3" eb="6">
      <t>コウトウク</t>
    </rPh>
    <rPh sb="6" eb="8">
      <t>トウヨウ</t>
    </rPh>
    <rPh sb="9" eb="10">
      <t>チョウ</t>
    </rPh>
    <rPh sb="10" eb="11">
      <t>メ</t>
    </rPh>
    <rPh sb="12" eb="13">
      <t>バン</t>
    </rPh>
    <rPh sb="14" eb="15">
      <t>ゴウ</t>
    </rPh>
    <phoneticPr fontId="3"/>
  </si>
  <si>
    <t>03-6666-4780</t>
  </si>
  <si>
    <t>03-6666-3958</t>
  </si>
  <si>
    <t>ＮＴＴタウンページ㈱ソリューション営業部</t>
    <rPh sb="17" eb="19">
      <t>エイギョウ</t>
    </rPh>
    <rPh sb="19" eb="20">
      <t>ブ</t>
    </rPh>
    <phoneticPr fontId="35"/>
  </si>
  <si>
    <r>
      <t>部長　</t>
    </r>
    <r>
      <rPr>
        <sz val="9"/>
        <color indexed="10"/>
        <rFont val="ＭＳ Ｐ明朝"/>
        <family val="1"/>
        <charset val="128"/>
      </rPr>
      <t>井上　登晃</t>
    </r>
    <rPh sb="0" eb="2">
      <t>ブチョウ</t>
    </rPh>
    <rPh sb="3" eb="5">
      <t>イノウエ</t>
    </rPh>
    <rPh sb="6" eb="7">
      <t>ノボ</t>
    </rPh>
    <rPh sb="7" eb="8">
      <t>アキラ</t>
    </rPh>
    <phoneticPr fontId="35"/>
  </si>
  <si>
    <r>
      <t>所長　</t>
    </r>
    <r>
      <rPr>
        <sz val="9"/>
        <color indexed="10"/>
        <rFont val="ＭＳ Ｐ明朝"/>
        <family val="1"/>
        <charset val="128"/>
      </rPr>
      <t>板倉　強</t>
    </r>
    <rPh sb="0" eb="2">
      <t>ショチョウ</t>
    </rPh>
    <rPh sb="3" eb="5">
      <t>イタクラ</t>
    </rPh>
    <rPh sb="6" eb="7">
      <t>ツヨ</t>
    </rPh>
    <phoneticPr fontId="3"/>
  </si>
  <si>
    <t>060-0053</t>
  </si>
  <si>
    <t>札幌市中央区南3条東4丁目1番地2</t>
    <rPh sb="9" eb="10">
      <t>ヒガシ</t>
    </rPh>
    <phoneticPr fontId="3"/>
  </si>
  <si>
    <t>久米　純一</t>
    <rPh sb="0" eb="2">
      <t>クメ</t>
    </rPh>
    <rPh sb="3" eb="4">
      <t>ジュン</t>
    </rPh>
    <rPh sb="4" eb="5">
      <t>イチ</t>
    </rPh>
    <phoneticPr fontId="34"/>
  </si>
  <si>
    <r>
      <t>支店長　</t>
    </r>
    <r>
      <rPr>
        <sz val="9"/>
        <color indexed="10"/>
        <rFont val="ＭＳ Ｐ明朝"/>
        <family val="1"/>
        <charset val="128"/>
      </rPr>
      <t>山内　透</t>
    </r>
    <rPh sb="0" eb="2">
      <t>シテン</t>
    </rPh>
    <rPh sb="2" eb="3">
      <t>チョウ</t>
    </rPh>
    <rPh sb="4" eb="6">
      <t>ヤマウチ</t>
    </rPh>
    <rPh sb="7" eb="8">
      <t>トオル</t>
    </rPh>
    <phoneticPr fontId="3"/>
  </si>
  <si>
    <t>R1.10.1</t>
  </si>
  <si>
    <t>R1.10.1</t>
    <phoneticPr fontId="39"/>
  </si>
  <si>
    <t>伊藤忠テクノソリューションズ㈱</t>
    <rPh sb="0" eb="3">
      <t>イトウチュウ</t>
    </rPh>
    <phoneticPr fontId="39"/>
  </si>
  <si>
    <t>ｲﾄｳﾁﾕｳﾃｸﾉｿﾘﾕｰｼﾖﾝｽﾞ</t>
    <phoneticPr fontId="39"/>
  </si>
  <si>
    <t>100-6080</t>
    <phoneticPr fontId="39"/>
  </si>
  <si>
    <t>03-6203-5000</t>
    <phoneticPr fontId="39"/>
  </si>
  <si>
    <t>03-3501-5032</t>
    <phoneticPr fontId="39"/>
  </si>
  <si>
    <t>060-0002</t>
    <phoneticPr fontId="39"/>
  </si>
  <si>
    <t>札幌市中央区北2条西1丁目1-70 ORE札幌ビル11Ｆ</t>
    <rPh sb="0" eb="3">
      <t>サッポロシ</t>
    </rPh>
    <rPh sb="3" eb="6">
      <t>チュウオウク</t>
    </rPh>
    <rPh sb="6" eb="7">
      <t>キタ</t>
    </rPh>
    <rPh sb="8" eb="9">
      <t>ジョウ</t>
    </rPh>
    <rPh sb="9" eb="10">
      <t>ニシ</t>
    </rPh>
    <rPh sb="11" eb="13">
      <t>チョウメ</t>
    </rPh>
    <rPh sb="21" eb="23">
      <t>サッポロ</t>
    </rPh>
    <phoneticPr fontId="39"/>
  </si>
  <si>
    <t>伊藤忠テクノソリューションズ㈱北海道支店</t>
    <rPh sb="0" eb="3">
      <t>イトウチュウ</t>
    </rPh>
    <rPh sb="15" eb="18">
      <t>ホッカイドウ</t>
    </rPh>
    <rPh sb="18" eb="20">
      <t>シテン</t>
    </rPh>
    <phoneticPr fontId="39"/>
  </si>
  <si>
    <t>011-281-2891</t>
    <phoneticPr fontId="39"/>
  </si>
  <si>
    <t>011-232-0289</t>
    <phoneticPr fontId="39"/>
  </si>
  <si>
    <t>東京都千代田区霞が関３丁目２番５号霞が関ビル</t>
    <rPh sb="0" eb="3">
      <t>トウキョウト</t>
    </rPh>
    <rPh sb="3" eb="7">
      <t>チヨダク</t>
    </rPh>
    <rPh sb="7" eb="8">
      <t>カスミ</t>
    </rPh>
    <rPh sb="9" eb="10">
      <t>セキ</t>
    </rPh>
    <rPh sb="11" eb="13">
      <t>チョウメ</t>
    </rPh>
    <rPh sb="14" eb="15">
      <t>バン</t>
    </rPh>
    <rPh sb="16" eb="17">
      <t>ゴウ</t>
    </rPh>
    <rPh sb="17" eb="18">
      <t>カスミ</t>
    </rPh>
    <rPh sb="19" eb="20">
      <t>セキ</t>
    </rPh>
    <phoneticPr fontId="39"/>
  </si>
  <si>
    <t>山口魚類容器㈱</t>
    <rPh sb="0" eb="2">
      <t>ヤマグチ</t>
    </rPh>
    <rPh sb="2" eb="4">
      <t>ギョルイ</t>
    </rPh>
    <rPh sb="4" eb="6">
      <t>ヨウキ</t>
    </rPh>
    <phoneticPr fontId="39"/>
  </si>
  <si>
    <t>ﾔﾏｸﾞﾁｷﾞﾖﾙｲﾖｳｷ</t>
    <phoneticPr fontId="39"/>
  </si>
  <si>
    <t>047-0036</t>
    <phoneticPr fontId="39"/>
  </si>
  <si>
    <t>小樽市長橋３丁目１３番１６号</t>
    <rPh sb="0" eb="3">
      <t>オタルシ</t>
    </rPh>
    <rPh sb="3" eb="5">
      <t>ナガハシ</t>
    </rPh>
    <rPh sb="6" eb="8">
      <t>チョウメ</t>
    </rPh>
    <rPh sb="10" eb="11">
      <t>バン</t>
    </rPh>
    <rPh sb="13" eb="14">
      <t>ゴウ</t>
    </rPh>
    <phoneticPr fontId="39"/>
  </si>
  <si>
    <t>山口　剛</t>
    <rPh sb="0" eb="2">
      <t>ヤマグチ</t>
    </rPh>
    <rPh sb="3" eb="4">
      <t>ツヨシ</t>
    </rPh>
    <phoneticPr fontId="39"/>
  </si>
  <si>
    <t>25-5334</t>
    <phoneticPr fontId="39"/>
  </si>
  <si>
    <t>25-5347</t>
    <phoneticPr fontId="39"/>
  </si>
  <si>
    <t>㈱インソース</t>
    <phoneticPr fontId="3"/>
  </si>
  <si>
    <t>ｲﾝｿｰｽ</t>
    <phoneticPr fontId="3"/>
  </si>
  <si>
    <t>舟橋　孝之</t>
    <rPh sb="0" eb="2">
      <t>フナハシ</t>
    </rPh>
    <rPh sb="3" eb="5">
      <t>タカユキ</t>
    </rPh>
    <phoneticPr fontId="3"/>
  </si>
  <si>
    <t>03-5259-0070</t>
    <phoneticPr fontId="3"/>
  </si>
  <si>
    <t>03-5259-0075</t>
    <phoneticPr fontId="3"/>
  </si>
  <si>
    <t>札幌市北区北7条西1丁目1-2SE札幌ビル11階</t>
    <rPh sb="0" eb="3">
      <t>サッポロシ</t>
    </rPh>
    <rPh sb="3" eb="5">
      <t>キタク</t>
    </rPh>
    <rPh sb="5" eb="6">
      <t>キタ</t>
    </rPh>
    <rPh sb="7" eb="8">
      <t>ジョウ</t>
    </rPh>
    <rPh sb="8" eb="9">
      <t>ニシ</t>
    </rPh>
    <rPh sb="10" eb="12">
      <t>チョウメ</t>
    </rPh>
    <rPh sb="17" eb="19">
      <t>サッポロ</t>
    </rPh>
    <rPh sb="23" eb="24">
      <t>カイ</t>
    </rPh>
    <phoneticPr fontId="3"/>
  </si>
  <si>
    <t>㈱インソース北海道支社</t>
    <rPh sb="6" eb="9">
      <t>ホッカイドウ</t>
    </rPh>
    <rPh sb="9" eb="11">
      <t>シシャ</t>
    </rPh>
    <phoneticPr fontId="3"/>
  </si>
  <si>
    <t>011-788-8008</t>
    <phoneticPr fontId="3"/>
  </si>
  <si>
    <t>011-788-8003</t>
    <phoneticPr fontId="3"/>
  </si>
  <si>
    <t>支社長　中野　斎史</t>
    <rPh sb="0" eb="3">
      <t>シシャチョウ</t>
    </rPh>
    <rPh sb="4" eb="5">
      <t>ナカ</t>
    </rPh>
    <rPh sb="5" eb="6">
      <t>ノ</t>
    </rPh>
    <rPh sb="7" eb="8">
      <t>サイ</t>
    </rPh>
    <rPh sb="8" eb="9">
      <t>シ</t>
    </rPh>
    <phoneticPr fontId="3"/>
  </si>
  <si>
    <t>東京都千代田区神田錦町１丁目１９番１号神田橋パークビル５階</t>
    <rPh sb="0" eb="3">
      <t>トウキョウト</t>
    </rPh>
    <rPh sb="3" eb="7">
      <t>チヨダク</t>
    </rPh>
    <rPh sb="9" eb="10">
      <t>ニシキ</t>
    </rPh>
    <rPh sb="10" eb="11">
      <t>マチ</t>
    </rPh>
    <rPh sb="12" eb="14">
      <t>チョウメ</t>
    </rPh>
    <rPh sb="16" eb="17">
      <t>バン</t>
    </rPh>
    <rPh sb="18" eb="19">
      <t>ゴウ</t>
    </rPh>
    <rPh sb="19" eb="21">
      <t>カンダ</t>
    </rPh>
    <rPh sb="21" eb="22">
      <t>バシ</t>
    </rPh>
    <rPh sb="28" eb="29">
      <t>カイ</t>
    </rPh>
    <phoneticPr fontId="3"/>
  </si>
  <si>
    <t>職員研修</t>
    <rPh sb="0" eb="2">
      <t>ショクイン</t>
    </rPh>
    <rPh sb="2" eb="4">
      <t>ケンシュウ</t>
    </rPh>
    <phoneticPr fontId="3"/>
  </si>
  <si>
    <t>ストレスチェック</t>
    <phoneticPr fontId="39"/>
  </si>
  <si>
    <t>日立物流ダイレックス㈱</t>
    <rPh sb="0" eb="2">
      <t>ヒタチ</t>
    </rPh>
    <rPh sb="2" eb="4">
      <t>ブツリュウ</t>
    </rPh>
    <phoneticPr fontId="3"/>
  </si>
  <si>
    <t>ﾋﾀﾁﾌﾞﾂﾘﾕｳﾀﾞｲﾚﾂｸｽ</t>
    <phoneticPr fontId="3"/>
  </si>
  <si>
    <t>札幌市西区発寒１０条１２丁目２番２０号</t>
    <rPh sb="0" eb="3">
      <t>サッポロシ</t>
    </rPh>
    <rPh sb="3" eb="5">
      <t>ニシク</t>
    </rPh>
    <rPh sb="5" eb="7">
      <t>ハッサム</t>
    </rPh>
    <rPh sb="9" eb="10">
      <t>ジョウ</t>
    </rPh>
    <rPh sb="12" eb="14">
      <t>チョウメ</t>
    </rPh>
    <rPh sb="15" eb="16">
      <t>バン</t>
    </rPh>
    <rPh sb="18" eb="19">
      <t>ゴウ</t>
    </rPh>
    <phoneticPr fontId="3"/>
  </si>
  <si>
    <t>011-666-9903</t>
    <phoneticPr fontId="3"/>
  </si>
  <si>
    <t>011-666-9904</t>
    <phoneticPr fontId="3"/>
  </si>
  <si>
    <t>007-0890</t>
    <phoneticPr fontId="39"/>
  </si>
  <si>
    <t>札幌市東区中沼町５番地３</t>
    <rPh sb="0" eb="3">
      <t>サッポロシ</t>
    </rPh>
    <rPh sb="3" eb="5">
      <t>ヒガシク</t>
    </rPh>
    <rPh sb="5" eb="6">
      <t>ナカ</t>
    </rPh>
    <rPh sb="6" eb="7">
      <t>ヌマ</t>
    </rPh>
    <rPh sb="7" eb="8">
      <t>チョウ</t>
    </rPh>
    <rPh sb="9" eb="11">
      <t>バンチ</t>
    </rPh>
    <phoneticPr fontId="39"/>
  </si>
  <si>
    <t>営業係長　能代谷　幸太</t>
    <rPh sb="0" eb="2">
      <t>エイギョウ</t>
    </rPh>
    <rPh sb="2" eb="4">
      <t>カカリチョウ</t>
    </rPh>
    <rPh sb="5" eb="7">
      <t>ノシロ</t>
    </rPh>
    <rPh sb="7" eb="8">
      <t>ヤ</t>
    </rPh>
    <rPh sb="9" eb="11">
      <t>コウタ</t>
    </rPh>
    <phoneticPr fontId="39"/>
  </si>
  <si>
    <t>011-790-2088</t>
    <phoneticPr fontId="39"/>
  </si>
  <si>
    <t>011-790-2089</t>
    <phoneticPr fontId="39"/>
  </si>
  <si>
    <t>事務所移転（事務所の引越し）</t>
    <rPh sb="0" eb="2">
      <t>ジム</t>
    </rPh>
    <rPh sb="2" eb="3">
      <t>ショ</t>
    </rPh>
    <rPh sb="3" eb="5">
      <t>イテン</t>
    </rPh>
    <rPh sb="6" eb="8">
      <t>ジム</t>
    </rPh>
    <rPh sb="8" eb="9">
      <t>ショ</t>
    </rPh>
    <rPh sb="10" eb="12">
      <t>ヒッコ</t>
    </rPh>
    <phoneticPr fontId="39"/>
  </si>
  <si>
    <r>
      <rPr>
        <b/>
        <strike/>
        <sz val="11"/>
        <color indexed="10"/>
        <rFont val="ＭＳ Ｐ明朝"/>
        <family val="1"/>
        <charset val="128"/>
      </rPr>
      <t>北都電気㈱</t>
    </r>
    <r>
      <rPr>
        <b/>
        <sz val="11"/>
        <color indexed="10"/>
        <rFont val="ＭＳ Ｐ明朝"/>
        <family val="1"/>
        <charset val="128"/>
      </rPr>
      <t>【R1.7.1付吸収合併消滅より登録業務を日鉄テックスエンジ㈱へ承継】</t>
    </r>
    <rPh sb="0" eb="2">
      <t>ホクト</t>
    </rPh>
    <rPh sb="2" eb="4">
      <t>デンキ</t>
    </rPh>
    <rPh sb="12" eb="13">
      <t>ヅ</t>
    </rPh>
    <rPh sb="13" eb="15">
      <t>キュウシュウ</t>
    </rPh>
    <rPh sb="15" eb="17">
      <t>ガッペイ</t>
    </rPh>
    <rPh sb="17" eb="19">
      <t>ショウメツ</t>
    </rPh>
    <rPh sb="21" eb="23">
      <t>トウロク</t>
    </rPh>
    <rPh sb="23" eb="25">
      <t>ギョウム</t>
    </rPh>
    <rPh sb="26" eb="28">
      <t>ニッテツ</t>
    </rPh>
    <rPh sb="37" eb="39">
      <t>ショウケイ</t>
    </rPh>
    <phoneticPr fontId="3"/>
  </si>
  <si>
    <t>吉川 　武志</t>
    <rPh sb="4" eb="6">
      <t>タケシ</t>
    </rPh>
    <phoneticPr fontId="3"/>
  </si>
  <si>
    <t>R1.7.1</t>
    <phoneticPr fontId="39"/>
  </si>
  <si>
    <t>日鉄テックスエンジ㈱【7/1付北都電気㈱の事業を全て承継】</t>
    <rPh sb="0" eb="2">
      <t>ニッテツ</t>
    </rPh>
    <rPh sb="14" eb="15">
      <t>ヅ</t>
    </rPh>
    <rPh sb="15" eb="17">
      <t>ホクト</t>
    </rPh>
    <rPh sb="17" eb="19">
      <t>デンキ</t>
    </rPh>
    <rPh sb="21" eb="23">
      <t>ジギョウ</t>
    </rPh>
    <rPh sb="24" eb="25">
      <t>スベ</t>
    </rPh>
    <rPh sb="26" eb="28">
      <t>ショウケイ</t>
    </rPh>
    <phoneticPr fontId="39"/>
  </si>
  <si>
    <t>ﾆﾂﾃﾂﾃﾂｸｽｴﾝｼﾞ</t>
    <phoneticPr fontId="39"/>
  </si>
  <si>
    <t>100-0005</t>
    <phoneticPr fontId="39"/>
  </si>
  <si>
    <t>東京都千代田区丸の内２丁目５番２号三菱ビル１２階</t>
    <rPh sb="0" eb="3">
      <t>トウキョウト</t>
    </rPh>
    <rPh sb="3" eb="7">
      <t>チヨダク</t>
    </rPh>
    <rPh sb="7" eb="8">
      <t>マル</t>
    </rPh>
    <rPh sb="9" eb="10">
      <t>ウチ</t>
    </rPh>
    <rPh sb="11" eb="13">
      <t>チョウメ</t>
    </rPh>
    <rPh sb="14" eb="15">
      <t>バン</t>
    </rPh>
    <rPh sb="16" eb="17">
      <t>ゴウ</t>
    </rPh>
    <rPh sb="17" eb="19">
      <t>ミツビシ</t>
    </rPh>
    <rPh sb="23" eb="24">
      <t>カイ</t>
    </rPh>
    <phoneticPr fontId="39"/>
  </si>
  <si>
    <t>藤野　伸司</t>
    <rPh sb="0" eb="2">
      <t>フジノ</t>
    </rPh>
    <rPh sb="3" eb="5">
      <t>シンジ</t>
    </rPh>
    <phoneticPr fontId="39"/>
  </si>
  <si>
    <t>03-6860-6600</t>
    <phoneticPr fontId="39"/>
  </si>
  <si>
    <t>03-3217-2031</t>
    <phoneticPr fontId="39"/>
  </si>
  <si>
    <t>050-0087</t>
    <phoneticPr fontId="39"/>
  </si>
  <si>
    <t>室蘭市仲町１２番地</t>
    <rPh sb="0" eb="3">
      <t>ムロランシ</t>
    </rPh>
    <rPh sb="3" eb="5">
      <t>ナカマチ</t>
    </rPh>
    <rPh sb="7" eb="9">
      <t>バンチ</t>
    </rPh>
    <phoneticPr fontId="39"/>
  </si>
  <si>
    <t>日鉄テックスエンジ㈱室蘭支店</t>
    <rPh sb="0" eb="2">
      <t>ニッテツ</t>
    </rPh>
    <rPh sb="10" eb="12">
      <t>ムロラン</t>
    </rPh>
    <rPh sb="12" eb="14">
      <t>シテン</t>
    </rPh>
    <phoneticPr fontId="39"/>
  </si>
  <si>
    <t>0143-44-1020</t>
    <phoneticPr fontId="39"/>
  </si>
  <si>
    <t>0143-45-1383</t>
    <phoneticPr fontId="39"/>
  </si>
  <si>
    <t>053-0056</t>
    <phoneticPr fontId="39"/>
  </si>
  <si>
    <t>苫小牧市あけぼの町３丁目４番４号</t>
    <rPh sb="0" eb="4">
      <t>トマコマイシ</t>
    </rPh>
    <rPh sb="8" eb="9">
      <t>チョウ</t>
    </rPh>
    <rPh sb="10" eb="12">
      <t>チョウメ</t>
    </rPh>
    <rPh sb="13" eb="14">
      <t>バン</t>
    </rPh>
    <rPh sb="15" eb="16">
      <t>ゴウ</t>
    </rPh>
    <phoneticPr fontId="39"/>
  </si>
  <si>
    <t>日鉄テックスエンジ㈱苫小牧電計事務所</t>
    <rPh sb="0" eb="2">
      <t>ニッテツ</t>
    </rPh>
    <rPh sb="10" eb="13">
      <t>トマコマイ</t>
    </rPh>
    <rPh sb="13" eb="15">
      <t>デンケイ</t>
    </rPh>
    <rPh sb="15" eb="17">
      <t>ジム</t>
    </rPh>
    <rPh sb="17" eb="18">
      <t>ショ</t>
    </rPh>
    <phoneticPr fontId="39"/>
  </si>
  <si>
    <t>0144-55-5165</t>
    <phoneticPr fontId="39"/>
  </si>
  <si>
    <t>0144-55-5167</t>
    <phoneticPr fontId="39"/>
  </si>
  <si>
    <t>後藤　幸二</t>
    <rPh sb="0" eb="2">
      <t>ゴトウ</t>
    </rPh>
    <rPh sb="3" eb="5">
      <t>ユキニ</t>
    </rPh>
    <phoneticPr fontId="39"/>
  </si>
  <si>
    <r>
      <t>センター長　</t>
    </r>
    <r>
      <rPr>
        <sz val="9"/>
        <color indexed="10"/>
        <rFont val="ＭＳ Ｐ明朝"/>
        <family val="1"/>
        <charset val="128"/>
      </rPr>
      <t>寺島　甲</t>
    </r>
    <rPh sb="4" eb="5">
      <t>チョウ</t>
    </rPh>
    <rPh sb="6" eb="8">
      <t>テラシマ</t>
    </rPh>
    <rPh sb="9" eb="10">
      <t>コウ</t>
    </rPh>
    <phoneticPr fontId="3"/>
  </si>
  <si>
    <r>
      <t>富士フイルムメディカル㈱</t>
    </r>
    <r>
      <rPr>
        <sz val="9"/>
        <color indexed="10"/>
        <rFont val="ＭＳ Ｐ明朝"/>
        <family val="1"/>
        <charset val="128"/>
      </rPr>
      <t>北海道支社</t>
    </r>
    <rPh sb="12" eb="15">
      <t>ホッカイドウ</t>
    </rPh>
    <rPh sb="15" eb="17">
      <t>シシャ</t>
    </rPh>
    <phoneticPr fontId="3"/>
  </si>
  <si>
    <r>
      <rPr>
        <sz val="9"/>
        <color indexed="10"/>
        <rFont val="ＭＳ Ｐ明朝"/>
        <family val="1"/>
        <charset val="128"/>
      </rPr>
      <t>支社長</t>
    </r>
    <r>
      <rPr>
        <sz val="9"/>
        <rFont val="ＭＳ Ｐ明朝"/>
        <family val="1"/>
        <charset val="128"/>
      </rPr>
      <t>　葛城　巧二</t>
    </r>
    <rPh sb="0" eb="3">
      <t>シシャチョウ</t>
    </rPh>
    <rPh sb="4" eb="5">
      <t>クズ</t>
    </rPh>
    <rPh sb="5" eb="6">
      <t>シロ</t>
    </rPh>
    <rPh sb="7" eb="8">
      <t>タクミ</t>
    </rPh>
    <rPh sb="8" eb="9">
      <t>ニ</t>
    </rPh>
    <phoneticPr fontId="3"/>
  </si>
  <si>
    <r>
      <t>所長　</t>
    </r>
    <r>
      <rPr>
        <sz val="9"/>
        <color indexed="10"/>
        <rFont val="ＭＳ Ｐ明朝"/>
        <family val="1"/>
        <charset val="128"/>
      </rPr>
      <t>村田　裕可</t>
    </r>
    <rPh sb="0" eb="2">
      <t>ショチョウ</t>
    </rPh>
    <rPh sb="3" eb="5">
      <t>ムラタ</t>
    </rPh>
    <rPh sb="6" eb="7">
      <t>ユウ</t>
    </rPh>
    <rPh sb="7" eb="8">
      <t>カ</t>
    </rPh>
    <phoneticPr fontId="3"/>
  </si>
  <si>
    <t>346-0027</t>
  </si>
  <si>
    <t>久喜市除堀158番地3</t>
    <rPh sb="0" eb="3">
      <t>クキシ</t>
    </rPh>
    <rPh sb="3" eb="5">
      <t>ヨケボリ</t>
    </rPh>
    <rPh sb="8" eb="10">
      <t>バチ</t>
    </rPh>
    <phoneticPr fontId="3"/>
  </si>
  <si>
    <r>
      <t>支店長　</t>
    </r>
    <r>
      <rPr>
        <sz val="9"/>
        <color indexed="10"/>
        <rFont val="ＭＳ Ｐ明朝"/>
        <family val="1"/>
        <charset val="128"/>
      </rPr>
      <t>大金　真人</t>
    </r>
    <rPh sb="0" eb="3">
      <t>シテンチョウ</t>
    </rPh>
    <rPh sb="4" eb="6">
      <t>オオガネ</t>
    </rPh>
    <rPh sb="7" eb="9">
      <t>マサト</t>
    </rPh>
    <phoneticPr fontId="3"/>
  </si>
  <si>
    <t>月永　武寿</t>
    <rPh sb="0" eb="1">
      <t>ツキ</t>
    </rPh>
    <rPh sb="1" eb="2">
      <t>ナガ</t>
    </rPh>
    <rPh sb="3" eb="4">
      <t>タケ</t>
    </rPh>
    <rPh sb="4" eb="5">
      <t>ジュ</t>
    </rPh>
    <phoneticPr fontId="3"/>
  </si>
  <si>
    <r>
      <t>国際文化材㈱</t>
    </r>
    <r>
      <rPr>
        <sz val="9"/>
        <color indexed="10"/>
        <rFont val="ＭＳ Ｐ明朝"/>
        <family val="1"/>
        <charset val="128"/>
      </rPr>
      <t>東日本支店</t>
    </r>
    <rPh sb="2" eb="4">
      <t>ブンカ</t>
    </rPh>
    <rPh sb="4" eb="5">
      <t>ザイ</t>
    </rPh>
    <rPh sb="6" eb="7">
      <t>ヒガシ</t>
    </rPh>
    <rPh sb="7" eb="9">
      <t>ニホン</t>
    </rPh>
    <rPh sb="9" eb="11">
      <t>シテン</t>
    </rPh>
    <phoneticPr fontId="3"/>
  </si>
  <si>
    <r>
      <t>支店長　</t>
    </r>
    <r>
      <rPr>
        <sz val="9"/>
        <color indexed="10"/>
        <rFont val="ＭＳ Ｐ明朝"/>
        <family val="1"/>
        <charset val="128"/>
      </rPr>
      <t>中村　祐一</t>
    </r>
    <rPh sb="0" eb="3">
      <t>シテンチョウ</t>
    </rPh>
    <rPh sb="4" eb="6">
      <t>ナカムラ</t>
    </rPh>
    <rPh sb="7" eb="9">
      <t>ユウイチ</t>
    </rPh>
    <phoneticPr fontId="3"/>
  </si>
  <si>
    <t>小樽市信香町2番23号</t>
    <rPh sb="0" eb="3">
      <t>オタルシ</t>
    </rPh>
    <rPh sb="3" eb="6">
      <t>ノブカチョウ</t>
    </rPh>
    <rPh sb="7" eb="8">
      <t>バン</t>
    </rPh>
    <rPh sb="10" eb="11">
      <t>ゴウ</t>
    </rPh>
    <phoneticPr fontId="3"/>
  </si>
  <si>
    <t>吉田　敦</t>
    <rPh sb="0" eb="2">
      <t>ヨシダ</t>
    </rPh>
    <rPh sb="3" eb="4">
      <t>アツシ</t>
    </rPh>
    <phoneticPr fontId="3"/>
  </si>
  <si>
    <t>011-271-6169</t>
    <phoneticPr fontId="3"/>
  </si>
  <si>
    <t>㈱ドリームホップ</t>
    <phoneticPr fontId="39"/>
  </si>
  <si>
    <t>ﾄﾞﾘｰﾑﾎﾂﾌﾟ</t>
    <phoneticPr fontId="39"/>
  </si>
  <si>
    <t>160-0016</t>
    <phoneticPr fontId="39"/>
  </si>
  <si>
    <t>代用取締役</t>
    <rPh sb="0" eb="2">
      <t>ダイヨウ</t>
    </rPh>
    <rPh sb="2" eb="5">
      <t>トリシマリヤク</t>
    </rPh>
    <phoneticPr fontId="39"/>
  </si>
  <si>
    <t>稲垣　義文</t>
    <rPh sb="0" eb="2">
      <t>イナガキ</t>
    </rPh>
    <rPh sb="3" eb="5">
      <t>ヨシフミ</t>
    </rPh>
    <phoneticPr fontId="39"/>
  </si>
  <si>
    <t>03-5368-0408</t>
    <phoneticPr fontId="39"/>
  </si>
  <si>
    <t>03-5368-0409</t>
    <phoneticPr fontId="39"/>
  </si>
  <si>
    <t>ストレスチェック業務</t>
    <rPh sb="8" eb="10">
      <t>ギョウム</t>
    </rPh>
    <phoneticPr fontId="39"/>
  </si>
  <si>
    <t>R1.11.1</t>
  </si>
  <si>
    <t>R1.11.1</t>
    <phoneticPr fontId="39"/>
  </si>
  <si>
    <t>シダックスコントラクトフードサービス㈱</t>
    <phoneticPr fontId="39"/>
  </si>
  <si>
    <t>ｼﾀﾞﾂｸｽｺﾝﾄﾗｸﾄﾌｰﾄﾞｻｰﾋﾞｽ</t>
    <phoneticPr fontId="39"/>
  </si>
  <si>
    <t>182-0021</t>
    <phoneticPr fontId="39"/>
  </si>
  <si>
    <t>東京都調布市調布ヶ丘３丁目６番地３</t>
    <rPh sb="0" eb="3">
      <t>トウキョウト</t>
    </rPh>
    <rPh sb="3" eb="6">
      <t>チョウフシ</t>
    </rPh>
    <rPh sb="6" eb="10">
      <t>チョウフガオカ</t>
    </rPh>
    <rPh sb="11" eb="13">
      <t>チョウメ</t>
    </rPh>
    <rPh sb="14" eb="16">
      <t>バンチ</t>
    </rPh>
    <phoneticPr fontId="39"/>
  </si>
  <si>
    <t>東京都新宿区信濃町１１番地３号</t>
    <rPh sb="0" eb="3">
      <t>トウキョウト</t>
    </rPh>
    <rPh sb="6" eb="8">
      <t>シナノ</t>
    </rPh>
    <rPh sb="8" eb="9">
      <t>チョウ</t>
    </rPh>
    <rPh sb="11" eb="13">
      <t>バンチ</t>
    </rPh>
    <rPh sb="14" eb="15">
      <t>ゴウ</t>
    </rPh>
    <phoneticPr fontId="39"/>
  </si>
  <si>
    <t>代用取締役社長</t>
    <rPh sb="0" eb="2">
      <t>ダイヨウ</t>
    </rPh>
    <rPh sb="2" eb="5">
      <t>トリシマリヤク</t>
    </rPh>
    <rPh sb="5" eb="7">
      <t>シャチョウ</t>
    </rPh>
    <phoneticPr fontId="39"/>
  </si>
  <si>
    <t>杉山　充</t>
    <rPh sb="0" eb="2">
      <t>スギヤマ</t>
    </rPh>
    <rPh sb="3" eb="4">
      <t>ミツル</t>
    </rPh>
    <phoneticPr fontId="39"/>
  </si>
  <si>
    <t>03-6731-9259</t>
    <phoneticPr fontId="39"/>
  </si>
  <si>
    <t>03-6735-3487</t>
    <phoneticPr fontId="39"/>
  </si>
  <si>
    <t>060-0061</t>
    <phoneticPr fontId="39"/>
  </si>
  <si>
    <t>札幌市中央区南１条西１丁目１３－１　マナー白鳥ビル５０２</t>
    <rPh sb="0" eb="3">
      <t>サッポロシ</t>
    </rPh>
    <rPh sb="3" eb="6">
      <t>チュウオウク</t>
    </rPh>
    <rPh sb="6" eb="7">
      <t>ミナミ</t>
    </rPh>
    <rPh sb="8" eb="9">
      <t>ジョウ</t>
    </rPh>
    <rPh sb="9" eb="10">
      <t>ニシ</t>
    </rPh>
    <rPh sb="11" eb="13">
      <t>チョウメ</t>
    </rPh>
    <rPh sb="21" eb="23">
      <t>ハクチョウ</t>
    </rPh>
    <phoneticPr fontId="39"/>
  </si>
  <si>
    <t>シダックスコントラクトフードサービス㈱北海道支店</t>
    <rPh sb="19" eb="22">
      <t>ホッカイドウ</t>
    </rPh>
    <rPh sb="22" eb="24">
      <t>シテン</t>
    </rPh>
    <phoneticPr fontId="39"/>
  </si>
  <si>
    <t>青山　竜之介</t>
    <rPh sb="0" eb="2">
      <t>アオヤマ</t>
    </rPh>
    <rPh sb="3" eb="6">
      <t>リュウノスケ</t>
    </rPh>
    <phoneticPr fontId="39"/>
  </si>
  <si>
    <t>011-207-7880</t>
    <phoneticPr fontId="39"/>
  </si>
  <si>
    <t>011-207-7884</t>
    <phoneticPr fontId="39"/>
  </si>
  <si>
    <t>一般財団法人日本不動産研究所</t>
    <rPh sb="0" eb="2">
      <t>イッパン</t>
    </rPh>
    <rPh sb="2" eb="4">
      <t>ザイダン</t>
    </rPh>
    <rPh sb="4" eb="6">
      <t>ホウジン</t>
    </rPh>
    <rPh sb="6" eb="8">
      <t>ニホン</t>
    </rPh>
    <rPh sb="8" eb="11">
      <t>フドウサン</t>
    </rPh>
    <rPh sb="11" eb="14">
      <t>ケンキュウショ</t>
    </rPh>
    <phoneticPr fontId="3"/>
  </si>
  <si>
    <t>ﾆﾎﾝﾌﾄﾞｳｻﾝｹﾝｷﾕｳｼﾖ</t>
    <phoneticPr fontId="3"/>
  </si>
  <si>
    <t>日原　洋文</t>
    <rPh sb="0" eb="2">
      <t>ヒバラ</t>
    </rPh>
    <rPh sb="3" eb="5">
      <t>ヒロフミ</t>
    </rPh>
    <phoneticPr fontId="3"/>
  </si>
  <si>
    <t>03-3503-5336</t>
    <phoneticPr fontId="3"/>
  </si>
  <si>
    <t>03-5512-7320</t>
    <phoneticPr fontId="3"/>
  </si>
  <si>
    <t>060-0002</t>
    <phoneticPr fontId="3"/>
  </si>
  <si>
    <t>札幌市中央区北２条西４丁目１番地</t>
    <phoneticPr fontId="3"/>
  </si>
  <si>
    <t>一般財団法人日本不動産研究所北海道支社</t>
    <rPh sb="14" eb="17">
      <t>ホッカイドウ</t>
    </rPh>
    <rPh sb="17" eb="19">
      <t>シシャ</t>
    </rPh>
    <phoneticPr fontId="3"/>
  </si>
  <si>
    <t>011-281-2378</t>
  </si>
  <si>
    <t>011-222-4018</t>
  </si>
  <si>
    <t>不動産鑑定、コンサルティング</t>
    <rPh sb="0" eb="3">
      <t>フドウサン</t>
    </rPh>
    <rPh sb="3" eb="5">
      <t>カンテイ</t>
    </rPh>
    <phoneticPr fontId="3"/>
  </si>
  <si>
    <t>㈱サン高千穂</t>
  </si>
  <si>
    <t>ｻﾝﾀｶﾁﾎ</t>
  </si>
  <si>
    <t>札幌市白石区本通１６丁目北１番２０号</t>
  </si>
  <si>
    <t>江尻　剛</t>
    <rPh sb="0" eb="2">
      <t>エジリ</t>
    </rPh>
    <rPh sb="3" eb="4">
      <t>タケシ</t>
    </rPh>
    <phoneticPr fontId="3"/>
  </si>
  <si>
    <t>011-865-2344</t>
  </si>
  <si>
    <t>011-865-4450</t>
  </si>
  <si>
    <t>㈱アイワード</t>
    <phoneticPr fontId="3"/>
  </si>
  <si>
    <t>ｱｲﾜｰﾄﾞ</t>
    <phoneticPr fontId="3"/>
  </si>
  <si>
    <t>060-0033</t>
    <phoneticPr fontId="3"/>
  </si>
  <si>
    <t>札幌市中央区北3条東5丁目5番地91</t>
    <rPh sb="0" eb="3">
      <t>サッポロシ</t>
    </rPh>
    <rPh sb="3" eb="6">
      <t>チュウオウク</t>
    </rPh>
    <rPh sb="6" eb="7">
      <t>キタ</t>
    </rPh>
    <rPh sb="8" eb="9">
      <t>ジョウ</t>
    </rPh>
    <rPh sb="9" eb="10">
      <t>ヒガシ</t>
    </rPh>
    <rPh sb="11" eb="13">
      <t>チョウメ</t>
    </rPh>
    <rPh sb="14" eb="16">
      <t>バンチ</t>
    </rPh>
    <phoneticPr fontId="3"/>
  </si>
  <si>
    <t>奥山　敏康</t>
    <rPh sb="0" eb="2">
      <t>オクヤマ</t>
    </rPh>
    <rPh sb="3" eb="4">
      <t>トシ</t>
    </rPh>
    <rPh sb="4" eb="5">
      <t>ヤス</t>
    </rPh>
    <phoneticPr fontId="3"/>
  </si>
  <si>
    <t>011-241-9341</t>
    <phoneticPr fontId="3"/>
  </si>
  <si>
    <t>011-207-6178</t>
    <phoneticPr fontId="3"/>
  </si>
  <si>
    <t>グリットグループホールディングス㈱</t>
    <phoneticPr fontId="39"/>
  </si>
  <si>
    <t>ｸﾞﾘﾂﾄｸﾞﾙｰﾌﾟﾎｰﾙﾃﾞｲﾝｸﾞｽ</t>
    <phoneticPr fontId="39"/>
  </si>
  <si>
    <t>169-0075</t>
    <phoneticPr fontId="39"/>
  </si>
  <si>
    <t>東京都新宿区高田馬場３丁目１２番２号</t>
    <rPh sb="0" eb="3">
      <t>トウキョウト</t>
    </rPh>
    <rPh sb="6" eb="10">
      <t>タカダノババ</t>
    </rPh>
    <rPh sb="11" eb="13">
      <t>チョウメ</t>
    </rPh>
    <rPh sb="15" eb="16">
      <t>バン</t>
    </rPh>
    <rPh sb="17" eb="18">
      <t>ゴウ</t>
    </rPh>
    <phoneticPr fontId="39"/>
  </si>
  <si>
    <t>山崎　秀人</t>
    <rPh sb="0" eb="2">
      <t>ヤマサキ</t>
    </rPh>
    <rPh sb="3" eb="5">
      <t>ヒデト</t>
    </rPh>
    <phoneticPr fontId="39"/>
  </si>
  <si>
    <t>03-5937-8466</t>
    <phoneticPr fontId="39"/>
  </si>
  <si>
    <t>03-6890-0029</t>
    <phoneticPr fontId="39"/>
  </si>
  <si>
    <t>特設サイトの作成・維持管理、計画策定、地方創性推進交付金コンサルティング、ＰＲ物資のデザイン、動画・スライド制作。職員向けの研修</t>
    <rPh sb="0" eb="2">
      <t>トクセツ</t>
    </rPh>
    <rPh sb="6" eb="8">
      <t>サクセイ</t>
    </rPh>
    <rPh sb="9" eb="11">
      <t>イジ</t>
    </rPh>
    <rPh sb="11" eb="13">
      <t>カンリ</t>
    </rPh>
    <rPh sb="14" eb="16">
      <t>ケイカク</t>
    </rPh>
    <rPh sb="16" eb="18">
      <t>サクテイ</t>
    </rPh>
    <rPh sb="19" eb="21">
      <t>チホウ</t>
    </rPh>
    <rPh sb="21" eb="22">
      <t>ソウ</t>
    </rPh>
    <rPh sb="22" eb="23">
      <t>セイ</t>
    </rPh>
    <rPh sb="23" eb="25">
      <t>スイシン</t>
    </rPh>
    <rPh sb="25" eb="28">
      <t>コウフキン</t>
    </rPh>
    <rPh sb="39" eb="41">
      <t>ブッシ</t>
    </rPh>
    <rPh sb="47" eb="49">
      <t>ドウガ</t>
    </rPh>
    <rPh sb="54" eb="56">
      <t>セイサク</t>
    </rPh>
    <rPh sb="57" eb="59">
      <t>ショクイン</t>
    </rPh>
    <rPh sb="59" eb="60">
      <t>ム</t>
    </rPh>
    <rPh sb="62" eb="64">
      <t>ケンシュウ</t>
    </rPh>
    <phoneticPr fontId="39"/>
  </si>
  <si>
    <t>山本　毅嗣</t>
    <rPh sb="0" eb="2">
      <t>ヤマモト</t>
    </rPh>
    <rPh sb="3" eb="4">
      <t>タケシ</t>
    </rPh>
    <rPh sb="4" eb="5">
      <t>ツグ</t>
    </rPh>
    <phoneticPr fontId="34"/>
  </si>
  <si>
    <t>03-3282-4788</t>
  </si>
  <si>
    <t>田中　正人</t>
    <rPh sb="0" eb="2">
      <t>タナカ</t>
    </rPh>
    <rPh sb="3" eb="5">
      <t>マサト</t>
    </rPh>
    <phoneticPr fontId="34"/>
  </si>
  <si>
    <t>061-1121</t>
  </si>
  <si>
    <t>北広島市中央３丁目７番８</t>
    <rPh sb="0" eb="4">
      <t>キタヒロシマシ</t>
    </rPh>
    <rPh sb="4" eb="6">
      <t>チュウオウ</t>
    </rPh>
    <rPh sb="7" eb="9">
      <t>チョウメ</t>
    </rPh>
    <rPh sb="10" eb="11">
      <t>バン</t>
    </rPh>
    <phoneticPr fontId="3"/>
  </si>
  <si>
    <t>011-376-9701</t>
  </si>
  <si>
    <t>011-376-9702</t>
  </si>
  <si>
    <t>内山　恭子</t>
    <rPh sb="3" eb="5">
      <t>キョウコ</t>
    </rPh>
    <phoneticPr fontId="3"/>
  </si>
  <si>
    <t>富士フィルム医療ソリューションズ㈱</t>
    <rPh sb="0" eb="2">
      <t>フジ</t>
    </rPh>
    <rPh sb="6" eb="8">
      <t>イリョウ</t>
    </rPh>
    <phoneticPr fontId="3"/>
  </si>
  <si>
    <t>ﾌｼﾞﾌｲﾙﾑｲﾘﾖｳｿﾘﾕｰｼﾖﾝｽﾞ</t>
  </si>
  <si>
    <t>札幌市中央区北２条東２丁目１番１７号</t>
    <rPh sb="3" eb="6">
      <t>チュウオウク</t>
    </rPh>
    <rPh sb="6" eb="7">
      <t>キタ</t>
    </rPh>
    <rPh sb="8" eb="9">
      <t>ジョウ</t>
    </rPh>
    <rPh sb="9" eb="10">
      <t>ヒガシ</t>
    </rPh>
    <rPh sb="11" eb="13">
      <t>チョウメ</t>
    </rPh>
    <rPh sb="14" eb="15">
      <t>バン</t>
    </rPh>
    <rPh sb="17" eb="18">
      <t>ゴウ</t>
    </rPh>
    <phoneticPr fontId="34"/>
  </si>
  <si>
    <t>011-596-9904</t>
  </si>
  <si>
    <t>011-596-9905</t>
  </si>
  <si>
    <t>23-1559</t>
  </si>
  <si>
    <t>25-1150</t>
  </si>
  <si>
    <r>
      <t>所長　</t>
    </r>
    <r>
      <rPr>
        <sz val="9"/>
        <color indexed="10"/>
        <rFont val="ＭＳ Ｐ明朝"/>
        <family val="1"/>
        <charset val="128"/>
      </rPr>
      <t>加藤　尚史</t>
    </r>
    <rPh sb="0" eb="2">
      <t>ショチョウ</t>
    </rPh>
    <rPh sb="3" eb="5">
      <t>カトウ</t>
    </rPh>
    <rPh sb="6" eb="7">
      <t>ナオ</t>
    </rPh>
    <rPh sb="7" eb="8">
      <t>シ</t>
    </rPh>
    <phoneticPr fontId="3"/>
  </si>
  <si>
    <t>森　允</t>
    <rPh sb="0" eb="1">
      <t>モリ</t>
    </rPh>
    <rPh sb="2" eb="3">
      <t>マコト</t>
    </rPh>
    <phoneticPr fontId="3"/>
  </si>
  <si>
    <t>03-4346-3180</t>
  </si>
  <si>
    <t>03-4363-3177</t>
  </si>
  <si>
    <t>東京都港区虎ノ門5丁目13番1号</t>
    <rPh sb="0" eb="3">
      <t>トウキョウト</t>
    </rPh>
    <rPh sb="5" eb="6">
      <t>トラ</t>
    </rPh>
    <rPh sb="7" eb="8">
      <t>モン</t>
    </rPh>
    <rPh sb="9" eb="11">
      <t>チョウメ</t>
    </rPh>
    <rPh sb="13" eb="14">
      <t>バン</t>
    </rPh>
    <rPh sb="15" eb="16">
      <t>ゴウ</t>
    </rPh>
    <phoneticPr fontId="3"/>
  </si>
  <si>
    <t>106-0001</t>
  </si>
  <si>
    <t>札幌市北区北２４条西５丁目１</t>
    <rPh sb="3" eb="5">
      <t>キタク</t>
    </rPh>
    <rPh sb="5" eb="6">
      <t>キタ</t>
    </rPh>
    <rPh sb="8" eb="9">
      <t>ジョウ</t>
    </rPh>
    <rPh sb="9" eb="10">
      <t>ニシ</t>
    </rPh>
    <rPh sb="11" eb="13">
      <t>チョウメ</t>
    </rPh>
    <phoneticPr fontId="3"/>
  </si>
  <si>
    <t>高橋　宣之</t>
    <rPh sb="0" eb="2">
      <t>タカハシ</t>
    </rPh>
    <rPh sb="3" eb="5">
      <t>ノブユキ</t>
    </rPh>
    <phoneticPr fontId="34"/>
  </si>
  <si>
    <t>代表取締役社長</t>
    <phoneticPr fontId="39"/>
  </si>
  <si>
    <t>札幌市北区北２４条西５丁目１</t>
    <rPh sb="0" eb="3">
      <t>サッポロシ</t>
    </rPh>
    <rPh sb="3" eb="5">
      <t>キタク</t>
    </rPh>
    <rPh sb="5" eb="6">
      <t>キタ</t>
    </rPh>
    <rPh sb="8" eb="9">
      <t>ジョウ</t>
    </rPh>
    <rPh sb="9" eb="10">
      <t>ニシ</t>
    </rPh>
    <rPh sb="11" eb="13">
      <t>チョウメ</t>
    </rPh>
    <phoneticPr fontId="3"/>
  </si>
  <si>
    <t>井元　誉明</t>
    <rPh sb="0" eb="1">
      <t>イ</t>
    </rPh>
    <rPh sb="1" eb="2">
      <t>モト</t>
    </rPh>
    <rPh sb="3" eb="4">
      <t>ホマ</t>
    </rPh>
    <rPh sb="4" eb="5">
      <t>アキラ</t>
    </rPh>
    <phoneticPr fontId="34"/>
  </si>
  <si>
    <t>67-9922</t>
  </si>
  <si>
    <t>27-0141</t>
  </si>
  <si>
    <t>江別市工栄町26番地の8</t>
    <rPh sb="0" eb="2">
      <t>エベツ</t>
    </rPh>
    <rPh sb="2" eb="3">
      <t>シ</t>
    </rPh>
    <rPh sb="3" eb="6">
      <t>コウエイチョウ</t>
    </rPh>
    <rPh sb="8" eb="10">
      <t>バンチ</t>
    </rPh>
    <phoneticPr fontId="34"/>
  </si>
  <si>
    <t>小樽市奥沢4丁目29番25号</t>
    <rPh sb="3" eb="5">
      <t>オクサワ</t>
    </rPh>
    <phoneticPr fontId="34"/>
  </si>
  <si>
    <t>札幌市東区北7条東2丁目1番1号</t>
    <rPh sb="0" eb="3">
      <t>サッポロシ</t>
    </rPh>
    <rPh sb="3" eb="5">
      <t>ヒガシク</t>
    </rPh>
    <rPh sb="5" eb="6">
      <t>キタ</t>
    </rPh>
    <rPh sb="7" eb="8">
      <t>ジョウ</t>
    </rPh>
    <rPh sb="8" eb="9">
      <t>ヒガシ</t>
    </rPh>
    <rPh sb="10" eb="11">
      <t>チョウ</t>
    </rPh>
    <rPh sb="11" eb="12">
      <t>メ</t>
    </rPh>
    <rPh sb="13" eb="14">
      <t>バン</t>
    </rPh>
    <rPh sb="15" eb="16">
      <t>ゴウ</t>
    </rPh>
    <phoneticPr fontId="3"/>
  </si>
  <si>
    <r>
      <t>所長　</t>
    </r>
    <r>
      <rPr>
        <sz val="9"/>
        <color indexed="10"/>
        <rFont val="ＭＳ Ｐ明朝"/>
        <family val="1"/>
        <charset val="128"/>
      </rPr>
      <t>稲葉　哲哉</t>
    </r>
    <rPh sb="0" eb="2">
      <t>ショチョウ</t>
    </rPh>
    <rPh sb="3" eb="5">
      <t>イナバ</t>
    </rPh>
    <rPh sb="6" eb="7">
      <t>テツ</t>
    </rPh>
    <rPh sb="7" eb="8">
      <t>ヤ</t>
    </rPh>
    <phoneticPr fontId="3"/>
  </si>
  <si>
    <t>ニューライフ警備保障㈱</t>
    <rPh sb="6" eb="8">
      <t>ケイビ</t>
    </rPh>
    <rPh sb="8" eb="10">
      <t>ホショウ</t>
    </rPh>
    <phoneticPr fontId="39"/>
  </si>
  <si>
    <t>ﾆﾕｰﾗｲﾌｹｲﾋﾞﾎｼﾖｳ</t>
    <phoneticPr fontId="39"/>
  </si>
  <si>
    <t>004-0872</t>
    <phoneticPr fontId="39"/>
  </si>
  <si>
    <t>札幌市清田区平岡2条4丁目3番5号</t>
    <rPh sb="0" eb="3">
      <t>サッポロシ</t>
    </rPh>
    <rPh sb="3" eb="6">
      <t>キヨタク</t>
    </rPh>
    <rPh sb="6" eb="7">
      <t>ヒラ</t>
    </rPh>
    <rPh sb="7" eb="8">
      <t>オカ</t>
    </rPh>
    <rPh sb="9" eb="10">
      <t>ジョウ</t>
    </rPh>
    <rPh sb="11" eb="13">
      <t>チョウメ</t>
    </rPh>
    <rPh sb="14" eb="15">
      <t>バン</t>
    </rPh>
    <rPh sb="16" eb="17">
      <t>ゴウ</t>
    </rPh>
    <phoneticPr fontId="39"/>
  </si>
  <si>
    <t>安田　照寿</t>
    <rPh sb="0" eb="2">
      <t>ヤスダ</t>
    </rPh>
    <rPh sb="3" eb="4">
      <t>テル</t>
    </rPh>
    <rPh sb="4" eb="5">
      <t>ジュ</t>
    </rPh>
    <phoneticPr fontId="39"/>
  </si>
  <si>
    <t>011-885-5174</t>
    <phoneticPr fontId="39"/>
  </si>
  <si>
    <t>01-885-6299</t>
    <phoneticPr fontId="39"/>
  </si>
  <si>
    <t>㈱アメニティ</t>
    <phoneticPr fontId="3"/>
  </si>
  <si>
    <t>ｱﾒﾆﾃｲ</t>
    <phoneticPr fontId="3"/>
  </si>
  <si>
    <t>101-0062</t>
    <phoneticPr fontId="3"/>
  </si>
  <si>
    <t>東京都千代田区神田駿河台2丁目10番4号</t>
    <rPh sb="0" eb="2">
      <t>トウキョウ</t>
    </rPh>
    <rPh sb="2" eb="3">
      <t>ト</t>
    </rPh>
    <rPh sb="3" eb="7">
      <t>チヨダク</t>
    </rPh>
    <rPh sb="7" eb="9">
      <t>カンダ</t>
    </rPh>
    <rPh sb="9" eb="12">
      <t>スルガダイ</t>
    </rPh>
    <rPh sb="13" eb="15">
      <t>チョウメ</t>
    </rPh>
    <rPh sb="17" eb="18">
      <t>バン</t>
    </rPh>
    <rPh sb="19" eb="20">
      <t>ゴウ</t>
    </rPh>
    <phoneticPr fontId="3"/>
  </si>
  <si>
    <t>渡辺　逸弘</t>
    <rPh sb="0" eb="2">
      <t>ワタナベ</t>
    </rPh>
    <rPh sb="3" eb="4">
      <t>イツ</t>
    </rPh>
    <rPh sb="4" eb="5">
      <t>ヒロシ</t>
    </rPh>
    <phoneticPr fontId="3"/>
  </si>
  <si>
    <t>03-6427-6780</t>
    <phoneticPr fontId="3"/>
  </si>
  <si>
    <t>03-6427-8210</t>
    <phoneticPr fontId="3"/>
  </si>
  <si>
    <t>入院セット（寝巻・タオル・日用品等）の個人向けレンタル</t>
    <rPh sb="0" eb="2">
      <t>ニュウイン</t>
    </rPh>
    <rPh sb="6" eb="8">
      <t>ネマ</t>
    </rPh>
    <rPh sb="13" eb="17">
      <t>ニチヨウヒントウ</t>
    </rPh>
    <rPh sb="19" eb="22">
      <t>コジンム</t>
    </rPh>
    <phoneticPr fontId="3"/>
  </si>
  <si>
    <t>入院セット（寝巻・タオル・日用品等）の個人向けレンタル</t>
    <phoneticPr fontId="3"/>
  </si>
  <si>
    <t>R2.1.1</t>
    <phoneticPr fontId="39"/>
  </si>
  <si>
    <t>㈱Ｂｌｕｅ　Ｐｉｃｔｕｒｅｓ</t>
    <phoneticPr fontId="39"/>
  </si>
  <si>
    <t>ﾌﾞﾙｰﾋﾟｸﾁﾔｰｽﾞ</t>
    <phoneticPr fontId="39"/>
  </si>
  <si>
    <t>047-0006</t>
    <phoneticPr fontId="39"/>
  </si>
  <si>
    <t>小樽市有幌町2番7号</t>
    <rPh sb="0" eb="3">
      <t>オタルシ</t>
    </rPh>
    <rPh sb="3" eb="6">
      <t>アリホロチョウ</t>
    </rPh>
    <rPh sb="7" eb="8">
      <t>バン</t>
    </rPh>
    <rPh sb="9" eb="10">
      <t>ゴウ</t>
    </rPh>
    <phoneticPr fontId="39"/>
  </si>
  <si>
    <t>代表取締役</t>
    <rPh sb="0" eb="2">
      <t>ダイヒョウ</t>
    </rPh>
    <rPh sb="2" eb="5">
      <t>トリシマリヤク</t>
    </rPh>
    <phoneticPr fontId="39"/>
  </si>
  <si>
    <t>輕部　英幸</t>
    <rPh sb="0" eb="1">
      <t>カル</t>
    </rPh>
    <rPh sb="1" eb="2">
      <t>ベ</t>
    </rPh>
    <rPh sb="3" eb="5">
      <t>ヒデユキ</t>
    </rPh>
    <phoneticPr fontId="39"/>
  </si>
  <si>
    <t>29-0101</t>
    <phoneticPr fontId="39"/>
  </si>
  <si>
    <r>
      <t>【変更内容・追加登録更新済　</t>
    </r>
    <r>
      <rPr>
        <sz val="12"/>
        <color indexed="10"/>
        <rFont val="ＭＳ ゴシック"/>
        <family val="3"/>
        <charset val="128"/>
      </rPr>
      <t>変更箇所赤字・</t>
    </r>
    <r>
      <rPr>
        <sz val="12"/>
        <color indexed="30"/>
        <rFont val="ＭＳ ゴシック"/>
        <family val="3"/>
        <charset val="128"/>
      </rPr>
      <t>追加登録青字</t>
    </r>
    <r>
      <rPr>
        <sz val="12"/>
        <rFont val="ＭＳ ゴシック"/>
        <family val="3"/>
        <charset val="128"/>
      </rPr>
      <t>】　令和元・２年度（平成３１・３２年度）　小樽市物品購入等指名競争入札参加資格者名簿</t>
    </r>
    <rPh sb="6" eb="8">
      <t>ツイカ</t>
    </rPh>
    <rPh sb="8" eb="10">
      <t>トウロク</t>
    </rPh>
    <rPh sb="14" eb="16">
      <t>ヘンコウ</t>
    </rPh>
    <rPh sb="21" eb="23">
      <t>ツイカ</t>
    </rPh>
    <rPh sb="23" eb="25">
      <t>トウロク</t>
    </rPh>
    <rPh sb="25" eb="27">
      <t>アオジ</t>
    </rPh>
    <rPh sb="29" eb="31">
      <t>レイワ</t>
    </rPh>
    <rPh sb="31" eb="32">
      <t>ガン</t>
    </rPh>
    <rPh sb="34" eb="36">
      <t>ネンド</t>
    </rPh>
    <rPh sb="51" eb="53">
      <t>ブ</t>
    </rPh>
    <rPh sb="53" eb="55">
      <t>コウニュウ</t>
    </rPh>
    <rPh sb="55" eb="56">
      <t>トウ</t>
    </rPh>
    <rPh sb="67" eb="69">
      <t>メイボ</t>
    </rPh>
    <phoneticPr fontId="9"/>
  </si>
  <si>
    <t>札幌市北区北7条西4丁目5番地1</t>
    <rPh sb="0" eb="3">
      <t>サッポロシ</t>
    </rPh>
    <rPh sb="3" eb="5">
      <t>キタク</t>
    </rPh>
    <rPh sb="5" eb="6">
      <t>キタ</t>
    </rPh>
    <rPh sb="7" eb="8">
      <t>ジョウ</t>
    </rPh>
    <rPh sb="8" eb="9">
      <t>ニシ</t>
    </rPh>
    <rPh sb="10" eb="12">
      <t>チョウメ</t>
    </rPh>
    <rPh sb="13" eb="15">
      <t>バンチ</t>
    </rPh>
    <phoneticPr fontId="34"/>
  </si>
  <si>
    <t>日本通運㈱札幌支店</t>
    <rPh sb="5" eb="7">
      <t>サッポロ</t>
    </rPh>
    <phoneticPr fontId="34"/>
  </si>
  <si>
    <t>支店長　髙橋　浩</t>
    <rPh sb="0" eb="3">
      <t>シテンチョウ</t>
    </rPh>
    <rPh sb="4" eb="5">
      <t>コウ</t>
    </rPh>
    <rPh sb="5" eb="6">
      <t>ハシ</t>
    </rPh>
    <rPh sb="7" eb="8">
      <t>ヒロシ</t>
    </rPh>
    <phoneticPr fontId="3"/>
  </si>
  <si>
    <t>011-738-0022</t>
  </si>
  <si>
    <t>011-738-0025</t>
  </si>
  <si>
    <r>
      <t>所長　</t>
    </r>
    <r>
      <rPr>
        <sz val="9"/>
        <color indexed="10"/>
        <rFont val="ＭＳ Ｐ明朝"/>
        <family val="1"/>
        <charset val="128"/>
      </rPr>
      <t>工藤　晃久</t>
    </r>
    <rPh sb="0" eb="2">
      <t>ショチョウ</t>
    </rPh>
    <rPh sb="3" eb="5">
      <t>クドウ</t>
    </rPh>
    <rPh sb="6" eb="7">
      <t>アキラ</t>
    </rPh>
    <rPh sb="7" eb="8">
      <t>ヒサシ</t>
    </rPh>
    <phoneticPr fontId="3"/>
  </si>
  <si>
    <r>
      <t>支店長　</t>
    </r>
    <r>
      <rPr>
        <sz val="9"/>
        <color indexed="10"/>
        <rFont val="ＭＳ Ｐ明朝"/>
        <family val="1"/>
        <charset val="128"/>
      </rPr>
      <t>栗島　博史</t>
    </r>
    <rPh sb="0" eb="3">
      <t>シテンチョウ</t>
    </rPh>
    <rPh sb="4" eb="6">
      <t>クリシマ</t>
    </rPh>
    <rPh sb="7" eb="8">
      <t>ヒロシ</t>
    </rPh>
    <rPh sb="8" eb="9">
      <t>シ</t>
    </rPh>
    <phoneticPr fontId="3"/>
  </si>
  <si>
    <t>札幌市中央区北1条西9丁目3番地1 南大通ビルN1 5階</t>
    <rPh sb="3" eb="6">
      <t>チュウオウク</t>
    </rPh>
    <rPh sb="9" eb="10">
      <t>ニシ</t>
    </rPh>
    <rPh sb="15" eb="16">
      <t>チ</t>
    </rPh>
    <rPh sb="18" eb="19">
      <t>ミナミ</t>
    </rPh>
    <rPh sb="19" eb="21">
      <t>オオドオリ</t>
    </rPh>
    <rPh sb="27" eb="28">
      <t>カイ</t>
    </rPh>
    <phoneticPr fontId="34"/>
  </si>
  <si>
    <t>011-223-9000</t>
  </si>
  <si>
    <t>011-223-9010</t>
  </si>
  <si>
    <t>永井　貴徳</t>
    <rPh sb="0" eb="2">
      <t>ナガイ</t>
    </rPh>
    <rPh sb="3" eb="5">
      <t>タカトク</t>
    </rPh>
    <phoneticPr fontId="30"/>
  </si>
  <si>
    <t>03-5818-8650</t>
  </si>
  <si>
    <t>03-3836-2845</t>
  </si>
  <si>
    <t>61-6661</t>
  </si>
  <si>
    <t>小樽市勝納町6-2</t>
    <rPh sb="3" eb="6">
      <t>カツナイチョウ</t>
    </rPh>
    <phoneticPr fontId="34"/>
  </si>
  <si>
    <t>札幌市西区八軒10条西12丁目6番1号</t>
    <rPh sb="3" eb="4">
      <t>ニシ</t>
    </rPh>
    <rPh sb="5" eb="6">
      <t>ハチ</t>
    </rPh>
    <rPh sb="6" eb="7">
      <t>ケン</t>
    </rPh>
    <rPh sb="9" eb="10">
      <t>ジョウ</t>
    </rPh>
    <rPh sb="10" eb="11">
      <t>ニシ</t>
    </rPh>
    <rPh sb="16" eb="17">
      <t>バン</t>
    </rPh>
    <rPh sb="18" eb="19">
      <t>ゴウ</t>
    </rPh>
    <phoneticPr fontId="34"/>
  </si>
  <si>
    <t>063-0850</t>
  </si>
  <si>
    <t>011-688-8631</t>
  </si>
  <si>
    <t>011-215-7575</t>
  </si>
  <si>
    <r>
      <t>支店長　</t>
    </r>
    <r>
      <rPr>
        <sz val="9"/>
        <color indexed="10"/>
        <rFont val="ＭＳ Ｐ明朝"/>
        <family val="1"/>
        <charset val="128"/>
      </rPr>
      <t>赤屋敷　康三</t>
    </r>
    <rPh sb="4" eb="5">
      <t>アカ</t>
    </rPh>
    <rPh sb="5" eb="7">
      <t>ヤシキ</t>
    </rPh>
    <rPh sb="8" eb="9">
      <t>ヤス</t>
    </rPh>
    <rPh sb="9" eb="10">
      <t>サン</t>
    </rPh>
    <phoneticPr fontId="3"/>
  </si>
  <si>
    <t>山本　啓介</t>
    <rPh sb="0" eb="2">
      <t>ヤマモト</t>
    </rPh>
    <rPh sb="3" eb="5">
      <t>ケイスケ</t>
    </rPh>
    <phoneticPr fontId="3"/>
  </si>
  <si>
    <r>
      <t>支社長　</t>
    </r>
    <r>
      <rPr>
        <sz val="9"/>
        <color indexed="10"/>
        <rFont val="ＭＳ Ｐ明朝"/>
        <family val="1"/>
        <charset val="128"/>
      </rPr>
      <t>阿部　和彦</t>
    </r>
    <rPh sb="0" eb="3">
      <t>シシャチョウ</t>
    </rPh>
    <rPh sb="4" eb="6">
      <t>アベ</t>
    </rPh>
    <rPh sb="7" eb="9">
      <t>カズヒコ</t>
    </rPh>
    <phoneticPr fontId="3"/>
  </si>
  <si>
    <t>R2.2.1</t>
  </si>
  <si>
    <t>R2.2.1</t>
    <phoneticPr fontId="39"/>
  </si>
  <si>
    <t>㈱キャンサースキャン</t>
    <phoneticPr fontId="39"/>
  </si>
  <si>
    <t>ｷﾔﾝｻｰｽｷﾔﾝ</t>
    <phoneticPr fontId="39"/>
  </si>
  <si>
    <t>141-0031</t>
    <phoneticPr fontId="39"/>
  </si>
  <si>
    <t>福吉　潤</t>
    <rPh sb="0" eb="2">
      <t>フクヨシ</t>
    </rPh>
    <rPh sb="3" eb="4">
      <t>ジュン</t>
    </rPh>
    <phoneticPr fontId="39"/>
  </si>
  <si>
    <t>03-6420-3390</t>
    <phoneticPr fontId="39"/>
  </si>
  <si>
    <t>03-6420-3394</t>
    <phoneticPr fontId="39"/>
  </si>
  <si>
    <t>特定健診・がん検診受診勧奨及びデータ分析業務</t>
    <rPh sb="0" eb="2">
      <t>トクテイ</t>
    </rPh>
    <rPh sb="2" eb="4">
      <t>ケンシン</t>
    </rPh>
    <rPh sb="7" eb="9">
      <t>ケンシン</t>
    </rPh>
    <rPh sb="9" eb="11">
      <t>ジュシン</t>
    </rPh>
    <rPh sb="11" eb="13">
      <t>カンショウ</t>
    </rPh>
    <rPh sb="13" eb="14">
      <t>オヨ</t>
    </rPh>
    <rPh sb="18" eb="20">
      <t>ブンセキ</t>
    </rPh>
    <rPh sb="20" eb="22">
      <t>ギョウム</t>
    </rPh>
    <phoneticPr fontId="39"/>
  </si>
  <si>
    <t>日美装建㈱</t>
    <rPh sb="0" eb="1">
      <t>ニチ</t>
    </rPh>
    <rPh sb="1" eb="2">
      <t>ビ</t>
    </rPh>
    <rPh sb="2" eb="3">
      <t>ソウ</t>
    </rPh>
    <rPh sb="3" eb="4">
      <t>ダテ</t>
    </rPh>
    <phoneticPr fontId="39"/>
  </si>
  <si>
    <t>ﾆﾁﾋﾞｿｳｹﾝ</t>
    <phoneticPr fontId="39"/>
  </si>
  <si>
    <t>063-0865</t>
    <phoneticPr fontId="39"/>
  </si>
  <si>
    <t>大澤　寛晃</t>
    <rPh sb="0" eb="2">
      <t>オオサワ</t>
    </rPh>
    <rPh sb="3" eb="4">
      <t>ヒロシ</t>
    </rPh>
    <rPh sb="4" eb="5">
      <t>アキラ</t>
    </rPh>
    <phoneticPr fontId="39"/>
  </si>
  <si>
    <t>011-700-0132</t>
    <phoneticPr fontId="39"/>
  </si>
  <si>
    <t>011-700-0135</t>
    <phoneticPr fontId="39"/>
  </si>
  <si>
    <t>札幌市西区八軒5条東5丁目2番15号</t>
    <rPh sb="0" eb="3">
      <t>サッポロシ</t>
    </rPh>
    <rPh sb="3" eb="5">
      <t>ニシク</t>
    </rPh>
    <rPh sb="5" eb="7">
      <t>ハチケン</t>
    </rPh>
    <rPh sb="8" eb="9">
      <t>ジョウ</t>
    </rPh>
    <rPh sb="9" eb="10">
      <t>ヒガシ</t>
    </rPh>
    <rPh sb="11" eb="13">
      <t>チョウメ</t>
    </rPh>
    <rPh sb="14" eb="15">
      <t>バン</t>
    </rPh>
    <rPh sb="17" eb="18">
      <t>ゴウ</t>
    </rPh>
    <phoneticPr fontId="39"/>
  </si>
  <si>
    <t>エアコン清掃</t>
    <rPh sb="4" eb="6">
      <t>セイソウ</t>
    </rPh>
    <phoneticPr fontId="39"/>
  </si>
  <si>
    <t>㈱青工</t>
    <rPh sb="1" eb="2">
      <t>セイ</t>
    </rPh>
    <rPh sb="2" eb="3">
      <t>コウ</t>
    </rPh>
    <phoneticPr fontId="39"/>
  </si>
  <si>
    <t>ｾｲｺｳ</t>
    <phoneticPr fontId="39"/>
  </si>
  <si>
    <t>060-0053</t>
    <phoneticPr fontId="39"/>
  </si>
  <si>
    <t>札幌市中央区南3条東4丁目1番地38</t>
    <rPh sb="0" eb="3">
      <t>サッポロシ</t>
    </rPh>
    <rPh sb="3" eb="6">
      <t>チュウオウク</t>
    </rPh>
    <rPh sb="6" eb="7">
      <t>ミナミ</t>
    </rPh>
    <rPh sb="8" eb="9">
      <t>ジョウ</t>
    </rPh>
    <rPh sb="9" eb="10">
      <t>ヒガシ</t>
    </rPh>
    <rPh sb="11" eb="13">
      <t>チョウメ</t>
    </rPh>
    <rPh sb="14" eb="16">
      <t>バンチ</t>
    </rPh>
    <phoneticPr fontId="39"/>
  </si>
  <si>
    <t>菅沼　武</t>
    <rPh sb="0" eb="2">
      <t>スガヌマ</t>
    </rPh>
    <rPh sb="3" eb="4">
      <t>タケシ</t>
    </rPh>
    <phoneticPr fontId="39"/>
  </si>
  <si>
    <t>011-221-2889</t>
    <phoneticPr fontId="39"/>
  </si>
  <si>
    <t>011-232-2535</t>
    <phoneticPr fontId="39"/>
  </si>
  <si>
    <t>模型の製作</t>
    <rPh sb="0" eb="2">
      <t>モケイ</t>
    </rPh>
    <rPh sb="3" eb="5">
      <t>セイサク</t>
    </rPh>
    <phoneticPr fontId="39"/>
  </si>
  <si>
    <t>アースサポート㈱</t>
    <phoneticPr fontId="3"/>
  </si>
  <si>
    <t>ｱｰｽｻﾎﾟｰﾄ</t>
    <phoneticPr fontId="3"/>
  </si>
  <si>
    <t>151-0071</t>
    <phoneticPr fontId="3"/>
  </si>
  <si>
    <t>東京都渋谷区本町1丁目4番14号</t>
    <rPh sb="0" eb="3">
      <t>トウキョウト</t>
    </rPh>
    <rPh sb="3" eb="6">
      <t>シブヤク</t>
    </rPh>
    <rPh sb="6" eb="8">
      <t>ホンチョウ</t>
    </rPh>
    <rPh sb="9" eb="11">
      <t>チョウメ</t>
    </rPh>
    <rPh sb="12" eb="13">
      <t>バン</t>
    </rPh>
    <rPh sb="15" eb="16">
      <t>ゴウ</t>
    </rPh>
    <phoneticPr fontId="3"/>
  </si>
  <si>
    <t>森山　典明</t>
    <rPh sb="0" eb="2">
      <t>モリヤマ</t>
    </rPh>
    <rPh sb="3" eb="4">
      <t>テン</t>
    </rPh>
    <rPh sb="4" eb="5">
      <t>アキラ</t>
    </rPh>
    <phoneticPr fontId="3"/>
  </si>
  <si>
    <t>03-3377-1100</t>
    <phoneticPr fontId="3"/>
  </si>
  <si>
    <t>03-3377-1772</t>
    <phoneticPr fontId="3"/>
  </si>
  <si>
    <t>001-0025</t>
    <phoneticPr fontId="3"/>
  </si>
  <si>
    <t>011-700-3366</t>
    <phoneticPr fontId="3"/>
  </si>
  <si>
    <t>011-700-1188</t>
    <phoneticPr fontId="3"/>
  </si>
  <si>
    <t>介護用品</t>
    <rPh sb="0" eb="2">
      <t>カイゴ</t>
    </rPh>
    <rPh sb="2" eb="4">
      <t>ヨウヒン</t>
    </rPh>
    <phoneticPr fontId="3"/>
  </si>
  <si>
    <t>札幌市北区北25条西6丁目3番23号</t>
    <rPh sb="0" eb="3">
      <t>サッポロシ</t>
    </rPh>
    <rPh sb="3" eb="5">
      <t>キタク</t>
    </rPh>
    <rPh sb="5" eb="6">
      <t>キタ</t>
    </rPh>
    <rPh sb="8" eb="9">
      <t>ジョウ</t>
    </rPh>
    <rPh sb="9" eb="10">
      <t>ニシ</t>
    </rPh>
    <rPh sb="11" eb="13">
      <t>チョウメ</t>
    </rPh>
    <rPh sb="14" eb="15">
      <t>バン</t>
    </rPh>
    <rPh sb="17" eb="18">
      <t>ゴウ</t>
    </rPh>
    <phoneticPr fontId="3"/>
  </si>
  <si>
    <t>アースサポート㈱アースサポート札幌</t>
    <rPh sb="15" eb="17">
      <t>サッポロ</t>
    </rPh>
    <phoneticPr fontId="3"/>
  </si>
  <si>
    <t>脇　菜摘</t>
    <rPh sb="0" eb="1">
      <t>ワキ</t>
    </rPh>
    <rPh sb="2" eb="3">
      <t>ナ</t>
    </rPh>
    <rPh sb="3" eb="4">
      <t>ツ</t>
    </rPh>
    <phoneticPr fontId="39"/>
  </si>
  <si>
    <t>福祉・介護サービス業務</t>
    <rPh sb="0" eb="2">
      <t>フクシ</t>
    </rPh>
    <rPh sb="3" eb="5">
      <t>カイゴ</t>
    </rPh>
    <rPh sb="9" eb="11">
      <t>ギョウム</t>
    </rPh>
    <phoneticPr fontId="3"/>
  </si>
  <si>
    <t>㈱あかりみらい</t>
    <phoneticPr fontId="39"/>
  </si>
  <si>
    <t>ｱｶﾘﾐﾗｲ</t>
    <phoneticPr fontId="39"/>
  </si>
  <si>
    <t>001-0011</t>
    <phoneticPr fontId="39"/>
  </si>
  <si>
    <t>札幌市北区北11条西2丁目2番17号</t>
    <rPh sb="0" eb="3">
      <t>サッポロシ</t>
    </rPh>
    <rPh sb="3" eb="5">
      <t>キタク</t>
    </rPh>
    <rPh sb="5" eb="6">
      <t>キタ</t>
    </rPh>
    <rPh sb="8" eb="10">
      <t>ジョウニシ</t>
    </rPh>
    <rPh sb="11" eb="13">
      <t>チョウメ</t>
    </rPh>
    <rPh sb="14" eb="15">
      <t>バン</t>
    </rPh>
    <rPh sb="17" eb="18">
      <t>ゴウ</t>
    </rPh>
    <phoneticPr fontId="39"/>
  </si>
  <si>
    <t>越智　文雄</t>
    <rPh sb="0" eb="2">
      <t>オチ</t>
    </rPh>
    <rPh sb="3" eb="5">
      <t>フミオ</t>
    </rPh>
    <phoneticPr fontId="39"/>
  </si>
  <si>
    <t>011-876-0820</t>
    <phoneticPr fontId="39"/>
  </si>
  <si>
    <t>011-876-0826</t>
    <phoneticPr fontId="39"/>
  </si>
  <si>
    <t>ＬＥＤ</t>
    <phoneticPr fontId="39"/>
  </si>
  <si>
    <t>ＬＥＤ照明器具の販売及び取付工事</t>
    <rPh sb="3" eb="5">
      <t>ショウメイ</t>
    </rPh>
    <rPh sb="5" eb="7">
      <t>キグ</t>
    </rPh>
    <rPh sb="8" eb="10">
      <t>ハンバイ</t>
    </rPh>
    <rPh sb="10" eb="11">
      <t>オヨ</t>
    </rPh>
    <rPh sb="12" eb="14">
      <t>トリツケ</t>
    </rPh>
    <rPh sb="14" eb="16">
      <t>コウジ</t>
    </rPh>
    <phoneticPr fontId="39"/>
  </si>
  <si>
    <t>㈱レンティ</t>
    <phoneticPr fontId="39"/>
  </si>
  <si>
    <t>ﾚﾝﾃｲ</t>
    <phoneticPr fontId="39"/>
  </si>
  <si>
    <t>東京都墨田区江東橋1丁目14番3号</t>
    <rPh sb="0" eb="2">
      <t>トウキョウ</t>
    </rPh>
    <rPh sb="2" eb="3">
      <t>ト</t>
    </rPh>
    <rPh sb="3" eb="6">
      <t>スミダク</t>
    </rPh>
    <rPh sb="6" eb="9">
      <t>コウトウバシ</t>
    </rPh>
    <rPh sb="10" eb="12">
      <t>チョウメ</t>
    </rPh>
    <rPh sb="14" eb="15">
      <t>バン</t>
    </rPh>
    <rPh sb="16" eb="17">
      <t>ゴウ</t>
    </rPh>
    <phoneticPr fontId="39"/>
  </si>
  <si>
    <t>鎌形　博</t>
    <rPh sb="0" eb="1">
      <t>カマ</t>
    </rPh>
    <rPh sb="1" eb="2">
      <t>カタ</t>
    </rPh>
    <rPh sb="3" eb="4">
      <t>ヒロシ</t>
    </rPh>
    <phoneticPr fontId="39"/>
  </si>
  <si>
    <t>03-3631-7171</t>
    <phoneticPr fontId="39"/>
  </si>
  <si>
    <t>03-5669-8853</t>
    <phoneticPr fontId="39"/>
  </si>
  <si>
    <t>日本ＡＴＭヒューマン・ソリューション㈱</t>
    <rPh sb="0" eb="2">
      <t>ニホン</t>
    </rPh>
    <phoneticPr fontId="39"/>
  </si>
  <si>
    <t>ﾆﾎﾝｴｲﾃｲｰｴﾑﾋﾕｰﾏﾝｿﾘﾕｰｼﾖﾝ</t>
    <phoneticPr fontId="39"/>
  </si>
  <si>
    <t>105-0013</t>
    <phoneticPr fontId="39"/>
  </si>
  <si>
    <t>東京都港区浜松町1丁目30番5号</t>
    <rPh sb="0" eb="3">
      <t>トウキョウト</t>
    </rPh>
    <rPh sb="3" eb="5">
      <t>ミナトク</t>
    </rPh>
    <rPh sb="5" eb="8">
      <t>ハママツチョウ</t>
    </rPh>
    <rPh sb="9" eb="11">
      <t>チョウメ</t>
    </rPh>
    <rPh sb="13" eb="14">
      <t>バン</t>
    </rPh>
    <rPh sb="15" eb="16">
      <t>ゴウ</t>
    </rPh>
    <phoneticPr fontId="39"/>
  </si>
  <si>
    <t>新津　隆之</t>
    <rPh sb="0" eb="1">
      <t>シン</t>
    </rPh>
    <rPh sb="1" eb="2">
      <t>ツ</t>
    </rPh>
    <rPh sb="3" eb="5">
      <t>タカユキ</t>
    </rPh>
    <phoneticPr fontId="39"/>
  </si>
  <si>
    <t>03-3431-8350</t>
  </si>
  <si>
    <t>03-6380-5200</t>
    <phoneticPr fontId="39"/>
  </si>
  <si>
    <t>コールセンター業務</t>
    <rPh sb="7" eb="9">
      <t>ギョウム</t>
    </rPh>
    <phoneticPr fontId="39"/>
  </si>
  <si>
    <t>ｸﾎﾞﾀﾊﾟｲﾌﾟﾃﾂｸ</t>
    <phoneticPr fontId="39"/>
  </si>
  <si>
    <t>660-0095</t>
    <phoneticPr fontId="39"/>
  </si>
  <si>
    <t>尼崎市大浜町2丁目26番地</t>
    <rPh sb="3" eb="6">
      <t>オオハマチョウ</t>
    </rPh>
    <rPh sb="7" eb="9">
      <t>チョウメ</t>
    </rPh>
    <rPh sb="11" eb="13">
      <t>バンチ</t>
    </rPh>
    <phoneticPr fontId="39"/>
  </si>
  <si>
    <t>奥野　高志</t>
    <rPh sb="0" eb="2">
      <t>オクノ</t>
    </rPh>
    <rPh sb="3" eb="5">
      <t>タカシ</t>
    </rPh>
    <phoneticPr fontId="39"/>
  </si>
  <si>
    <t>06-6415-2078</t>
    <phoneticPr fontId="39"/>
  </si>
  <si>
    <t>06-6415-2153</t>
    <phoneticPr fontId="39"/>
  </si>
  <si>
    <t>273-0018</t>
    <phoneticPr fontId="39"/>
  </si>
  <si>
    <t>支店長　大西　陽一</t>
    <rPh sb="0" eb="3">
      <t>シテンチョウ</t>
    </rPh>
    <rPh sb="4" eb="6">
      <t>オオニシ</t>
    </rPh>
    <rPh sb="7" eb="9">
      <t>ヨウイチ</t>
    </rPh>
    <phoneticPr fontId="39"/>
  </si>
  <si>
    <t>047-435-8327</t>
    <phoneticPr fontId="39"/>
  </si>
  <si>
    <t>047-435-8329</t>
    <phoneticPr fontId="39"/>
  </si>
  <si>
    <t>船橋市栄町2丁目16番1号</t>
    <rPh sb="0" eb="2">
      <t>フナバシ</t>
    </rPh>
    <rPh sb="2" eb="3">
      <t>シ</t>
    </rPh>
    <rPh sb="3" eb="5">
      <t>サカエチョウ</t>
    </rPh>
    <rPh sb="6" eb="8">
      <t>チョウメ</t>
    </rPh>
    <rPh sb="10" eb="11">
      <t>バン</t>
    </rPh>
    <rPh sb="12" eb="13">
      <t>ゴウ</t>
    </rPh>
    <phoneticPr fontId="39"/>
  </si>
  <si>
    <t>㈱クボタパイプテック東京支店</t>
    <rPh sb="10" eb="12">
      <t>トウキョウ</t>
    </rPh>
    <rPh sb="12" eb="14">
      <t>シテン</t>
    </rPh>
    <phoneticPr fontId="39"/>
  </si>
  <si>
    <t>004-0015</t>
  </si>
  <si>
    <t>札幌市厚別区下野幌ﾃｸﾉﾊﾟｰｸ1丁目1-10 札幌市ｴﾚｸﾄﾛﾆｸｽｾﾝﾀｰ306</t>
    <rPh sb="0" eb="3">
      <t>サッポロシ</t>
    </rPh>
    <rPh sb="3" eb="6">
      <t>アツベツク</t>
    </rPh>
    <rPh sb="6" eb="9">
      <t>シモノッポロ</t>
    </rPh>
    <rPh sb="17" eb="19">
      <t>チョウメ</t>
    </rPh>
    <rPh sb="24" eb="27">
      <t>サッポロシ</t>
    </rPh>
    <phoneticPr fontId="3"/>
  </si>
  <si>
    <t>主任　大島　隆司</t>
    <rPh sb="0" eb="2">
      <t>シュニン</t>
    </rPh>
    <rPh sb="3" eb="5">
      <t>オオシマ</t>
    </rPh>
    <rPh sb="6" eb="7">
      <t>タカシ</t>
    </rPh>
    <rPh sb="7" eb="8">
      <t>ツカサ</t>
    </rPh>
    <phoneticPr fontId="3"/>
  </si>
  <si>
    <r>
      <t>支店長　</t>
    </r>
    <r>
      <rPr>
        <sz val="9"/>
        <color indexed="10"/>
        <rFont val="ＭＳ Ｐ明朝"/>
        <family val="1"/>
        <charset val="128"/>
      </rPr>
      <t>藤田　智</t>
    </r>
    <rPh sb="0" eb="3">
      <t>シテンチョウ</t>
    </rPh>
    <rPh sb="4" eb="6">
      <t>フジタ</t>
    </rPh>
    <rPh sb="7" eb="8">
      <t>トモ</t>
    </rPh>
    <phoneticPr fontId="3"/>
  </si>
  <si>
    <t>北尾　裕一</t>
    <rPh sb="0" eb="2">
      <t>キタオ</t>
    </rPh>
    <rPh sb="3" eb="5">
      <t>ユウイチ</t>
    </rPh>
    <phoneticPr fontId="3"/>
  </si>
  <si>
    <r>
      <t>支社長　</t>
    </r>
    <r>
      <rPr>
        <sz val="9"/>
        <color indexed="10"/>
        <rFont val="ＭＳ Ｐ明朝"/>
        <family val="1"/>
        <charset val="128"/>
      </rPr>
      <t>亀井　精一郎</t>
    </r>
    <rPh sb="0" eb="3">
      <t>シシャチョウ</t>
    </rPh>
    <rPh sb="4" eb="6">
      <t>カメイ</t>
    </rPh>
    <rPh sb="7" eb="10">
      <t>セイイチロウ</t>
    </rPh>
    <phoneticPr fontId="3"/>
  </si>
  <si>
    <t>津幡　和也</t>
    <rPh sb="0" eb="1">
      <t>ツ</t>
    </rPh>
    <rPh sb="1" eb="2">
      <t>ハタ</t>
    </rPh>
    <rPh sb="3" eb="5">
      <t>カズヤ</t>
    </rPh>
    <phoneticPr fontId="3"/>
  </si>
  <si>
    <t>101-0022</t>
  </si>
  <si>
    <t>東京都千代田区神田練塀町300番地</t>
    <rPh sb="3" eb="7">
      <t>チヨダク</t>
    </rPh>
    <rPh sb="7" eb="9">
      <t>カンダ</t>
    </rPh>
    <rPh sb="9" eb="10">
      <t>レン</t>
    </rPh>
    <rPh sb="10" eb="11">
      <t>ヘイ</t>
    </rPh>
    <rPh sb="11" eb="12">
      <t>マチ</t>
    </rPh>
    <rPh sb="15" eb="17">
      <t>バンチ</t>
    </rPh>
    <phoneticPr fontId="3"/>
  </si>
  <si>
    <t>03-5298-2051</t>
  </si>
  <si>
    <t>03-5295-2130</t>
  </si>
  <si>
    <t>疋田　量子</t>
    <rPh sb="3" eb="4">
      <t>リョウ</t>
    </rPh>
    <rPh sb="4" eb="5">
      <t>コ</t>
    </rPh>
    <phoneticPr fontId="3"/>
  </si>
  <si>
    <r>
      <t>支店長　</t>
    </r>
    <r>
      <rPr>
        <sz val="9"/>
        <color indexed="10"/>
        <rFont val="ＭＳ Ｐ明朝"/>
        <family val="1"/>
        <charset val="128"/>
      </rPr>
      <t>石川　純二</t>
    </r>
    <rPh sb="0" eb="3">
      <t>シテンチョウ</t>
    </rPh>
    <rPh sb="4" eb="6">
      <t>イシカワ</t>
    </rPh>
    <rPh sb="7" eb="9">
      <t>ジュンジ</t>
    </rPh>
    <phoneticPr fontId="34"/>
  </si>
  <si>
    <t>札幌市白石区本通19丁目北1番86号</t>
    <rPh sb="3" eb="6">
      <t>シロイシク</t>
    </rPh>
    <rPh sb="6" eb="8">
      <t>ホンドオリ</t>
    </rPh>
    <rPh sb="12" eb="13">
      <t>キタ</t>
    </rPh>
    <phoneticPr fontId="34"/>
  </si>
  <si>
    <t>011-555-2405</t>
  </si>
  <si>
    <t>011-555-2585</t>
  </si>
  <si>
    <t>野村　征充</t>
    <rPh sb="0" eb="2">
      <t>ノムラ</t>
    </rPh>
    <rPh sb="3" eb="4">
      <t>セイ</t>
    </rPh>
    <rPh sb="4" eb="5">
      <t>ミツ</t>
    </rPh>
    <phoneticPr fontId="3"/>
  </si>
  <si>
    <t>札幌市東区北6条東4丁目1番地7</t>
    <rPh sb="13" eb="15">
      <t>バンチ</t>
    </rPh>
    <phoneticPr fontId="34"/>
  </si>
  <si>
    <t>嶋崎　清次</t>
    <rPh sb="0" eb="1">
      <t>シマ</t>
    </rPh>
    <rPh sb="1" eb="2">
      <t>サキ</t>
    </rPh>
    <rPh sb="3" eb="4">
      <t>キヨ</t>
    </rPh>
    <rPh sb="4" eb="5">
      <t>ジ</t>
    </rPh>
    <phoneticPr fontId="34"/>
  </si>
  <si>
    <t>渡辺　丈</t>
    <rPh sb="0" eb="2">
      <t>ワタナベ</t>
    </rPh>
    <rPh sb="3" eb="4">
      <t>ジョウ</t>
    </rPh>
    <phoneticPr fontId="3"/>
  </si>
  <si>
    <r>
      <t>支店長　</t>
    </r>
    <r>
      <rPr>
        <sz val="9"/>
        <color indexed="10"/>
        <rFont val="ＭＳ Ｐ明朝"/>
        <family val="1"/>
        <charset val="128"/>
      </rPr>
      <t>鵜沼　宏明</t>
    </r>
    <rPh sb="0" eb="3">
      <t>シテンチョウ</t>
    </rPh>
    <rPh sb="4" eb="6">
      <t>ウヌマ</t>
    </rPh>
    <rPh sb="7" eb="9">
      <t>ヒロアキ</t>
    </rPh>
    <phoneticPr fontId="3"/>
  </si>
  <si>
    <r>
      <t>支店長　</t>
    </r>
    <r>
      <rPr>
        <sz val="9"/>
        <color indexed="10"/>
        <rFont val="ＭＳ Ｐ明朝"/>
        <family val="1"/>
        <charset val="128"/>
      </rPr>
      <t>丸山　亮祐</t>
    </r>
    <rPh sb="0" eb="3">
      <t>シテンチョウ</t>
    </rPh>
    <rPh sb="4" eb="6">
      <t>マルヤマ</t>
    </rPh>
    <rPh sb="7" eb="9">
      <t>リョウユウ</t>
    </rPh>
    <phoneticPr fontId="3"/>
  </si>
  <si>
    <r>
      <t>代表取締役</t>
    </r>
    <r>
      <rPr>
        <sz val="9"/>
        <color indexed="10"/>
        <rFont val="ＭＳ Ｐ明朝"/>
        <family val="1"/>
        <charset val="128"/>
      </rPr>
      <t>社長</t>
    </r>
    <rPh sb="0" eb="5">
      <t>ダ</t>
    </rPh>
    <rPh sb="5" eb="7">
      <t>シャチョウ</t>
    </rPh>
    <phoneticPr fontId="3"/>
  </si>
  <si>
    <t>藤河　芳一</t>
    <rPh sb="0" eb="2">
      <t>フジカワ</t>
    </rPh>
    <rPh sb="3" eb="5">
      <t>ヨシカズ</t>
    </rPh>
    <phoneticPr fontId="3"/>
  </si>
  <si>
    <r>
      <t>支社長　</t>
    </r>
    <r>
      <rPr>
        <sz val="9"/>
        <color indexed="10"/>
        <rFont val="ＭＳ Ｐ明朝"/>
        <family val="1"/>
        <charset val="128"/>
      </rPr>
      <t>須藤　哲人</t>
    </r>
    <rPh sb="0" eb="3">
      <t>シシャチョウ</t>
    </rPh>
    <rPh sb="4" eb="6">
      <t>スドウ</t>
    </rPh>
    <rPh sb="7" eb="8">
      <t>テツ</t>
    </rPh>
    <rPh sb="8" eb="9">
      <t>ヒト</t>
    </rPh>
    <phoneticPr fontId="3"/>
  </si>
  <si>
    <t>青山　英生</t>
    <rPh sb="0" eb="2">
      <t>アオヤマ</t>
    </rPh>
    <rPh sb="3" eb="4">
      <t>ヒデ</t>
    </rPh>
    <rPh sb="4" eb="5">
      <t>イ</t>
    </rPh>
    <phoneticPr fontId="34"/>
  </si>
  <si>
    <r>
      <t>支店長　</t>
    </r>
    <r>
      <rPr>
        <sz val="9"/>
        <color indexed="10"/>
        <rFont val="ＭＳ Ｐ明朝"/>
        <family val="1"/>
        <charset val="128"/>
      </rPr>
      <t>小笠原　享</t>
    </r>
    <rPh sb="0" eb="3">
      <t>シテンチョウ</t>
    </rPh>
    <rPh sb="4" eb="7">
      <t>オガサワラ</t>
    </rPh>
    <rPh sb="8" eb="9">
      <t>トオル</t>
    </rPh>
    <phoneticPr fontId="3"/>
  </si>
  <si>
    <t>R2.3.1</t>
    <phoneticPr fontId="39"/>
  </si>
  <si>
    <t>㈲林電気商会</t>
    <rPh sb="1" eb="2">
      <t>ハヤシ</t>
    </rPh>
    <rPh sb="2" eb="4">
      <t>デンキ</t>
    </rPh>
    <rPh sb="4" eb="6">
      <t>ショウカイ</t>
    </rPh>
    <phoneticPr fontId="39"/>
  </si>
  <si>
    <t>ﾊﾔｼﾃﾞﾝｷｼﾖｳｶｲ</t>
    <phoneticPr fontId="39"/>
  </si>
  <si>
    <t>047-0037</t>
    <phoneticPr fontId="39"/>
  </si>
  <si>
    <t>小樽市幸4丁目18番14号</t>
    <rPh sb="0" eb="3">
      <t>オタルシ</t>
    </rPh>
    <rPh sb="3" eb="4">
      <t>サイワ</t>
    </rPh>
    <rPh sb="5" eb="7">
      <t>チョウメ</t>
    </rPh>
    <rPh sb="9" eb="10">
      <t>バン</t>
    </rPh>
    <rPh sb="12" eb="13">
      <t>ゴウ</t>
    </rPh>
    <phoneticPr fontId="39"/>
  </si>
  <si>
    <t>林　勇司郎</t>
    <rPh sb="0" eb="1">
      <t>ハヤシ</t>
    </rPh>
    <rPh sb="2" eb="5">
      <t>ユウシロウ</t>
    </rPh>
    <phoneticPr fontId="39"/>
  </si>
  <si>
    <t>32-6713</t>
    <phoneticPr fontId="39"/>
  </si>
  <si>
    <t>32-9967</t>
    <phoneticPr fontId="39"/>
  </si>
  <si>
    <t>神田通信機㈱</t>
    <rPh sb="0" eb="2">
      <t>カンダ</t>
    </rPh>
    <rPh sb="2" eb="4">
      <t>ツウシン</t>
    </rPh>
    <rPh sb="4" eb="5">
      <t>キ</t>
    </rPh>
    <phoneticPr fontId="39"/>
  </si>
  <si>
    <t>ｶﾝﾀﾞﾂｳｼﾝｷ</t>
    <phoneticPr fontId="39"/>
  </si>
  <si>
    <t>101-0043</t>
    <phoneticPr fontId="39"/>
  </si>
  <si>
    <t>東京都千代田区神田富山町24番地</t>
    <rPh sb="0" eb="3">
      <t>トウキョウト</t>
    </rPh>
    <rPh sb="3" eb="7">
      <t>チヨダク</t>
    </rPh>
    <rPh sb="7" eb="9">
      <t>カンダ</t>
    </rPh>
    <rPh sb="9" eb="11">
      <t>トヤマ</t>
    </rPh>
    <rPh sb="11" eb="12">
      <t>チョウ</t>
    </rPh>
    <rPh sb="14" eb="16">
      <t>バンチ</t>
    </rPh>
    <phoneticPr fontId="39"/>
  </si>
  <si>
    <t>神部　雅人</t>
    <rPh sb="0" eb="2">
      <t>カンベ</t>
    </rPh>
    <rPh sb="3" eb="5">
      <t>マサト</t>
    </rPh>
    <phoneticPr fontId="39"/>
  </si>
  <si>
    <t>03-3252-7731</t>
    <phoneticPr fontId="39"/>
  </si>
  <si>
    <t>03-3252-9253</t>
    <phoneticPr fontId="39"/>
  </si>
  <si>
    <t>060-0062</t>
    <phoneticPr fontId="39"/>
  </si>
  <si>
    <t>神田通信機㈱札幌支店</t>
    <rPh sb="0" eb="2">
      <t>カンダ</t>
    </rPh>
    <rPh sb="2" eb="5">
      <t>ツウシンキ</t>
    </rPh>
    <rPh sb="6" eb="8">
      <t>サッポロ</t>
    </rPh>
    <rPh sb="8" eb="10">
      <t>シテン</t>
    </rPh>
    <phoneticPr fontId="39"/>
  </si>
  <si>
    <t>支店長　後藤　伸幸</t>
    <rPh sb="0" eb="3">
      <t>シテンチョウ</t>
    </rPh>
    <rPh sb="4" eb="6">
      <t>ゴトウ</t>
    </rPh>
    <rPh sb="7" eb="9">
      <t>ノブユキ</t>
    </rPh>
    <phoneticPr fontId="39"/>
  </si>
  <si>
    <t>011-221-0375</t>
    <phoneticPr fontId="39"/>
  </si>
  <si>
    <t>011-221-1622</t>
    <phoneticPr fontId="39"/>
  </si>
  <si>
    <t>札幌市中央区南2条西11丁目328番3号</t>
    <rPh sb="0" eb="3">
      <t>サッポロシ</t>
    </rPh>
    <rPh sb="3" eb="6">
      <t>チュウオウク</t>
    </rPh>
    <rPh sb="6" eb="7">
      <t>ミナミ</t>
    </rPh>
    <rPh sb="8" eb="9">
      <t>ジョウ</t>
    </rPh>
    <rPh sb="9" eb="10">
      <t>ニシ</t>
    </rPh>
    <rPh sb="12" eb="14">
      <t>チョウメ</t>
    </rPh>
    <rPh sb="17" eb="18">
      <t>バン</t>
    </rPh>
    <rPh sb="19" eb="20">
      <t>ゴウ</t>
    </rPh>
    <phoneticPr fontId="39"/>
  </si>
  <si>
    <t>有</t>
    <rPh sb="0" eb="1">
      <t>ア</t>
    </rPh>
    <phoneticPr fontId="39"/>
  </si>
  <si>
    <t>R2.3.1</t>
  </si>
  <si>
    <t>消防通信指令通訳業務</t>
    <rPh sb="0" eb="2">
      <t>ショウボウ</t>
    </rPh>
    <rPh sb="2" eb="4">
      <t>ツウシン</t>
    </rPh>
    <rPh sb="4" eb="6">
      <t>シレイ</t>
    </rPh>
    <rPh sb="6" eb="8">
      <t>ツウヤク</t>
    </rPh>
    <rPh sb="8" eb="10">
      <t>ギョウム</t>
    </rPh>
    <phoneticPr fontId="39"/>
  </si>
  <si>
    <t>㈱グローバルキャスト</t>
    <phoneticPr fontId="39"/>
  </si>
  <si>
    <t>ｸﾞﾛｰﾊﾞﾙｷﾔｽﾄ</t>
    <phoneticPr fontId="39"/>
  </si>
  <si>
    <t>453-6114</t>
    <phoneticPr fontId="39"/>
  </si>
  <si>
    <t>名古屋市中村区平池町4丁目60番地12号グローバルゲート14Ｆ</t>
    <rPh sb="0" eb="4">
      <t>ナゴヤシ</t>
    </rPh>
    <rPh sb="4" eb="7">
      <t>ナカムラク</t>
    </rPh>
    <rPh sb="7" eb="9">
      <t>ヒライケ</t>
    </rPh>
    <rPh sb="9" eb="10">
      <t>チョウ</t>
    </rPh>
    <rPh sb="11" eb="13">
      <t>チョウメ</t>
    </rPh>
    <rPh sb="15" eb="17">
      <t>バンチ</t>
    </rPh>
    <rPh sb="19" eb="20">
      <t>ゴウ</t>
    </rPh>
    <phoneticPr fontId="39"/>
  </si>
  <si>
    <t>川口　英幸</t>
    <rPh sb="0" eb="2">
      <t>カワグチ</t>
    </rPh>
    <rPh sb="3" eb="4">
      <t>ヒデ</t>
    </rPh>
    <rPh sb="4" eb="5">
      <t>ユキ</t>
    </rPh>
    <phoneticPr fontId="39"/>
  </si>
  <si>
    <t>052-433-7177</t>
    <phoneticPr fontId="39"/>
  </si>
  <si>
    <t>052-433-7178</t>
    <phoneticPr fontId="39"/>
  </si>
  <si>
    <t>３者間多言語通訳業務、ＮＥＴ１１９、ホームページ制作</t>
    <rPh sb="1" eb="2">
      <t>シャ</t>
    </rPh>
    <rPh sb="2" eb="3">
      <t>カン</t>
    </rPh>
    <rPh sb="3" eb="6">
      <t>タゲンゴ</t>
    </rPh>
    <rPh sb="6" eb="8">
      <t>ツウヤク</t>
    </rPh>
    <rPh sb="8" eb="10">
      <t>ギョウム</t>
    </rPh>
    <rPh sb="24" eb="26">
      <t>セイサク</t>
    </rPh>
    <phoneticPr fontId="39"/>
  </si>
  <si>
    <t>熊本電力㈱</t>
    <rPh sb="0" eb="2">
      <t>クマモト</t>
    </rPh>
    <rPh sb="2" eb="4">
      <t>デンリョク</t>
    </rPh>
    <phoneticPr fontId="39"/>
  </si>
  <si>
    <t>ｸﾏﾓﾄﾃﾞﾝﾘﾖｸ</t>
    <phoneticPr fontId="39"/>
  </si>
  <si>
    <t>862-0950</t>
    <phoneticPr fontId="39"/>
  </si>
  <si>
    <t>熊本市中央区水前寺6丁目36番9号県庁東門前ビル</t>
    <rPh sb="0" eb="3">
      <t>クマモトシ</t>
    </rPh>
    <rPh sb="3" eb="6">
      <t>チュウオウク</t>
    </rPh>
    <rPh sb="6" eb="9">
      <t>スイゼンジ</t>
    </rPh>
    <rPh sb="10" eb="12">
      <t>チョウメ</t>
    </rPh>
    <rPh sb="14" eb="15">
      <t>バン</t>
    </rPh>
    <rPh sb="16" eb="17">
      <t>ゴウ</t>
    </rPh>
    <rPh sb="17" eb="19">
      <t>ケンチョウ</t>
    </rPh>
    <rPh sb="19" eb="20">
      <t>ヒガシ</t>
    </rPh>
    <rPh sb="20" eb="21">
      <t>モン</t>
    </rPh>
    <rPh sb="21" eb="22">
      <t>マエ</t>
    </rPh>
    <phoneticPr fontId="39"/>
  </si>
  <si>
    <t>竹元　一真</t>
    <rPh sb="0" eb="2">
      <t>タケモト</t>
    </rPh>
    <rPh sb="3" eb="5">
      <t>カズシン</t>
    </rPh>
    <phoneticPr fontId="39"/>
  </si>
  <si>
    <t>096-284-1591</t>
    <phoneticPr fontId="39"/>
  </si>
  <si>
    <t>096-300-3831</t>
    <phoneticPr fontId="39"/>
  </si>
  <si>
    <t>電力供給</t>
    <rPh sb="0" eb="2">
      <t>デンリョク</t>
    </rPh>
    <rPh sb="2" eb="4">
      <t>キョウキュウ</t>
    </rPh>
    <phoneticPr fontId="39"/>
  </si>
  <si>
    <t>㈱ネクシィーズ</t>
    <phoneticPr fontId="39"/>
  </si>
  <si>
    <t>ﾈｸｼｲｰｽﾞ</t>
    <phoneticPr fontId="39"/>
  </si>
  <si>
    <t>大前　成平</t>
    <rPh sb="0" eb="2">
      <t>オオマエ</t>
    </rPh>
    <rPh sb="3" eb="4">
      <t>ナリ</t>
    </rPh>
    <rPh sb="4" eb="5">
      <t>ヒラ</t>
    </rPh>
    <phoneticPr fontId="39"/>
  </si>
  <si>
    <t>03-6415-1210</t>
    <phoneticPr fontId="39"/>
  </si>
  <si>
    <t>03-3770-2307</t>
    <phoneticPr fontId="39"/>
  </si>
  <si>
    <t>ＬＥＤ照明、空調機器</t>
    <rPh sb="3" eb="5">
      <t>ショウメイ</t>
    </rPh>
    <rPh sb="6" eb="8">
      <t>クウチョウ</t>
    </rPh>
    <rPh sb="8" eb="10">
      <t>キキ</t>
    </rPh>
    <phoneticPr fontId="39"/>
  </si>
  <si>
    <t>150-0031</t>
    <phoneticPr fontId="39"/>
  </si>
  <si>
    <t>東京都渋谷区桜丘町20番4号ネクシィーズスクエアビル</t>
    <rPh sb="0" eb="3">
      <t>トウキョウト</t>
    </rPh>
    <rPh sb="3" eb="6">
      <t>シブヤク</t>
    </rPh>
    <rPh sb="6" eb="9">
      <t>サクラガオカチョウ</t>
    </rPh>
    <rPh sb="11" eb="12">
      <t>バン</t>
    </rPh>
    <rPh sb="13" eb="14">
      <t>ゴウ</t>
    </rPh>
    <phoneticPr fontId="39"/>
  </si>
  <si>
    <t>ｸｶﾞｹﾝｷﾞﾖｳ</t>
    <phoneticPr fontId="39"/>
  </si>
  <si>
    <t>048-2671</t>
    <phoneticPr fontId="39"/>
  </si>
  <si>
    <t>小樽市オタモイ2丁目4番10号</t>
    <rPh sb="0" eb="3">
      <t>オタルシ</t>
    </rPh>
    <rPh sb="8" eb="10">
      <t>チョウメ</t>
    </rPh>
    <rPh sb="11" eb="12">
      <t>バン</t>
    </rPh>
    <rPh sb="14" eb="15">
      <t>ゴウ</t>
    </rPh>
    <phoneticPr fontId="39"/>
  </si>
  <si>
    <t>久我　一夫</t>
    <rPh sb="0" eb="2">
      <t>クガ</t>
    </rPh>
    <rPh sb="3" eb="5">
      <t>カズオ</t>
    </rPh>
    <phoneticPr fontId="39"/>
  </si>
  <si>
    <t>26-6642</t>
    <phoneticPr fontId="39"/>
  </si>
  <si>
    <t>26-6643</t>
    <phoneticPr fontId="39"/>
  </si>
  <si>
    <t>㈱久我建業</t>
    <rPh sb="1" eb="3">
      <t>クガ</t>
    </rPh>
    <rPh sb="3" eb="4">
      <t>ケン</t>
    </rPh>
    <rPh sb="4" eb="5">
      <t>ギョウ</t>
    </rPh>
    <phoneticPr fontId="39"/>
  </si>
  <si>
    <t>北章宅建㈱</t>
    <rPh sb="0" eb="1">
      <t>キタ</t>
    </rPh>
    <rPh sb="1" eb="2">
      <t>ショウ</t>
    </rPh>
    <rPh sb="2" eb="3">
      <t>タク</t>
    </rPh>
    <rPh sb="3" eb="4">
      <t>ダテ</t>
    </rPh>
    <phoneticPr fontId="39"/>
  </si>
  <si>
    <t>ﾎｸｼﾖｳﾀｸｹﾝ</t>
    <phoneticPr fontId="39"/>
  </si>
  <si>
    <t>061-3201</t>
    <phoneticPr fontId="39"/>
  </si>
  <si>
    <t>石狩市花川南1条4丁目250番地オカムラビル1階</t>
    <rPh sb="0" eb="2">
      <t>イシカリ</t>
    </rPh>
    <rPh sb="2" eb="3">
      <t>シ</t>
    </rPh>
    <rPh sb="3" eb="4">
      <t>ハナ</t>
    </rPh>
    <rPh sb="4" eb="5">
      <t>カワ</t>
    </rPh>
    <rPh sb="5" eb="6">
      <t>ミナミ</t>
    </rPh>
    <rPh sb="7" eb="8">
      <t>ジョウ</t>
    </rPh>
    <rPh sb="9" eb="11">
      <t>チョウメ</t>
    </rPh>
    <rPh sb="14" eb="16">
      <t>バンチ</t>
    </rPh>
    <rPh sb="23" eb="24">
      <t>カイ</t>
    </rPh>
    <phoneticPr fontId="39"/>
  </si>
  <si>
    <t>坂本　周平</t>
    <rPh sb="0" eb="2">
      <t>サカモト</t>
    </rPh>
    <rPh sb="3" eb="5">
      <t>シュウヘイ</t>
    </rPh>
    <phoneticPr fontId="39"/>
  </si>
  <si>
    <t>0133-77-5870</t>
    <phoneticPr fontId="39"/>
  </si>
  <si>
    <t>0133-77-5871</t>
    <phoneticPr fontId="39"/>
  </si>
  <si>
    <t>069-0813</t>
    <phoneticPr fontId="39"/>
  </si>
  <si>
    <t>江別市野幌町50-5</t>
    <rPh sb="0" eb="3">
      <t>エベツシ</t>
    </rPh>
    <rPh sb="3" eb="6">
      <t>ノッポロチョウ</t>
    </rPh>
    <phoneticPr fontId="39"/>
  </si>
  <si>
    <t>北章宅建㈱江別店</t>
    <rPh sb="0" eb="1">
      <t>キタ</t>
    </rPh>
    <rPh sb="1" eb="2">
      <t>ショウ</t>
    </rPh>
    <rPh sb="2" eb="3">
      <t>タク</t>
    </rPh>
    <rPh sb="3" eb="4">
      <t>ダテ</t>
    </rPh>
    <rPh sb="5" eb="8">
      <t>エベツテン</t>
    </rPh>
    <phoneticPr fontId="39"/>
  </si>
  <si>
    <t>本社総務　宮永　理恵</t>
    <rPh sb="0" eb="2">
      <t>ホンシャ</t>
    </rPh>
    <rPh sb="2" eb="4">
      <t>ソウム</t>
    </rPh>
    <rPh sb="5" eb="7">
      <t>ミヤナガ</t>
    </rPh>
    <rPh sb="8" eb="10">
      <t>リエ</t>
    </rPh>
    <phoneticPr fontId="39"/>
  </si>
  <si>
    <t>011-391-5800</t>
    <phoneticPr fontId="39"/>
  </si>
  <si>
    <t>011-391-5803</t>
    <phoneticPr fontId="39"/>
  </si>
  <si>
    <t>共通封筒・固定資産税納付書送付の封筒の裏面広告</t>
    <rPh sb="0" eb="2">
      <t>キョウツウ</t>
    </rPh>
    <rPh sb="2" eb="4">
      <t>フウトウ</t>
    </rPh>
    <rPh sb="5" eb="7">
      <t>コテイ</t>
    </rPh>
    <rPh sb="7" eb="9">
      <t>シサン</t>
    </rPh>
    <rPh sb="9" eb="10">
      <t>ゼイ</t>
    </rPh>
    <rPh sb="10" eb="12">
      <t>ノウフ</t>
    </rPh>
    <rPh sb="12" eb="13">
      <t>ショ</t>
    </rPh>
    <rPh sb="13" eb="15">
      <t>ソウフ</t>
    </rPh>
    <rPh sb="16" eb="18">
      <t>フウトウ</t>
    </rPh>
    <rPh sb="19" eb="21">
      <t>ウラメン</t>
    </rPh>
    <rPh sb="21" eb="23">
      <t>コウコク</t>
    </rPh>
    <phoneticPr fontId="39"/>
  </si>
  <si>
    <t>エムイーシー丸和㈱</t>
    <rPh sb="6" eb="8">
      <t>マルワ</t>
    </rPh>
    <phoneticPr fontId="39"/>
  </si>
  <si>
    <t>065-0017</t>
  </si>
  <si>
    <t>065-0017</t>
    <phoneticPr fontId="39"/>
  </si>
  <si>
    <t>札幌市東区北17条東17丁目2番11号</t>
    <rPh sb="0" eb="3">
      <t>サッポロシ</t>
    </rPh>
    <rPh sb="3" eb="5">
      <t>ヒガシク</t>
    </rPh>
    <rPh sb="5" eb="6">
      <t>キタ</t>
    </rPh>
    <rPh sb="8" eb="9">
      <t>ジョウ</t>
    </rPh>
    <rPh sb="9" eb="10">
      <t>ヒガシ</t>
    </rPh>
    <rPh sb="12" eb="14">
      <t>チョウメ</t>
    </rPh>
    <rPh sb="15" eb="16">
      <t>バン</t>
    </rPh>
    <rPh sb="18" eb="19">
      <t>ゴウ</t>
    </rPh>
    <phoneticPr fontId="39"/>
  </si>
  <si>
    <t>田原　久義</t>
    <rPh sb="0" eb="2">
      <t>タハラ</t>
    </rPh>
    <rPh sb="3" eb="4">
      <t>ヒサ</t>
    </rPh>
    <rPh sb="4" eb="5">
      <t>ヨシ</t>
    </rPh>
    <phoneticPr fontId="39"/>
  </si>
  <si>
    <t>011-786-3456</t>
    <phoneticPr fontId="39"/>
  </si>
  <si>
    <t>011-786-3377</t>
    <phoneticPr fontId="39"/>
  </si>
  <si>
    <t>新和電機工業㈱</t>
    <rPh sb="0" eb="2">
      <t>シンワ</t>
    </rPh>
    <rPh sb="2" eb="4">
      <t>デンキ</t>
    </rPh>
    <rPh sb="4" eb="6">
      <t>コウギョウ</t>
    </rPh>
    <phoneticPr fontId="39"/>
  </si>
  <si>
    <t>ｼﾝﾜﾃﾞﾝｷｺｳｷﾞﾖｳ</t>
    <phoneticPr fontId="39"/>
  </si>
  <si>
    <t>田原　ひさ江</t>
    <rPh sb="0" eb="2">
      <t>タハラ</t>
    </rPh>
    <rPh sb="5" eb="6">
      <t>エ</t>
    </rPh>
    <phoneticPr fontId="39"/>
  </si>
  <si>
    <t>011-786-3355</t>
    <phoneticPr fontId="39"/>
  </si>
  <si>
    <t>マルワ電子サービス㈱</t>
    <rPh sb="3" eb="5">
      <t>デンシ</t>
    </rPh>
    <phoneticPr fontId="39"/>
  </si>
  <si>
    <t>ﾏﾙﾜﾃﾞﾝｼｻｰﾋﾞｽ</t>
    <phoneticPr fontId="39"/>
  </si>
  <si>
    <t>011-786-4567</t>
    <phoneticPr fontId="39"/>
  </si>
  <si>
    <t>㈱八州</t>
    <rPh sb="1" eb="2">
      <t>ハチ</t>
    </rPh>
    <rPh sb="2" eb="3">
      <t>シュウ</t>
    </rPh>
    <phoneticPr fontId="39"/>
  </si>
  <si>
    <t>ﾊﾂｼﾕｳ</t>
    <phoneticPr fontId="39"/>
  </si>
  <si>
    <t>135-0042</t>
    <phoneticPr fontId="39"/>
  </si>
  <si>
    <t>東京都江東区木場5丁目8番40号</t>
    <rPh sb="0" eb="3">
      <t>トウキョウト</t>
    </rPh>
    <rPh sb="3" eb="6">
      <t>コウトウク</t>
    </rPh>
    <rPh sb="6" eb="8">
      <t>キバ</t>
    </rPh>
    <rPh sb="9" eb="11">
      <t>チョウメ</t>
    </rPh>
    <rPh sb="12" eb="13">
      <t>バン</t>
    </rPh>
    <rPh sb="15" eb="16">
      <t>ゴウ</t>
    </rPh>
    <phoneticPr fontId="39"/>
  </si>
  <si>
    <t>武部　泰三</t>
    <rPh sb="0" eb="2">
      <t>タケベ</t>
    </rPh>
    <rPh sb="3" eb="5">
      <t>タイゾウ</t>
    </rPh>
    <phoneticPr fontId="39"/>
  </si>
  <si>
    <t>03-5646-191</t>
    <phoneticPr fontId="39"/>
  </si>
  <si>
    <t>03-5245-5061</t>
    <phoneticPr fontId="39"/>
  </si>
  <si>
    <t>札幌市中央区南1条西7丁目12番地</t>
    <rPh sb="0" eb="3">
      <t>サッポロシ</t>
    </rPh>
    <rPh sb="3" eb="6">
      <t>チュウオウク</t>
    </rPh>
    <rPh sb="6" eb="7">
      <t>ミナミ</t>
    </rPh>
    <rPh sb="8" eb="9">
      <t>ジョウ</t>
    </rPh>
    <rPh sb="9" eb="10">
      <t>ニシ</t>
    </rPh>
    <rPh sb="11" eb="13">
      <t>チョウメ</t>
    </rPh>
    <rPh sb="15" eb="17">
      <t>バンチ</t>
    </rPh>
    <phoneticPr fontId="39"/>
  </si>
  <si>
    <t>㈱八州北海道支社</t>
    <rPh sb="1" eb="2">
      <t>ハチ</t>
    </rPh>
    <rPh sb="2" eb="3">
      <t>シュウ</t>
    </rPh>
    <rPh sb="3" eb="6">
      <t>ホッカイドウ</t>
    </rPh>
    <rPh sb="6" eb="8">
      <t>シシャ</t>
    </rPh>
    <phoneticPr fontId="39"/>
  </si>
  <si>
    <t>支社長　太田　敦</t>
    <rPh sb="4" eb="6">
      <t>オオタ</t>
    </rPh>
    <rPh sb="7" eb="8">
      <t>アツシ</t>
    </rPh>
    <phoneticPr fontId="3"/>
  </si>
  <si>
    <t>011-206-7655</t>
    <phoneticPr fontId="39"/>
  </si>
  <si>
    <t>011-206-7657</t>
    <phoneticPr fontId="39"/>
  </si>
  <si>
    <t>中央バス商事㈱</t>
    <rPh sb="0" eb="2">
      <t>チュウオウ</t>
    </rPh>
    <rPh sb="4" eb="6">
      <t>ショウジ</t>
    </rPh>
    <phoneticPr fontId="39"/>
  </si>
  <si>
    <t>ﾁﾕｳｵｳﾊﾞｽｼﾖｳｼﾞ</t>
    <phoneticPr fontId="39"/>
  </si>
  <si>
    <t>063-0803</t>
    <phoneticPr fontId="39"/>
  </si>
  <si>
    <t>札幌市西区二十四軒3条7丁目2番39号</t>
    <rPh sb="0" eb="3">
      <t>サッポロシ</t>
    </rPh>
    <rPh sb="3" eb="5">
      <t>ニシク</t>
    </rPh>
    <rPh sb="5" eb="9">
      <t>ニジュウヨンケン</t>
    </rPh>
    <rPh sb="10" eb="11">
      <t>ジョウ</t>
    </rPh>
    <rPh sb="12" eb="14">
      <t>チョウメ</t>
    </rPh>
    <rPh sb="15" eb="16">
      <t>バン</t>
    </rPh>
    <rPh sb="18" eb="19">
      <t>ゴウ</t>
    </rPh>
    <phoneticPr fontId="39"/>
  </si>
  <si>
    <t>011-612-2111</t>
    <phoneticPr fontId="39"/>
  </si>
  <si>
    <t>011-612-1222</t>
    <phoneticPr fontId="39"/>
  </si>
  <si>
    <t>車載用防災グッズ、ドライブレコーダー</t>
    <rPh sb="0" eb="2">
      <t>シャサイ</t>
    </rPh>
    <rPh sb="2" eb="3">
      <t>ヨウ</t>
    </rPh>
    <rPh sb="3" eb="5">
      <t>ボウサイ</t>
    </rPh>
    <phoneticPr fontId="39"/>
  </si>
  <si>
    <t>㈱クワザワリフォームセンター</t>
    <phoneticPr fontId="39"/>
  </si>
  <si>
    <t>003-0012</t>
    <phoneticPr fontId="39"/>
  </si>
  <si>
    <t>札幌市白石区中央2条7丁目1番1号</t>
    <rPh sb="0" eb="3">
      <t>サッポロシ</t>
    </rPh>
    <rPh sb="3" eb="6">
      <t>シロイシク</t>
    </rPh>
    <rPh sb="6" eb="8">
      <t>チュウオウ</t>
    </rPh>
    <rPh sb="9" eb="10">
      <t>ジョウ</t>
    </rPh>
    <rPh sb="11" eb="13">
      <t>チョウメ</t>
    </rPh>
    <rPh sb="14" eb="15">
      <t>バン</t>
    </rPh>
    <rPh sb="16" eb="17">
      <t>ゴウ</t>
    </rPh>
    <phoneticPr fontId="39"/>
  </si>
  <si>
    <t>多田　好範</t>
    <rPh sb="0" eb="2">
      <t>タダ</t>
    </rPh>
    <rPh sb="3" eb="4">
      <t>コノ</t>
    </rPh>
    <rPh sb="4" eb="5">
      <t>ハン</t>
    </rPh>
    <phoneticPr fontId="39"/>
  </si>
  <si>
    <t>011-864-1123</t>
    <phoneticPr fontId="39"/>
  </si>
  <si>
    <t>011-865-1052</t>
    <phoneticPr fontId="39"/>
  </si>
  <si>
    <t>みずほ東芝リース㈱</t>
    <rPh sb="3" eb="5">
      <t>トウシバ</t>
    </rPh>
    <phoneticPr fontId="34"/>
  </si>
  <si>
    <t>ﾐｽﾞﾎﾄｳｼﾊﾞﾘｰｽ</t>
  </si>
  <si>
    <t>飯塚　真規</t>
    <rPh sb="0" eb="2">
      <t>イイヅカ</t>
    </rPh>
    <rPh sb="3" eb="4">
      <t>シン</t>
    </rPh>
    <rPh sb="4" eb="5">
      <t>タダシ</t>
    </rPh>
    <phoneticPr fontId="34"/>
  </si>
  <si>
    <t>井上　喜文</t>
    <rPh sb="0" eb="2">
      <t>イノウエ</t>
    </rPh>
    <rPh sb="3" eb="4">
      <t>ヨロコ</t>
    </rPh>
    <rPh sb="4" eb="5">
      <t>フミ</t>
    </rPh>
    <phoneticPr fontId="3"/>
  </si>
  <si>
    <t>151-0072</t>
  </si>
  <si>
    <t>東京都渋谷区幡ヶ谷2丁目19番7号</t>
    <rPh sb="0" eb="3">
      <t>トウキョウト</t>
    </rPh>
    <rPh sb="3" eb="6">
      <t>シブヤク</t>
    </rPh>
    <rPh sb="6" eb="9">
      <t>ハタガヤ</t>
    </rPh>
    <rPh sb="10" eb="12">
      <t>チョウメ</t>
    </rPh>
    <rPh sb="14" eb="15">
      <t>バン</t>
    </rPh>
    <rPh sb="16" eb="17">
      <t>ゴウ</t>
    </rPh>
    <phoneticPr fontId="34"/>
  </si>
  <si>
    <t>矢野　佳作</t>
    <rPh sb="0" eb="2">
      <t>ヤノ</t>
    </rPh>
    <rPh sb="3" eb="5">
      <t>カサク</t>
    </rPh>
    <phoneticPr fontId="34"/>
  </si>
  <si>
    <t>03-6276-4819</t>
  </si>
  <si>
    <t>03-6276-4847</t>
  </si>
  <si>
    <t>阿部　哲也</t>
    <rPh sb="0" eb="2">
      <t>アベ</t>
    </rPh>
    <rPh sb="3" eb="4">
      <t>テツ</t>
    </rPh>
    <rPh sb="4" eb="5">
      <t>ヤ</t>
    </rPh>
    <phoneticPr fontId="3"/>
  </si>
  <si>
    <t>㈱えがお</t>
  </si>
  <si>
    <t>ｴｶﾞｵ</t>
  </si>
  <si>
    <r>
      <t>店長　</t>
    </r>
    <r>
      <rPr>
        <sz val="9"/>
        <color indexed="10"/>
        <rFont val="ＭＳ Ｐ明朝"/>
        <family val="1"/>
        <charset val="128"/>
      </rPr>
      <t>岡田　大輔</t>
    </r>
    <rPh sb="0" eb="2">
      <t>テンチョウ</t>
    </rPh>
    <rPh sb="3" eb="5">
      <t>オカダ</t>
    </rPh>
    <rPh sb="6" eb="8">
      <t>ダイスケ</t>
    </rPh>
    <phoneticPr fontId="3"/>
  </si>
  <si>
    <r>
      <t>㈱マルゼン</t>
    </r>
    <r>
      <rPr>
        <sz val="9"/>
        <color indexed="10"/>
        <rFont val="ＭＳ Ｐ明朝"/>
        <family val="1"/>
        <charset val="128"/>
      </rPr>
      <t>札幌支店</t>
    </r>
    <rPh sb="5" eb="7">
      <t>サッポロ</t>
    </rPh>
    <rPh sb="7" eb="9">
      <t>シテン</t>
    </rPh>
    <phoneticPr fontId="3"/>
  </si>
  <si>
    <r>
      <rPr>
        <sz val="9"/>
        <color indexed="10"/>
        <rFont val="ＭＳ Ｐ明朝"/>
        <family val="1"/>
        <charset val="128"/>
      </rPr>
      <t>支店長</t>
    </r>
    <r>
      <rPr>
        <sz val="9"/>
        <rFont val="ＭＳ Ｐ明朝"/>
        <family val="1"/>
        <charset val="128"/>
      </rPr>
      <t>　清水　由彦</t>
    </r>
    <rPh sb="0" eb="3">
      <t>シテンチョウ</t>
    </rPh>
    <rPh sb="4" eb="6">
      <t>シミズ</t>
    </rPh>
    <rPh sb="7" eb="8">
      <t>ヨシ</t>
    </rPh>
    <rPh sb="8" eb="9">
      <t>ヒコ</t>
    </rPh>
    <phoneticPr fontId="3"/>
  </si>
  <si>
    <t>小樽市桜2丁目25番803号ル・ノール桜</t>
    <rPh sb="3" eb="4">
      <t>サクラ</t>
    </rPh>
    <rPh sb="5" eb="7">
      <t>チョウメ</t>
    </rPh>
    <rPh sb="9" eb="10">
      <t>バン</t>
    </rPh>
    <rPh sb="13" eb="14">
      <t>ゴウ</t>
    </rPh>
    <rPh sb="19" eb="20">
      <t>サクラ</t>
    </rPh>
    <phoneticPr fontId="3"/>
  </si>
  <si>
    <t>64-5980</t>
  </si>
  <si>
    <t>64-5982</t>
  </si>
  <si>
    <t>105-0001</t>
  </si>
  <si>
    <t>東京都港区虎ノ門1丁目17番1号</t>
    <rPh sb="0" eb="3">
      <t>トウキョウト</t>
    </rPh>
    <rPh sb="3" eb="5">
      <t>ミナトク</t>
    </rPh>
    <rPh sb="5" eb="6">
      <t>トラ</t>
    </rPh>
    <rPh sb="7" eb="8">
      <t>モン</t>
    </rPh>
    <rPh sb="9" eb="11">
      <t>チョウメ</t>
    </rPh>
    <rPh sb="13" eb="14">
      <t>バン</t>
    </rPh>
    <rPh sb="15" eb="16">
      <t>ゴウ</t>
    </rPh>
    <phoneticPr fontId="3"/>
  </si>
  <si>
    <t>03-3504-5105</t>
  </si>
  <si>
    <t>03-3504-5729</t>
  </si>
  <si>
    <t>ｴﾑｲｰｼｰﾏﾙﾜ</t>
    <phoneticPr fontId="39"/>
  </si>
  <si>
    <t>ｸﾜｻﾞﾘﾌｵｰﾑｾﾝﾀｰ</t>
    <phoneticPr fontId="39"/>
  </si>
  <si>
    <t>R2.4.1</t>
    <phoneticPr fontId="39"/>
  </si>
  <si>
    <t>㈲ウロコ</t>
    <phoneticPr fontId="39"/>
  </si>
  <si>
    <t>ｳﾛｺ</t>
    <phoneticPr fontId="39"/>
  </si>
  <si>
    <t>005-0013</t>
    <phoneticPr fontId="39"/>
  </si>
  <si>
    <t>札幌市南区真駒内緑町2丁目2番3号</t>
    <rPh sb="0" eb="3">
      <t>サッポロシ</t>
    </rPh>
    <rPh sb="3" eb="5">
      <t>ミナミク</t>
    </rPh>
    <rPh sb="5" eb="8">
      <t>マコマナイ</t>
    </rPh>
    <rPh sb="8" eb="9">
      <t>ミドリ</t>
    </rPh>
    <rPh sb="9" eb="10">
      <t>チョウ</t>
    </rPh>
    <rPh sb="11" eb="13">
      <t>チョウメ</t>
    </rPh>
    <rPh sb="14" eb="15">
      <t>バン</t>
    </rPh>
    <rPh sb="16" eb="17">
      <t>ゴウ</t>
    </rPh>
    <phoneticPr fontId="39"/>
  </si>
  <si>
    <t>辻村　一利</t>
    <rPh sb="0" eb="2">
      <t>ツジムラ</t>
    </rPh>
    <rPh sb="3" eb="4">
      <t>イチ</t>
    </rPh>
    <rPh sb="4" eb="5">
      <t>リ</t>
    </rPh>
    <phoneticPr fontId="3"/>
  </si>
  <si>
    <t>011-588-1335</t>
    <phoneticPr fontId="39"/>
  </si>
  <si>
    <t>011-588-1336</t>
    <phoneticPr fontId="39"/>
  </si>
  <si>
    <t>稚内港湾施設㈱</t>
    <rPh sb="0" eb="2">
      <t>ワッカナイ</t>
    </rPh>
    <rPh sb="2" eb="4">
      <t>コウワン</t>
    </rPh>
    <rPh sb="4" eb="6">
      <t>シセツ</t>
    </rPh>
    <phoneticPr fontId="39"/>
  </si>
  <si>
    <t>ﾜﾂｶﾅｲｺｳﾜﾝｼｾﾂ</t>
    <phoneticPr fontId="39"/>
  </si>
  <si>
    <t>097-0001</t>
    <phoneticPr fontId="39"/>
  </si>
  <si>
    <t>稚内市末広1丁目1番34号</t>
    <rPh sb="0" eb="2">
      <t>ワッカナイ</t>
    </rPh>
    <rPh sb="2" eb="3">
      <t>シ</t>
    </rPh>
    <rPh sb="3" eb="5">
      <t>スエヒロ</t>
    </rPh>
    <rPh sb="6" eb="8">
      <t>チョウメ</t>
    </rPh>
    <rPh sb="9" eb="10">
      <t>バン</t>
    </rPh>
    <rPh sb="12" eb="13">
      <t>ゴウ</t>
    </rPh>
    <phoneticPr fontId="39"/>
  </si>
  <si>
    <t>取締役社長</t>
    <rPh sb="0" eb="3">
      <t>トリシマリヤク</t>
    </rPh>
    <rPh sb="3" eb="5">
      <t>シャチョウ</t>
    </rPh>
    <phoneticPr fontId="39"/>
  </si>
  <si>
    <t>風無　成一</t>
    <rPh sb="0" eb="1">
      <t>カゼ</t>
    </rPh>
    <rPh sb="1" eb="2">
      <t>ナ</t>
    </rPh>
    <rPh sb="3" eb="5">
      <t>セイイチ</t>
    </rPh>
    <phoneticPr fontId="39"/>
  </si>
  <si>
    <t>0162-23-2365</t>
    <phoneticPr fontId="39"/>
  </si>
  <si>
    <t>0162-22-1212</t>
    <phoneticPr fontId="39"/>
  </si>
  <si>
    <t>船舶製造・修繕</t>
    <rPh sb="0" eb="2">
      <t>センパク</t>
    </rPh>
    <rPh sb="2" eb="4">
      <t>セイゾウ</t>
    </rPh>
    <rPh sb="5" eb="7">
      <t>シュウゼン</t>
    </rPh>
    <phoneticPr fontId="39"/>
  </si>
  <si>
    <t>㈱チャンネル・ツー</t>
    <phoneticPr fontId="39"/>
  </si>
  <si>
    <t>ﾁﾔﾝﾈﾙﾂｰ</t>
    <phoneticPr fontId="39"/>
  </si>
  <si>
    <t>063-0829</t>
    <phoneticPr fontId="39"/>
  </si>
  <si>
    <t>札幌市西区発寒9条10丁目1番8号</t>
    <rPh sb="0" eb="3">
      <t>サッポロシ</t>
    </rPh>
    <rPh sb="3" eb="5">
      <t>ニシク</t>
    </rPh>
    <rPh sb="5" eb="7">
      <t>ハッサム</t>
    </rPh>
    <rPh sb="8" eb="9">
      <t>ジョウ</t>
    </rPh>
    <rPh sb="11" eb="13">
      <t>チョウメ</t>
    </rPh>
    <rPh sb="14" eb="15">
      <t>バン</t>
    </rPh>
    <rPh sb="16" eb="17">
      <t>ゴウ</t>
    </rPh>
    <phoneticPr fontId="39"/>
  </si>
  <si>
    <t>福井　芳隆</t>
    <rPh sb="0" eb="2">
      <t>フクイ</t>
    </rPh>
    <rPh sb="3" eb="5">
      <t>ヨシタカ</t>
    </rPh>
    <phoneticPr fontId="39"/>
  </si>
  <si>
    <t>011-671-2460</t>
    <phoneticPr fontId="39"/>
  </si>
  <si>
    <t>011-671-2470</t>
    <phoneticPr fontId="39"/>
  </si>
  <si>
    <t>映像記録、映像中継・送出、映像配信（ライヴ・インターネット）、記録Ｖ制作</t>
    <rPh sb="0" eb="2">
      <t>エイゾウ</t>
    </rPh>
    <rPh sb="2" eb="4">
      <t>キロク</t>
    </rPh>
    <rPh sb="5" eb="7">
      <t>エイゾウ</t>
    </rPh>
    <rPh sb="7" eb="9">
      <t>チュウケイ</t>
    </rPh>
    <rPh sb="10" eb="11">
      <t>ソウ</t>
    </rPh>
    <rPh sb="11" eb="12">
      <t>シュツ</t>
    </rPh>
    <rPh sb="13" eb="15">
      <t>エイゾウ</t>
    </rPh>
    <rPh sb="15" eb="17">
      <t>ハイシン</t>
    </rPh>
    <rPh sb="31" eb="33">
      <t>キロク</t>
    </rPh>
    <rPh sb="34" eb="36">
      <t>セイサク</t>
    </rPh>
    <phoneticPr fontId="39"/>
  </si>
  <si>
    <t>学術集会、会議、フォーラム、講演会等の企画運営・準備・事務局代行</t>
    <rPh sb="0" eb="2">
      <t>ガクジュツ</t>
    </rPh>
    <rPh sb="2" eb="4">
      <t>シュウカイ</t>
    </rPh>
    <rPh sb="5" eb="7">
      <t>カイギ</t>
    </rPh>
    <rPh sb="14" eb="17">
      <t>コウエンカイ</t>
    </rPh>
    <rPh sb="17" eb="18">
      <t>トウ</t>
    </rPh>
    <rPh sb="19" eb="21">
      <t>キカク</t>
    </rPh>
    <rPh sb="21" eb="23">
      <t>ウンエイ</t>
    </rPh>
    <rPh sb="24" eb="26">
      <t>ジュンビ</t>
    </rPh>
    <rPh sb="27" eb="30">
      <t>ジムキョク</t>
    </rPh>
    <rPh sb="30" eb="32">
      <t>ダイコウ</t>
    </rPh>
    <phoneticPr fontId="39"/>
  </si>
  <si>
    <t>一般社団法人北海道介護支援専門員協会</t>
    <rPh sb="0" eb="2">
      <t>イッパン</t>
    </rPh>
    <rPh sb="2" eb="4">
      <t>シャダン</t>
    </rPh>
    <rPh sb="4" eb="6">
      <t>ホウジン</t>
    </rPh>
    <rPh sb="6" eb="9">
      <t>ホッカイドウ</t>
    </rPh>
    <rPh sb="9" eb="11">
      <t>カイゴ</t>
    </rPh>
    <rPh sb="11" eb="13">
      <t>シエン</t>
    </rPh>
    <rPh sb="13" eb="16">
      <t>センモンイン</t>
    </rPh>
    <rPh sb="16" eb="18">
      <t>キョウカイ</t>
    </rPh>
    <phoneticPr fontId="39"/>
  </si>
  <si>
    <t>ﾎﾂｶｲﾄﾞｳｶｲｺﾞｼｴﾝｾﾝﾓﾝｲﾝｷﾖｳｶｲ</t>
    <phoneticPr fontId="39"/>
  </si>
  <si>
    <t>060-0003</t>
    <phoneticPr fontId="39"/>
  </si>
  <si>
    <t>札幌市中央区北3条西7丁目1番地第1水産ビル4階</t>
    <rPh sb="0" eb="3">
      <t>サッポロシ</t>
    </rPh>
    <rPh sb="3" eb="6">
      <t>チュウオウク</t>
    </rPh>
    <rPh sb="6" eb="7">
      <t>キタ</t>
    </rPh>
    <rPh sb="8" eb="9">
      <t>ジョウ</t>
    </rPh>
    <rPh sb="9" eb="10">
      <t>ニシ</t>
    </rPh>
    <rPh sb="11" eb="13">
      <t>チョウメ</t>
    </rPh>
    <rPh sb="14" eb="16">
      <t>バンチ</t>
    </rPh>
    <rPh sb="16" eb="17">
      <t>ダイ</t>
    </rPh>
    <rPh sb="18" eb="20">
      <t>スイサン</t>
    </rPh>
    <rPh sb="23" eb="24">
      <t>カイ</t>
    </rPh>
    <phoneticPr fontId="39"/>
  </si>
  <si>
    <t>村山　文彦</t>
    <rPh sb="0" eb="2">
      <t>ムラヤマ</t>
    </rPh>
    <rPh sb="3" eb="5">
      <t>フミヒコ</t>
    </rPh>
    <phoneticPr fontId="39"/>
  </si>
  <si>
    <t>011-596-0392</t>
    <phoneticPr fontId="39"/>
  </si>
  <si>
    <t>011-596-0394</t>
    <phoneticPr fontId="39"/>
  </si>
  <si>
    <t>介護給付適正化ケアプラン点検業務</t>
    <rPh sb="0" eb="2">
      <t>カイゴ</t>
    </rPh>
    <rPh sb="2" eb="4">
      <t>キュウフ</t>
    </rPh>
    <rPh sb="4" eb="6">
      <t>テキセイ</t>
    </rPh>
    <rPh sb="6" eb="7">
      <t>カ</t>
    </rPh>
    <rPh sb="12" eb="14">
      <t>テンケン</t>
    </rPh>
    <rPh sb="14" eb="16">
      <t>ギョウム</t>
    </rPh>
    <phoneticPr fontId="39"/>
  </si>
  <si>
    <t>㈱レーザープロダクト・コンサルタンツ・ジャパン</t>
    <phoneticPr fontId="39"/>
  </si>
  <si>
    <t>ﾚｰｻﾞｰﾌﾟﾛﾀﾞｸﾄｺﾝｻﾙﾀﾝﾂｼﾞﾔﾊﾟﾝ</t>
    <phoneticPr fontId="39"/>
  </si>
  <si>
    <t>007-0882</t>
    <phoneticPr fontId="39"/>
  </si>
  <si>
    <t>札幌市東区北丘珠2条4丁目1番15号</t>
    <rPh sb="0" eb="3">
      <t>サッポロシ</t>
    </rPh>
    <rPh sb="3" eb="5">
      <t>ヒガシク</t>
    </rPh>
    <rPh sb="5" eb="6">
      <t>キタ</t>
    </rPh>
    <rPh sb="6" eb="8">
      <t>オカダマ</t>
    </rPh>
    <rPh sb="9" eb="10">
      <t>ジョウ</t>
    </rPh>
    <rPh sb="11" eb="13">
      <t>チョウメ</t>
    </rPh>
    <rPh sb="14" eb="15">
      <t>バン</t>
    </rPh>
    <rPh sb="17" eb="18">
      <t>ゴウ</t>
    </rPh>
    <phoneticPr fontId="39"/>
  </si>
  <si>
    <t>進藤　隆</t>
    <rPh sb="0" eb="2">
      <t>シンドウ</t>
    </rPh>
    <rPh sb="3" eb="4">
      <t>タカシ</t>
    </rPh>
    <phoneticPr fontId="39"/>
  </si>
  <si>
    <t>011-299-3505</t>
    <phoneticPr fontId="39"/>
  </si>
  <si>
    <t>011-299-3515</t>
    <phoneticPr fontId="39"/>
  </si>
  <si>
    <t>㈱関電工</t>
    <rPh sb="1" eb="2">
      <t>セキ</t>
    </rPh>
    <rPh sb="2" eb="4">
      <t>デンコウ</t>
    </rPh>
    <phoneticPr fontId="39"/>
  </si>
  <si>
    <t>ｶﾝﾃﾞﾝｺｳ</t>
    <phoneticPr fontId="39"/>
  </si>
  <si>
    <t>108-0023</t>
    <phoneticPr fontId="39"/>
  </si>
  <si>
    <t>東京都港区芝浦4丁目8番33号</t>
    <rPh sb="0" eb="3">
      <t>トウキョウト</t>
    </rPh>
    <rPh sb="3" eb="5">
      <t>ミナトク</t>
    </rPh>
    <rPh sb="5" eb="7">
      <t>シバウラ</t>
    </rPh>
    <rPh sb="8" eb="10">
      <t>チョウメ</t>
    </rPh>
    <rPh sb="11" eb="12">
      <t>バン</t>
    </rPh>
    <rPh sb="14" eb="15">
      <t>ゴウ</t>
    </rPh>
    <phoneticPr fontId="39"/>
  </si>
  <si>
    <t>森戸　義美</t>
    <rPh sb="0" eb="1">
      <t>モリ</t>
    </rPh>
    <rPh sb="1" eb="2">
      <t>ト</t>
    </rPh>
    <rPh sb="3" eb="4">
      <t>ヨシ</t>
    </rPh>
    <rPh sb="4" eb="5">
      <t>ミ</t>
    </rPh>
    <phoneticPr fontId="39"/>
  </si>
  <si>
    <t>03-5476-2111</t>
    <phoneticPr fontId="39"/>
  </si>
  <si>
    <t>03-5476-5936</t>
    <phoneticPr fontId="39"/>
  </si>
  <si>
    <t>札幌市中央区北1条西4丁目1番2号</t>
    <rPh sb="0" eb="3">
      <t>サッポロシ</t>
    </rPh>
    <rPh sb="3" eb="6">
      <t>チュウオウク</t>
    </rPh>
    <rPh sb="6" eb="7">
      <t>キタ</t>
    </rPh>
    <rPh sb="8" eb="9">
      <t>ジョウ</t>
    </rPh>
    <rPh sb="9" eb="10">
      <t>ニシ</t>
    </rPh>
    <rPh sb="11" eb="13">
      <t>チョウメ</t>
    </rPh>
    <rPh sb="14" eb="15">
      <t>バン</t>
    </rPh>
    <rPh sb="16" eb="17">
      <t>ゴウ</t>
    </rPh>
    <phoneticPr fontId="39"/>
  </si>
  <si>
    <t>㈱関電工北海道支店</t>
    <rPh sb="1" eb="4">
      <t>カンデンコウ</t>
    </rPh>
    <rPh sb="4" eb="7">
      <t>ホッカイドウ</t>
    </rPh>
    <rPh sb="7" eb="9">
      <t>シテン</t>
    </rPh>
    <phoneticPr fontId="39"/>
  </si>
  <si>
    <t>常務執行役員支店長　太刀川　雅弘</t>
    <rPh sb="0" eb="2">
      <t>ジョウム</t>
    </rPh>
    <rPh sb="2" eb="4">
      <t>シッコウ</t>
    </rPh>
    <rPh sb="4" eb="6">
      <t>ヤクイン</t>
    </rPh>
    <rPh sb="6" eb="9">
      <t>シテンチョウ</t>
    </rPh>
    <rPh sb="10" eb="11">
      <t>フト</t>
    </rPh>
    <rPh sb="11" eb="12">
      <t>カタナ</t>
    </rPh>
    <rPh sb="12" eb="13">
      <t>カワ</t>
    </rPh>
    <rPh sb="14" eb="16">
      <t>マサヒロ</t>
    </rPh>
    <phoneticPr fontId="39"/>
  </si>
  <si>
    <t>011-281-6022</t>
    <phoneticPr fontId="39"/>
  </si>
  <si>
    <t>011-281-5531</t>
    <phoneticPr fontId="39"/>
  </si>
  <si>
    <t>平岡　敏治</t>
    <rPh sb="0" eb="2">
      <t>ヒラオカ</t>
    </rPh>
    <rPh sb="3" eb="4">
      <t>トシ</t>
    </rPh>
    <rPh sb="4" eb="5">
      <t>オサム</t>
    </rPh>
    <phoneticPr fontId="3"/>
  </si>
  <si>
    <r>
      <t>支店長　</t>
    </r>
    <r>
      <rPr>
        <sz val="9"/>
        <color indexed="10"/>
        <rFont val="ＭＳ Ｐ明朝"/>
        <family val="1"/>
        <charset val="128"/>
      </rPr>
      <t>菊地　直也</t>
    </r>
    <rPh sb="0" eb="3">
      <t>シテンチョウ</t>
    </rPh>
    <rPh sb="4" eb="6">
      <t>キクチ</t>
    </rPh>
    <rPh sb="7" eb="9">
      <t>ナオヤ</t>
    </rPh>
    <phoneticPr fontId="3"/>
  </si>
  <si>
    <r>
      <t>所長　</t>
    </r>
    <r>
      <rPr>
        <sz val="9"/>
        <color indexed="10"/>
        <rFont val="ＭＳ Ｐ明朝"/>
        <family val="1"/>
        <charset val="128"/>
      </rPr>
      <t>遠藤　博光</t>
    </r>
    <rPh sb="0" eb="2">
      <t>ショチョウ</t>
    </rPh>
    <rPh sb="3" eb="5">
      <t>エンドウ</t>
    </rPh>
    <rPh sb="6" eb="8">
      <t>ヒロミツ</t>
    </rPh>
    <phoneticPr fontId="3"/>
  </si>
  <si>
    <r>
      <t>支店長　</t>
    </r>
    <r>
      <rPr>
        <sz val="9"/>
        <color indexed="10"/>
        <rFont val="ＭＳ Ｐ明朝"/>
        <family val="1"/>
        <charset val="128"/>
      </rPr>
      <t>米田　之英</t>
    </r>
    <rPh sb="0" eb="3">
      <t>シテンチョウ</t>
    </rPh>
    <rPh sb="4" eb="6">
      <t>ヨネタ</t>
    </rPh>
    <rPh sb="7" eb="8">
      <t>ユキ</t>
    </rPh>
    <rPh sb="8" eb="9">
      <t>ヒデ</t>
    </rPh>
    <phoneticPr fontId="3"/>
  </si>
  <si>
    <r>
      <t>支店長　</t>
    </r>
    <r>
      <rPr>
        <sz val="9"/>
        <color indexed="10"/>
        <rFont val="ＭＳ Ｐ明朝"/>
        <family val="1"/>
        <charset val="128"/>
      </rPr>
      <t>永田　耕一</t>
    </r>
    <rPh sb="0" eb="3">
      <t>シテンチョウ</t>
    </rPh>
    <rPh sb="4" eb="6">
      <t>ナガタ</t>
    </rPh>
    <rPh sb="7" eb="9">
      <t>コウイチ</t>
    </rPh>
    <phoneticPr fontId="3"/>
  </si>
  <si>
    <r>
      <t>支店長　</t>
    </r>
    <r>
      <rPr>
        <sz val="9"/>
        <color indexed="10"/>
        <rFont val="ＭＳ Ｐ明朝"/>
        <family val="1"/>
        <charset val="128"/>
      </rPr>
      <t>木林　哲也</t>
    </r>
    <rPh sb="0" eb="3">
      <t>シテンチョウ</t>
    </rPh>
    <rPh sb="4" eb="5">
      <t>キ</t>
    </rPh>
    <rPh sb="5" eb="6">
      <t>ハヤシ</t>
    </rPh>
    <rPh sb="7" eb="8">
      <t>テツ</t>
    </rPh>
    <rPh sb="8" eb="9">
      <t>ヤ</t>
    </rPh>
    <phoneticPr fontId="3"/>
  </si>
  <si>
    <r>
      <t>支社長　</t>
    </r>
    <r>
      <rPr>
        <sz val="9"/>
        <color indexed="10"/>
        <rFont val="ＭＳ Ｐ明朝"/>
        <family val="1"/>
        <charset val="128"/>
      </rPr>
      <t>宮木　一郎</t>
    </r>
    <rPh sb="0" eb="3">
      <t>シシャチョウ</t>
    </rPh>
    <rPh sb="4" eb="6">
      <t>ミヤキ</t>
    </rPh>
    <rPh sb="7" eb="9">
      <t>イチロウ</t>
    </rPh>
    <phoneticPr fontId="3"/>
  </si>
  <si>
    <t>小池　武史</t>
    <rPh sb="0" eb="2">
      <t>コイケ</t>
    </rPh>
    <rPh sb="3" eb="5">
      <t>タケシ</t>
    </rPh>
    <phoneticPr fontId="3"/>
  </si>
  <si>
    <t>平原　祟嗣</t>
    <rPh sb="0" eb="2">
      <t>ヒラハラ</t>
    </rPh>
    <rPh sb="3" eb="4">
      <t>タタ</t>
    </rPh>
    <rPh sb="4" eb="5">
      <t>ツグ</t>
    </rPh>
    <phoneticPr fontId="34"/>
  </si>
  <si>
    <t>執行役員支店長　坂元　武士</t>
    <rPh sb="0" eb="2">
      <t>シッコウ</t>
    </rPh>
    <rPh sb="2" eb="4">
      <t>ヤクイン</t>
    </rPh>
    <rPh sb="4" eb="7">
      <t>シテンチョウ</t>
    </rPh>
    <rPh sb="8" eb="10">
      <t>サカモト</t>
    </rPh>
    <rPh sb="11" eb="13">
      <t>タケシ</t>
    </rPh>
    <phoneticPr fontId="39"/>
  </si>
  <si>
    <r>
      <t>統括責任者　</t>
    </r>
    <r>
      <rPr>
        <sz val="9"/>
        <color indexed="10"/>
        <rFont val="ＭＳ Ｐゴシック"/>
        <family val="3"/>
        <charset val="128"/>
      </rPr>
      <t>山口　剛</t>
    </r>
    <rPh sb="0" eb="2">
      <t>トウカツ</t>
    </rPh>
    <rPh sb="2" eb="5">
      <t>セキニンシャ</t>
    </rPh>
    <rPh sb="6" eb="8">
      <t>ヤマグチ</t>
    </rPh>
    <rPh sb="9" eb="10">
      <t>ツヨシ</t>
    </rPh>
    <phoneticPr fontId="30"/>
  </si>
  <si>
    <t>札幌支店長　阿部　徹</t>
    <rPh sb="0" eb="2">
      <t>サッポロ</t>
    </rPh>
    <rPh sb="2" eb="5">
      <t>シテンチョウ</t>
    </rPh>
    <rPh sb="6" eb="8">
      <t>アベ</t>
    </rPh>
    <rPh sb="9" eb="10">
      <t>トオル</t>
    </rPh>
    <phoneticPr fontId="3"/>
  </si>
  <si>
    <r>
      <t>支店長　</t>
    </r>
    <r>
      <rPr>
        <sz val="9"/>
        <color indexed="10"/>
        <rFont val="ＭＳ Ｐ明朝"/>
        <family val="1"/>
        <charset val="128"/>
      </rPr>
      <t>保田　市生</t>
    </r>
    <rPh sb="0" eb="3">
      <t>シテンチョウ</t>
    </rPh>
    <rPh sb="4" eb="6">
      <t>ヤスダ</t>
    </rPh>
    <rPh sb="7" eb="8">
      <t>イチ</t>
    </rPh>
    <rPh sb="8" eb="9">
      <t>セイ</t>
    </rPh>
    <phoneticPr fontId="3"/>
  </si>
  <si>
    <r>
      <t>支店長　</t>
    </r>
    <r>
      <rPr>
        <sz val="9"/>
        <color indexed="10"/>
        <rFont val="ＭＳ Ｐ明朝"/>
        <family val="1"/>
        <charset val="128"/>
      </rPr>
      <t>猪股　隆光</t>
    </r>
    <rPh sb="0" eb="3">
      <t>シテンチョウ</t>
    </rPh>
    <rPh sb="4" eb="6">
      <t>イノマタ</t>
    </rPh>
    <rPh sb="7" eb="9">
      <t>タカミツ</t>
    </rPh>
    <phoneticPr fontId="3"/>
  </si>
  <si>
    <r>
      <t>支店長　</t>
    </r>
    <r>
      <rPr>
        <sz val="9"/>
        <color indexed="10"/>
        <rFont val="ＭＳ Ｐ明朝"/>
        <family val="1"/>
        <charset val="128"/>
      </rPr>
      <t>菊森　慎吾</t>
    </r>
    <rPh sb="0" eb="2">
      <t>シテン</t>
    </rPh>
    <rPh sb="2" eb="3">
      <t>チョウ</t>
    </rPh>
    <rPh sb="4" eb="6">
      <t>キクモリ</t>
    </rPh>
    <rPh sb="7" eb="9">
      <t>シンゴ</t>
    </rPh>
    <phoneticPr fontId="3"/>
  </si>
  <si>
    <t>(合)ハンズオントーイキンダーリープ</t>
    <rPh sb="1" eb="2">
      <t>ゴウ</t>
    </rPh>
    <phoneticPr fontId="3"/>
  </si>
  <si>
    <r>
      <t>所長　</t>
    </r>
    <r>
      <rPr>
        <sz val="9"/>
        <color indexed="10"/>
        <rFont val="ＭＳ Ｐ明朝"/>
        <family val="1"/>
        <charset val="128"/>
      </rPr>
      <t>伊藤　雄一</t>
    </r>
    <rPh sb="0" eb="2">
      <t>ショチョウ</t>
    </rPh>
    <rPh sb="3" eb="5">
      <t>イトウ</t>
    </rPh>
    <rPh sb="6" eb="8">
      <t>ユウイチ</t>
    </rPh>
    <phoneticPr fontId="3"/>
  </si>
  <si>
    <t>㈱ルフト・メディカルケア</t>
    <phoneticPr fontId="39"/>
  </si>
  <si>
    <t>ﾙﾌﾄﾒﾃﾞｲｶﾙｹｱ</t>
    <phoneticPr fontId="39"/>
  </si>
  <si>
    <t>東京都新宿区西新宿１丁目２６番２号</t>
    <rPh sb="0" eb="3">
      <t>トウキョウト</t>
    </rPh>
    <rPh sb="3" eb="6">
      <t>シンジュクク</t>
    </rPh>
    <rPh sb="6" eb="9">
      <t>ニシシンジュク</t>
    </rPh>
    <rPh sb="10" eb="12">
      <t>チョウメ</t>
    </rPh>
    <rPh sb="14" eb="15">
      <t>バン</t>
    </rPh>
    <rPh sb="16" eb="17">
      <t>ゴウ</t>
    </rPh>
    <phoneticPr fontId="39"/>
  </si>
  <si>
    <t>本多　克行</t>
    <rPh sb="0" eb="2">
      <t>ホンダ</t>
    </rPh>
    <rPh sb="3" eb="5">
      <t>カツユキ</t>
    </rPh>
    <phoneticPr fontId="39"/>
  </si>
  <si>
    <t>03-5322-7422</t>
    <phoneticPr fontId="39"/>
  </si>
  <si>
    <t>03-3348-7010</t>
    <phoneticPr fontId="39"/>
  </si>
  <si>
    <t>060-0004</t>
    <phoneticPr fontId="39"/>
  </si>
  <si>
    <t>札幌市中央区北４条西４丁目１番地</t>
    <rPh sb="0" eb="3">
      <t>サッポロシ</t>
    </rPh>
    <rPh sb="3" eb="6">
      <t>チュウオウク</t>
    </rPh>
    <rPh sb="6" eb="7">
      <t>キタ</t>
    </rPh>
    <rPh sb="8" eb="9">
      <t>ジョウ</t>
    </rPh>
    <rPh sb="9" eb="10">
      <t>ニシ</t>
    </rPh>
    <rPh sb="11" eb="13">
      <t>チョウメ</t>
    </rPh>
    <rPh sb="14" eb="16">
      <t>バンチ</t>
    </rPh>
    <phoneticPr fontId="39"/>
  </si>
  <si>
    <t>㈱ルフト・メディカルケア札幌支店</t>
    <rPh sb="12" eb="14">
      <t>サッポロ</t>
    </rPh>
    <rPh sb="14" eb="16">
      <t>シテン</t>
    </rPh>
    <phoneticPr fontId="39"/>
  </si>
  <si>
    <t>札幌支店長　杉村　真樹</t>
    <rPh sb="0" eb="2">
      <t>サッポロ</t>
    </rPh>
    <rPh sb="2" eb="5">
      <t>シテンチョウ</t>
    </rPh>
    <rPh sb="6" eb="8">
      <t>スギムラ</t>
    </rPh>
    <rPh sb="9" eb="11">
      <t>マサキ</t>
    </rPh>
    <phoneticPr fontId="3"/>
  </si>
  <si>
    <t>011-219-5680</t>
    <phoneticPr fontId="39"/>
  </si>
  <si>
    <t>011-261-3477</t>
    <phoneticPr fontId="39"/>
  </si>
  <si>
    <t>人材派遣</t>
    <rPh sb="0" eb="2">
      <t>ジンザイ</t>
    </rPh>
    <rPh sb="2" eb="4">
      <t>ハケン</t>
    </rPh>
    <phoneticPr fontId="39"/>
  </si>
  <si>
    <t>須磨　重孝</t>
    <rPh sb="0" eb="2">
      <t>スマ</t>
    </rPh>
    <rPh sb="3" eb="5">
      <t>シゲタカ</t>
    </rPh>
    <phoneticPr fontId="3"/>
  </si>
  <si>
    <t>三野　禎男</t>
    <rPh sb="0" eb="2">
      <t>ミツノ</t>
    </rPh>
    <rPh sb="3" eb="5">
      <t>サダオ</t>
    </rPh>
    <phoneticPr fontId="3"/>
  </si>
  <si>
    <t>執行役員札幌支社長　安藤　孝良</t>
    <rPh sb="0" eb="2">
      <t>シッコウ</t>
    </rPh>
    <rPh sb="2" eb="4">
      <t>ヤクイン</t>
    </rPh>
    <rPh sb="4" eb="6">
      <t>サッポロ</t>
    </rPh>
    <rPh sb="6" eb="9">
      <t>シシャチョウ</t>
    </rPh>
    <rPh sb="10" eb="12">
      <t>アンドウ</t>
    </rPh>
    <rPh sb="13" eb="15">
      <t>タカヨシ</t>
    </rPh>
    <phoneticPr fontId="3"/>
  </si>
  <si>
    <t>ＳＢＳロジコム㈱</t>
    <phoneticPr fontId="39"/>
  </si>
  <si>
    <t>ｴｽﾋﾞｰｴｽﾛｼﾞｺﾑ</t>
    <phoneticPr fontId="39"/>
  </si>
  <si>
    <t>130-0012</t>
    <phoneticPr fontId="39"/>
  </si>
  <si>
    <t>東京都墨田区太平４丁目１番３号</t>
    <rPh sb="0" eb="3">
      <t>トウキョウト</t>
    </rPh>
    <rPh sb="3" eb="5">
      <t>スミダ</t>
    </rPh>
    <rPh sb="5" eb="6">
      <t>ク</t>
    </rPh>
    <rPh sb="6" eb="8">
      <t>タイヘイ</t>
    </rPh>
    <rPh sb="9" eb="11">
      <t>チョウメ</t>
    </rPh>
    <rPh sb="12" eb="13">
      <t>バン</t>
    </rPh>
    <rPh sb="14" eb="15">
      <t>ゴウ</t>
    </rPh>
    <phoneticPr fontId="39"/>
  </si>
  <si>
    <t>鎌田　正彦</t>
    <rPh sb="0" eb="2">
      <t>カマダ</t>
    </rPh>
    <rPh sb="3" eb="5">
      <t>マサヒコ</t>
    </rPh>
    <phoneticPr fontId="39"/>
  </si>
  <si>
    <t>03-3829-2718</t>
    <phoneticPr fontId="39"/>
  </si>
  <si>
    <t>03-3829-3499</t>
    <phoneticPr fontId="39"/>
  </si>
  <si>
    <t>引越（病院・官舎等の什器備品、コンサル業務を含めた引越・移転業務）</t>
    <rPh sb="0" eb="2">
      <t>ヒッコシ</t>
    </rPh>
    <rPh sb="3" eb="5">
      <t>ビョウイン</t>
    </rPh>
    <rPh sb="6" eb="8">
      <t>カンシャ</t>
    </rPh>
    <rPh sb="8" eb="9">
      <t>トウ</t>
    </rPh>
    <rPh sb="10" eb="12">
      <t>ジュウキ</t>
    </rPh>
    <rPh sb="12" eb="14">
      <t>ビヒン</t>
    </rPh>
    <rPh sb="19" eb="21">
      <t>ギョウム</t>
    </rPh>
    <rPh sb="22" eb="23">
      <t>フク</t>
    </rPh>
    <rPh sb="25" eb="27">
      <t>ヒッコシ</t>
    </rPh>
    <rPh sb="28" eb="30">
      <t>イテン</t>
    </rPh>
    <rPh sb="30" eb="32">
      <t>ギョウム</t>
    </rPh>
    <phoneticPr fontId="39"/>
  </si>
  <si>
    <t>Net119緊急通報システム</t>
    <rPh sb="6" eb="8">
      <t>キンキュウ</t>
    </rPh>
    <rPh sb="8" eb="10">
      <t>ツウホウ</t>
    </rPh>
    <phoneticPr fontId="39"/>
  </si>
  <si>
    <r>
      <t>支店長　</t>
    </r>
    <r>
      <rPr>
        <sz val="9"/>
        <color indexed="10"/>
        <rFont val="ＭＳ Ｐ明朝"/>
        <family val="1"/>
        <charset val="128"/>
      </rPr>
      <t>本間　洋佑</t>
    </r>
    <rPh sb="0" eb="3">
      <t>シテンチョウ</t>
    </rPh>
    <rPh sb="4" eb="6">
      <t>ホンマ</t>
    </rPh>
    <rPh sb="7" eb="9">
      <t>ヨウスケ</t>
    </rPh>
    <phoneticPr fontId="3"/>
  </si>
  <si>
    <t>一般社団法人寒地港湾空港技術研究センター</t>
    <rPh sb="0" eb="2">
      <t>イッパン</t>
    </rPh>
    <rPh sb="2" eb="6">
      <t>シャダンホウジン</t>
    </rPh>
    <rPh sb="6" eb="7">
      <t>カン</t>
    </rPh>
    <rPh sb="7" eb="8">
      <t>チ</t>
    </rPh>
    <rPh sb="8" eb="10">
      <t>コウワン</t>
    </rPh>
    <rPh sb="10" eb="12">
      <t>クウコウ</t>
    </rPh>
    <rPh sb="12" eb="14">
      <t>ギジュツ</t>
    </rPh>
    <rPh sb="14" eb="16">
      <t>ケンキュウ</t>
    </rPh>
    <phoneticPr fontId="34"/>
  </si>
  <si>
    <t>村上　憲生</t>
    <rPh sb="0" eb="2">
      <t>ムラカミ</t>
    </rPh>
    <rPh sb="3" eb="5">
      <t>ノリオ</t>
    </rPh>
    <phoneticPr fontId="3"/>
  </si>
  <si>
    <t>伊藤忠テクノソリューションズ㈱北日本営業部</t>
    <rPh sb="0" eb="3">
      <t>イトウチュウ</t>
    </rPh>
    <rPh sb="15" eb="16">
      <t>キタ</t>
    </rPh>
    <rPh sb="16" eb="18">
      <t>ニホン</t>
    </rPh>
    <rPh sb="18" eb="20">
      <t>エイギョウ</t>
    </rPh>
    <rPh sb="20" eb="21">
      <t>ブ</t>
    </rPh>
    <phoneticPr fontId="39"/>
  </si>
  <si>
    <t>部長　山本　順一</t>
    <rPh sb="3" eb="5">
      <t>ヤマモト</t>
    </rPh>
    <rPh sb="6" eb="8">
      <t>ジュンイチ</t>
    </rPh>
    <phoneticPr fontId="3"/>
  </si>
  <si>
    <t>支店長　山本　順一</t>
    <rPh sb="0" eb="3">
      <t>シテンチョウ</t>
    </rPh>
    <rPh sb="4" eb="6">
      <t>ヤマモト</t>
    </rPh>
    <rPh sb="7" eb="9">
      <t>ジュンイチ</t>
    </rPh>
    <phoneticPr fontId="39"/>
  </si>
  <si>
    <t>㈱ＫＯＯ</t>
    <phoneticPr fontId="39"/>
  </si>
  <si>
    <t>ｸｳ</t>
    <phoneticPr fontId="39"/>
  </si>
  <si>
    <t>047-0151</t>
    <phoneticPr fontId="39"/>
  </si>
  <si>
    <t>小樽市朝里２丁目１１番２９号</t>
    <rPh sb="0" eb="3">
      <t>オタルシ</t>
    </rPh>
    <rPh sb="3" eb="5">
      <t>アサリ</t>
    </rPh>
    <rPh sb="6" eb="8">
      <t>チョウメ</t>
    </rPh>
    <rPh sb="10" eb="11">
      <t>バン</t>
    </rPh>
    <rPh sb="13" eb="14">
      <t>ゴウ</t>
    </rPh>
    <phoneticPr fontId="39"/>
  </si>
  <si>
    <t>中村　友</t>
    <rPh sb="0" eb="2">
      <t>ナカムラ</t>
    </rPh>
    <rPh sb="3" eb="4">
      <t>ユウ</t>
    </rPh>
    <phoneticPr fontId="39"/>
  </si>
  <si>
    <t>0134-65-8181</t>
    <phoneticPr fontId="39"/>
  </si>
  <si>
    <t>0134-65-8182</t>
    <phoneticPr fontId="39"/>
  </si>
  <si>
    <t>047-0017</t>
    <phoneticPr fontId="39"/>
  </si>
  <si>
    <t>小樽市若松２丁目５番１４号</t>
    <rPh sb="0" eb="3">
      <t>オタルシ</t>
    </rPh>
    <rPh sb="3" eb="5">
      <t>ワカマツ</t>
    </rPh>
    <rPh sb="6" eb="8">
      <t>チョウメ</t>
    </rPh>
    <rPh sb="9" eb="10">
      <t>バン</t>
    </rPh>
    <rPh sb="12" eb="13">
      <t>ゴウ</t>
    </rPh>
    <phoneticPr fontId="39"/>
  </si>
  <si>
    <t>㈱ＫＯＯ若松事務所</t>
    <rPh sb="4" eb="6">
      <t>ワカマツ</t>
    </rPh>
    <rPh sb="6" eb="8">
      <t>ジム</t>
    </rPh>
    <rPh sb="8" eb="9">
      <t>ショ</t>
    </rPh>
    <phoneticPr fontId="39"/>
  </si>
  <si>
    <t>作曲、編曲、作詞</t>
    <rPh sb="0" eb="2">
      <t>サッキョク</t>
    </rPh>
    <rPh sb="3" eb="5">
      <t>ヘンキョク</t>
    </rPh>
    <rPh sb="6" eb="8">
      <t>サクシ</t>
    </rPh>
    <phoneticPr fontId="39"/>
  </si>
  <si>
    <t>ＨＩＳホールディングス㈱</t>
    <phoneticPr fontId="39"/>
  </si>
  <si>
    <t>ｴｲﾁｱｲｴｽﾎｰﾙﾃﾞｲﾝｸﾞｽ</t>
    <phoneticPr fontId="39"/>
  </si>
  <si>
    <t>060-0031</t>
    <phoneticPr fontId="39"/>
  </si>
  <si>
    <t>札幌市中央区北１条東２丁目５番６号</t>
    <rPh sb="0" eb="3">
      <t>サッポロシ</t>
    </rPh>
    <rPh sb="3" eb="6">
      <t>チュウオウク</t>
    </rPh>
    <rPh sb="6" eb="7">
      <t>キタ</t>
    </rPh>
    <rPh sb="8" eb="9">
      <t>ジョウ</t>
    </rPh>
    <rPh sb="9" eb="10">
      <t>ヒガシ</t>
    </rPh>
    <rPh sb="11" eb="13">
      <t>チョウメ</t>
    </rPh>
    <rPh sb="14" eb="15">
      <t>バン</t>
    </rPh>
    <rPh sb="16" eb="17">
      <t>ゴウ</t>
    </rPh>
    <phoneticPr fontId="39"/>
  </si>
  <si>
    <t>代表取締役執行役員社長</t>
    <rPh sb="0" eb="2">
      <t>ダイヒョウ</t>
    </rPh>
    <rPh sb="2" eb="5">
      <t>トリシマリヤク</t>
    </rPh>
    <rPh sb="5" eb="7">
      <t>シッコウ</t>
    </rPh>
    <rPh sb="7" eb="9">
      <t>ヤクイン</t>
    </rPh>
    <rPh sb="9" eb="11">
      <t>シャチョウ</t>
    </rPh>
    <phoneticPr fontId="39"/>
  </si>
  <si>
    <t>森　操</t>
    <rPh sb="0" eb="1">
      <t>モリ</t>
    </rPh>
    <rPh sb="2" eb="3">
      <t>ミサオ</t>
    </rPh>
    <phoneticPr fontId="39"/>
  </si>
  <si>
    <t>011-210-6634</t>
    <phoneticPr fontId="39"/>
  </si>
  <si>
    <t>011-210-6643</t>
    <phoneticPr fontId="39"/>
  </si>
  <si>
    <t>支社長　熊川　貴久</t>
    <rPh sb="0" eb="3">
      <t>シシャチョウ</t>
    </rPh>
    <rPh sb="4" eb="6">
      <t>クマカワ</t>
    </rPh>
    <rPh sb="7" eb="9">
      <t>タカヒサ</t>
    </rPh>
    <phoneticPr fontId="3"/>
  </si>
  <si>
    <t>風間　一彦</t>
    <rPh sb="0" eb="2">
      <t>カザマ</t>
    </rPh>
    <rPh sb="3" eb="5">
      <t>カズヒコ</t>
    </rPh>
    <phoneticPr fontId="3"/>
  </si>
  <si>
    <t>11、
254</t>
    <phoneticPr fontId="39"/>
  </si>
  <si>
    <t>竹下　佳孝</t>
    <rPh sb="0" eb="2">
      <t>タケシタ</t>
    </rPh>
    <rPh sb="3" eb="5">
      <t>ヨシタカ</t>
    </rPh>
    <phoneticPr fontId="3"/>
  </si>
  <si>
    <t>室矢　聡</t>
    <rPh sb="0" eb="2">
      <t>ムロヤ</t>
    </rPh>
    <rPh sb="3" eb="4">
      <t>サトシ</t>
    </rPh>
    <phoneticPr fontId="3"/>
  </si>
  <si>
    <t>鈴木　浩</t>
    <rPh sb="0" eb="2">
      <t>スズキ</t>
    </rPh>
    <rPh sb="3" eb="4">
      <t>ヒロシ</t>
    </rPh>
    <phoneticPr fontId="3"/>
  </si>
  <si>
    <r>
      <t>所長　</t>
    </r>
    <r>
      <rPr>
        <sz val="9"/>
        <color indexed="10"/>
        <rFont val="ＭＳ Ｐ明朝"/>
        <family val="1"/>
        <charset val="128"/>
      </rPr>
      <t>工藤　彩</t>
    </r>
    <rPh sb="0" eb="2">
      <t>ショチョウ</t>
    </rPh>
    <rPh sb="3" eb="5">
      <t>クドウ</t>
    </rPh>
    <rPh sb="6" eb="7">
      <t>アヤ</t>
    </rPh>
    <phoneticPr fontId="3"/>
  </si>
  <si>
    <t>北川　裕二</t>
    <rPh sb="0" eb="2">
      <t>キタガワ</t>
    </rPh>
    <rPh sb="3" eb="5">
      <t>ユウジ</t>
    </rPh>
    <phoneticPr fontId="3"/>
  </si>
  <si>
    <t>7、
259</t>
    <phoneticPr fontId="39"/>
  </si>
  <si>
    <t>林　美克</t>
    <rPh sb="2" eb="4">
      <t>ヨシカツ</t>
    </rPh>
    <phoneticPr fontId="3"/>
  </si>
  <si>
    <t>帝人ヘルスケア㈱</t>
    <rPh sb="0" eb="2">
      <t>テイジン</t>
    </rPh>
    <phoneticPr fontId="3"/>
  </si>
  <si>
    <t>仲井　正人</t>
    <rPh sb="0" eb="2">
      <t>ナカイ</t>
    </rPh>
    <rPh sb="3" eb="5">
      <t>マサト</t>
    </rPh>
    <phoneticPr fontId="3"/>
  </si>
  <si>
    <t>支店長　田中　則夫</t>
    <rPh sb="0" eb="3">
      <t>シテンチョウ</t>
    </rPh>
    <rPh sb="4" eb="6">
      <t>タナカ</t>
    </rPh>
    <rPh sb="7" eb="9">
      <t>ノリオ</t>
    </rPh>
    <phoneticPr fontId="3"/>
  </si>
  <si>
    <t>011-615-0325</t>
    <phoneticPr fontId="3"/>
  </si>
  <si>
    <t>札幌市中央区大通西16丁目１番30号</t>
    <rPh sb="0" eb="3">
      <t>サッポロシ</t>
    </rPh>
    <rPh sb="3" eb="6">
      <t>チュウオウク</t>
    </rPh>
    <rPh sb="6" eb="8">
      <t>オオドオリ</t>
    </rPh>
    <rPh sb="8" eb="9">
      <t>ニシ</t>
    </rPh>
    <rPh sb="17" eb="18">
      <t>ゴウ</t>
    </rPh>
    <phoneticPr fontId="3"/>
  </si>
  <si>
    <t>011-624-0320</t>
    <phoneticPr fontId="3"/>
  </si>
  <si>
    <t>支店長　渡邊　博康</t>
    <rPh sb="0" eb="3">
      <t>シテンチョウ</t>
    </rPh>
    <rPh sb="4" eb="6">
      <t>ワタナベ</t>
    </rPh>
    <rPh sb="7" eb="9">
      <t>ヒロヤス</t>
    </rPh>
    <phoneticPr fontId="3"/>
  </si>
  <si>
    <t>106、
256</t>
    <phoneticPr fontId="39"/>
  </si>
  <si>
    <t>172、
260</t>
    <phoneticPr fontId="39"/>
  </si>
  <si>
    <t>支店長　宮下　隆</t>
    <rPh sb="0" eb="3">
      <t>シテンチョウ</t>
    </rPh>
    <rPh sb="4" eb="6">
      <t>ミヤシタ</t>
    </rPh>
    <rPh sb="7" eb="8">
      <t>タカシ</t>
    </rPh>
    <phoneticPr fontId="3"/>
  </si>
  <si>
    <t>東洋印刷㈱札幌支社</t>
    <rPh sb="0" eb="2">
      <t>トウヨウ</t>
    </rPh>
    <rPh sb="2" eb="4">
      <t>インサツ</t>
    </rPh>
    <rPh sb="5" eb="7">
      <t>サッポロ</t>
    </rPh>
    <rPh sb="7" eb="9">
      <t>シシャ</t>
    </rPh>
    <phoneticPr fontId="3"/>
  </si>
  <si>
    <t>支社長　井上　雅之</t>
    <rPh sb="0" eb="3">
      <t>シシャチョウ</t>
    </rPh>
    <rPh sb="4" eb="6">
      <t>イノウエ</t>
    </rPh>
    <rPh sb="7" eb="9">
      <t>マサユキ</t>
    </rPh>
    <phoneticPr fontId="3"/>
  </si>
  <si>
    <r>
      <t>支店長　</t>
    </r>
    <r>
      <rPr>
        <sz val="9"/>
        <color indexed="10"/>
        <rFont val="ＭＳ Ｐ明朝"/>
        <family val="1"/>
        <charset val="128"/>
      </rPr>
      <t>田口　秀樹</t>
    </r>
    <rPh sb="0" eb="2">
      <t>シテン</t>
    </rPh>
    <rPh sb="2" eb="3">
      <t>チョウ</t>
    </rPh>
    <rPh sb="4" eb="6">
      <t>タグチ</t>
    </rPh>
    <rPh sb="7" eb="9">
      <t>ヒデキ</t>
    </rPh>
    <phoneticPr fontId="3"/>
  </si>
  <si>
    <t>村脇　学</t>
    <rPh sb="0" eb="2">
      <t>ムラワキ</t>
    </rPh>
    <rPh sb="3" eb="4">
      <t>マナブ</t>
    </rPh>
    <phoneticPr fontId="39"/>
  </si>
  <si>
    <t>光冨　眞哉</t>
    <rPh sb="0" eb="2">
      <t>ミツトミ</t>
    </rPh>
    <rPh sb="3" eb="5">
      <t>マサヤ</t>
    </rPh>
    <phoneticPr fontId="30"/>
  </si>
  <si>
    <t>30、
268</t>
    <phoneticPr fontId="39"/>
  </si>
  <si>
    <r>
      <t>支社長　</t>
    </r>
    <r>
      <rPr>
        <sz val="9"/>
        <color indexed="10"/>
        <rFont val="ＭＳ Ｐ明朝"/>
        <family val="1"/>
        <charset val="128"/>
      </rPr>
      <t>徳永　星馬</t>
    </r>
    <rPh sb="0" eb="3">
      <t>シシャチョウ</t>
    </rPh>
    <rPh sb="4" eb="6">
      <t>トクナガ</t>
    </rPh>
    <rPh sb="7" eb="8">
      <t>セイ</t>
    </rPh>
    <rPh sb="8" eb="9">
      <t>マ</t>
    </rPh>
    <phoneticPr fontId="3"/>
  </si>
  <si>
    <t>192、
271</t>
    <phoneticPr fontId="39"/>
  </si>
  <si>
    <t>野上　誠</t>
    <rPh sb="3" eb="4">
      <t>マコト</t>
    </rPh>
    <phoneticPr fontId="3"/>
  </si>
  <si>
    <t>東京都品川区西五反田1丁目3番8号</t>
    <rPh sb="0" eb="3">
      <t>トウキョウト</t>
    </rPh>
    <rPh sb="3" eb="6">
      <t>シナガワク</t>
    </rPh>
    <rPh sb="6" eb="10">
      <t>ニシゴタンダ</t>
    </rPh>
    <rPh sb="11" eb="13">
      <t>チョウメ</t>
    </rPh>
    <rPh sb="14" eb="15">
      <t>バン</t>
    </rPh>
    <rPh sb="16" eb="17">
      <t>ゴウ</t>
    </rPh>
    <phoneticPr fontId="39"/>
  </si>
  <si>
    <r>
      <t>支社長　</t>
    </r>
    <r>
      <rPr>
        <sz val="9"/>
        <color indexed="10"/>
        <rFont val="ＭＳ Ｐ明朝"/>
        <family val="1"/>
        <charset val="128"/>
      </rPr>
      <t>小泉　輝</t>
    </r>
    <rPh sb="0" eb="3">
      <t>シシャチョウ</t>
    </rPh>
    <rPh sb="4" eb="6">
      <t>コイズミ</t>
    </rPh>
    <rPh sb="7" eb="8">
      <t>テル</t>
    </rPh>
    <phoneticPr fontId="3"/>
  </si>
  <si>
    <t>藤谷　寛幹</t>
    <rPh sb="0" eb="2">
      <t>フジヤ</t>
    </rPh>
    <rPh sb="3" eb="4">
      <t>ヒロ</t>
    </rPh>
    <rPh sb="4" eb="5">
      <t>ミキ</t>
    </rPh>
    <phoneticPr fontId="3"/>
  </si>
  <si>
    <t>㈲日本一安い罠の店</t>
    <rPh sb="1" eb="4">
      <t>ニホンイチ</t>
    </rPh>
    <rPh sb="4" eb="5">
      <t>ヤス</t>
    </rPh>
    <rPh sb="6" eb="7">
      <t>ワナ</t>
    </rPh>
    <rPh sb="8" eb="9">
      <t>ミセ</t>
    </rPh>
    <phoneticPr fontId="39"/>
  </si>
  <si>
    <t>ﾆﾎﾝｲﾁﾔｽｲﾜﾅﾉﾐｾ</t>
    <phoneticPr fontId="39"/>
  </si>
  <si>
    <t>879-5512</t>
    <phoneticPr fontId="39"/>
  </si>
  <si>
    <t>大分県由布市挾間町来鉢２９９６番地２</t>
    <rPh sb="0" eb="3">
      <t>オオイタケン</t>
    </rPh>
    <rPh sb="3" eb="6">
      <t>ユフシ</t>
    </rPh>
    <rPh sb="6" eb="11">
      <t>ハザマチョウライハチ</t>
    </rPh>
    <rPh sb="15" eb="17">
      <t>バンチ</t>
    </rPh>
    <phoneticPr fontId="39"/>
  </si>
  <si>
    <t>三重野　丈一</t>
    <rPh sb="0" eb="2">
      <t>ミエ</t>
    </rPh>
    <rPh sb="2" eb="3">
      <t>ノ</t>
    </rPh>
    <rPh sb="4" eb="6">
      <t>ジョウイチ</t>
    </rPh>
    <phoneticPr fontId="39"/>
  </si>
  <si>
    <t>097-583-6767</t>
    <phoneticPr fontId="39"/>
  </si>
  <si>
    <t>097-583-6969</t>
    <phoneticPr fontId="39"/>
  </si>
  <si>
    <t>有害鳥獣捕獲資材（電気止め刺し、くくり罠、箱罠、発信機、受信機、部品など）</t>
    <rPh sb="0" eb="2">
      <t>ユウガイ</t>
    </rPh>
    <rPh sb="2" eb="4">
      <t>チョウジュウ</t>
    </rPh>
    <rPh sb="4" eb="6">
      <t>ホカク</t>
    </rPh>
    <rPh sb="6" eb="8">
      <t>シザイ</t>
    </rPh>
    <rPh sb="9" eb="11">
      <t>デンキ</t>
    </rPh>
    <rPh sb="11" eb="12">
      <t>ト</t>
    </rPh>
    <rPh sb="13" eb="14">
      <t>サ</t>
    </rPh>
    <rPh sb="19" eb="20">
      <t>ワナ</t>
    </rPh>
    <rPh sb="21" eb="22">
      <t>ハコ</t>
    </rPh>
    <rPh sb="22" eb="23">
      <t>ワナ</t>
    </rPh>
    <rPh sb="24" eb="27">
      <t>ハッシンキ</t>
    </rPh>
    <rPh sb="28" eb="31">
      <t>ジュシンキ</t>
    </rPh>
    <rPh sb="32" eb="34">
      <t>ブヒン</t>
    </rPh>
    <phoneticPr fontId="39"/>
  </si>
  <si>
    <t>㈲秋山販売所</t>
    <rPh sb="1" eb="3">
      <t>アキヤマ</t>
    </rPh>
    <rPh sb="3" eb="5">
      <t>ハンバイ</t>
    </rPh>
    <rPh sb="5" eb="6">
      <t>ショ</t>
    </rPh>
    <phoneticPr fontId="39"/>
  </si>
  <si>
    <t>ｱｷﾔﾏﾊﾝﾊﾞｲｼﾖ</t>
    <phoneticPr fontId="39"/>
  </si>
  <si>
    <t>047-0001</t>
    <phoneticPr fontId="39"/>
  </si>
  <si>
    <t>エフビットコミュニケーションズ㈱</t>
    <phoneticPr fontId="39"/>
  </si>
  <si>
    <t>ｴﾌﾋﾞﾂﾄｺﾐﾕﾆｹｰｼﾖﾝｽﾞ</t>
    <phoneticPr fontId="39"/>
  </si>
  <si>
    <t>601-8001</t>
    <phoneticPr fontId="39"/>
  </si>
  <si>
    <t>京都府京都市南区東９条室町２３番地</t>
    <rPh sb="0" eb="3">
      <t>キョウトフ</t>
    </rPh>
    <rPh sb="3" eb="6">
      <t>キョウトシ</t>
    </rPh>
    <rPh sb="6" eb="8">
      <t>ミナミク</t>
    </rPh>
    <rPh sb="8" eb="9">
      <t>ヒガシ</t>
    </rPh>
    <rPh sb="10" eb="11">
      <t>ジョウ</t>
    </rPh>
    <rPh sb="11" eb="13">
      <t>ムロマチ</t>
    </rPh>
    <rPh sb="15" eb="17">
      <t>バンチ</t>
    </rPh>
    <phoneticPr fontId="39"/>
  </si>
  <si>
    <t>吉本　幸男</t>
    <rPh sb="0" eb="2">
      <t>ヨシモト</t>
    </rPh>
    <rPh sb="3" eb="5">
      <t>ユキオ</t>
    </rPh>
    <phoneticPr fontId="39"/>
  </si>
  <si>
    <t>075-672-4111</t>
    <phoneticPr fontId="39"/>
  </si>
  <si>
    <t>075-671-0001</t>
    <phoneticPr fontId="39"/>
  </si>
  <si>
    <t>103-0012</t>
    <phoneticPr fontId="39"/>
  </si>
  <si>
    <t>東京都中央区日本橋堀留町１－７－７　MID日本橋堀留町ビル2階</t>
    <rPh sb="0" eb="3">
      <t>トウキョウト</t>
    </rPh>
    <rPh sb="3" eb="6">
      <t>チュウオウク</t>
    </rPh>
    <rPh sb="6" eb="9">
      <t>ニホンバシ</t>
    </rPh>
    <rPh sb="9" eb="12">
      <t>ホリドメチョウ</t>
    </rPh>
    <rPh sb="21" eb="24">
      <t>ニホンバシ</t>
    </rPh>
    <rPh sb="24" eb="25">
      <t>ホリ</t>
    </rPh>
    <rPh sb="25" eb="26">
      <t>ドメ</t>
    </rPh>
    <rPh sb="26" eb="27">
      <t>チョウ</t>
    </rPh>
    <rPh sb="30" eb="31">
      <t>カイ</t>
    </rPh>
    <phoneticPr fontId="39"/>
  </si>
  <si>
    <t>エフビットコミュニケーションズ㈱東京支店</t>
    <rPh sb="16" eb="18">
      <t>トウキョウ</t>
    </rPh>
    <rPh sb="18" eb="20">
      <t>シテン</t>
    </rPh>
    <phoneticPr fontId="39"/>
  </si>
  <si>
    <t>代表取締役　吉本　幸男</t>
    <rPh sb="0" eb="2">
      <t>ダイヒョウ</t>
    </rPh>
    <rPh sb="2" eb="5">
      <t>トリシマリヤク</t>
    </rPh>
    <rPh sb="6" eb="8">
      <t>ヨシモト</t>
    </rPh>
    <rPh sb="9" eb="11">
      <t>ユキオ</t>
    </rPh>
    <phoneticPr fontId="39"/>
  </si>
  <si>
    <t>03-3667-4111</t>
    <phoneticPr fontId="39"/>
  </si>
  <si>
    <t>03-3667-5555</t>
    <phoneticPr fontId="39"/>
  </si>
  <si>
    <t>電力供給</t>
    <rPh sb="0" eb="1">
      <t>デン</t>
    </rPh>
    <rPh sb="1" eb="2">
      <t>リョク</t>
    </rPh>
    <rPh sb="2" eb="4">
      <t>キョウキュウ</t>
    </rPh>
    <phoneticPr fontId="39"/>
  </si>
  <si>
    <t>㈲若崎造園</t>
    <rPh sb="1" eb="3">
      <t>ワカサキ</t>
    </rPh>
    <rPh sb="3" eb="5">
      <t>ゾウエン</t>
    </rPh>
    <phoneticPr fontId="39"/>
  </si>
  <si>
    <t>ﾜｶｻｷｿﾞｳｴﾝ</t>
    <phoneticPr fontId="39"/>
  </si>
  <si>
    <t>048-2562</t>
    <phoneticPr fontId="39"/>
  </si>
  <si>
    <t>小樽市蘭島１丁目２６番１８号</t>
    <rPh sb="0" eb="3">
      <t>オタルシ</t>
    </rPh>
    <rPh sb="3" eb="5">
      <t>ランシマ</t>
    </rPh>
    <rPh sb="6" eb="8">
      <t>チョウメ</t>
    </rPh>
    <rPh sb="10" eb="11">
      <t>バン</t>
    </rPh>
    <rPh sb="13" eb="14">
      <t>ゴウ</t>
    </rPh>
    <phoneticPr fontId="39"/>
  </si>
  <si>
    <t>若崎　博</t>
    <rPh sb="0" eb="2">
      <t>ワカサキ</t>
    </rPh>
    <rPh sb="3" eb="4">
      <t>ヒロシ</t>
    </rPh>
    <phoneticPr fontId="39"/>
  </si>
  <si>
    <t>㈱家庭サービス社</t>
    <rPh sb="1" eb="3">
      <t>カテイ</t>
    </rPh>
    <rPh sb="7" eb="8">
      <t>シャ</t>
    </rPh>
    <phoneticPr fontId="39"/>
  </si>
  <si>
    <t>ｶﾃｲｻｰﾋﾞｽｼﾔ</t>
    <phoneticPr fontId="39"/>
  </si>
  <si>
    <t>小樽市幸３丁目２６番３号</t>
    <rPh sb="0" eb="3">
      <t>オタルシ</t>
    </rPh>
    <rPh sb="3" eb="4">
      <t>サイワイ</t>
    </rPh>
    <rPh sb="5" eb="7">
      <t>チョウメ</t>
    </rPh>
    <rPh sb="9" eb="10">
      <t>バン</t>
    </rPh>
    <rPh sb="11" eb="12">
      <t>ゴウ</t>
    </rPh>
    <phoneticPr fontId="39"/>
  </si>
  <si>
    <t>村瀬　満</t>
    <rPh sb="0" eb="2">
      <t>ムラセ</t>
    </rPh>
    <rPh sb="3" eb="4">
      <t>ミツル</t>
    </rPh>
    <phoneticPr fontId="39"/>
  </si>
  <si>
    <t>電解水衛生環境システム</t>
    <rPh sb="0" eb="2">
      <t>デンカイ</t>
    </rPh>
    <rPh sb="2" eb="3">
      <t>スイ</t>
    </rPh>
    <rPh sb="3" eb="5">
      <t>エイセイ</t>
    </rPh>
    <rPh sb="5" eb="7">
      <t>カンキョウ</t>
    </rPh>
    <phoneticPr fontId="39"/>
  </si>
  <si>
    <t>電解水衛生環境システムの保守・点検</t>
    <rPh sb="0" eb="7">
      <t>デンカイスイエイセイカンキョウ</t>
    </rPh>
    <rPh sb="12" eb="14">
      <t>ホシュ</t>
    </rPh>
    <rPh sb="15" eb="17">
      <t>テンケン</t>
    </rPh>
    <phoneticPr fontId="39"/>
  </si>
  <si>
    <t>㈱菜友</t>
    <rPh sb="1" eb="2">
      <t>サイ</t>
    </rPh>
    <rPh sb="2" eb="3">
      <t>ユウ</t>
    </rPh>
    <phoneticPr fontId="39"/>
  </si>
  <si>
    <t>ｻｲﾕｳ</t>
    <phoneticPr fontId="39"/>
  </si>
  <si>
    <t>510-8105</t>
    <phoneticPr fontId="39"/>
  </si>
  <si>
    <t>三重県三重郡朝日町向陽台３丁目７番地１</t>
    <rPh sb="0" eb="3">
      <t>ミエケン</t>
    </rPh>
    <rPh sb="3" eb="6">
      <t>ミエグン</t>
    </rPh>
    <rPh sb="6" eb="8">
      <t>アサヒ</t>
    </rPh>
    <rPh sb="8" eb="9">
      <t>マチ</t>
    </rPh>
    <rPh sb="9" eb="12">
      <t>コウヨウダイ</t>
    </rPh>
    <rPh sb="13" eb="15">
      <t>チョウメ</t>
    </rPh>
    <rPh sb="16" eb="18">
      <t>バンチ</t>
    </rPh>
    <phoneticPr fontId="39"/>
  </si>
  <si>
    <t>杉本　香織</t>
    <rPh sb="0" eb="2">
      <t>スギモト</t>
    </rPh>
    <rPh sb="3" eb="5">
      <t>カオリ</t>
    </rPh>
    <phoneticPr fontId="39"/>
  </si>
  <si>
    <t>0594-21-3501</t>
    <phoneticPr fontId="39"/>
  </si>
  <si>
    <t>0594-25-0029</t>
    <phoneticPr fontId="39"/>
  </si>
  <si>
    <t>衛生管理アドバイザー</t>
    <rPh sb="0" eb="2">
      <t>エイセイ</t>
    </rPh>
    <rPh sb="2" eb="4">
      <t>カンリ</t>
    </rPh>
    <phoneticPr fontId="39"/>
  </si>
  <si>
    <t>河笠　知代</t>
    <rPh sb="3" eb="5">
      <t>トモヨ</t>
    </rPh>
    <phoneticPr fontId="39"/>
  </si>
  <si>
    <t>ﾎﾂｶｲﾄﾞｳﾃﾞﾝﾘﾖｸﾈﾂﾄﾜｰｸ</t>
    <phoneticPr fontId="39"/>
  </si>
  <si>
    <t>060-0041</t>
    <phoneticPr fontId="39"/>
  </si>
  <si>
    <t>札幌市中央区大通東１丁目２番地</t>
    <rPh sb="0" eb="9">
      <t>サッポロシチュウオウクオオドオリヒガシ</t>
    </rPh>
    <rPh sb="10" eb="12">
      <t>チョウメ</t>
    </rPh>
    <rPh sb="13" eb="15">
      <t>バンチ</t>
    </rPh>
    <phoneticPr fontId="39"/>
  </si>
  <si>
    <t>藪下　裕己</t>
    <rPh sb="0" eb="2">
      <t>ヤブシタ</t>
    </rPh>
    <rPh sb="3" eb="5">
      <t>ヒロミ</t>
    </rPh>
    <phoneticPr fontId="39"/>
  </si>
  <si>
    <t>011-251-4104</t>
    <phoneticPr fontId="39"/>
  </si>
  <si>
    <t>011-242-5325</t>
    <phoneticPr fontId="39"/>
  </si>
  <si>
    <t>047-0033</t>
    <phoneticPr fontId="39"/>
  </si>
  <si>
    <t>小樽市富岡１丁目９番１号</t>
    <rPh sb="0" eb="3">
      <t>オタルシ</t>
    </rPh>
    <rPh sb="3" eb="5">
      <t>トミオカ</t>
    </rPh>
    <rPh sb="6" eb="8">
      <t>チョウメ</t>
    </rPh>
    <rPh sb="9" eb="10">
      <t>バン</t>
    </rPh>
    <rPh sb="11" eb="12">
      <t>ゴウ</t>
    </rPh>
    <phoneticPr fontId="39"/>
  </si>
  <si>
    <t>北海道電力ネットワーク㈱小樽支店</t>
    <rPh sb="12" eb="14">
      <t>オタル</t>
    </rPh>
    <rPh sb="14" eb="16">
      <t>シテン</t>
    </rPh>
    <phoneticPr fontId="39"/>
  </si>
  <si>
    <t>配電部長　中村　英一</t>
    <rPh sb="0" eb="2">
      <t>ハイデン</t>
    </rPh>
    <rPh sb="2" eb="4">
      <t>ブチョウ</t>
    </rPh>
    <rPh sb="5" eb="7">
      <t>ナカムラ</t>
    </rPh>
    <rPh sb="8" eb="10">
      <t>エイイチ</t>
    </rPh>
    <phoneticPr fontId="39"/>
  </si>
  <si>
    <t>0134-23-1906</t>
  </si>
  <si>
    <t>0134-27-1533</t>
  </si>
  <si>
    <t>配電部配電グループ　桜井　祐司</t>
    <rPh sb="0" eb="2">
      <t>ハイデン</t>
    </rPh>
    <rPh sb="2" eb="3">
      <t>ブ</t>
    </rPh>
    <rPh sb="3" eb="5">
      <t>ハイデン</t>
    </rPh>
    <rPh sb="10" eb="12">
      <t>サクライ</t>
    </rPh>
    <rPh sb="13" eb="15">
      <t>ユウジ</t>
    </rPh>
    <phoneticPr fontId="39"/>
  </si>
  <si>
    <t>電柱共架</t>
    <rPh sb="0" eb="4">
      <t>デンチュウキョウカ</t>
    </rPh>
    <phoneticPr fontId="39"/>
  </si>
  <si>
    <t>㈱ＪＶＣケンウッド・公共産業システム　北日本支店北海道営業所</t>
    <rPh sb="19" eb="20">
      <t>キタ</t>
    </rPh>
    <rPh sb="20" eb="22">
      <t>ニホン</t>
    </rPh>
    <rPh sb="22" eb="24">
      <t>シテン</t>
    </rPh>
    <rPh sb="24" eb="27">
      <t>ホッカイドウ</t>
    </rPh>
    <rPh sb="27" eb="30">
      <t>エイギョウショ</t>
    </rPh>
    <phoneticPr fontId="3"/>
  </si>
  <si>
    <t>所長　樋山　聖</t>
    <rPh sb="0" eb="2">
      <t>ショチョウ</t>
    </rPh>
    <rPh sb="3" eb="5">
      <t>ヒヤマ</t>
    </rPh>
    <rPh sb="6" eb="7">
      <t>セイ</t>
    </rPh>
    <phoneticPr fontId="3"/>
  </si>
  <si>
    <t>011-832-6151</t>
    <phoneticPr fontId="3"/>
  </si>
  <si>
    <t>011-832-6150</t>
    <phoneticPr fontId="3"/>
  </si>
  <si>
    <t>札幌市中央区南１条西７丁目１２番６号パークアベニュービル１００１号</t>
    <rPh sb="0" eb="3">
      <t>サッポロシ</t>
    </rPh>
    <rPh sb="3" eb="6">
      <t>チュウオウク</t>
    </rPh>
    <rPh sb="6" eb="7">
      <t>ミナミ</t>
    </rPh>
    <rPh sb="8" eb="9">
      <t>ジョウ</t>
    </rPh>
    <rPh sb="9" eb="10">
      <t>ニシ</t>
    </rPh>
    <rPh sb="11" eb="13">
      <t>チョウメ</t>
    </rPh>
    <rPh sb="15" eb="16">
      <t>バン</t>
    </rPh>
    <rPh sb="17" eb="18">
      <t>ゴウ</t>
    </rPh>
    <rPh sb="32" eb="33">
      <t>ゴウ</t>
    </rPh>
    <phoneticPr fontId="3"/>
  </si>
  <si>
    <t>支店長　五十田　博昭</t>
    <rPh sb="0" eb="3">
      <t>シテンチョウ</t>
    </rPh>
    <rPh sb="4" eb="7">
      <t>イソダ</t>
    </rPh>
    <rPh sb="8" eb="10">
      <t>ヒロアキ</t>
    </rPh>
    <phoneticPr fontId="3"/>
  </si>
  <si>
    <t>小林　俊範</t>
    <rPh sb="0" eb="2">
      <t>コバヤシ</t>
    </rPh>
    <rPh sb="3" eb="5">
      <t>トシノリ</t>
    </rPh>
    <phoneticPr fontId="30"/>
  </si>
  <si>
    <t>島田　太郎</t>
    <rPh sb="0" eb="2">
      <t>シマダ</t>
    </rPh>
    <rPh sb="3" eb="5">
      <t>タロウ</t>
    </rPh>
    <phoneticPr fontId="3"/>
  </si>
  <si>
    <t>122、
281</t>
    <phoneticPr fontId="34"/>
  </si>
  <si>
    <t>本部長　遠藤　剛宣</t>
    <rPh sb="0" eb="3">
      <t>ホンブチョウ</t>
    </rPh>
    <rPh sb="4" eb="6">
      <t>エンドウ</t>
    </rPh>
    <rPh sb="7" eb="8">
      <t>ゴウ</t>
    </rPh>
    <rPh sb="8" eb="9">
      <t>セン</t>
    </rPh>
    <phoneticPr fontId="3"/>
  </si>
  <si>
    <r>
      <rPr>
        <sz val="9"/>
        <rFont val="ＭＳ Ｐゴシック"/>
        <family val="3"/>
        <charset val="128"/>
      </rPr>
      <t>㈱ジェイエスキューブ</t>
    </r>
    <r>
      <rPr>
        <sz val="9"/>
        <color indexed="10"/>
        <rFont val="ＭＳ Ｐゴシック"/>
        <family val="3"/>
        <charset val="128"/>
      </rPr>
      <t>　営業本部</t>
    </r>
    <rPh sb="11" eb="13">
      <t>エイギョウ</t>
    </rPh>
    <rPh sb="13" eb="15">
      <t>ホンブ</t>
    </rPh>
    <phoneticPr fontId="3"/>
  </si>
  <si>
    <r>
      <t>部長　</t>
    </r>
    <r>
      <rPr>
        <sz val="9"/>
        <color indexed="10"/>
        <rFont val="ＭＳ Ｐ明朝"/>
        <family val="1"/>
        <charset val="128"/>
      </rPr>
      <t>八田　昭博</t>
    </r>
    <rPh sb="0" eb="2">
      <t>ブチョウ</t>
    </rPh>
    <rPh sb="3" eb="5">
      <t>ハッタ</t>
    </rPh>
    <rPh sb="6" eb="8">
      <t>アキヒロ</t>
    </rPh>
    <phoneticPr fontId="3"/>
  </si>
  <si>
    <r>
      <t>支店長　</t>
    </r>
    <r>
      <rPr>
        <sz val="9"/>
        <color indexed="10"/>
        <rFont val="ＭＳ Ｐ明朝"/>
        <family val="1"/>
        <charset val="128"/>
      </rPr>
      <t>岡脇　正樹</t>
    </r>
    <rPh sb="4" eb="6">
      <t>オカワキ</t>
    </rPh>
    <rPh sb="7" eb="9">
      <t>マサキ</t>
    </rPh>
    <phoneticPr fontId="39"/>
  </si>
  <si>
    <t>60、
283</t>
    <phoneticPr fontId="39"/>
  </si>
  <si>
    <t>鎌田　裕久</t>
    <rPh sb="0" eb="2">
      <t>カマダ</t>
    </rPh>
    <rPh sb="3" eb="5">
      <t>ヒロヒサ</t>
    </rPh>
    <phoneticPr fontId="30"/>
  </si>
  <si>
    <r>
      <t>支店長　</t>
    </r>
    <r>
      <rPr>
        <sz val="9"/>
        <color indexed="10"/>
        <rFont val="ＭＳ Ｐ明朝"/>
        <family val="1"/>
        <charset val="128"/>
      </rPr>
      <t>脇川　克晴</t>
    </r>
    <rPh sb="0" eb="3">
      <t>シテンチョウ</t>
    </rPh>
    <rPh sb="4" eb="6">
      <t>ワキガワ</t>
    </rPh>
    <rPh sb="7" eb="9">
      <t>カツハル</t>
    </rPh>
    <phoneticPr fontId="30"/>
  </si>
  <si>
    <r>
      <t>パナソニックシステムソリューションズジャパン㈱北海道社　</t>
    </r>
    <r>
      <rPr>
        <sz val="9"/>
        <color indexed="10"/>
        <rFont val="ＭＳ Ｐ明朝"/>
        <family val="1"/>
        <charset val="128"/>
      </rPr>
      <t>北海道営業所</t>
    </r>
    <rPh sb="23" eb="25">
      <t>ホッカイ</t>
    </rPh>
    <rPh sb="25" eb="26">
      <t>ドウ</t>
    </rPh>
    <rPh sb="26" eb="27">
      <t>シャ</t>
    </rPh>
    <rPh sb="28" eb="31">
      <t>ホッカイドウ</t>
    </rPh>
    <rPh sb="31" eb="34">
      <t>エイギョウショ</t>
    </rPh>
    <phoneticPr fontId="30"/>
  </si>
  <si>
    <t>札幌市中央区北１条西７丁目１番地</t>
    <rPh sb="14" eb="16">
      <t>バンチ</t>
    </rPh>
    <phoneticPr fontId="3"/>
  </si>
  <si>
    <t>後藤　隆一郎</t>
    <rPh sb="0" eb="2">
      <t>ゴトウ</t>
    </rPh>
    <rPh sb="3" eb="6">
      <t>リュウイチロウ</t>
    </rPh>
    <phoneticPr fontId="3"/>
  </si>
  <si>
    <t>大須賀　健</t>
    <rPh sb="0" eb="3">
      <t>オオスガ</t>
    </rPh>
    <rPh sb="4" eb="5">
      <t>タケシ</t>
    </rPh>
    <phoneticPr fontId="3"/>
  </si>
  <si>
    <t>濵村　光久</t>
    <rPh sb="0" eb="2">
      <t>ハマムラ</t>
    </rPh>
    <rPh sb="3" eb="5">
      <t>ミツヒサ</t>
    </rPh>
    <phoneticPr fontId="3"/>
  </si>
  <si>
    <t>阿部　亨</t>
    <rPh sb="0" eb="2">
      <t>アベ</t>
    </rPh>
    <rPh sb="3" eb="4">
      <t>トオル</t>
    </rPh>
    <phoneticPr fontId="34"/>
  </si>
  <si>
    <t>札幌市中央区北１条西７丁目３番</t>
    <rPh sb="0" eb="3">
      <t>サッポロシ</t>
    </rPh>
    <rPh sb="3" eb="6">
      <t>チュウオウク</t>
    </rPh>
    <rPh sb="6" eb="7">
      <t>キタ</t>
    </rPh>
    <rPh sb="8" eb="9">
      <t>ジョウ</t>
    </rPh>
    <rPh sb="9" eb="10">
      <t>ニシ</t>
    </rPh>
    <rPh sb="11" eb="13">
      <t>チョウメ</t>
    </rPh>
    <rPh sb="14" eb="15">
      <t>バン</t>
    </rPh>
    <phoneticPr fontId="39"/>
  </si>
  <si>
    <t>荏原実業㈱札幌事務所</t>
    <rPh sb="0" eb="2">
      <t>エバラ</t>
    </rPh>
    <rPh sb="2" eb="4">
      <t>ジツギョウ</t>
    </rPh>
    <rPh sb="5" eb="7">
      <t>サッポロ</t>
    </rPh>
    <rPh sb="7" eb="9">
      <t>ジム</t>
    </rPh>
    <rPh sb="9" eb="10">
      <t>ショ</t>
    </rPh>
    <phoneticPr fontId="39"/>
  </si>
  <si>
    <t>所長　遠藤　隆興</t>
    <rPh sb="3" eb="5">
      <t>エンドウ</t>
    </rPh>
    <rPh sb="6" eb="8">
      <t>タカオキ</t>
    </rPh>
    <phoneticPr fontId="39"/>
  </si>
  <si>
    <t>011-272-7075</t>
    <phoneticPr fontId="39"/>
  </si>
  <si>
    <t>011-272-7076</t>
    <phoneticPr fontId="39"/>
  </si>
  <si>
    <r>
      <t>支店長　</t>
    </r>
    <r>
      <rPr>
        <sz val="9"/>
        <color indexed="10"/>
        <rFont val="ＭＳ Ｐ明朝"/>
        <family val="1"/>
        <charset val="128"/>
      </rPr>
      <t>川内　裕之</t>
    </r>
    <rPh sb="0" eb="3">
      <t>シテンチョウ</t>
    </rPh>
    <rPh sb="4" eb="6">
      <t>カワウチ</t>
    </rPh>
    <rPh sb="7" eb="9">
      <t>ヒロユキ</t>
    </rPh>
    <phoneticPr fontId="3"/>
  </si>
  <si>
    <t>10、
290</t>
    <phoneticPr fontId="39"/>
  </si>
  <si>
    <t>沖津　充男</t>
    <rPh sb="0" eb="2">
      <t>オキツ</t>
    </rPh>
    <rPh sb="3" eb="5">
      <t>ミツオ</t>
    </rPh>
    <phoneticPr fontId="3"/>
  </si>
  <si>
    <t>060-0012</t>
    <phoneticPr fontId="39"/>
  </si>
  <si>
    <t>札幌市中央区北１２条西１５丁目４番１号</t>
    <phoneticPr fontId="39"/>
  </si>
  <si>
    <t>011-738-3330</t>
    <phoneticPr fontId="39"/>
  </si>
  <si>
    <t>011-738-3335</t>
    <phoneticPr fontId="39"/>
  </si>
  <si>
    <r>
      <t>支社長　</t>
    </r>
    <r>
      <rPr>
        <sz val="9"/>
        <color indexed="10"/>
        <rFont val="ＭＳ Ｐ明朝"/>
        <family val="1"/>
        <charset val="128"/>
      </rPr>
      <t>柏尾　司</t>
    </r>
    <rPh sb="0" eb="2">
      <t>シシャ</t>
    </rPh>
    <rPh sb="2" eb="3">
      <t>チョウ</t>
    </rPh>
    <rPh sb="4" eb="6">
      <t>カシオ</t>
    </rPh>
    <rPh sb="7" eb="8">
      <t>ツカサ</t>
    </rPh>
    <phoneticPr fontId="3"/>
  </si>
  <si>
    <t>65-8181</t>
    <phoneticPr fontId="39"/>
  </si>
  <si>
    <t>65-8182</t>
    <phoneticPr fontId="39"/>
  </si>
  <si>
    <t>22-0591</t>
    <phoneticPr fontId="39"/>
  </si>
  <si>
    <t>24-146</t>
    <phoneticPr fontId="39"/>
  </si>
  <si>
    <t>64-3171</t>
    <phoneticPr fontId="39"/>
  </si>
  <si>
    <t>64-2464</t>
    <phoneticPr fontId="39"/>
  </si>
  <si>
    <t>34-2525</t>
    <phoneticPr fontId="39"/>
  </si>
  <si>
    <t>32-0995</t>
    <phoneticPr fontId="39"/>
  </si>
  <si>
    <t>23-1906</t>
    <phoneticPr fontId="39"/>
  </si>
  <si>
    <t>27-1533</t>
    <phoneticPr fontId="39"/>
  </si>
  <si>
    <r>
      <t>所長　</t>
    </r>
    <r>
      <rPr>
        <sz val="9"/>
        <color indexed="10"/>
        <rFont val="ＭＳ Ｐ明朝"/>
        <family val="1"/>
        <charset val="128"/>
      </rPr>
      <t>本庄　宏右</t>
    </r>
    <rPh sb="0" eb="2">
      <t>ショチョウ</t>
    </rPh>
    <rPh sb="3" eb="5">
      <t>ホンジョウ</t>
    </rPh>
    <rPh sb="6" eb="7">
      <t>ヒロシ</t>
    </rPh>
    <rPh sb="7" eb="8">
      <t>ミギ</t>
    </rPh>
    <phoneticPr fontId="3"/>
  </si>
  <si>
    <r>
      <t>店長　</t>
    </r>
    <r>
      <rPr>
        <sz val="9"/>
        <color indexed="10"/>
        <rFont val="ＭＳ Ｐ明朝"/>
        <family val="1"/>
        <charset val="128"/>
      </rPr>
      <t>山田　健二</t>
    </r>
    <rPh sb="0" eb="2">
      <t>テンチョウ</t>
    </rPh>
    <rPh sb="3" eb="5">
      <t>ヤマダ</t>
    </rPh>
    <rPh sb="6" eb="8">
      <t>ケンジ</t>
    </rPh>
    <phoneticPr fontId="3"/>
  </si>
  <si>
    <t>木村　秀一</t>
    <rPh sb="0" eb="2">
      <t>キムラ</t>
    </rPh>
    <rPh sb="3" eb="5">
      <t>シュウイチ</t>
    </rPh>
    <phoneticPr fontId="3"/>
  </si>
  <si>
    <t>112-0002</t>
    <phoneticPr fontId="3"/>
  </si>
  <si>
    <t>東京都文京区小石川１丁目１番１号</t>
    <rPh sb="0" eb="2">
      <t>トウキョウ</t>
    </rPh>
    <rPh sb="2" eb="3">
      <t>ト</t>
    </rPh>
    <rPh sb="3" eb="6">
      <t>ブンキョウク</t>
    </rPh>
    <rPh sb="6" eb="9">
      <t>コイシカワ</t>
    </rPh>
    <rPh sb="10" eb="12">
      <t>チョウメ</t>
    </rPh>
    <rPh sb="13" eb="14">
      <t>バン</t>
    </rPh>
    <rPh sb="15" eb="16">
      <t>ゴウ</t>
    </rPh>
    <phoneticPr fontId="3"/>
  </si>
  <si>
    <t>264、
298</t>
    <phoneticPr fontId="39"/>
  </si>
  <si>
    <t>赤坂　英二</t>
    <rPh sb="0" eb="2">
      <t>アカサカ</t>
    </rPh>
    <rPh sb="3" eb="5">
      <t>エイジ</t>
    </rPh>
    <phoneticPr fontId="3"/>
  </si>
  <si>
    <t>浅村　公二</t>
    <rPh sb="0" eb="2">
      <t>アサムラ</t>
    </rPh>
    <rPh sb="3" eb="4">
      <t>コウ</t>
    </rPh>
    <rPh sb="4" eb="5">
      <t>ニ</t>
    </rPh>
    <phoneticPr fontId="3"/>
  </si>
  <si>
    <t>森　拓也</t>
    <rPh sb="0" eb="1">
      <t>モリ</t>
    </rPh>
    <rPh sb="2" eb="4">
      <t>タクヤ</t>
    </rPh>
    <phoneticPr fontId="3"/>
  </si>
  <si>
    <r>
      <t>㈱ピーエス三菱</t>
    </r>
    <r>
      <rPr>
        <sz val="9"/>
        <color indexed="10"/>
        <rFont val="ＭＳ Ｐ明朝"/>
        <family val="1"/>
        <charset val="128"/>
      </rPr>
      <t>札幌支店</t>
    </r>
    <rPh sb="9" eb="11">
      <t>シテン</t>
    </rPh>
    <phoneticPr fontId="3"/>
  </si>
  <si>
    <t>支店長　鈴木　俊成</t>
    <rPh sb="0" eb="3">
      <t>シテンチョウ</t>
    </rPh>
    <rPh sb="4" eb="6">
      <t>スズキ</t>
    </rPh>
    <rPh sb="7" eb="9">
      <t>トシナリ</t>
    </rPh>
    <phoneticPr fontId="3"/>
  </si>
  <si>
    <r>
      <t>支社長　</t>
    </r>
    <r>
      <rPr>
        <sz val="9"/>
        <color indexed="10"/>
        <rFont val="ＭＳ Ｐ明朝"/>
        <family val="1"/>
        <charset val="128"/>
      </rPr>
      <t>石川　勝利</t>
    </r>
    <rPh sb="0" eb="3">
      <t>シシャチョウ</t>
    </rPh>
    <rPh sb="4" eb="6">
      <t>イシカワ</t>
    </rPh>
    <rPh sb="7" eb="9">
      <t>カツトシ</t>
    </rPh>
    <phoneticPr fontId="3"/>
  </si>
  <si>
    <t>若槻　肇</t>
    <rPh sb="0" eb="2">
      <t>ワカツキ</t>
    </rPh>
    <rPh sb="3" eb="4">
      <t>ハジメ</t>
    </rPh>
    <phoneticPr fontId="3"/>
  </si>
  <si>
    <t>土田　勝稔</t>
    <rPh sb="0" eb="2">
      <t>ツチダ</t>
    </rPh>
    <rPh sb="3" eb="5">
      <t>カツトシ</t>
    </rPh>
    <phoneticPr fontId="3"/>
  </si>
  <si>
    <r>
      <t>代表取締役</t>
    </r>
    <r>
      <rPr>
        <sz val="9"/>
        <color indexed="10"/>
        <rFont val="ＭＳ Ｐ明朝"/>
        <family val="1"/>
        <charset val="128"/>
      </rPr>
      <t>会長</t>
    </r>
    <rPh sb="5" eb="7">
      <t>カイチョウ</t>
    </rPh>
    <phoneticPr fontId="3"/>
  </si>
  <si>
    <t>東京都江東区東陽２丁目４番２４号</t>
    <rPh sb="0" eb="3">
      <t>トウキョウト</t>
    </rPh>
    <rPh sb="3" eb="6">
      <t>コウトウク</t>
    </rPh>
    <rPh sb="6" eb="8">
      <t>トウヨウ</t>
    </rPh>
    <rPh sb="9" eb="11">
      <t>チョウメ</t>
    </rPh>
    <rPh sb="12" eb="13">
      <t>バン</t>
    </rPh>
    <rPh sb="15" eb="16">
      <t>ゴウ</t>
    </rPh>
    <phoneticPr fontId="3"/>
  </si>
  <si>
    <t>03-6803-6221</t>
    <phoneticPr fontId="3"/>
  </si>
  <si>
    <t>03-6803-6222</t>
    <phoneticPr fontId="3"/>
  </si>
  <si>
    <r>
      <t>部長　</t>
    </r>
    <r>
      <rPr>
        <sz val="9"/>
        <color indexed="10"/>
        <rFont val="ＭＳ Ｐ明朝"/>
        <family val="1"/>
        <charset val="128"/>
      </rPr>
      <t>阿部　隆</t>
    </r>
    <rPh sb="0" eb="2">
      <t>ブチョウ</t>
    </rPh>
    <rPh sb="3" eb="5">
      <t>アベ</t>
    </rPh>
    <rPh sb="6" eb="7">
      <t>タカシ</t>
    </rPh>
    <phoneticPr fontId="3"/>
  </si>
  <si>
    <t>小笠原　信義</t>
    <rPh sb="0" eb="3">
      <t>オガサワラ</t>
    </rPh>
    <rPh sb="4" eb="6">
      <t>ノブヨシ</t>
    </rPh>
    <phoneticPr fontId="30"/>
  </si>
  <si>
    <t>ｸﾎﾞﾀｹﾝｾﾂ</t>
    <phoneticPr fontId="39"/>
  </si>
  <si>
    <t>556-0012</t>
    <phoneticPr fontId="39"/>
  </si>
  <si>
    <t>大阪府大阪市浪速区敷津東１丁目２番４７号</t>
    <rPh sb="0" eb="3">
      <t>オオサカフ</t>
    </rPh>
    <rPh sb="3" eb="6">
      <t>オオサカシ</t>
    </rPh>
    <rPh sb="6" eb="9">
      <t>ナニワク</t>
    </rPh>
    <rPh sb="9" eb="11">
      <t>シキツ</t>
    </rPh>
    <rPh sb="11" eb="12">
      <t>ヒガシ</t>
    </rPh>
    <rPh sb="13" eb="15">
      <t>チョウメ</t>
    </rPh>
    <rPh sb="16" eb="17">
      <t>バン</t>
    </rPh>
    <rPh sb="19" eb="20">
      <t>ゴウ</t>
    </rPh>
    <phoneticPr fontId="39"/>
  </si>
  <si>
    <t>荒川　範行</t>
    <rPh sb="0" eb="2">
      <t>アラカワ</t>
    </rPh>
    <rPh sb="3" eb="5">
      <t>ノリユキ</t>
    </rPh>
    <phoneticPr fontId="39"/>
  </si>
  <si>
    <t>06-4396-2310</t>
    <phoneticPr fontId="39"/>
  </si>
  <si>
    <t>06-4396-2311</t>
    <phoneticPr fontId="39"/>
  </si>
  <si>
    <t>103-0021</t>
    <phoneticPr fontId="39"/>
  </si>
  <si>
    <t>東京都中央区日本橋本石町３丁目３番10号</t>
    <rPh sb="0" eb="3">
      <t>トウキョウト</t>
    </rPh>
    <rPh sb="3" eb="6">
      <t>チュウオウク</t>
    </rPh>
    <rPh sb="6" eb="9">
      <t>ニホンバシ</t>
    </rPh>
    <rPh sb="9" eb="10">
      <t>ホン</t>
    </rPh>
    <rPh sb="10" eb="11">
      <t>イシ</t>
    </rPh>
    <rPh sb="11" eb="12">
      <t>チョウ</t>
    </rPh>
    <rPh sb="13" eb="15">
      <t>チョウメ</t>
    </rPh>
    <rPh sb="16" eb="17">
      <t>バン</t>
    </rPh>
    <rPh sb="19" eb="20">
      <t>ゴウ</t>
    </rPh>
    <phoneticPr fontId="39"/>
  </si>
  <si>
    <t>㈱クボタ建設東京支社</t>
    <rPh sb="4" eb="6">
      <t>ケンセツ</t>
    </rPh>
    <rPh sb="6" eb="8">
      <t>トウキョウ</t>
    </rPh>
    <rPh sb="8" eb="10">
      <t>シシャ</t>
    </rPh>
    <phoneticPr fontId="39"/>
  </si>
  <si>
    <t>支社長　瀬戸　昭孝</t>
    <rPh sb="0" eb="3">
      <t>シシャチョウ</t>
    </rPh>
    <rPh sb="4" eb="6">
      <t>セト</t>
    </rPh>
    <rPh sb="7" eb="9">
      <t>アキタカ</t>
    </rPh>
    <phoneticPr fontId="39"/>
  </si>
  <si>
    <t>03-3245-3722</t>
    <phoneticPr fontId="39"/>
  </si>
  <si>
    <t>03-3245-4311</t>
    <phoneticPr fontId="39"/>
  </si>
  <si>
    <t>北海道電力ネットワーク㈱【4/１付北海道電力㈱より一部事業承継】</t>
    <rPh sb="0" eb="5">
      <t>ホッカイドウデンリョク</t>
    </rPh>
    <rPh sb="17" eb="20">
      <t>ホッカイドウ</t>
    </rPh>
    <rPh sb="20" eb="22">
      <t>デンリョク</t>
    </rPh>
    <phoneticPr fontId="39"/>
  </si>
  <si>
    <t>㈱クボタ建設【２/１付㈱クボタパイプテックより全部承継】</t>
    <rPh sb="4" eb="6">
      <t>ケンセツ</t>
    </rPh>
    <rPh sb="23" eb="25">
      <t>ゼンブ</t>
    </rPh>
    <phoneticPr fontId="39"/>
  </si>
  <si>
    <t>柏木　稔</t>
    <rPh sb="0" eb="2">
      <t>カシワギ</t>
    </rPh>
    <rPh sb="3" eb="4">
      <t>ミノル</t>
    </rPh>
    <phoneticPr fontId="30"/>
  </si>
  <si>
    <t>竹津　久雄</t>
    <rPh sb="0" eb="2">
      <t>タケツ</t>
    </rPh>
    <rPh sb="3" eb="5">
      <t>ヒサオ</t>
    </rPh>
    <phoneticPr fontId="3"/>
  </si>
  <si>
    <t>61、
310</t>
    <phoneticPr fontId="39"/>
  </si>
  <si>
    <t>山田　崇広</t>
    <rPh sb="0" eb="2">
      <t>ヤマダ</t>
    </rPh>
    <rPh sb="3" eb="5">
      <t>タカヒロ</t>
    </rPh>
    <phoneticPr fontId="3"/>
  </si>
  <si>
    <r>
      <t>営業所長　</t>
    </r>
    <r>
      <rPr>
        <sz val="9"/>
        <color indexed="10"/>
        <rFont val="ＭＳ Ｐ明朝"/>
        <family val="1"/>
        <charset val="128"/>
      </rPr>
      <t>米原　晋一</t>
    </r>
    <rPh sb="0" eb="2">
      <t>エイギョウ</t>
    </rPh>
    <rPh sb="2" eb="3">
      <t>ショ</t>
    </rPh>
    <rPh sb="3" eb="4">
      <t>チョウ</t>
    </rPh>
    <rPh sb="5" eb="7">
      <t>ヨネハラ</t>
    </rPh>
    <rPh sb="8" eb="10">
      <t>シンイチ</t>
    </rPh>
    <phoneticPr fontId="3"/>
  </si>
  <si>
    <t>後藤　隆之</t>
    <rPh sb="0" eb="2">
      <t>ゴトウ</t>
    </rPh>
    <rPh sb="3" eb="5">
      <t>タカユキ</t>
    </rPh>
    <phoneticPr fontId="30"/>
  </si>
  <si>
    <t>リエスパワーネクスト㈱</t>
    <phoneticPr fontId="39"/>
  </si>
  <si>
    <t>ﾘｴｽﾊﾟﾜｰﾈｸｽﾄ</t>
    <phoneticPr fontId="39"/>
  </si>
  <si>
    <t>170-0013</t>
    <phoneticPr fontId="39"/>
  </si>
  <si>
    <t>東京都豊島区東池袋４丁目２１番１号</t>
    <rPh sb="0" eb="3">
      <t>トウキョウト</t>
    </rPh>
    <rPh sb="3" eb="6">
      <t>トシマク</t>
    </rPh>
    <rPh sb="6" eb="9">
      <t>ヒガシイケブクロ</t>
    </rPh>
    <rPh sb="10" eb="12">
      <t>チョウメ</t>
    </rPh>
    <rPh sb="14" eb="15">
      <t>バン</t>
    </rPh>
    <rPh sb="16" eb="17">
      <t>ゴウ</t>
    </rPh>
    <phoneticPr fontId="39"/>
  </si>
  <si>
    <t>青木　博幸</t>
    <rPh sb="0" eb="2">
      <t>アオキ</t>
    </rPh>
    <rPh sb="3" eb="5">
      <t>ヒロユキ</t>
    </rPh>
    <phoneticPr fontId="39"/>
  </si>
  <si>
    <t>03-5960-8130</t>
    <phoneticPr fontId="39"/>
  </si>
  <si>
    <t>03-5960-1741</t>
    <phoneticPr fontId="39"/>
  </si>
  <si>
    <t>R2.7.1</t>
    <phoneticPr fontId="39"/>
  </si>
  <si>
    <t>米野　孝之</t>
    <rPh sb="0" eb="2">
      <t>ヨネノ</t>
    </rPh>
    <rPh sb="3" eb="5">
      <t>タカユキ</t>
    </rPh>
    <phoneticPr fontId="3"/>
  </si>
  <si>
    <r>
      <rPr>
        <b/>
        <strike/>
        <sz val="11"/>
        <color indexed="10"/>
        <rFont val="ＭＳ Ｐ明朝"/>
        <family val="1"/>
        <charset val="128"/>
      </rPr>
      <t>㈱クボタパイプテック</t>
    </r>
    <r>
      <rPr>
        <b/>
        <sz val="11"/>
        <color indexed="10"/>
        <rFont val="ＭＳ Ｐ明朝"/>
        <family val="1"/>
        <charset val="128"/>
      </rPr>
      <t>【R2.2.1付け吸収合併消滅。事業は㈱クボタ建設へ継承】</t>
    </r>
    <rPh sb="17" eb="18">
      <t>ツ</t>
    </rPh>
    <rPh sb="33" eb="35">
      <t>ケンセツ</t>
    </rPh>
    <phoneticPr fontId="39"/>
  </si>
  <si>
    <r>
      <t>㈲五十嵐無線電機商会</t>
    </r>
    <r>
      <rPr>
        <b/>
        <sz val="11"/>
        <color indexed="10"/>
        <rFont val="ＭＳ Ｐ明朝"/>
        <family val="1"/>
        <charset val="128"/>
      </rPr>
      <t>【R2.6.20付け廃業】</t>
    </r>
    <rPh sb="18" eb="19">
      <t>ツ</t>
    </rPh>
    <rPh sb="20" eb="22">
      <t>ハイギョウ</t>
    </rPh>
    <phoneticPr fontId="39"/>
  </si>
  <si>
    <t>黒川　秀昭</t>
    <rPh sb="0" eb="2">
      <t>クロカワ</t>
    </rPh>
    <rPh sb="3" eb="5">
      <t>ヒデアキ</t>
    </rPh>
    <phoneticPr fontId="3"/>
  </si>
  <si>
    <t>063-0834</t>
  </si>
  <si>
    <t>札幌市西区発寒１４条１１丁目１番１０号</t>
    <rPh sb="0" eb="3">
      <t>サッポロシ</t>
    </rPh>
    <rPh sb="3" eb="5">
      <t>ニシク</t>
    </rPh>
    <rPh sb="5" eb="7">
      <t>ハッサム</t>
    </rPh>
    <rPh sb="9" eb="10">
      <t>ジョウ</t>
    </rPh>
    <rPh sb="12" eb="14">
      <t>チョウメ</t>
    </rPh>
    <rPh sb="15" eb="16">
      <t>バン</t>
    </rPh>
    <rPh sb="18" eb="19">
      <t>ゴウ</t>
    </rPh>
    <phoneticPr fontId="3"/>
  </si>
  <si>
    <t>011-590-1420</t>
    <phoneticPr fontId="3"/>
  </si>
  <si>
    <t>011-590-1477</t>
    <phoneticPr fontId="3"/>
  </si>
  <si>
    <t>186、
318</t>
    <phoneticPr fontId="39"/>
  </si>
  <si>
    <t>貴田　武実</t>
    <rPh sb="0" eb="2">
      <t>キダ</t>
    </rPh>
    <rPh sb="3" eb="5">
      <t>タケミ</t>
    </rPh>
    <phoneticPr fontId="3"/>
  </si>
  <si>
    <t>102、
319</t>
    <phoneticPr fontId="39"/>
  </si>
  <si>
    <t>田中　伸幸</t>
    <rPh sb="0" eb="2">
      <t>タナカ</t>
    </rPh>
    <rPh sb="3" eb="5">
      <t>ノブユキ</t>
    </rPh>
    <phoneticPr fontId="3"/>
  </si>
  <si>
    <t>工藤　恭之</t>
    <rPh sb="0" eb="2">
      <t>クドウ</t>
    </rPh>
    <rPh sb="3" eb="5">
      <t>ヤスユキ</t>
    </rPh>
    <phoneticPr fontId="34"/>
  </si>
  <si>
    <t>執行役員支店長　前田　修</t>
    <rPh sb="0" eb="2">
      <t>シッコウ</t>
    </rPh>
    <rPh sb="2" eb="4">
      <t>ヤクイン</t>
    </rPh>
    <rPh sb="4" eb="7">
      <t>シテンチョウ</t>
    </rPh>
    <rPh sb="8" eb="10">
      <t>マエダ</t>
    </rPh>
    <rPh sb="11" eb="12">
      <t>オサム</t>
    </rPh>
    <phoneticPr fontId="3"/>
  </si>
  <si>
    <t>97、
322</t>
    <phoneticPr fontId="39"/>
  </si>
  <si>
    <t>岡崎　志郎</t>
    <rPh sb="0" eb="2">
      <t>オカザキ</t>
    </rPh>
    <rPh sb="3" eb="5">
      <t>シロウ</t>
    </rPh>
    <phoneticPr fontId="35"/>
  </si>
  <si>
    <r>
      <t>支店長　</t>
    </r>
    <r>
      <rPr>
        <sz val="9"/>
        <color indexed="10"/>
        <rFont val="ＭＳ Ｐ明朝"/>
        <family val="1"/>
        <charset val="128"/>
      </rPr>
      <t>小原　章宏</t>
    </r>
    <rPh sb="0" eb="3">
      <t>シテンチョウ</t>
    </rPh>
    <rPh sb="4" eb="6">
      <t>オハラ</t>
    </rPh>
    <rPh sb="7" eb="9">
      <t>アキヒロ</t>
    </rPh>
    <phoneticPr fontId="3"/>
  </si>
  <si>
    <t>札幌市中央区北４条西１８丁目２番地２</t>
    <rPh sb="3" eb="6">
      <t>チュウオウク</t>
    </rPh>
    <rPh sb="9" eb="10">
      <t>ニシ</t>
    </rPh>
    <phoneticPr fontId="31"/>
  </si>
  <si>
    <t>011-633-7770</t>
    <phoneticPr fontId="34"/>
  </si>
  <si>
    <t>011-633-6670</t>
    <phoneticPr fontId="34"/>
  </si>
  <si>
    <r>
      <t>支店長　</t>
    </r>
    <r>
      <rPr>
        <sz val="9"/>
        <color indexed="10"/>
        <rFont val="ＭＳ Ｐ明朝"/>
        <family val="1"/>
        <charset val="128"/>
      </rPr>
      <t>鶴岡　一洋</t>
    </r>
    <rPh sb="0" eb="3">
      <t>シテンチョウ</t>
    </rPh>
    <rPh sb="4" eb="6">
      <t>ツルオカ</t>
    </rPh>
    <rPh sb="7" eb="9">
      <t>カズヒロ</t>
    </rPh>
    <phoneticPr fontId="3"/>
  </si>
  <si>
    <t>岩村　純一</t>
    <rPh sb="0" eb="2">
      <t>イワムラ</t>
    </rPh>
    <rPh sb="3" eb="5">
      <t>ジュンイチ</t>
    </rPh>
    <phoneticPr fontId="3"/>
  </si>
  <si>
    <t>富士フィルム医療ソリューションズ㈱営業本部</t>
    <rPh sb="0" eb="2">
      <t>フジ</t>
    </rPh>
    <rPh sb="6" eb="8">
      <t>イリョウ</t>
    </rPh>
    <rPh sb="17" eb="19">
      <t>エイギョウ</t>
    </rPh>
    <rPh sb="19" eb="21">
      <t>ホンブ</t>
    </rPh>
    <phoneticPr fontId="3"/>
  </si>
  <si>
    <r>
      <t>本部長　</t>
    </r>
    <r>
      <rPr>
        <sz val="9"/>
        <color indexed="10"/>
        <rFont val="ＭＳ Ｐ明朝"/>
        <family val="1"/>
        <charset val="128"/>
      </rPr>
      <t>石井　聡</t>
    </r>
    <rPh sb="0" eb="1">
      <t>ホン</t>
    </rPh>
    <rPh sb="1" eb="2">
      <t>ブ</t>
    </rPh>
    <rPh sb="2" eb="3">
      <t>チョウ</t>
    </rPh>
    <rPh sb="4" eb="6">
      <t>イシイ</t>
    </rPh>
    <rPh sb="7" eb="8">
      <t>サトシ</t>
    </rPh>
    <phoneticPr fontId="3"/>
  </si>
  <si>
    <t>175、
329</t>
    <phoneticPr fontId="39"/>
  </si>
  <si>
    <t>所長　前園　昭</t>
    <rPh sb="3" eb="5">
      <t>マエゾノ</t>
    </rPh>
    <rPh sb="6" eb="7">
      <t>アキラ</t>
    </rPh>
    <phoneticPr fontId="3"/>
  </si>
  <si>
    <t>135、
330</t>
    <phoneticPr fontId="39"/>
  </si>
  <si>
    <r>
      <rPr>
        <sz val="9"/>
        <rFont val="ＭＳ Ｐ明朝"/>
        <family val="1"/>
        <charset val="128"/>
      </rPr>
      <t>㈱カワサキマシンシステム</t>
    </r>
    <r>
      <rPr>
        <sz val="9"/>
        <color indexed="10"/>
        <rFont val="ＭＳ Ｐ明朝"/>
        <family val="1"/>
        <charset val="128"/>
      </rPr>
      <t>ズ　統括本部ガスタービンサービス本部東部事業所</t>
    </r>
    <rPh sb="28" eb="30">
      <t>ホンブ</t>
    </rPh>
    <phoneticPr fontId="3"/>
  </si>
  <si>
    <r>
      <t>支店長　</t>
    </r>
    <r>
      <rPr>
        <sz val="9"/>
        <color indexed="10"/>
        <rFont val="ＭＳ Ｐ明朝"/>
        <family val="1"/>
        <charset val="128"/>
      </rPr>
      <t>蒔田　誠</t>
    </r>
    <rPh sb="4" eb="6">
      <t>マキタ</t>
    </rPh>
    <rPh sb="7" eb="8">
      <t>マコト</t>
    </rPh>
    <phoneticPr fontId="39"/>
  </si>
  <si>
    <t>高野　宏康</t>
    <rPh sb="0" eb="2">
      <t>タカノ</t>
    </rPh>
    <rPh sb="3" eb="5">
      <t>ヒロヤス</t>
    </rPh>
    <phoneticPr fontId="39"/>
  </si>
  <si>
    <t>渡部　憲一</t>
    <rPh sb="0" eb="2">
      <t>ワタベ</t>
    </rPh>
    <rPh sb="3" eb="5">
      <t>ケンイチ</t>
    </rPh>
    <phoneticPr fontId="3"/>
  </si>
  <si>
    <t>所長　田中　司</t>
    <rPh sb="0" eb="2">
      <t>ショチョウ</t>
    </rPh>
    <rPh sb="3" eb="5">
      <t>タナカ</t>
    </rPh>
    <rPh sb="6" eb="7">
      <t>ツカサ</t>
    </rPh>
    <phoneticPr fontId="30"/>
  </si>
  <si>
    <t>285、
334</t>
    <phoneticPr fontId="39"/>
  </si>
  <si>
    <r>
      <t>㈱オーテック</t>
    </r>
    <r>
      <rPr>
        <sz val="9"/>
        <color indexed="10"/>
        <rFont val="ＭＳ Ｐ明朝"/>
        <family val="1"/>
        <charset val="128"/>
      </rPr>
      <t>環境システム事業部</t>
    </r>
    <r>
      <rPr>
        <sz val="9"/>
        <rFont val="ＭＳ Ｐ明朝"/>
        <family val="1"/>
        <charset val="128"/>
      </rPr>
      <t>北海道支店</t>
    </r>
    <rPh sb="6" eb="8">
      <t>カンキョウ</t>
    </rPh>
    <phoneticPr fontId="3"/>
  </si>
  <si>
    <t>123・242・336</t>
    <phoneticPr fontId="39"/>
  </si>
  <si>
    <t>藤井　和夫</t>
    <rPh sb="3" eb="5">
      <t>カズオ</t>
    </rPh>
    <phoneticPr fontId="3"/>
  </si>
  <si>
    <t>三浦　伸一</t>
    <rPh sb="0" eb="2">
      <t>ミウラ</t>
    </rPh>
    <rPh sb="3" eb="5">
      <t>シンイチ</t>
    </rPh>
    <phoneticPr fontId="3"/>
  </si>
  <si>
    <t>内野　一尋</t>
    <rPh sb="0" eb="2">
      <t>ウチノ</t>
    </rPh>
    <rPh sb="3" eb="5">
      <t>カズヒロ</t>
    </rPh>
    <phoneticPr fontId="3"/>
  </si>
  <si>
    <t>38・338</t>
    <phoneticPr fontId="39"/>
  </si>
  <si>
    <t>03-5275-2780</t>
    <phoneticPr fontId="3"/>
  </si>
  <si>
    <t>東京都千代田区麹町５丁目１番地１　住友不動産麹町ガーデンタワー</t>
    <rPh sb="0" eb="9">
      <t>トウキョウトチヨダクコウジマチ</t>
    </rPh>
    <rPh sb="10" eb="12">
      <t>チョウメ</t>
    </rPh>
    <rPh sb="13" eb="15">
      <t>バンチ</t>
    </rPh>
    <rPh sb="17" eb="19">
      <t>スミトモ</t>
    </rPh>
    <rPh sb="19" eb="22">
      <t>フドウサン</t>
    </rPh>
    <rPh sb="22" eb="24">
      <t>コウジマチ</t>
    </rPh>
    <phoneticPr fontId="3"/>
  </si>
  <si>
    <t>（代表なし）</t>
    <rPh sb="1" eb="3">
      <t>ダイヒョウ</t>
    </rPh>
    <phoneticPr fontId="39"/>
  </si>
  <si>
    <r>
      <t>支店長　</t>
    </r>
    <r>
      <rPr>
        <sz val="9"/>
        <color indexed="10"/>
        <rFont val="ＭＳ Ｐ明朝"/>
        <family val="1"/>
        <charset val="128"/>
      </rPr>
      <t>池田　晴彦</t>
    </r>
    <rPh sb="0" eb="3">
      <t>シテンチョウ</t>
    </rPh>
    <rPh sb="4" eb="6">
      <t>イケダ</t>
    </rPh>
    <rPh sb="7" eb="9">
      <t>ハルヒコ</t>
    </rPh>
    <phoneticPr fontId="3"/>
  </si>
  <si>
    <t>副支店長　西村　勝幸</t>
    <rPh sb="0" eb="4">
      <t>フクシテンチョウ</t>
    </rPh>
    <rPh sb="5" eb="7">
      <t>ニシムラ</t>
    </rPh>
    <rPh sb="8" eb="10">
      <t>カツユキ</t>
    </rPh>
    <phoneticPr fontId="3"/>
  </si>
  <si>
    <t>㈱オープンループパートナーズ</t>
    <phoneticPr fontId="39"/>
  </si>
  <si>
    <t>ｵｰﾌﾟﾝﾙｰﾌﾟﾊﾟｰﾄﾅｰｽﾞ</t>
    <phoneticPr fontId="39"/>
  </si>
  <si>
    <t>160-0022</t>
    <phoneticPr fontId="39"/>
  </si>
  <si>
    <t>東京都新宿区新宿４丁目３番１７号</t>
    <rPh sb="0" eb="3">
      <t>トウキョウト</t>
    </rPh>
    <rPh sb="3" eb="6">
      <t>シンジュクク</t>
    </rPh>
    <rPh sb="6" eb="8">
      <t>シンジュク</t>
    </rPh>
    <rPh sb="9" eb="11">
      <t>チョウメ</t>
    </rPh>
    <rPh sb="12" eb="13">
      <t>バン</t>
    </rPh>
    <rPh sb="15" eb="16">
      <t>ゴウ</t>
    </rPh>
    <phoneticPr fontId="39"/>
  </si>
  <si>
    <t>駒井　滋</t>
    <rPh sb="0" eb="2">
      <t>コマイ</t>
    </rPh>
    <rPh sb="3" eb="4">
      <t>シゲル</t>
    </rPh>
    <phoneticPr fontId="39"/>
  </si>
  <si>
    <t>03-5368-3088</t>
    <phoneticPr fontId="39"/>
  </si>
  <si>
    <t>03-5368-3188</t>
    <phoneticPr fontId="39"/>
  </si>
  <si>
    <t>一般派遣業、特定労働派遣業、事務処理受託、ﾃﾞｰﾀ入力、電話交換、窓口受付、試験監督、運営、就職雇用調査（市場、世論）、コールセンター、封入・封緘、仕分け、アンケート調査、世論調査、選挙運営</t>
    <rPh sb="0" eb="2">
      <t>イッパン</t>
    </rPh>
    <rPh sb="2" eb="4">
      <t>ハケン</t>
    </rPh>
    <rPh sb="4" eb="5">
      <t>ギョウ</t>
    </rPh>
    <rPh sb="6" eb="8">
      <t>トクテイ</t>
    </rPh>
    <rPh sb="8" eb="10">
      <t>ロウドウ</t>
    </rPh>
    <rPh sb="10" eb="12">
      <t>ハケン</t>
    </rPh>
    <rPh sb="12" eb="13">
      <t>ギョウ</t>
    </rPh>
    <rPh sb="14" eb="16">
      <t>ジム</t>
    </rPh>
    <rPh sb="16" eb="18">
      <t>ショリ</t>
    </rPh>
    <rPh sb="18" eb="20">
      <t>ジュタク</t>
    </rPh>
    <rPh sb="25" eb="27">
      <t>ニュウリョク</t>
    </rPh>
    <rPh sb="28" eb="30">
      <t>デンワ</t>
    </rPh>
    <rPh sb="30" eb="32">
      <t>コウカン</t>
    </rPh>
    <rPh sb="33" eb="35">
      <t>マドグチ</t>
    </rPh>
    <rPh sb="35" eb="37">
      <t>ウケツケ</t>
    </rPh>
    <rPh sb="38" eb="40">
      <t>シケン</t>
    </rPh>
    <rPh sb="40" eb="42">
      <t>カントク</t>
    </rPh>
    <rPh sb="43" eb="45">
      <t>ウンエイ</t>
    </rPh>
    <rPh sb="46" eb="48">
      <t>シュウショク</t>
    </rPh>
    <rPh sb="48" eb="50">
      <t>コヨウ</t>
    </rPh>
    <rPh sb="50" eb="52">
      <t>チョウサ</t>
    </rPh>
    <rPh sb="53" eb="55">
      <t>シジョウ</t>
    </rPh>
    <rPh sb="56" eb="58">
      <t>ヨロン</t>
    </rPh>
    <rPh sb="68" eb="70">
      <t>フウニュウ</t>
    </rPh>
    <rPh sb="71" eb="73">
      <t>フウカン</t>
    </rPh>
    <rPh sb="74" eb="76">
      <t>シワ</t>
    </rPh>
    <rPh sb="83" eb="85">
      <t>チョウサ</t>
    </rPh>
    <rPh sb="86" eb="88">
      <t>ヨロン</t>
    </rPh>
    <rPh sb="88" eb="90">
      <t>チョウサ</t>
    </rPh>
    <rPh sb="91" eb="93">
      <t>センキョ</t>
    </rPh>
    <rPh sb="93" eb="95">
      <t>ウンエイ</t>
    </rPh>
    <phoneticPr fontId="39"/>
  </si>
  <si>
    <t>㈱ヒューマントラスト</t>
    <phoneticPr fontId="39"/>
  </si>
  <si>
    <t>ﾋﾕｰﾏﾝﾄﾗｽﾄ</t>
    <phoneticPr fontId="39"/>
  </si>
  <si>
    <t>東京都千代田区丸の内１丁目６番５号</t>
    <rPh sb="0" eb="3">
      <t>トウキョウト</t>
    </rPh>
    <rPh sb="3" eb="7">
      <t>チヨダク</t>
    </rPh>
    <rPh sb="7" eb="8">
      <t>マル</t>
    </rPh>
    <rPh sb="9" eb="10">
      <t>ウチ</t>
    </rPh>
    <rPh sb="11" eb="13">
      <t>チョウメ</t>
    </rPh>
    <rPh sb="14" eb="15">
      <t>バン</t>
    </rPh>
    <rPh sb="16" eb="17">
      <t>ゴウ</t>
    </rPh>
    <phoneticPr fontId="39"/>
  </si>
  <si>
    <t>阪本　昌之</t>
    <rPh sb="0" eb="2">
      <t>サカモト</t>
    </rPh>
    <rPh sb="3" eb="5">
      <t>マサユキ</t>
    </rPh>
    <phoneticPr fontId="39"/>
  </si>
  <si>
    <t>03-6757-3900</t>
    <phoneticPr fontId="39"/>
  </si>
  <si>
    <t>03-6757-3905</t>
    <phoneticPr fontId="39"/>
  </si>
  <si>
    <t>060-0005</t>
    <phoneticPr fontId="39"/>
  </si>
  <si>
    <t>札幌市中央区北５条西２丁目５番　ＪＲタワーオフィスプラザさっぽろ17階</t>
    <rPh sb="0" eb="3">
      <t>サッポロシ</t>
    </rPh>
    <rPh sb="3" eb="6">
      <t>チュウオウク</t>
    </rPh>
    <rPh sb="6" eb="7">
      <t>キタ</t>
    </rPh>
    <rPh sb="8" eb="9">
      <t>ジョウ</t>
    </rPh>
    <rPh sb="9" eb="10">
      <t>ニシ</t>
    </rPh>
    <rPh sb="11" eb="13">
      <t>チョウメ</t>
    </rPh>
    <rPh sb="14" eb="15">
      <t>バン</t>
    </rPh>
    <rPh sb="34" eb="35">
      <t>カイ</t>
    </rPh>
    <phoneticPr fontId="39"/>
  </si>
  <si>
    <t>㈱ヒューマントラスト営業本部</t>
    <rPh sb="10" eb="12">
      <t>エイギョウ</t>
    </rPh>
    <rPh sb="12" eb="14">
      <t>ホンブ</t>
    </rPh>
    <phoneticPr fontId="39"/>
  </si>
  <si>
    <t>本部長　渡辺　恵三</t>
    <rPh sb="0" eb="3">
      <t>ホンブチョウ</t>
    </rPh>
    <rPh sb="4" eb="6">
      <t>ワタナベ</t>
    </rPh>
    <rPh sb="7" eb="9">
      <t>ケイゾウ</t>
    </rPh>
    <phoneticPr fontId="39"/>
  </si>
  <si>
    <t>011-209-2611</t>
    <phoneticPr fontId="39"/>
  </si>
  <si>
    <t>011-206-2615</t>
    <phoneticPr fontId="39"/>
  </si>
  <si>
    <t>人材派遣（選挙、試験、受付、事務、電話業務、封入、軽作業）</t>
    <rPh sb="0" eb="2">
      <t>ジンザイ</t>
    </rPh>
    <rPh sb="2" eb="4">
      <t>ハケン</t>
    </rPh>
    <rPh sb="5" eb="7">
      <t>センキョ</t>
    </rPh>
    <rPh sb="8" eb="10">
      <t>シケン</t>
    </rPh>
    <rPh sb="11" eb="13">
      <t>ウケツケ</t>
    </rPh>
    <rPh sb="14" eb="16">
      <t>ジム</t>
    </rPh>
    <rPh sb="17" eb="19">
      <t>デンワ</t>
    </rPh>
    <rPh sb="19" eb="21">
      <t>ギョウム</t>
    </rPh>
    <rPh sb="22" eb="24">
      <t>フウニュウ</t>
    </rPh>
    <rPh sb="25" eb="28">
      <t>ケイサギョウ</t>
    </rPh>
    <phoneticPr fontId="39"/>
  </si>
  <si>
    <t>㈲プラザデンキハウスサテラ</t>
    <phoneticPr fontId="39"/>
  </si>
  <si>
    <t>ﾌﾟﾗｻﾞﾃﾞﾝｷﾊｳｽｻﾃﾗ</t>
    <phoneticPr fontId="39"/>
  </si>
  <si>
    <t>047-0152</t>
    <phoneticPr fontId="39"/>
  </si>
  <si>
    <t>小樽市新光１丁目３６番１０御</t>
    <rPh sb="0" eb="3">
      <t>オタルシ</t>
    </rPh>
    <rPh sb="3" eb="5">
      <t>シンコウ</t>
    </rPh>
    <rPh sb="6" eb="8">
      <t>チョウメ</t>
    </rPh>
    <rPh sb="10" eb="11">
      <t>バン</t>
    </rPh>
    <rPh sb="13" eb="14">
      <t>ゴ</t>
    </rPh>
    <phoneticPr fontId="39"/>
  </si>
  <si>
    <t>浅野　志伸</t>
    <rPh sb="0" eb="2">
      <t>アサノ</t>
    </rPh>
    <rPh sb="3" eb="5">
      <t>シノブ</t>
    </rPh>
    <phoneticPr fontId="39"/>
  </si>
  <si>
    <t>54-8111</t>
    <phoneticPr fontId="39"/>
  </si>
  <si>
    <t>54-8113</t>
    <phoneticPr fontId="39"/>
  </si>
  <si>
    <t>家電リサイクル券の発行、リサイクル４品目の収集、運搬</t>
    <rPh sb="0" eb="2">
      <t>カデン</t>
    </rPh>
    <rPh sb="7" eb="8">
      <t>ケン</t>
    </rPh>
    <rPh sb="9" eb="11">
      <t>ハッコウ</t>
    </rPh>
    <rPh sb="18" eb="20">
      <t>ヒンモク</t>
    </rPh>
    <rPh sb="21" eb="23">
      <t>シュウシュウ</t>
    </rPh>
    <rPh sb="24" eb="26">
      <t>ウンパン</t>
    </rPh>
    <phoneticPr fontId="39"/>
  </si>
  <si>
    <t>大濵　敬織</t>
    <rPh sb="0" eb="2">
      <t>オオハマ</t>
    </rPh>
    <rPh sb="3" eb="4">
      <t>ケイ</t>
    </rPh>
    <rPh sb="4" eb="5">
      <t>オリ</t>
    </rPh>
    <phoneticPr fontId="30"/>
  </si>
  <si>
    <t>福島　慶介</t>
    <rPh sb="3" eb="5">
      <t>ケイスケ</t>
    </rPh>
    <phoneticPr fontId="39"/>
  </si>
  <si>
    <t>柳瀬　悟郎</t>
    <rPh sb="0" eb="2">
      <t>ヤナセ</t>
    </rPh>
    <rPh sb="3" eb="5">
      <t>ゴロウ</t>
    </rPh>
    <phoneticPr fontId="3"/>
  </si>
  <si>
    <t>270・343</t>
    <phoneticPr fontId="39"/>
  </si>
  <si>
    <t>湊　亨</t>
    <rPh sb="2" eb="3">
      <t>トオル</t>
    </rPh>
    <phoneticPr fontId="3"/>
  </si>
  <si>
    <t>島　典賢</t>
    <rPh sb="2" eb="3">
      <t>テン</t>
    </rPh>
    <rPh sb="3" eb="4">
      <t>ケン</t>
    </rPh>
    <phoneticPr fontId="3"/>
  </si>
  <si>
    <t>札幌市中央区南7条西1丁目21-1</t>
    <rPh sb="0" eb="3">
      <t>サッポロシ</t>
    </rPh>
    <rPh sb="3" eb="5">
      <t>チュウオウ</t>
    </rPh>
    <rPh sb="5" eb="6">
      <t>ク</t>
    </rPh>
    <rPh sb="6" eb="7">
      <t>ミナミ</t>
    </rPh>
    <rPh sb="8" eb="9">
      <t>ジョウ</t>
    </rPh>
    <rPh sb="9" eb="10">
      <t>ニシ</t>
    </rPh>
    <rPh sb="11" eb="13">
      <t>チョウメ</t>
    </rPh>
    <phoneticPr fontId="3"/>
  </si>
  <si>
    <t>本部長　平松　浩樹</t>
    <rPh sb="0" eb="3">
      <t>ホンブチョウ</t>
    </rPh>
    <rPh sb="4" eb="6">
      <t>ヒラマツ</t>
    </rPh>
    <rPh sb="7" eb="8">
      <t>ヒロシ</t>
    </rPh>
    <rPh sb="8" eb="9">
      <t>キ</t>
    </rPh>
    <phoneticPr fontId="30"/>
  </si>
  <si>
    <t>011-522-5693</t>
    <phoneticPr fontId="3"/>
  </si>
  <si>
    <t>011-522-6340</t>
    <phoneticPr fontId="3"/>
  </si>
  <si>
    <t>古郡　宏章</t>
    <rPh sb="0" eb="2">
      <t>フルゴオリ</t>
    </rPh>
    <rPh sb="3" eb="5">
      <t>ヒロアキ</t>
    </rPh>
    <phoneticPr fontId="3"/>
  </si>
  <si>
    <t>古川　徹</t>
    <rPh sb="0" eb="2">
      <t>フルカワ</t>
    </rPh>
    <rPh sb="3" eb="4">
      <t>トオル</t>
    </rPh>
    <phoneticPr fontId="3"/>
  </si>
  <si>
    <t>支店長　近藤　香織</t>
    <rPh sb="0" eb="3">
      <t>シテンチョウ</t>
    </rPh>
    <rPh sb="4" eb="6">
      <t>コンドウ</t>
    </rPh>
    <rPh sb="7" eb="9">
      <t>カオリ</t>
    </rPh>
    <phoneticPr fontId="3"/>
  </si>
  <si>
    <t>船橋　吾一</t>
    <rPh sb="0" eb="2">
      <t>フナハシ</t>
    </rPh>
    <rPh sb="3" eb="5">
      <t>ゴイチ</t>
    </rPh>
    <phoneticPr fontId="30"/>
  </si>
  <si>
    <t>札幌市中央区北３条西３丁目１番地５４</t>
    <phoneticPr fontId="3"/>
  </si>
  <si>
    <t>12・351</t>
    <phoneticPr fontId="39"/>
  </si>
  <si>
    <t>広瀬　正明</t>
    <rPh sb="0" eb="2">
      <t>ヒロセ</t>
    </rPh>
    <rPh sb="3" eb="5">
      <t>マサアキ</t>
    </rPh>
    <phoneticPr fontId="3"/>
  </si>
  <si>
    <t>063-8522</t>
    <phoneticPr fontId="3"/>
  </si>
  <si>
    <t>札幌市西区発寒12条12丁目2番１号</t>
    <rPh sb="0" eb="3">
      <t>サッポロシ</t>
    </rPh>
    <rPh sb="3" eb="5">
      <t>ニシク</t>
    </rPh>
    <rPh sb="5" eb="7">
      <t>ハッサム</t>
    </rPh>
    <rPh sb="9" eb="10">
      <t>ジョウ</t>
    </rPh>
    <rPh sb="12" eb="14">
      <t>チョウメ</t>
    </rPh>
    <rPh sb="15" eb="16">
      <t>バン</t>
    </rPh>
    <rPh sb="17" eb="18">
      <t>ゴウ</t>
    </rPh>
    <phoneticPr fontId="3"/>
  </si>
  <si>
    <t>011-668-0102</t>
    <phoneticPr fontId="3"/>
  </si>
  <si>
    <t>011-668-0108</t>
    <phoneticPr fontId="3"/>
  </si>
  <si>
    <t>高美　基靖</t>
    <rPh sb="0" eb="2">
      <t>タカミ</t>
    </rPh>
    <rPh sb="3" eb="5">
      <t>モトヤス</t>
    </rPh>
    <phoneticPr fontId="3"/>
  </si>
  <si>
    <t>執行役員北海道支社長　吉川　昌則</t>
    <rPh sb="0" eb="2">
      <t>シッコウ</t>
    </rPh>
    <rPh sb="2" eb="4">
      <t>ヤクイン</t>
    </rPh>
    <rPh sb="4" eb="7">
      <t>ホッカイドウ</t>
    </rPh>
    <rPh sb="7" eb="10">
      <t>シシャチョウ</t>
    </rPh>
    <rPh sb="11" eb="13">
      <t>ヨシカワ</t>
    </rPh>
    <rPh sb="14" eb="16">
      <t>マサノリ</t>
    </rPh>
    <phoneticPr fontId="3"/>
  </si>
  <si>
    <t>108-0075</t>
    <phoneticPr fontId="34"/>
  </si>
  <si>
    <t>東京都港区港南４丁目１番１０号　リバージュ品川１２０２</t>
    <rPh sb="2" eb="3">
      <t>ト</t>
    </rPh>
    <rPh sb="3" eb="5">
      <t>ミナトク</t>
    </rPh>
    <rPh sb="5" eb="7">
      <t>コウナン</t>
    </rPh>
    <rPh sb="8" eb="10">
      <t>チョウメ</t>
    </rPh>
    <rPh sb="11" eb="12">
      <t>バン</t>
    </rPh>
    <rPh sb="14" eb="15">
      <t>ゴウ</t>
    </rPh>
    <rPh sb="21" eb="23">
      <t>シナガワ</t>
    </rPh>
    <phoneticPr fontId="3"/>
  </si>
  <si>
    <t>福神　雄介</t>
    <rPh sb="0" eb="2">
      <t>フクガミ</t>
    </rPh>
    <rPh sb="3" eb="5">
      <t>ユウスケ</t>
    </rPh>
    <phoneticPr fontId="35"/>
  </si>
  <si>
    <t>18・358</t>
    <phoneticPr fontId="39"/>
  </si>
  <si>
    <t>阿部　隆</t>
    <rPh sb="0" eb="2">
      <t>アベ</t>
    </rPh>
    <rPh sb="3" eb="4">
      <t>タカシ</t>
    </rPh>
    <phoneticPr fontId="3"/>
  </si>
  <si>
    <t>髙井　祐輔</t>
    <rPh sb="0" eb="2">
      <t>タカイ</t>
    </rPh>
    <rPh sb="3" eb="5">
      <t>ユウスケ</t>
    </rPh>
    <phoneticPr fontId="34"/>
  </si>
  <si>
    <t>140・360</t>
    <phoneticPr fontId="39"/>
  </si>
  <si>
    <t>ﾃｰｵｰﾌﾛｰﾘﾝｸﾞ</t>
    <phoneticPr fontId="39"/>
  </si>
  <si>
    <t>177-0033</t>
    <phoneticPr fontId="39"/>
  </si>
  <si>
    <t>東京都練馬区高野台２丁目２６番５号</t>
    <rPh sb="0" eb="3">
      <t>トウキョウト</t>
    </rPh>
    <rPh sb="3" eb="6">
      <t>ネリマク</t>
    </rPh>
    <rPh sb="6" eb="9">
      <t>タカノダイ</t>
    </rPh>
    <rPh sb="10" eb="12">
      <t>チョウメ</t>
    </rPh>
    <rPh sb="14" eb="15">
      <t>バン</t>
    </rPh>
    <rPh sb="16" eb="17">
      <t>ゴウ</t>
    </rPh>
    <phoneticPr fontId="39"/>
  </si>
  <si>
    <t>荻原　正康</t>
    <rPh sb="0" eb="2">
      <t>オギワラ</t>
    </rPh>
    <rPh sb="3" eb="5">
      <t>マサヤス</t>
    </rPh>
    <phoneticPr fontId="39"/>
  </si>
  <si>
    <t>03-5923-7778</t>
    <phoneticPr fontId="39"/>
  </si>
  <si>
    <t>03-5923-7779</t>
    <phoneticPr fontId="39"/>
  </si>
  <si>
    <t>石狩市新港南２丁目３７２２－１</t>
    <rPh sb="0" eb="3">
      <t>イシカリシ</t>
    </rPh>
    <rPh sb="3" eb="5">
      <t>シンコウ</t>
    </rPh>
    <rPh sb="5" eb="6">
      <t>ミナミ</t>
    </rPh>
    <rPh sb="7" eb="9">
      <t>チョウメ</t>
    </rPh>
    <phoneticPr fontId="39"/>
  </si>
  <si>
    <t>㈱テーオーフローリング札幌支店</t>
    <rPh sb="11" eb="13">
      <t>サッポロ</t>
    </rPh>
    <rPh sb="13" eb="15">
      <t>シテン</t>
    </rPh>
    <phoneticPr fontId="39"/>
  </si>
  <si>
    <t>札幌支店長　高橋　利和</t>
    <rPh sb="0" eb="2">
      <t>サッポロ</t>
    </rPh>
    <rPh sb="2" eb="5">
      <t>シテンチョウ</t>
    </rPh>
    <rPh sb="6" eb="8">
      <t>タカハシ</t>
    </rPh>
    <rPh sb="9" eb="11">
      <t>トシカズ</t>
    </rPh>
    <phoneticPr fontId="3"/>
  </si>
  <si>
    <t>0133-60-2727</t>
    <phoneticPr fontId="39"/>
  </si>
  <si>
    <t>0133-60-2728</t>
    <phoneticPr fontId="39"/>
  </si>
  <si>
    <t>㈱テーオーフローリング【Ｒ1.11.1㈱テーオーフォレストから吸収分割、事業の一部を承継】</t>
    <rPh sb="31" eb="33">
      <t>キュウシュウ</t>
    </rPh>
    <rPh sb="33" eb="35">
      <t>ブンカツ</t>
    </rPh>
    <rPh sb="36" eb="38">
      <t>ジギョウ</t>
    </rPh>
    <rPh sb="39" eb="41">
      <t>イチブ</t>
    </rPh>
    <rPh sb="42" eb="44">
      <t>ショウケイ</t>
    </rPh>
    <phoneticPr fontId="39"/>
  </si>
  <si>
    <r>
      <t>㈱テーオーフォレス</t>
    </r>
    <r>
      <rPr>
        <b/>
        <sz val="11"/>
        <color indexed="10"/>
        <rFont val="ＭＳ Ｐ明朝"/>
        <family val="1"/>
        <charset val="128"/>
      </rPr>
      <t>ト【Ｒ1.11.1㈱テーオーフローリングに吸収分割、事業の一部を承継】</t>
    </r>
    <phoneticPr fontId="39"/>
  </si>
  <si>
    <t>ＮＴＴ・ＴＣリース㈱【Ｒ2.7.1ＮＴＴファイナンス㈱から吸収分割、事業承継】</t>
    <rPh sb="29" eb="31">
      <t>キュウシュウ</t>
    </rPh>
    <rPh sb="31" eb="33">
      <t>ブンカツ</t>
    </rPh>
    <rPh sb="34" eb="36">
      <t>ジギョウ</t>
    </rPh>
    <rPh sb="36" eb="38">
      <t>ショウケイ</t>
    </rPh>
    <phoneticPr fontId="39"/>
  </si>
  <si>
    <t>ｴﾇﾃｲﾃｲﾃｲｼｰﾘｰｽ</t>
    <phoneticPr fontId="39"/>
  </si>
  <si>
    <t>108-0075</t>
    <phoneticPr fontId="39"/>
  </si>
  <si>
    <t>東京都港区港南１丁目２番７０号</t>
    <rPh sb="0" eb="3">
      <t>トウキョウト</t>
    </rPh>
    <rPh sb="3" eb="5">
      <t>ミナトク</t>
    </rPh>
    <rPh sb="5" eb="7">
      <t>コウナン</t>
    </rPh>
    <rPh sb="8" eb="10">
      <t>チョウメ</t>
    </rPh>
    <rPh sb="11" eb="12">
      <t>バン</t>
    </rPh>
    <rPh sb="14" eb="15">
      <t>ゴウ</t>
    </rPh>
    <phoneticPr fontId="39"/>
  </si>
  <si>
    <t>代表取締役</t>
    <rPh sb="0" eb="5">
      <t>ダイヒョウトリシマリヤク</t>
    </rPh>
    <phoneticPr fontId="39"/>
  </si>
  <si>
    <t>成瀬　明弘</t>
    <rPh sb="0" eb="2">
      <t>ナルセ</t>
    </rPh>
    <rPh sb="3" eb="5">
      <t>アキヒロ</t>
    </rPh>
    <phoneticPr fontId="39"/>
  </si>
  <si>
    <t>03-6455-8741</t>
    <phoneticPr fontId="39"/>
  </si>
  <si>
    <t>03-5463-3563</t>
    <phoneticPr fontId="39"/>
  </si>
  <si>
    <t>札幌市中央区北１条西１０丁目１番地２１</t>
    <rPh sb="0" eb="3">
      <t>サッポロシ</t>
    </rPh>
    <rPh sb="3" eb="6">
      <t>チュウオウク</t>
    </rPh>
    <rPh sb="6" eb="7">
      <t>キタ</t>
    </rPh>
    <rPh sb="8" eb="9">
      <t>ジョウ</t>
    </rPh>
    <rPh sb="9" eb="10">
      <t>ニシ</t>
    </rPh>
    <rPh sb="12" eb="14">
      <t>チョウメ</t>
    </rPh>
    <rPh sb="15" eb="17">
      <t>バンチ</t>
    </rPh>
    <phoneticPr fontId="39"/>
  </si>
  <si>
    <t>ＮＴＴ・ＴＣリース㈱北海道支店</t>
    <rPh sb="10" eb="13">
      <t>ホッカイドウ</t>
    </rPh>
    <rPh sb="13" eb="15">
      <t>シテン</t>
    </rPh>
    <phoneticPr fontId="39"/>
  </si>
  <si>
    <t>支店長　久保田　司</t>
    <rPh sb="0" eb="3">
      <t>シテンチョウ</t>
    </rPh>
    <rPh sb="4" eb="7">
      <t>クボタ</t>
    </rPh>
    <rPh sb="8" eb="9">
      <t>ツカサ</t>
    </rPh>
    <phoneticPr fontId="39"/>
  </si>
  <si>
    <t>011-205-0231</t>
    <phoneticPr fontId="39"/>
  </si>
  <si>
    <t>011-272-4100</t>
    <phoneticPr fontId="39"/>
  </si>
  <si>
    <t>分析機器、測定機器、実験機器、楽器、厨房機器、什器、体育機器、視聴覚機器、ＬＥＤ等</t>
    <rPh sb="0" eb="2">
      <t>ブンセキ</t>
    </rPh>
    <rPh sb="2" eb="4">
      <t>キキ</t>
    </rPh>
    <rPh sb="5" eb="7">
      <t>ソクテイ</t>
    </rPh>
    <rPh sb="7" eb="9">
      <t>キキ</t>
    </rPh>
    <rPh sb="10" eb="12">
      <t>ジッケン</t>
    </rPh>
    <rPh sb="12" eb="14">
      <t>キキ</t>
    </rPh>
    <rPh sb="15" eb="17">
      <t>ガッキ</t>
    </rPh>
    <rPh sb="18" eb="20">
      <t>チュウボウ</t>
    </rPh>
    <rPh sb="20" eb="22">
      <t>キキ</t>
    </rPh>
    <rPh sb="23" eb="25">
      <t>ジュウキ</t>
    </rPh>
    <rPh sb="26" eb="28">
      <t>タイイク</t>
    </rPh>
    <rPh sb="28" eb="30">
      <t>キキ</t>
    </rPh>
    <rPh sb="31" eb="34">
      <t>シチョウカク</t>
    </rPh>
    <rPh sb="34" eb="36">
      <t>キキ</t>
    </rPh>
    <rPh sb="40" eb="41">
      <t>トウ</t>
    </rPh>
    <phoneticPr fontId="39"/>
  </si>
  <si>
    <t>ﾄｳｷﾕｳｴｰｼﾞｴﾝｼｰ</t>
    <phoneticPr fontId="39"/>
  </si>
  <si>
    <t>㈱東急エージェンシー</t>
    <rPh sb="1" eb="3">
      <t>トウキュウ</t>
    </rPh>
    <phoneticPr fontId="39"/>
  </si>
  <si>
    <t>107-8417</t>
    <phoneticPr fontId="39"/>
  </si>
  <si>
    <t>東京都港区赤坂４丁目８番１８号</t>
    <rPh sb="0" eb="3">
      <t>トウキョウト</t>
    </rPh>
    <rPh sb="3" eb="5">
      <t>ミナトク</t>
    </rPh>
    <rPh sb="5" eb="7">
      <t>アカサカ</t>
    </rPh>
    <rPh sb="8" eb="10">
      <t>チョウメ</t>
    </rPh>
    <rPh sb="11" eb="12">
      <t>バン</t>
    </rPh>
    <rPh sb="14" eb="15">
      <t>ゴウ</t>
    </rPh>
    <phoneticPr fontId="39"/>
  </si>
  <si>
    <t>代表取締役社長執行役員</t>
    <rPh sb="0" eb="5">
      <t>ダイヒョウトリシマリヤク</t>
    </rPh>
    <rPh sb="5" eb="7">
      <t>シャチョウ</t>
    </rPh>
    <rPh sb="7" eb="11">
      <t>シッコウヤクイン</t>
    </rPh>
    <phoneticPr fontId="39"/>
  </si>
  <si>
    <t>澁谷　尚幸</t>
    <rPh sb="0" eb="2">
      <t>シブヤ</t>
    </rPh>
    <rPh sb="3" eb="5">
      <t>ナオユキ</t>
    </rPh>
    <phoneticPr fontId="39"/>
  </si>
  <si>
    <t>03-3404-5321</t>
    <phoneticPr fontId="39"/>
  </si>
  <si>
    <t>050-3737-4500</t>
    <phoneticPr fontId="39"/>
  </si>
  <si>
    <t>札幌市中央区北３条西２丁目２ー１</t>
    <rPh sb="0" eb="3">
      <t>サッポロシ</t>
    </rPh>
    <rPh sb="3" eb="6">
      <t>チュウオウク</t>
    </rPh>
    <rPh sb="6" eb="7">
      <t>キタ</t>
    </rPh>
    <rPh sb="8" eb="9">
      <t>ジョウ</t>
    </rPh>
    <rPh sb="9" eb="10">
      <t>ニシ</t>
    </rPh>
    <rPh sb="11" eb="13">
      <t>チョウメ</t>
    </rPh>
    <phoneticPr fontId="39"/>
  </si>
  <si>
    <t>㈱東急エージェンシー　北海道支社</t>
    <rPh sb="1" eb="3">
      <t>トウキュウ</t>
    </rPh>
    <rPh sb="11" eb="14">
      <t>ホッカイドウ</t>
    </rPh>
    <rPh sb="14" eb="16">
      <t>シシャ</t>
    </rPh>
    <phoneticPr fontId="39"/>
  </si>
  <si>
    <t>支社長　酒井　弘人</t>
    <rPh sb="4" eb="6">
      <t>サカイ</t>
    </rPh>
    <rPh sb="7" eb="9">
      <t>ヒロト</t>
    </rPh>
    <phoneticPr fontId="3"/>
  </si>
  <si>
    <t>011-231-5455</t>
    <phoneticPr fontId="39"/>
  </si>
  <si>
    <t>011-251-9755</t>
    <phoneticPr fontId="39"/>
  </si>
  <si>
    <t>支店長　久保田　司</t>
    <rPh sb="0" eb="3">
      <t>シテンチョウ</t>
    </rPh>
    <rPh sb="4" eb="7">
      <t>クボタ</t>
    </rPh>
    <rPh sb="8" eb="9">
      <t>ツカサ</t>
    </rPh>
    <phoneticPr fontId="3"/>
  </si>
  <si>
    <r>
      <rPr>
        <b/>
        <sz val="11"/>
        <color indexed="10"/>
        <rFont val="ＭＳ Ｐ明朝"/>
        <family val="1"/>
        <charset val="128"/>
      </rPr>
      <t>ＮＴＴファイナンス㈱</t>
    </r>
    <r>
      <rPr>
        <b/>
        <strike/>
        <sz val="11"/>
        <color indexed="10"/>
        <rFont val="ＭＳ Ｐ明朝"/>
        <family val="1"/>
        <charset val="128"/>
      </rPr>
      <t>【Ｒ2.7.1ＮＴＴ・ＴＣリース㈱へ吸収分割、事業承継・抹消】</t>
    </r>
    <rPh sb="38" eb="40">
      <t>マッショウ</t>
    </rPh>
    <phoneticPr fontId="3"/>
  </si>
  <si>
    <t>003-0011</t>
    <phoneticPr fontId="34"/>
  </si>
  <si>
    <t>札幌市白石区中央１条２丁目１－３７</t>
    <rPh sb="3" eb="6">
      <t>シロイシク</t>
    </rPh>
    <rPh sb="6" eb="8">
      <t>チュウオウ</t>
    </rPh>
    <phoneticPr fontId="34"/>
  </si>
  <si>
    <t>165
・361</t>
    <phoneticPr fontId="39"/>
  </si>
  <si>
    <t>011-820-6120</t>
    <phoneticPr fontId="3"/>
  </si>
  <si>
    <t>011-820-6125</t>
    <phoneticPr fontId="3"/>
  </si>
  <si>
    <t>山下　光一</t>
    <rPh sb="3" eb="5">
      <t>コウイチ</t>
    </rPh>
    <phoneticPr fontId="3"/>
  </si>
  <si>
    <t>川原　芳博</t>
    <rPh sb="0" eb="2">
      <t>カワハラ</t>
    </rPh>
    <rPh sb="3" eb="5">
      <t>ヨシヒロ</t>
    </rPh>
    <phoneticPr fontId="3"/>
  </si>
  <si>
    <t>161
・363</t>
    <phoneticPr fontId="39"/>
  </si>
  <si>
    <t>344
・364</t>
    <phoneticPr fontId="39"/>
  </si>
  <si>
    <t>メディカルファイブ㈱</t>
    <phoneticPr fontId="39"/>
  </si>
  <si>
    <t>ﾒﾃﾞｨｶﾙﾌｧｲﾌﾞ</t>
    <phoneticPr fontId="39"/>
  </si>
  <si>
    <t>047-0024</t>
    <phoneticPr fontId="39"/>
  </si>
  <si>
    <t>小樽市花園３丁目１９番１６号</t>
    <rPh sb="0" eb="3">
      <t>オタルシ</t>
    </rPh>
    <rPh sb="3" eb="5">
      <t>ハナゾノ</t>
    </rPh>
    <rPh sb="6" eb="8">
      <t>チョウメ</t>
    </rPh>
    <rPh sb="10" eb="11">
      <t>バン</t>
    </rPh>
    <rPh sb="13" eb="14">
      <t>ゴウ</t>
    </rPh>
    <phoneticPr fontId="39"/>
  </si>
  <si>
    <t>木﨑　啓介</t>
    <rPh sb="0" eb="2">
      <t>キザキ</t>
    </rPh>
    <rPh sb="3" eb="5">
      <t>ケイスケ</t>
    </rPh>
    <phoneticPr fontId="39"/>
  </si>
  <si>
    <t>31-5036</t>
    <phoneticPr fontId="39"/>
  </si>
  <si>
    <t>31-5037</t>
    <phoneticPr fontId="39"/>
  </si>
  <si>
    <t>小樽市花園３丁目１９番１６号</t>
    <rPh sb="0" eb="5">
      <t>オタルシハナゾノ</t>
    </rPh>
    <phoneticPr fontId="39"/>
  </si>
  <si>
    <t>クローバー薬局</t>
    <rPh sb="5" eb="7">
      <t>ヤッキョク</t>
    </rPh>
    <phoneticPr fontId="39"/>
  </si>
  <si>
    <t>薬局長　佐久間　裕士</t>
    <rPh sb="0" eb="2">
      <t>ヤッキョク</t>
    </rPh>
    <rPh sb="2" eb="3">
      <t>チョウ</t>
    </rPh>
    <rPh sb="4" eb="7">
      <t>サクマ</t>
    </rPh>
    <rPh sb="8" eb="10">
      <t>ユウジ</t>
    </rPh>
    <phoneticPr fontId="39"/>
  </si>
  <si>
    <t>㈱日本旅行北海道</t>
    <rPh sb="1" eb="8">
      <t>ニホンリョコウホッカイドウ</t>
    </rPh>
    <phoneticPr fontId="39"/>
  </si>
  <si>
    <t>ﾆﾎﾝﾘｮｺｳﾎｯｶｲﾄﾞｳ</t>
    <phoneticPr fontId="39"/>
  </si>
  <si>
    <t>札幌市中央区南１条西４丁目１６番地　日本旅行札幌ビル９階</t>
    <rPh sb="0" eb="3">
      <t>サッポロシ</t>
    </rPh>
    <rPh sb="3" eb="6">
      <t>チュウオウク</t>
    </rPh>
    <rPh sb="6" eb="7">
      <t>ミナミ</t>
    </rPh>
    <rPh sb="8" eb="9">
      <t>ジョウ</t>
    </rPh>
    <rPh sb="9" eb="10">
      <t>ニシ</t>
    </rPh>
    <rPh sb="11" eb="13">
      <t>チョウメ</t>
    </rPh>
    <rPh sb="15" eb="17">
      <t>バンチ</t>
    </rPh>
    <rPh sb="18" eb="20">
      <t>ニホン</t>
    </rPh>
    <rPh sb="20" eb="22">
      <t>リョコウ</t>
    </rPh>
    <rPh sb="22" eb="24">
      <t>サッポロ</t>
    </rPh>
    <rPh sb="27" eb="28">
      <t>カイ</t>
    </rPh>
    <phoneticPr fontId="39"/>
  </si>
  <si>
    <t>落合　周次</t>
    <rPh sb="0" eb="2">
      <t>オチアイ</t>
    </rPh>
    <rPh sb="3" eb="5">
      <t>シュウジ</t>
    </rPh>
    <phoneticPr fontId="39"/>
  </si>
  <si>
    <t>011-208-0150</t>
    <phoneticPr fontId="39"/>
  </si>
  <si>
    <t>011-208-0152</t>
    <phoneticPr fontId="39"/>
  </si>
  <si>
    <t>小樽市稲穂２丁目２２番４号　樽石ビル１階</t>
    <rPh sb="0" eb="3">
      <t>オタルシ</t>
    </rPh>
    <rPh sb="3" eb="5">
      <t>イナホ</t>
    </rPh>
    <rPh sb="6" eb="8">
      <t>チョウメ</t>
    </rPh>
    <rPh sb="10" eb="11">
      <t>バン</t>
    </rPh>
    <rPh sb="12" eb="13">
      <t>ゴウ</t>
    </rPh>
    <rPh sb="14" eb="15">
      <t>タル</t>
    </rPh>
    <rPh sb="15" eb="16">
      <t>セキ</t>
    </rPh>
    <rPh sb="19" eb="20">
      <t>カイ</t>
    </rPh>
    <phoneticPr fontId="39"/>
  </si>
  <si>
    <t>㈱日本旅行北海道小樽支店</t>
    <rPh sb="1" eb="5">
      <t>ニホンリョコウ</t>
    </rPh>
    <rPh sb="5" eb="8">
      <t>ホッカイドウ</t>
    </rPh>
    <rPh sb="8" eb="10">
      <t>オタル</t>
    </rPh>
    <rPh sb="10" eb="12">
      <t>シテン</t>
    </rPh>
    <phoneticPr fontId="39"/>
  </si>
  <si>
    <t>支店長　逢坂　裕司</t>
    <rPh sb="0" eb="3">
      <t>シテンチョウ</t>
    </rPh>
    <rPh sb="4" eb="6">
      <t>オウサカ</t>
    </rPh>
    <rPh sb="7" eb="9">
      <t>ユウジ</t>
    </rPh>
    <phoneticPr fontId="39"/>
  </si>
  <si>
    <t>33-4455</t>
    <phoneticPr fontId="39"/>
  </si>
  <si>
    <t>33-4465</t>
    <phoneticPr fontId="39"/>
  </si>
  <si>
    <t>旅行業務委託、観光推進業務（動画、オンライン通信、MICE関連業務（会議、報奨、イベントなど）など）</t>
    <rPh sb="0" eb="6">
      <t>リョコウギョウムイタク</t>
    </rPh>
    <rPh sb="7" eb="9">
      <t>カンコウ</t>
    </rPh>
    <rPh sb="9" eb="13">
      <t>スイシンギョウム</t>
    </rPh>
    <rPh sb="14" eb="16">
      <t>ドウガ</t>
    </rPh>
    <rPh sb="22" eb="24">
      <t>ツウシン</t>
    </rPh>
    <rPh sb="29" eb="33">
      <t>カンレンギョウム</t>
    </rPh>
    <rPh sb="34" eb="36">
      <t>カイギ</t>
    </rPh>
    <rPh sb="37" eb="39">
      <t>ホウショウ</t>
    </rPh>
    <phoneticPr fontId="39"/>
  </si>
  <si>
    <t>庁舎機能移転支援業務</t>
    <rPh sb="0" eb="2">
      <t>チョウシャ</t>
    </rPh>
    <rPh sb="2" eb="4">
      <t>キノウ</t>
    </rPh>
    <rPh sb="4" eb="6">
      <t>イテン</t>
    </rPh>
    <rPh sb="6" eb="8">
      <t>シエン</t>
    </rPh>
    <rPh sb="8" eb="10">
      <t>ギョウム</t>
    </rPh>
    <phoneticPr fontId="39"/>
  </si>
  <si>
    <t>㈱サカイ引越センター</t>
    <rPh sb="4" eb="6">
      <t>ヒッコシ</t>
    </rPh>
    <phoneticPr fontId="3"/>
  </si>
  <si>
    <t>ｻｶｲﾋﾂｺｼｾﾝﾀｰ</t>
    <phoneticPr fontId="3"/>
  </si>
  <si>
    <t>590-0823</t>
    <phoneticPr fontId="3"/>
  </si>
  <si>
    <t>大阪府堺市堺区石津北町５６番地</t>
    <rPh sb="0" eb="3">
      <t>オオサカフ</t>
    </rPh>
    <rPh sb="3" eb="5">
      <t>サカイシ</t>
    </rPh>
    <rPh sb="5" eb="7">
      <t>サカイク</t>
    </rPh>
    <rPh sb="7" eb="9">
      <t>イシヅ</t>
    </rPh>
    <rPh sb="9" eb="11">
      <t>キタマチ</t>
    </rPh>
    <rPh sb="13" eb="15">
      <t>バンチ</t>
    </rPh>
    <phoneticPr fontId="3"/>
  </si>
  <si>
    <t>田島　哲康</t>
    <rPh sb="0" eb="2">
      <t>タジマ</t>
    </rPh>
    <rPh sb="3" eb="5">
      <t>テツヤス</t>
    </rPh>
    <phoneticPr fontId="3"/>
  </si>
  <si>
    <t>072-241-0464</t>
    <phoneticPr fontId="3"/>
  </si>
  <si>
    <t>072-241-0191</t>
    <phoneticPr fontId="3"/>
  </si>
  <si>
    <t>003-0026</t>
    <phoneticPr fontId="39"/>
  </si>
  <si>
    <t>札幌市白石区本通２０丁目南１－３４</t>
    <rPh sb="0" eb="3">
      <t>サッポロシ</t>
    </rPh>
    <rPh sb="3" eb="6">
      <t>シロイシク</t>
    </rPh>
    <rPh sb="6" eb="8">
      <t>ホンドオ</t>
    </rPh>
    <rPh sb="10" eb="12">
      <t>チョウメ</t>
    </rPh>
    <rPh sb="12" eb="13">
      <t>ミナミ</t>
    </rPh>
    <phoneticPr fontId="39"/>
  </si>
  <si>
    <t>㈱サカイ引越センター北海道法人課</t>
    <rPh sb="4" eb="6">
      <t>ヒッコシ</t>
    </rPh>
    <rPh sb="10" eb="13">
      <t>ホッカイドウ</t>
    </rPh>
    <rPh sb="13" eb="15">
      <t>ホウジン</t>
    </rPh>
    <rPh sb="15" eb="16">
      <t>カ</t>
    </rPh>
    <phoneticPr fontId="39"/>
  </si>
  <si>
    <t>係長　薬丸　晧詞</t>
    <rPh sb="0" eb="2">
      <t>カカリチョウ</t>
    </rPh>
    <rPh sb="3" eb="5">
      <t>ヤクマル</t>
    </rPh>
    <rPh sb="6" eb="7">
      <t>コウ</t>
    </rPh>
    <rPh sb="7" eb="8">
      <t>シ</t>
    </rPh>
    <phoneticPr fontId="39"/>
  </si>
  <si>
    <t>011-860-4019</t>
    <phoneticPr fontId="39"/>
  </si>
  <si>
    <t>011-860-4038</t>
    <phoneticPr fontId="39"/>
  </si>
  <si>
    <t>150
・365</t>
    <phoneticPr fontId="39"/>
  </si>
  <si>
    <t>近藤　芳樹</t>
    <rPh sb="3" eb="5">
      <t>ヨシキ</t>
    </rPh>
    <phoneticPr fontId="3"/>
  </si>
  <si>
    <t>札幌市中央区南６条西1丁目４－１－７０２</t>
    <rPh sb="0" eb="6">
      <t>サッポロシチュウオウク</t>
    </rPh>
    <rPh sb="6" eb="7">
      <t>ミナミ</t>
    </rPh>
    <rPh sb="8" eb="9">
      <t>ジョウ</t>
    </rPh>
    <rPh sb="9" eb="10">
      <t>ニシ</t>
    </rPh>
    <rPh sb="11" eb="13">
      <t>チョウメ</t>
    </rPh>
    <phoneticPr fontId="3"/>
  </si>
  <si>
    <t>011-211-1531</t>
    <phoneticPr fontId="3"/>
  </si>
  <si>
    <t>011-211-1542</t>
    <phoneticPr fontId="3"/>
  </si>
  <si>
    <t>西原　幸志</t>
    <rPh sb="0" eb="2">
      <t>ニシハラ</t>
    </rPh>
    <rPh sb="3" eb="5">
      <t>コウジ</t>
    </rPh>
    <phoneticPr fontId="39"/>
  </si>
  <si>
    <t>布原　達也</t>
    <rPh sb="0" eb="1">
      <t>ヌノ</t>
    </rPh>
    <rPh sb="1" eb="2">
      <t>ハラ</t>
    </rPh>
    <rPh sb="3" eb="5">
      <t>タツヤ</t>
    </rPh>
    <phoneticPr fontId="3"/>
  </si>
  <si>
    <t>安達　勉</t>
    <rPh sb="0" eb="2">
      <t>アダチ</t>
    </rPh>
    <rPh sb="3" eb="4">
      <t>ツトム</t>
    </rPh>
    <phoneticPr fontId="3"/>
  </si>
  <si>
    <t>札幌市中央区北3条西3丁目1番地54</t>
    <rPh sb="0" eb="3">
      <t>サッポロシ</t>
    </rPh>
    <rPh sb="3" eb="6">
      <t>チュウオウク</t>
    </rPh>
    <rPh sb="6" eb="7">
      <t>キタ</t>
    </rPh>
    <rPh sb="8" eb="9">
      <t>ジョウ</t>
    </rPh>
    <rPh sb="9" eb="10">
      <t>ニシ</t>
    </rPh>
    <rPh sb="11" eb="13">
      <t>チョウメ</t>
    </rPh>
    <rPh sb="14" eb="16">
      <t>バンチ</t>
    </rPh>
    <phoneticPr fontId="3"/>
  </si>
  <si>
    <t>011-214-3112</t>
    <phoneticPr fontId="3"/>
  </si>
  <si>
    <t>札幌市中央区南１条西８丁目１番地１</t>
    <rPh sb="6" eb="7">
      <t>ミナミ</t>
    </rPh>
    <phoneticPr fontId="3"/>
  </si>
  <si>
    <t>24・
371</t>
    <phoneticPr fontId="39"/>
  </si>
  <si>
    <t>竹原　潤</t>
    <rPh sb="0" eb="2">
      <t>タケハラ</t>
    </rPh>
    <rPh sb="3" eb="4">
      <t>ジュン</t>
    </rPh>
    <phoneticPr fontId="3"/>
  </si>
  <si>
    <r>
      <t>所長　</t>
    </r>
    <r>
      <rPr>
        <sz val="9"/>
        <color indexed="10"/>
        <rFont val="ＭＳ Ｐ明朝"/>
        <family val="1"/>
        <charset val="128"/>
      </rPr>
      <t>山本　速生</t>
    </r>
    <rPh sb="0" eb="2">
      <t>ショチョウ</t>
    </rPh>
    <rPh sb="3" eb="5">
      <t>ヤマモト</t>
    </rPh>
    <rPh sb="6" eb="7">
      <t>ソク</t>
    </rPh>
    <rPh sb="7" eb="8">
      <t>セイ</t>
    </rPh>
    <phoneticPr fontId="3"/>
  </si>
  <si>
    <t>札幌市北区北７条西２丁目８番地１</t>
    <rPh sb="0" eb="3">
      <t>サッポロシ</t>
    </rPh>
    <rPh sb="3" eb="5">
      <t>キタク</t>
    </rPh>
    <rPh sb="5" eb="6">
      <t>キタ</t>
    </rPh>
    <rPh sb="7" eb="8">
      <t>ジョウ</t>
    </rPh>
    <rPh sb="8" eb="9">
      <t>ニシ</t>
    </rPh>
    <rPh sb="10" eb="12">
      <t>チョウメ</t>
    </rPh>
    <rPh sb="13" eb="14">
      <t>バン</t>
    </rPh>
    <rPh sb="14" eb="15">
      <t>チ</t>
    </rPh>
    <phoneticPr fontId="3"/>
  </si>
  <si>
    <t>059-1364</t>
    <phoneticPr fontId="3"/>
  </si>
  <si>
    <t>苫小牧市沼ノ端２番地４５</t>
    <rPh sb="3" eb="4">
      <t>シ</t>
    </rPh>
    <rPh sb="4" eb="5">
      <t>ヌマ</t>
    </rPh>
    <rPh sb="6" eb="7">
      <t>ハタ</t>
    </rPh>
    <rPh sb="8" eb="9">
      <t>バン</t>
    </rPh>
    <rPh sb="9" eb="10">
      <t>チ</t>
    </rPh>
    <phoneticPr fontId="3"/>
  </si>
  <si>
    <t>0144-82-7155</t>
    <phoneticPr fontId="3"/>
  </si>
  <si>
    <t>0144-82-7156</t>
    <phoneticPr fontId="3"/>
  </si>
  <si>
    <t>尾西　三冬</t>
    <rPh sb="0" eb="2">
      <t>オニシ</t>
    </rPh>
    <rPh sb="3" eb="4">
      <t>ミ</t>
    </rPh>
    <rPh sb="4" eb="5">
      <t>フユ</t>
    </rPh>
    <phoneticPr fontId="3"/>
  </si>
  <si>
    <r>
      <t>支店長　</t>
    </r>
    <r>
      <rPr>
        <sz val="9"/>
        <color indexed="10"/>
        <rFont val="ＭＳ Ｐ明朝"/>
        <family val="1"/>
        <charset val="128"/>
      </rPr>
      <t>村上　和</t>
    </r>
    <rPh sb="0" eb="2">
      <t>シテン</t>
    </rPh>
    <rPh sb="2" eb="3">
      <t>チョウ</t>
    </rPh>
    <rPh sb="4" eb="6">
      <t>ムラカミ</t>
    </rPh>
    <rPh sb="7" eb="8">
      <t>ナゴミ</t>
    </rPh>
    <phoneticPr fontId="3"/>
  </si>
  <si>
    <t>西村　良克</t>
    <rPh sb="0" eb="2">
      <t>ニシムラ</t>
    </rPh>
    <rPh sb="3" eb="5">
      <t>ヨシカツ</t>
    </rPh>
    <phoneticPr fontId="3"/>
  </si>
  <si>
    <r>
      <t>支店長　</t>
    </r>
    <r>
      <rPr>
        <sz val="9"/>
        <color indexed="10"/>
        <rFont val="ＭＳ Ｐ明朝"/>
        <family val="1"/>
        <charset val="128"/>
      </rPr>
      <t>長谷川　巧</t>
    </r>
    <rPh sb="4" eb="7">
      <t>ハセガワ</t>
    </rPh>
    <rPh sb="8" eb="9">
      <t>タクミ</t>
    </rPh>
    <phoneticPr fontId="3"/>
  </si>
  <si>
    <t>367・377</t>
    <phoneticPr fontId="39"/>
  </si>
  <si>
    <t>23・130・378</t>
    <phoneticPr fontId="39"/>
  </si>
  <si>
    <t>絹笠　淳</t>
    <rPh sb="0" eb="2">
      <t>キヌガサ</t>
    </rPh>
    <rPh sb="3" eb="4">
      <t>ジュン</t>
    </rPh>
    <phoneticPr fontId="34"/>
  </si>
  <si>
    <t>永野　紀博</t>
    <rPh sb="0" eb="2">
      <t>ナガノ</t>
    </rPh>
    <rPh sb="3" eb="5">
      <t>ノリヒロ</t>
    </rPh>
    <phoneticPr fontId="39"/>
  </si>
  <si>
    <t>酒井　貴弘</t>
    <rPh sb="0" eb="2">
      <t>サカイ</t>
    </rPh>
    <rPh sb="3" eb="5">
      <t>タカヒロ</t>
    </rPh>
    <phoneticPr fontId="3"/>
  </si>
  <si>
    <t>島嵜　辰雄</t>
    <rPh sb="0" eb="2">
      <t>シマザキ</t>
    </rPh>
    <rPh sb="3" eb="5">
      <t>タツオ</t>
    </rPh>
    <phoneticPr fontId="3"/>
  </si>
  <si>
    <r>
      <t>支店長　</t>
    </r>
    <r>
      <rPr>
        <sz val="9"/>
        <color indexed="10"/>
        <rFont val="ＭＳ Ｐ明朝"/>
        <family val="1"/>
        <charset val="128"/>
      </rPr>
      <t>前岡　朗</t>
    </r>
    <rPh sb="4" eb="6">
      <t>マエオカ</t>
    </rPh>
    <rPh sb="7" eb="8">
      <t>アキラ</t>
    </rPh>
    <phoneticPr fontId="3"/>
  </si>
  <si>
    <t>27・384</t>
    <phoneticPr fontId="39"/>
  </si>
  <si>
    <r>
      <t>支社長　</t>
    </r>
    <r>
      <rPr>
        <sz val="9"/>
        <color indexed="10"/>
        <rFont val="ＭＳ Ｐ明朝"/>
        <family val="1"/>
        <charset val="128"/>
      </rPr>
      <t>長尾　昭</t>
    </r>
    <rPh sb="0" eb="3">
      <t>シシャチョウ</t>
    </rPh>
    <rPh sb="4" eb="6">
      <t>ナガオ</t>
    </rPh>
    <rPh sb="7" eb="8">
      <t>アキラ</t>
    </rPh>
    <phoneticPr fontId="3"/>
  </si>
  <si>
    <t>127・386</t>
    <phoneticPr fontId="39"/>
  </si>
  <si>
    <t>小樽市花園2丁目7番1－401号</t>
    <rPh sb="0" eb="3">
      <t>オタルシ</t>
    </rPh>
    <rPh sb="3" eb="5">
      <t>ハナゾノ</t>
    </rPh>
    <rPh sb="6" eb="8">
      <t>チョウメ</t>
    </rPh>
    <rPh sb="9" eb="10">
      <t>バン</t>
    </rPh>
    <rPh sb="15" eb="16">
      <t>ゴウ</t>
    </rPh>
    <phoneticPr fontId="13"/>
  </si>
  <si>
    <t>R2.10.1</t>
    <phoneticPr fontId="39"/>
  </si>
  <si>
    <t>共和紙業㈱</t>
    <rPh sb="0" eb="2">
      <t>キョウワ</t>
    </rPh>
    <rPh sb="2" eb="4">
      <t>シギョウ</t>
    </rPh>
    <phoneticPr fontId="39"/>
  </si>
  <si>
    <t>ｷｮｳﾜｼｷﾞｮｳ</t>
    <phoneticPr fontId="39"/>
  </si>
  <si>
    <t>小樽市銭函３丁目５０３番地８</t>
    <rPh sb="0" eb="3">
      <t>オタルシ</t>
    </rPh>
    <rPh sb="3" eb="5">
      <t>ゼニバコ</t>
    </rPh>
    <rPh sb="6" eb="8">
      <t>チョウメ</t>
    </rPh>
    <rPh sb="11" eb="13">
      <t>バンチ</t>
    </rPh>
    <phoneticPr fontId="39"/>
  </si>
  <si>
    <t>吉村　成俊</t>
    <rPh sb="0" eb="2">
      <t>ヨシムラ</t>
    </rPh>
    <rPh sb="3" eb="5">
      <t>シゲトシ</t>
    </rPh>
    <phoneticPr fontId="39"/>
  </si>
  <si>
    <t>62-6211</t>
    <phoneticPr fontId="39"/>
  </si>
  <si>
    <t>62-6622</t>
    <phoneticPr fontId="39"/>
  </si>
  <si>
    <t>輸送用梱包資材（段ボール、パッケージ等）及び同素材を使用した製品</t>
    <rPh sb="0" eb="3">
      <t>ユソウヨウ</t>
    </rPh>
    <rPh sb="3" eb="7">
      <t>コンポウシザイ</t>
    </rPh>
    <rPh sb="8" eb="9">
      <t>ダン</t>
    </rPh>
    <rPh sb="18" eb="19">
      <t>トウ</t>
    </rPh>
    <rPh sb="20" eb="21">
      <t>オヨ</t>
    </rPh>
    <rPh sb="22" eb="23">
      <t>ドウ</t>
    </rPh>
    <rPh sb="23" eb="25">
      <t>ソザイ</t>
    </rPh>
    <rPh sb="26" eb="28">
      <t>シヨウ</t>
    </rPh>
    <rPh sb="30" eb="32">
      <t>セイヒン</t>
    </rPh>
    <phoneticPr fontId="39"/>
  </si>
  <si>
    <t>イグニション・ポイント㈱</t>
    <phoneticPr fontId="39"/>
  </si>
  <si>
    <t>ｲｸﾞﾆｼｮﾝﾎﾟｲﾝﾄ</t>
    <phoneticPr fontId="39"/>
  </si>
  <si>
    <t>150-0011</t>
    <phoneticPr fontId="39"/>
  </si>
  <si>
    <t>東京都渋谷区東１丁目３２番１２号　渋谷プロパティータワー８階</t>
    <rPh sb="0" eb="3">
      <t>トウキョウト</t>
    </rPh>
    <rPh sb="3" eb="7">
      <t>シブヤクヒガシ</t>
    </rPh>
    <rPh sb="8" eb="10">
      <t>チョウメ</t>
    </rPh>
    <rPh sb="12" eb="13">
      <t>バン</t>
    </rPh>
    <rPh sb="15" eb="16">
      <t>ゴウ</t>
    </rPh>
    <rPh sb="17" eb="19">
      <t>シブヤ</t>
    </rPh>
    <rPh sb="29" eb="30">
      <t>カイ</t>
    </rPh>
    <phoneticPr fontId="39"/>
  </si>
  <si>
    <t>青柳　和洋</t>
    <rPh sb="0" eb="2">
      <t>アオヤギ</t>
    </rPh>
    <rPh sb="3" eb="4">
      <t>カズ</t>
    </rPh>
    <rPh sb="4" eb="5">
      <t>ヒロ</t>
    </rPh>
    <phoneticPr fontId="39"/>
  </si>
  <si>
    <t>03-6434-1412</t>
    <phoneticPr fontId="39"/>
  </si>
  <si>
    <t>調査・計画策定、キッティング作業、コールセンターサービス</t>
    <rPh sb="0" eb="2">
      <t>チョウサ</t>
    </rPh>
    <rPh sb="3" eb="5">
      <t>ケイカク</t>
    </rPh>
    <rPh sb="5" eb="7">
      <t>サクテイ</t>
    </rPh>
    <rPh sb="14" eb="16">
      <t>サギョウ</t>
    </rPh>
    <phoneticPr fontId="39"/>
  </si>
  <si>
    <t>コニカミノルタ㈱</t>
    <phoneticPr fontId="39"/>
  </si>
  <si>
    <t>100-7015</t>
    <phoneticPr fontId="39"/>
  </si>
  <si>
    <t>東京都千代田区丸の内２丁目７番２号</t>
    <rPh sb="0" eb="3">
      <t>トウキョウト</t>
    </rPh>
    <rPh sb="3" eb="6">
      <t>チヨダ</t>
    </rPh>
    <rPh sb="6" eb="7">
      <t>ク</t>
    </rPh>
    <rPh sb="7" eb="8">
      <t>マル</t>
    </rPh>
    <rPh sb="9" eb="10">
      <t>ウチ</t>
    </rPh>
    <rPh sb="11" eb="13">
      <t>チョウメ</t>
    </rPh>
    <rPh sb="14" eb="15">
      <t>バン</t>
    </rPh>
    <rPh sb="16" eb="17">
      <t>ゴウ</t>
    </rPh>
    <phoneticPr fontId="39"/>
  </si>
  <si>
    <t>代表執行役社長兼ＣＥＯ</t>
    <rPh sb="0" eb="2">
      <t>ダイヒョウ</t>
    </rPh>
    <rPh sb="2" eb="4">
      <t>シッコウ</t>
    </rPh>
    <rPh sb="4" eb="5">
      <t>ヤク</t>
    </rPh>
    <rPh sb="5" eb="7">
      <t>シャチョウ</t>
    </rPh>
    <rPh sb="7" eb="8">
      <t>ケン</t>
    </rPh>
    <phoneticPr fontId="3"/>
  </si>
  <si>
    <t>山名　昌衛</t>
    <rPh sb="0" eb="2">
      <t>ヤマナ</t>
    </rPh>
    <rPh sb="3" eb="4">
      <t>マサ</t>
    </rPh>
    <rPh sb="4" eb="5">
      <t>エイ</t>
    </rPh>
    <phoneticPr fontId="39"/>
  </si>
  <si>
    <t>03-6250-2111</t>
    <phoneticPr fontId="39"/>
  </si>
  <si>
    <t>03-3218-1374</t>
    <phoneticPr fontId="39"/>
  </si>
  <si>
    <t>100-7014</t>
    <phoneticPr fontId="39"/>
  </si>
  <si>
    <t>コニカミノルタ㈱Ｏｎｅ　ＫＭ推進室</t>
    <rPh sb="14" eb="16">
      <t>スイシン</t>
    </rPh>
    <rPh sb="16" eb="17">
      <t>シツ</t>
    </rPh>
    <phoneticPr fontId="39"/>
  </si>
  <si>
    <t>室長　別府　幹雄</t>
    <rPh sb="0" eb="2">
      <t>シツチョウ</t>
    </rPh>
    <rPh sb="3" eb="5">
      <t>ベップ</t>
    </rPh>
    <rPh sb="6" eb="8">
      <t>ミキオ</t>
    </rPh>
    <phoneticPr fontId="39"/>
  </si>
  <si>
    <t>業務量調査分析、業務フロー調査分析、働き方改革支援、翻訳、通訳、動画性ｓ買う</t>
    <rPh sb="0" eb="2">
      <t>ギョウム</t>
    </rPh>
    <rPh sb="2" eb="3">
      <t>リョウ</t>
    </rPh>
    <rPh sb="3" eb="5">
      <t>チョウサ</t>
    </rPh>
    <rPh sb="5" eb="7">
      <t>ブンセキ</t>
    </rPh>
    <rPh sb="8" eb="10">
      <t>ギョウム</t>
    </rPh>
    <rPh sb="13" eb="17">
      <t>チョウサブンセキ</t>
    </rPh>
    <rPh sb="18" eb="19">
      <t>ハタラ</t>
    </rPh>
    <rPh sb="20" eb="21">
      <t>カタ</t>
    </rPh>
    <rPh sb="21" eb="23">
      <t>カイカク</t>
    </rPh>
    <rPh sb="23" eb="25">
      <t>シエン</t>
    </rPh>
    <rPh sb="26" eb="28">
      <t>ホンヤク</t>
    </rPh>
    <rPh sb="29" eb="31">
      <t>ツウヤク</t>
    </rPh>
    <rPh sb="32" eb="34">
      <t>ドウガ</t>
    </rPh>
    <rPh sb="34" eb="35">
      <t>セイ</t>
    </rPh>
    <rPh sb="36" eb="37">
      <t>カ</t>
    </rPh>
    <phoneticPr fontId="39"/>
  </si>
  <si>
    <t>監視カメラ・ドローンの一部販売、データの分析・提供</t>
    <rPh sb="0" eb="2">
      <t>カンシ</t>
    </rPh>
    <rPh sb="11" eb="13">
      <t>イチブ</t>
    </rPh>
    <rPh sb="13" eb="15">
      <t>ハンバイ</t>
    </rPh>
    <rPh sb="20" eb="22">
      <t>ブンセキ</t>
    </rPh>
    <rPh sb="23" eb="25">
      <t>テイキョウ</t>
    </rPh>
    <phoneticPr fontId="39"/>
  </si>
  <si>
    <t>302・388</t>
    <phoneticPr fontId="39"/>
  </si>
  <si>
    <t>東京都港区虎ノ門１丁目３番１号</t>
    <rPh sb="0" eb="3">
      <t>トウキョウト</t>
    </rPh>
    <rPh sb="3" eb="5">
      <t>ミナトク</t>
    </rPh>
    <rPh sb="5" eb="6">
      <t>トラ</t>
    </rPh>
    <rPh sb="7" eb="8">
      <t>モン</t>
    </rPh>
    <rPh sb="9" eb="11">
      <t>チョウメ</t>
    </rPh>
    <rPh sb="12" eb="13">
      <t>バン</t>
    </rPh>
    <rPh sb="14" eb="15">
      <t>ゴウ</t>
    </rPh>
    <phoneticPr fontId="3"/>
  </si>
  <si>
    <t>ＫＤＤＩ㈱</t>
    <phoneticPr fontId="39"/>
  </si>
  <si>
    <t>ｹｰﾃﾞｲﾃﾞｲｱｲ</t>
    <phoneticPr fontId="34"/>
  </si>
  <si>
    <t>163-8003</t>
    <phoneticPr fontId="39"/>
  </si>
  <si>
    <t>東京都新宿区西新宿２丁目３番２号</t>
    <rPh sb="0" eb="3">
      <t>トウキョウト</t>
    </rPh>
    <rPh sb="3" eb="6">
      <t>シンジュクク</t>
    </rPh>
    <rPh sb="6" eb="9">
      <t>ニシシンジュク</t>
    </rPh>
    <rPh sb="10" eb="12">
      <t>チョウメ</t>
    </rPh>
    <rPh sb="13" eb="14">
      <t>バン</t>
    </rPh>
    <rPh sb="15" eb="16">
      <t>ゴウ</t>
    </rPh>
    <phoneticPr fontId="39"/>
  </si>
  <si>
    <t>髙橋　誠</t>
    <rPh sb="0" eb="2">
      <t>タカハシ</t>
    </rPh>
    <rPh sb="3" eb="4">
      <t>マコト</t>
    </rPh>
    <phoneticPr fontId="39"/>
  </si>
  <si>
    <t>03-3347-0077</t>
    <phoneticPr fontId="39"/>
  </si>
  <si>
    <t>03-6757-1270</t>
    <phoneticPr fontId="39"/>
  </si>
  <si>
    <t>102-8460</t>
    <phoneticPr fontId="39"/>
  </si>
  <si>
    <t>東京都千代田区飯田橋３－１０－１０</t>
    <rPh sb="0" eb="3">
      <t>トウキョウト</t>
    </rPh>
    <rPh sb="3" eb="7">
      <t>チヨダク</t>
    </rPh>
    <rPh sb="7" eb="10">
      <t>イイダバシ</t>
    </rPh>
    <phoneticPr fontId="39"/>
  </si>
  <si>
    <t>ＫＤＤＩ㈱パートナービジネス開発部</t>
    <rPh sb="14" eb="16">
      <t>カイハツ</t>
    </rPh>
    <rPh sb="16" eb="17">
      <t>ブ</t>
    </rPh>
    <phoneticPr fontId="39"/>
  </si>
  <si>
    <t>部長　山本　隆広</t>
    <rPh sb="0" eb="2">
      <t>ブチョウ</t>
    </rPh>
    <rPh sb="3" eb="5">
      <t>ヤマモト</t>
    </rPh>
    <rPh sb="6" eb="8">
      <t>タカヒロ</t>
    </rPh>
    <phoneticPr fontId="39"/>
  </si>
  <si>
    <t>03-6757-1267</t>
    <phoneticPr fontId="39"/>
  </si>
  <si>
    <t>㈱アストロアーツ</t>
    <phoneticPr fontId="39"/>
  </si>
  <si>
    <t>ｱｽﾄﾛｱｰﾂ</t>
    <phoneticPr fontId="34"/>
  </si>
  <si>
    <t>151-0063</t>
    <phoneticPr fontId="39"/>
  </si>
  <si>
    <t>東京都渋谷区富ヶ谷２丁目４１番１２号</t>
    <rPh sb="0" eb="3">
      <t>トウキョウト</t>
    </rPh>
    <rPh sb="3" eb="6">
      <t>シブヤク</t>
    </rPh>
    <rPh sb="6" eb="9">
      <t>トミガヤ</t>
    </rPh>
    <rPh sb="10" eb="12">
      <t>チョウメ</t>
    </rPh>
    <rPh sb="14" eb="15">
      <t>バン</t>
    </rPh>
    <rPh sb="17" eb="18">
      <t>ゴウ</t>
    </rPh>
    <phoneticPr fontId="39"/>
  </si>
  <si>
    <t>大熊　正美</t>
    <rPh sb="0" eb="2">
      <t>オオクマ</t>
    </rPh>
    <rPh sb="3" eb="5">
      <t>マサミ</t>
    </rPh>
    <phoneticPr fontId="39"/>
  </si>
  <si>
    <t>03-5790-0871</t>
    <phoneticPr fontId="39"/>
  </si>
  <si>
    <t>03-5790-0877</t>
    <phoneticPr fontId="39"/>
  </si>
  <si>
    <t>ﾃﾞｼﾞﾀﾙﾌﾟﾗﾈﾀﾘｳﾑ、ﾃﾞｼﾞﾀﾙﾌﾟﾗﾈﾀﾘｳﾑｼｽﾃﾑ、ﾌﾟﾗﾈﾀﾘｳﾑに関連する設備、ﾌﾟﾗﾈﾀﾘｳﾑ投影機、ﾌﾟﾗﾈﾀﾘｳﾑ番組</t>
    <rPh sb="43" eb="45">
      <t>カンレン</t>
    </rPh>
    <rPh sb="47" eb="49">
      <t>セツビ</t>
    </rPh>
    <rPh sb="58" eb="61">
      <t>トウエイキ</t>
    </rPh>
    <rPh sb="70" eb="72">
      <t>バングミ</t>
    </rPh>
    <phoneticPr fontId="39"/>
  </si>
  <si>
    <t>106-0047</t>
    <phoneticPr fontId="3"/>
  </si>
  <si>
    <t>東京都港区南麻布１丁目７番２３号</t>
    <rPh sb="0" eb="3">
      <t>トウキョウト</t>
    </rPh>
    <rPh sb="3" eb="5">
      <t>ミナトク</t>
    </rPh>
    <rPh sb="5" eb="6">
      <t>ミナミ</t>
    </rPh>
    <rPh sb="6" eb="8">
      <t>アザブ</t>
    </rPh>
    <rPh sb="9" eb="11">
      <t>チョウメ</t>
    </rPh>
    <rPh sb="12" eb="13">
      <t>バン</t>
    </rPh>
    <rPh sb="15" eb="16">
      <t>ゴウ</t>
    </rPh>
    <phoneticPr fontId="3"/>
  </si>
  <si>
    <t>03-4235-2200</t>
    <phoneticPr fontId="3"/>
  </si>
  <si>
    <t>03-5439-2320</t>
    <phoneticPr fontId="3"/>
  </si>
  <si>
    <r>
      <t>常務執行役員人材派遣・ＢＰＯ事業本部パブリック本部長　</t>
    </r>
    <r>
      <rPr>
        <sz val="9"/>
        <color indexed="10"/>
        <rFont val="ＭＳ Ｐ明朝"/>
        <family val="1"/>
        <charset val="128"/>
      </rPr>
      <t>松永　早苗</t>
    </r>
    <rPh sb="0" eb="2">
      <t>ジョウム</t>
    </rPh>
    <rPh sb="2" eb="4">
      <t>シッコウ</t>
    </rPh>
    <rPh sb="4" eb="6">
      <t>ヤクイン</t>
    </rPh>
    <rPh sb="6" eb="8">
      <t>ジンザイ</t>
    </rPh>
    <rPh sb="8" eb="10">
      <t>ハケン</t>
    </rPh>
    <rPh sb="14" eb="16">
      <t>ジギョウ</t>
    </rPh>
    <rPh sb="16" eb="18">
      <t>ホンブ</t>
    </rPh>
    <rPh sb="23" eb="26">
      <t>ホンブチョウ</t>
    </rPh>
    <rPh sb="27" eb="29">
      <t>マツナガ</t>
    </rPh>
    <rPh sb="30" eb="32">
      <t>サナエ</t>
    </rPh>
    <phoneticPr fontId="3"/>
  </si>
  <si>
    <t>柘植　一郎</t>
    <rPh sb="0" eb="2">
      <t>ツゲ</t>
    </rPh>
    <rPh sb="3" eb="5">
      <t>イチロウ</t>
    </rPh>
    <phoneticPr fontId="39"/>
  </si>
  <si>
    <t>札幌市中央区北２条西１丁目１－７　ＯＲＥ札幌ビル１１階</t>
    <rPh sb="0" eb="3">
      <t>サッポロシ</t>
    </rPh>
    <rPh sb="3" eb="6">
      <t>チュウオウク</t>
    </rPh>
    <rPh sb="6" eb="7">
      <t>キタ</t>
    </rPh>
    <rPh sb="8" eb="9">
      <t>ジョウ</t>
    </rPh>
    <rPh sb="9" eb="10">
      <t>ニシ</t>
    </rPh>
    <rPh sb="11" eb="13">
      <t>チョウメ</t>
    </rPh>
    <rPh sb="20" eb="22">
      <t>サッポロ</t>
    </rPh>
    <rPh sb="26" eb="27">
      <t>カイ</t>
    </rPh>
    <phoneticPr fontId="39"/>
  </si>
  <si>
    <t>252・391</t>
    <phoneticPr fontId="39"/>
  </si>
  <si>
    <t>144-0042</t>
    <phoneticPr fontId="3"/>
  </si>
  <si>
    <t>03-3743-6511</t>
    <phoneticPr fontId="3"/>
  </si>
  <si>
    <t>03-3744-1600</t>
    <phoneticPr fontId="3"/>
  </si>
  <si>
    <t>222・392</t>
    <phoneticPr fontId="39"/>
  </si>
  <si>
    <t>東京都大田区羽田旭町１１番１号</t>
    <rPh sb="0" eb="2">
      <t>トウキョウ</t>
    </rPh>
    <rPh sb="2" eb="3">
      <t>ト</t>
    </rPh>
    <rPh sb="3" eb="6">
      <t>オオタク</t>
    </rPh>
    <rPh sb="6" eb="8">
      <t>ハネダ</t>
    </rPh>
    <rPh sb="8" eb="10">
      <t>アサヒマチ</t>
    </rPh>
    <rPh sb="12" eb="13">
      <t>バン</t>
    </rPh>
    <rPh sb="14" eb="15">
      <t>ゴウ</t>
    </rPh>
    <phoneticPr fontId="3"/>
  </si>
  <si>
    <t>山口　拓宏</t>
    <rPh sb="0" eb="2">
      <t>ヤマグチ</t>
    </rPh>
    <rPh sb="3" eb="5">
      <t>タクヒロ</t>
    </rPh>
    <phoneticPr fontId="3"/>
  </si>
  <si>
    <t>支店長　山内　栄範</t>
    <rPh sb="0" eb="3">
      <t>シテンチョウ</t>
    </rPh>
    <rPh sb="4" eb="6">
      <t>ヤマウチ</t>
    </rPh>
    <rPh sb="7" eb="8">
      <t>エイ</t>
    </rPh>
    <rPh sb="8" eb="9">
      <t>ノリ</t>
    </rPh>
    <phoneticPr fontId="30"/>
  </si>
  <si>
    <t>191・394</t>
    <phoneticPr fontId="39"/>
  </si>
  <si>
    <t>221・395</t>
    <phoneticPr fontId="39"/>
  </si>
  <si>
    <t>石川　浩行</t>
    <rPh sb="0" eb="2">
      <t>イシカワ</t>
    </rPh>
    <rPh sb="3" eb="5">
      <t>ヒロユキ</t>
    </rPh>
    <phoneticPr fontId="39"/>
  </si>
  <si>
    <t>201・396</t>
    <phoneticPr fontId="39"/>
  </si>
  <si>
    <t>㈱サウンドクルー小樽</t>
    <rPh sb="8" eb="10">
      <t>オタル</t>
    </rPh>
    <phoneticPr fontId="39"/>
  </si>
  <si>
    <t>ｻｳﾝﾄﾞｸﾙｰｵﾀﾙ</t>
    <phoneticPr fontId="34"/>
  </si>
  <si>
    <t>小樽市色内２丁目６番８号</t>
    <rPh sb="0" eb="3">
      <t>オタルシ</t>
    </rPh>
    <rPh sb="3" eb="5">
      <t>イロナイ</t>
    </rPh>
    <rPh sb="6" eb="8">
      <t>チョウメ</t>
    </rPh>
    <rPh sb="9" eb="10">
      <t>バン</t>
    </rPh>
    <rPh sb="11" eb="12">
      <t>ゴウ</t>
    </rPh>
    <phoneticPr fontId="39"/>
  </si>
  <si>
    <t>山本　英幸</t>
    <rPh sb="0" eb="2">
      <t>ヤマモト</t>
    </rPh>
    <rPh sb="3" eb="5">
      <t>ヒデユキ</t>
    </rPh>
    <phoneticPr fontId="39"/>
  </si>
  <si>
    <t>32-5588</t>
    <phoneticPr fontId="39"/>
  </si>
  <si>
    <t>61-1180</t>
    <phoneticPr fontId="39"/>
  </si>
  <si>
    <t>楽器、音響機器、照明機材、ステージカー</t>
    <rPh sb="0" eb="2">
      <t>ガッキ</t>
    </rPh>
    <rPh sb="3" eb="5">
      <t>オンキョウ</t>
    </rPh>
    <rPh sb="5" eb="7">
      <t>キキ</t>
    </rPh>
    <rPh sb="8" eb="10">
      <t>ショウメイ</t>
    </rPh>
    <rPh sb="10" eb="12">
      <t>キザイ</t>
    </rPh>
    <phoneticPr fontId="39"/>
  </si>
  <si>
    <t>楽器、音響機器、照明機材、ステージカーの設営及び維持管理</t>
    <rPh sb="0" eb="2">
      <t>ガッキ</t>
    </rPh>
    <rPh sb="3" eb="5">
      <t>オンキョウ</t>
    </rPh>
    <rPh sb="5" eb="7">
      <t>キキ</t>
    </rPh>
    <rPh sb="8" eb="10">
      <t>ショウメイ</t>
    </rPh>
    <rPh sb="10" eb="12">
      <t>キザイ</t>
    </rPh>
    <rPh sb="20" eb="22">
      <t>セツエイ</t>
    </rPh>
    <rPh sb="22" eb="23">
      <t>オヨ</t>
    </rPh>
    <rPh sb="24" eb="26">
      <t>イジ</t>
    </rPh>
    <rPh sb="26" eb="28">
      <t>カンリ</t>
    </rPh>
    <phoneticPr fontId="39"/>
  </si>
  <si>
    <t>札幌市北区新川4条5丁目5番4号</t>
    <rPh sb="0" eb="3">
      <t>サ</t>
    </rPh>
    <rPh sb="3" eb="5">
      <t>キタク</t>
    </rPh>
    <rPh sb="5" eb="6">
      <t>アタラシ</t>
    </rPh>
    <rPh sb="6" eb="7">
      <t>カワ</t>
    </rPh>
    <rPh sb="8" eb="9">
      <t>ジョウ</t>
    </rPh>
    <rPh sb="10" eb="12">
      <t>チョウメ</t>
    </rPh>
    <rPh sb="13" eb="14">
      <t>バン</t>
    </rPh>
    <rPh sb="15" eb="16">
      <t>ゴウ</t>
    </rPh>
    <phoneticPr fontId="3"/>
  </si>
  <si>
    <t>支店長　篠原　睦</t>
    <rPh sb="0" eb="3">
      <t>シテンチョウ</t>
    </rPh>
    <rPh sb="4" eb="6">
      <t>シノハラ</t>
    </rPh>
    <rPh sb="7" eb="8">
      <t>ムツミ</t>
    </rPh>
    <phoneticPr fontId="3"/>
  </si>
  <si>
    <t>354・397</t>
    <phoneticPr fontId="39"/>
  </si>
  <si>
    <t>063-8522</t>
    <phoneticPr fontId="39"/>
  </si>
  <si>
    <t>札幌市西区発寒１２条１２丁目２番１号</t>
    <rPh sb="0" eb="3">
      <t>サッポロシ</t>
    </rPh>
    <rPh sb="3" eb="5">
      <t>ニシク</t>
    </rPh>
    <rPh sb="5" eb="7">
      <t>ハッサム</t>
    </rPh>
    <rPh sb="9" eb="10">
      <t>ジョウ</t>
    </rPh>
    <rPh sb="12" eb="14">
      <t>チョウメ</t>
    </rPh>
    <rPh sb="15" eb="16">
      <t>バン</t>
    </rPh>
    <rPh sb="17" eb="18">
      <t>ゴウ</t>
    </rPh>
    <phoneticPr fontId="3"/>
  </si>
  <si>
    <t>潮物産㈱札幌支店</t>
    <rPh sb="4" eb="6">
      <t>サッポロ</t>
    </rPh>
    <rPh sb="6" eb="8">
      <t>シテン</t>
    </rPh>
    <phoneticPr fontId="39"/>
  </si>
  <si>
    <t>011-668-0102</t>
    <phoneticPr fontId="39"/>
  </si>
  <si>
    <t>関根　聡史</t>
    <rPh sb="0" eb="2">
      <t>セキネ</t>
    </rPh>
    <rPh sb="3" eb="5">
      <t>サトシ</t>
    </rPh>
    <phoneticPr fontId="3"/>
  </si>
  <si>
    <t>52・398</t>
    <phoneticPr fontId="39"/>
  </si>
  <si>
    <t>山本　清博</t>
    <rPh sb="0" eb="2">
      <t>ヤマモト</t>
    </rPh>
    <rPh sb="3" eb="5">
      <t>キヨヒロ</t>
    </rPh>
    <phoneticPr fontId="3"/>
  </si>
  <si>
    <t>小樽市若竹町１番９号</t>
    <rPh sb="0" eb="3">
      <t>オタルシ</t>
    </rPh>
    <rPh sb="3" eb="4">
      <t>ワカ</t>
    </rPh>
    <rPh sb="4" eb="5">
      <t>タケ</t>
    </rPh>
    <rPh sb="5" eb="6">
      <t>チョウ</t>
    </rPh>
    <rPh sb="7" eb="8">
      <t>バン</t>
    </rPh>
    <rPh sb="9" eb="10">
      <t>ゴウ</t>
    </rPh>
    <phoneticPr fontId="39"/>
  </si>
  <si>
    <t>クリタ北海道㈱</t>
    <phoneticPr fontId="39"/>
  </si>
  <si>
    <t>秋山　和信</t>
    <rPh sb="0" eb="2">
      <t>アキヤマ</t>
    </rPh>
    <rPh sb="3" eb="5">
      <t>カズノブ</t>
    </rPh>
    <phoneticPr fontId="39"/>
  </si>
  <si>
    <t>川端　英司</t>
    <rPh sb="0" eb="2">
      <t>カワバタ</t>
    </rPh>
    <rPh sb="3" eb="5">
      <t>エイジ</t>
    </rPh>
    <phoneticPr fontId="3"/>
  </si>
  <si>
    <t>山﨑　智嗣</t>
    <rPh sb="0" eb="2">
      <t>ヤマザキ</t>
    </rPh>
    <rPh sb="3" eb="5">
      <t>トモツグ</t>
    </rPh>
    <phoneticPr fontId="3"/>
  </si>
  <si>
    <t>松田　慶太</t>
    <rPh sb="0" eb="2">
      <t>マツダ</t>
    </rPh>
    <rPh sb="3" eb="5">
      <t>ケイタ</t>
    </rPh>
    <phoneticPr fontId="3"/>
  </si>
  <si>
    <r>
      <t>所長　</t>
    </r>
    <r>
      <rPr>
        <sz val="9"/>
        <color indexed="10"/>
        <rFont val="ＭＳ Ｐ明朝"/>
        <family val="1"/>
        <charset val="128"/>
      </rPr>
      <t>恩田　誠</t>
    </r>
    <rPh sb="0" eb="2">
      <t>ショチョウ</t>
    </rPh>
    <rPh sb="3" eb="5">
      <t>オンダ</t>
    </rPh>
    <rPh sb="6" eb="7">
      <t>マコト</t>
    </rPh>
    <phoneticPr fontId="3"/>
  </si>
  <si>
    <t>斎藤　隆幸</t>
    <rPh sb="0" eb="1">
      <t>サイ</t>
    </rPh>
    <rPh sb="3" eb="5">
      <t>タカユキ</t>
    </rPh>
    <phoneticPr fontId="3"/>
  </si>
  <si>
    <t>エア・ウォーター北海道㈱</t>
    <phoneticPr fontId="3"/>
  </si>
  <si>
    <t>41、
258、
406</t>
    <phoneticPr fontId="39"/>
  </si>
  <si>
    <t>ｴｱｳｵｰﾀｰﾎﾂｶｲﾄﾞｳ</t>
    <phoneticPr fontId="3"/>
  </si>
  <si>
    <t>R2.12.1</t>
    <phoneticPr fontId="39"/>
  </si>
  <si>
    <t>大新東㈱</t>
    <rPh sb="0" eb="1">
      <t>ダイ</t>
    </rPh>
    <rPh sb="1" eb="2">
      <t>シン</t>
    </rPh>
    <rPh sb="2" eb="3">
      <t>トウ</t>
    </rPh>
    <phoneticPr fontId="3"/>
  </si>
  <si>
    <t>ﾀﾞｲｼﾝﾄｳ</t>
    <phoneticPr fontId="3"/>
  </si>
  <si>
    <t>182-0021</t>
    <phoneticPr fontId="34"/>
  </si>
  <si>
    <t>東京都調布市調布ヶ丘３丁目６番地３</t>
    <rPh sb="0" eb="3">
      <t>トウキョウト</t>
    </rPh>
    <rPh sb="3" eb="6">
      <t>チョウフシ</t>
    </rPh>
    <rPh sb="6" eb="10">
      <t>チョウフガオカ</t>
    </rPh>
    <rPh sb="11" eb="13">
      <t>チョウメ</t>
    </rPh>
    <rPh sb="14" eb="16">
      <t>バンチ</t>
    </rPh>
    <phoneticPr fontId="3"/>
  </si>
  <si>
    <t>森下　哲好</t>
    <rPh sb="0" eb="2">
      <t>モリシタ</t>
    </rPh>
    <rPh sb="3" eb="5">
      <t>テツヨシ</t>
    </rPh>
    <phoneticPr fontId="3"/>
  </si>
  <si>
    <t>03-6731-9110</t>
    <phoneticPr fontId="34"/>
  </si>
  <si>
    <t>03-6731-9118</t>
    <phoneticPr fontId="34"/>
  </si>
  <si>
    <t>札幌市中央区南１条西１丁目１３－１　マナー白鳥５階</t>
    <rPh sb="0" eb="3">
      <t>サッポロシ</t>
    </rPh>
    <rPh sb="3" eb="6">
      <t>チュウオウク</t>
    </rPh>
    <rPh sb="6" eb="7">
      <t>ミナミ</t>
    </rPh>
    <rPh sb="8" eb="9">
      <t>ジョウ</t>
    </rPh>
    <rPh sb="9" eb="10">
      <t>ニシ</t>
    </rPh>
    <rPh sb="11" eb="13">
      <t>チョウメ</t>
    </rPh>
    <rPh sb="21" eb="23">
      <t>シラトリ</t>
    </rPh>
    <rPh sb="24" eb="25">
      <t>カイ</t>
    </rPh>
    <phoneticPr fontId="3"/>
  </si>
  <si>
    <t>大新東㈱札幌営業所</t>
    <rPh sb="0" eb="1">
      <t>ダイ</t>
    </rPh>
    <rPh sb="1" eb="2">
      <t>シン</t>
    </rPh>
    <rPh sb="2" eb="3">
      <t>トウ</t>
    </rPh>
    <rPh sb="4" eb="9">
      <t>サッポロエイギョウショ</t>
    </rPh>
    <phoneticPr fontId="3"/>
  </si>
  <si>
    <t>所長　加藤　祐史</t>
    <rPh sb="0" eb="2">
      <t>ショチョウ</t>
    </rPh>
    <rPh sb="3" eb="5">
      <t>カトウ</t>
    </rPh>
    <rPh sb="6" eb="8">
      <t>ユウジ</t>
    </rPh>
    <phoneticPr fontId="3"/>
  </si>
  <si>
    <t>011-222-3080</t>
    <phoneticPr fontId="3"/>
  </si>
  <si>
    <t>011-222-3237</t>
    <phoneticPr fontId="3"/>
  </si>
  <si>
    <t>自動車運行管理請負業務</t>
    <rPh sb="0" eb="3">
      <t>ジドウシャ</t>
    </rPh>
    <rPh sb="3" eb="5">
      <t>ウンコウ</t>
    </rPh>
    <rPh sb="5" eb="7">
      <t>カンリ</t>
    </rPh>
    <rPh sb="7" eb="9">
      <t>ウケオイ</t>
    </rPh>
    <rPh sb="9" eb="11">
      <t>ギョウム</t>
    </rPh>
    <phoneticPr fontId="39"/>
  </si>
  <si>
    <t>アイリスオーヤマ㈱</t>
    <phoneticPr fontId="39"/>
  </si>
  <si>
    <t>ｱｲﾘｽｵｰﾔﾏ</t>
    <phoneticPr fontId="34"/>
  </si>
  <si>
    <t>980-8510</t>
    <phoneticPr fontId="39"/>
  </si>
  <si>
    <t>宮城県仙台市青葉区五橋２丁目１２番１号</t>
    <rPh sb="0" eb="3">
      <t>ミヤギケン</t>
    </rPh>
    <rPh sb="3" eb="6">
      <t>センダイシ</t>
    </rPh>
    <rPh sb="6" eb="9">
      <t>アオバク</t>
    </rPh>
    <rPh sb="9" eb="10">
      <t>ゴ</t>
    </rPh>
    <rPh sb="10" eb="11">
      <t>ハシ</t>
    </rPh>
    <rPh sb="12" eb="14">
      <t>チョウメ</t>
    </rPh>
    <rPh sb="16" eb="17">
      <t>バン</t>
    </rPh>
    <rPh sb="18" eb="19">
      <t>ゴウ</t>
    </rPh>
    <phoneticPr fontId="39"/>
  </si>
  <si>
    <t>大山　晃弘</t>
    <rPh sb="0" eb="2">
      <t>オオヤマ</t>
    </rPh>
    <rPh sb="3" eb="5">
      <t>アキヒロ</t>
    </rPh>
    <phoneticPr fontId="39"/>
  </si>
  <si>
    <t>022-221-3400</t>
    <phoneticPr fontId="39"/>
  </si>
  <si>
    <t>022-217-3787</t>
    <phoneticPr fontId="39"/>
  </si>
  <si>
    <t>人工芝</t>
    <rPh sb="0" eb="2">
      <t>ジンコウ</t>
    </rPh>
    <rPh sb="2" eb="3">
      <t>シバ</t>
    </rPh>
    <phoneticPr fontId="39"/>
  </si>
  <si>
    <t>㈱ブロードリンク</t>
    <phoneticPr fontId="39"/>
  </si>
  <si>
    <t>ﾌﾞﾛｰﾄﾞﾘﾝｸ</t>
    <phoneticPr fontId="34"/>
  </si>
  <si>
    <t>103-0022</t>
    <phoneticPr fontId="39"/>
  </si>
  <si>
    <t>東京都中央区日本橋室町４丁目３番１８号　東京建物室町ビル８階</t>
    <rPh sb="0" eb="3">
      <t>トウキョウト</t>
    </rPh>
    <rPh sb="3" eb="6">
      <t>チュウオウク</t>
    </rPh>
    <rPh sb="6" eb="9">
      <t>ニホンバシ</t>
    </rPh>
    <rPh sb="9" eb="11">
      <t>ムロマチ</t>
    </rPh>
    <rPh sb="12" eb="14">
      <t>チョウメ</t>
    </rPh>
    <rPh sb="15" eb="16">
      <t>バン</t>
    </rPh>
    <rPh sb="18" eb="19">
      <t>ゴウ</t>
    </rPh>
    <rPh sb="20" eb="22">
      <t>トウキョウ</t>
    </rPh>
    <rPh sb="22" eb="24">
      <t>タテモノ</t>
    </rPh>
    <rPh sb="24" eb="26">
      <t>ムロマチ</t>
    </rPh>
    <rPh sb="29" eb="30">
      <t>カイ</t>
    </rPh>
    <phoneticPr fontId="39"/>
  </si>
  <si>
    <t>榊　彰一</t>
    <rPh sb="0" eb="1">
      <t>サカキ</t>
    </rPh>
    <rPh sb="2" eb="4">
      <t>ショウイチ</t>
    </rPh>
    <phoneticPr fontId="39"/>
  </si>
  <si>
    <t>03-3516-8777</t>
    <phoneticPr fontId="39"/>
  </si>
  <si>
    <t>03-3516-8778</t>
    <phoneticPr fontId="39"/>
  </si>
  <si>
    <t>103-0001</t>
    <phoneticPr fontId="34"/>
  </si>
  <si>
    <t>東京都中央区日本橋小伝馬町１番３号</t>
    <rPh sb="0" eb="3">
      <t>トウキョウト</t>
    </rPh>
    <rPh sb="3" eb="6">
      <t>チュウオウク</t>
    </rPh>
    <rPh sb="6" eb="9">
      <t>ニホンバシ</t>
    </rPh>
    <rPh sb="9" eb="13">
      <t>コデンマチョウ</t>
    </rPh>
    <rPh sb="14" eb="15">
      <t>バン</t>
    </rPh>
    <rPh sb="16" eb="17">
      <t>ゴウ</t>
    </rPh>
    <phoneticPr fontId="3"/>
  </si>
  <si>
    <t>03-5962-3240</t>
    <phoneticPr fontId="34"/>
  </si>
  <si>
    <t>03-5962-3241</t>
    <phoneticPr fontId="34"/>
  </si>
  <si>
    <t>ﾌｼﾞﾂｳｼﾞﾔﾊﾟﾝ</t>
    <phoneticPr fontId="3"/>
  </si>
  <si>
    <t>富士通Ｊａｐａｎ㈱北海道支社</t>
    <rPh sb="12" eb="14">
      <t>シシャ</t>
    </rPh>
    <phoneticPr fontId="3"/>
  </si>
  <si>
    <t>113・408</t>
    <phoneticPr fontId="39"/>
  </si>
  <si>
    <r>
      <t>富士通エフ・アイ・ピー㈱</t>
    </r>
    <r>
      <rPr>
        <b/>
        <sz val="11"/>
        <color indexed="10"/>
        <rFont val="ＭＳ Ｐ明朝"/>
        <family val="1"/>
        <charset val="128"/>
      </rPr>
      <t>【R2.10.1付け吸収合併消滅。事業は富士通Ｊａｐａｎ㈱へ継承】</t>
    </r>
    <rPh sb="0" eb="3">
      <t>ﾌｼﾞﾂｳ</t>
    </rPh>
    <rPh sb="32" eb="35">
      <t>ﾌｼﾞﾂｳ</t>
    </rPh>
    <phoneticPr fontId="3" type="halfwidthKatakana" alignment="distributed"/>
  </si>
  <si>
    <t>富士通Ｊａｐａｎ㈱【R2.10.1付け富士通エフ・アイ・ピー㈱の事業を全て承継し、富士通マーケティング㈱から社名変更】</t>
    <rPh sb="0" eb="3">
      <t>フジツウ</t>
    </rPh>
    <rPh sb="19" eb="22">
      <t>フジツウ</t>
    </rPh>
    <rPh sb="41" eb="44">
      <t>フジツウ</t>
    </rPh>
    <rPh sb="54" eb="56">
      <t>シャメイ</t>
    </rPh>
    <rPh sb="56" eb="58">
      <t>ヘンコウ</t>
    </rPh>
    <phoneticPr fontId="3"/>
  </si>
  <si>
    <t>西川　友晴</t>
    <rPh sb="0" eb="2">
      <t>ニシカワ</t>
    </rPh>
    <rPh sb="3" eb="5">
      <t>トモハル</t>
    </rPh>
    <phoneticPr fontId="3"/>
  </si>
  <si>
    <r>
      <t>店長　</t>
    </r>
    <r>
      <rPr>
        <sz val="9"/>
        <color indexed="10"/>
        <rFont val="ＭＳ Ｐ明朝"/>
        <family val="1"/>
        <charset val="128"/>
      </rPr>
      <t>山田　和幸</t>
    </r>
    <rPh sb="0" eb="2">
      <t>テンチョウ</t>
    </rPh>
    <rPh sb="3" eb="5">
      <t>ヤマダ</t>
    </rPh>
    <rPh sb="6" eb="8">
      <t>カズユキ</t>
    </rPh>
    <phoneticPr fontId="3"/>
  </si>
  <si>
    <t>大山　由記子</t>
    <rPh sb="3" eb="6">
      <t>ユキコ</t>
    </rPh>
    <phoneticPr fontId="3"/>
  </si>
  <si>
    <t>004-0811</t>
    <phoneticPr fontId="34"/>
  </si>
  <si>
    <t>札幌市清田区美しが丘１条８丁目６－２　ノースシェービ２０１号室</t>
    <rPh sb="0" eb="3">
      <t>サッポロシ</t>
    </rPh>
    <rPh sb="3" eb="6">
      <t>キヨタク</t>
    </rPh>
    <rPh sb="6" eb="7">
      <t>ウツク</t>
    </rPh>
    <rPh sb="9" eb="10">
      <t>オカ</t>
    </rPh>
    <rPh sb="11" eb="12">
      <t>ジョウ</t>
    </rPh>
    <rPh sb="13" eb="15">
      <t>チョウメ</t>
    </rPh>
    <rPh sb="29" eb="31">
      <t>ゴウシツ</t>
    </rPh>
    <phoneticPr fontId="34"/>
  </si>
  <si>
    <t>㈱元創　札幌オフィス</t>
    <rPh sb="1" eb="2">
      <t>ゲン</t>
    </rPh>
    <rPh sb="2" eb="3">
      <t>ソウ</t>
    </rPh>
    <rPh sb="4" eb="6">
      <t>サッポロ</t>
    </rPh>
    <phoneticPr fontId="34"/>
  </si>
  <si>
    <t>所長　遠藤　直人</t>
    <rPh sb="0" eb="2">
      <t>ショチョウ</t>
    </rPh>
    <rPh sb="3" eb="5">
      <t>エンドウ</t>
    </rPh>
    <rPh sb="6" eb="8">
      <t>ナオト</t>
    </rPh>
    <phoneticPr fontId="34"/>
  </si>
  <si>
    <t>080-6599-8885</t>
    <phoneticPr fontId="34"/>
  </si>
  <si>
    <t>03-6911-3779</t>
    <phoneticPr fontId="34"/>
  </si>
  <si>
    <t>296・411</t>
    <phoneticPr fontId="39"/>
  </si>
  <si>
    <t>沖　昌徳</t>
    <rPh sb="0" eb="1">
      <t>オキ</t>
    </rPh>
    <rPh sb="2" eb="3">
      <t>アキラ</t>
    </rPh>
    <rPh sb="3" eb="4">
      <t>ノリ</t>
    </rPh>
    <phoneticPr fontId="30"/>
  </si>
  <si>
    <t>356
・412</t>
    <phoneticPr fontId="39"/>
  </si>
  <si>
    <t>伊藤　智司</t>
    <rPh sb="0" eb="2">
      <t>イトウ</t>
    </rPh>
    <rPh sb="3" eb="5">
      <t>トモジ</t>
    </rPh>
    <phoneticPr fontId="35"/>
  </si>
  <si>
    <t>支店長　喜多　伸行</t>
    <rPh sb="0" eb="3">
      <t>シテンチョウ</t>
    </rPh>
    <rPh sb="4" eb="6">
      <t>キタ</t>
    </rPh>
    <rPh sb="7" eb="9">
      <t>ノブユキ</t>
    </rPh>
    <phoneticPr fontId="35"/>
  </si>
  <si>
    <t>山田技研㈱</t>
    <rPh sb="0" eb="2">
      <t>ヤマダ</t>
    </rPh>
    <rPh sb="2" eb="4">
      <t>ギケン</t>
    </rPh>
    <phoneticPr fontId="39"/>
  </si>
  <si>
    <t>ﾔﾏﾀﾞｷﾞｹﾝ</t>
    <phoneticPr fontId="34"/>
  </si>
  <si>
    <t>918-8015</t>
    <phoneticPr fontId="39"/>
  </si>
  <si>
    <t>山田　忠幸</t>
    <rPh sb="3" eb="5">
      <t>タダユキ</t>
    </rPh>
    <phoneticPr fontId="3"/>
  </si>
  <si>
    <t>0776-36-0460</t>
    <phoneticPr fontId="39"/>
  </si>
  <si>
    <t>0776-36-0623</t>
    <phoneticPr fontId="39"/>
  </si>
  <si>
    <t>車載式塩分濃度システム、車両画像伝送・位置把握システム（パトロールビュー）、Ｗｅｂカメラシステム（ＷＣＳ）</t>
    <phoneticPr fontId="39"/>
  </si>
  <si>
    <t>凍結・乾燥路面濃度測定調査・分析、凍結防止剤散布管理システム、道路温度データ提供システム、空間線量・気象データ通信サーバーの保守・管理、無線ＩＯＴシステムの開発、移動気象観測調査、ソフトウェア開発</t>
  </si>
  <si>
    <t>道路・鉄道雪氷関連計測機器《冬期気象センサ（ウインターセンサー）、４極路面熱収支センサ（ＲＤサーマルアイ）、路面性状センサ（ＮＥＷロードアイ）、車載式塩分濃度測定システム、車両画像伝送・位置把握システム（パトロールビュー）、Ｗｅｂカメラシステム（ＷＣＳ）、路面ラフネス測定システム、積雪センサシステム（画像処理）》、道路パトロール支援システム、ピコ水力外灯、河川水位計システム　以上に係る保守点検、修理</t>
  </si>
  <si>
    <t>福井県福井市花堂南２丁目５番１２号</t>
    <rPh sb="0" eb="3">
      <t>フクイケン</t>
    </rPh>
    <rPh sb="3" eb="6">
      <t>フクイシ</t>
    </rPh>
    <rPh sb="6" eb="8">
      <t>カドウ</t>
    </rPh>
    <rPh sb="8" eb="9">
      <t>ミナミ</t>
    </rPh>
    <rPh sb="10" eb="12">
      <t>チョウメ</t>
    </rPh>
    <rPh sb="13" eb="14">
      <t>バン</t>
    </rPh>
    <rPh sb="16" eb="17">
      <t>ゴウ</t>
    </rPh>
    <phoneticPr fontId="39"/>
  </si>
  <si>
    <t>㈱エヌ・ティ・ティ・データ</t>
    <phoneticPr fontId="39"/>
  </si>
  <si>
    <t>ｴﾇﾃｲﾃｲﾃﾞｰﾀ</t>
    <phoneticPr fontId="34"/>
  </si>
  <si>
    <t>135-6033</t>
    <phoneticPr fontId="39"/>
  </si>
  <si>
    <t>東京都江東区豊洲３丁目３番３号</t>
    <rPh sb="0" eb="3">
      <t>トウキョウト</t>
    </rPh>
    <rPh sb="3" eb="5">
      <t>コウトウ</t>
    </rPh>
    <rPh sb="5" eb="6">
      <t>ク</t>
    </rPh>
    <rPh sb="6" eb="8">
      <t>トヨス</t>
    </rPh>
    <rPh sb="9" eb="11">
      <t>チョウメ</t>
    </rPh>
    <rPh sb="12" eb="13">
      <t>バン</t>
    </rPh>
    <rPh sb="14" eb="15">
      <t>ゴウ</t>
    </rPh>
    <phoneticPr fontId="39"/>
  </si>
  <si>
    <t>本間　洋</t>
    <rPh sb="0" eb="2">
      <t>ホンマ</t>
    </rPh>
    <rPh sb="3" eb="4">
      <t>ヒロシ</t>
    </rPh>
    <phoneticPr fontId="3"/>
  </si>
  <si>
    <t>03-5546-8202</t>
    <phoneticPr fontId="39"/>
  </si>
  <si>
    <t>03-5546-2005</t>
    <phoneticPr fontId="39"/>
  </si>
  <si>
    <t>レセプト内容点検、診療報酬明細書点検</t>
    <rPh sb="4" eb="6">
      <t>ナイヨウ</t>
    </rPh>
    <rPh sb="6" eb="8">
      <t>テンケン</t>
    </rPh>
    <rPh sb="9" eb="11">
      <t>シンリョウ</t>
    </rPh>
    <rPh sb="11" eb="13">
      <t>ホウシュウ</t>
    </rPh>
    <rPh sb="13" eb="16">
      <t>メイサイショ</t>
    </rPh>
    <rPh sb="16" eb="18">
      <t>テンケン</t>
    </rPh>
    <phoneticPr fontId="39"/>
  </si>
  <si>
    <r>
      <rPr>
        <sz val="9"/>
        <color indexed="10"/>
        <rFont val="ＭＳ Ｐ明朝"/>
        <family val="1"/>
        <charset val="128"/>
      </rPr>
      <t>専務取締役</t>
    </r>
    <r>
      <rPr>
        <sz val="9"/>
        <color indexed="8"/>
        <rFont val="ＭＳ Ｐ明朝"/>
        <family val="1"/>
        <charset val="128"/>
      </rPr>
      <t>　松本　誠</t>
    </r>
    <rPh sb="0" eb="2">
      <t>センム</t>
    </rPh>
    <rPh sb="2" eb="5">
      <t>トリシマリヤク</t>
    </rPh>
    <rPh sb="6" eb="8">
      <t>マツモト</t>
    </rPh>
    <rPh sb="9" eb="10">
      <t>マコト</t>
    </rPh>
    <phoneticPr fontId="3"/>
  </si>
  <si>
    <t>エア・ウォーター北海道㈱小樽医療営業所</t>
    <rPh sb="12" eb="14">
      <t>オタル</t>
    </rPh>
    <rPh sb="14" eb="16">
      <t>イリョウ</t>
    </rPh>
    <rPh sb="16" eb="19">
      <t>エイギョウショ</t>
    </rPh>
    <phoneticPr fontId="3"/>
  </si>
  <si>
    <t>西村　志郎</t>
    <rPh sb="0" eb="2">
      <t>ニシムラ</t>
    </rPh>
    <rPh sb="3" eb="5">
      <t>シロウ</t>
    </rPh>
    <phoneticPr fontId="3"/>
  </si>
  <si>
    <t>305・415</t>
    <phoneticPr fontId="39"/>
  </si>
  <si>
    <r>
      <t>コマツカスタマーサポート㈱北海道カンパニー</t>
    </r>
    <r>
      <rPr>
        <sz val="9"/>
        <color indexed="10"/>
        <rFont val="ＭＳ Ｐ明朝"/>
        <family val="1"/>
        <charset val="128"/>
      </rPr>
      <t>札幌北支店</t>
    </r>
    <rPh sb="13" eb="16">
      <t>ホッカイドウ</t>
    </rPh>
    <rPh sb="21" eb="23">
      <t>サッポロ</t>
    </rPh>
    <rPh sb="23" eb="24">
      <t>キタ</t>
    </rPh>
    <rPh sb="24" eb="26">
      <t>シテン</t>
    </rPh>
    <phoneticPr fontId="3"/>
  </si>
  <si>
    <r>
      <t>所長　</t>
    </r>
    <r>
      <rPr>
        <sz val="9"/>
        <color indexed="10"/>
        <rFont val="ＭＳ Ｐ明朝"/>
        <family val="1"/>
        <charset val="128"/>
      </rPr>
      <t>橋本　尚詞</t>
    </r>
    <rPh sb="0" eb="2">
      <t>ショチョウ</t>
    </rPh>
    <rPh sb="3" eb="5">
      <t>ハシモト</t>
    </rPh>
    <rPh sb="6" eb="7">
      <t>ナオ</t>
    </rPh>
    <rPh sb="7" eb="8">
      <t>シ</t>
    </rPh>
    <phoneticPr fontId="3"/>
  </si>
  <si>
    <t>326・417</t>
    <phoneticPr fontId="39"/>
  </si>
  <si>
    <r>
      <t>㈲金辰よこがわ</t>
    </r>
    <r>
      <rPr>
        <b/>
        <sz val="11"/>
        <color indexed="10"/>
        <rFont val="ＭＳ Ｐ明朝"/>
        <family val="1"/>
        <charset val="128"/>
      </rPr>
      <t>【R2.12.14付け廃業により削除】</t>
    </r>
    <rPh sb="16" eb="17">
      <t>ツ</t>
    </rPh>
    <rPh sb="18" eb="20">
      <t>ハイギョウ</t>
    </rPh>
    <rPh sb="23" eb="25">
      <t>サクジョ</t>
    </rPh>
    <phoneticPr fontId="39"/>
  </si>
  <si>
    <t>高橋　伸明</t>
    <rPh sb="0" eb="2">
      <t>タカハシ</t>
    </rPh>
    <rPh sb="3" eb="5">
      <t>ノブアキ</t>
    </rPh>
    <phoneticPr fontId="3"/>
  </si>
  <si>
    <t>ＥＹ新日本有限責任監査法人</t>
    <rPh sb="2" eb="5">
      <t>シンニッポン</t>
    </rPh>
    <rPh sb="5" eb="7">
      <t>ユウゲン</t>
    </rPh>
    <rPh sb="7" eb="9">
      <t>セキニン</t>
    </rPh>
    <rPh sb="9" eb="11">
      <t>カンサ</t>
    </rPh>
    <rPh sb="11" eb="13">
      <t>ホウジン</t>
    </rPh>
    <phoneticPr fontId="3"/>
  </si>
  <si>
    <t>エスプール</t>
  </si>
  <si>
    <t>一般財団法人北海道環境科学技術センター</t>
  </si>
  <si>
    <t>一般財団法人北海道電気保安協会</t>
  </si>
  <si>
    <t>一般社団法人日本経営協会</t>
  </si>
  <si>
    <t>一般財団法人さっぽろ水道サービス協会</t>
  </si>
  <si>
    <t>一般財団法人日本不動産研究所</t>
  </si>
  <si>
    <t>ザ・ニュー・インディア・アシュアランス・カンパニー・リミテッド</t>
  </si>
  <si>
    <t>一般財団法人建築行政情報センター</t>
  </si>
  <si>
    <t>大分類集計</t>
    <rPh sb="0" eb="1">
      <t>ダイ</t>
    </rPh>
    <rPh sb="1" eb="3">
      <t>ブンルイ</t>
    </rPh>
    <rPh sb="3" eb="5">
      <t>シュウケイ</t>
    </rPh>
    <phoneticPr fontId="3"/>
  </si>
  <si>
    <t>大分類（物品）</t>
    <phoneticPr fontId="44"/>
  </si>
  <si>
    <t>大分類（役務）</t>
    <phoneticPr fontId="44"/>
  </si>
  <si>
    <t>小分類集計</t>
    <rPh sb="0" eb="3">
      <t>ショウブンルイ</t>
    </rPh>
    <rPh sb="3" eb="5">
      <t>シュウケイ</t>
    </rPh>
    <phoneticPr fontId="44"/>
  </si>
  <si>
    <t>小分類件数
（制限なし）</t>
    <rPh sb="0" eb="3">
      <t>ショウブンルイ</t>
    </rPh>
    <rPh sb="3" eb="5">
      <t>ケンスウ</t>
    </rPh>
    <rPh sb="7" eb="9">
      <t>セイゲン</t>
    </rPh>
    <phoneticPr fontId="3"/>
  </si>
  <si>
    <t>01</t>
    <phoneticPr fontId="44"/>
  </si>
  <si>
    <t>物0401</t>
    <rPh sb="0" eb="1">
      <t>モノ</t>
    </rPh>
    <phoneticPr fontId="44"/>
  </si>
  <si>
    <t>役0101</t>
    <rPh sb="0" eb="1">
      <t>ヤク</t>
    </rPh>
    <phoneticPr fontId="44"/>
  </si>
  <si>
    <t>03</t>
    <phoneticPr fontId="44"/>
  </si>
  <si>
    <t>04</t>
    <phoneticPr fontId="44"/>
  </si>
  <si>
    <t>物0304</t>
    <rPh sb="0" eb="1">
      <t>モノ</t>
    </rPh>
    <phoneticPr fontId="44"/>
  </si>
  <si>
    <t>株式会社水機テクノス</t>
  </si>
  <si>
    <t>株式会社セキュメント</t>
  </si>
  <si>
    <t>株式会社ぎょうせい</t>
  </si>
  <si>
    <t>東京法令出版株式会社</t>
  </si>
  <si>
    <t>三菱電機プラントエンジニアリング株式会社</t>
  </si>
  <si>
    <t>日本コンピューター株式会社</t>
  </si>
  <si>
    <t>株式会社議事録発行センター</t>
  </si>
  <si>
    <t>株式会社クリタス</t>
  </si>
  <si>
    <t>株式会社札幌ニット</t>
  </si>
  <si>
    <t>カナデビア株式会社</t>
  </si>
  <si>
    <t>極東警備保障株式会社</t>
  </si>
  <si>
    <t>宮本土建工業株式会社</t>
  </si>
  <si>
    <t>東京センチュリー株式会社</t>
  </si>
  <si>
    <t>ナラサキ産業株式会社</t>
  </si>
  <si>
    <t>コーユーレンティア株式会社</t>
  </si>
  <si>
    <t>株式会社タクマ</t>
  </si>
  <si>
    <t>有限会社サンポウ物流</t>
  </si>
  <si>
    <t>株式会社ハンダ</t>
  </si>
  <si>
    <t>ジャパンウェイスト株式会社</t>
  </si>
  <si>
    <t>東京テクニカル・サービス株式会社</t>
  </si>
  <si>
    <t>北海道温泉ポンプ株式会社</t>
  </si>
  <si>
    <t>株式会社北海道サニタリー・メンテナンス</t>
  </si>
  <si>
    <t>ワールドウォーターバッグ株式会社</t>
  </si>
  <si>
    <t>株式会社宮本工業所</t>
  </si>
  <si>
    <t>株式会社キャンサースキャン</t>
  </si>
  <si>
    <t>株式会社第一岸本臨床検査センター</t>
  </si>
  <si>
    <t>じゅん保険事務所</t>
  </si>
  <si>
    <t>株式会社サケミ技建</t>
  </si>
  <si>
    <t>株式会社アフォーダンス</t>
  </si>
  <si>
    <t>株式会社まちづくり計画設計</t>
  </si>
  <si>
    <t>ティーペック株式会社</t>
  </si>
  <si>
    <t>北海道富士電機株式会社</t>
  </si>
  <si>
    <t>ＡＬＳＯＫあんしんケアサポート株式会社</t>
  </si>
  <si>
    <t>株式会社エイチ・ビー・シー・フレックス</t>
  </si>
  <si>
    <t>株式会社ＮＪＳ</t>
  </si>
  <si>
    <t>北海道三菱電機販売株式会社</t>
  </si>
  <si>
    <t>バイオマスリサーチ株式会社</t>
  </si>
  <si>
    <t>株式会社日水コン</t>
  </si>
  <si>
    <t>みずほ東芝リース株式会社</t>
  </si>
  <si>
    <t>モリカワ産業株式会社</t>
  </si>
  <si>
    <t>鈴蘭ビルサービス株式会社</t>
  </si>
  <si>
    <t>ＫＳＳ株式会社</t>
  </si>
  <si>
    <t>株式会社乃村工藝社</t>
  </si>
  <si>
    <t>株式会社中西製作所</t>
  </si>
  <si>
    <t>株式会社レンテック</t>
  </si>
  <si>
    <t>株式会社余市自動車工業</t>
  </si>
  <si>
    <t>パナソニックＥＷエンジニアリング株式会社</t>
  </si>
  <si>
    <t>株式会社札幌トランジスター</t>
  </si>
  <si>
    <t>有限会社シグナル</t>
  </si>
  <si>
    <t>株式会社三栄工業</t>
  </si>
  <si>
    <t>株式会社玉柳</t>
  </si>
  <si>
    <t>エイチ・テー・ビー映像株式会社</t>
  </si>
  <si>
    <t>サクセス・ベル株式会社</t>
  </si>
  <si>
    <t>極東開発工業株式会社</t>
  </si>
  <si>
    <t>ヤマハサウンドシステム株式会社</t>
  </si>
  <si>
    <t>株式会社ＳＥウイングズ</t>
  </si>
  <si>
    <t>株式会社三英</t>
  </si>
  <si>
    <t>株式会社日本経営情報システム</t>
  </si>
  <si>
    <t>株式会社ウェルクル</t>
  </si>
  <si>
    <t>有限会社アイエスアイ</t>
  </si>
  <si>
    <t>有限会社日本一安い罠の店</t>
  </si>
  <si>
    <t>株式会社内田洋行ＩＴソリューションズ</t>
  </si>
  <si>
    <t>株式会社森田鉄工所</t>
  </si>
  <si>
    <t>札幌アサノ運輸株式会社</t>
  </si>
  <si>
    <t>株式会社ライズファクトリー</t>
  </si>
  <si>
    <t>ホクユウシステム株式会社</t>
  </si>
  <si>
    <t>合同会社近代サービス</t>
  </si>
  <si>
    <t>株式会社小林舞台システム</t>
  </si>
  <si>
    <t>中央コンサルタンツ株式会社</t>
  </si>
  <si>
    <t>株式会社建設技術研究所</t>
  </si>
  <si>
    <t>株式会社北海道山有</t>
  </si>
  <si>
    <t>道央エンジニアリング株式会社</t>
  </si>
  <si>
    <t>アイネット・システムズ株式会社</t>
  </si>
  <si>
    <t>旭川計量機株式会社</t>
  </si>
  <si>
    <t>一般財団法人日本環境衛生センター</t>
  </si>
  <si>
    <t>北菱電興株式会社</t>
  </si>
  <si>
    <t>北電総合設計株式会社</t>
  </si>
  <si>
    <t>株式会社オービーディー</t>
  </si>
  <si>
    <t>株式会社光合金製作所</t>
  </si>
  <si>
    <t>アズビル金門株式会社</t>
  </si>
  <si>
    <t>株式会社樽石</t>
  </si>
  <si>
    <t>北海道電力ネットワーク株式会社</t>
  </si>
  <si>
    <t>新栄クリエイト株式会社</t>
  </si>
  <si>
    <t>株式会社日本選挙センター</t>
  </si>
  <si>
    <t>株式会社北日本消毒</t>
  </si>
  <si>
    <t>アクアパイプテック株式会社</t>
  </si>
  <si>
    <t>大盛自動車工業有限会社</t>
  </si>
  <si>
    <t>千代田電装工業株式会社</t>
  </si>
  <si>
    <t>株式会社三輝</t>
  </si>
  <si>
    <t>北海道管材株式会社</t>
  </si>
  <si>
    <t>株式会社協働管財</t>
  </si>
  <si>
    <t>鎌長製衡株式会社</t>
  </si>
  <si>
    <t>リコーリース株式会社</t>
  </si>
  <si>
    <t>株式会社エアバス</t>
  </si>
  <si>
    <t>株式会社テクノス北海道</t>
  </si>
  <si>
    <t>東京ビジネスサービス株式会社</t>
  </si>
  <si>
    <t>北央電機工業株式会社</t>
  </si>
  <si>
    <t>ソリトン・コム株式会社</t>
  </si>
  <si>
    <t>ＮＴＴインフラネット株式会社</t>
  </si>
  <si>
    <t>株式会社さとふる</t>
  </si>
  <si>
    <t>株式会社アクシオン</t>
  </si>
  <si>
    <t>母子モ株式会社</t>
  </si>
  <si>
    <t>株式会社つうけんアクト</t>
  </si>
  <si>
    <t>小樽第一興産株式会社</t>
  </si>
  <si>
    <t>株式会社東京法規出版</t>
  </si>
  <si>
    <t>株式会社日本ビジネスデータープロセシングセンター</t>
  </si>
  <si>
    <t>早稲田システム開発株式会社</t>
  </si>
  <si>
    <t>小樽駅前ビル株式会社</t>
  </si>
  <si>
    <t>株式会社トータルメディア開発研究所</t>
  </si>
  <si>
    <t>有限会社菱二佐々木組</t>
  </si>
  <si>
    <t>株式会社ジチタイワークス</t>
  </si>
  <si>
    <t>株式会社レンティ</t>
  </si>
  <si>
    <t>株式会社高野冷機工業所</t>
  </si>
  <si>
    <t>株式会社スタジオ三十三</t>
  </si>
  <si>
    <t>道路工業株式会社</t>
  </si>
  <si>
    <t>Ｎｅｘｔ－ｉ株式会社</t>
  </si>
  <si>
    <t>株式会社クラーク総合通商</t>
  </si>
  <si>
    <t>株式会社ぎじろくセンター</t>
  </si>
  <si>
    <t>株式会社中央設計技術研究所</t>
  </si>
  <si>
    <t>有限会社エス・エス荒井建設</t>
  </si>
  <si>
    <t>株式会社サーベイリサーチセンター</t>
  </si>
  <si>
    <t>株式会社ＨＡＲＰ</t>
  </si>
  <si>
    <t>株式会社Ｙ４．ｃｏｍ</t>
  </si>
  <si>
    <t>翔建有限会社</t>
  </si>
  <si>
    <t>北海道キャブ販売株式会社</t>
  </si>
  <si>
    <t>丸進工業株式会社</t>
  </si>
  <si>
    <t>畑中機工株式会社</t>
  </si>
  <si>
    <t>新明和アクアテクサービス株式会社</t>
  </si>
  <si>
    <t>パイプ技研工業株式会社</t>
  </si>
  <si>
    <t>リエスパワー株式会社</t>
  </si>
  <si>
    <t>株式会社北海道二十一世紀総合研究所</t>
  </si>
  <si>
    <t>株式会社アルカディア</t>
  </si>
  <si>
    <t>株式会社総合鑑定調査</t>
  </si>
  <si>
    <t>日本信号株式会社</t>
  </si>
  <si>
    <t>株式会社ユース</t>
  </si>
  <si>
    <t>相合縫製株式会社</t>
  </si>
  <si>
    <t>株式会社サン高千穂</t>
  </si>
  <si>
    <t>株式会社インフォマティクス</t>
  </si>
  <si>
    <t>富士通Ｊａｐａｎ株式会社</t>
  </si>
  <si>
    <t>メタウォーター株式会社</t>
  </si>
  <si>
    <t>東西化学産業株式会社</t>
  </si>
  <si>
    <t>ロードマシン株式会社</t>
  </si>
  <si>
    <t>株式会社タキカワ</t>
  </si>
  <si>
    <t>株式会社図書館ネットワークサービス</t>
  </si>
  <si>
    <t>日本エレベーター製造株式会社</t>
  </si>
  <si>
    <t>田辺商事株式会社</t>
  </si>
  <si>
    <t>河辺石油株式会社</t>
  </si>
  <si>
    <t>札幌日産自動車株式会社</t>
  </si>
  <si>
    <t>株式会社北海道木村</t>
  </si>
  <si>
    <t>株式会社日本ウォーターテックス</t>
  </si>
  <si>
    <t>株式会社セラビ</t>
  </si>
  <si>
    <t>日本衛生株式会社</t>
  </si>
  <si>
    <t>株式会社インタラック北日本</t>
  </si>
  <si>
    <t>株式会社インテック</t>
  </si>
  <si>
    <t>札商美装興業株式会社</t>
  </si>
  <si>
    <t>株式会社会議録センター</t>
  </si>
  <si>
    <t>株式会社札幌北洋リース</t>
  </si>
  <si>
    <t>株式会社吉田生物研究所</t>
  </si>
  <si>
    <t>株式会社ウェザーニューズ</t>
  </si>
  <si>
    <t>ＮＥＣキャピタルソリューション株式会社</t>
  </si>
  <si>
    <t>新日本工業株式会社</t>
  </si>
  <si>
    <t>日本カルミック株式会社</t>
  </si>
  <si>
    <t>北陽警備保障株式会社</t>
  </si>
  <si>
    <t>エーノースメディカル株式会社</t>
  </si>
  <si>
    <t>株式会社オークス</t>
  </si>
  <si>
    <t>ライラック興業株式会社</t>
  </si>
  <si>
    <t>信濃化学工業株式会社</t>
  </si>
  <si>
    <t>岩崎電子株式会社</t>
  </si>
  <si>
    <t>小樽船用品株式会社</t>
  </si>
  <si>
    <t>株式会社石井印刷</t>
  </si>
  <si>
    <t>株式会社ニック</t>
  </si>
  <si>
    <t>株式会社マイクロフィッシュ</t>
  </si>
  <si>
    <t>株式会社北海道モリタ</t>
  </si>
  <si>
    <t>名古屋電機工業株式会社</t>
  </si>
  <si>
    <t>秋津道路株式会社</t>
  </si>
  <si>
    <t>近藤工業株式会社</t>
  </si>
  <si>
    <t>株式会社中島電気</t>
  </si>
  <si>
    <t>株式会社シー・アイ・エス計画研究所</t>
  </si>
  <si>
    <t>株式会社加藤電機商会</t>
  </si>
  <si>
    <t>株式会社マック</t>
  </si>
  <si>
    <t>株式会社ジャノメ</t>
  </si>
  <si>
    <t>河村薬品株式会社</t>
  </si>
  <si>
    <t>大和産業株式会社</t>
  </si>
  <si>
    <t>環境開発工業株式会社</t>
  </si>
  <si>
    <t>有限会社松島硝子店</t>
  </si>
  <si>
    <t>株式会社エー・エル・ピー</t>
  </si>
  <si>
    <t>ＴＩＳ北海道株式会社</t>
  </si>
  <si>
    <t>株式会社ユニテック</t>
  </si>
  <si>
    <t>株式会社通電技術</t>
  </si>
  <si>
    <t>ＮＴＴドコモビジネス株式会社</t>
  </si>
  <si>
    <t>株式会社北海道ジーエス・ユアササービス</t>
  </si>
  <si>
    <t>三精テクノロジーズ株式会社</t>
  </si>
  <si>
    <t>株式会社ウォーターエージェンシー</t>
  </si>
  <si>
    <t>北海道総合企画コンサルタント株式会社</t>
  </si>
  <si>
    <t>システムバンク株式会社</t>
  </si>
  <si>
    <t>株式会社小樽ビル管理</t>
  </si>
  <si>
    <t>ＦＬＣＳ株式会社</t>
  </si>
  <si>
    <t>株式会社システム環境研究所</t>
  </si>
  <si>
    <t>空知環境総合株式会社</t>
  </si>
  <si>
    <t>株式会社セレスポ</t>
  </si>
  <si>
    <t>北海道デイリーライス株式会社</t>
  </si>
  <si>
    <t>株式会社アイックス</t>
  </si>
  <si>
    <t>株式会社フルムラ商会</t>
  </si>
  <si>
    <t>有限会社丸イ伊藤染舗</t>
  </si>
  <si>
    <t>株式会社平岡サッシ工業</t>
  </si>
  <si>
    <t>富士電機株式会社</t>
  </si>
  <si>
    <t>愛知時計電機株式会社</t>
  </si>
  <si>
    <t>株式会社東洋実業</t>
  </si>
  <si>
    <t>株式会社北海道朝日航洋</t>
  </si>
  <si>
    <t>国際航業株式会社</t>
  </si>
  <si>
    <t>株式会社葛西部品商会</t>
  </si>
  <si>
    <t>シンフォニアエンジニアリング株式会社</t>
  </si>
  <si>
    <t>ＴＯＰＰＡＮエッジ株式会社</t>
  </si>
  <si>
    <t>大和砕石工業株式会社</t>
  </si>
  <si>
    <t>株式会社日本コンサルタントグループ</t>
  </si>
  <si>
    <t>函東工業株式会社</t>
  </si>
  <si>
    <t>丸三商事株式会社</t>
  </si>
  <si>
    <t>新日本法規出版株式会社</t>
  </si>
  <si>
    <t>榎本商事株式会社</t>
  </si>
  <si>
    <t>株式会社村上歯科商店</t>
  </si>
  <si>
    <t>株式会社ＮＴＴネクシア</t>
  </si>
  <si>
    <t>玉井環境システム株式会社</t>
  </si>
  <si>
    <t>輿石計量機株式会社</t>
  </si>
  <si>
    <t>株式会社国際電気</t>
  </si>
  <si>
    <t>開発工建株式会社</t>
  </si>
  <si>
    <t>株式会社つうけん</t>
  </si>
  <si>
    <t>西條産業株式会社</t>
  </si>
  <si>
    <t>北海道地図株式会社</t>
  </si>
  <si>
    <t>株式会社エイト日本技術開発</t>
  </si>
  <si>
    <t>株式会社ズコーシャ</t>
  </si>
  <si>
    <t>株式会社竹山</t>
  </si>
  <si>
    <t>日東印刷株式会社</t>
  </si>
  <si>
    <t>ジャパンエレベーターサービス北海道株式会社</t>
  </si>
  <si>
    <t>北海道日産自動車株式会社</t>
  </si>
  <si>
    <t>北日本コンピューターサービス株式会社</t>
  </si>
  <si>
    <t>石井ガクブチ店</t>
  </si>
  <si>
    <t>荒澤商事有限会社</t>
  </si>
  <si>
    <t>株式会社サンケミ</t>
  </si>
  <si>
    <t>日本事務器株式会社</t>
  </si>
  <si>
    <t>カナデビア北海道サービス株式会社</t>
  </si>
  <si>
    <t>ジェイアクア株式会社</t>
  </si>
  <si>
    <t>ジャパンサイクル株式会社</t>
  </si>
  <si>
    <t>ＰＳＰ株式会社</t>
  </si>
  <si>
    <t>株式会社エルム楽器</t>
  </si>
  <si>
    <t>株式会社ソラスト</t>
  </si>
  <si>
    <t>株式会社阿部新香園</t>
  </si>
  <si>
    <t>扶桑電通株式会社</t>
  </si>
  <si>
    <t>太陽通工株式会社</t>
  </si>
  <si>
    <t>ダイヤ冷暖工業株式会社</t>
  </si>
  <si>
    <t>クマリフト株式会社</t>
  </si>
  <si>
    <t>株式会社ＮＴＴデータ北海道</t>
  </si>
  <si>
    <t>沖電気工業株式会社</t>
  </si>
  <si>
    <t>エヌエス環境株式会社</t>
  </si>
  <si>
    <t>環境クリエイト株式会社</t>
  </si>
  <si>
    <t>株式会社シン技術コンサル</t>
  </si>
  <si>
    <t>野外科学株式会社</t>
  </si>
  <si>
    <t>クボタ環境エンジニアリング株式会社</t>
  </si>
  <si>
    <t>ニッタン株式会社</t>
  </si>
  <si>
    <t>大和リース株式会社</t>
  </si>
  <si>
    <t>日本オーチス・エレベータ株式会社</t>
  </si>
  <si>
    <t>株式会社リラィアブル</t>
  </si>
  <si>
    <t>富士フイルムメディカル株式会社</t>
  </si>
  <si>
    <t>三協フロンテア株式会社</t>
  </si>
  <si>
    <t>小樽防災トータルシステム有限会社</t>
  </si>
  <si>
    <t>株式会社Ｍ・Ｉ・Ｃ</t>
  </si>
  <si>
    <t>東洋計器株式会社</t>
  </si>
  <si>
    <t>株式会社札幌標板製作所</t>
  </si>
  <si>
    <t>株式会社大正オーディット</t>
  </si>
  <si>
    <t>稚内港湾施設株式会社</t>
  </si>
  <si>
    <t>有限会社いしざき教材</t>
  </si>
  <si>
    <t>株式会社丸大大聖商店</t>
  </si>
  <si>
    <t>有限会社小林タイヤ商会</t>
  </si>
  <si>
    <t>三立機電株式会社</t>
  </si>
  <si>
    <t>有限会社武田企画</t>
  </si>
  <si>
    <t>北海道ロードメンテナンス株式会社</t>
  </si>
  <si>
    <t>株式会社ＧＩＳ北海道</t>
  </si>
  <si>
    <t>北海航測株式会社</t>
  </si>
  <si>
    <t>株式会社サンコー</t>
  </si>
  <si>
    <t>株式会社明電エンジニアリング</t>
  </si>
  <si>
    <t>アビックラボ株式会社</t>
  </si>
  <si>
    <t>フジテック株式会社</t>
  </si>
  <si>
    <t>株式会社松村電機製作所</t>
  </si>
  <si>
    <t>株式会社神鋼環境ソリューション</t>
  </si>
  <si>
    <t>株式会社三央設備</t>
  </si>
  <si>
    <t>株式会社やまき相澤</t>
  </si>
  <si>
    <t>中央エレベーター工業株式会社</t>
  </si>
  <si>
    <t>石垣メンテナンス株式会社</t>
  </si>
  <si>
    <t>株式会社マテック</t>
  </si>
  <si>
    <t>安全機器株式会社</t>
  </si>
  <si>
    <t>株式会社クリーンサービス</t>
  </si>
  <si>
    <t>株式会社小樽浄化センター</t>
  </si>
  <si>
    <t>株式会社サイダ</t>
  </si>
  <si>
    <t>福興産業株式会社</t>
  </si>
  <si>
    <t>よしむら株式会社</t>
  </si>
  <si>
    <t>株式会社ムサシ</t>
  </si>
  <si>
    <t>帝国セキュリティ株式会社</t>
  </si>
  <si>
    <t>北海道日野自動車株式会社</t>
  </si>
  <si>
    <t>日本通信紙株式会社</t>
  </si>
  <si>
    <t>橋本電気工事株式会社</t>
  </si>
  <si>
    <t>エス・イー・シーエレベーター株式会社</t>
  </si>
  <si>
    <t>株式会社栗本鐵工所</t>
  </si>
  <si>
    <t>パナソニック環境エンジニアリング株式会社</t>
  </si>
  <si>
    <t>株式会社三兼</t>
  </si>
  <si>
    <t>株式会社図書館流通センター</t>
  </si>
  <si>
    <t>ＮＥＣフィールディング株式会社</t>
  </si>
  <si>
    <t>北海設備産業株式会社</t>
  </si>
  <si>
    <t>有限会社北紙料店</t>
  </si>
  <si>
    <t>札幌通運株式会社</t>
  </si>
  <si>
    <t>株式会社にっかん</t>
  </si>
  <si>
    <t>株式会社二二商会</t>
  </si>
  <si>
    <t>株式会社北海メディカル</t>
  </si>
  <si>
    <t>有限会社札幌第一こどものとも社</t>
  </si>
  <si>
    <t>東洋包装資材株式会社</t>
  </si>
  <si>
    <t>株式会社東洋食品</t>
  </si>
  <si>
    <t>株式会社フロンティア・サイエンス</t>
  </si>
  <si>
    <t>ＤＡＬＩ株式会社</t>
  </si>
  <si>
    <t>札幌警備株式会社</t>
  </si>
  <si>
    <t>三菱ふそうトラック・バス株式会社北海道ふそう</t>
  </si>
  <si>
    <t>株式会社つうけんアドバンスシステムズ</t>
  </si>
  <si>
    <t>一般財団法人北海道薬剤師会公衆衛生検査センター</t>
  </si>
  <si>
    <t>北海道クリーン・システム株式会社</t>
  </si>
  <si>
    <t>株式会社エスエスイー</t>
  </si>
  <si>
    <t>都築テクノサービス株式会社</t>
  </si>
  <si>
    <t>北海道運搬機株式会社</t>
  </si>
  <si>
    <t>有限会社小原興業</t>
  </si>
  <si>
    <t>北日本エネルギー株式会社</t>
  </si>
  <si>
    <t>株式会社ホープ・ワン</t>
  </si>
  <si>
    <t>北海道いすゞ自動車株式会社</t>
  </si>
  <si>
    <t>ヒューマンリソシア株式会社</t>
  </si>
  <si>
    <t>株式会社北海道日立システムズ</t>
  </si>
  <si>
    <t>株式会社かさまる土建</t>
  </si>
  <si>
    <t>株式会社樋口</t>
  </si>
  <si>
    <t>英和株式会社</t>
  </si>
  <si>
    <t>株式会社アセック</t>
  </si>
  <si>
    <t>株式会社ＪＶＣケンウッド・公共産業システム</t>
  </si>
  <si>
    <t>テスコ株式会社</t>
  </si>
  <si>
    <t>株式会社日本サーモエナー</t>
  </si>
  <si>
    <t>セイコータイムクリエーション株式会社</t>
  </si>
  <si>
    <t>株式会社ホクトー</t>
  </si>
  <si>
    <t>株式会社コトブキ</t>
  </si>
  <si>
    <t>株式会社トラスト技研</t>
  </si>
  <si>
    <t>株式会社小樽衛生化学工業</t>
  </si>
  <si>
    <t>栄伸開発工業株式会社</t>
  </si>
  <si>
    <t>小杉建設株式会社</t>
  </si>
  <si>
    <t>有限会社若崎造園</t>
  </si>
  <si>
    <t>明和工業株式会社</t>
  </si>
  <si>
    <t>水ｉｎｇ株式会社</t>
  </si>
  <si>
    <t>有限会社京極石油</t>
  </si>
  <si>
    <t>北海道川崎建機株式会社</t>
  </si>
  <si>
    <t>有限会社佐藤燃料</t>
  </si>
  <si>
    <t>小山株式会社</t>
  </si>
  <si>
    <t>有限会社大山コンクリート工業所</t>
  </si>
  <si>
    <t>株式会社小樽安全タイヤー商会</t>
  </si>
  <si>
    <t>株式会社帝国データバンク</t>
  </si>
  <si>
    <t>株式会社エス・エム・ピー</t>
  </si>
  <si>
    <t>北海道総合通信網株式会社</t>
  </si>
  <si>
    <t>北海道リース株式会社</t>
  </si>
  <si>
    <t>ヴェオリア・ジェネッツ株式会社</t>
  </si>
  <si>
    <t>株式会社ＴＫＣ</t>
  </si>
  <si>
    <t>浅川通信株式会社</t>
  </si>
  <si>
    <t>株式会社福田水文センター</t>
  </si>
  <si>
    <t>株式会社クボタ</t>
  </si>
  <si>
    <t>北海ケミー株式会社</t>
  </si>
  <si>
    <t>株式会社小樽トレース</t>
  </si>
  <si>
    <t>富士フイルムシステムサービス株式会社</t>
  </si>
  <si>
    <t>丸善雄松堂株式会社</t>
  </si>
  <si>
    <t>ＨＲＳ株式会社</t>
  </si>
  <si>
    <t>北海道美装株式会社</t>
  </si>
  <si>
    <t>山山卯斉藤商事株式会社</t>
  </si>
  <si>
    <t>株式会社小田組</t>
  </si>
  <si>
    <t>ＵＤトラックス北海道株式会社</t>
  </si>
  <si>
    <t>株式会社北海道トータル警備</t>
  </si>
  <si>
    <t>株式会社北晃社斎加印刷所</t>
  </si>
  <si>
    <t>ＤＣＭ株式会社</t>
  </si>
  <si>
    <t>札樽薬品工業株式会社</t>
  </si>
  <si>
    <t>株式会社北海道ファイブスター工業</t>
  </si>
  <si>
    <t>株式会社フィリップス・ジャパン</t>
  </si>
  <si>
    <t>表示灯株式会社</t>
  </si>
  <si>
    <t>株式会社エスアールエル</t>
  </si>
  <si>
    <t>斎藤ピアノ調律所</t>
  </si>
  <si>
    <t>大洋事務機株式会社</t>
  </si>
  <si>
    <t>キヤノンメディカルシステムズ株式会社</t>
  </si>
  <si>
    <t>株式会社河合楽器製作所</t>
  </si>
  <si>
    <t>長田広告株式会社</t>
  </si>
  <si>
    <t>株式会社アイネス</t>
  </si>
  <si>
    <t>中央コンピューターサービス株式会社</t>
  </si>
  <si>
    <t>リコージャパン株式会社</t>
  </si>
  <si>
    <t>ケイティケイ株式会社</t>
  </si>
  <si>
    <t>株式会社環境総合科学</t>
  </si>
  <si>
    <t>株式会社丸升増田本店</t>
  </si>
  <si>
    <t>株式会社角一商会</t>
  </si>
  <si>
    <t>丸福塗料株式会社</t>
  </si>
  <si>
    <t>有限会社山丸丸岡</t>
  </si>
  <si>
    <t>株式会社富士計器</t>
  </si>
  <si>
    <t>第一環境株式会社</t>
  </si>
  <si>
    <t>有限会社メディカル池田</t>
  </si>
  <si>
    <t>富士産業株式会社</t>
  </si>
  <si>
    <t>株式会社北海道消防設備社</t>
  </si>
  <si>
    <t>株式会社杉本運輸</t>
  </si>
  <si>
    <t>株式会社管総研</t>
  </si>
  <si>
    <t>北海道技建株式会社</t>
  </si>
  <si>
    <t>株式会社日立ハイテクフィールディング</t>
  </si>
  <si>
    <t>フジ地中情報株式会社</t>
  </si>
  <si>
    <t>株式会社日本防災技術センター</t>
  </si>
  <si>
    <t>株式会社北炭ゼネラルサービス</t>
  </si>
  <si>
    <t>日本マーキング株式会社</t>
  </si>
  <si>
    <t>株式会社データベース</t>
  </si>
  <si>
    <t>東京防災設備株式会社</t>
  </si>
  <si>
    <t>株式会社竹下建材店</t>
  </si>
  <si>
    <t>株式会社光生舎</t>
  </si>
  <si>
    <t>新倉屋システム株式会社</t>
  </si>
  <si>
    <t>株式会社トヨタレンタリース札幌</t>
  </si>
  <si>
    <t>有限会社佐野鉄工所</t>
  </si>
  <si>
    <t>株式会社田中工業</t>
  </si>
  <si>
    <t>北海道グローリー株式会社</t>
  </si>
  <si>
    <t>株式会社札幌油脂</t>
  </si>
  <si>
    <t>株式会社ＨＤＣ</t>
  </si>
  <si>
    <t>株式会社ＪＥＣＣ</t>
  </si>
  <si>
    <t>潮物産株式会社</t>
  </si>
  <si>
    <t>株式会社メディセオ</t>
  </si>
  <si>
    <t>株式会社レンタコム北海道</t>
  </si>
  <si>
    <t>株式会社北海道クオン</t>
  </si>
  <si>
    <t>有限会社藤田商店</t>
  </si>
  <si>
    <t>パナソニックコネクト株式会社</t>
  </si>
  <si>
    <t>有限会社スダ工芸</t>
  </si>
  <si>
    <t>三響楽器株式会社</t>
  </si>
  <si>
    <t>有限会社松本産業</t>
  </si>
  <si>
    <t>東芝エレベータ株式会社</t>
  </si>
  <si>
    <t>株式会社螢原鉄工所</t>
  </si>
  <si>
    <t>カンエイ実業株式会社</t>
  </si>
  <si>
    <t>株式会社道測テクニス</t>
  </si>
  <si>
    <t>日成ビルド工業株式会社</t>
  </si>
  <si>
    <t>日本道路株式会社</t>
  </si>
  <si>
    <t>有限会社共栄鉄工所</t>
  </si>
  <si>
    <t>株式会社荒田商会</t>
  </si>
  <si>
    <t>株式会社ジェノア印刷</t>
  </si>
  <si>
    <t>株式会社オー・プラン</t>
  </si>
  <si>
    <t>株式会社石狩環境メンテナンスセンター</t>
  </si>
  <si>
    <t>八丸加藤株式会社</t>
  </si>
  <si>
    <t>株式会社馬場本商店</t>
  </si>
  <si>
    <t>東邦北海道株式会社</t>
  </si>
  <si>
    <t>有限会社江刺家商店</t>
  </si>
  <si>
    <t>合同化成株式会社</t>
  </si>
  <si>
    <t>日本キャタピラー合同会社</t>
  </si>
  <si>
    <t>株式会社道新サービスセンター</t>
  </si>
  <si>
    <t>株式会社日総</t>
  </si>
  <si>
    <t>株式会社ササキ</t>
  </si>
  <si>
    <t>リーダース産業株式会社</t>
  </si>
  <si>
    <t>デュプロ万博株式会社</t>
  </si>
  <si>
    <t>十全株式会社</t>
  </si>
  <si>
    <t>株式会社大宮ホーロー北海道製作所</t>
  </si>
  <si>
    <t>六光石油株式会社</t>
  </si>
  <si>
    <t>株式会社大同商会</t>
  </si>
  <si>
    <t>株式会社エネット</t>
  </si>
  <si>
    <t>有限会社ときわ乾物</t>
  </si>
  <si>
    <t>株式会社進栄商事</t>
  </si>
  <si>
    <t>有限会社山口燃料</t>
  </si>
  <si>
    <t>株式会社セントラルフォーム</t>
  </si>
  <si>
    <t>株式会社自治体病院共済会</t>
  </si>
  <si>
    <t>株式会社ビーイング</t>
  </si>
  <si>
    <t>株式会社医療開発研究所</t>
  </si>
  <si>
    <t>株式会社曲イ市川商店</t>
  </si>
  <si>
    <t>有限会社光盛堂</t>
  </si>
  <si>
    <t>市川サイン工房</t>
  </si>
  <si>
    <t>北海道産業株式会社</t>
  </si>
  <si>
    <t>株式会社小山商会</t>
  </si>
  <si>
    <t>株式会社紀伊國屋書店</t>
  </si>
  <si>
    <t>株式会社アイワード</t>
  </si>
  <si>
    <t>株式会社アイホー</t>
  </si>
  <si>
    <t>株式会社札幌会議録センター</t>
  </si>
  <si>
    <t>第一法規株式会社</t>
  </si>
  <si>
    <t>株式会社北海電気</t>
  </si>
  <si>
    <t>株式会社ニットメンテナンス</t>
  </si>
  <si>
    <t>日本ケーブル株式会社</t>
  </si>
  <si>
    <t>株式会社地域環境計画</t>
  </si>
  <si>
    <t>株式会社北日本技術コンサル</t>
  </si>
  <si>
    <t>北海道消防機材株式会社</t>
  </si>
  <si>
    <t>北海道和光純薬株式会社</t>
  </si>
  <si>
    <t>小樽建設産業有限会社</t>
  </si>
  <si>
    <t>宮前建業株式会社</t>
  </si>
  <si>
    <t>有限会社広川設備</t>
  </si>
  <si>
    <t>北海道書籍印刷株式会社</t>
  </si>
  <si>
    <t>株式会社ニッケー</t>
  </si>
  <si>
    <t>株式会社ベルックス</t>
  </si>
  <si>
    <t>北海道オフィス・マシン株式会社</t>
  </si>
  <si>
    <t>株式会社平野商店</t>
  </si>
  <si>
    <t>株式会社ニチイ学館</t>
  </si>
  <si>
    <t>株式会社ビー・エム・エル</t>
  </si>
  <si>
    <t>日電資材株式会社</t>
  </si>
  <si>
    <t>日本通運株式会社</t>
  </si>
  <si>
    <t>有限会社越後屋米穀店</t>
  </si>
  <si>
    <t>米沢印刷紙業株式会社</t>
  </si>
  <si>
    <t>大新東株式会社</t>
  </si>
  <si>
    <t>有限会社浜田カメラ</t>
  </si>
  <si>
    <t>株式会社セノン</t>
  </si>
  <si>
    <t>後藤機工商会株式会社</t>
  </si>
  <si>
    <t>セコム株式会社</t>
  </si>
  <si>
    <t>株式会社日立産機システム</t>
  </si>
  <si>
    <t>有限会社小樽建設小型運送</t>
  </si>
  <si>
    <t>株式会社カンツール</t>
  </si>
  <si>
    <t>山田燃料株式会社</t>
  </si>
  <si>
    <t>株式会社管路診断</t>
  </si>
  <si>
    <t>株式会社昭和コニー</t>
  </si>
  <si>
    <t>札幌トヨタ自動車株式会社</t>
  </si>
  <si>
    <t>株式会社前堀</t>
  </si>
  <si>
    <t>有限会社インテリア・いのうえ</t>
  </si>
  <si>
    <t>有限会社スポーツショップ尾山</t>
  </si>
  <si>
    <t>シダックスフードサービス株式会社</t>
  </si>
  <si>
    <t>林石油株式会社</t>
  </si>
  <si>
    <t>大崎データテック株式会社</t>
  </si>
  <si>
    <t>有限会社共和印刷</t>
  </si>
  <si>
    <t>三谷コンピュータ株式会社</t>
  </si>
  <si>
    <t>大丸株式会社</t>
  </si>
  <si>
    <t>ニチレキ株式会社</t>
  </si>
  <si>
    <t>北栄機装株式会社</t>
  </si>
  <si>
    <t>荏原冷熱システム株式会社</t>
  </si>
  <si>
    <t>共栄機材株式会社</t>
  </si>
  <si>
    <t>日本調理機株式会社</t>
  </si>
  <si>
    <t>三菱電機ビルソリューションズ株式会社</t>
  </si>
  <si>
    <t>日道電建株式会社</t>
  </si>
  <si>
    <t>北ガスジェネックス株式会社</t>
  </si>
  <si>
    <t>文化シヤッター株式会社</t>
  </si>
  <si>
    <t>ニセコ環境株式会社</t>
  </si>
  <si>
    <t>株式会社海洋探査</t>
  </si>
  <si>
    <t>美和電気工業株式会社</t>
  </si>
  <si>
    <t>北海道ドライケミカル株式会社</t>
  </si>
  <si>
    <t>株式会社日本インシーク</t>
  </si>
  <si>
    <t>株式会社ノーザンクロス</t>
  </si>
  <si>
    <t>株式会社水谷内建設工業</t>
  </si>
  <si>
    <t>株式会社山修嶋田建業</t>
  </si>
  <si>
    <t>進栄建設株式会社</t>
  </si>
  <si>
    <t>兼松エレクトロニクス株式会社</t>
  </si>
  <si>
    <t>ダイハツ北海道販売株式会社</t>
  </si>
  <si>
    <t>有限会社スタックス</t>
  </si>
  <si>
    <t>株式会社パソナ</t>
  </si>
  <si>
    <t>公益財団法人北海道結核予防会</t>
  </si>
  <si>
    <t>株式会社タナカ</t>
  </si>
  <si>
    <t>株式会社データ管理</t>
  </si>
  <si>
    <t>有限会社南川商店</t>
  </si>
  <si>
    <t>株式会社まるみ</t>
  </si>
  <si>
    <t>株式会社ホクカン</t>
  </si>
  <si>
    <t>北ガスフレアスト株式会社</t>
  </si>
  <si>
    <t>北海道中央バス株式会社</t>
  </si>
  <si>
    <t>株式会社エム・アイ・システム</t>
  </si>
  <si>
    <t>北陽ビジネスフォーム株式会社</t>
  </si>
  <si>
    <t>株式会社道銀地域総合研究所</t>
  </si>
  <si>
    <t>太平ビルサービス株式会社</t>
  </si>
  <si>
    <t>株式会社山商</t>
  </si>
  <si>
    <t>株式会社いちたかガスワン</t>
  </si>
  <si>
    <t>片桐機械株式会社</t>
  </si>
  <si>
    <t>株式会社トーショウビルサービス</t>
  </si>
  <si>
    <t>協和総合管理株式会社</t>
  </si>
  <si>
    <t>安川自動車興業株式会社</t>
  </si>
  <si>
    <t>株式会社共成レンテム</t>
  </si>
  <si>
    <t>有限会社熊谷テント製作所</t>
  </si>
  <si>
    <t>有限会社塩野商店</t>
  </si>
  <si>
    <t>東和Ｅ＆Ｃ株式会社</t>
  </si>
  <si>
    <t>コニカミノルタジャパン株式会社</t>
  </si>
  <si>
    <t>株式会社フジ本芳川商会</t>
  </si>
  <si>
    <t>株式会社カネキ総合燃料北崎商店</t>
  </si>
  <si>
    <t>東邦薬品株式会社</t>
  </si>
  <si>
    <t>株式会社猪田材木店</t>
  </si>
  <si>
    <t>株式会社北日本広告社</t>
  </si>
  <si>
    <t>北海道中央食糧株式会社</t>
  </si>
  <si>
    <t>株式会社アクト</t>
  </si>
  <si>
    <t>一般社団法人日本家族計画協会</t>
  </si>
  <si>
    <t>一般社団法人北海道総合研究調査会</t>
  </si>
  <si>
    <t>株式会社東京商工リサーチ</t>
  </si>
  <si>
    <t>三菱電機フィナンシャルソリューションズ株式会社</t>
  </si>
  <si>
    <t>株式会社データホライゾン</t>
  </si>
  <si>
    <t>中央ビルメンテナンス株式会社</t>
  </si>
  <si>
    <t>東洋化工株式会社</t>
  </si>
  <si>
    <t>株式会社ＮＨＫテクノロジーズ</t>
  </si>
  <si>
    <t>株式会社みかみ建設</t>
  </si>
  <si>
    <t>荏原商事株式会社</t>
  </si>
  <si>
    <t>株式会社つうけんアクティブ</t>
  </si>
  <si>
    <t>オムロンフィールドエンジニアリング北海道株式会社</t>
  </si>
  <si>
    <t>ナブコシステム株式会社</t>
  </si>
  <si>
    <t>北海道瓦斯株式会社</t>
  </si>
  <si>
    <t>株式会社エコニクス</t>
  </si>
  <si>
    <t>タニコー株式会社</t>
  </si>
  <si>
    <t>株式会社ＮＴＴドコモ</t>
  </si>
  <si>
    <t>システムサービス株式会社</t>
  </si>
  <si>
    <t>池田煖房工業株式会社</t>
  </si>
  <si>
    <t>株式会社ニサカ</t>
  </si>
  <si>
    <t>都築電気株式会社</t>
  </si>
  <si>
    <t>八千代エンジニヤリング株式会社</t>
  </si>
  <si>
    <t>株式会社シーガル</t>
  </si>
  <si>
    <t>株式会社ホリウチ</t>
  </si>
  <si>
    <t>株式会社安井電器</t>
  </si>
  <si>
    <t>株式会社村岡</t>
  </si>
  <si>
    <t>ミドリ安全北海道株式会社</t>
  </si>
  <si>
    <t>石垣電材株式会社</t>
  </si>
  <si>
    <t>株式会社スポーツハウス</t>
  </si>
  <si>
    <t>株式会社トヨタレンタリース新札幌</t>
  </si>
  <si>
    <t>株式会社サニクリーン北海道</t>
  </si>
  <si>
    <t>株式会社須田製版</t>
  </si>
  <si>
    <t>株式会社モロオ</t>
  </si>
  <si>
    <t>株式会社キタデン</t>
  </si>
  <si>
    <t>シンレキ工業株式会社</t>
  </si>
  <si>
    <t>株式会社もっかいトラスト</t>
  </si>
  <si>
    <t>株式会社赤帽子</t>
  </si>
  <si>
    <t>三洋自動車興業株式会社</t>
  </si>
  <si>
    <t>ネッツトヨタ札幌株式会社</t>
  </si>
  <si>
    <t>有限会社ミニット</t>
  </si>
  <si>
    <t>株式会社沿海調査エンジニアリング</t>
  </si>
  <si>
    <t>株式会社ムラカミ</t>
  </si>
  <si>
    <t>大成機工株式会社</t>
  </si>
  <si>
    <t>辻村燃料店</t>
  </si>
  <si>
    <t>小樽ホンダモーター株式会社</t>
  </si>
  <si>
    <t>帝商株式会社</t>
  </si>
  <si>
    <t>ホシザキ北海道株式会社</t>
  </si>
  <si>
    <t>株式会社ステージプランニング・ＫＡＴＳＵＭＩ</t>
  </si>
  <si>
    <t>有限会社ニチエー事務機販売</t>
  </si>
  <si>
    <t>株式会社カナモト</t>
  </si>
  <si>
    <t>株式会社ＳＭＣ</t>
  </si>
  <si>
    <t>エア・ウォーター物流株式会社</t>
  </si>
  <si>
    <t>株式会社越智自動車</t>
  </si>
  <si>
    <t>株式会社エヌ・ケーエンジニアリング</t>
  </si>
  <si>
    <t>株式会社亀岡商会</t>
  </si>
  <si>
    <t>キヤノンシステムアンドサポート株式会社</t>
  </si>
  <si>
    <t>株式会社ＮＩＣＨＩＪＯ</t>
  </si>
  <si>
    <t>有限会社ホームセンターパドラック</t>
  </si>
  <si>
    <t>株式会社鈴木商会</t>
  </si>
  <si>
    <t>株式会社北海道放射線管理センター</t>
  </si>
  <si>
    <t>北斗印刷株式会社</t>
  </si>
  <si>
    <t>極東産業交易株式会社</t>
  </si>
  <si>
    <t>株式会社ウイン・インターナショナル</t>
  </si>
  <si>
    <t>東京美装北海道株式会社</t>
  </si>
  <si>
    <t>小林クリエイト株式会社</t>
  </si>
  <si>
    <t>株式会社サンワールド</t>
  </si>
  <si>
    <t>昇寿チャート株式会社</t>
  </si>
  <si>
    <t>株式会社オバリ</t>
  </si>
  <si>
    <t>株式会社社会保険出版社</t>
  </si>
  <si>
    <t>株式会社東日本計装</t>
  </si>
  <si>
    <t>極東サービス株式会社</t>
  </si>
  <si>
    <t>株式会社イビソク</t>
  </si>
  <si>
    <t>株式会社ＵＲリンケージ</t>
  </si>
  <si>
    <t>野上技研工業株式会社</t>
  </si>
  <si>
    <t>三和シヤッター工業株式会社</t>
  </si>
  <si>
    <t>株式会社レアックス</t>
  </si>
  <si>
    <t>北海道エナジティック株式会社</t>
  </si>
  <si>
    <t>株式会社カワサキマシンシステムズ</t>
  </si>
  <si>
    <t>フルテック株式会社</t>
  </si>
  <si>
    <t>株式会社プレック研究所</t>
  </si>
  <si>
    <t>株式会社池下電設</t>
  </si>
  <si>
    <t>アズビル株式会社</t>
  </si>
  <si>
    <t>株式会社パスコ</t>
  </si>
  <si>
    <t>日本データーサービス株式会社</t>
  </si>
  <si>
    <t>株式会社電通北海道</t>
  </si>
  <si>
    <t>株式会社日立製作所</t>
  </si>
  <si>
    <t>栄光通信機株式会社</t>
  </si>
  <si>
    <t>株式会社オーテック</t>
  </si>
  <si>
    <t>日新電機株式会社</t>
  </si>
  <si>
    <t>東テク北海道株式会社</t>
  </si>
  <si>
    <t>北海道タイコー株式会社</t>
  </si>
  <si>
    <t>株式会社トーケミ</t>
  </si>
  <si>
    <t>北泉化工株式会社</t>
  </si>
  <si>
    <t>カナデビア環境サービス株式会社</t>
  </si>
  <si>
    <t>ユニオンデーターシステム株式会社</t>
  </si>
  <si>
    <t>北海道オリオン株式会社</t>
  </si>
  <si>
    <t>株式会社映音</t>
  </si>
  <si>
    <t>有限会社足立</t>
  </si>
  <si>
    <t>株式会社マルチテックス</t>
  </si>
  <si>
    <t>株式会社テクノラボ</t>
  </si>
  <si>
    <t>株式会社ガード二四</t>
  </si>
  <si>
    <t>北海道ニチモウ株式会社</t>
  </si>
  <si>
    <t>株式会社常光</t>
  </si>
  <si>
    <t>日清医療食品株式会社</t>
  </si>
  <si>
    <t>帝人ヘルスケア株式会社</t>
  </si>
  <si>
    <t>太平洋セメント株式会社</t>
  </si>
  <si>
    <t>ＡＬＳＯＫ北海道株式会社</t>
  </si>
  <si>
    <t>日立建機日本株式会社</t>
  </si>
  <si>
    <t>株式会社岩佐商会</t>
  </si>
  <si>
    <t>北海道電力株式会社</t>
  </si>
  <si>
    <t>株式会社和幸</t>
  </si>
  <si>
    <t>コマツカスタマーサポート株式会社</t>
  </si>
  <si>
    <t>SSKファシリティーズ株式会社</t>
  </si>
  <si>
    <t>株式会社恵和ビジネス</t>
  </si>
  <si>
    <t>株式会社昭和プラント</t>
  </si>
  <si>
    <t>株式会社大塚商会</t>
  </si>
  <si>
    <t>株式会社ヒラカワ</t>
  </si>
  <si>
    <t>株式会社ヤマト防災サービスセンター</t>
  </si>
  <si>
    <t>株式会社西原環境</t>
  </si>
  <si>
    <t>株式会社北海道ニッタンサービスセンター</t>
  </si>
  <si>
    <t>ＮＴＴ東日本株式会社</t>
  </si>
  <si>
    <t>株式会社ＲＫＫＣＳ</t>
  </si>
  <si>
    <t>キヤノンメディカルファイナンス株式会社</t>
  </si>
  <si>
    <t>シンコースポーツ北海道株式会社</t>
  </si>
  <si>
    <t>ランドブレイン株式会社</t>
  </si>
  <si>
    <t>アジア航測株式会社</t>
  </si>
  <si>
    <t>株式会社日立ビルシステム</t>
  </si>
  <si>
    <t>株式会社スローフォワード</t>
  </si>
  <si>
    <t>株式会社創和</t>
  </si>
  <si>
    <t>株式会社ダスキンサーヴ北海道</t>
  </si>
  <si>
    <t>一冨士フードサービス株式会社</t>
  </si>
  <si>
    <t>株式会社島津アクセス</t>
  </si>
  <si>
    <t>フジテコム株式会社</t>
  </si>
  <si>
    <t>北海道アオキ化学株式会社</t>
  </si>
  <si>
    <t>日水産業株式会社</t>
  </si>
  <si>
    <t>株式会社日本シューター</t>
  </si>
  <si>
    <t>北海リースキン株式会社</t>
  </si>
  <si>
    <t>北海道クリーン環境株式会社</t>
  </si>
  <si>
    <t>ヤンマーアグリジャパン株式会社</t>
  </si>
  <si>
    <t>日本原料株式会社</t>
  </si>
  <si>
    <t>株式会社優建</t>
  </si>
  <si>
    <t>株式会社ＫＳＤ</t>
  </si>
  <si>
    <t>東洋ロードメンテナンス株式会社</t>
  </si>
  <si>
    <t>信田工業株式会社</t>
  </si>
  <si>
    <t>神戸綜合速記株式会社</t>
  </si>
  <si>
    <t>株式会社インソース</t>
  </si>
  <si>
    <t>岩橋印刷株式会社</t>
  </si>
  <si>
    <t>株式会社藤江</t>
  </si>
  <si>
    <t>ローレルバンクマシン株式会社</t>
  </si>
  <si>
    <t>株式会社ルネックスプロテクト</t>
  </si>
  <si>
    <t>電制コムテック株式会社</t>
  </si>
  <si>
    <t>株式会社北海道造園コンサルタント</t>
  </si>
  <si>
    <t>冨士エレベーター工業株式会社</t>
  </si>
  <si>
    <t>株式会社アシスト</t>
  </si>
  <si>
    <t>株式会社アクトシステムズ</t>
  </si>
  <si>
    <t>有限会社そらまめカンパニー</t>
  </si>
  <si>
    <t>新生美装興業株式会社</t>
  </si>
  <si>
    <t>島津メディカルシステムズ株式会社</t>
  </si>
  <si>
    <t>有限会社フォートハマダ</t>
  </si>
  <si>
    <t>三井住友ファイナンス＆リース株式会社</t>
  </si>
  <si>
    <t>北海自動車運送株式会社</t>
  </si>
  <si>
    <t>株式会社ツムラ札幌</t>
  </si>
  <si>
    <t>日本管財株式会社</t>
  </si>
  <si>
    <t>大和ユニフォーム株式会社</t>
  </si>
  <si>
    <t>株式会社元創</t>
  </si>
  <si>
    <t>アトラス情報サービス株式会社</t>
  </si>
  <si>
    <t>丸興商事株式会社</t>
  </si>
  <si>
    <t>株式会社小泉鉄工</t>
  </si>
  <si>
    <t>白川舞台機構株式会社</t>
  </si>
  <si>
    <t>株式会社リプロワーク</t>
  </si>
  <si>
    <t>三浦工業株式会社</t>
  </si>
  <si>
    <t>理建工業株式会社</t>
  </si>
  <si>
    <t>グローバルトランスポート株式会社</t>
  </si>
  <si>
    <t>株式会社電算システム</t>
  </si>
  <si>
    <t>株式会社名豊</t>
  </si>
  <si>
    <t>ソフトバンク株式会社</t>
  </si>
  <si>
    <t>東洋株式会社</t>
  </si>
  <si>
    <t>ＮＥＣソリューションイノベータ株式会社</t>
  </si>
  <si>
    <t>丸紅新電力株式会社</t>
  </si>
  <si>
    <t>有限会社スカイ通信</t>
  </si>
  <si>
    <t>有限会社東京インテリア・クラフト</t>
  </si>
  <si>
    <t>株式会社ヘイワテクニカルサービス</t>
  </si>
  <si>
    <t>株式会社インサイト</t>
  </si>
  <si>
    <t>株式会社旭ダンケ</t>
  </si>
  <si>
    <t>株式会社システムハウスアールアンドシー</t>
  </si>
  <si>
    <t>一般社団法人北海道ケアマネジメントサポートリンク</t>
  </si>
  <si>
    <t>株式会社ナガワ</t>
  </si>
  <si>
    <t>株式会社前澤エンジニアリングサービス</t>
  </si>
  <si>
    <t>日本工営株式会社</t>
  </si>
  <si>
    <t>株式会社ドーコン</t>
  </si>
  <si>
    <t>株式会社たたみ工房柴田</t>
  </si>
  <si>
    <t>マイタウンサービス株式会社</t>
  </si>
  <si>
    <t>キャリアリンク株式会社</t>
  </si>
  <si>
    <t>カワモト白衣株式会社</t>
  </si>
  <si>
    <t>ニッセイ情報テクノロジー株式会社</t>
  </si>
  <si>
    <t>一般社団法人北海道介護支援専門員協会</t>
  </si>
  <si>
    <t>イオンディライト株式会社</t>
  </si>
  <si>
    <t>株式会社フジマック</t>
  </si>
  <si>
    <t>ロジスティード北日本株式会社</t>
  </si>
  <si>
    <t>株式会社エッグ</t>
  </si>
  <si>
    <t>太陽工業株式会社</t>
  </si>
  <si>
    <t>株式会社ネオメディックス</t>
  </si>
  <si>
    <t>大和建設株式会社</t>
  </si>
  <si>
    <t>株式会社ナカノアイシステム</t>
  </si>
  <si>
    <t>株式会社建設環境研究所</t>
  </si>
  <si>
    <t>株式会社ニッコク</t>
  </si>
  <si>
    <t>ジャパンテック株式会社</t>
  </si>
  <si>
    <t>株式会社サイネックス</t>
  </si>
  <si>
    <t>ＤＯＷＡ通運株式会社</t>
  </si>
  <si>
    <t>株式会社ＴＡＩＳＨＩ</t>
  </si>
  <si>
    <t>水ｉｎｇエンジニアリング株式会社</t>
  </si>
  <si>
    <t>アルフレッサ株式会社</t>
  </si>
  <si>
    <t>三菱プレシジョン株式会社</t>
  </si>
  <si>
    <t>株式会社丹青社</t>
  </si>
  <si>
    <t>株式会社三上工業</t>
  </si>
  <si>
    <t>株式会社オリエンタルコンサルタンツ</t>
  </si>
  <si>
    <t>株式会社東京設計事務所</t>
  </si>
  <si>
    <t>株式会社シアターワークショップ</t>
  </si>
  <si>
    <t>文化シヤッターサービス株式会社</t>
  </si>
  <si>
    <t>マルミプラス株式会社</t>
  </si>
  <si>
    <t>株式会社シーユーシー</t>
  </si>
  <si>
    <t>ワタミエナジー株式会社</t>
  </si>
  <si>
    <t>株式会社ニトリパブリック</t>
  </si>
  <si>
    <t>株式会社北海道クボタ</t>
  </si>
  <si>
    <t>株式会社ネイビーズ・クリエイション</t>
  </si>
  <si>
    <t>株式会社Ｉ・ＴＥＣソリューションズ</t>
  </si>
  <si>
    <t>北海道衛生工業株式会社</t>
  </si>
  <si>
    <t>富士ソフトサービスビューロ株式会社</t>
  </si>
  <si>
    <t>株式会社トワニ</t>
  </si>
  <si>
    <t>株式会社日立インダストリアルプロダクツ</t>
  </si>
  <si>
    <t>ワイズ公共データシステム株式会社</t>
  </si>
  <si>
    <t>株式会社ドリームホップ</t>
  </si>
  <si>
    <t>株式会社青工</t>
  </si>
  <si>
    <t>有限会社林電気商会</t>
  </si>
  <si>
    <t>神田通信機株式会社</t>
  </si>
  <si>
    <t>株式会社グローバルキャスト</t>
  </si>
  <si>
    <t>株式会社久我建業</t>
  </si>
  <si>
    <t>マルワ電子サービス株式会社</t>
  </si>
  <si>
    <t>株式会社ルフト・メディカルケア</t>
  </si>
  <si>
    <t>株式会社ＫＯＯ</t>
  </si>
  <si>
    <t>株式会社家庭サービス社</t>
  </si>
  <si>
    <t>株式会社オープンループパートナーズ</t>
  </si>
  <si>
    <t>株式会社ヒューマントラスト</t>
  </si>
  <si>
    <t>有限会社プラザデンキハウスサテラ</t>
  </si>
  <si>
    <t>ＮＴＴ・ＴＣリース株式会社</t>
  </si>
  <si>
    <t>株式会社日本旅行北海道</t>
  </si>
  <si>
    <t>ＫＤＤＩ株式会社</t>
  </si>
  <si>
    <t>小山メディカルサービス株式会社</t>
  </si>
  <si>
    <t>株式会社エム・エム・ピー</t>
  </si>
  <si>
    <t>株式会社クワザワ</t>
  </si>
  <si>
    <t>株式会社エイジェック</t>
  </si>
  <si>
    <t>トレンドデザイン株式会社</t>
  </si>
  <si>
    <t>株式会社北海ビデオ</t>
  </si>
  <si>
    <t>株式会社長大</t>
  </si>
  <si>
    <t>森平舞台機構株式会社</t>
  </si>
  <si>
    <t>株式会社富士電気</t>
  </si>
  <si>
    <t>株式会社ベネフィット・ワン</t>
  </si>
  <si>
    <t>株式会社北海プランニング</t>
  </si>
  <si>
    <t>有限会社フレンド商会</t>
  </si>
  <si>
    <t>パーソルテンプスタッフ株式会社</t>
  </si>
  <si>
    <t>株式会社メディテクノサービス</t>
  </si>
  <si>
    <t>株式会社ニッセンレンエスコート</t>
  </si>
  <si>
    <t>トランス・コスモス株式会社</t>
  </si>
  <si>
    <t>株式会社ジオプラン・ナムテック</t>
  </si>
  <si>
    <t>富士フイルムイメージングシステムズ株式会社</t>
  </si>
  <si>
    <t>環境資材株式会社</t>
  </si>
  <si>
    <t>有限会社風土計画舎</t>
  </si>
  <si>
    <t>三菱ＨＣキャピタル株式会社</t>
  </si>
  <si>
    <t>富士フイルムビジネスイノベーションジャパン株式会社</t>
  </si>
  <si>
    <t>株式会社スクールゴー</t>
  </si>
  <si>
    <t>日興通信株式会社</t>
  </si>
  <si>
    <t>キョウワセキュリオン株式会社</t>
  </si>
  <si>
    <t>株式会社小野寺緑化</t>
  </si>
  <si>
    <t>株式会社サイバーレコード</t>
  </si>
  <si>
    <t>太洋エンジニアリング株式会社</t>
  </si>
  <si>
    <t>株式会社スタッフサービス</t>
  </si>
  <si>
    <t>株式会社阪急交通社</t>
  </si>
  <si>
    <t>和幸ビジネスフォーム株式会社</t>
  </si>
  <si>
    <t>メディフォン株式会社</t>
  </si>
  <si>
    <t>北海道サービス株式会社</t>
  </si>
  <si>
    <t>株式会社ジチタイアド</t>
  </si>
  <si>
    <t>オープン株式会社</t>
  </si>
  <si>
    <t>株式会社エイチ・アイ・エス</t>
  </si>
  <si>
    <t>株式会社マルベリー</t>
  </si>
  <si>
    <t>大阪ガスセキュリティサービス株式会社</t>
  </si>
  <si>
    <t>エム・シー・ヘルスケア株式会社</t>
  </si>
  <si>
    <t>エア・ウォーター・ライフソリューション株式会社</t>
  </si>
  <si>
    <t>株式会社カスタマーリレーションテレマーケティング</t>
  </si>
  <si>
    <t>株式会社阪急トラベルサポート</t>
  </si>
  <si>
    <t>株式会社ウィルエージェンシー</t>
  </si>
  <si>
    <t>グラビス・アーキテクツ株式会社</t>
  </si>
  <si>
    <t>日本図書輸送株式会社</t>
  </si>
  <si>
    <t>アドバンテック東洋株式会社</t>
  </si>
  <si>
    <t>株式会社ガバメイツ</t>
  </si>
  <si>
    <t>株式会社エス・エム・エス</t>
  </si>
  <si>
    <t>株式会社日本メディカ</t>
  </si>
  <si>
    <t>株式会社日本管財環境サービス</t>
  </si>
  <si>
    <t>セントフィールド株式会社</t>
  </si>
  <si>
    <t>株式会社保健福祉ネットワーク</t>
  </si>
  <si>
    <t>株式会社アスカ</t>
  </si>
  <si>
    <t>株式会社大歩</t>
  </si>
  <si>
    <t>北昭興業株式会社</t>
  </si>
  <si>
    <t>教育出版株式会社</t>
  </si>
  <si>
    <t>キッセイコムテック株式会社</t>
  </si>
  <si>
    <t>株式会社ミライト・ワン</t>
  </si>
  <si>
    <t>株式会社リゾルゼ</t>
  </si>
  <si>
    <t>ＥＳＲＩジャパン株式会社</t>
  </si>
  <si>
    <t>株式会社ＪＴＢ</t>
  </si>
  <si>
    <t>ピーエス株式会社</t>
  </si>
  <si>
    <t>株式会社ビーコンラーニングサービス</t>
  </si>
  <si>
    <t>アデコ株式会社</t>
  </si>
  <si>
    <t>タイムズモビリティ株式会社</t>
  </si>
  <si>
    <t>株式会社プロテック</t>
  </si>
  <si>
    <t>株式会社クライムピーク</t>
  </si>
  <si>
    <t>株式会社インバウンドテック</t>
  </si>
  <si>
    <t>ＧＭＯグローバルサイン・ホールディングス株式会社</t>
  </si>
  <si>
    <t>トータルリカバリィサービス</t>
  </si>
  <si>
    <t>ＳＯＭＰＯヘルスサポート株式会社</t>
  </si>
  <si>
    <t>都市環境整美株式会社</t>
  </si>
  <si>
    <t>株式会社ビーボーン</t>
  </si>
  <si>
    <t>パーソルビジネスプロセスデザイン株式会社</t>
  </si>
  <si>
    <t>株式会社山下スポーツ</t>
  </si>
  <si>
    <t>株式会社ＪＭＤＣ</t>
  </si>
  <si>
    <t>総合商研株式会社</t>
  </si>
  <si>
    <t>リネットジャパンリサイクル株式会社</t>
  </si>
  <si>
    <t>株式会社Ｕ－ＰＯＷＥＲ</t>
  </si>
  <si>
    <t>株式会社魚国総本社</t>
  </si>
  <si>
    <t>日本ビジネスシステムズ株式会社</t>
  </si>
  <si>
    <t>株式会社流水理</t>
  </si>
  <si>
    <t>株式会社エスプールグローカル</t>
  </si>
  <si>
    <t>株式会社マクニカ</t>
  </si>
  <si>
    <t>須貝興業株式会社</t>
  </si>
  <si>
    <t>パシフィックコンサルタンツ株式会社</t>
  </si>
  <si>
    <t>株式会社みぞぐち商会</t>
  </si>
  <si>
    <t>株式会社キッズコーポレーション</t>
  </si>
  <si>
    <t>教育情報パートナーズ株式会社</t>
  </si>
  <si>
    <t>株式会社ＮＴＴマーケティングアクトＰｒｏＣＸ</t>
  </si>
  <si>
    <t>株式会社みつばモビリティ</t>
  </si>
  <si>
    <t>ＭＲＴ株式会社</t>
  </si>
  <si>
    <t>株式会社小樽サポートサービス</t>
  </si>
  <si>
    <t>株式会社トライグループ</t>
  </si>
  <si>
    <t>住友三井オートサービス株式会社</t>
  </si>
  <si>
    <t>株式会社北海道日立</t>
  </si>
  <si>
    <t>株式会社日進製作所</t>
  </si>
  <si>
    <t>株式会社ユニットコム</t>
  </si>
  <si>
    <t>株式会社ソフトスケープ</t>
  </si>
  <si>
    <t>株式会社北海道共創パートナーズ</t>
  </si>
  <si>
    <t>日浦株式会社</t>
  </si>
  <si>
    <t>株式会社コスモラボ</t>
  </si>
  <si>
    <t>東芝インフラテクノサービス株式会社</t>
  </si>
  <si>
    <t>日本シューターサービス株式会社</t>
  </si>
  <si>
    <t>武ダＧＥＡＤ株式会社</t>
  </si>
  <si>
    <t>株式会社ウェルキッズ</t>
  </si>
  <si>
    <t>アーティサン株式会社</t>
  </si>
  <si>
    <t>株式会社ＴＣＥ</t>
  </si>
  <si>
    <t>オオノ開發株式会社</t>
  </si>
  <si>
    <t>アールケイリンクス株式会社</t>
  </si>
  <si>
    <t>エバーグリーン・マーケティング株式会社</t>
  </si>
  <si>
    <t>株式会社イーセル</t>
  </si>
  <si>
    <t>株式会社イマクリエ</t>
  </si>
  <si>
    <t>株式会社エムデジ</t>
  </si>
  <si>
    <t>株式会社ソフトウェア・サービス</t>
  </si>
  <si>
    <t>弁護士ドットコム株式会社</t>
  </si>
  <si>
    <t>朝日プラントエンジニアリング株式会社</t>
  </si>
  <si>
    <t>株式会社ＳＨＩＮＫＯ</t>
  </si>
  <si>
    <t>日本工営都市空間株式会社</t>
  </si>
  <si>
    <t>東京都世田谷区桜丘五丁目48番16号</t>
  </si>
  <si>
    <t>北海道樺戸郡新十津川町字中央３１５番地１</t>
  </si>
  <si>
    <t>東京都江東区新木場１丁目18-11</t>
  </si>
  <si>
    <t>長野県長野市南千歳町１００５番地</t>
  </si>
  <si>
    <t>東京都港区三田三丁目５番１９号</t>
  </si>
  <si>
    <t>福岡県北九州市小倉北区鍛冶町２丁目４番１号</t>
  </si>
  <si>
    <t>北海道苫小牧市表町１丁目１番１１号</t>
  </si>
  <si>
    <t>岡山県岡山市北区高柳西町１番２３号</t>
  </si>
  <si>
    <t>東京都豊島区南池袋一丁目１１番２２号</t>
  </si>
  <si>
    <t>北海道札幌市白石区本郷通４丁目南２番９号</t>
  </si>
  <si>
    <t>北海道小樽市オタモイ３丁目２－２</t>
  </si>
  <si>
    <t>大阪府大阪市住之江区南港北一丁目７番８９号</t>
  </si>
  <si>
    <t>大阪府大阪市淀川区西中島５丁目６番１３号</t>
  </si>
  <si>
    <t>北海道旭川市永山北１条１０丁目１１番１９号</t>
  </si>
  <si>
    <t>北海道小樽市奥沢１丁目19番4号</t>
  </si>
  <si>
    <t>東京都千代田区神田練塀町3番地</t>
  </si>
  <si>
    <t>東京都中央区日本橋箱崎町１９－２１</t>
  </si>
  <si>
    <t>東京都港区新橋六丁目１７番１５号</t>
  </si>
  <si>
    <t>兵庫県尼崎市金楽寺町２丁目２番33号</t>
  </si>
  <si>
    <t>北海道苫小牧市表町1丁目4番5号</t>
  </si>
  <si>
    <t>東京都江東区東雲一丁目７番１２号</t>
  </si>
  <si>
    <t>北海道函館市西桔梗町589番地124</t>
  </si>
  <si>
    <t>兵庫県神戸市東灘区魚崎浜町21番地</t>
  </si>
  <si>
    <t>千葉県浦安市今川四丁目１２番３８－１号</t>
  </si>
  <si>
    <t>北海道札幌市豊平区福住１条８丁目５番４号</t>
  </si>
  <si>
    <t>北海道札幌市中央区大通西５丁目１１番地（大五ビル内）</t>
  </si>
  <si>
    <t>北海道札幌市東区北三十九条東１５丁目１番１９号</t>
  </si>
  <si>
    <t>大阪府大阪市東住吉区今川１丁目６番２３号</t>
  </si>
  <si>
    <t>富山県富山市奥田新町１２番３号</t>
  </si>
  <si>
    <t>東京都品川区西五反田１丁目２７番２号</t>
  </si>
  <si>
    <t>北海道札幌市東区伏古七条三丁目5番10号</t>
  </si>
  <si>
    <t>栃木県足利市中川町3594-4アメニティーハウス202</t>
  </si>
  <si>
    <t>北海道石狩市花川北3条2丁目63番地</t>
  </si>
  <si>
    <t>北海道札幌市中央区南三条西８丁目２番１号ＳＡＫＵＲＡ－Ｓ３</t>
  </si>
  <si>
    <t>北海道札幌市中央区南1条西5丁目17番地2</t>
  </si>
  <si>
    <t>東京都台東区上野５丁目６番１０号</t>
  </si>
  <si>
    <t>北海道札幌市中央区大通東７丁目１２番９</t>
  </si>
  <si>
    <t>東京都大田区山王１丁目３番５号</t>
  </si>
  <si>
    <t>北海道札幌市中央区南7条西1丁目13番地73</t>
  </si>
  <si>
    <t>東京都港区芝五丁目34番2号</t>
  </si>
  <si>
    <t>北海道札幌市東区北２４条東２丁目５－１５</t>
  </si>
  <si>
    <t>愛知県名古屋市西区十方町１１番地－２０４号</t>
  </si>
  <si>
    <t>北海道帯広市東2条南4丁目10番地</t>
  </si>
  <si>
    <t>東京都新宿区西新宿６丁目２２番１号（新宿スクエアタワー）</t>
  </si>
  <si>
    <t>北海道小樽市堺町２番１０号</t>
  </si>
  <si>
    <t>北海道河東郡音更町南鈴蘭南２丁目４番地</t>
  </si>
  <si>
    <t>東京都武蔵村山市伊奈平１－７０－２</t>
  </si>
  <si>
    <t>東京都港区台場2丁目3番4号</t>
  </si>
  <si>
    <t>大阪府大阪市生野区巽南5丁目4番14号</t>
  </si>
  <si>
    <t>北海道苫小牧市柳町1丁目2番12号</t>
  </si>
  <si>
    <t>北海道余市郡余市町大川町１６丁目５番地</t>
  </si>
  <si>
    <t>北海道旭川市緑町１７丁目２１４８番１８２</t>
  </si>
  <si>
    <t>大阪府大阪市中央区城見２丁目１番６１号</t>
  </si>
  <si>
    <t>北海道札幌市中央区北５条西２１丁目4-12</t>
  </si>
  <si>
    <t>北海道札幌市東区北１５条東１８丁目１番２６号</t>
  </si>
  <si>
    <t>北海道小樽市色内３－１２－１</t>
  </si>
  <si>
    <t>北海道札幌市厚別区厚別西1条1丁目8番10号</t>
  </si>
  <si>
    <t>北海道小樽市入船３丁目１６番１８号</t>
  </si>
  <si>
    <t>北海道札幌市中央区北一条西１丁目６番地</t>
  </si>
  <si>
    <t>広島県江田島市能美町鹿川3642番地1</t>
  </si>
  <si>
    <t>大阪府大阪市中央区淡路町二丁目5番11号</t>
  </si>
  <si>
    <t>神奈川県横浜市西区みなとみらい五丁目1番2号</t>
  </si>
  <si>
    <t>北海道苫小牧市字弁天５０４番地４</t>
  </si>
  <si>
    <t>東京都千代田区霞が関３丁目２番５号霞が関ビルディング</t>
  </si>
  <si>
    <t>東京都新宿区神楽坂一丁目１５番地</t>
  </si>
  <si>
    <t>千葉県流山市おおたかの森北１丁目８番地の６</t>
  </si>
  <si>
    <t>北海道札幌市豊平区平岸二条五丁目２番１４号第５平岸グランドビル６０１号</t>
  </si>
  <si>
    <t>大阪府大阪市中央区北浜3丁目1番6号</t>
  </si>
  <si>
    <t>北海道札幌市東区北18条東4丁目4番28号</t>
  </si>
  <si>
    <t>北海道札幌市中央区宮の森1条17丁目1番25号</t>
  </si>
  <si>
    <t>大分県由布市挾間町来鉢２９９６番地２</t>
  </si>
  <si>
    <t>東京都千代田区丸の内３丁目２番３号丸の内二重橋ビルディング</t>
  </si>
  <si>
    <t>北海道小樽市オタモイ３丁目１番１号</t>
  </si>
  <si>
    <t>東京都江東区永代１丁目１４番５号</t>
  </si>
  <si>
    <t>埼玉県幸手市大字上吉羽2100番地33</t>
  </si>
  <si>
    <t>北海道札幌市白石区中央２条７丁目１番地</t>
  </si>
  <si>
    <t>東京都千代田区飯田橋２ー１ー４</t>
  </si>
  <si>
    <t>北海道札幌市北区北３１条西３丁目１番１２号</t>
  </si>
  <si>
    <t>北海道帯広市東三条南２５丁目１番２号</t>
  </si>
  <si>
    <t>北海道恵庭市戸磯７６番地２６</t>
  </si>
  <si>
    <t>愛知県名古屋市中区丸の内三丁目22番1号</t>
  </si>
  <si>
    <t>東京都中央区日本橋浜町三丁目２１番１号</t>
  </si>
  <si>
    <t>東京都板橋区坂下1丁目19番1号</t>
  </si>
  <si>
    <t>北海道札幌市清田区北野六条１丁目５－１</t>
  </si>
  <si>
    <t>北海道小樽市緑１丁目２番１９号</t>
  </si>
  <si>
    <t>大阪府大阪市中央区淡路町三丁目１番９号</t>
  </si>
  <si>
    <t>北海道旭川市流通団地2条4丁目</t>
  </si>
  <si>
    <t>神奈川県川崎市川崎区四谷上町10番6号</t>
  </si>
  <si>
    <t>石川県金沢市古府３丁目１２番地</t>
  </si>
  <si>
    <t>北海道札幌市中央区北1条東3丁目1番地1北電興業ビル</t>
  </si>
  <si>
    <t>北海道札幌市中央区北三条東７丁目３４２番</t>
  </si>
  <si>
    <t>北海道札幌市厚別区厚別中央３条３丁目１４番３０号</t>
  </si>
  <si>
    <t>東京都新宿区西新宿３丁目２０番２号</t>
  </si>
  <si>
    <t>北海道小樽市新光５丁目９番６号</t>
  </si>
  <si>
    <t>北海道札幌市東区本町一条１丁目３番１号</t>
  </si>
  <si>
    <t>東京都新宿区西新宿６－２４－１</t>
  </si>
  <si>
    <t>北海道小樽市稲穂２丁目２２番４号</t>
  </si>
  <si>
    <t>北海道札幌市中央区大通東１丁目２番地</t>
  </si>
  <si>
    <t>北海道札幌市中央区北１２条西１５丁目４番１号</t>
  </si>
  <si>
    <t>東京都千代田区神田神保町一丁目３４番地</t>
  </si>
  <si>
    <t>北海道小樽市港町７番２号</t>
  </si>
  <si>
    <t>北海道札幌市西区西野3条5丁目6番5号</t>
  </si>
  <si>
    <t>北海道小樽市オタモイ１丁目４番３号</t>
  </si>
  <si>
    <t>北海道旭川市４条通２丁目左８・９・１０号</t>
  </si>
  <si>
    <t>北海道小樽市色内２丁目４番２号</t>
  </si>
  <si>
    <t>大阪府大阪市北区同心１－１０－１２</t>
  </si>
  <si>
    <t>北海道札幌市北区新川4条4丁目1番40号</t>
  </si>
  <si>
    <t>東京都新宿区若葉一丁目10番11号</t>
  </si>
  <si>
    <t>香川県高松市牟礼町牟礼２２４６番地</t>
  </si>
  <si>
    <t>東京都港区東新橋１丁目５番２号</t>
  </si>
  <si>
    <t>北海道余市郡余市町大川町10丁目20番地</t>
  </si>
  <si>
    <t>北海道旭川市忠和4条7丁目4番10号</t>
  </si>
  <si>
    <t>東京都新宿区西新宿６丁目１４番１号</t>
  </si>
  <si>
    <t>北海道小樽市銭函3丁目505番地1</t>
  </si>
  <si>
    <t>北海道札幌市中央区盤渓499番地10</t>
  </si>
  <si>
    <t>東京都中央区東日本橋1―8―1</t>
  </si>
  <si>
    <t>東京都中央区京橋二丁目2番1号</t>
  </si>
  <si>
    <t>東京都千代田区外神田６－１６－９外神田千代田ビル３階</t>
  </si>
  <si>
    <t>東京都新宿区西新宿三丁目２０番２号</t>
  </si>
  <si>
    <t>東京都港区三田三丁目１１番２４号</t>
  </si>
  <si>
    <t>北海道札幌市厚別区下野幌テクノパーク２丁目３番１号</t>
  </si>
  <si>
    <t>北海道小樽市富岡１丁目１番１２号</t>
  </si>
  <si>
    <t>東京都文京区本駒込二丁目２９番２２号</t>
  </si>
  <si>
    <t>兵庫県神戸市中央区伊藤町１１９番地</t>
  </si>
  <si>
    <t>東京都新宿区高田馬場4丁目40番17号</t>
  </si>
  <si>
    <t>北海道札幌市北区北24条西14丁目8番5号</t>
  </si>
  <si>
    <t>北海道小樽市稲穂２丁目２２番８号</t>
  </si>
  <si>
    <t>東京都千代田区紀尾井町３番２３号</t>
  </si>
  <si>
    <t>北海道小樽市若竹町３番２２号</t>
  </si>
  <si>
    <t>東京都港区虎ノ門２丁目６番１号虎ノ門ヒルズステーションタワー</t>
  </si>
  <si>
    <t>福岡県福岡市中央区薬院一丁目１４番５号ＭＧ薬院ビル</t>
  </si>
  <si>
    <t>東京都墨田区江東橋１丁目１４番３号</t>
  </si>
  <si>
    <t>北海道小樽市稲穂３丁目１３番１３号</t>
  </si>
  <si>
    <t>京都府京都市伏見区竹田松林町１１番地</t>
  </si>
  <si>
    <t>北海道札幌市中央区南８条西１５丁目２番１号</t>
  </si>
  <si>
    <t>北海道小樽市色内１丁目１５番１号</t>
  </si>
  <si>
    <t>神奈川県川崎市高津区末長３丁目３番１７号</t>
  </si>
  <si>
    <t>愛知県名古屋市中村区名駅２丁目３５番２２号</t>
  </si>
  <si>
    <t>北海道千歳市本町１丁目１番地１</t>
  </si>
  <si>
    <t>山口県宇部市大字西岐波1540番地の12</t>
  </si>
  <si>
    <t>福岡県大野城市川久保３丁目１番２３号</t>
  </si>
  <si>
    <t>石川県金沢市広岡三丁目３番７７号ＪＲ金沢駅西第一ＮＫビル７階</t>
  </si>
  <si>
    <t>北海道小樽市長橋５丁目７番１１号</t>
  </si>
  <si>
    <t>北海道小樽市塩谷１丁目２番５５号</t>
  </si>
  <si>
    <t>東京都荒川区西日暮里二丁目40番10号</t>
  </si>
  <si>
    <t>北海道札幌市中央区北一条西６丁目１番地２</t>
  </si>
  <si>
    <t>北海道札幌市北区北10条西3丁目13番地</t>
  </si>
  <si>
    <t>北海道札幌市白石区本通16丁目北1番20号</t>
  </si>
  <si>
    <t>東京都千代田区大手町１丁目５番１号大手町ファーストスクエアイーストタワー４Ｆ</t>
  </si>
  <si>
    <t>北海道小樽市祝津２丁目３０８番地８０</t>
  </si>
  <si>
    <t>北海道小樽市入船3丁目17番23号</t>
  </si>
  <si>
    <t>神奈川県川崎市幸区堀川町72番地34</t>
  </si>
  <si>
    <t>北海道小樽市新光５丁目１７番１１号</t>
  </si>
  <si>
    <t>北海道札幌市白石区菊水二条３丁目１番３４号</t>
  </si>
  <si>
    <t>北海道小樽市色内２丁目１５番６号</t>
  </si>
  <si>
    <t>北海道札幌市中央区大通東２丁目３番地１</t>
  </si>
  <si>
    <t>兵庫県神戸市東灘区本山南町8-6-26</t>
  </si>
  <si>
    <t>兵庫県神戸市中央区北長狭通４丁目３番８号</t>
  </si>
  <si>
    <t>北海道札幌市東区東雁来6条2丁目1番43号</t>
  </si>
  <si>
    <t>東京都豊島区東池袋四丁目２１番１号</t>
  </si>
  <si>
    <t>北海道札幌市中央区大通西3丁目11番地</t>
  </si>
  <si>
    <t>愛知県名古屋市東区東桜二丁目17番14号</t>
  </si>
  <si>
    <t>北海道小樽市蘭島1丁目26番12号</t>
  </si>
  <si>
    <t>大阪府箕面市桜井一丁目10番28号</t>
  </si>
  <si>
    <t>愛知県名古屋市中区錦１丁目６番１８号Ｊ・伊藤ビル４階</t>
  </si>
  <si>
    <t>北海道札幌市白石区本通１０丁目南７番９号</t>
  </si>
  <si>
    <t>北海道小樽市堺町5番1号</t>
  </si>
  <si>
    <t>東京都千代田区丸の内一丁目５番１号</t>
  </si>
  <si>
    <t>北海道小樽市塩谷３丁目３０番地</t>
  </si>
  <si>
    <t>東京都港区港南１丁目２番７０号</t>
  </si>
  <si>
    <t>北海道小樽市色内１丁目９番１号</t>
  </si>
  <si>
    <t>北海道小樽市幸４丁目１８番１４号</t>
  </si>
  <si>
    <t>大阪府大阪市淀川区宮原４丁目３番２９号</t>
  </si>
  <si>
    <t>北海道札幌市中央区北二条西3丁目1</t>
  </si>
  <si>
    <t>北海道札幌市中央区北３条西１４丁目１番２１号６０４</t>
  </si>
  <si>
    <t>北海道札幌市中央区北５条西６丁目２ー２札幌センタービル４階</t>
  </si>
  <si>
    <t>北海道札幌市中央区北２条東１２丁目９８番地４２</t>
  </si>
  <si>
    <t>埼玉県さいたま市大宮区大門町三丁目４２番５号太陽生命大宮ビル５Ｆ</t>
  </si>
  <si>
    <t>北海道札幌市白石区平和通四丁目北２番3３号</t>
  </si>
  <si>
    <t>北海道札幌市中央区北３条西４丁目１番地１</t>
  </si>
  <si>
    <t>北海道札幌市中央区大通西七丁目3番地1</t>
  </si>
  <si>
    <t>北海道札幌市中央区大通西五丁目１１番地（大五ビル内）</t>
  </si>
  <si>
    <t>北海道札幌市西区二十四軒４条一丁目１番３０号</t>
  </si>
  <si>
    <t>北海道札幌市東区北４２条東１７丁目６－１２</t>
  </si>
  <si>
    <t>北海道札幌市中央区北３条西３丁目１番地</t>
  </si>
  <si>
    <t>北海道札幌市中央区北３条西１丁目１番地（サンメモリア）</t>
  </si>
  <si>
    <t>北海道小樽市入船３丁目１６－７</t>
  </si>
  <si>
    <t>北海道札幌市厚別区厚別南3丁目2番28号</t>
  </si>
  <si>
    <t>北海道石狩市新港南3丁目701-15</t>
  </si>
  <si>
    <t>宮城県宮城県仙台市青葉区本町二丁目４番６号</t>
  </si>
  <si>
    <t>北海道札幌市中央区大通西９丁目３番３３号キタコーセンタービルディング８階</t>
  </si>
  <si>
    <t>北海道札幌市中央区北１条東４丁目１番地１サッポロファクトリー1条館</t>
  </si>
  <si>
    <t>北海道札幌市北区北9条西3丁目10番地1</t>
  </si>
  <si>
    <t>北海道札幌市中央区北四条東一丁目2番地3</t>
  </si>
  <si>
    <t>北海道札幌市中央区北３条西３丁目１－６</t>
  </si>
  <si>
    <t>北海道札幌市中央区大通西6丁目1番地</t>
  </si>
  <si>
    <t>北海道札幌市白石区米里３条２丁目９番４号</t>
  </si>
  <si>
    <t>北海道札幌市東区東苗穂3条3丁目2番78号</t>
  </si>
  <si>
    <t>北海道札幌市中央区大通東1丁目2番地</t>
  </si>
  <si>
    <t>東京都中央区日本橋１丁目１４番７号明治安田生命江戸橋ビル</t>
  </si>
  <si>
    <t>北海道札幌市中央区大通西3丁目7番地</t>
  </si>
  <si>
    <t>北海道恵庭市北柏木町３－１０８</t>
  </si>
  <si>
    <t>北海道虻田郡倶知安町北３条東７丁目</t>
  </si>
  <si>
    <t>北海道札幌市中央区北７条西13丁目9-1</t>
  </si>
  <si>
    <t>北海道札幌市中央区北4条西4丁目1-7MMS札幌駅前ビル1階</t>
  </si>
  <si>
    <t>東京都中央区日本橋小舟町９番３号日本橋相互ビル５０５号室</t>
  </si>
  <si>
    <t>東京都千代田区神田鍛冶町三丁目７番４号</t>
  </si>
  <si>
    <t>北海道札幌市中央区南一条西6丁目11番地</t>
  </si>
  <si>
    <t>北海道札幌市西区琴似４条２丁目１番２号</t>
  </si>
  <si>
    <t>北海道札幌市中央区北16条西21-2-8</t>
  </si>
  <si>
    <t>北海道札幌市中央区北5条西6丁目2番地</t>
  </si>
  <si>
    <t>北海道札幌市中央区北二条西３丁目１番地太陽生命札幌ビル</t>
  </si>
  <si>
    <t>北海道札幌市中央区北1条西7丁目1番1号</t>
  </si>
  <si>
    <t>有限会社エイビアコーポレーション</t>
    <phoneticPr fontId="44"/>
  </si>
  <si>
    <t>北海道札幌市中央区北３条西１７丁目２番地３６</t>
  </si>
  <si>
    <t>大阪府大阪市淀川区十三本町３－６－３５</t>
  </si>
  <si>
    <t>大阪府大阪市東成区東今里2丁目1番18号</t>
  </si>
  <si>
    <t>東京都千代田区麹町五丁目４番地</t>
  </si>
  <si>
    <t>北海道札幌市厚別区厚別中央1条5丁目4番1号</t>
  </si>
  <si>
    <t>秋田県秋田市南通築地１５番３２号</t>
  </si>
  <si>
    <t>北海道旭川市８条通９丁目左６号</t>
  </si>
  <si>
    <t>北海道札幌市東区北12条東7丁目1番15号</t>
  </si>
  <si>
    <t>京都府京都市山科区厨子奥苗代元町31番地</t>
  </si>
  <si>
    <t>東京都渋谷区神宮前六丁目23番3号</t>
  </si>
  <si>
    <t>北海道小樽市天神２丁目１０番２号</t>
  </si>
  <si>
    <t>大阪府大阪市北区曽根崎一丁目2番9号</t>
  </si>
  <si>
    <t>北海道小樽市色内２丁目２番１２号</t>
  </si>
  <si>
    <t>東京都港区新橋6丁目19番15号東京美術倶楽部ビル</t>
  </si>
  <si>
    <t>東京都渋谷区代々木２丁目４番９号</t>
  </si>
  <si>
    <t>東京都八王子市狭間町1463</t>
  </si>
  <si>
    <t>北海道札幌市中央区南8条西2丁目5番地18</t>
  </si>
  <si>
    <t>愛知県名古屋市中区大須四丁目１番６５号</t>
  </si>
  <si>
    <t>千葉県千葉市美浜区中瀬一丁目3番地幕張テクノガーデン</t>
  </si>
  <si>
    <t>東京都新宿区新宿四丁目3番17号</t>
  </si>
  <si>
    <t>東京都中央区京橋２丁目２番１号</t>
  </si>
  <si>
    <t>東京都千代田区鍛冶町二丁目３番３号</t>
  </si>
  <si>
    <t>北海道札幌市中央区南一条東１－３</t>
  </si>
  <si>
    <t>北海道札幌市中央区北１条西７丁目５番</t>
  </si>
  <si>
    <t>北海道札幌市中央区大通西９丁目３番地３３</t>
  </si>
  <si>
    <t>ＮＥＣネッツエスアイ株式会社</t>
  </si>
  <si>
    <t>東京都港区芝浦三丁目９番１４号</t>
  </si>
  <si>
    <t>東京都港区西新橋3丁目3番1号</t>
  </si>
  <si>
    <t>北海道小樽市塩谷１丁目５番１号</t>
  </si>
  <si>
    <t>北海道札幌市中央区大通西１４丁目７番地</t>
  </si>
  <si>
    <t>北海道旭川市二条通十三丁目２６５番地</t>
  </si>
  <si>
    <t>東京都千代田区神田駿河台二丁目９番地</t>
  </si>
  <si>
    <t>東京都千代田区神田練塀町８５番地</t>
  </si>
  <si>
    <t>東京都豊島区東池袋2丁目23番2号</t>
  </si>
  <si>
    <t>東京都品川区東五反田１丁目１１番１５号</t>
  </si>
  <si>
    <t>北海道札幌市東区北33条東10丁目5番12号</t>
  </si>
  <si>
    <t>北海道札幌市東区東雁来９条3丁目１番３０号</t>
  </si>
  <si>
    <t>東京都大田区蒲田５丁目３７番１号</t>
  </si>
  <si>
    <t>北海道札幌市白石区菊水元町２条２丁目４番２０号</t>
  </si>
  <si>
    <t>北海道札幌市中央区大通東３丁目１番地１９</t>
  </si>
  <si>
    <t>北海道札幌市中央区北五条東２－１</t>
  </si>
  <si>
    <t>北海道札幌市中央区北９条西２０丁目１－１第３コーワビル</t>
  </si>
  <si>
    <t>北海道札幌市中央区北3条東3丁目1-30</t>
  </si>
  <si>
    <t>北海道札幌市北区北７条西５丁目７－１</t>
  </si>
  <si>
    <t>北海道小樽市銭函3丁目519番地12</t>
  </si>
  <si>
    <t>北海道札幌市中央区大通西４丁目６－１</t>
  </si>
  <si>
    <t>北海道小樽市築港６番１０号</t>
  </si>
  <si>
    <t>札幌支店</t>
  </si>
  <si>
    <t>北海道・東北支店</t>
  </si>
  <si>
    <t>北海道支店</t>
  </si>
  <si>
    <t>北海道支社</t>
  </si>
  <si>
    <t>北海道電力ネットワーク株式会社企画部</t>
  </si>
  <si>
    <t>札幌事務所</t>
  </si>
  <si>
    <t>東日本本部北海道支社</t>
  </si>
  <si>
    <t>札幌中央事業所</t>
  </si>
  <si>
    <t>北海道・東北支部</t>
  </si>
  <si>
    <t>札幌オフィス</t>
  </si>
  <si>
    <t>小樽営業所</t>
  </si>
  <si>
    <t>北海道営業支店</t>
  </si>
  <si>
    <t>北海道事務所</t>
  </si>
  <si>
    <t>東京営業所</t>
  </si>
  <si>
    <t>石狩営業所</t>
  </si>
  <si>
    <t>内田洋行ＩＴソリューションズ</t>
  </si>
  <si>
    <t>北海道支所</t>
  </si>
  <si>
    <t>株式会社東芝北海道支社</t>
  </si>
  <si>
    <t>北海道センター</t>
  </si>
  <si>
    <t>北海道情報通信ネットワーク営業部</t>
  </si>
  <si>
    <t>後志営業所</t>
  </si>
  <si>
    <t>タクマ北海道支店</t>
  </si>
  <si>
    <t>東京支店</t>
  </si>
  <si>
    <t>ニック東京支店</t>
  </si>
  <si>
    <t>公共事業本部北海道支店</t>
  </si>
  <si>
    <t>アズビル金門株式会社北海道支店</t>
  </si>
  <si>
    <t>北海道営業所</t>
  </si>
  <si>
    <t>札幌営業所</t>
  </si>
  <si>
    <t>ジャノメ</t>
  </si>
  <si>
    <t>北日本支社札幌営業所</t>
  </si>
  <si>
    <t>カワモト白衣株式会社札幌営業所</t>
  </si>
  <si>
    <t>小樽本店</t>
  </si>
  <si>
    <t>樽栄環境整備株式会社</t>
    <phoneticPr fontId="44"/>
  </si>
  <si>
    <t>物1101</t>
    <rPh sb="0" eb="1">
      <t>ブツ</t>
    </rPh>
    <phoneticPr fontId="44"/>
  </si>
  <si>
    <t>物1102</t>
    <rPh sb="0" eb="1">
      <t>ブツ</t>
    </rPh>
    <phoneticPr fontId="44"/>
  </si>
  <si>
    <t>06</t>
    <phoneticPr fontId="44"/>
  </si>
  <si>
    <t>17</t>
    <phoneticPr fontId="44"/>
  </si>
  <si>
    <t>役0610</t>
    <rPh sb="0" eb="1">
      <t>エキ</t>
    </rPh>
    <phoneticPr fontId="44"/>
  </si>
  <si>
    <t>廃棄物処理施設の管理運営業務</t>
    <rPh sb="0" eb="3">
      <t>ハイキブツ</t>
    </rPh>
    <rPh sb="3" eb="5">
      <t>ショリ</t>
    </rPh>
    <rPh sb="5" eb="7">
      <t>シセツ</t>
    </rPh>
    <rPh sb="8" eb="10">
      <t>カンリ</t>
    </rPh>
    <rPh sb="10" eb="12">
      <t>ウンエイ</t>
    </rPh>
    <rPh sb="12" eb="14">
      <t>ギョウム</t>
    </rPh>
    <phoneticPr fontId="44"/>
  </si>
  <si>
    <t>役0611</t>
    <rPh sb="0" eb="1">
      <t>エキ</t>
    </rPh>
    <phoneticPr fontId="44"/>
  </si>
  <si>
    <t>役1711</t>
    <rPh sb="0" eb="1">
      <t>エキ</t>
    </rPh>
    <phoneticPr fontId="44"/>
  </si>
  <si>
    <t>Ｈ橋本商會</t>
    <phoneticPr fontId="44"/>
  </si>
  <si>
    <t>CAMEL株式会社</t>
    <phoneticPr fontId="44"/>
  </si>
  <si>
    <t>大阪府吹田市垂水町3丁目28番33号</t>
  </si>
  <si>
    <t>大阪府大阪市中央区南本町三丁目6番14号</t>
  </si>
  <si>
    <t>東京都千代田区永田町ニ丁目１４番２号</t>
  </si>
  <si>
    <t>北海道札幌市中央区大通西10丁目4番</t>
  </si>
  <si>
    <t>東京都千代田区丸の内１丁目５番１号</t>
  </si>
  <si>
    <t>北海道札幌市中央区南二条西２丁目１３番地</t>
  </si>
  <si>
    <t>東京都港区芝大門２丁目５番５号</t>
  </si>
  <si>
    <t>北海道小樽市若松二丁目5番14号</t>
  </si>
  <si>
    <t>北海道札幌市中央区南二条西３丁目１１番地</t>
  </si>
  <si>
    <t>北海道小樽市銭函３丁目５２２番地６</t>
  </si>
  <si>
    <t>大阪府大阪市中央区北浜３丁目１番６号</t>
  </si>
  <si>
    <t>東京都千代田区内神田３丁目４番６号</t>
  </si>
  <si>
    <t>北海道札幌市東区東苗穂２条３丁目２番１５号</t>
  </si>
  <si>
    <t>東京都台東区浅草橋５－２０－８</t>
  </si>
  <si>
    <t>東京都千代田区岩本町1丁目10番3号</t>
  </si>
  <si>
    <t>東京都新宿区西新宿６丁目２４番１号</t>
  </si>
  <si>
    <t>北海道札幌市豊平区平岸2条1丁目6番18号</t>
  </si>
  <si>
    <t>兵庫県豊岡市桜町１０番１１号</t>
  </si>
  <si>
    <t>北海道札幌市東区北二十三条東一丁目８番２１号</t>
  </si>
  <si>
    <t>北海道札幌市東区北１９条東１０丁目３番７号</t>
  </si>
  <si>
    <t>北海道小樽市花園２丁目７番１－４０１号</t>
  </si>
  <si>
    <t>北海道札幌市白石区南郷通１４丁目北３番３７号</t>
  </si>
  <si>
    <t>北海道札幌市手稲区明日風1丁目1番9号</t>
  </si>
  <si>
    <t>北海道札幌市北区新琴似町791番28</t>
  </si>
  <si>
    <t>北海道小樽市桜2丁目４番3号</t>
  </si>
  <si>
    <t>大阪府大阪市中央区淡路町3丁目6番3号</t>
  </si>
  <si>
    <t>北海道札幌市白石区本通１９丁目南６番８号</t>
  </si>
  <si>
    <t>北海道札幌市北区北24条西15丁目2番5号</t>
  </si>
  <si>
    <t>東日本支店</t>
  </si>
  <si>
    <t>パソナ・札幌</t>
  </si>
  <si>
    <t>北海道事業所</t>
  </si>
  <si>
    <t>北海道日野自動車株式会社小樽支店</t>
  </si>
  <si>
    <t>日本エレベーター製造株式会社札幌営業所</t>
  </si>
  <si>
    <t>東京都港区浜松町１丁目１８番１６号</t>
  </si>
  <si>
    <t>北海道札幌市北区北36条西3丁目2番1号</t>
  </si>
  <si>
    <t>北海道札幌市中央区北2条西3丁目1番地</t>
  </si>
  <si>
    <t>北海道札幌市中央区北５条西２－５ＪＲタワーオフィスプラザさっぽろ</t>
  </si>
  <si>
    <t>北海道札幌市中央区大通西九丁目３番地３３</t>
  </si>
  <si>
    <t>北海道札幌市中央区大通西14丁目1番</t>
  </si>
  <si>
    <t>北海道小樽市塩谷２丁目２番３３号</t>
  </si>
  <si>
    <t>北海道札幌市北区北６条西６丁目２番地１２</t>
  </si>
  <si>
    <t>北海道札幌市西区琴似4条2丁目1番2号</t>
  </si>
  <si>
    <t>北海道札幌市中央区南２条西２丁目８番地</t>
  </si>
  <si>
    <t>東京都千代田区有楽町一丁目1番2号</t>
  </si>
  <si>
    <t>北海道札幌市東区苗穂町13丁目2番17号</t>
  </si>
  <si>
    <t>北海道札幌市東区本町一条九丁目2番4号</t>
  </si>
  <si>
    <t>北海道札幌市中央区北2条西13丁目1番地50号</t>
  </si>
  <si>
    <t>群馬県高崎市八島町２６５番地イノウエビル８階</t>
  </si>
  <si>
    <t>東京都豊島区北大塚１丁目２１番５号</t>
  </si>
  <si>
    <t>東京都小平市御幸町３２番地</t>
  </si>
  <si>
    <t>神奈川県横浜市港南区丸山台二丁目１番１号</t>
  </si>
  <si>
    <t>北海道小樽市新光１丁目１１番１号</t>
  </si>
  <si>
    <t>北海道小樽市色内１丁目９番６号</t>
  </si>
  <si>
    <t>北海道札幌市東区丘珠町647番地5</t>
  </si>
  <si>
    <t>北海道小樽市オタモイ２丁目４番１０号</t>
  </si>
  <si>
    <t>東京都渋谷区千駄ヶ谷５丁目３１番１１号</t>
  </si>
  <si>
    <t>北海道帯広市東四条南９丁目９番地１</t>
  </si>
  <si>
    <t>東京都千代田区神田淡路町１丁目２番３号</t>
  </si>
  <si>
    <t>東京都千代田区神田須田町一丁目２５番地</t>
  </si>
  <si>
    <t>北海道札幌市清田区北野２条３丁目１１番２２号</t>
  </si>
  <si>
    <t>北海道札幌市中央区南1条西13丁目317-3</t>
  </si>
  <si>
    <t>北海道小樽市稲穂2丁目19番8号</t>
  </si>
  <si>
    <t>EY新日本有限責任監査法人札幌事務所</t>
  </si>
  <si>
    <t>東日本支店北海道営業所</t>
  </si>
  <si>
    <t>日本経営協会</t>
  </si>
  <si>
    <t>北海道札幌市中央区北一条西四丁目1番地2J&amp;amp;Sりそなビル</t>
  </si>
  <si>
    <t>北海道札幌市中央区北5条西2丁目5番地JRタワーオフィスプラザさっぽろ11階</t>
  </si>
  <si>
    <t>北海道札幌市白石区菊水9条3丁目5番13号</t>
  </si>
  <si>
    <t>北海道札幌市中央区北4条東1丁目2-3</t>
  </si>
  <si>
    <t>北海道札幌市豊平区平岸３条５丁目４－１７</t>
  </si>
  <si>
    <t>北海道札幌市中央区北三条西三丁目一番地札幌北三条ビル</t>
  </si>
  <si>
    <t>北海道札幌市中央区北1条西10丁目1番地21</t>
  </si>
  <si>
    <t>北海道札幌市中央区北１条東２丁目５－２</t>
  </si>
  <si>
    <t>物0706</t>
    <rPh sb="0" eb="1">
      <t>モノ</t>
    </rPh>
    <phoneticPr fontId="44"/>
  </si>
  <si>
    <t>物0802</t>
    <rPh sb="0" eb="1">
      <t>モノ</t>
    </rPh>
    <phoneticPr fontId="44"/>
  </si>
  <si>
    <t>物1206</t>
    <rPh sb="0" eb="1">
      <t>モノ</t>
    </rPh>
    <phoneticPr fontId="44"/>
  </si>
  <si>
    <t>理化学・計測・光学機器類のうち特定計量器に該当しないもの</t>
    <rPh sb="0" eb="3">
      <t>リカガク</t>
    </rPh>
    <rPh sb="4" eb="6">
      <t>ケイソク</t>
    </rPh>
    <rPh sb="7" eb="9">
      <t>コウガク</t>
    </rPh>
    <rPh sb="9" eb="11">
      <t>キキ</t>
    </rPh>
    <rPh sb="11" eb="12">
      <t>ルイ</t>
    </rPh>
    <rPh sb="15" eb="17">
      <t>トクテイ</t>
    </rPh>
    <rPh sb="17" eb="20">
      <t>ケイリョウキ</t>
    </rPh>
    <rPh sb="21" eb="23">
      <t>ガイトウ</t>
    </rPh>
    <phoneticPr fontId="44"/>
  </si>
  <si>
    <t>07</t>
    <phoneticPr fontId="44"/>
  </si>
  <si>
    <t>08</t>
    <phoneticPr fontId="44"/>
  </si>
  <si>
    <t>12</t>
    <phoneticPr fontId="44"/>
  </si>
  <si>
    <t>14</t>
    <phoneticPr fontId="44"/>
  </si>
  <si>
    <t>物1405</t>
    <rPh sb="0" eb="1">
      <t>モノ</t>
    </rPh>
    <phoneticPr fontId="44"/>
  </si>
  <si>
    <t>役0601</t>
    <rPh sb="0" eb="1">
      <t>エキ</t>
    </rPh>
    <phoneticPr fontId="44"/>
  </si>
  <si>
    <t>役0602</t>
    <rPh sb="0" eb="1">
      <t>エキ</t>
    </rPh>
    <phoneticPr fontId="44"/>
  </si>
  <si>
    <t>役0603</t>
    <rPh sb="0" eb="1">
      <t>エキ</t>
    </rPh>
    <phoneticPr fontId="44"/>
  </si>
  <si>
    <t>役0604</t>
    <rPh sb="0" eb="1">
      <t>エキ</t>
    </rPh>
    <phoneticPr fontId="44"/>
  </si>
  <si>
    <t>役0605</t>
    <rPh sb="0" eb="1">
      <t>エキ</t>
    </rPh>
    <phoneticPr fontId="44"/>
  </si>
  <si>
    <t>役0606</t>
    <rPh sb="0" eb="1">
      <t>エキ</t>
    </rPh>
    <phoneticPr fontId="44"/>
  </si>
  <si>
    <t>役0607</t>
    <rPh sb="0" eb="1">
      <t>エキ</t>
    </rPh>
    <phoneticPr fontId="44"/>
  </si>
  <si>
    <t>役0608</t>
    <rPh sb="0" eb="1">
      <t>エキ</t>
    </rPh>
    <phoneticPr fontId="44"/>
  </si>
  <si>
    <t>役0609</t>
    <rPh sb="0" eb="1">
      <t>エキ</t>
    </rPh>
    <phoneticPr fontId="44"/>
  </si>
  <si>
    <t>11</t>
    <phoneticPr fontId="44"/>
  </si>
  <si>
    <t>16</t>
    <phoneticPr fontId="44"/>
  </si>
  <si>
    <t>23</t>
    <phoneticPr fontId="44"/>
  </si>
  <si>
    <t>05</t>
    <phoneticPr fontId="44"/>
  </si>
  <si>
    <t>物1103</t>
    <rPh sb="0" eb="1">
      <t>ブツ</t>
    </rPh>
    <phoneticPr fontId="44"/>
  </si>
  <si>
    <t>物1601</t>
    <rPh sb="0" eb="1">
      <t>ブツ</t>
    </rPh>
    <phoneticPr fontId="44"/>
  </si>
  <si>
    <t>物1602</t>
    <rPh sb="0" eb="1">
      <t>ブツ</t>
    </rPh>
    <phoneticPr fontId="44"/>
  </si>
  <si>
    <t>物1604</t>
    <rPh sb="0" eb="1">
      <t>ブツ</t>
    </rPh>
    <phoneticPr fontId="44"/>
  </si>
  <si>
    <t>物1605</t>
    <rPh sb="0" eb="1">
      <t>ブツ</t>
    </rPh>
    <phoneticPr fontId="44"/>
  </si>
  <si>
    <t>物2301</t>
    <rPh sb="0" eb="1">
      <t>ブツ</t>
    </rPh>
    <phoneticPr fontId="44"/>
  </si>
  <si>
    <t>役0504</t>
    <rPh sb="0" eb="1">
      <t>ヤク</t>
    </rPh>
    <phoneticPr fontId="44"/>
  </si>
  <si>
    <t>役0505</t>
    <rPh sb="0" eb="1">
      <t>ヤク</t>
    </rPh>
    <phoneticPr fontId="44"/>
  </si>
  <si>
    <t>役0805</t>
    <rPh sb="0" eb="1">
      <t>ヤク</t>
    </rPh>
    <phoneticPr fontId="44"/>
  </si>
  <si>
    <t>物0601</t>
    <rPh sb="0" eb="1">
      <t>ブツ</t>
    </rPh>
    <phoneticPr fontId="44"/>
  </si>
  <si>
    <t>物0602</t>
    <rPh sb="0" eb="1">
      <t>ブツ</t>
    </rPh>
    <phoneticPr fontId="44"/>
  </si>
  <si>
    <t>物0603</t>
    <rPh sb="0" eb="1">
      <t>ブツ</t>
    </rPh>
    <phoneticPr fontId="44"/>
  </si>
  <si>
    <t>物0709</t>
    <rPh sb="0" eb="1">
      <t>ブツ</t>
    </rPh>
    <phoneticPr fontId="44"/>
  </si>
  <si>
    <t>物0802</t>
    <rPh sb="0" eb="1">
      <t>ブツ</t>
    </rPh>
    <phoneticPr fontId="44"/>
  </si>
  <si>
    <t>物1701</t>
    <rPh sb="0" eb="1">
      <t>ブツ</t>
    </rPh>
    <phoneticPr fontId="44"/>
  </si>
  <si>
    <t>物1702</t>
    <rPh sb="0" eb="1">
      <t>ブツ</t>
    </rPh>
    <phoneticPr fontId="44"/>
  </si>
  <si>
    <t>物1703</t>
    <rPh sb="0" eb="1">
      <t>ブツ</t>
    </rPh>
    <phoneticPr fontId="44"/>
  </si>
  <si>
    <t>物2602</t>
    <rPh sb="0" eb="1">
      <t>モノ</t>
    </rPh>
    <phoneticPr fontId="44"/>
  </si>
  <si>
    <t>26</t>
    <phoneticPr fontId="44"/>
  </si>
  <si>
    <t>山﨑自動車株式会社</t>
    <rPh sb="0" eb="2">
      <t>ヤマザキ</t>
    </rPh>
    <phoneticPr fontId="44"/>
  </si>
  <si>
    <t>トヨタＬ＆Ｆ札幌株式会社</t>
    <phoneticPr fontId="44"/>
  </si>
  <si>
    <t>株式会社ＮＥＸＹＺ．</t>
    <phoneticPr fontId="44"/>
  </si>
  <si>
    <t>北海道札幌市中央区北十三条西１７丁目１番４５号</t>
  </si>
  <si>
    <t>熊本県熊本市中央区九品寺１丁目５番１１号</t>
  </si>
  <si>
    <t>北海道札幌市西区八軒6条西1丁目8－22</t>
  </si>
  <si>
    <t>北海道札幌市東区北20条東2丁目2番32号</t>
  </si>
  <si>
    <t>北海道札幌市豊平区美園三条７丁目１番３号</t>
  </si>
  <si>
    <t>北海道札幌市中央区南二条西１２丁目３２４番地１</t>
  </si>
  <si>
    <t>北海道札幌市白石区東札幌5条5丁目14番12号</t>
  </si>
  <si>
    <t>北海道札幌市中央区北九条西１９丁目３５番地４０</t>
  </si>
  <si>
    <t>福岡県福岡市博多区千代４丁目３０番２号</t>
  </si>
  <si>
    <t>東京都港区三田３丁目５番１９号住友不動産東京三田ガーデンタワー</t>
  </si>
  <si>
    <t>北海道小樽市勝納町８番３９号</t>
  </si>
  <si>
    <t>北海道札幌市中央区南一条西１０丁目２番地南１条道銀ビル</t>
  </si>
  <si>
    <t>兵庫県神戸市中央区脇浜町１丁目４番７８号</t>
  </si>
  <si>
    <t>北海道札幌市厚別区下野幌テクノパーク１丁目１番１０号</t>
  </si>
  <si>
    <t>北海道札幌市豊平区平岸２条７丁目４番１３号平岸前田ビル４Ｆ</t>
  </si>
  <si>
    <t>北海道札幌市中央区大通西八丁目2番地</t>
  </si>
  <si>
    <t>東京都新宿区西新宿七丁目５番２５号</t>
  </si>
  <si>
    <t>北海道小樽市色内２丁目７番５号</t>
  </si>
  <si>
    <t>神奈川県横浜市港南区港南台三丁目4番46号</t>
  </si>
  <si>
    <t>神奈川県川崎市幸区堀川町７２番地３４</t>
  </si>
  <si>
    <t>東京都千代田区飯田橋１丁目８番１０号</t>
  </si>
  <si>
    <t>北海道札幌市豊平区月寒中央通７丁目７番１７号</t>
  </si>
  <si>
    <t>北海道札幌市西区発寒12条12丁目2-1</t>
  </si>
  <si>
    <t>東京都日野市高幡507番地4-413</t>
  </si>
  <si>
    <t>東京都品川区西五反田３丁目６番３０号</t>
  </si>
  <si>
    <t>北海道苫小牧市あけぼの町1丁目3番3号</t>
  </si>
  <si>
    <t>北海道標津郡中標津町北町２丁目22番地</t>
  </si>
  <si>
    <t>東京都港区西麻布２丁目２６－３０</t>
  </si>
  <si>
    <t>東京都港区芝公園1丁目2番9号</t>
  </si>
  <si>
    <t>東京都千代田区神田錦町二丁目１１番地</t>
  </si>
  <si>
    <t>東京都港区南青山２丁目５番２０号</t>
  </si>
  <si>
    <t>東京都江東区東陽2丁目4番2号</t>
  </si>
  <si>
    <t>東京都港区芝浦四丁目10番16号</t>
  </si>
  <si>
    <t>ネッツトヨタ札幌株式会社小樽店</t>
  </si>
  <si>
    <t>東京事務所</t>
  </si>
  <si>
    <t>関東事業所</t>
  </si>
  <si>
    <t>札幌分析センター</t>
  </si>
  <si>
    <t>中央コンピューターサービス株式会社後志営業所</t>
  </si>
  <si>
    <t>札幌支社</t>
  </si>
  <si>
    <t>環境システム事業部北海道支店</t>
  </si>
  <si>
    <t>北海道小樽市オタモイ３丁目４３号</t>
  </si>
  <si>
    <t>東京都中央区八丁堀二丁目26番9号</t>
  </si>
  <si>
    <t>北海道札幌市中央区北四条西５丁目１番地３日本生命北門館ビル</t>
  </si>
  <si>
    <t>北海道札幌市西区二十四軒4条2丁目2番7号</t>
  </si>
  <si>
    <t>埼玉県埼玉県桶川市川田谷3812</t>
  </si>
  <si>
    <t>北海道小樽市塩谷１丁目７番７号</t>
  </si>
  <si>
    <t>北海道札幌市白石区菊水9条3丁目3番6号</t>
  </si>
  <si>
    <t>北海道虻田郡倶知安町南4条西1丁目4番地2号2階</t>
  </si>
  <si>
    <t>北海道札幌市中央区大通西８丁目１－８Ｆ－６０ビル7階</t>
  </si>
  <si>
    <t>北海道札幌市白石区北郷1条5丁目4番17号</t>
  </si>
  <si>
    <t>北海道札幌市中央区宮の森四条一丁目３番３５号</t>
  </si>
  <si>
    <t>北海道札幌市中央区南二条西9丁目1-17</t>
  </si>
  <si>
    <t>北海道札幌市北区北３３条西２丁目２－１</t>
  </si>
  <si>
    <t>北海道札幌市中央区南一条西8丁目1番地1</t>
  </si>
  <si>
    <t>株式会社HYSエンジニアリングサービス</t>
    <phoneticPr fontId="44"/>
  </si>
  <si>
    <t>物0501</t>
    <rPh sb="0" eb="1">
      <t>ブツ</t>
    </rPh>
    <phoneticPr fontId="44"/>
  </si>
  <si>
    <t>物0502</t>
    <rPh sb="0" eb="1">
      <t>ブツ</t>
    </rPh>
    <phoneticPr fontId="44"/>
  </si>
  <si>
    <t>物0503</t>
    <rPh sb="0" eb="1">
      <t>ブツ</t>
    </rPh>
    <phoneticPr fontId="44"/>
  </si>
  <si>
    <t>物0504</t>
    <rPh sb="0" eb="1">
      <t>ブツ</t>
    </rPh>
    <phoneticPr fontId="44"/>
  </si>
  <si>
    <t>物0505</t>
    <rPh sb="0" eb="1">
      <t>ブツ</t>
    </rPh>
    <phoneticPr fontId="44"/>
  </si>
  <si>
    <t>物0506</t>
    <rPh sb="0" eb="1">
      <t>ブツ</t>
    </rPh>
    <phoneticPr fontId="44"/>
  </si>
  <si>
    <t>物0507</t>
    <rPh sb="0" eb="1">
      <t>ブツ</t>
    </rPh>
    <phoneticPr fontId="44"/>
  </si>
  <si>
    <t>物0508</t>
    <rPh sb="0" eb="1">
      <t>ブツ</t>
    </rPh>
    <phoneticPr fontId="44"/>
  </si>
  <si>
    <t>物0509</t>
    <rPh sb="0" eb="1">
      <t>ブツ</t>
    </rPh>
    <phoneticPr fontId="44"/>
  </si>
  <si>
    <t>物0510</t>
    <rPh sb="0" eb="1">
      <t>ブツ</t>
    </rPh>
    <phoneticPr fontId="44"/>
  </si>
  <si>
    <t>13</t>
    <phoneticPr fontId="44"/>
  </si>
  <si>
    <t>役1301</t>
    <rPh sb="0" eb="1">
      <t>ヤク</t>
    </rPh>
    <phoneticPr fontId="44"/>
  </si>
  <si>
    <t>物0806</t>
    <rPh sb="0" eb="1">
      <t>ブツ</t>
    </rPh>
    <phoneticPr fontId="44"/>
  </si>
  <si>
    <t>配電盤、電力制御装置</t>
    <rPh sb="0" eb="3">
      <t>ハイデンバン</t>
    </rPh>
    <rPh sb="4" eb="8">
      <t>デンリョクセイギョ</t>
    </rPh>
    <rPh sb="8" eb="10">
      <t>ソウチ</t>
    </rPh>
    <phoneticPr fontId="44"/>
  </si>
  <si>
    <t>18</t>
    <phoneticPr fontId="44"/>
  </si>
  <si>
    <t>物1801</t>
    <rPh sb="0" eb="1">
      <t>ブツ</t>
    </rPh>
    <phoneticPr fontId="44"/>
  </si>
  <si>
    <t>物1802</t>
    <rPh sb="0" eb="1">
      <t>ブツ</t>
    </rPh>
    <phoneticPr fontId="44"/>
  </si>
  <si>
    <t>物1804</t>
    <rPh sb="0" eb="1">
      <t>ブツ</t>
    </rPh>
    <phoneticPr fontId="44"/>
  </si>
  <si>
    <t>役1711</t>
    <rPh sb="0" eb="1">
      <t>ヤク</t>
    </rPh>
    <phoneticPr fontId="44"/>
  </si>
  <si>
    <t>株式会社アースビルド</t>
    <phoneticPr fontId="44"/>
  </si>
  <si>
    <t>20</t>
    <phoneticPr fontId="44"/>
  </si>
  <si>
    <t>09</t>
    <phoneticPr fontId="44"/>
  </si>
  <si>
    <t>10</t>
    <phoneticPr fontId="44"/>
  </si>
  <si>
    <t>物2005</t>
    <rPh sb="0" eb="1">
      <t>ブツ</t>
    </rPh>
    <phoneticPr fontId="44"/>
  </si>
  <si>
    <t>役0602</t>
    <rPh sb="0" eb="1">
      <t>ヤク</t>
    </rPh>
    <phoneticPr fontId="44"/>
  </si>
  <si>
    <t>役0603</t>
    <rPh sb="0" eb="1">
      <t>ヤク</t>
    </rPh>
    <phoneticPr fontId="44"/>
  </si>
  <si>
    <t>役0606</t>
    <rPh sb="0" eb="1">
      <t>ヤク</t>
    </rPh>
    <phoneticPr fontId="44"/>
  </si>
  <si>
    <t>役0705</t>
    <rPh sb="0" eb="1">
      <t>ヤク</t>
    </rPh>
    <phoneticPr fontId="44"/>
  </si>
  <si>
    <t>役0901</t>
    <rPh sb="0" eb="1">
      <t>ヤク</t>
    </rPh>
    <phoneticPr fontId="44"/>
  </si>
  <si>
    <t>役0902</t>
    <rPh sb="0" eb="1">
      <t>ヤク</t>
    </rPh>
    <phoneticPr fontId="44"/>
  </si>
  <si>
    <t>役0903</t>
    <rPh sb="0" eb="1">
      <t>ヤク</t>
    </rPh>
    <phoneticPr fontId="44"/>
  </si>
  <si>
    <t>役0908</t>
    <rPh sb="0" eb="1">
      <t>ヤク</t>
    </rPh>
    <phoneticPr fontId="44"/>
  </si>
  <si>
    <t>役1005</t>
    <rPh sb="0" eb="1">
      <t>ヤク</t>
    </rPh>
    <phoneticPr fontId="44"/>
  </si>
  <si>
    <t>役0701</t>
    <rPh sb="0" eb="1">
      <t>ヤク</t>
    </rPh>
    <phoneticPr fontId="44"/>
  </si>
  <si>
    <t>役0703</t>
    <rPh sb="0" eb="1">
      <t>ヤク</t>
    </rPh>
    <phoneticPr fontId="44"/>
  </si>
  <si>
    <t>キングラン株式会社</t>
  </si>
  <si>
    <t>株式会社ＬＳＩメディエンス</t>
  </si>
  <si>
    <t>東京都港区芝五丁目３３番１１号</t>
  </si>
  <si>
    <t>東京都千代田区神田須田町1-10</t>
  </si>
  <si>
    <t>東京都渋谷区神宮前1丁目5番1号</t>
  </si>
  <si>
    <t>神奈川県川崎市幸区大宮町１番地５</t>
  </si>
  <si>
    <t>東京都港区赤坂１丁目８番１号</t>
  </si>
  <si>
    <t>北海道札幌市豊平区中の島１条２丁目２番４号中の島クロスビル２階</t>
  </si>
  <si>
    <t>大阪府大阪市都島区東野田町四丁目１５番８２号</t>
  </si>
  <si>
    <t>東京都港区海岸3丁目20番20号ヨコソーレインボータワー</t>
  </si>
  <si>
    <t>岡山県岡山市北区南方３丁目７番１７号</t>
  </si>
  <si>
    <t>北海道石狩市新港西１丁目７７７番地１２</t>
  </si>
  <si>
    <t>北海道札幌市中央区北三条西１５丁目１番地の５０</t>
  </si>
  <si>
    <t>東京都千代田区神田淡路町二丁目１０１番地</t>
  </si>
  <si>
    <t>東京都新宿区西新宿１－２４－１エステック情報ビル２２階</t>
  </si>
  <si>
    <t>北海道札幌市中央区北四条西四丁目１番地</t>
  </si>
  <si>
    <t>東京都渋谷区東一丁目2番20号</t>
  </si>
  <si>
    <t>北海道札幌市豊平区平岸3条2丁目2番15号</t>
  </si>
  <si>
    <t>東京都中央区京橋二丁目1番3号</t>
  </si>
  <si>
    <t>東京都千代田区平河町一丁目2番10号</t>
  </si>
  <si>
    <t>北海道小樽市高島１丁目３番８号</t>
  </si>
  <si>
    <t>北海道札幌市中央区南一条西４丁目１６番地２</t>
  </si>
  <si>
    <t>千葉県八千代市上高野1823番地の1</t>
  </si>
  <si>
    <t>東京都板橋区志村３丁目３０番１号</t>
  </si>
  <si>
    <t>北海道小樽市赤岩１丁目１５番１８号</t>
  </si>
  <si>
    <t>北海道白老郡白老町北吉原159番地4</t>
  </si>
  <si>
    <t>北海道札幌市中央区北五条西６丁目２番</t>
  </si>
  <si>
    <t>北海道札幌市手稲区新発寒五条1丁目5-1</t>
  </si>
  <si>
    <t>北海道札幌市中央区北２条西４－１</t>
  </si>
  <si>
    <t>北海道小樽市築港８－１０</t>
  </si>
  <si>
    <t>東京都港区芝浦一丁目２番１号シーバンスＮ館１１階</t>
  </si>
  <si>
    <t>東京都新宿区西新宿二丁目1番1号新宿三井ビルディング</t>
  </si>
  <si>
    <t>北海道小樽市信香町3番1</t>
  </si>
  <si>
    <t>北海道札幌市中央区北三条西４丁目１番地１</t>
  </si>
  <si>
    <t>北海道札幌市中央区南2条西9丁目１－２サンケン札幌ビル</t>
  </si>
  <si>
    <t>北海道札幌市東区北丘珠6条4丁目2番1号２階</t>
  </si>
  <si>
    <t>北海道札幌市中央区北三条西三丁目１番地５４</t>
  </si>
  <si>
    <t>北海道札幌市豊平区福住2条7-11-16</t>
  </si>
  <si>
    <t>北海道札幌市東区東雁来町394番地</t>
  </si>
  <si>
    <t>道南営業所</t>
  </si>
  <si>
    <t>ＣＸソリューション部</t>
  </si>
  <si>
    <t>小中学校事業本部</t>
  </si>
  <si>
    <t>セントラル営業部</t>
  </si>
  <si>
    <t>札幌事業所</t>
  </si>
  <si>
    <t>日本工営エナジーソリューションズ株式会社</t>
    <phoneticPr fontId="44"/>
  </si>
  <si>
    <t>三菱オートリース株式会社</t>
    <phoneticPr fontId="44"/>
  </si>
  <si>
    <t>株式会社ＫＩＴＡＢＡ</t>
    <phoneticPr fontId="44"/>
  </si>
  <si>
    <t>25</t>
    <phoneticPr fontId="44"/>
  </si>
  <si>
    <t>物0708</t>
    <rPh sb="0" eb="1">
      <t>ブツ</t>
    </rPh>
    <phoneticPr fontId="44"/>
  </si>
  <si>
    <t>物0702</t>
    <rPh sb="0" eb="1">
      <t>ブツ</t>
    </rPh>
    <phoneticPr fontId="44"/>
  </si>
  <si>
    <t>物0707</t>
    <rPh sb="0" eb="1">
      <t>ブツ</t>
    </rPh>
    <phoneticPr fontId="44"/>
  </si>
  <si>
    <t>物0803</t>
    <rPh sb="0" eb="1">
      <t>ブツ</t>
    </rPh>
    <phoneticPr fontId="44"/>
  </si>
  <si>
    <t>物1202</t>
    <rPh sb="0" eb="1">
      <t>ブツ</t>
    </rPh>
    <phoneticPr fontId="44"/>
  </si>
  <si>
    <t>物1204</t>
    <rPh sb="0" eb="1">
      <t>ブツ</t>
    </rPh>
    <phoneticPr fontId="44"/>
  </si>
  <si>
    <t>物2503</t>
    <rPh sb="0" eb="1">
      <t>ブツ</t>
    </rPh>
    <phoneticPr fontId="44"/>
  </si>
  <si>
    <t>物2504</t>
    <rPh sb="0" eb="1">
      <t>ブツ</t>
    </rPh>
    <phoneticPr fontId="44"/>
  </si>
  <si>
    <t>物0706</t>
    <rPh sb="0" eb="1">
      <t>ブツ</t>
    </rPh>
    <phoneticPr fontId="44"/>
  </si>
  <si>
    <t>物0801</t>
    <rPh sb="0" eb="1">
      <t>ブツ</t>
    </rPh>
    <phoneticPr fontId="44"/>
  </si>
  <si>
    <t>物0805</t>
    <rPh sb="0" eb="1">
      <t>ブツ</t>
    </rPh>
    <phoneticPr fontId="44"/>
  </si>
  <si>
    <t>役0601</t>
    <rPh sb="0" eb="1">
      <t>ヤク</t>
    </rPh>
    <phoneticPr fontId="44"/>
  </si>
  <si>
    <t>役0605</t>
    <rPh sb="0" eb="1">
      <t>ヤク</t>
    </rPh>
    <phoneticPr fontId="44"/>
  </si>
  <si>
    <t>役0607</t>
    <rPh sb="0" eb="1">
      <t>ヤク</t>
    </rPh>
    <phoneticPr fontId="44"/>
  </si>
  <si>
    <t>役0608</t>
    <rPh sb="0" eb="1">
      <t>ヤク</t>
    </rPh>
    <phoneticPr fontId="44"/>
  </si>
  <si>
    <t>役0803</t>
    <rPh sb="0" eb="1">
      <t>ヤク</t>
    </rPh>
    <phoneticPr fontId="44"/>
  </si>
  <si>
    <t>役0808</t>
    <rPh sb="0" eb="1">
      <t>ヤク</t>
    </rPh>
    <phoneticPr fontId="44"/>
  </si>
  <si>
    <t>物1803</t>
    <rPh sb="0" eb="1">
      <t>ブツ</t>
    </rPh>
    <phoneticPr fontId="44"/>
  </si>
  <si>
    <t>物1806</t>
    <rPh sb="0" eb="1">
      <t>ブツ</t>
    </rPh>
    <phoneticPr fontId="44"/>
  </si>
  <si>
    <t>役1106</t>
    <rPh sb="0" eb="1">
      <t>ヤク</t>
    </rPh>
    <phoneticPr fontId="44"/>
  </si>
  <si>
    <t>株式会社さとゆめ</t>
  </si>
  <si>
    <t>東京都墨田区横川一丁目11番5号</t>
  </si>
  <si>
    <t>京都府京都市右京区梅津高畝町４７番地</t>
  </si>
  <si>
    <t>東京都渋谷区鶯谷町2-7</t>
  </si>
  <si>
    <t>北海道札幌市白石区本通18丁目北3番66号</t>
  </si>
  <si>
    <t>北海道小樽市奥沢４丁目２１番１１号</t>
  </si>
  <si>
    <t>神奈川県川崎市高津区宇奈根７３１番地1</t>
  </si>
  <si>
    <t>北海道小樽市入船４丁目９番１号</t>
  </si>
  <si>
    <t>北海道小樽市入船３丁目１６番７号</t>
  </si>
  <si>
    <t>北海道小樽市長橋4丁目8-33</t>
  </si>
  <si>
    <t>北海道札幌市北区北十九条西４丁目１番２１号</t>
  </si>
  <si>
    <t>北海道札幌市中央区大通西８丁目２番地</t>
  </si>
  <si>
    <t>北海道札幌市中央区北５条西１３丁目</t>
  </si>
  <si>
    <t>19</t>
    <phoneticPr fontId="44"/>
  </si>
  <si>
    <t>27</t>
    <phoneticPr fontId="44"/>
  </si>
  <si>
    <t>物1807</t>
    <rPh sb="0" eb="1">
      <t>ブツ</t>
    </rPh>
    <phoneticPr fontId="44"/>
  </si>
  <si>
    <t>物1901</t>
    <rPh sb="0" eb="1">
      <t>ブツ</t>
    </rPh>
    <phoneticPr fontId="44"/>
  </si>
  <si>
    <t>物2009</t>
    <rPh sb="0" eb="1">
      <t>ブツ</t>
    </rPh>
    <phoneticPr fontId="44"/>
  </si>
  <si>
    <t>物2701</t>
    <rPh sb="0" eb="1">
      <t>ブツ</t>
    </rPh>
    <phoneticPr fontId="44"/>
  </si>
  <si>
    <t>03</t>
  </si>
  <si>
    <t>09</t>
  </si>
  <si>
    <t>11</t>
  </si>
  <si>
    <t>役0304</t>
    <rPh sb="0" eb="1">
      <t>ヤク</t>
    </rPh>
    <phoneticPr fontId="44"/>
  </si>
  <si>
    <t>役0309</t>
    <rPh sb="0" eb="1">
      <t>ヤク</t>
    </rPh>
    <phoneticPr fontId="44"/>
  </si>
  <si>
    <t>役0905</t>
    <rPh sb="0" eb="1">
      <t>ヤク</t>
    </rPh>
    <phoneticPr fontId="44"/>
  </si>
  <si>
    <t>役0906</t>
    <rPh sb="0" eb="1">
      <t>ヤク</t>
    </rPh>
    <phoneticPr fontId="44"/>
  </si>
  <si>
    <t>役0907</t>
    <rPh sb="0" eb="1">
      <t>ヤク</t>
    </rPh>
    <phoneticPr fontId="44"/>
  </si>
  <si>
    <t>役0909</t>
    <rPh sb="0" eb="1">
      <t>ヤク</t>
    </rPh>
    <phoneticPr fontId="44"/>
  </si>
  <si>
    <t>役1107</t>
    <rPh sb="0" eb="1">
      <t>ヤク</t>
    </rPh>
    <phoneticPr fontId="44"/>
  </si>
  <si>
    <t>室内空気環境測定</t>
    <rPh sb="0" eb="2">
      <t>シツナイ</t>
    </rPh>
    <phoneticPr fontId="44"/>
  </si>
  <si>
    <t>物0712</t>
    <rPh sb="0" eb="1">
      <t>ブツ</t>
    </rPh>
    <phoneticPr fontId="44"/>
  </si>
  <si>
    <t>物2601</t>
    <rPh sb="0" eb="1">
      <t>ブツ</t>
    </rPh>
    <phoneticPr fontId="44"/>
  </si>
  <si>
    <t>ボイラー機器、圧力容器、食品成分機器、食品加工機器</t>
    <phoneticPr fontId="44"/>
  </si>
  <si>
    <t>道路事故復旧資材</t>
    <phoneticPr fontId="44"/>
  </si>
  <si>
    <t>冷凍・冷蔵ショーケース、冷凍・冷蔵ユニット</t>
    <phoneticPr fontId="44"/>
  </si>
  <si>
    <t>物1805</t>
    <rPh sb="0" eb="1">
      <t>ブツ</t>
    </rPh>
    <phoneticPr fontId="44"/>
  </si>
  <si>
    <t>役0910</t>
    <rPh sb="0" eb="1">
      <t>ヤク</t>
    </rPh>
    <phoneticPr fontId="44"/>
  </si>
  <si>
    <t>公有施設等の受託管理業務</t>
    <phoneticPr fontId="44"/>
  </si>
  <si>
    <t>物0304</t>
    <rPh sb="0" eb="1">
      <t>ブツ</t>
    </rPh>
    <phoneticPr fontId="44"/>
  </si>
  <si>
    <t>テント</t>
    <phoneticPr fontId="44"/>
  </si>
  <si>
    <t>物2602</t>
    <rPh sb="0" eb="1">
      <t>ブツ</t>
    </rPh>
    <phoneticPr fontId="44"/>
  </si>
  <si>
    <t>役0509</t>
    <rPh sb="0" eb="1">
      <t>ヤク</t>
    </rPh>
    <phoneticPr fontId="44"/>
  </si>
  <si>
    <t>物0701</t>
    <rPh sb="0" eb="1">
      <t>ブツ</t>
    </rPh>
    <phoneticPr fontId="44"/>
  </si>
  <si>
    <t>物0711</t>
    <rPh sb="0" eb="1">
      <t>ブツ</t>
    </rPh>
    <phoneticPr fontId="44"/>
  </si>
  <si>
    <t>各種部品・点検・整備・修繕</t>
    <phoneticPr fontId="44"/>
  </si>
  <si>
    <t>物2502</t>
    <rPh sb="0" eb="1">
      <t>ブツ</t>
    </rPh>
    <phoneticPr fontId="44"/>
  </si>
  <si>
    <t>物2501</t>
    <rPh sb="0" eb="1">
      <t>ブツ</t>
    </rPh>
    <phoneticPr fontId="44"/>
  </si>
  <si>
    <t>役0704</t>
    <rPh sb="0" eb="1">
      <t>ヤク</t>
    </rPh>
    <phoneticPr fontId="44"/>
  </si>
  <si>
    <t>役0706</t>
    <rPh sb="0" eb="1">
      <t>ヤク</t>
    </rPh>
    <phoneticPr fontId="44"/>
  </si>
  <si>
    <t>役0708</t>
    <rPh sb="0" eb="1">
      <t>ヤク</t>
    </rPh>
    <phoneticPr fontId="44"/>
  </si>
  <si>
    <t>役0709</t>
    <rPh sb="0" eb="1">
      <t>ヤク</t>
    </rPh>
    <phoneticPr fontId="44"/>
  </si>
  <si>
    <t>ベンチ・案内板・木製階段製作、設置</t>
    <phoneticPr fontId="44"/>
  </si>
  <si>
    <t>北海道小樽市色内２丁目６番５号</t>
  </si>
  <si>
    <t>東京都台東区台東３丁目１６番３号</t>
  </si>
  <si>
    <t>東京都千代田区大手町1丁目1番3号</t>
  </si>
  <si>
    <t>千葉県市川市八幡３丁目２７番２０号</t>
  </si>
  <si>
    <t>東京都渋谷区神山町４番１４号</t>
  </si>
  <si>
    <t>東京都港区虎ノ門一丁目１７番１号</t>
  </si>
  <si>
    <t>北海道小樽市花園１丁目３番１号</t>
  </si>
  <si>
    <t>北海道札幌市東区北六条東４丁目１番地７</t>
  </si>
  <si>
    <t>東京都江東区豊洲３丁目２番２０号</t>
  </si>
  <si>
    <t>東京都中央区築地５丁目４番１８号</t>
  </si>
  <si>
    <t>北海道札幌市手稲区西宮の沢２条２丁目２番３０号</t>
  </si>
  <si>
    <t>福岡県福岡市南区玉川町９番１２号</t>
  </si>
  <si>
    <t>東京都品川区西五反田２丁目２０番４号</t>
  </si>
  <si>
    <t>北海道小樽市桜５丁目２０番２８号</t>
  </si>
  <si>
    <t>北海道札幌市豊平区平岸1条13丁目4-1</t>
  </si>
  <si>
    <t>北海道札幌市北区北二十二条西９丁目１番１号</t>
  </si>
  <si>
    <t>愛知県豊川市白鳥町防入６０番地</t>
  </si>
  <si>
    <t>北海道札幌市中央区北八条西18丁目1番地7</t>
  </si>
  <si>
    <t>北海道札幌市中央区北１条西９丁目１番５号ＮＨＫ札幌放送会館内</t>
  </si>
  <si>
    <t>北海道札幌市北区北７条西１丁目１番地２</t>
  </si>
  <si>
    <t>東京都港区芝浦３丁目４－１</t>
  </si>
  <si>
    <t>北海道札幌市中央区北1条東1丁目6-5</t>
  </si>
  <si>
    <t>北海道札幌市中央区北一条西１－６</t>
  </si>
  <si>
    <t>北海道札幌市豊平区西岡4条13丁目14番18号</t>
  </si>
  <si>
    <t>札幌総支社</t>
  </si>
  <si>
    <t>BPO事業本部</t>
  </si>
  <si>
    <t>第四事業本部北海道事業部</t>
  </si>
  <si>
    <t>株式会社K・S石油販売</t>
    <phoneticPr fontId="44"/>
  </si>
  <si>
    <t>物0606</t>
    <rPh sb="0" eb="1">
      <t>ブツ</t>
    </rPh>
    <phoneticPr fontId="44"/>
  </si>
  <si>
    <t>潤滑油</t>
    <rPh sb="0" eb="3">
      <t>ジュンカツユ</t>
    </rPh>
    <phoneticPr fontId="44"/>
  </si>
  <si>
    <t>28</t>
    <phoneticPr fontId="44"/>
  </si>
  <si>
    <t>31</t>
    <phoneticPr fontId="44"/>
  </si>
  <si>
    <t>物2802</t>
    <rPh sb="0" eb="1">
      <t>ブツ</t>
    </rPh>
    <phoneticPr fontId="44"/>
  </si>
  <si>
    <t>物2803</t>
    <rPh sb="0" eb="1">
      <t>ブツ</t>
    </rPh>
    <phoneticPr fontId="44"/>
  </si>
  <si>
    <t>物3102</t>
    <rPh sb="0" eb="1">
      <t>ブツ</t>
    </rPh>
    <phoneticPr fontId="44"/>
  </si>
  <si>
    <t>北海道小樽市緑2丁目27番6号</t>
    <phoneticPr fontId="44"/>
  </si>
  <si>
    <t>役1002</t>
    <rPh sb="0" eb="1">
      <t>ヤク</t>
    </rPh>
    <phoneticPr fontId="44"/>
  </si>
  <si>
    <t>物0804</t>
    <rPh sb="0" eb="1">
      <t>ブツ</t>
    </rPh>
    <phoneticPr fontId="44"/>
  </si>
  <si>
    <t>物2010</t>
    <rPh sb="0" eb="1">
      <t>ブツ</t>
    </rPh>
    <phoneticPr fontId="44"/>
  </si>
  <si>
    <t>役0401</t>
    <rPh sb="0" eb="1">
      <t>ヤク</t>
    </rPh>
    <phoneticPr fontId="44"/>
  </si>
  <si>
    <t>役0802</t>
    <rPh sb="0" eb="1">
      <t>ヤク</t>
    </rPh>
    <phoneticPr fontId="44"/>
  </si>
  <si>
    <t>役0804</t>
    <rPh sb="0" eb="1">
      <t>ヤク</t>
    </rPh>
    <phoneticPr fontId="44"/>
  </si>
  <si>
    <t>役1104</t>
    <rPh sb="0" eb="1">
      <t>ヤク</t>
    </rPh>
    <phoneticPr fontId="44"/>
  </si>
  <si>
    <t>役1201</t>
    <rPh sb="0" eb="1">
      <t>ヤク</t>
    </rPh>
    <phoneticPr fontId="44"/>
  </si>
  <si>
    <t>役1212</t>
    <rPh sb="0" eb="1">
      <t>ヤク</t>
    </rPh>
    <phoneticPr fontId="44"/>
  </si>
  <si>
    <t>物0701</t>
    <rPh sb="0" eb="1">
      <t>モノ</t>
    </rPh>
    <phoneticPr fontId="44"/>
  </si>
  <si>
    <t>物1801</t>
    <rPh sb="0" eb="1">
      <t>モノ</t>
    </rPh>
    <phoneticPr fontId="44"/>
  </si>
  <si>
    <t>物1806</t>
    <rPh sb="0" eb="1">
      <t>モノ</t>
    </rPh>
    <phoneticPr fontId="44"/>
  </si>
  <si>
    <t>物2501</t>
    <rPh sb="0" eb="1">
      <t>モノ</t>
    </rPh>
    <phoneticPr fontId="44"/>
  </si>
  <si>
    <t>物2504</t>
    <rPh sb="0" eb="1">
      <t>モノ</t>
    </rPh>
    <phoneticPr fontId="44"/>
  </si>
  <si>
    <t>物2505</t>
    <rPh sb="0" eb="1">
      <t>モノ</t>
    </rPh>
    <phoneticPr fontId="44"/>
  </si>
  <si>
    <t>縄、むしろ、竹、薪</t>
    <phoneticPr fontId="44"/>
  </si>
  <si>
    <t>物1405</t>
    <rPh sb="0" eb="1">
      <t>ブツ</t>
    </rPh>
    <phoneticPr fontId="44"/>
  </si>
  <si>
    <t>物2804</t>
    <rPh sb="0" eb="1">
      <t>ブツ</t>
    </rPh>
    <phoneticPr fontId="44"/>
  </si>
  <si>
    <t>ウエス・接着剤・発泡体（ウレタン）</t>
    <phoneticPr fontId="44"/>
  </si>
  <si>
    <t>役0511</t>
    <rPh sb="0" eb="1">
      <t>ヤク</t>
    </rPh>
    <phoneticPr fontId="44"/>
  </si>
  <si>
    <t>役0611</t>
    <rPh sb="0" eb="1">
      <t>ヤク</t>
    </rPh>
    <phoneticPr fontId="44"/>
  </si>
  <si>
    <t>役1101</t>
    <rPh sb="0" eb="1">
      <t>ヤク</t>
    </rPh>
    <phoneticPr fontId="44"/>
  </si>
  <si>
    <t>物1407</t>
    <rPh sb="0" eb="1">
      <t>ブツ</t>
    </rPh>
    <phoneticPr fontId="44"/>
  </si>
  <si>
    <t>物2007</t>
    <rPh sb="0" eb="1">
      <t>ブツ</t>
    </rPh>
    <phoneticPr fontId="44"/>
  </si>
  <si>
    <t>物2008</t>
    <rPh sb="0" eb="1">
      <t>ブツ</t>
    </rPh>
    <phoneticPr fontId="44"/>
  </si>
  <si>
    <t>物2705</t>
    <rPh sb="0" eb="1">
      <t>ブツ</t>
    </rPh>
    <phoneticPr fontId="44"/>
  </si>
  <si>
    <t>物0703</t>
    <rPh sb="0" eb="1">
      <t>ブツ</t>
    </rPh>
    <phoneticPr fontId="44"/>
  </si>
  <si>
    <t>仮設ハウス・トイレ、物置、プレハブ</t>
    <phoneticPr fontId="44"/>
  </si>
  <si>
    <t>発電機、溶接機等</t>
    <phoneticPr fontId="44"/>
  </si>
  <si>
    <t>役0501</t>
    <rPh sb="0" eb="1">
      <t>ヤク</t>
    </rPh>
    <phoneticPr fontId="44"/>
  </si>
  <si>
    <t>役0506</t>
    <rPh sb="0" eb="1">
      <t>ヤク</t>
    </rPh>
    <phoneticPr fontId="44"/>
  </si>
  <si>
    <t>32</t>
    <phoneticPr fontId="44"/>
  </si>
  <si>
    <t>物3206</t>
    <rPh sb="0" eb="1">
      <t>ブツ</t>
    </rPh>
    <phoneticPr fontId="44"/>
  </si>
  <si>
    <t>廃油</t>
    <rPh sb="0" eb="2">
      <t>ハイユ</t>
    </rPh>
    <phoneticPr fontId="44"/>
  </si>
  <si>
    <t>役1108</t>
    <rPh sb="0" eb="1">
      <t>ヤク</t>
    </rPh>
    <phoneticPr fontId="44"/>
  </si>
  <si>
    <t>物0514</t>
    <rPh sb="0" eb="1">
      <t>ブツ</t>
    </rPh>
    <phoneticPr fontId="44"/>
  </si>
  <si>
    <t>物3204</t>
    <rPh sb="0" eb="1">
      <t>ブツ</t>
    </rPh>
    <phoneticPr fontId="44"/>
  </si>
  <si>
    <t>役0108</t>
    <rPh sb="0" eb="1">
      <t>ヤク</t>
    </rPh>
    <phoneticPr fontId="44"/>
  </si>
  <si>
    <t>役0402</t>
    <rPh sb="0" eb="1">
      <t>ヤク</t>
    </rPh>
    <phoneticPr fontId="44"/>
  </si>
  <si>
    <t>役0403</t>
    <rPh sb="0" eb="1">
      <t>ヤク</t>
    </rPh>
    <phoneticPr fontId="44"/>
  </si>
  <si>
    <t>役1603</t>
    <rPh sb="0" eb="1">
      <t>ヤク</t>
    </rPh>
    <phoneticPr fontId="44"/>
  </si>
  <si>
    <t>ウェブサイト多言語翻訳</t>
    <phoneticPr fontId="44"/>
  </si>
  <si>
    <t>物0301</t>
    <rPh sb="0" eb="1">
      <t>ブツ</t>
    </rPh>
    <phoneticPr fontId="44"/>
  </si>
  <si>
    <t>物0302</t>
    <rPh sb="0" eb="1">
      <t>ブツ</t>
    </rPh>
    <phoneticPr fontId="44"/>
  </si>
  <si>
    <t>物1001</t>
    <rPh sb="0" eb="1">
      <t>ブツ</t>
    </rPh>
    <phoneticPr fontId="44"/>
  </si>
  <si>
    <t>物1002</t>
    <rPh sb="0" eb="1">
      <t>ブツ</t>
    </rPh>
    <phoneticPr fontId="44"/>
  </si>
  <si>
    <t>役0503</t>
    <rPh sb="0" eb="1">
      <t>ヤク</t>
    </rPh>
    <phoneticPr fontId="44"/>
  </si>
  <si>
    <t>02</t>
    <phoneticPr fontId="44"/>
  </si>
  <si>
    <t>物0401</t>
    <rPh sb="0" eb="1">
      <t>ブツ</t>
    </rPh>
    <phoneticPr fontId="44"/>
  </si>
  <si>
    <t>役0102</t>
    <rPh sb="0" eb="1">
      <t>ヤク</t>
    </rPh>
    <phoneticPr fontId="44"/>
  </si>
  <si>
    <t>役0103</t>
    <rPh sb="0" eb="1">
      <t>ヤク</t>
    </rPh>
    <phoneticPr fontId="44"/>
  </si>
  <si>
    <t>役0104</t>
    <rPh sb="0" eb="1">
      <t>ヤク</t>
    </rPh>
    <phoneticPr fontId="44"/>
  </si>
  <si>
    <t>役0109</t>
    <rPh sb="0" eb="1">
      <t>ヤク</t>
    </rPh>
    <phoneticPr fontId="44"/>
  </si>
  <si>
    <t>役0110</t>
    <rPh sb="0" eb="1">
      <t>ヤク</t>
    </rPh>
    <phoneticPr fontId="44"/>
  </si>
  <si>
    <t>役0112</t>
    <rPh sb="0" eb="1">
      <t>ヤク</t>
    </rPh>
    <phoneticPr fontId="44"/>
  </si>
  <si>
    <t>ホームページ制作、管理、運営</t>
    <phoneticPr fontId="44"/>
  </si>
  <si>
    <t>役0203</t>
    <rPh sb="0" eb="1">
      <t>ヤク</t>
    </rPh>
    <phoneticPr fontId="44"/>
  </si>
  <si>
    <t>役0204</t>
    <rPh sb="0" eb="1">
      <t>ヤク</t>
    </rPh>
    <phoneticPr fontId="44"/>
  </si>
  <si>
    <t>役0207</t>
    <rPh sb="0" eb="1">
      <t>ヤク</t>
    </rPh>
    <phoneticPr fontId="44"/>
  </si>
  <si>
    <t>役1601</t>
    <rPh sb="0" eb="1">
      <t>ヤク</t>
    </rPh>
    <phoneticPr fontId="44"/>
  </si>
  <si>
    <t>役1602</t>
    <rPh sb="0" eb="1">
      <t>ヤク</t>
    </rPh>
    <phoneticPr fontId="44"/>
  </si>
  <si>
    <t>役1706</t>
    <rPh sb="0" eb="1">
      <t>ヤク</t>
    </rPh>
    <phoneticPr fontId="44"/>
  </si>
  <si>
    <t>オイル、グリース</t>
    <phoneticPr fontId="44"/>
  </si>
  <si>
    <t>物0513</t>
    <rPh sb="0" eb="1">
      <t>ブツ</t>
    </rPh>
    <phoneticPr fontId="44"/>
  </si>
  <si>
    <t>役0205</t>
    <rPh sb="0" eb="1">
      <t>ヤク</t>
    </rPh>
    <phoneticPr fontId="44"/>
  </si>
  <si>
    <t>役0206</t>
    <rPh sb="0" eb="1">
      <t>ヤク</t>
    </rPh>
    <phoneticPr fontId="44"/>
  </si>
  <si>
    <t>役0301</t>
    <rPh sb="0" eb="1">
      <t>ヤク</t>
    </rPh>
    <phoneticPr fontId="44"/>
  </si>
  <si>
    <t>役0305</t>
    <rPh sb="0" eb="1">
      <t>ヤク</t>
    </rPh>
    <phoneticPr fontId="44"/>
  </si>
  <si>
    <t>役0404</t>
    <rPh sb="0" eb="1">
      <t>ヤク</t>
    </rPh>
    <phoneticPr fontId="44"/>
  </si>
  <si>
    <t>役0405</t>
    <rPh sb="0" eb="1">
      <t>ヤク</t>
    </rPh>
    <phoneticPr fontId="44"/>
  </si>
  <si>
    <t>役0406</t>
    <rPh sb="0" eb="1">
      <t>ヤク</t>
    </rPh>
    <phoneticPr fontId="44"/>
  </si>
  <si>
    <t>株式会社管研</t>
  </si>
  <si>
    <t>北海道小樽市勝納町7番21号</t>
  </si>
  <si>
    <t>東京都中央区銀座七丁目１４番１号</t>
  </si>
  <si>
    <t>北海道小樽市幸２丁目１４番１号</t>
  </si>
  <si>
    <t>北海道小樽市奥沢１丁目１７番５号</t>
  </si>
  <si>
    <t>兵庫県伊丹市北伊丹七丁目９０番地２</t>
  </si>
  <si>
    <t>北海道札幌市中央区北1条東15丁目140番地</t>
  </si>
  <si>
    <t>北海道札幌市手稲区新発寒7条1丁目1番26</t>
  </si>
  <si>
    <t>北海道札幌市中央区南7条西6丁目289番地６</t>
  </si>
  <si>
    <t>北海道小樽市塩谷１丁目１番４５号</t>
  </si>
  <si>
    <t>北海道小樽市稲穂５丁目５番１号</t>
  </si>
  <si>
    <t>北海道小樽市花園２丁目８番２号</t>
  </si>
  <si>
    <t>北海道小樽市相生町８番１３号</t>
  </si>
  <si>
    <t>岩手県盛岡市中央通１丁目１１番１７号</t>
  </si>
  <si>
    <t>北海道函館市西桔梗町112番地の2</t>
  </si>
  <si>
    <t>宮城県大崎市岩出山下野目字寒気原１番地１号</t>
  </si>
  <si>
    <t>北海道札幌市東区北５条東５丁目1番地１１</t>
  </si>
  <si>
    <t>北海道苫小牧市あけぼの町２丁目２番１号</t>
  </si>
  <si>
    <t>北海道小樽市塩谷4丁目13番地</t>
  </si>
  <si>
    <t>北海道小樽市有幌町2-16</t>
  </si>
  <si>
    <t>北海道札幌市白石区菊水元町３条２丁目３番21号</t>
  </si>
  <si>
    <t>北海道小樽市若松２丁目３番１３号</t>
  </si>
  <si>
    <t>北海道札幌市西区西町北７丁目４番７号</t>
  </si>
  <si>
    <t>東京都港区虎ノ門1丁目3番1号</t>
  </si>
  <si>
    <t>北海道札幌市豊平区中の島２条３丁目１番３号</t>
  </si>
  <si>
    <t>北海道小樽市長橋２丁目９番４号</t>
  </si>
  <si>
    <t>大阪府大阪市淀川区西宮原２丁目６番１号</t>
  </si>
  <si>
    <t>北海道札幌市中央区大通東2丁目3番地</t>
  </si>
  <si>
    <t>北海道札幌市中央区北3条西3丁目1番地札幌北三条ビル</t>
  </si>
  <si>
    <t>北海道札幌市中央区北三条西4-1-1日本生命札幌ビル18階</t>
  </si>
  <si>
    <t>北海道小樽市手宮１丁目６番１号</t>
  </si>
  <si>
    <t>北海道札幌市中央区北3条西4丁目1番地1</t>
  </si>
  <si>
    <t>エイチ・アイ・エス北海道法人営業所</t>
  </si>
  <si>
    <t>物0707</t>
    <rPh sb="0" eb="1">
      <t>モノ</t>
    </rPh>
    <phoneticPr fontId="44"/>
  </si>
  <si>
    <t>物1303</t>
    <rPh sb="0" eb="1">
      <t>モノ</t>
    </rPh>
    <phoneticPr fontId="44"/>
  </si>
  <si>
    <t>感染性医療廃棄物回収容器用スタンド</t>
    <phoneticPr fontId="44"/>
  </si>
  <si>
    <t>物1606</t>
    <rPh sb="0" eb="1">
      <t>モノ</t>
    </rPh>
    <phoneticPr fontId="44"/>
  </si>
  <si>
    <t>物1702</t>
    <rPh sb="0" eb="1">
      <t>モノ</t>
    </rPh>
    <phoneticPr fontId="44"/>
  </si>
  <si>
    <t>物1104</t>
    <rPh sb="0" eb="1">
      <t>ブツ</t>
    </rPh>
    <phoneticPr fontId="44"/>
  </si>
  <si>
    <t>医療システム全般</t>
    <phoneticPr fontId="44"/>
  </si>
  <si>
    <t>物1301</t>
    <rPh sb="0" eb="1">
      <t>ブツ</t>
    </rPh>
    <phoneticPr fontId="44"/>
  </si>
  <si>
    <t>物1302</t>
    <rPh sb="0" eb="1">
      <t>ブツ</t>
    </rPh>
    <phoneticPr fontId="44"/>
  </si>
  <si>
    <t>物1401</t>
    <rPh sb="0" eb="1">
      <t>ブツ</t>
    </rPh>
    <phoneticPr fontId="44"/>
  </si>
  <si>
    <t>物1402</t>
    <rPh sb="0" eb="1">
      <t>ブツ</t>
    </rPh>
    <phoneticPr fontId="44"/>
  </si>
  <si>
    <t>物1403</t>
    <rPh sb="0" eb="1">
      <t>ブツ</t>
    </rPh>
    <phoneticPr fontId="44"/>
  </si>
  <si>
    <t>物1501</t>
    <rPh sb="0" eb="1">
      <t>ブツ</t>
    </rPh>
    <phoneticPr fontId="44"/>
  </si>
  <si>
    <t>役1712</t>
    <rPh sb="0" eb="1">
      <t>ヤク</t>
    </rPh>
    <phoneticPr fontId="44"/>
  </si>
  <si>
    <t>病院の物品、医薬品の管理業務</t>
    <phoneticPr fontId="44"/>
  </si>
  <si>
    <t>物0518</t>
    <rPh sb="0" eb="1">
      <t>モノ</t>
    </rPh>
    <phoneticPr fontId="0"/>
  </si>
  <si>
    <t>物0712</t>
    <rPh sb="0" eb="1">
      <t>モノ</t>
    </rPh>
    <phoneticPr fontId="0"/>
  </si>
  <si>
    <t>フォークリフト、除雪車、ホイルローダー等</t>
  </si>
  <si>
    <t>無人運搬装置、ラック（移動・固定）</t>
  </si>
  <si>
    <t>役0511</t>
    <rPh sb="0" eb="1">
      <t>ヤク</t>
    </rPh>
    <phoneticPr fontId="0"/>
  </si>
  <si>
    <t>役0803</t>
    <rPh sb="0" eb="1">
      <t>ヤク</t>
    </rPh>
    <phoneticPr fontId="0"/>
  </si>
  <si>
    <t>物0517</t>
    <rPh sb="0" eb="1">
      <t>モノ</t>
    </rPh>
    <phoneticPr fontId="0"/>
  </si>
  <si>
    <t>物0402</t>
    <rPh sb="0" eb="1">
      <t>ブツ</t>
    </rPh>
    <phoneticPr fontId="44"/>
  </si>
  <si>
    <t>物0403</t>
    <rPh sb="0" eb="1">
      <t>ブツ</t>
    </rPh>
    <phoneticPr fontId="44"/>
  </si>
  <si>
    <t>物0404</t>
    <rPh sb="0" eb="1">
      <t>ブツ</t>
    </rPh>
    <phoneticPr fontId="44"/>
  </si>
  <si>
    <t>物0405</t>
    <rPh sb="0" eb="1">
      <t>ブツ</t>
    </rPh>
    <phoneticPr fontId="44"/>
  </si>
  <si>
    <t>物0406</t>
    <rPh sb="0" eb="1">
      <t>ブツ</t>
    </rPh>
    <phoneticPr fontId="44"/>
  </si>
  <si>
    <t>紙器</t>
    <rPh sb="0" eb="1">
      <t>カミ</t>
    </rPh>
    <rPh sb="1" eb="2">
      <t>ウツワ</t>
    </rPh>
    <phoneticPr fontId="44"/>
  </si>
  <si>
    <t>物1606</t>
    <rPh sb="0" eb="1">
      <t>ブツ</t>
    </rPh>
    <phoneticPr fontId="44"/>
  </si>
  <si>
    <t>がれき類の粉砕品</t>
    <phoneticPr fontId="44"/>
  </si>
  <si>
    <t>物3201</t>
    <rPh sb="0" eb="1">
      <t>ブツ</t>
    </rPh>
    <phoneticPr fontId="44"/>
  </si>
  <si>
    <t>物3202</t>
    <rPh sb="0" eb="1">
      <t>ブツ</t>
    </rPh>
    <phoneticPr fontId="44"/>
  </si>
  <si>
    <t>物3203</t>
    <rPh sb="0" eb="1">
      <t>ブツ</t>
    </rPh>
    <phoneticPr fontId="44"/>
  </si>
  <si>
    <t>15</t>
    <phoneticPr fontId="44"/>
  </si>
  <si>
    <t>21</t>
    <phoneticPr fontId="44"/>
  </si>
  <si>
    <t>物1201</t>
    <rPh sb="0" eb="1">
      <t>モノ</t>
    </rPh>
    <phoneticPr fontId="44"/>
  </si>
  <si>
    <t>物1204</t>
    <rPh sb="0" eb="1">
      <t>モノ</t>
    </rPh>
    <phoneticPr fontId="44"/>
  </si>
  <si>
    <t>物1205</t>
    <rPh sb="0" eb="1">
      <t>モノ</t>
    </rPh>
    <phoneticPr fontId="44"/>
  </si>
  <si>
    <t>物1501</t>
    <rPh sb="0" eb="1">
      <t>モノ</t>
    </rPh>
    <phoneticPr fontId="44"/>
  </si>
  <si>
    <t>物1502</t>
    <rPh sb="0" eb="1">
      <t>モノ</t>
    </rPh>
    <phoneticPr fontId="44"/>
  </si>
  <si>
    <t>衝立他　保健福祉カタログ掲載品全て</t>
    <rPh sb="0" eb="2">
      <t>ツイタテ</t>
    </rPh>
    <rPh sb="2" eb="3">
      <t>ホカ</t>
    </rPh>
    <rPh sb="4" eb="6">
      <t>ホケン</t>
    </rPh>
    <rPh sb="6" eb="8">
      <t>フクシ</t>
    </rPh>
    <rPh sb="12" eb="14">
      <t>ケイサイ</t>
    </rPh>
    <rPh sb="14" eb="15">
      <t>ヒン</t>
    </rPh>
    <rPh sb="15" eb="16">
      <t>スベ</t>
    </rPh>
    <phoneticPr fontId="44"/>
  </si>
  <si>
    <t>物1602</t>
    <rPh sb="0" eb="1">
      <t>モノ</t>
    </rPh>
    <phoneticPr fontId="44"/>
  </si>
  <si>
    <t>物1603</t>
    <rPh sb="0" eb="1">
      <t>モノ</t>
    </rPh>
    <phoneticPr fontId="44"/>
  </si>
  <si>
    <t>物1604</t>
    <rPh sb="0" eb="1">
      <t>モノ</t>
    </rPh>
    <phoneticPr fontId="44"/>
  </si>
  <si>
    <t>物1605</t>
    <rPh sb="0" eb="1">
      <t>モノ</t>
    </rPh>
    <phoneticPr fontId="44"/>
  </si>
  <si>
    <t>物2101</t>
    <rPh sb="0" eb="1">
      <t>モノ</t>
    </rPh>
    <phoneticPr fontId="44"/>
  </si>
  <si>
    <t>物2102</t>
    <rPh sb="0" eb="1">
      <t>モノ</t>
    </rPh>
    <phoneticPr fontId="44"/>
  </si>
  <si>
    <t>物2103</t>
    <rPh sb="0" eb="1">
      <t>モノ</t>
    </rPh>
    <phoneticPr fontId="44"/>
  </si>
  <si>
    <t>物2104</t>
    <rPh sb="0" eb="1">
      <t>モノ</t>
    </rPh>
    <phoneticPr fontId="44"/>
  </si>
  <si>
    <t>教科書</t>
    <rPh sb="0" eb="3">
      <t>キョウカショ</t>
    </rPh>
    <phoneticPr fontId="44"/>
  </si>
  <si>
    <t>物2301</t>
    <rPh sb="0" eb="1">
      <t>モノ</t>
    </rPh>
    <phoneticPr fontId="44"/>
  </si>
  <si>
    <t>物2302</t>
    <rPh sb="0" eb="1">
      <t>モノ</t>
    </rPh>
    <phoneticPr fontId="44"/>
  </si>
  <si>
    <t>役1106</t>
    <rPh sb="0" eb="1">
      <t>エキ</t>
    </rPh>
    <phoneticPr fontId="44"/>
  </si>
  <si>
    <t>役1108</t>
    <rPh sb="0" eb="1">
      <t>エキ</t>
    </rPh>
    <phoneticPr fontId="44"/>
  </si>
  <si>
    <t>役1201</t>
    <rPh sb="0" eb="1">
      <t>エキ</t>
    </rPh>
    <phoneticPr fontId="44"/>
  </si>
  <si>
    <t>ディーブイエックス株式会社</t>
  </si>
  <si>
    <t>北海紙料</t>
  </si>
  <si>
    <t>ビズアップ公共コンサルティング株式会社</t>
  </si>
  <si>
    <t>北海道小樽市豊川町１７番１号</t>
  </si>
  <si>
    <t>三重県津市桜橋一丁目312番地</t>
  </si>
  <si>
    <t>北海道札幌市中央区南1条西10丁目3番地</t>
  </si>
  <si>
    <t>北海道旭川市台場１条２丁目１番６号</t>
  </si>
  <si>
    <t>北海道小樽市奥沢5丁目3番1号</t>
  </si>
  <si>
    <t>北海道小樽市稲穂４丁目１６番７号</t>
  </si>
  <si>
    <t>北海道小樽市清水町７番２３号</t>
  </si>
  <si>
    <t>北海道小樽市緑１丁目１番３号</t>
  </si>
  <si>
    <t>北海道札幌市豊平区平岸1条8丁目6番６号</t>
  </si>
  <si>
    <t>東京都港区港南1丁目8番15号</t>
  </si>
  <si>
    <t>東京都大田区東六郷3丁目15番8号</t>
  </si>
  <si>
    <t>東京都文京区根津２丁目１２番１号</t>
  </si>
  <si>
    <t>北海道小樽市稲穂２－１６－５</t>
  </si>
  <si>
    <t>北海道小樽市緑１丁目１８番１４号</t>
  </si>
  <si>
    <t>北海道小樽市色内１丁目８番６号</t>
  </si>
  <si>
    <t>北海道札幌市清田区美しが丘一条８丁目４番１号</t>
  </si>
  <si>
    <t>北海道札幌市白石区平和通17丁目北13番1号</t>
  </si>
  <si>
    <t>北海道札幌市北区北8条西3丁目28番地札幌エルプラザ5階</t>
  </si>
  <si>
    <t>北海道釧路市春採5丁目16番17号</t>
  </si>
  <si>
    <t>北海道小樽市港町1番1号</t>
  </si>
  <si>
    <t>北海道小樽市入船５丁目５番６号</t>
  </si>
  <si>
    <t>東京都千代田区平河町２－７－１</t>
  </si>
  <si>
    <t>北海道札幌市北区北12条西3丁目2番20号</t>
  </si>
  <si>
    <t>北海道札幌市白石区菊水４条２丁目１番６号政陽ビル</t>
  </si>
  <si>
    <t>北海道札幌市豊平区美園２条６丁目３番１４号</t>
  </si>
  <si>
    <t>北海道札幌市中央区南３条西３丁目８番１号エテルノビル</t>
  </si>
  <si>
    <t>北海道札幌市中央区大通東1丁目3番地</t>
  </si>
  <si>
    <t>北海道札幌市東区北25条東16丁目1-3</t>
  </si>
  <si>
    <t>北海道小樽市奥沢4丁目29番25号</t>
  </si>
  <si>
    <t>北海道札幌市中央区北六条西二十四丁目１番３０</t>
  </si>
  <si>
    <t>北海道リース株式会社小樽支店</t>
  </si>
  <si>
    <t>北海道中央バス株式会社バス事業統括部</t>
  </si>
  <si>
    <t>北海リースキン小樽営業所</t>
  </si>
  <si>
    <t>ビズアップ公共コンサルティング札幌事務所</t>
  </si>
  <si>
    <t>物0513</t>
    <rPh sb="0" eb="1">
      <t>モノ</t>
    </rPh>
    <phoneticPr fontId="44"/>
  </si>
  <si>
    <t>物0514</t>
    <rPh sb="0" eb="1">
      <t>モノ</t>
    </rPh>
    <phoneticPr fontId="44"/>
  </si>
  <si>
    <t>物2303</t>
    <rPh sb="0" eb="1">
      <t>モノ</t>
    </rPh>
    <phoneticPr fontId="44"/>
  </si>
  <si>
    <t>実験用薬品・実験用冷蔵庫・球技用品・デジタルカメラ他学校用教材カタログ掲載品全て</t>
    <rPh sb="0" eb="3">
      <t>ジッケンヨウ</t>
    </rPh>
    <rPh sb="3" eb="5">
      <t>ヤクヒン</t>
    </rPh>
    <rPh sb="6" eb="8">
      <t>ジッケン</t>
    </rPh>
    <rPh sb="8" eb="9">
      <t>ヨウ</t>
    </rPh>
    <rPh sb="9" eb="12">
      <t>レイゾウコ</t>
    </rPh>
    <rPh sb="13" eb="16">
      <t>キュウギヨウ</t>
    </rPh>
    <rPh sb="16" eb="17">
      <t>ヒン</t>
    </rPh>
    <rPh sb="25" eb="26">
      <t>ホカ</t>
    </rPh>
    <rPh sb="26" eb="29">
      <t>ガッコウヨウ</t>
    </rPh>
    <rPh sb="29" eb="31">
      <t>キョウザイ</t>
    </rPh>
    <rPh sb="35" eb="37">
      <t>ケイサイ</t>
    </rPh>
    <rPh sb="37" eb="38">
      <t>ヒン</t>
    </rPh>
    <rPh sb="38" eb="39">
      <t>スベ</t>
    </rPh>
    <phoneticPr fontId="44"/>
  </si>
  <si>
    <t>伝票、封筒</t>
    <rPh sb="0" eb="2">
      <t>デンピョウ</t>
    </rPh>
    <rPh sb="3" eb="5">
      <t>フウトウ</t>
    </rPh>
    <phoneticPr fontId="44"/>
  </si>
  <si>
    <t>物2702</t>
    <rPh sb="0" eb="1">
      <t>ブツ</t>
    </rPh>
    <phoneticPr fontId="44"/>
  </si>
  <si>
    <t>物2703</t>
    <rPh sb="0" eb="1">
      <t>ブツ</t>
    </rPh>
    <phoneticPr fontId="44"/>
  </si>
  <si>
    <t>役0101</t>
    <rPh sb="0" eb="1">
      <t>エキ</t>
    </rPh>
    <phoneticPr fontId="44"/>
  </si>
  <si>
    <t>役0102</t>
    <rPh sb="0" eb="1">
      <t>エキ</t>
    </rPh>
    <phoneticPr fontId="44"/>
  </si>
  <si>
    <t>役0103</t>
    <rPh sb="0" eb="1">
      <t>エキ</t>
    </rPh>
    <phoneticPr fontId="44"/>
  </si>
  <si>
    <t>役0108</t>
    <rPh sb="0" eb="1">
      <t>エキ</t>
    </rPh>
    <phoneticPr fontId="44"/>
  </si>
  <si>
    <t>役0109</t>
    <rPh sb="0" eb="1">
      <t>エキ</t>
    </rPh>
    <phoneticPr fontId="44"/>
  </si>
  <si>
    <t>役0705</t>
    <rPh sb="0" eb="1">
      <t>エキ</t>
    </rPh>
    <phoneticPr fontId="44"/>
  </si>
  <si>
    <t>役0902</t>
    <rPh sb="0" eb="1">
      <t>エキ</t>
    </rPh>
    <phoneticPr fontId="44"/>
  </si>
  <si>
    <t>役0906</t>
    <rPh sb="0" eb="1">
      <t>エキ</t>
    </rPh>
    <phoneticPr fontId="44"/>
  </si>
  <si>
    <t>物1303</t>
    <rPh sb="0" eb="1">
      <t>ブツ</t>
    </rPh>
    <phoneticPr fontId="44"/>
  </si>
  <si>
    <t>AED</t>
    <phoneticPr fontId="44"/>
  </si>
  <si>
    <t>役0501</t>
    <rPh sb="0" eb="1">
      <t>エキ</t>
    </rPh>
    <phoneticPr fontId="44"/>
  </si>
  <si>
    <t>役0502</t>
    <rPh sb="0" eb="1">
      <t>エキ</t>
    </rPh>
    <phoneticPr fontId="44"/>
  </si>
  <si>
    <t>役0506</t>
    <rPh sb="0" eb="1">
      <t>エキ</t>
    </rPh>
    <phoneticPr fontId="44"/>
  </si>
  <si>
    <t>役0509</t>
    <rPh sb="0" eb="1">
      <t>エキ</t>
    </rPh>
    <phoneticPr fontId="44"/>
  </si>
  <si>
    <t>物0303</t>
    <rPh sb="0" eb="1">
      <t>ブツ</t>
    </rPh>
    <phoneticPr fontId="44"/>
  </si>
  <si>
    <t>小樽市管工事業協同組合</t>
    <phoneticPr fontId="44"/>
  </si>
  <si>
    <t>04</t>
  </si>
  <si>
    <t>27</t>
  </si>
  <si>
    <t>31</t>
  </si>
  <si>
    <t>01</t>
  </si>
  <si>
    <t>02</t>
  </si>
  <si>
    <t>物0401</t>
    <rPh sb="0" eb="1">
      <t>ブツ</t>
    </rPh>
    <phoneticPr fontId="0"/>
  </si>
  <si>
    <t>物0403</t>
    <rPh sb="0" eb="1">
      <t>ブツ</t>
    </rPh>
    <phoneticPr fontId="0"/>
  </si>
  <si>
    <t>物0405</t>
    <rPh sb="0" eb="1">
      <t>ブツ</t>
    </rPh>
    <phoneticPr fontId="0"/>
  </si>
  <si>
    <t>物0406</t>
    <rPh sb="0" eb="1">
      <t>ブツ</t>
    </rPh>
    <phoneticPr fontId="0"/>
  </si>
  <si>
    <t>路面標示シート</t>
  </si>
  <si>
    <t>物0101</t>
    <rPh sb="0" eb="1">
      <t>ブツ</t>
    </rPh>
    <phoneticPr fontId="44"/>
  </si>
  <si>
    <t>物0105</t>
    <rPh sb="0" eb="1">
      <t>ブツ</t>
    </rPh>
    <phoneticPr fontId="44"/>
  </si>
  <si>
    <t>物0106</t>
    <rPh sb="0" eb="1">
      <t>ブツ</t>
    </rPh>
    <phoneticPr fontId="44"/>
  </si>
  <si>
    <t>高圧洗浄機、溶接機、発電機、チェーンソー、刈払機</t>
    <phoneticPr fontId="44"/>
  </si>
  <si>
    <t>物2004</t>
    <rPh sb="0" eb="1">
      <t>ブツ</t>
    </rPh>
    <phoneticPr fontId="44"/>
  </si>
  <si>
    <t>軽印刷</t>
    <rPh sb="0" eb="3">
      <t>ケイインサツ</t>
    </rPh>
    <phoneticPr fontId="44"/>
  </si>
  <si>
    <t>SNS等による広告代理</t>
    <phoneticPr fontId="44"/>
  </si>
  <si>
    <t>役0202</t>
    <rPh sb="0" eb="1">
      <t>ヤク</t>
    </rPh>
    <phoneticPr fontId="44"/>
  </si>
  <si>
    <t>役0208</t>
    <rPh sb="0" eb="1">
      <t>ヤク</t>
    </rPh>
    <phoneticPr fontId="44"/>
  </si>
  <si>
    <t xml:space="preserve">ドローンによる空撮及び関連業務、ネット配信及び関連業務	</t>
    <phoneticPr fontId="44"/>
  </si>
  <si>
    <t xml:space="preserve">VR・3DCG・ホログラムコンテンツの企画制作及び関連業務、音楽制作、ホームページ制作及び関連業務	</t>
    <phoneticPr fontId="44"/>
  </si>
  <si>
    <t>物2505</t>
    <rPh sb="0" eb="1">
      <t>ブツ</t>
    </rPh>
    <phoneticPr fontId="44"/>
  </si>
  <si>
    <t>むしろ・ワラ縄</t>
    <phoneticPr fontId="44"/>
  </si>
  <si>
    <t>役0502</t>
    <rPh sb="0" eb="1">
      <t>ヤク</t>
    </rPh>
    <phoneticPr fontId="44"/>
  </si>
  <si>
    <t>重機・電気設備等</t>
    <phoneticPr fontId="44"/>
  </si>
  <si>
    <t>22</t>
    <phoneticPr fontId="44"/>
  </si>
  <si>
    <t>物0301</t>
    <rPh sb="0" eb="1">
      <t>モノ</t>
    </rPh>
    <phoneticPr fontId="44"/>
  </si>
  <si>
    <t>物0303</t>
    <rPh sb="0" eb="1">
      <t>モノ</t>
    </rPh>
    <phoneticPr fontId="44"/>
  </si>
  <si>
    <t>物2202</t>
    <rPh sb="0" eb="1">
      <t>モノ</t>
    </rPh>
    <phoneticPr fontId="44"/>
  </si>
  <si>
    <t>物0402</t>
    <rPh sb="0" eb="1">
      <t>モノ</t>
    </rPh>
    <phoneticPr fontId="44"/>
  </si>
  <si>
    <t>物0405</t>
    <rPh sb="0" eb="1">
      <t>モノ</t>
    </rPh>
    <phoneticPr fontId="44"/>
  </si>
  <si>
    <t>物2603</t>
    <rPh sb="0" eb="1">
      <t>モノ</t>
    </rPh>
    <phoneticPr fontId="44"/>
  </si>
  <si>
    <t>施設等維持管理業務委託</t>
    <rPh sb="0" eb="2">
      <t>シセツ</t>
    </rPh>
    <rPh sb="2" eb="3">
      <t>トウ</t>
    </rPh>
    <rPh sb="3" eb="5">
      <t>イジ</t>
    </rPh>
    <rPh sb="5" eb="7">
      <t>カンリ</t>
    </rPh>
    <rPh sb="7" eb="9">
      <t>ギョウム</t>
    </rPh>
    <rPh sb="9" eb="11">
      <t>イタク</t>
    </rPh>
    <phoneticPr fontId="44"/>
  </si>
  <si>
    <t>物0709</t>
    <rPh sb="0" eb="1">
      <t>モノ</t>
    </rPh>
    <phoneticPr fontId="44"/>
  </si>
  <si>
    <t>物0805</t>
    <rPh sb="0" eb="1">
      <t>モノ</t>
    </rPh>
    <phoneticPr fontId="44"/>
  </si>
  <si>
    <t>30</t>
    <phoneticPr fontId="44"/>
  </si>
  <si>
    <t>物0109</t>
    <rPh sb="0" eb="1">
      <t>モノ</t>
    </rPh>
    <phoneticPr fontId="44"/>
  </si>
  <si>
    <t>祭典の半天、足袋など</t>
    <rPh sb="0" eb="2">
      <t>サイテン</t>
    </rPh>
    <rPh sb="3" eb="5">
      <t>ハンテン</t>
    </rPh>
    <rPh sb="6" eb="8">
      <t>タビ</t>
    </rPh>
    <phoneticPr fontId="44"/>
  </si>
  <si>
    <t>物2703</t>
    <rPh sb="0" eb="1">
      <t>モノ</t>
    </rPh>
    <phoneticPr fontId="44"/>
  </si>
  <si>
    <t>物2704</t>
    <rPh sb="0" eb="1">
      <t>モノ</t>
    </rPh>
    <phoneticPr fontId="44"/>
  </si>
  <si>
    <t>物3001</t>
    <rPh sb="0" eb="1">
      <t>モノ</t>
    </rPh>
    <phoneticPr fontId="44"/>
  </si>
  <si>
    <t>物3103</t>
    <rPh sb="0" eb="1">
      <t>モノ</t>
    </rPh>
    <phoneticPr fontId="44"/>
  </si>
  <si>
    <t>提灯（和紙、ビニール製）名入作製</t>
    <rPh sb="0" eb="2">
      <t>チョウチン</t>
    </rPh>
    <rPh sb="3" eb="5">
      <t>ワシ</t>
    </rPh>
    <rPh sb="10" eb="11">
      <t>セイ</t>
    </rPh>
    <rPh sb="12" eb="14">
      <t>ナイ</t>
    </rPh>
    <rPh sb="14" eb="16">
      <t>サクセイ</t>
    </rPh>
    <phoneticPr fontId="44"/>
  </si>
  <si>
    <t>ブルドーザー、コンバイン等各種大型特殊作業車運搬</t>
    <rPh sb="21" eb="22">
      <t>クルマ</t>
    </rPh>
    <phoneticPr fontId="44"/>
  </si>
  <si>
    <t>物1802</t>
    <rPh sb="0" eb="1">
      <t>モノ</t>
    </rPh>
    <phoneticPr fontId="44"/>
  </si>
  <si>
    <t>物1805</t>
    <rPh sb="0" eb="1">
      <t>モノ</t>
    </rPh>
    <phoneticPr fontId="44"/>
  </si>
  <si>
    <t>役1209</t>
    <rPh sb="0" eb="1">
      <t>ヤク</t>
    </rPh>
    <phoneticPr fontId="44"/>
  </si>
  <si>
    <t>愛媛県松山市三番町４丁目９番地５</t>
  </si>
  <si>
    <t>北海道札幌市中央区大通西３丁目１１番地北洋ビル６階</t>
  </si>
  <si>
    <t>北海道稚内市末広1丁目1番34号</t>
  </si>
  <si>
    <t>北海道札幌市北区北十条西４丁目１番地</t>
  </si>
  <si>
    <t>北海道札幌市中央区大通西８丁目２－２４桂和大通３０ビル５Ｆ</t>
  </si>
  <si>
    <t>大阪府大阪市西区北堀江4丁目1-7</t>
  </si>
  <si>
    <t>東京都台東区花川戸二丁目１１番２号</t>
  </si>
  <si>
    <t>北海道旭川市6条通16丁目左10号</t>
  </si>
  <si>
    <t>北海道石狩市新港中央1-200-10</t>
  </si>
  <si>
    <t>北海道札幌市白石区平和通１０丁目北１１番7号</t>
  </si>
  <si>
    <t>北海道小樽市奥沢４丁目２４番１２号</t>
  </si>
  <si>
    <t>東京都千代田区神田小川町３丁目２０番地</t>
  </si>
  <si>
    <t>北海道小樽市築港８番４号</t>
  </si>
  <si>
    <t>東京都千代田区西神田１丁目４番５号</t>
  </si>
  <si>
    <t>埼玉県川口市仲町５番11号</t>
  </si>
  <si>
    <t>大阪府大阪市天王寺区上本町五丁目3番15号</t>
  </si>
  <si>
    <t>栃木県宇都宮市鶴田町１７５８番地</t>
  </si>
  <si>
    <t>埼玉県さいたま市桜区大字道場７０９番地の１</t>
  </si>
  <si>
    <t>東京都港区港南２丁目１５番３号</t>
  </si>
  <si>
    <t>東京都新宿区新宿1丁目8番5号新宿御苑室町ビル6階</t>
  </si>
  <si>
    <t>北海道小樽市祝津2丁目308番地149</t>
  </si>
  <si>
    <t>北海道小樽市若松２丁目１番１４号</t>
  </si>
  <si>
    <t>北海道小樽市船浜町５番１０号</t>
  </si>
  <si>
    <t>栃木県宇都宮市中河原町3番19号宇都宮セントラルビル8階</t>
  </si>
  <si>
    <t>北海道札幌市白石区本通６丁目北４番８号</t>
  </si>
  <si>
    <t>北海道札幌市中央区大通西１７丁目１番地７</t>
  </si>
  <si>
    <t>北海道札幌市中央区南1条西12丁目322番地</t>
  </si>
  <si>
    <t>北海道札幌市中央区南６条東３丁目１番地２－302</t>
  </si>
  <si>
    <t>北海道小樽市入船１丁目６番２６号</t>
  </si>
  <si>
    <t>北海道札幌市豊平区月寒中央通二丁目三番二十号</t>
  </si>
  <si>
    <t>北海道札幌市手稲区手稲山口４３５</t>
  </si>
  <si>
    <t>北海道札幌市白石区南郷通四丁目北４番２０号</t>
  </si>
  <si>
    <t>北海道札幌市東区北３５条東５丁目１番１２号</t>
  </si>
  <si>
    <t>北海道小樽市色内３丁目８番１９号</t>
  </si>
  <si>
    <t>北海道札幌市中央区北7条西15丁目28番地11</t>
  </si>
  <si>
    <t>北海道苫小牧市新中野町3丁目1番12号カワバタビル2F</t>
  </si>
  <si>
    <t>大阪府大阪市港区弁天一丁目2番1号</t>
  </si>
  <si>
    <t>北海道小樽市新光４丁目４番１３号</t>
  </si>
  <si>
    <t>東京都港区港南一丁目6番41号</t>
  </si>
  <si>
    <t>北海道札幌市中央区北3条東10丁目16番地</t>
  </si>
  <si>
    <t>兵庫県尼崎市南初島町12番地の6</t>
  </si>
  <si>
    <t>北海道札幌市中央区南8条西6丁目1036番地</t>
  </si>
  <si>
    <t>北海道札幌市東区北28条東1丁目3番13</t>
  </si>
  <si>
    <t>三重県伊勢市竹ケ鼻町99-96</t>
  </si>
  <si>
    <t>神奈川県川崎市川崎区南町１番１</t>
  </si>
  <si>
    <t>東京都渋谷区本町3丁目12番1号</t>
  </si>
  <si>
    <t>北海道小樽市奥沢2丁目８番１号</t>
  </si>
  <si>
    <t>東京都大田区蒲田5丁目44番5号</t>
  </si>
  <si>
    <t>岐阜県岐阜市日置江１丁目５８番地</t>
  </si>
  <si>
    <t>愛知県津島市東柳原町五丁目５番地１</t>
  </si>
  <si>
    <t>北海道小樽市稲穂２丁目７番１８号</t>
  </si>
  <si>
    <t>東京都渋谷区代々木２丁目１番１号</t>
  </si>
  <si>
    <t>東京都港区新橋１丁目１６番４号りそな新橋ビル６Ｆ</t>
  </si>
  <si>
    <t>北海道札幌市北区北二十条西四丁目二番二号</t>
  </si>
  <si>
    <t>東京都台東区上野３丁目４番９号</t>
  </si>
  <si>
    <t>北海道小樽市富岡２丁目１３番９号</t>
  </si>
  <si>
    <t>北海道千歳市北信濃770番9</t>
  </si>
  <si>
    <t>北海道札幌市中央区南１条東１丁目３番地パークイースト札幌６Ｆ</t>
  </si>
  <si>
    <t>北海道小樽市若松２丁目８番１５号</t>
  </si>
  <si>
    <t>北海道札幌市豊平区月寒東二条１８丁目７番２０号</t>
  </si>
  <si>
    <t>北海道余市郡仁木町北町３丁目４番地</t>
  </si>
  <si>
    <t>北海道旭川市東８条６丁目５番８号</t>
  </si>
  <si>
    <t>北海道小樽市高島１丁目７番６号</t>
  </si>
  <si>
    <t>北海道札幌市白石区栄通2丁目8番30号</t>
  </si>
  <si>
    <t>大阪府大阪市西区京町堀1丁目12番20号</t>
  </si>
  <si>
    <t>東京都港区港南一丁目２番７０号</t>
  </si>
  <si>
    <t>大阪府大阪市浪速区日本橋4丁目16番1号</t>
  </si>
  <si>
    <t>北海道札幌市中央区北四条西七丁目１番地８</t>
  </si>
  <si>
    <t>北海道札幌市中央区北3条西3丁目1-25</t>
  </si>
  <si>
    <t>北海道札幌市北区北七条西1-1-2SE札幌ビル11階</t>
  </si>
  <si>
    <t>北海道札幌市中央区南2条西6丁目17番地</t>
  </si>
  <si>
    <t>北海道札幌市北区北６条西９丁目２番地</t>
  </si>
  <si>
    <t>北海道札幌市豊平区月寒東二条７－１４－１㈱池下電設内</t>
  </si>
  <si>
    <t>北海道札幌市中央区北五条東二丁目1番地</t>
  </si>
  <si>
    <t>北海道札幌市西区二十四軒1条2丁目4-38</t>
  </si>
  <si>
    <t>東京都品川区南大井六丁目２６番３号</t>
  </si>
  <si>
    <t>東京都港区港南一丁目６番４１号</t>
  </si>
  <si>
    <t>北海道札幌市中央区大通西8丁目2-38ストーク大通ビル4階</t>
  </si>
  <si>
    <t>北海道札幌市中央区北5条西6丁目2-2</t>
  </si>
  <si>
    <t>北海道岩見沢市栗沢町由良244番地18</t>
  </si>
  <si>
    <t>北海道札幌市中央区北5条西2-5JRタワーオフィスプラザさっぽろ14階</t>
  </si>
  <si>
    <t>埼玉県さいたま市大宮区大門町三丁目４２番５号太陽生命大宮ビル</t>
  </si>
  <si>
    <t>北海道石狩市新港南２丁目７１５番地２</t>
  </si>
  <si>
    <t>北海道札幌市東区北40条東4丁目3番15号</t>
  </si>
  <si>
    <t>北海道余市郡仁木町北町3丁目4番地</t>
  </si>
  <si>
    <t>北海道札幌市白石区米里１条３丁目１番１号</t>
  </si>
  <si>
    <t>北海道札幌市清田区美しが丘1条4丁目1番10号パソコン工房札幌美しが丘店内</t>
  </si>
  <si>
    <t>営業本部</t>
  </si>
  <si>
    <t>株式会社前澤エンジニアリングサービス北海道営業所</t>
  </si>
  <si>
    <t>営業本部社会・交通システム事業部駐車場システム営業部</t>
  </si>
  <si>
    <t>シンレキ工業株式会社北海道事業所</t>
  </si>
  <si>
    <t>札幌一課</t>
  </si>
  <si>
    <t>関東営業所</t>
  </si>
  <si>
    <t>石狩資源循環モデルセンター</t>
  </si>
  <si>
    <t>新おたる農業</t>
  </si>
  <si>
    <t>平井　昭弘</t>
    <phoneticPr fontId="44"/>
  </si>
  <si>
    <t>髙橋燃料商事株式会社</t>
    <rPh sb="0" eb="2">
      <t>タカハシ</t>
    </rPh>
    <phoneticPr fontId="44"/>
  </si>
  <si>
    <t>新おたる農業協同組合</t>
    <phoneticPr fontId="44"/>
  </si>
  <si>
    <t>株式会社ＨＢＡ</t>
    <phoneticPr fontId="44"/>
  </si>
  <si>
    <t>有限会社嶋﨑産業</t>
    <rPh sb="4" eb="6">
      <t>シマザキ</t>
    </rPh>
    <phoneticPr fontId="44"/>
  </si>
  <si>
    <t>小樽資源リサイクル協同組合</t>
    <phoneticPr fontId="44"/>
  </si>
  <si>
    <t>物3201</t>
    <rPh sb="0" eb="1">
      <t>モノ</t>
    </rPh>
    <phoneticPr fontId="44"/>
  </si>
  <si>
    <t>物3202</t>
    <rPh sb="0" eb="1">
      <t>モノ</t>
    </rPh>
    <phoneticPr fontId="44"/>
  </si>
  <si>
    <t>役1210</t>
    <rPh sb="0" eb="1">
      <t>ヤク</t>
    </rPh>
    <phoneticPr fontId="44"/>
  </si>
  <si>
    <t>物2001</t>
    <rPh sb="0" eb="1">
      <t>ブツ</t>
    </rPh>
    <phoneticPr fontId="44"/>
  </si>
  <si>
    <t>物2002</t>
    <rPh sb="0" eb="1">
      <t>ブツ</t>
    </rPh>
    <phoneticPr fontId="44"/>
  </si>
  <si>
    <t>物2003</t>
    <rPh sb="0" eb="1">
      <t>ブツ</t>
    </rPh>
    <phoneticPr fontId="44"/>
  </si>
  <si>
    <t>物2006</t>
    <rPh sb="0" eb="1">
      <t>ブツ</t>
    </rPh>
    <phoneticPr fontId="44"/>
  </si>
  <si>
    <t>危険物標識等</t>
    <rPh sb="0" eb="3">
      <t>キケンブツ</t>
    </rPh>
    <rPh sb="3" eb="5">
      <t>ヒョウシキ</t>
    </rPh>
    <rPh sb="5" eb="6">
      <t>ナド</t>
    </rPh>
    <phoneticPr fontId="44"/>
  </si>
  <si>
    <t>消火器リース・レンタル</t>
    <phoneticPr fontId="44"/>
  </si>
  <si>
    <t>役1110</t>
    <rPh sb="0" eb="1">
      <t>ヤク</t>
    </rPh>
    <phoneticPr fontId="44"/>
  </si>
  <si>
    <t>一般廃棄物（消火器、消火設備と名の付く物）処理業務</t>
    <phoneticPr fontId="44"/>
  </si>
  <si>
    <t>明成メディカル株式会社</t>
  </si>
  <si>
    <t>西尾レントオール株式会社</t>
  </si>
  <si>
    <t>北海道小樽市築港８番３号</t>
  </si>
  <si>
    <t>北海道札幌市東区伏古13条4-4-11</t>
  </si>
  <si>
    <t>北海道小樽市奥沢1丁目15番5号</t>
  </si>
  <si>
    <t>福島県福島市五月町３番１８号</t>
  </si>
  <si>
    <t>北海道小樽市赤岩1丁目6番11号</t>
  </si>
  <si>
    <t>北海道小樽市高島3-15-14</t>
  </si>
  <si>
    <t>北海道小樽市住吉町11番6号</t>
  </si>
  <si>
    <t>北海道札幌市中央区北５条西２０丁目２番３号</t>
  </si>
  <si>
    <t>北海道札幌市白石区中央二条７丁目１番１号</t>
  </si>
  <si>
    <t>北海道小樽市張碓町２２６番地</t>
  </si>
  <si>
    <t>北海道札幌市豊平区豊平三条13丁目2-1</t>
  </si>
  <si>
    <t>東京都千代田区大手町一丁目4番2号</t>
  </si>
  <si>
    <t>兵庫県尼崎市浜一丁目１番１号</t>
  </si>
  <si>
    <t>北海道旭川市工業団地2条1丁目1-23</t>
  </si>
  <si>
    <t>東京都墨田区江東橋２丁目１９番７号</t>
  </si>
  <si>
    <t>東京都新宿区西新宿6丁目14番1号新宿グリーンタワービル</t>
  </si>
  <si>
    <t>東京都世田谷区桜丘一丁目2番22号</t>
  </si>
  <si>
    <t>奈良県奈良市大宮町六丁目７番３号</t>
  </si>
  <si>
    <t>北海道札幌市北区麻生町２丁目4番１３号</t>
  </si>
  <si>
    <t>東京都港区浜松町１丁目１４番５号</t>
  </si>
  <si>
    <t>東京都千代田区神田錦町三丁目２２番地</t>
  </si>
  <si>
    <t>東京都中央区銀座8丁目20番36号</t>
  </si>
  <si>
    <t>大阪府大阪市中央区東心斎橋１丁目１１番１７号</t>
  </si>
  <si>
    <t>長野県松本市和田３９６７－１０</t>
  </si>
  <si>
    <t>北海道虻田郡京極町字春日１７０</t>
  </si>
  <si>
    <t>北海道札幌市白石区中央1条5丁目3番23</t>
  </si>
  <si>
    <t>東京都中央区京橋二丁目１番３号</t>
  </si>
  <si>
    <t>北海道札幌市東区北21条東1丁目4番6号</t>
  </si>
  <si>
    <t>北海道札幌市中央区宮の森2条1丁目7番2号宮の森KLビル</t>
  </si>
  <si>
    <t>北海道札幌市中央区大通東七丁目12番地33</t>
  </si>
  <si>
    <t>北海道札幌市北区北6条西1丁目4番地2</t>
  </si>
  <si>
    <t>北海道札幌市中央区南一条西5丁目3-4マウントビル4階</t>
  </si>
  <si>
    <t>北海道札幌市北区北七条西一丁目２番地６</t>
  </si>
  <si>
    <t>北海道札幌市北区北12条西3丁目1番15号</t>
  </si>
  <si>
    <t>北海道札幌市西区発寒14条11丁目1-10</t>
  </si>
  <si>
    <t>北海道札幌市中央区大通西７丁目２－２</t>
  </si>
  <si>
    <t>北海道札幌市白石区中央1条5丁目3-23</t>
  </si>
  <si>
    <t>エーノースメディカル札幌支店</t>
  </si>
  <si>
    <t>株式会社総北海札幌支社</t>
  </si>
  <si>
    <t>ムサシ札幌支店</t>
  </si>
  <si>
    <t>RA札幌営業所</t>
  </si>
  <si>
    <t>札幌本社</t>
  </si>
  <si>
    <t>小樽運送事業協同組合</t>
    <phoneticPr fontId="44"/>
  </si>
  <si>
    <t>物1002</t>
    <rPh sb="0" eb="1">
      <t>モノ</t>
    </rPh>
    <phoneticPr fontId="44"/>
  </si>
  <si>
    <t>物2005</t>
    <rPh sb="0" eb="1">
      <t>モノ</t>
    </rPh>
    <phoneticPr fontId="44"/>
  </si>
  <si>
    <t>物2006</t>
    <rPh sb="0" eb="1">
      <t>モノ</t>
    </rPh>
    <phoneticPr fontId="44"/>
  </si>
  <si>
    <t>役0604</t>
    <rPh sb="0" eb="1">
      <t>ヤク</t>
    </rPh>
    <phoneticPr fontId="44"/>
  </si>
  <si>
    <t>物1301</t>
    <rPh sb="0" eb="1">
      <t>モノ</t>
    </rPh>
    <phoneticPr fontId="44"/>
  </si>
  <si>
    <t>物1302</t>
    <rPh sb="0" eb="1">
      <t>モノ</t>
    </rPh>
    <phoneticPr fontId="44"/>
  </si>
  <si>
    <t>物2806</t>
    <rPh sb="0" eb="1">
      <t>モノ</t>
    </rPh>
    <phoneticPr fontId="44"/>
  </si>
  <si>
    <t>日用雑貨・ペーパータオル・トイレットペーパー・洗剤・清掃用具・清掃用資材・プラスチック製材等</t>
    <phoneticPr fontId="44"/>
  </si>
  <si>
    <t>マット・モップ・エアータオル・空気清浄機・芳香剤・消臭剤・トイレ商品等のレンタル及びリース</t>
    <phoneticPr fontId="44"/>
  </si>
  <si>
    <t>役0904</t>
    <rPh sb="0" eb="1">
      <t>ヤク</t>
    </rPh>
    <phoneticPr fontId="44"/>
  </si>
  <si>
    <t>役1501</t>
    <rPh sb="0" eb="1">
      <t>ヤク</t>
    </rPh>
    <phoneticPr fontId="44"/>
  </si>
  <si>
    <t>役1502</t>
    <rPh sb="0" eb="1">
      <t>ヤク</t>
    </rPh>
    <phoneticPr fontId="44"/>
  </si>
  <si>
    <t>株式会社森のエネルギー研究所</t>
  </si>
  <si>
    <t>ジョンソンコントロールズ株式会社</t>
  </si>
  <si>
    <t>東京都文京区小石川一丁目１番１号</t>
  </si>
  <si>
    <t>北海道函館市浅野町３番１１号</t>
  </si>
  <si>
    <t>北海道札幌市白石区菊水9条3丁目2番31号</t>
  </si>
  <si>
    <t>千葉県柏市新十余二５番地</t>
  </si>
  <si>
    <t>東京都青梅市東青梅四丁目3番１</t>
  </si>
  <si>
    <t>北海道北斗市谷好２丁目２番２６号</t>
  </si>
  <si>
    <t>愛知県名古屋市港区甚兵衛通４丁目１－１</t>
  </si>
  <si>
    <t>岡山県岡山市北区津島京町3丁目1番21号</t>
  </si>
  <si>
    <t>東京都江東区福住二丁目4番3号</t>
  </si>
  <si>
    <t>大阪府大阪市淀川区田川北１丁目１２番１１号</t>
  </si>
  <si>
    <t>埼玉県久喜市除堀158-3</t>
  </si>
  <si>
    <t>北海道江別市工栄町8番地の13</t>
  </si>
  <si>
    <t>東京都渋谷区笹塚一丁目５０番１号</t>
  </si>
  <si>
    <t>東京都世田谷区桜新町2丁目22番3号NDSビル</t>
  </si>
  <si>
    <t>東京都千代田区有楽町一丁目７番１号</t>
  </si>
  <si>
    <t>北海道札幌市中央区大通西１６丁目３番地</t>
  </si>
  <si>
    <t>東京都台東区北上野２丁目２８番２号</t>
  </si>
  <si>
    <t>北海道小樽市色内２丁目４番１１号</t>
  </si>
  <si>
    <t>北海道札幌市中央区南四条西１０丁目１００５番地１</t>
  </si>
  <si>
    <t>北海道岩見沢市幌向北１条２丁目５８０番地</t>
  </si>
  <si>
    <t>神奈川県川崎市幸区大宮町1310番地</t>
  </si>
  <si>
    <t>北海道札幌市豊平区平岸七条十三丁目2番47号</t>
  </si>
  <si>
    <t>北海道士別市南町東４区１８７６番地１２</t>
  </si>
  <si>
    <t>北海道小樽市若竹町３番１号</t>
  </si>
  <si>
    <t>東京都渋谷区本町３丁目１２番１号</t>
  </si>
  <si>
    <t>東京都文京区西片１丁目１７番３号</t>
  </si>
  <si>
    <t>北海道小樽市銭函3丁目301番地</t>
  </si>
  <si>
    <t>東京都中央区日本橋蛎殻町一丁目20番4号</t>
  </si>
  <si>
    <t>北海道小樽市稲穂２丁目９番１６号</t>
  </si>
  <si>
    <t>北海道札幌市白石区菊水1条4丁目1番8号</t>
  </si>
  <si>
    <t>東京都港区新橋5丁目32番7号</t>
  </si>
  <si>
    <t>北海道小樽市銭函４丁目１６１番４号</t>
  </si>
  <si>
    <t>北海道小樽市奥沢4丁目6番9号</t>
  </si>
  <si>
    <t>東京都日野市旭が丘四丁目7番地の127</t>
  </si>
  <si>
    <t>北海道札幌市北区北１０条西４丁目１番地</t>
  </si>
  <si>
    <t>北海道岩見沢市宝水町207番地1</t>
  </si>
  <si>
    <t>京都府綴喜郡井手町大字多賀小字茶臼塚１２番地の２</t>
  </si>
  <si>
    <t>北海道札幌市中央区北４条西５丁目１番地３</t>
  </si>
  <si>
    <t>北海道札幌市中央区大通東7丁目12ノースシティテクノビル5F</t>
  </si>
  <si>
    <t>北海道札幌市北区北七条西７丁目１番地３０</t>
  </si>
  <si>
    <t>北海道札幌市中央区大通西16丁目3番地12錦興産大通ビル7階</t>
  </si>
  <si>
    <t>北海道札幌市白石区栄通15丁目9番30号</t>
  </si>
  <si>
    <t>北海道札幌市中央区北４条東２丁目８－２マルイト北４条ビル</t>
  </si>
  <si>
    <t>北海道札幌市北区北17条西1丁目1番3号末永ビル</t>
  </si>
  <si>
    <t>北海道札幌市北区北１９条西３丁目２番１６号</t>
  </si>
  <si>
    <t>北海道小樽市勝納町６－２</t>
  </si>
  <si>
    <t>北海道札幌市中央区北１条東２丁目５番３</t>
  </si>
  <si>
    <t>北海道小樽市花園４丁目５番１０号</t>
  </si>
  <si>
    <t>北海道札幌市東区北6条東4丁目1-7deAUNEさっぽろビル10F</t>
  </si>
  <si>
    <t>北海道小樽市新光5丁目13番3号</t>
  </si>
  <si>
    <t>秋田屋髙橋農園</t>
    <rPh sb="3" eb="5">
      <t>タカハシ</t>
    </rPh>
    <phoneticPr fontId="44"/>
  </si>
  <si>
    <t>物2802</t>
    <rPh sb="0" eb="1">
      <t>モノ</t>
    </rPh>
    <phoneticPr fontId="44"/>
  </si>
  <si>
    <t>物2803</t>
    <rPh sb="0" eb="1">
      <t>モノ</t>
    </rPh>
    <phoneticPr fontId="44"/>
  </si>
  <si>
    <t>物0403</t>
    <rPh sb="0" eb="1">
      <t>モノ</t>
    </rPh>
    <phoneticPr fontId="44"/>
  </si>
  <si>
    <t>物1601</t>
    <rPh sb="0" eb="1">
      <t>モノ</t>
    </rPh>
    <phoneticPr fontId="44"/>
  </si>
  <si>
    <t>物2702</t>
    <rPh sb="0" eb="1">
      <t>モノ</t>
    </rPh>
    <phoneticPr fontId="44"/>
  </si>
  <si>
    <t>物1803</t>
    <rPh sb="0" eb="1">
      <t>モノ</t>
    </rPh>
    <phoneticPr fontId="44"/>
  </si>
  <si>
    <t>北勝ビル管財株式会社</t>
  </si>
  <si>
    <t>北海道小樽市幸３丁目２６番３号</t>
  </si>
  <si>
    <t>北海道札幌市中央区北四条東２丁目８番６号</t>
  </si>
  <si>
    <t>北海道小樽市築港３番３号</t>
  </si>
  <si>
    <t>北海道札幌市西区発寒８条１１丁目３番５０号</t>
  </si>
  <si>
    <t>大阪府大阪市中央区大手通１丁目３番５号</t>
  </si>
  <si>
    <t>北海道小樽市色内２丁目１０番１号</t>
  </si>
  <si>
    <t>福井県坂井市丸岡町熊堂第３号７番地１-１３</t>
  </si>
  <si>
    <t>北海道札幌市中央区南十八条西１５丁目２番１４号</t>
  </si>
  <si>
    <t>愛知県名古屋市熱田区千年１丁目2番70号</t>
  </si>
  <si>
    <t>北海道札幌市南区澄川５条４丁目２番１８号</t>
  </si>
  <si>
    <t>愛知県刈谷市小垣江町北高根１１５番地</t>
  </si>
  <si>
    <t>大阪府大阪市中央区南船場二丁目３番２号</t>
  </si>
  <si>
    <t>北海道札幌市北区新琴似七条１１丁目５番２８号</t>
  </si>
  <si>
    <t>北海道札幌市中央区南３条東４丁目１番地２</t>
  </si>
  <si>
    <t>東京都新宿区東五軒町３番２５号</t>
  </si>
  <si>
    <t>東京都渋谷区笹塚1丁目54番5号</t>
  </si>
  <si>
    <t>北海道札幌市東区伏古八条２丁目２番２１号</t>
  </si>
  <si>
    <t>北海道札幌市厚別区厚別南3丁目2-24</t>
  </si>
  <si>
    <t>北海道札幌市西区西町南１８丁目１番３４号</t>
  </si>
  <si>
    <t>北海道河東郡音更町南鈴蘭北３丁目６番地７</t>
  </si>
  <si>
    <t>北海道北広島市大曲中央１丁目２番地２</t>
  </si>
  <si>
    <t>北海道札幌市清田区平岡１条１丁目１番４０号</t>
  </si>
  <si>
    <t>大阪府大阪市淀川区木川東4-8-4</t>
  </si>
  <si>
    <t>埼玉県鴻巣市鎌塚１丁目４番１２号</t>
  </si>
  <si>
    <t>北海道札幌市西区発寒十四条１丁目４番１５号</t>
  </si>
  <si>
    <t>北海道北広島市北の里41番地27</t>
  </si>
  <si>
    <t>北海道小樽市赤岩1丁目11番8号</t>
  </si>
  <si>
    <t>北海道帯広市西１０条南９丁目７番地</t>
  </si>
  <si>
    <t>北海道札幌市手稲区手稲本町2条3丁目9番1号</t>
  </si>
  <si>
    <t>長野県長野市田町２１２０－１</t>
  </si>
  <si>
    <t>富山県富山市牛島新町5番5号</t>
  </si>
  <si>
    <t>北海道小樽市塩谷２丁目２番３１号</t>
  </si>
  <si>
    <t>東京都千代田区丸の内一丁目5番1号</t>
  </si>
  <si>
    <t>北海道札幌市中央区大通西15丁目2-9</t>
  </si>
  <si>
    <t>北海道札幌市中央区大通西9-1-1</t>
  </si>
  <si>
    <t>北海道小樽市塩谷1丁目5番36号</t>
  </si>
  <si>
    <t>北海道滝川市東町６丁目２１４番地１１</t>
  </si>
  <si>
    <t>北海道北海道札幌市中央区北二条西13丁目1-38</t>
  </si>
  <si>
    <t>東京都目黒区東山三丁目16番19号</t>
  </si>
  <si>
    <t>北海道札幌市北区北8条西6丁目2番地新和ビル</t>
  </si>
  <si>
    <t>北海道札幌市東区北７条東３丁目２８－３２井門札幌東ビル２Ｆ</t>
  </si>
  <si>
    <t>北海道札幌市中央区北一条西２丁目１札幌時計台ビル１１階</t>
  </si>
  <si>
    <t>北海道札幌市中央区北1条西9丁目3番地1南大通ビルN15階</t>
  </si>
  <si>
    <t>三菱HCキャピタル</t>
  </si>
  <si>
    <t>小林クリエイト株式会社札幌営業所</t>
  </si>
  <si>
    <t>小樽店</t>
  </si>
  <si>
    <t>道央オペレーションセンター</t>
  </si>
  <si>
    <t>会議録センター北海道支社</t>
  </si>
  <si>
    <t>東地域統括本部札幌センター</t>
  </si>
  <si>
    <t>役1006</t>
    <rPh sb="0" eb="1">
      <t>ヤク</t>
    </rPh>
    <phoneticPr fontId="44"/>
  </si>
  <si>
    <t>物0601</t>
    <rPh sb="0" eb="1">
      <t>モノ</t>
    </rPh>
    <phoneticPr fontId="44"/>
  </si>
  <si>
    <t>物0602</t>
    <rPh sb="0" eb="1">
      <t>モノ</t>
    </rPh>
    <phoneticPr fontId="44"/>
  </si>
  <si>
    <t>物0603</t>
    <rPh sb="0" eb="1">
      <t>モノ</t>
    </rPh>
    <phoneticPr fontId="44"/>
  </si>
  <si>
    <t>物1701</t>
    <rPh sb="0" eb="1">
      <t>モノ</t>
    </rPh>
    <phoneticPr fontId="44"/>
  </si>
  <si>
    <t>歯科材料</t>
    <phoneticPr fontId="44"/>
  </si>
  <si>
    <t>物1401</t>
    <rPh sb="0" eb="1">
      <t>モノ</t>
    </rPh>
    <phoneticPr fontId="44"/>
  </si>
  <si>
    <t>物1402</t>
    <rPh sb="0" eb="1">
      <t>モノ</t>
    </rPh>
    <phoneticPr fontId="44"/>
  </si>
  <si>
    <t>物1403</t>
    <rPh sb="0" eb="1">
      <t>モノ</t>
    </rPh>
    <phoneticPr fontId="44"/>
  </si>
  <si>
    <t>物1404</t>
    <rPh sb="0" eb="1">
      <t>モノ</t>
    </rPh>
    <phoneticPr fontId="44"/>
  </si>
  <si>
    <t>物1409</t>
    <rPh sb="0" eb="1">
      <t>モノ</t>
    </rPh>
    <phoneticPr fontId="44"/>
  </si>
  <si>
    <t>歯科薬品</t>
    <phoneticPr fontId="44"/>
  </si>
  <si>
    <t>物0901</t>
    <rPh sb="0" eb="1">
      <t>ブツ</t>
    </rPh>
    <phoneticPr fontId="44"/>
  </si>
  <si>
    <t>物0902</t>
    <rPh sb="0" eb="1">
      <t>ブツ</t>
    </rPh>
    <phoneticPr fontId="44"/>
  </si>
  <si>
    <t>物1003</t>
    <rPh sb="0" eb="1">
      <t>ブツ</t>
    </rPh>
    <phoneticPr fontId="44"/>
  </si>
  <si>
    <t>役1305</t>
    <rPh sb="0" eb="1">
      <t>ヤク</t>
    </rPh>
    <phoneticPr fontId="44"/>
  </si>
  <si>
    <t>船舶消防関連</t>
    <rPh sb="0" eb="2">
      <t>センパク</t>
    </rPh>
    <rPh sb="2" eb="4">
      <t>ショウボウ</t>
    </rPh>
    <rPh sb="4" eb="6">
      <t>カンレン</t>
    </rPh>
    <phoneticPr fontId="44"/>
  </si>
  <si>
    <t>金剛産業株式会社</t>
  </si>
  <si>
    <t>株式会社中央保険事務所</t>
  </si>
  <si>
    <t>株式会社北辰</t>
  </si>
  <si>
    <t>株式会社エイチ・アイ・ディ</t>
  </si>
  <si>
    <t>有限会社日本交通流動リサーチ</t>
  </si>
  <si>
    <t>北海道小樽市築港１１番５号</t>
  </si>
  <si>
    <t>北海道小樽市若松１丁目９番１３号</t>
  </si>
  <si>
    <t>北海道札幌市中央区北6条西22丁目2番7号</t>
  </si>
  <si>
    <t>北海道札幌市中央区南４条西１３丁目１番８号</t>
  </si>
  <si>
    <t>北海道小樽市朝里４丁目１０９番地</t>
  </si>
  <si>
    <t>北海道札幌市豊平区月寒東二条１８丁目１２番３号</t>
  </si>
  <si>
    <t>北海道札幌市北区東茨戸1条1丁目3番28号</t>
  </si>
  <si>
    <t>北海道札幌市西区発寒六条１２丁目６番１１号</t>
  </si>
  <si>
    <t>北海道小樽市緑2丁目3番14号</t>
  </si>
  <si>
    <t>北海道小樽市若松１丁目９番１５号</t>
  </si>
  <si>
    <t>北海道札幌市白石区米里一条２丁目７番２号</t>
  </si>
  <si>
    <t>北海道札幌市豊平区月寒東２条１６丁目１番６号</t>
  </si>
  <si>
    <t>東京都千代田区神田猿楽町１丁目５番１８号</t>
  </si>
  <si>
    <t>北海道札幌市中央区北一条西１３丁目４番地</t>
  </si>
  <si>
    <t>北海道小樽市松ケ枝１丁目３２番６号</t>
  </si>
  <si>
    <t>東京都中央区晴海１丁目８番１２号</t>
  </si>
  <si>
    <t>東京都渋谷区桜丘町26番1号セルリアンタワー</t>
  </si>
  <si>
    <t>北海道札幌市北区新川２条１０丁目１番２２号</t>
  </si>
  <si>
    <t>東京都杉並区高円寺南三丁目24番31号</t>
  </si>
  <si>
    <t>東京都新宿区北新宿二丁目21番1号</t>
  </si>
  <si>
    <t>新潟県新潟市西蒲区打越135番地1</t>
  </si>
  <si>
    <t>北海道札幌市中央区南二条東１丁目１番地</t>
  </si>
  <si>
    <t>北海道小樽市潮見台２－６－１０</t>
  </si>
  <si>
    <t>北海道小樽市天神２丁目１４番３号</t>
  </si>
  <si>
    <t>東京都千代田区丸の内三丁目4番1号</t>
  </si>
  <si>
    <t>北海道札幌市豊平区月寒東2条７丁目14番1号</t>
  </si>
  <si>
    <t>北海道小樽市朝里川温泉１丁目２１９番地４</t>
  </si>
  <si>
    <t>北海道余市郡余市町大川町10丁目28番地</t>
  </si>
  <si>
    <t>北海道札幌市東区苗穂町１２丁目２番３９号</t>
  </si>
  <si>
    <t>北海道小樽市堺町1番10号</t>
  </si>
  <si>
    <t>北海道札幌市白石区中央一条７丁目７番２３号</t>
  </si>
  <si>
    <t>北海道札幌市中央区南二条西１丁目７番地２</t>
  </si>
  <si>
    <t>東京都品川区大崎１丁目６番３号</t>
  </si>
  <si>
    <t>北海道岩見沢市志文町９６６番地１５</t>
  </si>
  <si>
    <t>東京都港区六本木６丁目１７番１号</t>
  </si>
  <si>
    <t>北海道札幌市中央区北三条西７丁目１番地第１水産ビル４階</t>
  </si>
  <si>
    <t>東京都中央区新川二丁目２７番１号</t>
  </si>
  <si>
    <t>福岡県北九州市小倉北区室町１丁目１番１号</t>
  </si>
  <si>
    <t>東京都千代田区内神田一丁目１２番１号</t>
  </si>
  <si>
    <t>北海道札幌市西区発寒１０条２丁目５－４３</t>
  </si>
  <si>
    <t>北海道札幌市白石区平和通１０丁目北６ー１７</t>
  </si>
  <si>
    <t>北海道札幌市厚別区厚別中央２条２丁目１番１号</t>
  </si>
  <si>
    <t>北海道札幌市北区篠路３条７丁目５番１４号</t>
  </si>
  <si>
    <t>東京都港区西新橋二丁目15番12号</t>
  </si>
  <si>
    <t>北海道小樽市花園４丁目１番５号</t>
  </si>
  <si>
    <t>東京都中央区日本橋茅場町三丁目9番10号</t>
  </si>
  <si>
    <t>北海道函館市中道１丁目１番１２号</t>
  </si>
  <si>
    <t>東京都渋谷区渋谷３丁目２番３号帝都青山ビル５階</t>
  </si>
  <si>
    <t>北海道札幌市西区二十四軒2条6丁目1番8号</t>
  </si>
  <si>
    <t>東京都千代田区外神田一丁目５番１号</t>
  </si>
  <si>
    <t>北海道岩見沢市宝水町２０７番地１</t>
  </si>
  <si>
    <t>北海道小樽市見晴町8番5号</t>
  </si>
  <si>
    <t>北海道小樽市桜２丁目２６番３５号</t>
  </si>
  <si>
    <t>北海道小樽市天神２丁目８番２号</t>
  </si>
  <si>
    <t>北海道札幌市中央区北3条西2丁目10番地2</t>
  </si>
  <si>
    <t>東京都千代田区平河町二丁目7番5号砂防会館本館7階</t>
  </si>
  <si>
    <t>北海道小樽市入船１丁目６番１９号</t>
  </si>
  <si>
    <t>北海道小樽市銭函３丁目５０２番地９</t>
  </si>
  <si>
    <t>東京都千代田区丸の内一丁目６番６号</t>
  </si>
  <si>
    <t>北海道札幌市中央区北2条西1丁目10番地</t>
  </si>
  <si>
    <t>東京都千代田区霞が関三丁目７番１号霞が関東急ビル</t>
  </si>
  <si>
    <t>北海道札幌市東区苗穂町13丁目1番23号</t>
  </si>
  <si>
    <t>東京都港区東新橋一丁目９番２号</t>
  </si>
  <si>
    <t>東京都千代田区神田和泉町２番地</t>
  </si>
  <si>
    <t>東京都文京区大塚３丁目１番１号</t>
  </si>
  <si>
    <t>北海道札幌市厚別区下野幌テクノパーク1丁目2番14号</t>
  </si>
  <si>
    <t>愛知県名古屋市名東区一社２丁目３０番地東名グランドビル８階</t>
  </si>
  <si>
    <t>大阪府大阪市西区北堀江１丁目１２番１９号</t>
  </si>
  <si>
    <t>神奈川県横浜市中区山下町７１番地２</t>
  </si>
  <si>
    <t>北海道小樽市奥沢４丁目１７番１２号</t>
  </si>
  <si>
    <t>北海道小樽市花園４丁目１７番９号</t>
  </si>
  <si>
    <t>北海道札幌市北区北１０条西３丁目９-２ＴＨＥＰＬＡＣＥＳＡＰＰＯＲＯ</t>
  </si>
  <si>
    <t>大阪府大阪市北区鶴野町1番9号</t>
  </si>
  <si>
    <t>東京都品川区東品川２丁目３番１１号</t>
  </si>
  <si>
    <t>北海道小樽市信香町２－２３</t>
  </si>
  <si>
    <t>北海道札幌市北区北7条西5丁目8番5号</t>
  </si>
  <si>
    <t>北海道小樽市稲穂3-16-16</t>
  </si>
  <si>
    <t>福島県伊達郡桑折町字田植１２番地の１</t>
  </si>
  <si>
    <t>北海道小樽市稲穂1丁目7番5号</t>
  </si>
  <si>
    <t>東京都大田区羽田１丁目１番３号</t>
  </si>
  <si>
    <t>北海道札幌市豊平区平岸1条9丁目6番20号</t>
  </si>
  <si>
    <t>北海道小樽市奥沢１丁目２５番２３</t>
  </si>
  <si>
    <t>北海道札幌市北区屯田六条八丁目９番地１２</t>
  </si>
  <si>
    <t>愛知県名古屋市東区泉２丁目３番３号</t>
  </si>
  <si>
    <t>東京都千代田区麹町三丁目7番地6</t>
  </si>
  <si>
    <t>北海道札幌市中央区北十三条西１７丁目１番３６号</t>
  </si>
  <si>
    <t>北海道札幌市西区八軒一条東５丁目２番１５号</t>
  </si>
  <si>
    <t>東京都千代田区丸の内一丁目６番５号</t>
  </si>
  <si>
    <t>東京都千代田区丸の内一丁目3番2号</t>
  </si>
  <si>
    <t>東京都港区南麻布1丁目7番２３号</t>
  </si>
  <si>
    <t>北海道札幌市中央区大通西５丁目１１番地１</t>
  </si>
  <si>
    <t>東京都中央区晴海1丁目8番11号</t>
  </si>
  <si>
    <t>東京都千代田区大手町二丁目３番１号</t>
  </si>
  <si>
    <t>北海道小樽市手宮一丁目５番１号</t>
  </si>
  <si>
    <t>愛知県名古屋市中村区平池町４－６０－１２グローバルゲート１４階</t>
  </si>
  <si>
    <t>北海道小樽市若松1-5-14</t>
  </si>
  <si>
    <t>北海道小樽市港町８番４号</t>
  </si>
  <si>
    <t>北海道札幌市白石区北郷５条５丁目４番１４－２号</t>
  </si>
  <si>
    <t>北海道札幌市中央区北3条西4丁目1番1号</t>
  </si>
  <si>
    <t>北海道小樽市オタモイ1丁目4番16号</t>
  </si>
  <si>
    <t>北海道小樽市稲穂2丁目8-4北海道新聞社小樽支社内</t>
  </si>
  <si>
    <t>北海道札幌市東区伏古五条5丁目4-24</t>
  </si>
  <si>
    <t>北海道札幌市白石区南郷通1丁目北8番8号フェスタリア白石302号室</t>
  </si>
  <si>
    <t>北海道札幌市北区北７条西７丁目１番地</t>
  </si>
  <si>
    <t>北海道江別市弥生町２１番地１３</t>
  </si>
  <si>
    <t>東京都千代田区丸の内三丁目４番１号</t>
  </si>
  <si>
    <t>北海道札幌市中央区北四条西五丁目１番地</t>
  </si>
  <si>
    <t>北海道札幌市中央区北十三条西15丁目6-4-106</t>
  </si>
  <si>
    <t>北海道札幌市中央区北３条西一丁目１番地１</t>
  </si>
  <si>
    <t>北海道札幌市中央区大通西１２丁目４</t>
  </si>
  <si>
    <t>北海道札幌市西区二十四軒３条四丁目１番１号</t>
  </si>
  <si>
    <t>北海道小樽市塩谷２丁目１番７号</t>
  </si>
  <si>
    <t>北海道札幌市中央区北四条東１丁目２番地３</t>
  </si>
  <si>
    <t>北海道札幌市中央区北四条東２－８－２</t>
  </si>
  <si>
    <t>北海道札幌市中央区北１条西９丁目３番２７号第３古久根ビル３階</t>
  </si>
  <si>
    <t>北海道札幌市東区北五条東５丁目１番地１１</t>
  </si>
  <si>
    <t>北海道札幌市中央区北２条西４丁目１番地札幌三井JPビルディング</t>
  </si>
  <si>
    <t>北海道札幌市北区北7条西2-637山京ビル</t>
  </si>
  <si>
    <t>北海道札幌市中央区北七条西15-28-11</t>
  </si>
  <si>
    <t>北海道札幌市白石区流通センター５丁目５番１号</t>
  </si>
  <si>
    <t>北海道札幌市中央区北７条西１５丁目２８番１１号</t>
  </si>
  <si>
    <t>北海道札幌市中央区北１条西３丁目３番地</t>
  </si>
  <si>
    <t>北海道札幌市中央区北１１条西２０丁目２番２４号</t>
  </si>
  <si>
    <t>北海道江別市工栄町10番地6</t>
  </si>
  <si>
    <t>北海道札幌市中央区北1条西6丁目1-2アーバンネット札幌ビル8階</t>
  </si>
  <si>
    <t>北海道苫小牧市柳町1丁目1番地12</t>
  </si>
  <si>
    <t>北海道小樽市新光２丁目１７番８号</t>
  </si>
  <si>
    <t>北海道札幌市中央区北二条西二丁目29-1札幌ウイングビル8階</t>
  </si>
  <si>
    <t>北海道小樽市花園4丁目6番132号ハイツ大正庵Ⅱ402号室</t>
  </si>
  <si>
    <t>北海道札幌市中央区南一条東２丁目８番地２</t>
  </si>
  <si>
    <t>北海道札幌市西区発寒８条７丁目１０番１２号</t>
  </si>
  <si>
    <t>北海道札幌市中央区北１条東８丁目２番１８号</t>
  </si>
  <si>
    <t>北海道札幌市中央区北1条西14丁目6番地ドコモ北海道ビル（本館）</t>
  </si>
  <si>
    <t>小樽支社</t>
  </si>
  <si>
    <t>株式会社JECC</t>
  </si>
  <si>
    <t>アルフレッサ札幌支店</t>
  </si>
  <si>
    <t>小樽支店</t>
  </si>
  <si>
    <t>株式会社トーショウビルサービス札幌支店</t>
  </si>
  <si>
    <t>日立製作所北海道支社</t>
  </si>
  <si>
    <t>Eastカンパニーロジスティクス第四部</t>
  </si>
  <si>
    <t>江別支店</t>
  </si>
  <si>
    <t>北海道事業部</t>
  </si>
  <si>
    <t>苫小牧支店</t>
  </si>
  <si>
    <t>ダスキン朝里支店</t>
  </si>
  <si>
    <t>札幌営業部</t>
  </si>
  <si>
    <t>物0302</t>
    <rPh sb="0" eb="1">
      <t>モノ</t>
    </rPh>
    <phoneticPr fontId="44"/>
  </si>
  <si>
    <t>板ガラス</t>
    <phoneticPr fontId="44"/>
  </si>
  <si>
    <t>物2701</t>
    <rPh sb="0" eb="1">
      <t>モノ</t>
    </rPh>
    <phoneticPr fontId="44"/>
  </si>
  <si>
    <t>29</t>
    <phoneticPr fontId="44"/>
  </si>
  <si>
    <t>物0606</t>
    <rPh sb="0" eb="1">
      <t>モノ</t>
    </rPh>
    <phoneticPr fontId="44"/>
  </si>
  <si>
    <t>タービンオイル・スーパーマルパスオイル</t>
    <phoneticPr fontId="44"/>
  </si>
  <si>
    <t>物2904</t>
    <rPh sb="0" eb="1">
      <t>モノ</t>
    </rPh>
    <phoneticPr fontId="44"/>
  </si>
  <si>
    <t>物2905</t>
    <rPh sb="0" eb="1">
      <t>モノ</t>
    </rPh>
    <phoneticPr fontId="44"/>
  </si>
  <si>
    <t>白米・玄米・糠</t>
    <phoneticPr fontId="44"/>
  </si>
  <si>
    <t>キヤリアバンク株式会社</t>
  </si>
  <si>
    <t>日本無線株式会社</t>
  </si>
  <si>
    <t>株式会社ユニ商会</t>
  </si>
  <si>
    <t>ニッタエアソリューションズ株式会社</t>
  </si>
  <si>
    <t>日本電気株式会社</t>
  </si>
  <si>
    <t>株式会社機械メンテサービス</t>
  </si>
  <si>
    <t>合同会社ハンズオントーイキンダーリープ</t>
  </si>
  <si>
    <t>東京都千代田区大手町１丁目３番１号</t>
  </si>
  <si>
    <t>北海道札幌市清田区美しが丘三条９丁目１番２５号</t>
  </si>
  <si>
    <t>北海道小樽市幸2-11-25</t>
  </si>
  <si>
    <t>北海道札幌市東区東苗穂3条3丁目1番31号</t>
  </si>
  <si>
    <t>北海道小樽市入船２丁目２５番６号</t>
  </si>
  <si>
    <t>北海道札幌市中央区北五条西五丁目７番地</t>
  </si>
  <si>
    <t>北海道札幌市白石区米里１条３丁目７番３７号</t>
  </si>
  <si>
    <t>北海道札幌市白石区米里三条三丁目6番1号</t>
  </si>
  <si>
    <t>新潟県新潟市中央区鳥屋野432番地</t>
  </si>
  <si>
    <t>北海道札幌市東区東苗穂二条３丁目４番４８号</t>
  </si>
  <si>
    <t>北海道小樽市天神二丁目１９番１１号</t>
  </si>
  <si>
    <t>北海道岩内郡岩内町字相生８０番地１</t>
  </si>
  <si>
    <t>埼玉県幸手市緑台１丁目１９番１１号</t>
  </si>
  <si>
    <t>北海道札幌市中央区北六条西１３丁目１番地</t>
  </si>
  <si>
    <t>北海道札幌市手稲区西宮の沢3条2丁目1番8号</t>
  </si>
  <si>
    <t>東京都三鷹市牟礼6丁目21番11号</t>
  </si>
  <si>
    <t>東京都文京区大塚５丁目２５番１５号</t>
  </si>
  <si>
    <t>北海道札幌市厚別区厚別東５条２丁目３番３３</t>
  </si>
  <si>
    <t>北海道帯広市西二十一条北１丁目３番２０号</t>
  </si>
  <si>
    <t>東京都中央区日本橋小伝馬町1番3号</t>
  </si>
  <si>
    <t>北海道小樽市幸3丁目26番7号</t>
  </si>
  <si>
    <t>東京都港区海岸一丁目7番1号</t>
  </si>
  <si>
    <t>北海道札幌市中央区南一条東７丁目２番地４</t>
  </si>
  <si>
    <t>北海道札幌市東区北41条東8丁目2番25号</t>
  </si>
  <si>
    <t>東京都港区芝公園２丁目１１番１号</t>
  </si>
  <si>
    <t>北海道札幌市中央区大通西１８丁目１番３０号</t>
  </si>
  <si>
    <t>北海道岩見沢市四条西８丁目2番地</t>
  </si>
  <si>
    <t>北海道小樽市稲穂4丁目15番6号</t>
  </si>
  <si>
    <t>東京都港区東新橋一丁目７番３号</t>
  </si>
  <si>
    <t>北海道札幌市豊平区美園三条６丁目１番７号</t>
  </si>
  <si>
    <t>北海道札幌市手稲区曙５条５丁目１番１０号</t>
  </si>
  <si>
    <t>北海道札幌市中央区北六条西１６丁目１番地５</t>
  </si>
  <si>
    <t>北海道札幌市中央区大通西21丁目3番8号</t>
  </si>
  <si>
    <t>北海道札幌市白石区南郷通8丁目北2番25号</t>
  </si>
  <si>
    <t>北海道札幌市北区北15条西4丁目1-16</t>
  </si>
  <si>
    <t>北海道札幌市清田区里塚1条4丁目1番5号</t>
  </si>
  <si>
    <t>大阪府大阪市中央区南本町３丁目６番１４号</t>
  </si>
  <si>
    <t>東京都港区海岸三丁目20番20号</t>
  </si>
  <si>
    <t>東京都文京区向丘1丁目13番1号4階</t>
  </si>
  <si>
    <t>福岡県福岡市中央区薬院１丁目１４番５号ＭＧ薬院ビル</t>
  </si>
  <si>
    <t>北海道札幌市北区北11条西4丁目1番15号</t>
  </si>
  <si>
    <t>北海道岩見沢市幌向南2条5丁目387番地5</t>
  </si>
  <si>
    <t>北海道帯広市西１８条北１丁目１７番地</t>
  </si>
  <si>
    <t>北海道小樽市錦町１７－１３</t>
  </si>
  <si>
    <t>愛媛県松山市北梅本町甲１８４番地</t>
  </si>
  <si>
    <t>東京都中央区日本橋本町１丁目１番８号</t>
  </si>
  <si>
    <t>北海道札幌市中央区北6条西16丁目1番地5</t>
  </si>
  <si>
    <t>北海道小樽市最上１丁目２５番３号</t>
  </si>
  <si>
    <t>北海道小樽市豊川町１６番１５号</t>
  </si>
  <si>
    <t>北海道札幌市白石区北郷９条７丁目５番１号</t>
  </si>
  <si>
    <t>東京都中央区銀座２丁目６番４号</t>
  </si>
  <si>
    <t>東京都港区芝五丁目７番１号</t>
  </si>
  <si>
    <t>神奈川県横浜市西区みなとみらい四丁目４番５号</t>
  </si>
  <si>
    <t>北海道小樽市色内２丁目１２番１号</t>
  </si>
  <si>
    <t>東京都千代田区神田駿河台四丁目6番地</t>
  </si>
  <si>
    <t>長野県松本市大字和田4010番10</t>
  </si>
  <si>
    <t>北海道小樽市オタモイ3-2-5</t>
  </si>
  <si>
    <t>北海道小樽市オタモイ1-23-26</t>
  </si>
  <si>
    <t>北海道小樽市相生町6番4号</t>
  </si>
  <si>
    <t>東京都新宿区新宿４丁目３番１７号ＦＯＲＥＣＡＳＴ新宿ＳＯＵＴＨ７階</t>
  </si>
  <si>
    <t>東京都新宿区西新宿２丁目３番２号</t>
  </si>
  <si>
    <t>北海道小樽市花園１丁目３番３号</t>
  </si>
  <si>
    <t>東京都港区港南四丁目1番8号</t>
  </si>
  <si>
    <t>北海道小樽市梅ヶ枝町1-14</t>
  </si>
  <si>
    <t>北海道札幌市豊平区水車町６丁目３番１号</t>
  </si>
  <si>
    <t>北海道石狩市新港南三丁目703番34</t>
  </si>
  <si>
    <t>北海道小樽市銭函１丁目２５番１０号</t>
  </si>
  <si>
    <t>北海道小樽市桜1丁目6番8号</t>
  </si>
  <si>
    <t>北海道小樽市奥沢３丁目２７番４号</t>
  </si>
  <si>
    <t>北海道札幌市厚別区厚別中央四条4丁目１－１－２０１</t>
  </si>
  <si>
    <t>北海道小樽市住吉町14番7号</t>
  </si>
  <si>
    <t>北海道札幌市白石区栄通２０丁目１番１２号</t>
  </si>
  <si>
    <t>北海道札幌市中央区南１条西12丁目322番地新永ビル</t>
  </si>
  <si>
    <t>北海道札幌市豊平区中の島１条９丁目４番１号</t>
  </si>
  <si>
    <t>北海道札幌市白石区東札幌二条1丁目5番5号</t>
  </si>
  <si>
    <t>北海道小樽市錦町17番7号</t>
  </si>
  <si>
    <t>北海道札幌市中央区北二条西２丁目１５番地ＳＴＶ北二条ビル</t>
  </si>
  <si>
    <t>滋賀県彦根市宮田町591-1</t>
  </si>
  <si>
    <t>北海道札幌市中央区南十九条西六丁目３番５号</t>
  </si>
  <si>
    <t>北海道札幌市北区北１７条西４丁目２番７</t>
  </si>
  <si>
    <t>東邦北海道株式会社小樽事業所</t>
  </si>
  <si>
    <t>ナカノアイシステム札幌営業所</t>
  </si>
  <si>
    <t>第五営業部札幌営業所</t>
  </si>
  <si>
    <t>石狩支店</t>
  </si>
  <si>
    <t>東日本営業統括本部北海道営業本部</t>
  </si>
  <si>
    <t>ＮＩＣＨＩＪＯ北海道営業所</t>
  </si>
  <si>
    <t>株式会社ほくやく小樽支店</t>
  </si>
  <si>
    <t>北海道営業部</t>
  </si>
  <si>
    <t>ソリューション北海道支社</t>
  </si>
  <si>
    <t>（株）ＪＶＣケンウッド・公共産業システム北海道営業所</t>
  </si>
  <si>
    <t>フレアスト小樽</t>
  </si>
  <si>
    <t>札幌環境営業所</t>
  </si>
  <si>
    <t>北海道小樽市忍路１丁目１６２番地１</t>
  </si>
  <si>
    <t>北海道札幌市豊平区平岸1条13丁目4番1号</t>
  </si>
  <si>
    <t>北海道札幌市西区琴似４条１丁目１番３０号</t>
  </si>
  <si>
    <t>北海道小樽市築港５番１号</t>
  </si>
  <si>
    <t>北海道札幌市中央区大通西5-11-1</t>
  </si>
  <si>
    <t>北海道札幌市北区北12条西2丁目1番5号カサビアンカ1F</t>
  </si>
  <si>
    <t>北海道石狩市新港南1丁目22-16</t>
  </si>
  <si>
    <t>北海道札幌市厚別区上野幌一条４丁目１番３号</t>
  </si>
  <si>
    <t>北海道石狩市新港西３丁目747-4</t>
  </si>
  <si>
    <t>北海道札幌市西区二十四軒4条1丁目1-30</t>
  </si>
  <si>
    <t>北海道小樽市堺町3番24号</t>
  </si>
  <si>
    <t>北海道札幌市東区北6条東3丁目3番地1</t>
  </si>
  <si>
    <t>北海道札幌市豊平区豊平6条3丁目6-22</t>
  </si>
  <si>
    <t>北海道小樽市港町4番3号</t>
  </si>
  <si>
    <t>北海道札幌市白石区南郷通一丁目北9番20号</t>
  </si>
  <si>
    <t>北海道札幌市白石区菊水元町2条3丁目4番18号</t>
  </si>
  <si>
    <t>北海道札幌市豊平区美園９条３丁目３番５号</t>
  </si>
  <si>
    <t>北海道小樽市築港６番１号</t>
  </si>
  <si>
    <t>北海道札幌市中央区北5条東二丁目１番地</t>
  </si>
  <si>
    <t>北海道札幌市中央区北３条西２丁目１０番地２</t>
  </si>
  <si>
    <t>北海道北海道札幌市中央区北三条西４丁目１番地１号</t>
  </si>
  <si>
    <t>北海道札幌市白石区菊水7条2丁目7番1号</t>
  </si>
  <si>
    <t>北海道小樽市入船４丁目３３番１号</t>
  </si>
  <si>
    <t>北海道札幌市中央区大通西８丁目１－１</t>
  </si>
  <si>
    <t>北海道江別市工栄町25番地11</t>
  </si>
  <si>
    <t>株式会社ＥＳＧ</t>
    <phoneticPr fontId="44"/>
  </si>
  <si>
    <t>宮井額縁店</t>
    <rPh sb="3" eb="4">
      <t>フチ</t>
    </rPh>
    <phoneticPr fontId="44"/>
  </si>
  <si>
    <t>小樽液化石油ガス協同組合</t>
    <phoneticPr fontId="44"/>
  </si>
  <si>
    <t>五徳（棺受金具）</t>
    <phoneticPr fontId="44"/>
  </si>
  <si>
    <t>船舶等の装備の保守又は修理</t>
    <phoneticPr fontId="44"/>
  </si>
  <si>
    <t>物2001</t>
    <rPh sb="0" eb="1">
      <t>モノ</t>
    </rPh>
    <phoneticPr fontId="44"/>
  </si>
  <si>
    <t>物2002</t>
    <rPh sb="0" eb="1">
      <t>モノ</t>
    </rPh>
    <phoneticPr fontId="44"/>
  </si>
  <si>
    <t>物2003</t>
    <rPh sb="0" eb="1">
      <t>モノ</t>
    </rPh>
    <phoneticPr fontId="44"/>
  </si>
  <si>
    <t>物2004</t>
    <rPh sb="0" eb="1">
      <t>モノ</t>
    </rPh>
    <phoneticPr fontId="44"/>
  </si>
  <si>
    <t>物2007</t>
    <rPh sb="0" eb="1">
      <t>モノ</t>
    </rPh>
    <phoneticPr fontId="44"/>
  </si>
  <si>
    <t>物2008</t>
    <rPh sb="0" eb="1">
      <t>モノ</t>
    </rPh>
    <phoneticPr fontId="44"/>
  </si>
  <si>
    <t>物2009</t>
    <rPh sb="0" eb="1">
      <t>モノ</t>
    </rPh>
    <phoneticPr fontId="44"/>
  </si>
  <si>
    <t>物2010</t>
    <rPh sb="0" eb="1">
      <t>モノ</t>
    </rPh>
    <phoneticPr fontId="44"/>
  </si>
  <si>
    <t>役1001</t>
    <rPh sb="0" eb="1">
      <t>ヤク</t>
    </rPh>
    <phoneticPr fontId="44"/>
  </si>
  <si>
    <t>役1004</t>
    <rPh sb="0" eb="1">
      <t>ヤク</t>
    </rPh>
    <phoneticPr fontId="44"/>
  </si>
  <si>
    <t>物3103</t>
    <rPh sb="0" eb="1">
      <t>ブツ</t>
    </rPh>
    <phoneticPr fontId="44"/>
  </si>
  <si>
    <t>シャッター・ドア</t>
    <phoneticPr fontId="44"/>
  </si>
  <si>
    <t>シャッター・防火ドア　保守点検</t>
    <phoneticPr fontId="44"/>
  </si>
  <si>
    <t>株式会社エネコープ</t>
  </si>
  <si>
    <t>ジャパンシステム株式会社</t>
  </si>
  <si>
    <t>株式会社大成塗装工業</t>
  </si>
  <si>
    <t>エア・ウォーター・ラボアンドフーズ株式会社</t>
  </si>
  <si>
    <t>バイザー株式会社</t>
  </si>
  <si>
    <t>浅野アタカ株式会社</t>
  </si>
  <si>
    <t>札幌北営株式会社</t>
  </si>
  <si>
    <t>東京都品川区大崎１丁目１１番２号</t>
  </si>
  <si>
    <t>東京都調布市調布ケ丘三丁目6番地３</t>
  </si>
  <si>
    <t>北海道小樽市花園１丁目１１番１３号</t>
  </si>
  <si>
    <t>北海道札幌市中央区北1条東12丁目22番地48</t>
  </si>
  <si>
    <t>東京都千代田区神田駿河台２丁目９番地</t>
  </si>
  <si>
    <t>北海道札幌市白石区東札幌３条１丁目１番１８号</t>
  </si>
  <si>
    <t>北海道札幌市中央区北八条西１８丁目３５番地１００</t>
  </si>
  <si>
    <t>東京都板橋区新河岸２－３－５</t>
  </si>
  <si>
    <t>北海道小樽市銭函３丁目５１７番６号</t>
  </si>
  <si>
    <t>東京都新宿区西新宿6丁目22-1</t>
  </si>
  <si>
    <t>北海道札幌市東区北24条東17丁目1番12号</t>
  </si>
  <si>
    <t>北海道小樽市祝津3-75</t>
  </si>
  <si>
    <t>北海道札幌市中央区北１条西２０丁目１番２７号井門札幌N１２０ビル７階</t>
  </si>
  <si>
    <t>北海道小樽市高島1丁目2番2号</t>
  </si>
  <si>
    <t>北海道札幌市中央区宮の森二条一丁目7番2号宮の森KLビル</t>
  </si>
  <si>
    <t>北海道札幌市北区北八条西１丁目３番地</t>
  </si>
  <si>
    <t>東京都千代田区外神田一丁目18番13号</t>
  </si>
  <si>
    <t>東京都港区南青山二丁目11番17号</t>
  </si>
  <si>
    <t>大阪府東大阪市若江東町２丁目７番３－９０１号</t>
  </si>
  <si>
    <t>北海道小樽市銭函３丁目２８５番地</t>
  </si>
  <si>
    <t>北海道札幌市白石区本通１９丁目北１番８６号</t>
  </si>
  <si>
    <t>北海道小樽市長橋２丁目１０番１号</t>
  </si>
  <si>
    <t>北海道小樽市花園1-10-8</t>
  </si>
  <si>
    <t>東京都港区海岸１丁目１４番５号</t>
  </si>
  <si>
    <t>北海道函館市桔梗2丁目36番8号</t>
  </si>
  <si>
    <t>東京都豊島区巣鴨1-14-3藤ビル303</t>
  </si>
  <si>
    <t>北海道札幌市白石区米里１条４丁目８番３号</t>
  </si>
  <si>
    <t>北海道札幌市北区太平５条６丁目１番１号</t>
  </si>
  <si>
    <t>北海道小樽市銭函３丁目503番地9</t>
  </si>
  <si>
    <t>北海道小樽市新光４丁目２１番２９号</t>
  </si>
  <si>
    <t>東京都江戸川区篠崎町三丁目33番8号</t>
  </si>
  <si>
    <t>北海道小樽市花園４丁目９番１２号</t>
  </si>
  <si>
    <t>東京都渋谷区代々木１丁目２２番１号</t>
  </si>
  <si>
    <t>東京都中央区京橋三丁目1番1号</t>
  </si>
  <si>
    <t>北海道函館市弁天町２９番２号</t>
  </si>
  <si>
    <t>東京都品川区大崎五丁目５番５号</t>
  </si>
  <si>
    <t>北海道札幌市北区太平4条1丁目4番10号</t>
  </si>
  <si>
    <t>東京都中央区日本橋２丁目３番１０号</t>
  </si>
  <si>
    <t>北海道余市郡余市町黒川町1165番地10</t>
  </si>
  <si>
    <t>北海道河東郡音更町新通11丁目2番地4</t>
  </si>
  <si>
    <t>北海道函館市西桔梗町２８番地の１</t>
  </si>
  <si>
    <t>愛知県名古屋市中村区名駅南２丁目１４番１９号</t>
  </si>
  <si>
    <t>東京都港区白金１丁目１７番３号</t>
  </si>
  <si>
    <t>北海道札幌市白石区平和通２丁目北１１番２０号</t>
  </si>
  <si>
    <t>東京都千代田区霞が関３丁目２番５号</t>
  </si>
  <si>
    <t>東京都品川区戸越一丁目7番20号</t>
  </si>
  <si>
    <t>北海道札幌市西区発寒１６条１３丁目７番１１号</t>
  </si>
  <si>
    <t>東京都千代田区永田町２丁目１１番１号</t>
  </si>
  <si>
    <t>東京都渋谷区富ヶ谷１丁目１番３号</t>
  </si>
  <si>
    <t>北海道小樽市花園3丁目1番171号</t>
  </si>
  <si>
    <t>北海道札幌市白石区菊水４条３丁目２番４０号</t>
  </si>
  <si>
    <t>北海道釧路市星が浦大通４丁目５番５１号</t>
  </si>
  <si>
    <t>北海道小樽市豊川町１６番９号</t>
  </si>
  <si>
    <t>北海道札幌市白石区本通１７丁目南５番１５号</t>
  </si>
  <si>
    <t>北海道北海道小樽市高島1丁目5番１１号</t>
  </si>
  <si>
    <t>北海道旭川市東鷹栖東三条４丁目２１６３番地</t>
  </si>
  <si>
    <t>北海道札幌市中央区北２条西１３丁目１番地３８</t>
  </si>
  <si>
    <t>北海道小樽市オタモイ1-18-1</t>
  </si>
  <si>
    <t>北海道札幌市北区北７条西４丁目３番地１新北海道ビル</t>
  </si>
  <si>
    <t>福岡県福岡市中央区舞鶴３丁目９番３９号</t>
  </si>
  <si>
    <t>東京都港区海岸１丁目１１番１号</t>
  </si>
  <si>
    <t>東京都東京都千代田区九段南１－６－５</t>
  </si>
  <si>
    <t>北海道札幌市東区北二十六条東６丁目２番１号</t>
  </si>
  <si>
    <t>北海道小樽市色内1-12-1</t>
  </si>
  <si>
    <t>北海道小樽市長橋２丁目１０番７号</t>
  </si>
  <si>
    <t>北海道札幌市東区北十七条東１７丁目２番１１号</t>
  </si>
  <si>
    <t>北海道滝川市流通団地２丁目１番４２号</t>
  </si>
  <si>
    <t>東京都港区六本木四丁目1番4号</t>
  </si>
  <si>
    <t>東京都江東区有明3丁目4番10号TFTビル西館５F</t>
  </si>
  <si>
    <t>北海道札幌市東区北34条東15丁目1番22号</t>
  </si>
  <si>
    <t>北海道小樽市色内２丁目１３番１５号</t>
  </si>
  <si>
    <t>北海道札幌市東区北八条東８丁目２番１号</t>
  </si>
  <si>
    <t>広島県広島市西区井口５丁目６番４号</t>
  </si>
  <si>
    <t>東京都江東区豊洲五丁目6番36号</t>
  </si>
  <si>
    <t>栃木県大田原市下石上１３８５番地</t>
  </si>
  <si>
    <t>東京都千代田区丸の内1-4-1丸の内永楽ビルディング22階</t>
  </si>
  <si>
    <t>東京都港区港南２丁目１６番１号</t>
  </si>
  <si>
    <t>東京都台東区北上野２丁目８番７号</t>
  </si>
  <si>
    <t>東京都大田区中馬込一丁目３番６号</t>
  </si>
  <si>
    <t>東京都豊島区東池袋３丁目１番１号</t>
  </si>
  <si>
    <t>北海道小樽市稲穂４丁目６番２号</t>
  </si>
  <si>
    <t>北海道小樽市奥沢4丁目１９番２０号</t>
  </si>
  <si>
    <t>東京都港区芝公園２丁目６番３号</t>
  </si>
  <si>
    <t>北海道小樽市稲穂四丁目1番17号</t>
  </si>
  <si>
    <t>北海道小樽市奥沢3丁目30-9</t>
  </si>
  <si>
    <t>愛知県あま市篠田面徳29番1</t>
  </si>
  <si>
    <t>北海道札幌市中央区大通西３丁目１１番地</t>
  </si>
  <si>
    <t>広島県広島市西区草津新町一丁目２１番３５号広島ミクシス・ビル</t>
  </si>
  <si>
    <t>愛媛県松山市堀江町７番地</t>
  </si>
  <si>
    <t>東京都品川区東五反田２丁目１番１０号</t>
  </si>
  <si>
    <t>北海道札幌市西区西町北１６丁目１番１号</t>
  </si>
  <si>
    <t>北海道小樽市築港８番２号</t>
  </si>
  <si>
    <t>北海道苫小牧市豊川町2丁目1番2号</t>
  </si>
  <si>
    <t>東京都新宿区西新宿一丁目２５番１号新宿センタービル４６階</t>
  </si>
  <si>
    <t>東京都世田谷区代沢四丁目43番11号</t>
  </si>
  <si>
    <t>東京都調布市布田4丁目5-1藍澤調布ビル6F</t>
  </si>
  <si>
    <t>東京都中央区銀座八丁目２１番１号</t>
  </si>
  <si>
    <t>北海道札幌市北区北20条西6丁目1番35号</t>
  </si>
  <si>
    <t>北海道札幌市中央区北４条西１５丁目１番地２３</t>
  </si>
  <si>
    <t>東京都台東区台東一丁目5番1号</t>
  </si>
  <si>
    <t>北海道小樽市新光１丁目３６番１０号</t>
  </si>
  <si>
    <t>北海道小樽市花園２丁目９番１１号</t>
  </si>
  <si>
    <t>兵庫県西宮市六湛寺町９番１６号</t>
  </si>
  <si>
    <t>東京都中央区日本橋人形町１丁目８番４号</t>
  </si>
  <si>
    <t>北海道札幌市西区八軒4条西4丁目4-6</t>
  </si>
  <si>
    <t>北海道札幌市西区西町北１７丁目１番１号</t>
  </si>
  <si>
    <t>大阪府大阪市北区梅田３丁目３番２０号</t>
  </si>
  <si>
    <t>北海道小樽市色内３丁目９番８号</t>
  </si>
  <si>
    <t>東京都千代田区神田練塀町３番地</t>
  </si>
  <si>
    <t>統括本部ガスタービンサービス本部東部事業所</t>
  </si>
  <si>
    <t>岩佐商会仁木店</t>
  </si>
  <si>
    <t>ステージプランニング・ＫＡＴＳＵＭＩ営業所</t>
  </si>
  <si>
    <t>北海道ニチモウ株式会社小樽営業所</t>
  </si>
  <si>
    <t>株式会社ニッケー小樽営業所</t>
  </si>
  <si>
    <t>北海道カンパニー札幌北支店</t>
  </si>
  <si>
    <t>札幌サプライセンター</t>
  </si>
  <si>
    <t>羊蹄営業所</t>
  </si>
  <si>
    <t>エイジェック札幌オフィス</t>
  </si>
  <si>
    <t>ＮＸ・ＴＣリース＆ファイナンス株式会社札幌支店</t>
  </si>
  <si>
    <t>ディーソル北海道営業所</t>
  </si>
  <si>
    <t>自動車整備小樽工場</t>
  </si>
  <si>
    <t>北海道・東北支社</t>
  </si>
  <si>
    <t>北海道札幌市中央区北一条東２丁目５番地２</t>
  </si>
  <si>
    <t>北海道札幌市西区八軒一条西1-1-26</t>
  </si>
  <si>
    <t>北海道札幌市中央区北1条西10-1-26</t>
  </si>
  <si>
    <t>北海道札幌市中央区南1条西6丁目札幌北辰ビル3階</t>
  </si>
  <si>
    <t>北海道札幌市白石区南郷通８丁目南４番２４号グリーンヒルズ１階</t>
  </si>
  <si>
    <t>東京都千代田区神田駿河台２丁目５番１号</t>
  </si>
  <si>
    <t>北海道余市郡仁木町北町10-10</t>
  </si>
  <si>
    <t>北海道小樽市赤岩1丁目12番1号</t>
  </si>
  <si>
    <t>北海道小樽市花園１丁目１１番８号</t>
  </si>
  <si>
    <t>北海道札幌市白石区東札幌1条4丁目3-10フォレスト東札幌202</t>
  </si>
  <si>
    <t>北海道札幌市白石区中央1条2丁目1-37</t>
  </si>
  <si>
    <t>北海道小樽市色内３－６－８</t>
  </si>
  <si>
    <t>北海道札幌市東区北十三条東6丁目1-23</t>
  </si>
  <si>
    <t>北海道幌市清田区北野六条１丁目４番６０号</t>
  </si>
  <si>
    <t>北海道小樽市最上2-6-20</t>
  </si>
  <si>
    <t>北海道石狩市新港西３丁目７３７－１３</t>
  </si>
  <si>
    <t>北海道札幌市西区八軒９条西１丁目１番２０号</t>
  </si>
  <si>
    <t>北海道札幌市白石区平和通17丁目南3-11</t>
  </si>
  <si>
    <t>北海道札幌市中央区北1条西14丁目6番地</t>
  </si>
  <si>
    <t>北海道北広島市共栄41-3</t>
  </si>
  <si>
    <t>北海道札幌市白石区本通17丁目南5番15号</t>
  </si>
  <si>
    <t>北海道札幌市豊平区月寒中央通１丁目２番１４号</t>
  </si>
  <si>
    <t>北海道札幌市中央区大通西１６丁目１－３０</t>
  </si>
  <si>
    <t>北海道札幌市中央区北１条西７丁目１プレスト１・７２F</t>
  </si>
  <si>
    <t>北海道札幌市白石区菊水7条2丁目7番1号札幌流通倉庫東ビル</t>
  </si>
  <si>
    <t>北海道札幌市東区本町2条2丁目3番6号</t>
  </si>
  <si>
    <t>北海道札幌市東区東雁来3条1-1-12</t>
  </si>
  <si>
    <t>北海道札幌市北区新川西１条１丁目3-10</t>
  </si>
  <si>
    <t>宮城県仙台市青葉区花京院１丁目１番２０号</t>
  </si>
  <si>
    <t>北海道札幌市北区北七条西2丁目8番地1</t>
  </si>
  <si>
    <t>北海道札幌市中央区北５条西２丁目５番地ＪＲタワーオフィスプラザさっぽろ１７階</t>
  </si>
  <si>
    <t>北海道札幌市北区北21条西5丁目2番12号</t>
  </si>
  <si>
    <t>北海道札幌市西区発寒５条４丁目８－１１</t>
  </si>
  <si>
    <t>北海道札幌市中央区南２条東２丁目８番地１大都ビル５Ｆ</t>
  </si>
  <si>
    <t>北海道虻田郡倶知安町比羅夫219-8</t>
  </si>
  <si>
    <t>北海道札幌市中央区大通西３－４明治安田生命札幌大通ビル８階</t>
  </si>
  <si>
    <t>北海道札幌市白石区米里4条2丁目2-1</t>
  </si>
  <si>
    <t>北海道札幌市豊平区月寒中央通１１丁目７番４０号</t>
  </si>
  <si>
    <t>北海道札幌市中央区北3条西16丁目1番地9</t>
  </si>
  <si>
    <t>北海道札幌市中央区北4条西5丁目1番地</t>
  </si>
  <si>
    <t>北海道札幌市厚別区下野幌テクノパーク１丁目1-10札幌市エレクトロニクスセンター306</t>
  </si>
  <si>
    <t>北海道小樽市桜２丁目２６－２７</t>
  </si>
  <si>
    <t>宮城県仙台市宮城野区榴岡3丁目4番1号</t>
  </si>
  <si>
    <t>北海道札幌市中央区北４条西５丁目１－４</t>
  </si>
  <si>
    <t>株式会社シナジー</t>
  </si>
  <si>
    <t>技販工業株式会社</t>
  </si>
  <si>
    <t>株式会社加速器分析研究所</t>
  </si>
  <si>
    <t>株式会社グリーンワールド</t>
  </si>
  <si>
    <t>応用地質株式会社</t>
  </si>
  <si>
    <t>道興建設株式会社</t>
  </si>
  <si>
    <t>北海美掃株式会社</t>
  </si>
  <si>
    <t>吉原種苗株式会社</t>
  </si>
  <si>
    <t>株式会社堀江電気</t>
  </si>
  <si>
    <t>株式会社エスプール</t>
  </si>
  <si>
    <t>株式会社話し方教育センター</t>
  </si>
  <si>
    <t>エア・ウォーター産業・医療ガス株式会社</t>
  </si>
  <si>
    <t>有限会社新成田総合社</t>
  </si>
  <si>
    <t>株式会社ヤマダデンキ</t>
  </si>
  <si>
    <t>オールセグメント</t>
  </si>
  <si>
    <t>株式会社アクティオ</t>
  </si>
  <si>
    <t>三菱ふそうトラック・バス株式会社</t>
  </si>
  <si>
    <t>シフトプラス株式会社</t>
  </si>
  <si>
    <t>株式会社北企画エンジニアリング</t>
  </si>
  <si>
    <t>ＡＧＨトヨタ札幌株式会社</t>
  </si>
  <si>
    <t>株式会社中広</t>
  </si>
  <si>
    <t>株式会社ヤマハミュージックジャパン</t>
  </si>
  <si>
    <t>静岡県浜松市中央区寺島町２００番地</t>
  </si>
  <si>
    <t>神奈川県横浜市港北区新横浜１丁目６番地３</t>
  </si>
  <si>
    <t>北海道札幌市中央区南七条西一丁目２１番１号</t>
  </si>
  <si>
    <t>北海道小樽市銭函３丁目５２４番地１１</t>
  </si>
  <si>
    <t>北海道札幌市中央区北4条西6丁目1番1毎日札幌会館</t>
  </si>
  <si>
    <t>愛知県大府市柊山町三丁目３３番</t>
  </si>
  <si>
    <t>北海道虻田郡倶知安町字峠下</t>
  </si>
  <si>
    <t>愛知県名古屋市中村区名駅四丁目２番１１号</t>
  </si>
  <si>
    <t>北海道小樽市奥沢１丁目２５番７号</t>
  </si>
  <si>
    <t>北海道札幌市東区北１６条東１９丁目１番１４号</t>
  </si>
  <si>
    <t>岩手県奥州市水沢佐倉河字中田６９番地１</t>
  </si>
  <si>
    <t>北海道小樽市色内2丁目10番15号</t>
  </si>
  <si>
    <t>大阪府大阪市北区梅田１－１－３－２７００</t>
  </si>
  <si>
    <t>東京都港区芝浦１丁目２番３号</t>
  </si>
  <si>
    <t>沖縄県宜野湾市大山七丁目10番14号3階</t>
  </si>
  <si>
    <t>静岡県浜松市中央区下江町11-2</t>
  </si>
  <si>
    <t>北海道札幌市南区澄川3条1丁目9番28号</t>
  </si>
  <si>
    <t>北海道小樽市高島５丁目１１番２５号</t>
  </si>
  <si>
    <t>北海道小樽市石山町８番１３号</t>
  </si>
  <si>
    <t>北海道札幌市豊平区月寒東２条３丁目９番１２号</t>
  </si>
  <si>
    <t>北海道札幌市清田区清田一条１丁目３番１０号</t>
  </si>
  <si>
    <t>埼玉県さいたま市大宮区桜木町１－１０－１７</t>
  </si>
  <si>
    <t>東京都新宿区西新宿一丁目２５番１号</t>
  </si>
  <si>
    <t>北海道札幌市中央区北３条東５丁目５番地91</t>
  </si>
  <si>
    <t>東京都目黒区下目黒一丁目7番1号</t>
  </si>
  <si>
    <t>北海道札幌市北区新琴似12条1丁目2番8号</t>
  </si>
  <si>
    <t>北海道札幌市白石区菊水七条２丁目７番１号</t>
  </si>
  <si>
    <t>東京都港区港南二丁目5番3号オリックス品川ビル3F</t>
  </si>
  <si>
    <t>北海道小樽市銭函３丁目５１９番地１</t>
  </si>
  <si>
    <t>北海道札幌市中央区北三条西18丁目2番地２</t>
  </si>
  <si>
    <t>東京都港区港南1丁目2-70</t>
  </si>
  <si>
    <t>北海道札幌市豊平区平岸３条９丁目１５番２４号</t>
  </si>
  <si>
    <t>東京都江東区東陽二丁目４番２４号</t>
  </si>
  <si>
    <t>奈良県奈良市大森町４７番地の３</t>
  </si>
  <si>
    <t>北海道札幌市中央区北１３条西１７丁目１番３１号</t>
  </si>
  <si>
    <t>北海道札幌市東区苗穂町３丁目３番７号</t>
  </si>
  <si>
    <t>北海道札幌市北区北18条西6丁目3番10号</t>
  </si>
  <si>
    <t>東京都台東区浅草橋５丁目２０番８号</t>
  </si>
  <si>
    <t>東京都港区芝浦四丁目９番２５号</t>
  </si>
  <si>
    <t>北海道小樽市オタモイ3丁目25番4号</t>
  </si>
  <si>
    <t>石川県金沢市金石北3丁目16番10号</t>
  </si>
  <si>
    <t>北海道小樽市長橋３丁目７番４号</t>
  </si>
  <si>
    <t>北海道小樽市桜2丁目24番1号</t>
  </si>
  <si>
    <t>神奈川県川崎市多摩区登戸新町１２９番地１</t>
  </si>
  <si>
    <t>東京都渋谷区幡ヶ谷１丁目３４－１４</t>
  </si>
  <si>
    <t>東京都渋谷区千駄ヶ谷５－２１－３</t>
  </si>
  <si>
    <t>東京都千代田区神田美土代町７番地</t>
  </si>
  <si>
    <t>北海道札幌市中央区大通西１７丁目１番地２３</t>
  </si>
  <si>
    <t>東京都千代田区外神田６丁目１５番１２号</t>
  </si>
  <si>
    <t>埼玉県草加市弁天５丁目３３番２５号</t>
  </si>
  <si>
    <t>東京都千代田区霞が関３丁目２番１号</t>
  </si>
  <si>
    <t>北海道札幌市南区川沿17条2丁目２番8号</t>
  </si>
  <si>
    <t>東京都港区虎ノ門１丁目１番２号</t>
  </si>
  <si>
    <t>北海道小樽市長橋2丁目9番12号</t>
  </si>
  <si>
    <t>北海道札幌市白石区本郷通１３丁目南５番９号</t>
  </si>
  <si>
    <t>東京都新宿区下落合３丁目２２番１５号</t>
  </si>
  <si>
    <t>北海道旭川市永山十四条３丁目３番４号</t>
  </si>
  <si>
    <t>熊本県熊本市中央区平成３丁目２３番３０号４階</t>
  </si>
  <si>
    <t>北海道余市郡余市町富沢町２丁目１０番地</t>
  </si>
  <si>
    <t>北海道小樽市入船4丁目5番3号</t>
  </si>
  <si>
    <t>北海道札幌市中央区大通東7丁目18番地2</t>
  </si>
  <si>
    <t>北海道沙流郡日高町門別本町198番地1</t>
  </si>
  <si>
    <t>東京都港区芝浦１－１－１</t>
  </si>
  <si>
    <t>東京都港区赤坂６丁目１４番２号赤坂倉橋ビル３階</t>
  </si>
  <si>
    <t>北海道小樽市高島1丁目３番６号</t>
  </si>
  <si>
    <t>北海道函館市港町３丁目５番１９号</t>
  </si>
  <si>
    <t>東京都千代田区内幸町2-2-3</t>
  </si>
  <si>
    <t>北海道札幌市東区北7条東4丁目28番地46</t>
  </si>
  <si>
    <t>東京都台東区浅草橋五丁目２０番８号</t>
  </si>
  <si>
    <t>東京都大田区羽田旭町11番1号</t>
  </si>
  <si>
    <t>北海道札幌市白石区菊水３条４丁目２番７号</t>
  </si>
  <si>
    <t>東京都品川区南大井６丁目２２番７号</t>
  </si>
  <si>
    <t>北海道小樽市オタモイ１丁目８番１号</t>
  </si>
  <si>
    <t>東京都新宿区西新宿１丁目２６番２号新宿野村ビル２８Ｆ</t>
  </si>
  <si>
    <t>北海道札幌市中央区北6条西16丁目1番地5ほくたけビル</t>
  </si>
  <si>
    <t>大阪府大阪市北区梅田２丁目５番２５号</t>
  </si>
  <si>
    <t>東京都江東区新木場一丁目18番10号</t>
  </si>
  <si>
    <t>東京都千代田区丸の内２丁目７番３号</t>
  </si>
  <si>
    <t>北海道小樽市張碓町５００番地</t>
  </si>
  <si>
    <t>北海道札幌市東区北7条東2丁目１番１号</t>
  </si>
  <si>
    <t>宮城県仙台市青葉区花京院二丁目2番75号</t>
  </si>
  <si>
    <t>北海道函館市昭和１丁目２４番２４号</t>
  </si>
  <si>
    <t>北海道小樽市入船４丁目６番５号</t>
  </si>
  <si>
    <t>北海道釧路市鳥取南５丁目１２番５号</t>
  </si>
  <si>
    <t>北海道札幌市白石区本通１８丁目北３番８７号</t>
  </si>
  <si>
    <t>東京都江東区豊洲2丁目2番1号</t>
  </si>
  <si>
    <t>北海道札幌市手稲区曙一条２丁目２番３７号</t>
  </si>
  <si>
    <t>青森県八戸市沼館１丁目１９－４八戸ベストライフビル４階</t>
  </si>
  <si>
    <t>東京都墨田区両国1丁目10番7号</t>
  </si>
  <si>
    <t>北海道虻田郡京極町字京極５５３</t>
  </si>
  <si>
    <t>栃木県鹿沼市深程990番地30</t>
  </si>
  <si>
    <t>東京都千代田区外神田１丁目１８番１３号</t>
  </si>
  <si>
    <t>北海道小樽市銭函３丁目５１５番地</t>
  </si>
  <si>
    <t>東京都調布市調布ケ丘３丁目６番地３</t>
  </si>
  <si>
    <t>北海道札幌市白石区米里二条２丁目２番１号</t>
  </si>
  <si>
    <t>北海道札幌市中央区南一条西４丁目１６番地日本旅行札幌ビル</t>
  </si>
  <si>
    <t>北海道小樽市長橋4丁目7番31号</t>
  </si>
  <si>
    <t>東京都新宿区新宿一丁目８番１号</t>
  </si>
  <si>
    <t>北海道札幌市東区伏古8条2丁目7番1号</t>
  </si>
  <si>
    <t>北海道小樽市稲穂５丁目１９番３号</t>
  </si>
  <si>
    <t>東京都港区新橋四丁目30番6号</t>
  </si>
  <si>
    <t>北海道小樽市長橋２丁目１８番８号</t>
  </si>
  <si>
    <t>北海道小樽市稲穂４丁目５番18号</t>
  </si>
  <si>
    <t>北海道札幌市中央区北３条西３丁目１番地６</t>
  </si>
  <si>
    <t>北海道札幌市白石区菊水７条２丁目８番１３号</t>
  </si>
  <si>
    <t>東京都千代田区飯田橋２丁目１８番４号</t>
  </si>
  <si>
    <t>東京都中央区日本橋蛎殻町１丁目３８番１１号</t>
  </si>
  <si>
    <t>千葉県成田市不動ヶ岡１１２８番地１９</t>
  </si>
  <si>
    <t>東京都中央区日本橋人形町２丁目１４番１０号</t>
  </si>
  <si>
    <t>北海道札幌市白石区中央二条１丁目６番１５号武田ビル</t>
  </si>
  <si>
    <t>北海道小樽市張碓町500番地</t>
  </si>
  <si>
    <t>東京都中央区日本橋３丁目１２番２号</t>
  </si>
  <si>
    <t>北海道札幌市東区北八条東２丁目１番２５号</t>
  </si>
  <si>
    <t>北海道札幌市白石区菊水元町一条４丁目４番３０号</t>
  </si>
  <si>
    <t>北海道札幌市中央区南１条西７丁目12番6号パークアベニュービル1001号</t>
  </si>
  <si>
    <t>神奈川県川崎市川崎区東田町１－２</t>
  </si>
  <si>
    <t>岐阜県大垣市築捨町３丁目102番地</t>
  </si>
  <si>
    <t>東京都港区港南二丁目16番6号</t>
  </si>
  <si>
    <t>北海道旭川市永山１４条３丁目３番４号</t>
  </si>
  <si>
    <t>北海道北広島市北の里２２番２号</t>
  </si>
  <si>
    <t>北海道札幌市東区北２３条東５丁目４番５号</t>
  </si>
  <si>
    <t>神奈川県川崎市中原区大倉町１０番地</t>
  </si>
  <si>
    <t>宮崎県都城市宮丸町３０７０番地１</t>
  </si>
  <si>
    <t>東京都中央区日本橋3-9-1日本橋三丁目スクエア12階</t>
  </si>
  <si>
    <t>北海道小樽市色内１丁目１５番１３号</t>
  </si>
  <si>
    <t>北海道札幌市中央区北１条東３丁目３番地</t>
  </si>
  <si>
    <t>東京都中央区日本橋室町４丁目１番６号</t>
  </si>
  <si>
    <t>大阪府羽曳野市向野2-7-5</t>
  </si>
  <si>
    <t>大阪府大阪市鶴見区諸口1-13-13-602</t>
  </si>
  <si>
    <t>東京都千代田区神田錦町1丁目19番1号神田橋パークビル8階</t>
  </si>
  <si>
    <t>北海道小樽市花薗３丁目１１番１２号</t>
  </si>
  <si>
    <t>福岡県福岡市博多区奈良屋町２番１号</t>
  </si>
  <si>
    <t>北海道札幌市中央区北１条西７丁目３番地８</t>
  </si>
  <si>
    <t>東京都千代田区内幸町1丁目2-2</t>
  </si>
  <si>
    <t>北海道小樽市花園２丁目８番１７号</t>
  </si>
  <si>
    <t>東京都新宿区西新宿二丁目1番1号</t>
  </si>
  <si>
    <t>東京都港区麻布台1-3-1 麻布台ヒルズ森JPタワー15階</t>
  </si>
  <si>
    <t>大阪府大阪市淀川区宮原３丁目５番３６号</t>
  </si>
  <si>
    <t>東京都港区東麻布２丁目３番５号第一ビル２階</t>
  </si>
  <si>
    <t>東京都新宿区西新宿三丁目１９番２号</t>
  </si>
  <si>
    <t>東京都千代田区神田佐久間町二丁目２０番地</t>
  </si>
  <si>
    <t>大阪府大阪市北区梅田二丁目5番25号</t>
  </si>
  <si>
    <t>東京都千代田区丸の内二丁目7番3号</t>
  </si>
  <si>
    <t>東京都千代田区霞が関３丁目７番１号</t>
  </si>
  <si>
    <t>北海道札幌市中央区北6条西18丁目11番地14</t>
  </si>
  <si>
    <t>北海道札幌市中央区南1条西3丁目2番地</t>
  </si>
  <si>
    <t>北海道札幌市中央区南４条西６丁目１１番地２全日ビル６階</t>
  </si>
  <si>
    <t>北海道札幌市中央区大通西３丁目７番地北洋大通センター１３階</t>
  </si>
  <si>
    <t>北海道札幌市豊平区美園三条６丁目３番１０号</t>
  </si>
  <si>
    <t>東京都新宿区西新宿三丁目７番１号</t>
  </si>
  <si>
    <t>東京都新宿区西新宿2丁目1番1号新宿三井ビルディング16F</t>
  </si>
  <si>
    <t>北海道札幌市白石区本通12丁目南3番10号</t>
  </si>
  <si>
    <t>北海道札幌市白石区本通20丁目北1番68号</t>
  </si>
  <si>
    <t>東京都中央区日本橋茅場町二丁目2番1号</t>
  </si>
  <si>
    <t>東京都品川区東品川２丁目３番１２号</t>
  </si>
  <si>
    <t>東京都千代田区九段北４丁目３番２９号</t>
  </si>
  <si>
    <t>東京都中央区日本橋蛎殻町１丁目２８番５号</t>
  </si>
  <si>
    <t>北海道小樽市入船１丁目１番８号</t>
  </si>
  <si>
    <t>東京都豊島区西巣鴨4-14-5</t>
  </si>
  <si>
    <t>北海道札幌市東区本町一条１丁目１番２１号</t>
  </si>
  <si>
    <t>神奈川県横浜市西区みなとみらい5丁目1番2号</t>
  </si>
  <si>
    <t>東京都中央区京橋２丁目１３番１０号</t>
  </si>
  <si>
    <t>北海道札幌市中央区北9条西18丁目35-89</t>
  </si>
  <si>
    <t>北海道札幌市西区発寒十条１２丁目２番２０号</t>
  </si>
  <si>
    <t>愛知県名古屋市中村区名駅南一丁目21番19号</t>
  </si>
  <si>
    <t>鳥取県米子市角盤町1-27-2GOODBLESSGARDEN4F</t>
  </si>
  <si>
    <t>愛知県名古屋市東区東片端町８番地</t>
  </si>
  <si>
    <t>東京都東京都渋谷区神南一丁目18番2号</t>
  </si>
  <si>
    <t>北海道札幌市東区北43条東1丁目4番23号</t>
  </si>
  <si>
    <t>北海道札幌市北区北六条西５丁目３番地</t>
  </si>
  <si>
    <t>北海道小樽市若松2丁目4番13号</t>
  </si>
  <si>
    <t>北海道札幌市中央区南１条東７丁目２-４</t>
  </si>
  <si>
    <t>東京都新宿区新宿３丁目１７番７号</t>
  </si>
  <si>
    <t>北海道札幌市中央区北二条西四丁目１番地</t>
  </si>
  <si>
    <t>北海道札幌市中央区南20条西10丁目3番5号</t>
  </si>
  <si>
    <t>東京都港区赤坂２丁目２番１２号</t>
  </si>
  <si>
    <t>北海道石狩市新港中央３丁目７５０番地３</t>
  </si>
  <si>
    <t>北海道札幌市白石区本通３丁目北６番１８号</t>
  </si>
  <si>
    <t>大阪府大阪市中央区道修町1丁目6番19号</t>
  </si>
  <si>
    <t>北海道札幌市東区北五条東８丁目１番３３号</t>
  </si>
  <si>
    <t>東京都港区芝浦３丁目１番１号</t>
  </si>
  <si>
    <t>北海道小樽市色内２丁目１８番１4号</t>
  </si>
  <si>
    <t>札幌公教販店小樽支店</t>
  </si>
  <si>
    <t>営業部門</t>
  </si>
  <si>
    <t>都市環境整美札幌支店</t>
  </si>
  <si>
    <t>帝商北海道営業所</t>
  </si>
  <si>
    <t>西営業所</t>
  </si>
  <si>
    <t>サツラク農業市乳事業部</t>
  </si>
  <si>
    <t>医療事業本部</t>
  </si>
  <si>
    <t>北海道東北支店</t>
  </si>
  <si>
    <t>ヘルスケアカンパニー札幌営業所</t>
  </si>
  <si>
    <t>道央統括支社</t>
  </si>
  <si>
    <t>手宮店</t>
  </si>
  <si>
    <t>ルフト・メディカルケア札幌支店</t>
  </si>
  <si>
    <t>さわやかセンター札幌東</t>
  </si>
  <si>
    <t>札幌予約センター</t>
  </si>
  <si>
    <t>日本図書輸送札幌営業所</t>
  </si>
  <si>
    <t>小山商会札幌営業所</t>
  </si>
  <si>
    <t>三ッ輪商会苫小牧事業所</t>
  </si>
  <si>
    <t>苫小牧工場</t>
  </si>
  <si>
    <t>北海道支店札幌営業所</t>
  </si>
  <si>
    <t>エア・ウォーター産業・医療ガス小樽営業所</t>
  </si>
  <si>
    <t>大塚商会札幌支店</t>
  </si>
  <si>
    <t>東芝エレベータ北海道支社</t>
  </si>
  <si>
    <t>ヤマダデンキ発寒営業所</t>
  </si>
  <si>
    <t>北海道営業本部</t>
  </si>
  <si>
    <t>ホクカン札幌支社</t>
  </si>
  <si>
    <t>ガード二四小樽支店</t>
  </si>
  <si>
    <t>十全株式会社札幌支店</t>
  </si>
  <si>
    <t>ルネックスプロテクト札幌支店</t>
  </si>
  <si>
    <t>札幌北営業所</t>
  </si>
  <si>
    <t>東日本営業部札幌支店</t>
  </si>
  <si>
    <t>ビルシステムカンパニー北海道支店</t>
  </si>
  <si>
    <t>アンビシャス小樽</t>
  </si>
  <si>
    <t>株式会社セノン北海道支社</t>
  </si>
  <si>
    <t>東洋実業小樽営業所</t>
  </si>
  <si>
    <t>北日本エネルギー札幌支店小樽事務所</t>
  </si>
  <si>
    <t>北海道サービス支店</t>
  </si>
  <si>
    <t>ヤマハミュージックジャパン札幌店</t>
  </si>
  <si>
    <t>法人販売部</t>
  </si>
  <si>
    <t>北海道小樽市稲穂３丁目７－４</t>
  </si>
  <si>
    <t>北海道札幌市中央区北五条西６丁目２番地２</t>
  </si>
  <si>
    <t>北海道札幌市中央区北2条西2丁目41番地</t>
  </si>
  <si>
    <t>北海道小樽市オタモイ３ー１６－１１</t>
  </si>
  <si>
    <t>東京都江東区新木場一丁目１８番７号</t>
  </si>
  <si>
    <t>北海道札幌市中央区大通西３－４</t>
  </si>
  <si>
    <t>北海道札幌市中央区南7条西1丁目21番1号</t>
  </si>
  <si>
    <t>北海道札幌市東区北７条東３丁目２８‐３２</t>
  </si>
  <si>
    <t>北海道札幌市手稲区前田5条7丁目4番7号</t>
  </si>
  <si>
    <t>北海道札幌市白石区北郷4条1丁目2番8号</t>
  </si>
  <si>
    <t>北海道札幌市中央区北13条西17丁目1番31号</t>
  </si>
  <si>
    <t>北海道札幌市東区丘珠町573番地27</t>
  </si>
  <si>
    <t>北海道札幌市中央区北三条東八丁目８番地４砂子ビル４階</t>
  </si>
  <si>
    <t>北海道札幌市白石区東札幌一条１丁目６番３３号</t>
  </si>
  <si>
    <t>北海道札幌市中央区北1条東4丁目8-1サッポロファクトリーフロンティア館4階</t>
  </si>
  <si>
    <t>東京都港区港南2丁目15番3号</t>
  </si>
  <si>
    <t>北海道札幌市中央区北五条西六丁目２番地</t>
  </si>
  <si>
    <t>北海道札幌市北区新川２条２－１２－２０</t>
  </si>
  <si>
    <t>北海道札幌市中央区北1条東1丁目2番5号カレスサッポロビル7階</t>
  </si>
  <si>
    <t>北海道札幌市中央区北一条東２丁目５番２号いちご札幌創成第二ビル</t>
  </si>
  <si>
    <t>北海道石狩市新港中央2丁目766-3</t>
  </si>
  <si>
    <t>北海道札幌市中央区北一条西２－１札幌時計台ビル７階</t>
  </si>
  <si>
    <t>北海道札幌市中央区南1条西7丁目16番2号岩倉ビル2階</t>
  </si>
  <si>
    <t>北海道札幌市中央区北5条西6丁目2番2号札幌センタービル</t>
  </si>
  <si>
    <t>北海道札幌市北区新川４条5丁目５番４号</t>
  </si>
  <si>
    <t>北海道札幌市中央区南3条西10-1001-5福山南3条ビル3F</t>
  </si>
  <si>
    <t>北海道札幌市北区北七条西5-5-3</t>
  </si>
  <si>
    <t>北海道札幌市中央区南一条東２丁目１３番地４</t>
  </si>
  <si>
    <t>北海道小樽市色内１丁目１番１２号</t>
  </si>
  <si>
    <t>北海道札幌市中央区北３条西１丁目１番地１１</t>
  </si>
  <si>
    <t>北海道札幌市白石区本通19丁目北1番25号</t>
  </si>
  <si>
    <t>北海道小樽市手宮1丁目4番1号</t>
  </si>
  <si>
    <t>北海道札幌市中央区北三条西４丁目１－４ＤーＬＩＦＥＰＬＡＣＥ札幌１１Ｆ</t>
  </si>
  <si>
    <t>北海道札幌市北区新川6条20丁目1番地1号ほくやく新川物流センターLynx内</t>
  </si>
  <si>
    <t>北海道札幌市中央区北5条西５丁目２番５号信金中央金庫ビル９階</t>
  </si>
  <si>
    <t>北海道札幌市西区発寒12条14-1076-6</t>
  </si>
  <si>
    <t>北海道札幌市中央区北3条西4丁目1－1日本生命札幌ビル20階</t>
  </si>
  <si>
    <t>北海道札幌市清田区平岡一条三丁目7－5</t>
  </si>
  <si>
    <t>北海道苫小牧市あけぼの町３丁目２番５号</t>
  </si>
  <si>
    <t>北海道苫小牧市柏原6-150</t>
  </si>
  <si>
    <t>北海道札幌市中央区南1条西1丁目13-1マナー白鳥5F</t>
  </si>
  <si>
    <t>北海道小樽市稲穂２－２２－４樽石ビル１階</t>
  </si>
  <si>
    <t>北海道小樽市手宮１丁目６番３号</t>
  </si>
  <si>
    <t>北海道北海道札幌市中央区北1条西3丁目2</t>
  </si>
  <si>
    <t>東京都中央区日本橋蛎殻町1丁目38番11号</t>
  </si>
  <si>
    <t>北海道札幌市白石区東札幌４条２丁目１番１号</t>
  </si>
  <si>
    <t>北海道札幌市中央区大通西１０丁目４番地１３３</t>
  </si>
  <si>
    <t>北海道小樽市手宮1丁目3番1号</t>
  </si>
  <si>
    <t>北海道札幌市白石区中央２条３丁目１番５３号２階</t>
  </si>
  <si>
    <t>北海道札幌市中央区北1条西6丁目1-2</t>
  </si>
  <si>
    <t>北海道札幌市北区新川４条５丁目５番４号</t>
  </si>
  <si>
    <t>北海道小樽市住吉町11番17号</t>
  </si>
  <si>
    <t>北海道小樽市港町１番１号</t>
  </si>
  <si>
    <t>北海道小樽市稲穂２丁目１８番８号</t>
  </si>
  <si>
    <t>北海道札幌市中央区大通西６丁目１０番４号</t>
  </si>
  <si>
    <t>北海道札幌市中央区南二条西１１丁目３２８番３号</t>
  </si>
  <si>
    <t>北海道札幌市東区北7条東3丁目28-32井門札幌東ビル1F</t>
  </si>
  <si>
    <t>北海道小樽市長橋４丁目６番６号</t>
  </si>
  <si>
    <t>北海道石狩市新港中央3-761-9</t>
  </si>
  <si>
    <t>北海道札幌市中央区北９条西１５丁目２８番地１９６</t>
  </si>
  <si>
    <t>北海道札幌市中央区大通西十四丁目７番地</t>
  </si>
  <si>
    <t>北海道札幌市白石区平和通11丁目南3番12号</t>
  </si>
  <si>
    <t>北海道札幌市北区北７条西4丁目5-1</t>
  </si>
  <si>
    <t>北海道札幌市中央区北２条西４丁目１番地</t>
  </si>
  <si>
    <t>北海道札幌市中央区北5条西2丁目5JRタワーオフィスプラザさっぽろ11F</t>
  </si>
  <si>
    <t>北海道札幌市東区北２０条東１丁目２番７号</t>
  </si>
  <si>
    <t>北海道小樽市奥沢１丁目14番10号</t>
  </si>
  <si>
    <t>北海道札幌市中央区北1条西6丁目1-2アーバンネット札幌ビル7F</t>
  </si>
  <si>
    <t>北海道小樽市堺町５番１号道通ビル２階</t>
  </si>
  <si>
    <t>北海道小樽市築港6番10号</t>
  </si>
  <si>
    <t>北海道小樽市手宮1丁目6番4号</t>
  </si>
  <si>
    <t>北海道札幌市清田区清田１条３丁目７－５０</t>
  </si>
  <si>
    <t>北海道札幌市北区北8条西4丁目22-1</t>
  </si>
  <si>
    <t>北海道札幌市中央区南一条西６－１５－１札幌あおばビル</t>
  </si>
  <si>
    <t>北海道小樽市港町８番５号</t>
  </si>
  <si>
    <t>北海道札幌市東区北１９条東１丁目２番２０号</t>
  </si>
  <si>
    <t>北海道札幌市中央区北5条西５丁目7番地</t>
  </si>
  <si>
    <t>北海道札幌市西区琴似三条二丁目1番13号</t>
  </si>
  <si>
    <t>北海道札幌市白石区南郷通20丁目南2-39</t>
  </si>
  <si>
    <t>サツラク農業協同組合</t>
    <phoneticPr fontId="44"/>
  </si>
  <si>
    <t>ＰａｙＰａｙ株式会社</t>
    <phoneticPr fontId="44"/>
  </si>
  <si>
    <t>社会福祉法人北海道宏栄社</t>
    <phoneticPr fontId="44"/>
  </si>
  <si>
    <t>株式会社三ツ輪商会</t>
    <phoneticPr fontId="44"/>
  </si>
  <si>
    <t>株式会社ヨコハマタイヤネットワークサービス北海道</t>
    <phoneticPr fontId="44"/>
  </si>
  <si>
    <t>FPM-α</t>
    <phoneticPr fontId="44"/>
  </si>
  <si>
    <t>ＳＡＴＯ行政書士法人</t>
    <phoneticPr fontId="44"/>
  </si>
  <si>
    <t>ＮＴＴ－ＡＴエムタック株式会社</t>
    <phoneticPr fontId="44"/>
  </si>
  <si>
    <t>株式会社Ｓｃｈｏｏ</t>
    <phoneticPr fontId="44"/>
  </si>
  <si>
    <t>株式会社ＬＥＯＣ</t>
    <phoneticPr fontId="44"/>
  </si>
  <si>
    <t>カナデビアＥ＆Ｅ株式会社</t>
    <phoneticPr fontId="44"/>
  </si>
  <si>
    <t>ようてい森林組合</t>
    <phoneticPr fontId="44"/>
  </si>
  <si>
    <t>ＧＥヘルスケア・ジャパン株式会社</t>
    <phoneticPr fontId="44"/>
  </si>
  <si>
    <t>特定非営利活動法人歴史文化研究所</t>
    <phoneticPr fontId="44"/>
  </si>
  <si>
    <t>株式会社ホンダモーター金ヶ﨑商会</t>
    <rPh sb="13" eb="14">
      <t>ザキ</t>
    </rPh>
    <phoneticPr fontId="44"/>
  </si>
  <si>
    <t>ＯＫＩクロステック株式会社</t>
    <phoneticPr fontId="44"/>
  </si>
  <si>
    <t>株式会社ＮＳＬ道央</t>
    <phoneticPr fontId="44"/>
  </si>
  <si>
    <t>小樽家具建具工業協同組合</t>
    <phoneticPr fontId="44"/>
  </si>
  <si>
    <t>ＰＦＵ　ＩＴサービス株式会社</t>
    <phoneticPr fontId="44"/>
  </si>
  <si>
    <t>ＴＯＰＰＡＮ株式会社</t>
    <phoneticPr fontId="44"/>
  </si>
  <si>
    <t>札幌臨床検査センター株式会社</t>
    <phoneticPr fontId="44"/>
  </si>
  <si>
    <t>地下タンクの漏洩検査・清掃及び工事</t>
    <phoneticPr fontId="44"/>
  </si>
  <si>
    <t>物1703</t>
    <rPh sb="0" eb="1">
      <t>モノ</t>
    </rPh>
    <phoneticPr fontId="44"/>
  </si>
  <si>
    <t>物0105</t>
    <rPh sb="0" eb="1">
      <t>モノ</t>
    </rPh>
    <phoneticPr fontId="44"/>
  </si>
  <si>
    <t>物0106</t>
    <rPh sb="0" eb="1">
      <t>モノ</t>
    </rPh>
    <phoneticPr fontId="44"/>
  </si>
  <si>
    <t>物3102</t>
    <rPh sb="0" eb="1">
      <t>モノ</t>
    </rPh>
    <phoneticPr fontId="44"/>
  </si>
  <si>
    <t>物3206</t>
    <rPh sb="0" eb="1">
      <t>モノ</t>
    </rPh>
    <phoneticPr fontId="44"/>
  </si>
  <si>
    <t>ペットボトル</t>
    <phoneticPr fontId="44"/>
  </si>
  <si>
    <t>役1105</t>
    <rPh sb="0" eb="1">
      <t>ヤク</t>
    </rPh>
    <phoneticPr fontId="44"/>
  </si>
  <si>
    <t>物0101</t>
    <rPh sb="0" eb="1">
      <t>モノ</t>
    </rPh>
    <phoneticPr fontId="44"/>
  </si>
  <si>
    <t>物0108</t>
    <rPh sb="0" eb="1">
      <t>モノ</t>
    </rPh>
    <phoneticPr fontId="44"/>
  </si>
  <si>
    <t>病衣、タオル、マットレス　等</t>
    <phoneticPr fontId="44"/>
  </si>
  <si>
    <t>役0508</t>
    <rPh sb="0" eb="1">
      <t>ヤク</t>
    </rPh>
    <phoneticPr fontId="44"/>
  </si>
  <si>
    <t>株式会社吉岡経営センター</t>
  </si>
  <si>
    <t>北海道札幌市中央区北3条西1丁目1番地サンメモリア</t>
  </si>
  <si>
    <t>東京都世田谷区玉川２丁目２１番１号</t>
  </si>
  <si>
    <t>北海道札幌市清田区清田1条1丁目7番23号</t>
  </si>
  <si>
    <t>長野県長野市桐原1丁目2番12号</t>
  </si>
  <si>
    <t>大阪府大阪市北区大淀北1丁目9番5号</t>
  </si>
  <si>
    <t>北海道札幌市中央区北1条東2丁目5番3</t>
  </si>
  <si>
    <t>北海道小樽市住吉町６番４号</t>
  </si>
  <si>
    <t>北海道小樽市新光4丁目23番12号</t>
  </si>
  <si>
    <t>北海道札幌市北区新琴似七条一丁目2番39号</t>
  </si>
  <si>
    <t>東京都品川区上大崎三丁目１番１号</t>
  </si>
  <si>
    <t>北海道札幌市中央区北５条西１２丁目２番地</t>
  </si>
  <si>
    <t>大阪府大阪市中央区谷町9丁目1-18</t>
  </si>
  <si>
    <t>北海道小樽市奥沢５丁目５番２６号</t>
  </si>
  <si>
    <t>北海道帯広市西十八条北１丁目１４番地</t>
  </si>
  <si>
    <t>北海道札幌市豊平区美園５条４丁目１－１７</t>
  </si>
  <si>
    <t>北海道札幌市中央区南４条西１３丁目１番２６号</t>
  </si>
  <si>
    <t>北海道札幌市中央区大通西８丁目２番地６</t>
  </si>
  <si>
    <t>北海道札幌市中央区北五条東２丁目１番地</t>
  </si>
  <si>
    <t>北海道小樽市桜２丁目２０番６号</t>
  </si>
  <si>
    <t>北海道札幌市中央区北六条西二十四丁目1番30</t>
  </si>
  <si>
    <t>北海道小樽市祝津２丁目３７９番地</t>
  </si>
  <si>
    <t>新川営業所</t>
  </si>
  <si>
    <t>株式会社ヒラカワ札幌営業所</t>
  </si>
  <si>
    <t>広域営業本部</t>
  </si>
  <si>
    <t>小樽駅前店</t>
  </si>
  <si>
    <t>北海道札幌市中央区南1条西1丁目4番地</t>
  </si>
  <si>
    <t>北海道札幌市北区新川1条6丁目2番31号</t>
  </si>
  <si>
    <t>北海道札幌市東区北二十四条東16丁目1番6号</t>
  </si>
  <si>
    <t>熊本県熊本県熊本市東区健軍本町1-1拓洋ビル5F</t>
  </si>
  <si>
    <t>北海道札幌市白石区中央1条4丁目3-45</t>
  </si>
  <si>
    <t>北海道小樽市塩谷2丁目1番8</t>
  </si>
  <si>
    <t>北海道小樽市稲穂４丁目７－７</t>
  </si>
  <si>
    <t>物0801</t>
    <rPh sb="0" eb="1">
      <t>モノ</t>
    </rPh>
    <phoneticPr fontId="44"/>
  </si>
  <si>
    <t>物0803</t>
    <rPh sb="0" eb="1">
      <t>モノ</t>
    </rPh>
    <phoneticPr fontId="44"/>
  </si>
  <si>
    <t>物0804</t>
    <rPh sb="0" eb="1">
      <t>モノ</t>
    </rPh>
    <phoneticPr fontId="44"/>
  </si>
  <si>
    <t>物1001</t>
    <rPh sb="0" eb="1">
      <t>モノ</t>
    </rPh>
    <phoneticPr fontId="44"/>
  </si>
  <si>
    <t>物1003</t>
    <rPh sb="0" eb="1">
      <t>モノ</t>
    </rPh>
    <phoneticPr fontId="44"/>
  </si>
  <si>
    <t>物1004</t>
    <rPh sb="0" eb="1">
      <t>モノ</t>
    </rPh>
    <phoneticPr fontId="44"/>
  </si>
  <si>
    <t>インターホン</t>
    <phoneticPr fontId="44"/>
  </si>
  <si>
    <t>物0502</t>
    <rPh sb="0" eb="1">
      <t>モノ</t>
    </rPh>
    <phoneticPr fontId="44"/>
  </si>
  <si>
    <t>電解水衛生環境システム</t>
    <phoneticPr fontId="44"/>
  </si>
  <si>
    <t>物1804</t>
    <rPh sb="0" eb="1">
      <t>モノ</t>
    </rPh>
    <phoneticPr fontId="44"/>
  </si>
  <si>
    <t>物1101</t>
    <rPh sb="0" eb="1">
      <t>モノ</t>
    </rPh>
    <phoneticPr fontId="44"/>
  </si>
  <si>
    <t>物1102</t>
    <rPh sb="0" eb="1">
      <t>モノ</t>
    </rPh>
    <phoneticPr fontId="44"/>
  </si>
  <si>
    <t>物1103</t>
    <rPh sb="0" eb="1">
      <t>モノ</t>
    </rPh>
    <phoneticPr fontId="44"/>
  </si>
  <si>
    <t>総合学習支援・歴史調査・歴史文化関係の出版事業・施設の窓口業務</t>
    <phoneticPr fontId="44"/>
  </si>
  <si>
    <t>物0501</t>
    <rPh sb="0" eb="1">
      <t>モノ</t>
    </rPh>
    <phoneticPr fontId="44"/>
  </si>
  <si>
    <t>物0503</t>
    <rPh sb="0" eb="1">
      <t>モノ</t>
    </rPh>
    <phoneticPr fontId="44"/>
  </si>
  <si>
    <t>10</t>
  </si>
  <si>
    <t>役1002</t>
    <rPh sb="0" eb="1">
      <t>ヤク</t>
    </rPh>
    <phoneticPr fontId="0"/>
  </si>
  <si>
    <t>役0107</t>
    <rPh sb="0" eb="1">
      <t>ヤク</t>
    </rPh>
    <phoneticPr fontId="44"/>
  </si>
  <si>
    <t>労務計画の支援事業、人材育成の教育事業、求職者の就職支援事業、有料職業紹介事業</t>
  </si>
  <si>
    <t>物3004</t>
    <rPh sb="0" eb="1">
      <t>ブツ</t>
    </rPh>
    <phoneticPr fontId="44"/>
  </si>
  <si>
    <t>施設の管理及び清掃　など</t>
    <phoneticPr fontId="44"/>
  </si>
  <si>
    <t>役1702</t>
    <rPh sb="0" eb="1">
      <t>ヤク</t>
    </rPh>
    <phoneticPr fontId="44"/>
  </si>
  <si>
    <t>ボイラー、廃油移送ギアポンプ</t>
    <phoneticPr fontId="44"/>
  </si>
  <si>
    <t>物1409</t>
    <rPh sb="0" eb="1">
      <t>ブツ</t>
    </rPh>
    <phoneticPr fontId="44"/>
  </si>
  <si>
    <t>ボイラー化学処理剤</t>
    <phoneticPr fontId="44"/>
  </si>
  <si>
    <t>工場部品</t>
    <phoneticPr fontId="44"/>
  </si>
  <si>
    <t>役0609</t>
    <rPh sb="0" eb="1">
      <t>ヤク</t>
    </rPh>
    <phoneticPr fontId="44"/>
  </si>
  <si>
    <t>温風機不良点検修理</t>
    <phoneticPr fontId="44"/>
  </si>
  <si>
    <t>物2704</t>
    <rPh sb="0" eb="1">
      <t>ブツ</t>
    </rPh>
    <phoneticPr fontId="44"/>
  </si>
  <si>
    <t>役0105</t>
    <rPh sb="0" eb="1">
      <t>ヤク</t>
    </rPh>
    <phoneticPr fontId="44"/>
  </si>
  <si>
    <t>役0106</t>
    <rPh sb="0" eb="1">
      <t>ヤク</t>
    </rPh>
    <phoneticPr fontId="44"/>
  </si>
  <si>
    <t>役0111</t>
    <rPh sb="0" eb="1">
      <t>ヤク</t>
    </rPh>
    <phoneticPr fontId="44"/>
  </si>
  <si>
    <t>役0307</t>
    <rPh sb="0" eb="1">
      <t>ヤク</t>
    </rPh>
    <phoneticPr fontId="44"/>
  </si>
  <si>
    <t>07</t>
  </si>
  <si>
    <t>17</t>
  </si>
  <si>
    <t>役0701</t>
    <rPh sb="0" eb="1">
      <t>ヤク</t>
    </rPh>
    <phoneticPr fontId="0"/>
  </si>
  <si>
    <t>役0703</t>
    <rPh sb="0" eb="1">
      <t>ヤク</t>
    </rPh>
    <phoneticPr fontId="0"/>
  </si>
  <si>
    <t>役0905</t>
    <rPh sb="0" eb="1">
      <t>ヤク</t>
    </rPh>
    <phoneticPr fontId="0"/>
  </si>
  <si>
    <t>役1102</t>
    <rPh sb="0" eb="1">
      <t>ヤク</t>
    </rPh>
    <phoneticPr fontId="0"/>
  </si>
  <si>
    <t>役1103</t>
    <rPh sb="0" eb="1">
      <t>ヤク</t>
    </rPh>
    <phoneticPr fontId="0"/>
  </si>
  <si>
    <t>役1104</t>
    <rPh sb="0" eb="1">
      <t>ヤク</t>
    </rPh>
    <phoneticPr fontId="0"/>
  </si>
  <si>
    <t>役1106</t>
    <rPh sb="0" eb="1">
      <t>ヤク</t>
    </rPh>
    <phoneticPr fontId="0"/>
  </si>
  <si>
    <t>役1107</t>
    <rPh sb="0" eb="1">
      <t>ヤク</t>
    </rPh>
    <phoneticPr fontId="0"/>
  </si>
  <si>
    <t>役1711</t>
    <rPh sb="0" eb="1">
      <t>ヤク</t>
    </rPh>
    <phoneticPr fontId="0"/>
  </si>
  <si>
    <t>29</t>
  </si>
  <si>
    <t>物2903</t>
    <rPh sb="0" eb="1">
      <t>モノ</t>
    </rPh>
    <phoneticPr fontId="0"/>
  </si>
  <si>
    <t>物2904</t>
    <rPh sb="0" eb="1">
      <t>モノ</t>
    </rPh>
    <phoneticPr fontId="0"/>
  </si>
  <si>
    <t>08</t>
  </si>
  <si>
    <t>物0802</t>
    <rPh sb="0" eb="1">
      <t>モノ</t>
    </rPh>
    <phoneticPr fontId="0"/>
  </si>
  <si>
    <t>物0805</t>
    <rPh sb="0" eb="1">
      <t>モノ</t>
    </rPh>
    <phoneticPr fontId="0"/>
  </si>
  <si>
    <t>物1101</t>
    <rPh sb="0" eb="1">
      <t>モノ</t>
    </rPh>
    <phoneticPr fontId="0"/>
  </si>
  <si>
    <t>18</t>
  </si>
  <si>
    <t>物1801</t>
    <rPh sb="0" eb="1">
      <t>モノ</t>
    </rPh>
    <phoneticPr fontId="0"/>
  </si>
  <si>
    <t>物0511</t>
    <rPh sb="0" eb="1">
      <t>ブツ</t>
    </rPh>
    <phoneticPr fontId="44"/>
  </si>
  <si>
    <t>家庭用農機具、発電機、芝刈機等及び各部品の販売</t>
    <phoneticPr fontId="44"/>
  </si>
  <si>
    <t>除雪機、家庭用農機具、芝刈機等の点検、修理</t>
    <phoneticPr fontId="44"/>
  </si>
  <si>
    <t>マット・モップ等のレンタル</t>
    <phoneticPr fontId="44"/>
  </si>
  <si>
    <t>物0103</t>
    <rPh sb="0" eb="1">
      <t>ブツ</t>
    </rPh>
    <phoneticPr fontId="44"/>
  </si>
  <si>
    <t>物0104</t>
    <rPh sb="0" eb="1">
      <t>ブツ</t>
    </rPh>
    <phoneticPr fontId="44"/>
  </si>
  <si>
    <t>物0107</t>
    <rPh sb="0" eb="1">
      <t>ブツ</t>
    </rPh>
    <phoneticPr fontId="44"/>
  </si>
  <si>
    <t>物2201</t>
    <rPh sb="0" eb="1">
      <t>ブツ</t>
    </rPh>
    <phoneticPr fontId="44"/>
  </si>
  <si>
    <t>デジタル印刷、シール</t>
    <phoneticPr fontId="44"/>
  </si>
  <si>
    <t>8</t>
    <phoneticPr fontId="44"/>
  </si>
  <si>
    <t>物1807</t>
    <rPh sb="0" eb="1">
      <t>モノ</t>
    </rPh>
    <phoneticPr fontId="44"/>
  </si>
  <si>
    <t>その他資材、一般用金物</t>
    <phoneticPr fontId="44"/>
  </si>
  <si>
    <t>水道機材</t>
    <phoneticPr fontId="44"/>
  </si>
  <si>
    <t>ボイラー部品、浄水場・処理場部品、焼却炉部品、火葬炉部品他</t>
  </si>
  <si>
    <t>ロードヒーティング設備維持管理</t>
  </si>
  <si>
    <t>物0201</t>
    <rPh sb="0" eb="1">
      <t>モノ</t>
    </rPh>
    <phoneticPr fontId="44"/>
  </si>
  <si>
    <t>管類（SP管等）、マンホール、レンガ、タイル、アルミサッシ、シャッター、滑り止め材、フェンス類、</t>
    <phoneticPr fontId="44"/>
  </si>
  <si>
    <t>ガレージ・物置</t>
    <phoneticPr fontId="44"/>
  </si>
  <si>
    <t>06</t>
  </si>
  <si>
    <t>物0601</t>
    <rPh sb="0" eb="1">
      <t>モノ</t>
    </rPh>
    <phoneticPr fontId="0"/>
  </si>
  <si>
    <t>物0602</t>
    <rPh sb="0" eb="1">
      <t>モノ</t>
    </rPh>
    <phoneticPr fontId="0"/>
  </si>
  <si>
    <t>灯油ストーブ　ボイラー　電気機器</t>
  </si>
  <si>
    <t>物1202</t>
    <rPh sb="0" eb="1">
      <t>モノ</t>
    </rPh>
    <phoneticPr fontId="44"/>
  </si>
  <si>
    <t>ディスポ注射器</t>
    <phoneticPr fontId="44"/>
  </si>
  <si>
    <t>ゴム手袋</t>
    <phoneticPr fontId="44"/>
  </si>
  <si>
    <t>役0801</t>
    <rPh sb="0" eb="1">
      <t>ヤク</t>
    </rPh>
    <phoneticPr fontId="44"/>
  </si>
  <si>
    <t>ピアノ調律・修理</t>
    <phoneticPr fontId="44"/>
  </si>
  <si>
    <t>軽印刷等</t>
    <phoneticPr fontId="44"/>
  </si>
  <si>
    <t>額縁</t>
    <phoneticPr fontId="44"/>
  </si>
  <si>
    <t>28</t>
  </si>
  <si>
    <t>物0709</t>
    <rPh sb="0" eb="1">
      <t>モノ</t>
    </rPh>
    <phoneticPr fontId="0"/>
  </si>
  <si>
    <t>物0801</t>
    <rPh sb="0" eb="1">
      <t>モノ</t>
    </rPh>
    <phoneticPr fontId="0"/>
  </si>
  <si>
    <t>物0803</t>
    <rPh sb="0" eb="1">
      <t>モノ</t>
    </rPh>
    <phoneticPr fontId="0"/>
  </si>
  <si>
    <t>物1701</t>
    <rPh sb="0" eb="1">
      <t>モノ</t>
    </rPh>
    <phoneticPr fontId="0"/>
  </si>
  <si>
    <t>物1702</t>
    <rPh sb="0" eb="1">
      <t>モノ</t>
    </rPh>
    <phoneticPr fontId="0"/>
  </si>
  <si>
    <t>物2802</t>
    <rPh sb="0" eb="1">
      <t>モノ</t>
    </rPh>
    <phoneticPr fontId="0"/>
  </si>
  <si>
    <t>物2803</t>
    <rPh sb="0" eb="1">
      <t>モノ</t>
    </rPh>
    <phoneticPr fontId="0"/>
  </si>
  <si>
    <t>15</t>
  </si>
  <si>
    <t>物0801</t>
    <rPh sb="0" eb="1">
      <t>ブツ</t>
    </rPh>
    <phoneticPr fontId="0"/>
  </si>
  <si>
    <t>物0802</t>
    <rPh sb="0" eb="1">
      <t>ブツ</t>
    </rPh>
    <phoneticPr fontId="0"/>
  </si>
  <si>
    <t>物0803</t>
    <rPh sb="0" eb="1">
      <t>ブツ</t>
    </rPh>
    <phoneticPr fontId="0"/>
  </si>
  <si>
    <t>物0804</t>
    <rPh sb="0" eb="1">
      <t>ブツ</t>
    </rPh>
    <phoneticPr fontId="0"/>
  </si>
  <si>
    <t>物0805</t>
    <rPh sb="0" eb="1">
      <t>ブツ</t>
    </rPh>
    <phoneticPr fontId="0"/>
  </si>
  <si>
    <t>物1501</t>
    <rPh sb="0" eb="1">
      <t>ブツ</t>
    </rPh>
    <phoneticPr fontId="0"/>
  </si>
  <si>
    <t>物1502</t>
    <rPh sb="0" eb="1">
      <t>ブツ</t>
    </rPh>
    <phoneticPr fontId="0"/>
  </si>
  <si>
    <t>マスク、プラ手、ニトリルグローブ、ポリエプロン等</t>
  </si>
  <si>
    <t>物1701</t>
    <rPh sb="0" eb="1">
      <t>ブツ</t>
    </rPh>
    <phoneticPr fontId="0"/>
  </si>
  <si>
    <t>物1702</t>
    <rPh sb="0" eb="1">
      <t>ブツ</t>
    </rPh>
    <phoneticPr fontId="0"/>
  </si>
  <si>
    <t>物1703</t>
    <rPh sb="0" eb="1">
      <t>ブツ</t>
    </rPh>
    <phoneticPr fontId="0"/>
  </si>
  <si>
    <t>物1704</t>
    <rPh sb="0" eb="1">
      <t>ブツ</t>
    </rPh>
    <phoneticPr fontId="0"/>
  </si>
  <si>
    <t>ワンウェイ容器・スプーン、割り箸等</t>
  </si>
  <si>
    <t>物2802</t>
    <rPh sb="0" eb="1">
      <t>ブツ</t>
    </rPh>
    <phoneticPr fontId="0"/>
  </si>
  <si>
    <t>物2803</t>
    <rPh sb="0" eb="1">
      <t>ブツ</t>
    </rPh>
    <phoneticPr fontId="0"/>
  </si>
  <si>
    <t>物3102</t>
    <rPh sb="0" eb="1">
      <t>ブツ</t>
    </rPh>
    <phoneticPr fontId="0"/>
  </si>
  <si>
    <t>物0202</t>
    <rPh sb="0" eb="1">
      <t>モノ</t>
    </rPh>
    <phoneticPr fontId="44"/>
  </si>
  <si>
    <t>物0901</t>
    <rPh sb="0" eb="1">
      <t>モノ</t>
    </rPh>
    <phoneticPr fontId="44"/>
  </si>
  <si>
    <t>物0902</t>
    <rPh sb="0" eb="1">
      <t>モノ</t>
    </rPh>
    <phoneticPr fontId="44"/>
  </si>
  <si>
    <t>物1607</t>
    <rPh sb="0" eb="1">
      <t>モノ</t>
    </rPh>
    <phoneticPr fontId="44"/>
  </si>
  <si>
    <t>プラス・ジョインテックス・誠文社・スマートスクール教材カタログ掲載品全般</t>
    <rPh sb="13" eb="14">
      <t>マコト</t>
    </rPh>
    <rPh sb="14" eb="15">
      <t>ブン</t>
    </rPh>
    <rPh sb="15" eb="16">
      <t>シャ</t>
    </rPh>
    <rPh sb="25" eb="27">
      <t>キョウザイ</t>
    </rPh>
    <rPh sb="31" eb="33">
      <t>ケイサイ</t>
    </rPh>
    <rPh sb="33" eb="34">
      <t>ヒン</t>
    </rPh>
    <rPh sb="34" eb="36">
      <t>ゼンパン</t>
    </rPh>
    <phoneticPr fontId="44"/>
  </si>
  <si>
    <t>ジョインテックス・オフィス図鑑・スマートスクール掲載品全般</t>
    <rPh sb="13" eb="15">
      <t>ズカン</t>
    </rPh>
    <rPh sb="24" eb="26">
      <t>ケイサイ</t>
    </rPh>
    <rPh sb="26" eb="27">
      <t>ヒン</t>
    </rPh>
    <rPh sb="27" eb="29">
      <t>ゼンパン</t>
    </rPh>
    <phoneticPr fontId="44"/>
  </si>
  <si>
    <t>誠文社・スマートスクール教材カタログ掲載品全般</t>
    <rPh sb="0" eb="1">
      <t>マコト</t>
    </rPh>
    <rPh sb="1" eb="2">
      <t>ブン</t>
    </rPh>
    <rPh sb="2" eb="3">
      <t>シャ</t>
    </rPh>
    <rPh sb="12" eb="14">
      <t>キョウザイ</t>
    </rPh>
    <rPh sb="18" eb="20">
      <t>ケイサイ</t>
    </rPh>
    <rPh sb="20" eb="21">
      <t>ヒン</t>
    </rPh>
    <rPh sb="21" eb="23">
      <t>ゼンパン</t>
    </rPh>
    <phoneticPr fontId="44"/>
  </si>
  <si>
    <t>物3203</t>
    <rPh sb="0" eb="1">
      <t>モノ</t>
    </rPh>
    <phoneticPr fontId="44"/>
  </si>
  <si>
    <t>ワタキューセイモア株式会社</t>
    <phoneticPr fontId="44"/>
  </si>
  <si>
    <t>北海道ガソン株式会社</t>
    <phoneticPr fontId="44"/>
  </si>
  <si>
    <t>株式会社大丸安田</t>
    <phoneticPr fontId="44"/>
  </si>
  <si>
    <t>株式会社ときわ事務器</t>
    <phoneticPr fontId="44"/>
  </si>
  <si>
    <t>22</t>
  </si>
  <si>
    <t>物0109</t>
    <rPh sb="0" eb="1">
      <t>ブツ</t>
    </rPh>
    <phoneticPr fontId="44"/>
  </si>
  <si>
    <t>Ｔシャツ・ポロシャツ・エプロン等のプリント,ゆかた</t>
    <phoneticPr fontId="44"/>
  </si>
  <si>
    <t>のれん</t>
    <phoneticPr fontId="44"/>
  </si>
  <si>
    <t>物3001</t>
    <rPh sb="0" eb="1">
      <t>ブツ</t>
    </rPh>
    <phoneticPr fontId="44"/>
  </si>
  <si>
    <t>物3003</t>
    <rPh sb="0" eb="1">
      <t>ブツ</t>
    </rPh>
    <phoneticPr fontId="44"/>
  </si>
  <si>
    <t>物3005</t>
    <rPh sb="0" eb="1">
      <t>ブツ</t>
    </rPh>
    <phoneticPr fontId="44"/>
  </si>
  <si>
    <t>タオル・手ぬぐい</t>
    <phoneticPr fontId="44"/>
  </si>
  <si>
    <t>物1806</t>
    <rPh sb="0" eb="1">
      <t>モノ</t>
    </rPh>
    <phoneticPr fontId="0"/>
  </si>
  <si>
    <t>物1807</t>
    <rPh sb="0" eb="1">
      <t>モノ</t>
    </rPh>
    <phoneticPr fontId="0"/>
  </si>
  <si>
    <t>道路側溝蓋修繕、公園（遊具解体、フェンス修繕）</t>
  </si>
  <si>
    <t>物2201</t>
    <rPh sb="0" eb="1">
      <t>モノ</t>
    </rPh>
    <phoneticPr fontId="0"/>
  </si>
  <si>
    <t>物2202</t>
    <rPh sb="0" eb="1">
      <t>モノ</t>
    </rPh>
    <phoneticPr fontId="0"/>
  </si>
  <si>
    <t>物2203</t>
    <rPh sb="0" eb="1">
      <t>モノ</t>
    </rPh>
    <phoneticPr fontId="0"/>
  </si>
  <si>
    <t>物2204</t>
    <rPh sb="0" eb="1">
      <t>モノ</t>
    </rPh>
    <phoneticPr fontId="0"/>
  </si>
  <si>
    <t>物0509</t>
    <rPh sb="0" eb="1">
      <t>モノ</t>
    </rPh>
    <phoneticPr fontId="44"/>
  </si>
  <si>
    <t>物0708</t>
    <rPh sb="0" eb="1">
      <t>モノ</t>
    </rPh>
    <phoneticPr fontId="44"/>
  </si>
  <si>
    <t>物0711</t>
    <rPh sb="0" eb="1">
      <t>モノ</t>
    </rPh>
    <phoneticPr fontId="44"/>
  </si>
  <si>
    <t>20</t>
  </si>
  <si>
    <t>物1801</t>
    <rPh sb="0" eb="1">
      <t>ブツ</t>
    </rPh>
    <phoneticPr fontId="0"/>
  </si>
  <si>
    <t>物1802</t>
    <rPh sb="0" eb="1">
      <t>ブツ</t>
    </rPh>
    <phoneticPr fontId="0"/>
  </si>
  <si>
    <t>物1803</t>
    <rPh sb="0" eb="1">
      <t>ブツ</t>
    </rPh>
    <phoneticPr fontId="0"/>
  </si>
  <si>
    <t>物1804</t>
    <rPh sb="0" eb="1">
      <t>ブツ</t>
    </rPh>
    <phoneticPr fontId="0"/>
  </si>
  <si>
    <t>物1805</t>
    <rPh sb="0" eb="1">
      <t>ブツ</t>
    </rPh>
    <phoneticPr fontId="0"/>
  </si>
  <si>
    <t>物1806</t>
    <rPh sb="0" eb="1">
      <t>ブツ</t>
    </rPh>
    <phoneticPr fontId="0"/>
  </si>
  <si>
    <t>物1807</t>
    <rPh sb="0" eb="1">
      <t>ブツ</t>
    </rPh>
    <phoneticPr fontId="0"/>
  </si>
  <si>
    <t>樹脂管</t>
  </si>
  <si>
    <t>物2007</t>
    <rPh sb="0" eb="1">
      <t>ブツ</t>
    </rPh>
    <phoneticPr fontId="0"/>
  </si>
  <si>
    <t>物0511</t>
    <rPh sb="0" eb="1">
      <t>モノ</t>
    </rPh>
    <phoneticPr fontId="44"/>
  </si>
  <si>
    <t>物0512</t>
    <rPh sb="0" eb="1">
      <t>モノ</t>
    </rPh>
    <phoneticPr fontId="44"/>
  </si>
  <si>
    <t>12</t>
    <phoneticPr fontId="3"/>
  </si>
  <si>
    <t>13</t>
    <phoneticPr fontId="3"/>
  </si>
  <si>
    <t>14</t>
    <phoneticPr fontId="3"/>
  </si>
  <si>
    <t>15</t>
    <phoneticPr fontId="3"/>
  </si>
  <si>
    <t>物1202</t>
    <rPh sb="0" eb="1">
      <t>モノ</t>
    </rPh>
    <phoneticPr fontId="3"/>
  </si>
  <si>
    <t>物1204</t>
    <rPh sb="0" eb="1">
      <t>モノ</t>
    </rPh>
    <phoneticPr fontId="3"/>
  </si>
  <si>
    <t>物1303</t>
    <rPh sb="0" eb="1">
      <t>モノ</t>
    </rPh>
    <phoneticPr fontId="3"/>
  </si>
  <si>
    <t>AED</t>
    <phoneticPr fontId="3"/>
  </si>
  <si>
    <t>物1401</t>
    <rPh sb="0" eb="1">
      <t>モノ</t>
    </rPh>
    <phoneticPr fontId="3"/>
  </si>
  <si>
    <t>物1402</t>
    <rPh sb="0" eb="1">
      <t>モノ</t>
    </rPh>
    <phoneticPr fontId="3"/>
  </si>
  <si>
    <t>物1403</t>
    <rPh sb="0" eb="1">
      <t>モノ</t>
    </rPh>
    <phoneticPr fontId="3"/>
  </si>
  <si>
    <t>物1405</t>
    <rPh sb="0" eb="1">
      <t>モノ</t>
    </rPh>
    <phoneticPr fontId="3"/>
  </si>
  <si>
    <t>物1501</t>
    <rPh sb="0" eb="1">
      <t>モノ</t>
    </rPh>
    <phoneticPr fontId="3"/>
  </si>
  <si>
    <t>物3102</t>
    <rPh sb="0" eb="1">
      <t>モノ</t>
    </rPh>
    <phoneticPr fontId="3"/>
  </si>
  <si>
    <t>役0503</t>
    <rPh sb="0" eb="1">
      <t>エキ</t>
    </rPh>
    <phoneticPr fontId="44"/>
  </si>
  <si>
    <t>物2804</t>
    <rPh sb="0" eb="1">
      <t>モノ</t>
    </rPh>
    <phoneticPr fontId="44"/>
  </si>
  <si>
    <t>潤滑油、オイル、グリース、クーラント・不凍液</t>
    <rPh sb="0" eb="3">
      <t>ジュンカツユ</t>
    </rPh>
    <rPh sb="19" eb="22">
      <t>フトウエキ</t>
    </rPh>
    <phoneticPr fontId="44"/>
  </si>
  <si>
    <t>物2901</t>
    <rPh sb="0" eb="1">
      <t>モノ</t>
    </rPh>
    <phoneticPr fontId="0"/>
  </si>
  <si>
    <t>14</t>
  </si>
  <si>
    <t>物1405</t>
    <rPh sb="0" eb="1">
      <t>モノ</t>
    </rPh>
    <phoneticPr fontId="0"/>
  </si>
  <si>
    <t>物3102</t>
    <rPh sb="0" eb="1">
      <t>モノ</t>
    </rPh>
    <phoneticPr fontId="0"/>
  </si>
  <si>
    <t>21</t>
  </si>
  <si>
    <t>05</t>
  </si>
  <si>
    <t>物0804</t>
    <rPh sb="0" eb="1">
      <t>モノ</t>
    </rPh>
    <phoneticPr fontId="0"/>
  </si>
  <si>
    <t>物0901</t>
    <rPh sb="0" eb="1">
      <t>モノ</t>
    </rPh>
    <phoneticPr fontId="0"/>
  </si>
  <si>
    <t>物0902</t>
    <rPh sb="0" eb="1">
      <t>モノ</t>
    </rPh>
    <phoneticPr fontId="0"/>
  </si>
  <si>
    <t>物2102</t>
    <rPh sb="0" eb="1">
      <t>モノ</t>
    </rPh>
    <phoneticPr fontId="0"/>
  </si>
  <si>
    <t>役0109</t>
    <rPh sb="0" eb="1">
      <t>ヤク</t>
    </rPh>
    <phoneticPr fontId="0"/>
  </si>
  <si>
    <t>役0110</t>
    <rPh sb="0" eb="1">
      <t>ヤク</t>
    </rPh>
    <phoneticPr fontId="0"/>
  </si>
  <si>
    <t>役0111</t>
    <rPh sb="0" eb="1">
      <t>ヤク</t>
    </rPh>
    <phoneticPr fontId="0"/>
  </si>
  <si>
    <t xml:space="preserve">照明、音響等、舞台関連機材、電気機械、器具等資材	</t>
  </si>
  <si>
    <t>物0504</t>
    <rPh sb="0" eb="1">
      <t>モノ</t>
    </rPh>
    <phoneticPr fontId="44"/>
  </si>
  <si>
    <t>物0505</t>
    <rPh sb="0" eb="1">
      <t>モノ</t>
    </rPh>
    <phoneticPr fontId="44"/>
  </si>
  <si>
    <t>エンジンオイル、グリース等</t>
    <rPh sb="12" eb="13">
      <t>トウ</t>
    </rPh>
    <phoneticPr fontId="44"/>
  </si>
  <si>
    <t>役1301</t>
    <rPh sb="0" eb="1">
      <t>エキ</t>
    </rPh>
    <phoneticPr fontId="44"/>
  </si>
  <si>
    <t>物1802</t>
    <rPh sb="0" eb="1">
      <t>モノ</t>
    </rPh>
    <phoneticPr fontId="0"/>
  </si>
  <si>
    <t>物1803</t>
    <rPh sb="0" eb="1">
      <t>モノ</t>
    </rPh>
    <phoneticPr fontId="0"/>
  </si>
  <si>
    <t>物1805</t>
    <rPh sb="0" eb="1">
      <t>モノ</t>
    </rPh>
    <phoneticPr fontId="0"/>
  </si>
  <si>
    <t>物0506</t>
  </si>
  <si>
    <t>物0510</t>
    <phoneticPr fontId="44"/>
  </si>
  <si>
    <t>物0513</t>
    <phoneticPr fontId="44"/>
  </si>
  <si>
    <t>物0514</t>
  </si>
  <si>
    <t>23</t>
  </si>
  <si>
    <t>物0102</t>
    <rPh sb="0" eb="1">
      <t>ブツ</t>
    </rPh>
    <phoneticPr fontId="0"/>
  </si>
  <si>
    <t>物1409</t>
    <rPh sb="0" eb="1">
      <t>ブツ</t>
    </rPh>
    <phoneticPr fontId="0"/>
  </si>
  <si>
    <t>プール用塩素・試薬</t>
  </si>
  <si>
    <t>物2201</t>
    <rPh sb="0" eb="1">
      <t>ブツ</t>
    </rPh>
    <phoneticPr fontId="0"/>
  </si>
  <si>
    <t>物2202</t>
    <rPh sb="0" eb="1">
      <t>ブツ</t>
    </rPh>
    <phoneticPr fontId="0"/>
  </si>
  <si>
    <t>物2203</t>
    <rPh sb="0" eb="1">
      <t>ブツ</t>
    </rPh>
    <phoneticPr fontId="0"/>
  </si>
  <si>
    <t>物2204</t>
    <rPh sb="0" eb="1">
      <t>ブツ</t>
    </rPh>
    <phoneticPr fontId="0"/>
  </si>
  <si>
    <t>物2301</t>
    <rPh sb="0" eb="1">
      <t>ブツ</t>
    </rPh>
    <phoneticPr fontId="0"/>
  </si>
  <si>
    <t>物2302</t>
    <rPh sb="0" eb="1">
      <t>ブツ</t>
    </rPh>
    <phoneticPr fontId="0"/>
  </si>
  <si>
    <t>物2701</t>
    <rPh sb="0" eb="1">
      <t>ブツ</t>
    </rPh>
    <phoneticPr fontId="0"/>
  </si>
  <si>
    <t>物2703</t>
    <rPh sb="0" eb="1">
      <t>ブツ</t>
    </rPh>
    <phoneticPr fontId="0"/>
  </si>
  <si>
    <t>物2704</t>
    <rPh sb="0" eb="1">
      <t>ブツ</t>
    </rPh>
    <phoneticPr fontId="0"/>
  </si>
  <si>
    <t>16</t>
  </si>
  <si>
    <t>物0402</t>
    <rPh sb="0" eb="1">
      <t>ブツ</t>
    </rPh>
    <phoneticPr fontId="0"/>
  </si>
  <si>
    <t>物1101</t>
    <rPh sb="0" eb="1">
      <t>ブツ</t>
    </rPh>
    <phoneticPr fontId="0"/>
  </si>
  <si>
    <t>物1103</t>
    <rPh sb="0" eb="1">
      <t>ブツ</t>
    </rPh>
    <phoneticPr fontId="0"/>
  </si>
  <si>
    <t>物1102</t>
    <rPh sb="0" eb="1">
      <t>ブツ</t>
    </rPh>
    <phoneticPr fontId="0"/>
  </si>
  <si>
    <t>物1601</t>
    <rPh sb="0" eb="1">
      <t>ブツ</t>
    </rPh>
    <phoneticPr fontId="0"/>
  </si>
  <si>
    <t>物1602</t>
    <rPh sb="0" eb="1">
      <t>ブツ</t>
    </rPh>
    <phoneticPr fontId="0"/>
  </si>
  <si>
    <t>物1603</t>
    <rPh sb="0" eb="1">
      <t>ブツ</t>
    </rPh>
    <phoneticPr fontId="0"/>
  </si>
  <si>
    <t>物1604</t>
    <rPh sb="0" eb="1">
      <t>ブツ</t>
    </rPh>
    <phoneticPr fontId="0"/>
  </si>
  <si>
    <t>物1605</t>
    <rPh sb="0" eb="1">
      <t>ブツ</t>
    </rPh>
    <phoneticPr fontId="0"/>
  </si>
  <si>
    <t>物1606</t>
    <rPh sb="0" eb="1">
      <t>ブツ</t>
    </rPh>
    <phoneticPr fontId="0"/>
  </si>
  <si>
    <t>役0504</t>
    <rPh sb="0" eb="1">
      <t>ヤク</t>
    </rPh>
    <phoneticPr fontId="0"/>
  </si>
  <si>
    <t>役0505</t>
    <rPh sb="0" eb="1">
      <t>ヤク</t>
    </rPh>
    <phoneticPr fontId="0"/>
  </si>
  <si>
    <t>物2601</t>
    <rPh sb="0" eb="1">
      <t>モノ</t>
    </rPh>
    <phoneticPr fontId="44"/>
  </si>
  <si>
    <t>役0803</t>
    <rPh sb="0" eb="1">
      <t>エキ</t>
    </rPh>
    <phoneticPr fontId="44"/>
  </si>
  <si>
    <t>物0710</t>
    <rPh sb="0" eb="1">
      <t>モノ</t>
    </rPh>
    <phoneticPr fontId="44"/>
  </si>
  <si>
    <t>物2011</t>
    <rPh sb="0" eb="1">
      <t>モノ</t>
    </rPh>
    <phoneticPr fontId="44"/>
  </si>
  <si>
    <t>潜水資機材</t>
  </si>
  <si>
    <t>物2201</t>
    <rPh sb="0" eb="1">
      <t>モノ</t>
    </rPh>
    <phoneticPr fontId="44"/>
  </si>
  <si>
    <t>24</t>
    <phoneticPr fontId="44"/>
  </si>
  <si>
    <t>防音室、音響設備（音響板等）</t>
    <phoneticPr fontId="44"/>
  </si>
  <si>
    <t>物2203</t>
    <rPh sb="0" eb="1">
      <t>モノ</t>
    </rPh>
    <phoneticPr fontId="44"/>
  </si>
  <si>
    <t>物2205</t>
    <rPh sb="0" eb="1">
      <t>モノ</t>
    </rPh>
    <phoneticPr fontId="44"/>
  </si>
  <si>
    <t>フィットネス機器</t>
    <phoneticPr fontId="44"/>
  </si>
  <si>
    <t>物2401</t>
    <rPh sb="0" eb="1">
      <t>モノ</t>
    </rPh>
    <phoneticPr fontId="44"/>
  </si>
  <si>
    <t>ピアノ調律・修理・保守業務</t>
    <phoneticPr fontId="44"/>
  </si>
  <si>
    <t>四阿、ベンチ、藤棚、転落防止柵、手摺、遊具</t>
    <phoneticPr fontId="44"/>
  </si>
  <si>
    <t>物0103</t>
    <rPh sb="0" eb="1">
      <t>モノ</t>
    </rPh>
    <phoneticPr fontId="44"/>
  </si>
  <si>
    <t>物0104</t>
    <rPh sb="0" eb="1">
      <t>モノ</t>
    </rPh>
    <phoneticPr fontId="44"/>
  </si>
  <si>
    <t>寝袋</t>
    <rPh sb="0" eb="2">
      <t>ネブクロ</t>
    </rPh>
    <phoneticPr fontId="44"/>
  </si>
  <si>
    <t>乾電池、半紙</t>
    <rPh sb="0" eb="3">
      <t>カンデンチ</t>
    </rPh>
    <rPh sb="4" eb="6">
      <t>ハンシ</t>
    </rPh>
    <phoneticPr fontId="44"/>
  </si>
  <si>
    <t>単管、バリケード、土台</t>
    <rPh sb="0" eb="2">
      <t>タンカン</t>
    </rPh>
    <rPh sb="9" eb="11">
      <t>ドダイ</t>
    </rPh>
    <phoneticPr fontId="44"/>
  </si>
  <si>
    <t>物2801</t>
    <rPh sb="0" eb="1">
      <t>モノ</t>
    </rPh>
    <phoneticPr fontId="44"/>
  </si>
  <si>
    <t>物0506</t>
    <rPh sb="0" eb="1">
      <t>モノ</t>
    </rPh>
    <phoneticPr fontId="44"/>
  </si>
  <si>
    <t>物0507</t>
    <rPh sb="0" eb="1">
      <t>モノ</t>
    </rPh>
    <phoneticPr fontId="44"/>
  </si>
  <si>
    <t>物0510</t>
    <rPh sb="0" eb="1">
      <t>モノ</t>
    </rPh>
    <phoneticPr fontId="44"/>
  </si>
  <si>
    <t>事務用家具、事務用机、椅子、スチールロッカーなど</t>
    <rPh sb="0" eb="3">
      <t>ジムヨウ</t>
    </rPh>
    <rPh sb="3" eb="5">
      <t>カグ</t>
    </rPh>
    <rPh sb="6" eb="9">
      <t>ジムヨウ</t>
    </rPh>
    <rPh sb="9" eb="10">
      <t>ツクエ</t>
    </rPh>
    <rPh sb="11" eb="13">
      <t>イス</t>
    </rPh>
    <phoneticPr fontId="44"/>
  </si>
  <si>
    <t>医療用食品・飲料</t>
    <rPh sb="0" eb="3">
      <t>イリョウヨウ</t>
    </rPh>
    <rPh sb="3" eb="5">
      <t>ショクヒン</t>
    </rPh>
    <rPh sb="6" eb="8">
      <t>インリョウ</t>
    </rPh>
    <phoneticPr fontId="44"/>
  </si>
  <si>
    <t>役0801</t>
    <rPh sb="0" eb="1">
      <t>エキ</t>
    </rPh>
    <phoneticPr fontId="44"/>
  </si>
  <si>
    <t>物0518</t>
    <rPh sb="0" eb="1">
      <t>モノ</t>
    </rPh>
    <phoneticPr fontId="44"/>
  </si>
  <si>
    <t>役1002</t>
    <rPh sb="0" eb="1">
      <t>エキ</t>
    </rPh>
    <phoneticPr fontId="44"/>
  </si>
  <si>
    <t>12</t>
  </si>
  <si>
    <t>物0702</t>
    <rPh sb="0" eb="1">
      <t>ブツ</t>
    </rPh>
    <phoneticPr fontId="0"/>
  </si>
  <si>
    <t>物0706</t>
    <rPh sb="0" eb="1">
      <t>ブツ</t>
    </rPh>
    <phoneticPr fontId="0"/>
  </si>
  <si>
    <t>物0707</t>
    <rPh sb="0" eb="1">
      <t>ブツ</t>
    </rPh>
    <phoneticPr fontId="0"/>
  </si>
  <si>
    <t>物0708</t>
    <rPh sb="0" eb="1">
      <t>ブツ</t>
    </rPh>
    <phoneticPr fontId="0"/>
  </si>
  <si>
    <t>物1201</t>
    <rPh sb="0" eb="1">
      <t>ブツ</t>
    </rPh>
    <phoneticPr fontId="0"/>
  </si>
  <si>
    <t>物1204</t>
    <rPh sb="0" eb="1">
      <t>ブツ</t>
    </rPh>
    <phoneticPr fontId="0"/>
  </si>
  <si>
    <t>物1205</t>
    <rPh sb="0" eb="1">
      <t>ブツ</t>
    </rPh>
    <phoneticPr fontId="0"/>
  </si>
  <si>
    <t>物1206</t>
    <rPh sb="0" eb="1">
      <t>ブツ</t>
    </rPh>
    <phoneticPr fontId="0"/>
  </si>
  <si>
    <t>実験用備品、万能投影機等</t>
  </si>
  <si>
    <t>物2004</t>
    <rPh sb="0" eb="1">
      <t>ブツ</t>
    </rPh>
    <phoneticPr fontId="0"/>
  </si>
  <si>
    <t>物2009</t>
    <rPh sb="0" eb="1">
      <t>ブツ</t>
    </rPh>
    <phoneticPr fontId="0"/>
  </si>
  <si>
    <t>物2801</t>
    <rPh sb="0" eb="1">
      <t>ブツ</t>
    </rPh>
    <phoneticPr fontId="0"/>
  </si>
  <si>
    <t>物2804</t>
    <rPh sb="0" eb="1">
      <t>ブツ</t>
    </rPh>
    <phoneticPr fontId="0"/>
  </si>
  <si>
    <t>物3103</t>
    <rPh sb="0" eb="1">
      <t>ブツ</t>
    </rPh>
    <phoneticPr fontId="0"/>
  </si>
  <si>
    <t>水産増養殖関連資材、水産施設資材、魚介類用配合飼料、船具・漁具、港湾資材、プラスチック加工品</t>
  </si>
  <si>
    <t>物1203</t>
    <rPh sb="0" eb="1">
      <t>モノ</t>
    </rPh>
    <phoneticPr fontId="44"/>
  </si>
  <si>
    <t>院内物流サービス</t>
    <rPh sb="0" eb="2">
      <t>インナイ</t>
    </rPh>
    <rPh sb="2" eb="4">
      <t>ブツリュウ</t>
    </rPh>
    <phoneticPr fontId="44"/>
  </si>
  <si>
    <t>家庭用洗剤　業務用洗剤　自動食洗器用洗剤</t>
    <phoneticPr fontId="44"/>
  </si>
  <si>
    <t>物2805</t>
    <rPh sb="0" eb="1">
      <t>モノ</t>
    </rPh>
    <phoneticPr fontId="44"/>
  </si>
  <si>
    <t>13</t>
  </si>
  <si>
    <t>物0503</t>
    <rPh sb="0" eb="1">
      <t>モノ</t>
    </rPh>
    <phoneticPr fontId="0"/>
  </si>
  <si>
    <t>物0504</t>
    <rPh sb="0" eb="1">
      <t>モノ</t>
    </rPh>
    <phoneticPr fontId="0"/>
  </si>
  <si>
    <t>物0703</t>
    <rPh sb="0" eb="1">
      <t>モノ</t>
    </rPh>
    <phoneticPr fontId="0"/>
  </si>
  <si>
    <t>物0706</t>
    <rPh sb="0" eb="1">
      <t>モノ</t>
    </rPh>
    <phoneticPr fontId="0"/>
  </si>
  <si>
    <t>物1303</t>
    <rPh sb="0" eb="1">
      <t>モノ</t>
    </rPh>
    <phoneticPr fontId="0"/>
  </si>
  <si>
    <t>AED</t>
  </si>
  <si>
    <t>役0501</t>
    <rPh sb="0" eb="1">
      <t>エキ</t>
    </rPh>
    <phoneticPr fontId="0"/>
  </si>
  <si>
    <t>役0502</t>
    <rPh sb="0" eb="1">
      <t>エキ</t>
    </rPh>
    <phoneticPr fontId="0"/>
  </si>
  <si>
    <t>役0506</t>
    <rPh sb="0" eb="1">
      <t>エキ</t>
    </rPh>
    <phoneticPr fontId="0"/>
  </si>
  <si>
    <t>役0509</t>
    <rPh sb="0" eb="1">
      <t>エキ</t>
    </rPh>
    <phoneticPr fontId="0"/>
  </si>
  <si>
    <t>物0513</t>
    <rPh sb="0" eb="1">
      <t>モノ</t>
    </rPh>
    <phoneticPr fontId="0"/>
  </si>
  <si>
    <t>物0514</t>
    <rPh sb="0" eb="1">
      <t>モノ</t>
    </rPh>
    <phoneticPr fontId="0"/>
  </si>
  <si>
    <t>25</t>
  </si>
  <si>
    <t>物0701</t>
    <rPh sb="0" eb="1">
      <t>モノ</t>
    </rPh>
    <phoneticPr fontId="0"/>
  </si>
  <si>
    <t>物1406</t>
    <rPh sb="0" eb="1">
      <t>モノ</t>
    </rPh>
    <phoneticPr fontId="0"/>
  </si>
  <si>
    <t>物2501</t>
    <rPh sb="0" eb="1">
      <t>モノ</t>
    </rPh>
    <phoneticPr fontId="0"/>
  </si>
  <si>
    <t>物2502</t>
    <rPh sb="0" eb="1">
      <t>モノ</t>
    </rPh>
    <phoneticPr fontId="0"/>
  </si>
  <si>
    <t>物2503</t>
    <rPh sb="0" eb="1">
      <t>モノ</t>
    </rPh>
    <phoneticPr fontId="0"/>
  </si>
  <si>
    <t>物2504</t>
    <rPh sb="0" eb="1">
      <t>モノ</t>
    </rPh>
    <phoneticPr fontId="0"/>
  </si>
  <si>
    <t>役0703</t>
    <rPh sb="0" eb="1">
      <t>エキ</t>
    </rPh>
    <phoneticPr fontId="0"/>
  </si>
  <si>
    <t>役0704</t>
    <rPh sb="0" eb="1">
      <t>エキ</t>
    </rPh>
    <phoneticPr fontId="0"/>
  </si>
  <si>
    <t>役0706</t>
    <rPh sb="0" eb="1">
      <t>エキ</t>
    </rPh>
    <phoneticPr fontId="0"/>
  </si>
  <si>
    <t>役0707</t>
    <rPh sb="0" eb="1">
      <t>エキ</t>
    </rPh>
    <phoneticPr fontId="0"/>
  </si>
  <si>
    <t>役0708</t>
    <rPh sb="0" eb="1">
      <t>エキ</t>
    </rPh>
    <phoneticPr fontId="0"/>
  </si>
  <si>
    <t>役0506</t>
    <rPh sb="0" eb="1">
      <t>エキ</t>
    </rPh>
    <phoneticPr fontId="3"/>
  </si>
  <si>
    <t>物1801</t>
    <rPh sb="0" eb="1">
      <t>モノ</t>
    </rPh>
    <phoneticPr fontId="3"/>
  </si>
  <si>
    <t>役0704</t>
    <rPh sb="0" eb="1">
      <t>エキ</t>
    </rPh>
    <phoneticPr fontId="3"/>
  </si>
  <si>
    <t>03</t>
    <phoneticPr fontId="3"/>
  </si>
  <si>
    <t>18</t>
    <phoneticPr fontId="3"/>
  </si>
  <si>
    <t>20</t>
    <phoneticPr fontId="3"/>
  </si>
  <si>
    <t>27</t>
    <phoneticPr fontId="3"/>
  </si>
  <si>
    <t>07</t>
    <phoneticPr fontId="3"/>
  </si>
  <si>
    <t>物0301</t>
    <rPh sb="0" eb="1">
      <t>モノ</t>
    </rPh>
    <phoneticPr fontId="3"/>
  </si>
  <si>
    <t>物1807</t>
    <rPh sb="0" eb="1">
      <t>モノ</t>
    </rPh>
    <phoneticPr fontId="3"/>
  </si>
  <si>
    <t>学校プール上屋シート</t>
    <rPh sb="0" eb="2">
      <t>ガッコウ</t>
    </rPh>
    <rPh sb="5" eb="7">
      <t>ウワヤ</t>
    </rPh>
    <phoneticPr fontId="3"/>
  </si>
  <si>
    <t>物2007</t>
    <rPh sb="0" eb="1">
      <t>モノ</t>
    </rPh>
    <phoneticPr fontId="3"/>
  </si>
  <si>
    <t>物2702</t>
    <phoneticPr fontId="3"/>
  </si>
  <si>
    <t>役0706</t>
    <rPh sb="0" eb="1">
      <t>エキ</t>
    </rPh>
    <phoneticPr fontId="3"/>
  </si>
  <si>
    <t>役1107</t>
    <rPh sb="0" eb="1">
      <t>エキ</t>
    </rPh>
    <phoneticPr fontId="44"/>
  </si>
  <si>
    <t>役1712</t>
    <rPh sb="0" eb="1">
      <t>エキ</t>
    </rPh>
    <phoneticPr fontId="44"/>
  </si>
  <si>
    <t>子育て支援　研修・講習・勉強会講師</t>
    <rPh sb="0" eb="2">
      <t>コソダ</t>
    </rPh>
    <rPh sb="3" eb="5">
      <t>シエン</t>
    </rPh>
    <rPh sb="6" eb="8">
      <t>ケンシュウ</t>
    </rPh>
    <rPh sb="9" eb="11">
      <t>コウシュウ</t>
    </rPh>
    <rPh sb="12" eb="14">
      <t>ベンキョウ</t>
    </rPh>
    <rPh sb="14" eb="15">
      <t>カイ</t>
    </rPh>
    <rPh sb="15" eb="17">
      <t>コウシ</t>
    </rPh>
    <phoneticPr fontId="44"/>
  </si>
  <si>
    <t>物2402</t>
    <rPh sb="0" eb="1">
      <t>モノ</t>
    </rPh>
    <phoneticPr fontId="44"/>
  </si>
  <si>
    <t>ピアノカバー</t>
    <phoneticPr fontId="44"/>
  </si>
  <si>
    <t>マンホール鉄蓋</t>
    <phoneticPr fontId="44"/>
  </si>
  <si>
    <t>物0301</t>
    <rPh sb="0" eb="1">
      <t>ブツ</t>
    </rPh>
    <phoneticPr fontId="0"/>
  </si>
  <si>
    <t>物0302</t>
    <rPh sb="0" eb="1">
      <t>ブツ</t>
    </rPh>
    <phoneticPr fontId="0"/>
  </si>
  <si>
    <t>物2001</t>
    <rPh sb="0" eb="1">
      <t>ブツ</t>
    </rPh>
    <phoneticPr fontId="0"/>
  </si>
  <si>
    <t>物2002</t>
    <rPh sb="0" eb="1">
      <t>ブツ</t>
    </rPh>
    <phoneticPr fontId="0"/>
  </si>
  <si>
    <t>物2003</t>
    <rPh sb="0" eb="1">
      <t>ブツ</t>
    </rPh>
    <phoneticPr fontId="0"/>
  </si>
  <si>
    <t>物2005</t>
    <rPh sb="0" eb="1">
      <t>ブツ</t>
    </rPh>
    <phoneticPr fontId="0"/>
  </si>
  <si>
    <t>物2006</t>
    <rPh sb="0" eb="1">
      <t>ブツ</t>
    </rPh>
    <phoneticPr fontId="0"/>
  </si>
  <si>
    <t>物2008</t>
    <rPh sb="0" eb="1">
      <t>ブツ</t>
    </rPh>
    <phoneticPr fontId="0"/>
  </si>
  <si>
    <t>物2303</t>
    <rPh sb="0" eb="1">
      <t>ブツ</t>
    </rPh>
    <phoneticPr fontId="0"/>
  </si>
  <si>
    <t>プール上幕</t>
  </si>
  <si>
    <t>物2702</t>
    <rPh sb="0" eb="1">
      <t>ブツ</t>
    </rPh>
    <phoneticPr fontId="0"/>
  </si>
  <si>
    <t>ボイラー用清缶剤</t>
  </si>
  <si>
    <t>役0604</t>
    <rPh sb="0" eb="1">
      <t>ヤク</t>
    </rPh>
    <phoneticPr fontId="0"/>
  </si>
  <si>
    <t>役0606</t>
    <rPh sb="0" eb="1">
      <t>ヤク</t>
    </rPh>
    <phoneticPr fontId="0"/>
  </si>
  <si>
    <t>役1303</t>
    <rPh sb="0" eb="1">
      <t>ヤク</t>
    </rPh>
    <phoneticPr fontId="0"/>
  </si>
  <si>
    <t>役0909</t>
    <rPh sb="0" eb="1">
      <t>エキ</t>
    </rPh>
    <phoneticPr fontId="44"/>
  </si>
  <si>
    <t>物0806</t>
    <rPh sb="0" eb="1">
      <t>ブツ</t>
    </rPh>
    <phoneticPr fontId="0"/>
  </si>
  <si>
    <t>ﾃﾚﾋﾞ・ﾋﾞﾃﾞｵ装置</t>
  </si>
  <si>
    <t>物1404</t>
    <rPh sb="0" eb="1">
      <t>ブツ</t>
    </rPh>
    <phoneticPr fontId="0"/>
  </si>
  <si>
    <t>物1405</t>
    <rPh sb="0" eb="1">
      <t>ブツ</t>
    </rPh>
    <phoneticPr fontId="0"/>
  </si>
  <si>
    <t>物1406</t>
    <rPh sb="0" eb="1">
      <t>ブツ</t>
    </rPh>
    <phoneticPr fontId="0"/>
  </si>
  <si>
    <t>物1407</t>
    <rPh sb="0" eb="1">
      <t>ブツ</t>
    </rPh>
    <phoneticPr fontId="0"/>
  </si>
  <si>
    <t>物1408</t>
    <rPh sb="0" eb="1">
      <t>ブツ</t>
    </rPh>
    <phoneticPr fontId="0"/>
  </si>
  <si>
    <t>農業用機械器具</t>
  </si>
  <si>
    <t>物2901</t>
    <rPh sb="0" eb="1">
      <t>ブツ</t>
    </rPh>
    <phoneticPr fontId="0"/>
  </si>
  <si>
    <t>物2902</t>
    <rPh sb="0" eb="1">
      <t>ブツ</t>
    </rPh>
    <phoneticPr fontId="0"/>
  </si>
  <si>
    <t>物1406</t>
    <rPh sb="0" eb="1">
      <t>モノ</t>
    </rPh>
    <phoneticPr fontId="44"/>
  </si>
  <si>
    <t>物1407</t>
    <rPh sb="0" eb="1">
      <t>モノ</t>
    </rPh>
    <phoneticPr fontId="44"/>
  </si>
  <si>
    <t>物1408</t>
    <rPh sb="0" eb="1">
      <t>モノ</t>
    </rPh>
    <phoneticPr fontId="44"/>
  </si>
  <si>
    <t>役0304</t>
    <rPh sb="0" eb="1">
      <t>エキ</t>
    </rPh>
    <phoneticPr fontId="44"/>
  </si>
  <si>
    <t>院内設備等の保守管理業務、滅菌業務</t>
    <rPh sb="0" eb="2">
      <t>インナイ</t>
    </rPh>
    <rPh sb="2" eb="4">
      <t>セツビ</t>
    </rPh>
    <rPh sb="4" eb="5">
      <t>トウ</t>
    </rPh>
    <rPh sb="6" eb="8">
      <t>ホシュ</t>
    </rPh>
    <rPh sb="8" eb="10">
      <t>カンリ</t>
    </rPh>
    <rPh sb="10" eb="12">
      <t>ギョウム</t>
    </rPh>
    <rPh sb="13" eb="15">
      <t>メッキン</t>
    </rPh>
    <rPh sb="15" eb="17">
      <t>ギョウム</t>
    </rPh>
    <phoneticPr fontId="44"/>
  </si>
  <si>
    <t>物0103</t>
    <rPh sb="0" eb="1">
      <t>モノ</t>
    </rPh>
    <phoneticPr fontId="0"/>
  </si>
  <si>
    <t>物1004</t>
    <rPh sb="0" eb="1">
      <t>モノ</t>
    </rPh>
    <phoneticPr fontId="0"/>
  </si>
  <si>
    <t>船舶用無線機</t>
  </si>
  <si>
    <t>物2001</t>
    <rPh sb="0" eb="1">
      <t>モノ</t>
    </rPh>
    <phoneticPr fontId="0"/>
  </si>
  <si>
    <t>物2003</t>
    <rPh sb="0" eb="1">
      <t>モノ</t>
    </rPh>
    <phoneticPr fontId="0"/>
  </si>
  <si>
    <t>物2004</t>
    <rPh sb="0" eb="1">
      <t>モノ</t>
    </rPh>
    <phoneticPr fontId="0"/>
  </si>
  <si>
    <t>物2007</t>
    <rPh sb="0" eb="1">
      <t>モノ</t>
    </rPh>
    <phoneticPr fontId="0"/>
  </si>
  <si>
    <t>物2008</t>
    <rPh sb="0" eb="1">
      <t>モノ</t>
    </rPh>
    <phoneticPr fontId="0"/>
  </si>
  <si>
    <t>物2009</t>
    <rPh sb="0" eb="1">
      <t>モノ</t>
    </rPh>
    <phoneticPr fontId="0"/>
  </si>
  <si>
    <t>物2011</t>
    <rPh sb="0" eb="1">
      <t>モノ</t>
    </rPh>
    <phoneticPr fontId="0"/>
  </si>
  <si>
    <t>発煙筒、救命胴衣</t>
  </si>
  <si>
    <t>物2205</t>
    <rPh sb="0" eb="1">
      <t>モノ</t>
    </rPh>
    <phoneticPr fontId="0"/>
  </si>
  <si>
    <t>野球ネット、ゴルフネット、遊具ネット、グラウンドネット</t>
  </si>
  <si>
    <t>物3103</t>
    <rPh sb="0" eb="1">
      <t>モノ</t>
    </rPh>
    <phoneticPr fontId="0"/>
  </si>
  <si>
    <t>網（漁網・防獣・防鳥・スポーツ用）、各種ロープ、船用品（法定品含む）、船具</t>
  </si>
  <si>
    <t>物1205</t>
    <rPh sb="0" eb="1">
      <t>モノ</t>
    </rPh>
    <phoneticPr fontId="0"/>
  </si>
  <si>
    <t>物1301</t>
    <rPh sb="0" eb="1">
      <t>モノ</t>
    </rPh>
    <phoneticPr fontId="0"/>
  </si>
  <si>
    <t>物1401</t>
    <rPh sb="0" eb="1">
      <t>モノ</t>
    </rPh>
    <phoneticPr fontId="0"/>
  </si>
  <si>
    <t>物1402</t>
    <rPh sb="0" eb="1">
      <t>モノ</t>
    </rPh>
    <phoneticPr fontId="0"/>
  </si>
  <si>
    <t>物1403</t>
    <rPh sb="0" eb="1">
      <t>モノ</t>
    </rPh>
    <phoneticPr fontId="0"/>
  </si>
  <si>
    <t>物1501</t>
    <rPh sb="0" eb="1">
      <t>モノ</t>
    </rPh>
    <phoneticPr fontId="0"/>
  </si>
  <si>
    <t>役0502</t>
    <rPh sb="0" eb="1">
      <t>ヤク</t>
    </rPh>
    <phoneticPr fontId="0"/>
  </si>
  <si>
    <t>物0401</t>
  </si>
  <si>
    <t>物0402</t>
    <rPh sb="0" eb="1">
      <t>モノ</t>
    </rPh>
    <phoneticPr fontId="0"/>
  </si>
  <si>
    <t>物0403</t>
    <rPh sb="0" eb="1">
      <t>モノ</t>
    </rPh>
    <phoneticPr fontId="0"/>
  </si>
  <si>
    <t>物0404</t>
    <rPh sb="0" eb="1">
      <t>モノ</t>
    </rPh>
    <phoneticPr fontId="0"/>
  </si>
  <si>
    <t>物0405</t>
    <rPh sb="0" eb="1">
      <t>モノ</t>
    </rPh>
    <phoneticPr fontId="0"/>
  </si>
  <si>
    <t>物0704</t>
  </si>
  <si>
    <t>32</t>
  </si>
  <si>
    <t>物3201</t>
    <rPh sb="0" eb="1">
      <t>ブツ</t>
    </rPh>
    <phoneticPr fontId="0"/>
  </si>
  <si>
    <t>物3202</t>
    <rPh sb="0" eb="1">
      <t>ブツ</t>
    </rPh>
    <phoneticPr fontId="0"/>
  </si>
  <si>
    <t>物3203</t>
    <rPh sb="0" eb="1">
      <t>ブツ</t>
    </rPh>
    <phoneticPr fontId="0"/>
  </si>
  <si>
    <t>物1804</t>
    <rPh sb="0" eb="1">
      <t>モノ</t>
    </rPh>
    <phoneticPr fontId="0"/>
  </si>
  <si>
    <t>役0104</t>
    <rPh sb="0" eb="1">
      <t>エキ</t>
    </rPh>
    <phoneticPr fontId="44"/>
  </si>
  <si>
    <t>役0107</t>
    <rPh sb="0" eb="1">
      <t>エキ</t>
    </rPh>
    <phoneticPr fontId="44"/>
  </si>
  <si>
    <t>役0110</t>
    <rPh sb="0" eb="1">
      <t>エキ</t>
    </rPh>
    <phoneticPr fontId="44"/>
  </si>
  <si>
    <t>役0111</t>
    <rPh sb="0" eb="1">
      <t>エキ</t>
    </rPh>
    <phoneticPr fontId="44"/>
  </si>
  <si>
    <t>役1003</t>
    <rPh sb="0" eb="1">
      <t>エキ</t>
    </rPh>
    <phoneticPr fontId="44"/>
  </si>
  <si>
    <t>役1004</t>
    <rPh sb="0" eb="1">
      <t>エキ</t>
    </rPh>
    <phoneticPr fontId="44"/>
  </si>
  <si>
    <t>役1210</t>
    <rPh sb="0" eb="1">
      <t>エキ</t>
    </rPh>
    <phoneticPr fontId="44"/>
  </si>
  <si>
    <t>役1701</t>
    <rPh sb="0" eb="1">
      <t>エキ</t>
    </rPh>
    <phoneticPr fontId="44"/>
  </si>
  <si>
    <t>物0709</t>
    <rPh sb="0" eb="1">
      <t>ブツ</t>
    </rPh>
    <phoneticPr fontId="0"/>
  </si>
  <si>
    <t>物0902</t>
    <rPh sb="0" eb="1">
      <t>ブツ</t>
    </rPh>
    <phoneticPr fontId="0"/>
  </si>
  <si>
    <t>物1002</t>
    <rPh sb="0" eb="1">
      <t>ブツ</t>
    </rPh>
    <phoneticPr fontId="0"/>
  </si>
  <si>
    <t>計装機器、PLC、配電盤</t>
  </si>
  <si>
    <t>物1102</t>
    <rPh sb="0" eb="1">
      <t>モノ</t>
    </rPh>
    <phoneticPr fontId="0"/>
  </si>
  <si>
    <t>役0802</t>
    <rPh sb="0" eb="1">
      <t>ヤク</t>
    </rPh>
    <phoneticPr fontId="0"/>
  </si>
  <si>
    <t>物0501</t>
    <rPh sb="0" eb="1">
      <t>ブツ</t>
    </rPh>
    <phoneticPr fontId="0"/>
  </si>
  <si>
    <t>物0502</t>
    <rPh sb="0" eb="1">
      <t>ブツ</t>
    </rPh>
    <phoneticPr fontId="0"/>
  </si>
  <si>
    <t>物2501</t>
  </si>
  <si>
    <t>役0203</t>
    <rPh sb="0" eb="1">
      <t>ヤク</t>
    </rPh>
    <phoneticPr fontId="0"/>
  </si>
  <si>
    <t>役0204</t>
    <rPh sb="0" eb="1">
      <t>ヤク</t>
    </rPh>
    <phoneticPr fontId="0"/>
  </si>
  <si>
    <t>役0205</t>
    <rPh sb="0" eb="1">
      <t>ヤク</t>
    </rPh>
    <phoneticPr fontId="0"/>
  </si>
  <si>
    <t>役0207</t>
    <rPh sb="0" eb="1">
      <t>ヤク</t>
    </rPh>
    <phoneticPr fontId="0"/>
  </si>
  <si>
    <t>物1501</t>
  </si>
  <si>
    <t>役0508</t>
    <rPh sb="0" eb="1">
      <t>ヤク</t>
    </rPh>
    <phoneticPr fontId="0"/>
  </si>
  <si>
    <t>ホテルリネン・病院寝具・タオル類リース、ユニフォーム・カーテン・ブラインド・各種リース</t>
  </si>
  <si>
    <t>役1501</t>
    <rPh sb="0" eb="1">
      <t>ヤク</t>
    </rPh>
    <phoneticPr fontId="0"/>
  </si>
  <si>
    <t>役1502</t>
    <rPh sb="0" eb="1">
      <t>ヤク</t>
    </rPh>
    <phoneticPr fontId="0"/>
  </si>
  <si>
    <t>物0201</t>
    <rPh sb="0" eb="1">
      <t>ブツ</t>
    </rPh>
    <phoneticPr fontId="0"/>
  </si>
  <si>
    <t>物0202</t>
    <rPh sb="0" eb="1">
      <t>ブツ</t>
    </rPh>
    <phoneticPr fontId="0"/>
  </si>
  <si>
    <t>仏壇、神具</t>
  </si>
  <si>
    <t>役0101</t>
    <rPh sb="0" eb="1">
      <t>ヤク</t>
    </rPh>
    <phoneticPr fontId="0"/>
  </si>
  <si>
    <t>役0102</t>
    <rPh sb="0" eb="1">
      <t>ヤク</t>
    </rPh>
    <phoneticPr fontId="0"/>
  </si>
  <si>
    <t>役0301</t>
    <rPh sb="0" eb="1">
      <t>ヤク</t>
    </rPh>
    <phoneticPr fontId="0"/>
  </si>
  <si>
    <t>役0305</t>
    <rPh sb="0" eb="1">
      <t>ヤク</t>
    </rPh>
    <phoneticPr fontId="0"/>
  </si>
  <si>
    <t>役0308</t>
    <rPh sb="0" eb="1">
      <t>ヤク</t>
    </rPh>
    <phoneticPr fontId="0"/>
  </si>
  <si>
    <t>役1601</t>
    <rPh sb="0" eb="1">
      <t>ヤク</t>
    </rPh>
    <phoneticPr fontId="0"/>
  </si>
  <si>
    <t>物0703</t>
    <rPh sb="0" eb="1">
      <t>モノ</t>
    </rPh>
    <phoneticPr fontId="44"/>
  </si>
  <si>
    <t>物0704</t>
    <rPh sb="0" eb="1">
      <t>モノ</t>
    </rPh>
    <phoneticPr fontId="44"/>
  </si>
  <si>
    <t>物0705</t>
    <rPh sb="0" eb="1">
      <t>モノ</t>
    </rPh>
    <phoneticPr fontId="44"/>
  </si>
  <si>
    <t>物0601</t>
    <rPh sb="0" eb="1">
      <t>ブツ</t>
    </rPh>
    <phoneticPr fontId="0"/>
  </si>
  <si>
    <t>物0602</t>
    <rPh sb="0" eb="1">
      <t>ブツ</t>
    </rPh>
    <phoneticPr fontId="0"/>
  </si>
  <si>
    <t>役0603</t>
    <rPh sb="0" eb="1">
      <t>ヤク</t>
    </rPh>
    <phoneticPr fontId="0"/>
  </si>
  <si>
    <t>役0901</t>
    <rPh sb="0" eb="1">
      <t>ヤク</t>
    </rPh>
    <phoneticPr fontId="0"/>
  </si>
  <si>
    <t>役0902</t>
    <rPh sb="0" eb="1">
      <t>ヤク</t>
    </rPh>
    <phoneticPr fontId="0"/>
  </si>
  <si>
    <t>役0903</t>
    <rPh sb="0" eb="1">
      <t>ヤク</t>
    </rPh>
    <phoneticPr fontId="0"/>
  </si>
  <si>
    <t>役0906</t>
    <rPh sb="0" eb="1">
      <t>ヤク</t>
    </rPh>
    <phoneticPr fontId="0"/>
  </si>
  <si>
    <t>役1001</t>
    <rPh sb="0" eb="1">
      <t>ヤク</t>
    </rPh>
    <phoneticPr fontId="0"/>
  </si>
  <si>
    <t>役0908</t>
    <rPh sb="0" eb="1">
      <t>ヤク</t>
    </rPh>
    <phoneticPr fontId="0"/>
  </si>
  <si>
    <t>物2501</t>
    <rPh sb="0" eb="1">
      <t>ブツ</t>
    </rPh>
    <phoneticPr fontId="0"/>
  </si>
  <si>
    <t>役0802</t>
    <rPh sb="0" eb="1">
      <t>エキ</t>
    </rPh>
    <phoneticPr fontId="44"/>
  </si>
  <si>
    <t>役0805</t>
    <rPh sb="0" eb="1">
      <t>エキ</t>
    </rPh>
    <phoneticPr fontId="44"/>
  </si>
  <si>
    <t>役0806</t>
    <rPh sb="0" eb="1">
      <t>エキ</t>
    </rPh>
    <phoneticPr fontId="44"/>
  </si>
  <si>
    <t>役0807</t>
    <rPh sb="0" eb="1">
      <t>エキ</t>
    </rPh>
    <phoneticPr fontId="44"/>
  </si>
  <si>
    <t>役0901</t>
    <rPh sb="0" eb="1">
      <t>エキ</t>
    </rPh>
    <phoneticPr fontId="44"/>
  </si>
  <si>
    <t>役0903</t>
    <rPh sb="0" eb="1">
      <t>エキ</t>
    </rPh>
    <phoneticPr fontId="44"/>
  </si>
  <si>
    <t>役0905</t>
    <rPh sb="0" eb="1">
      <t>エキ</t>
    </rPh>
    <phoneticPr fontId="44"/>
  </si>
  <si>
    <t>役0907</t>
    <rPh sb="0" eb="1">
      <t>エキ</t>
    </rPh>
    <phoneticPr fontId="44"/>
  </si>
  <si>
    <t>役0908</t>
    <rPh sb="0" eb="1">
      <t>エキ</t>
    </rPh>
    <phoneticPr fontId="44"/>
  </si>
  <si>
    <t>役1001</t>
    <rPh sb="0" eb="1">
      <t>エキ</t>
    </rPh>
    <phoneticPr fontId="44"/>
  </si>
  <si>
    <t>役1005</t>
    <rPh sb="0" eb="1">
      <t>エキ</t>
    </rPh>
    <phoneticPr fontId="44"/>
  </si>
  <si>
    <t>役1704</t>
    <rPh sb="0" eb="1">
      <t>エキ</t>
    </rPh>
    <phoneticPr fontId="44"/>
  </si>
  <si>
    <t>役1705</t>
    <rPh sb="0" eb="1">
      <t>エキ</t>
    </rPh>
    <phoneticPr fontId="44"/>
  </si>
  <si>
    <t>役1710</t>
    <rPh sb="0" eb="1">
      <t>エキ</t>
    </rPh>
    <phoneticPr fontId="44"/>
  </si>
  <si>
    <t>物2103</t>
    <rPh sb="0" eb="1">
      <t>ブツ</t>
    </rPh>
    <phoneticPr fontId="44"/>
  </si>
  <si>
    <t>物0517</t>
    <rPh sb="0" eb="1">
      <t>ブツ</t>
    </rPh>
    <phoneticPr fontId="44"/>
  </si>
  <si>
    <t>物0605</t>
    <rPh sb="0" eb="1">
      <t>モノ</t>
    </rPh>
    <phoneticPr fontId="0"/>
  </si>
  <si>
    <t>役0602</t>
    <rPh sb="0" eb="1">
      <t>エキ</t>
    </rPh>
    <phoneticPr fontId="0"/>
  </si>
  <si>
    <t>役0803</t>
    <rPh sb="0" eb="1">
      <t>エキ</t>
    </rPh>
    <phoneticPr fontId="0"/>
  </si>
  <si>
    <t>物2101</t>
    <rPh sb="0" eb="1">
      <t>ブツ</t>
    </rPh>
    <phoneticPr fontId="44"/>
  </si>
  <si>
    <t>株式会社ほくやく</t>
    <phoneticPr fontId="44"/>
  </si>
  <si>
    <t>株式会社ムトウ</t>
    <phoneticPr fontId="44"/>
  </si>
  <si>
    <t>株式会社スズケン</t>
    <phoneticPr fontId="44"/>
  </si>
  <si>
    <t>株式会社明明後日</t>
    <phoneticPr fontId="44"/>
  </si>
  <si>
    <t>大橋資材株式会社</t>
    <phoneticPr fontId="44"/>
  </si>
  <si>
    <t>物0202</t>
    <rPh sb="0" eb="1">
      <t>モノ</t>
    </rPh>
    <phoneticPr fontId="0"/>
  </si>
  <si>
    <t>額縁</t>
  </si>
  <si>
    <t>物1604</t>
    <rPh sb="0" eb="1">
      <t>モノ</t>
    </rPh>
    <phoneticPr fontId="0"/>
  </si>
  <si>
    <t>物2301</t>
    <rPh sb="0" eb="1">
      <t>モノ</t>
    </rPh>
    <phoneticPr fontId="0"/>
  </si>
  <si>
    <t>役1301</t>
    <rPh sb="0" eb="1">
      <t>エキ</t>
    </rPh>
    <phoneticPr fontId="0"/>
  </si>
  <si>
    <t>物2002</t>
    <rPh sb="0" eb="1">
      <t>モノ</t>
    </rPh>
    <phoneticPr fontId="0"/>
  </si>
  <si>
    <t>物2005</t>
    <rPh sb="0" eb="1">
      <t>モノ</t>
    </rPh>
    <phoneticPr fontId="0"/>
  </si>
  <si>
    <t>物2006</t>
    <rPh sb="0" eb="1">
      <t>モノ</t>
    </rPh>
    <phoneticPr fontId="0"/>
  </si>
  <si>
    <t>物2010</t>
    <rPh sb="0" eb="1">
      <t>モノ</t>
    </rPh>
    <phoneticPr fontId="0"/>
  </si>
  <si>
    <t>役0601</t>
    <rPh sb="0" eb="1">
      <t>エキ</t>
    </rPh>
    <phoneticPr fontId="0"/>
  </si>
  <si>
    <t>役0603</t>
    <rPh sb="0" eb="1">
      <t>エキ</t>
    </rPh>
    <phoneticPr fontId="0"/>
  </si>
  <si>
    <t>役0604</t>
    <rPh sb="0" eb="1">
      <t>エキ</t>
    </rPh>
    <phoneticPr fontId="0"/>
  </si>
  <si>
    <t>役0605</t>
    <rPh sb="0" eb="1">
      <t>エキ</t>
    </rPh>
    <phoneticPr fontId="0"/>
  </si>
  <si>
    <t>役0606</t>
    <rPh sb="0" eb="1">
      <t>エキ</t>
    </rPh>
    <phoneticPr fontId="0"/>
  </si>
  <si>
    <t>役0607</t>
    <rPh sb="0" eb="1">
      <t>エキ</t>
    </rPh>
    <phoneticPr fontId="0"/>
  </si>
  <si>
    <t>役0901</t>
    <rPh sb="0" eb="1">
      <t>エキ</t>
    </rPh>
    <phoneticPr fontId="0"/>
  </si>
  <si>
    <t>役0902</t>
    <rPh sb="0" eb="1">
      <t>エキ</t>
    </rPh>
    <phoneticPr fontId="0"/>
  </si>
  <si>
    <t>役0903</t>
    <rPh sb="0" eb="1">
      <t>エキ</t>
    </rPh>
    <phoneticPr fontId="0"/>
  </si>
  <si>
    <t>役0905</t>
    <rPh sb="0" eb="1">
      <t>エキ</t>
    </rPh>
    <phoneticPr fontId="0"/>
  </si>
  <si>
    <t>役0906</t>
    <rPh sb="0" eb="1">
      <t>エキ</t>
    </rPh>
    <phoneticPr fontId="0"/>
  </si>
  <si>
    <t>役0907</t>
    <rPh sb="0" eb="1">
      <t>エキ</t>
    </rPh>
    <phoneticPr fontId="0"/>
  </si>
  <si>
    <t>役0908</t>
    <rPh sb="0" eb="1">
      <t>エキ</t>
    </rPh>
    <phoneticPr fontId="0"/>
  </si>
  <si>
    <t>役0910</t>
    <rPh sb="0" eb="1">
      <t>エキ</t>
    </rPh>
    <phoneticPr fontId="0"/>
  </si>
  <si>
    <t>水処理施設に関する部品、設備機器の販売</t>
    <rPh sb="0" eb="1">
      <t>ミズ</t>
    </rPh>
    <rPh sb="1" eb="3">
      <t>ショリ</t>
    </rPh>
    <rPh sb="3" eb="5">
      <t>シセツ</t>
    </rPh>
    <rPh sb="6" eb="7">
      <t>カン</t>
    </rPh>
    <rPh sb="9" eb="11">
      <t>ブヒン</t>
    </rPh>
    <rPh sb="12" eb="14">
      <t>セツビ</t>
    </rPh>
    <rPh sb="14" eb="16">
      <t>キキ</t>
    </rPh>
    <rPh sb="17" eb="19">
      <t>ハンバイ</t>
    </rPh>
    <phoneticPr fontId="0"/>
  </si>
  <si>
    <t>役0611</t>
    <rPh sb="0" eb="1">
      <t>エキ</t>
    </rPh>
    <phoneticPr fontId="0"/>
  </si>
  <si>
    <t>下水処理施設の維持管理運転</t>
    <rPh sb="0" eb="2">
      <t>ゲスイ</t>
    </rPh>
    <rPh sb="2" eb="4">
      <t>ショリ</t>
    </rPh>
    <rPh sb="4" eb="6">
      <t>シセツ</t>
    </rPh>
    <rPh sb="7" eb="9">
      <t>イジ</t>
    </rPh>
    <rPh sb="9" eb="11">
      <t>カンリ</t>
    </rPh>
    <rPh sb="11" eb="13">
      <t>ウンテン</t>
    </rPh>
    <phoneticPr fontId="0"/>
  </si>
  <si>
    <t>役0808</t>
    <rPh sb="0" eb="1">
      <t>エキ</t>
    </rPh>
    <phoneticPr fontId="0"/>
  </si>
  <si>
    <t>下水処理施設の機械等の保守点検業務</t>
    <rPh sb="0" eb="2">
      <t>ゲスイ</t>
    </rPh>
    <rPh sb="2" eb="4">
      <t>ショリ</t>
    </rPh>
    <rPh sb="4" eb="6">
      <t>シセツ</t>
    </rPh>
    <rPh sb="7" eb="9">
      <t>キカイ</t>
    </rPh>
    <rPh sb="9" eb="10">
      <t>トウ</t>
    </rPh>
    <rPh sb="11" eb="13">
      <t>ホシュ</t>
    </rPh>
    <rPh sb="13" eb="15">
      <t>テンケン</t>
    </rPh>
    <rPh sb="15" eb="17">
      <t>ギョウム</t>
    </rPh>
    <phoneticPr fontId="0"/>
  </si>
  <si>
    <t>ベンチ、水飲み台、野外卓、車止め等の公園施設製品</t>
    <rPh sb="4" eb="6">
      <t>ミズノ</t>
    </rPh>
    <rPh sb="7" eb="8">
      <t>ダイ</t>
    </rPh>
    <rPh sb="9" eb="11">
      <t>ヤガイ</t>
    </rPh>
    <rPh sb="11" eb="12">
      <t>タク</t>
    </rPh>
    <rPh sb="13" eb="15">
      <t>クルマド</t>
    </rPh>
    <rPh sb="16" eb="17">
      <t>トウ</t>
    </rPh>
    <rPh sb="18" eb="20">
      <t>コウエン</t>
    </rPh>
    <rPh sb="20" eb="22">
      <t>シセツ</t>
    </rPh>
    <rPh sb="22" eb="24">
      <t>セイヒン</t>
    </rPh>
    <phoneticPr fontId="0"/>
  </si>
  <si>
    <t>開票場の清掃等</t>
    <rPh sb="0" eb="2">
      <t>カイヒョウ</t>
    </rPh>
    <rPh sb="2" eb="3">
      <t>ジョウ</t>
    </rPh>
    <rPh sb="4" eb="6">
      <t>セイソウ</t>
    </rPh>
    <rPh sb="6" eb="7">
      <t>トウ</t>
    </rPh>
    <phoneticPr fontId="0"/>
  </si>
  <si>
    <t>役1001</t>
    <rPh sb="0" eb="1">
      <t>エキ</t>
    </rPh>
    <phoneticPr fontId="0"/>
  </si>
  <si>
    <t>役1002</t>
    <rPh sb="0" eb="1">
      <t>エキ</t>
    </rPh>
    <phoneticPr fontId="0"/>
  </si>
  <si>
    <t>役1004</t>
    <rPh sb="0" eb="1">
      <t>エキ</t>
    </rPh>
    <phoneticPr fontId="0"/>
  </si>
  <si>
    <t>役1005</t>
    <rPh sb="0" eb="1">
      <t>エキ</t>
    </rPh>
    <phoneticPr fontId="0"/>
  </si>
  <si>
    <t>役1006</t>
    <rPh sb="0" eb="1">
      <t>エキ</t>
    </rPh>
    <phoneticPr fontId="0"/>
  </si>
  <si>
    <t>除雪・草刈り・使用料収納業務等</t>
    <rPh sb="0" eb="2">
      <t>ジョセツ</t>
    </rPh>
    <rPh sb="3" eb="5">
      <t>クサカ</t>
    </rPh>
    <rPh sb="7" eb="10">
      <t>シヨウリョウ</t>
    </rPh>
    <rPh sb="10" eb="12">
      <t>シュウノウ</t>
    </rPh>
    <rPh sb="12" eb="14">
      <t>ギョウム</t>
    </rPh>
    <rPh sb="14" eb="15">
      <t>トウ</t>
    </rPh>
    <phoneticPr fontId="44"/>
  </si>
  <si>
    <t>物0201</t>
    <rPh sb="0" eb="1">
      <t>ブツ</t>
    </rPh>
    <phoneticPr fontId="44"/>
  </si>
  <si>
    <t>物1603</t>
    <rPh sb="0" eb="1">
      <t>ブツ</t>
    </rPh>
    <phoneticPr fontId="44"/>
  </si>
  <si>
    <t>物0508</t>
    <rPh sb="0" eb="1">
      <t>モノ</t>
    </rPh>
    <phoneticPr fontId="0"/>
  </si>
  <si>
    <t>物0509</t>
    <rPh sb="0" eb="1">
      <t>モノ</t>
    </rPh>
    <phoneticPr fontId="0"/>
  </si>
  <si>
    <t>物0606</t>
    <rPh sb="0" eb="1">
      <t>モノ</t>
    </rPh>
    <phoneticPr fontId="0"/>
  </si>
  <si>
    <t>石油製品、オイル、グリース類</t>
  </si>
  <si>
    <t>各種機器及び工具類、高圧洗浄機、溶接機、各種工具類</t>
  </si>
  <si>
    <t>物0202</t>
    <rPh sb="0" eb="1">
      <t>ブツ</t>
    </rPh>
    <phoneticPr fontId="44"/>
  </si>
  <si>
    <t>トイレ設備</t>
    <phoneticPr fontId="44"/>
  </si>
  <si>
    <t>ボイラー、キュービクル</t>
    <phoneticPr fontId="44"/>
  </si>
  <si>
    <t>LED照明、空調機器、厨房機器、トイレ設備、AIボード、防犯カメラ、ボイラー、キュービクル等</t>
    <phoneticPr fontId="44"/>
  </si>
  <si>
    <t>ロードヒーティング用温度水分調節器・自動制御装置</t>
    <rPh sb="9" eb="10">
      <t>ヨウ</t>
    </rPh>
    <rPh sb="10" eb="12">
      <t>オンド</t>
    </rPh>
    <rPh sb="12" eb="14">
      <t>スイブン</t>
    </rPh>
    <rPh sb="14" eb="16">
      <t>チョウセツ</t>
    </rPh>
    <rPh sb="16" eb="17">
      <t>ウツワ</t>
    </rPh>
    <rPh sb="18" eb="20">
      <t>ジドウ</t>
    </rPh>
    <rPh sb="20" eb="22">
      <t>セイギョ</t>
    </rPh>
    <rPh sb="22" eb="24">
      <t>ソウチ</t>
    </rPh>
    <phoneticPr fontId="0"/>
  </si>
  <si>
    <t>危機管理型水位計保守点検、緊急通報装置保守点検</t>
    <rPh sb="0" eb="2">
      <t>キキ</t>
    </rPh>
    <rPh sb="2" eb="5">
      <t>カンリガタ</t>
    </rPh>
    <rPh sb="5" eb="7">
      <t>スイイ</t>
    </rPh>
    <rPh sb="7" eb="8">
      <t>ケイ</t>
    </rPh>
    <rPh sb="8" eb="10">
      <t>ホシュ</t>
    </rPh>
    <rPh sb="10" eb="12">
      <t>テンケン</t>
    </rPh>
    <rPh sb="13" eb="15">
      <t>キンキュウ</t>
    </rPh>
    <rPh sb="15" eb="17">
      <t>ツウホウ</t>
    </rPh>
    <rPh sb="17" eb="19">
      <t>ソウチ</t>
    </rPh>
    <rPh sb="19" eb="21">
      <t>ホシュ</t>
    </rPh>
    <rPh sb="21" eb="23">
      <t>テンケン</t>
    </rPh>
    <phoneticPr fontId="0"/>
  </si>
  <si>
    <t>役0707</t>
    <rPh sb="0" eb="1">
      <t>ヤク</t>
    </rPh>
    <phoneticPr fontId="44"/>
  </si>
  <si>
    <t>自然環境調査、環境アセスメント</t>
    <phoneticPr fontId="44"/>
  </si>
  <si>
    <t>物2603</t>
    <rPh sb="0" eb="1">
      <t>ブツ</t>
    </rPh>
    <phoneticPr fontId="44"/>
  </si>
  <si>
    <t>水道用ろ過砂、ろ過砂利、アンスラサイト、活性炭、その他ろ過材</t>
    <phoneticPr fontId="44"/>
  </si>
  <si>
    <t>浄水場ろ過池、ろ過機調査業務</t>
    <phoneticPr fontId="44"/>
  </si>
  <si>
    <t>役0402</t>
    <rPh sb="0" eb="1">
      <t>エキ</t>
    </rPh>
    <phoneticPr fontId="0"/>
  </si>
  <si>
    <t>役0403</t>
    <rPh sb="0" eb="1">
      <t>エキ</t>
    </rPh>
    <phoneticPr fontId="0"/>
  </si>
  <si>
    <t>役0405</t>
    <rPh sb="0" eb="1">
      <t>エキ</t>
    </rPh>
    <phoneticPr fontId="0"/>
  </si>
  <si>
    <t>役0407</t>
    <rPh sb="0" eb="1">
      <t>エキ</t>
    </rPh>
    <phoneticPr fontId="0"/>
  </si>
  <si>
    <t>ホームページ作成</t>
    <rPh sb="6" eb="8">
      <t>サクセイ</t>
    </rPh>
    <phoneticPr fontId="0"/>
  </si>
  <si>
    <t>役1601</t>
    <rPh sb="0" eb="1">
      <t>エキ</t>
    </rPh>
    <phoneticPr fontId="0"/>
  </si>
  <si>
    <t>役1602</t>
    <rPh sb="0" eb="1">
      <t>エキ</t>
    </rPh>
    <phoneticPr fontId="0"/>
  </si>
  <si>
    <t>物2101</t>
    <rPh sb="0" eb="1">
      <t>モノ</t>
    </rPh>
    <phoneticPr fontId="0"/>
  </si>
  <si>
    <t>ストレスチェック業務</t>
    <phoneticPr fontId="44"/>
  </si>
  <si>
    <t>物1004</t>
    <rPh sb="0" eb="1">
      <t>ブツ</t>
    </rPh>
    <phoneticPr fontId="44"/>
  </si>
  <si>
    <t>緊急通報システム機器</t>
    <rPh sb="0" eb="2">
      <t>キンキュウ</t>
    </rPh>
    <rPh sb="2" eb="4">
      <t>ツウホウ</t>
    </rPh>
    <rPh sb="8" eb="10">
      <t>キキ</t>
    </rPh>
    <phoneticPr fontId="44"/>
  </si>
  <si>
    <t>高齢者宅における緊急通報サービス業務</t>
    <rPh sb="0" eb="3">
      <t>コウレイシャ</t>
    </rPh>
    <rPh sb="3" eb="4">
      <t>タク</t>
    </rPh>
    <rPh sb="8" eb="10">
      <t>キンキュウ</t>
    </rPh>
    <rPh sb="10" eb="12">
      <t>ツウホウ</t>
    </rPh>
    <rPh sb="16" eb="18">
      <t>ギョウム</t>
    </rPh>
    <phoneticPr fontId="44"/>
  </si>
  <si>
    <t>物0704</t>
    <rPh sb="0" eb="1">
      <t>ブツ</t>
    </rPh>
    <phoneticPr fontId="44"/>
  </si>
  <si>
    <t>物0705</t>
    <rPh sb="0" eb="1">
      <t>ブツ</t>
    </rPh>
    <phoneticPr fontId="44"/>
  </si>
  <si>
    <t>パッキン、Oリング、オイルシール他</t>
    <phoneticPr fontId="44"/>
  </si>
  <si>
    <t>エアフィルター他</t>
    <phoneticPr fontId="44"/>
  </si>
  <si>
    <t>物1203</t>
    <rPh sb="0" eb="1">
      <t>ブツ</t>
    </rPh>
    <phoneticPr fontId="44"/>
  </si>
  <si>
    <t>物1205</t>
    <rPh sb="0" eb="1">
      <t>ブツ</t>
    </rPh>
    <phoneticPr fontId="44"/>
  </si>
  <si>
    <t>物1408</t>
    <rPh sb="0" eb="1">
      <t>ブツ</t>
    </rPh>
    <phoneticPr fontId="44"/>
  </si>
  <si>
    <t>凝集剤、PH調整剤他</t>
    <phoneticPr fontId="44"/>
  </si>
  <si>
    <t>保温保冷断熱材、シーリング材、接着剤、塗料他</t>
    <phoneticPr fontId="44"/>
  </si>
  <si>
    <t>役1401</t>
    <rPh sb="0" eb="1">
      <t>ヤク</t>
    </rPh>
    <phoneticPr fontId="44"/>
  </si>
  <si>
    <t>役1402</t>
    <rPh sb="0" eb="1">
      <t>ヤク</t>
    </rPh>
    <phoneticPr fontId="44"/>
  </si>
  <si>
    <t>フロアサイン、ウィンドウフィルム</t>
    <phoneticPr fontId="44"/>
  </si>
  <si>
    <t>デジタルサイネージ</t>
    <phoneticPr fontId="44"/>
  </si>
  <si>
    <t>字幕透明ディスプレイ（VUEVO）</t>
    <phoneticPr fontId="44"/>
  </si>
  <si>
    <t>役0407</t>
    <rPh sb="0" eb="1">
      <t>ヤク</t>
    </rPh>
    <phoneticPr fontId="44"/>
  </si>
  <si>
    <t>貴重資料のデジタル変換</t>
    <phoneticPr fontId="44"/>
  </si>
  <si>
    <t>物0708</t>
    <rPh sb="0" eb="1">
      <t>モノ</t>
    </rPh>
    <phoneticPr fontId="0"/>
  </si>
  <si>
    <t>侵出水処理施設保守点検</t>
    <rPh sb="0" eb="2">
      <t>シンシュツ</t>
    </rPh>
    <rPh sb="2" eb="3">
      <t>ミズ</t>
    </rPh>
    <rPh sb="3" eb="5">
      <t>ショリ</t>
    </rPh>
    <rPh sb="5" eb="7">
      <t>シセツ</t>
    </rPh>
    <rPh sb="7" eb="9">
      <t>ホシュ</t>
    </rPh>
    <rPh sb="9" eb="11">
      <t>テンケン</t>
    </rPh>
    <phoneticPr fontId="0"/>
  </si>
  <si>
    <t>役1103</t>
    <rPh sb="0" eb="1">
      <t>エキ</t>
    </rPh>
    <phoneticPr fontId="0"/>
  </si>
  <si>
    <t>役1108</t>
    <rPh sb="0" eb="1">
      <t>エキ</t>
    </rPh>
    <phoneticPr fontId="0"/>
  </si>
  <si>
    <t>会議録検索・映像配信システムの運用</t>
    <rPh sb="0" eb="3">
      <t>カイギロク</t>
    </rPh>
    <rPh sb="3" eb="5">
      <t>ケンサク</t>
    </rPh>
    <rPh sb="6" eb="8">
      <t>エイゾウ</t>
    </rPh>
    <rPh sb="8" eb="10">
      <t>ハイシン</t>
    </rPh>
    <rPh sb="15" eb="17">
      <t>ウンヨウ</t>
    </rPh>
    <phoneticPr fontId="0"/>
  </si>
  <si>
    <t>アスベスト関連</t>
    <rPh sb="5" eb="7">
      <t>カンレン</t>
    </rPh>
    <phoneticPr fontId="44"/>
  </si>
  <si>
    <t>26</t>
  </si>
  <si>
    <t>物1206</t>
    <rPh sb="0" eb="1">
      <t>モノ</t>
    </rPh>
    <phoneticPr fontId="0"/>
  </si>
  <si>
    <t>舞台用大道具</t>
    <rPh sb="0" eb="3">
      <t>ブタイヨウ</t>
    </rPh>
    <rPh sb="3" eb="6">
      <t>オオドウグ</t>
    </rPh>
    <phoneticPr fontId="0"/>
  </si>
  <si>
    <t>物0301</t>
    <rPh sb="0" eb="1">
      <t>モノ</t>
    </rPh>
    <phoneticPr fontId="0"/>
  </si>
  <si>
    <t>物0304</t>
    <rPh sb="0" eb="1">
      <t>モノ</t>
    </rPh>
    <phoneticPr fontId="0"/>
  </si>
  <si>
    <t>暗幕・緞帳</t>
    <rPh sb="0" eb="2">
      <t>アンマク</t>
    </rPh>
    <phoneticPr fontId="0"/>
  </si>
  <si>
    <t>ふるさと納税アウトソーシング</t>
    <rPh sb="4" eb="6">
      <t>ノウゼイ</t>
    </rPh>
    <phoneticPr fontId="44"/>
  </si>
  <si>
    <t>役1301</t>
    <rPh sb="0" eb="1">
      <t>ヤク</t>
    </rPh>
    <phoneticPr fontId="0"/>
  </si>
  <si>
    <t>物0806</t>
    <rPh sb="0" eb="1">
      <t>モノ</t>
    </rPh>
    <phoneticPr fontId="0"/>
  </si>
  <si>
    <t>スコアボード設備、太陽光発電</t>
    <rPh sb="6" eb="8">
      <t>セツビ</t>
    </rPh>
    <rPh sb="9" eb="12">
      <t>タイヨウコウ</t>
    </rPh>
    <rPh sb="12" eb="14">
      <t>ハツデン</t>
    </rPh>
    <phoneticPr fontId="0"/>
  </si>
  <si>
    <t>入退室管理システム</t>
    <rPh sb="0" eb="3">
      <t>ニュウタイシツ</t>
    </rPh>
    <rPh sb="3" eb="5">
      <t>カンリ</t>
    </rPh>
    <phoneticPr fontId="0"/>
  </si>
  <si>
    <t>役0802</t>
    <rPh sb="0" eb="1">
      <t>エキ</t>
    </rPh>
    <phoneticPr fontId="0"/>
  </si>
  <si>
    <t>物2204</t>
    <rPh sb="0" eb="1">
      <t>ブツ</t>
    </rPh>
    <phoneticPr fontId="44"/>
  </si>
  <si>
    <t>スキーリフト部品</t>
    <rPh sb="6" eb="8">
      <t>ブヒン</t>
    </rPh>
    <phoneticPr fontId="44"/>
  </si>
  <si>
    <t>企業信用調査、企業誘致調査</t>
    <rPh sb="0" eb="6">
      <t>キギョウシンヨウチョウサ</t>
    </rPh>
    <rPh sb="7" eb="9">
      <t>キギョウ</t>
    </rPh>
    <rPh sb="9" eb="13">
      <t>ユウチチョウサ</t>
    </rPh>
    <phoneticPr fontId="44"/>
  </si>
  <si>
    <t>函館環境衛生株式会社</t>
    <phoneticPr fontId="44"/>
  </si>
  <si>
    <t>株式会社環境プロジェクト</t>
    <phoneticPr fontId="44"/>
  </si>
  <si>
    <t>東陽上村アドバンス株式会社</t>
    <phoneticPr fontId="44"/>
  </si>
  <si>
    <t>北海産業株式会社</t>
    <phoneticPr fontId="44"/>
  </si>
  <si>
    <t>株式会社斎藤自動車整備工場</t>
    <phoneticPr fontId="44"/>
  </si>
  <si>
    <t>株式会社宝樹造園</t>
    <phoneticPr fontId="44"/>
  </si>
  <si>
    <t>株式会社ゼンリン</t>
    <phoneticPr fontId="44"/>
  </si>
  <si>
    <t>公益社団法人小樽市シルバー人材センター</t>
    <phoneticPr fontId="44"/>
  </si>
  <si>
    <t>役1504</t>
    <rPh sb="0" eb="1">
      <t>ヤク</t>
    </rPh>
    <phoneticPr fontId="44"/>
  </si>
  <si>
    <t>防炎カーテン</t>
    <rPh sb="0" eb="2">
      <t>ボウエン</t>
    </rPh>
    <phoneticPr fontId="44"/>
  </si>
  <si>
    <t>防炎カーテン、ブラインド類</t>
    <rPh sb="0" eb="2">
      <t>ボウエン</t>
    </rPh>
    <rPh sb="12" eb="13">
      <t>ルイ</t>
    </rPh>
    <phoneticPr fontId="44"/>
  </si>
  <si>
    <t>物2011</t>
    <rPh sb="0" eb="1">
      <t>ブツ</t>
    </rPh>
    <phoneticPr fontId="44"/>
  </si>
  <si>
    <t>防犯（監視）カメラ、サーマルカメラ、電気錠、入退管理システム、インターホンシステム、屋外防犯など。</t>
    <phoneticPr fontId="44"/>
  </si>
  <si>
    <t>位置情報提供サービス（ココセコム）</t>
    <phoneticPr fontId="44"/>
  </si>
  <si>
    <t>役1403</t>
    <rPh sb="0" eb="1">
      <t>ヤク</t>
    </rPh>
    <phoneticPr fontId="44"/>
  </si>
  <si>
    <t>役1003</t>
    <rPh sb="0" eb="1">
      <t>ヤク</t>
    </rPh>
    <phoneticPr fontId="44"/>
  </si>
  <si>
    <t>役1709</t>
    <rPh sb="0" eb="1">
      <t>ヤク</t>
    </rPh>
    <phoneticPr fontId="44"/>
  </si>
  <si>
    <t>漏水調査</t>
    <rPh sb="0" eb="2">
      <t>ロウスイ</t>
    </rPh>
    <rPh sb="2" eb="4">
      <t>チョウサ</t>
    </rPh>
    <phoneticPr fontId="44"/>
  </si>
  <si>
    <t>検針業務、料金徴収等業務</t>
    <phoneticPr fontId="44"/>
  </si>
  <si>
    <t>手帳の制作・販売</t>
    <phoneticPr fontId="44"/>
  </si>
  <si>
    <t>学校向け総合学力調査、学校向け英語等各種能力調査、各種調査・分析事業</t>
    <phoneticPr fontId="44"/>
  </si>
  <si>
    <t>学校向けICT教育サポート、研修・研究事業、オンライン学習サービス</t>
    <phoneticPr fontId="44"/>
  </si>
  <si>
    <t>防犯カメラのリース・レンタル</t>
    <rPh sb="0" eb="2">
      <t>ボウハン</t>
    </rPh>
    <phoneticPr fontId="44"/>
  </si>
  <si>
    <t>ビル設備遠隔監視業務</t>
    <rPh sb="2" eb="4">
      <t>セツビ</t>
    </rPh>
    <rPh sb="4" eb="6">
      <t>エンカク</t>
    </rPh>
    <rPh sb="6" eb="8">
      <t>カンシ</t>
    </rPh>
    <rPh sb="8" eb="10">
      <t>ギョウム</t>
    </rPh>
    <phoneticPr fontId="44"/>
  </si>
  <si>
    <t>発電機器・変電機器、受配電設備、監視制御システム</t>
    <phoneticPr fontId="44"/>
  </si>
  <si>
    <t>施設の維持管理</t>
    <rPh sb="0" eb="2">
      <t>シセツ</t>
    </rPh>
    <rPh sb="3" eb="7">
      <t>イジカンリ</t>
    </rPh>
    <phoneticPr fontId="44"/>
  </si>
  <si>
    <t>水力発電関連機器（水車、制御装置）</t>
    <phoneticPr fontId="44"/>
  </si>
  <si>
    <t>アンケート調査・分析</t>
    <rPh sb="5" eb="7">
      <t>チョウサ</t>
    </rPh>
    <rPh sb="8" eb="10">
      <t>ブンセキ</t>
    </rPh>
    <phoneticPr fontId="44"/>
  </si>
  <si>
    <t>書類の受付・点検・処理、ヘルプデスク、相談対応、チャット対応、チャット・情報配信ツール提供</t>
    <phoneticPr fontId="44"/>
  </si>
  <si>
    <t>上下水道施設、清掃施設及び廃棄物処理施設の部品販売</t>
    <phoneticPr fontId="44"/>
  </si>
  <si>
    <t>役0610</t>
    <rPh sb="0" eb="1">
      <t>ヤク</t>
    </rPh>
    <phoneticPr fontId="44"/>
  </si>
  <si>
    <t>ポンプ場、排水機場及び揚水機場の補修点検</t>
    <phoneticPr fontId="44"/>
  </si>
  <si>
    <t>上下水道施設、清掃施設及び廃棄物処理施設における機器の保守、整備並びに修理</t>
    <phoneticPr fontId="44"/>
  </si>
  <si>
    <t>役0308</t>
    <rPh sb="0" eb="1">
      <t>ヤク</t>
    </rPh>
    <phoneticPr fontId="44"/>
  </si>
  <si>
    <t>清掃工場内天井クレーン・バケット、および関連部品</t>
    <phoneticPr fontId="44"/>
  </si>
  <si>
    <t>役1407</t>
    <rPh sb="0" eb="1">
      <t>ヤク</t>
    </rPh>
    <phoneticPr fontId="44"/>
  </si>
  <si>
    <t>臨床検査（検体検査）</t>
    <phoneticPr fontId="44"/>
  </si>
  <si>
    <t>役1707</t>
    <rPh sb="0" eb="1">
      <t>ヤク</t>
    </rPh>
    <phoneticPr fontId="44"/>
  </si>
  <si>
    <t>役1202</t>
    <rPh sb="0" eb="1">
      <t>ヤク</t>
    </rPh>
    <phoneticPr fontId="44"/>
  </si>
  <si>
    <t>役1207</t>
    <rPh sb="0" eb="1">
      <t>ヤク</t>
    </rPh>
    <phoneticPr fontId="44"/>
  </si>
  <si>
    <t>役1208</t>
    <rPh sb="0" eb="1">
      <t>ヤク</t>
    </rPh>
    <phoneticPr fontId="44"/>
  </si>
  <si>
    <t>オンライン学習の提供 ・ワークショップ・対面講習の開催 ・DXアセスメントの実施</t>
    <phoneticPr fontId="44"/>
  </si>
  <si>
    <t>繋ぎ飼い搾乳システム、パーラー搾乳システム、飼養管理システム、生乳冷却システム、家畜管理用機械</t>
    <phoneticPr fontId="44"/>
  </si>
  <si>
    <t>物1406</t>
    <rPh sb="0" eb="1">
      <t>ブツ</t>
    </rPh>
    <phoneticPr fontId="44"/>
  </si>
  <si>
    <t>動物用医薬品</t>
    <phoneticPr fontId="44"/>
  </si>
  <si>
    <t>各種カウコンフォート用品（換気扇、牛床マット等）</t>
    <phoneticPr fontId="44"/>
  </si>
  <si>
    <t>役0806</t>
    <rPh sb="0" eb="1">
      <t>ヤク</t>
    </rPh>
    <phoneticPr fontId="44"/>
  </si>
  <si>
    <t>地域づくりに関わる各種支援業務</t>
    <rPh sb="0" eb="2">
      <t>チイキ</t>
    </rPh>
    <rPh sb="6" eb="7">
      <t>カカ</t>
    </rPh>
    <rPh sb="9" eb="11">
      <t>カクシュ</t>
    </rPh>
    <rPh sb="11" eb="15">
      <t>シエンギョウム</t>
    </rPh>
    <phoneticPr fontId="44"/>
  </si>
  <si>
    <t>日興美装工業株式会社</t>
    <phoneticPr fontId="44"/>
  </si>
  <si>
    <t>役1701</t>
    <rPh sb="0" eb="1">
      <t>ヤク</t>
    </rPh>
    <phoneticPr fontId="44"/>
  </si>
  <si>
    <t>パネル及びラミネート加工</t>
    <rPh sb="3" eb="4">
      <t>オヨ</t>
    </rPh>
    <rPh sb="10" eb="12">
      <t>カコウ</t>
    </rPh>
    <phoneticPr fontId="44"/>
  </si>
  <si>
    <t>案内図など</t>
    <rPh sb="0" eb="3">
      <t>アンナイズ</t>
    </rPh>
    <phoneticPr fontId="44"/>
  </si>
  <si>
    <t>立体地図</t>
    <rPh sb="0" eb="4">
      <t>リッタイチズ</t>
    </rPh>
    <phoneticPr fontId="44"/>
  </si>
  <si>
    <t>データ入力及び編集</t>
    <rPh sb="3" eb="5">
      <t>ニュウリョク</t>
    </rPh>
    <rPh sb="5" eb="6">
      <t>オヨ</t>
    </rPh>
    <rPh sb="7" eb="9">
      <t>ヘンシュウ</t>
    </rPh>
    <phoneticPr fontId="44"/>
  </si>
  <si>
    <t>役1405</t>
    <rPh sb="0" eb="1">
      <t>ヤク</t>
    </rPh>
    <phoneticPr fontId="44"/>
  </si>
  <si>
    <t>役1406</t>
    <rPh sb="0" eb="1">
      <t>ヤク</t>
    </rPh>
    <phoneticPr fontId="44"/>
  </si>
  <si>
    <t>物0903</t>
    <rPh sb="0" eb="1">
      <t>ブツ</t>
    </rPh>
    <phoneticPr fontId="44"/>
  </si>
  <si>
    <t>業務用無線機等</t>
    <rPh sb="0" eb="3">
      <t>ギョウムヨウ</t>
    </rPh>
    <rPh sb="3" eb="6">
      <t>ムセンキ</t>
    </rPh>
    <rPh sb="6" eb="7">
      <t>ナド</t>
    </rPh>
    <phoneticPr fontId="44"/>
  </si>
  <si>
    <t>電波障害調査等</t>
    <rPh sb="0" eb="4">
      <t>デンパショウガイ</t>
    </rPh>
    <rPh sb="4" eb="6">
      <t>チョウサ</t>
    </rPh>
    <rPh sb="6" eb="7">
      <t>ナド</t>
    </rPh>
    <phoneticPr fontId="44"/>
  </si>
  <si>
    <t>物1201</t>
    <rPh sb="0" eb="1">
      <t>ブツ</t>
    </rPh>
    <phoneticPr fontId="44"/>
  </si>
  <si>
    <t>各種委託業務（窓口業務、証明書発行業務、就労・採用支援、ヘルプデスク、コールセンター等）、脱炭素化支</t>
    <phoneticPr fontId="44"/>
  </si>
  <si>
    <t>水道メーター検針、料金徴収等業務</t>
    <rPh sb="0" eb="2">
      <t>スイドウ</t>
    </rPh>
    <rPh sb="6" eb="8">
      <t>ケンシン</t>
    </rPh>
    <rPh sb="9" eb="11">
      <t>リョウキン</t>
    </rPh>
    <rPh sb="11" eb="13">
      <t>チョウシュウ</t>
    </rPh>
    <rPh sb="13" eb="14">
      <t>ナド</t>
    </rPh>
    <rPh sb="14" eb="16">
      <t>ギョウム</t>
    </rPh>
    <phoneticPr fontId="44"/>
  </si>
  <si>
    <t>遺物実測図作成、レプリカ作成、3次元データ作成</t>
    <phoneticPr fontId="44"/>
  </si>
  <si>
    <t>測量関連機材</t>
    <rPh sb="0" eb="2">
      <t>ソクリョウ</t>
    </rPh>
    <rPh sb="2" eb="4">
      <t>カンレン</t>
    </rPh>
    <rPh sb="4" eb="6">
      <t>キザイ</t>
    </rPh>
    <phoneticPr fontId="44"/>
  </si>
  <si>
    <t>放射線被ばく管理サービス</t>
    <phoneticPr fontId="44"/>
  </si>
  <si>
    <t>荏原実業株式会社</t>
    <phoneticPr fontId="44"/>
  </si>
  <si>
    <t>情報機器等</t>
    <rPh sb="0" eb="2">
      <t>ジョウホウ</t>
    </rPh>
    <rPh sb="2" eb="5">
      <t>キキナド</t>
    </rPh>
    <phoneticPr fontId="44"/>
  </si>
  <si>
    <t>パソコン内のデータ消去サービスとデータ消去証明書の発行</t>
    <phoneticPr fontId="44"/>
  </si>
  <si>
    <t>株式会社公清企業</t>
    <phoneticPr fontId="44"/>
  </si>
  <si>
    <t>土壌汚染調査、アスベスト等調査</t>
    <phoneticPr fontId="44"/>
  </si>
  <si>
    <t>下水道管渠TVカメラ調査</t>
    <phoneticPr fontId="44"/>
  </si>
  <si>
    <t>役1103</t>
    <rPh sb="0" eb="1">
      <t>ヤク</t>
    </rPh>
    <phoneticPr fontId="44"/>
  </si>
  <si>
    <t>役1109</t>
    <rPh sb="0" eb="1">
      <t>ヤク</t>
    </rPh>
    <phoneticPr fontId="44"/>
  </si>
  <si>
    <t>地下オイルタンク漏洩検査、定期点検業務</t>
    <phoneticPr fontId="44"/>
  </si>
  <si>
    <t>物0605</t>
    <rPh sb="0" eb="1">
      <t>ブツ</t>
    </rPh>
    <phoneticPr fontId="44"/>
  </si>
  <si>
    <t>ろ過装置の点検等</t>
    <phoneticPr fontId="44"/>
  </si>
  <si>
    <t>イングリッシュキャンプ、オンライン英会話</t>
    <phoneticPr fontId="44"/>
  </si>
  <si>
    <t>ICT支援業務</t>
    <phoneticPr fontId="44"/>
  </si>
  <si>
    <t>外国語指導／支援業務</t>
    <phoneticPr fontId="44"/>
  </si>
  <si>
    <t>自転車・自動車</t>
    <rPh sb="0" eb="3">
      <t>ジテンシャ</t>
    </rPh>
    <rPh sb="4" eb="7">
      <t>ジドウシャ</t>
    </rPh>
    <phoneticPr fontId="44"/>
  </si>
  <si>
    <t>建設関係資材価格、工事費、労務費などにかかる業務委託</t>
    <phoneticPr fontId="44"/>
  </si>
  <si>
    <t>スキャニング・データベース作成</t>
    <phoneticPr fontId="44"/>
  </si>
  <si>
    <t>CAD入力・スキャニング・データベース作成</t>
    <phoneticPr fontId="44"/>
  </si>
  <si>
    <t>図書館用書架、図書館用閲覧机、図書館用椅子</t>
    <phoneticPr fontId="44"/>
  </si>
  <si>
    <t>図書館管理用ソフトウェア</t>
    <phoneticPr fontId="44"/>
  </si>
  <si>
    <t>物2102</t>
    <rPh sb="0" eb="1">
      <t>ブツ</t>
    </rPh>
    <phoneticPr fontId="44"/>
  </si>
  <si>
    <t>図書館用書誌情報の提供</t>
    <phoneticPr fontId="44"/>
  </si>
  <si>
    <t>役0303</t>
    <rPh sb="0" eb="1">
      <t>ヤク</t>
    </rPh>
    <phoneticPr fontId="44"/>
  </si>
  <si>
    <t>心理検査関連書籍</t>
    <rPh sb="0" eb="2">
      <t>シンリ</t>
    </rPh>
    <rPh sb="2" eb="4">
      <t>ケンサ</t>
    </rPh>
    <rPh sb="4" eb="6">
      <t>カンレン</t>
    </rPh>
    <rPh sb="6" eb="8">
      <t>ショセキ</t>
    </rPh>
    <phoneticPr fontId="44"/>
  </si>
  <si>
    <t>心理検査用具・用紙、箱庭療法用具</t>
    <rPh sb="0" eb="2">
      <t>シンリ</t>
    </rPh>
    <rPh sb="2" eb="4">
      <t>ケンサ</t>
    </rPh>
    <rPh sb="4" eb="6">
      <t>ヨウグ</t>
    </rPh>
    <rPh sb="7" eb="9">
      <t>ヨウシ</t>
    </rPh>
    <rPh sb="10" eb="12">
      <t>ハコニワ</t>
    </rPh>
    <rPh sb="12" eb="14">
      <t>リョウホウ</t>
    </rPh>
    <rPh sb="14" eb="16">
      <t>ヨウグ</t>
    </rPh>
    <phoneticPr fontId="44"/>
  </si>
  <si>
    <t>物0712</t>
    <rPh sb="0" eb="1">
      <t>モノ</t>
    </rPh>
    <phoneticPr fontId="44"/>
  </si>
  <si>
    <t>非常用発電設備</t>
    <rPh sb="0" eb="3">
      <t>ヒジョウヨウ</t>
    </rPh>
    <rPh sb="3" eb="5">
      <t>ハツデン</t>
    </rPh>
    <rPh sb="5" eb="7">
      <t>セツビ</t>
    </rPh>
    <phoneticPr fontId="44"/>
  </si>
  <si>
    <t>物0806</t>
    <rPh sb="0" eb="1">
      <t>モノ</t>
    </rPh>
    <phoneticPr fontId="44"/>
  </si>
  <si>
    <t>電気設備機器類</t>
    <rPh sb="0" eb="2">
      <t>デンキ</t>
    </rPh>
    <rPh sb="2" eb="4">
      <t>セツビ</t>
    </rPh>
    <rPh sb="4" eb="6">
      <t>キキ</t>
    </rPh>
    <rPh sb="6" eb="7">
      <t>ルイ</t>
    </rPh>
    <phoneticPr fontId="44"/>
  </si>
  <si>
    <t>テレメータ、防災無線</t>
    <rPh sb="6" eb="8">
      <t>ボウサイ</t>
    </rPh>
    <rPh sb="8" eb="10">
      <t>ムセン</t>
    </rPh>
    <phoneticPr fontId="44"/>
  </si>
  <si>
    <t>上下水道施設の電気設備保守・点検</t>
    <rPh sb="0" eb="2">
      <t>ジョウゲ</t>
    </rPh>
    <rPh sb="2" eb="4">
      <t>スイドウ</t>
    </rPh>
    <rPh sb="4" eb="6">
      <t>シセツ</t>
    </rPh>
    <rPh sb="7" eb="9">
      <t>デンキ</t>
    </rPh>
    <rPh sb="9" eb="11">
      <t>セツビ</t>
    </rPh>
    <rPh sb="11" eb="13">
      <t>ホシュ</t>
    </rPh>
    <rPh sb="14" eb="16">
      <t>テンケン</t>
    </rPh>
    <phoneticPr fontId="44"/>
  </si>
  <si>
    <t>物1301</t>
    <rPh sb="0" eb="1">
      <t>ブツ</t>
    </rPh>
    <phoneticPr fontId="0"/>
  </si>
  <si>
    <t>役0402</t>
    <rPh sb="0" eb="1">
      <t>ヤク</t>
    </rPh>
    <phoneticPr fontId="0"/>
  </si>
  <si>
    <t>役0403</t>
    <rPh sb="0" eb="1">
      <t>ヤク</t>
    </rPh>
    <phoneticPr fontId="0"/>
  </si>
  <si>
    <t>役0309</t>
    <rPh sb="0" eb="1">
      <t>エキ</t>
    </rPh>
    <phoneticPr fontId="44"/>
  </si>
  <si>
    <t>学力調査の制作、採点・成績処理</t>
    <rPh sb="0" eb="2">
      <t>ガクリョク</t>
    </rPh>
    <rPh sb="2" eb="4">
      <t>チョウサ</t>
    </rPh>
    <rPh sb="5" eb="7">
      <t>セイサク</t>
    </rPh>
    <rPh sb="8" eb="10">
      <t>サイテン</t>
    </rPh>
    <rPh sb="11" eb="13">
      <t>セイセキ</t>
    </rPh>
    <rPh sb="13" eb="15">
      <t>ショリ</t>
    </rPh>
    <phoneticPr fontId="44"/>
  </si>
  <si>
    <t>役0402</t>
    <rPh sb="0" eb="1">
      <t>エキ</t>
    </rPh>
    <phoneticPr fontId="44"/>
  </si>
  <si>
    <t>地域防災計画の策定・ハザードマップの作成</t>
    <rPh sb="0" eb="2">
      <t>チイキ</t>
    </rPh>
    <rPh sb="2" eb="4">
      <t>ボウサイ</t>
    </rPh>
    <rPh sb="4" eb="6">
      <t>ケイカク</t>
    </rPh>
    <rPh sb="7" eb="9">
      <t>サクテイ</t>
    </rPh>
    <rPh sb="18" eb="20">
      <t>サクセイ</t>
    </rPh>
    <phoneticPr fontId="44"/>
  </si>
  <si>
    <t>物0508</t>
    <rPh sb="0" eb="1">
      <t>モノ</t>
    </rPh>
    <phoneticPr fontId="44"/>
  </si>
  <si>
    <t>役0504</t>
    <rPh sb="0" eb="1">
      <t>エキ</t>
    </rPh>
    <phoneticPr fontId="44"/>
  </si>
  <si>
    <t>役0505</t>
    <rPh sb="0" eb="1">
      <t>エキ</t>
    </rPh>
    <phoneticPr fontId="44"/>
  </si>
  <si>
    <t>役0507</t>
    <rPh sb="0" eb="1">
      <t>エキ</t>
    </rPh>
    <phoneticPr fontId="44"/>
  </si>
  <si>
    <t>役1103</t>
    <rPh sb="0" eb="1">
      <t>エキ</t>
    </rPh>
    <phoneticPr fontId="44"/>
  </si>
  <si>
    <t>役0305</t>
    <rPh sb="0" eb="1">
      <t>エキ</t>
    </rPh>
    <phoneticPr fontId="44"/>
  </si>
  <si>
    <t>役0307</t>
    <rPh sb="0" eb="1">
      <t>エキ</t>
    </rPh>
    <phoneticPr fontId="44"/>
  </si>
  <si>
    <t>法令コンサル、例規整備支援</t>
    <rPh sb="0" eb="2">
      <t>ホウレイ</t>
    </rPh>
    <rPh sb="7" eb="9">
      <t>レイキ</t>
    </rPh>
    <rPh sb="9" eb="11">
      <t>セイビ</t>
    </rPh>
    <rPh sb="11" eb="13">
      <t>シエン</t>
    </rPh>
    <phoneticPr fontId="44"/>
  </si>
  <si>
    <t>役0403</t>
    <rPh sb="0" eb="1">
      <t>エキ</t>
    </rPh>
    <phoneticPr fontId="44"/>
  </si>
  <si>
    <t>役0404</t>
    <rPh sb="0" eb="1">
      <t>エキ</t>
    </rPh>
    <phoneticPr fontId="44"/>
  </si>
  <si>
    <t>役0405</t>
    <rPh sb="0" eb="1">
      <t>エキ</t>
    </rPh>
    <phoneticPr fontId="44"/>
  </si>
  <si>
    <t>役0406</t>
    <rPh sb="0" eb="1">
      <t>エキ</t>
    </rPh>
    <phoneticPr fontId="44"/>
  </si>
  <si>
    <t>水道自動検針用無線通信端末及び取付資機材</t>
    <rPh sb="0" eb="2">
      <t>スイドウ</t>
    </rPh>
    <rPh sb="2" eb="4">
      <t>ジドウ</t>
    </rPh>
    <rPh sb="4" eb="6">
      <t>ケンシン</t>
    </rPh>
    <rPh sb="6" eb="7">
      <t>ヨウ</t>
    </rPh>
    <rPh sb="7" eb="9">
      <t>ムセン</t>
    </rPh>
    <rPh sb="9" eb="11">
      <t>ツウシン</t>
    </rPh>
    <rPh sb="11" eb="13">
      <t>タンマツ</t>
    </rPh>
    <rPh sb="13" eb="14">
      <t>オヨ</t>
    </rPh>
    <rPh sb="15" eb="17">
      <t>トリツケ</t>
    </rPh>
    <rPh sb="17" eb="20">
      <t>シキザイ</t>
    </rPh>
    <phoneticPr fontId="44"/>
  </si>
  <si>
    <t>役0401</t>
    <rPh sb="0" eb="1">
      <t>エキ</t>
    </rPh>
    <phoneticPr fontId="44"/>
  </si>
  <si>
    <t>水道自動検針導入に関する受託業務一式</t>
    <rPh sb="0" eb="2">
      <t>スイドウ</t>
    </rPh>
    <rPh sb="2" eb="4">
      <t>ジドウ</t>
    </rPh>
    <rPh sb="4" eb="6">
      <t>ケンシン</t>
    </rPh>
    <rPh sb="6" eb="8">
      <t>ドウニュウ</t>
    </rPh>
    <rPh sb="9" eb="10">
      <t>カン</t>
    </rPh>
    <rPh sb="12" eb="14">
      <t>ジュタク</t>
    </rPh>
    <rPh sb="14" eb="16">
      <t>ギョウム</t>
    </rPh>
    <rPh sb="16" eb="18">
      <t>イッシキ</t>
    </rPh>
    <phoneticPr fontId="44"/>
  </si>
  <si>
    <t>バイオマスエネルギー等再生可能エネルギーの調査・研究・技術開発・コンサルティング事業</t>
    <rPh sb="10" eb="11">
      <t>トウ</t>
    </rPh>
    <rPh sb="11" eb="13">
      <t>サイセイ</t>
    </rPh>
    <rPh sb="13" eb="15">
      <t>カノウ</t>
    </rPh>
    <rPh sb="21" eb="23">
      <t>チョウサ</t>
    </rPh>
    <rPh sb="24" eb="26">
      <t>ケンキュウ</t>
    </rPh>
    <rPh sb="27" eb="29">
      <t>ギジュツ</t>
    </rPh>
    <rPh sb="29" eb="31">
      <t>カイハツ</t>
    </rPh>
    <rPh sb="40" eb="42">
      <t>ジギョウ</t>
    </rPh>
    <phoneticPr fontId="44"/>
  </si>
  <si>
    <t>各種健康相談（小児・救急医療・介護・ハラスメント相談等）/手配紹介業/メンタルヘルス事業/生活習慣病</t>
    <rPh sb="0" eb="2">
      <t>カクシュ</t>
    </rPh>
    <rPh sb="2" eb="4">
      <t>ケンコウ</t>
    </rPh>
    <rPh sb="4" eb="6">
      <t>ソウダン</t>
    </rPh>
    <rPh sb="7" eb="9">
      <t>ショウニ</t>
    </rPh>
    <rPh sb="10" eb="12">
      <t>キュウキュウ</t>
    </rPh>
    <rPh sb="12" eb="14">
      <t>イリョウ</t>
    </rPh>
    <rPh sb="15" eb="17">
      <t>カイゴ</t>
    </rPh>
    <rPh sb="24" eb="26">
      <t>ソウダン</t>
    </rPh>
    <rPh sb="26" eb="27">
      <t>トウ</t>
    </rPh>
    <rPh sb="29" eb="31">
      <t>テハイ</t>
    </rPh>
    <rPh sb="31" eb="33">
      <t>ショウカイ</t>
    </rPh>
    <rPh sb="33" eb="34">
      <t>ギョウ</t>
    </rPh>
    <rPh sb="42" eb="44">
      <t>ジギョウ</t>
    </rPh>
    <rPh sb="45" eb="47">
      <t>セイカツ</t>
    </rPh>
    <rPh sb="47" eb="49">
      <t>シュウカン</t>
    </rPh>
    <rPh sb="49" eb="50">
      <t>ビョウ</t>
    </rPh>
    <phoneticPr fontId="44"/>
  </si>
  <si>
    <t>役0301</t>
    <rPh sb="0" eb="1">
      <t>エキ</t>
    </rPh>
    <phoneticPr fontId="44"/>
  </si>
  <si>
    <t>役0308</t>
    <rPh sb="0" eb="1">
      <t>エキ</t>
    </rPh>
    <phoneticPr fontId="44"/>
  </si>
  <si>
    <t>エネルギーに関する調査・研究・開発・技術提供</t>
    <rPh sb="6" eb="7">
      <t>カン</t>
    </rPh>
    <rPh sb="9" eb="11">
      <t>チョウサ</t>
    </rPh>
    <rPh sb="12" eb="14">
      <t>ケンキュウ</t>
    </rPh>
    <rPh sb="15" eb="17">
      <t>カイハツ</t>
    </rPh>
    <rPh sb="18" eb="20">
      <t>ギジュツ</t>
    </rPh>
    <rPh sb="20" eb="22">
      <t>テイキョウ</t>
    </rPh>
    <phoneticPr fontId="44"/>
  </si>
  <si>
    <t>役0202</t>
    <rPh sb="0" eb="1">
      <t>エキ</t>
    </rPh>
    <phoneticPr fontId="44"/>
  </si>
  <si>
    <t>役0203</t>
    <rPh sb="0" eb="1">
      <t>エキ</t>
    </rPh>
    <phoneticPr fontId="44"/>
  </si>
  <si>
    <t>役0407</t>
    <rPh sb="0" eb="1">
      <t>エキ</t>
    </rPh>
    <phoneticPr fontId="44"/>
  </si>
  <si>
    <t>電算処理、自社製パッケージソフトウェアに付随するサービス、家屋台帳のスキャニング業務等</t>
    <rPh sb="0" eb="2">
      <t>デンサン</t>
    </rPh>
    <rPh sb="2" eb="4">
      <t>ショリ</t>
    </rPh>
    <rPh sb="5" eb="7">
      <t>ジシャ</t>
    </rPh>
    <rPh sb="7" eb="8">
      <t>セイ</t>
    </rPh>
    <rPh sb="20" eb="22">
      <t>フズイ</t>
    </rPh>
    <rPh sb="29" eb="31">
      <t>カオク</t>
    </rPh>
    <rPh sb="31" eb="33">
      <t>ダイチョウ</t>
    </rPh>
    <rPh sb="40" eb="42">
      <t>ギョウム</t>
    </rPh>
    <rPh sb="42" eb="43">
      <t>トウ</t>
    </rPh>
    <phoneticPr fontId="44"/>
  </si>
  <si>
    <t>有害鳥獣捕獲用具・防除資材全般</t>
    <rPh sb="0" eb="2">
      <t>ユウガイ</t>
    </rPh>
    <rPh sb="2" eb="4">
      <t>チョウジュウ</t>
    </rPh>
    <rPh sb="4" eb="6">
      <t>ホカク</t>
    </rPh>
    <rPh sb="6" eb="8">
      <t>ヨウグ</t>
    </rPh>
    <rPh sb="9" eb="11">
      <t>ボウジョ</t>
    </rPh>
    <rPh sb="11" eb="13">
      <t>シザイ</t>
    </rPh>
    <rPh sb="13" eb="15">
      <t>ゼンパン</t>
    </rPh>
    <phoneticPr fontId="44"/>
  </si>
  <si>
    <t>破砕機、各種選別機などごみ処理施設関連機器及び部品</t>
    <rPh sb="0" eb="3">
      <t>ハサイキ</t>
    </rPh>
    <rPh sb="4" eb="6">
      <t>カクシュ</t>
    </rPh>
    <rPh sb="6" eb="8">
      <t>センベツ</t>
    </rPh>
    <rPh sb="8" eb="9">
      <t>キ</t>
    </rPh>
    <rPh sb="13" eb="15">
      <t>ショリ</t>
    </rPh>
    <rPh sb="15" eb="17">
      <t>シセツ</t>
    </rPh>
    <rPh sb="17" eb="19">
      <t>カンレン</t>
    </rPh>
    <rPh sb="19" eb="21">
      <t>キキ</t>
    </rPh>
    <rPh sb="21" eb="22">
      <t>オヨ</t>
    </rPh>
    <rPh sb="23" eb="25">
      <t>ブヒン</t>
    </rPh>
    <phoneticPr fontId="44"/>
  </si>
  <si>
    <t>ごみ処理施設運転管理業務委託</t>
    <rPh sb="2" eb="4">
      <t>ショリ</t>
    </rPh>
    <rPh sb="4" eb="6">
      <t>シセツ</t>
    </rPh>
    <rPh sb="6" eb="8">
      <t>ウンテン</t>
    </rPh>
    <rPh sb="8" eb="10">
      <t>カンリ</t>
    </rPh>
    <rPh sb="10" eb="12">
      <t>ギョウム</t>
    </rPh>
    <rPh sb="12" eb="14">
      <t>イタク</t>
    </rPh>
    <phoneticPr fontId="44"/>
  </si>
  <si>
    <t>学校・公園等の屋外遊具等点検業務</t>
    <rPh sb="0" eb="2">
      <t>ガッコウ</t>
    </rPh>
    <rPh sb="3" eb="5">
      <t>コウエン</t>
    </rPh>
    <rPh sb="5" eb="6">
      <t>トウ</t>
    </rPh>
    <rPh sb="7" eb="9">
      <t>オクガイ</t>
    </rPh>
    <rPh sb="9" eb="11">
      <t>ユウグ</t>
    </rPh>
    <rPh sb="11" eb="12">
      <t>トウ</t>
    </rPh>
    <rPh sb="12" eb="14">
      <t>テンケン</t>
    </rPh>
    <rPh sb="14" eb="16">
      <t>ギョウム</t>
    </rPh>
    <phoneticPr fontId="44"/>
  </si>
  <si>
    <t>SMS送信システム、自動応答コールシステム</t>
    <rPh sb="3" eb="5">
      <t>ソウシン</t>
    </rPh>
    <rPh sb="10" eb="12">
      <t>ジドウ</t>
    </rPh>
    <rPh sb="12" eb="14">
      <t>オウトウ</t>
    </rPh>
    <phoneticPr fontId="44"/>
  </si>
  <si>
    <t>役0302</t>
    <rPh sb="0" eb="1">
      <t>エキ</t>
    </rPh>
    <phoneticPr fontId="44"/>
  </si>
  <si>
    <t>役0303</t>
    <rPh sb="0" eb="1">
      <t>エキ</t>
    </rPh>
    <phoneticPr fontId="44"/>
  </si>
  <si>
    <t>各種計画策定、各種計画資料作成、各種検討資料作成</t>
    <rPh sb="0" eb="2">
      <t>カクシュ</t>
    </rPh>
    <rPh sb="2" eb="4">
      <t>ケイカク</t>
    </rPh>
    <rPh sb="4" eb="6">
      <t>サクテイ</t>
    </rPh>
    <rPh sb="7" eb="9">
      <t>カクシュ</t>
    </rPh>
    <rPh sb="9" eb="11">
      <t>ケイカク</t>
    </rPh>
    <rPh sb="11" eb="13">
      <t>シリョウ</t>
    </rPh>
    <rPh sb="13" eb="15">
      <t>サクセイ</t>
    </rPh>
    <rPh sb="16" eb="18">
      <t>カクシュ</t>
    </rPh>
    <rPh sb="18" eb="20">
      <t>ケントウ</t>
    </rPh>
    <rPh sb="20" eb="22">
      <t>シリョウ</t>
    </rPh>
    <rPh sb="22" eb="24">
      <t>サクセイ</t>
    </rPh>
    <phoneticPr fontId="44"/>
  </si>
  <si>
    <t>物0404</t>
    <rPh sb="0" eb="1">
      <t>ブツ</t>
    </rPh>
    <phoneticPr fontId="0"/>
  </si>
  <si>
    <t>物2103</t>
    <rPh sb="0" eb="1">
      <t>ブツ</t>
    </rPh>
    <phoneticPr fontId="0"/>
  </si>
  <si>
    <t>役0108</t>
    <rPh sb="0" eb="1">
      <t>ヤク</t>
    </rPh>
    <phoneticPr fontId="0"/>
  </si>
  <si>
    <t>役0206</t>
    <rPh sb="0" eb="1">
      <t>ヤク</t>
    </rPh>
    <phoneticPr fontId="0"/>
  </si>
  <si>
    <t>役0208</t>
    <rPh sb="0" eb="1">
      <t>ヤク</t>
    </rPh>
    <phoneticPr fontId="0"/>
  </si>
  <si>
    <t>空間360度撮影､３Dモデリング､コンテンツ作成､モーションキャプチャー</t>
  </si>
  <si>
    <t>役0406</t>
    <rPh sb="0" eb="1">
      <t>ヤク</t>
    </rPh>
    <phoneticPr fontId="0"/>
  </si>
  <si>
    <t>物3206</t>
    <rPh sb="0" eb="1">
      <t>ブツ</t>
    </rPh>
    <phoneticPr fontId="0"/>
  </si>
  <si>
    <t>使用済単回使用医療機器等</t>
  </si>
  <si>
    <t>役0801</t>
    <rPh sb="0" eb="1">
      <t>ヤク</t>
    </rPh>
    <phoneticPr fontId="0"/>
  </si>
  <si>
    <t>厨房機器修繕など</t>
  </si>
  <si>
    <t>臨床検査検体採取用器具</t>
    <rPh sb="0" eb="2">
      <t>リンショウ</t>
    </rPh>
    <rPh sb="2" eb="4">
      <t>ケンサ</t>
    </rPh>
    <rPh sb="4" eb="6">
      <t>ケンタイ</t>
    </rPh>
    <rPh sb="6" eb="9">
      <t>サイシュヨウ</t>
    </rPh>
    <rPh sb="9" eb="11">
      <t>キグ</t>
    </rPh>
    <phoneticPr fontId="44"/>
  </si>
  <si>
    <t>役1403</t>
    <rPh sb="0" eb="1">
      <t>エキ</t>
    </rPh>
    <phoneticPr fontId="44"/>
  </si>
  <si>
    <t>各種電気機器器具・電子応用機械器具・工作機械器具・原子力機械器具・ビル関連機械器具・車両機械器具等</t>
    <rPh sb="0" eb="2">
      <t>カクシュ</t>
    </rPh>
    <rPh sb="2" eb="4">
      <t>デンキ</t>
    </rPh>
    <rPh sb="4" eb="6">
      <t>キキ</t>
    </rPh>
    <rPh sb="6" eb="8">
      <t>キグ</t>
    </rPh>
    <rPh sb="9" eb="11">
      <t>デンシ</t>
    </rPh>
    <rPh sb="11" eb="13">
      <t>オウヨウ</t>
    </rPh>
    <rPh sb="13" eb="15">
      <t>キカイ</t>
    </rPh>
    <rPh sb="15" eb="17">
      <t>キグ</t>
    </rPh>
    <rPh sb="18" eb="20">
      <t>コウサク</t>
    </rPh>
    <rPh sb="20" eb="22">
      <t>キカイ</t>
    </rPh>
    <rPh sb="22" eb="24">
      <t>キグ</t>
    </rPh>
    <rPh sb="25" eb="28">
      <t>ゲンシリョク</t>
    </rPh>
    <rPh sb="28" eb="30">
      <t>キカイ</t>
    </rPh>
    <rPh sb="30" eb="32">
      <t>キグ</t>
    </rPh>
    <rPh sb="35" eb="37">
      <t>カンレン</t>
    </rPh>
    <rPh sb="37" eb="39">
      <t>キカイ</t>
    </rPh>
    <rPh sb="39" eb="41">
      <t>キグ</t>
    </rPh>
    <rPh sb="42" eb="44">
      <t>シャリョウ</t>
    </rPh>
    <rPh sb="44" eb="46">
      <t>キカイ</t>
    </rPh>
    <rPh sb="46" eb="48">
      <t>キグ</t>
    </rPh>
    <rPh sb="48" eb="49">
      <t>トウ</t>
    </rPh>
    <phoneticPr fontId="44"/>
  </si>
  <si>
    <t>景観計画等</t>
    <rPh sb="0" eb="2">
      <t>ケイカン</t>
    </rPh>
    <rPh sb="2" eb="4">
      <t>ケイカク</t>
    </rPh>
    <rPh sb="4" eb="5">
      <t>トウ</t>
    </rPh>
    <phoneticPr fontId="44"/>
  </si>
  <si>
    <t>物1202</t>
    <rPh sb="0" eb="1">
      <t>ブツ</t>
    </rPh>
    <phoneticPr fontId="0"/>
  </si>
  <si>
    <t>物1401</t>
    <rPh sb="0" eb="1">
      <t>ブツ</t>
    </rPh>
    <phoneticPr fontId="0"/>
  </si>
  <si>
    <t>展示什器・展示ケース等</t>
    <rPh sb="0" eb="2">
      <t>テンジ</t>
    </rPh>
    <rPh sb="2" eb="4">
      <t>ジュウキ</t>
    </rPh>
    <rPh sb="5" eb="7">
      <t>テンジ</t>
    </rPh>
    <rPh sb="10" eb="11">
      <t>トウ</t>
    </rPh>
    <phoneticPr fontId="44"/>
  </si>
  <si>
    <t>展示備品、展示模型、モニュメント・オブジェ・レプリカ等</t>
    <rPh sb="0" eb="2">
      <t>テンジ</t>
    </rPh>
    <rPh sb="2" eb="4">
      <t>ビヒン</t>
    </rPh>
    <rPh sb="5" eb="7">
      <t>テンジ</t>
    </rPh>
    <rPh sb="7" eb="9">
      <t>モケイ</t>
    </rPh>
    <rPh sb="26" eb="27">
      <t>トウ</t>
    </rPh>
    <phoneticPr fontId="44"/>
  </si>
  <si>
    <t>役0105</t>
    <rPh sb="0" eb="1">
      <t>エキ</t>
    </rPh>
    <phoneticPr fontId="44"/>
  </si>
  <si>
    <t>生徒様向け心理検査、適性検査（セラプラス検査、SKK式クレベリン検査、ジブンナビ検査、シグマ検査等）</t>
    <rPh sb="0" eb="2">
      <t>セイト</t>
    </rPh>
    <rPh sb="2" eb="3">
      <t>サマ</t>
    </rPh>
    <rPh sb="3" eb="4">
      <t>ム</t>
    </rPh>
    <rPh sb="5" eb="7">
      <t>シンリ</t>
    </rPh>
    <rPh sb="7" eb="9">
      <t>ケンサ</t>
    </rPh>
    <rPh sb="10" eb="12">
      <t>テキセイ</t>
    </rPh>
    <rPh sb="12" eb="14">
      <t>ケンサ</t>
    </rPh>
    <rPh sb="20" eb="22">
      <t>ケンサ</t>
    </rPh>
    <rPh sb="26" eb="27">
      <t>シキ</t>
    </rPh>
    <rPh sb="32" eb="34">
      <t>ケンサ</t>
    </rPh>
    <rPh sb="40" eb="42">
      <t>ケンサ</t>
    </rPh>
    <rPh sb="46" eb="48">
      <t>ケンサ</t>
    </rPh>
    <rPh sb="48" eb="49">
      <t>トウ</t>
    </rPh>
    <phoneticPr fontId="44"/>
  </si>
  <si>
    <t>電話健康相談業務・コールセンター業務・特定保健指導業務</t>
    <rPh sb="0" eb="2">
      <t>デンワ</t>
    </rPh>
    <rPh sb="2" eb="4">
      <t>ケンコウ</t>
    </rPh>
    <rPh sb="4" eb="6">
      <t>ソウダン</t>
    </rPh>
    <rPh sb="6" eb="8">
      <t>ギョウム</t>
    </rPh>
    <rPh sb="16" eb="18">
      <t>ギョウム</t>
    </rPh>
    <rPh sb="19" eb="21">
      <t>トクテイ</t>
    </rPh>
    <rPh sb="21" eb="23">
      <t>ホケン</t>
    </rPh>
    <rPh sb="23" eb="25">
      <t>シドウ</t>
    </rPh>
    <rPh sb="25" eb="27">
      <t>ギョウム</t>
    </rPh>
    <phoneticPr fontId="44"/>
  </si>
  <si>
    <t>物1104</t>
    <rPh sb="0" eb="1">
      <t>モノ</t>
    </rPh>
    <phoneticPr fontId="44"/>
  </si>
  <si>
    <t>健診データ分析ソフト「マルチマーカー」、KDB分析システム「DHパイロット」</t>
    <rPh sb="0" eb="2">
      <t>ケンシン</t>
    </rPh>
    <rPh sb="5" eb="7">
      <t>ブンセキ</t>
    </rPh>
    <rPh sb="23" eb="25">
      <t>ブンセキ</t>
    </rPh>
    <phoneticPr fontId="44"/>
  </si>
  <si>
    <t>体成分分析機、最終糖化産物測定機</t>
    <rPh sb="0" eb="1">
      <t>カラダ</t>
    </rPh>
    <rPh sb="1" eb="3">
      <t>セイブン</t>
    </rPh>
    <rPh sb="3" eb="5">
      <t>ブンセキ</t>
    </rPh>
    <rPh sb="5" eb="6">
      <t>キ</t>
    </rPh>
    <rPh sb="7" eb="9">
      <t>サイシュウ</t>
    </rPh>
    <rPh sb="9" eb="11">
      <t>トウカ</t>
    </rPh>
    <rPh sb="11" eb="13">
      <t>サンブツ</t>
    </rPh>
    <rPh sb="13" eb="15">
      <t>ソクテイ</t>
    </rPh>
    <rPh sb="15" eb="16">
      <t>キ</t>
    </rPh>
    <phoneticPr fontId="44"/>
  </si>
  <si>
    <t>保健指導用電子教材「どこでもケア」</t>
    <rPh sb="0" eb="2">
      <t>ホケン</t>
    </rPh>
    <rPh sb="2" eb="5">
      <t>シドウヨウ</t>
    </rPh>
    <rPh sb="5" eb="7">
      <t>デンシ</t>
    </rPh>
    <rPh sb="7" eb="9">
      <t>キョウザイ</t>
    </rPh>
    <phoneticPr fontId="44"/>
  </si>
  <si>
    <t>特定健診未受診者対策、特定保健指導、データヘルス計画支援、各種保健事業に係る計画策定業務他</t>
    <rPh sb="0" eb="2">
      <t>トクテイ</t>
    </rPh>
    <rPh sb="2" eb="4">
      <t>ケンシン</t>
    </rPh>
    <rPh sb="4" eb="5">
      <t>ミ</t>
    </rPh>
    <rPh sb="5" eb="7">
      <t>ジュシン</t>
    </rPh>
    <rPh sb="7" eb="8">
      <t>シャ</t>
    </rPh>
    <rPh sb="8" eb="10">
      <t>タイサク</t>
    </rPh>
    <rPh sb="11" eb="13">
      <t>トクテイ</t>
    </rPh>
    <rPh sb="13" eb="15">
      <t>ホケン</t>
    </rPh>
    <rPh sb="15" eb="17">
      <t>シドウ</t>
    </rPh>
    <rPh sb="24" eb="26">
      <t>ケイカク</t>
    </rPh>
    <rPh sb="26" eb="28">
      <t>シエン</t>
    </rPh>
    <rPh sb="29" eb="31">
      <t>カクシュ</t>
    </rPh>
    <rPh sb="31" eb="33">
      <t>ホケン</t>
    </rPh>
    <rPh sb="33" eb="35">
      <t>ジギョウ</t>
    </rPh>
    <rPh sb="36" eb="37">
      <t>カカワ</t>
    </rPh>
    <rPh sb="38" eb="40">
      <t>ケイカク</t>
    </rPh>
    <rPh sb="40" eb="42">
      <t>サクテイ</t>
    </rPh>
    <rPh sb="42" eb="44">
      <t>ギョウム</t>
    </rPh>
    <rPh sb="44" eb="45">
      <t>ホカ</t>
    </rPh>
    <phoneticPr fontId="44"/>
  </si>
  <si>
    <t>止水栓、弁</t>
    <rPh sb="0" eb="2">
      <t>シスイ</t>
    </rPh>
    <rPh sb="2" eb="3">
      <t>セン</t>
    </rPh>
    <rPh sb="4" eb="5">
      <t>ベン</t>
    </rPh>
    <phoneticPr fontId="44"/>
  </si>
  <si>
    <t>漏水調査（漏水探知機での路面音聴や超音波流量計での流量測定）</t>
    <rPh sb="0" eb="2">
      <t>ロウスイ</t>
    </rPh>
    <rPh sb="2" eb="4">
      <t>チョウサ</t>
    </rPh>
    <rPh sb="5" eb="7">
      <t>ロウスイ</t>
    </rPh>
    <rPh sb="7" eb="10">
      <t>タンチキ</t>
    </rPh>
    <rPh sb="12" eb="14">
      <t>ロメン</t>
    </rPh>
    <rPh sb="14" eb="16">
      <t>オンチョウ</t>
    </rPh>
    <rPh sb="17" eb="20">
      <t>チョウオンパ</t>
    </rPh>
    <rPh sb="20" eb="23">
      <t>リュウリョウケイ</t>
    </rPh>
    <rPh sb="25" eb="27">
      <t>リュウリョウ</t>
    </rPh>
    <rPh sb="27" eb="29">
      <t>ソクテイ</t>
    </rPh>
    <phoneticPr fontId="44"/>
  </si>
  <si>
    <t>教育施設用学生机・椅子、移動ステージ等の公共施設の諸設備及び備品</t>
    <rPh sb="0" eb="2">
      <t>キョウイク</t>
    </rPh>
    <rPh sb="2" eb="5">
      <t>シセツヨウ</t>
    </rPh>
    <rPh sb="5" eb="7">
      <t>ガクセイ</t>
    </rPh>
    <rPh sb="7" eb="8">
      <t>ツクエ</t>
    </rPh>
    <rPh sb="9" eb="11">
      <t>イス</t>
    </rPh>
    <rPh sb="12" eb="14">
      <t>イドウ</t>
    </rPh>
    <rPh sb="18" eb="19">
      <t>トウ</t>
    </rPh>
    <rPh sb="20" eb="22">
      <t>コウキョウ</t>
    </rPh>
    <rPh sb="22" eb="24">
      <t>シセツ</t>
    </rPh>
    <rPh sb="25" eb="26">
      <t>ショ</t>
    </rPh>
    <rPh sb="26" eb="28">
      <t>セツビ</t>
    </rPh>
    <rPh sb="28" eb="29">
      <t>オヨ</t>
    </rPh>
    <rPh sb="30" eb="32">
      <t>ビヒン</t>
    </rPh>
    <phoneticPr fontId="44"/>
  </si>
  <si>
    <t>移動観覧席、ステージ、劇場椅子の保守点検・修繕</t>
    <rPh sb="0" eb="2">
      <t>イドウ</t>
    </rPh>
    <rPh sb="2" eb="5">
      <t>カンランセキ</t>
    </rPh>
    <rPh sb="11" eb="13">
      <t>ゲキジョウ</t>
    </rPh>
    <rPh sb="13" eb="15">
      <t>イス</t>
    </rPh>
    <rPh sb="16" eb="18">
      <t>ホシュ</t>
    </rPh>
    <rPh sb="18" eb="20">
      <t>テンケン</t>
    </rPh>
    <rPh sb="21" eb="23">
      <t>シュウゼン</t>
    </rPh>
    <phoneticPr fontId="44"/>
  </si>
  <si>
    <t>家具等の抗菌・抗ウイルス加工</t>
    <rPh sb="0" eb="2">
      <t>カグ</t>
    </rPh>
    <rPh sb="2" eb="3">
      <t>トウ</t>
    </rPh>
    <rPh sb="4" eb="6">
      <t>コウキン</t>
    </rPh>
    <rPh sb="7" eb="8">
      <t>コウ</t>
    </rPh>
    <rPh sb="12" eb="14">
      <t>カコウ</t>
    </rPh>
    <phoneticPr fontId="44"/>
  </si>
  <si>
    <t>学校で使用する実験用機器、理科機器・理化学機器カタログ掲載品全て</t>
    <rPh sb="0" eb="2">
      <t>ガッコウ</t>
    </rPh>
    <rPh sb="3" eb="5">
      <t>シヨウ</t>
    </rPh>
    <rPh sb="7" eb="10">
      <t>ジッケンヨウ</t>
    </rPh>
    <rPh sb="10" eb="12">
      <t>キキ</t>
    </rPh>
    <rPh sb="13" eb="15">
      <t>リカ</t>
    </rPh>
    <rPh sb="15" eb="17">
      <t>キキ</t>
    </rPh>
    <rPh sb="18" eb="21">
      <t>リカガク</t>
    </rPh>
    <rPh sb="21" eb="23">
      <t>キキ</t>
    </rPh>
    <rPh sb="27" eb="29">
      <t>ケイサイ</t>
    </rPh>
    <rPh sb="29" eb="30">
      <t>ヒン</t>
    </rPh>
    <rPh sb="30" eb="31">
      <t>スベ</t>
    </rPh>
    <phoneticPr fontId="0"/>
  </si>
  <si>
    <t>物0201</t>
    <rPh sb="0" eb="1">
      <t>モノ</t>
    </rPh>
    <phoneticPr fontId="0"/>
  </si>
  <si>
    <t>物1601</t>
    <rPh sb="0" eb="1">
      <t>モノ</t>
    </rPh>
    <phoneticPr fontId="0"/>
  </si>
  <si>
    <t>物1602</t>
    <rPh sb="0" eb="1">
      <t>モノ</t>
    </rPh>
    <phoneticPr fontId="0"/>
  </si>
  <si>
    <t>役0110</t>
    <rPh sb="0" eb="1">
      <t>エキ</t>
    </rPh>
    <phoneticPr fontId="0"/>
  </si>
  <si>
    <t>役0504</t>
    <rPh sb="0" eb="1">
      <t>エキ</t>
    </rPh>
    <phoneticPr fontId="0"/>
  </si>
  <si>
    <t>役0505</t>
    <rPh sb="0" eb="1">
      <t>エキ</t>
    </rPh>
    <phoneticPr fontId="0"/>
  </si>
  <si>
    <t>役0511</t>
    <rPh sb="0" eb="1">
      <t>エキ</t>
    </rPh>
    <phoneticPr fontId="0"/>
  </si>
  <si>
    <t>紙文書の電子化、OA機器のキッティング業務</t>
    <phoneticPr fontId="44"/>
  </si>
  <si>
    <t>書類審査・点検などを伴う事務作業</t>
    <phoneticPr fontId="44"/>
  </si>
  <si>
    <t>物0101</t>
    <rPh sb="0" eb="1">
      <t>モノ</t>
    </rPh>
    <phoneticPr fontId="0"/>
  </si>
  <si>
    <t>物0105</t>
    <rPh sb="0" eb="1">
      <t>モノ</t>
    </rPh>
    <phoneticPr fontId="0"/>
  </si>
  <si>
    <t>物0106</t>
    <rPh sb="0" eb="1">
      <t>モノ</t>
    </rPh>
    <phoneticPr fontId="0"/>
  </si>
  <si>
    <t>物1703</t>
    <rPh sb="0" eb="1">
      <t>モノ</t>
    </rPh>
    <phoneticPr fontId="0"/>
  </si>
  <si>
    <t>物1704</t>
    <rPh sb="0" eb="1">
      <t>モノ</t>
    </rPh>
    <phoneticPr fontId="0"/>
  </si>
  <si>
    <t>厨房用洗剤、機械油等</t>
    <rPh sb="0" eb="2">
      <t>チュウボウ</t>
    </rPh>
    <rPh sb="2" eb="3">
      <t>ヨウ</t>
    </rPh>
    <rPh sb="3" eb="5">
      <t>センザイ</t>
    </rPh>
    <rPh sb="6" eb="8">
      <t>キカイ</t>
    </rPh>
    <rPh sb="8" eb="9">
      <t>アブラ</t>
    </rPh>
    <rPh sb="9" eb="10">
      <t>トウ</t>
    </rPh>
    <phoneticPr fontId="0"/>
  </si>
  <si>
    <t>物2805</t>
    <rPh sb="0" eb="1">
      <t>モノ</t>
    </rPh>
    <phoneticPr fontId="0"/>
  </si>
  <si>
    <t>役0806</t>
    <rPh sb="0" eb="1">
      <t>エキ</t>
    </rPh>
    <phoneticPr fontId="0"/>
  </si>
  <si>
    <t>厨房機器</t>
    <rPh sb="0" eb="2">
      <t>チュウボウ</t>
    </rPh>
    <rPh sb="2" eb="4">
      <t>キキ</t>
    </rPh>
    <phoneticPr fontId="0"/>
  </si>
  <si>
    <t>各種福祉施設給食、食堂運営</t>
    <phoneticPr fontId="44"/>
  </si>
  <si>
    <t>放課後児童クラブ、給食・食堂運営（医療福祉以外）</t>
    <phoneticPr fontId="44"/>
  </si>
  <si>
    <t>医事課支援業務、福祉事業経営改善業務、病院経営強化プラン、医療福祉計画策定</t>
    <phoneticPr fontId="44"/>
  </si>
  <si>
    <t>GIS ソフトウェア</t>
    <phoneticPr fontId="44"/>
  </si>
  <si>
    <t>トレーニング、講習会等の提供</t>
    <phoneticPr fontId="44"/>
  </si>
  <si>
    <t>ソフトウェア（業務量・業務フロー可視化ソフトウェア）、ネットワーク機器</t>
    <phoneticPr fontId="44"/>
  </si>
  <si>
    <t>業務量調査分析、業務フロー調査分析</t>
    <phoneticPr fontId="44"/>
  </si>
  <si>
    <t>システム・ソフトウェアの導入・設計</t>
    <phoneticPr fontId="44"/>
  </si>
  <si>
    <t>ソフトウェア（業務量・業務フロー可視化ソフトウェア）のリース</t>
    <phoneticPr fontId="44"/>
  </si>
  <si>
    <t>船舶の修理</t>
    <rPh sb="0" eb="2">
      <t>センパク</t>
    </rPh>
    <rPh sb="3" eb="5">
      <t>シュウリ</t>
    </rPh>
    <phoneticPr fontId="44"/>
  </si>
  <si>
    <t>役1303</t>
    <rPh sb="0" eb="1">
      <t>ヤク</t>
    </rPh>
    <phoneticPr fontId="44"/>
  </si>
  <si>
    <t>ケアプラン点検</t>
    <rPh sb="5" eb="7">
      <t>テンケン</t>
    </rPh>
    <phoneticPr fontId="44"/>
  </si>
  <si>
    <t>役0503</t>
    <rPh sb="0" eb="1">
      <t>エキ</t>
    </rPh>
    <phoneticPr fontId="0"/>
  </si>
  <si>
    <t>LED照明機器、空調機器、監視カメラ、POSシステム等</t>
    <rPh sb="3" eb="5">
      <t>ショウメイ</t>
    </rPh>
    <rPh sb="5" eb="7">
      <t>キキ</t>
    </rPh>
    <rPh sb="8" eb="10">
      <t>クウチョウ</t>
    </rPh>
    <rPh sb="10" eb="12">
      <t>キキ</t>
    </rPh>
    <rPh sb="13" eb="15">
      <t>カンシ</t>
    </rPh>
    <rPh sb="26" eb="27">
      <t>トウ</t>
    </rPh>
    <phoneticPr fontId="0"/>
  </si>
  <si>
    <t>役0307</t>
    <rPh sb="0" eb="1">
      <t>エキ</t>
    </rPh>
    <phoneticPr fontId="0"/>
  </si>
  <si>
    <t>役1712</t>
    <rPh sb="0" eb="1">
      <t>エキ</t>
    </rPh>
    <phoneticPr fontId="0"/>
  </si>
  <si>
    <t>廃棄物処理施設精密機能検査、環境アセスメント、産業廃棄物実態調査</t>
    <rPh sb="0" eb="3">
      <t>ハイキブツ</t>
    </rPh>
    <rPh sb="3" eb="5">
      <t>ショリ</t>
    </rPh>
    <rPh sb="5" eb="7">
      <t>シセツ</t>
    </rPh>
    <rPh sb="7" eb="9">
      <t>セイミツ</t>
    </rPh>
    <rPh sb="9" eb="11">
      <t>キノウ</t>
    </rPh>
    <rPh sb="11" eb="13">
      <t>ケンサ</t>
    </rPh>
    <rPh sb="14" eb="16">
      <t>カンキョウ</t>
    </rPh>
    <rPh sb="23" eb="25">
      <t>サンギョウ</t>
    </rPh>
    <rPh sb="25" eb="28">
      <t>ハイキブツ</t>
    </rPh>
    <rPh sb="28" eb="30">
      <t>ジッタイ</t>
    </rPh>
    <rPh sb="30" eb="32">
      <t>チョウサ</t>
    </rPh>
    <phoneticPr fontId="0"/>
  </si>
  <si>
    <t>一般廃棄物処理施設及び水処理施設関連機器及び部品AQSEV自己洗浄型砂ろ過装置、自己洗浄型膜ろ過装置</t>
    <rPh sb="0" eb="2">
      <t>イッパン</t>
    </rPh>
    <rPh sb="2" eb="5">
      <t>ハイキブツ</t>
    </rPh>
    <rPh sb="5" eb="7">
      <t>ショリ</t>
    </rPh>
    <rPh sb="7" eb="9">
      <t>シセツ</t>
    </rPh>
    <rPh sb="9" eb="10">
      <t>オヨ</t>
    </rPh>
    <rPh sb="11" eb="12">
      <t>ミズ</t>
    </rPh>
    <rPh sb="12" eb="14">
      <t>ショリ</t>
    </rPh>
    <rPh sb="14" eb="16">
      <t>シセツ</t>
    </rPh>
    <rPh sb="16" eb="18">
      <t>カンレン</t>
    </rPh>
    <rPh sb="18" eb="20">
      <t>キキ</t>
    </rPh>
    <rPh sb="20" eb="21">
      <t>オヨ</t>
    </rPh>
    <rPh sb="22" eb="24">
      <t>ブヒン</t>
    </rPh>
    <rPh sb="29" eb="31">
      <t>ジコ</t>
    </rPh>
    <rPh sb="31" eb="33">
      <t>センジョウ</t>
    </rPh>
    <rPh sb="33" eb="34">
      <t>ガタ</t>
    </rPh>
    <rPh sb="34" eb="35">
      <t>スナ</t>
    </rPh>
    <rPh sb="36" eb="37">
      <t>カ</t>
    </rPh>
    <rPh sb="37" eb="39">
      <t>ソウチ</t>
    </rPh>
    <rPh sb="40" eb="42">
      <t>ジコ</t>
    </rPh>
    <rPh sb="42" eb="44">
      <t>センジョウ</t>
    </rPh>
    <rPh sb="44" eb="45">
      <t>ガタ</t>
    </rPh>
    <rPh sb="45" eb="46">
      <t>マク</t>
    </rPh>
    <rPh sb="47" eb="48">
      <t>カ</t>
    </rPh>
    <rPh sb="48" eb="50">
      <t>ソウチ</t>
    </rPh>
    <phoneticPr fontId="0"/>
  </si>
  <si>
    <t>物3205</t>
    <rPh sb="0" eb="1">
      <t>モノ</t>
    </rPh>
    <phoneticPr fontId="0"/>
  </si>
  <si>
    <t>役0608</t>
    <rPh sb="0" eb="1">
      <t>エキ</t>
    </rPh>
    <phoneticPr fontId="0"/>
  </si>
  <si>
    <t>役0609</t>
    <rPh sb="0" eb="1">
      <t>エキ</t>
    </rPh>
    <phoneticPr fontId="0"/>
  </si>
  <si>
    <t>役0610</t>
    <rPh sb="0" eb="1">
      <t>エキ</t>
    </rPh>
    <phoneticPr fontId="0"/>
  </si>
  <si>
    <t>ダム等水門設備の点検整備、一般廃棄物処理施設及び水処理施設関連の機器修繕と保守管理</t>
    <rPh sb="2" eb="3">
      <t>トウ</t>
    </rPh>
    <rPh sb="3" eb="5">
      <t>スイモン</t>
    </rPh>
    <rPh sb="5" eb="7">
      <t>セツビ</t>
    </rPh>
    <rPh sb="8" eb="10">
      <t>テンケン</t>
    </rPh>
    <rPh sb="10" eb="12">
      <t>セイビ</t>
    </rPh>
    <rPh sb="13" eb="15">
      <t>イッパン</t>
    </rPh>
    <rPh sb="15" eb="18">
      <t>ハイキブツ</t>
    </rPh>
    <rPh sb="18" eb="20">
      <t>ショリ</t>
    </rPh>
    <rPh sb="20" eb="22">
      <t>シセツ</t>
    </rPh>
    <rPh sb="22" eb="23">
      <t>オヨ</t>
    </rPh>
    <rPh sb="24" eb="25">
      <t>ミズ</t>
    </rPh>
    <rPh sb="25" eb="27">
      <t>ショリ</t>
    </rPh>
    <rPh sb="27" eb="29">
      <t>シセツ</t>
    </rPh>
    <rPh sb="29" eb="31">
      <t>カンレン</t>
    </rPh>
    <rPh sb="32" eb="34">
      <t>キキ</t>
    </rPh>
    <rPh sb="34" eb="36">
      <t>シュウゼン</t>
    </rPh>
    <rPh sb="37" eb="39">
      <t>ホシュ</t>
    </rPh>
    <rPh sb="39" eb="41">
      <t>カンリ</t>
    </rPh>
    <phoneticPr fontId="0"/>
  </si>
  <si>
    <t>舞台大道具備品(所作台、平台、金屏風、銀屏風、松羽目)</t>
    <phoneticPr fontId="44"/>
  </si>
  <si>
    <t>舞台幕(緞帳、引割緞帳、一文字幕、袖幕)</t>
    <phoneticPr fontId="44"/>
  </si>
  <si>
    <t>舞台機構設備保守点検業務</t>
    <phoneticPr fontId="44"/>
  </si>
  <si>
    <t>物0108</t>
    <rPh sb="0" eb="1">
      <t>ブツ</t>
    </rPh>
    <phoneticPr fontId="44"/>
  </si>
  <si>
    <t>感染防止衣</t>
    <phoneticPr fontId="44"/>
  </si>
  <si>
    <t>救助服・救急服・活動服・編上げ靴など</t>
    <phoneticPr fontId="44"/>
  </si>
  <si>
    <t>腕章</t>
    <phoneticPr fontId="44"/>
  </si>
  <si>
    <t>施設等の清掃・警備・暖房業務・設備維持保守業務等</t>
    <phoneticPr fontId="44"/>
  </si>
  <si>
    <t>役1702</t>
    <rPh sb="0" eb="1">
      <t>エキ</t>
    </rPh>
    <phoneticPr fontId="0"/>
  </si>
  <si>
    <t>役0401</t>
    <rPh sb="0" eb="1">
      <t>エキ</t>
    </rPh>
    <phoneticPr fontId="0"/>
  </si>
  <si>
    <t>役0404</t>
    <rPh sb="0" eb="1">
      <t>エキ</t>
    </rPh>
    <phoneticPr fontId="0"/>
  </si>
  <si>
    <t>役0406</t>
    <rPh sb="0" eb="1">
      <t>エキ</t>
    </rPh>
    <phoneticPr fontId="0"/>
  </si>
  <si>
    <t>市場調査、実態調査、情報システムコンサルティング</t>
    <rPh sb="0" eb="2">
      <t>シジョウ</t>
    </rPh>
    <rPh sb="2" eb="4">
      <t>チョウサ</t>
    </rPh>
    <rPh sb="5" eb="7">
      <t>ジッタイ</t>
    </rPh>
    <rPh sb="7" eb="9">
      <t>チョウサ</t>
    </rPh>
    <rPh sb="10" eb="12">
      <t>ジョウホウ</t>
    </rPh>
    <phoneticPr fontId="0"/>
  </si>
  <si>
    <t>物2601</t>
    <rPh sb="0" eb="1">
      <t>モノ</t>
    </rPh>
    <phoneticPr fontId="0"/>
  </si>
  <si>
    <t>物2602</t>
    <rPh sb="0" eb="1">
      <t>モノ</t>
    </rPh>
    <phoneticPr fontId="0"/>
  </si>
  <si>
    <t>物2603</t>
    <rPh sb="0" eb="1">
      <t>モノ</t>
    </rPh>
    <phoneticPr fontId="0"/>
  </si>
  <si>
    <t>塩ビ管等</t>
    <rPh sb="0" eb="1">
      <t>シオ</t>
    </rPh>
    <rPh sb="2" eb="3">
      <t>カン</t>
    </rPh>
    <rPh sb="3" eb="4">
      <t>トウ</t>
    </rPh>
    <phoneticPr fontId="0"/>
  </si>
  <si>
    <t>車両搭載用GPS端末</t>
    <rPh sb="0" eb="2">
      <t>シャリョウ</t>
    </rPh>
    <rPh sb="2" eb="5">
      <t>トウサイヨウ</t>
    </rPh>
    <rPh sb="8" eb="10">
      <t>タンマツ</t>
    </rPh>
    <phoneticPr fontId="0"/>
  </si>
  <si>
    <t>物1103</t>
    <rPh sb="0" eb="1">
      <t>モノ</t>
    </rPh>
    <phoneticPr fontId="0"/>
  </si>
  <si>
    <t>上下水道事業体様向け各種コンサルティングサービス</t>
    <rPh sb="0" eb="2">
      <t>ジョウゲ</t>
    </rPh>
    <rPh sb="2" eb="4">
      <t>スイドウ</t>
    </rPh>
    <rPh sb="4" eb="7">
      <t>ジギョウタイ</t>
    </rPh>
    <rPh sb="7" eb="8">
      <t>サマ</t>
    </rPh>
    <rPh sb="8" eb="9">
      <t>ム</t>
    </rPh>
    <rPh sb="10" eb="12">
      <t>カクシュ</t>
    </rPh>
    <phoneticPr fontId="0"/>
  </si>
  <si>
    <t>研修講師派遣、ストレスチェック業務</t>
    <phoneticPr fontId="44"/>
  </si>
  <si>
    <t>物0903</t>
    <rPh sb="0" eb="1">
      <t>モノ</t>
    </rPh>
    <phoneticPr fontId="0"/>
  </si>
  <si>
    <t>業務用映像音響機器（プロジェクタ、スクリーン、会議用マイクシステム）</t>
    <rPh sb="0" eb="3">
      <t>ギョウムヨウ</t>
    </rPh>
    <rPh sb="3" eb="5">
      <t>エイゾウ</t>
    </rPh>
    <rPh sb="5" eb="7">
      <t>オンキョウ</t>
    </rPh>
    <rPh sb="7" eb="9">
      <t>キキ</t>
    </rPh>
    <rPh sb="23" eb="26">
      <t>カイギヨウ</t>
    </rPh>
    <phoneticPr fontId="0"/>
  </si>
  <si>
    <t>上下水道等の検針・料金徴収・メーター交換業務</t>
    <phoneticPr fontId="44"/>
  </si>
  <si>
    <t>・バルブ、ゲート、水処理機械</t>
    <phoneticPr fontId="44"/>
  </si>
  <si>
    <t>消火栓</t>
    <rPh sb="0" eb="3">
      <t>ショウカセン</t>
    </rPh>
    <phoneticPr fontId="44"/>
  </si>
  <si>
    <t>サーマルカメラ販売</t>
    <rPh sb="7" eb="9">
      <t>ハンバイ</t>
    </rPh>
    <phoneticPr fontId="44"/>
  </si>
  <si>
    <t>AIチャットボット開発・保守、デジタルサイネージ作成・設置・保守及び広告掲載</t>
    <phoneticPr fontId="44"/>
  </si>
  <si>
    <t>ふるさと納税事務一括代行</t>
    <phoneticPr fontId="44"/>
  </si>
  <si>
    <t>役0206</t>
    <rPh sb="0" eb="1">
      <t>エキ</t>
    </rPh>
    <phoneticPr fontId="0"/>
  </si>
  <si>
    <t>役0207</t>
    <rPh sb="0" eb="1">
      <t>エキ</t>
    </rPh>
    <phoneticPr fontId="0"/>
  </si>
  <si>
    <t>役0309</t>
    <rPh sb="0" eb="1">
      <t>エキ</t>
    </rPh>
    <phoneticPr fontId="0"/>
  </si>
  <si>
    <t>路面性状調査、空洞調査、下水道管渠点検</t>
    <rPh sb="0" eb="2">
      <t>ロメン</t>
    </rPh>
    <rPh sb="2" eb="4">
      <t>セイジョウ</t>
    </rPh>
    <rPh sb="4" eb="6">
      <t>チョウサ</t>
    </rPh>
    <rPh sb="7" eb="9">
      <t>クウドウ</t>
    </rPh>
    <rPh sb="9" eb="11">
      <t>チョウサ</t>
    </rPh>
    <rPh sb="12" eb="15">
      <t>ゲスイドウ</t>
    </rPh>
    <rPh sb="15" eb="17">
      <t>カンキョ</t>
    </rPh>
    <rPh sb="17" eb="19">
      <t>テンケン</t>
    </rPh>
    <phoneticPr fontId="0"/>
  </si>
  <si>
    <t>緞帳、舞台幕、暗幕等の幕類</t>
    <phoneticPr fontId="44"/>
  </si>
  <si>
    <t>舞台照明器具、舞台音響機器</t>
    <phoneticPr fontId="44"/>
  </si>
  <si>
    <t>舞台大道具、舞台用品</t>
    <phoneticPr fontId="44"/>
  </si>
  <si>
    <t>舞台機構、舞台吊物、舞台照明、舞台音響設備の保守点検</t>
    <phoneticPr fontId="44"/>
  </si>
  <si>
    <t>PC制御システム、統合制御システム、プロセス分析・流量計　他</t>
    <phoneticPr fontId="44"/>
  </si>
  <si>
    <t>院内、事業所内保育園の受託運営業務</t>
    <phoneticPr fontId="44"/>
  </si>
  <si>
    <t>防寒服、防寒靴、空調服</t>
    <phoneticPr fontId="44"/>
  </si>
  <si>
    <t>交通安全用品、熱中症対策用品</t>
    <phoneticPr fontId="44"/>
  </si>
  <si>
    <t>コーン、コーンバー、バリケード等</t>
    <phoneticPr fontId="44"/>
  </si>
  <si>
    <t>物2705</t>
    <rPh sb="0" eb="1">
      <t>モノ</t>
    </rPh>
    <phoneticPr fontId="44"/>
  </si>
  <si>
    <t>レプリカ・複製品・復元品・模型</t>
    <rPh sb="5" eb="8">
      <t>フクセイヒン</t>
    </rPh>
    <rPh sb="9" eb="11">
      <t>フクゲン</t>
    </rPh>
    <rPh sb="11" eb="12">
      <t>ヒン</t>
    </rPh>
    <rPh sb="13" eb="15">
      <t>モケイ</t>
    </rPh>
    <phoneticPr fontId="44"/>
  </si>
  <si>
    <t>文化財の保存・公開に係る業務（保存処理・修復・複製品製作）</t>
    <rPh sb="0" eb="3">
      <t>ブンカザイ</t>
    </rPh>
    <rPh sb="4" eb="6">
      <t>ホゾン</t>
    </rPh>
    <rPh sb="7" eb="9">
      <t>コウカイ</t>
    </rPh>
    <rPh sb="10" eb="11">
      <t>カカワ</t>
    </rPh>
    <rPh sb="12" eb="14">
      <t>ギョウム</t>
    </rPh>
    <rPh sb="15" eb="17">
      <t>ホゾン</t>
    </rPh>
    <rPh sb="17" eb="19">
      <t>ショリ</t>
    </rPh>
    <rPh sb="20" eb="22">
      <t>シュウフク</t>
    </rPh>
    <rPh sb="23" eb="26">
      <t>フクセイヒン</t>
    </rPh>
    <rPh sb="26" eb="28">
      <t>セイサク</t>
    </rPh>
    <phoneticPr fontId="44"/>
  </si>
  <si>
    <t>トラックスケール、大型デジタル台秤、金属検出器、X線遺物検査装置等</t>
    <rPh sb="9" eb="11">
      <t>オオガタ</t>
    </rPh>
    <rPh sb="15" eb="16">
      <t>ダイ</t>
    </rPh>
    <rPh sb="16" eb="17">
      <t>ハカリ</t>
    </rPh>
    <rPh sb="18" eb="20">
      <t>キンゾク</t>
    </rPh>
    <rPh sb="20" eb="23">
      <t>ケンシュツキ</t>
    </rPh>
    <rPh sb="25" eb="26">
      <t>セン</t>
    </rPh>
    <rPh sb="26" eb="28">
      <t>イブツ</t>
    </rPh>
    <rPh sb="28" eb="30">
      <t>ケンサ</t>
    </rPh>
    <rPh sb="30" eb="32">
      <t>ソウチ</t>
    </rPh>
    <rPh sb="32" eb="33">
      <t>トウ</t>
    </rPh>
    <phoneticPr fontId="44"/>
  </si>
  <si>
    <t>物2101</t>
    <rPh sb="0" eb="1">
      <t>ブツ</t>
    </rPh>
    <phoneticPr fontId="0"/>
  </si>
  <si>
    <t>物0101</t>
    <rPh sb="0" eb="1">
      <t>ブツ</t>
    </rPh>
    <phoneticPr fontId="0"/>
  </si>
  <si>
    <t>物0103</t>
    <rPh sb="0" eb="1">
      <t>ブツ</t>
    </rPh>
    <phoneticPr fontId="0"/>
  </si>
  <si>
    <t>物0104</t>
    <rPh sb="0" eb="1">
      <t>ブツ</t>
    </rPh>
    <phoneticPr fontId="0"/>
  </si>
  <si>
    <t>物0105</t>
    <rPh sb="0" eb="1">
      <t>ブツ</t>
    </rPh>
    <phoneticPr fontId="0"/>
  </si>
  <si>
    <t>物0106</t>
    <rPh sb="0" eb="1">
      <t>ブツ</t>
    </rPh>
    <phoneticPr fontId="0"/>
  </si>
  <si>
    <t>物0107</t>
    <rPh sb="0" eb="1">
      <t>ブツ</t>
    </rPh>
    <phoneticPr fontId="0"/>
  </si>
  <si>
    <t>物0108</t>
    <rPh sb="0" eb="1">
      <t>ブツ</t>
    </rPh>
    <phoneticPr fontId="0"/>
  </si>
  <si>
    <t>物2010</t>
    <rPh sb="0" eb="1">
      <t>ブツ</t>
    </rPh>
    <phoneticPr fontId="0"/>
  </si>
  <si>
    <t>役1109</t>
    <rPh sb="0" eb="1">
      <t>エキ</t>
    </rPh>
    <phoneticPr fontId="44"/>
  </si>
  <si>
    <t>鋳鉄管類、バルブ類、塩ビ管・継手類など</t>
    <rPh sb="0" eb="2">
      <t>チュウテツ</t>
    </rPh>
    <rPh sb="2" eb="3">
      <t>クダ</t>
    </rPh>
    <rPh sb="3" eb="4">
      <t>ルイ</t>
    </rPh>
    <rPh sb="8" eb="9">
      <t>ルイ</t>
    </rPh>
    <rPh sb="10" eb="11">
      <t>シオ</t>
    </rPh>
    <rPh sb="12" eb="13">
      <t>クダ</t>
    </rPh>
    <rPh sb="14" eb="15">
      <t>ツ</t>
    </rPh>
    <rPh sb="15" eb="16">
      <t>テ</t>
    </rPh>
    <rPh sb="16" eb="17">
      <t>ルイ</t>
    </rPh>
    <phoneticPr fontId="44"/>
  </si>
  <si>
    <t>物0903</t>
    <rPh sb="0" eb="1">
      <t>モノ</t>
    </rPh>
    <phoneticPr fontId="44"/>
  </si>
  <si>
    <t>議場音響録音機器・映像配信機器等</t>
    <rPh sb="0" eb="2">
      <t>ギジョウ</t>
    </rPh>
    <rPh sb="2" eb="4">
      <t>オンキョウ</t>
    </rPh>
    <rPh sb="4" eb="6">
      <t>ロクオン</t>
    </rPh>
    <rPh sb="6" eb="8">
      <t>キキ</t>
    </rPh>
    <rPh sb="9" eb="11">
      <t>エイゾウ</t>
    </rPh>
    <rPh sb="11" eb="13">
      <t>ハイシン</t>
    </rPh>
    <rPh sb="13" eb="15">
      <t>キキ</t>
    </rPh>
    <rPh sb="15" eb="16">
      <t>トウ</t>
    </rPh>
    <phoneticPr fontId="44"/>
  </si>
  <si>
    <t>音声認識システム・議会会議録検索システム・議会映像配信システム・議会資料共有システム</t>
    <rPh sb="0" eb="2">
      <t>オンセイ</t>
    </rPh>
    <rPh sb="2" eb="4">
      <t>ニンシキ</t>
    </rPh>
    <rPh sb="9" eb="11">
      <t>ギカイ</t>
    </rPh>
    <rPh sb="11" eb="14">
      <t>カイギロク</t>
    </rPh>
    <rPh sb="14" eb="16">
      <t>ケンサク</t>
    </rPh>
    <rPh sb="21" eb="23">
      <t>ギカイ</t>
    </rPh>
    <rPh sb="23" eb="25">
      <t>エイゾウ</t>
    </rPh>
    <rPh sb="25" eb="27">
      <t>ハイシン</t>
    </rPh>
    <rPh sb="32" eb="34">
      <t>ギカイ</t>
    </rPh>
    <rPh sb="34" eb="36">
      <t>シリョウ</t>
    </rPh>
    <rPh sb="36" eb="38">
      <t>キョウユウ</t>
    </rPh>
    <phoneticPr fontId="44"/>
  </si>
  <si>
    <t>役0511</t>
    <rPh sb="0" eb="1">
      <t>エキ</t>
    </rPh>
    <phoneticPr fontId="44"/>
  </si>
  <si>
    <t>議場音響録音機器・映像配信機器等リース</t>
    <rPh sb="0" eb="2">
      <t>ギジョウ</t>
    </rPh>
    <rPh sb="2" eb="4">
      <t>オンキョウ</t>
    </rPh>
    <rPh sb="4" eb="6">
      <t>ロクオン</t>
    </rPh>
    <rPh sb="6" eb="8">
      <t>キキ</t>
    </rPh>
    <rPh sb="9" eb="11">
      <t>エイゾウ</t>
    </rPh>
    <rPh sb="11" eb="13">
      <t>ハイシン</t>
    </rPh>
    <rPh sb="13" eb="15">
      <t>キキ</t>
    </rPh>
    <rPh sb="15" eb="16">
      <t>トウ</t>
    </rPh>
    <phoneticPr fontId="44"/>
  </si>
  <si>
    <t>役1602</t>
    <rPh sb="0" eb="1">
      <t>エキ</t>
    </rPh>
    <phoneticPr fontId="44"/>
  </si>
  <si>
    <t>物0109</t>
    <rPh sb="0" eb="1">
      <t>ブツ</t>
    </rPh>
    <phoneticPr fontId="0"/>
  </si>
  <si>
    <t>消防用特殊被服（防火服、耐熱服、化学防護服）</t>
  </si>
  <si>
    <t>物0710</t>
    <rPh sb="0" eb="1">
      <t>ブツ</t>
    </rPh>
    <phoneticPr fontId="0"/>
  </si>
  <si>
    <t>物0712</t>
    <rPh sb="0" eb="1">
      <t>ブツ</t>
    </rPh>
    <phoneticPr fontId="0"/>
  </si>
  <si>
    <t>消防救助器具（油圧救助器具、チェンソー、エンジンカッター、発電機）</t>
  </si>
  <si>
    <t>消防用照明器具（ヘッドライト、ハンディライト、投光器）</t>
  </si>
  <si>
    <t>物2011</t>
    <rPh sb="0" eb="1">
      <t>ブツ</t>
    </rPh>
    <phoneticPr fontId="0"/>
  </si>
  <si>
    <t>消防用ランドリーシステム</t>
  </si>
  <si>
    <t>物2705</t>
    <rPh sb="0" eb="1">
      <t>ブツ</t>
    </rPh>
    <phoneticPr fontId="0"/>
  </si>
  <si>
    <t>消防水利標識</t>
  </si>
  <si>
    <t>地下タンク（灯油、重油、その他危険物）漏洩検査及び清掃</t>
    <rPh sb="0" eb="2">
      <t>チカ</t>
    </rPh>
    <rPh sb="6" eb="8">
      <t>トウユ</t>
    </rPh>
    <rPh sb="9" eb="11">
      <t>ジュウユ</t>
    </rPh>
    <rPh sb="14" eb="15">
      <t>ホカ</t>
    </rPh>
    <rPh sb="15" eb="18">
      <t>キケンブツ</t>
    </rPh>
    <rPh sb="19" eb="21">
      <t>ロウエイ</t>
    </rPh>
    <rPh sb="21" eb="23">
      <t>ケンサ</t>
    </rPh>
    <rPh sb="23" eb="24">
      <t>オヨ</t>
    </rPh>
    <rPh sb="25" eb="27">
      <t>セイソウ</t>
    </rPh>
    <phoneticPr fontId="44"/>
  </si>
  <si>
    <t>水中モーターポンプの卸売り及び小売販売・附帯する機器、水中モーターポンプの分解・点検・修理</t>
    <rPh sb="0" eb="2">
      <t>スイチュウ</t>
    </rPh>
    <rPh sb="10" eb="12">
      <t>オロシウリ</t>
    </rPh>
    <rPh sb="13" eb="14">
      <t>オヨ</t>
    </rPh>
    <rPh sb="15" eb="17">
      <t>コウリ</t>
    </rPh>
    <rPh sb="17" eb="19">
      <t>ハンバイ</t>
    </rPh>
    <rPh sb="20" eb="22">
      <t>フタイ</t>
    </rPh>
    <rPh sb="24" eb="26">
      <t>キキ</t>
    </rPh>
    <rPh sb="27" eb="29">
      <t>スイチュウ</t>
    </rPh>
    <rPh sb="37" eb="39">
      <t>ブンカイ</t>
    </rPh>
    <rPh sb="40" eb="42">
      <t>テンケン</t>
    </rPh>
    <rPh sb="43" eb="45">
      <t>シュウリ</t>
    </rPh>
    <phoneticPr fontId="44"/>
  </si>
  <si>
    <t>ネットワーク機器</t>
    <rPh sb="6" eb="8">
      <t>キキ</t>
    </rPh>
    <phoneticPr fontId="44"/>
  </si>
  <si>
    <t>医療情報システムのコンサルティング業務</t>
    <rPh sb="0" eb="2">
      <t>イリョウ</t>
    </rPh>
    <rPh sb="2" eb="4">
      <t>ジョウホウ</t>
    </rPh>
    <rPh sb="17" eb="19">
      <t>ギョウム</t>
    </rPh>
    <phoneticPr fontId="44"/>
  </si>
  <si>
    <t>役0804</t>
    <rPh sb="0" eb="1">
      <t>エキ</t>
    </rPh>
    <phoneticPr fontId="44"/>
  </si>
  <si>
    <t>役0307</t>
    <rPh sb="0" eb="1">
      <t>ヤク</t>
    </rPh>
    <phoneticPr fontId="0"/>
  </si>
  <si>
    <t>役0404</t>
    <rPh sb="0" eb="1">
      <t>ヤク</t>
    </rPh>
    <phoneticPr fontId="0"/>
  </si>
  <si>
    <t>役0405</t>
    <rPh sb="0" eb="1">
      <t>ヤク</t>
    </rPh>
    <phoneticPr fontId="0"/>
  </si>
  <si>
    <t>役1602</t>
    <rPh sb="0" eb="1">
      <t>ヤク</t>
    </rPh>
    <phoneticPr fontId="0"/>
  </si>
  <si>
    <t>役1005</t>
    <rPh sb="0" eb="1">
      <t>ヤク</t>
    </rPh>
    <phoneticPr fontId="0"/>
  </si>
  <si>
    <t>役1405</t>
    <rPh sb="0" eb="1">
      <t>ヤク</t>
    </rPh>
    <phoneticPr fontId="0"/>
  </si>
  <si>
    <t>役1701</t>
    <rPh sb="0" eb="1">
      <t>ヤク</t>
    </rPh>
    <phoneticPr fontId="0"/>
  </si>
  <si>
    <t>放課後児童クラブ</t>
  </si>
  <si>
    <t>役1712</t>
    <rPh sb="0" eb="1">
      <t>ヤク</t>
    </rPh>
    <phoneticPr fontId="0"/>
  </si>
  <si>
    <t>役0508</t>
    <rPh sb="0" eb="1">
      <t>エキ</t>
    </rPh>
    <phoneticPr fontId="44"/>
  </si>
  <si>
    <t>役0510</t>
    <rPh sb="0" eb="1">
      <t>エキ</t>
    </rPh>
    <phoneticPr fontId="44"/>
  </si>
  <si>
    <t>システム開発、システム保守・運用、インターネット業務、アプリ開発、ホームページ作成</t>
    <rPh sb="4" eb="6">
      <t>カイハツ</t>
    </rPh>
    <rPh sb="11" eb="13">
      <t>ホシュ</t>
    </rPh>
    <rPh sb="14" eb="16">
      <t>ウンヨウ</t>
    </rPh>
    <rPh sb="24" eb="26">
      <t>ギョウム</t>
    </rPh>
    <rPh sb="30" eb="32">
      <t>カイハツ</t>
    </rPh>
    <rPh sb="39" eb="41">
      <t>サクセイ</t>
    </rPh>
    <phoneticPr fontId="44"/>
  </si>
  <si>
    <t>各種模型、造形物、ジオラマ、展示物品等</t>
    <rPh sb="0" eb="2">
      <t>カクシュ</t>
    </rPh>
    <rPh sb="2" eb="4">
      <t>モケイ</t>
    </rPh>
    <rPh sb="5" eb="7">
      <t>ゾウケイ</t>
    </rPh>
    <rPh sb="7" eb="8">
      <t>ブツ</t>
    </rPh>
    <rPh sb="14" eb="16">
      <t>テンジ</t>
    </rPh>
    <rPh sb="16" eb="18">
      <t>ブッピン</t>
    </rPh>
    <rPh sb="18" eb="19">
      <t>トウ</t>
    </rPh>
    <phoneticPr fontId="44"/>
  </si>
  <si>
    <t>模型、特殊屋外構造物等の企画、設計、製作、設置。史跡や文化財等の修復、復元、３D計測及びレプリカ製作</t>
    <rPh sb="0" eb="2">
      <t>モケイ</t>
    </rPh>
    <rPh sb="3" eb="5">
      <t>トクシュ</t>
    </rPh>
    <rPh sb="5" eb="7">
      <t>オクガイ</t>
    </rPh>
    <rPh sb="7" eb="10">
      <t>コウゾウブツ</t>
    </rPh>
    <rPh sb="10" eb="11">
      <t>トウ</t>
    </rPh>
    <rPh sb="12" eb="14">
      <t>キカク</t>
    </rPh>
    <rPh sb="15" eb="17">
      <t>セッケイ</t>
    </rPh>
    <rPh sb="18" eb="20">
      <t>セイサク</t>
    </rPh>
    <rPh sb="21" eb="23">
      <t>セッチ</t>
    </rPh>
    <rPh sb="24" eb="26">
      <t>シセキ</t>
    </rPh>
    <rPh sb="27" eb="30">
      <t>ブンカザイ</t>
    </rPh>
    <rPh sb="30" eb="31">
      <t>トウ</t>
    </rPh>
    <rPh sb="32" eb="34">
      <t>シュウフク</t>
    </rPh>
    <rPh sb="35" eb="37">
      <t>フクゲン</t>
    </rPh>
    <rPh sb="40" eb="42">
      <t>ケイソク</t>
    </rPh>
    <rPh sb="42" eb="43">
      <t>オヨ</t>
    </rPh>
    <rPh sb="48" eb="50">
      <t>セイサク</t>
    </rPh>
    <phoneticPr fontId="44"/>
  </si>
  <si>
    <t>役1004</t>
    <rPh sb="0" eb="1">
      <t>ヤク</t>
    </rPh>
    <phoneticPr fontId="0"/>
  </si>
  <si>
    <t>役0611</t>
    <rPh sb="0" eb="1">
      <t>ヤク</t>
    </rPh>
    <phoneticPr fontId="0"/>
  </si>
  <si>
    <t>天井クレーン・水門保守点検</t>
  </si>
  <si>
    <t>役1108</t>
    <rPh sb="0" eb="1">
      <t>ヤク</t>
    </rPh>
    <phoneticPr fontId="0"/>
  </si>
  <si>
    <t>物2205</t>
    <rPh sb="0" eb="1">
      <t>ブツ</t>
    </rPh>
    <phoneticPr fontId="0"/>
  </si>
  <si>
    <t>児童遊器具、公園遊戯機具</t>
  </si>
  <si>
    <t>公園用園名板</t>
    <rPh sb="0" eb="3">
      <t>コウエンヨウ</t>
    </rPh>
    <rPh sb="3" eb="5">
      <t>エンメイ</t>
    </rPh>
    <rPh sb="5" eb="6">
      <t>イタ</t>
    </rPh>
    <phoneticPr fontId="0"/>
  </si>
  <si>
    <t>役0706</t>
    <rPh sb="0" eb="1">
      <t>ヤク</t>
    </rPh>
    <phoneticPr fontId="0"/>
  </si>
  <si>
    <t>役0709</t>
    <rPh sb="0" eb="1">
      <t>ヤク</t>
    </rPh>
    <phoneticPr fontId="0"/>
  </si>
  <si>
    <t>公園遊戯機具及び児童遊器具等の保守点検・維持管理業務</t>
  </si>
  <si>
    <t>役0302</t>
    <rPh sb="0" eb="1">
      <t>ヤク</t>
    </rPh>
    <phoneticPr fontId="0"/>
  </si>
  <si>
    <t>役1105</t>
    <rPh sb="0" eb="1">
      <t>ヤク</t>
    </rPh>
    <phoneticPr fontId="0"/>
  </si>
  <si>
    <t>役1707</t>
    <rPh sb="0" eb="1">
      <t>ヤク</t>
    </rPh>
    <phoneticPr fontId="0"/>
  </si>
  <si>
    <t>地下タンク等清掃・漏洩検査</t>
  </si>
  <si>
    <t>清掃施設用機器、部品</t>
    <rPh sb="0" eb="2">
      <t>セイソウ</t>
    </rPh>
    <rPh sb="2" eb="4">
      <t>シセツ</t>
    </rPh>
    <rPh sb="4" eb="5">
      <t>ヨウ</t>
    </rPh>
    <rPh sb="5" eb="7">
      <t>キキ</t>
    </rPh>
    <rPh sb="8" eb="10">
      <t>ブヒン</t>
    </rPh>
    <phoneticPr fontId="0"/>
  </si>
  <si>
    <t>役0610</t>
    <rPh sb="0" eb="1">
      <t>ヤク</t>
    </rPh>
    <phoneticPr fontId="0"/>
  </si>
  <si>
    <t>物0518</t>
    <rPh sb="0" eb="1">
      <t>ブツ</t>
    </rPh>
    <phoneticPr fontId="0"/>
  </si>
  <si>
    <t>自動車シミュレータ</t>
    <rPh sb="0" eb="3">
      <t>ジドウシャ</t>
    </rPh>
    <phoneticPr fontId="0"/>
  </si>
  <si>
    <t>駐車場機器</t>
    <rPh sb="0" eb="3">
      <t>チュウシャジョウ</t>
    </rPh>
    <rPh sb="3" eb="5">
      <t>キキ</t>
    </rPh>
    <phoneticPr fontId="0"/>
  </si>
  <si>
    <t>博物館等文化施設の調査、あり方検討、構想、計画</t>
    <rPh sb="0" eb="3">
      <t>ハクブツカン</t>
    </rPh>
    <rPh sb="3" eb="4">
      <t>トウ</t>
    </rPh>
    <rPh sb="4" eb="6">
      <t>ブンカ</t>
    </rPh>
    <rPh sb="6" eb="8">
      <t>シセツ</t>
    </rPh>
    <rPh sb="9" eb="11">
      <t>チョウサ</t>
    </rPh>
    <rPh sb="14" eb="15">
      <t>カタ</t>
    </rPh>
    <rPh sb="15" eb="17">
      <t>ケントウ</t>
    </rPh>
    <rPh sb="18" eb="20">
      <t>コウソウ</t>
    </rPh>
    <rPh sb="21" eb="23">
      <t>ケイカク</t>
    </rPh>
    <phoneticPr fontId="44"/>
  </si>
  <si>
    <t>博物館等文化施設の展示製作、指定管理等により施設の維持管理・運営</t>
    <rPh sb="0" eb="3">
      <t>ハクブツカン</t>
    </rPh>
    <rPh sb="3" eb="4">
      <t>トウ</t>
    </rPh>
    <rPh sb="4" eb="6">
      <t>ブンカ</t>
    </rPh>
    <rPh sb="6" eb="8">
      <t>シセツ</t>
    </rPh>
    <rPh sb="9" eb="11">
      <t>テンジ</t>
    </rPh>
    <rPh sb="11" eb="13">
      <t>セイサク</t>
    </rPh>
    <rPh sb="14" eb="16">
      <t>シテイ</t>
    </rPh>
    <rPh sb="16" eb="19">
      <t>カンリトウ</t>
    </rPh>
    <rPh sb="22" eb="24">
      <t>シセツ</t>
    </rPh>
    <rPh sb="25" eb="27">
      <t>イジ</t>
    </rPh>
    <rPh sb="27" eb="29">
      <t>カンリ</t>
    </rPh>
    <rPh sb="30" eb="32">
      <t>ウンエイ</t>
    </rPh>
    <phoneticPr fontId="44"/>
  </si>
  <si>
    <t>役0804</t>
    <rPh sb="0" eb="1">
      <t>ヤク</t>
    </rPh>
    <phoneticPr fontId="0"/>
  </si>
  <si>
    <t>計量データ処理装置(システム)</t>
  </si>
  <si>
    <t>舞台音響設備保守管理</t>
    <rPh sb="0" eb="2">
      <t>ブタイ</t>
    </rPh>
    <rPh sb="2" eb="4">
      <t>オンキョウ</t>
    </rPh>
    <rPh sb="4" eb="6">
      <t>セツビ</t>
    </rPh>
    <rPh sb="6" eb="8">
      <t>ホシュ</t>
    </rPh>
    <rPh sb="8" eb="10">
      <t>カンリ</t>
    </rPh>
    <phoneticPr fontId="44"/>
  </si>
  <si>
    <t>役0808</t>
    <rPh sb="0" eb="1">
      <t>エキ</t>
    </rPh>
    <phoneticPr fontId="44"/>
  </si>
  <si>
    <t>ＯＡＧ税理士法人</t>
    <phoneticPr fontId="44"/>
  </si>
  <si>
    <t>役1706</t>
    <rPh sb="0" eb="1">
      <t>エキ</t>
    </rPh>
    <phoneticPr fontId="44"/>
  </si>
  <si>
    <t>公会計・公営企業会計財務書類作成、固定資産台帳整備、公営企業法適用化支援、社会福祉法人指導監査支援</t>
    <rPh sb="0" eb="3">
      <t>コウカイケイ</t>
    </rPh>
    <rPh sb="4" eb="6">
      <t>コウエイ</t>
    </rPh>
    <rPh sb="6" eb="8">
      <t>キギョウ</t>
    </rPh>
    <rPh sb="8" eb="10">
      <t>カイケイ</t>
    </rPh>
    <rPh sb="10" eb="12">
      <t>ザイム</t>
    </rPh>
    <rPh sb="12" eb="14">
      <t>ショルイ</t>
    </rPh>
    <rPh sb="14" eb="16">
      <t>サクセイ</t>
    </rPh>
    <rPh sb="17" eb="19">
      <t>コテイ</t>
    </rPh>
    <rPh sb="19" eb="21">
      <t>シサン</t>
    </rPh>
    <rPh sb="21" eb="23">
      <t>ダイチョウ</t>
    </rPh>
    <rPh sb="23" eb="25">
      <t>セイビ</t>
    </rPh>
    <rPh sb="26" eb="28">
      <t>コウエイ</t>
    </rPh>
    <rPh sb="28" eb="30">
      <t>キギョウ</t>
    </rPh>
    <rPh sb="30" eb="31">
      <t>ホウ</t>
    </rPh>
    <rPh sb="31" eb="33">
      <t>テキヨウ</t>
    </rPh>
    <rPh sb="33" eb="34">
      <t>カ</t>
    </rPh>
    <rPh sb="34" eb="36">
      <t>シエン</t>
    </rPh>
    <rPh sb="37" eb="39">
      <t>シャカイ</t>
    </rPh>
    <rPh sb="39" eb="41">
      <t>フクシ</t>
    </rPh>
    <rPh sb="41" eb="43">
      <t>ホウジン</t>
    </rPh>
    <rPh sb="43" eb="45">
      <t>シドウ</t>
    </rPh>
    <rPh sb="45" eb="47">
      <t>カンサ</t>
    </rPh>
    <rPh sb="47" eb="49">
      <t>シエン</t>
    </rPh>
    <phoneticPr fontId="44"/>
  </si>
  <si>
    <t>役0206</t>
    <rPh sb="0" eb="1">
      <t>エキ</t>
    </rPh>
    <phoneticPr fontId="44"/>
  </si>
  <si>
    <t>環境アセスメント、土壌調査等各種環境調査</t>
    <rPh sb="0" eb="2">
      <t>カンキョウ</t>
    </rPh>
    <rPh sb="9" eb="11">
      <t>ドジョウ</t>
    </rPh>
    <rPh sb="11" eb="13">
      <t>チョウサ</t>
    </rPh>
    <rPh sb="13" eb="14">
      <t>トウ</t>
    </rPh>
    <rPh sb="14" eb="16">
      <t>カクシュ</t>
    </rPh>
    <rPh sb="16" eb="18">
      <t>カンキョウ</t>
    </rPh>
    <rPh sb="18" eb="20">
      <t>チョウサ</t>
    </rPh>
    <phoneticPr fontId="44"/>
  </si>
  <si>
    <t>環境衛生施設に関する機械・部品</t>
    <rPh sb="0" eb="2">
      <t>カンキョウ</t>
    </rPh>
    <rPh sb="2" eb="4">
      <t>エイセイ</t>
    </rPh>
    <rPh sb="4" eb="6">
      <t>シセツ</t>
    </rPh>
    <rPh sb="7" eb="8">
      <t>カン</t>
    </rPh>
    <rPh sb="10" eb="12">
      <t>キカイ</t>
    </rPh>
    <rPh sb="13" eb="15">
      <t>ブヒン</t>
    </rPh>
    <phoneticPr fontId="44"/>
  </si>
  <si>
    <t>分析用試薬、食品添加物、電子工業用試薬、病理検査用試薬、その他の試薬</t>
    <rPh sb="0" eb="3">
      <t>ブンセキヨウ</t>
    </rPh>
    <rPh sb="3" eb="5">
      <t>シヤク</t>
    </rPh>
    <rPh sb="6" eb="8">
      <t>ショクヒン</t>
    </rPh>
    <rPh sb="8" eb="11">
      <t>テンカブツ</t>
    </rPh>
    <rPh sb="12" eb="14">
      <t>デンシ</t>
    </rPh>
    <rPh sb="14" eb="17">
      <t>コウギョウヨウ</t>
    </rPh>
    <rPh sb="17" eb="19">
      <t>シヤク</t>
    </rPh>
    <rPh sb="20" eb="22">
      <t>ビョウリ</t>
    </rPh>
    <rPh sb="22" eb="25">
      <t>ケンサヨウ</t>
    </rPh>
    <rPh sb="25" eb="27">
      <t>シヤク</t>
    </rPh>
    <rPh sb="30" eb="31">
      <t>ホカ</t>
    </rPh>
    <rPh sb="32" eb="34">
      <t>シヤク</t>
    </rPh>
    <phoneticPr fontId="44"/>
  </si>
  <si>
    <t>し尿浄化槽施設、工業廃水、取水施設等環境衛生施設に関する機器の保守・修理サービス</t>
    <rPh sb="1" eb="2">
      <t>ニョウ</t>
    </rPh>
    <rPh sb="2" eb="5">
      <t>ジョウカソウ</t>
    </rPh>
    <rPh sb="5" eb="7">
      <t>シセツ</t>
    </rPh>
    <rPh sb="8" eb="10">
      <t>コウギョウ</t>
    </rPh>
    <rPh sb="10" eb="12">
      <t>ハイスイ</t>
    </rPh>
    <rPh sb="13" eb="15">
      <t>シュスイ</t>
    </rPh>
    <rPh sb="15" eb="17">
      <t>シセツ</t>
    </rPh>
    <rPh sb="17" eb="18">
      <t>トウ</t>
    </rPh>
    <rPh sb="18" eb="20">
      <t>カンキョウ</t>
    </rPh>
    <rPh sb="20" eb="22">
      <t>エイセイ</t>
    </rPh>
    <rPh sb="22" eb="24">
      <t>シセツ</t>
    </rPh>
    <rPh sb="25" eb="26">
      <t>カン</t>
    </rPh>
    <rPh sb="28" eb="30">
      <t>キキ</t>
    </rPh>
    <rPh sb="31" eb="33">
      <t>ホシュ</t>
    </rPh>
    <rPh sb="34" eb="36">
      <t>シュウリ</t>
    </rPh>
    <phoneticPr fontId="44"/>
  </si>
  <si>
    <t>役0609</t>
    <rPh sb="0" eb="1">
      <t>ヤク</t>
    </rPh>
    <phoneticPr fontId="0"/>
  </si>
  <si>
    <t>役1109</t>
    <rPh sb="0" eb="1">
      <t>ヤク</t>
    </rPh>
    <phoneticPr fontId="0"/>
  </si>
  <si>
    <t>物3004</t>
    <rPh sb="0" eb="1">
      <t>モノ</t>
    </rPh>
    <phoneticPr fontId="44"/>
  </si>
  <si>
    <t>電気・通信用機器類</t>
    <rPh sb="0" eb="2">
      <t>デンキ</t>
    </rPh>
    <rPh sb="3" eb="6">
      <t>ツウシンヨウ</t>
    </rPh>
    <rPh sb="6" eb="8">
      <t>キキ</t>
    </rPh>
    <rPh sb="8" eb="9">
      <t>ルイ</t>
    </rPh>
    <phoneticPr fontId="44"/>
  </si>
  <si>
    <t>受配電設備、運転操作設備、自動改札機、自動両替機、ICカード販売機、 自動料金収受機、風力太陽光発電</t>
  </si>
  <si>
    <t>物0404</t>
    <rPh sb="0" eb="1">
      <t>モノ</t>
    </rPh>
    <phoneticPr fontId="44"/>
  </si>
  <si>
    <t>保健指導用機器・備品</t>
    <rPh sb="0" eb="2">
      <t>ホケン</t>
    </rPh>
    <rPh sb="2" eb="5">
      <t>シドウヨウ</t>
    </rPh>
    <rPh sb="5" eb="7">
      <t>キキ</t>
    </rPh>
    <rPh sb="8" eb="10">
      <t>ビヒン</t>
    </rPh>
    <phoneticPr fontId="44"/>
  </si>
  <si>
    <t>物3002</t>
    <rPh sb="0" eb="1">
      <t>モノ</t>
    </rPh>
    <phoneticPr fontId="44"/>
  </si>
  <si>
    <t>物3003</t>
    <rPh sb="0" eb="1">
      <t>モノ</t>
    </rPh>
    <phoneticPr fontId="44"/>
  </si>
  <si>
    <t>役0203</t>
    <rPh sb="0" eb="1">
      <t>エキ</t>
    </rPh>
    <phoneticPr fontId="0"/>
  </si>
  <si>
    <t>役0108</t>
    <rPh sb="0" eb="1">
      <t>エキ</t>
    </rPh>
    <phoneticPr fontId="0"/>
  </si>
  <si>
    <t>役0101</t>
    <rPh sb="0" eb="1">
      <t>エキ</t>
    </rPh>
    <phoneticPr fontId="0"/>
  </si>
  <si>
    <t>物3101</t>
    <rPh sb="0" eb="1">
      <t>ブツ</t>
    </rPh>
    <phoneticPr fontId="0"/>
  </si>
  <si>
    <t>ミシン加工、断裁加工、カッティングシート、ステッカー</t>
    <rPh sb="3" eb="5">
      <t>カコウ</t>
    </rPh>
    <rPh sb="6" eb="8">
      <t>ダンサイ</t>
    </rPh>
    <rPh sb="8" eb="10">
      <t>カコウ</t>
    </rPh>
    <phoneticPr fontId="2"/>
  </si>
  <si>
    <t>水道資材</t>
    <rPh sb="0" eb="2">
      <t>スイドウ</t>
    </rPh>
    <rPh sb="2" eb="4">
      <t>シザイ</t>
    </rPh>
    <phoneticPr fontId="0"/>
  </si>
  <si>
    <t>物3203</t>
    <rPh sb="0" eb="1">
      <t>モノ</t>
    </rPh>
    <phoneticPr fontId="0"/>
  </si>
  <si>
    <t>アスベスト、PCB、産業廃棄物</t>
    <rPh sb="10" eb="12">
      <t>サンギョウ</t>
    </rPh>
    <rPh sb="12" eb="15">
      <t>ハイキブツ</t>
    </rPh>
    <phoneticPr fontId="44"/>
  </si>
  <si>
    <t>パソコン等OA機器</t>
    <rPh sb="4" eb="5">
      <t>トウ</t>
    </rPh>
    <rPh sb="7" eb="9">
      <t>キキ</t>
    </rPh>
    <phoneticPr fontId="44"/>
  </si>
  <si>
    <t>PC等OA機器内のデータ消去処理</t>
    <rPh sb="2" eb="3">
      <t>トウ</t>
    </rPh>
    <rPh sb="5" eb="7">
      <t>キキ</t>
    </rPh>
    <rPh sb="7" eb="8">
      <t>ナイ</t>
    </rPh>
    <rPh sb="12" eb="14">
      <t>ショウキョ</t>
    </rPh>
    <rPh sb="14" eb="16">
      <t>ショリ</t>
    </rPh>
    <phoneticPr fontId="44"/>
  </si>
  <si>
    <t>役1209</t>
    <rPh sb="0" eb="1">
      <t>エキ</t>
    </rPh>
    <phoneticPr fontId="44"/>
  </si>
  <si>
    <t>ごみ処理施設の運転・運営業務委託</t>
  </si>
  <si>
    <t>要介護認定事務業務、要介護認定調査業務、ケアプラン点検業務</t>
    <rPh sb="0" eb="1">
      <t>ヨウ</t>
    </rPh>
    <rPh sb="1" eb="3">
      <t>カイゴ</t>
    </rPh>
    <rPh sb="3" eb="5">
      <t>ニンテイ</t>
    </rPh>
    <rPh sb="5" eb="7">
      <t>ジム</t>
    </rPh>
    <rPh sb="7" eb="9">
      <t>ギョウム</t>
    </rPh>
    <rPh sb="10" eb="11">
      <t>ヨウ</t>
    </rPh>
    <rPh sb="11" eb="13">
      <t>カイゴ</t>
    </rPh>
    <rPh sb="13" eb="15">
      <t>ニンテイ</t>
    </rPh>
    <rPh sb="15" eb="17">
      <t>チョウサ</t>
    </rPh>
    <rPh sb="17" eb="19">
      <t>ギョウム</t>
    </rPh>
    <rPh sb="25" eb="27">
      <t>テンケン</t>
    </rPh>
    <rPh sb="27" eb="29">
      <t>ギョウム</t>
    </rPh>
    <phoneticPr fontId="44"/>
  </si>
  <si>
    <t>文化財の展示台</t>
    <rPh sb="0" eb="3">
      <t>ブンカザイ</t>
    </rPh>
    <rPh sb="4" eb="6">
      <t>テンジ</t>
    </rPh>
    <rPh sb="6" eb="7">
      <t>ダイ</t>
    </rPh>
    <phoneticPr fontId="44"/>
  </si>
  <si>
    <t>文化財の修復・復元・複製・遺構の剥ぎ取り、博物館等文化施設の企画・展示・制作</t>
    <rPh sb="0" eb="3">
      <t>ブンカザイ</t>
    </rPh>
    <rPh sb="4" eb="6">
      <t>シュウフク</t>
    </rPh>
    <rPh sb="7" eb="9">
      <t>フクゲン</t>
    </rPh>
    <rPh sb="10" eb="12">
      <t>フクセイ</t>
    </rPh>
    <rPh sb="21" eb="24">
      <t>ハクブツカン</t>
    </rPh>
    <rPh sb="24" eb="25">
      <t>トウ</t>
    </rPh>
    <rPh sb="25" eb="27">
      <t>ブンカ</t>
    </rPh>
    <rPh sb="27" eb="29">
      <t>シセツ</t>
    </rPh>
    <rPh sb="30" eb="32">
      <t>キカク</t>
    </rPh>
    <rPh sb="33" eb="35">
      <t>テンジ</t>
    </rPh>
    <rPh sb="36" eb="38">
      <t>セイサク</t>
    </rPh>
    <phoneticPr fontId="44"/>
  </si>
  <si>
    <t>芝刈り機</t>
    <rPh sb="0" eb="2">
      <t>シバカ</t>
    </rPh>
    <rPh sb="3" eb="4">
      <t>キ</t>
    </rPh>
    <phoneticPr fontId="44"/>
  </si>
  <si>
    <t>軽建機、砕石関連機械、食品機械、環境エネルギー設備など</t>
    <rPh sb="0" eb="1">
      <t>ケイ</t>
    </rPh>
    <rPh sb="1" eb="3">
      <t>ケンキ</t>
    </rPh>
    <rPh sb="4" eb="6">
      <t>サイセキ</t>
    </rPh>
    <rPh sb="6" eb="8">
      <t>カンレン</t>
    </rPh>
    <rPh sb="8" eb="10">
      <t>キカイ</t>
    </rPh>
    <rPh sb="11" eb="13">
      <t>ショクヒン</t>
    </rPh>
    <rPh sb="13" eb="15">
      <t>キカイ</t>
    </rPh>
    <rPh sb="16" eb="18">
      <t>カンキョウ</t>
    </rPh>
    <rPh sb="23" eb="25">
      <t>セツビ</t>
    </rPh>
    <phoneticPr fontId="44"/>
  </si>
  <si>
    <t>橋梁伸縮装置、橋梁周辺資材、断熱材、補強土関連資材、軽量盛土材、建築用杭、その他一般土木・建築資材</t>
    <rPh sb="0" eb="2">
      <t>キョウリョウ</t>
    </rPh>
    <rPh sb="2" eb="4">
      <t>シンシュク</t>
    </rPh>
    <rPh sb="4" eb="6">
      <t>ソウチ</t>
    </rPh>
    <rPh sb="7" eb="9">
      <t>キョウリョウ</t>
    </rPh>
    <rPh sb="9" eb="11">
      <t>シュウヘン</t>
    </rPh>
    <rPh sb="11" eb="13">
      <t>シザイ</t>
    </rPh>
    <rPh sb="14" eb="17">
      <t>ダンネツザイ</t>
    </rPh>
    <rPh sb="18" eb="20">
      <t>ホキョウ</t>
    </rPh>
    <rPh sb="20" eb="21">
      <t>ツチ</t>
    </rPh>
    <rPh sb="21" eb="23">
      <t>カンレン</t>
    </rPh>
    <rPh sb="23" eb="25">
      <t>シザイ</t>
    </rPh>
    <rPh sb="26" eb="28">
      <t>ケイリョウ</t>
    </rPh>
    <rPh sb="28" eb="30">
      <t>モリド</t>
    </rPh>
    <rPh sb="30" eb="31">
      <t>ザイ</t>
    </rPh>
    <rPh sb="32" eb="35">
      <t>ケンチクヨウ</t>
    </rPh>
    <rPh sb="35" eb="36">
      <t>クイ</t>
    </rPh>
    <rPh sb="39" eb="40">
      <t>タ</t>
    </rPh>
    <rPh sb="40" eb="42">
      <t>イッパン</t>
    </rPh>
    <rPh sb="42" eb="44">
      <t>ドボク</t>
    </rPh>
    <rPh sb="45" eb="47">
      <t>ケンチク</t>
    </rPh>
    <rPh sb="47" eb="49">
      <t>シザイ</t>
    </rPh>
    <phoneticPr fontId="44"/>
  </si>
  <si>
    <t>融雪剤</t>
    <rPh sb="0" eb="2">
      <t>ユウセツ</t>
    </rPh>
    <rPh sb="2" eb="3">
      <t>ザイ</t>
    </rPh>
    <phoneticPr fontId="44"/>
  </si>
  <si>
    <t>LED</t>
    <phoneticPr fontId="44"/>
  </si>
  <si>
    <t>物0605</t>
    <rPh sb="0" eb="1">
      <t>モノ</t>
    </rPh>
    <phoneticPr fontId="44"/>
  </si>
  <si>
    <t>物3101</t>
    <rPh sb="0" eb="1">
      <t>モノ</t>
    </rPh>
    <phoneticPr fontId="44"/>
  </si>
  <si>
    <t>一般機器、建設機械あらゆる機器・設備</t>
    <rPh sb="0" eb="2">
      <t>イッパン</t>
    </rPh>
    <rPh sb="2" eb="4">
      <t>キキ</t>
    </rPh>
    <rPh sb="5" eb="7">
      <t>ケンセツ</t>
    </rPh>
    <rPh sb="7" eb="9">
      <t>キカイ</t>
    </rPh>
    <rPh sb="13" eb="15">
      <t>キキ</t>
    </rPh>
    <rPh sb="16" eb="18">
      <t>セツビ</t>
    </rPh>
    <phoneticPr fontId="44"/>
  </si>
  <si>
    <t>ハンドツール、コンプレッサー、電装工具</t>
    <rPh sb="15" eb="17">
      <t>デンソウ</t>
    </rPh>
    <rPh sb="17" eb="19">
      <t>コウグ</t>
    </rPh>
    <phoneticPr fontId="44"/>
  </si>
  <si>
    <t>アルカリ蓄電池</t>
    <rPh sb="4" eb="7">
      <t>チクデンチ</t>
    </rPh>
    <phoneticPr fontId="44"/>
  </si>
  <si>
    <t>地下タンク等漏洩検査・清掃</t>
    <rPh sb="11" eb="13">
      <t>セイソウ</t>
    </rPh>
    <phoneticPr fontId="44"/>
  </si>
  <si>
    <t>役0910</t>
    <rPh sb="0" eb="1">
      <t>エキ</t>
    </rPh>
    <phoneticPr fontId="44"/>
  </si>
  <si>
    <t>飲料水水質検査</t>
    <rPh sb="0" eb="3">
      <t>インリョウスイ</t>
    </rPh>
    <rPh sb="3" eb="5">
      <t>スイシツ</t>
    </rPh>
    <rPh sb="5" eb="7">
      <t>ケンサ</t>
    </rPh>
    <phoneticPr fontId="44"/>
  </si>
  <si>
    <t>役0704</t>
    <rPh sb="0" eb="1">
      <t>エキ</t>
    </rPh>
    <phoneticPr fontId="44"/>
  </si>
  <si>
    <t>高所ガラス清掃、壁面清掃など</t>
    <rPh sb="0" eb="2">
      <t>コウショ</t>
    </rPh>
    <rPh sb="5" eb="7">
      <t>セイソウ</t>
    </rPh>
    <rPh sb="8" eb="9">
      <t>カベ</t>
    </rPh>
    <rPh sb="9" eb="10">
      <t>メン</t>
    </rPh>
    <rPh sb="10" eb="12">
      <t>セイソウ</t>
    </rPh>
    <phoneticPr fontId="44"/>
  </si>
  <si>
    <t>包括外部監査・個別外部監査の実施、財団法人・第三セクター等各種団体の会計監査等</t>
    <rPh sb="0" eb="2">
      <t>ホウカツ</t>
    </rPh>
    <rPh sb="2" eb="4">
      <t>ガイブ</t>
    </rPh>
    <rPh sb="4" eb="6">
      <t>カンサ</t>
    </rPh>
    <rPh sb="7" eb="9">
      <t>コベツ</t>
    </rPh>
    <rPh sb="9" eb="11">
      <t>ガイブ</t>
    </rPh>
    <rPh sb="11" eb="13">
      <t>カンサ</t>
    </rPh>
    <rPh sb="14" eb="16">
      <t>ジッシ</t>
    </rPh>
    <rPh sb="17" eb="19">
      <t>ザイダン</t>
    </rPh>
    <rPh sb="19" eb="21">
      <t>ホウジン</t>
    </rPh>
    <rPh sb="22" eb="24">
      <t>ダイサン</t>
    </rPh>
    <rPh sb="28" eb="29">
      <t>トウ</t>
    </rPh>
    <rPh sb="29" eb="31">
      <t>カクシュ</t>
    </rPh>
    <rPh sb="31" eb="33">
      <t>ダンタイ</t>
    </rPh>
    <rPh sb="34" eb="36">
      <t>カイケイ</t>
    </rPh>
    <rPh sb="36" eb="38">
      <t>カンサ</t>
    </rPh>
    <rPh sb="38" eb="39">
      <t>トウ</t>
    </rPh>
    <phoneticPr fontId="44"/>
  </si>
  <si>
    <t>情報システム監査、情報システム構築、施設評価システム構築支援、電算</t>
    <rPh sb="0" eb="2">
      <t>ジョウホウ</t>
    </rPh>
    <rPh sb="6" eb="8">
      <t>カンサ</t>
    </rPh>
    <rPh sb="9" eb="11">
      <t>ジョウホウ</t>
    </rPh>
    <rPh sb="15" eb="17">
      <t>コウチク</t>
    </rPh>
    <rPh sb="18" eb="20">
      <t>シセツ</t>
    </rPh>
    <rPh sb="20" eb="22">
      <t>ヒョウカ</t>
    </rPh>
    <rPh sb="26" eb="28">
      <t>コウチク</t>
    </rPh>
    <rPh sb="28" eb="30">
      <t>シエン</t>
    </rPh>
    <rPh sb="31" eb="33">
      <t>デンサン</t>
    </rPh>
    <phoneticPr fontId="44"/>
  </si>
  <si>
    <t>新地方公会計制度、公共施設に関する指導・助言、自治体経営活動に係る支援・コンサル</t>
    <rPh sb="0" eb="3">
      <t>シンチホウ</t>
    </rPh>
    <rPh sb="3" eb="6">
      <t>コウカイケイ</t>
    </rPh>
    <rPh sb="6" eb="8">
      <t>セイド</t>
    </rPh>
    <rPh sb="9" eb="11">
      <t>コウキョウ</t>
    </rPh>
    <rPh sb="11" eb="13">
      <t>シセツ</t>
    </rPh>
    <rPh sb="14" eb="15">
      <t>カン</t>
    </rPh>
    <rPh sb="17" eb="19">
      <t>シドウ</t>
    </rPh>
    <rPh sb="20" eb="22">
      <t>ジョゲン</t>
    </rPh>
    <rPh sb="23" eb="26">
      <t>ジチタイ</t>
    </rPh>
    <rPh sb="26" eb="28">
      <t>ケイエイ</t>
    </rPh>
    <rPh sb="28" eb="30">
      <t>カツドウ</t>
    </rPh>
    <rPh sb="31" eb="32">
      <t>カカワ</t>
    </rPh>
    <rPh sb="33" eb="35">
      <t>シエン</t>
    </rPh>
    <phoneticPr fontId="44"/>
  </si>
  <si>
    <t>無線機等の通信機器</t>
    <rPh sb="0" eb="3">
      <t>ムセンキ</t>
    </rPh>
    <rPh sb="3" eb="4">
      <t>トウ</t>
    </rPh>
    <rPh sb="5" eb="7">
      <t>ツウシン</t>
    </rPh>
    <rPh sb="7" eb="9">
      <t>キキ</t>
    </rPh>
    <phoneticPr fontId="44"/>
  </si>
  <si>
    <t>ふるさと納税一括代行業務</t>
    <rPh sb="4" eb="6">
      <t>ノウゼイ</t>
    </rPh>
    <rPh sb="6" eb="8">
      <t>イッカツ</t>
    </rPh>
    <rPh sb="8" eb="10">
      <t>ダイコウ</t>
    </rPh>
    <rPh sb="10" eb="12">
      <t>ギョウム</t>
    </rPh>
    <phoneticPr fontId="44"/>
  </si>
  <si>
    <t>防災情報等通信システム関連機器</t>
    <rPh sb="0" eb="2">
      <t>ボウサイ</t>
    </rPh>
    <rPh sb="2" eb="4">
      <t>ジョウホウ</t>
    </rPh>
    <rPh sb="4" eb="5">
      <t>トウ</t>
    </rPh>
    <rPh sb="5" eb="7">
      <t>ツウシン</t>
    </rPh>
    <rPh sb="11" eb="13">
      <t>カンレン</t>
    </rPh>
    <rPh sb="13" eb="15">
      <t>キキ</t>
    </rPh>
    <phoneticPr fontId="44"/>
  </si>
  <si>
    <t>防災情報等通信システム関連機器</t>
    <phoneticPr fontId="44"/>
  </si>
  <si>
    <t>一斉同報配信サービス、緊急時情報共有サービス等</t>
    <rPh sb="0" eb="2">
      <t>イッセイ</t>
    </rPh>
    <rPh sb="2" eb="4">
      <t>ドウホウ</t>
    </rPh>
    <rPh sb="4" eb="6">
      <t>ハイシン</t>
    </rPh>
    <rPh sb="11" eb="14">
      <t>キンキュウジ</t>
    </rPh>
    <rPh sb="14" eb="16">
      <t>ジョウホウ</t>
    </rPh>
    <rPh sb="16" eb="18">
      <t>キョウユウ</t>
    </rPh>
    <rPh sb="22" eb="23">
      <t>トウ</t>
    </rPh>
    <phoneticPr fontId="44"/>
  </si>
  <si>
    <t>防災情報等通信システム関連機器、自社製ソフトウェア等</t>
    <rPh sb="16" eb="18">
      <t>ジシャ</t>
    </rPh>
    <rPh sb="18" eb="19">
      <t>セイ</t>
    </rPh>
    <rPh sb="25" eb="26">
      <t>トウ</t>
    </rPh>
    <phoneticPr fontId="44"/>
  </si>
  <si>
    <t>役1402</t>
    <rPh sb="0" eb="1">
      <t>エキ</t>
    </rPh>
    <phoneticPr fontId="44"/>
  </si>
  <si>
    <t>各種GISシステムの賃貸借</t>
  </si>
  <si>
    <t>役1702</t>
    <rPh sb="0" eb="1">
      <t>ヤク</t>
    </rPh>
    <phoneticPr fontId="0"/>
  </si>
  <si>
    <t>償却資産評価支援、償却資産申告調査支援、家屋評価支援、家屋評価計算支援、固定資産評価支援等</t>
    <rPh sb="0" eb="2">
      <t>ショウキャク</t>
    </rPh>
    <rPh sb="2" eb="4">
      <t>シサン</t>
    </rPh>
    <rPh sb="4" eb="6">
      <t>ヒョウカ</t>
    </rPh>
    <rPh sb="6" eb="8">
      <t>シエン</t>
    </rPh>
    <rPh sb="9" eb="11">
      <t>ショウキャク</t>
    </rPh>
    <rPh sb="11" eb="13">
      <t>シサン</t>
    </rPh>
    <rPh sb="13" eb="15">
      <t>シンコク</t>
    </rPh>
    <rPh sb="15" eb="17">
      <t>チョウサ</t>
    </rPh>
    <rPh sb="17" eb="19">
      <t>シエン</t>
    </rPh>
    <rPh sb="20" eb="22">
      <t>カオク</t>
    </rPh>
    <rPh sb="22" eb="24">
      <t>ヒョウカ</t>
    </rPh>
    <rPh sb="24" eb="26">
      <t>シエン</t>
    </rPh>
    <rPh sb="27" eb="29">
      <t>カオク</t>
    </rPh>
    <rPh sb="29" eb="31">
      <t>ヒョウカ</t>
    </rPh>
    <rPh sb="31" eb="33">
      <t>ケイサン</t>
    </rPh>
    <rPh sb="33" eb="35">
      <t>シエン</t>
    </rPh>
    <rPh sb="36" eb="38">
      <t>コテイ</t>
    </rPh>
    <rPh sb="38" eb="40">
      <t>シサン</t>
    </rPh>
    <rPh sb="40" eb="42">
      <t>ヒョウカ</t>
    </rPh>
    <rPh sb="42" eb="44">
      <t>シエン</t>
    </rPh>
    <rPh sb="44" eb="45">
      <t>トウ</t>
    </rPh>
    <phoneticPr fontId="0"/>
  </si>
  <si>
    <t>役1706</t>
    <rPh sb="0" eb="1">
      <t>エキ</t>
    </rPh>
    <phoneticPr fontId="0"/>
  </si>
  <si>
    <t>固定資産税オンラインコンサルティングサ－ビス等</t>
    <rPh sb="0" eb="2">
      <t>コテイ</t>
    </rPh>
    <rPh sb="2" eb="5">
      <t>シサンゼイ</t>
    </rPh>
    <rPh sb="22" eb="23">
      <t>トウ</t>
    </rPh>
    <phoneticPr fontId="0"/>
  </si>
  <si>
    <t>常温合材等</t>
    <rPh sb="0" eb="2">
      <t>ジョウオン</t>
    </rPh>
    <rPh sb="2" eb="4">
      <t>ゴウザイ</t>
    </rPh>
    <rPh sb="4" eb="5">
      <t>ナド</t>
    </rPh>
    <phoneticPr fontId="44"/>
  </si>
  <si>
    <t>Titankey、Yubikey</t>
    <phoneticPr fontId="44"/>
  </si>
  <si>
    <t>研修業務</t>
    <rPh sb="0" eb="4">
      <t>ケンシュウギョウム</t>
    </rPh>
    <phoneticPr fontId="44"/>
  </si>
  <si>
    <t>役1703</t>
    <rPh sb="0" eb="1">
      <t>ヤク</t>
    </rPh>
    <phoneticPr fontId="44"/>
  </si>
  <si>
    <t>役0401</t>
    <rPh sb="0" eb="1">
      <t>ヤク</t>
    </rPh>
    <phoneticPr fontId="0"/>
  </si>
  <si>
    <t>役0407</t>
    <rPh sb="0" eb="1">
      <t>ヤク</t>
    </rPh>
    <phoneticPr fontId="0"/>
  </si>
  <si>
    <t>システム開発・保守業務</t>
  </si>
  <si>
    <t>役1003</t>
    <rPh sb="0" eb="1">
      <t>ヤク</t>
    </rPh>
    <phoneticPr fontId="0"/>
  </si>
  <si>
    <t>役1401</t>
    <rPh sb="0" eb="1">
      <t>ヤク</t>
    </rPh>
    <phoneticPr fontId="0"/>
  </si>
  <si>
    <t>役1407</t>
    <rPh sb="0" eb="1">
      <t>ヤク</t>
    </rPh>
    <phoneticPr fontId="0"/>
  </si>
  <si>
    <t>レセプト点検、療養費支給申請書点検</t>
  </si>
  <si>
    <t>物2303</t>
    <rPh sb="0" eb="1">
      <t>ブツ</t>
    </rPh>
    <phoneticPr fontId="44"/>
  </si>
  <si>
    <t>プログラミング教材</t>
    <rPh sb="7" eb="9">
      <t>キョウザイ</t>
    </rPh>
    <phoneticPr fontId="44"/>
  </si>
  <si>
    <t>エコシステムの提案・構築（システム開発・保守）</t>
    <phoneticPr fontId="44"/>
  </si>
  <si>
    <t>プログラミング教材の賃貸借</t>
    <rPh sb="7" eb="9">
      <t>キョウザイ</t>
    </rPh>
    <rPh sb="10" eb="13">
      <t>チンタイシャク</t>
    </rPh>
    <phoneticPr fontId="44"/>
  </si>
  <si>
    <t>駐車場機器、セキュリティゲート、自動清掃ロボット</t>
    <rPh sb="0" eb="3">
      <t>チュウシャジョウ</t>
    </rPh>
    <rPh sb="3" eb="5">
      <t>キキ</t>
    </rPh>
    <rPh sb="16" eb="18">
      <t>ジドウ</t>
    </rPh>
    <rPh sb="18" eb="20">
      <t>セイソウ</t>
    </rPh>
    <phoneticPr fontId="0"/>
  </si>
  <si>
    <t>役0501</t>
    <rPh sb="0" eb="1">
      <t>ヤク</t>
    </rPh>
    <phoneticPr fontId="0"/>
  </si>
  <si>
    <t>役0503</t>
    <rPh sb="0" eb="1">
      <t>ヤク</t>
    </rPh>
    <phoneticPr fontId="0"/>
  </si>
  <si>
    <t>役0509</t>
    <rPh sb="0" eb="1">
      <t>ヤク</t>
    </rPh>
    <phoneticPr fontId="0"/>
  </si>
  <si>
    <t>理化学機器</t>
  </si>
  <si>
    <t>各種業務委託(窓口業務、証明書発行業務、端末操作、 医療事務、就労支援、アウトソーシング等）</t>
    <phoneticPr fontId="44"/>
  </si>
  <si>
    <t>物3101</t>
    <rPh sb="0" eb="1">
      <t>モノ</t>
    </rPh>
    <phoneticPr fontId="0"/>
  </si>
  <si>
    <t>役0507</t>
    <rPh sb="0" eb="1">
      <t>エキ</t>
    </rPh>
    <phoneticPr fontId="0"/>
  </si>
  <si>
    <t>役0508</t>
    <rPh sb="0" eb="1">
      <t>エキ</t>
    </rPh>
    <phoneticPr fontId="0"/>
  </si>
  <si>
    <t>役0510</t>
    <rPh sb="0" eb="1">
      <t>エキ</t>
    </rPh>
    <phoneticPr fontId="0"/>
  </si>
  <si>
    <t>家電品のレンタル</t>
    <rPh sb="0" eb="2">
      <t>カデン</t>
    </rPh>
    <rPh sb="2" eb="3">
      <t>ヒン</t>
    </rPh>
    <phoneticPr fontId="0"/>
  </si>
  <si>
    <t>役1501</t>
    <rPh sb="0" eb="1">
      <t>エキ</t>
    </rPh>
    <phoneticPr fontId="0"/>
  </si>
  <si>
    <t>役1502</t>
    <rPh sb="0" eb="1">
      <t>エキ</t>
    </rPh>
    <phoneticPr fontId="0"/>
  </si>
  <si>
    <t>役1705</t>
    <rPh sb="0" eb="1">
      <t>エキ</t>
    </rPh>
    <phoneticPr fontId="0"/>
  </si>
  <si>
    <t>下水処理、廃棄物処理施設関連の設備全般における機器及び部品等</t>
    <rPh sb="0" eb="2">
      <t>ゲスイ</t>
    </rPh>
    <rPh sb="2" eb="4">
      <t>ショリ</t>
    </rPh>
    <rPh sb="5" eb="8">
      <t>ハイキブツ</t>
    </rPh>
    <rPh sb="8" eb="10">
      <t>ショリ</t>
    </rPh>
    <rPh sb="10" eb="12">
      <t>シセツ</t>
    </rPh>
    <rPh sb="12" eb="14">
      <t>カンレン</t>
    </rPh>
    <rPh sb="15" eb="17">
      <t>セツビ</t>
    </rPh>
    <rPh sb="17" eb="19">
      <t>ゼンパン</t>
    </rPh>
    <rPh sb="23" eb="25">
      <t>キキ</t>
    </rPh>
    <rPh sb="25" eb="26">
      <t>オヨ</t>
    </rPh>
    <rPh sb="27" eb="29">
      <t>ブヒン</t>
    </rPh>
    <rPh sb="29" eb="30">
      <t>トウ</t>
    </rPh>
    <phoneticPr fontId="0"/>
  </si>
  <si>
    <t>ＧＩＳ</t>
    <phoneticPr fontId="44"/>
  </si>
  <si>
    <t>物1605</t>
    <rPh sb="0" eb="1">
      <t>モノ</t>
    </rPh>
    <phoneticPr fontId="0"/>
  </si>
  <si>
    <t>物1606</t>
    <rPh sb="0" eb="1">
      <t>モノ</t>
    </rPh>
    <phoneticPr fontId="0"/>
  </si>
  <si>
    <t>役0805</t>
    <rPh sb="0" eb="1">
      <t>ヤク</t>
    </rPh>
    <phoneticPr fontId="0"/>
  </si>
  <si>
    <t>学校給食室排気フード清掃</t>
    <phoneticPr fontId="44"/>
  </si>
  <si>
    <t>特定健診・がん検診等受診勧奨及びデータ分析業務、減薬・重症化予防事業（受診勧奨）等</t>
    <rPh sb="0" eb="2">
      <t>トクテイ</t>
    </rPh>
    <rPh sb="2" eb="4">
      <t>ケンシン</t>
    </rPh>
    <rPh sb="7" eb="9">
      <t>ケンシン</t>
    </rPh>
    <rPh sb="9" eb="10">
      <t>トウ</t>
    </rPh>
    <rPh sb="10" eb="12">
      <t>ジュシン</t>
    </rPh>
    <rPh sb="12" eb="14">
      <t>カンショウ</t>
    </rPh>
    <rPh sb="14" eb="15">
      <t>オヨ</t>
    </rPh>
    <rPh sb="19" eb="21">
      <t>ブンセキ</t>
    </rPh>
    <rPh sb="21" eb="23">
      <t>ギョウム</t>
    </rPh>
    <rPh sb="24" eb="26">
      <t>ゲンヤク</t>
    </rPh>
    <rPh sb="27" eb="30">
      <t>ジュウショウカ</t>
    </rPh>
    <rPh sb="30" eb="32">
      <t>ヨボウ</t>
    </rPh>
    <rPh sb="32" eb="34">
      <t>ジギョウ</t>
    </rPh>
    <rPh sb="35" eb="37">
      <t>ジュシン</t>
    </rPh>
    <rPh sb="37" eb="39">
      <t>カンショウ</t>
    </rPh>
    <rPh sb="40" eb="41">
      <t>トウ</t>
    </rPh>
    <phoneticPr fontId="0"/>
  </si>
  <si>
    <t>ペットボトル及びプラスチック減容機、金属圧縮機</t>
    <rPh sb="6" eb="7">
      <t>オヨ</t>
    </rPh>
    <rPh sb="14" eb="16">
      <t>ゲンヨウ</t>
    </rPh>
    <rPh sb="16" eb="17">
      <t>キ</t>
    </rPh>
    <rPh sb="18" eb="20">
      <t>キンゾク</t>
    </rPh>
    <rPh sb="20" eb="23">
      <t>アッシュクキ</t>
    </rPh>
    <phoneticPr fontId="0"/>
  </si>
  <si>
    <t>システム運用管理補助業務</t>
    <rPh sb="4" eb="6">
      <t>ウンヨウ</t>
    </rPh>
    <rPh sb="6" eb="8">
      <t>カンリ</t>
    </rPh>
    <rPh sb="8" eb="10">
      <t>ホジョ</t>
    </rPh>
    <rPh sb="10" eb="12">
      <t>ギョウム</t>
    </rPh>
    <phoneticPr fontId="0"/>
  </si>
  <si>
    <t>障害福祉パッケージソフトレンタル</t>
    <rPh sb="0" eb="2">
      <t>ショウガイ</t>
    </rPh>
    <rPh sb="2" eb="4">
      <t>フクシ</t>
    </rPh>
    <phoneticPr fontId="0"/>
  </si>
  <si>
    <t>物1104</t>
    <rPh sb="0" eb="1">
      <t>モノ</t>
    </rPh>
    <phoneticPr fontId="0"/>
  </si>
  <si>
    <t>計測機器、ガスメーター　他</t>
  </si>
  <si>
    <t>上下水道用マッピングシステム、上下水道用料金調定システム、公営企業会計システム、Web明細サービス等</t>
  </si>
  <si>
    <t>役0309</t>
    <rPh sb="0" eb="1">
      <t>ヤク</t>
    </rPh>
    <phoneticPr fontId="0"/>
  </si>
  <si>
    <t>上水道漏水調査</t>
  </si>
  <si>
    <t>役0608</t>
    <rPh sb="0" eb="1">
      <t>ヤク</t>
    </rPh>
    <phoneticPr fontId="0"/>
  </si>
  <si>
    <t>物0406</t>
    <rPh sb="0" eb="1">
      <t>モノ</t>
    </rPh>
    <phoneticPr fontId="0"/>
  </si>
  <si>
    <t>オンデマンド印刷</t>
    <rPh sb="6" eb="8">
      <t>インサツ</t>
    </rPh>
    <phoneticPr fontId="0"/>
  </si>
  <si>
    <t>空家相談会、空家セミナー</t>
    <rPh sb="0" eb="2">
      <t>アキヤ</t>
    </rPh>
    <rPh sb="2" eb="5">
      <t>ソウダンカイ</t>
    </rPh>
    <rPh sb="6" eb="8">
      <t>アキヤ</t>
    </rPh>
    <phoneticPr fontId="0"/>
  </si>
  <si>
    <t>自社開発ソフトウェア製品</t>
    <phoneticPr fontId="44"/>
  </si>
  <si>
    <t>再生路盤材</t>
    <rPh sb="0" eb="4">
      <t>サイセイロバン</t>
    </rPh>
    <phoneticPr fontId="44"/>
  </si>
  <si>
    <t>物0401</t>
    <rPh sb="0" eb="1">
      <t>モノ</t>
    </rPh>
    <phoneticPr fontId="0"/>
  </si>
  <si>
    <t>事後処理機(バースター・カッター等)</t>
  </si>
  <si>
    <t>プリンター消耗品</t>
  </si>
  <si>
    <t>高分子凝集剤、ポリ塩化アルミニウム、活性炭、消石灰、消臭剤、清缶剤、重金属処理剤</t>
    <phoneticPr fontId="44"/>
  </si>
  <si>
    <t>測量機材</t>
    <rPh sb="0" eb="2">
      <t>ソクリョウ</t>
    </rPh>
    <rPh sb="2" eb="4">
      <t>キザイ</t>
    </rPh>
    <phoneticPr fontId="44"/>
  </si>
  <si>
    <t>組立ハウス、緑化商品</t>
    <rPh sb="0" eb="2">
      <t>クミタテ</t>
    </rPh>
    <rPh sb="6" eb="8">
      <t>リョクカ</t>
    </rPh>
    <rPh sb="8" eb="10">
      <t>ショウヒン</t>
    </rPh>
    <phoneticPr fontId="0"/>
  </si>
  <si>
    <t>LED照明、防犯カメラ</t>
    <rPh sb="3" eb="5">
      <t>ショウメイ</t>
    </rPh>
    <rPh sb="6" eb="8">
      <t>ボウハン</t>
    </rPh>
    <phoneticPr fontId="0"/>
  </si>
  <si>
    <t>LED照明器具、防犯カメラ、空調機器</t>
    <rPh sb="3" eb="5">
      <t>ショウメイ</t>
    </rPh>
    <rPh sb="5" eb="7">
      <t>キグ</t>
    </rPh>
    <rPh sb="8" eb="10">
      <t>ボウハン</t>
    </rPh>
    <rPh sb="14" eb="16">
      <t>クウチョウ</t>
    </rPh>
    <rPh sb="16" eb="18">
      <t>キキ</t>
    </rPh>
    <phoneticPr fontId="0"/>
  </si>
  <si>
    <t>役1003</t>
    <rPh sb="0" eb="1">
      <t>エキ</t>
    </rPh>
    <phoneticPr fontId="0"/>
  </si>
  <si>
    <t>物0108</t>
    <rPh sb="0" eb="1">
      <t>モノ</t>
    </rPh>
    <phoneticPr fontId="0"/>
  </si>
  <si>
    <t>役0304</t>
    <rPh sb="0" eb="1">
      <t>ヤク</t>
    </rPh>
    <phoneticPr fontId="0"/>
  </si>
  <si>
    <t>環境アセスメント調査(生活環境・自然環境調査),環境基本計画,再エネ・太陽光導入計画,省エネ・CO2</t>
  </si>
  <si>
    <t>物1502</t>
    <rPh sb="0" eb="1">
      <t>モノ</t>
    </rPh>
    <phoneticPr fontId="0"/>
  </si>
  <si>
    <t>役0602</t>
    <rPh sb="0" eb="1">
      <t>ヤク</t>
    </rPh>
    <phoneticPr fontId="0"/>
  </si>
  <si>
    <t>役0702</t>
    <rPh sb="0" eb="1">
      <t>ヤク</t>
    </rPh>
    <phoneticPr fontId="0"/>
  </si>
  <si>
    <t>車両修繕</t>
    <rPh sb="0" eb="4">
      <t>シャリョウシュウゼン</t>
    </rPh>
    <phoneticPr fontId="0"/>
  </si>
  <si>
    <t>展示ケース等展示用特注什器</t>
    <phoneticPr fontId="44"/>
  </si>
  <si>
    <t>展示制作</t>
    <rPh sb="0" eb="2">
      <t>テンジ</t>
    </rPh>
    <rPh sb="2" eb="4">
      <t>セイサク</t>
    </rPh>
    <phoneticPr fontId="44"/>
  </si>
  <si>
    <t>展示映像機器、音響機器の保守・点検</t>
    <phoneticPr fontId="44"/>
  </si>
  <si>
    <t>物2104</t>
    <rPh sb="0" eb="1">
      <t>ブツ</t>
    </rPh>
    <phoneticPr fontId="44"/>
  </si>
  <si>
    <t>デジタル地図</t>
    <rPh sb="4" eb="6">
      <t>チズ</t>
    </rPh>
    <phoneticPr fontId="44"/>
  </si>
  <si>
    <t>オンデマンド印刷、裁断、シーラ等</t>
    <phoneticPr fontId="44"/>
  </si>
  <si>
    <t>納付書等の製本処理、封入封緘処理、データ入力・パンチ、３Ｄプリンター出力委託</t>
    <phoneticPr fontId="44"/>
  </si>
  <si>
    <t>ボイラー、ポンプ類、ベルトコンベアー、高圧洗浄機、溶接機、清掃工場焼却炉部品、各処理場機械の部品等</t>
    <phoneticPr fontId="44"/>
  </si>
  <si>
    <t>パイプマシン、各種工具類</t>
    <phoneticPr fontId="44"/>
  </si>
  <si>
    <t>防蟻システム：セントリコン設置、点検業務</t>
    <phoneticPr fontId="44"/>
  </si>
  <si>
    <t>物2806</t>
    <rPh sb="0" eb="1">
      <t>モノ</t>
    </rPh>
    <phoneticPr fontId="0"/>
  </si>
  <si>
    <t>オリジナルデザインの手ぬぐいや工芸品</t>
    <rPh sb="10" eb="11">
      <t>テ</t>
    </rPh>
    <rPh sb="15" eb="18">
      <t>コウゲイヒン</t>
    </rPh>
    <phoneticPr fontId="0"/>
  </si>
  <si>
    <t>役0102</t>
    <rPh sb="0" eb="1">
      <t>エキ</t>
    </rPh>
    <phoneticPr fontId="0"/>
  </si>
  <si>
    <t>役0109</t>
    <rPh sb="0" eb="1">
      <t>エキ</t>
    </rPh>
    <phoneticPr fontId="0"/>
  </si>
  <si>
    <t>役0301</t>
    <rPh sb="0" eb="1">
      <t>エキ</t>
    </rPh>
    <phoneticPr fontId="0"/>
  </si>
  <si>
    <t>役0305</t>
    <rPh sb="0" eb="1">
      <t>エキ</t>
    </rPh>
    <phoneticPr fontId="0"/>
  </si>
  <si>
    <t>役0308</t>
    <rPh sb="0" eb="1">
      <t>エキ</t>
    </rPh>
    <phoneticPr fontId="0"/>
  </si>
  <si>
    <t>クラウド型文書共有システム開発・運用・保守業務</t>
    <rPh sb="4" eb="5">
      <t>ガタ</t>
    </rPh>
    <rPh sb="5" eb="7">
      <t>ブンショ</t>
    </rPh>
    <rPh sb="7" eb="9">
      <t>キョウユウ</t>
    </rPh>
    <rPh sb="13" eb="15">
      <t>カイハツ</t>
    </rPh>
    <rPh sb="16" eb="18">
      <t>ウンヨウ</t>
    </rPh>
    <rPh sb="19" eb="21">
      <t>ホシュ</t>
    </rPh>
    <rPh sb="21" eb="23">
      <t>ギョウム</t>
    </rPh>
    <phoneticPr fontId="0"/>
  </si>
  <si>
    <t>物3201</t>
    <rPh sb="0" eb="1">
      <t>モノ</t>
    </rPh>
    <phoneticPr fontId="0"/>
  </si>
  <si>
    <t>物3202</t>
    <rPh sb="0" eb="1">
      <t>モノ</t>
    </rPh>
    <phoneticPr fontId="0"/>
  </si>
  <si>
    <t>物3204</t>
    <rPh sb="0" eb="1">
      <t>モノ</t>
    </rPh>
    <phoneticPr fontId="0"/>
  </si>
  <si>
    <t>物3206</t>
    <rPh sb="0" eb="1">
      <t>モノ</t>
    </rPh>
    <phoneticPr fontId="0"/>
  </si>
  <si>
    <t>プラスチック</t>
  </si>
  <si>
    <t>役1106</t>
    <rPh sb="0" eb="1">
      <t>エキ</t>
    </rPh>
    <phoneticPr fontId="0"/>
  </si>
  <si>
    <t>役1107</t>
    <rPh sb="0" eb="1">
      <t>エキ</t>
    </rPh>
    <phoneticPr fontId="0"/>
  </si>
  <si>
    <t>役1110</t>
    <rPh sb="0" eb="1">
      <t>エキ</t>
    </rPh>
    <phoneticPr fontId="0"/>
  </si>
  <si>
    <t>第一種フロン類充填回収</t>
    <rPh sb="0" eb="3">
      <t>ダイイッシュ</t>
    </rPh>
    <rPh sb="6" eb="7">
      <t>ルイ</t>
    </rPh>
    <rPh sb="7" eb="9">
      <t>ジュウテン</t>
    </rPh>
    <rPh sb="9" eb="11">
      <t>カイシュウ</t>
    </rPh>
    <phoneticPr fontId="0"/>
  </si>
  <si>
    <t>役1701</t>
    <rPh sb="0" eb="1">
      <t>エキ</t>
    </rPh>
    <phoneticPr fontId="0"/>
  </si>
  <si>
    <t>議会等納品用会議録の印刷・簡易製本</t>
    <rPh sb="0" eb="3">
      <t>ギカイトウ</t>
    </rPh>
    <rPh sb="3" eb="6">
      <t>ノウヒンヨウ</t>
    </rPh>
    <rPh sb="6" eb="9">
      <t>カイギロク</t>
    </rPh>
    <rPh sb="10" eb="12">
      <t>インサツ</t>
    </rPh>
    <rPh sb="13" eb="15">
      <t>カンイ</t>
    </rPh>
    <rPh sb="15" eb="17">
      <t>セイホン</t>
    </rPh>
    <phoneticPr fontId="0"/>
  </si>
  <si>
    <t>議場用音響・映像システム機器類（議会中継用カメラ・マイク・サーバー等）</t>
    <rPh sb="0" eb="2">
      <t>ギジョウ</t>
    </rPh>
    <rPh sb="2" eb="3">
      <t>ヨウ</t>
    </rPh>
    <rPh sb="3" eb="5">
      <t>オンキョウ</t>
    </rPh>
    <rPh sb="6" eb="8">
      <t>エイゾウ</t>
    </rPh>
    <rPh sb="12" eb="14">
      <t>キキ</t>
    </rPh>
    <rPh sb="14" eb="15">
      <t>ルイ</t>
    </rPh>
    <rPh sb="16" eb="18">
      <t>ギカイ</t>
    </rPh>
    <rPh sb="18" eb="20">
      <t>チュウケイ</t>
    </rPh>
    <rPh sb="20" eb="21">
      <t>ヨウ</t>
    </rPh>
    <rPh sb="33" eb="34">
      <t>トウ</t>
    </rPh>
    <phoneticPr fontId="0"/>
  </si>
  <si>
    <t>議会映像配信・会議録検索システム等開発保守</t>
    <rPh sb="0" eb="2">
      <t>ギカイ</t>
    </rPh>
    <rPh sb="2" eb="4">
      <t>エイゾウ</t>
    </rPh>
    <rPh sb="4" eb="6">
      <t>ハイシン</t>
    </rPh>
    <rPh sb="7" eb="10">
      <t>カイギロク</t>
    </rPh>
    <rPh sb="10" eb="12">
      <t>ケンサク</t>
    </rPh>
    <rPh sb="16" eb="17">
      <t>トウ</t>
    </rPh>
    <rPh sb="17" eb="19">
      <t>カイハツ</t>
    </rPh>
    <rPh sb="19" eb="21">
      <t>ホシュ</t>
    </rPh>
    <phoneticPr fontId="0"/>
  </si>
  <si>
    <t>議場用音響・映像システム機器類（議会中継システム等）のレンタル</t>
    <rPh sb="0" eb="2">
      <t>ギジョウ</t>
    </rPh>
    <rPh sb="2" eb="3">
      <t>ヨウ</t>
    </rPh>
    <rPh sb="3" eb="5">
      <t>オンキョウ</t>
    </rPh>
    <rPh sb="6" eb="8">
      <t>エイゾウ</t>
    </rPh>
    <rPh sb="12" eb="14">
      <t>キキ</t>
    </rPh>
    <rPh sb="14" eb="15">
      <t>ルイ</t>
    </rPh>
    <rPh sb="16" eb="18">
      <t>ギカイ</t>
    </rPh>
    <rPh sb="18" eb="20">
      <t>チュウケイ</t>
    </rPh>
    <rPh sb="24" eb="25">
      <t>トウ</t>
    </rPh>
    <phoneticPr fontId="0"/>
  </si>
  <si>
    <t>30</t>
  </si>
  <si>
    <t>物0109</t>
    <rPh sb="0" eb="1">
      <t>モノ</t>
    </rPh>
    <phoneticPr fontId="0"/>
  </si>
  <si>
    <t>交通安全被覆関連、イベントTシャツ、ジャンパー等</t>
    <rPh sb="0" eb="2">
      <t>コウツウ</t>
    </rPh>
    <rPh sb="2" eb="4">
      <t>アンゼン</t>
    </rPh>
    <rPh sb="23" eb="24">
      <t>トウ</t>
    </rPh>
    <phoneticPr fontId="0"/>
  </si>
  <si>
    <t>物2701</t>
    <rPh sb="0" eb="1">
      <t>モノ</t>
    </rPh>
    <phoneticPr fontId="0"/>
  </si>
  <si>
    <t>物2702</t>
    <rPh sb="0" eb="1">
      <t>モノ</t>
    </rPh>
    <phoneticPr fontId="0"/>
  </si>
  <si>
    <t>物2703</t>
    <rPh sb="0" eb="1">
      <t>モノ</t>
    </rPh>
    <phoneticPr fontId="0"/>
  </si>
  <si>
    <t>物2704</t>
    <rPh sb="0" eb="1">
      <t>モノ</t>
    </rPh>
    <phoneticPr fontId="0"/>
  </si>
  <si>
    <t>物2705</t>
    <rPh sb="0" eb="1">
      <t>モノ</t>
    </rPh>
    <phoneticPr fontId="0"/>
  </si>
  <si>
    <t>交通安全旗、防犯旗等</t>
    <rPh sb="0" eb="2">
      <t>コウツウ</t>
    </rPh>
    <rPh sb="2" eb="4">
      <t>アンゼン</t>
    </rPh>
    <rPh sb="4" eb="5">
      <t>ハタ</t>
    </rPh>
    <rPh sb="6" eb="8">
      <t>ボウハン</t>
    </rPh>
    <rPh sb="8" eb="9">
      <t>ハタ</t>
    </rPh>
    <rPh sb="9" eb="10">
      <t>トウ</t>
    </rPh>
    <phoneticPr fontId="0"/>
  </si>
  <si>
    <t>物3001</t>
    <rPh sb="0" eb="1">
      <t>モノ</t>
    </rPh>
    <phoneticPr fontId="0"/>
  </si>
  <si>
    <t>物3002</t>
    <rPh sb="0" eb="1">
      <t>モノ</t>
    </rPh>
    <phoneticPr fontId="0"/>
  </si>
  <si>
    <t>物3003</t>
    <rPh sb="0" eb="1">
      <t>モノ</t>
    </rPh>
    <phoneticPr fontId="0"/>
  </si>
  <si>
    <t>物3004</t>
    <rPh sb="0" eb="1">
      <t>モノ</t>
    </rPh>
    <phoneticPr fontId="0"/>
  </si>
  <si>
    <t>夜光反射材など</t>
    <rPh sb="0" eb="2">
      <t>ヤコウ</t>
    </rPh>
    <rPh sb="2" eb="4">
      <t>ハンシャ</t>
    </rPh>
    <rPh sb="4" eb="5">
      <t>ザイ</t>
    </rPh>
    <phoneticPr fontId="0"/>
  </si>
  <si>
    <t>受付ロボット、図書貸出ロボット、視聴覚機器、プロジェクター</t>
    <rPh sb="0" eb="2">
      <t>ウケツケ</t>
    </rPh>
    <rPh sb="7" eb="9">
      <t>トショ</t>
    </rPh>
    <rPh sb="9" eb="11">
      <t>カシダ</t>
    </rPh>
    <rPh sb="16" eb="19">
      <t>シチョウカク</t>
    </rPh>
    <rPh sb="19" eb="21">
      <t>キキ</t>
    </rPh>
    <phoneticPr fontId="0"/>
  </si>
  <si>
    <t>役0804</t>
    <rPh sb="0" eb="1">
      <t>エキ</t>
    </rPh>
    <phoneticPr fontId="0"/>
  </si>
  <si>
    <t>役0805</t>
    <rPh sb="0" eb="1">
      <t>エキ</t>
    </rPh>
    <phoneticPr fontId="0"/>
  </si>
  <si>
    <t>物0102</t>
    <rPh sb="0" eb="1">
      <t>モノ</t>
    </rPh>
    <phoneticPr fontId="0"/>
  </si>
  <si>
    <t>物0104</t>
    <rPh sb="0" eb="1">
      <t>モノ</t>
    </rPh>
    <phoneticPr fontId="0"/>
  </si>
  <si>
    <t>役1404</t>
    <rPh sb="0" eb="1">
      <t>ヤク</t>
    </rPh>
    <phoneticPr fontId="44"/>
  </si>
  <si>
    <t>役0507</t>
    <rPh sb="0" eb="1">
      <t>ヤク</t>
    </rPh>
    <phoneticPr fontId="44"/>
  </si>
  <si>
    <t>株式会社總北海</t>
    <phoneticPr fontId="44"/>
  </si>
  <si>
    <t>スキャニング、電子化、ホームページ作成</t>
    <phoneticPr fontId="44"/>
  </si>
  <si>
    <t>BPOサービス</t>
    <phoneticPr fontId="44"/>
  </si>
  <si>
    <t>窓口支援業務</t>
    <rPh sb="0" eb="2">
      <t>マドグチ</t>
    </rPh>
    <rPh sb="2" eb="4">
      <t>シエン</t>
    </rPh>
    <rPh sb="4" eb="6">
      <t>ギョウム</t>
    </rPh>
    <phoneticPr fontId="0"/>
  </si>
  <si>
    <t>役0801</t>
    <rPh sb="0" eb="1">
      <t>エキ</t>
    </rPh>
    <phoneticPr fontId="0"/>
  </si>
  <si>
    <t>物0302</t>
    <rPh sb="0" eb="1">
      <t>モノ</t>
    </rPh>
    <phoneticPr fontId="0"/>
  </si>
  <si>
    <t>物0303</t>
    <rPh sb="0" eb="1">
      <t>モノ</t>
    </rPh>
    <phoneticPr fontId="0"/>
  </si>
  <si>
    <t>各種地理情報システム（GIS)</t>
    <phoneticPr fontId="44"/>
  </si>
  <si>
    <t>航空レーザ計測、UAV、ドローン、赤色立体地図等</t>
    <phoneticPr fontId="44"/>
  </si>
  <si>
    <t>GISシステム、台帳システム、GISクラウドサービス</t>
    <phoneticPr fontId="44"/>
  </si>
  <si>
    <t>GISシステム、上下水道、固定資産、森林等のGISシステム賃貸借、路線価図修正プログラム作成等</t>
    <phoneticPr fontId="44"/>
  </si>
  <si>
    <t>路面性状調査</t>
    <phoneticPr fontId="44"/>
  </si>
  <si>
    <t>舞台用大道具備品</t>
    <rPh sb="0" eb="3">
      <t>ブタイヨウ</t>
    </rPh>
    <rPh sb="3" eb="6">
      <t>オオドウグ</t>
    </rPh>
    <rPh sb="6" eb="8">
      <t>ビヒン</t>
    </rPh>
    <phoneticPr fontId="0"/>
  </si>
  <si>
    <t>舞台機構保守点検</t>
    <rPh sb="0" eb="2">
      <t>ブタイ</t>
    </rPh>
    <rPh sb="2" eb="4">
      <t>キコウ</t>
    </rPh>
    <rPh sb="4" eb="6">
      <t>ホシュ</t>
    </rPh>
    <rPh sb="6" eb="8">
      <t>テンケン</t>
    </rPh>
    <phoneticPr fontId="0"/>
  </si>
  <si>
    <t>物0710</t>
    <rPh sb="0" eb="1">
      <t>モノ</t>
    </rPh>
    <phoneticPr fontId="0"/>
  </si>
  <si>
    <t>高齢者向け緊急通報システム業務</t>
    <rPh sb="0" eb="3">
      <t>コウレイシャ</t>
    </rPh>
    <rPh sb="3" eb="4">
      <t>ム</t>
    </rPh>
    <rPh sb="5" eb="7">
      <t>キンキュウ</t>
    </rPh>
    <rPh sb="7" eb="9">
      <t>ツウホウ</t>
    </rPh>
    <rPh sb="13" eb="15">
      <t>ギョウム</t>
    </rPh>
    <phoneticPr fontId="0"/>
  </si>
  <si>
    <t>物2302</t>
    <rPh sb="0" eb="1">
      <t>モノ</t>
    </rPh>
    <phoneticPr fontId="0"/>
  </si>
  <si>
    <t>物2801</t>
    <rPh sb="0" eb="1">
      <t>モノ</t>
    </rPh>
    <phoneticPr fontId="0"/>
  </si>
  <si>
    <t>物2804</t>
    <rPh sb="0" eb="1">
      <t>モノ</t>
    </rPh>
    <phoneticPr fontId="0"/>
  </si>
  <si>
    <t>GISソフトウェア</t>
  </si>
  <si>
    <t>資材価格調査、単価調査</t>
    <rPh sb="0" eb="2">
      <t>シザイ</t>
    </rPh>
    <rPh sb="2" eb="6">
      <t>カカクチョウサ</t>
    </rPh>
    <rPh sb="7" eb="9">
      <t>タンカ</t>
    </rPh>
    <rPh sb="9" eb="11">
      <t>チョウサ</t>
    </rPh>
    <phoneticPr fontId="44"/>
  </si>
  <si>
    <t>ストリートファニチュア（ベンチ・東屋・テーブル・車止め・水飲み等）</t>
    <phoneticPr fontId="44"/>
  </si>
  <si>
    <t>ALT（外国語指導助手）派遣</t>
    <phoneticPr fontId="44"/>
  </si>
  <si>
    <t>物3101</t>
    <rPh sb="0" eb="1">
      <t>ブツ</t>
    </rPh>
    <phoneticPr fontId="44"/>
  </si>
  <si>
    <t>テーブル・椅子・パーテション他</t>
    <phoneticPr fontId="44"/>
  </si>
  <si>
    <t>蓄電池、発電機、マンホール用ガス警報器</t>
    <phoneticPr fontId="44"/>
  </si>
  <si>
    <t>水道スマートメーター用通信器</t>
    <phoneticPr fontId="44"/>
  </si>
  <si>
    <t>軽自動車税標識</t>
    <rPh sb="0" eb="5">
      <t>ケイジドウシャゼイ</t>
    </rPh>
    <rPh sb="5" eb="7">
      <t>ヒョウシキ</t>
    </rPh>
    <phoneticPr fontId="44"/>
  </si>
  <si>
    <t>役0304</t>
    <rPh sb="0" eb="1">
      <t>エキ</t>
    </rPh>
    <phoneticPr fontId="0"/>
  </si>
  <si>
    <t>政策関連調査、地域防災計画策定、交通量調査等</t>
    <rPh sb="0" eb="2">
      <t>セイサク</t>
    </rPh>
    <rPh sb="2" eb="4">
      <t>カンレン</t>
    </rPh>
    <rPh sb="4" eb="6">
      <t>チョウサ</t>
    </rPh>
    <rPh sb="7" eb="9">
      <t>チイキ</t>
    </rPh>
    <rPh sb="9" eb="11">
      <t>ボウサイ</t>
    </rPh>
    <rPh sb="11" eb="13">
      <t>ケイカク</t>
    </rPh>
    <rPh sb="13" eb="15">
      <t>サクテイ</t>
    </rPh>
    <rPh sb="16" eb="18">
      <t>コウツウ</t>
    </rPh>
    <rPh sb="18" eb="19">
      <t>リョウ</t>
    </rPh>
    <rPh sb="19" eb="21">
      <t>チョウサ</t>
    </rPh>
    <rPh sb="21" eb="22">
      <t>トウ</t>
    </rPh>
    <phoneticPr fontId="0"/>
  </si>
  <si>
    <t>膜モジュール薬品洗浄</t>
    <rPh sb="0" eb="1">
      <t>マク</t>
    </rPh>
    <rPh sb="6" eb="8">
      <t>ヤクヒン</t>
    </rPh>
    <rPh sb="8" eb="10">
      <t>センジョウ</t>
    </rPh>
    <phoneticPr fontId="0"/>
  </si>
  <si>
    <t>減圧弁、薬品注入機、塩素注入機、薬品注入ポンプ等の水処理機器</t>
    <rPh sb="0" eb="3">
      <t>ゲンアツベン</t>
    </rPh>
    <rPh sb="4" eb="6">
      <t>ヤクヒン</t>
    </rPh>
    <rPh sb="6" eb="8">
      <t>チュウニュウ</t>
    </rPh>
    <rPh sb="8" eb="9">
      <t>キ</t>
    </rPh>
    <rPh sb="10" eb="12">
      <t>エンソ</t>
    </rPh>
    <rPh sb="12" eb="14">
      <t>チュウニュウ</t>
    </rPh>
    <rPh sb="14" eb="15">
      <t>キ</t>
    </rPh>
    <rPh sb="16" eb="18">
      <t>ヤクヒン</t>
    </rPh>
    <rPh sb="18" eb="20">
      <t>チュウニュウ</t>
    </rPh>
    <rPh sb="23" eb="24">
      <t>トウ</t>
    </rPh>
    <rPh sb="25" eb="26">
      <t>ミズ</t>
    </rPh>
    <rPh sb="26" eb="28">
      <t>ショリ</t>
    </rPh>
    <rPh sb="28" eb="30">
      <t>キキ</t>
    </rPh>
    <phoneticPr fontId="0"/>
  </si>
  <si>
    <t>残塩計、残塩チェッカー、濁度計、水質比色検定器等</t>
    <rPh sb="0" eb="3">
      <t>ザンシオケイ</t>
    </rPh>
    <rPh sb="4" eb="5">
      <t>ザン</t>
    </rPh>
    <rPh sb="5" eb="6">
      <t>シオ</t>
    </rPh>
    <rPh sb="12" eb="13">
      <t>ニゴ</t>
    </rPh>
    <rPh sb="13" eb="14">
      <t>ド</t>
    </rPh>
    <rPh sb="14" eb="15">
      <t>ケイ</t>
    </rPh>
    <rPh sb="16" eb="18">
      <t>スイシツ</t>
    </rPh>
    <rPh sb="18" eb="20">
      <t>ヒショク</t>
    </rPh>
    <rPh sb="20" eb="22">
      <t>ケンテイ</t>
    </rPh>
    <rPh sb="22" eb="23">
      <t>キ</t>
    </rPh>
    <rPh sb="23" eb="24">
      <t>トウ</t>
    </rPh>
    <phoneticPr fontId="0"/>
  </si>
  <si>
    <t>組立ハウス</t>
    <rPh sb="0" eb="2">
      <t>クミタテ</t>
    </rPh>
    <phoneticPr fontId="44"/>
  </si>
  <si>
    <t>仮設トイレ・災害対策用バイオ消臭液（商品名：きえ～る）</t>
    <rPh sb="0" eb="2">
      <t>カセツ</t>
    </rPh>
    <rPh sb="6" eb="8">
      <t>サイガイ</t>
    </rPh>
    <rPh sb="8" eb="11">
      <t>タイサクヨウ</t>
    </rPh>
    <rPh sb="14" eb="16">
      <t>ショウシュウ</t>
    </rPh>
    <rPh sb="16" eb="17">
      <t>エキ</t>
    </rPh>
    <rPh sb="18" eb="21">
      <t>ショウヒンメイ</t>
    </rPh>
    <phoneticPr fontId="0"/>
  </si>
  <si>
    <t>物2011</t>
  </si>
  <si>
    <t>物2505</t>
  </si>
  <si>
    <t>土地改良微生物資材（商品名：液体たい肥土いきかえる）</t>
    <rPh sb="0" eb="2">
      <t>トチ</t>
    </rPh>
    <rPh sb="2" eb="4">
      <t>カイリョウ</t>
    </rPh>
    <rPh sb="4" eb="7">
      <t>ビセイブツ</t>
    </rPh>
    <rPh sb="7" eb="9">
      <t>シザイ</t>
    </rPh>
    <rPh sb="10" eb="13">
      <t>ショウヒンメイ</t>
    </rPh>
    <rPh sb="14" eb="16">
      <t>エキタイ</t>
    </rPh>
    <rPh sb="18" eb="19">
      <t>ヒ</t>
    </rPh>
    <rPh sb="19" eb="20">
      <t>ツチ</t>
    </rPh>
    <phoneticPr fontId="0"/>
  </si>
  <si>
    <t>バイオ消臭液（商品名：きえ～る）</t>
    <rPh sb="3" eb="5">
      <t>ショウシュウ</t>
    </rPh>
    <rPh sb="5" eb="6">
      <t>エキ</t>
    </rPh>
    <rPh sb="7" eb="10">
      <t>ショウヒンメイ</t>
    </rPh>
    <phoneticPr fontId="0"/>
  </si>
  <si>
    <t>残留塩素測定機</t>
    <rPh sb="0" eb="2">
      <t>ザンリュウ</t>
    </rPh>
    <rPh sb="2" eb="4">
      <t>エンソ</t>
    </rPh>
    <rPh sb="4" eb="6">
      <t>ソクテイ</t>
    </rPh>
    <rPh sb="6" eb="7">
      <t>キ</t>
    </rPh>
    <phoneticPr fontId="0"/>
  </si>
  <si>
    <t>物1409</t>
    <rPh sb="0" eb="1">
      <t>モノ</t>
    </rPh>
    <phoneticPr fontId="0"/>
  </si>
  <si>
    <t>残留塩素測定用試薬、水素イオン濃度測定用試薬</t>
    <rPh sb="0" eb="2">
      <t>ザンリュウ</t>
    </rPh>
    <rPh sb="2" eb="4">
      <t>エンソ</t>
    </rPh>
    <rPh sb="4" eb="7">
      <t>ソクテイヨウ</t>
    </rPh>
    <rPh sb="7" eb="9">
      <t>シヤク</t>
    </rPh>
    <rPh sb="10" eb="12">
      <t>スイソ</t>
    </rPh>
    <rPh sb="15" eb="17">
      <t>ノウド</t>
    </rPh>
    <rPh sb="17" eb="19">
      <t>ソクテイ</t>
    </rPh>
    <rPh sb="19" eb="20">
      <t>ヨウ</t>
    </rPh>
    <rPh sb="20" eb="22">
      <t>シヤク</t>
    </rPh>
    <phoneticPr fontId="0"/>
  </si>
  <si>
    <t>人工芝、防水シート、ゴムマット、グレーチング</t>
    <rPh sb="0" eb="2">
      <t>ジンコウ</t>
    </rPh>
    <rPh sb="2" eb="3">
      <t>シバ</t>
    </rPh>
    <rPh sb="4" eb="6">
      <t>ボウスイ</t>
    </rPh>
    <phoneticPr fontId="0"/>
  </si>
  <si>
    <t>プール監視業務</t>
    <rPh sb="3" eb="5">
      <t>カンシ</t>
    </rPh>
    <rPh sb="5" eb="7">
      <t>ギョウム</t>
    </rPh>
    <phoneticPr fontId="0"/>
  </si>
  <si>
    <t>簡易専用水道検査</t>
    <rPh sb="0" eb="2">
      <t>カンイ</t>
    </rPh>
    <rPh sb="2" eb="4">
      <t>センヨウ</t>
    </rPh>
    <rPh sb="4" eb="6">
      <t>スイドウ</t>
    </rPh>
    <rPh sb="6" eb="8">
      <t>ケンサ</t>
    </rPh>
    <phoneticPr fontId="0"/>
  </si>
  <si>
    <t>再生可能エネルギー利活用調査、木質バイオマス利活用調査、利用機器導入支援等</t>
    <phoneticPr fontId="44"/>
  </si>
  <si>
    <t>受配電機器、電気制御機器、駆動制御機器、等</t>
    <rPh sb="0" eb="3">
      <t>ジュハイデン</t>
    </rPh>
    <rPh sb="3" eb="5">
      <t>キキ</t>
    </rPh>
    <rPh sb="6" eb="8">
      <t>デンキ</t>
    </rPh>
    <rPh sb="8" eb="10">
      <t>セイギョ</t>
    </rPh>
    <rPh sb="10" eb="12">
      <t>キキ</t>
    </rPh>
    <rPh sb="13" eb="15">
      <t>クドウ</t>
    </rPh>
    <rPh sb="15" eb="17">
      <t>セイギョ</t>
    </rPh>
    <rPh sb="17" eb="19">
      <t>キキ</t>
    </rPh>
    <rPh sb="20" eb="21">
      <t>トウ</t>
    </rPh>
    <phoneticPr fontId="0"/>
  </si>
  <si>
    <t>国体等のイベント用の什器や備品の賃貸借</t>
    <rPh sb="0" eb="3">
      <t>コクタイトウ</t>
    </rPh>
    <rPh sb="8" eb="9">
      <t>ヨウ</t>
    </rPh>
    <rPh sb="10" eb="12">
      <t>ジュウキ</t>
    </rPh>
    <rPh sb="13" eb="15">
      <t>ビヒン</t>
    </rPh>
    <rPh sb="16" eb="19">
      <t>チンタイシャク</t>
    </rPh>
    <phoneticPr fontId="0"/>
  </si>
  <si>
    <t>役0807</t>
    <rPh sb="0" eb="1">
      <t>エキ</t>
    </rPh>
    <phoneticPr fontId="0"/>
  </si>
  <si>
    <t>重要文化財・埋蔵文化財保存修復業務、自然科学分析、文化財等レプリカ制作、展示保管用ケース製作</t>
    <rPh sb="0" eb="2">
      <t>ジュウヨウ</t>
    </rPh>
    <rPh sb="2" eb="5">
      <t>ブンカザイ</t>
    </rPh>
    <rPh sb="6" eb="8">
      <t>マイゾウ</t>
    </rPh>
    <rPh sb="8" eb="11">
      <t>ブンカザイ</t>
    </rPh>
    <rPh sb="11" eb="13">
      <t>ホゾン</t>
    </rPh>
    <rPh sb="13" eb="15">
      <t>シュウフク</t>
    </rPh>
    <rPh sb="15" eb="17">
      <t>ギョウム</t>
    </rPh>
    <rPh sb="18" eb="20">
      <t>シゼン</t>
    </rPh>
    <rPh sb="20" eb="22">
      <t>カガク</t>
    </rPh>
    <rPh sb="22" eb="24">
      <t>ブンセキ</t>
    </rPh>
    <rPh sb="25" eb="28">
      <t>ブンカザイ</t>
    </rPh>
    <rPh sb="28" eb="29">
      <t>トウ</t>
    </rPh>
    <rPh sb="33" eb="35">
      <t>セイサク</t>
    </rPh>
    <rPh sb="36" eb="38">
      <t>テンジ</t>
    </rPh>
    <rPh sb="38" eb="41">
      <t>ホカンヨウ</t>
    </rPh>
    <rPh sb="44" eb="46">
      <t>セイサク</t>
    </rPh>
    <phoneticPr fontId="0"/>
  </si>
  <si>
    <t>役1705</t>
    <rPh sb="0" eb="1">
      <t>ヤク</t>
    </rPh>
    <phoneticPr fontId="44"/>
  </si>
  <si>
    <t>劇場・ホールに関する調査、計画策定業務</t>
    <rPh sb="0" eb="2">
      <t>ゲキジョウ</t>
    </rPh>
    <rPh sb="7" eb="8">
      <t>カン</t>
    </rPh>
    <rPh sb="10" eb="12">
      <t>チョウサ</t>
    </rPh>
    <rPh sb="13" eb="15">
      <t>ケイカク</t>
    </rPh>
    <rPh sb="15" eb="17">
      <t>サクテイ</t>
    </rPh>
    <rPh sb="17" eb="19">
      <t>ギョウム</t>
    </rPh>
    <phoneticPr fontId="0"/>
  </si>
  <si>
    <t>劇場・ホールに関する開館準備業務等</t>
    <rPh sb="0" eb="2">
      <t>ゲキジョウ</t>
    </rPh>
    <rPh sb="7" eb="8">
      <t>カン</t>
    </rPh>
    <rPh sb="10" eb="12">
      <t>カイカン</t>
    </rPh>
    <rPh sb="12" eb="14">
      <t>ジュンビ</t>
    </rPh>
    <rPh sb="14" eb="16">
      <t>ギョウム</t>
    </rPh>
    <rPh sb="16" eb="17">
      <t>トウ</t>
    </rPh>
    <phoneticPr fontId="0"/>
  </si>
  <si>
    <t>電気設備時計、デジタルサイネージ、出退表示器、インフォメーションシステム等</t>
    <phoneticPr fontId="44"/>
  </si>
  <si>
    <t>物2203</t>
    <rPh sb="0" eb="1">
      <t>ブツ</t>
    </rPh>
    <phoneticPr fontId="44"/>
  </si>
  <si>
    <t>物2205</t>
    <rPh sb="0" eb="1">
      <t>ブツ</t>
    </rPh>
    <phoneticPr fontId="44"/>
  </si>
  <si>
    <t>スポーツ競技用計測機器、光波距離計、スポーツカウンター、スコアボード等</t>
    <phoneticPr fontId="44"/>
  </si>
  <si>
    <t>デジタルサイネージ、マルチインフォメーションシステム等</t>
    <phoneticPr fontId="44"/>
  </si>
  <si>
    <t>当社製電気時計設備、スポーツ競技計測装置の保守、修理</t>
    <phoneticPr fontId="44"/>
  </si>
  <si>
    <t>当社製の電気時計機器、スポーツ競技機器の保守、修理</t>
    <phoneticPr fontId="44"/>
  </si>
  <si>
    <t>水処理機、薬液定量注入ﾎﾟﾝﾌﾟ、ﾀﾝｸ、水中ﾎﾟﾝﾌﾟ、ﾏｸﾞﾈｯﾄﾎﾟﾝﾌﾟ、撹拌機、滅菌機</t>
    <phoneticPr fontId="44"/>
  </si>
  <si>
    <t>物1206</t>
    <rPh sb="0" eb="1">
      <t>ブツ</t>
    </rPh>
    <phoneticPr fontId="44"/>
  </si>
  <si>
    <t>PH計、OR計、残留塩素計</t>
    <phoneticPr fontId="44"/>
  </si>
  <si>
    <t>活性炭</t>
    <rPh sb="0" eb="3">
      <t>カッセイタン</t>
    </rPh>
    <phoneticPr fontId="44"/>
  </si>
  <si>
    <t>上下水道用ろ過砂、ろ過砂利、ｱﾝｽﾗｻｲﾄ、除鉄除ﾏﾝｶﾞﾝろ材、ｾﾗﾐｯｸｽ、ﾏﾝｶﾞﾝ砂</t>
    <phoneticPr fontId="44"/>
  </si>
  <si>
    <t>ろ過池ろ層調査、サンプリング</t>
    <phoneticPr fontId="44"/>
  </si>
  <si>
    <t>物2901</t>
    <rPh sb="0" eb="1">
      <t>ブツ</t>
    </rPh>
    <phoneticPr fontId="44"/>
  </si>
  <si>
    <t>物2902</t>
    <rPh sb="0" eb="1">
      <t>ブツ</t>
    </rPh>
    <phoneticPr fontId="44"/>
  </si>
  <si>
    <t>物2904</t>
    <rPh sb="0" eb="1">
      <t>ブツ</t>
    </rPh>
    <phoneticPr fontId="44"/>
  </si>
  <si>
    <t>データ入力作業</t>
    <rPh sb="3" eb="5">
      <t>ニュウリョク</t>
    </rPh>
    <rPh sb="5" eb="7">
      <t>サギョウ</t>
    </rPh>
    <phoneticPr fontId="0"/>
  </si>
  <si>
    <t>制御盤・配電盤等</t>
    <phoneticPr fontId="44"/>
  </si>
  <si>
    <t>ﾃﾚﾒｰﾀ装置・遠方監視制御装置</t>
    <phoneticPr fontId="44"/>
  </si>
  <si>
    <t>制御盤・配電盤・ﾃﾚﾒｰﾀ装置等保守点検</t>
    <phoneticPr fontId="44"/>
  </si>
  <si>
    <t>鳥獣被害対策用品（侵入防止柵、電気柵、防獣・防鳥ネット、捕獲罠、捕獲檻、鳥獣忌避用品等）</t>
    <phoneticPr fontId="44"/>
  </si>
  <si>
    <t>自然環境調査、自然環境コンサルティング</t>
    <phoneticPr fontId="44"/>
  </si>
  <si>
    <t>物1001</t>
    <rPh sb="0" eb="1">
      <t>モノ</t>
    </rPh>
    <phoneticPr fontId="0"/>
  </si>
  <si>
    <t>物1002</t>
    <rPh sb="0" eb="1">
      <t>モノ</t>
    </rPh>
    <phoneticPr fontId="0"/>
  </si>
  <si>
    <t>物1003</t>
    <rPh sb="0" eb="1">
      <t>モノ</t>
    </rPh>
    <phoneticPr fontId="0"/>
  </si>
  <si>
    <t>防犯カメラ・システムセキュリティ</t>
    <phoneticPr fontId="44"/>
  </si>
  <si>
    <t>役1401</t>
    <rPh sb="0" eb="1">
      <t>エキ</t>
    </rPh>
    <phoneticPr fontId="0"/>
  </si>
  <si>
    <t>役1407</t>
    <rPh sb="0" eb="1">
      <t>エキ</t>
    </rPh>
    <phoneticPr fontId="0"/>
  </si>
  <si>
    <t>ジェネリック医薬品利用促進通知業務、健康管理支援業務、受診勧奨業務、特定保健指導業務、医療費分析業務</t>
    <rPh sb="6" eb="9">
      <t>イヤクヒン</t>
    </rPh>
    <rPh sb="9" eb="11">
      <t>リヨウ</t>
    </rPh>
    <rPh sb="11" eb="13">
      <t>ソクシン</t>
    </rPh>
    <rPh sb="13" eb="15">
      <t>ツウチ</t>
    </rPh>
    <rPh sb="15" eb="17">
      <t>ギョウム</t>
    </rPh>
    <rPh sb="18" eb="20">
      <t>ケンコウ</t>
    </rPh>
    <rPh sb="20" eb="22">
      <t>カンリ</t>
    </rPh>
    <rPh sb="22" eb="24">
      <t>シエン</t>
    </rPh>
    <rPh sb="24" eb="26">
      <t>ギョウム</t>
    </rPh>
    <rPh sb="27" eb="29">
      <t>ジュシン</t>
    </rPh>
    <rPh sb="29" eb="31">
      <t>カンショウ</t>
    </rPh>
    <rPh sb="31" eb="33">
      <t>ギョウム</t>
    </rPh>
    <rPh sb="34" eb="36">
      <t>トクテイ</t>
    </rPh>
    <rPh sb="36" eb="38">
      <t>ホケン</t>
    </rPh>
    <rPh sb="38" eb="40">
      <t>シドウ</t>
    </rPh>
    <rPh sb="40" eb="42">
      <t>ギョウム</t>
    </rPh>
    <rPh sb="43" eb="46">
      <t>イリョウヒ</t>
    </rPh>
    <rPh sb="46" eb="48">
      <t>ブンセキ</t>
    </rPh>
    <rPh sb="48" eb="50">
      <t>ギョウム</t>
    </rPh>
    <phoneticPr fontId="0"/>
  </si>
  <si>
    <t>役1709</t>
    <rPh sb="0" eb="1">
      <t>エキ</t>
    </rPh>
    <phoneticPr fontId="0"/>
  </si>
  <si>
    <t>物0107</t>
    <rPh sb="0" eb="1">
      <t>モノ</t>
    </rPh>
    <phoneticPr fontId="0"/>
  </si>
  <si>
    <t>消防関連被服全般</t>
    <rPh sb="0" eb="2">
      <t>ショウボウ</t>
    </rPh>
    <rPh sb="2" eb="4">
      <t>カンレン</t>
    </rPh>
    <rPh sb="4" eb="6">
      <t>ヒフク</t>
    </rPh>
    <rPh sb="6" eb="8">
      <t>ゼンパン</t>
    </rPh>
    <phoneticPr fontId="0"/>
  </si>
  <si>
    <t>空気呼吸器、救助ロープ等</t>
    <rPh sb="0" eb="2">
      <t>クウキ</t>
    </rPh>
    <rPh sb="2" eb="4">
      <t>コキュウ</t>
    </rPh>
    <rPh sb="4" eb="5">
      <t>キ</t>
    </rPh>
    <rPh sb="6" eb="8">
      <t>キュウジョ</t>
    </rPh>
    <rPh sb="11" eb="12">
      <t>トウ</t>
    </rPh>
    <phoneticPr fontId="0"/>
  </si>
  <si>
    <t>物1101</t>
  </si>
  <si>
    <t>ホームページ保守</t>
    <phoneticPr fontId="44"/>
  </si>
  <si>
    <t>物2302</t>
    <rPh sb="0" eb="1">
      <t>ブツ</t>
    </rPh>
    <phoneticPr fontId="44"/>
  </si>
  <si>
    <t>物3002</t>
    <rPh sb="0" eb="1">
      <t>ブツ</t>
    </rPh>
    <phoneticPr fontId="44"/>
  </si>
  <si>
    <t>公園・広場等の砂場清掃及び衛生管理</t>
    <phoneticPr fontId="44"/>
  </si>
  <si>
    <t>草刈装置</t>
    <rPh sb="0" eb="2">
      <t>クサカ</t>
    </rPh>
    <rPh sb="2" eb="4">
      <t>ソウチ</t>
    </rPh>
    <phoneticPr fontId="44"/>
  </si>
  <si>
    <t>ICTシステム</t>
  </si>
  <si>
    <t>物2104</t>
    <rPh sb="0" eb="1">
      <t>モノ</t>
    </rPh>
    <phoneticPr fontId="0"/>
  </si>
  <si>
    <t>追録</t>
    <rPh sb="0" eb="2">
      <t>ツイロク</t>
    </rPh>
    <phoneticPr fontId="0"/>
  </si>
  <si>
    <t>試験運営業務（資格試験・教員試験等。面接官や警備員の配置は不可）</t>
    <rPh sb="0" eb="2">
      <t>シケン</t>
    </rPh>
    <rPh sb="2" eb="4">
      <t>ウンエイ</t>
    </rPh>
    <rPh sb="4" eb="6">
      <t>ギョウム</t>
    </rPh>
    <rPh sb="7" eb="9">
      <t>シカク</t>
    </rPh>
    <rPh sb="9" eb="11">
      <t>シケン</t>
    </rPh>
    <rPh sb="12" eb="14">
      <t>キョウイン</t>
    </rPh>
    <rPh sb="14" eb="16">
      <t>シケン</t>
    </rPh>
    <rPh sb="16" eb="17">
      <t>トウ</t>
    </rPh>
    <rPh sb="18" eb="21">
      <t>メンセツカン</t>
    </rPh>
    <rPh sb="22" eb="25">
      <t>ケイビイン</t>
    </rPh>
    <rPh sb="26" eb="28">
      <t>ハイチ</t>
    </rPh>
    <rPh sb="29" eb="31">
      <t>フカ</t>
    </rPh>
    <phoneticPr fontId="0"/>
  </si>
  <si>
    <t>GISシステム及びパソコン周辺機器一式のリース</t>
    <phoneticPr fontId="44"/>
  </si>
  <si>
    <t>受変電設備（盤）、発電機、計装機器、プラント電気設備</t>
    <rPh sb="0" eb="5">
      <t>ジュヘンデンセツビ</t>
    </rPh>
    <rPh sb="6" eb="7">
      <t>バン</t>
    </rPh>
    <rPh sb="9" eb="12">
      <t>ハツデンキ</t>
    </rPh>
    <rPh sb="13" eb="17">
      <t>ケイソウキキ</t>
    </rPh>
    <rPh sb="22" eb="26">
      <t>デンキセツビ</t>
    </rPh>
    <phoneticPr fontId="0"/>
  </si>
  <si>
    <t>搬送設備の部品等</t>
    <rPh sb="0" eb="2">
      <t>ハンソウ</t>
    </rPh>
    <rPh sb="2" eb="4">
      <t>セツビ</t>
    </rPh>
    <rPh sb="5" eb="7">
      <t>ブヒン</t>
    </rPh>
    <rPh sb="7" eb="8">
      <t>トウ</t>
    </rPh>
    <phoneticPr fontId="0"/>
  </si>
  <si>
    <t>搬送設備等の保守点検業務</t>
    <rPh sb="0" eb="2">
      <t>ハンソウ</t>
    </rPh>
    <rPh sb="2" eb="4">
      <t>セツビ</t>
    </rPh>
    <rPh sb="4" eb="5">
      <t>トウ</t>
    </rPh>
    <rPh sb="6" eb="8">
      <t>ホシュ</t>
    </rPh>
    <rPh sb="8" eb="10">
      <t>テンケン</t>
    </rPh>
    <rPh sb="10" eb="12">
      <t>ギョウム</t>
    </rPh>
    <phoneticPr fontId="0"/>
  </si>
  <si>
    <t>役0112</t>
    <rPh sb="0" eb="1">
      <t>エキ</t>
    </rPh>
    <phoneticPr fontId="0"/>
  </si>
  <si>
    <t>就労支援、スキルアップ支援事業等の請負業務</t>
    <rPh sb="0" eb="2">
      <t>シュウロウ</t>
    </rPh>
    <rPh sb="2" eb="4">
      <t>シエン</t>
    </rPh>
    <rPh sb="11" eb="13">
      <t>シエン</t>
    </rPh>
    <rPh sb="13" eb="15">
      <t>ジギョウ</t>
    </rPh>
    <rPh sb="15" eb="16">
      <t>トウ</t>
    </rPh>
    <rPh sb="17" eb="19">
      <t>ウケオイ</t>
    </rPh>
    <rPh sb="19" eb="21">
      <t>ギョウム</t>
    </rPh>
    <phoneticPr fontId="0"/>
  </si>
  <si>
    <t>業務委託（国保・住基等窓口業務、各種申請受付、事務処理、事務支援、就労支援、アウトソーシング）</t>
    <rPh sb="0" eb="2">
      <t>ギョウム</t>
    </rPh>
    <rPh sb="2" eb="4">
      <t>イタク</t>
    </rPh>
    <rPh sb="5" eb="7">
      <t>コクホ</t>
    </rPh>
    <rPh sb="8" eb="10">
      <t>ジュウキ</t>
    </rPh>
    <rPh sb="10" eb="11">
      <t>トウ</t>
    </rPh>
    <rPh sb="11" eb="13">
      <t>マドグチ</t>
    </rPh>
    <rPh sb="13" eb="15">
      <t>ギョウム</t>
    </rPh>
    <rPh sb="16" eb="18">
      <t>カクシュ</t>
    </rPh>
    <rPh sb="18" eb="20">
      <t>シンセイ</t>
    </rPh>
    <rPh sb="20" eb="22">
      <t>ウケツケ</t>
    </rPh>
    <rPh sb="23" eb="25">
      <t>ジム</t>
    </rPh>
    <rPh sb="25" eb="27">
      <t>ショリ</t>
    </rPh>
    <rPh sb="28" eb="30">
      <t>ジム</t>
    </rPh>
    <rPh sb="30" eb="32">
      <t>シエン</t>
    </rPh>
    <rPh sb="33" eb="35">
      <t>シュウロウ</t>
    </rPh>
    <rPh sb="35" eb="37">
      <t>シエン</t>
    </rPh>
    <phoneticPr fontId="0"/>
  </si>
  <si>
    <t>「教材・教育機器」と「保育用教材」以外のコンテンツ（映像・音声）</t>
    <phoneticPr fontId="44"/>
  </si>
  <si>
    <t>人材派遣（講師・司会・タレント他）</t>
    <phoneticPr fontId="44"/>
  </si>
  <si>
    <t>役0201</t>
    <rPh sb="0" eb="1">
      <t>ヤク</t>
    </rPh>
    <phoneticPr fontId="44"/>
  </si>
  <si>
    <t>アナログ媒体のデジタル変換、インターネットライブ配信</t>
    <phoneticPr fontId="44"/>
  </si>
  <si>
    <t>パソコンやタブレットなどの情報機器類</t>
    <phoneticPr fontId="44"/>
  </si>
  <si>
    <t>ストレスチェック</t>
    <phoneticPr fontId="44"/>
  </si>
  <si>
    <t>ストレスチェック業務等</t>
    <rPh sb="8" eb="10">
      <t>ギョウム</t>
    </rPh>
    <rPh sb="10" eb="11">
      <t>ナド</t>
    </rPh>
    <phoneticPr fontId="44"/>
  </si>
  <si>
    <t>医事課支援業務、病院経営コンサルティング、病院経営強化プラン作成支援</t>
    <phoneticPr fontId="44"/>
  </si>
  <si>
    <t>役1203</t>
    <rPh sb="0" eb="1">
      <t>ヤク</t>
    </rPh>
    <phoneticPr fontId="44"/>
  </si>
  <si>
    <t>遺品整理、特殊清掃</t>
    <rPh sb="0" eb="4">
      <t>イヒンセイリ</t>
    </rPh>
    <rPh sb="5" eb="9">
      <t>トクシュセイソウ</t>
    </rPh>
    <phoneticPr fontId="44"/>
  </si>
  <si>
    <t>物0512</t>
    <rPh sb="0" eb="1">
      <t>モノ</t>
    </rPh>
    <phoneticPr fontId="0"/>
  </si>
  <si>
    <t>シール・ラベル印刷、オンデマンド印刷</t>
  </si>
  <si>
    <t>7</t>
  </si>
  <si>
    <t>役0704</t>
    <rPh sb="0" eb="1">
      <t>ヤク</t>
    </rPh>
    <phoneticPr fontId="0"/>
  </si>
  <si>
    <t>役0705</t>
    <rPh sb="0" eb="1">
      <t>ヤク</t>
    </rPh>
    <phoneticPr fontId="0"/>
  </si>
  <si>
    <t>スズメバチの巣等駆除、カラスの巣等駆除</t>
  </si>
  <si>
    <t>1</t>
    <phoneticPr fontId="44"/>
  </si>
  <si>
    <t>ワークショップ開催運営補助</t>
    <rPh sb="7" eb="13">
      <t>カイサイウンエイホジョ</t>
    </rPh>
    <phoneticPr fontId="44"/>
  </si>
  <si>
    <t>物0901</t>
    <rPh sb="0" eb="1">
      <t>ブツ</t>
    </rPh>
    <phoneticPr fontId="0"/>
  </si>
  <si>
    <t>物0802</t>
    <phoneticPr fontId="44"/>
  </si>
  <si>
    <t>物0803</t>
  </si>
  <si>
    <t>役0306</t>
    <rPh sb="0" eb="1">
      <t>エキ</t>
    </rPh>
    <phoneticPr fontId="44"/>
  </si>
  <si>
    <t>役1405</t>
    <rPh sb="0" eb="1">
      <t>エキ</t>
    </rPh>
    <phoneticPr fontId="44"/>
  </si>
  <si>
    <t>役1406</t>
    <rPh sb="0" eb="1">
      <t>エキ</t>
    </rPh>
    <phoneticPr fontId="44"/>
  </si>
  <si>
    <t>廃水処理設備保守、排水処理施設の保守点検</t>
    <rPh sb="0" eb="2">
      <t>ハイスイ</t>
    </rPh>
    <rPh sb="2" eb="6">
      <t>ショリセツビ</t>
    </rPh>
    <rPh sb="6" eb="8">
      <t>ホシュ</t>
    </rPh>
    <rPh sb="9" eb="13">
      <t>ハイスイショリ</t>
    </rPh>
    <rPh sb="13" eb="15">
      <t>シセツ</t>
    </rPh>
    <rPh sb="16" eb="20">
      <t>ホシュテンケン</t>
    </rPh>
    <phoneticPr fontId="44"/>
  </si>
  <si>
    <t>役0702</t>
    <rPh sb="0" eb="1">
      <t>エキ</t>
    </rPh>
    <phoneticPr fontId="44"/>
  </si>
  <si>
    <t>役0707</t>
    <rPh sb="0" eb="1">
      <t>エキ</t>
    </rPh>
    <phoneticPr fontId="44"/>
  </si>
  <si>
    <t>役1601</t>
    <rPh sb="0" eb="1">
      <t>エキ</t>
    </rPh>
    <phoneticPr fontId="44"/>
  </si>
  <si>
    <t>事務全般の請負</t>
    <rPh sb="0" eb="2">
      <t>ジム</t>
    </rPh>
    <rPh sb="2" eb="4">
      <t>ゼンパン</t>
    </rPh>
    <rPh sb="5" eb="7">
      <t>ウケオイ</t>
    </rPh>
    <phoneticPr fontId="44"/>
  </si>
  <si>
    <t>キャッシュレス端末等</t>
    <rPh sb="7" eb="9">
      <t>タンマツ</t>
    </rPh>
    <rPh sb="9" eb="10">
      <t>トウ</t>
    </rPh>
    <phoneticPr fontId="44"/>
  </si>
  <si>
    <t>役0112</t>
    <rPh sb="0" eb="1">
      <t>エキ</t>
    </rPh>
    <phoneticPr fontId="44"/>
  </si>
  <si>
    <t>商品券事業等</t>
    <rPh sb="0" eb="3">
      <t>ショウヒンケン</t>
    </rPh>
    <rPh sb="3" eb="6">
      <t>ジギョウトウ</t>
    </rPh>
    <phoneticPr fontId="44"/>
  </si>
  <si>
    <t>役1703</t>
    <rPh sb="0" eb="1">
      <t>エキ</t>
    </rPh>
    <phoneticPr fontId="44"/>
  </si>
  <si>
    <t>商品券事業、ふるさと納税等</t>
    <rPh sb="0" eb="5">
      <t>ショウヒンケンジギョウ</t>
    </rPh>
    <rPh sb="10" eb="12">
      <t>ノウゼイ</t>
    </rPh>
    <rPh sb="12" eb="13">
      <t>トウ</t>
    </rPh>
    <phoneticPr fontId="44"/>
  </si>
  <si>
    <t>レセプトデータ等の集計・分析</t>
    <rPh sb="7" eb="8">
      <t>トウ</t>
    </rPh>
    <rPh sb="9" eb="11">
      <t>シュウケイ</t>
    </rPh>
    <rPh sb="12" eb="14">
      <t>ブンセキ</t>
    </rPh>
    <phoneticPr fontId="44"/>
  </si>
  <si>
    <t>特定保健・重症化予防指導、服薬指導</t>
    <rPh sb="0" eb="4">
      <t>トクテイホケン</t>
    </rPh>
    <rPh sb="5" eb="8">
      <t>ジュウショウカ</t>
    </rPh>
    <rPh sb="8" eb="12">
      <t>ヨボウシドウ</t>
    </rPh>
    <rPh sb="13" eb="17">
      <t>フクヤクシドウ</t>
    </rPh>
    <phoneticPr fontId="44"/>
  </si>
  <si>
    <t>補聴器</t>
    <rPh sb="0" eb="3">
      <t>ホチョウキ</t>
    </rPh>
    <phoneticPr fontId="44"/>
  </si>
  <si>
    <t>役0712</t>
    <rPh sb="0" eb="1">
      <t>エキ</t>
    </rPh>
    <phoneticPr fontId="44"/>
  </si>
  <si>
    <t>舞台音響・映像設備保守点検</t>
    <rPh sb="0" eb="2">
      <t>ブタイ</t>
    </rPh>
    <rPh sb="2" eb="4">
      <t>オンキョウ</t>
    </rPh>
    <rPh sb="5" eb="7">
      <t>エイゾウ</t>
    </rPh>
    <rPh sb="7" eb="9">
      <t>セツビ</t>
    </rPh>
    <rPh sb="9" eb="11">
      <t>ホシュ</t>
    </rPh>
    <rPh sb="11" eb="13">
      <t>テンケン</t>
    </rPh>
    <phoneticPr fontId="44"/>
  </si>
  <si>
    <t>Jアラート受信機</t>
    <rPh sb="5" eb="8">
      <t>ジュシンキ</t>
    </rPh>
    <phoneticPr fontId="44"/>
  </si>
  <si>
    <t>建物配管劣化調査診断</t>
    <rPh sb="0" eb="2">
      <t>タテモノ</t>
    </rPh>
    <rPh sb="2" eb="4">
      <t>ハイカン</t>
    </rPh>
    <rPh sb="4" eb="8">
      <t>レッカチョウサ</t>
    </rPh>
    <rPh sb="8" eb="10">
      <t>シンダン</t>
    </rPh>
    <phoneticPr fontId="44"/>
  </si>
  <si>
    <t>上下水道GISマッピングシステム構築</t>
    <rPh sb="0" eb="4">
      <t>ジョウゲスイドウ</t>
    </rPh>
    <rPh sb="16" eb="18">
      <t>コウチク</t>
    </rPh>
    <phoneticPr fontId="44"/>
  </si>
  <si>
    <t>配水池等の水中ロボットによる清掃</t>
    <rPh sb="0" eb="3">
      <t>ハイスイチ</t>
    </rPh>
    <rPh sb="3" eb="4">
      <t>トウ</t>
    </rPh>
    <rPh sb="5" eb="7">
      <t>スイチュウ</t>
    </rPh>
    <rPh sb="14" eb="16">
      <t>セイソウ</t>
    </rPh>
    <phoneticPr fontId="44"/>
  </si>
  <si>
    <t>黒板、ホワイトボード、掲示板等</t>
    <rPh sb="0" eb="2">
      <t>コクバン</t>
    </rPh>
    <rPh sb="11" eb="15">
      <t>ケイジバントウ</t>
    </rPh>
    <phoneticPr fontId="44"/>
  </si>
  <si>
    <t>物0706</t>
    <phoneticPr fontId="44"/>
  </si>
  <si>
    <t>ボイラー部品、処理場部品、焼却炉部品</t>
    <rPh sb="4" eb="6">
      <t>ブヒン</t>
    </rPh>
    <rPh sb="7" eb="12">
      <t>ショリジョウブヒン</t>
    </rPh>
    <rPh sb="13" eb="16">
      <t>ショウキャクロ</t>
    </rPh>
    <rPh sb="16" eb="18">
      <t>ブヒン</t>
    </rPh>
    <phoneticPr fontId="44"/>
  </si>
  <si>
    <t>ホームページ制作</t>
    <rPh sb="6" eb="8">
      <t>セイサク</t>
    </rPh>
    <phoneticPr fontId="44"/>
  </si>
  <si>
    <t>役0702</t>
    <rPh sb="0" eb="1">
      <t>ヤク</t>
    </rPh>
    <phoneticPr fontId="44"/>
  </si>
  <si>
    <t>入院セット(入院・入所時に必要となる日用品・タオル・病衣等)の提供サービス</t>
    <phoneticPr fontId="44"/>
  </si>
  <si>
    <t>WEB広告運用業務</t>
    <phoneticPr fontId="44"/>
  </si>
  <si>
    <t>物1001</t>
  </si>
  <si>
    <t>物1002</t>
  </si>
  <si>
    <t>電気通信役務</t>
    <rPh sb="0" eb="2">
      <t>デンキ</t>
    </rPh>
    <rPh sb="2" eb="4">
      <t>ツウシン</t>
    </rPh>
    <rPh sb="4" eb="6">
      <t>エキム</t>
    </rPh>
    <phoneticPr fontId="44"/>
  </si>
  <si>
    <t>各種ボイラー、真空式温水器</t>
    <phoneticPr fontId="44"/>
  </si>
  <si>
    <t>環境調査</t>
    <rPh sb="0" eb="4">
      <t>カンキョウチョウサ</t>
    </rPh>
    <phoneticPr fontId="0"/>
  </si>
  <si>
    <t>新地方公会計対応支援・地方公営企業会計に関するコンサルティング・地方公営企業経営戦略策定支援</t>
    <rPh sb="0" eb="1">
      <t>シン</t>
    </rPh>
    <rPh sb="1" eb="3">
      <t>チホウ</t>
    </rPh>
    <rPh sb="3" eb="6">
      <t>コウカイケイ</t>
    </rPh>
    <rPh sb="6" eb="8">
      <t>タイオウ</t>
    </rPh>
    <rPh sb="8" eb="10">
      <t>シエン</t>
    </rPh>
    <rPh sb="11" eb="19">
      <t>チホウコウエイキギョウカイケイ</t>
    </rPh>
    <rPh sb="20" eb="21">
      <t>カン</t>
    </rPh>
    <rPh sb="32" eb="38">
      <t>チホウコウエイキギョウ</t>
    </rPh>
    <rPh sb="38" eb="42">
      <t>ケイエイセンリャク</t>
    </rPh>
    <rPh sb="42" eb="46">
      <t>サクテイシエン</t>
    </rPh>
    <phoneticPr fontId="0"/>
  </si>
  <si>
    <t>物0506</t>
    <rPh sb="0" eb="1">
      <t>モノ</t>
    </rPh>
    <phoneticPr fontId="0"/>
  </si>
  <si>
    <t>物0507</t>
    <rPh sb="0" eb="1">
      <t>モノ</t>
    </rPh>
    <phoneticPr fontId="0"/>
  </si>
  <si>
    <t>データ消去、データ復旧</t>
    <rPh sb="3" eb="5">
      <t>ショウキョ</t>
    </rPh>
    <rPh sb="9" eb="11">
      <t>フッキュウ</t>
    </rPh>
    <phoneticPr fontId="0"/>
  </si>
  <si>
    <t>物1407</t>
    <rPh sb="0" eb="1">
      <t>モノ</t>
    </rPh>
    <phoneticPr fontId="0"/>
  </si>
  <si>
    <t>物1408</t>
    <rPh sb="0" eb="1">
      <t>モノ</t>
    </rPh>
    <phoneticPr fontId="0"/>
  </si>
  <si>
    <t>コーン、スノーポール、看板、フェンス等</t>
    <rPh sb="11" eb="13">
      <t>カンバン</t>
    </rPh>
    <rPh sb="18" eb="19">
      <t>トウ</t>
    </rPh>
    <phoneticPr fontId="0"/>
  </si>
  <si>
    <t>水道標識板・ポール、埋設標識シート、配管漏水補修材、伸縮可とう管</t>
    <rPh sb="0" eb="2">
      <t>スイドウ</t>
    </rPh>
    <rPh sb="2" eb="4">
      <t>ヒョウシキ</t>
    </rPh>
    <rPh sb="4" eb="5">
      <t>イタ</t>
    </rPh>
    <rPh sb="10" eb="12">
      <t>マイセツ</t>
    </rPh>
    <rPh sb="12" eb="14">
      <t>ヒョウシキ</t>
    </rPh>
    <rPh sb="18" eb="20">
      <t>ハイカン</t>
    </rPh>
    <rPh sb="20" eb="22">
      <t>ロウスイ</t>
    </rPh>
    <rPh sb="22" eb="24">
      <t>ホシュウ</t>
    </rPh>
    <rPh sb="24" eb="25">
      <t>ザイ</t>
    </rPh>
    <rPh sb="26" eb="28">
      <t>シンシュク</t>
    </rPh>
    <rPh sb="28" eb="29">
      <t>カ</t>
    </rPh>
    <rPh sb="31" eb="32">
      <t>カン</t>
    </rPh>
    <phoneticPr fontId="0"/>
  </si>
  <si>
    <t>各種看板製作（ご指定キャラクター入等）</t>
    <rPh sb="0" eb="2">
      <t>カクシュ</t>
    </rPh>
    <rPh sb="2" eb="4">
      <t>カンバン</t>
    </rPh>
    <rPh sb="4" eb="6">
      <t>セイサク</t>
    </rPh>
    <rPh sb="8" eb="10">
      <t>シテイ</t>
    </rPh>
    <rPh sb="16" eb="17">
      <t>イ</t>
    </rPh>
    <rPh sb="17" eb="18">
      <t>トウ</t>
    </rPh>
    <phoneticPr fontId="0"/>
  </si>
  <si>
    <t>上下水道施設・設備の各種修繕、上下水道管漏水修繕（マホータイ施工）</t>
    <rPh sb="0" eb="4">
      <t>ジョウゲスイドウ</t>
    </rPh>
    <rPh sb="4" eb="6">
      <t>シセツ</t>
    </rPh>
    <rPh sb="7" eb="9">
      <t>セツビ</t>
    </rPh>
    <rPh sb="10" eb="14">
      <t>カクシュシュウゼン</t>
    </rPh>
    <rPh sb="15" eb="19">
      <t>ジョウゲスイドウ</t>
    </rPh>
    <rPh sb="19" eb="20">
      <t>クダ</t>
    </rPh>
    <rPh sb="20" eb="22">
      <t>ロウスイ</t>
    </rPh>
    <rPh sb="22" eb="24">
      <t>シュウゼン</t>
    </rPh>
    <rPh sb="30" eb="32">
      <t>シコウ</t>
    </rPh>
    <phoneticPr fontId="0"/>
  </si>
  <si>
    <t>web求人広告運営管理（対応職種：保育士・幼稚園教諭・学童指導員・調理師・栄養士・看護師等）</t>
    <rPh sb="3" eb="7">
      <t>キュウジンコウコク</t>
    </rPh>
    <rPh sb="7" eb="11">
      <t>ウンエイカンリ</t>
    </rPh>
    <rPh sb="12" eb="16">
      <t>タイオウショクシュ</t>
    </rPh>
    <rPh sb="17" eb="20">
      <t>ホイクシ</t>
    </rPh>
    <rPh sb="21" eb="26">
      <t>ヨウチエンキョウユ</t>
    </rPh>
    <rPh sb="27" eb="32">
      <t>ガクドウシドウイン</t>
    </rPh>
    <rPh sb="33" eb="36">
      <t>チョウリシ</t>
    </rPh>
    <rPh sb="37" eb="40">
      <t>エイヨウシ</t>
    </rPh>
    <rPh sb="41" eb="44">
      <t>カンゴシ</t>
    </rPh>
    <rPh sb="44" eb="45">
      <t>トウ</t>
    </rPh>
    <phoneticPr fontId="0"/>
  </si>
  <si>
    <t>有料職業紹介（対応職種：保育士・幼稚園教諭・学童指導員・調理師・栄養士・看護師等）</t>
    <rPh sb="0" eb="2">
      <t>ユウリョウ</t>
    </rPh>
    <rPh sb="2" eb="6">
      <t>ショクギョウショウカイ</t>
    </rPh>
    <phoneticPr fontId="0"/>
  </si>
  <si>
    <t>イベントなどのアンケート調査・集計</t>
    <rPh sb="12" eb="14">
      <t>チョウサ</t>
    </rPh>
    <rPh sb="15" eb="17">
      <t>シュウケイ</t>
    </rPh>
    <phoneticPr fontId="0"/>
  </si>
  <si>
    <t>催事備品のレンタル（椅子、テーブル、パネル、紅白など催事に係る備品一式）</t>
    <rPh sb="0" eb="4">
      <t>サイジビヒン</t>
    </rPh>
    <rPh sb="10" eb="12">
      <t>イス</t>
    </rPh>
    <rPh sb="22" eb="24">
      <t>コウハク</t>
    </rPh>
    <rPh sb="26" eb="28">
      <t>サイジ</t>
    </rPh>
    <rPh sb="29" eb="30">
      <t>カカワ</t>
    </rPh>
    <rPh sb="31" eb="35">
      <t>ビヒンイッシキ</t>
    </rPh>
    <phoneticPr fontId="0"/>
  </si>
  <si>
    <t>物1004</t>
  </si>
  <si>
    <t>無線通信システム機器、監視カメラシステム機器、産業用カメラシステム機器</t>
    <rPh sb="0" eb="4">
      <t>ムセンツウシン</t>
    </rPh>
    <rPh sb="8" eb="10">
      <t>キキ</t>
    </rPh>
    <rPh sb="11" eb="13">
      <t>カンシ</t>
    </rPh>
    <rPh sb="20" eb="22">
      <t>キキ</t>
    </rPh>
    <rPh sb="23" eb="26">
      <t>サンギョウヨウ</t>
    </rPh>
    <rPh sb="33" eb="35">
      <t>キキ</t>
    </rPh>
    <phoneticPr fontId="0"/>
  </si>
  <si>
    <t>監視カメラシステム保守点検、産業用カメラシステム保守点検</t>
    <rPh sb="0" eb="2">
      <t>カンシ</t>
    </rPh>
    <rPh sb="9" eb="13">
      <t>ホシュテンケン</t>
    </rPh>
    <rPh sb="14" eb="17">
      <t>サンギョウヨウ</t>
    </rPh>
    <rPh sb="24" eb="28">
      <t>ホシュテンケン</t>
    </rPh>
    <phoneticPr fontId="0"/>
  </si>
  <si>
    <t>物0711</t>
    <rPh sb="0" eb="1">
      <t>モノ</t>
    </rPh>
    <phoneticPr fontId="0"/>
  </si>
  <si>
    <t>特別調査、資機材等価格調査労務調査、工事費調査等</t>
    <rPh sb="0" eb="4">
      <t>トクベツチョウサ</t>
    </rPh>
    <rPh sb="5" eb="8">
      <t>シキザイ</t>
    </rPh>
    <rPh sb="8" eb="9">
      <t>トウ</t>
    </rPh>
    <rPh sb="9" eb="13">
      <t>カカクチョウサ</t>
    </rPh>
    <rPh sb="13" eb="17">
      <t>ロウムチョウサ</t>
    </rPh>
    <rPh sb="18" eb="20">
      <t>コウジ</t>
    </rPh>
    <rPh sb="20" eb="21">
      <t>ヒ</t>
    </rPh>
    <rPh sb="21" eb="23">
      <t>チョウサ</t>
    </rPh>
    <rPh sb="23" eb="24">
      <t>トウ</t>
    </rPh>
    <phoneticPr fontId="0"/>
  </si>
  <si>
    <t>役1102</t>
    <rPh sb="0" eb="1">
      <t>エキ</t>
    </rPh>
    <phoneticPr fontId="0"/>
  </si>
  <si>
    <t>役0701</t>
    <rPh sb="0" eb="1">
      <t>エキ</t>
    </rPh>
    <phoneticPr fontId="0"/>
  </si>
  <si>
    <t>LED照明、空調設備、太陽光設備</t>
    <rPh sb="3" eb="5">
      <t>ショウメイ</t>
    </rPh>
    <rPh sb="6" eb="10">
      <t>クウチョウセツビ</t>
    </rPh>
    <rPh sb="11" eb="14">
      <t>タイヨウコウ</t>
    </rPh>
    <rPh sb="14" eb="16">
      <t>セツビ</t>
    </rPh>
    <phoneticPr fontId="0"/>
  </si>
  <si>
    <t>ヘルスケア事業</t>
    <rPh sb="5" eb="7">
      <t>ジギョウ</t>
    </rPh>
    <phoneticPr fontId="0"/>
  </si>
  <si>
    <t>物1202</t>
    <rPh sb="0" eb="1">
      <t>モノ</t>
    </rPh>
    <phoneticPr fontId="0"/>
  </si>
  <si>
    <t>物1204</t>
    <rPh sb="0" eb="1">
      <t>モノ</t>
    </rPh>
    <phoneticPr fontId="0"/>
  </si>
  <si>
    <t>物1603</t>
    <rPh sb="0" eb="1">
      <t>モノ</t>
    </rPh>
    <phoneticPr fontId="0"/>
  </si>
  <si>
    <t>役0208</t>
    <rPh sb="0" eb="1">
      <t>エキ</t>
    </rPh>
    <phoneticPr fontId="0"/>
  </si>
  <si>
    <t>マイクロ撮影</t>
    <rPh sb="4" eb="6">
      <t>サツエイ</t>
    </rPh>
    <phoneticPr fontId="0"/>
  </si>
  <si>
    <t>役0306</t>
    <rPh sb="0" eb="1">
      <t>ヤク</t>
    </rPh>
    <phoneticPr fontId="0"/>
  </si>
  <si>
    <t>空気環境測定、作業環境測定、温泉分析、簡易専用水道検査</t>
  </si>
  <si>
    <t>役0904</t>
    <rPh sb="0" eb="1">
      <t>ヤク</t>
    </rPh>
    <phoneticPr fontId="0"/>
  </si>
  <si>
    <t>役0907</t>
    <rPh sb="0" eb="1">
      <t>ヤク</t>
    </rPh>
    <phoneticPr fontId="0"/>
  </si>
  <si>
    <t>役0909</t>
    <rPh sb="0" eb="1">
      <t>ヤク</t>
    </rPh>
    <phoneticPr fontId="0"/>
  </si>
  <si>
    <t>レセプト点検、生活習慣病重症化予防、適正服薬、受診勧奨、健康管理支援</t>
    <phoneticPr fontId="44"/>
  </si>
  <si>
    <t>データヘルス計画作成、医療費分析、後発医薬品差額通知書作成業務</t>
    <phoneticPr fontId="44"/>
  </si>
  <si>
    <t>駐車場機器、カードゲート、無停電電源装置（UPS）</t>
    <phoneticPr fontId="44"/>
  </si>
  <si>
    <t>信号機、制御機（PLC）、券売機</t>
    <phoneticPr fontId="44"/>
  </si>
  <si>
    <t>監視カメラ</t>
    <phoneticPr fontId="44"/>
  </si>
  <si>
    <t>物1607</t>
    <rPh sb="0" eb="1">
      <t>ブツ</t>
    </rPh>
    <phoneticPr fontId="44"/>
  </si>
  <si>
    <t>駐車場サプライ品</t>
    <rPh sb="0" eb="3">
      <t>チュウシャジョウ</t>
    </rPh>
    <rPh sb="7" eb="8">
      <t>ヒン</t>
    </rPh>
    <phoneticPr fontId="44"/>
  </si>
  <si>
    <t>物3205</t>
    <rPh sb="0" eb="1">
      <t>ブツ</t>
    </rPh>
    <phoneticPr fontId="44"/>
  </si>
  <si>
    <t>費用削減コンサルティングサービス、医療機器修理費用補償サービス</t>
    <phoneticPr fontId="44"/>
  </si>
  <si>
    <t>第三者行為損害賠償請求 事務受託、データ入力代行、議事録作成</t>
    <phoneticPr fontId="44"/>
  </si>
  <si>
    <t>イベントの企画・運営・広告</t>
    <phoneticPr fontId="44"/>
  </si>
  <si>
    <t>水道料金等電算システム開発・運用・保守</t>
    <phoneticPr fontId="44"/>
  </si>
  <si>
    <t>水道施設維持管理</t>
    <phoneticPr fontId="44"/>
  </si>
  <si>
    <t>水道メーター等検針業務、上下水道料金等徴収業務</t>
    <phoneticPr fontId="44"/>
  </si>
  <si>
    <t>役0204</t>
    <rPh sb="0" eb="1">
      <t>エキ</t>
    </rPh>
    <phoneticPr fontId="0"/>
  </si>
  <si>
    <t>物0707</t>
    <rPh sb="0" eb="1">
      <t>モノ</t>
    </rPh>
    <phoneticPr fontId="0"/>
  </si>
  <si>
    <t>物1201</t>
    <rPh sb="0" eb="1">
      <t>モノ</t>
    </rPh>
    <phoneticPr fontId="0"/>
  </si>
  <si>
    <t>物1203</t>
    <rPh sb="0" eb="1">
      <t>モノ</t>
    </rPh>
    <phoneticPr fontId="0"/>
  </si>
  <si>
    <t>分銅、トラックスケール、一般計量機</t>
    <rPh sb="0" eb="2">
      <t>フンドウ</t>
    </rPh>
    <rPh sb="12" eb="16">
      <t>イッパンケイリョウ</t>
    </rPh>
    <rPh sb="16" eb="17">
      <t>キ</t>
    </rPh>
    <phoneticPr fontId="0"/>
  </si>
  <si>
    <t>計量機の保守・修理・検査</t>
    <rPh sb="0" eb="3">
      <t>ケイリョウキ</t>
    </rPh>
    <rPh sb="4" eb="6">
      <t>ホシュ</t>
    </rPh>
    <rPh sb="7" eb="9">
      <t>シュウリ</t>
    </rPh>
    <rPh sb="10" eb="12">
      <t>ケンサ</t>
    </rPh>
    <phoneticPr fontId="0"/>
  </si>
  <si>
    <t>偽造防止用紙、ICカード</t>
    <rPh sb="0" eb="4">
      <t>ギゾウボウシ</t>
    </rPh>
    <rPh sb="4" eb="6">
      <t>ヨウシ</t>
    </rPh>
    <phoneticPr fontId="0"/>
  </si>
  <si>
    <t>物2001</t>
  </si>
  <si>
    <t>物2002</t>
  </si>
  <si>
    <t>物2003</t>
  </si>
  <si>
    <t>物2004</t>
  </si>
  <si>
    <t>物2005</t>
  </si>
  <si>
    <t>物2006</t>
  </si>
  <si>
    <t>物2007</t>
  </si>
  <si>
    <t>物2008</t>
  </si>
  <si>
    <t>物2009</t>
  </si>
  <si>
    <t>物2010</t>
  </si>
  <si>
    <t>消防関連全般</t>
    <rPh sb="0" eb="4">
      <t>ショウボウカンレン</t>
    </rPh>
    <rPh sb="4" eb="6">
      <t>ゼンパン</t>
    </rPh>
    <phoneticPr fontId="0"/>
  </si>
  <si>
    <t>情報システム構築業務</t>
    <rPh sb="0" eb="2">
      <t>ジョウホウ</t>
    </rPh>
    <rPh sb="6" eb="10">
      <t>コウチクギョウム</t>
    </rPh>
    <phoneticPr fontId="0"/>
  </si>
  <si>
    <t>役1212</t>
    <rPh sb="0" eb="1">
      <t>エキ</t>
    </rPh>
    <phoneticPr fontId="0"/>
  </si>
  <si>
    <t>第一種貨物利用運送事業</t>
    <rPh sb="0" eb="3">
      <t>ダイイッシュ</t>
    </rPh>
    <rPh sb="3" eb="7">
      <t>カモツリヨウ</t>
    </rPh>
    <rPh sb="7" eb="11">
      <t>ウンソウジギョウ</t>
    </rPh>
    <phoneticPr fontId="0"/>
  </si>
  <si>
    <t>綜合医業経営コンサルタント</t>
    <rPh sb="0" eb="2">
      <t>ソウゴウ</t>
    </rPh>
    <rPh sb="2" eb="4">
      <t>イギョウ</t>
    </rPh>
    <rPh sb="4" eb="6">
      <t>ケイエイ</t>
    </rPh>
    <phoneticPr fontId="0"/>
  </si>
  <si>
    <t>物1004</t>
    <phoneticPr fontId="44"/>
  </si>
  <si>
    <t>ネットワーク機器、ネットワークカメラ、ナースコール</t>
    <phoneticPr fontId="44"/>
  </si>
  <si>
    <t>物1101</t>
    <phoneticPr fontId="44"/>
  </si>
  <si>
    <t>物1102</t>
    <phoneticPr fontId="44"/>
  </si>
  <si>
    <t>物1103</t>
    <phoneticPr fontId="44"/>
  </si>
  <si>
    <t>照明設備（屋内外）、音響設備（屋内外）の賃貸借</t>
    <phoneticPr fontId="44"/>
  </si>
  <si>
    <t>通信機器・電子計算機・関連機器の初期設定（キッティング）するサービス・PC設定作業・交換機設定作業</t>
    <phoneticPr fontId="44"/>
  </si>
  <si>
    <t>空調自動制御機器</t>
    <rPh sb="0" eb="2">
      <t>クウチョウ</t>
    </rPh>
    <rPh sb="2" eb="4">
      <t>ジドウ</t>
    </rPh>
    <rPh sb="4" eb="6">
      <t>セイギョ</t>
    </rPh>
    <rPh sb="6" eb="8">
      <t>キキ</t>
    </rPh>
    <phoneticPr fontId="44"/>
  </si>
  <si>
    <t>物0806</t>
    <phoneticPr fontId="44"/>
  </si>
  <si>
    <t>電気諸設備材料</t>
    <rPh sb="0" eb="2">
      <t>デンキ</t>
    </rPh>
    <rPh sb="2" eb="5">
      <t>ショセツビ</t>
    </rPh>
    <rPh sb="5" eb="7">
      <t>ザイリョウ</t>
    </rPh>
    <phoneticPr fontId="44"/>
  </si>
  <si>
    <t>空調自動制御機器・設備保守点検</t>
    <rPh sb="0" eb="2">
      <t>クウチョウ</t>
    </rPh>
    <rPh sb="2" eb="4">
      <t>ジドウ</t>
    </rPh>
    <rPh sb="4" eb="6">
      <t>セイギョ</t>
    </rPh>
    <rPh sb="6" eb="8">
      <t>キキ</t>
    </rPh>
    <rPh sb="9" eb="11">
      <t>セツビ</t>
    </rPh>
    <rPh sb="11" eb="13">
      <t>ホシュ</t>
    </rPh>
    <rPh sb="13" eb="15">
      <t>テンケン</t>
    </rPh>
    <phoneticPr fontId="44"/>
  </si>
  <si>
    <t>物1502</t>
    <rPh sb="0" eb="1">
      <t>ブツ</t>
    </rPh>
    <phoneticPr fontId="44"/>
  </si>
  <si>
    <t>清掃用品（資機材等）</t>
    <phoneticPr fontId="44"/>
  </si>
  <si>
    <t>自家用自動車/自動運転車両/コミュニティバス/デマンドバスの運行管理</t>
    <rPh sb="0" eb="6">
      <t>ジカヨウジドウシャ</t>
    </rPh>
    <rPh sb="7" eb="9">
      <t>ジドウ</t>
    </rPh>
    <rPh sb="9" eb="13">
      <t>ウンテンシャリョウ</t>
    </rPh>
    <rPh sb="30" eb="34">
      <t>ウンコウカンリ</t>
    </rPh>
    <phoneticPr fontId="0"/>
  </si>
  <si>
    <t>医療用パソコン</t>
    <rPh sb="0" eb="3">
      <t>イリョウヨウ</t>
    </rPh>
    <phoneticPr fontId="0"/>
  </si>
  <si>
    <t>給食運搬・配送</t>
    <rPh sb="0" eb="2">
      <t>キュウショク</t>
    </rPh>
    <rPh sb="2" eb="4">
      <t>ウンパン</t>
    </rPh>
    <rPh sb="5" eb="7">
      <t>ハイソウ</t>
    </rPh>
    <phoneticPr fontId="44"/>
  </si>
  <si>
    <t>学校(公務補・特別支援員等）および放課後クラブ管理運営</t>
    <phoneticPr fontId="44"/>
  </si>
  <si>
    <t>施設予約および入退室管理</t>
    <phoneticPr fontId="44"/>
  </si>
  <si>
    <t>自動貸出返却装置、盗難防止装置</t>
    <phoneticPr fontId="44"/>
  </si>
  <si>
    <t>物2103</t>
    <phoneticPr fontId="44"/>
  </si>
  <si>
    <t>パネルシアター</t>
    <phoneticPr fontId="44"/>
  </si>
  <si>
    <t>サイネージ・ドローン</t>
    <phoneticPr fontId="44"/>
  </si>
  <si>
    <t>株式会社ＩＳＥＫＩ　Ｊａｐａｎ</t>
    <phoneticPr fontId="44"/>
  </si>
  <si>
    <t>農業機械整備</t>
    <rPh sb="0" eb="4">
      <t>ノウギョウキカイ</t>
    </rPh>
    <rPh sb="4" eb="6">
      <t>セイビ</t>
    </rPh>
    <phoneticPr fontId="44"/>
  </si>
  <si>
    <t>HIV・梅毒検査検査業務、各種医療健康相談業務</t>
    <phoneticPr fontId="44"/>
  </si>
  <si>
    <t>未受診者対策、特定保健指導、二次予防事業</t>
    <phoneticPr fontId="44"/>
  </si>
  <si>
    <t>役1206</t>
    <rPh sb="0" eb="1">
      <t>ヤク</t>
    </rPh>
    <phoneticPr fontId="44"/>
  </si>
  <si>
    <t>潜水用ドライスーツ</t>
    <rPh sb="0" eb="3">
      <t>センスイヨウ</t>
    </rPh>
    <phoneticPr fontId="44"/>
  </si>
  <si>
    <t>物0710</t>
    <rPh sb="0" eb="1">
      <t>ブツ</t>
    </rPh>
    <phoneticPr fontId="44"/>
  </si>
  <si>
    <t>水中ドローン、潜水器材、ダイビング用品、水中通話装置、水中無線機</t>
    <phoneticPr fontId="44"/>
  </si>
  <si>
    <t>水難救助資機材、潜水救助用品</t>
    <phoneticPr fontId="44"/>
  </si>
  <si>
    <t>ダイビング用品</t>
    <phoneticPr fontId="44"/>
  </si>
  <si>
    <t>潜水調査、藻場調査、流況調査</t>
    <phoneticPr fontId="44"/>
  </si>
  <si>
    <t>役1204</t>
    <rPh sb="0" eb="1">
      <t>ヤク</t>
    </rPh>
    <phoneticPr fontId="44"/>
  </si>
  <si>
    <t>物2401</t>
    <rPh sb="0" eb="1">
      <t>ブツ</t>
    </rPh>
    <phoneticPr fontId="44"/>
  </si>
  <si>
    <t>ピアノ調律、楽器全般のメンテナンス業務</t>
    <phoneticPr fontId="44"/>
  </si>
  <si>
    <t>シャッター保守点検</t>
    <rPh sb="5" eb="7">
      <t>ホシュ</t>
    </rPh>
    <rPh sb="7" eb="9">
      <t>テンケン</t>
    </rPh>
    <phoneticPr fontId="44"/>
  </si>
  <si>
    <t>常温合材、アスファルト加工品</t>
    <phoneticPr fontId="44"/>
  </si>
  <si>
    <t>ロメンステッカー作成</t>
    <phoneticPr fontId="44"/>
  </si>
  <si>
    <t>不用OA機器（パソコン、モニター、サーバー等）の買受</t>
    <phoneticPr fontId="44"/>
  </si>
  <si>
    <t>不用OA機器（パソコン、サーバー等）のデータ消去</t>
    <phoneticPr fontId="44"/>
  </si>
  <si>
    <t>物0514</t>
    <phoneticPr fontId="44"/>
  </si>
  <si>
    <t>自動車運行管理業務</t>
    <phoneticPr fontId="44"/>
  </si>
  <si>
    <t>特定保健指導・糖尿病重症化予防・高齢者訪問指導・健診予約代行・健康ポイント・ワクチン集団接種運営代行</t>
    <phoneticPr fontId="44"/>
  </si>
  <si>
    <t>受変電設備用電気設備機器、上下水道用電気計装設備機器</t>
    <rPh sb="0" eb="5">
      <t>ジュヘンデンセツビ</t>
    </rPh>
    <rPh sb="5" eb="6">
      <t>ヨウ</t>
    </rPh>
    <rPh sb="6" eb="12">
      <t>デンキセツビキキ</t>
    </rPh>
    <rPh sb="13" eb="15">
      <t>ジョウゲ</t>
    </rPh>
    <rPh sb="15" eb="17">
      <t>スイドウ</t>
    </rPh>
    <rPh sb="17" eb="18">
      <t>ヨウ</t>
    </rPh>
    <rPh sb="18" eb="20">
      <t>デンキ</t>
    </rPh>
    <rPh sb="20" eb="22">
      <t>ケイソウ</t>
    </rPh>
    <rPh sb="22" eb="24">
      <t>セツビ</t>
    </rPh>
    <rPh sb="24" eb="26">
      <t>キキ</t>
    </rPh>
    <phoneticPr fontId="44"/>
  </si>
  <si>
    <t>トレーニング機器</t>
    <rPh sb="6" eb="8">
      <t>キキ</t>
    </rPh>
    <phoneticPr fontId="44"/>
  </si>
  <si>
    <t>役0706</t>
    <rPh sb="0" eb="1">
      <t>エキ</t>
    </rPh>
    <phoneticPr fontId="44"/>
  </si>
  <si>
    <t>スポーツ教室・介護予防教室等の開催</t>
    <rPh sb="4" eb="6">
      <t>キョウシツ</t>
    </rPh>
    <rPh sb="7" eb="13">
      <t>カイゴヨボウキョウシツ</t>
    </rPh>
    <rPh sb="13" eb="14">
      <t>トウ</t>
    </rPh>
    <rPh sb="15" eb="17">
      <t>カイサイ</t>
    </rPh>
    <phoneticPr fontId="44"/>
  </si>
  <si>
    <t>浄水場（配水機場含む）、下水処理場、し尿処理場等の環境施設における機器</t>
    <rPh sb="0" eb="3">
      <t>ジョウスイジョウ</t>
    </rPh>
    <rPh sb="4" eb="6">
      <t>ハイスイ</t>
    </rPh>
    <rPh sb="6" eb="7">
      <t>キ</t>
    </rPh>
    <rPh sb="7" eb="8">
      <t>ジョウ</t>
    </rPh>
    <rPh sb="8" eb="9">
      <t>フク</t>
    </rPh>
    <rPh sb="12" eb="14">
      <t>ゲスイ</t>
    </rPh>
    <rPh sb="14" eb="16">
      <t>ショリ</t>
    </rPh>
    <rPh sb="16" eb="17">
      <t>ジョウ</t>
    </rPh>
    <rPh sb="19" eb="20">
      <t>ニョウ</t>
    </rPh>
    <rPh sb="20" eb="24">
      <t>ショリジョウトウ</t>
    </rPh>
    <rPh sb="25" eb="29">
      <t>カンキョウシセツ</t>
    </rPh>
    <rPh sb="33" eb="35">
      <t>キキ</t>
    </rPh>
    <phoneticPr fontId="44"/>
  </si>
  <si>
    <t>浄水場（配水機場含む）、下水処理場、し尿処理場等の環境施設における工業計器</t>
    <rPh sb="33" eb="35">
      <t>コウギョウ</t>
    </rPh>
    <rPh sb="35" eb="37">
      <t>ケイキ</t>
    </rPh>
    <phoneticPr fontId="44"/>
  </si>
  <si>
    <t>遠方監視装置</t>
    <rPh sb="0" eb="6">
      <t>エンポウカンシソウチ</t>
    </rPh>
    <phoneticPr fontId="44"/>
  </si>
  <si>
    <t>浄水場（配水機場含む）、下水処理場、し尿処理場等の環境施設における機械器具の保守・修理等</t>
    <rPh sb="33" eb="37">
      <t>キカイキグ</t>
    </rPh>
    <rPh sb="38" eb="40">
      <t>ホシュ</t>
    </rPh>
    <rPh sb="41" eb="44">
      <t>シュウリトウ</t>
    </rPh>
    <phoneticPr fontId="44"/>
  </si>
  <si>
    <t>図書館用品・什器、図書館機器</t>
    <rPh sb="0" eb="5">
      <t>トショカンヨウヒン</t>
    </rPh>
    <rPh sb="6" eb="8">
      <t>ジュウキ</t>
    </rPh>
    <rPh sb="9" eb="14">
      <t>トショカンキキ</t>
    </rPh>
    <phoneticPr fontId="44"/>
  </si>
  <si>
    <t>電子図書館サービス</t>
    <rPh sb="0" eb="5">
      <t>デンシトショカン</t>
    </rPh>
    <phoneticPr fontId="44"/>
  </si>
  <si>
    <t>図書整理、図書館管理運営業務</t>
    <rPh sb="0" eb="4">
      <t>トショセイリ</t>
    </rPh>
    <rPh sb="5" eb="8">
      <t>トショカン</t>
    </rPh>
    <rPh sb="8" eb="14">
      <t>カンリウンエイギョウム</t>
    </rPh>
    <phoneticPr fontId="44"/>
  </si>
  <si>
    <t>浄水場（配水機場含む）、下水処理場、し尿処理場等の環境施設における機器</t>
    <phoneticPr fontId="44"/>
  </si>
  <si>
    <t>浄水場（配水機場含む）、下水処理場、し尿処理場等の環境施設における工業計器</t>
    <phoneticPr fontId="44"/>
  </si>
  <si>
    <t>高分子凝集剤、消臭剤、消泡剤、スケール防止剤、脱硫剤、活性炭、ボイラ用薬品、他水処理薬品</t>
    <rPh sb="0" eb="3">
      <t>コウブンシ</t>
    </rPh>
    <rPh sb="3" eb="6">
      <t>ギョウシュウザイ</t>
    </rPh>
    <rPh sb="7" eb="10">
      <t>ショウシュウザイ</t>
    </rPh>
    <rPh sb="11" eb="12">
      <t>キ</t>
    </rPh>
    <rPh sb="12" eb="13">
      <t>アワ</t>
    </rPh>
    <rPh sb="13" eb="14">
      <t>ザイ</t>
    </rPh>
    <rPh sb="19" eb="22">
      <t>ボウシザイ</t>
    </rPh>
    <rPh sb="23" eb="24">
      <t>ダツ</t>
    </rPh>
    <rPh sb="25" eb="26">
      <t>ザイ</t>
    </rPh>
    <rPh sb="27" eb="30">
      <t>カッセイタン</t>
    </rPh>
    <rPh sb="34" eb="35">
      <t>ヨウ</t>
    </rPh>
    <rPh sb="35" eb="37">
      <t>ヤクヒン</t>
    </rPh>
    <rPh sb="38" eb="39">
      <t>ホカ</t>
    </rPh>
    <rPh sb="39" eb="40">
      <t>ミズ</t>
    </rPh>
    <rPh sb="40" eb="42">
      <t>ショリ</t>
    </rPh>
    <rPh sb="42" eb="44">
      <t>ヤクヒン</t>
    </rPh>
    <phoneticPr fontId="44"/>
  </si>
  <si>
    <t>ダクタイル鋳鉄管</t>
    <rPh sb="5" eb="7">
      <t>チュウテツ</t>
    </rPh>
    <rPh sb="7" eb="8">
      <t>クダ</t>
    </rPh>
    <phoneticPr fontId="44"/>
  </si>
  <si>
    <t>制水扉・バタフライ弁・偏心構造弁・減圧弁・空気弁等・ダクタイル鋳鉄管</t>
    <rPh sb="0" eb="2">
      <t>セイスイ</t>
    </rPh>
    <rPh sb="2" eb="3">
      <t>トビラ</t>
    </rPh>
    <rPh sb="9" eb="10">
      <t>ベン</t>
    </rPh>
    <rPh sb="11" eb="13">
      <t>ヘンシン</t>
    </rPh>
    <rPh sb="13" eb="16">
      <t>コウゾウベン</t>
    </rPh>
    <rPh sb="17" eb="20">
      <t>ゲンアツベン</t>
    </rPh>
    <rPh sb="21" eb="25">
      <t>クウキベントウ</t>
    </rPh>
    <phoneticPr fontId="44"/>
  </si>
  <si>
    <t>遮水シート、コンクリートキャンバス</t>
  </si>
  <si>
    <t>物2204</t>
    <rPh sb="0" eb="1">
      <t>モノ</t>
    </rPh>
    <phoneticPr fontId="44"/>
  </si>
  <si>
    <t>可動式屋根・膜屋根、遊具の保守点検</t>
  </si>
  <si>
    <t>遮水シート水漏れ検知システム、可動屋根、道具等の保守点検</t>
  </si>
  <si>
    <t>ふるさと納税受託業務</t>
    <rPh sb="4" eb="6">
      <t>ノウゼイ</t>
    </rPh>
    <rPh sb="6" eb="8">
      <t>ジュタク</t>
    </rPh>
    <rPh sb="8" eb="10">
      <t>ギョウム</t>
    </rPh>
    <phoneticPr fontId="44"/>
  </si>
  <si>
    <t>サンペール（感染性廃棄物用密閉容器）</t>
    <rPh sb="6" eb="12">
      <t>カンセンセイハイキブツ</t>
    </rPh>
    <rPh sb="12" eb="13">
      <t>ヨウ</t>
    </rPh>
    <rPh sb="13" eb="17">
      <t>ミッペイヨウキ</t>
    </rPh>
    <phoneticPr fontId="0"/>
  </si>
  <si>
    <t>電解水素水整水器</t>
    <rPh sb="0" eb="2">
      <t>デンカイ</t>
    </rPh>
    <rPh sb="2" eb="5">
      <t>スイソスイ</t>
    </rPh>
    <rPh sb="5" eb="8">
      <t>セイスイキ</t>
    </rPh>
    <phoneticPr fontId="0"/>
  </si>
  <si>
    <t>業務用洗剤、家庭用洗剤</t>
    <rPh sb="0" eb="5">
      <t>ギョウムヨウセンザイ</t>
    </rPh>
    <rPh sb="6" eb="11">
      <t>カテイヨウセンザイ</t>
    </rPh>
    <phoneticPr fontId="0"/>
  </si>
  <si>
    <t>役1710</t>
    <rPh sb="0" eb="1">
      <t>ヤク</t>
    </rPh>
    <phoneticPr fontId="44"/>
  </si>
  <si>
    <t>廃油</t>
  </si>
  <si>
    <t>オフィス家具</t>
    <phoneticPr fontId="44"/>
  </si>
  <si>
    <t>スキャナ</t>
    <phoneticPr fontId="44"/>
  </si>
  <si>
    <t>役0103</t>
    <rPh sb="0" eb="1">
      <t>ヤク</t>
    </rPh>
    <phoneticPr fontId="0"/>
  </si>
  <si>
    <t>役0104</t>
    <rPh sb="0" eb="1">
      <t>ヤク</t>
    </rPh>
    <phoneticPr fontId="0"/>
  </si>
  <si>
    <t>役0106</t>
    <rPh sb="0" eb="1">
      <t>ヤク</t>
    </rPh>
    <phoneticPr fontId="0"/>
  </si>
  <si>
    <t>役0107</t>
    <rPh sb="0" eb="1">
      <t>ヤク</t>
    </rPh>
    <phoneticPr fontId="0"/>
  </si>
  <si>
    <t>ホームページ制作　</t>
  </si>
  <si>
    <t>役0510</t>
    <rPh sb="0" eb="1">
      <t>ヤク</t>
    </rPh>
    <phoneticPr fontId="44"/>
  </si>
  <si>
    <t>電動機、変圧器、開閉制御装置、電気計装制御装置等の重電機器及び同関連システムの機器・用品・部品の販売</t>
    <rPh sb="0" eb="3">
      <t>デンドウキ</t>
    </rPh>
    <rPh sb="4" eb="7">
      <t>ヘンアツキ</t>
    </rPh>
    <rPh sb="8" eb="14">
      <t>カイヘイセイギョソウチ</t>
    </rPh>
    <rPh sb="15" eb="17">
      <t>デンキ</t>
    </rPh>
    <rPh sb="17" eb="19">
      <t>ケイソウ</t>
    </rPh>
    <rPh sb="19" eb="24">
      <t>セイギョソウチトウ</t>
    </rPh>
    <rPh sb="25" eb="29">
      <t>ジュウデンキキ</t>
    </rPh>
    <rPh sb="29" eb="30">
      <t>オヨ</t>
    </rPh>
    <rPh sb="31" eb="32">
      <t>ドウ</t>
    </rPh>
    <rPh sb="32" eb="34">
      <t>カンレン</t>
    </rPh>
    <rPh sb="39" eb="41">
      <t>キキ</t>
    </rPh>
    <rPh sb="42" eb="44">
      <t>ヨウヒン</t>
    </rPh>
    <rPh sb="45" eb="47">
      <t>ブヒン</t>
    </rPh>
    <rPh sb="48" eb="50">
      <t>ハンバイ</t>
    </rPh>
    <phoneticPr fontId="0"/>
  </si>
  <si>
    <t>物1405</t>
  </si>
  <si>
    <t>ファイアウォール</t>
  </si>
  <si>
    <t>スキャナー、バーコードリーダー</t>
  </si>
  <si>
    <t>メールセキュリティ更改業務</t>
    <rPh sb="9" eb="11">
      <t>コウカイ</t>
    </rPh>
    <rPh sb="11" eb="13">
      <t>ギョウム</t>
    </rPh>
    <phoneticPr fontId="0"/>
  </si>
  <si>
    <t>NWシステム機器等の賃貸借</t>
    <rPh sb="6" eb="9">
      <t>キキトウ</t>
    </rPh>
    <rPh sb="10" eb="13">
      <t>チンタイシャク</t>
    </rPh>
    <phoneticPr fontId="0"/>
  </si>
  <si>
    <t>役0103</t>
    <rPh sb="0" eb="1">
      <t>エキ</t>
    </rPh>
    <phoneticPr fontId="0"/>
  </si>
  <si>
    <t>役0104</t>
    <rPh sb="0" eb="1">
      <t>エキ</t>
    </rPh>
    <phoneticPr fontId="0"/>
  </si>
  <si>
    <t>役0105</t>
    <rPh sb="0" eb="1">
      <t>エキ</t>
    </rPh>
    <phoneticPr fontId="0"/>
  </si>
  <si>
    <t>役0106</t>
    <rPh sb="0" eb="1">
      <t>エキ</t>
    </rPh>
    <phoneticPr fontId="0"/>
  </si>
  <si>
    <t>役0111</t>
    <rPh sb="0" eb="1">
      <t>エキ</t>
    </rPh>
    <phoneticPr fontId="0"/>
  </si>
  <si>
    <t>役1210</t>
    <rPh sb="0" eb="1">
      <t>エキ</t>
    </rPh>
    <phoneticPr fontId="0"/>
  </si>
  <si>
    <t>観光地の開発・旅行関係情報の提供など</t>
    <rPh sb="0" eb="3">
      <t>カンコウチ</t>
    </rPh>
    <rPh sb="4" eb="6">
      <t>カイハツ</t>
    </rPh>
    <rPh sb="7" eb="13">
      <t>リョコウカンケイジョウホウ</t>
    </rPh>
    <rPh sb="14" eb="16">
      <t>テイキョウ</t>
    </rPh>
    <phoneticPr fontId="0"/>
  </si>
  <si>
    <t>役0306</t>
    <rPh sb="0" eb="1">
      <t>エキ</t>
    </rPh>
    <phoneticPr fontId="0"/>
  </si>
  <si>
    <t>医療廃棄物専用容器及び専用容器スタンド</t>
    <rPh sb="0" eb="5">
      <t>イリョウハイキブツ</t>
    </rPh>
    <rPh sb="5" eb="7">
      <t>センヨウ</t>
    </rPh>
    <rPh sb="7" eb="9">
      <t>ヨウキ</t>
    </rPh>
    <rPh sb="9" eb="10">
      <t>オヨ</t>
    </rPh>
    <rPh sb="11" eb="15">
      <t>センヨウヨウキ</t>
    </rPh>
    <phoneticPr fontId="0"/>
  </si>
  <si>
    <t>植生土のう袋</t>
    <rPh sb="0" eb="2">
      <t>ショクセイ</t>
    </rPh>
    <rPh sb="2" eb="3">
      <t>ド</t>
    </rPh>
    <rPh sb="5" eb="6">
      <t>フクロ</t>
    </rPh>
    <phoneticPr fontId="0"/>
  </si>
  <si>
    <t>物2505</t>
    <rPh sb="0" eb="1">
      <t>モノ</t>
    </rPh>
    <phoneticPr fontId="0"/>
  </si>
  <si>
    <t>薬品</t>
    <rPh sb="0" eb="2">
      <t>ヤクヒン</t>
    </rPh>
    <phoneticPr fontId="0"/>
  </si>
  <si>
    <t>有料職業紹介</t>
    <rPh sb="0" eb="2">
      <t>ユウリョウ</t>
    </rPh>
    <rPh sb="2" eb="4">
      <t>ショクギョウ</t>
    </rPh>
    <rPh sb="4" eb="6">
      <t>ショウカイ</t>
    </rPh>
    <phoneticPr fontId="44"/>
  </si>
  <si>
    <t>アズビル㈱製 空調用自動制御機器・計装機器の納入・修繕</t>
    <phoneticPr fontId="44"/>
  </si>
  <si>
    <t>データ入力</t>
    <rPh sb="3" eb="5">
      <t>ニュウリョク</t>
    </rPh>
    <phoneticPr fontId="44"/>
  </si>
  <si>
    <t>漏水探知器 金属探知器 埋設管探査器水圧測定器 流量測定器</t>
    <phoneticPr fontId="44"/>
  </si>
  <si>
    <t>流量測定器</t>
    <phoneticPr fontId="44"/>
  </si>
  <si>
    <t>漏水調査 水圧,流量調査　空洞・埋設管、埋設物調査</t>
    <phoneticPr fontId="44"/>
  </si>
  <si>
    <t>物1003</t>
    <phoneticPr fontId="44"/>
  </si>
  <si>
    <t>その他通信関連サービス</t>
    <phoneticPr fontId="44"/>
  </si>
  <si>
    <t>その他通信関連機器</t>
    <phoneticPr fontId="44"/>
  </si>
  <si>
    <t>物0709</t>
    <phoneticPr fontId="44"/>
  </si>
  <si>
    <t>生成AIサービス導入・運用支援、AI学習データ整備サービス、ホームページの作成・保守運用</t>
    <phoneticPr fontId="44"/>
  </si>
  <si>
    <t>行政受付関連業務(補助金等受付)</t>
    <phoneticPr fontId="44"/>
  </si>
  <si>
    <t>データプリント</t>
    <phoneticPr fontId="44"/>
  </si>
  <si>
    <t>PCR検査装置</t>
    <phoneticPr fontId="44"/>
  </si>
  <si>
    <t>医療情報システム</t>
    <rPh sb="0" eb="2">
      <t>イリョウ</t>
    </rPh>
    <rPh sb="2" eb="4">
      <t>ジョウホウ</t>
    </rPh>
    <phoneticPr fontId="44"/>
  </si>
  <si>
    <t>物1303</t>
    <phoneticPr fontId="44"/>
  </si>
  <si>
    <t>一般事務請負、事務センター運営、データ入力、電算入力</t>
    <phoneticPr fontId="44"/>
  </si>
  <si>
    <t>物1607</t>
    <phoneticPr fontId="44"/>
  </si>
  <si>
    <t>郵便料金計器、印紙税納付計器、診療報酬支払機</t>
    <phoneticPr fontId="44"/>
  </si>
  <si>
    <t>物3101</t>
    <phoneticPr fontId="44"/>
  </si>
  <si>
    <t>データ分析サービス</t>
    <rPh sb="3" eb="5">
      <t>ブンセキ</t>
    </rPh>
    <phoneticPr fontId="44"/>
  </si>
  <si>
    <t>ｲﾝｸｶｰﾄﾘｯｼﾞ、ﾄﾅｰｶｰﾄﾘｯｼﾞ、ﾄﾞﾗﾑｶｰﾄﾘｯｼﾞ</t>
    <phoneticPr fontId="44"/>
  </si>
  <si>
    <t>公共施設予約システム(パッケージシステム)の導入・保守サポート業務</t>
    <phoneticPr fontId="44"/>
  </si>
  <si>
    <t>物0604</t>
    <rPh sb="0" eb="1">
      <t>ブツ</t>
    </rPh>
    <phoneticPr fontId="44"/>
  </si>
  <si>
    <t>物1805</t>
    <phoneticPr fontId="44"/>
  </si>
  <si>
    <t>物1408</t>
    <phoneticPr fontId="44"/>
  </si>
  <si>
    <t>収納台車</t>
    <rPh sb="0" eb="2">
      <t>シュウノウ</t>
    </rPh>
    <rPh sb="2" eb="4">
      <t>ダイシャ</t>
    </rPh>
    <phoneticPr fontId="44"/>
  </si>
  <si>
    <t>舞台幕、暗幕、緞帳</t>
    <phoneticPr fontId="44"/>
  </si>
  <si>
    <t>物2202</t>
    <rPh sb="0" eb="1">
      <t>ブツ</t>
    </rPh>
    <phoneticPr fontId="44"/>
  </si>
  <si>
    <t>弁護士法人ライズ綜合法律事務所</t>
    <rPh sb="0" eb="3">
      <t>ベンゴシ</t>
    </rPh>
    <rPh sb="3" eb="5">
      <t>ホウジン</t>
    </rPh>
    <phoneticPr fontId="44"/>
  </si>
  <si>
    <t>債権回収業務委託、未収金回収業務委託</t>
    <phoneticPr fontId="44"/>
  </si>
  <si>
    <t>ふるさと納税業務委託</t>
    <rPh sb="4" eb="6">
      <t>ノウゼイ</t>
    </rPh>
    <rPh sb="6" eb="8">
      <t>ギョウム</t>
    </rPh>
    <rPh sb="8" eb="10">
      <t>イタク</t>
    </rPh>
    <phoneticPr fontId="44"/>
  </si>
  <si>
    <t>式典用品（祭壇等）、ｶﾞｰﾃﾞﾝﾃｰﾌﾞﾙｾｯﾄ、仮設ｽﾃｰｼﾞ、全天候ﾃｰﾌﾞﾙ、全天候椅子等</t>
    <phoneticPr fontId="44"/>
  </si>
  <si>
    <t>FractaJapan株式会社</t>
    <phoneticPr fontId="44"/>
  </si>
  <si>
    <t>役1102</t>
    <rPh sb="0" eb="1">
      <t>ヤク</t>
    </rPh>
    <phoneticPr fontId="44"/>
  </si>
  <si>
    <t>ポンプ、脱水機、汚泥処理機器、水処理機器及び部品</t>
    <rPh sb="4" eb="7">
      <t>ダッスイキ</t>
    </rPh>
    <rPh sb="8" eb="14">
      <t>オデイショリキキ</t>
    </rPh>
    <rPh sb="15" eb="20">
      <t>ミズショリキキ</t>
    </rPh>
    <rPh sb="20" eb="21">
      <t>オヨ</t>
    </rPh>
    <rPh sb="22" eb="24">
      <t>ブヒン</t>
    </rPh>
    <phoneticPr fontId="0"/>
  </si>
  <si>
    <t>ＬＥＤ照明機器、空調機器、防犯カメラ、人工芝、建設等機械器具類、その他賃貸業務全般</t>
    <rPh sb="3" eb="7">
      <t>ショウメイキキ</t>
    </rPh>
    <rPh sb="8" eb="10">
      <t>クウチョウ</t>
    </rPh>
    <rPh sb="10" eb="12">
      <t>キキ</t>
    </rPh>
    <rPh sb="13" eb="15">
      <t>ボウハン</t>
    </rPh>
    <rPh sb="19" eb="21">
      <t>ジンコウ</t>
    </rPh>
    <rPh sb="21" eb="22">
      <t>シバ</t>
    </rPh>
    <rPh sb="23" eb="25">
      <t>ケンセツ</t>
    </rPh>
    <rPh sb="25" eb="26">
      <t>トウ</t>
    </rPh>
    <rPh sb="26" eb="28">
      <t>キカイ</t>
    </rPh>
    <rPh sb="28" eb="30">
      <t>キグ</t>
    </rPh>
    <rPh sb="30" eb="31">
      <t>ルイ</t>
    </rPh>
    <rPh sb="34" eb="35">
      <t>タ</t>
    </rPh>
    <rPh sb="35" eb="37">
      <t>チンタイ</t>
    </rPh>
    <rPh sb="37" eb="39">
      <t>ギョウム</t>
    </rPh>
    <rPh sb="39" eb="41">
      <t>ゼンパン</t>
    </rPh>
    <phoneticPr fontId="0"/>
  </si>
  <si>
    <t>役0107</t>
    <rPh sb="0" eb="1">
      <t>エキ</t>
    </rPh>
    <phoneticPr fontId="0"/>
  </si>
  <si>
    <t>HPの構築・デザイン・制作・改定・修繕・メンテナンス、各種サービス</t>
    <rPh sb="3" eb="5">
      <t>コウチク</t>
    </rPh>
    <rPh sb="11" eb="13">
      <t>セイサク</t>
    </rPh>
    <rPh sb="14" eb="16">
      <t>カイテイ</t>
    </rPh>
    <rPh sb="17" eb="19">
      <t>シュウゼン</t>
    </rPh>
    <rPh sb="27" eb="29">
      <t>カクシュ</t>
    </rPh>
    <phoneticPr fontId="0"/>
  </si>
  <si>
    <t>役0202</t>
    <rPh sb="0" eb="1">
      <t>エキ</t>
    </rPh>
    <phoneticPr fontId="0"/>
  </si>
  <si>
    <t>役0205</t>
    <rPh sb="0" eb="1">
      <t>エキ</t>
    </rPh>
    <phoneticPr fontId="0"/>
  </si>
  <si>
    <t>電話交換機</t>
    <rPh sb="0" eb="5">
      <t>デンワコウカンキ</t>
    </rPh>
    <phoneticPr fontId="0"/>
  </si>
  <si>
    <t>役1703</t>
    <rPh sb="0" eb="1">
      <t>エキ</t>
    </rPh>
    <phoneticPr fontId="0"/>
  </si>
  <si>
    <t>事務局（BPO）業務</t>
    <rPh sb="0" eb="3">
      <t>ジムキョク</t>
    </rPh>
    <rPh sb="8" eb="10">
      <t>ギョウム</t>
    </rPh>
    <phoneticPr fontId="0"/>
  </si>
  <si>
    <t>運動競技用具</t>
    <rPh sb="0" eb="4">
      <t>ウンドウキョウギ</t>
    </rPh>
    <rPh sb="4" eb="6">
      <t>ヨウグ</t>
    </rPh>
    <phoneticPr fontId="0"/>
  </si>
  <si>
    <t>無線通信端末</t>
    <rPh sb="0" eb="6">
      <t>ムセンツウシンタンマツ</t>
    </rPh>
    <phoneticPr fontId="0"/>
  </si>
  <si>
    <t>ガス・水道メータ等の自動遠隔検針等情報処理サービス</t>
    <rPh sb="3" eb="5">
      <t>スイドウ</t>
    </rPh>
    <rPh sb="8" eb="9">
      <t>トウ</t>
    </rPh>
    <rPh sb="10" eb="14">
      <t>ジドウエンカク</t>
    </rPh>
    <rPh sb="14" eb="16">
      <t>ケンシン</t>
    </rPh>
    <rPh sb="16" eb="17">
      <t>トウ</t>
    </rPh>
    <rPh sb="17" eb="21">
      <t>ジョウホウショリ</t>
    </rPh>
    <phoneticPr fontId="0"/>
  </si>
  <si>
    <t>役1405</t>
    <rPh sb="0" eb="1">
      <t>エキ</t>
    </rPh>
    <phoneticPr fontId="0"/>
  </si>
  <si>
    <t>ボイラー部品、ろ過機、軟水器、純水器、滅菌機</t>
    <rPh sb="4" eb="6">
      <t>ブヒン</t>
    </rPh>
    <rPh sb="8" eb="10">
      <t>カキ</t>
    </rPh>
    <rPh sb="11" eb="14">
      <t>ナンスイキ</t>
    </rPh>
    <rPh sb="15" eb="17">
      <t>ジュンスイ</t>
    </rPh>
    <rPh sb="17" eb="18">
      <t>キ</t>
    </rPh>
    <rPh sb="19" eb="22">
      <t>メッキンキ</t>
    </rPh>
    <phoneticPr fontId="0"/>
  </si>
  <si>
    <t>ロードヒーティング資材（ヒーターケーブル・センサー・コントローラほか）</t>
    <rPh sb="9" eb="11">
      <t>シザイ</t>
    </rPh>
    <phoneticPr fontId="0"/>
  </si>
  <si>
    <t>ロードヒーティング設備の調査・点検・補修</t>
    <rPh sb="12" eb="14">
      <t>チョウサ</t>
    </rPh>
    <rPh sb="15" eb="17">
      <t>テンケン</t>
    </rPh>
    <rPh sb="18" eb="20">
      <t>ホシュウ</t>
    </rPh>
    <phoneticPr fontId="0"/>
  </si>
  <si>
    <t>各種看板の設置、修理</t>
    <rPh sb="0" eb="4">
      <t>カクシュカンバン</t>
    </rPh>
    <rPh sb="5" eb="7">
      <t>セッチ</t>
    </rPh>
    <rPh sb="8" eb="10">
      <t>シュウリ</t>
    </rPh>
    <phoneticPr fontId="0"/>
  </si>
  <si>
    <t>施設等設備維持保守業務</t>
    <rPh sb="0" eb="3">
      <t>シセツトウ</t>
    </rPh>
    <rPh sb="3" eb="5">
      <t>セツビ</t>
    </rPh>
    <rPh sb="5" eb="11">
      <t>イジホシュギョウム</t>
    </rPh>
    <phoneticPr fontId="0"/>
  </si>
  <si>
    <t>役1710</t>
    <rPh sb="0" eb="1">
      <t>エキ</t>
    </rPh>
    <phoneticPr fontId="0"/>
  </si>
  <si>
    <t>看板点検業務</t>
    <rPh sb="0" eb="6">
      <t>カンバンテンケンギョウム</t>
    </rPh>
    <phoneticPr fontId="0"/>
  </si>
  <si>
    <t>役0709</t>
    <rPh sb="0" eb="1">
      <t>エキ</t>
    </rPh>
    <phoneticPr fontId="0"/>
  </si>
  <si>
    <t>上下水道修繕、更新・冷暖房更新・換気設備更新・ガス、灯油設備更新・給湯、暖房ボイラー更新等</t>
    <rPh sb="0" eb="4">
      <t>ジョウゲスイドウ</t>
    </rPh>
    <rPh sb="4" eb="6">
      <t>シュウゼン</t>
    </rPh>
    <rPh sb="7" eb="9">
      <t>コウシン</t>
    </rPh>
    <rPh sb="10" eb="13">
      <t>レイダンボウ</t>
    </rPh>
    <rPh sb="13" eb="15">
      <t>コウシン</t>
    </rPh>
    <rPh sb="16" eb="22">
      <t>カンキセツビコウシン</t>
    </rPh>
    <rPh sb="26" eb="32">
      <t>トウユセツビコウシン</t>
    </rPh>
    <rPh sb="33" eb="35">
      <t>キュウトウ</t>
    </rPh>
    <rPh sb="36" eb="38">
      <t>ダンボウ</t>
    </rPh>
    <rPh sb="42" eb="45">
      <t>コウシントウ</t>
    </rPh>
    <phoneticPr fontId="0"/>
  </si>
  <si>
    <t>鋳鉄管</t>
    <rPh sb="0" eb="3">
      <t>チュウテツカン</t>
    </rPh>
    <phoneticPr fontId="44"/>
  </si>
  <si>
    <t>水道管劣化診断</t>
    <rPh sb="0" eb="3">
      <t>スイドウカン</t>
    </rPh>
    <rPh sb="3" eb="5">
      <t>レッカ</t>
    </rPh>
    <rPh sb="5" eb="7">
      <t>シンダン</t>
    </rPh>
    <phoneticPr fontId="44"/>
  </si>
  <si>
    <t>サーバー、セキュリティ機器等</t>
    <phoneticPr fontId="44"/>
  </si>
  <si>
    <t>整理・収納用品等</t>
    <phoneticPr fontId="44"/>
  </si>
  <si>
    <t>発掘関連機材（遺物注記マシン等）</t>
    <phoneticPr fontId="44"/>
  </si>
  <si>
    <t>役0807</t>
    <rPh sb="0" eb="1">
      <t>ヤク</t>
    </rPh>
    <phoneticPr fontId="44"/>
  </si>
  <si>
    <t>埋蔵文化財発掘調査～報告書作成、史跡整備、出土遺物の保存処理全般等</t>
    <phoneticPr fontId="44"/>
  </si>
  <si>
    <t>ろ過池調査</t>
    <rPh sb="1" eb="2">
      <t>カ</t>
    </rPh>
    <rPh sb="2" eb="3">
      <t>イケ</t>
    </rPh>
    <rPh sb="3" eb="5">
      <t>チョウサ</t>
    </rPh>
    <phoneticPr fontId="44"/>
  </si>
  <si>
    <t>物0701</t>
    <phoneticPr fontId="44"/>
  </si>
  <si>
    <t>物0901</t>
    <phoneticPr fontId="44"/>
  </si>
  <si>
    <t>物0902</t>
    <phoneticPr fontId="44"/>
  </si>
  <si>
    <t>オンデマンド印刷、UV印刷、シール印刷、ミシン目加工、ラミネート加工、箔押し加工、シュリンク包装</t>
    <rPh sb="6" eb="8">
      <t>インサツ</t>
    </rPh>
    <rPh sb="11" eb="13">
      <t>インサツ</t>
    </rPh>
    <rPh sb="17" eb="19">
      <t>インサツ</t>
    </rPh>
    <rPh sb="23" eb="24">
      <t>メ</t>
    </rPh>
    <rPh sb="24" eb="26">
      <t>カコウ</t>
    </rPh>
    <rPh sb="32" eb="34">
      <t>カコウ</t>
    </rPh>
    <rPh sb="35" eb="37">
      <t>ハクオ</t>
    </rPh>
    <rPh sb="38" eb="40">
      <t>カコウ</t>
    </rPh>
    <rPh sb="46" eb="48">
      <t>ホウソウ</t>
    </rPh>
    <phoneticPr fontId="0"/>
  </si>
  <si>
    <t>物2806</t>
    <rPh sb="0" eb="1">
      <t>ブツ</t>
    </rPh>
    <phoneticPr fontId="44"/>
  </si>
  <si>
    <t>プラスチック製コンテナ</t>
    <phoneticPr fontId="44"/>
  </si>
  <si>
    <t>物3103</t>
    <phoneticPr fontId="44"/>
  </si>
  <si>
    <t>文化財に関連した商品（発掘現場用品、整理保存用品、調査用品、展示用品）</t>
    <phoneticPr fontId="44"/>
  </si>
  <si>
    <t>埋蔵文化財遺物用小型高速自動注記システム</t>
    <phoneticPr fontId="44"/>
  </si>
  <si>
    <t>石造文化財保存修復業務</t>
    <phoneticPr fontId="44"/>
  </si>
  <si>
    <t>SaaS型クラウドサービスの提供</t>
    <rPh sb="4" eb="5">
      <t>ガタ</t>
    </rPh>
    <rPh sb="14" eb="16">
      <t>テイキョウ</t>
    </rPh>
    <phoneticPr fontId="0"/>
  </si>
  <si>
    <t>手続事務の請負</t>
    <rPh sb="0" eb="2">
      <t>テツヅ</t>
    </rPh>
    <rPh sb="2" eb="4">
      <t>ジム</t>
    </rPh>
    <rPh sb="5" eb="7">
      <t>ウケオイ</t>
    </rPh>
    <phoneticPr fontId="0"/>
  </si>
  <si>
    <t>日立産業機器製品（モータ・インバータ・ポンプ・圧縮機）</t>
    <rPh sb="0" eb="4">
      <t>ヒタチサンギョウ</t>
    </rPh>
    <rPh sb="4" eb="8">
      <t>キキセイヒン</t>
    </rPh>
    <rPh sb="23" eb="26">
      <t>アッシュクキ</t>
    </rPh>
    <phoneticPr fontId="0"/>
  </si>
  <si>
    <t>日立産業機器製品保守・点検・修繕（モータ・インバータ・ポンプ・圧縮機）</t>
    <rPh sb="8" eb="10">
      <t>ホシュ</t>
    </rPh>
    <rPh sb="11" eb="13">
      <t>テンケン</t>
    </rPh>
    <rPh sb="14" eb="16">
      <t>シュウゼン</t>
    </rPh>
    <phoneticPr fontId="0"/>
  </si>
  <si>
    <t>株式会社楢崎製作所</t>
    <phoneticPr fontId="44"/>
  </si>
  <si>
    <t>油圧機器、クッション材、他</t>
    <phoneticPr fontId="44"/>
  </si>
  <si>
    <t>制御盤、他</t>
    <phoneticPr fontId="44"/>
  </si>
  <si>
    <t>木材、他</t>
    <rPh sb="0" eb="2">
      <t>モクザイ</t>
    </rPh>
    <rPh sb="3" eb="4">
      <t>ホカ</t>
    </rPh>
    <phoneticPr fontId="44"/>
  </si>
  <si>
    <t>ワイヤーロープ、索具、他</t>
    <phoneticPr fontId="44"/>
  </si>
  <si>
    <t>水道メーター検針及び料金徴収業務</t>
    <rPh sb="0" eb="2">
      <t>スイドウ</t>
    </rPh>
    <rPh sb="6" eb="8">
      <t>ケンシン</t>
    </rPh>
    <rPh sb="8" eb="9">
      <t>オヨ</t>
    </rPh>
    <rPh sb="10" eb="14">
      <t>リョウキンチョウシュウ</t>
    </rPh>
    <rPh sb="14" eb="16">
      <t>ギョウム</t>
    </rPh>
    <phoneticPr fontId="0"/>
  </si>
  <si>
    <t>24</t>
  </si>
  <si>
    <t>物2401</t>
    <rPh sb="0" eb="1">
      <t>モノ</t>
    </rPh>
    <phoneticPr fontId="0"/>
  </si>
  <si>
    <t>物2402</t>
    <rPh sb="0" eb="1">
      <t>モノ</t>
    </rPh>
    <phoneticPr fontId="0"/>
  </si>
  <si>
    <t>ピアノ・管弦楽器・邦楽器・和楽器・楽器付属品等）</t>
    <rPh sb="4" eb="8">
      <t>カンゲンガッキ</t>
    </rPh>
    <rPh sb="9" eb="12">
      <t>ホウガッキ</t>
    </rPh>
    <rPh sb="13" eb="16">
      <t>ワガッキ</t>
    </rPh>
    <rPh sb="17" eb="22">
      <t>ガッキフゾクヒン</t>
    </rPh>
    <rPh sb="22" eb="23">
      <t>トウ</t>
    </rPh>
    <phoneticPr fontId="0"/>
  </si>
  <si>
    <t>不要ピアノ買取</t>
    <rPh sb="0" eb="2">
      <t>フヨウ</t>
    </rPh>
    <rPh sb="5" eb="7">
      <t>カイトリ</t>
    </rPh>
    <phoneticPr fontId="0"/>
  </si>
  <si>
    <t>楽器修理・楽器調律・楽器修理</t>
    <rPh sb="0" eb="4">
      <t>ガッキシュウリ</t>
    </rPh>
    <rPh sb="5" eb="9">
      <t>ガッキチョウリツ</t>
    </rPh>
    <rPh sb="10" eb="14">
      <t>ガッキシュウリ</t>
    </rPh>
    <phoneticPr fontId="0"/>
  </si>
  <si>
    <t>情報通信機械器具</t>
    <rPh sb="0" eb="6">
      <t>ジョウホウツウシンキカイ</t>
    </rPh>
    <rPh sb="6" eb="8">
      <t>キグ</t>
    </rPh>
    <phoneticPr fontId="0"/>
  </si>
  <si>
    <t>データ入力などの事務委託</t>
    <rPh sb="3" eb="5">
      <t>ニュウリョク</t>
    </rPh>
    <rPh sb="8" eb="10">
      <t>ジム</t>
    </rPh>
    <rPh sb="10" eb="12">
      <t>イタク</t>
    </rPh>
    <phoneticPr fontId="44"/>
  </si>
  <si>
    <t>鉛・アルカリ蓄電池、整流器、電源装置</t>
    <phoneticPr fontId="44"/>
  </si>
  <si>
    <t>電気設備保守</t>
    <rPh sb="0" eb="2">
      <t>デンキ</t>
    </rPh>
    <rPh sb="2" eb="4">
      <t>セツビ</t>
    </rPh>
    <rPh sb="4" eb="6">
      <t>ホシュ</t>
    </rPh>
    <phoneticPr fontId="44"/>
  </si>
  <si>
    <t>通訳</t>
    <rPh sb="0" eb="2">
      <t>ツウヤク</t>
    </rPh>
    <phoneticPr fontId="44"/>
  </si>
  <si>
    <t>事務局業務</t>
    <rPh sb="0" eb="3">
      <t>ジムキョク</t>
    </rPh>
    <rPh sb="3" eb="5">
      <t>ギョウム</t>
    </rPh>
    <phoneticPr fontId="44"/>
  </si>
  <si>
    <t>テレコン他</t>
    <rPh sb="4" eb="5">
      <t>ホカ</t>
    </rPh>
    <phoneticPr fontId="44"/>
  </si>
  <si>
    <t>自動車運行管理請負※公用車・自家用有償旅客運送・多目的・スクールバス・デマンドバス・AIデマンド等</t>
    <phoneticPr fontId="44"/>
  </si>
  <si>
    <t>地球温暖化対策に係る計画策定支援業務、総合計画、地域防災計画、地域公共交通計画等</t>
    <phoneticPr fontId="44"/>
  </si>
  <si>
    <t>物2002</t>
    <phoneticPr fontId="44"/>
  </si>
  <si>
    <t>ARゴーグル</t>
    <phoneticPr fontId="44"/>
  </si>
  <si>
    <t>火災リスク診断、防災コンサルタント等</t>
    <phoneticPr fontId="44"/>
  </si>
  <si>
    <t>PETボトルの買取</t>
    <phoneticPr fontId="44"/>
  </si>
  <si>
    <t>物0606</t>
    <phoneticPr fontId="44"/>
  </si>
  <si>
    <t>オイル・グリース・ストーブ・ボイラー</t>
    <phoneticPr fontId="44"/>
  </si>
  <si>
    <t>労働者派遣事業</t>
    <rPh sb="0" eb="3">
      <t>ロウドウシャ</t>
    </rPh>
    <rPh sb="3" eb="7">
      <t>ハケンジギョウ</t>
    </rPh>
    <phoneticPr fontId="44"/>
  </si>
  <si>
    <t>医療材料等物流管理（SPD）システムの販売（ソフトウェア・ハードウェア）</t>
    <phoneticPr fontId="44"/>
  </si>
  <si>
    <t>医療材料等物流管理（SPD）システムの設計開発、保守、維持、運用管理</t>
    <phoneticPr fontId="44"/>
  </si>
  <si>
    <t>医療材料等物品物流管理（SPD業務）</t>
    <phoneticPr fontId="44"/>
  </si>
  <si>
    <t>防災用車両、消防庁舎用品</t>
    <phoneticPr fontId="44"/>
  </si>
  <si>
    <t>オンデマンド印刷</t>
    <rPh sb="6" eb="8">
      <t>インサツ</t>
    </rPh>
    <phoneticPr fontId="44"/>
  </si>
  <si>
    <t>アンケート調査</t>
    <rPh sb="5" eb="7">
      <t>チョウサ</t>
    </rPh>
    <phoneticPr fontId="44"/>
  </si>
  <si>
    <t>輸送・搬送機械、発電機、ボイラー、冷却器、洗浄機、モーター、真空包装機、コンテナ</t>
    <phoneticPr fontId="44"/>
  </si>
  <si>
    <t>空調中央監視装置、LED照明</t>
    <phoneticPr fontId="44"/>
  </si>
  <si>
    <t>ろ過装置、水処理装置の保守</t>
    <phoneticPr fontId="44"/>
  </si>
  <si>
    <t>抗ウイルス抗菌加工サービス</t>
    <phoneticPr fontId="44"/>
  </si>
  <si>
    <t>会場運営（設営・受付・案内業務等）、申請受付業務（審査・発送等）など</t>
    <phoneticPr fontId="44"/>
  </si>
  <si>
    <t>電気錠</t>
    <rPh sb="0" eb="3">
      <t>デンキジョウ</t>
    </rPh>
    <phoneticPr fontId="44"/>
  </si>
  <si>
    <t>カメラシステムの賃貸借</t>
    <phoneticPr fontId="44"/>
  </si>
  <si>
    <t>鳥インフルエンザ警備誘導</t>
    <phoneticPr fontId="44"/>
  </si>
  <si>
    <t>役1709</t>
    <rPh sb="0" eb="1">
      <t>エキ</t>
    </rPh>
    <phoneticPr fontId="44"/>
  </si>
  <si>
    <t>物3204</t>
    <rPh sb="0" eb="1">
      <t>モノ</t>
    </rPh>
    <phoneticPr fontId="44"/>
  </si>
  <si>
    <t>ペットボトル、小型電子機器、レアメタル貴金属等</t>
    <rPh sb="7" eb="9">
      <t>コガタ</t>
    </rPh>
    <rPh sb="9" eb="13">
      <t>デンシキキ</t>
    </rPh>
    <rPh sb="19" eb="23">
      <t>キキンゾクトウ</t>
    </rPh>
    <phoneticPr fontId="44"/>
  </si>
  <si>
    <t>特殊車両（管内調査TVカメラシステム車、高圧洗浄車）</t>
    <rPh sb="0" eb="4">
      <t>トクシュシャリョウ</t>
    </rPh>
    <rPh sb="5" eb="7">
      <t>カンナイ</t>
    </rPh>
    <rPh sb="7" eb="9">
      <t>チョウサ</t>
    </rPh>
    <rPh sb="18" eb="19">
      <t>クルマ</t>
    </rPh>
    <rPh sb="20" eb="22">
      <t>コウアツ</t>
    </rPh>
    <rPh sb="22" eb="24">
      <t>センジョウ</t>
    </rPh>
    <rPh sb="24" eb="25">
      <t>シャ</t>
    </rPh>
    <phoneticPr fontId="44"/>
  </si>
  <si>
    <t>下水道管内調査カメラ、高圧洗浄機、排水管清掃機、止水プラグ</t>
    <rPh sb="0" eb="3">
      <t>ゲスイドウ</t>
    </rPh>
    <rPh sb="3" eb="5">
      <t>カンナイ</t>
    </rPh>
    <rPh sb="5" eb="7">
      <t>チョウサ</t>
    </rPh>
    <rPh sb="11" eb="16">
      <t>コウアツセンジョウキ</t>
    </rPh>
    <rPh sb="17" eb="20">
      <t>ハイスイカン</t>
    </rPh>
    <rPh sb="20" eb="23">
      <t>セイソウキ</t>
    </rPh>
    <rPh sb="24" eb="26">
      <t>シスイ</t>
    </rPh>
    <phoneticPr fontId="44"/>
  </si>
  <si>
    <t>ガス検知器、流量計</t>
    <rPh sb="2" eb="5">
      <t>ケンチキ</t>
    </rPh>
    <rPh sb="6" eb="9">
      <t>リュウリョウケイ</t>
    </rPh>
    <phoneticPr fontId="44"/>
  </si>
  <si>
    <t>下水道管内調査カメラリース、有害ガス検知器リース</t>
    <rPh sb="14" eb="16">
      <t>ユウガイ</t>
    </rPh>
    <rPh sb="18" eb="21">
      <t>ケンチキ</t>
    </rPh>
    <phoneticPr fontId="44"/>
  </si>
  <si>
    <t>ドローンサッカー、ドローン体験会開催</t>
    <rPh sb="13" eb="16">
      <t>タイケンカイ</t>
    </rPh>
    <rPh sb="16" eb="18">
      <t>カイサイ</t>
    </rPh>
    <phoneticPr fontId="44"/>
  </si>
  <si>
    <t>役0207</t>
    <rPh sb="0" eb="1">
      <t>エキ</t>
    </rPh>
    <phoneticPr fontId="44"/>
  </si>
  <si>
    <t>役1212</t>
    <rPh sb="0" eb="1">
      <t>エキ</t>
    </rPh>
    <phoneticPr fontId="44"/>
  </si>
  <si>
    <t>ドローンによる物資運搬</t>
    <rPh sb="7" eb="9">
      <t>ブッシ</t>
    </rPh>
    <rPh sb="9" eb="11">
      <t>ウンパン</t>
    </rPh>
    <phoneticPr fontId="44"/>
  </si>
  <si>
    <t>テレビ会議システム等</t>
    <rPh sb="3" eb="5">
      <t>カイギ</t>
    </rPh>
    <rPh sb="9" eb="10">
      <t>トウ</t>
    </rPh>
    <phoneticPr fontId="44"/>
  </si>
  <si>
    <t>保健指導、受診勧奨、産業保健サービス、ストレスチェック、健康経営推進サービス</t>
    <rPh sb="0" eb="4">
      <t>ホケンシドウ</t>
    </rPh>
    <rPh sb="5" eb="9">
      <t>ジュシンカンショウ</t>
    </rPh>
    <rPh sb="10" eb="12">
      <t>サンギョウ</t>
    </rPh>
    <rPh sb="12" eb="14">
      <t>ホケン</t>
    </rPh>
    <rPh sb="28" eb="32">
      <t>ケンコウケイエイ</t>
    </rPh>
    <rPh sb="32" eb="34">
      <t>スイシン</t>
    </rPh>
    <phoneticPr fontId="44"/>
  </si>
  <si>
    <t>運動教室・運動施設委託事業の請負</t>
    <rPh sb="0" eb="4">
      <t>ウンドウキョウシツ</t>
    </rPh>
    <rPh sb="5" eb="9">
      <t>ウンドウシセツ</t>
    </rPh>
    <rPh sb="9" eb="13">
      <t>イタクジギョウ</t>
    </rPh>
    <rPh sb="14" eb="16">
      <t>ウケオイ</t>
    </rPh>
    <phoneticPr fontId="44"/>
  </si>
  <si>
    <t>役0201</t>
    <rPh sb="0" eb="1">
      <t>エキ</t>
    </rPh>
    <phoneticPr fontId="44"/>
  </si>
  <si>
    <t>役0204</t>
    <rPh sb="0" eb="1">
      <t>エキ</t>
    </rPh>
    <phoneticPr fontId="44"/>
  </si>
  <si>
    <t>役0205</t>
    <rPh sb="0" eb="1">
      <t>エキ</t>
    </rPh>
    <phoneticPr fontId="44"/>
  </si>
  <si>
    <t>作業台、教師用・生徒用実験台、机・椅子</t>
    <rPh sb="0" eb="3">
      <t>サギョウダイ</t>
    </rPh>
    <rPh sb="4" eb="7">
      <t>キョウシヨウ</t>
    </rPh>
    <rPh sb="8" eb="11">
      <t>セイトヨウ</t>
    </rPh>
    <rPh sb="11" eb="14">
      <t>ジッケンダイ</t>
    </rPh>
    <rPh sb="15" eb="16">
      <t>ツクエ</t>
    </rPh>
    <rPh sb="17" eb="19">
      <t>イス</t>
    </rPh>
    <phoneticPr fontId="44"/>
  </si>
  <si>
    <t>大気汚染測定装置</t>
    <rPh sb="0" eb="8">
      <t>タイキオセンソクテイソウチ</t>
    </rPh>
    <phoneticPr fontId="44"/>
  </si>
  <si>
    <t>大気汚染測定装置、気象計</t>
    <rPh sb="0" eb="8">
      <t>タイキオセンソクテイソウチ</t>
    </rPh>
    <rPh sb="9" eb="12">
      <t>キショウケイ</t>
    </rPh>
    <phoneticPr fontId="44"/>
  </si>
  <si>
    <t>学習支援に係る学力調査等</t>
    <rPh sb="0" eb="4">
      <t>ガクシュウシエン</t>
    </rPh>
    <rPh sb="5" eb="6">
      <t>カカワ</t>
    </rPh>
    <rPh sb="7" eb="12">
      <t>ガクリョクチョウサトウ</t>
    </rPh>
    <phoneticPr fontId="44"/>
  </si>
  <si>
    <t>学習支援業務、児童福祉事業の運営（学童保育）</t>
    <rPh sb="0" eb="2">
      <t>ガクシュウ</t>
    </rPh>
    <rPh sb="2" eb="4">
      <t>シエン</t>
    </rPh>
    <rPh sb="4" eb="6">
      <t>ギョウム</t>
    </rPh>
    <rPh sb="7" eb="9">
      <t>ジドウ</t>
    </rPh>
    <rPh sb="9" eb="11">
      <t>フクシ</t>
    </rPh>
    <rPh sb="11" eb="13">
      <t>ジギョウ</t>
    </rPh>
    <rPh sb="14" eb="16">
      <t>ウンエイ</t>
    </rPh>
    <rPh sb="17" eb="19">
      <t>ガクドウ</t>
    </rPh>
    <rPh sb="19" eb="21">
      <t>ホイク</t>
    </rPh>
    <phoneticPr fontId="44"/>
  </si>
  <si>
    <t>物1203</t>
    <rPh sb="0" eb="1">
      <t>ブツ</t>
    </rPh>
    <phoneticPr fontId="0"/>
  </si>
  <si>
    <t>役0806</t>
    <rPh sb="0" eb="1">
      <t>ヤク</t>
    </rPh>
    <phoneticPr fontId="0"/>
  </si>
  <si>
    <t>物1004</t>
    <rPh sb="0" eb="1">
      <t>ブツ</t>
    </rPh>
    <phoneticPr fontId="0"/>
  </si>
  <si>
    <t>緊急通報装置・GPS位置検索機・人感センサー・みまもりケータイ</t>
  </si>
  <si>
    <t>緊急通報システム業務・介護相談ダイヤル事業業務</t>
  </si>
  <si>
    <t>19</t>
  </si>
  <si>
    <t>物0701</t>
    <rPh sb="0" eb="1">
      <t>ブツ</t>
    </rPh>
    <phoneticPr fontId="0"/>
  </si>
  <si>
    <t>物1902</t>
    <rPh sb="0" eb="1">
      <t>ブツ</t>
    </rPh>
    <phoneticPr fontId="0"/>
  </si>
  <si>
    <t>潜水関連用品</t>
    <rPh sb="0" eb="4">
      <t>センスイカンレン</t>
    </rPh>
    <rPh sb="4" eb="6">
      <t>ヨウヒン</t>
    </rPh>
    <phoneticPr fontId="0"/>
  </si>
  <si>
    <t>潜水調査・作業・指導、空中・水中ドローン作業、操縦指導</t>
  </si>
  <si>
    <t>各種潜水用品</t>
    <rPh sb="0" eb="2">
      <t>カクシュ</t>
    </rPh>
    <rPh sb="2" eb="4">
      <t>センスイ</t>
    </rPh>
    <rPh sb="4" eb="6">
      <t>ヨウヒン</t>
    </rPh>
    <phoneticPr fontId="0"/>
  </si>
  <si>
    <t>潜水関連用品全般、空中・水中ドローン</t>
  </si>
  <si>
    <t>通訳</t>
    <rPh sb="0" eb="2">
      <t>ツウヤク</t>
    </rPh>
    <phoneticPr fontId="0"/>
  </si>
  <si>
    <t>役1706</t>
    <rPh sb="0" eb="1">
      <t>ヤク</t>
    </rPh>
    <phoneticPr fontId="0"/>
  </si>
  <si>
    <t>役1603</t>
    <rPh sb="0" eb="1">
      <t>ヤク</t>
    </rPh>
    <phoneticPr fontId="0"/>
  </si>
  <si>
    <t>役1209</t>
    <rPh sb="0" eb="1">
      <t>ヤク</t>
    </rPh>
    <phoneticPr fontId="0"/>
  </si>
  <si>
    <t>X線防護衣、</t>
  </si>
  <si>
    <t>葬祭場発電機保守点検</t>
  </si>
  <si>
    <t>役0201</t>
    <rPh sb="0" eb="1">
      <t>ヤク</t>
    </rPh>
    <phoneticPr fontId="0"/>
  </si>
  <si>
    <t>車両用幌、トラック用平シート、荷台シート類、飛散防止ネット等</t>
  </si>
  <si>
    <t>帆布製品（平シート、出入口カーテン等）、ブルーシート、防風ネット等、各種ロープ、フレコンバック</t>
  </si>
  <si>
    <t>防球ネット、ゴルフネット等、イベント用テント</t>
  </si>
  <si>
    <t>物2505</t>
    <rPh sb="0" eb="1">
      <t>ブツ</t>
    </rPh>
    <phoneticPr fontId="0"/>
  </si>
  <si>
    <t>物2806</t>
    <rPh sb="0" eb="1">
      <t>ブツ</t>
    </rPh>
    <phoneticPr fontId="0"/>
  </si>
  <si>
    <t>デッキブラシ等清掃用品、前掛け</t>
  </si>
  <si>
    <t>物2502</t>
    <rPh sb="0" eb="1">
      <t>ブツ</t>
    </rPh>
    <phoneticPr fontId="0"/>
  </si>
  <si>
    <t>物2504</t>
    <rPh sb="0" eb="1">
      <t>ブツ</t>
    </rPh>
    <phoneticPr fontId="0"/>
  </si>
  <si>
    <t>ふるさと納税ECサイト運営委託業務</t>
  </si>
  <si>
    <t>上水道漏水調査業務</t>
    <rPh sb="0" eb="3">
      <t>ジョウスイドウ</t>
    </rPh>
    <rPh sb="3" eb="5">
      <t>ロウスイ</t>
    </rPh>
    <rPh sb="5" eb="9">
      <t>チョウサギョウム</t>
    </rPh>
    <phoneticPr fontId="44"/>
  </si>
  <si>
    <t>検針・収納、窓口業務</t>
    <rPh sb="0" eb="2">
      <t>ケンシン</t>
    </rPh>
    <rPh sb="3" eb="5">
      <t>シュウノウ</t>
    </rPh>
    <rPh sb="6" eb="8">
      <t>マドグチ</t>
    </rPh>
    <rPh sb="8" eb="10">
      <t>ギョウム</t>
    </rPh>
    <phoneticPr fontId="44"/>
  </si>
  <si>
    <t>物1704</t>
    <rPh sb="0" eb="1">
      <t>モノ</t>
    </rPh>
    <phoneticPr fontId="44"/>
  </si>
  <si>
    <t>厨房用グリスフィルター</t>
    <rPh sb="0" eb="3">
      <t>チュウボウヨウ</t>
    </rPh>
    <phoneticPr fontId="44"/>
  </si>
  <si>
    <t>空調用エアフィルター</t>
    <rPh sb="0" eb="3">
      <t>クウチョウヨウ</t>
    </rPh>
    <phoneticPr fontId="44"/>
  </si>
  <si>
    <t>手術室、クリーンルーム等の清浄度測定及び風速等の測定</t>
    <rPh sb="0" eb="3">
      <t>シュジュツシツ</t>
    </rPh>
    <rPh sb="11" eb="12">
      <t>トウ</t>
    </rPh>
    <rPh sb="13" eb="18">
      <t>セイジョウドソクテイ</t>
    </rPh>
    <rPh sb="18" eb="19">
      <t>オヨ</t>
    </rPh>
    <rPh sb="20" eb="23">
      <t>フウソクトウ</t>
    </rPh>
    <rPh sb="24" eb="26">
      <t>ソクテイ</t>
    </rPh>
    <phoneticPr fontId="44"/>
  </si>
  <si>
    <t>空調機の保守、点検</t>
    <rPh sb="0" eb="3">
      <t>クウチョウキ</t>
    </rPh>
    <rPh sb="4" eb="6">
      <t>ホシュ</t>
    </rPh>
    <rPh sb="7" eb="9">
      <t>テンケン</t>
    </rPh>
    <phoneticPr fontId="44"/>
  </si>
  <si>
    <t>通信機器類、電話交換機、無線機、防災無線機、遠隔監視カメラ</t>
    <rPh sb="0" eb="5">
      <t>ツウシンキキルイ</t>
    </rPh>
    <rPh sb="6" eb="8">
      <t>デンワ</t>
    </rPh>
    <rPh sb="8" eb="11">
      <t>コウカンキ</t>
    </rPh>
    <rPh sb="12" eb="15">
      <t>ムセンキ</t>
    </rPh>
    <rPh sb="16" eb="21">
      <t>ボウサイムセンキ</t>
    </rPh>
    <rPh sb="22" eb="26">
      <t>エンカクカンシ</t>
    </rPh>
    <phoneticPr fontId="44"/>
  </si>
  <si>
    <t>役1401</t>
    <rPh sb="0" eb="1">
      <t>エキ</t>
    </rPh>
    <phoneticPr fontId="44"/>
  </si>
  <si>
    <t>役1404</t>
    <rPh sb="0" eb="1">
      <t>エキ</t>
    </rPh>
    <phoneticPr fontId="44"/>
  </si>
  <si>
    <t>放送設備機器</t>
    <rPh sb="0" eb="6">
      <t>ホウソウセツビキキ</t>
    </rPh>
    <phoneticPr fontId="44"/>
  </si>
  <si>
    <t>ホール音響、業務放送機器</t>
    <rPh sb="3" eb="5">
      <t>オンキョウ</t>
    </rPh>
    <rPh sb="6" eb="12">
      <t>ギョウムホウソウキキ</t>
    </rPh>
    <phoneticPr fontId="44"/>
  </si>
  <si>
    <t>インターカムシステム機器、議場システム機器</t>
    <rPh sb="10" eb="12">
      <t>キキ</t>
    </rPh>
    <rPh sb="13" eb="15">
      <t>ギジョウ</t>
    </rPh>
    <rPh sb="19" eb="21">
      <t>キキ</t>
    </rPh>
    <phoneticPr fontId="44"/>
  </si>
  <si>
    <t>非常放送設備機器</t>
    <rPh sb="0" eb="2">
      <t>ヒジョウ</t>
    </rPh>
    <rPh sb="2" eb="4">
      <t>ホウソウ</t>
    </rPh>
    <rPh sb="4" eb="6">
      <t>セツビ</t>
    </rPh>
    <rPh sb="6" eb="8">
      <t>キキ</t>
    </rPh>
    <phoneticPr fontId="44"/>
  </si>
  <si>
    <t>物1001</t>
    <rPh sb="0" eb="1">
      <t>ブツ</t>
    </rPh>
    <phoneticPr fontId="0"/>
  </si>
  <si>
    <t>物1003</t>
    <rPh sb="0" eb="1">
      <t>ブツ</t>
    </rPh>
    <phoneticPr fontId="0"/>
  </si>
  <si>
    <t>物1104</t>
    <rPh sb="0" eb="1">
      <t>ブツ</t>
    </rPh>
    <phoneticPr fontId="0"/>
  </si>
  <si>
    <t>電気通信サービスの提供(音声、データ、モバイル、インターネット)</t>
  </si>
  <si>
    <t>データ処理・データエントリ業務</t>
  </si>
  <si>
    <t>サーバ</t>
  </si>
  <si>
    <t>感染性廃棄物容器、ポリ袋</t>
    <rPh sb="0" eb="3">
      <t>カンセンセイ</t>
    </rPh>
    <rPh sb="3" eb="6">
      <t>ハイキブツ</t>
    </rPh>
    <rPh sb="6" eb="8">
      <t>ヨウキ</t>
    </rPh>
    <rPh sb="11" eb="12">
      <t>フクロ</t>
    </rPh>
    <phoneticPr fontId="44"/>
  </si>
  <si>
    <t>廃油、ペットボトル</t>
    <rPh sb="0" eb="2">
      <t>ハイユ</t>
    </rPh>
    <phoneticPr fontId="44"/>
  </si>
  <si>
    <t>し尿処理場、下水処理場などで使用する部品の販売修理及び修繕</t>
    <rPh sb="1" eb="5">
      <t>ニョウショリジョウ</t>
    </rPh>
    <rPh sb="6" eb="11">
      <t>ゲスイショリジョウ</t>
    </rPh>
    <rPh sb="14" eb="16">
      <t>シヨウ</t>
    </rPh>
    <rPh sb="18" eb="20">
      <t>ブヒン</t>
    </rPh>
    <rPh sb="21" eb="25">
      <t>ハンバイシュウリ</t>
    </rPh>
    <rPh sb="25" eb="26">
      <t>オヨ</t>
    </rPh>
    <rPh sb="27" eb="29">
      <t>シュウゼン</t>
    </rPh>
    <phoneticPr fontId="44"/>
  </si>
  <si>
    <t>空撮用ドローン</t>
    <rPh sb="0" eb="3">
      <t>クウサツヨウ</t>
    </rPh>
    <phoneticPr fontId="44"/>
  </si>
  <si>
    <t>ドローン</t>
    <phoneticPr fontId="44"/>
  </si>
  <si>
    <t>役0208</t>
    <rPh sb="0" eb="1">
      <t>エキ</t>
    </rPh>
    <phoneticPr fontId="44"/>
  </si>
  <si>
    <t>ドローンによる空撮（写真、映像）</t>
    <rPh sb="7" eb="9">
      <t>クウサツ</t>
    </rPh>
    <rPh sb="10" eb="12">
      <t>シャシン</t>
    </rPh>
    <rPh sb="13" eb="15">
      <t>エイゾウ</t>
    </rPh>
    <phoneticPr fontId="44"/>
  </si>
  <si>
    <t>発電装置、電力安定化装置、監視制御装置</t>
    <rPh sb="0" eb="2">
      <t>ハツデン</t>
    </rPh>
    <rPh sb="2" eb="4">
      <t>ソウチ</t>
    </rPh>
    <rPh sb="5" eb="10">
      <t>デンリョクアンテイカ</t>
    </rPh>
    <rPh sb="10" eb="12">
      <t>ソウチ</t>
    </rPh>
    <rPh sb="13" eb="19">
      <t>カンシセイギョソウチ</t>
    </rPh>
    <phoneticPr fontId="44"/>
  </si>
  <si>
    <t>受変電設備、無停電電源装置、電力安定化装置、監視制御装置、ブレーカ、モータ、トランス、高圧受配電機器</t>
    <rPh sb="0" eb="5">
      <t>ジュヘンデンセツビ</t>
    </rPh>
    <rPh sb="6" eb="13">
      <t>ムテイデンデンゲンソウチ</t>
    </rPh>
    <rPh sb="14" eb="19">
      <t>デンリョクアンテイカ</t>
    </rPh>
    <rPh sb="19" eb="21">
      <t>ソウチ</t>
    </rPh>
    <rPh sb="22" eb="28">
      <t>カンシセイギョソウチ</t>
    </rPh>
    <rPh sb="43" eb="50">
      <t>コウアツジュハイデンキキ</t>
    </rPh>
    <phoneticPr fontId="44"/>
  </si>
  <si>
    <t>個人線量計、サーベイメータ、放射線監視システム、RI排水処理システム</t>
    <rPh sb="0" eb="5">
      <t>コジンセンリョウケイ</t>
    </rPh>
    <rPh sb="14" eb="19">
      <t>ホウシャセンカンシ</t>
    </rPh>
    <rPh sb="26" eb="28">
      <t>ハイスイ</t>
    </rPh>
    <rPh sb="28" eb="30">
      <t>ショリ</t>
    </rPh>
    <phoneticPr fontId="44"/>
  </si>
  <si>
    <t>役0701</t>
    <rPh sb="0" eb="1">
      <t>エキ</t>
    </rPh>
    <phoneticPr fontId="44"/>
  </si>
  <si>
    <t>役0703</t>
    <rPh sb="0" eb="1">
      <t>エキ</t>
    </rPh>
    <phoneticPr fontId="44"/>
  </si>
  <si>
    <t>管渠清掃、管路内調査</t>
    <phoneticPr fontId="44"/>
  </si>
  <si>
    <t>搬送設備の部品</t>
    <rPh sb="0" eb="4">
      <t>ハンソウセツビ</t>
    </rPh>
    <rPh sb="5" eb="7">
      <t>ブヒン</t>
    </rPh>
    <phoneticPr fontId="44"/>
  </si>
  <si>
    <t>搬送設備の保守・随時修理</t>
    <rPh sb="0" eb="4">
      <t>ハンソウセツビ</t>
    </rPh>
    <rPh sb="5" eb="7">
      <t>ホシュ</t>
    </rPh>
    <rPh sb="8" eb="12">
      <t>ズイジシュウリ</t>
    </rPh>
    <phoneticPr fontId="44"/>
  </si>
  <si>
    <t>物0604</t>
    <rPh sb="0" eb="1">
      <t>モノ</t>
    </rPh>
    <phoneticPr fontId="44"/>
  </si>
  <si>
    <t>太陽光発電システム</t>
    <rPh sb="0" eb="5">
      <t>タイヨウコウハツデン</t>
    </rPh>
    <phoneticPr fontId="44"/>
  </si>
  <si>
    <t>非常用発電機</t>
    <rPh sb="0" eb="6">
      <t>ヒジョウヨウハツデンキ</t>
    </rPh>
    <phoneticPr fontId="44"/>
  </si>
  <si>
    <t>シャッター保守点検</t>
    <rPh sb="5" eb="9">
      <t>ホシュテンケン</t>
    </rPh>
    <phoneticPr fontId="44"/>
  </si>
  <si>
    <t>地下タンク漏洩点検</t>
    <rPh sb="0" eb="2">
      <t>チカ</t>
    </rPh>
    <rPh sb="5" eb="9">
      <t>ロウエイテンケン</t>
    </rPh>
    <phoneticPr fontId="44"/>
  </si>
  <si>
    <t>レイアウト変更、カーペット張替工事</t>
    <rPh sb="5" eb="7">
      <t>ヘンコウ</t>
    </rPh>
    <rPh sb="13" eb="15">
      <t>ハリカ</t>
    </rPh>
    <rPh sb="15" eb="17">
      <t>コウジ</t>
    </rPh>
    <phoneticPr fontId="44"/>
  </si>
  <si>
    <t>アスベスト測定・分析</t>
    <rPh sb="5" eb="7">
      <t>ソクテイ</t>
    </rPh>
    <rPh sb="8" eb="10">
      <t>ブンセキ</t>
    </rPh>
    <phoneticPr fontId="44"/>
  </si>
  <si>
    <t>役1205</t>
    <rPh sb="0" eb="1">
      <t>ヤク</t>
    </rPh>
    <phoneticPr fontId="44"/>
  </si>
  <si>
    <t>病院給食・学校給食等配送サービス</t>
    <phoneticPr fontId="44"/>
  </si>
  <si>
    <t>電子黒板</t>
    <rPh sb="0" eb="2">
      <t>デンシ</t>
    </rPh>
    <rPh sb="2" eb="4">
      <t>コクバン</t>
    </rPh>
    <phoneticPr fontId="44"/>
  </si>
  <si>
    <t>役0306</t>
    <rPh sb="0" eb="1">
      <t>ヤク</t>
    </rPh>
    <phoneticPr fontId="44"/>
  </si>
  <si>
    <t>防災計画、防災まちづくり、再生可能エネルギー関連調査</t>
    <phoneticPr fontId="44"/>
  </si>
  <si>
    <t>保健指導用教材・出版物、母子健康手帳</t>
    <phoneticPr fontId="44"/>
  </si>
  <si>
    <t>放射性炭素年代測定・放射性炭素濃度測定・自然科学分析</t>
    <phoneticPr fontId="44"/>
  </si>
  <si>
    <t>駐車場保守管理業務</t>
    <rPh sb="0" eb="3">
      <t>チュウシャジョウ</t>
    </rPh>
    <rPh sb="3" eb="7">
      <t>ホシュカンリ</t>
    </rPh>
    <rPh sb="7" eb="9">
      <t>ギョウム</t>
    </rPh>
    <phoneticPr fontId="44"/>
  </si>
  <si>
    <t>駐車場管理</t>
    <rPh sb="0" eb="3">
      <t>チュウシャジョウ</t>
    </rPh>
    <rPh sb="3" eb="5">
      <t>カンリ</t>
    </rPh>
    <phoneticPr fontId="44"/>
  </si>
  <si>
    <t>駐車場管理運営業務</t>
    <rPh sb="0" eb="3">
      <t>チュウシャジョウ</t>
    </rPh>
    <rPh sb="3" eb="5">
      <t>カンリ</t>
    </rPh>
    <rPh sb="5" eb="7">
      <t>ウンエイ</t>
    </rPh>
    <rPh sb="7" eb="9">
      <t>ギョウム</t>
    </rPh>
    <phoneticPr fontId="44"/>
  </si>
  <si>
    <t>プレハブ</t>
    <phoneticPr fontId="44"/>
  </si>
  <si>
    <t>ネットワーク機器（ルーター、L2スイッチ、ハブ）</t>
    <phoneticPr fontId="44"/>
  </si>
  <si>
    <t>モバイルペイメント等電子決済サービスの開発・提供</t>
    <phoneticPr fontId="44"/>
  </si>
  <si>
    <t>物2905</t>
    <rPh sb="0" eb="1">
      <t>ブツ</t>
    </rPh>
    <phoneticPr fontId="44"/>
  </si>
  <si>
    <t>ヨーグルト</t>
    <phoneticPr fontId="44"/>
  </si>
  <si>
    <t>分煙システム、駐輪機器</t>
    <phoneticPr fontId="44"/>
  </si>
  <si>
    <t>スレンレス（建具全般）、フィックスサイドガード</t>
    <phoneticPr fontId="44"/>
  </si>
  <si>
    <t>顔認証リーダー、入退室管理、セキュリティゲート、フィックスサイドガード</t>
    <phoneticPr fontId="44"/>
  </si>
  <si>
    <t>自動ドア及び関連商品、駐輪機器、エアカーテン、シートシャッター、トップライト、分煙装置フィルター</t>
    <phoneticPr fontId="44"/>
  </si>
  <si>
    <t>分煙システムの保守・点検・修繕業務、駐輪システムの管理・運営</t>
    <phoneticPr fontId="44"/>
  </si>
  <si>
    <t>物2103</t>
    <rPh sb="0" eb="1">
      <t>モノ</t>
    </rPh>
    <phoneticPr fontId="0"/>
  </si>
  <si>
    <t>ドローンによるタンチョウ繁殖状況調査</t>
    <rPh sb="12" eb="14">
      <t>ハンショク</t>
    </rPh>
    <rPh sb="14" eb="18">
      <t>ジョウキョウチョウサ</t>
    </rPh>
    <phoneticPr fontId="0"/>
  </si>
  <si>
    <t>DMOに係るコンサルティング</t>
    <rPh sb="4" eb="5">
      <t>カカワ</t>
    </rPh>
    <phoneticPr fontId="0"/>
  </si>
  <si>
    <t>広告・チラシ・ホームページ作成</t>
    <rPh sb="0" eb="2">
      <t>コウコク</t>
    </rPh>
    <rPh sb="13" eb="15">
      <t>サクセイ</t>
    </rPh>
    <phoneticPr fontId="0"/>
  </si>
  <si>
    <t>マイナンバー等申請サポート、アンケート調査</t>
    <rPh sb="6" eb="7">
      <t>トウ</t>
    </rPh>
    <rPh sb="7" eb="9">
      <t>シンセイ</t>
    </rPh>
    <rPh sb="19" eb="21">
      <t>チョウサ</t>
    </rPh>
    <phoneticPr fontId="0"/>
  </si>
  <si>
    <t>地方公共団体の地域政策に関する業務</t>
    <rPh sb="0" eb="6">
      <t>チホウコウキョウダンタイ</t>
    </rPh>
    <rPh sb="7" eb="11">
      <t>チイキセイサク</t>
    </rPh>
    <rPh sb="12" eb="13">
      <t>カン</t>
    </rPh>
    <rPh sb="15" eb="17">
      <t>ギョウム</t>
    </rPh>
    <phoneticPr fontId="0"/>
  </si>
  <si>
    <t>消火器</t>
    <rPh sb="0" eb="3">
      <t>ショウカキ</t>
    </rPh>
    <phoneticPr fontId="0"/>
  </si>
  <si>
    <t>機器設置・入替工事等、空調。冷凍機に関わる役務・工事一式</t>
    <rPh sb="0" eb="4">
      <t>キキセッチ</t>
    </rPh>
    <rPh sb="5" eb="10">
      <t>イレカエコウジトウ</t>
    </rPh>
    <rPh sb="11" eb="13">
      <t>クウチョウ</t>
    </rPh>
    <rPh sb="14" eb="16">
      <t>レイトウ</t>
    </rPh>
    <rPh sb="16" eb="17">
      <t>キ</t>
    </rPh>
    <rPh sb="18" eb="19">
      <t>カカ</t>
    </rPh>
    <rPh sb="21" eb="23">
      <t>エキム</t>
    </rPh>
    <rPh sb="24" eb="28">
      <t>コウジイッシキ</t>
    </rPh>
    <phoneticPr fontId="0"/>
  </si>
  <si>
    <t>業務用・産業用加湿器、アルコール製剤</t>
    <rPh sb="0" eb="3">
      <t>ギョウムヨウ</t>
    </rPh>
    <rPh sb="4" eb="7">
      <t>サンギョウヨウ</t>
    </rPh>
    <rPh sb="7" eb="10">
      <t>カシツキ</t>
    </rPh>
    <rPh sb="16" eb="18">
      <t>セイザイ</t>
    </rPh>
    <phoneticPr fontId="0"/>
  </si>
  <si>
    <t>風量管理システム機器</t>
    <rPh sb="0" eb="2">
      <t>フウリョウ</t>
    </rPh>
    <rPh sb="2" eb="4">
      <t>カンリ</t>
    </rPh>
    <rPh sb="8" eb="10">
      <t>キキ</t>
    </rPh>
    <phoneticPr fontId="0"/>
  </si>
  <si>
    <t>ボイラー清掃</t>
    <rPh sb="4" eb="6">
      <t>セイソウ</t>
    </rPh>
    <phoneticPr fontId="0"/>
  </si>
  <si>
    <t>非常用発電設備用部品</t>
    <rPh sb="0" eb="7">
      <t>ヒジョウヨウハツデンセツビ</t>
    </rPh>
    <rPh sb="7" eb="8">
      <t>ヨウ</t>
    </rPh>
    <rPh sb="8" eb="10">
      <t>ブヒン</t>
    </rPh>
    <phoneticPr fontId="0"/>
  </si>
  <si>
    <t>物0702</t>
    <rPh sb="0" eb="1">
      <t>モノ</t>
    </rPh>
    <phoneticPr fontId="0"/>
  </si>
  <si>
    <t>発電機</t>
    <rPh sb="0" eb="3">
      <t>ハツデンキ</t>
    </rPh>
    <phoneticPr fontId="0"/>
  </si>
  <si>
    <t>農薬</t>
    <rPh sb="0" eb="2">
      <t>ノウヤク</t>
    </rPh>
    <phoneticPr fontId="0"/>
  </si>
  <si>
    <t>エアタイト型、免振型等特殊展示ケースの製作設置</t>
    <rPh sb="5" eb="6">
      <t>ガタ</t>
    </rPh>
    <rPh sb="7" eb="10">
      <t>メンシンガタ</t>
    </rPh>
    <rPh sb="10" eb="11">
      <t>トウ</t>
    </rPh>
    <rPh sb="11" eb="13">
      <t>トクシュ</t>
    </rPh>
    <rPh sb="13" eb="15">
      <t>テンジ</t>
    </rPh>
    <rPh sb="19" eb="23">
      <t>セイサクセッチ</t>
    </rPh>
    <phoneticPr fontId="0"/>
  </si>
  <si>
    <t>物1902</t>
    <rPh sb="0" eb="1">
      <t>モノ</t>
    </rPh>
    <phoneticPr fontId="0"/>
  </si>
  <si>
    <t>拳銃保管庫、金庫</t>
    <rPh sb="0" eb="5">
      <t>ケンジュウホカンコ</t>
    </rPh>
    <rPh sb="6" eb="8">
      <t>キンコ</t>
    </rPh>
    <phoneticPr fontId="0"/>
  </si>
  <si>
    <t>博物館等文化施設向き模型、展示品等製作</t>
    <rPh sb="0" eb="4">
      <t>ハクブツカントウ</t>
    </rPh>
    <rPh sb="4" eb="9">
      <t>ブンカシセツム</t>
    </rPh>
    <rPh sb="10" eb="12">
      <t>モケイ</t>
    </rPh>
    <rPh sb="13" eb="17">
      <t>テンジヒントウ</t>
    </rPh>
    <rPh sb="17" eb="19">
      <t>セイサク</t>
    </rPh>
    <phoneticPr fontId="0"/>
  </si>
  <si>
    <t>文化財等3D計測による復元・既存展示ケースの飛散防止低反射フィルム施工・古文書の修復複製品製作等</t>
    <rPh sb="0" eb="4">
      <t>ブンカザイトウ</t>
    </rPh>
    <rPh sb="6" eb="8">
      <t>ケイソク</t>
    </rPh>
    <rPh sb="11" eb="13">
      <t>フクゲン</t>
    </rPh>
    <rPh sb="14" eb="18">
      <t>キゾンテンジ</t>
    </rPh>
    <rPh sb="22" eb="26">
      <t>ヒサンボウシ</t>
    </rPh>
    <rPh sb="26" eb="29">
      <t>テイハンシャ</t>
    </rPh>
    <rPh sb="33" eb="35">
      <t>シコウ</t>
    </rPh>
    <rPh sb="36" eb="39">
      <t>コブンショ</t>
    </rPh>
    <rPh sb="40" eb="42">
      <t>シュウフク</t>
    </rPh>
    <rPh sb="42" eb="45">
      <t>フクセイヒン</t>
    </rPh>
    <rPh sb="45" eb="48">
      <t>セイサクトウ</t>
    </rPh>
    <phoneticPr fontId="0"/>
  </si>
  <si>
    <t>物1302</t>
    <rPh sb="0" eb="1">
      <t>モノ</t>
    </rPh>
    <phoneticPr fontId="0"/>
  </si>
  <si>
    <t>火葬炉台車保護材・火葬炉用品販売</t>
    <rPh sb="0" eb="3">
      <t>カソウロ</t>
    </rPh>
    <rPh sb="3" eb="5">
      <t>ダイシャ</t>
    </rPh>
    <rPh sb="5" eb="7">
      <t>ホゴ</t>
    </rPh>
    <rPh sb="7" eb="8">
      <t>ザイ</t>
    </rPh>
    <rPh sb="9" eb="11">
      <t>カソウ</t>
    </rPh>
    <rPh sb="11" eb="12">
      <t>ロ</t>
    </rPh>
    <rPh sb="12" eb="14">
      <t>ヨウヒン</t>
    </rPh>
    <rPh sb="14" eb="16">
      <t>ハンバイ</t>
    </rPh>
    <phoneticPr fontId="0"/>
  </si>
  <si>
    <t>AVシステム</t>
  </si>
  <si>
    <t>教室連携システム</t>
    <rPh sb="0" eb="2">
      <t>キョウシツ</t>
    </rPh>
    <rPh sb="2" eb="4">
      <t>レンケイ</t>
    </rPh>
    <phoneticPr fontId="0"/>
  </si>
  <si>
    <t>ブックディテクションシステム</t>
  </si>
  <si>
    <t>午睡チェックセンサー</t>
    <rPh sb="0" eb="2">
      <t>ゴスイ</t>
    </rPh>
    <phoneticPr fontId="0"/>
  </si>
  <si>
    <t>ICT保育サービス</t>
    <rPh sb="3" eb="5">
      <t>ホイク</t>
    </rPh>
    <phoneticPr fontId="0"/>
  </si>
  <si>
    <t>役0302</t>
    <rPh sb="0" eb="1">
      <t>ヤク</t>
    </rPh>
    <phoneticPr fontId="44"/>
  </si>
  <si>
    <t>まちづくり事業における発注者支援</t>
    <rPh sb="5" eb="7">
      <t>ジギョウ</t>
    </rPh>
    <rPh sb="11" eb="14">
      <t>ハッチュウシャ</t>
    </rPh>
    <rPh sb="14" eb="16">
      <t>シエン</t>
    </rPh>
    <phoneticPr fontId="44"/>
  </si>
  <si>
    <t>基本構想・基本計画策定支援</t>
    <phoneticPr fontId="44"/>
  </si>
  <si>
    <t>医業経営コンサルタント</t>
    <rPh sb="0" eb="2">
      <t>イギョウ</t>
    </rPh>
    <rPh sb="2" eb="4">
      <t>ケイエイ</t>
    </rPh>
    <phoneticPr fontId="44"/>
  </si>
  <si>
    <t>プールシート類全般</t>
    <phoneticPr fontId="44"/>
  </si>
  <si>
    <t>水泳プール関連試薬及び薬品</t>
    <phoneticPr fontId="44"/>
  </si>
  <si>
    <t>水泳プール用品全般</t>
    <rPh sb="0" eb="2">
      <t>スイエイ</t>
    </rPh>
    <rPh sb="5" eb="7">
      <t>ヨウヒン</t>
    </rPh>
    <rPh sb="7" eb="9">
      <t>ゼンパン</t>
    </rPh>
    <phoneticPr fontId="44"/>
  </si>
  <si>
    <t>プール上屋シート取付･取外、プールメンテナンス</t>
    <phoneticPr fontId="44"/>
  </si>
  <si>
    <t>衛星写真、衛星画像、航空写真</t>
    <phoneticPr fontId="44"/>
  </si>
  <si>
    <t>画像処理</t>
    <rPh sb="0" eb="2">
      <t>ガゾウ</t>
    </rPh>
    <rPh sb="2" eb="4">
      <t>ショリ</t>
    </rPh>
    <phoneticPr fontId="44"/>
  </si>
  <si>
    <t>環境調査、漏水調査</t>
    <phoneticPr fontId="44"/>
  </si>
  <si>
    <t>本の企画・編集・装丁</t>
    <phoneticPr fontId="44"/>
  </si>
  <si>
    <t>調理用電気機械器具（家庭用）、設備用電気機械器具、冷暖房用電気機械器具のリース</t>
    <phoneticPr fontId="44"/>
  </si>
  <si>
    <t>抗菌・抗ウイルス施工</t>
    <phoneticPr fontId="44"/>
  </si>
  <si>
    <t>調理用電気機械器具（家庭用）・設備用電気機械器具・冷暖房用電気機械器具のリース、抗菌・抗ウイルス施工</t>
    <phoneticPr fontId="44"/>
  </si>
  <si>
    <t>株式会社ディファレント</t>
    <phoneticPr fontId="44"/>
  </si>
  <si>
    <t>アスベスト調査・分析</t>
    <rPh sb="5" eb="7">
      <t>チョウサ</t>
    </rPh>
    <rPh sb="8" eb="10">
      <t>ブンセキ</t>
    </rPh>
    <phoneticPr fontId="44"/>
  </si>
  <si>
    <t>地下タンク漏洩点検</t>
    <rPh sb="0" eb="2">
      <t>チカ</t>
    </rPh>
    <rPh sb="5" eb="9">
      <t>ロウエイテンケン</t>
    </rPh>
    <phoneticPr fontId="0"/>
  </si>
  <si>
    <t>自社製文書管理システムの構築および運用</t>
    <phoneticPr fontId="44"/>
  </si>
  <si>
    <t>自社製文書管理システムクラウドサービスの提供</t>
    <phoneticPr fontId="44"/>
  </si>
  <si>
    <t>上下水道・ガス用特殊接手類ならびに機械器具</t>
    <phoneticPr fontId="44"/>
  </si>
  <si>
    <t>アスベスト調査</t>
    <phoneticPr fontId="44"/>
  </si>
  <si>
    <t>モニター</t>
    <phoneticPr fontId="44"/>
  </si>
  <si>
    <t>番号案内</t>
    <rPh sb="0" eb="4">
      <t>バンゴウアンナイ</t>
    </rPh>
    <phoneticPr fontId="44"/>
  </si>
  <si>
    <t>情報配信システム</t>
    <rPh sb="0" eb="2">
      <t>ジョウホウ</t>
    </rPh>
    <rPh sb="2" eb="4">
      <t>ハイシン</t>
    </rPh>
    <phoneticPr fontId="0"/>
  </si>
  <si>
    <t>電気柵・フィールドフェンス・捕獲檻</t>
    <rPh sb="0" eb="3">
      <t>デンキサク</t>
    </rPh>
    <rPh sb="14" eb="16">
      <t>ホカク</t>
    </rPh>
    <rPh sb="16" eb="17">
      <t>オリ</t>
    </rPh>
    <phoneticPr fontId="0"/>
  </si>
  <si>
    <t>発電機・無停電電源装置</t>
    <rPh sb="0" eb="3">
      <t>ハツデンキ</t>
    </rPh>
    <rPh sb="4" eb="11">
      <t>ムテイデンデンゲンソウチ</t>
    </rPh>
    <phoneticPr fontId="0"/>
  </si>
  <si>
    <t>自動ドア</t>
    <rPh sb="0" eb="2">
      <t>ジドウ</t>
    </rPh>
    <phoneticPr fontId="0"/>
  </si>
  <si>
    <t>GIGAスクール端末の買取・処分・データ消去</t>
    <phoneticPr fontId="44"/>
  </si>
  <si>
    <t>GIGAスクール端末のデータ消去</t>
    <phoneticPr fontId="44"/>
  </si>
  <si>
    <t>建築設備定期検査、特定建築物定期調査、防火設備定期検査</t>
    <phoneticPr fontId="44"/>
  </si>
  <si>
    <t>自動車メンテナンス請負</t>
    <rPh sb="0" eb="3">
      <t>ジドウシャ</t>
    </rPh>
    <rPh sb="9" eb="11">
      <t>ウケオイ</t>
    </rPh>
    <phoneticPr fontId="0"/>
  </si>
  <si>
    <t>役0201</t>
    <rPh sb="0" eb="1">
      <t>エキ</t>
    </rPh>
    <phoneticPr fontId="0"/>
  </si>
  <si>
    <t>役0303</t>
    <rPh sb="0" eb="1">
      <t>エキ</t>
    </rPh>
    <phoneticPr fontId="0"/>
  </si>
  <si>
    <t>折込チラシ、試供品、広報物等の配布委託業務</t>
    <rPh sb="0" eb="1">
      <t>オ</t>
    </rPh>
    <rPh sb="1" eb="2">
      <t>コ</t>
    </rPh>
    <rPh sb="6" eb="9">
      <t>シキョウヒン</t>
    </rPh>
    <rPh sb="10" eb="14">
      <t>コウホウブツトウ</t>
    </rPh>
    <rPh sb="15" eb="17">
      <t>ハイフ</t>
    </rPh>
    <rPh sb="17" eb="21">
      <t>イタクギョウム</t>
    </rPh>
    <phoneticPr fontId="0"/>
  </si>
  <si>
    <t>自治体等の政策・事業に関する調査研究及び計画立案</t>
    <phoneticPr fontId="44"/>
  </si>
  <si>
    <t>ＧＩＳソフト</t>
    <phoneticPr fontId="44"/>
  </si>
  <si>
    <t>衛星画像データ</t>
    <phoneticPr fontId="44"/>
  </si>
  <si>
    <t>企業版ふるさと納税支援業務</t>
    <phoneticPr fontId="44"/>
  </si>
  <si>
    <t>・自動運転バス他、公共交通に関する企画提案・実証等のサービス</t>
    <phoneticPr fontId="44"/>
  </si>
  <si>
    <t>データ印刷、封入封緘</t>
    <phoneticPr fontId="44"/>
  </si>
  <si>
    <t>ステンレス容器類、什器、衛生設備類</t>
    <rPh sb="5" eb="8">
      <t>ヨウキルイ</t>
    </rPh>
    <rPh sb="9" eb="11">
      <t>ジュウキ</t>
    </rPh>
    <rPh sb="12" eb="17">
      <t>エイセイセツビルイ</t>
    </rPh>
    <phoneticPr fontId="0"/>
  </si>
  <si>
    <t>フォークリフト、クレーン</t>
  </si>
  <si>
    <t>楽譜、音楽用品ほか</t>
  </si>
  <si>
    <t>役0808</t>
    <rPh sb="0" eb="1">
      <t>ヤク</t>
    </rPh>
    <phoneticPr fontId="0"/>
  </si>
  <si>
    <t>楽器修理、ピアノ調律</t>
  </si>
  <si>
    <t>在宅酸素濃縮器等</t>
    <rPh sb="0" eb="4">
      <t>ザイタクサンソ</t>
    </rPh>
    <rPh sb="4" eb="7">
      <t>ノウシュクキ</t>
    </rPh>
    <rPh sb="7" eb="8">
      <t>トウ</t>
    </rPh>
    <phoneticPr fontId="0"/>
  </si>
  <si>
    <t>物1404</t>
    <rPh sb="0" eb="1">
      <t>モノ</t>
    </rPh>
    <phoneticPr fontId="0"/>
  </si>
  <si>
    <t>医療ガス設備保全管理</t>
    <rPh sb="0" eb="2">
      <t>イリョウ</t>
    </rPh>
    <rPh sb="4" eb="6">
      <t>セツビ</t>
    </rPh>
    <rPh sb="6" eb="10">
      <t>ホゼンカンリ</t>
    </rPh>
    <phoneticPr fontId="0"/>
  </si>
  <si>
    <t>国策にかかわる委託業務等</t>
    <rPh sb="0" eb="2">
      <t>コクサク</t>
    </rPh>
    <rPh sb="7" eb="9">
      <t>イタク</t>
    </rPh>
    <rPh sb="9" eb="11">
      <t>ギョウム</t>
    </rPh>
    <rPh sb="11" eb="12">
      <t>ナド</t>
    </rPh>
    <phoneticPr fontId="44"/>
  </si>
  <si>
    <t>ＮＸ・ＴＣリース＆ファイナンス株式会社</t>
    <phoneticPr fontId="44"/>
  </si>
  <si>
    <t>ヘリコプター</t>
    <phoneticPr fontId="44"/>
  </si>
  <si>
    <t>ホームページ製作</t>
    <rPh sb="6" eb="8">
      <t>セイサク</t>
    </rPh>
    <phoneticPr fontId="0"/>
  </si>
  <si>
    <t>フラットパネル・デジタルサイネージ</t>
    <phoneticPr fontId="44"/>
  </si>
  <si>
    <t>事務補助</t>
    <rPh sb="0" eb="4">
      <t>ジムホジョ</t>
    </rPh>
    <phoneticPr fontId="44"/>
  </si>
  <si>
    <t>アスベスト測定分析、室内空気環境測定</t>
    <phoneticPr fontId="44"/>
  </si>
  <si>
    <t>トラクター整備</t>
    <rPh sb="5" eb="7">
      <t>セイビ</t>
    </rPh>
    <phoneticPr fontId="44"/>
  </si>
  <si>
    <t>検針用無線端末等</t>
    <phoneticPr fontId="44"/>
  </si>
  <si>
    <t>上下水道料金徴収業務・水道メーター検針業務</t>
    <phoneticPr fontId="44"/>
  </si>
  <si>
    <t>ボイラ用清缶剤</t>
    <rPh sb="3" eb="4">
      <t>ヨウ</t>
    </rPh>
    <rPh sb="4" eb="7">
      <t>セイカンザイ</t>
    </rPh>
    <phoneticPr fontId="44"/>
  </si>
  <si>
    <t>ジェネリック医薬品差額通知書、受診勧奨通知書、服薬情報通知書</t>
    <phoneticPr fontId="44"/>
  </si>
  <si>
    <t>医療関連情報サービス、各種保健事業サービスの提供</t>
    <phoneticPr fontId="44"/>
  </si>
  <si>
    <t>ビジネスホン</t>
    <phoneticPr fontId="44"/>
  </si>
  <si>
    <t>ガバメントクラウド接続回線</t>
    <phoneticPr fontId="44"/>
  </si>
  <si>
    <t>行政システムアウトソーシング業務</t>
    <phoneticPr fontId="44"/>
  </si>
  <si>
    <t>電気通信機器</t>
    <rPh sb="0" eb="2">
      <t>デンキ</t>
    </rPh>
    <rPh sb="2" eb="4">
      <t>ツウシン</t>
    </rPh>
    <rPh sb="4" eb="6">
      <t>キキ</t>
    </rPh>
    <phoneticPr fontId="44"/>
  </si>
  <si>
    <t>使用済みペットボトルベール</t>
    <rPh sb="0" eb="2">
      <t>シヨウ</t>
    </rPh>
    <rPh sb="2" eb="3">
      <t>ズ</t>
    </rPh>
    <phoneticPr fontId="44"/>
  </si>
  <si>
    <t>選挙、試験等</t>
    <phoneticPr fontId="44"/>
  </si>
  <si>
    <t>役1603</t>
    <rPh sb="0" eb="1">
      <t>エキ</t>
    </rPh>
    <phoneticPr fontId="0"/>
  </si>
  <si>
    <t>電話による多言語通訳</t>
    <rPh sb="0" eb="2">
      <t>デンワ</t>
    </rPh>
    <rPh sb="5" eb="8">
      <t>タゲンゴ</t>
    </rPh>
    <rPh sb="8" eb="10">
      <t>ツウヤク</t>
    </rPh>
    <phoneticPr fontId="0"/>
  </si>
  <si>
    <t>洗浄剤・除菌剤・水栓金具等</t>
    <rPh sb="0" eb="3">
      <t>センジョウザイ</t>
    </rPh>
    <rPh sb="4" eb="7">
      <t>ジョキンザイ</t>
    </rPh>
    <rPh sb="8" eb="10">
      <t>スイセン</t>
    </rPh>
    <rPh sb="10" eb="13">
      <t>カナグトウ</t>
    </rPh>
    <phoneticPr fontId="0"/>
  </si>
  <si>
    <t>トイレ用衛生器具等レンタル</t>
    <rPh sb="3" eb="4">
      <t>ヨウ</t>
    </rPh>
    <rPh sb="4" eb="6">
      <t>エイセイ</t>
    </rPh>
    <rPh sb="6" eb="9">
      <t>キグナド</t>
    </rPh>
    <phoneticPr fontId="0"/>
  </si>
  <si>
    <t>物2303</t>
    <rPh sb="0" eb="1">
      <t>モノ</t>
    </rPh>
    <phoneticPr fontId="0"/>
  </si>
  <si>
    <t>デジタル教材／副読本の作成・デジタル化</t>
    <rPh sb="4" eb="6">
      <t>キョウザイ</t>
    </rPh>
    <rPh sb="7" eb="10">
      <t>フクドクホン</t>
    </rPh>
    <rPh sb="11" eb="13">
      <t>サクセイ</t>
    </rPh>
    <rPh sb="18" eb="19">
      <t>カ</t>
    </rPh>
    <phoneticPr fontId="0"/>
  </si>
  <si>
    <t>監視カメラ</t>
    <rPh sb="0" eb="2">
      <t>カンシ</t>
    </rPh>
    <phoneticPr fontId="0"/>
  </si>
  <si>
    <t>TV電波障害装置</t>
    <rPh sb="2" eb="4">
      <t>デンパ</t>
    </rPh>
    <rPh sb="4" eb="6">
      <t>ショウガイ</t>
    </rPh>
    <rPh sb="6" eb="8">
      <t>ソウチ</t>
    </rPh>
    <phoneticPr fontId="0"/>
  </si>
  <si>
    <t>放送設備保守</t>
    <rPh sb="0" eb="4">
      <t>ホウソウセツビ</t>
    </rPh>
    <rPh sb="4" eb="6">
      <t>ホシュ</t>
    </rPh>
    <phoneticPr fontId="0"/>
  </si>
  <si>
    <t>TV共聴設備保守・監視カメラ設備保守・電波障害調査</t>
    <rPh sb="2" eb="4">
      <t>キョウチョウ</t>
    </rPh>
    <rPh sb="4" eb="6">
      <t>セツビ</t>
    </rPh>
    <rPh sb="6" eb="8">
      <t>ホシュ</t>
    </rPh>
    <rPh sb="9" eb="11">
      <t>カンシ</t>
    </rPh>
    <rPh sb="14" eb="18">
      <t>セツビホシュ</t>
    </rPh>
    <rPh sb="19" eb="25">
      <t>デンパショウガイチョウサ</t>
    </rPh>
    <phoneticPr fontId="0"/>
  </si>
  <si>
    <t>ロボットシリーズ（清掃、配送、配膳、案内ロボット）、WiFi機器</t>
    <rPh sb="9" eb="11">
      <t>セイソウ</t>
    </rPh>
    <rPh sb="12" eb="14">
      <t>ハイソウ</t>
    </rPh>
    <rPh sb="15" eb="17">
      <t>ハイゼン</t>
    </rPh>
    <rPh sb="18" eb="20">
      <t>アンナイ</t>
    </rPh>
    <rPh sb="30" eb="32">
      <t>キキ</t>
    </rPh>
    <phoneticPr fontId="0"/>
  </si>
  <si>
    <t>野生動物（害獣）撃退装置（品名：モンスターウルフ）</t>
    <rPh sb="0" eb="4">
      <t>ヤセイドウブツ</t>
    </rPh>
    <rPh sb="5" eb="7">
      <t>ガイジュウ</t>
    </rPh>
    <rPh sb="8" eb="12">
      <t>ゲキタイソウチ</t>
    </rPh>
    <rPh sb="13" eb="15">
      <t>ヒンメイ</t>
    </rPh>
    <phoneticPr fontId="0"/>
  </si>
  <si>
    <t>システムのリースレンタル</t>
    <phoneticPr fontId="44"/>
  </si>
  <si>
    <t>経済効果分析、各種統計手法を活用した分析、企業実態調査、行政評価指標調査等各種調査業務</t>
    <phoneticPr fontId="44"/>
  </si>
  <si>
    <t>情報システム監査、自治体DX、データおよび人工知能に関する研究・調査</t>
    <phoneticPr fontId="44"/>
  </si>
  <si>
    <t>経済社会インフラ、国際開発、官民連携（PPP・PFI）、持続可能な開発目標（SDGs）関連業務</t>
    <phoneticPr fontId="44"/>
  </si>
  <si>
    <t>環境衛生施設で使用する機械器具</t>
    <phoneticPr fontId="44"/>
  </si>
  <si>
    <t>・か性ソーダ、液体塩素、塩酸、塩素酸ナトリウム、次亜塩素酸ナトリウム、重炭酸ナトリウム、さらし液、塩素ガス、塩酸ガス</t>
    <phoneticPr fontId="44"/>
  </si>
  <si>
    <t>最終処分場の保守、点検、運転管理</t>
    <phoneticPr fontId="44"/>
  </si>
  <si>
    <t>病院内物品管理業務（SPD）</t>
    <phoneticPr fontId="44"/>
  </si>
  <si>
    <t>検診車</t>
    <rPh sb="0" eb="3">
      <t>ケンシンシャ</t>
    </rPh>
    <phoneticPr fontId="0"/>
  </si>
  <si>
    <t>放射線防護用品、グリッド</t>
    <rPh sb="0" eb="3">
      <t>ホウシャセン</t>
    </rPh>
    <rPh sb="3" eb="7">
      <t>ボウゴヨウヒン</t>
    </rPh>
    <phoneticPr fontId="0"/>
  </si>
  <si>
    <t>医療情報管理</t>
    <rPh sb="0" eb="6">
      <t>イリョウジョウホウカンリ</t>
    </rPh>
    <phoneticPr fontId="0"/>
  </si>
  <si>
    <t>上下水道用設備（ポンプ、ブロワ装置）の設備保守・点検</t>
    <rPh sb="0" eb="4">
      <t>ジョウゲスイドウ</t>
    </rPh>
    <rPh sb="4" eb="7">
      <t>ヨウセツビ</t>
    </rPh>
    <rPh sb="15" eb="17">
      <t>ソウチ</t>
    </rPh>
    <rPh sb="19" eb="21">
      <t>セツビ</t>
    </rPh>
    <rPh sb="21" eb="23">
      <t>ホシュ</t>
    </rPh>
    <rPh sb="24" eb="26">
      <t>テンケン</t>
    </rPh>
    <phoneticPr fontId="44"/>
  </si>
  <si>
    <t>職員研修企画・実施・運営・研修講師派遣</t>
  </si>
  <si>
    <t>物1302</t>
    <rPh sb="0" eb="1">
      <t>ブツ</t>
    </rPh>
    <phoneticPr fontId="0"/>
  </si>
  <si>
    <t>斎場備品・消耗品</t>
  </si>
  <si>
    <t>火葬業務</t>
    <rPh sb="0" eb="2">
      <t>カソウ</t>
    </rPh>
    <rPh sb="2" eb="4">
      <t>ギョウム</t>
    </rPh>
    <phoneticPr fontId="0"/>
  </si>
  <si>
    <t>火葬炉設備保守点検業務</t>
    <rPh sb="0" eb="2">
      <t>カソウ</t>
    </rPh>
    <rPh sb="2" eb="3">
      <t>ロ</t>
    </rPh>
    <rPh sb="3" eb="5">
      <t>セツビ</t>
    </rPh>
    <rPh sb="5" eb="7">
      <t>ホシュ</t>
    </rPh>
    <rPh sb="7" eb="9">
      <t>テンケン</t>
    </rPh>
    <rPh sb="9" eb="11">
      <t>ギョウム</t>
    </rPh>
    <phoneticPr fontId="0"/>
  </si>
  <si>
    <t>物2601</t>
    <rPh sb="0" eb="1">
      <t>ブツ</t>
    </rPh>
    <phoneticPr fontId="0"/>
  </si>
  <si>
    <t>役0506</t>
    <rPh sb="0" eb="1">
      <t>ヤク</t>
    </rPh>
    <phoneticPr fontId="0"/>
  </si>
  <si>
    <t>防災無線設備等</t>
  </si>
  <si>
    <t>空調自動制御機器</t>
    <rPh sb="0" eb="2">
      <t>クウチョウ</t>
    </rPh>
    <rPh sb="2" eb="4">
      <t>ジドウ</t>
    </rPh>
    <rPh sb="4" eb="6">
      <t>セイギョ</t>
    </rPh>
    <rPh sb="6" eb="8">
      <t>キキ</t>
    </rPh>
    <phoneticPr fontId="0"/>
  </si>
  <si>
    <t>空調自動制御機器保守</t>
    <rPh sb="0" eb="2">
      <t>クウチョウ</t>
    </rPh>
    <rPh sb="2" eb="4">
      <t>ジドウ</t>
    </rPh>
    <rPh sb="4" eb="6">
      <t>セイギョ</t>
    </rPh>
    <rPh sb="6" eb="8">
      <t>キキ</t>
    </rPh>
    <rPh sb="8" eb="10">
      <t>ホシュ</t>
    </rPh>
    <phoneticPr fontId="0"/>
  </si>
  <si>
    <t>ソーラーLED照明灯</t>
    <rPh sb="7" eb="10">
      <t>ショウメイトウ</t>
    </rPh>
    <phoneticPr fontId="0"/>
  </si>
  <si>
    <t xml:space="preserve">机類、各種椅子り、ロッカー、保管庫類、黒板類、オフィス家具	</t>
  </si>
  <si>
    <t>物1607</t>
    <rPh sb="0" eb="1">
      <t>ブツ</t>
    </rPh>
    <phoneticPr fontId="0"/>
  </si>
  <si>
    <t>OA用品類、事務用品類</t>
  </si>
  <si>
    <t>上下水道に関わるPPP/PFI関連アドバイザリー業務</t>
  </si>
  <si>
    <t>電動モビリティ</t>
    <rPh sb="0" eb="2">
      <t>デンドウ</t>
    </rPh>
    <phoneticPr fontId="0"/>
  </si>
  <si>
    <t>清掃ロボット</t>
    <rPh sb="0" eb="2">
      <t>セイソウ</t>
    </rPh>
    <phoneticPr fontId="0"/>
  </si>
  <si>
    <t>役0605</t>
    <rPh sb="0" eb="1">
      <t>ヤク</t>
    </rPh>
    <phoneticPr fontId="0"/>
  </si>
  <si>
    <t>役0607</t>
    <rPh sb="0" eb="1">
      <t>ヤク</t>
    </rPh>
    <phoneticPr fontId="0"/>
  </si>
  <si>
    <t>物0406</t>
    <rPh sb="0" eb="1">
      <t>モノ</t>
    </rPh>
    <phoneticPr fontId="44"/>
  </si>
  <si>
    <t>オンデマンド印刷、UVインクジェット</t>
    <rPh sb="6" eb="8">
      <t>インサツ</t>
    </rPh>
    <phoneticPr fontId="44"/>
  </si>
  <si>
    <t>役0106</t>
    <rPh sb="0" eb="1">
      <t>エキ</t>
    </rPh>
    <phoneticPr fontId="44"/>
  </si>
  <si>
    <t>温泉分析・飲料水水質検査</t>
  </si>
  <si>
    <t>道路区画線、桝、管渠・側溝清掃</t>
  </si>
  <si>
    <t>上下水道管渠内カメラ調査及び清掃・修繕</t>
  </si>
  <si>
    <t>役0601</t>
    <rPh sb="0" eb="1">
      <t>ヤク</t>
    </rPh>
    <phoneticPr fontId="0"/>
  </si>
  <si>
    <t>グリスフィルター【エイエルフィルター】</t>
  </si>
  <si>
    <t>小中学校及び教育委員会におけるICT支援業務</t>
    <rPh sb="0" eb="4">
      <t>ショウチュウガッコウ</t>
    </rPh>
    <rPh sb="4" eb="5">
      <t>オヨ</t>
    </rPh>
    <rPh sb="6" eb="11">
      <t>キョウイクイインカイ</t>
    </rPh>
    <rPh sb="18" eb="20">
      <t>シエン</t>
    </rPh>
    <rPh sb="20" eb="22">
      <t>ギョウム</t>
    </rPh>
    <phoneticPr fontId="44"/>
  </si>
  <si>
    <t>物0702</t>
    <rPh sb="0" eb="1">
      <t>モノ</t>
    </rPh>
    <phoneticPr fontId="44"/>
  </si>
  <si>
    <t>中央監視装置、制御装置、クラウド遠隔監視システム等</t>
    <rPh sb="0" eb="6">
      <t>チュウオウカンシソウチ</t>
    </rPh>
    <rPh sb="7" eb="11">
      <t>セイギョソウチ</t>
    </rPh>
    <rPh sb="16" eb="18">
      <t>エンカク</t>
    </rPh>
    <rPh sb="18" eb="20">
      <t>カンシ</t>
    </rPh>
    <rPh sb="24" eb="25">
      <t>トウ</t>
    </rPh>
    <phoneticPr fontId="44"/>
  </si>
  <si>
    <t>飲料水検査、温泉分析、放射性物質測定、室内空気中の化学物質測定</t>
    <rPh sb="0" eb="3">
      <t>インリョウスイ</t>
    </rPh>
    <rPh sb="3" eb="5">
      <t>ケンサ</t>
    </rPh>
    <rPh sb="6" eb="8">
      <t>オンセン</t>
    </rPh>
    <rPh sb="8" eb="10">
      <t>ブンセキ</t>
    </rPh>
    <rPh sb="11" eb="14">
      <t>ホウシャセイ</t>
    </rPh>
    <rPh sb="14" eb="16">
      <t>ブッシツ</t>
    </rPh>
    <rPh sb="16" eb="18">
      <t>ソクテイ</t>
    </rPh>
    <rPh sb="19" eb="21">
      <t>シツナイ</t>
    </rPh>
    <rPh sb="21" eb="24">
      <t>クウキチュウ</t>
    </rPh>
    <rPh sb="25" eb="27">
      <t>カガク</t>
    </rPh>
    <rPh sb="27" eb="29">
      <t>ブッシツ</t>
    </rPh>
    <rPh sb="29" eb="31">
      <t>ソクテイ</t>
    </rPh>
    <phoneticPr fontId="44"/>
  </si>
  <si>
    <t>物1303</t>
    <rPh sb="0" eb="1">
      <t>ブツ</t>
    </rPh>
    <phoneticPr fontId="0"/>
  </si>
  <si>
    <t>ＡＥＤ・各種測定機器</t>
  </si>
  <si>
    <t>物1402</t>
    <rPh sb="0" eb="1">
      <t>ブツ</t>
    </rPh>
    <phoneticPr fontId="0"/>
  </si>
  <si>
    <t>物1403</t>
    <rPh sb="0" eb="1">
      <t>ブツ</t>
    </rPh>
    <phoneticPr fontId="0"/>
  </si>
  <si>
    <t>各種アンケート調査、集計分析、計画書作成業務、国保保健事業、健康に関するイベントの企画。運営支援業務</t>
  </si>
  <si>
    <t>電気設備診断、測定、分析、試験、エネルギー使用の合理化に関する業務</t>
    <phoneticPr fontId="44"/>
  </si>
  <si>
    <t>シート、土嚢袋</t>
    <phoneticPr fontId="44"/>
  </si>
  <si>
    <t>保安用品、スノーポール</t>
    <phoneticPr fontId="44"/>
  </si>
  <si>
    <t>保健指導の電話勧奨業務等</t>
    <phoneticPr fontId="44"/>
  </si>
  <si>
    <t>ｵｰﾊﾞｰﾄﾞｱ、ｼｬｯﾀｰ</t>
    <phoneticPr fontId="44"/>
  </si>
  <si>
    <t>クラウド型電子契約サービス（電子印鑑GMOサイン）</t>
    <phoneticPr fontId="44"/>
  </si>
  <si>
    <t>道路照明、道路情報装置、車両感知器、ＲＨシステム、電線、光ケーブル、施設照明、受変電設備、太陽電池</t>
    <phoneticPr fontId="44"/>
  </si>
  <si>
    <t>模写伝送装置</t>
    <phoneticPr fontId="44"/>
  </si>
  <si>
    <t>アルミ鋼製高欄、フェンス、照明柱、鋼矢板、エクステリア製品、補強土壁、暗渠排水材シート類、鉄鋼加工品</t>
    <phoneticPr fontId="44"/>
  </si>
  <si>
    <t>火葬炉台車保護材・ 火葬炉用品の販売、遺体保冷庫の販売</t>
    <phoneticPr fontId="44"/>
  </si>
  <si>
    <t>クラウド型施設予約システム</t>
    <phoneticPr fontId="44"/>
  </si>
  <si>
    <t>火葬炉保守点検</t>
    <rPh sb="0" eb="3">
      <t>カソウロ</t>
    </rPh>
    <rPh sb="3" eb="5">
      <t>ホシュ</t>
    </rPh>
    <rPh sb="5" eb="7">
      <t>テンケン</t>
    </rPh>
    <phoneticPr fontId="44"/>
  </si>
  <si>
    <t>役1704</t>
    <rPh sb="0" eb="1">
      <t>ヤク</t>
    </rPh>
    <phoneticPr fontId="44"/>
  </si>
  <si>
    <t>無線通信機器、監視カメラ</t>
    <rPh sb="0" eb="6">
      <t>ムセンツウシンキキ</t>
    </rPh>
    <rPh sb="7" eb="9">
      <t>カンシ</t>
    </rPh>
    <phoneticPr fontId="0"/>
  </si>
  <si>
    <t>その他薬剤</t>
    <rPh sb="2" eb="3">
      <t>タ</t>
    </rPh>
    <rPh sb="3" eb="5">
      <t>ヤクザイ</t>
    </rPh>
    <phoneticPr fontId="0"/>
  </si>
  <si>
    <t>土壌凝固剤</t>
    <rPh sb="0" eb="2">
      <t>ドジョウ</t>
    </rPh>
    <rPh sb="2" eb="5">
      <t>ギョウコザイ</t>
    </rPh>
    <phoneticPr fontId="0"/>
  </si>
  <si>
    <t>役1109</t>
    <rPh sb="0" eb="1">
      <t>エキ</t>
    </rPh>
    <phoneticPr fontId="0"/>
  </si>
  <si>
    <t>緊急用給水栓セット</t>
    <rPh sb="0" eb="3">
      <t>キンキュウヨウ</t>
    </rPh>
    <rPh sb="3" eb="6">
      <t>キュウスイセン</t>
    </rPh>
    <phoneticPr fontId="44"/>
  </si>
  <si>
    <t>仮設用水道配管資材レンタル</t>
    <rPh sb="0" eb="3">
      <t>カセツヨウ</t>
    </rPh>
    <rPh sb="3" eb="7">
      <t>スイドウハイカン</t>
    </rPh>
    <rPh sb="7" eb="9">
      <t>シザイ</t>
    </rPh>
    <phoneticPr fontId="44"/>
  </si>
  <si>
    <t>空家調査、街路灯調査等</t>
    <rPh sb="0" eb="2">
      <t>アキヤ</t>
    </rPh>
    <rPh sb="2" eb="4">
      <t>チョウサ</t>
    </rPh>
    <rPh sb="5" eb="8">
      <t>ガイロトウ</t>
    </rPh>
    <rPh sb="8" eb="11">
      <t>チョウサトウ</t>
    </rPh>
    <phoneticPr fontId="0"/>
  </si>
  <si>
    <t>ふるさと納税チラシ作成及びポスティング、空家調査・対策計画作成、防災マップ作成等</t>
  </si>
  <si>
    <t>不用品買受（パソコン等電子機器）</t>
    <phoneticPr fontId="44"/>
  </si>
  <si>
    <t>クラウドサービス・アプリケーションサービス・アウトソーシングサービスの提供</t>
    <phoneticPr fontId="44"/>
  </si>
  <si>
    <t>介護給付費適正化ケアプラン点検事業</t>
    <rPh sb="0" eb="5">
      <t>カイゴキュウフヒ</t>
    </rPh>
    <rPh sb="5" eb="8">
      <t>テキセイカ</t>
    </rPh>
    <rPh sb="13" eb="17">
      <t>テンケンジギョウ</t>
    </rPh>
    <phoneticPr fontId="0"/>
  </si>
  <si>
    <t>舞台照明器具類、電線・ケーブル</t>
    <phoneticPr fontId="44"/>
  </si>
  <si>
    <t>舞台照明設備保守点検、舞台吊物装置保守点検、舞台音響設備保守点検</t>
    <phoneticPr fontId="44"/>
  </si>
  <si>
    <t>パークゴルフ、テニス、バスケットボール用具、運動用器具、防球ネット</t>
  </si>
  <si>
    <t>四阿、ユニットトイレ、ベンチ、フェンス</t>
  </si>
  <si>
    <t>安全靴　白衣　手袋</t>
    <phoneticPr fontId="44"/>
  </si>
  <si>
    <t>AED　担架　車椅子</t>
    <rPh sb="4" eb="6">
      <t>タンカ</t>
    </rPh>
    <rPh sb="7" eb="10">
      <t>クルマイス</t>
    </rPh>
    <phoneticPr fontId="44"/>
  </si>
  <si>
    <t>標識類</t>
    <rPh sb="0" eb="3">
      <t>ヒョウシキルイ</t>
    </rPh>
    <phoneticPr fontId="44"/>
  </si>
  <si>
    <t>熱中症対策飲料水</t>
    <phoneticPr fontId="44"/>
  </si>
  <si>
    <t>空調機器、駐車場管理システム、セキュリティ関連機器、大型映像装置等のリース</t>
  </si>
  <si>
    <t>物0102</t>
    <rPh sb="0" eb="1">
      <t>ブツ</t>
    </rPh>
    <phoneticPr fontId="44"/>
  </si>
  <si>
    <t>スポーツ用教材全般</t>
    <phoneticPr fontId="44"/>
  </si>
  <si>
    <t>スポーツ用品全般</t>
    <phoneticPr fontId="44"/>
  </si>
  <si>
    <t>株式会社ipnet</t>
    <phoneticPr fontId="44"/>
  </si>
  <si>
    <t>点検　整備　修理</t>
    <rPh sb="0" eb="2">
      <t>テンケン</t>
    </rPh>
    <rPh sb="3" eb="5">
      <t>セイビ</t>
    </rPh>
    <rPh sb="6" eb="8">
      <t>シュウリ</t>
    </rPh>
    <phoneticPr fontId="44"/>
  </si>
  <si>
    <t>ＨｅｌｌｏＷｏｒｌｄ株式会社</t>
    <phoneticPr fontId="44"/>
  </si>
  <si>
    <t>サーバー、他OA機器</t>
    <rPh sb="5" eb="6">
      <t>ホカ</t>
    </rPh>
    <rPh sb="8" eb="10">
      <t>キキ</t>
    </rPh>
    <phoneticPr fontId="44"/>
  </si>
  <si>
    <t>木炭、薪、オイル、グリース　等</t>
    <rPh sb="0" eb="2">
      <t>モクタン</t>
    </rPh>
    <rPh sb="3" eb="4">
      <t>タキギ</t>
    </rPh>
    <rPh sb="14" eb="15">
      <t>ナド</t>
    </rPh>
    <phoneticPr fontId="44"/>
  </si>
  <si>
    <t>空き家調査、森林調査</t>
    <phoneticPr fontId="44"/>
  </si>
  <si>
    <t>ITガバナンス構築・運営支援</t>
    <phoneticPr fontId="44"/>
  </si>
  <si>
    <t>ドライブレコーダー、パソコン、タブレット、ソフトウェア</t>
    <phoneticPr fontId="44"/>
  </si>
  <si>
    <t>物0513</t>
    <rPh sb="0" eb="1">
      <t>ブツ</t>
    </rPh>
    <phoneticPr fontId="0"/>
  </si>
  <si>
    <t>ホッカイドウサニタリーメンテナンス</t>
  </si>
  <si>
    <t>サッポロニット</t>
  </si>
  <si>
    <t>ホクユウシステム</t>
  </si>
  <si>
    <t>シグナル</t>
  </si>
  <si>
    <t>ホッカイドウサンユウ</t>
  </si>
  <si>
    <t>ギジロクハッコウセンター</t>
  </si>
  <si>
    <t>スイキテクノス</t>
  </si>
  <si>
    <t>タルエイカンキョウセイビ</t>
  </si>
  <si>
    <t>コバヤシブタイシステム</t>
  </si>
  <si>
    <t>パナソニックイーダブリューエンジニアリング</t>
  </si>
  <si>
    <t>サクセスベル</t>
  </si>
  <si>
    <t>ホッカイドウミツビシデンキハンバイ</t>
  </si>
  <si>
    <t>トウキョウホウレイシュッパン</t>
  </si>
  <si>
    <t>キュクトウケイビホショウ</t>
  </si>
  <si>
    <t>クリタス</t>
  </si>
  <si>
    <t>ギョウセイ</t>
  </si>
  <si>
    <t>ホッカイドウデンリョクネットワーク</t>
  </si>
  <si>
    <t>バイオマスリサーチ</t>
  </si>
  <si>
    <t>ドウオウエンジニアリング</t>
  </si>
  <si>
    <t>ティーペック</t>
  </si>
  <si>
    <t>ホクデンソウゴウセッケイ</t>
  </si>
  <si>
    <t>トウキョウテクニカルサービス</t>
  </si>
  <si>
    <t>エイチテービーエイゾウ</t>
  </si>
  <si>
    <t>ケンチクギョウセイジョウホウセンター</t>
  </si>
  <si>
    <t>サッポロアサノウンユ</t>
  </si>
  <si>
    <t>エヌティティエイティエムタック</t>
  </si>
  <si>
    <t>ニホンイチヤスイワナノミセ</t>
  </si>
  <si>
    <t>キョクトウカイハツコウギョウ</t>
  </si>
  <si>
    <t>サンエイ</t>
  </si>
  <si>
    <t>ジチタイワークス</t>
  </si>
  <si>
    <t>エヌジェーエス</t>
  </si>
  <si>
    <t>オタルダイイチコウサン</t>
  </si>
  <si>
    <t>チュウオウコンサルタンツ</t>
  </si>
  <si>
    <t>ハンダ</t>
  </si>
  <si>
    <t>サンキ</t>
  </si>
  <si>
    <t>ダイイチキシモトリンショウケンサ</t>
  </si>
  <si>
    <t>ヒカリゴウキンセイサクショ</t>
  </si>
  <si>
    <t>ミツビシデンキプラントエンジニアリング</t>
  </si>
  <si>
    <t>セキュメント</t>
  </si>
  <si>
    <t>タイセイジドウシャコウギョウ</t>
  </si>
  <si>
    <t>マチヅクリケイカクセッケイ</t>
  </si>
  <si>
    <t>ホッカイドウフジデンキ</t>
  </si>
  <si>
    <t>ノムラコウゲイシャ</t>
  </si>
  <si>
    <t>アルソックアンシンケアサポート</t>
  </si>
  <si>
    <t>トウキョウビジネスサービス</t>
  </si>
  <si>
    <t>ホクオウデンキコウギョウ</t>
  </si>
  <si>
    <t>ウェルクル</t>
  </si>
  <si>
    <t>シンエイクリエイト</t>
  </si>
  <si>
    <t>ニホンケイエイジョウホウシステム</t>
  </si>
  <si>
    <t>サケミギケン</t>
  </si>
  <si>
    <t>ケイエスエス</t>
  </si>
  <si>
    <t>コーユーレンティア</t>
  </si>
  <si>
    <t>ナカニシセイサクショ</t>
  </si>
  <si>
    <t>ミズホトウシバリース</t>
  </si>
  <si>
    <t>ニホンカンキョウエイセイセンター</t>
  </si>
  <si>
    <t>カナデビア</t>
  </si>
  <si>
    <t>タマヤナギ</t>
  </si>
  <si>
    <t>ジュンホケンジムショ</t>
  </si>
  <si>
    <t>アフォーダンス</t>
  </si>
  <si>
    <t>アクアパイプテック</t>
  </si>
  <si>
    <t>ホクリョウデンコウ</t>
  </si>
  <si>
    <t>ヒシニササキグミ</t>
  </si>
  <si>
    <t>アクシオン</t>
  </si>
  <si>
    <t>サッポロトランジスター</t>
  </si>
  <si>
    <t>エアバス</t>
  </si>
  <si>
    <t>エヌティティインフラネット</t>
  </si>
  <si>
    <t>ネクストアイ</t>
  </si>
  <si>
    <t>アースビルド</t>
  </si>
  <si>
    <t>アサヒカワケイリョウキ</t>
  </si>
  <si>
    <t>スズランビルサービス</t>
  </si>
  <si>
    <t>モリタテッコウショ</t>
  </si>
  <si>
    <t>エスエスアライケンセツ</t>
  </si>
  <si>
    <t>モリカワサンギョウ</t>
  </si>
  <si>
    <t>チュウオウセッケイギジュツケンキュウショ</t>
  </si>
  <si>
    <t>サンエイコウギョウ</t>
  </si>
  <si>
    <t>ジャパンウェイスト</t>
  </si>
  <si>
    <t>キョウドウカンザイ</t>
  </si>
  <si>
    <t>ホッカイドウカンザイ</t>
  </si>
  <si>
    <t>ギジロクセンター</t>
  </si>
  <si>
    <t>タカノレイキコウギョウショ</t>
  </si>
  <si>
    <t>ソリトンコム</t>
  </si>
  <si>
    <t>オービーディー</t>
  </si>
  <si>
    <t>ホッカイドウオンセンポンプ</t>
  </si>
  <si>
    <t>アイネットシステムズ</t>
  </si>
  <si>
    <t>ツウケンアクト</t>
  </si>
  <si>
    <t>レンテック</t>
  </si>
  <si>
    <t>ボシモ</t>
  </si>
  <si>
    <t>ショウケン</t>
  </si>
  <si>
    <t>トータルメディアカイハツケンキュウショ</t>
  </si>
  <si>
    <t>ヤマハサウンドシステム</t>
  </si>
  <si>
    <t>マルシンコウギョウ</t>
  </si>
  <si>
    <t>キタニホンショウドク</t>
  </si>
  <si>
    <t>ハープ</t>
  </si>
  <si>
    <t>ニッスイコン</t>
  </si>
  <si>
    <t>テクノスホッカイドウ</t>
  </si>
  <si>
    <t>ライズファクトリー</t>
  </si>
  <si>
    <t>トウシバ</t>
  </si>
  <si>
    <t>トウキョウホウキシュッパン</t>
  </si>
  <si>
    <t>ホッカイドウカンキョウカガクギジュツセンター</t>
  </si>
  <si>
    <t>ハタナカキコウ</t>
  </si>
  <si>
    <t>ヨイチジドウシャコウギョウ</t>
  </si>
  <si>
    <t>ニホンビジネスデータープロセシングセンター</t>
  </si>
  <si>
    <t>スタジオサンジュウサン</t>
  </si>
  <si>
    <t>シンメイワアクアテクサービス</t>
  </si>
  <si>
    <t>ナラサキサンギョウ</t>
  </si>
  <si>
    <t>ミヤモトドケンコウギョウ</t>
  </si>
  <si>
    <t>サーベイリサーチセンター</t>
  </si>
  <si>
    <t>アイエスアイ</t>
  </si>
  <si>
    <t>リコーリース</t>
  </si>
  <si>
    <t>エスイーウイングズ</t>
  </si>
  <si>
    <t>ワセダシステムカイハツ</t>
  </si>
  <si>
    <t>ニホンセンキョセンター</t>
  </si>
  <si>
    <t>トウキョウセンチュリー</t>
  </si>
  <si>
    <t>チヨダデンソウコウギョウ</t>
  </si>
  <si>
    <t>パイプギケンコウギョウ</t>
  </si>
  <si>
    <t>センコウ</t>
  </si>
  <si>
    <t>リエスパワー</t>
  </si>
  <si>
    <t>トーマツ</t>
  </si>
  <si>
    <t>ワールドウォーターバッグ</t>
  </si>
  <si>
    <t>オタルエキマエビル</t>
  </si>
  <si>
    <t>サトフル</t>
  </si>
  <si>
    <t>ドウロコウギョウ</t>
  </si>
  <si>
    <t>ニッポンコンピューター</t>
  </si>
  <si>
    <t>アルカディア</t>
  </si>
  <si>
    <t>ワイフォードットコム</t>
  </si>
  <si>
    <t>ホッカイドウニジュウイッセイキソウゴウケンキュウショ</t>
  </si>
  <si>
    <t>イリョウホウジンシャダンアスカ</t>
  </si>
  <si>
    <t>キンダイサービス</t>
  </si>
  <si>
    <t>サンポウブツリュウ</t>
  </si>
  <si>
    <t>ケンセツギジュツケンキュウジョ</t>
  </si>
  <si>
    <t>ソウゴウカンテイチョウサ</t>
  </si>
  <si>
    <t>ニホンシンゴウ</t>
  </si>
  <si>
    <t>レンティ</t>
  </si>
  <si>
    <t>クラークソウゴウツウショウ</t>
  </si>
  <si>
    <t>タクマ</t>
  </si>
  <si>
    <t>エイビアコーポレ－ション</t>
  </si>
  <si>
    <t>キャンサースキャン</t>
  </si>
  <si>
    <t>ホッカイドウキャブハンバイ</t>
  </si>
  <si>
    <t>カマチョウセイコウ</t>
  </si>
  <si>
    <t>ニック</t>
  </si>
  <si>
    <t>セイコウ</t>
  </si>
  <si>
    <t>シーアイエスケイカクケンキユウジヨ</t>
  </si>
  <si>
    <t>ダイワリース</t>
  </si>
  <si>
    <t>コウセイシャ</t>
  </si>
  <si>
    <t>ノーザンクロス</t>
  </si>
  <si>
    <t>アベシンコウエン</t>
  </si>
  <si>
    <t>グラビスアーキテクツ</t>
  </si>
  <si>
    <t>ロッコウセキユ</t>
  </si>
  <si>
    <t>ニホンビジネスシステムズ</t>
  </si>
  <si>
    <t>コウベソウゴウソッキ</t>
  </si>
  <si>
    <t>サンタカチホ</t>
  </si>
  <si>
    <t>アイテックソリューションズ</t>
  </si>
  <si>
    <t>ニホンコウエイトシクウカン</t>
  </si>
  <si>
    <t>ソウゴウホウセイ</t>
  </si>
  <si>
    <t>アラサワショウジ</t>
  </si>
  <si>
    <t>フジフイルムシステムサービス</t>
  </si>
  <si>
    <t>ピーエスピー</t>
  </si>
  <si>
    <t>ミズヤチケンセツコウギョウ</t>
  </si>
  <si>
    <t>カンキョウプロジェクト</t>
  </si>
  <si>
    <t>オタルビルカンリ</t>
  </si>
  <si>
    <t>システムハウスアールアンドシー</t>
  </si>
  <si>
    <t>ハヤシデンキショウカイ</t>
  </si>
  <si>
    <t>タイヨウジムキ</t>
  </si>
  <si>
    <t>サンセイテクノロジーズ</t>
  </si>
  <si>
    <t>ワカサキゾウエン</t>
  </si>
  <si>
    <t>イオンディライト</t>
  </si>
  <si>
    <t>リーダースサンギョウ</t>
  </si>
  <si>
    <t>ホッカイコウソク</t>
  </si>
  <si>
    <t>オオサカガスセキュリティサービス</t>
  </si>
  <si>
    <t>スクールゴー</t>
  </si>
  <si>
    <t>ジオプランナムテック</t>
  </si>
  <si>
    <t>ドーコン</t>
  </si>
  <si>
    <t>キタニホンコンピューターサービス</t>
  </si>
  <si>
    <t>ニサカ</t>
  </si>
  <si>
    <t>サッポロスイドウサービスキョウカイ</t>
  </si>
  <si>
    <t>ヨシダセイブツケンキュウショ</t>
  </si>
  <si>
    <t>シアターワークショップ</t>
  </si>
  <si>
    <t>シンエイケンセツ</t>
  </si>
  <si>
    <t>カスタマーリレーションテレマーケティング</t>
  </si>
  <si>
    <t>ヨシムラ</t>
  </si>
  <si>
    <t>ツヅキデンキ</t>
  </si>
  <si>
    <t>オークス</t>
  </si>
  <si>
    <t>ミナミカワショウテン</t>
  </si>
  <si>
    <t>コドモン</t>
  </si>
  <si>
    <t>シンニッポンホウキシュッパン</t>
  </si>
  <si>
    <t>ウェザーニューズ</t>
  </si>
  <si>
    <t>オープンループパートナーズ</t>
  </si>
  <si>
    <t>エバーグリーンマーケティング</t>
  </si>
  <si>
    <t>エスイーシーエレベーター</t>
  </si>
  <si>
    <t>オープン</t>
  </si>
  <si>
    <t>クリーンサービス</t>
  </si>
  <si>
    <t>エヌティティネクシア</t>
  </si>
  <si>
    <t>ニッポンシューター</t>
  </si>
  <si>
    <t>スタッフサービス</t>
  </si>
  <si>
    <t>ケンセツカンキョウケンキュウジョ</t>
  </si>
  <si>
    <t>エスエスイー</t>
  </si>
  <si>
    <t>ライラックコウギョウ</t>
  </si>
  <si>
    <t>トウザイカガクサンギョウ</t>
  </si>
  <si>
    <t>ニッセイジョウホウテクノロジー</t>
  </si>
  <si>
    <t>コンストラクションサポートフジイ</t>
  </si>
  <si>
    <t>エムエムピー</t>
  </si>
  <si>
    <t>カナモト</t>
  </si>
  <si>
    <t>パナソニックカンキョウエンジニアリング</t>
  </si>
  <si>
    <t>ニホンインシーク</t>
  </si>
  <si>
    <t>メルコビルエンジニアリング</t>
  </si>
  <si>
    <t>サッポロカイギロクセンター</t>
  </si>
  <si>
    <t>パソナ</t>
  </si>
  <si>
    <t>ニッセンレンエスコート</t>
  </si>
  <si>
    <t>ジェイエムディーシー</t>
  </si>
  <si>
    <t>イワサキデンシ</t>
  </si>
  <si>
    <t>サッポロユシ</t>
  </si>
  <si>
    <t>アトラスジョウホウサービス</t>
  </si>
  <si>
    <t>フジエレベーターコウギョウ</t>
  </si>
  <si>
    <t>ホッカイドウヒノジドウシャ</t>
  </si>
  <si>
    <t>シマヅアクセス</t>
  </si>
  <si>
    <t>ニホンエレベーターセイゾウ</t>
  </si>
  <si>
    <t>トウシバインフラテクノサービス</t>
  </si>
  <si>
    <t>エイオン</t>
  </si>
  <si>
    <t>キャメル</t>
  </si>
  <si>
    <t>シンセイビソウコウギョウ</t>
  </si>
  <si>
    <t>ハシモトデンキコウジ</t>
  </si>
  <si>
    <t>ケイエスディー</t>
  </si>
  <si>
    <t>エスエスケーファシリティーズ</t>
  </si>
  <si>
    <t>マルミ</t>
  </si>
  <si>
    <t>ロードマシン</t>
  </si>
  <si>
    <t>インテリアイノウエ</t>
  </si>
  <si>
    <t>ニホンカンザイカンキョウサービス</t>
  </si>
  <si>
    <t>ツウケンアドバンスシステムズ</t>
  </si>
  <si>
    <t>フクダスイモンセンター</t>
  </si>
  <si>
    <t>イーワイシンニホンユウゲンセキニンカンサホウジン</t>
  </si>
  <si>
    <t>ホッカイドウモリタ</t>
  </si>
  <si>
    <t>セラビ</t>
  </si>
  <si>
    <t>ホッカイドウクオン</t>
  </si>
  <si>
    <t>クボタ</t>
  </si>
  <si>
    <t>アスカ</t>
  </si>
  <si>
    <t>セレスポ</t>
  </si>
  <si>
    <t>エイチワイエスエンジニアリングサービス</t>
  </si>
  <si>
    <t>トレンドデザイン</t>
  </si>
  <si>
    <t>エムデジ</t>
  </si>
  <si>
    <t>オープラン</t>
  </si>
  <si>
    <t>ホッカイドウエイセイコウギョウ</t>
  </si>
  <si>
    <t>クガケンギョウ</t>
  </si>
  <si>
    <t>データカンリ</t>
  </si>
  <si>
    <t>エヌティティティーシーリース</t>
  </si>
  <si>
    <t>ソンポヘルスサポート</t>
  </si>
  <si>
    <t>メタウォーター</t>
  </si>
  <si>
    <t>サンコー</t>
  </si>
  <si>
    <t>キタバ</t>
  </si>
  <si>
    <t>カワベセキユ</t>
  </si>
  <si>
    <t>アールケーケーシーエス</t>
  </si>
  <si>
    <t>ショウワプラント</t>
  </si>
  <si>
    <t>カンキョウクリエイト</t>
  </si>
  <si>
    <t>コシイシケイリョウキ</t>
  </si>
  <si>
    <t>ネッツトヨタサッポロ</t>
  </si>
  <si>
    <t>ケイワビジネス</t>
  </si>
  <si>
    <t>ヤマザキジドウシャ</t>
  </si>
  <si>
    <t>サッポロケイビ</t>
  </si>
  <si>
    <t>システムカンキョウケンキュウショ</t>
  </si>
  <si>
    <t>ミツバモビリティ</t>
  </si>
  <si>
    <t>エイチアールエス</t>
  </si>
  <si>
    <t>エイチディーシー</t>
  </si>
  <si>
    <t>シンコウカンキョウソリューション</t>
  </si>
  <si>
    <t>クライムピーク</t>
  </si>
  <si>
    <t>ヒューマンリソシア</t>
  </si>
  <si>
    <t>ハチマルカトウ</t>
  </si>
  <si>
    <t>ニッスイサンギョウ</t>
  </si>
  <si>
    <t>トウシバジタルソリューションズ</t>
  </si>
  <si>
    <t>ドリームホップ</t>
  </si>
  <si>
    <t>トヨタエルアンドエフサッポロ</t>
  </si>
  <si>
    <t>ウシオブッサン</t>
  </si>
  <si>
    <t>ニホンメディカ</t>
  </si>
  <si>
    <t>フジフイルムイメージングシステムズ</t>
  </si>
  <si>
    <t>ホクタンゼネラルサービス</t>
  </si>
  <si>
    <t>チュウオウコンピューターサービス</t>
  </si>
  <si>
    <t>フジフイルムメディカル</t>
  </si>
  <si>
    <t>ニッポンケーブル</t>
  </si>
  <si>
    <t>テイコクデータバンク</t>
  </si>
  <si>
    <t>オーテック</t>
  </si>
  <si>
    <t>オキデンキコウギョウ</t>
  </si>
  <si>
    <t>ミツビシオートリース</t>
  </si>
  <si>
    <t>キングラン</t>
  </si>
  <si>
    <t>セコム</t>
  </si>
  <si>
    <t>フジツウジャパン</t>
  </si>
  <si>
    <t>エスアールエル</t>
  </si>
  <si>
    <t>アキツドウロ</t>
  </si>
  <si>
    <t>エヌティティマーケティングアクトプロクス</t>
  </si>
  <si>
    <t>ヴェオリアジェネッツ</t>
  </si>
  <si>
    <t>ベネッセコーポレーション</t>
  </si>
  <si>
    <t>フロンティアサイエンス</t>
  </si>
  <si>
    <t>モロオ</t>
  </si>
  <si>
    <t>ヒタチビルシステム</t>
  </si>
  <si>
    <t>スズキショウカイ</t>
  </si>
  <si>
    <t>トランスコスモス</t>
  </si>
  <si>
    <t>トウキョウボウサイセツビ</t>
  </si>
  <si>
    <t>クボタカンキョウエンジニアリング</t>
  </si>
  <si>
    <t>ランドブレイン</t>
  </si>
  <si>
    <t>キョウエイテッコウショ</t>
  </si>
  <si>
    <t>ドウギンチイキソウゴウケンキュウジョ</t>
  </si>
  <si>
    <t>キョクトウサービス</t>
  </si>
  <si>
    <t>エルエスアイメディエンス</t>
  </si>
  <si>
    <t>ヤマトケンセツ</t>
  </si>
  <si>
    <t>ホクショウコウギョウ</t>
  </si>
  <si>
    <t>グローバルトランスポート</t>
  </si>
  <si>
    <t>カナデビアホッカイドウサービス</t>
  </si>
  <si>
    <t>ニッシンデンキ</t>
  </si>
  <si>
    <t>スクー</t>
  </si>
  <si>
    <t>ホッカイドウオリオン</t>
  </si>
  <si>
    <t>イシザキキョウザイ</t>
  </si>
  <si>
    <t>ジョウコウ</t>
  </si>
  <si>
    <t>ジェノアインサツ</t>
  </si>
  <si>
    <t>ヤマシユウシマダケンギョウ</t>
  </si>
  <si>
    <t>ニッコウビソウコウギョウ</t>
  </si>
  <si>
    <t>ケイエスセキユハンバイ</t>
  </si>
  <si>
    <t>ショウジュチャート</t>
  </si>
  <si>
    <t>レオック</t>
  </si>
  <si>
    <t>ミゾグチショウカイ</t>
  </si>
  <si>
    <t>エヌエイチケイテクノロジーズ</t>
  </si>
  <si>
    <t>ヒタチハイテクフィールディング</t>
  </si>
  <si>
    <t>ニイクラヤシステム</t>
  </si>
  <si>
    <t>タナカ</t>
  </si>
  <si>
    <t>パーソルビジネスプロセスデザイン</t>
  </si>
  <si>
    <t>ニホンマーキング</t>
  </si>
  <si>
    <t>マイタウンサービス</t>
  </si>
  <si>
    <t>ミヤマエケンギョウ</t>
  </si>
  <si>
    <t>トラストギケン</t>
  </si>
  <si>
    <t>ホッカイドウホウシャセンカンリセンタ</t>
  </si>
  <si>
    <t>アイホー</t>
  </si>
  <si>
    <t>シンエイショウジ</t>
  </si>
  <si>
    <t>エバラジツギョウ</t>
  </si>
  <si>
    <t>オタルケンセツサンギョウ</t>
  </si>
  <si>
    <t>ホッカイドウビソウ</t>
  </si>
  <si>
    <t>ティーシーイー</t>
  </si>
  <si>
    <t>コウセイキギョウ</t>
  </si>
  <si>
    <t>カンエイジツギョウ</t>
  </si>
  <si>
    <t>ミカミケンセツ</t>
  </si>
  <si>
    <t>エイチアイエス</t>
  </si>
  <si>
    <t>イシイインサツ</t>
  </si>
  <si>
    <t>インタラックキタニホン</t>
  </si>
  <si>
    <t>ババモトショウテン</t>
  </si>
  <si>
    <t>タルセキ</t>
  </si>
  <si>
    <t>エイシンカイハツコウギョウ</t>
  </si>
  <si>
    <t>サイジョウサンギョウ</t>
  </si>
  <si>
    <t>マルチテックス</t>
  </si>
  <si>
    <t>タキカワ</t>
  </si>
  <si>
    <t>トショカンネットワークサービス</t>
  </si>
  <si>
    <t>ニホンフドウサンケンキュウショ</t>
  </si>
  <si>
    <t>キタニホンギジュツコンサル</t>
  </si>
  <si>
    <t>キョウワインサツ</t>
  </si>
  <si>
    <t>ソフトウェアサービス</t>
  </si>
  <si>
    <t>ムラオカ</t>
  </si>
  <si>
    <t>ビーイング</t>
  </si>
  <si>
    <t>ホッカイドウリース</t>
  </si>
  <si>
    <t>ホッカイドウチズ</t>
  </si>
  <si>
    <t>ヤマキアイザワ</t>
  </si>
  <si>
    <t>コウセイドウ</t>
  </si>
  <si>
    <t>オタルシカンコウジギョウ</t>
  </si>
  <si>
    <t>ディーブイエックス</t>
  </si>
  <si>
    <t>ホッカイドウギケン</t>
  </si>
  <si>
    <t>ニホンチョウリキ</t>
  </si>
  <si>
    <t>ヤママルマルオカ</t>
  </si>
  <si>
    <t>タケダキカク</t>
  </si>
  <si>
    <t>ホッカイドウチュウオウバス</t>
  </si>
  <si>
    <t>ホッカイケミー</t>
  </si>
  <si>
    <t>ホッカイドウケッカクヨボウカイ</t>
  </si>
  <si>
    <t>リラィアブル</t>
  </si>
  <si>
    <t>クウ</t>
  </si>
  <si>
    <t>エイチハシモトショウカイ</t>
  </si>
  <si>
    <t>レパスト</t>
  </si>
  <si>
    <t>オタルシゲンリサイクル</t>
  </si>
  <si>
    <t>ハーベスト</t>
  </si>
  <si>
    <t>ホッカイシリョウ</t>
  </si>
  <si>
    <t>ビズアップコウキョウコンサルティング</t>
  </si>
  <si>
    <t>エスリジャパン</t>
  </si>
  <si>
    <t>ガバメイツ</t>
  </si>
  <si>
    <t>サッポロホクヨウリース</t>
  </si>
  <si>
    <t>ワッカナイコウワンシセツ</t>
  </si>
  <si>
    <t>ホッカイドウケアマネジメントサポートリンク</t>
  </si>
  <si>
    <t>リゾルゼ</t>
  </si>
  <si>
    <t>エイワ</t>
  </si>
  <si>
    <t>モリヘイブタイキコウ</t>
  </si>
  <si>
    <t>ホッカイドウヒタチ</t>
  </si>
  <si>
    <t>ダイワユニフォーム</t>
  </si>
  <si>
    <t>イシカリカンキョウメンテナンスセンター</t>
  </si>
  <si>
    <t>マツモトサンギョウ</t>
  </si>
  <si>
    <t>インソース</t>
  </si>
  <si>
    <t>サンヨウジドウシャコウギョウ</t>
  </si>
  <si>
    <t>テスコ</t>
  </si>
  <si>
    <t>マエザワエンジニアリングサービス</t>
  </si>
  <si>
    <t>サイネックス</t>
  </si>
  <si>
    <t>テイケイシイ</t>
  </si>
  <si>
    <t>シラカワブタイキコウ</t>
  </si>
  <si>
    <t>エヌイーシーキャピタルソリューション</t>
  </si>
  <si>
    <t>ミワデンキコウギョウ</t>
  </si>
  <si>
    <t>ホッカイサンギョウ</t>
  </si>
  <si>
    <t>サイトウジドウシャセイビコウジョウ</t>
  </si>
  <si>
    <t>ホクトー</t>
  </si>
  <si>
    <t>シマザキサンギョウ</t>
  </si>
  <si>
    <t>キッズコーポレーション</t>
  </si>
  <si>
    <t>アンゼンキキ</t>
  </si>
  <si>
    <t>サッポロダイイチコドモノトモシャ</t>
  </si>
  <si>
    <t>マルサンショウジ</t>
  </si>
  <si>
    <t>ソフトスケープ</t>
  </si>
  <si>
    <t>ハーベストネクスト</t>
  </si>
  <si>
    <t>シオノショウテン</t>
  </si>
  <si>
    <t>ホクヨウケイビホショウ</t>
  </si>
  <si>
    <t>ニッシンセイサクショ</t>
  </si>
  <si>
    <t>ニットメンテナンス</t>
  </si>
  <si>
    <t>ドウソクテクニス</t>
  </si>
  <si>
    <t>ナカジマデンキ</t>
  </si>
  <si>
    <t>マルマスマスダホンテン</t>
  </si>
  <si>
    <t>エムアイシー</t>
  </si>
  <si>
    <t>カナデビアイーアンドイー</t>
  </si>
  <si>
    <t>オオヤマコンクリートコウギョウショ</t>
  </si>
  <si>
    <t>ミツビシプレシジョン</t>
  </si>
  <si>
    <t>ヤマトボウサイサービスセンター</t>
  </si>
  <si>
    <t>アセック</t>
  </si>
  <si>
    <t>サッポロヒョウバンセイサクショ</t>
  </si>
  <si>
    <t>カワモトハクイ</t>
  </si>
  <si>
    <t>シンフォニアエンジニアリング</t>
  </si>
  <si>
    <t>ユニコロン</t>
  </si>
  <si>
    <t>カナデビアカンキョウサービス</t>
  </si>
  <si>
    <t>ニッポンジムキ</t>
  </si>
  <si>
    <t>カネキソウゴウネンリョウキタザキショウテン</t>
  </si>
  <si>
    <t>シンレキコウギョウ</t>
  </si>
  <si>
    <t>デンサンシステム</t>
  </si>
  <si>
    <t>ライフイズテック</t>
  </si>
  <si>
    <t>ナガタコウコク</t>
  </si>
  <si>
    <t>タカハシネンリョウショウジ</t>
  </si>
  <si>
    <t>ホウジュゾウエン</t>
  </si>
  <si>
    <t>パーソルテンプスタッフ</t>
  </si>
  <si>
    <t>ウェルキッズ</t>
  </si>
  <si>
    <t>エアロトヨタ</t>
  </si>
  <si>
    <t>ワコウ</t>
  </si>
  <si>
    <t>ジャパンサイクル</t>
  </si>
  <si>
    <t>チュウオウエレベーターコウギョウ</t>
  </si>
  <si>
    <t>ムラカミシカショウテン</t>
  </si>
  <si>
    <t>エヌケーエンジニアリング</t>
  </si>
  <si>
    <t>ティアイエスホッカイドウ</t>
  </si>
  <si>
    <t>オタルトレース</t>
  </si>
  <si>
    <t>シンオタルノウギョウ</t>
  </si>
  <si>
    <t>シンニホンコウギョウ</t>
  </si>
  <si>
    <t>シンギジュツコンサル</t>
  </si>
  <si>
    <t>クマリフト</t>
  </si>
  <si>
    <t>タンセイシャ</t>
  </si>
  <si>
    <t>ユニットコム</t>
  </si>
  <si>
    <t>エイチビーエー</t>
  </si>
  <si>
    <t>オタルウンソウジギョウ</t>
  </si>
  <si>
    <t>ホッカイドウファイブスターコウギョウ</t>
  </si>
  <si>
    <t>マツシマガラステン</t>
  </si>
  <si>
    <t>キョウワセキュリオン</t>
  </si>
  <si>
    <t>イチカワサインコウボウ</t>
  </si>
  <si>
    <t>エチゴヤベイコクテン</t>
  </si>
  <si>
    <t>ヒラオカサッシコウギョウ</t>
  </si>
  <si>
    <t>ホッカイドウショウボウキザイ</t>
  </si>
  <si>
    <t>クワザワ</t>
  </si>
  <si>
    <t>ランスタッド</t>
  </si>
  <si>
    <t>オダグミ</t>
  </si>
  <si>
    <t>エーノースメディカル</t>
  </si>
  <si>
    <t>マルベニシンデンリョク</t>
  </si>
  <si>
    <t>カンソウケン</t>
  </si>
  <si>
    <t>ソウホッカイ</t>
  </si>
  <si>
    <t>フジソフトサービスビューロ</t>
  </si>
  <si>
    <t>テクノラボ</t>
  </si>
  <si>
    <t>アジアコウソク</t>
  </si>
  <si>
    <t>ニッコウツウシン</t>
  </si>
  <si>
    <t>ホッカイリースキン</t>
  </si>
  <si>
    <t>タイヨウエンジニアリング</t>
  </si>
  <si>
    <t>メイセイメディカル</t>
  </si>
  <si>
    <t>コトブキ</t>
  </si>
  <si>
    <t>ボーダーリンク</t>
  </si>
  <si>
    <t>ムサシ</t>
  </si>
  <si>
    <t>ニシオレントオール</t>
  </si>
  <si>
    <t>トウヨウケイキ</t>
  </si>
  <si>
    <t>ヒライアキヒロ</t>
  </si>
  <si>
    <t>ヨウテイシンリンクミアイ</t>
  </si>
  <si>
    <t>マルコウショウジ</t>
  </si>
  <si>
    <t>タイヘイヨウセメント</t>
  </si>
  <si>
    <t>カントウコウギョウ</t>
  </si>
  <si>
    <t>システムサービス</t>
  </si>
  <si>
    <t>サンキョウフロンテア</t>
  </si>
  <si>
    <t>モリノエネルギーケンキュウジョ</t>
  </si>
  <si>
    <t>ホッカイジドウシャウンソウ</t>
  </si>
  <si>
    <t>コスモラボ</t>
  </si>
  <si>
    <t>エイトニホンギジュツカイハツ</t>
  </si>
  <si>
    <t>セイコータイムクリエーション</t>
  </si>
  <si>
    <t>トーケミ</t>
  </si>
  <si>
    <t>サンワールド</t>
  </si>
  <si>
    <t>デンセイコムテック</t>
  </si>
  <si>
    <t>チイキカンキョウケイカク</t>
  </si>
  <si>
    <t>ミツビシデンキビルソリューションズ</t>
  </si>
  <si>
    <t>ホッカイドウオフィスマシン</t>
  </si>
  <si>
    <t>ホケンフクシネットワーク</t>
  </si>
  <si>
    <t>サッショウビソウコウギョウ</t>
  </si>
  <si>
    <t>カイハツコウケン</t>
  </si>
  <si>
    <t>インフォマティクス</t>
  </si>
  <si>
    <t>コイズミテッコウ</t>
  </si>
  <si>
    <t>コンドウコウギョウ</t>
  </si>
  <si>
    <t>オリエンタルコンサルタンツ</t>
  </si>
  <si>
    <t>ブンカシヤッター</t>
  </si>
  <si>
    <t>ヤマトサイセキコウギョウ</t>
  </si>
  <si>
    <t>チョウダイ</t>
  </si>
  <si>
    <t>オタルボウサイトータルシステム</t>
  </si>
  <si>
    <t>ホシザキホッカイドウ</t>
  </si>
  <si>
    <t>フジサンギョウ</t>
  </si>
  <si>
    <t>ホッカイドウキムラ</t>
  </si>
  <si>
    <t>アキタヤタカハシノウエン</t>
  </si>
  <si>
    <t>ジーイーヘルスケアジャパン</t>
  </si>
  <si>
    <t>ソラチカンキョウソウゴウ</t>
  </si>
  <si>
    <t>ワタキューセイモア</t>
  </si>
  <si>
    <t>カテイサービスシャ</t>
  </si>
  <si>
    <t>ユウケン</t>
  </si>
  <si>
    <t>エイチビーシーフレックス</t>
  </si>
  <si>
    <t>ホッカイドウアサヒコウヨウ</t>
  </si>
  <si>
    <t>ハコレコドットコム</t>
  </si>
  <si>
    <t>ザニューインディアアシュアランスカンパニーリミテッド</t>
  </si>
  <si>
    <t>メディテクノサービス</t>
  </si>
  <si>
    <t>ミツビシエイチシーキャピタル</t>
  </si>
  <si>
    <t>サンリツキデン</t>
  </si>
  <si>
    <t>ミタニコンピュータ</t>
  </si>
  <si>
    <t>デュプロマンパク</t>
  </si>
  <si>
    <t>アイチトケイデンキ</t>
  </si>
  <si>
    <t>レキシブンカケンキュウジョ</t>
  </si>
  <si>
    <t>ジェイアクア</t>
  </si>
  <si>
    <t>コバヤシクリエイト</t>
  </si>
  <si>
    <t>エヌエスカンキョウ</t>
  </si>
  <si>
    <t>ダイハツホッカイドウハンバイ</t>
  </si>
  <si>
    <t>エノモトショウジ</t>
  </si>
  <si>
    <t>ウォーターエージェンシー</t>
  </si>
  <si>
    <t>ニッタン</t>
  </si>
  <si>
    <t>ホクヨウビジネスフォーム</t>
  </si>
  <si>
    <t>ホッカイドウゾウエンコンサルタント</t>
  </si>
  <si>
    <t>イワハシインサツ</t>
  </si>
  <si>
    <t>ホクショウビルカンザイ</t>
  </si>
  <si>
    <t>ホッカイドウカワサキケンキ</t>
  </si>
  <si>
    <t>ニホンエイセイ</t>
  </si>
  <si>
    <t>タイヨウコウギョウ</t>
  </si>
  <si>
    <t>カイギロクセンター</t>
  </si>
  <si>
    <t>ミニット</t>
  </si>
  <si>
    <t>カンキョウカイハツコウギョウ</t>
  </si>
  <si>
    <t>ホッカイドウトータルケイビ</t>
  </si>
  <si>
    <t>カサマルドケン</t>
  </si>
  <si>
    <t>トウヨウ</t>
  </si>
  <si>
    <t>サンキョウガッキ</t>
  </si>
  <si>
    <t>インテック</t>
  </si>
  <si>
    <t>スガイコウギョウ</t>
  </si>
  <si>
    <t>ホープワン</t>
  </si>
  <si>
    <t>ホッカイドウショウボウセツビシャ</t>
  </si>
  <si>
    <t>トウヨウロードメンテナンス</t>
  </si>
  <si>
    <t>キタデン</t>
  </si>
  <si>
    <t>コスギケンセツ</t>
  </si>
  <si>
    <t>ニッカン</t>
  </si>
  <si>
    <t>ヤマトサンギョウ</t>
  </si>
  <si>
    <t>ホッカイドウデンキホアンキョウカイ</t>
  </si>
  <si>
    <t>フジモトヨシカワショウカイ</t>
  </si>
  <si>
    <t>ホッカイドウソウゴウキカクコンサルタント</t>
  </si>
  <si>
    <t>ヤマグチネンリョウ</t>
  </si>
  <si>
    <t>オバリ</t>
  </si>
  <si>
    <t>エアウォーターライフソリューション</t>
  </si>
  <si>
    <t>シャカイホケンシュッパンシャ</t>
  </si>
  <si>
    <t>キタニホンコウコクシャ</t>
  </si>
  <si>
    <t>アラタショウカイ</t>
  </si>
  <si>
    <t>コンゴウサンギョウ</t>
  </si>
  <si>
    <t>ジーエムオーグローバルサインホールディングス</t>
  </si>
  <si>
    <t>ニチドウデンケン</t>
  </si>
  <si>
    <t>ゲンソウ</t>
  </si>
  <si>
    <t>コクサイコウギョウ</t>
  </si>
  <si>
    <t>メイワコウギョウ</t>
  </si>
  <si>
    <t>チュウオウホケンジムショ</t>
  </si>
  <si>
    <t>ホッカイプランニング</t>
  </si>
  <si>
    <t>ホッカイセツビサンギョウ</t>
  </si>
  <si>
    <t>ジェック</t>
  </si>
  <si>
    <t>イケシタデンセツ</t>
  </si>
  <si>
    <t>オバラコウギョウ</t>
  </si>
  <si>
    <t>オチジドウシャ</t>
  </si>
  <si>
    <t>ヤガイカガク</t>
  </si>
  <si>
    <t>マルイイトウセンポ</t>
  </si>
  <si>
    <t>ミドリアンゼンホッカイドウ</t>
  </si>
  <si>
    <t>スポーツハウス</t>
  </si>
  <si>
    <t>ミツビシデンキフィナンシャルソリューションズ</t>
  </si>
  <si>
    <t>ホクシン</t>
  </si>
  <si>
    <t>ニッコク</t>
  </si>
  <si>
    <t>ホッカイドウカイゴシエンセンモンインキョウカイ</t>
  </si>
  <si>
    <t>ニッポンオーチスエレベータ</t>
  </si>
  <si>
    <t>ゼンリン</t>
  </si>
  <si>
    <t>アルフレッサ</t>
  </si>
  <si>
    <t>エイコウツウシンキ</t>
  </si>
  <si>
    <t>ホッカイドウアオキカガク</t>
  </si>
  <si>
    <t>ユーディートラックスホッカイドウ</t>
  </si>
  <si>
    <t>マルミプラス</t>
  </si>
  <si>
    <t>コクサイデンキ</t>
  </si>
  <si>
    <t>ホッカイドウヤクザイシカイコウシュウエイセイケンサセンター</t>
  </si>
  <si>
    <t>ハマダカメラ</t>
  </si>
  <si>
    <t>エバラショウジ</t>
  </si>
  <si>
    <t>トーショウビルサービス</t>
  </si>
  <si>
    <t>キョウイクジョウホウパートナーズ</t>
  </si>
  <si>
    <t>スダセイハン</t>
  </si>
  <si>
    <t>ヒタチインダストリアルプロダクツ</t>
  </si>
  <si>
    <t>ソラマメカンパニー</t>
  </si>
  <si>
    <t>トウヨウホウソウシザイ</t>
  </si>
  <si>
    <t>オタルエイセイカガクコウギョウ</t>
  </si>
  <si>
    <t>オタルジョウカセンター</t>
  </si>
  <si>
    <t>エイチアイディ</t>
  </si>
  <si>
    <t>ジチタイビョウインキョウサイカイ</t>
  </si>
  <si>
    <t>ホンダモーターカナガサキショウカイ</t>
  </si>
  <si>
    <t>イケダダンボウコウギョウ</t>
  </si>
  <si>
    <t>ホッカイドウデイリーライス</t>
  </si>
  <si>
    <t>ヒタチセイサクショ</t>
  </si>
  <si>
    <t>シンコースポーツホッカイドウ</t>
  </si>
  <si>
    <t>アサカワツウシン</t>
  </si>
  <si>
    <t>スイングエンジニアリング</t>
  </si>
  <si>
    <t>トショカンリュウツウセンター</t>
  </si>
  <si>
    <t>スイング</t>
  </si>
  <si>
    <t>エコニクス</t>
  </si>
  <si>
    <t>ニホンコウツウリュウドウリサーチ</t>
  </si>
  <si>
    <t>クリモトテッコウショ</t>
  </si>
  <si>
    <t>タナベショウジ</t>
  </si>
  <si>
    <t>スギモトウンユ</t>
  </si>
  <si>
    <t>カトウデンキショウカイ</t>
  </si>
  <si>
    <t>エヌティティデータホッカイドウ</t>
  </si>
  <si>
    <t>ヤンマーアグリジャパン</t>
  </si>
  <si>
    <t>ジェイティービー</t>
  </si>
  <si>
    <t>イノダザイモクテン</t>
  </si>
  <si>
    <t>データベース</t>
  </si>
  <si>
    <t>マツダインバンテン</t>
  </si>
  <si>
    <t>フクコウサンギョウ</t>
  </si>
  <si>
    <t>ダイマルヤスダ</t>
  </si>
  <si>
    <t>ワタミエナジー</t>
  </si>
  <si>
    <t>ダスキンサーヴホッカイドウ</t>
  </si>
  <si>
    <t>サイダ</t>
  </si>
  <si>
    <t>カンキョウシザイ</t>
  </si>
  <si>
    <t>ケイティケイ</t>
  </si>
  <si>
    <t>プレックケンキュウショ</t>
  </si>
  <si>
    <t>ムラカミ</t>
  </si>
  <si>
    <t>ホッコウシャサイカインサツショ</t>
  </si>
  <si>
    <t>イシガキメンテナンス</t>
  </si>
  <si>
    <t>ミツイスミトモファイナンスアンドリース</t>
  </si>
  <si>
    <t>フジマック</t>
  </si>
  <si>
    <t>オタルシシルバージンザイセンター</t>
  </si>
  <si>
    <t>デンツウホッカイドウ</t>
  </si>
  <si>
    <t>オキクロステック</t>
  </si>
  <si>
    <t>エヌティティドコモビジネス</t>
  </si>
  <si>
    <t>ノブタコウギョウ</t>
  </si>
  <si>
    <t>グローバルキャスト</t>
  </si>
  <si>
    <t>ニチデンシザイ</t>
  </si>
  <si>
    <t>グローバルパートナーズテクノロジー</t>
  </si>
  <si>
    <t>オタルアンゼンタイヤーショウカイ</t>
  </si>
  <si>
    <t>タタミコウボウシバタ</t>
  </si>
  <si>
    <t>トウキョウショウコウリサーチ</t>
  </si>
  <si>
    <t>トウホウホッカイドウ</t>
  </si>
  <si>
    <t>タケシタケンザイテン</t>
  </si>
  <si>
    <t>ドウオウ</t>
  </si>
  <si>
    <t>オタルカグタテグコウギョウ</t>
  </si>
  <si>
    <t>ホクセンカコウ</t>
  </si>
  <si>
    <t>アカボウシ</t>
  </si>
  <si>
    <t>ナカノアイシステム</t>
  </si>
  <si>
    <t>ソウゴウショウケン</t>
  </si>
  <si>
    <t>ホッカイドウガソン</t>
  </si>
  <si>
    <t>フジデンキ</t>
  </si>
  <si>
    <t>グラファー</t>
  </si>
  <si>
    <t>ヒタチサンキシステム</t>
  </si>
  <si>
    <t>ニホンウォーターテックス</t>
  </si>
  <si>
    <t>イシガキデンザイ</t>
  </si>
  <si>
    <t>エルムガッキ</t>
  </si>
  <si>
    <t>ニホンムセン</t>
  </si>
  <si>
    <t>サノテッコウショ</t>
  </si>
  <si>
    <t>ウインインターナショナル</t>
  </si>
  <si>
    <t>セントラルフォーム</t>
  </si>
  <si>
    <t>マテック</t>
  </si>
  <si>
    <t>カンツール</t>
  </si>
  <si>
    <t>ドリームベース</t>
  </si>
  <si>
    <t>サトウネンリョウ</t>
  </si>
  <si>
    <t>カタギリキカイ</t>
  </si>
  <si>
    <t>トウワイーアンドシー</t>
  </si>
  <si>
    <t>パナソニックコネクト</t>
  </si>
  <si>
    <t>リコージャパン</t>
  </si>
  <si>
    <t>エスエムエス</t>
  </si>
  <si>
    <t>ダックスポーツ</t>
  </si>
  <si>
    <t>ドウシンサービスセンター</t>
  </si>
  <si>
    <t>トウキョウセッケイジムショ</t>
  </si>
  <si>
    <t>ヒウラ</t>
  </si>
  <si>
    <t>トキワジムキ</t>
  </si>
  <si>
    <t>ウチダヨウコウアイティーソリューションズ</t>
  </si>
  <si>
    <t>セントフィールド</t>
  </si>
  <si>
    <t>ニチジョ</t>
  </si>
  <si>
    <t>タケヤマ</t>
  </si>
  <si>
    <t>タイヨウツウコウ</t>
  </si>
  <si>
    <t>トウヨウウエムラアドバンス</t>
  </si>
  <si>
    <t>オタルエキカセキユガス</t>
  </si>
  <si>
    <t>ニッソウ</t>
  </si>
  <si>
    <t>ジョンソンコントロールズ</t>
  </si>
  <si>
    <t>ユース</t>
  </si>
  <si>
    <t>ホッカイドウワコウジュンヤク</t>
  </si>
  <si>
    <t>ユニショウカイ</t>
  </si>
  <si>
    <t>トライグループ</t>
  </si>
  <si>
    <t>ニシハラカンキョウ</t>
  </si>
  <si>
    <t>ニホンツウシンシ</t>
  </si>
  <si>
    <t>ジチタイアド</t>
  </si>
  <si>
    <t>ムトウ</t>
  </si>
  <si>
    <t>カンロシンダン</t>
  </si>
  <si>
    <t>ズコーシャ</t>
  </si>
  <si>
    <t>ホリウチ</t>
  </si>
  <si>
    <t>オオノカイハツ</t>
  </si>
  <si>
    <t>フジチチュウジョウホウ</t>
  </si>
  <si>
    <t>ニッタエアソリューションズ</t>
  </si>
  <si>
    <t>ホクヤク</t>
  </si>
  <si>
    <t>オタルケンセツコガタウンソウ</t>
  </si>
  <si>
    <t>ヤマダネンリョウ</t>
  </si>
  <si>
    <t>ヘイワテクニカルサービス</t>
  </si>
  <si>
    <t>カメオカショウカイ</t>
  </si>
  <si>
    <t>ニッポンデンキ</t>
  </si>
  <si>
    <t>ピーエフユーアイティーサービス</t>
  </si>
  <si>
    <t>フソウデンツウ</t>
  </si>
  <si>
    <t>カクイチショウカイ</t>
  </si>
  <si>
    <t>ニチイガッカン</t>
  </si>
  <si>
    <t>キッセイコムテック</t>
  </si>
  <si>
    <t>サンオウセツビ</t>
  </si>
  <si>
    <t>サイトウピアノチョウリツジョ</t>
  </si>
  <si>
    <t>ニットウインサツ</t>
  </si>
  <si>
    <t>ウィルエージェンシー</t>
  </si>
  <si>
    <t>ケイディーディーアイ</t>
  </si>
  <si>
    <t>ミヤイガクブチテン</t>
  </si>
  <si>
    <t>ジェイブイシーケンウッドコウキョウサンギョウシステム</t>
  </si>
  <si>
    <t>タイムズモビリティ</t>
  </si>
  <si>
    <t>アズビルキンモン</t>
  </si>
  <si>
    <t>ツジムラネンリョウテン</t>
  </si>
  <si>
    <t>ジャパンエレベーターサービスホッカイドウ</t>
  </si>
  <si>
    <t>イーエスジー</t>
  </si>
  <si>
    <t>エサシカショウテン</t>
  </si>
  <si>
    <t>キタシリョウテン</t>
  </si>
  <si>
    <t>キカイメンテサービス</t>
  </si>
  <si>
    <t>ハンズオントーイキンダーリープ</t>
  </si>
  <si>
    <t>ホッカイドウクリーンカンキョウ</t>
  </si>
  <si>
    <t>キタガスフレアスト</t>
  </si>
  <si>
    <t>ホッカイドウドライケミカル</t>
  </si>
  <si>
    <t>マキノテッコウショ</t>
  </si>
  <si>
    <t>ホッカイドウクリーンシステム</t>
  </si>
  <si>
    <t>フジテック</t>
  </si>
  <si>
    <t>エアウォーターブツリュウ</t>
  </si>
  <si>
    <t>ホッカイドウタイコー</t>
  </si>
  <si>
    <t>シダックスフードサービス</t>
  </si>
  <si>
    <t>ヤマシタスポーツ</t>
  </si>
  <si>
    <t>ホッカイドウロードメンテナンス</t>
  </si>
  <si>
    <t>ニッポンシューターサービス</t>
  </si>
  <si>
    <t>ホッカイトウエナジティック</t>
  </si>
  <si>
    <t>エネコープ</t>
  </si>
  <si>
    <t>サンワシヤッターコウギョウ</t>
  </si>
  <si>
    <t>サッソンヤクヒンコウギョウ</t>
  </si>
  <si>
    <t>タイヘイビルサービス</t>
  </si>
  <si>
    <t>レアックス</t>
  </si>
  <si>
    <t>シーガル</t>
  </si>
  <si>
    <t>アクトシステムズ</t>
  </si>
  <si>
    <t>キョウエイキザイ</t>
  </si>
  <si>
    <t>ユニテック</t>
  </si>
  <si>
    <t>インサイト</t>
  </si>
  <si>
    <t>エスプールグローカル</t>
  </si>
  <si>
    <t>ダイイチホウキ</t>
  </si>
  <si>
    <t>スローフォワード</t>
  </si>
  <si>
    <t>トウヨウカコウ</t>
  </si>
  <si>
    <t>トウテクホッカイドウ</t>
  </si>
  <si>
    <t>オオハシシザイ</t>
  </si>
  <si>
    <t>スポーツショップオヤマ</t>
  </si>
  <si>
    <t>カワサキマシンシステムズ</t>
  </si>
  <si>
    <t>イワサショウカイ</t>
  </si>
  <si>
    <t>トウキョウインテリアクラフト</t>
  </si>
  <si>
    <t>トワニ</t>
  </si>
  <si>
    <t>アクト</t>
  </si>
  <si>
    <t>ゴウドウカセイ</t>
  </si>
  <si>
    <t>ステージプランニングカツミ</t>
  </si>
  <si>
    <t>ソウワ</t>
  </si>
  <si>
    <t>サンカネ</t>
  </si>
  <si>
    <t>ジャパンシステム</t>
  </si>
  <si>
    <t>メディセオ</t>
  </si>
  <si>
    <t>ホッカイドウニチモウ</t>
  </si>
  <si>
    <t>ミヤモトコウギョウショ</t>
  </si>
  <si>
    <t>マック</t>
  </si>
  <si>
    <t>ホッカイビデオ</t>
  </si>
  <si>
    <t>マルゼンユウショウドウ</t>
  </si>
  <si>
    <t>ヴィレップス</t>
  </si>
  <si>
    <t>ニッケー</t>
  </si>
  <si>
    <t>ユニファ</t>
  </si>
  <si>
    <t>タイセイトソウコウギョウ</t>
  </si>
  <si>
    <t>エアウォーターラボアンドフーズ</t>
  </si>
  <si>
    <t>バイザー</t>
  </si>
  <si>
    <t>システムバンク</t>
  </si>
  <si>
    <t>コマツカスタマーサポート</t>
  </si>
  <si>
    <t>ツウデンギジュツ</t>
  </si>
  <si>
    <t>ナブコシステム</t>
  </si>
  <si>
    <t>スミトモミツイオートサービス</t>
  </si>
  <si>
    <t>タニコー</t>
  </si>
  <si>
    <t>ホッカイドウウンパンキ</t>
  </si>
  <si>
    <t>エヌティティドコモ</t>
  </si>
  <si>
    <t>ピーエス</t>
  </si>
  <si>
    <t>イシイガクブチテン</t>
  </si>
  <si>
    <t>サンケミ</t>
  </si>
  <si>
    <t>フジケイキ</t>
  </si>
  <si>
    <t>ヒロカワセツビ</t>
  </si>
  <si>
    <t>アートシステム</t>
  </si>
  <si>
    <t>ヤマヤマウサイトウショウジ</t>
  </si>
  <si>
    <t>アサヒダンケ</t>
  </si>
  <si>
    <t>ホッカイドウニッタンサービスセンター</t>
  </si>
  <si>
    <t>スダコウゲイ</t>
  </si>
  <si>
    <t>ビーボーン</t>
  </si>
  <si>
    <t>ツヅキテクノサービス</t>
  </si>
  <si>
    <t>ニッポンカルミック</t>
  </si>
  <si>
    <t>ホッカイメディカル</t>
  </si>
  <si>
    <t>スタックス</t>
  </si>
  <si>
    <t>カイヨウタンサ</t>
  </si>
  <si>
    <t>マルワデンシサービス</t>
  </si>
  <si>
    <t>エーエルピー</t>
  </si>
  <si>
    <t>ニホンケイエイキョウカイ</t>
  </si>
  <si>
    <t>ベンゴシドットコム</t>
  </si>
  <si>
    <t>キョウイクシュッパン</t>
  </si>
  <si>
    <t>ノガミギケンコウギョウ</t>
  </si>
  <si>
    <t>ホッカイデンキ</t>
  </si>
  <si>
    <t>カワムラヤクヒン</t>
  </si>
  <si>
    <t>イーセル</t>
  </si>
  <si>
    <t>ミライトワン</t>
  </si>
  <si>
    <t>キヤノンメディカルシステムズ</t>
  </si>
  <si>
    <t>エムシーヘルスケア</t>
  </si>
  <si>
    <t>アサノアタカ</t>
  </si>
  <si>
    <t>デロイトトーマツ</t>
  </si>
  <si>
    <t>ヒューマントラスト</t>
  </si>
  <si>
    <t>ホタルハラテッコウショ</t>
  </si>
  <si>
    <t>エネット</t>
  </si>
  <si>
    <t>ゴトウキコウショウカイ</t>
  </si>
  <si>
    <t>ペットリファインテクノロジー</t>
  </si>
  <si>
    <t>タナカコウギョウ</t>
  </si>
  <si>
    <t>ナゴヤデンキコウギョウ</t>
  </si>
  <si>
    <t>ホッカイドウヒタチシステムズ</t>
  </si>
  <si>
    <t>データホライゾン</t>
  </si>
  <si>
    <t>ミウラコウギョウ</t>
  </si>
  <si>
    <t>オオサキデータテック</t>
  </si>
  <si>
    <t>ホッカイドウクボタ</t>
  </si>
  <si>
    <t>トウヨウショクヒン</t>
  </si>
  <si>
    <t>コバヤシタイヤショウカイ</t>
  </si>
  <si>
    <t>マルダイダイショウショウテン</t>
  </si>
  <si>
    <t>カンキョウソウゴウカガク</t>
  </si>
  <si>
    <t>エイジェック</t>
  </si>
  <si>
    <t>トウホウヤクヒン</t>
  </si>
  <si>
    <t>アーティサン</t>
  </si>
  <si>
    <t>メディカルイケダ</t>
  </si>
  <si>
    <t>サンショウ</t>
  </si>
  <si>
    <t>ツウケン</t>
  </si>
  <si>
    <t>エヌエックスティーシーリースアンドファイナンス</t>
  </si>
  <si>
    <t>トッパン</t>
  </si>
  <si>
    <t>スギショウ</t>
  </si>
  <si>
    <t>プラザデンキハウスサテラ</t>
  </si>
  <si>
    <t>フルムラショウカイ</t>
  </si>
  <si>
    <t>ニホンカンザイ</t>
  </si>
  <si>
    <t>ディーソル</t>
  </si>
  <si>
    <t>サッポロホクエイ</t>
  </si>
  <si>
    <t>ホッカイドウサンギョウ</t>
  </si>
  <si>
    <t>イチフジフードサービス</t>
  </si>
  <si>
    <t>マエボリ</t>
  </si>
  <si>
    <t>エフエルシーエス</t>
  </si>
  <si>
    <t>ホクトインサツ</t>
  </si>
  <si>
    <t>カワイガッキセイサクショ</t>
  </si>
  <si>
    <t>マクニカ</t>
  </si>
  <si>
    <t>ジチタイリンク</t>
  </si>
  <si>
    <t>ジーアイエスホッカイドウ</t>
  </si>
  <si>
    <t>タマイカンキョウシステム</t>
  </si>
  <si>
    <t>ホッカイドウソウゴウケンキュウチョウサカイ</t>
  </si>
  <si>
    <t>サイボウ</t>
  </si>
  <si>
    <t>リネットジャパンリサイクル</t>
  </si>
  <si>
    <t>ニセコカンキョウ</t>
  </si>
  <si>
    <t>ヒョウジトウ</t>
  </si>
  <si>
    <t>ヒラノショウテン</t>
  </si>
  <si>
    <t>ニホンデーターサービス</t>
  </si>
  <si>
    <t>ドウワツウウン</t>
  </si>
  <si>
    <t>ササキ</t>
  </si>
  <si>
    <t>タイセイキコウ</t>
  </si>
  <si>
    <t>ニッポンドウロ</t>
  </si>
  <si>
    <t>シナジー</t>
  </si>
  <si>
    <t>ディファレント</t>
  </si>
  <si>
    <t>ダイヤレイダンコウギョウ</t>
  </si>
  <si>
    <t>ミラボ</t>
  </si>
  <si>
    <t>ミカミコウギョウ</t>
  </si>
  <si>
    <t>フジタショウテン</t>
  </si>
  <si>
    <t>オオミヤホーローホツカイドウセイサクシヨ</t>
  </si>
  <si>
    <t>ホッカイドウサービス</t>
  </si>
  <si>
    <t>エヌイーシーソリューションイノベータ</t>
  </si>
  <si>
    <t>トシカンキョウセイビ</t>
  </si>
  <si>
    <t>アイワード</t>
  </si>
  <si>
    <t>パスコ</t>
  </si>
  <si>
    <t>ギハンコウギョウ</t>
  </si>
  <si>
    <t>ネオメディックス</t>
  </si>
  <si>
    <t>イリョウカイハツケンキュウショ</t>
  </si>
  <si>
    <t>アサヒプラントエンジニアリング</t>
  </si>
  <si>
    <t>サッポロリンショウケンサセンタ－</t>
  </si>
  <si>
    <t>テイショウ</t>
  </si>
  <si>
    <t>サニクリーンホッカイドウ</t>
  </si>
  <si>
    <t>ユーアールリンケージ</t>
  </si>
  <si>
    <t>コヤマ</t>
  </si>
  <si>
    <t>フルテック</t>
  </si>
  <si>
    <t>サツラクノウギョウ</t>
  </si>
  <si>
    <t>マイクロフィッシュ</t>
  </si>
  <si>
    <t>シンコー</t>
  </si>
  <si>
    <t>エヌイーシーフィールディング</t>
  </si>
  <si>
    <t>ヤスイデンキ</t>
  </si>
  <si>
    <t>ニッセイビルドコウギョウ</t>
  </si>
  <si>
    <t>オタルホンダモーター</t>
  </si>
  <si>
    <t>ソラスト</t>
  </si>
  <si>
    <t>ホームセンターパドラック</t>
  </si>
  <si>
    <t>カソクキブンセキケンキュウジョ</t>
  </si>
  <si>
    <t>ニホンカゾクケイカクキョウカイ</t>
  </si>
  <si>
    <t>ニホンコウエイ</t>
  </si>
  <si>
    <t>ニホンサーモエナー</t>
  </si>
  <si>
    <t>エヌイーシーネッツエスアイ</t>
  </si>
  <si>
    <t>ビーエムエル</t>
  </si>
  <si>
    <t>オウヨウチシツ</t>
  </si>
  <si>
    <t>サッポロニッサンジドウシャ</t>
  </si>
  <si>
    <t>フジデンキアイティソリューション</t>
  </si>
  <si>
    <t>フォートハマダ</t>
  </si>
  <si>
    <t>ヒタチケンキニッポン</t>
  </si>
  <si>
    <t>ニッポンツウウン</t>
  </si>
  <si>
    <t>テイジンヘルスケア</t>
  </si>
  <si>
    <t>ソフトバンク</t>
  </si>
  <si>
    <t>ドウコウケンセツ</t>
  </si>
  <si>
    <t>ローレルバンクマシン</t>
  </si>
  <si>
    <t>カサイブヒンショウカイ</t>
  </si>
  <si>
    <t>ユニオンデーターシステム</t>
  </si>
  <si>
    <t>シャカイフクシホウジンホッカイドウコウエイシャ</t>
  </si>
  <si>
    <t>ニホンコンサルタントグループ</t>
  </si>
  <si>
    <t>ホッカイビソウ</t>
  </si>
  <si>
    <t>サイバーレコード</t>
  </si>
  <si>
    <t>ヨシハラシュビョウ</t>
  </si>
  <si>
    <t>フウドケイカクシャ</t>
  </si>
  <si>
    <t>ネイビーズクリエイション</t>
  </si>
  <si>
    <t>ホリエデンキ</t>
  </si>
  <si>
    <t>コニカミノルタジャパン</t>
  </si>
  <si>
    <t>レスクル</t>
  </si>
  <si>
    <t>メディフォン</t>
  </si>
  <si>
    <t>ハヤシセキユ</t>
  </si>
  <si>
    <t>ダイブ</t>
  </si>
  <si>
    <t>アドバンテックトウヨウ</t>
  </si>
  <si>
    <t>ホッカイドウデンリョク</t>
  </si>
  <si>
    <t>チュウオウビルメンテナンス</t>
  </si>
  <si>
    <t>ツムラサッポロ</t>
  </si>
  <si>
    <t>ヤチヨエンジニヤリング</t>
  </si>
  <si>
    <t>エバラレイネツシステム</t>
  </si>
  <si>
    <t>ヒグチ</t>
  </si>
  <si>
    <t>ディーシーエム</t>
  </si>
  <si>
    <t>トヨタレンタリースシンサッポロ</t>
  </si>
  <si>
    <t>オタルセンヨウヒン</t>
  </si>
  <si>
    <t>ルフトメディカルケア</t>
  </si>
  <si>
    <t>アルソックホッカイドウ</t>
  </si>
  <si>
    <t>マルベリー</t>
  </si>
  <si>
    <t>ハンキュウコウツウシャ</t>
  </si>
  <si>
    <t>ニホントショユソウ</t>
  </si>
  <si>
    <t>ホクエイキソウ</t>
  </si>
  <si>
    <t>ニッシンイリョウショクヒン</t>
  </si>
  <si>
    <t>ホッカイドウショセキインサツ</t>
  </si>
  <si>
    <t>ホッカイドウガス</t>
  </si>
  <si>
    <t>コヤマショウカイ</t>
  </si>
  <si>
    <t>トキワカンブツ</t>
  </si>
  <si>
    <t>ミツワショウカイ</t>
  </si>
  <si>
    <t>ワコウビジネスフォーム</t>
  </si>
  <si>
    <t>フジフイルムビジネスイノベーションジャパン</t>
  </si>
  <si>
    <t>ニイニイショウカイ</t>
  </si>
  <si>
    <t>ダリ</t>
  </si>
  <si>
    <t>フジノエ</t>
  </si>
  <si>
    <t>キョウゴクセキユ</t>
  </si>
  <si>
    <t>ジャパンテック</t>
  </si>
  <si>
    <t>ニホンボウサイギジュツセンター</t>
  </si>
  <si>
    <t>リケンコウギョウ</t>
  </si>
  <si>
    <t>キョウワソウゴウカンリ</t>
  </si>
  <si>
    <t>ダイシントウ</t>
  </si>
  <si>
    <t>ヨコハマタイヤネットワークサービスホッカイドウ</t>
  </si>
  <si>
    <t>メイデンエンジニアリング</t>
  </si>
  <si>
    <t>ニホンリョコウホッカイドウ</t>
  </si>
  <si>
    <t>マツムラデンキセイサクショ</t>
  </si>
  <si>
    <t>ヤスカワジドウシャコウギョウ</t>
  </si>
  <si>
    <t>カンケン</t>
  </si>
  <si>
    <t>インバウンドテック</t>
  </si>
  <si>
    <t>キタガスジェネックス</t>
  </si>
  <si>
    <t>キョクトウサンギョウコウエキ</t>
  </si>
  <si>
    <t>ハナシカタキョウイクセンター</t>
  </si>
  <si>
    <t>カネイイチカワショウテン</t>
  </si>
  <si>
    <t>サカイインボウ</t>
  </si>
  <si>
    <t>エアウォーターサンギョウイリョウガス</t>
  </si>
  <si>
    <t>ホッカイドウジーエスユアササービス</t>
  </si>
  <si>
    <t>オオツカショウカイ</t>
  </si>
  <si>
    <t>アイネス</t>
  </si>
  <si>
    <t>トウシバエレベータ</t>
  </si>
  <si>
    <t>リュウスイリ</t>
  </si>
  <si>
    <t>シンナリタソウゴウシャ</t>
  </si>
  <si>
    <t>ヤマダデンキ</t>
  </si>
  <si>
    <t>トラスティフード</t>
  </si>
  <si>
    <t>キヤノンメディカルファイナンス</t>
  </si>
  <si>
    <t>タケダギード</t>
  </si>
  <si>
    <t>ヨネザワインサツシギョウ</t>
  </si>
  <si>
    <t>アクティオ</t>
  </si>
  <si>
    <t>ホッカイドウチュウオウショクリョウ</t>
  </si>
  <si>
    <t>エスエムピー</t>
  </si>
  <si>
    <t>タイシ</t>
  </si>
  <si>
    <t>インターリージョン</t>
  </si>
  <si>
    <t>ニホンゲンリョウカブシキカイシャ</t>
  </si>
  <si>
    <t>イビソク</t>
  </si>
  <si>
    <t>キヤノンシステムアンドサポート</t>
  </si>
  <si>
    <t>ホクカン</t>
  </si>
  <si>
    <t>アールケイリンクス</t>
  </si>
  <si>
    <t>アシスト</t>
  </si>
  <si>
    <t>ガードニジュウヨン</t>
  </si>
  <si>
    <t>ミツビシフソウトラックバス</t>
  </si>
  <si>
    <t>シフトプラス</t>
  </si>
  <si>
    <t>ライズソウゴウホウリツジムショ</t>
  </si>
  <si>
    <t>ダイドウショウカイ</t>
  </si>
  <si>
    <t>ホッカイドウエネルギー</t>
  </si>
  <si>
    <t>ジュウゼン</t>
  </si>
  <si>
    <t>プロテック</t>
  </si>
  <si>
    <t>エフピーエムアルファ</t>
  </si>
  <si>
    <t>カンダツウシンキ</t>
  </si>
  <si>
    <t>パストラーレ</t>
  </si>
  <si>
    <t>ニチエージムキハンバイ</t>
  </si>
  <si>
    <t>スクールキーパー</t>
  </si>
  <si>
    <t>ルネックスプロテクト</t>
  </si>
  <si>
    <t>ホッカイドウグローリー</t>
  </si>
  <si>
    <t>ライトコーポレーション</t>
  </si>
  <si>
    <t>サッポロトヨタジドウシャ</t>
  </si>
  <si>
    <t>ニッポンキャタピラー</t>
  </si>
  <si>
    <t>シアサッテ</t>
  </si>
  <si>
    <t>キャリアリンク</t>
  </si>
  <si>
    <t>フィリップスジャパン</t>
  </si>
  <si>
    <t>シマヅメディカルシステムズ</t>
  </si>
  <si>
    <t>トッパンエッジ</t>
  </si>
  <si>
    <t>イマクリエ</t>
  </si>
  <si>
    <t>イチタカガスワン</t>
  </si>
  <si>
    <t>フジテコム</t>
  </si>
  <si>
    <t>ハンキュウトラベルサポート</t>
  </si>
  <si>
    <t>アズビル</t>
  </si>
  <si>
    <t>バイトラークメディカル</t>
  </si>
  <si>
    <t>アデコ</t>
  </si>
  <si>
    <t>テイコクセキュリティ</t>
  </si>
  <si>
    <t>ダイマル</t>
  </si>
  <si>
    <t>キタキカクエンジニアリング</t>
  </si>
  <si>
    <t>ホッカイドウキョウソウパートナーズ</t>
  </si>
  <si>
    <t>パシフィックコンサルタンツ</t>
  </si>
  <si>
    <t>エージーエイチトヨタサッポロ</t>
  </si>
  <si>
    <t>ベネフィットワン</t>
  </si>
  <si>
    <t>セノン</t>
  </si>
  <si>
    <t>アイックス</t>
  </si>
  <si>
    <t>トウヨウジツギョウ</t>
  </si>
  <si>
    <t>ホッカイドウイスズジドウシャ</t>
  </si>
  <si>
    <t>ビーコンラーニングサービス</t>
  </si>
  <si>
    <t>ニチレキ</t>
  </si>
  <si>
    <t>キタニホンエネルギー</t>
  </si>
  <si>
    <t>マルフクトリョウ</t>
  </si>
  <si>
    <t>ブンカシャッターサービス</t>
  </si>
  <si>
    <t>エムアイシステム</t>
  </si>
  <si>
    <t>ヤマハミュージックジャパン</t>
  </si>
  <si>
    <t>カネマツエレクトロニクス</t>
  </si>
  <si>
    <t>エンカイチョウサエンジニアリング</t>
  </si>
  <si>
    <t>ロジスティードキタニッポン</t>
  </si>
  <si>
    <t>メイホウ</t>
  </si>
  <si>
    <t>エッグ</t>
  </si>
  <si>
    <t>スズケン</t>
  </si>
  <si>
    <t>エムアールティ</t>
  </si>
  <si>
    <t>イトーキ</t>
  </si>
  <si>
    <t>ヒガシニホンケイソウ</t>
  </si>
  <si>
    <t>スカイツウシン</t>
  </si>
  <si>
    <t>レンタコムホッカイドウ</t>
  </si>
  <si>
    <t>キノクニヤショテン</t>
  </si>
  <si>
    <t>トウキョウビソウホッカイドウ</t>
  </si>
  <si>
    <t>ツウケンアクティブ</t>
  </si>
  <si>
    <t>ダイイチカンキョウ</t>
  </si>
  <si>
    <t>リプロワーク</t>
  </si>
  <si>
    <t>エスエムシー</t>
  </si>
  <si>
    <t>ウオクニソウホンシャ</t>
  </si>
  <si>
    <t>サトウギョウセイショシホウジン</t>
  </si>
  <si>
    <t>シーユーシー</t>
  </si>
  <si>
    <t>フレンドショウカイ</t>
  </si>
  <si>
    <t>オムロンフィールドエンジニアリングホッカイドウ</t>
  </si>
  <si>
    <t>タイショウオーディット</t>
  </si>
  <si>
    <t>モッカイトラスト</t>
  </si>
  <si>
    <t>シナノカガクコウギョウ</t>
  </si>
  <si>
    <t>ヒラカワ</t>
  </si>
  <si>
    <t>ホッカイドウソウゴウツウシンモウ</t>
  </si>
  <si>
    <t>ショウワコニー</t>
  </si>
  <si>
    <t>シモヤマガッキ</t>
  </si>
  <si>
    <t>ニトリパブリック</t>
  </si>
  <si>
    <t>ユーパワー</t>
  </si>
  <si>
    <t>ベルックス</t>
  </si>
  <si>
    <t>コヤマメディカルサービス</t>
  </si>
  <si>
    <t>オタルサポートサービス</t>
  </si>
  <si>
    <t>キョウセイレンテム</t>
  </si>
  <si>
    <t>アイピーネット</t>
  </si>
  <si>
    <t>アビックラボ</t>
  </si>
  <si>
    <t>サッポロツウウン</t>
  </si>
  <si>
    <t>トヨタレンタリースサッポロ</t>
  </si>
  <si>
    <t>オノデラリョクカ</t>
  </si>
  <si>
    <t>ヨシオカケイエイセンター</t>
  </si>
  <si>
    <t>キャリアバンク</t>
  </si>
  <si>
    <t>クナガイテントセイサクショ</t>
  </si>
  <si>
    <t>ナガワ</t>
  </si>
  <si>
    <t>ホッカイドウニッサンジドウシャ</t>
  </si>
  <si>
    <t>エヌティティヒガシニホン</t>
  </si>
  <si>
    <t>その他</t>
  </si>
  <si>
    <t>営業品目（物品）</t>
  </si>
  <si>
    <t>説明・具体例</t>
  </si>
  <si>
    <t>【参考】証明書等</t>
    <rPh sb="1" eb="3">
      <t>サンコウ</t>
    </rPh>
    <phoneticPr fontId="3"/>
  </si>
  <si>
    <t>大分類</t>
  </si>
  <si>
    <t>小分類</t>
  </si>
  <si>
    <t>01   衣服・靴・かばん・寝具等</t>
  </si>
  <si>
    <t>官公需用制服、事務用・作業用・衛生衣服</t>
  </si>
  <si>
    <t>・　警察職員制服、消防職員制服、自衛隊制服等の官公需用の制 服、医務服、白衣、事務服、上張り、割ぽう着、助産着、エプロン、 美容衣、看護衣、つなぎ服、ジーンズ、作業服ズボン、スカート・ ズボン、前だれ（よだれ掛を除く）、ニット製衛生用衣服、ニット 製事務用衣服、ニット製作業服</t>
  </si>
  <si>
    <t>学校服</t>
  </si>
  <si>
    <t>・　学生服ブレザー、ジャケット、学ラン、学生服ズボン、学生服ス カート、体操着、水着</t>
  </si>
  <si>
    <t>外衣・シャツ（学校服、スポーツ用を除く）</t>
  </si>
  <si>
    <t>・　乳幼児服、上衣類、スカート・ズボン類、オーバーコート、レイ ンコート、ゴム引合羽、ビニル合羽等</t>
  </si>
  <si>
    <t>帽子</t>
  </si>
  <si>
    <t>・　麦わら・パナマ類帽子、フェルト帽子、ニット帽子、皮革、毛 皮製帽子、合成皮革製帽子、帽体</t>
  </si>
  <si>
    <t>靴、履物（スポーツ用を除く）</t>
  </si>
  <si>
    <t>・　運動靴、サンダル、紳士用靴、婦人用靴、子供用靴、作業用 靴、靴・履物用材料</t>
  </si>
  <si>
    <t>手袋</t>
  </si>
  <si>
    <t>・　衣類用、作業用</t>
  </si>
  <si>
    <t>かばん、袋物</t>
  </si>
  <si>
    <t>・　旅行かばん、トランク、キャリーケース、書類入かばん、学生 かばん、ランドセル、リュックサック、ショルダーバッグ、ゴルフ バッグ、皮革製ケース、袋物</t>
  </si>
  <si>
    <t>寝具</t>
  </si>
  <si>
    <t>・　掛ぶとん、敷ぶとん、座ぶとん、かいまき</t>
  </si>
  <si>
    <t>家具・装備品</t>
  </si>
  <si>
    <t>・　和机、座机、ガスクッキングテーブル、座卓、座いす、応接 セット、学校用机、学校用いす、回転式いす、折りたたみいす、洋 服たんす、整理たんす、和たんす、ベビーたんす、ロッカーたん す、棚・戸棚、音響機器用キャビネット、げた箱、鏡台、傘立、アイ ロン台、ハンガー掛、張板（洗張用）、こたつ板・こたつやぐら、カ ラーボックス、火ばち（木製のもの）、電話台、裁縫箱、人形ケー ス（木枠のもの）、はえ帳（木製）、長持、へら台、育児用家具（べ ビーベッドを除く）、コート掛、竹・籐・きりゅう製家具、ミシン テーブル（脚を除く）、洗面化粧台、ベッド、二段ベッド、ベビー ベッド、ソファーベッド</t>
  </si>
  <si>
    <t>03   室内装飾品</t>
  </si>
  <si>
    <t>敷物、カーテン、帆布製品</t>
  </si>
  <si>
    <t>・　じゅうたん、カーペット、カーテン、帆布製品</t>
  </si>
  <si>
    <t>建具</t>
  </si>
  <si>
    <t>・　雨戸、格子、障子、欄間（銘板を除く）、網戸、ドア、ふすま
（骨、縁を含む）、よろい戸、ブラインド、カーテンロッド、日おい、 カーテン部品・附属品、アルミニウム製サッシ・ドア、シャッタ、 びょうぶ、衣こう、すだれ、ついたて（掛軸、掛地図を含む）</t>
  </si>
  <si>
    <t>畳</t>
  </si>
  <si>
    <t>・　畳、畳床、花むしろ、ござ</t>
  </si>
  <si>
    <t>04   印刷・製本</t>
  </si>
  <si>
    <t>オフセット印刷</t>
  </si>
  <si>
    <t>フォーム印刷</t>
  </si>
  <si>
    <t>特殊印刷</t>
  </si>
  <si>
    <t>地図印刷</t>
  </si>
  <si>
    <t>製本</t>
  </si>
  <si>
    <t>05   車両・鉄道車両・航空機・船舶</t>
    <phoneticPr fontId="83"/>
  </si>
  <si>
    <t>軽乗用車</t>
  </si>
  <si>
    <t>乗用車</t>
  </si>
  <si>
    <t>・　小型乗用車、普通乗用車</t>
  </si>
  <si>
    <t>軽トラック</t>
  </si>
  <si>
    <t>トラック</t>
  </si>
  <si>
    <t>・　小型トラック、普通トラック、トラック（けん引車）（シャシーを 含む）、トレーラ</t>
  </si>
  <si>
    <t>バス</t>
  </si>
  <si>
    <t>・　小型バス、大型バス</t>
  </si>
  <si>
    <t>救急車</t>
  </si>
  <si>
    <t>・高度管理医療機器等販売業・貸与業許可証</t>
    <phoneticPr fontId="3"/>
  </si>
  <si>
    <t>消防車</t>
  </si>
  <si>
    <t>雪上車・除雪車</t>
  </si>
  <si>
    <t>特別用途車（救急車、消防車、雪上車・除雪車を除く）</t>
  </si>
  <si>
    <t>・　パトロールカー、霊きゅう車、塵芥収集車、宣伝車、無線車、 ガソリンタンク車、コンクリートミキサー車、散水車、給水車、工 作車、ダンプカー、クレーン付トラック、四輪バギー、スノーモビ ル、ゴルフカート、林内作業車等農耕作業用自動車</t>
  </si>
  <si>
    <t>電気自動車</t>
  </si>
  <si>
    <t>二輪自動車</t>
  </si>
  <si>
    <t>自転車（部分品、附属品を含む）</t>
  </si>
  <si>
    <t>自動車タイヤ（二輪自動車用を含む）</t>
  </si>
  <si>
    <t>自動車部品、附属品（二輪自動車部品を含み、中古品を除く）</t>
  </si>
  <si>
    <t>・　カーステレオ、カーエアコン、カーヒータ、カーナビゲーショ ン、ＥＴＣ車載器、ドライブレコーダー、自動車用電球（LEDラン プを除く）、自動車用LEDランプ、自動車・二輪自動車用電気照 明器具（LED器具を除く）、自動車用鉛蓄電池（二輪自動車用を 除く）、その他の自動車部品、附属品</t>
  </si>
  <si>
    <t>鉄道車両・鉄道車両部品・軌道用品</t>
  </si>
  <si>
    <t>・　鉄道車両、台わく、弁装置、動力逆転ギヤ、動輪、機関車用 車輪、ブレーキ装置、ジャンパ連結器、ドア、　ブレーキ装置、ジャ ンパ連結器、ドア</t>
  </si>
  <si>
    <t>航空機</t>
  </si>
  <si>
    <t>・　航空機、ヘリコプター、航空機部分品、補助装置</t>
  </si>
  <si>
    <t>・航空機製造事業許可証</t>
    <phoneticPr fontId="3"/>
  </si>
  <si>
    <t>船舶</t>
  </si>
  <si>
    <t>・　船舶、船体ブロック、舟艇、舶用ボイラ、舶用蒸気タービン、舶用機関の部分品、取付具、附属品</t>
  </si>
  <si>
    <t>・造船施設又は設備の許可証又は登録証
・造船業開始届出書
・小型船造船業登録済証
・船舶用推進機関の製造業の開始届
・船舶用ボイラーの製造業の開始届</t>
    <phoneticPr fontId="3"/>
  </si>
  <si>
    <t>06　燃料・ガス・油脂・電力</t>
  </si>
  <si>
    <t>揮発油・灯油・軽油・重油</t>
  </si>
  <si>
    <t>・石油製品販売業開始届出書
・揮発油販売業者登録通知書
・危険物取扱所設置許可書</t>
    <phoneticPr fontId="3"/>
  </si>
  <si>
    <t>液化石油ガス（LPG）</t>
  </si>
  <si>
    <t>・　プロパンガス、自動車用LPガス（オートガス）、カートリッジ式ガスボンベ、工業用、電力用、都市ガス用液化石油ガス</t>
  </si>
  <si>
    <t>・液化石油ガス販売業登録済証
・高圧ガス販売事業届出書
・高圧ガス製造許可証</t>
    <phoneticPr fontId="3"/>
  </si>
  <si>
    <t>石炭、亜炭</t>
  </si>
  <si>
    <t>・　一般炭、無煙炭、れき（瀝）青炭、石灰水洗、石炭選炭、褐炭
（亜炭を除く）、亜炭</t>
  </si>
  <si>
    <t>コークス</t>
  </si>
  <si>
    <t>電気</t>
  </si>
  <si>
    <t>・特定規模電気事業届出書
・小売電気事業登録証</t>
    <phoneticPr fontId="3"/>
  </si>
  <si>
    <t>07   産業用機械</t>
  </si>
  <si>
    <t>農業・林業用機械器具</t>
  </si>
  <si>
    <t>・　動力耕うん機、歩行用トラクタ（エンジンなしのもの及び ガーデントラクタを含む）、農業用トラクタ、噴霧機、散粉機、田 植機、農業用乾燥機、コンバイン、飼料機器、その他の農業用機 械、林業用機械器具</t>
  </si>
  <si>
    <t>漁業機械</t>
  </si>
  <si>
    <t>建設用機械、鉱山用機械</t>
  </si>
  <si>
    <t>　・　ショベル系掘削機械、掘さく機（ショベル系を除く）、クレー ン、整地機械、アスファルト舗装機械、コンクリート機械、基礎工 事用機械、せん孔機、建設用トラクタ、ショベルトラック、さく岩 機、破砕機（補助機を含む）、摩砕機、選別機（補助機を含む）、そ の他の建設機械、鉱山機械</t>
  </si>
  <si>
    <t>金属加工機械</t>
  </si>
  <si>
    <t>・　金属工作機械、圧延機械、同附属装置、液圧プレス、機械プ レス、せん断機（シャーリングマシン）、鍛造機械、その他の金属 加工機械</t>
  </si>
  <si>
    <t>木材加工機械</t>
  </si>
  <si>
    <t>・　製材機械、木材加工機械、合板機械（繊維板機械を含む）</t>
  </si>
  <si>
    <t>ポンプ、圧縮機</t>
  </si>
  <si>
    <t>・　ポンプ、同装置、空気圧縮機、ガス圧縮機、送風機、油圧・空 圧機器</t>
  </si>
  <si>
    <t>冷凍機、温湿調整装置</t>
  </si>
  <si>
    <t>・　冷凍機、冷凍・冷蔵用ショーケース（冷凍陳列棚を含む）、冷 凍・冷蔵ユニット、その他の冷凍機、温湿調整装置</t>
  </si>
  <si>
    <t>弁、同附属品</t>
  </si>
  <si>
    <t>・　高温・高圧バルブ、自動調整バルブ、給排水用バルブ・コッ ク、一般用バルブ・コック</t>
  </si>
  <si>
    <t>ガス機器、石油機器（厨房機器を除く）</t>
  </si>
  <si>
    <t>・　暖房用ガス機器、石油機器、調理用ガス機器、石油機器、ガ ス風呂釜、ガス湯沸器</t>
  </si>
  <si>
    <t>ドローン</t>
  </si>
  <si>
    <t>除雪機</t>
  </si>
  <si>
    <t>08   電気機器</t>
  </si>
  <si>
    <t>調理用電気機械器具（家庭用）</t>
  </si>
  <si>
    <t>・　電気炊飯器、電子レンジ、電気冷蔵庫、食器洗い乾燥機、 クッキングヒーター、電気こんろ、電気なべ、電気ポット、トース タ、ホットプレート、電気オーブン、ジューサ（ミキサを含む）、 コーヒーメーカー、クッカー、食器乾燥機、餅つき機、ディスポー ザ、卓上型電磁調理器</t>
  </si>
  <si>
    <t>設備用電気機械器具</t>
  </si>
  <si>
    <t>・　換気扇、電気温水器、自然冷媒ヒートポンプ式給湯器、電気 温水洗浄便座（暖房便座を含む）、電気照明器具、火災報知設 備、ガス警報器、空気清浄機、家庭用タイムスイッチ、懐中電灯</t>
  </si>
  <si>
    <t>冷暖房用電気機械器具</t>
  </si>
  <si>
    <t>・　扇風機、家庭用エアコンディショナ、その他の冷暖房用電気 機械器具、　電気こたつ、電気ストーブ、電気カーペット、電気温 風暖房機、電気毛布、冷風扇、空気清浄機、加湿器、除湿器</t>
  </si>
  <si>
    <t>家事用電気機械器具</t>
  </si>
  <si>
    <t>・　電気洗濯機、電気掃除機、電気アイロン、ハンドクリーナ、床 みがき機、衣類乾燥機、ふとん乾燥機、ズボンプレッサ</t>
  </si>
  <si>
    <t>電球、ランプ</t>
  </si>
  <si>
    <t>・　電球、蛍光ランプ、LEDランプ</t>
  </si>
  <si>
    <t>09   映像・音響機器</t>
  </si>
  <si>
    <t>カメラ・映画用機械器具</t>
  </si>
  <si>
    <t>・　カメラ、デジタルカメラ、カメラ用レンズ、写真機関連器具、 部分品、取付具、附属品
・　映画用撮影機、映写機、スライド映写機、映画現像装置、映 画焼付機、映画編集整理装置、映画仕上装置、映画現像測定装 置、映画録音装置、ランプハウス、サウンドヘッド、映写スクリー ン、幻灯機</t>
  </si>
  <si>
    <t>音響機械器具</t>
  </si>
  <si>
    <t>・　ステレオセット、ＣＤプレーヤ、ＭＤプレーヤ、ハイファイ用ア ンプ、スピーカシステム、マイクロホン、イヤホン、ヘッドホンステ レオ、デジタルオーディオプレーヤ、テープデッキ、拡声装置、 ジュークボックス、レコードプレーヤ、カラオケ（ＣＤ又はミュー ジックテープ用）、ＩＣレコーダ、ＡＩスピーカー、地上デジタル・Ｂ Ｓ・ＣＳ等チューナー・アンテナ</t>
  </si>
  <si>
    <t>10  通信機器</t>
  </si>
  <si>
    <t>携帯電話機</t>
  </si>
  <si>
    <t>・　スマートフォン、フィーチャーフォン（ガラケー）、簡易型携帯 電話機（ＰＨＳ）、携帯電話・スマートフォン用充電器、ＳＩＭカード</t>
  </si>
  <si>
    <t>電話機・ファクシミリ</t>
  </si>
  <si>
    <t>・　携帯電話機、標準電話機、多機能付電話機、コードレスホ ン、ファクシミリ</t>
  </si>
  <si>
    <t>携帯用通信装置（可搬用を含む）</t>
  </si>
  <si>
    <t>・　トランシーバ</t>
  </si>
  <si>
    <t>11  電子計算機・周辺機器</t>
  </si>
  <si>
    <t>電子計算機、同周辺機器（プリンターを除く）</t>
  </si>
  <si>
    <t>・　パーソナルコンピュータ（デスクトップ型）、パーソナルコン ピュータ（ノートブック型、タブレット型）、ＳＤメモリカード、メモ リスティック、コンパクトフラッシュ、光磁気ディスク（ＭＯ、ＭＤ 等）、ＣＤ－Ｒ／ＲＷ、ＤＶＤ－Ｒ／ＲＷ、ＢＤ－Ｒ／ＲＥ、フレキシブ ルディスク（フロッピーディスク）、ストレージ用磁気テープ（LTO テープ等）、録音用テープ、録画用テープ、ハードディスクドライ ブ（HDD）、フロッピーディスクドライブ（FDD）、CD-ROMドラ イブ、DVD-ROMドライブ、ブルーレイドライブ、USBメモリ、フ レキシブルディスク装置、電子計算機用外付け液晶ディスプレ イ、モニター</t>
  </si>
  <si>
    <t>プリンター</t>
  </si>
  <si>
    <t>・　インクジェットプリンター、レーザプリンター、活字インパクト プリンター</t>
  </si>
  <si>
    <t>ソフトウェア（ゲームソフトウェアを除く）</t>
  </si>
  <si>
    <t>・　事業用ワープロソフト（情報記録物）、事業用表計算ソフト
（情報記録物）、事業用グラフィックソフト（情報記録物）、財務管 理ソフト（情報記録物）、給与計算ソフト（情報記録物）、事業用オ ペレーティングシステムソフトウェア（情報記録物）、事業用ミド ルウェア（情報記録物）、事業用アンチウイルスソフト（情報記録 物）</t>
  </si>
  <si>
    <t>12  理化学・計測・光学機器</t>
  </si>
  <si>
    <t>体積計</t>
  </si>
  <si>
    <t>・　積算体積計、ます、化学用体積計、計量米びつ、メスフラス、ピペット</t>
  </si>
  <si>
    <t>・特定計量器販売事業届出書
・特定計量器製造事業届出書</t>
    <phoneticPr fontId="3"/>
  </si>
  <si>
    <t>分析機器</t>
  </si>
  <si>
    <t>・　吸収分光分析装置、発光分光分析装置、比色計、電磁気分析装置、クロマト分析装置、蒸留・分離装置、元素分析装置、熱分析装置、ガス分析機器装置、電気化学分析装置</t>
  </si>
  <si>
    <t>測量機械器具</t>
  </si>
  <si>
    <t>・　ジャイロ計器、磁気コンパス、測角測量機、水準測量機、距離測量機、写真測量機</t>
  </si>
  <si>
    <t>理化学機械器具</t>
  </si>
  <si>
    <t>・　研究用機器（化学機器、物理学機器、気象観測機器等）、教育用機器（物理、化学博物実験機器、数学機器等）、天文機器（天体写真機、天頂儀、子午儀等）、地球物理学機器（重力計、磁力計等）</t>
  </si>
  <si>
    <t>その他の計量器、理化学機械器具、光学機械器具</t>
  </si>
  <si>
    <t>・　一般長さ計、光度計、光束計、照度計、屈折度計、公害計測器</t>
  </si>
  <si>
    <t>13  医療・介護・福祉用機器</t>
  </si>
  <si>
    <t>医療用機器</t>
  </si>
  <si>
    <t>　・　医療用機械器具・装置、歯科用機械器具・装置、Ｘ線装置（医科・歯科用）、Ｘ線装置（医用ＣＴ装置）、医療用電子応用装置、健康管理機器、生体検査機器、検体検査機器</t>
  </si>
  <si>
    <t>・高度管理医療機器等販売業・貸与業許可証
・管理医療機器販売業届出書
・医療機器製造販売業許可証
・医療機器製造業許可証</t>
    <phoneticPr fontId="3"/>
  </si>
  <si>
    <t>介護用機器</t>
  </si>
  <si>
    <t>14  薬品</t>
  </si>
  <si>
    <t>医薬品</t>
  </si>
  <si>
    <t xml:space="preserve">・　医家・薬局向け医薬品（医薬品製剤、ワクチン、血清、保存血液、生薬・漢方） </t>
  </si>
  <si>
    <t>・医薬品販売業許可証
・医薬品製造業許可証
・医薬品製造販売業許可証
・毒物劇物販売業登録票
・毒物劇物輸入業登録票毒物劇物製造業登録票
・麻薬卸売業者免許証
・麻薬小売業者免許証
・麻薬大麻取扱者免許証
・放射線同位元素販売業許可証
・薬局開設許可証
・覚醒剤原料取扱者の指定</t>
    <phoneticPr fontId="3"/>
  </si>
  <si>
    <t>要指導・一般用医薬品</t>
  </si>
  <si>
    <t>　「医薬品、医療機器等の品質、有効性及び安全性の確保等に関する法律（昭和3 5年法律第1 45号）」（薬機法）に定める要指導医薬品及び一般医薬品（医師の処方箋によるものを除く）
・　感冒薬、胃腸薬、漢方薬、外傷・皮膚病薬</t>
  </si>
  <si>
    <t>・医薬品販売業許可証
・薬局開設許可証</t>
    <phoneticPr fontId="3"/>
  </si>
  <si>
    <t>医薬部外品</t>
  </si>
  <si>
    <t>　「医薬品、医療機器等の品質、有効性及び安全性の確保等に関する法律（昭和35年法律第145号）」に定める医薬部外品　
・　あせも・ただれ用剤、ビタミン剤、外用消毒剤</t>
  </si>
  <si>
    <t>・医薬部外品製造業許可証
・医薬部外品製造販売業許可証</t>
    <phoneticPr fontId="3"/>
  </si>
  <si>
    <t>圧縮ガス、液化ガス</t>
  </si>
  <si>
    <t>・　酸素ガス（液化酸素を含む）、水素ガス、窒素、ネオンガス、アルゴンガス、混合ガス、精製ガス</t>
  </si>
  <si>
    <t>・高圧ガス販売事業届出書
・高圧ガス製造許可証
・液化石油ガス販売事業登録証</t>
    <phoneticPr fontId="3"/>
  </si>
  <si>
    <t>工業薬品</t>
  </si>
  <si>
    <t>・　か性ソーダ、液体塩素、塩酸、塩素酸ナトリウム、次亜塩素酸ナトリウム、重炭酸ナトリウム、さらし液、塩素ガス、塩酸ガス</t>
  </si>
  <si>
    <t>・毒物劇物販売業登録票</t>
    <phoneticPr fontId="3"/>
  </si>
  <si>
    <t>農薬</t>
  </si>
  <si>
    <t>・　殺虫剤、殺菌剤、除草剤、植物成長調整剤、混合農薬、展着剤</t>
  </si>
  <si>
    <t>・農薬販売届
・毒物劇物販売業登録票</t>
    <phoneticPr fontId="3"/>
  </si>
  <si>
    <t>融雪剤</t>
  </si>
  <si>
    <t>凍結防止剤</t>
  </si>
  <si>
    <t>15  医療用品、衛生用品</t>
  </si>
  <si>
    <t>医療用品、衛生用品</t>
  </si>
  <si>
    <t>・　ガーゼ、包帯、脱脂綿、大人用紙おむつ、子供用紙おむつ、生理用品、ティッシュペーパー、トイレットペーパー、ペーパータオル、ウェットティッシュ、絆創膏、眼帯、三角きん、綿棒、コンタクトレンズの保存液・洗浄液、入れ歯洗浄剤、入れ歯安定剤、水まくら、氷のう、コンドーム</t>
  </si>
  <si>
    <t>16  文具・事務用機器</t>
  </si>
  <si>
    <t>事務用機械器具</t>
  </si>
  <si>
    <t>　・　金庫、金銭登録機（レジスタ）、加算機、計算機、電子式卓上計算機、電子手帳、電子辞書、タイプライタ、タイムレコーダ、タイ
ムスタンプ、謄写機、あて名印刷機、マイクロ写真機、チェックライタ、作業記録機、穿孔機、小包区分機、分類機、郵便集配機、印押機、オフセット印刷機（Ｂ３判未満）、硬貨計算機、小切手記入機、抹消機、シュレッダ、電動ステープラ、製図機械、電動穴あけ
機</t>
  </si>
  <si>
    <t>複写機（消耗品、附属品を含む）</t>
  </si>
  <si>
    <t>・　デジタル式複写機、フルカラー複写機、複合機、消耗品（トナーカートリッジ、ドラム、ステープル針等）、附属品</t>
  </si>
  <si>
    <t>印章</t>
  </si>
  <si>
    <t>・　鉛筆、万年筆、シャープペンシル、ボールペン、蛍光ペン、サインペン、フェルトペン、水彩絵具、クレヨン、パステル、毛筆、画筆、油絵具、絵画用木炭、パレット、図案・製図用具（定規、コンパス、製図板、Ｔ定規、三角定規等）、事務用のり、工業用のり、計算尺、そろばん、謄写版、ステープラ（ホッチキス）、筆箱、すずり箱</t>
  </si>
  <si>
    <t>用紙</t>
  </si>
  <si>
    <t>・　非塗工印刷用紙、塗工印刷用紙、特殊印刷用紙、複写原紙、フォーム用紙、PPC（普通紙複写機）用紙、情報記録紙</t>
  </si>
  <si>
    <t>紙製品・段ボール</t>
  </si>
  <si>
    <t>・　帳簿類、事務用書式類（伝票、領収書、複写簿、請求書、仕切書等）、事務用紙袋（封筒、事務用角底袋等）、ノート類（学習帳、レポート用紙等）、手帳、メモ帳、原稿用紙、方眼紙、図画用紙、段ボール</t>
  </si>
  <si>
    <t>17　厨房機器</t>
  </si>
  <si>
    <t>流し台、調理台、ガス台</t>
  </si>
  <si>
    <t>・　システムキッチン</t>
  </si>
  <si>
    <t>厨房機器</t>
  </si>
  <si>
    <t>・　食器洗浄・消毒用機器、給湯関係器、業務用冷凍・冷蔵庫、その他業務用厨房機器</t>
  </si>
  <si>
    <t>厨房用品</t>
  </si>
  <si>
    <t>・　給食用食器、給食用調理器具</t>
  </si>
  <si>
    <t>18　土木・建設・建築材料</t>
  </si>
  <si>
    <t>木材、竹材</t>
  </si>
  <si>
    <t>セメント</t>
  </si>
  <si>
    <t>コンクリート製品</t>
  </si>
  <si>
    <t>　・　遠心力鉄筋コンクリート管（ヒューム管）、遠心力鉄筋コンクリート柱（ポール）、遠心力鉄筋コンクリートくい（パイル）、コンクリート管（遠心力鉄筋コンクリート管を除く）、コンクリートブロック、道路用コンクリート製品、プレストレストコンクリート製品等</t>
  </si>
  <si>
    <t>舗装材料</t>
  </si>
  <si>
    <t>・　れき青乳剤、舗装用ブロック</t>
  </si>
  <si>
    <t>砂、砂利、玉石</t>
  </si>
  <si>
    <t>・　砂、砂利、玉砂利、玉石</t>
  </si>
  <si>
    <t>・採石業登録通知書</t>
    <phoneticPr fontId="3"/>
  </si>
  <si>
    <t>鋼材</t>
  </si>
  <si>
    <t>・　普通鋼熱間圧延鋼材、普通鋼冷間仕上鋼材、普通鋼鋼管、特殊鋼熱間圧延鋼材、特殊鋼冷間仕上鋼材、特殊鋼鋼管、亜鉛鉄板、ブリキ、針金、鍛工品、ブリキ缶、その他のめっき板製品、建設用金属製品、製缶板金製品、金属線製品、普通鋼鋼線、金属製スプリング</t>
  </si>
  <si>
    <t>19　警察用品</t>
  </si>
  <si>
    <t>警察用品</t>
  </si>
  <si>
    <t>20　消防・防災・防犯用品</t>
  </si>
  <si>
    <t>消防用ホース・ポンプ</t>
  </si>
  <si>
    <t>避難器具</t>
  </si>
  <si>
    <t>救助器具</t>
  </si>
  <si>
    <t>防火服・防護服・防護具（各種ヘルメットを含む）</t>
  </si>
  <si>
    <t>消火器・化学消火薬剤</t>
  </si>
  <si>
    <t>消防用品</t>
  </si>
  <si>
    <t>防災用品</t>
  </si>
  <si>
    <t>災害用備蓄食糧</t>
  </si>
  <si>
    <t>保安用品</t>
  </si>
  <si>
    <t>防犯用品</t>
  </si>
  <si>
    <t>21　図書</t>
  </si>
  <si>
    <t>図書（電子書籍含む）</t>
  </si>
  <si>
    <t>・　紙媒体の雑誌、紙媒体の書籍、電子書籍</t>
  </si>
  <si>
    <t>映像・音楽ソフト（情報記録物）</t>
  </si>
  <si>
    <t>・　販売するために制作・複製された映像ソフトのうち、ＤＶＤなどの情報記録物に記録されたもの。　
・　販売するために制作・複製された音楽、音響、音声のうち、ＣＤ等の情報記録物に記録されたもの</t>
  </si>
  <si>
    <t>地図</t>
  </si>
  <si>
    <t>22　運動用品</t>
  </si>
  <si>
    <t>スポーツ用品</t>
  </si>
  <si>
    <t>・　スキー服、スケート服、狩猟服、乗馬服、登山服、野球ユニホーム、競泳着、トレーニングウェア上衣、ユニホーム上衣、スキーウェア上衣、レオタード、水着・海水パンツ、登山靴、スキー靴、スケート靴、ゴルフ靴、スパイク靴、バレエ靴、スポーツ用皮手袋、野球ボール、ソフトボール、グローブ、ミット、バット、バスケットボール・バレーボール・ラグビー・サッカー用具、テニス・卓球・バドミントン用具、ゴルフ用具、スキー用具、釣道具、同附属品</t>
  </si>
  <si>
    <t>武道用品</t>
  </si>
  <si>
    <t>スポーツ用機器</t>
  </si>
  <si>
    <t>遊具</t>
  </si>
  <si>
    <t>23　学校教材</t>
  </si>
  <si>
    <t>教材・教育機器</t>
  </si>
  <si>
    <t>保育用教材</t>
  </si>
  <si>
    <t>24　楽器</t>
  </si>
  <si>
    <t>楽器</t>
  </si>
  <si>
    <t>25　農業・園芸用品</t>
  </si>
  <si>
    <t>農業用器具（農業用機械を除く）</t>
  </si>
  <si>
    <t>・　くわ、すき、かま、マニアホーク、移植こて、まぐわ、ホー、大がま、耕作用具、養蚕用機器・養きん用機器・養蜂機器（金属製）、農業用はさみ</t>
  </si>
  <si>
    <t>肥料</t>
  </si>
  <si>
    <t>・　有機肥料（骨粉肥料、魚肥、海産肥料、植物かす肥料、バーク堆肥、おがくず等）、化学肥料、園芸用土</t>
  </si>
  <si>
    <t>・肥料販売業務開始届出書</t>
    <phoneticPr fontId="3"/>
  </si>
  <si>
    <t>飼料</t>
  </si>
  <si>
    <t>・　配合飼料（動物性・植物性たん白質混合飼料、フィッシュソリュブル吸着飼料等）、単体飼料（貝殻粉飼料、酵母飼料、魚粉飼料、羽毛粉飼料等）</t>
  </si>
  <si>
    <t>・飼料販売業者届出書</t>
    <phoneticPr fontId="3"/>
  </si>
  <si>
    <t>種苗、球根、花、植木</t>
  </si>
  <si>
    <t>・　稲作共同育苗、庭園樹苗木、街路樹苗木、かんきつ苗木、野菜種苗、花き種苗、緑肥作物種子</t>
  </si>
  <si>
    <t>26　水道用品</t>
  </si>
  <si>
    <t>水道メーター</t>
  </si>
  <si>
    <t>上下水道用機器（水道メーターを除く）</t>
  </si>
  <si>
    <t>27　看板・旗・標識・記章</t>
  </si>
  <si>
    <t>看板、標識機、展示装置</t>
  </si>
  <si>
    <t>・　道路標識、広告塔、アドバルーン、電光表示器、ネオンサイン</t>
  </si>
  <si>
    <t>懸垂幕、横断幕</t>
  </si>
  <si>
    <t>旗・国旗・のぼり旗</t>
  </si>
  <si>
    <t>徽章・記章・バッジ・ワッペン</t>
  </si>
  <si>
    <t>28　日用雑貨</t>
  </si>
  <si>
    <t>時計</t>
  </si>
  <si>
    <t>日用雑貨、荒物（厨房用品を除く）</t>
  </si>
  <si>
    <t>・　台所用品、食卓用品（食器含む）、浴槽、洗面器、手洗器、はし（木・竹製）、魔法瓶、魔法瓶ケース（ジャー、ジャーケースを含む）、容器、清掃用品、ろうそく、マッチ</t>
  </si>
  <si>
    <t>金物類</t>
  </si>
  <si>
    <t>・　刃物類、工具、手道具、土工用具（園芸用を含む）、建築用金物等</t>
  </si>
  <si>
    <t>塗料</t>
  </si>
  <si>
    <t>生ごみ処理装置</t>
  </si>
  <si>
    <t>29　食糧品</t>
  </si>
  <si>
    <t>飲料</t>
  </si>
  <si>
    <t>・　炭酸飲料、ジュース、コーヒー飲料（ミルク入りを含む）、茶系飲料、ミネラルウォーター、その他の清涼飲料、牛乳、乳飲料、乳酸菌飲料</t>
  </si>
  <si>
    <t>・食品営業許可証
・食品衛生許可証</t>
    <phoneticPr fontId="3"/>
  </si>
  <si>
    <t>茶類（葉、粉、豆などのもの）</t>
  </si>
  <si>
    <t>・　荒茶、緑茶（仕上茶）、紅茶（仕上茶）、コーヒー、その他茶類</t>
  </si>
  <si>
    <t>料理品（他から仕入れたもの又は作り置きのもの）</t>
  </si>
  <si>
    <t>・　惣菜、すし、弁当、おにぎり、調理パン、サンドイッチ等</t>
  </si>
  <si>
    <t>給食用材料</t>
  </si>
  <si>
    <t>30　贈答品</t>
  </si>
  <si>
    <t>カップ・トロフィー・表彰楯</t>
  </si>
  <si>
    <t>各種啓発用品・名入れ用品（ノベルティ）（文房具特注品）</t>
  </si>
  <si>
    <t>各種啓発用品・名入れ用品（ノベルティ）（雑貨）</t>
  </si>
  <si>
    <t>贈答用品</t>
  </si>
  <si>
    <t>31　その他の物品</t>
  </si>
  <si>
    <t>選挙用品・機器</t>
  </si>
  <si>
    <t>指定ごみ袋</t>
  </si>
  <si>
    <t>32　不用品買受け</t>
  </si>
  <si>
    <t>鉄スクラップ</t>
  </si>
  <si>
    <t>・　鉄スクラップ（鉄くず）</t>
  </si>
  <si>
    <t>・古物商許可証
・金属くず商の許可証(都道府県が条例で定めている場合）</t>
    <phoneticPr fontId="3"/>
  </si>
  <si>
    <t>非鉄金属スクラップ</t>
  </si>
  <si>
    <t>・　非鉄金属スクラップ（銅線くず、亜鉛板くず、くず鉛など）</t>
  </si>
  <si>
    <t>・古物商許可証</t>
    <phoneticPr fontId="3"/>
  </si>
  <si>
    <t>古紙</t>
  </si>
  <si>
    <t>・　古紙（紙くず）</t>
  </si>
  <si>
    <t>車両、鉄道車両、航空機、船舶</t>
  </si>
  <si>
    <t>電力</t>
  </si>
  <si>
    <t>営業品目（役務）</t>
  </si>
  <si>
    <t>デザインサービス</t>
  </si>
  <si>
    <t>・受託により、ロゴタイプ、シンボルマーク、ポスター、本、カタログ、パンフレットなどをデザインするサービス
・受託により、ウェブサイト、アプリケーションソフトウェア、その他のデジタル メディアのインターフェースをデザインするサービス</t>
    <phoneticPr fontId="3"/>
  </si>
  <si>
    <t>著述・芸術作品の制作サービス</t>
  </si>
  <si>
    <t>・他者からの受託により、著述・芸術作品を作成するサービス</t>
    <phoneticPr fontId="3"/>
  </si>
  <si>
    <t>新聞広告・雑誌広告サービス</t>
  </si>
  <si>
    <t>・広告代理店等により提供される、広告に係る企画立案、マーケティング、コンテンツの作成、広告媒体の選択などの総合的なサービスのうち、主として新聞・雑誌を広告媒体として行う広告サービス</t>
    <phoneticPr fontId="3"/>
  </si>
  <si>
    <t>テレビ広告・ラジオ広告サービス</t>
  </si>
  <si>
    <t>・広告代理店等により提供される、広告に係る企画立案、マーケティング、コンテンツの作成、広告媒体の選択などの総合的なサービスのうち、主としてテレビ・ラジオを広告媒体として行う広告サービス</t>
    <phoneticPr fontId="3"/>
  </si>
  <si>
    <t>屋外広告サービス（交通広告サービスを除く）</t>
  </si>
  <si>
    <t>・広告代理店等により提供される、広告に係る企画立案、マーケティング、コンテンツの作成、広告媒体の選択などの総合的なサービスのうち、交通機関の施設を除く、広告塔、広告板、屋外のネオンサインなどを利用して行う広告サービス</t>
    <phoneticPr fontId="3"/>
  </si>
  <si>
    <t>・屋外広告業登録通知書</t>
    <phoneticPr fontId="3"/>
  </si>
  <si>
    <t>交通広告サービス</t>
  </si>
  <si>
    <t>・広告代理店等により提供される、広告に係る企画立案、マーケティング、コンテンツの作成、広告媒体の選択などの総合的なサービスのうち、鉄道、バス、タクシー、航空機、船舶などの旅客乗物及び駅、空港などの交通機関の施設を利用して行う広告サービス</t>
    <phoneticPr fontId="3"/>
  </si>
  <si>
    <t>ポスティングサービス</t>
  </si>
  <si>
    <t>・広告代理店や広告主等から依頼を受けて、チラシやポケットティッシュ、小冊子等を住宅や企業等に配布するサービス</t>
    <phoneticPr fontId="3"/>
  </si>
  <si>
    <t>印刷物の企画編集</t>
  </si>
  <si>
    <t>イベント企画・運営等サービス</t>
  </si>
  <si>
    <t>・主に販売促進、教育啓もう、情報伝達等を目的として、会議や展示会、博覧会等の各種イベントに係る企画、設営、運営等を一貫して請け負うサービス。商業施設や文化施設、イベントなどの展示等に係る調査、企画、設計、展示、構成、製作、施工監理を一貫して請け負い、これらの施設の内装、外装、展示装置、機械設備（音響、映像等）等を総合的に構成演出するサービスは本分類に含まれる。</t>
    <phoneticPr fontId="3"/>
  </si>
  <si>
    <t>会場設営</t>
  </si>
  <si>
    <t>音響・舞台照明等関連業務</t>
  </si>
  <si>
    <t>02　映像・写真・図面等製作</t>
  </si>
  <si>
    <t>映画の制作・配給サービス</t>
  </si>
  <si>
    <t>・外部からの委託を受けて映画を制作し、又は映画制作に係る技術業務を行うサービス
・映画を制作し、映画館等に配給するサービス</t>
    <phoneticPr fontId="3"/>
  </si>
  <si>
    <t>番組・コマーシャルの制作サービス</t>
  </si>
  <si>
    <t>・外部からの委託を受けてテレビ番組を制作し、又はテレビ番組制作に係る技術業務を行うサービス
・外部からの委託を受けてテレビＣＭ、劇場広告、インターネット広告、屋外広告などに使用される動画広告を制作するサービス</t>
    <phoneticPr fontId="3"/>
  </si>
  <si>
    <t>その他の映像制作サービス</t>
  </si>
  <si>
    <t>・映像制作サービスのうち、他に分類されないもの。外部からの委託を受けてビデオ（ＤＶＤ）用映像、インターネット配信用映像その他の映像著作物（企業や官公庁等のＰＲビデオ、博物館などの上映を行わない資料映像等を含み、動画広告を除く。）を制作し、又は映像制作に係る技術業務を行うサービスは本分類に含まれる。</t>
    <phoneticPr fontId="3"/>
  </si>
  <si>
    <t>写真撮影サービス</t>
  </si>
  <si>
    <t>・写真撮影を行い（自動証明写真撮影機による撮影を含む。）、パスポート用など様々な形式での証明写真又はそのデジタル画像を作成するサービス
・写真撮影を行い、学校の集合写真や学校行事等の写真又はそのデジタル画像を作成するサービス
・写真撮影を行い、広告、マーケティング、広報、説明用資料、教材、出版物等に掲載する写真又はそのデジタル画像を作成するサービス</t>
    <phoneticPr fontId="3"/>
  </si>
  <si>
    <t>写真プリント・現像・焼付（ＤＰＥ）サービス</t>
  </si>
  <si>
    <t>・電子媒体・ネガフィルム等からの写真の現像、ＣＤ等の電子媒体へのデータの書き込み、フォトブックの作成等を実施するサービス</t>
    <phoneticPr fontId="3"/>
  </si>
  <si>
    <t>地図・地理情報の作成・提供サービス</t>
  </si>
  <si>
    <t>・既存の公共測量等の成果又は自ら実地調査を行って得た情報等を活用して地図・地理情報を作成し、提供するサービス。他社からの受託により地図を作成するサービスは本分類に含まれる。</t>
    <phoneticPr fontId="3"/>
  </si>
  <si>
    <t>航空写真撮影サービス</t>
  </si>
  <si>
    <t>03　調査・測定業務</t>
  </si>
  <si>
    <t>市場調査・世論調査・社会調査サービス</t>
  </si>
  <si>
    <t>・委託による市場調査・世論調査・社会調査の実施、経済・社会一般に関するシンクタンク業務などを行うサービス。ただし、経営コンサルティングなど課題に対する解決策の提案や助言、当該解決策の実行の支援などを行うサービスは、事業者向けコンサルティングに分類される。</t>
    <phoneticPr fontId="3"/>
  </si>
  <si>
    <t>土地家屋調査士サービス</t>
  </si>
  <si>
    <t>土地家屋調査士又は土地家屋調査士法人が行うサービスのうち、・土地・建物の調査、測量及び測量図の作成を行うサービス・不動産の表示に関する登記に係る相談、調査、書類作成及び登記の代理を行うサービス
・筆界特定に係る相談、調査、書類作成及び申請の代理を行うサービス</t>
    <phoneticPr fontId="3"/>
  </si>
  <si>
    <t>不動産鑑定評価・同関連サービス</t>
  </si>
  <si>
    <t>・不動産鑑定評価基準（平成26年国土交通省）にのっとった鑑定評価又は不動産鑑定評価基準にのっとらない価格等調査に関するサービス
・官公庁（国、地方自治体）からの依頼により、地価公示、都道府県地価調査、固定資産税評価及び相続税路線価評価のための土地鑑定評価を行うサービス
・課税の変動率等の調査、市場調査、不動産の利活用の調査、事業に伴う補償等の調査、固定資産の時点修正率等の調査、鑑定人としての業務及びその他の不動産の調査分析相談業務に関するサービスは本分類に含まれる。</t>
    <phoneticPr fontId="3"/>
  </si>
  <si>
    <t>・不動産鑑定業者登録通知書</t>
    <rPh sb="12" eb="13">
      <t>ショ</t>
    </rPh>
    <phoneticPr fontId="3"/>
  </si>
  <si>
    <t>環境計量証明サービス</t>
  </si>
  <si>
    <t>・ばい煙、粉じん、自動車排気ガス、悪臭等の大気中の物質の濃度を計量し、証明するサービス
・河川、湖沼の沿岸地域等の公共用水域への排水に含まれる物質の濃度を計量し、証明するサービス
・水底の堆積物等を含む土壌中の物質の濃度を計量し、証明するサービス
・事業活動や建設工事等に伴って発生する騒音・振動を計量し、証明するサービス
・作業環境測定法施行規則（昭和50年労働省令第20号）に基づき、有害な業務として指定された作業場における空気中の粉じん、放射性物質、鉛、有機溶剤の濃度を計量し、証明する作業環境証明サービス
・多数の者が使用・利用する施設内の空気を計量し、証明する建物内証明サービス
・多数の者が使用・利用する施設内の飲料水の性質を計量し、証明する建物内証明サービス
・その他の環境計量証明サービス</t>
    <phoneticPr fontId="3"/>
  </si>
  <si>
    <t>・計量証明事業者登録証（濃度）
・計量証明事業者登録証（音圧レベル）
・計量証明事業者登録証（振動加速度レベル）
・計量証明事業登録証（特定濃度）
・建築物空気環境測定業登録証明書
・建築物飲料水水質検査業登録証明書
・建築物環境衛生総合管理業登録証明書</t>
    <phoneticPr fontId="3"/>
  </si>
  <si>
    <t>都市計画・交通関係調査</t>
  </si>
  <si>
    <t>理化学検査</t>
  </si>
  <si>
    <t>・衛生検査所登録証明書</t>
    <phoneticPr fontId="3"/>
  </si>
  <si>
    <t>事業者向けコンサルティング（各種行政計画等策定調査・支援業務を含む）</t>
  </si>
  <si>
    <t>・経営コンサルティングなど、課題に対する解決策の提案や助言、当該解決策の実行の支援などを行うサービスのうち、他に分類されないもの。なお、当該解決策を実行するサービスは含まれない。
・経営コンサルティング、戦略コンサルティング、業務コンサルティング、組織・人事コンサルティング、ＩＴコンサルティング</t>
    <phoneticPr fontId="3"/>
  </si>
  <si>
    <t>文化財関係調査</t>
  </si>
  <si>
    <t>04　通信サービス・ソフトウェア開発</t>
  </si>
  <si>
    <t>ネットワーク関連サービス</t>
  </si>
  <si>
    <t>・事業者向けネットワーク・専用サービス
・サーバーハウジングサービス
・サーバーホスティングサービス
・ＩＣＴ基盤共用サービス
・ＩＣＴアプリケーション共用サービス</t>
    <phoneticPr fontId="3"/>
  </si>
  <si>
    <t>ソフトウェアの受注制作サービス</t>
  </si>
  <si>
    <t>・他者からの委託により、ソフトウェア（組込みソフトウェアを除く。）を制作するサービス。システムインテグレーションサービスは本分類に含まれる。
・情報通信機械器具、輸送用機械器具、家庭用電気製品等に組み込まれ、機器の機能を実現するためのソフトウェアを制作するサービス</t>
    <phoneticPr fontId="3"/>
  </si>
  <si>
    <t>受注ソフトウェアに係る保守・運用サービス</t>
  </si>
  <si>
    <t>・受注制作により作成されたソフトウェアに係る保守サービス。技術サポートやユーザートレーニングなどのアフターサービス、ソフトウェアのアップグレードサービスは本分類に含まれる。</t>
    <phoneticPr fontId="3"/>
  </si>
  <si>
    <t>情報処理サービス（他に分類されるものを除く）</t>
  </si>
  <si>
    <t>・外部からの委託により行う情報処理業務（データエントリーなど）や学術研究における分析代行処理業務などのサービス</t>
    <phoneticPr fontId="3"/>
  </si>
  <si>
    <t>情報提供サービス</t>
  </si>
  <si>
    <t>・各種のデータを収集・加工・蓄積し、情報として提供するサービス
・データベースサービス（不動産情報、交通運輸情報、気象情報、科学技術情報など）</t>
    <phoneticPr fontId="3"/>
  </si>
  <si>
    <t>システム等管理運営サービス</t>
  </si>
  <si>
    <t>・ユーザーの情報処理システム、ネットワーク、電子計算機室などの管理運営を受託するサービス</t>
    <phoneticPr fontId="3"/>
  </si>
  <si>
    <t>05　賃貸借・リース・レンタル</t>
  </si>
  <si>
    <t>産業機械のリース・レンタル</t>
  </si>
  <si>
    <t>・産業機械をリース・レンタルするサービス
・工作機械をリース・レンタルするサービス
・土木・建設機械をリース・レンタルするサービス</t>
    <phoneticPr fontId="3"/>
  </si>
  <si>
    <t>医療用機器のリース・レンタル</t>
  </si>
  <si>
    <t>・高度管理医療機器等販売業・貸与業許可証
・管理医療機器販売業・貸与業届出書
・医療機器修理業許可証</t>
    <phoneticPr fontId="3"/>
  </si>
  <si>
    <t>通信機器・同関連機器のリース・レンタル</t>
  </si>
  <si>
    <t>電子計算機・同関連機器のリース・レンタル</t>
  </si>
  <si>
    <t>事務用機器のリース・レンタル</t>
  </si>
  <si>
    <t>自動車のリース・レンタル</t>
  </si>
  <si>
    <t>・自家用自動車有償貸渡許可証</t>
    <rPh sb="13" eb="14">
      <t>ショウ</t>
    </rPh>
    <phoneticPr fontId="3"/>
  </si>
  <si>
    <t>福祉用具のレンタル</t>
  </si>
  <si>
    <t>寝具・おむつのリース・レンタル</t>
  </si>
  <si>
    <t>仮設ハウス・仮設事務所・仮設校舎・仮設トイレのリース・レンタル</t>
  </si>
  <si>
    <t>・仮設ハウス・仮設事務所・仮設校舎・仮設トイレ等をリース・レンタルするサービス</t>
    <phoneticPr fontId="3"/>
  </si>
  <si>
    <t>植物のリース・レンタル</t>
  </si>
  <si>
    <t>06　建物設備保守・点検・管理等</t>
  </si>
  <si>
    <t>電気通信設備保全管理（自家用電気工作物保全管理を除く）</t>
  </si>
  <si>
    <t>空調設備保全管理</t>
  </si>
  <si>
    <t>消防設備保全管理</t>
  </si>
  <si>
    <t>昇降設備保全管理</t>
  </si>
  <si>
    <t>自動ドア設備保全管理</t>
  </si>
  <si>
    <t>ボイラー設備保全管理</t>
  </si>
  <si>
    <t>自家用電気工作物保全管理</t>
  </si>
  <si>
    <t>上水道供給サービス（水道用水供給サービスを除く）</t>
  </si>
  <si>
    <t>・水道管その他の設備をもって人の飲用に適する水を供給するサービス。
・浄水場施設の運転、保守、点検及び水道の管路施設の清掃、調査、点検、補修などを一括して受託するサービスは本分類に含まれる。</t>
    <phoneticPr fontId="3"/>
  </si>
  <si>
    <t>下水処理サービス</t>
  </si>
  <si>
    <t>・排水管、排水渠その他の排水施設をもって下水を排除し、処理施設及びポンプ施設をもって下水を処理するサービス。下水処理場の運転、保守、点検及び下水道の管路施設の清掃、調査、点検、補修などを一括して受託するサービスは本分類に含まれる。</t>
    <phoneticPr fontId="3"/>
  </si>
  <si>
    <t>・下水道処理施設維持管理業者登録証明書</t>
    <rPh sb="1" eb="2">
      <t>ゲ</t>
    </rPh>
    <phoneticPr fontId="3"/>
  </si>
  <si>
    <t>ごみ処理施設・汚泥再生処理施設保全管理</t>
  </si>
  <si>
    <t>07　道路公園体育施設等保守・点検・管理</t>
  </si>
  <si>
    <t>道路清掃（道路付属清掃を含む）・除草・草刈</t>
  </si>
  <si>
    <t>・産業廃棄物収集・運搬業許可証</t>
    <phoneticPr fontId="3"/>
  </si>
  <si>
    <t>街路灯保守・点検・管理</t>
  </si>
  <si>
    <t>河川・海岸・湖岸清掃</t>
  </si>
  <si>
    <t>官公庁向け園芸サービス（街路樹の剪定・伐採サービス、庁舎・公園等の植栽管理サービス
を含む）</t>
  </si>
  <si>
    <t>・官公庁（国、地方自治体等）を対象に庭園・花壇の手入れなどを行うサービス。公園等の指定管理者に対する同種のサービスも本分類に含まれる。
・街路樹の剪定・伐採サービス、官舎・庁舎・公園等の植栽管理サービス、堤防等の草刈り</t>
    <phoneticPr fontId="3"/>
  </si>
  <si>
    <t>公園・公衆トイレ清掃</t>
  </si>
  <si>
    <t>体育施設・遊具管理</t>
  </si>
  <si>
    <t>河川管理</t>
  </si>
  <si>
    <t>森林管理</t>
  </si>
  <si>
    <t>08　機器保守・点検・管理</t>
  </si>
  <si>
    <t>医療用機器の保守・修理サービス</t>
  </si>
  <si>
    <t>・医療用機器を保守又は修理するサービス
・診断施設用機器、診断用機器、手術用機器、処置用機器、試験・検査用機器、歯科用機器、医療用各種電子応用機器の保守又は修理サービス</t>
    <phoneticPr fontId="3"/>
  </si>
  <si>
    <t>通信機器・同関連機器の保守・修理サービス</t>
  </si>
  <si>
    <t>・通信機器・関連機器を保守又は修理するサービス
・有線通信機器、無線通信機器、放送装置、自動交換装置の保守又は修理サービス</t>
    <phoneticPr fontId="3"/>
  </si>
  <si>
    <t>その他の産業用機械器具の保守・修理サービス</t>
  </si>
  <si>
    <t>・産業用機械器具の保守・修理サービスのうち、他に分類されないもの。産業用設備の洗浄サービスは本分類に含まれる。
・ボイラ・原動機、ポンプ・圧縮機、エレベーター、物流運搬設備、発電機（業務用）、空調設備（業務用）、照明機器（業務用）、音響機材（業務用）、産業用車両（フォークリフトなど）、荷役運搬機器車両（コンテナ、パレットなどを含む）の保守又は修理サービス</t>
    <phoneticPr fontId="3"/>
  </si>
  <si>
    <t>電子計算機・同関連機器の保守・修理サービス</t>
  </si>
  <si>
    <t>・電子計算機・関連機器を保守又は修理するサービス
・電子計算機、端末機器、補助装置、電子計算機付属機器、パソコン、ソフトウェア、ＣＡD/ＣＡM（コンピュータ設計・製造システム）の保守又は修理サービス</t>
    <phoneticPr fontId="3"/>
  </si>
  <si>
    <t>事務用機器の保守・修理サービス</t>
  </si>
  <si>
    <t>・事務用機器を保守又は修理するサービス
・コピー機、レジスター、会計機械、タイムレコーダー、あて名印刷機、オフセット印刷機（Ｂ3版未満）、エアシューター（気送管）、シュレッダー、事務用什器・備品の保守又は修理サービス</t>
    <phoneticPr fontId="3"/>
  </si>
  <si>
    <t>理化学機器・計測機器 測定機器の保守・修理サービス</t>
  </si>
  <si>
    <t>文化財の保守・修理サービス</t>
  </si>
  <si>
    <t>09　建物清掃・害虫駆除</t>
  </si>
  <si>
    <t>ビルメンテナンスサービス</t>
  </si>
  <si>
    <t>・オフィスビルや商業施設、マンションなどの建物を対象として清掃、保守、機器の運転を一括して請け負うサービス。ただし、不動産賃貸の経営業務あるいは不動産の保全業務等の管理を一括して行うサービスは住宅管理サービス、非住宅用建物管理サービス又は土地管理サービスに分類される。
・医療関連施設、福祉関連施設、教育関連施設、宿泊施設、公共施設、工場などのビルメンテナンスサービス</t>
    <phoneticPr fontId="3"/>
  </si>
  <si>
    <t>・建築物環境衛生総合管理業登録証明書</t>
    <phoneticPr fontId="3"/>
  </si>
  <si>
    <t>建物清掃サービス（ハウスクリーニングサービスを除く）</t>
  </si>
  <si>
    <t>・マンション、アパート等の共用部分及び住宅以外の建築物の内部及び外部を清掃するサービス。</t>
    <phoneticPr fontId="3"/>
  </si>
  <si>
    <t>・建築物清掃業登録証明書</t>
    <rPh sb="1" eb="4">
      <t>ケンチクブツ</t>
    </rPh>
    <phoneticPr fontId="3"/>
  </si>
  <si>
    <t>病院清掃</t>
  </si>
  <si>
    <t>建物空気調和用ダクト清掃</t>
  </si>
  <si>
    <t>・建築物空気調和用ダクト清掃業登録証明書</t>
    <phoneticPr fontId="3"/>
  </si>
  <si>
    <t>建物排水管清掃</t>
  </si>
  <si>
    <t>・建築物排水管清掃業登録証明書　</t>
    <rPh sb="1" eb="4">
      <t>ケンチクブツ</t>
    </rPh>
    <phoneticPr fontId="3"/>
  </si>
  <si>
    <t>建物飲料水貯水槽清掃</t>
  </si>
  <si>
    <t>・建築物飲料水貯水槽清掃業登録証明書　</t>
    <rPh sb="1" eb="4">
      <t>ケンチクブツ</t>
    </rPh>
    <phoneticPr fontId="3"/>
  </si>
  <si>
    <t>建物ねずみ昆虫等防除</t>
  </si>
  <si>
    <t>・建築物ねずみ昆虫等防除業登録証明書　</t>
    <rPh sb="1" eb="4">
      <t>ケンチクブツ</t>
    </rPh>
    <phoneticPr fontId="3"/>
  </si>
  <si>
    <t>建物環境衛生総合管理</t>
  </si>
  <si>
    <t>・建築物環境衛生総合管理業登録証明書</t>
    <rPh sb="1" eb="4">
      <t>ケンチクブツ</t>
    </rPh>
    <phoneticPr fontId="3"/>
  </si>
  <si>
    <t>ペストコントロールサービス（建物ねずみ昆虫等防除を除く）</t>
  </si>
  <si>
    <t>・主として人間にとって有害な生物等（害獣・害虫、細菌、ウイルス）の防除・駆除・消毒を行うサービス。
・船内くんじょう、物品消毒、電話機消毒</t>
    <phoneticPr fontId="3"/>
  </si>
  <si>
    <t>10　警備・受付</t>
  </si>
  <si>
    <t>機械警備サービス</t>
  </si>
  <si>
    <t>・警備業務用機械装置を用いて、事務所や住宅、興行場等の警備業務対象施設における盗難等の事故の発生を警戒し、防止するサービス</t>
    <phoneticPr fontId="3"/>
  </si>
  <si>
    <t>・警備業認定証
・警備業者認定標識
・機械警備業務開始届出書</t>
    <phoneticPr fontId="3"/>
  </si>
  <si>
    <t>常駐警備サービス</t>
  </si>
  <si>
    <t>・警備員を派遣し、常駐体制で立哨、巡回、出入管理等の警備業務を行うサービス。交通誘導、雑踏警備、身辺警備等の警備サービスは本分類に含まれる。</t>
    <phoneticPr fontId="3"/>
  </si>
  <si>
    <t>・警備業認定証</t>
    <phoneticPr fontId="3"/>
  </si>
  <si>
    <t>コールセンターサービス</t>
  </si>
  <si>
    <t>・顧客や消費者からの電話による問合せや商品購入申込み、資料請求などの対応を行うサービス</t>
    <phoneticPr fontId="3"/>
  </si>
  <si>
    <t>電話交換</t>
  </si>
  <si>
    <t>受付（庁舎・施設）</t>
  </si>
  <si>
    <t>11　廃棄物処理</t>
  </si>
  <si>
    <t>し尿処理サービス</t>
  </si>
  <si>
    <t>・し尿を収集運搬し、処分するサービス</t>
    <phoneticPr fontId="3"/>
  </si>
  <si>
    <t>・一般廃棄物収集運搬業許可証（し尿）</t>
    <phoneticPr fontId="3"/>
  </si>
  <si>
    <t>浄化槽清掃サービス</t>
  </si>
  <si>
    <t>・浄化槽を清掃するサービス</t>
    <phoneticPr fontId="3"/>
  </si>
  <si>
    <t>・浄化槽清掃業許可証</t>
    <phoneticPr fontId="3"/>
  </si>
  <si>
    <t>浄化槽保守点検サービス</t>
  </si>
  <si>
    <t>・浄化槽の保守点検を行うサービス</t>
    <phoneticPr fontId="3"/>
  </si>
  <si>
    <t>・浄化槽保守点検業登録通知書</t>
    <phoneticPr fontId="3"/>
  </si>
  <si>
    <t>ごみ収集運搬サービス</t>
  </si>
  <si>
    <t>・ごみ、粗大ごみ等の一般廃棄物（し尿を除く。）を収集運搬するサービス</t>
    <phoneticPr fontId="3"/>
  </si>
  <si>
    <t>・一般廃棄物収集・運搬業許可証</t>
    <phoneticPr fontId="3"/>
  </si>
  <si>
    <t>ごみ処分サービス</t>
  </si>
  <si>
    <t>・収集運搬されたごみ、粗大ごみ等の一般廃棄物（し尿を除く。）を処分するサービス。死亡獣畜取扱場が行う一般廃棄物（し尿を除く。）を処分するサービスは本分類に含まれる。</t>
    <phoneticPr fontId="3"/>
  </si>
  <si>
    <r>
      <rPr>
        <sz val="8"/>
        <color theme="1"/>
        <rFont val="Microsoft YaHei"/>
        <family val="3"/>
        <charset val="134"/>
      </rPr>
      <t>・一</t>
    </r>
    <r>
      <rPr>
        <sz val="8"/>
        <color theme="1"/>
        <rFont val="BIZ UDPゴシック"/>
        <family val="3"/>
        <charset val="128"/>
      </rPr>
      <t>般廃棄物処分業許可証</t>
    </r>
    <rPh sb="1" eb="2">
      <t>1</t>
    </rPh>
    <phoneticPr fontId="3"/>
  </si>
  <si>
    <t>産業廃棄物収集運搬サービス</t>
  </si>
  <si>
    <t>・産業廃棄物（専ら再生利用の目的となるもの及び特別管理産業廃棄物（爆発性、毒性、感染性その他の人の健康又は生活環境に係る被害を生ずるおそれがある性状を有するもの）を除く。）を収集運搬するサービス</t>
    <phoneticPr fontId="3"/>
  </si>
  <si>
    <t>特別管理産業廃棄物収集運搬サービス</t>
  </si>
  <si>
    <t>・特別管理産業廃棄物（産業廃棄物のうち、爆発性、毒性、感染性その他の人の健康又は生活環境に係る被害を生ずるおそれがある性状を有するもので、燃えやすい廃油、強廃酸、強廃アルカリ、感染性廃棄物、廃ＰＣＢ、廃石綿等有害な物質を含む産業廃棄物をいう。）を収集運搬するサービス</t>
    <phoneticPr fontId="3"/>
  </si>
  <si>
    <t>・特別管理廃棄物収集・運搬業許可証</t>
    <phoneticPr fontId="3"/>
  </si>
  <si>
    <t>産業廃棄物処分サービス</t>
  </si>
  <si>
    <t>・産業廃棄物（専ら再生利用の目的となるもの及び特別管理産業廃棄物（爆発性、毒性、感染性その他の人の健康又は生活環境に係る被害を生ずるおそれがある性状を有するもの）を除く。）を処分するサービス。死亡獣畜取扱場が行う産業廃棄物（特別管理産業廃棄物を除く。）を処分するサービスは本分類に含まれる。</t>
    <phoneticPr fontId="3"/>
  </si>
  <si>
    <t>・産業廃棄物処分業許可証</t>
    <phoneticPr fontId="3"/>
  </si>
  <si>
    <t>特別管理産業廃棄物処分サービス</t>
  </si>
  <si>
    <t>・特別管理産業廃棄物（産業廃棄物のうち、爆発性、毒性、感染性その他の人の健康又は生活環境に係る被害を生ずるおそれがある性状を有するもので、燃えやすい廃油、強廃酸、強廃アルカリ、感染性廃棄物、廃ＰＣＢ、廃石綿等有害な物質を含む産業廃棄物をいう。）を処分するサービス</t>
    <phoneticPr fontId="3"/>
  </si>
  <si>
    <t>・特別産業廃棄物処分業許可証</t>
    <phoneticPr fontId="3"/>
  </si>
  <si>
    <t>12　運搬・保管・旅客運送</t>
  </si>
  <si>
    <t>貨物自動車運送サービス（引越サービス、宅配便サービスを除く）</t>
  </si>
  <si>
    <t>・自動車により貨物を運送するサービス。</t>
    <phoneticPr fontId="3"/>
  </si>
  <si>
    <t>・一般貨物自動車運送事業の経営の許可書
・貨物軽自動車運送事業経営届出書
・特定旅客自動車運送事業の許可証</t>
    <phoneticPr fontId="3"/>
  </si>
  <si>
    <t>美術品・貴重品輸送サービス</t>
  </si>
  <si>
    <t>引越サービス</t>
  </si>
  <si>
    <t>・事務所などの移転に伴う備品などの移送、設置などを一括して行うサービス</t>
    <phoneticPr fontId="3"/>
  </si>
  <si>
    <t>宅配便サービス</t>
  </si>
  <si>
    <t>貨物海運サービス</t>
  </si>
  <si>
    <t>倉庫サービス</t>
  </si>
  <si>
    <t>・冷蔵・冷凍倉庫以外の倉庫による保管サービス。
・冷蔵・冷凍倉庫による保管サービス。</t>
    <phoneticPr fontId="3"/>
  </si>
  <si>
    <t>・倉庫業許可書又は登録通知書</t>
    <phoneticPr fontId="3"/>
  </si>
  <si>
    <t>荷捌き・こん包サービス</t>
  </si>
  <si>
    <t>・荷物の仕分、整理及びこん包を行うサービス</t>
    <phoneticPr fontId="3"/>
  </si>
  <si>
    <t>自動車運転代行</t>
  </si>
  <si>
    <t>・自動車運転代行業の認定証</t>
    <phoneticPr fontId="3"/>
  </si>
  <si>
    <t>旅客輸送サービス</t>
  </si>
  <si>
    <t>・一般乗合旅客自動車運送サービス
・一般乗用旅客自動車運送サービス
・一般貸切旅客自動車運送サービス（貸切バスサービス）
・特定旅客自動車運送サービス</t>
    <phoneticPr fontId="3"/>
  </si>
  <si>
    <t>・一般乗合旅客自動車運送事業の経営の許可書
・一般乗用旅客自動車運送事業の経営の許可書
・一般貸切旅客自動車運送事業の経営の許可書
・特定旅客自動車運送事業の経営の許可書</t>
    <rPh sb="3" eb="5">
      <t>ノリアイ</t>
    </rPh>
    <phoneticPr fontId="3"/>
  </si>
  <si>
    <t>旅行サービス</t>
  </si>
  <si>
    <t>・旅行業許可証又は旅行業者代理業登録通知書</t>
    <phoneticPr fontId="3"/>
  </si>
  <si>
    <t>特定信書便事業</t>
  </si>
  <si>
    <t>・特定信書便事業許可証</t>
    <phoneticPr fontId="3"/>
  </si>
  <si>
    <t>13　車両・船舶等点検・整備</t>
  </si>
  <si>
    <t>自動車整備サービス（車検・定期点検・事故整備）</t>
  </si>
  <si>
    <t>・車検の代行及びそれに伴う自動車整備を行うサービス
・自動車の定期点検整備を行うサービス
・事故車両に係る部品交換及び板金・塗装等の整備を行うサービス</t>
    <phoneticPr fontId="3"/>
  </si>
  <si>
    <t>・自動車特定整備事業認証書</t>
    <phoneticPr fontId="3"/>
  </si>
  <si>
    <t>輸送用機械器具加工サービス（鉄道関連）</t>
  </si>
  <si>
    <t>輸送用機械器具加工サービス（船舶関連）</t>
  </si>
  <si>
    <t>輸送用機械器具加工サービス（航空機関連）</t>
  </si>
  <si>
    <t>14　医療・福祉・給食</t>
  </si>
  <si>
    <t>医療事務</t>
  </si>
  <si>
    <t>保健予防活動サービス</t>
  </si>
  <si>
    <t>・各種の健康診断、人間ドック、予防接種、妊産婦保健指導等の保健予防を行うサービス。訪問やオンラインにより保健予防活動を行うサービスは本分類に含まれる。</t>
    <phoneticPr fontId="3"/>
  </si>
  <si>
    <t>・衛生検査所登録証明書
・病院開設届出書</t>
    <phoneticPr fontId="3"/>
  </si>
  <si>
    <t>医療附帯サービス</t>
  </si>
  <si>
    <t>・歯科技工サービス
・臓器等バンクサービス
・検体検査サービス
・医療用器材の滅菌サービス</t>
    <phoneticPr fontId="3"/>
  </si>
  <si>
    <t>介護サービス</t>
  </si>
  <si>
    <t>学校向け給食サービス</t>
  </si>
  <si>
    <t>・学校からの委託料を対価として、継続的に児童、生徒、教職員など特定された多人数に対して、調理した飲食料品を提供するサービス
・学校給食サービス</t>
    <phoneticPr fontId="3"/>
  </si>
  <si>
    <t>・飲食店営業許可証</t>
    <phoneticPr fontId="3"/>
  </si>
  <si>
    <t>医療・福祉施設向け給食サービス</t>
  </si>
  <si>
    <t>・医療・福祉施設からの委託料を対価として、継続的に患者、施設利用者など特定された多人数に対して、調理した飲食料品を提供するサービス
・病院給食サービス、福祉施設給食サービス</t>
    <phoneticPr fontId="3"/>
  </si>
  <si>
    <t>15　クリーニング</t>
  </si>
  <si>
    <t>クリーニング・同関連サービス</t>
  </si>
  <si>
    <t>・衣服等をクリーニングするサービス。ドライクリーニング、水洗い、染み抜き、洗張のサービスや、クリーニングサービスに附帯して提供する、衣類等の保管サービスや各種加工サービス（撥水加工、抗菌加工など）は本分類に含まれる。</t>
    <phoneticPr fontId="3"/>
  </si>
  <si>
    <t>・クリーニング所開設届出
・クリーニング所検査確認済証</t>
    <phoneticPr fontId="3"/>
  </si>
  <si>
    <t>リネンサプライ・ダストコントロールサービス</t>
  </si>
  <si>
    <t>・病院向けに繊維製品（白衣やシーツなど）を貸与し、その使用後回収して洗濯し、更にこれを貸与することを繰り返して行うサービス
・病院以外の事業者向けに繊維製品（おしぼりやシーツ、テーブルクロス、ユニフォームなど）などを貸与し、その使用後回収して洗濯し、更にこれを貸与することを繰り返して行うサービス
・フロアマットなどを貸与し、その使用後回収して洗濯し、更にこれを貸与することを繰り返して行うサービス</t>
    <phoneticPr fontId="3"/>
  </si>
  <si>
    <t>防炎加工</t>
  </si>
  <si>
    <t>・防炎表示者登録通知書</t>
    <phoneticPr fontId="3"/>
  </si>
  <si>
    <t>16　翻訳・通訳・速記等</t>
  </si>
  <si>
    <t>翻訳サービス（派遣サービスを除く）</t>
  </si>
  <si>
    <t>・翻訳、ネイティブチェック又は点字翻訳を行うサービス。ただし、労働者派遣事業の適正な運営の確保及び派遣労働者の保護等に関する法律（昭和60年法律第88号）に基づき、翻訳者などを派遣するサービスは労働者派遣サービスに分類される。</t>
    <phoneticPr fontId="3"/>
  </si>
  <si>
    <t>速記・筆耕・複写サービス（会議録作成を含む）</t>
  </si>
  <si>
    <t>・速記又は筆耕を行うサービス
・速記、ワープロ入力、あて名書、筆耕、テープ起こし
・各種の複写機器を用いて複写加工を行い各種の複写物を制作するサービス。プリンターでの印刷は本分類に含まれる。
・スキャニング、電子ファイリング、セルフコピー、セルフプリント、ＤＶＤのコピー</t>
    <phoneticPr fontId="3"/>
  </si>
  <si>
    <t>17　その他の役務の提供等</t>
  </si>
  <si>
    <t>労働者派遣サービス</t>
  </si>
  <si>
    <t>・労働者派遣事業の適正な運営の確保及び派遣労働者の保護等に関する法律（昭和60年法律第88号）及び船員職業安定法（昭和23年法律第130号）に基づき、派遣するために雇用した労働者を、派遣先事業所からその業務の遂行等に関する指揮命令を受けてその事業所のための労働に従事させるサービス</t>
    <phoneticPr fontId="3"/>
  </si>
  <si>
    <t>・労働者派遣事業許可証</t>
    <phoneticPr fontId="3"/>
  </si>
  <si>
    <t>保険・共済サービス</t>
  </si>
  <si>
    <t>・保険業免許
・保険代行店登録通知書</t>
    <phoneticPr fontId="3"/>
  </si>
  <si>
    <t>課金・決済代行サービス</t>
  </si>
  <si>
    <t>・主としてクレジットカードなど様々な決済事業者と加盟店との間に立ち、加盟契約、決済処理、入金手続、システム保守・管理などの業務を代行・一括提供するサービスを加盟店に提供するサービス</t>
    <phoneticPr fontId="3"/>
  </si>
  <si>
    <t>火葬・納骨</t>
  </si>
  <si>
    <t>・人間の遺体を火葬するサービス。休憩室の利用、骨壺の販売等、火葬の一環として火葬場で提供されるサービスや、地方自治体等から火葬場の運営を受託するサービスは本分類に含まれる。</t>
    <phoneticPr fontId="3"/>
  </si>
  <si>
    <t>火葬残骨灰処理</t>
  </si>
  <si>
    <t>研修サービス・職業訓練受託サービス</t>
  </si>
  <si>
    <t>機密文書溶解・データ廃棄</t>
  </si>
  <si>
    <t>動物飼育</t>
  </si>
  <si>
    <t>封緘・発送業務</t>
  </si>
  <si>
    <t>選挙ポスター掲示場設置</t>
  </si>
  <si>
    <t>除雪・排雪運搬業務</t>
  </si>
  <si>
    <t>西都速記株式会社</t>
    <phoneticPr fontId="44"/>
  </si>
  <si>
    <t>サイトソッキ</t>
    <phoneticPr fontId="44"/>
  </si>
  <si>
    <t>株式会社コンストラクションサポート藤井</t>
    <phoneticPr fontId="44"/>
  </si>
  <si>
    <t>北海道旭川市大雪通8丁目508番地</t>
    <phoneticPr fontId="44"/>
  </si>
  <si>
    <t>瀬戸　富雄</t>
    <rPh sb="0" eb="2">
      <t>セト</t>
    </rPh>
    <rPh sb="3" eb="5">
      <t>トミオ</t>
    </rPh>
    <phoneticPr fontId="1"/>
  </si>
  <si>
    <t>セトトミオ</t>
    <phoneticPr fontId="44"/>
  </si>
  <si>
    <t>小樽市花園３丁目１番１２９号</t>
    <rPh sb="0" eb="3">
      <t>オ</t>
    </rPh>
    <rPh sb="3" eb="5">
      <t>ハナゾノ</t>
    </rPh>
    <rPh sb="6" eb="8">
      <t>チョウメ</t>
    </rPh>
    <rPh sb="9" eb="10">
      <t>バン</t>
    </rPh>
    <rPh sb="13" eb="14">
      <t>ゴウ</t>
    </rPh>
    <phoneticPr fontId="1"/>
  </si>
  <si>
    <t>株式会社熊谷建業</t>
    <phoneticPr fontId="44"/>
  </si>
  <si>
    <t>クマガイケンギョウ</t>
    <phoneticPr fontId="44"/>
  </si>
  <si>
    <t>北海道小樽市桜２丁目８番２４号</t>
    <phoneticPr fontId="44"/>
  </si>
  <si>
    <t>東和コンサルタント株式会社</t>
    <phoneticPr fontId="44"/>
  </si>
  <si>
    <t>トウワコンサルタント</t>
    <phoneticPr fontId="44"/>
  </si>
  <si>
    <t>北海道札幌市豊平区月寒東３条１６丁目６番１号</t>
    <phoneticPr fontId="44"/>
  </si>
  <si>
    <t>ネクシーズ</t>
    <phoneticPr fontId="44"/>
  </si>
  <si>
    <t>東京都渋谷区桜丘町２０番４号</t>
    <phoneticPr fontId="44"/>
  </si>
  <si>
    <t>立山科学株式会社</t>
    <phoneticPr fontId="44"/>
  </si>
  <si>
    <t>タテヤマカガク</t>
    <phoneticPr fontId="44"/>
  </si>
  <si>
    <t>富山県富山市下番30番地</t>
    <phoneticPr fontId="44"/>
  </si>
  <si>
    <t>ニホンコウエイエナジーソリューションズ</t>
    <phoneticPr fontId="44"/>
  </si>
  <si>
    <t>東京都千代田区麹町5-4</t>
    <phoneticPr fontId="44"/>
  </si>
  <si>
    <t>サトユメ</t>
    <phoneticPr fontId="44"/>
  </si>
  <si>
    <t>東京都千代田区九段南３丁目４番５号</t>
    <phoneticPr fontId="44"/>
  </si>
  <si>
    <t>ハコダテカンキョウエイセイ</t>
    <phoneticPr fontId="44"/>
  </si>
  <si>
    <t>北海道函館市金堀町５番２３号</t>
    <phoneticPr fontId="44"/>
  </si>
  <si>
    <t>株式会社ＦＰＳ</t>
    <phoneticPr fontId="44"/>
  </si>
  <si>
    <t>エフピーエス</t>
    <phoneticPr fontId="44"/>
  </si>
  <si>
    <t>東京都港区赤坂１丁目８番１号</t>
    <phoneticPr fontId="44"/>
  </si>
  <si>
    <t>一般財団法人建設物価調査会</t>
    <phoneticPr fontId="44"/>
  </si>
  <si>
    <t>ケンセツブッカチョウサカイ</t>
    <phoneticPr fontId="44"/>
  </si>
  <si>
    <t>東京都中央区日本橋大伝馬町１１番８号</t>
    <phoneticPr fontId="44"/>
  </si>
  <si>
    <t>北海道札幌市中央区北１条西４丁目１番地２</t>
    <phoneticPr fontId="44"/>
  </si>
  <si>
    <t>北海道支部</t>
    <phoneticPr fontId="44"/>
  </si>
  <si>
    <t>ＳＧシステム株式会社</t>
    <phoneticPr fontId="44"/>
  </si>
  <si>
    <t>エスジーシステム</t>
    <phoneticPr fontId="44"/>
  </si>
  <si>
    <t>京都府京都市南区上鳥羽角田町２５番地</t>
    <phoneticPr fontId="44"/>
  </si>
  <si>
    <t>株式会社レパスト</t>
    <phoneticPr fontId="44"/>
  </si>
  <si>
    <t>東京都港区東新橋1-9-1</t>
    <phoneticPr fontId="44"/>
  </si>
  <si>
    <t>ハーベスト株式会社</t>
    <phoneticPr fontId="44"/>
  </si>
  <si>
    <t>神奈川県横浜市保土ケ谷区岩間町２丁目１２０番地</t>
    <phoneticPr fontId="44"/>
  </si>
  <si>
    <t>中央開発株式会社</t>
    <phoneticPr fontId="44"/>
  </si>
  <si>
    <t>チュウオウカイハツ</t>
    <phoneticPr fontId="44"/>
  </si>
  <si>
    <t>東京都新宿区西早稲田３丁目１３番５号</t>
    <phoneticPr fontId="44"/>
  </si>
  <si>
    <t>株式会社ｉＭＡＩ</t>
    <phoneticPr fontId="44"/>
  </si>
  <si>
    <t>イーマイ</t>
    <phoneticPr fontId="44"/>
  </si>
  <si>
    <t>大阪府大阪市北区野崎町６番７号大阪北野ビル２０１号室</t>
    <phoneticPr fontId="44"/>
  </si>
  <si>
    <t>ハーベストネクスト株式会社</t>
    <phoneticPr fontId="44"/>
  </si>
  <si>
    <t>北海道エコリサイクルシステムズ株式会社</t>
    <phoneticPr fontId="44"/>
  </si>
  <si>
    <t>ホッカイドウエコリサイクルシステムズ</t>
    <phoneticPr fontId="44"/>
  </si>
  <si>
    <t>北海道苫小牧市字柏原6番269</t>
    <phoneticPr fontId="44"/>
  </si>
  <si>
    <t>株式会社ユニコロン</t>
    <phoneticPr fontId="44"/>
  </si>
  <si>
    <t>北海道北見市緑町4丁目2番4号</t>
    <phoneticPr fontId="44"/>
  </si>
  <si>
    <t>北海道札幌市北区新川西4条4丁目2番5号</t>
    <phoneticPr fontId="44"/>
  </si>
  <si>
    <t>札幌店</t>
    <phoneticPr fontId="44"/>
  </si>
  <si>
    <t>ライフイズテック株式会社</t>
    <phoneticPr fontId="44"/>
  </si>
  <si>
    <t>東京都港区南麻布２丁目１２番３号南麻布ビル１Ｆ</t>
    <phoneticPr fontId="44"/>
  </si>
  <si>
    <t>エアロトヨタ株式会社</t>
    <phoneticPr fontId="44"/>
  </si>
  <si>
    <t>東京都江東区新木場四丁目７番４１号</t>
    <phoneticPr fontId="44"/>
  </si>
  <si>
    <t>北海道札幌市東区丘珠町丘珠空港内</t>
    <phoneticPr fontId="44"/>
  </si>
  <si>
    <t>札幌支店</t>
    <phoneticPr fontId="44"/>
  </si>
  <si>
    <t>株式会社宣光</t>
    <phoneticPr fontId="44"/>
  </si>
  <si>
    <t>有限会社三光社</t>
    <phoneticPr fontId="44"/>
  </si>
  <si>
    <t>サンコウシャ</t>
    <phoneticPr fontId="44"/>
  </si>
  <si>
    <t>岐阜県岐阜市長住町6丁目6番地</t>
    <phoneticPr fontId="44"/>
  </si>
  <si>
    <t>株式会社文化財ユニオン</t>
    <phoneticPr fontId="44"/>
  </si>
  <si>
    <t>ブンカザイユニオン</t>
    <phoneticPr fontId="44"/>
  </si>
  <si>
    <t>東京都文京区湯島二丁目１４番２号</t>
    <phoneticPr fontId="44"/>
  </si>
  <si>
    <t>一般社団法人ＪＡＰＡＮハンティング協会</t>
    <phoneticPr fontId="44"/>
  </si>
  <si>
    <t>ジャパンハンティングキョウカイ</t>
    <phoneticPr fontId="44"/>
  </si>
  <si>
    <t>大分県由布市挾間町来鉢２９９６番地２</t>
    <phoneticPr fontId="44"/>
  </si>
  <si>
    <t>株式会社トリアド工房</t>
    <phoneticPr fontId="44"/>
  </si>
  <si>
    <t>トリアドコウボウ</t>
    <phoneticPr fontId="44"/>
  </si>
  <si>
    <t>東京都八王子市大塚６３６番地の２</t>
    <phoneticPr fontId="44"/>
  </si>
  <si>
    <t>オーエージー</t>
    <phoneticPr fontId="44"/>
  </si>
  <si>
    <t>東京都千代田区五番町６番地２</t>
    <phoneticPr fontId="44"/>
  </si>
  <si>
    <t>株式会社萬年</t>
    <phoneticPr fontId="44"/>
  </si>
  <si>
    <t>マンネン</t>
    <phoneticPr fontId="44"/>
  </si>
  <si>
    <t>埼玉県児玉郡神川町大字八日市５４５番地１</t>
    <phoneticPr fontId="44"/>
  </si>
  <si>
    <t>東京インタープレイ株式会社</t>
    <phoneticPr fontId="44"/>
  </si>
  <si>
    <t>トウキョウインタープレイ</t>
    <phoneticPr fontId="44"/>
  </si>
  <si>
    <t>東京都中央区京橋1丁目13番1号</t>
    <phoneticPr fontId="44"/>
  </si>
  <si>
    <t>株式会社十商カムイ</t>
    <phoneticPr fontId="44"/>
  </si>
  <si>
    <t>ジッショウカムイ</t>
    <phoneticPr fontId="44"/>
  </si>
  <si>
    <t>北海道旭川市神居町共栄401番地1</t>
    <phoneticPr fontId="44"/>
  </si>
  <si>
    <t>株式会社パレオ・ラボ</t>
    <phoneticPr fontId="44"/>
  </si>
  <si>
    <t>パレオラボ</t>
    <phoneticPr fontId="44"/>
  </si>
  <si>
    <t>埼玉県戸田市下前１丁目１３番２２号</t>
    <phoneticPr fontId="44"/>
  </si>
  <si>
    <t>株式会社三和システムサービス</t>
    <phoneticPr fontId="44"/>
  </si>
  <si>
    <t>サンワシステムサービス</t>
    <phoneticPr fontId="44"/>
  </si>
  <si>
    <t>北海道北見市北1条東5丁目1番地K’sビル1F</t>
    <phoneticPr fontId="44"/>
  </si>
  <si>
    <t>写測エンジニアリング株式会社</t>
    <phoneticPr fontId="44"/>
  </si>
  <si>
    <t>大阪府大阪市天王寺区上本町3丁目2番15号</t>
    <phoneticPr fontId="44"/>
  </si>
  <si>
    <t>北海道札幌市北区北7条西6丁目1番4号北苑ビル1階</t>
    <phoneticPr fontId="44"/>
  </si>
  <si>
    <t>シャソクエンジニアリング</t>
    <phoneticPr fontId="44"/>
  </si>
  <si>
    <t>株式会社コドモン</t>
    <phoneticPr fontId="44"/>
  </si>
  <si>
    <t>東京都品川区西五反田八丁目４番１３号五反田ＪＰビルディング１０階</t>
    <phoneticPr fontId="44"/>
  </si>
  <si>
    <t>株式会社東伸ビル管理</t>
    <phoneticPr fontId="44"/>
  </si>
  <si>
    <t>トウシンビルカンリ</t>
    <phoneticPr fontId="44"/>
  </si>
  <si>
    <t>北海道札幌市北区北二十条西四丁目二番二号</t>
    <phoneticPr fontId="44"/>
  </si>
  <si>
    <t>日本国民食株式会社</t>
    <phoneticPr fontId="44"/>
  </si>
  <si>
    <t>ニホンコクミンショク</t>
    <phoneticPr fontId="44"/>
  </si>
  <si>
    <t>東京都江東区新木場１丁目１８番6号</t>
    <phoneticPr fontId="44"/>
  </si>
  <si>
    <t>株式会社はんぽさき</t>
    <phoneticPr fontId="44"/>
  </si>
  <si>
    <t>ハンポサキ</t>
    <phoneticPr fontId="44"/>
  </si>
  <si>
    <t>東京都港区虎ノ門5-9-1麻布台ヒルズガーデンプラザB5F</t>
    <phoneticPr fontId="44"/>
  </si>
  <si>
    <t>ランスタッド株式会社</t>
    <phoneticPr fontId="44"/>
  </si>
  <si>
    <t>東京都千代田区紀尾井町４番１号</t>
    <phoneticPr fontId="44"/>
  </si>
  <si>
    <t>株式会社ボーダーリンク</t>
    <phoneticPr fontId="44"/>
  </si>
  <si>
    <t>埼玉県さいたま市大宮区下町２丁目１６番地１</t>
    <phoneticPr fontId="44"/>
  </si>
  <si>
    <t>横浜金属商事株式会社</t>
    <phoneticPr fontId="44"/>
  </si>
  <si>
    <t>ヨコハマキンゾクショウジ</t>
    <phoneticPr fontId="44"/>
  </si>
  <si>
    <t>神奈川県相模原市緑区橋本台３丁目５番２号</t>
    <phoneticPr fontId="44"/>
  </si>
  <si>
    <t>北海道札幌市中央区南14条西13丁目3-5ニューハイム札幌102号</t>
    <phoneticPr fontId="44"/>
  </si>
  <si>
    <t>札幌営業所</t>
    <phoneticPr fontId="44"/>
  </si>
  <si>
    <t>一般社団法人エリアクラフト北海道</t>
    <phoneticPr fontId="44"/>
  </si>
  <si>
    <t>エリアクラフトホッカイドウ</t>
    <phoneticPr fontId="44"/>
  </si>
  <si>
    <t>北海道札幌市豊平区西岡四条２丁目４番１号</t>
    <phoneticPr fontId="44"/>
  </si>
  <si>
    <t>ハコレコドットコム株式会社</t>
    <phoneticPr fontId="44"/>
  </si>
  <si>
    <t>北海道函館市五稜郭町３３番１号</t>
    <phoneticPr fontId="44"/>
  </si>
  <si>
    <t>京和建機有限会社</t>
    <phoneticPr fontId="44"/>
  </si>
  <si>
    <t>キョウワケンキ</t>
    <phoneticPr fontId="44"/>
  </si>
  <si>
    <t>北海道札幌市北区北8条西6丁目2-1</t>
    <phoneticPr fontId="44"/>
  </si>
  <si>
    <t>株式会社東京リーガルマインド</t>
    <phoneticPr fontId="44"/>
  </si>
  <si>
    <t>トウキョウリーガルマインド</t>
    <phoneticPr fontId="44"/>
  </si>
  <si>
    <t>東京都千代田区神田三崎町二丁目2番12号</t>
    <phoneticPr fontId="44"/>
  </si>
  <si>
    <t>株式会社資産システムリサーチ</t>
    <phoneticPr fontId="44"/>
  </si>
  <si>
    <t>シサンシステムリサーチ</t>
    <phoneticPr fontId="44"/>
  </si>
  <si>
    <t>秋田県秋田市山王五丁目１２番２９号</t>
    <phoneticPr fontId="44"/>
  </si>
  <si>
    <t>川崎機工株式会社</t>
    <phoneticPr fontId="44"/>
  </si>
  <si>
    <t>カワサキキコウ</t>
    <phoneticPr fontId="44"/>
  </si>
  <si>
    <t>東京都千代田区丸の内２丁目４番１号丸の内ビルディング</t>
    <phoneticPr fontId="44"/>
  </si>
  <si>
    <t>株式会社グローバル・パートナーズ・テクノロジー</t>
    <phoneticPr fontId="44"/>
  </si>
  <si>
    <t>東京都千代田区六番町２番地８番町Mビル３F</t>
    <phoneticPr fontId="44"/>
  </si>
  <si>
    <t>エヌ・ティ・ティテレコン株式会社</t>
    <phoneticPr fontId="44"/>
  </si>
  <si>
    <t>エヌテイテイテレコン</t>
    <phoneticPr fontId="44"/>
  </si>
  <si>
    <t>東京都台東区雷門１丁目４番４号</t>
    <phoneticPr fontId="44"/>
  </si>
  <si>
    <t>北海道札幌市豊平区豊平四条十二丁目2番3号</t>
    <phoneticPr fontId="44"/>
  </si>
  <si>
    <t>エヌ・ティ・ティテレコン北海道支店</t>
    <phoneticPr fontId="44"/>
  </si>
  <si>
    <t>富士電機Ｅ＆Ｃ株式会社</t>
    <phoneticPr fontId="44"/>
  </si>
  <si>
    <t>フジデンキイーアンドシー</t>
    <phoneticPr fontId="44"/>
  </si>
  <si>
    <t>神奈川県川崎市幸区堀川町580番地</t>
    <phoneticPr fontId="44"/>
  </si>
  <si>
    <t>北海道札幌市中央区北1条東2丁目5-2</t>
    <phoneticPr fontId="44"/>
  </si>
  <si>
    <t>北海道営業所</t>
    <phoneticPr fontId="44"/>
  </si>
  <si>
    <t>野口設備</t>
    <phoneticPr fontId="44"/>
  </si>
  <si>
    <t>ノグチセツビ</t>
    <phoneticPr fontId="44"/>
  </si>
  <si>
    <t>北海道札幌市清田区里塚緑ヶ丘10丁目1-31</t>
    <phoneticPr fontId="44"/>
  </si>
  <si>
    <t>株式会社グラファー</t>
    <phoneticPr fontId="44"/>
  </si>
  <si>
    <t>東京都渋谷区千駄ヶ谷１丁目５番８号</t>
    <phoneticPr fontId="44"/>
  </si>
  <si>
    <t>株式会社ドリームベース</t>
    <phoneticPr fontId="44"/>
  </si>
  <si>
    <t>北海道札幌市白石区中央二条４丁目４番２０号</t>
    <phoneticPr fontId="44"/>
  </si>
  <si>
    <t>有限会社ダックスポーツ</t>
    <phoneticPr fontId="44"/>
  </si>
  <si>
    <t>北海道札幌市東区北20条東16丁目1番2号</t>
    <phoneticPr fontId="44"/>
  </si>
  <si>
    <t>株式会社天地人</t>
    <phoneticPr fontId="44"/>
  </si>
  <si>
    <t>テンチジン</t>
    <phoneticPr fontId="44"/>
  </si>
  <si>
    <t>東京都中央区日本橋一丁目４番１号日本橋一丁目三井ビルディング</t>
    <phoneticPr fontId="44"/>
  </si>
  <si>
    <t>有限会社デジタルサポート北海道</t>
    <phoneticPr fontId="44"/>
  </si>
  <si>
    <t>デジタルサポートホッカイドウ</t>
    <phoneticPr fontId="44"/>
  </si>
  <si>
    <t>北海道札幌市中央区北３条西１６丁目１番地９</t>
    <phoneticPr fontId="44"/>
  </si>
  <si>
    <t>株式会社三景健設</t>
    <phoneticPr fontId="44"/>
  </si>
  <si>
    <t>サンケイケンセツ</t>
    <phoneticPr fontId="44"/>
  </si>
  <si>
    <t>北海道小樽市祝津２丁目３４８番地５</t>
    <phoneticPr fontId="44"/>
  </si>
  <si>
    <t>合同会社北海道スカイビュー</t>
    <phoneticPr fontId="44"/>
  </si>
  <si>
    <t>ホッカイドウスカイビュー</t>
    <phoneticPr fontId="44"/>
  </si>
  <si>
    <t>北海道札幌市清田区里塚緑ヶ丘12丁目6番3号</t>
    <phoneticPr fontId="44"/>
  </si>
  <si>
    <t>株式会社近藤商会</t>
    <phoneticPr fontId="44"/>
  </si>
  <si>
    <t>コンドウショウカイ</t>
    <phoneticPr fontId="44"/>
  </si>
  <si>
    <t>北海道札幌市東区北六条東四丁目１番地７</t>
    <phoneticPr fontId="44"/>
  </si>
  <si>
    <t>株式会社空間ＣＲＥＡＴＥ</t>
    <phoneticPr fontId="44"/>
  </si>
  <si>
    <t>クウカンクリエイト</t>
    <phoneticPr fontId="44"/>
  </si>
  <si>
    <t>北海道札幌市厚別区厚別西四条１丁目１－６</t>
    <phoneticPr fontId="44"/>
  </si>
  <si>
    <t>ＮＥＣネクサソリューションズ株式会社</t>
    <phoneticPr fontId="44"/>
  </si>
  <si>
    <t>エヌイーシーネクサソリューションズ</t>
    <phoneticPr fontId="44"/>
  </si>
  <si>
    <t>東京都港区芝３丁目２３番１号</t>
    <phoneticPr fontId="44"/>
  </si>
  <si>
    <t>東京都港区芝三丁目２３番１号</t>
    <phoneticPr fontId="44"/>
  </si>
  <si>
    <t>ヴィレップス合同会社</t>
    <phoneticPr fontId="44"/>
  </si>
  <si>
    <t>大阪府松原市田井城１丁目６－２２、５Ｆ－Ａ</t>
    <phoneticPr fontId="44"/>
  </si>
  <si>
    <t>ユニファ株式会社</t>
    <phoneticPr fontId="44"/>
  </si>
  <si>
    <t>東京都千代田区永田町二丁目17番3号住友不動産永田町ビル1階</t>
    <phoneticPr fontId="44"/>
  </si>
  <si>
    <t>東ワラ商事株式会社</t>
    <phoneticPr fontId="44"/>
  </si>
  <si>
    <t>トウワラショウジ</t>
    <phoneticPr fontId="44"/>
  </si>
  <si>
    <t>北海道札幌市西区二十四軒四条２丁目７２番地</t>
    <phoneticPr fontId="44"/>
  </si>
  <si>
    <t>ハローワールド</t>
    <phoneticPr fontId="44"/>
  </si>
  <si>
    <t>沖縄県沖縄市中央１丁目７－８</t>
    <phoneticPr fontId="44"/>
  </si>
  <si>
    <t>合同会社デロイトトーマツ</t>
    <phoneticPr fontId="44"/>
  </si>
  <si>
    <t>東京都千代田区丸の内三丁目2番3号丸の内二重橋ビルディング</t>
    <phoneticPr fontId="44"/>
  </si>
  <si>
    <t>株式会社両備システムズ</t>
    <phoneticPr fontId="44"/>
  </si>
  <si>
    <t>リョウビシステムズ</t>
    <phoneticPr fontId="44"/>
  </si>
  <si>
    <t>岡山県岡山市南区豊成２丁目７番１６号</t>
    <phoneticPr fontId="44"/>
  </si>
  <si>
    <t>ペットリファインテクノロジー株式会社</t>
    <phoneticPr fontId="44"/>
  </si>
  <si>
    <t>神奈川県川崎市川崎区扇町12-2</t>
    <phoneticPr fontId="44"/>
  </si>
  <si>
    <t>東洋ワークセキュリティ株式会社</t>
    <phoneticPr fontId="44"/>
  </si>
  <si>
    <t>トウヨウワークセキュリティ</t>
    <phoneticPr fontId="44"/>
  </si>
  <si>
    <t>宮城県仙台市青葉区国分町一丁目７番１８号</t>
    <phoneticPr fontId="44"/>
  </si>
  <si>
    <t>株式会社ジチタイリンク</t>
    <phoneticPr fontId="44"/>
  </si>
  <si>
    <t>福岡県福岡市中央区薬院１丁目１４番５号ＭＧ薬院ビル</t>
    <phoneticPr fontId="44"/>
  </si>
  <si>
    <t>株式会社サイボウ</t>
    <phoneticPr fontId="44"/>
  </si>
  <si>
    <t>株式会社ミラボ</t>
    <phoneticPr fontId="44"/>
  </si>
  <si>
    <t>東京都千代田区神田駿河台４丁目１番２号ステラ御茶ノ水ビル８Ｆ</t>
    <phoneticPr fontId="44"/>
  </si>
  <si>
    <t>ペイペイ</t>
    <phoneticPr fontId="44"/>
  </si>
  <si>
    <t>東京都千代田区紀尾井町１番３号</t>
    <phoneticPr fontId="44"/>
  </si>
  <si>
    <t>タイムズ２４株式会社</t>
    <phoneticPr fontId="44"/>
  </si>
  <si>
    <t>タイムズニジュウヨン</t>
    <phoneticPr fontId="44"/>
  </si>
  <si>
    <t>東京都品川区西五反田２丁目２０－４</t>
    <phoneticPr fontId="44"/>
  </si>
  <si>
    <t>グリーンワールド</t>
    <phoneticPr fontId="44"/>
  </si>
  <si>
    <t>北海道札幌市北区篠路町篠路３７２番地５０</t>
    <phoneticPr fontId="44"/>
  </si>
  <si>
    <t>菱中産業株式会社</t>
    <phoneticPr fontId="44"/>
  </si>
  <si>
    <t>ヒシナカサンギョウ</t>
    <phoneticPr fontId="44"/>
  </si>
  <si>
    <t>北海道帯広市西二十四条北１丁目３番２８号</t>
    <phoneticPr fontId="44"/>
  </si>
  <si>
    <t>レスクル株式会社</t>
    <phoneticPr fontId="44"/>
  </si>
  <si>
    <t>愛知県豊明市西川町島原１番地１</t>
    <phoneticPr fontId="44"/>
  </si>
  <si>
    <t>北海道豊平区福住３条６丁目９－２０</t>
    <phoneticPr fontId="44"/>
  </si>
  <si>
    <t>さっぽろ営業所</t>
    <phoneticPr fontId="44"/>
  </si>
  <si>
    <t>株式会社あんしんサポート</t>
    <phoneticPr fontId="44"/>
  </si>
  <si>
    <t>アンシンサポート</t>
    <phoneticPr fontId="44"/>
  </si>
  <si>
    <t>福岡県福岡市城南区飯倉一丁目６番２５号</t>
    <phoneticPr fontId="44"/>
  </si>
  <si>
    <t>ＮＸキャリアロード株式会社</t>
    <phoneticPr fontId="44"/>
  </si>
  <si>
    <t>エヌエックスキャリアロード</t>
    <phoneticPr fontId="44"/>
  </si>
  <si>
    <t>東京都港区東麻布1丁目28番13号</t>
    <phoneticPr fontId="44"/>
  </si>
  <si>
    <t>ナラサキセイサクショ</t>
    <phoneticPr fontId="44"/>
  </si>
  <si>
    <t>北海道室蘭市崎守町385番地</t>
    <phoneticPr fontId="44"/>
  </si>
  <si>
    <t>株式会社トラスティフード</t>
    <phoneticPr fontId="44"/>
  </si>
  <si>
    <t>東京都台東区東上野１丁目１４番４号</t>
    <phoneticPr fontId="44"/>
  </si>
  <si>
    <t>オールセグメント</t>
    <phoneticPr fontId="44"/>
  </si>
  <si>
    <t>北海道札幌市白石区東札幌1条3丁目3-17-203</t>
    <phoneticPr fontId="44"/>
  </si>
  <si>
    <t>株式会社インターリージョン</t>
    <phoneticPr fontId="44"/>
  </si>
  <si>
    <t>北海道江別市文京台緑町582</t>
    <phoneticPr fontId="44"/>
  </si>
  <si>
    <t>日本鋳鉄管株式会社</t>
    <phoneticPr fontId="44"/>
  </si>
  <si>
    <t>ニッポンチュウテツカン</t>
    <phoneticPr fontId="44"/>
  </si>
  <si>
    <t>埼玉県久喜市菖蒲町昭和沼１番地</t>
    <phoneticPr fontId="44"/>
  </si>
  <si>
    <t>北海道札幌市北区北７条西６丁目２－３４</t>
    <phoneticPr fontId="44"/>
  </si>
  <si>
    <t>北海道支社</t>
    <phoneticPr fontId="44"/>
  </si>
  <si>
    <t>フラクタジャパン</t>
    <phoneticPr fontId="44"/>
  </si>
  <si>
    <t>東京都中野区中野4-10-1中野セントラルパークイースト</t>
    <phoneticPr fontId="44"/>
  </si>
  <si>
    <t>スポーツ施設北海道株式会社</t>
    <phoneticPr fontId="44"/>
  </si>
  <si>
    <t>スポーツシセツホッカイドウ</t>
    <phoneticPr fontId="44"/>
  </si>
  <si>
    <t>北海道札幌市白石区南郷通１丁目北６番２０－７０３号</t>
    <phoneticPr fontId="44"/>
  </si>
  <si>
    <t>株式会社道都警備</t>
    <phoneticPr fontId="44"/>
  </si>
  <si>
    <t>ドウトケイビ</t>
    <phoneticPr fontId="44"/>
  </si>
  <si>
    <t>北海道札幌市白石区菊水二条２丁目２番１２号</t>
    <phoneticPr fontId="44"/>
  </si>
  <si>
    <t>株式会社パストラーレ</t>
    <phoneticPr fontId="44"/>
  </si>
  <si>
    <t>東京都中野区本町２丁目５４番地１３号</t>
    <phoneticPr fontId="44"/>
  </si>
  <si>
    <t>株式会社スクールキーパー</t>
    <phoneticPr fontId="44"/>
  </si>
  <si>
    <t>神奈川県横浜市神奈川区羽沢町１４９１番地９</t>
    <phoneticPr fontId="44"/>
  </si>
  <si>
    <t>ライトコーポレーション合同会社</t>
    <phoneticPr fontId="44"/>
  </si>
  <si>
    <t>北海道札幌市清田区平岡２条４丁目３番５号</t>
    <phoneticPr fontId="44"/>
  </si>
  <si>
    <t>クリタ東日本株式会社</t>
    <phoneticPr fontId="44"/>
  </si>
  <si>
    <t>クリタヒガシニホン</t>
    <phoneticPr fontId="44"/>
  </si>
  <si>
    <t>東京都渋谷区笹塚２丁目１番６号</t>
    <phoneticPr fontId="44"/>
  </si>
  <si>
    <t>北海道札幌市白石区菊水元町5条1丁目2番12号</t>
    <phoneticPr fontId="44"/>
  </si>
  <si>
    <t>北海道歯科産業株式会社</t>
    <phoneticPr fontId="44"/>
  </si>
  <si>
    <t>ホッカイドウシカサンギョウ</t>
    <phoneticPr fontId="44"/>
  </si>
  <si>
    <t>北海道札幌市白石区菊水上町二条４丁目３６番７７</t>
    <phoneticPr fontId="44"/>
  </si>
  <si>
    <t>株式会社バイトラークメディカル</t>
    <phoneticPr fontId="44"/>
  </si>
  <si>
    <t>東京都千代田区麹町4-3-6グランドメゾン紀尾井坂402</t>
    <phoneticPr fontId="44"/>
  </si>
  <si>
    <t>株式会社堀井工業</t>
    <phoneticPr fontId="44"/>
  </si>
  <si>
    <t>ホリイコウギョウ</t>
    <phoneticPr fontId="44"/>
  </si>
  <si>
    <t>北海道小樽市銭函５丁目52番地１</t>
    <phoneticPr fontId="44"/>
  </si>
  <si>
    <t>株式会社日比谷花壇</t>
    <phoneticPr fontId="44"/>
  </si>
  <si>
    <t>ヒビヤカダン</t>
    <phoneticPr fontId="44"/>
  </si>
  <si>
    <t>東京都千代田区内幸町１丁目１番１号</t>
    <phoneticPr fontId="44"/>
  </si>
  <si>
    <t>ヤマトシステム開発株式会社</t>
    <phoneticPr fontId="44"/>
  </si>
  <si>
    <t>ヤマトシステムカイハツ</t>
    <phoneticPr fontId="44"/>
  </si>
  <si>
    <t>東京都江東区南砂２丁目５番１５号</t>
    <phoneticPr fontId="44"/>
  </si>
  <si>
    <t>東京都東京都中央区晴海１－８－１１晴海アイランドトリトンスクエアオフィスタワーＹ棟</t>
    <phoneticPr fontId="44"/>
  </si>
  <si>
    <t>営業本部金融・公共システム営業部</t>
    <phoneticPr fontId="44"/>
  </si>
  <si>
    <t>チュウコウ</t>
    <phoneticPr fontId="44"/>
  </si>
  <si>
    <t>岐阜県岐阜市東興町２７番地</t>
    <phoneticPr fontId="44"/>
  </si>
  <si>
    <t>ヤマト運輸株式会社</t>
    <phoneticPr fontId="44"/>
  </si>
  <si>
    <t>ヤマトウンユ</t>
    <phoneticPr fontId="44"/>
  </si>
  <si>
    <t>東京都中央区銀座２丁目１６番１０号</t>
    <phoneticPr fontId="44"/>
  </si>
  <si>
    <t>北海道札幌市厚別区厚別中央3条1丁目２番３０号</t>
    <phoneticPr fontId="44"/>
  </si>
  <si>
    <t>札幌主管支店</t>
    <phoneticPr fontId="44"/>
  </si>
  <si>
    <t>株式会社イトーキ</t>
    <phoneticPr fontId="44"/>
  </si>
  <si>
    <t>大阪府大阪市中央区淡路町１丁目６番１1号</t>
    <phoneticPr fontId="44"/>
  </si>
  <si>
    <t>イセキジャパン</t>
    <phoneticPr fontId="44"/>
  </si>
  <si>
    <t>東京都荒川区西日暮里５丁目３番１４号</t>
    <phoneticPr fontId="44"/>
  </si>
  <si>
    <t>北海道岩内郡共和町前田１３５－２７</t>
    <phoneticPr fontId="44"/>
  </si>
  <si>
    <t>岩内営業所</t>
    <phoneticPr fontId="44"/>
  </si>
  <si>
    <t>株式会社共立ソリューションズ</t>
    <phoneticPr fontId="44"/>
  </si>
  <si>
    <t>キョウリツソリューションズ</t>
    <phoneticPr fontId="44"/>
  </si>
  <si>
    <t>東京都中央区築地２丁目１２番１０号ビルネット築地ビル</t>
    <phoneticPr fontId="44"/>
  </si>
  <si>
    <t>ＴＧオクトパスエナジー株式会社</t>
    <phoneticPr fontId="44"/>
  </si>
  <si>
    <t>ティージーオクトパスエナジー</t>
    <phoneticPr fontId="44"/>
  </si>
  <si>
    <t>東京都港区海岸１ー５ー２０</t>
    <phoneticPr fontId="44"/>
  </si>
  <si>
    <t>株式会社ジェイエムシー</t>
    <phoneticPr fontId="44"/>
  </si>
  <si>
    <t>ジェイエムシー</t>
    <phoneticPr fontId="44"/>
  </si>
  <si>
    <t>北海道札幌市豊平区平岸三条９丁目１２番１９号</t>
    <phoneticPr fontId="44"/>
  </si>
  <si>
    <t>株式会社ブロードリンク建設</t>
    <phoneticPr fontId="44"/>
  </si>
  <si>
    <t>ブロードリンクケンセツ</t>
    <phoneticPr fontId="44"/>
  </si>
  <si>
    <t>東京都中央区日本橋室町四丁目３番１８号</t>
    <phoneticPr fontId="44"/>
  </si>
  <si>
    <t>株式会社ジャクエツ</t>
    <phoneticPr fontId="44"/>
  </si>
  <si>
    <t>ジャクエツ</t>
    <phoneticPr fontId="44"/>
  </si>
  <si>
    <t>福井県敦賀市若葉町2丁目1770番地</t>
    <phoneticPr fontId="44"/>
  </si>
  <si>
    <t>ジャクエツ札幌店</t>
    <phoneticPr fontId="44"/>
  </si>
  <si>
    <t>株式会社オーテック</t>
    <phoneticPr fontId="44"/>
  </si>
  <si>
    <t>北海道札幌市中央区北1条西14丁目1番10号</t>
    <phoneticPr fontId="44"/>
  </si>
  <si>
    <t>日本システムケア株式会社</t>
    <phoneticPr fontId="44"/>
  </si>
  <si>
    <t>ニホンシステムケア</t>
    <phoneticPr fontId="44"/>
  </si>
  <si>
    <t>北日本支店</t>
    <phoneticPr fontId="44"/>
  </si>
  <si>
    <t>01　デザイン・広告・イベント</t>
    <phoneticPr fontId="83"/>
  </si>
  <si>
    <t>令和８・９年度小樽市物品購入等指名競争入札参加資格者名簿　取扱品目（物品）</t>
    <rPh sb="26" eb="28">
      <t>メイボ</t>
    </rPh>
    <rPh sb="34" eb="36">
      <t>ブッピン</t>
    </rPh>
    <phoneticPr fontId="9"/>
  </si>
  <si>
    <t>令和８・９年度小樽市物品購入等指名競争入札参加資格者名簿　取扱品目（役務）</t>
    <rPh sb="26" eb="28">
      <t>メイボ</t>
    </rPh>
    <rPh sb="34" eb="36">
      <t>エキム</t>
    </rPh>
    <phoneticPr fontId="9"/>
  </si>
  <si>
    <t>北海道小樽市稲穂4丁目6番10号</t>
    <rPh sb="9" eb="11">
      <t>チョウメ</t>
    </rPh>
    <rPh sb="12" eb="13">
      <t>バン</t>
    </rPh>
    <rPh sb="15" eb="16">
      <t>ゴウ</t>
    </rPh>
    <phoneticPr fontId="44"/>
  </si>
  <si>
    <t>北海道小樽市長橋４丁目１０番３７号</t>
    <rPh sb="9" eb="11">
      <t>チョウメ</t>
    </rPh>
    <rPh sb="13" eb="14">
      <t>バン</t>
    </rPh>
    <rPh sb="16" eb="17">
      <t>ゴウ</t>
    </rPh>
    <phoneticPr fontId="44"/>
  </si>
  <si>
    <t>北海道札幌市東区北25条東1丁目1番38号</t>
    <rPh sb="17" eb="18">
      <t>バン</t>
    </rPh>
    <rPh sb="20" eb="21">
      <t>ゴウ</t>
    </rPh>
    <phoneticPr fontId="44"/>
  </si>
  <si>
    <t>北海道小樽市花園1丁目7番12号</t>
    <rPh sb="12" eb="13">
      <t>バン</t>
    </rPh>
    <rPh sb="15" eb="16">
      <t>ゴウ</t>
    </rPh>
    <phoneticPr fontId="51"/>
  </si>
  <si>
    <t>02   家具・什器</t>
    <phoneticPr fontId="83"/>
  </si>
  <si>
    <t>文房具・事務用品（印章を除く）</t>
    <phoneticPr fontId="83"/>
  </si>
  <si>
    <t>アートシステム株式会社</t>
    <phoneticPr fontId="44"/>
  </si>
  <si>
    <t>東京都港区虎ノ門二丁目２番３号</t>
  </si>
  <si>
    <t>北海道札幌市東区北１８条東１８丁目１番２号</t>
  </si>
  <si>
    <t>北海道札幌市中央区南二条西二丁目１０番地一号札幌二十二スクエア１２階</t>
    <phoneticPr fontId="83"/>
  </si>
  <si>
    <t>株式会社モノリス</t>
  </si>
  <si>
    <t>モノリス</t>
  </si>
  <si>
    <t>ワイズコウキョウデータシステム</t>
    <phoneticPr fontId="83"/>
  </si>
  <si>
    <t>北海道室蘭市仲町１２番地</t>
  </si>
  <si>
    <t>北海道札幌市東区苗穂町9丁目4番地6号</t>
  </si>
  <si>
    <t>12</t>
    <phoneticPr fontId="83"/>
  </si>
  <si>
    <t>14</t>
    <phoneticPr fontId="83"/>
  </si>
  <si>
    <t>08</t>
    <phoneticPr fontId="83"/>
  </si>
  <si>
    <t>物1201</t>
    <rPh sb="0" eb="1">
      <t>ブツ</t>
    </rPh>
    <phoneticPr fontId="83"/>
  </si>
  <si>
    <t>物1202</t>
    <rPh sb="0" eb="1">
      <t>ブツ</t>
    </rPh>
    <phoneticPr fontId="83"/>
  </si>
  <si>
    <t>物1203</t>
    <rPh sb="0" eb="1">
      <t>ブツ</t>
    </rPh>
    <phoneticPr fontId="83"/>
  </si>
  <si>
    <t>物1204</t>
    <rPh sb="0" eb="1">
      <t>ブツ</t>
    </rPh>
    <phoneticPr fontId="83"/>
  </si>
  <si>
    <t>物1205</t>
    <rPh sb="0" eb="1">
      <t>ブツ</t>
    </rPh>
    <phoneticPr fontId="83"/>
  </si>
  <si>
    <t>物1405</t>
    <rPh sb="0" eb="1">
      <t>ブツ</t>
    </rPh>
    <phoneticPr fontId="83"/>
  </si>
  <si>
    <t>役0806</t>
    <rPh sb="0" eb="1">
      <t>ヤク</t>
    </rPh>
    <phoneticPr fontId="83"/>
  </si>
  <si>
    <t>役1209</t>
    <rPh sb="0" eb="1">
      <t>ヤク</t>
    </rPh>
    <phoneticPr fontId="83"/>
  </si>
  <si>
    <t>サンポットエンジニアリング株式会社</t>
  </si>
  <si>
    <t>サンポットエンジニアリング</t>
  </si>
  <si>
    <t>北海道札幌市東区本町二条１０丁目１番２５号</t>
  </si>
  <si>
    <t>07</t>
    <phoneticPr fontId="83"/>
  </si>
  <si>
    <t>06</t>
    <phoneticPr fontId="83"/>
  </si>
  <si>
    <t>物0709</t>
    <rPh sb="0" eb="1">
      <t>ブツ</t>
    </rPh>
    <phoneticPr fontId="83"/>
  </si>
  <si>
    <t>役0611</t>
    <rPh sb="0" eb="1">
      <t>ヤク</t>
    </rPh>
    <phoneticPr fontId="83"/>
  </si>
  <si>
    <t>灯油ストーブ、ガスストーブ、灯油ボイラー点検</t>
    <phoneticPr fontId="83"/>
  </si>
  <si>
    <t>株式会社ジェーピー北海</t>
  </si>
  <si>
    <t>ジェーピーホッカイ</t>
  </si>
  <si>
    <t>北海道札幌市中央区北2条西1丁目1番地マルイト札幌ビル4階</t>
    <phoneticPr fontId="83"/>
  </si>
  <si>
    <t>日新火災海上保険株式会社</t>
  </si>
  <si>
    <t>ニッシンカサイカイジョウホケン</t>
  </si>
  <si>
    <t>東京都千代田区神田駿河台二丁目３番地</t>
  </si>
  <si>
    <t>北海道札幌市中央区北三条西１丁目１ー１札幌ブリックキューブ４F</t>
  </si>
  <si>
    <t>17</t>
    <phoneticPr fontId="83"/>
  </si>
  <si>
    <t>役1702</t>
    <rPh sb="0" eb="1">
      <t>ヤク</t>
    </rPh>
    <phoneticPr fontId="83"/>
  </si>
  <si>
    <t>小樽ガーデン</t>
  </si>
  <si>
    <t>北海道小樽市豊川町18-5</t>
  </si>
  <si>
    <t>オタルガーデン</t>
  </si>
  <si>
    <t>07</t>
    <phoneticPr fontId="83"/>
  </si>
  <si>
    <t>役0701</t>
    <rPh sb="0" eb="1">
      <t>ヤク</t>
    </rPh>
    <phoneticPr fontId="83"/>
  </si>
  <si>
    <t>役0703</t>
    <rPh sb="0" eb="1">
      <t>ヤク</t>
    </rPh>
    <phoneticPr fontId="83"/>
  </si>
  <si>
    <t>役0704</t>
    <rPh sb="0" eb="1">
      <t>ヤク</t>
    </rPh>
    <phoneticPr fontId="83"/>
  </si>
  <si>
    <t>役0707</t>
    <rPh sb="0" eb="1">
      <t>ヤク</t>
    </rPh>
    <phoneticPr fontId="83"/>
  </si>
  <si>
    <t>役0708</t>
    <rPh sb="0" eb="1">
      <t>ヤク</t>
    </rPh>
    <phoneticPr fontId="83"/>
  </si>
  <si>
    <t>株式会社ニッコクトラスト</t>
  </si>
  <si>
    <t>ニッコクトラスト</t>
  </si>
  <si>
    <t>東京都江東区新木場１丁目１８番６号</t>
  </si>
  <si>
    <t>14</t>
    <phoneticPr fontId="83"/>
  </si>
  <si>
    <t>役1405</t>
    <rPh sb="0" eb="1">
      <t>ヤク</t>
    </rPh>
    <phoneticPr fontId="83"/>
  </si>
  <si>
    <t>役1406</t>
    <rPh sb="0" eb="1">
      <t>ヤク</t>
    </rPh>
    <phoneticPr fontId="83"/>
  </si>
  <si>
    <t>役1407</t>
    <rPh sb="0" eb="1">
      <t>ヤク</t>
    </rPh>
    <phoneticPr fontId="83"/>
  </si>
  <si>
    <t>食堂運営、食事提供を伴う施設管理</t>
    <phoneticPr fontId="83"/>
  </si>
  <si>
    <t>株式会社小樽観光振興公社</t>
  </si>
  <si>
    <t>オタルカンコウシンコウコウシャ</t>
  </si>
  <si>
    <t>北海道小樽市港町4番1号</t>
  </si>
  <si>
    <t>06</t>
    <phoneticPr fontId="83"/>
  </si>
  <si>
    <t>役0611</t>
    <rPh sb="0" eb="1">
      <t>ヤク</t>
    </rPh>
    <phoneticPr fontId="83"/>
  </si>
  <si>
    <t>小樽港観光船ターミナル　業務委託R7.8.1~R8.3.31</t>
    <phoneticPr fontId="83"/>
  </si>
  <si>
    <t>メルコビルエンジニアリング株式会社</t>
    <phoneticPr fontId="83"/>
  </si>
  <si>
    <t>金沢屋函館美原店</t>
  </si>
  <si>
    <t>02</t>
    <phoneticPr fontId="83"/>
  </si>
  <si>
    <t>03</t>
    <phoneticPr fontId="83"/>
  </si>
  <si>
    <t>物0201</t>
    <rPh sb="0" eb="1">
      <t>ブツ</t>
    </rPh>
    <phoneticPr fontId="83"/>
  </si>
  <si>
    <t>物0301</t>
    <rPh sb="0" eb="1">
      <t>ブツ</t>
    </rPh>
    <phoneticPr fontId="83"/>
  </si>
  <si>
    <t>物0302</t>
    <rPh sb="0" eb="1">
      <t>ブツ</t>
    </rPh>
    <phoneticPr fontId="83"/>
  </si>
  <si>
    <t>物0303</t>
    <rPh sb="0" eb="1">
      <t>ブツ</t>
    </rPh>
    <phoneticPr fontId="83"/>
  </si>
  <si>
    <t>カナザワヤハコダテミハラテン</t>
    <phoneticPr fontId="83"/>
  </si>
  <si>
    <t>北海道函館市美原２丁目５０番９号</t>
    <phoneticPr fontId="83"/>
  </si>
  <si>
    <t>アダチ</t>
    <phoneticPr fontId="83"/>
  </si>
  <si>
    <t>北海道富良野市字下御料</t>
  </si>
  <si>
    <t>17</t>
    <phoneticPr fontId="83"/>
  </si>
  <si>
    <t>役1701</t>
    <rPh sb="0" eb="1">
      <t>ヤク</t>
    </rPh>
    <phoneticPr fontId="83"/>
  </si>
  <si>
    <t>Ｒ’ｓＬｉｎｋ</t>
    <phoneticPr fontId="83"/>
  </si>
  <si>
    <t>アールズリンク</t>
    <phoneticPr fontId="83"/>
  </si>
  <si>
    <t>北海道小樽市港町４番３号</t>
  </si>
  <si>
    <t>一般社団法人小樽観光協会</t>
  </si>
  <si>
    <t>オタルカンコウキョウカイ</t>
  </si>
  <si>
    <t>30</t>
    <phoneticPr fontId="83"/>
  </si>
  <si>
    <t>31</t>
    <phoneticPr fontId="83"/>
  </si>
  <si>
    <t>01</t>
    <phoneticPr fontId="83"/>
  </si>
  <si>
    <t>07</t>
    <phoneticPr fontId="83"/>
  </si>
  <si>
    <t>物3004</t>
    <rPh sb="0" eb="1">
      <t>ブツ</t>
    </rPh>
    <phoneticPr fontId="83"/>
  </si>
  <si>
    <t>物3005</t>
    <rPh sb="0" eb="1">
      <t>ブツ</t>
    </rPh>
    <phoneticPr fontId="83"/>
  </si>
  <si>
    <t>小樽、後志産品商品等</t>
    <phoneticPr fontId="83"/>
  </si>
  <si>
    <t>物3103</t>
    <rPh sb="0" eb="1">
      <t>ブツ</t>
    </rPh>
    <phoneticPr fontId="83"/>
  </si>
  <si>
    <t>景品、土産品等</t>
    <phoneticPr fontId="83"/>
  </si>
  <si>
    <t>役0109</t>
    <rPh sb="0" eb="1">
      <t>ヤク</t>
    </rPh>
    <phoneticPr fontId="83"/>
  </si>
  <si>
    <t>役0706</t>
    <rPh sb="0" eb="1">
      <t>ヤク</t>
    </rPh>
    <phoneticPr fontId="83"/>
  </si>
  <si>
    <t>役0709</t>
    <rPh sb="0" eb="1">
      <t>ヤク</t>
    </rPh>
    <phoneticPr fontId="83"/>
  </si>
  <si>
    <t>駐車場</t>
    <phoneticPr fontId="83"/>
  </si>
  <si>
    <t>役1712</t>
    <rPh sb="0" eb="1">
      <t>ヤク</t>
    </rPh>
    <phoneticPr fontId="83"/>
  </si>
  <si>
    <t>管理業務</t>
    <phoneticPr fontId="83"/>
  </si>
  <si>
    <t>北海道札幌市東区東雁来六条２丁目７番２３号</t>
  </si>
  <si>
    <t>13</t>
    <phoneticPr fontId="83"/>
  </si>
  <si>
    <t>15</t>
    <phoneticPr fontId="83"/>
  </si>
  <si>
    <t>物0101</t>
    <rPh sb="0" eb="1">
      <t>ブツ</t>
    </rPh>
    <phoneticPr fontId="83"/>
  </si>
  <si>
    <t>物0106</t>
    <rPh sb="0" eb="1">
      <t>ブツ</t>
    </rPh>
    <phoneticPr fontId="83"/>
  </si>
  <si>
    <t>物0712</t>
    <rPh sb="0" eb="1">
      <t>ブツ</t>
    </rPh>
    <phoneticPr fontId="83"/>
  </si>
  <si>
    <t>ゴミ圧縮機</t>
    <phoneticPr fontId="83"/>
  </si>
  <si>
    <t>物1303</t>
    <rPh sb="0" eb="1">
      <t>ブツ</t>
    </rPh>
    <phoneticPr fontId="83"/>
  </si>
  <si>
    <t>徘徊センサー・見守りセンサー</t>
    <phoneticPr fontId="83"/>
  </si>
  <si>
    <t>物1501</t>
    <rPh sb="0" eb="1">
      <t>ブツ</t>
    </rPh>
    <phoneticPr fontId="83"/>
  </si>
  <si>
    <t>物1502</t>
    <rPh sb="0" eb="1">
      <t>ブツ</t>
    </rPh>
    <phoneticPr fontId="83"/>
  </si>
  <si>
    <t>ディスポ手袋・ディスポエプロン</t>
    <phoneticPr fontId="83"/>
  </si>
  <si>
    <t>業務用ゴミ袋・規格ポリ袋・レジ袋・チャック付きポリ袋・化成品全般</t>
    <phoneticPr fontId="83"/>
  </si>
  <si>
    <t>株式会社大倉産業</t>
    <phoneticPr fontId="83"/>
  </si>
  <si>
    <t>オオクラサンギョウ</t>
    <phoneticPr fontId="83"/>
  </si>
  <si>
    <t>物0803</t>
    <rPh sb="0" eb="1">
      <t>ブツ</t>
    </rPh>
    <phoneticPr fontId="83"/>
  </si>
  <si>
    <t>北海道小樽市桜1丁目12番12号</t>
  </si>
  <si>
    <t>役0101</t>
    <rPh sb="0" eb="1">
      <t>ヤク</t>
    </rPh>
    <phoneticPr fontId="83"/>
  </si>
  <si>
    <t>役0102</t>
    <rPh sb="0" eb="1">
      <t>ヤク</t>
    </rPh>
    <phoneticPr fontId="83"/>
  </si>
  <si>
    <t>役0108</t>
    <rPh sb="0" eb="1">
      <t>ヤク</t>
    </rPh>
    <phoneticPr fontId="83"/>
  </si>
  <si>
    <t>鈴屋デザイン</t>
    <phoneticPr fontId="83"/>
  </si>
  <si>
    <t>スズヤデザイン</t>
    <phoneticPr fontId="83"/>
  </si>
  <si>
    <t>東和薬品株式会社</t>
  </si>
  <si>
    <t>トウワヤクヒン</t>
  </si>
  <si>
    <t>大阪府門真市新橋町2番11号</t>
  </si>
  <si>
    <t>北海道札幌市東区伏古5条3丁目4番25号</t>
  </si>
  <si>
    <t>14</t>
    <phoneticPr fontId="83"/>
  </si>
  <si>
    <t>物1401</t>
    <rPh sb="0" eb="1">
      <t>ブツ</t>
    </rPh>
    <phoneticPr fontId="83"/>
  </si>
  <si>
    <t>山藤三陽印刷株式会社</t>
  </si>
  <si>
    <t>サンドウサンヨウインサツ</t>
  </si>
  <si>
    <t>北海道札幌市西区宮の沢一条４丁目１６番１号</t>
  </si>
  <si>
    <t>04</t>
    <phoneticPr fontId="83"/>
  </si>
  <si>
    <t>物0401</t>
    <rPh sb="0" eb="1">
      <t>ブツ</t>
    </rPh>
    <phoneticPr fontId="83"/>
  </si>
  <si>
    <t>物0402</t>
    <rPh sb="0" eb="1">
      <t>ブツ</t>
    </rPh>
    <phoneticPr fontId="83"/>
  </si>
  <si>
    <t>物0403</t>
    <rPh sb="0" eb="1">
      <t>ブツ</t>
    </rPh>
    <phoneticPr fontId="83"/>
  </si>
  <si>
    <t>物0404</t>
    <rPh sb="0" eb="1">
      <t>ブツ</t>
    </rPh>
    <phoneticPr fontId="83"/>
  </si>
  <si>
    <t>物0405</t>
    <rPh sb="0" eb="1">
      <t>ブツ</t>
    </rPh>
    <phoneticPr fontId="83"/>
  </si>
  <si>
    <t>株式会社クリーンアップ</t>
  </si>
  <si>
    <t>クリーンアップ</t>
  </si>
  <si>
    <t>北海道札幌市中央区南3条西13丁目320</t>
  </si>
  <si>
    <t>06</t>
    <phoneticPr fontId="83"/>
  </si>
  <si>
    <t>07</t>
    <phoneticPr fontId="83"/>
  </si>
  <si>
    <t>11</t>
    <phoneticPr fontId="83"/>
  </si>
  <si>
    <t>役0609</t>
    <rPh sb="0" eb="1">
      <t>ヤク</t>
    </rPh>
    <phoneticPr fontId="83"/>
  </si>
  <si>
    <t>役0701</t>
    <rPh sb="0" eb="1">
      <t>ヤク</t>
    </rPh>
    <phoneticPr fontId="83"/>
  </si>
  <si>
    <t>役0703</t>
    <rPh sb="0" eb="1">
      <t>ヤク</t>
    </rPh>
    <phoneticPr fontId="83"/>
  </si>
  <si>
    <t>役1106</t>
    <rPh sb="0" eb="1">
      <t>ヤク</t>
    </rPh>
    <phoneticPr fontId="83"/>
  </si>
  <si>
    <t>カエル・デザイン・プロジェクト株式会社</t>
  </si>
  <si>
    <t>カエルデザインプロジェクト</t>
  </si>
  <si>
    <t>北海道小樽市新光２丁目２１番１７号</t>
  </si>
  <si>
    <t>01</t>
    <phoneticPr fontId="83"/>
  </si>
  <si>
    <t>08</t>
    <phoneticPr fontId="83"/>
  </si>
  <si>
    <t>役0105</t>
    <rPh sb="0" eb="1">
      <t>ヤク</t>
    </rPh>
    <phoneticPr fontId="83"/>
  </si>
  <si>
    <t>役0803</t>
    <rPh sb="0" eb="1">
      <t>ヤク</t>
    </rPh>
    <phoneticPr fontId="83"/>
  </si>
  <si>
    <t>04</t>
    <phoneticPr fontId="83"/>
  </si>
  <si>
    <t>役0401</t>
    <rPh sb="0" eb="1">
      <t>ヤク</t>
    </rPh>
    <phoneticPr fontId="83"/>
  </si>
  <si>
    <t>役0402</t>
    <rPh sb="0" eb="1">
      <t>ヤク</t>
    </rPh>
    <phoneticPr fontId="83"/>
  </si>
  <si>
    <t>役0403</t>
    <rPh sb="0" eb="1">
      <t>ヤク</t>
    </rPh>
    <phoneticPr fontId="83"/>
  </si>
  <si>
    <t>役0404</t>
    <rPh sb="0" eb="1">
      <t>ヤク</t>
    </rPh>
    <phoneticPr fontId="83"/>
  </si>
  <si>
    <t>役0405</t>
    <rPh sb="0" eb="1">
      <t>ヤク</t>
    </rPh>
    <phoneticPr fontId="83"/>
  </si>
  <si>
    <t>役0406</t>
    <rPh sb="0" eb="1">
      <t>ヤク</t>
    </rPh>
    <phoneticPr fontId="83"/>
  </si>
  <si>
    <t>一般社団法人地域情報共創センター</t>
    <phoneticPr fontId="83"/>
  </si>
  <si>
    <t>チイキジョウホウキョウソウセンター</t>
    <phoneticPr fontId="83"/>
  </si>
  <si>
    <t>大阪府大阪市北区芝田２丁目８番１１号共栄ビル３Ｆ</t>
    <phoneticPr fontId="83"/>
  </si>
  <si>
    <t>株式会社タニタヘルスリンク</t>
  </si>
  <si>
    <t>タニタヘルスリンク</t>
  </si>
  <si>
    <t>東京都渋谷区神宮前５丁目５２番２号</t>
  </si>
  <si>
    <t>08</t>
    <phoneticPr fontId="83"/>
  </si>
  <si>
    <t>10</t>
    <phoneticPr fontId="83"/>
  </si>
  <si>
    <t>12</t>
    <phoneticPr fontId="83"/>
  </si>
  <si>
    <t>13</t>
    <phoneticPr fontId="83"/>
  </si>
  <si>
    <t>17</t>
    <phoneticPr fontId="83"/>
  </si>
  <si>
    <t>物0806</t>
    <rPh sb="0" eb="1">
      <t>ブツ</t>
    </rPh>
    <phoneticPr fontId="83"/>
  </si>
  <si>
    <t>活動量計、歩数計</t>
    <phoneticPr fontId="83"/>
  </si>
  <si>
    <t>役1004</t>
    <rPh sb="0" eb="1">
      <t>ヤク</t>
    </rPh>
    <phoneticPr fontId="83"/>
  </si>
  <si>
    <t>歩数データ送信器</t>
    <phoneticPr fontId="83"/>
  </si>
  <si>
    <t>物1205</t>
    <rPh sb="0" eb="1">
      <t>ブツ</t>
    </rPh>
    <phoneticPr fontId="83"/>
  </si>
  <si>
    <t>物1301</t>
    <rPh sb="0" eb="1">
      <t>ブツ</t>
    </rPh>
    <phoneticPr fontId="83"/>
  </si>
  <si>
    <t>役1712</t>
    <rPh sb="0" eb="1">
      <t>ヤク</t>
    </rPh>
    <phoneticPr fontId="83"/>
  </si>
  <si>
    <t>健康管理及び健康管理に関するコンサルティング業務、健康ポイント事業運営業務</t>
    <phoneticPr fontId="83"/>
  </si>
  <si>
    <t>株式会社プライマリー・サポート・システム</t>
  </si>
  <si>
    <t>プライマリーサポートシステム</t>
  </si>
  <si>
    <t>北海道札幌市東区北二十四条東１６丁目１番４号</t>
  </si>
  <si>
    <t>09</t>
    <phoneticPr fontId="83"/>
  </si>
  <si>
    <t>役0901</t>
    <rPh sb="0" eb="1">
      <t>ヤク</t>
    </rPh>
    <phoneticPr fontId="83"/>
  </si>
  <si>
    <t>役0905</t>
    <rPh sb="0" eb="1">
      <t>ヤク</t>
    </rPh>
    <phoneticPr fontId="83"/>
  </si>
  <si>
    <t>役0906</t>
    <rPh sb="0" eb="1">
      <t>ヤク</t>
    </rPh>
    <phoneticPr fontId="83"/>
  </si>
  <si>
    <t>役0907</t>
    <rPh sb="0" eb="1">
      <t>ヤク</t>
    </rPh>
    <phoneticPr fontId="83"/>
  </si>
  <si>
    <t>役1002</t>
    <rPh sb="0" eb="1">
      <t>ヤク</t>
    </rPh>
    <phoneticPr fontId="83"/>
  </si>
  <si>
    <t>01</t>
    <phoneticPr fontId="83"/>
  </si>
  <si>
    <t>15</t>
    <phoneticPr fontId="83"/>
  </si>
  <si>
    <t>物0101</t>
    <rPh sb="0" eb="1">
      <t>ブツ</t>
    </rPh>
    <phoneticPr fontId="83"/>
  </si>
  <si>
    <t>物0103</t>
    <rPh sb="0" eb="1">
      <t>ブツ</t>
    </rPh>
    <phoneticPr fontId="83"/>
  </si>
  <si>
    <t>物0104</t>
    <rPh sb="0" eb="1">
      <t>ブツ</t>
    </rPh>
    <phoneticPr fontId="83"/>
  </si>
  <si>
    <t>物0105</t>
    <rPh sb="0" eb="1">
      <t>ブツ</t>
    </rPh>
    <phoneticPr fontId="83"/>
  </si>
  <si>
    <t>物0106</t>
    <rPh sb="0" eb="1">
      <t>ブツ</t>
    </rPh>
    <phoneticPr fontId="83"/>
  </si>
  <si>
    <t>物1501</t>
    <rPh sb="0" eb="1">
      <t>ブツ</t>
    </rPh>
    <phoneticPr fontId="83"/>
  </si>
  <si>
    <t>物0514</t>
    <rPh sb="0" eb="1">
      <t>ブツ</t>
    </rPh>
    <phoneticPr fontId="83"/>
  </si>
  <si>
    <t>04</t>
    <phoneticPr fontId="83"/>
  </si>
  <si>
    <t>物0401</t>
    <rPh sb="0" eb="1">
      <t>ブツ</t>
    </rPh>
    <phoneticPr fontId="83"/>
  </si>
  <si>
    <t>物0402</t>
    <rPh sb="0" eb="1">
      <t>ブツ</t>
    </rPh>
    <phoneticPr fontId="83"/>
  </si>
  <si>
    <t>物0403</t>
    <rPh sb="0" eb="1">
      <t>ブツ</t>
    </rPh>
    <phoneticPr fontId="83"/>
  </si>
  <si>
    <t>物0405</t>
    <rPh sb="0" eb="1">
      <t>ブツ</t>
    </rPh>
    <phoneticPr fontId="83"/>
  </si>
  <si>
    <t>株式会社ツタワル木</t>
  </si>
  <si>
    <t>ツタワルキ</t>
  </si>
  <si>
    <t>東京都杉並区善福寺２丁目１９番２号１０１</t>
    <phoneticPr fontId="83"/>
  </si>
  <si>
    <t>17</t>
    <phoneticPr fontId="83"/>
  </si>
  <si>
    <t>役1706</t>
    <rPh sb="0" eb="1">
      <t>ヤク</t>
    </rPh>
    <phoneticPr fontId="83"/>
  </si>
  <si>
    <t>株式会社フルキャスト</t>
  </si>
  <si>
    <t>フルキャスト</t>
  </si>
  <si>
    <t>東京都品川区西五反田八丁目９番５号</t>
  </si>
  <si>
    <t>01</t>
    <phoneticPr fontId="83"/>
  </si>
  <si>
    <t>03</t>
    <phoneticPr fontId="83"/>
  </si>
  <si>
    <t>10</t>
    <phoneticPr fontId="83"/>
  </si>
  <si>
    <t>役0109</t>
    <rPh sb="0" eb="1">
      <t>ヤク</t>
    </rPh>
    <phoneticPr fontId="83"/>
  </si>
  <si>
    <t>役0110</t>
    <rPh sb="0" eb="1">
      <t>ヤク</t>
    </rPh>
    <phoneticPr fontId="83"/>
  </si>
  <si>
    <t>役0301</t>
    <rPh sb="0" eb="1">
      <t>ヤク</t>
    </rPh>
    <phoneticPr fontId="83"/>
  </si>
  <si>
    <t>役1004</t>
    <rPh sb="0" eb="1">
      <t>ヤク</t>
    </rPh>
    <phoneticPr fontId="83"/>
  </si>
  <si>
    <t>役1005</t>
    <rPh sb="0" eb="1">
      <t>ヤク</t>
    </rPh>
    <phoneticPr fontId="83"/>
  </si>
  <si>
    <t>役1701</t>
    <rPh sb="0" eb="1">
      <t>ヤク</t>
    </rPh>
    <phoneticPr fontId="83"/>
  </si>
  <si>
    <t>役1712</t>
    <rPh sb="0" eb="1">
      <t>ヤク</t>
    </rPh>
    <phoneticPr fontId="83"/>
  </si>
  <si>
    <t>雇用関連事務代行等業務委託</t>
    <phoneticPr fontId="83"/>
  </si>
  <si>
    <t>藤本運輸株式会社</t>
  </si>
  <si>
    <t>フジモトウンユ</t>
  </si>
  <si>
    <t>北海道小樽市有幌町１番３号</t>
  </si>
  <si>
    <t>12</t>
    <phoneticPr fontId="83"/>
  </si>
  <si>
    <t>役1201</t>
    <rPh sb="0" eb="1">
      <t>ヤク</t>
    </rPh>
    <phoneticPr fontId="83"/>
  </si>
  <si>
    <t>株式会社内田洋行</t>
    <phoneticPr fontId="83"/>
  </si>
  <si>
    <t>ウチダヨウコウ</t>
    <phoneticPr fontId="83"/>
  </si>
  <si>
    <t>東京都中央区新川二丁目４番７号</t>
    <phoneticPr fontId="83"/>
  </si>
  <si>
    <t>北海道札幌市中央区北一条東四丁目１番地１</t>
    <phoneticPr fontId="83"/>
  </si>
  <si>
    <t>北海道支店</t>
    <phoneticPr fontId="83"/>
  </si>
  <si>
    <t>02</t>
    <phoneticPr fontId="83"/>
  </si>
  <si>
    <t>11</t>
    <phoneticPr fontId="83"/>
  </si>
  <si>
    <t>05</t>
    <phoneticPr fontId="83"/>
  </si>
  <si>
    <t>08</t>
    <phoneticPr fontId="83"/>
  </si>
  <si>
    <t>物0202</t>
    <rPh sb="0" eb="1">
      <t>ブツ</t>
    </rPh>
    <phoneticPr fontId="83"/>
  </si>
  <si>
    <t>鋼製・木製オフィス家具　什器</t>
    <phoneticPr fontId="83"/>
  </si>
  <si>
    <t>物1101</t>
    <rPh sb="0" eb="1">
      <t>ブツ</t>
    </rPh>
    <phoneticPr fontId="83"/>
  </si>
  <si>
    <t>物1102</t>
    <rPh sb="0" eb="1">
      <t>ブツ</t>
    </rPh>
    <phoneticPr fontId="83"/>
  </si>
  <si>
    <t>物1103</t>
    <rPh sb="0" eb="1">
      <t>ブツ</t>
    </rPh>
    <phoneticPr fontId="83"/>
  </si>
  <si>
    <t>役0401</t>
    <rPh sb="0" eb="1">
      <t>ヤク</t>
    </rPh>
    <phoneticPr fontId="83"/>
  </si>
  <si>
    <t>役0402</t>
    <rPh sb="0" eb="1">
      <t>ヤク</t>
    </rPh>
    <phoneticPr fontId="83"/>
  </si>
  <si>
    <t>役0403</t>
    <rPh sb="0" eb="1">
      <t>ヤク</t>
    </rPh>
    <phoneticPr fontId="83"/>
  </si>
  <si>
    <t>役0404</t>
    <rPh sb="0" eb="1">
      <t>ヤク</t>
    </rPh>
    <phoneticPr fontId="83"/>
  </si>
  <si>
    <t>役0405</t>
    <rPh sb="0" eb="1">
      <t>ヤク</t>
    </rPh>
    <phoneticPr fontId="83"/>
  </si>
  <si>
    <t>役0406</t>
    <rPh sb="0" eb="1">
      <t>ヤク</t>
    </rPh>
    <phoneticPr fontId="83"/>
  </si>
  <si>
    <t>役0503</t>
    <rPh sb="0" eb="1">
      <t>ヤク</t>
    </rPh>
    <phoneticPr fontId="83"/>
  </si>
  <si>
    <t>役0504</t>
    <rPh sb="0" eb="1">
      <t>ヤク</t>
    </rPh>
    <phoneticPr fontId="83"/>
  </si>
  <si>
    <t>役0505</t>
    <rPh sb="0" eb="1">
      <t>ヤク</t>
    </rPh>
    <phoneticPr fontId="83"/>
  </si>
  <si>
    <t>役0511</t>
    <rPh sb="0" eb="1">
      <t>ヤク</t>
    </rPh>
    <phoneticPr fontId="83"/>
  </si>
  <si>
    <t>業務ソフト</t>
    <phoneticPr fontId="83"/>
  </si>
  <si>
    <t>役0804</t>
    <rPh sb="0" eb="1">
      <t>ヤク</t>
    </rPh>
    <phoneticPr fontId="83"/>
  </si>
  <si>
    <t>本郷計測機株式会社</t>
  </si>
  <si>
    <t>ホンゴウケイソク</t>
  </si>
  <si>
    <t>北海道函館市末広町10番3号</t>
  </si>
  <si>
    <t>北海道札幌市西区八軒十条西12丁目6番1号</t>
  </si>
  <si>
    <t>02</t>
    <phoneticPr fontId="83"/>
  </si>
  <si>
    <t>12</t>
    <phoneticPr fontId="83"/>
  </si>
  <si>
    <t>14</t>
    <phoneticPr fontId="83"/>
  </si>
  <si>
    <t>16</t>
    <phoneticPr fontId="83"/>
  </si>
  <si>
    <t>08</t>
    <phoneticPr fontId="83"/>
  </si>
  <si>
    <t>物0201</t>
    <rPh sb="0" eb="1">
      <t>ブツ</t>
    </rPh>
    <phoneticPr fontId="83"/>
  </si>
  <si>
    <t>物1203</t>
    <rPh sb="0" eb="1">
      <t>ブツ</t>
    </rPh>
    <phoneticPr fontId="83"/>
  </si>
  <si>
    <t>物1204</t>
    <rPh sb="0" eb="1">
      <t>ブツ</t>
    </rPh>
    <phoneticPr fontId="83"/>
  </si>
  <si>
    <t>物1205</t>
    <rPh sb="0" eb="1">
      <t>ブツ</t>
    </rPh>
    <phoneticPr fontId="83"/>
  </si>
  <si>
    <t>物1206</t>
    <rPh sb="0" eb="1">
      <t>ブツ</t>
    </rPh>
    <phoneticPr fontId="83"/>
  </si>
  <si>
    <t>･トラックスケール、ベルトスケール、デジタル台秤等計量機器</t>
    <phoneticPr fontId="83"/>
  </si>
  <si>
    <t>物1405</t>
    <rPh sb="0" eb="1">
      <t>ブツ</t>
    </rPh>
    <phoneticPr fontId="83"/>
  </si>
  <si>
    <t>物1601</t>
    <rPh sb="0" eb="1">
      <t>ブツ</t>
    </rPh>
    <phoneticPr fontId="83"/>
  </si>
  <si>
    <t>物1602</t>
    <rPh sb="0" eb="1">
      <t>ブツ</t>
    </rPh>
    <phoneticPr fontId="83"/>
  </si>
  <si>
    <t>物1605</t>
    <rPh sb="0" eb="1">
      <t>ブツ</t>
    </rPh>
    <phoneticPr fontId="83"/>
  </si>
  <si>
    <t>役0806</t>
    <rPh sb="0" eb="1">
      <t>ヤク</t>
    </rPh>
    <phoneticPr fontId="83"/>
  </si>
  <si>
    <t>役0808</t>
    <rPh sb="0" eb="1">
      <t>ヤク</t>
    </rPh>
    <phoneticPr fontId="83"/>
  </si>
  <si>
    <t>計量機の点検及び計量士による代検査業務</t>
    <phoneticPr fontId="83"/>
  </si>
  <si>
    <t>北海道札幌市中央区北４条西５丁目１番地アスティ４５１０Ｆ</t>
  </si>
  <si>
    <t>富士電機ＩＴソリューション株式会社</t>
    <phoneticPr fontId="83"/>
  </si>
  <si>
    <t>北海道支店</t>
    <phoneticPr fontId="83"/>
  </si>
  <si>
    <t>株式会社クボタ北海道支社</t>
  </si>
  <si>
    <t>北海道札幌市中央区北３条西３丁目１番地５４</t>
  </si>
  <si>
    <t>ファームエイジ株式会社</t>
  </si>
  <si>
    <t>ファームエイジ</t>
    <phoneticPr fontId="83"/>
  </si>
  <si>
    <t>北海道石狩郡当別町字金沢166番地8</t>
    <phoneticPr fontId="83"/>
  </si>
  <si>
    <t>07</t>
    <phoneticPr fontId="83"/>
  </si>
  <si>
    <t>物0701</t>
    <rPh sb="0" eb="1">
      <t>ブツ</t>
    </rPh>
    <phoneticPr fontId="83"/>
  </si>
  <si>
    <t>物0712</t>
    <rPh sb="0" eb="1">
      <t>ブツ</t>
    </rPh>
    <phoneticPr fontId="83"/>
  </si>
  <si>
    <t>電気柵資材、野生動物捕獲用わな、野生動物観察用センサーカメラ、畜産関連資材</t>
    <phoneticPr fontId="83"/>
  </si>
  <si>
    <t>物3203</t>
    <rPh sb="0" eb="1">
      <t>ブツ</t>
    </rPh>
    <phoneticPr fontId="83"/>
  </si>
  <si>
    <t>32</t>
    <phoneticPr fontId="83"/>
  </si>
  <si>
    <t>物3204</t>
    <rPh sb="0" eb="1">
      <t>ブツ</t>
    </rPh>
    <phoneticPr fontId="83"/>
  </si>
  <si>
    <t>役1106</t>
    <rPh sb="0" eb="1">
      <t>ヤク</t>
    </rPh>
    <phoneticPr fontId="83"/>
  </si>
  <si>
    <t>役1108</t>
    <rPh sb="0" eb="1">
      <t>ヤク</t>
    </rPh>
    <phoneticPr fontId="83"/>
  </si>
  <si>
    <t>ペットボトル買受け　車両売払い</t>
    <phoneticPr fontId="44"/>
  </si>
  <si>
    <t>ペットボトル買受け　</t>
    <phoneticPr fontId="83"/>
  </si>
  <si>
    <t>物3206</t>
    <rPh sb="0" eb="1">
      <t>ブツ</t>
    </rPh>
    <phoneticPr fontId="83"/>
  </si>
  <si>
    <t>ペットボトル買受け　</t>
    <rPh sb="6" eb="8">
      <t>カイウ</t>
    </rPh>
    <phoneticPr fontId="44"/>
  </si>
  <si>
    <t>株式会社メイプルパワー</t>
  </si>
  <si>
    <t>メイプルパワー</t>
    <phoneticPr fontId="83"/>
  </si>
  <si>
    <t>北海道北広島市西の里北３丁目４番地１４</t>
    <phoneticPr fontId="83"/>
  </si>
  <si>
    <t>03</t>
    <phoneticPr fontId="83"/>
  </si>
  <si>
    <t>20</t>
    <phoneticPr fontId="83"/>
  </si>
  <si>
    <t>06</t>
    <phoneticPr fontId="83"/>
  </si>
  <si>
    <t>07</t>
    <phoneticPr fontId="83"/>
  </si>
  <si>
    <t>08</t>
    <phoneticPr fontId="83"/>
  </si>
  <si>
    <t>物0302</t>
    <rPh sb="0" eb="1">
      <t>ブツ</t>
    </rPh>
    <phoneticPr fontId="83"/>
  </si>
  <si>
    <t>物2001</t>
    <rPh sb="0" eb="1">
      <t>ブツ</t>
    </rPh>
    <phoneticPr fontId="83"/>
  </si>
  <si>
    <t>物2002</t>
    <rPh sb="0" eb="1">
      <t>ブツ</t>
    </rPh>
    <phoneticPr fontId="83"/>
  </si>
  <si>
    <t>物2003</t>
    <rPh sb="0" eb="1">
      <t>ブツ</t>
    </rPh>
    <phoneticPr fontId="83"/>
  </si>
  <si>
    <t>物2004</t>
    <rPh sb="0" eb="1">
      <t>ブツ</t>
    </rPh>
    <phoneticPr fontId="83"/>
  </si>
  <si>
    <t>物2005</t>
    <rPh sb="0" eb="1">
      <t>ブツ</t>
    </rPh>
    <phoneticPr fontId="83"/>
  </si>
  <si>
    <t>物2006</t>
    <rPh sb="0" eb="1">
      <t>ブツ</t>
    </rPh>
    <phoneticPr fontId="83"/>
  </si>
  <si>
    <t>物2007</t>
    <rPh sb="0" eb="1">
      <t>ブツ</t>
    </rPh>
    <phoneticPr fontId="83"/>
  </si>
  <si>
    <t>物2008</t>
    <rPh sb="0" eb="1">
      <t>ブツ</t>
    </rPh>
    <phoneticPr fontId="83"/>
  </si>
  <si>
    <t>物2009</t>
    <rPh sb="0" eb="1">
      <t>ブツ</t>
    </rPh>
    <phoneticPr fontId="83"/>
  </si>
  <si>
    <t>物2011</t>
    <rPh sb="0" eb="1">
      <t>ブツ</t>
    </rPh>
    <phoneticPr fontId="83"/>
  </si>
  <si>
    <t>消防関連用品</t>
    <phoneticPr fontId="83"/>
  </si>
  <si>
    <t>役0601</t>
    <rPh sb="0" eb="1">
      <t>ヤク</t>
    </rPh>
    <phoneticPr fontId="83"/>
  </si>
  <si>
    <t>役0602</t>
    <rPh sb="0" eb="1">
      <t>ヤク</t>
    </rPh>
    <phoneticPr fontId="83"/>
  </si>
  <si>
    <t>役0603</t>
    <rPh sb="0" eb="1">
      <t>ヤク</t>
    </rPh>
    <phoneticPr fontId="83"/>
  </si>
  <si>
    <t>役0605</t>
    <rPh sb="0" eb="1">
      <t>ヤク</t>
    </rPh>
    <phoneticPr fontId="83"/>
  </si>
  <si>
    <t>役0606</t>
    <rPh sb="0" eb="1">
      <t>ヤク</t>
    </rPh>
    <phoneticPr fontId="83"/>
  </si>
  <si>
    <t>役0607</t>
    <rPh sb="0" eb="1">
      <t>ヤク</t>
    </rPh>
    <phoneticPr fontId="83"/>
  </si>
  <si>
    <t>役0701</t>
    <rPh sb="0" eb="1">
      <t>ヤク</t>
    </rPh>
    <phoneticPr fontId="83"/>
  </si>
  <si>
    <t>役0702</t>
    <rPh sb="0" eb="1">
      <t>ヤク</t>
    </rPh>
    <phoneticPr fontId="83"/>
  </si>
  <si>
    <t>役0703</t>
    <rPh sb="0" eb="1">
      <t>ヤク</t>
    </rPh>
    <phoneticPr fontId="83"/>
  </si>
  <si>
    <t>役0704</t>
    <rPh sb="0" eb="1">
      <t>ヤク</t>
    </rPh>
    <phoneticPr fontId="83"/>
  </si>
  <si>
    <t>役0705</t>
    <rPh sb="0" eb="1">
      <t>ヤク</t>
    </rPh>
    <phoneticPr fontId="83"/>
  </si>
  <si>
    <t>役0706</t>
    <rPh sb="0" eb="1">
      <t>ヤク</t>
    </rPh>
    <phoneticPr fontId="83"/>
  </si>
  <si>
    <t>役0707</t>
    <rPh sb="0" eb="1">
      <t>ヤク</t>
    </rPh>
    <phoneticPr fontId="83"/>
  </si>
  <si>
    <t>役0802</t>
    <rPh sb="0" eb="1">
      <t>ヤク</t>
    </rPh>
    <phoneticPr fontId="83"/>
  </si>
  <si>
    <t>役0803</t>
    <rPh sb="0" eb="1">
      <t>ヤク</t>
    </rPh>
    <phoneticPr fontId="83"/>
  </si>
  <si>
    <t>東芝デジタルソリューションズ株式会社【R8.4.1付、株式会社東芝に吸収合併、消滅】</t>
    <rPh sb="17" eb="18">
      <t>シャ</t>
    </rPh>
    <rPh sb="25" eb="26">
      <t>ヅ</t>
    </rPh>
    <rPh sb="27" eb="31">
      <t>カブシキガイシャ</t>
    </rPh>
    <rPh sb="31" eb="33">
      <t>トウシバ</t>
    </rPh>
    <rPh sb="34" eb="36">
      <t>キュウシュウ</t>
    </rPh>
    <rPh sb="36" eb="38">
      <t>ガッペイ</t>
    </rPh>
    <rPh sb="39" eb="41">
      <t>ショウメツ</t>
    </rPh>
    <phoneticPr fontId="44"/>
  </si>
  <si>
    <t>北海道札幌市中央区北12条西23丁目2番5号</t>
    <phoneticPr fontId="83"/>
  </si>
  <si>
    <t>27</t>
    <phoneticPr fontId="83"/>
  </si>
  <si>
    <t>01</t>
    <phoneticPr fontId="83"/>
  </si>
  <si>
    <t>17</t>
    <phoneticPr fontId="83"/>
  </si>
  <si>
    <t>物2701</t>
    <rPh sb="0" eb="1">
      <t>ブツ</t>
    </rPh>
    <phoneticPr fontId="83"/>
  </si>
  <si>
    <t>物2702</t>
    <rPh sb="0" eb="1">
      <t>ブツ</t>
    </rPh>
    <phoneticPr fontId="83"/>
  </si>
  <si>
    <t>物2703</t>
    <rPh sb="0" eb="1">
      <t>ブツ</t>
    </rPh>
    <phoneticPr fontId="83"/>
  </si>
  <si>
    <t>物2704</t>
    <rPh sb="0" eb="1">
      <t>ブツ</t>
    </rPh>
    <phoneticPr fontId="83"/>
  </si>
  <si>
    <t>役0109</t>
    <rPh sb="0" eb="1">
      <t>ヤク</t>
    </rPh>
    <phoneticPr fontId="83"/>
  </si>
  <si>
    <t>役1710</t>
    <rPh sb="0" eb="1">
      <t>ヤク</t>
    </rPh>
    <phoneticPr fontId="83"/>
  </si>
  <si>
    <t>役0110</t>
    <rPh sb="0" eb="1">
      <t>ヤク</t>
    </rPh>
    <phoneticPr fontId="83"/>
  </si>
  <si>
    <t>株式会社六書堂</t>
    <phoneticPr fontId="83"/>
  </si>
  <si>
    <t>ロクショドウ</t>
    <phoneticPr fontId="83"/>
  </si>
  <si>
    <t>北海道札幌市北区北３６条西２丁目１－１２</t>
    <phoneticPr fontId="83"/>
  </si>
  <si>
    <t>漏水調査（稚内市）</t>
    <phoneticPr fontId="83"/>
  </si>
  <si>
    <t>小樽エネルギー株式会社</t>
    <rPh sb="0" eb="2">
      <t>オタル</t>
    </rPh>
    <rPh sb="7" eb="11">
      <t>カブシキガイシャ</t>
    </rPh>
    <phoneticPr fontId="83"/>
  </si>
  <si>
    <t>オタルエネルギー</t>
    <phoneticPr fontId="83"/>
  </si>
  <si>
    <t>05</t>
    <phoneticPr fontId="83"/>
  </si>
  <si>
    <t>06</t>
    <phoneticPr fontId="83"/>
  </si>
  <si>
    <t>物0513</t>
    <rPh sb="0" eb="1">
      <t>ブツ</t>
    </rPh>
    <phoneticPr fontId="83"/>
  </si>
  <si>
    <t>物0514</t>
    <rPh sb="0" eb="1">
      <t>ブツ</t>
    </rPh>
    <phoneticPr fontId="83"/>
  </si>
  <si>
    <t>物0601</t>
    <rPh sb="0" eb="1">
      <t>ブツ</t>
    </rPh>
    <phoneticPr fontId="83"/>
  </si>
  <si>
    <t>北海道札幌市中央区北１条東３丁目３番地</t>
    <phoneticPr fontId="83"/>
  </si>
  <si>
    <t>小樽営業所</t>
    <phoneticPr fontId="83"/>
  </si>
  <si>
    <t>北海道小樽市稲穂２丁目１８番８号</t>
    <phoneticPr fontId="83"/>
  </si>
  <si>
    <t>東北三上機材株式会社</t>
  </si>
  <si>
    <t>トウホクミカミキザイ</t>
  </si>
  <si>
    <t>11</t>
    <phoneticPr fontId="83"/>
  </si>
  <si>
    <t>16</t>
    <phoneticPr fontId="83"/>
  </si>
  <si>
    <t>18</t>
    <phoneticPr fontId="83"/>
  </si>
  <si>
    <t>07</t>
    <phoneticPr fontId="83"/>
  </si>
  <si>
    <t>17</t>
    <phoneticPr fontId="83"/>
  </si>
  <si>
    <t>物1101</t>
    <rPh sb="0" eb="1">
      <t>ブツ</t>
    </rPh>
    <phoneticPr fontId="83"/>
  </si>
  <si>
    <t>物1102</t>
    <rPh sb="0" eb="1">
      <t>ブツ</t>
    </rPh>
    <phoneticPr fontId="83"/>
  </si>
  <si>
    <t>物1103</t>
    <rPh sb="0" eb="1">
      <t>ブツ</t>
    </rPh>
    <phoneticPr fontId="83"/>
  </si>
  <si>
    <t>物1601</t>
    <rPh sb="0" eb="1">
      <t>ブツ</t>
    </rPh>
    <phoneticPr fontId="83"/>
  </si>
  <si>
    <t>物1602</t>
    <rPh sb="0" eb="1">
      <t>ブツ</t>
    </rPh>
    <phoneticPr fontId="83"/>
  </si>
  <si>
    <t>物1603</t>
    <rPh sb="0" eb="1">
      <t>ブツ</t>
    </rPh>
    <phoneticPr fontId="83"/>
  </si>
  <si>
    <t>物1801</t>
    <rPh sb="0" eb="1">
      <t>ブツ</t>
    </rPh>
    <phoneticPr fontId="83"/>
  </si>
  <si>
    <t>物1802</t>
    <rPh sb="0" eb="1">
      <t>ブツ</t>
    </rPh>
    <phoneticPr fontId="83"/>
  </si>
  <si>
    <t>物1803</t>
    <rPh sb="0" eb="1">
      <t>ブツ</t>
    </rPh>
    <phoneticPr fontId="83"/>
  </si>
  <si>
    <t>物1804</t>
    <rPh sb="0" eb="1">
      <t>ブツ</t>
    </rPh>
    <phoneticPr fontId="83"/>
  </si>
  <si>
    <t>物1806</t>
    <rPh sb="0" eb="1">
      <t>ブツ</t>
    </rPh>
    <phoneticPr fontId="83"/>
  </si>
  <si>
    <t>役0701</t>
    <rPh sb="0" eb="1">
      <t>ヤク</t>
    </rPh>
    <phoneticPr fontId="83"/>
  </si>
  <si>
    <t>役0702</t>
    <rPh sb="0" eb="1">
      <t>ヤク</t>
    </rPh>
    <phoneticPr fontId="83"/>
  </si>
  <si>
    <t>役0703</t>
    <rPh sb="0" eb="1">
      <t>ヤク</t>
    </rPh>
    <phoneticPr fontId="83"/>
  </si>
  <si>
    <t>役0704</t>
    <rPh sb="0" eb="1">
      <t>ヤク</t>
    </rPh>
    <phoneticPr fontId="83"/>
  </si>
  <si>
    <t>役0705</t>
    <rPh sb="0" eb="1">
      <t>ヤク</t>
    </rPh>
    <phoneticPr fontId="83"/>
  </si>
  <si>
    <t>役0706</t>
    <rPh sb="0" eb="1">
      <t>ヤク</t>
    </rPh>
    <phoneticPr fontId="83"/>
  </si>
  <si>
    <t>役0707</t>
    <rPh sb="0" eb="1">
      <t>ヤク</t>
    </rPh>
    <phoneticPr fontId="83"/>
  </si>
  <si>
    <t>役0708</t>
    <rPh sb="0" eb="1">
      <t>ヤク</t>
    </rPh>
    <phoneticPr fontId="83"/>
  </si>
  <si>
    <t>役1706</t>
    <rPh sb="0" eb="1">
      <t>ヤク</t>
    </rPh>
    <phoneticPr fontId="83"/>
  </si>
  <si>
    <t>役1709</t>
    <rPh sb="0" eb="1">
      <t>ヤク</t>
    </rPh>
    <phoneticPr fontId="83"/>
  </si>
  <si>
    <t>物1604</t>
    <rPh sb="0" eb="1">
      <t>ブツ</t>
    </rPh>
    <phoneticPr fontId="83"/>
  </si>
  <si>
    <t>物1605</t>
    <rPh sb="0" eb="1">
      <t>ブツ</t>
    </rPh>
    <phoneticPr fontId="83"/>
  </si>
  <si>
    <t>物1606</t>
    <rPh sb="0" eb="1">
      <t>ブツ</t>
    </rPh>
    <phoneticPr fontId="83"/>
  </si>
  <si>
    <t>宮城県名取市小塚原字東遠泉６３番地</t>
    <phoneticPr fontId="83"/>
  </si>
  <si>
    <t>17</t>
    <phoneticPr fontId="83"/>
  </si>
  <si>
    <t>役1707</t>
    <rPh sb="0" eb="1">
      <t>ヤク</t>
    </rPh>
    <phoneticPr fontId="83"/>
  </si>
  <si>
    <t>群馬県高崎市栄町1番1号</t>
    <phoneticPr fontId="83"/>
  </si>
  <si>
    <t>北海道札幌市西区発寒11条14丁目1069-21</t>
    <phoneticPr fontId="83"/>
  </si>
  <si>
    <t>株式会社ベネッセコーポレーション</t>
    <phoneticPr fontId="83"/>
  </si>
  <si>
    <t>北海道札幌市中央区大通西一丁目１４番２号桂和大通ビル５０９階</t>
  </si>
  <si>
    <t>ＴＯＰＰＡＮイクイップメント株式会社</t>
    <phoneticPr fontId="83"/>
  </si>
  <si>
    <t>サービスユニット</t>
  </si>
  <si>
    <t>トッパンイクイップメント</t>
    <phoneticPr fontId="83"/>
  </si>
  <si>
    <t>ベネッセコーポレーション</t>
    <phoneticPr fontId="83"/>
  </si>
  <si>
    <t>岡山県岡山市北区南方三丁目7番17号</t>
    <phoneticPr fontId="83"/>
  </si>
  <si>
    <t>東京都新宿区西新宿二丁目１番１号新宿三井ビルディング</t>
    <phoneticPr fontId="83"/>
  </si>
  <si>
    <t>小中学校事業本部</t>
    <phoneticPr fontId="83"/>
  </si>
  <si>
    <t>物2301</t>
    <rPh sb="0" eb="1">
      <t>ブツ</t>
    </rPh>
    <phoneticPr fontId="3"/>
  </si>
  <si>
    <t>物3103</t>
    <rPh sb="0" eb="1">
      <t>ブツ</t>
    </rPh>
    <phoneticPr fontId="3"/>
  </si>
  <si>
    <t>手帳の制作・販売</t>
  </si>
  <si>
    <t>役0309</t>
    <rPh sb="0" eb="1">
      <t>ヤク</t>
    </rPh>
    <phoneticPr fontId="3"/>
  </si>
  <si>
    <t>学校向け総合学力調査、学校向け英語等各種能力調査、各種調査・分析事業</t>
  </si>
  <si>
    <t>役1712</t>
    <rPh sb="0" eb="1">
      <t>ヤク</t>
    </rPh>
    <phoneticPr fontId="3"/>
  </si>
  <si>
    <t>学校向けICT教育サポート、研修・研究事業、オンライン学習サービス</t>
  </si>
  <si>
    <t>大分類件数
（20まで）</t>
    <rPh sb="0" eb="3">
      <t>ダイブンルイ</t>
    </rPh>
    <rPh sb="3" eb="5">
      <t>ケンスウ</t>
    </rPh>
    <phoneticPr fontId="3"/>
  </si>
  <si>
    <t>(１資格者は、物品と役務を合わせ大分類で20分類まで登録可能で、小分類には制限なし)</t>
    <rPh sb="7" eb="9">
      <t>ブッピン</t>
    </rPh>
    <rPh sb="10" eb="12">
      <t>エキム</t>
    </rPh>
    <rPh sb="13" eb="14">
      <t>ア</t>
    </rPh>
    <rPh sb="32" eb="33">
      <t>チイ</t>
    </rPh>
    <phoneticPr fontId="83"/>
  </si>
  <si>
    <t>株式会社ゼネラル</t>
  </si>
  <si>
    <t>ゼネラル</t>
    <phoneticPr fontId="83"/>
  </si>
  <si>
    <t>株式会社ヤクルト北海道中央</t>
  </si>
  <si>
    <t>ヤクルトホッカイドウチュウオウ</t>
  </si>
  <si>
    <t>南カンパニー</t>
  </si>
  <si>
    <t>北海道函館市昭和1丁目24番24号</t>
  </si>
  <si>
    <t>デジタルサービス営業本部北海道支社公共営業部</t>
    <phoneticPr fontId="83"/>
  </si>
  <si>
    <t>昭和リース株式会社</t>
  </si>
  <si>
    <t>ショウワリース</t>
  </si>
  <si>
    <t>05</t>
    <phoneticPr fontId="83"/>
  </si>
  <si>
    <t>役0501</t>
    <rPh sb="0" eb="1">
      <t>ヤク</t>
    </rPh>
    <phoneticPr fontId="83"/>
  </si>
  <si>
    <t>役0503</t>
    <rPh sb="0" eb="1">
      <t>ヤク</t>
    </rPh>
    <phoneticPr fontId="83"/>
  </si>
  <si>
    <t>役0504</t>
    <rPh sb="0" eb="1">
      <t>ヤク</t>
    </rPh>
    <phoneticPr fontId="83"/>
  </si>
  <si>
    <t>役0511</t>
    <rPh sb="0" eb="1">
      <t>ヤク</t>
    </rPh>
    <phoneticPr fontId="83"/>
  </si>
  <si>
    <t>マイクロソフトライセンス、分析装置、映像音響設備ほか</t>
    <phoneticPr fontId="83"/>
  </si>
  <si>
    <t>東京都中央区日本橋室町二丁目４番３号</t>
    <phoneticPr fontId="83"/>
  </si>
  <si>
    <t>有限会社イノベーション</t>
  </si>
  <si>
    <t>07</t>
    <phoneticPr fontId="83"/>
  </si>
  <si>
    <t>物0502</t>
    <rPh sb="0" eb="1">
      <t>ブツ</t>
    </rPh>
    <phoneticPr fontId="83"/>
  </si>
  <si>
    <t>物0504</t>
    <rPh sb="0" eb="1">
      <t>ブツ</t>
    </rPh>
    <phoneticPr fontId="83"/>
  </si>
  <si>
    <t>物0505</t>
    <rPh sb="0" eb="1">
      <t>ブツ</t>
    </rPh>
    <phoneticPr fontId="83"/>
  </si>
  <si>
    <t>物0506</t>
    <rPh sb="0" eb="1">
      <t>ブツ</t>
    </rPh>
    <phoneticPr fontId="83"/>
  </si>
  <si>
    <t>物0507</t>
    <rPh sb="0" eb="1">
      <t>ブツ</t>
    </rPh>
    <phoneticPr fontId="83"/>
  </si>
  <si>
    <t>物0508</t>
    <rPh sb="0" eb="1">
      <t>ブツ</t>
    </rPh>
    <phoneticPr fontId="83"/>
  </si>
  <si>
    <t>物0509</t>
    <rPh sb="0" eb="1">
      <t>ブツ</t>
    </rPh>
    <phoneticPr fontId="83"/>
  </si>
  <si>
    <t>物0703</t>
    <rPh sb="0" eb="1">
      <t>ブツ</t>
    </rPh>
    <phoneticPr fontId="83"/>
  </si>
  <si>
    <t>イノベーション</t>
    <phoneticPr fontId="83"/>
  </si>
  <si>
    <t>北海道札幌市東区北32条東8丁目1番13オリオン201</t>
    <phoneticPr fontId="83"/>
  </si>
  <si>
    <t>ミカミショウジ</t>
  </si>
  <si>
    <t>01</t>
    <phoneticPr fontId="83"/>
  </si>
  <si>
    <t>08</t>
    <phoneticPr fontId="83"/>
  </si>
  <si>
    <t>15</t>
    <phoneticPr fontId="83"/>
  </si>
  <si>
    <t>物0101</t>
    <rPh sb="0" eb="1">
      <t>ブツ</t>
    </rPh>
    <phoneticPr fontId="83"/>
  </si>
  <si>
    <t>物0106</t>
    <rPh sb="0" eb="1">
      <t>ブツ</t>
    </rPh>
    <phoneticPr fontId="83"/>
  </si>
  <si>
    <t>物0712</t>
    <rPh sb="0" eb="1">
      <t>ブツ</t>
    </rPh>
    <phoneticPr fontId="83"/>
  </si>
  <si>
    <t>電動工具・草刈機</t>
    <phoneticPr fontId="83"/>
  </si>
  <si>
    <t>物0803</t>
    <rPh sb="0" eb="1">
      <t>ブツ</t>
    </rPh>
    <phoneticPr fontId="83"/>
  </si>
  <si>
    <t>物0804</t>
    <rPh sb="0" eb="1">
      <t>ブツ</t>
    </rPh>
    <phoneticPr fontId="83"/>
  </si>
  <si>
    <t>物0805</t>
    <rPh sb="0" eb="1">
      <t>ブツ</t>
    </rPh>
    <phoneticPr fontId="83"/>
  </si>
  <si>
    <t>物1501</t>
    <rPh sb="0" eb="1">
      <t>ブツ</t>
    </rPh>
    <phoneticPr fontId="83"/>
  </si>
  <si>
    <t>物2802</t>
    <rPh sb="0" eb="1">
      <t>ブツ</t>
    </rPh>
    <phoneticPr fontId="83"/>
  </si>
  <si>
    <t>物2803</t>
    <rPh sb="0" eb="1">
      <t>ブツ</t>
    </rPh>
    <phoneticPr fontId="83"/>
  </si>
  <si>
    <t>三上商事</t>
    <phoneticPr fontId="83"/>
  </si>
  <si>
    <t>北海道小樽市色内１丁目１５番６号</t>
    <phoneticPr fontId="83"/>
  </si>
  <si>
    <t>株式会社オーシーシー</t>
  </si>
  <si>
    <t>オーシーシー</t>
  </si>
  <si>
    <t>11</t>
    <phoneticPr fontId="83"/>
  </si>
  <si>
    <t>役1104</t>
    <rPh sb="0" eb="1">
      <t>ヤク</t>
    </rPh>
    <phoneticPr fontId="83"/>
  </si>
  <si>
    <t>北海道小樽市若松2丁目8番15号</t>
    <phoneticPr fontId="83"/>
  </si>
  <si>
    <t>役0902</t>
    <rPh sb="0" eb="1">
      <t>ヤク</t>
    </rPh>
    <phoneticPr fontId="83"/>
  </si>
  <si>
    <t>株式会社コネクト</t>
  </si>
  <si>
    <t>コネクト</t>
  </si>
  <si>
    <t>役0101</t>
    <rPh sb="0" eb="1">
      <t>ヤク</t>
    </rPh>
    <phoneticPr fontId="83"/>
  </si>
  <si>
    <t>役0104</t>
    <rPh sb="0" eb="1">
      <t>ヤク</t>
    </rPh>
    <phoneticPr fontId="83"/>
  </si>
  <si>
    <t>役0108</t>
    <rPh sb="0" eb="1">
      <t>ヤク</t>
    </rPh>
    <phoneticPr fontId="83"/>
  </si>
  <si>
    <t>役0109</t>
    <rPh sb="0" eb="1">
      <t>ヤク</t>
    </rPh>
    <phoneticPr fontId="83"/>
  </si>
  <si>
    <t>役0110</t>
    <rPh sb="0" eb="1">
      <t>ヤク</t>
    </rPh>
    <phoneticPr fontId="83"/>
  </si>
  <si>
    <t>役0112</t>
    <rPh sb="0" eb="1">
      <t>ヤク</t>
    </rPh>
    <phoneticPr fontId="83"/>
  </si>
  <si>
    <t>ＳＮＳ運用代行、運用支援、インフルエンサーを活用したＰＲ支援</t>
    <phoneticPr fontId="83"/>
  </si>
  <si>
    <t>役0201</t>
    <rPh sb="0" eb="1">
      <t>ヤク</t>
    </rPh>
    <phoneticPr fontId="83"/>
  </si>
  <si>
    <t>役0202</t>
    <rPh sb="0" eb="1">
      <t>ヤク</t>
    </rPh>
    <phoneticPr fontId="83"/>
  </si>
  <si>
    <t>役0203</t>
    <rPh sb="0" eb="1">
      <t>ヤク</t>
    </rPh>
    <phoneticPr fontId="83"/>
  </si>
  <si>
    <t>役0204</t>
    <rPh sb="0" eb="1">
      <t>ヤク</t>
    </rPh>
    <phoneticPr fontId="83"/>
  </si>
  <si>
    <t>役0207</t>
    <rPh sb="0" eb="1">
      <t>ヤク</t>
    </rPh>
    <phoneticPr fontId="83"/>
  </si>
  <si>
    <t>役0401</t>
    <rPh sb="0" eb="1">
      <t>ヤク</t>
    </rPh>
    <phoneticPr fontId="83"/>
  </si>
  <si>
    <t>役0404</t>
    <rPh sb="0" eb="1">
      <t>ヤク</t>
    </rPh>
    <phoneticPr fontId="83"/>
  </si>
  <si>
    <t>役0405</t>
    <rPh sb="0" eb="1">
      <t>ヤク</t>
    </rPh>
    <phoneticPr fontId="83"/>
  </si>
  <si>
    <t>役0406</t>
    <rPh sb="0" eb="1">
      <t>ヤク</t>
    </rPh>
    <phoneticPr fontId="83"/>
  </si>
  <si>
    <t>役1003</t>
    <rPh sb="0" eb="1">
      <t>ヤク</t>
    </rPh>
    <phoneticPr fontId="83"/>
  </si>
  <si>
    <t>役1701</t>
    <rPh sb="0" eb="1">
      <t>ヤク</t>
    </rPh>
    <phoneticPr fontId="83"/>
  </si>
  <si>
    <t>役1706</t>
    <rPh sb="0" eb="1">
      <t>ヤク</t>
    </rPh>
    <phoneticPr fontId="83"/>
  </si>
  <si>
    <t>大阪府大阪市北区芝田２丁目９番１７号マエダビル６Ｆ</t>
    <phoneticPr fontId="83"/>
  </si>
  <si>
    <t>新立大一興業株式会社</t>
  </si>
  <si>
    <t>シンリツダイイチコウギョウ</t>
  </si>
  <si>
    <t>北海道札幌市豊平区西岡５条３丁目13番1号</t>
  </si>
  <si>
    <t>03</t>
    <phoneticPr fontId="83"/>
  </si>
  <si>
    <t>役0309</t>
    <rPh sb="0" eb="1">
      <t>ヤク</t>
    </rPh>
    <phoneticPr fontId="83"/>
  </si>
  <si>
    <t>下水道管内カメラ調査</t>
    <phoneticPr fontId="83"/>
  </si>
  <si>
    <t>株式会社ドクタートラスト</t>
  </si>
  <si>
    <t>ドクタートラスト</t>
  </si>
  <si>
    <t>14</t>
    <phoneticPr fontId="83"/>
  </si>
  <si>
    <t>17</t>
    <phoneticPr fontId="83"/>
  </si>
  <si>
    <t>役1407</t>
    <rPh sb="0" eb="1">
      <t>ヤク</t>
    </rPh>
    <phoneticPr fontId="83"/>
  </si>
  <si>
    <t>役1712</t>
    <rPh sb="0" eb="1">
      <t>ヤク</t>
    </rPh>
    <phoneticPr fontId="83"/>
  </si>
  <si>
    <t>ストレスチェック実施</t>
    <phoneticPr fontId="83"/>
  </si>
  <si>
    <t>ストレスチェック業務</t>
    <phoneticPr fontId="83"/>
  </si>
  <si>
    <t>東京都渋谷区道玄坂一丁目１０番８号</t>
    <phoneticPr fontId="83"/>
  </si>
  <si>
    <t>株式会社インターネットイニシアティブ</t>
  </si>
  <si>
    <t>インターネットイニシアティブ</t>
  </si>
  <si>
    <t>東京都千代田区富士見二丁目10番2号</t>
  </si>
  <si>
    <t>10</t>
    <phoneticPr fontId="83"/>
  </si>
  <si>
    <t>11</t>
    <phoneticPr fontId="83"/>
  </si>
  <si>
    <t>16</t>
    <phoneticPr fontId="83"/>
  </si>
  <si>
    <t>04</t>
    <phoneticPr fontId="83"/>
  </si>
  <si>
    <t>05</t>
    <phoneticPr fontId="83"/>
  </si>
  <si>
    <t>08</t>
    <phoneticPr fontId="83"/>
  </si>
  <si>
    <t>物1004</t>
    <rPh sb="0" eb="1">
      <t>ブツ</t>
    </rPh>
    <phoneticPr fontId="83"/>
  </si>
  <si>
    <t>サーバー、ルーター、スイッチ</t>
    <phoneticPr fontId="83"/>
  </si>
  <si>
    <t>物1101</t>
    <rPh sb="0" eb="1">
      <t>ブツ</t>
    </rPh>
    <phoneticPr fontId="83"/>
  </si>
  <si>
    <t>物1102</t>
    <rPh sb="0" eb="1">
      <t>ブツ</t>
    </rPh>
    <phoneticPr fontId="83"/>
  </si>
  <si>
    <t>物1103</t>
    <rPh sb="0" eb="1">
      <t>ブツ</t>
    </rPh>
    <phoneticPr fontId="83"/>
  </si>
  <si>
    <t>物1601</t>
    <rPh sb="0" eb="1">
      <t>ブツ</t>
    </rPh>
    <phoneticPr fontId="83"/>
  </si>
  <si>
    <t>役0401</t>
    <rPh sb="0" eb="1">
      <t>ヤク</t>
    </rPh>
    <phoneticPr fontId="83"/>
  </si>
  <si>
    <t>役0406</t>
    <rPh sb="0" eb="1">
      <t>ヤク</t>
    </rPh>
    <phoneticPr fontId="83"/>
  </si>
  <si>
    <t>役0407</t>
    <rPh sb="0" eb="1">
      <t>ヤク</t>
    </rPh>
    <phoneticPr fontId="83"/>
  </si>
  <si>
    <t>インターネット接続サービス、ネットワークシステム構築・運用保守</t>
    <phoneticPr fontId="83"/>
  </si>
  <si>
    <t>役0511</t>
    <rPh sb="0" eb="1">
      <t>ヤク</t>
    </rPh>
    <phoneticPr fontId="83"/>
  </si>
  <si>
    <t>データセンター</t>
    <phoneticPr fontId="83"/>
  </si>
  <si>
    <t>役0802</t>
    <rPh sb="0" eb="1">
      <t>ヤク</t>
    </rPh>
    <phoneticPr fontId="83"/>
  </si>
  <si>
    <t>役0804</t>
    <rPh sb="0" eb="1">
      <t>ヤク</t>
    </rPh>
    <phoneticPr fontId="83"/>
  </si>
  <si>
    <t>通信機器の開発及び販売、通信用ルータ、通信用モバイル端末、SIM、タブレット</t>
    <phoneticPr fontId="83"/>
  </si>
  <si>
    <t>株式会社コエルワ</t>
  </si>
  <si>
    <t>コエルワ</t>
  </si>
  <si>
    <t>23</t>
    <phoneticPr fontId="83"/>
  </si>
  <si>
    <t>01</t>
    <phoneticPr fontId="83"/>
  </si>
  <si>
    <t>12</t>
    <phoneticPr fontId="83"/>
  </si>
  <si>
    <t>物2301</t>
    <rPh sb="0" eb="1">
      <t>ブツ</t>
    </rPh>
    <phoneticPr fontId="83"/>
  </si>
  <si>
    <t>役0101</t>
    <rPh sb="0" eb="1">
      <t>ヤク</t>
    </rPh>
    <phoneticPr fontId="83"/>
  </si>
  <si>
    <t>役0108</t>
    <rPh sb="0" eb="1">
      <t>ヤク</t>
    </rPh>
    <phoneticPr fontId="83"/>
  </si>
  <si>
    <t>役0109</t>
    <rPh sb="0" eb="1">
      <t>ヤク</t>
    </rPh>
    <phoneticPr fontId="83"/>
  </si>
  <si>
    <t>役0110</t>
    <rPh sb="0" eb="1">
      <t>ヤク</t>
    </rPh>
    <phoneticPr fontId="83"/>
  </si>
  <si>
    <t>役0301</t>
    <rPh sb="0" eb="1">
      <t>ヤク</t>
    </rPh>
    <phoneticPr fontId="83"/>
  </si>
  <si>
    <t>役0307</t>
    <rPh sb="0" eb="1">
      <t>ヤク</t>
    </rPh>
    <phoneticPr fontId="83"/>
  </si>
  <si>
    <t>役0402</t>
    <rPh sb="0" eb="1">
      <t>ヤク</t>
    </rPh>
    <phoneticPr fontId="83"/>
  </si>
  <si>
    <t>役1210</t>
    <rPh sb="0" eb="1">
      <t>ヤク</t>
    </rPh>
    <phoneticPr fontId="83"/>
  </si>
  <si>
    <t>役1706</t>
    <rPh sb="0" eb="1">
      <t>ヤク</t>
    </rPh>
    <phoneticPr fontId="83"/>
  </si>
  <si>
    <t>北海道札幌市中央区南一条西２丁目１－２木ＮＩＮＡＲＵＢＬＤＧ．ＴＲＥＥＢＡＳＥＦＤ－１</t>
    <phoneticPr fontId="83"/>
  </si>
  <si>
    <t>02</t>
    <phoneticPr fontId="83"/>
  </si>
  <si>
    <t>09</t>
    <phoneticPr fontId="83"/>
  </si>
  <si>
    <t>27</t>
    <phoneticPr fontId="83"/>
  </si>
  <si>
    <t>28</t>
    <phoneticPr fontId="83"/>
  </si>
  <si>
    <t>30</t>
    <phoneticPr fontId="83"/>
  </si>
  <si>
    <t>31</t>
    <phoneticPr fontId="83"/>
  </si>
  <si>
    <t>物0201</t>
    <rPh sb="0" eb="1">
      <t>ブツ</t>
    </rPh>
    <phoneticPr fontId="83"/>
  </si>
  <si>
    <t>物0301</t>
    <rPh sb="0" eb="1">
      <t>ブツ</t>
    </rPh>
    <phoneticPr fontId="83"/>
  </si>
  <si>
    <t>物0901</t>
    <rPh sb="0" eb="1">
      <t>ブツ</t>
    </rPh>
    <phoneticPr fontId="83"/>
  </si>
  <si>
    <t>物0902</t>
    <rPh sb="0" eb="1">
      <t>ブツ</t>
    </rPh>
    <phoneticPr fontId="83"/>
  </si>
  <si>
    <t>物1002</t>
    <rPh sb="0" eb="1">
      <t>ブツ</t>
    </rPh>
    <phoneticPr fontId="83"/>
  </si>
  <si>
    <t>物1204</t>
    <rPh sb="0" eb="1">
      <t>ブツ</t>
    </rPh>
    <phoneticPr fontId="83"/>
  </si>
  <si>
    <t>物2701</t>
    <rPh sb="0" eb="1">
      <t>ブツ</t>
    </rPh>
    <phoneticPr fontId="83"/>
  </si>
  <si>
    <t>物2702</t>
    <rPh sb="0" eb="1">
      <t>ブツ</t>
    </rPh>
    <phoneticPr fontId="83"/>
  </si>
  <si>
    <t>物2703</t>
    <rPh sb="0" eb="1">
      <t>ブツ</t>
    </rPh>
    <phoneticPr fontId="83"/>
  </si>
  <si>
    <t>物2704</t>
    <rPh sb="0" eb="1">
      <t>ブツ</t>
    </rPh>
    <phoneticPr fontId="83"/>
  </si>
  <si>
    <t>物2801</t>
    <rPh sb="0" eb="1">
      <t>ブツ</t>
    </rPh>
    <phoneticPr fontId="83"/>
  </si>
  <si>
    <t>物2802</t>
    <rPh sb="0" eb="1">
      <t>ブツ</t>
    </rPh>
    <phoneticPr fontId="83"/>
  </si>
  <si>
    <t>物3001</t>
    <rPh sb="0" eb="1">
      <t>ブツ</t>
    </rPh>
    <phoneticPr fontId="83"/>
  </si>
  <si>
    <t>物3002</t>
    <rPh sb="0" eb="1">
      <t>ブツ</t>
    </rPh>
    <phoneticPr fontId="83"/>
  </si>
  <si>
    <t>物3003</t>
    <rPh sb="0" eb="1">
      <t>ブツ</t>
    </rPh>
    <phoneticPr fontId="83"/>
  </si>
  <si>
    <t>物3004</t>
    <rPh sb="0" eb="1">
      <t>ブツ</t>
    </rPh>
    <phoneticPr fontId="83"/>
  </si>
  <si>
    <t>日本光機工業株式会社</t>
  </si>
  <si>
    <t>ニホンコウキコウギョウ</t>
  </si>
  <si>
    <t>物0806</t>
    <rPh sb="0" eb="1">
      <t>ブツ</t>
    </rPh>
    <phoneticPr fontId="83"/>
  </si>
  <si>
    <t>物3103</t>
    <rPh sb="0" eb="1">
      <t>ブツ</t>
    </rPh>
    <phoneticPr fontId="83"/>
  </si>
  <si>
    <t>役0808</t>
    <rPh sb="0" eb="1">
      <t>ヤク</t>
    </rPh>
    <phoneticPr fontId="83"/>
  </si>
  <si>
    <t>障害灯、標識灯、橋脚灯、飛行場灯火等</t>
    <phoneticPr fontId="83"/>
  </si>
  <si>
    <t>物2705</t>
    <rPh sb="0" eb="1">
      <t>ブツ</t>
    </rPh>
    <phoneticPr fontId="83"/>
  </si>
  <si>
    <t>障害灯・標識灯・橋脚灯・飛行場灯火等の保守・点検・管理</t>
    <phoneticPr fontId="83"/>
  </si>
  <si>
    <t>障害灯・標識灯・橋脚灯・飛行場灯火等の設置・更新・調査</t>
    <phoneticPr fontId="83"/>
  </si>
  <si>
    <t>神奈川県横浜市金沢区福浦２丁目７番１８号</t>
    <phoneticPr fontId="83"/>
  </si>
  <si>
    <t>東畳工業株式会社</t>
  </si>
  <si>
    <t>アズマタタミコウギョウ</t>
  </si>
  <si>
    <t>北海道小樽市入船1-11-12</t>
  </si>
  <si>
    <t>物0303</t>
    <rPh sb="0" eb="1">
      <t>ブツ</t>
    </rPh>
    <phoneticPr fontId="83"/>
  </si>
  <si>
    <t>株式会社伴設備</t>
  </si>
  <si>
    <t>バンセツビ</t>
    <phoneticPr fontId="83"/>
  </si>
  <si>
    <t>北海道小樽市色内1-12-21</t>
    <phoneticPr fontId="83"/>
  </si>
  <si>
    <t>26</t>
    <phoneticPr fontId="83"/>
  </si>
  <si>
    <t>06</t>
    <phoneticPr fontId="83"/>
  </si>
  <si>
    <t>物0801</t>
    <rPh sb="0" eb="1">
      <t>ブツ</t>
    </rPh>
    <phoneticPr fontId="83"/>
  </si>
  <si>
    <t>物0802</t>
    <rPh sb="0" eb="1">
      <t>ブツ</t>
    </rPh>
    <phoneticPr fontId="83"/>
  </si>
  <si>
    <t>物0803</t>
    <rPh sb="0" eb="1">
      <t>ブツ</t>
    </rPh>
    <phoneticPr fontId="83"/>
  </si>
  <si>
    <t>物1701</t>
    <rPh sb="0" eb="1">
      <t>ブツ</t>
    </rPh>
    <phoneticPr fontId="83"/>
  </si>
  <si>
    <t>物1702</t>
    <rPh sb="0" eb="1">
      <t>ブツ</t>
    </rPh>
    <phoneticPr fontId="83"/>
  </si>
  <si>
    <t>物2603</t>
    <rPh sb="0" eb="1">
      <t>ブツ</t>
    </rPh>
    <phoneticPr fontId="83"/>
  </si>
  <si>
    <t>水栓類・バルブ類・温水洗浄便座</t>
    <phoneticPr fontId="83"/>
  </si>
  <si>
    <t>役0602</t>
    <rPh sb="0" eb="1">
      <t>ヤク</t>
    </rPh>
    <phoneticPr fontId="83"/>
  </si>
  <si>
    <t>役0603</t>
    <rPh sb="0" eb="1">
      <t>ヤク</t>
    </rPh>
    <phoneticPr fontId="83"/>
  </si>
  <si>
    <t>役0502</t>
    <rPh sb="0" eb="1">
      <t>ヤク</t>
    </rPh>
    <phoneticPr fontId="83"/>
  </si>
  <si>
    <t>株式会社アクアテック</t>
  </si>
  <si>
    <t>アクアテック</t>
  </si>
  <si>
    <t>北海道札幌市西区発寒九条１４丁目５１６番２５５</t>
  </si>
  <si>
    <t>役0206</t>
    <rPh sb="0" eb="1">
      <t>ヤク</t>
    </rPh>
    <phoneticPr fontId="83"/>
  </si>
  <si>
    <t>役0207</t>
    <rPh sb="0" eb="1">
      <t>ヤク</t>
    </rPh>
    <phoneticPr fontId="83"/>
  </si>
  <si>
    <t>役0403</t>
    <rPh sb="0" eb="1">
      <t>ヤク</t>
    </rPh>
    <phoneticPr fontId="83"/>
  </si>
  <si>
    <t>役0404</t>
    <rPh sb="0" eb="1">
      <t>ヤク</t>
    </rPh>
    <phoneticPr fontId="83"/>
  </si>
  <si>
    <t>役0405</t>
    <rPh sb="0" eb="1">
      <t>ヤク</t>
    </rPh>
    <phoneticPr fontId="83"/>
  </si>
  <si>
    <t>株式会社ＹＡＫＵＳＨＯ</t>
    <phoneticPr fontId="83"/>
  </si>
  <si>
    <t>ヤクショ</t>
    <phoneticPr fontId="83"/>
  </si>
  <si>
    <t>北海道札幌市中央区大通西１８丁目１‐１４藪商事ＢＬＤＧ４階カエルクリエイティブスクエア１８</t>
    <phoneticPr fontId="83"/>
  </si>
  <si>
    <t>防災・危機管理分野における助言、コンサルティング、研修支援等</t>
    <phoneticPr fontId="83"/>
  </si>
  <si>
    <t>株式会社グローバルエンジニアリング</t>
  </si>
  <si>
    <t>グローバルエンジニアリング</t>
  </si>
  <si>
    <t>福岡県福岡市東区香椎１丁目１番１号ニシコーリビング香椎２Ｆ</t>
  </si>
  <si>
    <t>物0605</t>
    <rPh sb="0" eb="1">
      <t>ブツ</t>
    </rPh>
    <phoneticPr fontId="83"/>
  </si>
  <si>
    <t>現場ソリューションカンパニー東日本社</t>
    <phoneticPr fontId="83"/>
  </si>
  <si>
    <t>ＫＤＤＩＢｉｚＥｄｇｅ株式会社</t>
  </si>
  <si>
    <t>ケイディーディーアイビズエッジ</t>
  </si>
  <si>
    <t>東京都千代田区飯田橋三丁目10番10号</t>
    <phoneticPr fontId="83"/>
  </si>
  <si>
    <t>大阪府大阪市北区大深町5番54号</t>
    <phoneticPr fontId="83"/>
  </si>
  <si>
    <t>大阪府大阪市中央区北浜４丁目１－1</t>
    <phoneticPr fontId="83"/>
  </si>
  <si>
    <t>埼玉県さいたま市北区土呂町1433番地1</t>
    <phoneticPr fontId="83"/>
  </si>
  <si>
    <t>ジェイコムサッポロ</t>
    <phoneticPr fontId="83"/>
  </si>
  <si>
    <t>株式会社エンパイアー</t>
  </si>
  <si>
    <t>エンパイアー</t>
  </si>
  <si>
    <t>15</t>
    <phoneticPr fontId="83"/>
  </si>
  <si>
    <t>役1501</t>
    <rPh sb="0" eb="1">
      <t>ヤク</t>
    </rPh>
    <phoneticPr fontId="83"/>
  </si>
  <si>
    <t>北海道札幌市北区北23条西5丁目2番37号</t>
    <phoneticPr fontId="83"/>
  </si>
  <si>
    <t>31</t>
    <phoneticPr fontId="83"/>
  </si>
  <si>
    <t>産業廃棄物処理施設の維持管理業務</t>
  </si>
  <si>
    <t>ゴミボックスのリース・レンタル</t>
  </si>
  <si>
    <t>物3103</t>
    <rPh sb="0" eb="1">
      <t>ブツ</t>
    </rPh>
    <phoneticPr fontId="83"/>
  </si>
  <si>
    <t>ごみ集積箱（ゴミボックス）の売買（新品・中古品）、仮設トイレの売買（新品・中古品）</t>
    <phoneticPr fontId="83"/>
  </si>
  <si>
    <t>ユーロフィンジェネティックラボ株式会社</t>
  </si>
  <si>
    <t>ユーロフィンジェネティックラボ</t>
  </si>
  <si>
    <t>17</t>
    <phoneticPr fontId="83"/>
  </si>
  <si>
    <t>役1712</t>
    <rPh sb="0" eb="1">
      <t>ヤク</t>
    </rPh>
    <phoneticPr fontId="83"/>
  </si>
  <si>
    <t>病理検査、遺伝子検査等の受託業務</t>
    <phoneticPr fontId="83"/>
  </si>
  <si>
    <t>北海道札幌市中央区北9条西15丁目28番地196札幌ITフロントビル3F</t>
    <phoneticPr fontId="83"/>
  </si>
  <si>
    <t>有限会社サンキ総合管理</t>
  </si>
  <si>
    <t>サンキソウゴウカンリ</t>
  </si>
  <si>
    <t>北海道小樽市銭函3丁目23番地13</t>
  </si>
  <si>
    <t>09</t>
    <phoneticPr fontId="83"/>
  </si>
  <si>
    <t>役0902</t>
    <rPh sb="0" eb="1">
      <t>ヤク</t>
    </rPh>
    <phoneticPr fontId="83"/>
  </si>
  <si>
    <t>役0906</t>
    <rPh sb="0" eb="1">
      <t>ヤク</t>
    </rPh>
    <phoneticPr fontId="83"/>
  </si>
  <si>
    <t>32</t>
    <phoneticPr fontId="83"/>
  </si>
  <si>
    <t>物3201</t>
    <rPh sb="0" eb="1">
      <t>ブツ</t>
    </rPh>
    <phoneticPr fontId="83"/>
  </si>
  <si>
    <t>物3202</t>
    <rPh sb="0" eb="1">
      <t>ブツ</t>
    </rPh>
    <phoneticPr fontId="83"/>
  </si>
  <si>
    <t>物3203</t>
    <rPh sb="0" eb="1">
      <t>ブツ</t>
    </rPh>
    <phoneticPr fontId="83"/>
  </si>
  <si>
    <t>物3204</t>
    <rPh sb="0" eb="1">
      <t>ブツ</t>
    </rPh>
    <phoneticPr fontId="83"/>
  </si>
  <si>
    <t>物3206</t>
    <rPh sb="0" eb="1">
      <t>ブツ</t>
    </rPh>
    <phoneticPr fontId="83"/>
  </si>
  <si>
    <t>ペットボトル買受け　車両売払い</t>
    <phoneticPr fontId="83"/>
  </si>
  <si>
    <t>13</t>
    <phoneticPr fontId="83"/>
  </si>
  <si>
    <t>役1301</t>
    <rPh sb="0" eb="1">
      <t>ヤク</t>
    </rPh>
    <phoneticPr fontId="83"/>
  </si>
  <si>
    <t>ミラ株式会社</t>
  </si>
  <si>
    <t>ミラ</t>
  </si>
  <si>
    <t>徳島県徳島市川内町平石住吉２０９番５</t>
    <phoneticPr fontId="83"/>
  </si>
  <si>
    <t>04</t>
    <phoneticPr fontId="83"/>
  </si>
  <si>
    <t>役0403</t>
    <rPh sb="0" eb="1">
      <t>ヤク</t>
    </rPh>
    <phoneticPr fontId="83"/>
  </si>
  <si>
    <t>株式会社ゴモジー</t>
  </si>
  <si>
    <t>ゴモジー</t>
  </si>
  <si>
    <t>05</t>
    <phoneticPr fontId="83"/>
  </si>
  <si>
    <t>08</t>
    <phoneticPr fontId="83"/>
  </si>
  <si>
    <t>22</t>
    <phoneticPr fontId="83"/>
  </si>
  <si>
    <t>27</t>
    <phoneticPr fontId="83"/>
  </si>
  <si>
    <t>31</t>
    <phoneticPr fontId="83"/>
  </si>
  <si>
    <t>06</t>
    <phoneticPr fontId="83"/>
  </si>
  <si>
    <t>17</t>
    <phoneticPr fontId="83"/>
  </si>
  <si>
    <t>物0518</t>
    <rPh sb="0" eb="1">
      <t>ブツ</t>
    </rPh>
    <phoneticPr fontId="83"/>
  </si>
  <si>
    <t>電動キックボード</t>
    <phoneticPr fontId="83"/>
  </si>
  <si>
    <t>物0802</t>
    <rPh sb="0" eb="1">
      <t>ブツ</t>
    </rPh>
    <phoneticPr fontId="83"/>
  </si>
  <si>
    <t>物0803</t>
    <rPh sb="0" eb="1">
      <t>ブツ</t>
    </rPh>
    <phoneticPr fontId="83"/>
  </si>
  <si>
    <t>物2204</t>
    <rPh sb="0" eb="1">
      <t>ブツ</t>
    </rPh>
    <phoneticPr fontId="83"/>
  </si>
  <si>
    <t>物2701</t>
    <rPh sb="0" eb="1">
      <t>ブツ</t>
    </rPh>
    <phoneticPr fontId="83"/>
  </si>
  <si>
    <t>物3103</t>
    <rPh sb="0" eb="1">
      <t>ブツ</t>
    </rPh>
    <phoneticPr fontId="83"/>
  </si>
  <si>
    <t>ベンチ、バーゴラ、車止め等</t>
    <phoneticPr fontId="83"/>
  </si>
  <si>
    <t>役0602</t>
    <rPh sb="0" eb="1">
      <t>ヤク</t>
    </rPh>
    <phoneticPr fontId="83"/>
  </si>
  <si>
    <t>役1712</t>
    <rPh sb="0" eb="1">
      <t>ヤク</t>
    </rPh>
    <phoneticPr fontId="83"/>
  </si>
  <si>
    <t>SNS運用等での集客支援</t>
    <phoneticPr fontId="83"/>
  </si>
  <si>
    <t>北海道札幌市東区北八条東８丁目２番１号八条ビル３階</t>
    <phoneticPr fontId="83"/>
  </si>
  <si>
    <t>株式会社アイティフォー</t>
  </si>
  <si>
    <t>アイティフォー</t>
  </si>
  <si>
    <t>東京都千代田区一番町２１番地</t>
  </si>
  <si>
    <t>11</t>
    <phoneticPr fontId="83"/>
  </si>
  <si>
    <t>物1101</t>
    <rPh sb="0" eb="1">
      <t>ブツ</t>
    </rPh>
    <phoneticPr fontId="83"/>
  </si>
  <si>
    <t>物1102</t>
    <rPh sb="0" eb="1">
      <t>ブツ</t>
    </rPh>
    <phoneticPr fontId="83"/>
  </si>
  <si>
    <t>物1103</t>
    <rPh sb="0" eb="1">
      <t>ブツ</t>
    </rPh>
    <phoneticPr fontId="83"/>
  </si>
  <si>
    <t>役0402</t>
    <rPh sb="0" eb="1">
      <t>ヤク</t>
    </rPh>
    <phoneticPr fontId="83"/>
  </si>
  <si>
    <t>役0504</t>
    <rPh sb="0" eb="1">
      <t>ヤク</t>
    </rPh>
    <phoneticPr fontId="83"/>
  </si>
  <si>
    <t>役0804</t>
    <rPh sb="0" eb="1">
      <t>ヤク</t>
    </rPh>
    <phoneticPr fontId="83"/>
  </si>
  <si>
    <t>役1701</t>
    <rPh sb="0" eb="1">
      <t>ヤク</t>
    </rPh>
    <phoneticPr fontId="83"/>
  </si>
  <si>
    <t>08</t>
    <phoneticPr fontId="83"/>
  </si>
  <si>
    <t>役0503</t>
    <rPh sb="0" eb="1">
      <t>ヤク</t>
    </rPh>
    <phoneticPr fontId="83"/>
  </si>
  <si>
    <t>役0504</t>
    <rPh sb="0" eb="1">
      <t>ヤク</t>
    </rPh>
    <phoneticPr fontId="83"/>
  </si>
  <si>
    <t>役0505</t>
    <rPh sb="0" eb="1">
      <t>ヤク</t>
    </rPh>
    <phoneticPr fontId="83"/>
  </si>
  <si>
    <t>ジェイコムマーケティング</t>
  </si>
  <si>
    <t>物0401</t>
    <rPh sb="0" eb="1">
      <t>ブツ</t>
    </rPh>
    <phoneticPr fontId="81"/>
  </si>
  <si>
    <t>物0402</t>
    <rPh sb="0" eb="1">
      <t>ブツ</t>
    </rPh>
    <phoneticPr fontId="81"/>
  </si>
  <si>
    <t>物0403</t>
    <rPh sb="0" eb="1">
      <t>ブツ</t>
    </rPh>
    <phoneticPr fontId="81"/>
  </si>
  <si>
    <t>物0404</t>
    <rPh sb="0" eb="1">
      <t>ブツ</t>
    </rPh>
    <phoneticPr fontId="81"/>
  </si>
  <si>
    <t>物0405</t>
    <rPh sb="0" eb="1">
      <t>ブツ</t>
    </rPh>
    <phoneticPr fontId="81"/>
  </si>
  <si>
    <t>物0901</t>
    <rPh sb="0" eb="1">
      <t>ブツ</t>
    </rPh>
    <phoneticPr fontId="81"/>
  </si>
  <si>
    <t>物0902</t>
    <rPh sb="0" eb="1">
      <t>ブツ</t>
    </rPh>
    <phoneticPr fontId="81"/>
  </si>
  <si>
    <t>物1001</t>
    <rPh sb="0" eb="1">
      <t>ブツ</t>
    </rPh>
    <phoneticPr fontId="42"/>
  </si>
  <si>
    <t>物1002</t>
    <rPh sb="0" eb="1">
      <t>ブツ</t>
    </rPh>
    <phoneticPr fontId="42"/>
  </si>
  <si>
    <t>物1003</t>
    <rPh sb="0" eb="1">
      <t>ブツ</t>
    </rPh>
    <phoneticPr fontId="42"/>
  </si>
  <si>
    <t>物2101</t>
    <rPh sb="0" eb="1">
      <t>ブツ</t>
    </rPh>
    <phoneticPr fontId="81"/>
  </si>
  <si>
    <t>物2102</t>
    <rPh sb="0" eb="1">
      <t>ブツ</t>
    </rPh>
    <phoneticPr fontId="81"/>
  </si>
  <si>
    <t>物2103</t>
    <rPh sb="0" eb="1">
      <t>ブツ</t>
    </rPh>
    <phoneticPr fontId="81"/>
  </si>
  <si>
    <t>役0101</t>
    <rPh sb="0" eb="1">
      <t>ヤク</t>
    </rPh>
    <phoneticPr fontId="42"/>
  </si>
  <si>
    <t>役0102</t>
    <rPh sb="0" eb="1">
      <t>ヤク</t>
    </rPh>
    <phoneticPr fontId="42"/>
  </si>
  <si>
    <t>役0103</t>
    <rPh sb="0" eb="1">
      <t>ヤク</t>
    </rPh>
    <phoneticPr fontId="42"/>
  </si>
  <si>
    <t>役0104</t>
    <rPh sb="0" eb="1">
      <t>ヤク</t>
    </rPh>
    <phoneticPr fontId="42"/>
  </si>
  <si>
    <t>役0105</t>
    <rPh sb="0" eb="1">
      <t>ヤク</t>
    </rPh>
    <phoneticPr fontId="42"/>
  </si>
  <si>
    <t>役0106</t>
    <rPh sb="0" eb="1">
      <t>ヤク</t>
    </rPh>
    <phoneticPr fontId="42"/>
  </si>
  <si>
    <t>役0107</t>
    <rPh sb="0" eb="1">
      <t>ヤク</t>
    </rPh>
    <phoneticPr fontId="42"/>
  </si>
  <si>
    <t>役0108</t>
    <rPh sb="0" eb="1">
      <t>ヤク</t>
    </rPh>
    <phoneticPr fontId="42"/>
  </si>
  <si>
    <t>役0109</t>
    <rPh sb="0" eb="1">
      <t>ヤク</t>
    </rPh>
    <phoneticPr fontId="42"/>
  </si>
  <si>
    <t>役0110</t>
    <rPh sb="0" eb="1">
      <t>ヤク</t>
    </rPh>
    <phoneticPr fontId="42"/>
  </si>
  <si>
    <t>役0111</t>
    <rPh sb="0" eb="1">
      <t>ヤク</t>
    </rPh>
    <phoneticPr fontId="42"/>
  </si>
  <si>
    <t>役0201</t>
    <rPh sb="0" eb="1">
      <t>ヤク</t>
    </rPh>
    <phoneticPr fontId="42"/>
  </si>
  <si>
    <t>役0202</t>
    <rPh sb="0" eb="1">
      <t>ヤク</t>
    </rPh>
    <phoneticPr fontId="42"/>
  </si>
  <si>
    <t>役0203</t>
    <rPh sb="0" eb="1">
      <t>ヤク</t>
    </rPh>
    <phoneticPr fontId="42"/>
  </si>
  <si>
    <t>役0204</t>
    <rPh sb="0" eb="1">
      <t>ヤク</t>
    </rPh>
    <phoneticPr fontId="42"/>
  </si>
  <si>
    <t>役0205</t>
    <rPh sb="0" eb="1">
      <t>ヤク</t>
    </rPh>
    <phoneticPr fontId="42"/>
  </si>
  <si>
    <t>役0206</t>
    <rPh sb="0" eb="1">
      <t>ヤク</t>
    </rPh>
    <phoneticPr fontId="42"/>
  </si>
  <si>
    <t>役0207</t>
    <rPh sb="0" eb="1">
      <t>ヤク</t>
    </rPh>
    <phoneticPr fontId="42"/>
  </si>
  <si>
    <t>役0301</t>
    <rPh sb="0" eb="1">
      <t>ヤク</t>
    </rPh>
    <phoneticPr fontId="81"/>
  </si>
  <si>
    <t>役0305</t>
    <rPh sb="0" eb="1">
      <t>ヤク</t>
    </rPh>
    <phoneticPr fontId="81"/>
  </si>
  <si>
    <t>役0307</t>
    <rPh sb="0" eb="1">
      <t>ヤク</t>
    </rPh>
    <phoneticPr fontId="81"/>
  </si>
  <si>
    <t>役0308</t>
    <rPh sb="0" eb="1">
      <t>ヤク</t>
    </rPh>
    <phoneticPr fontId="81"/>
  </si>
  <si>
    <t>役0401</t>
    <rPh sb="0" eb="1">
      <t>ヤク</t>
    </rPh>
    <phoneticPr fontId="42"/>
  </si>
  <si>
    <t>役0402</t>
    <rPh sb="0" eb="1">
      <t>ヤク</t>
    </rPh>
    <phoneticPr fontId="42"/>
  </si>
  <si>
    <t>役0403</t>
    <rPh sb="0" eb="1">
      <t>ヤク</t>
    </rPh>
    <phoneticPr fontId="42"/>
  </si>
  <si>
    <t>役0404</t>
    <rPh sb="0" eb="1">
      <t>ヤク</t>
    </rPh>
    <phoneticPr fontId="42"/>
  </si>
  <si>
    <t>役0405</t>
    <rPh sb="0" eb="1">
      <t>ヤク</t>
    </rPh>
    <phoneticPr fontId="42"/>
  </si>
  <si>
    <t>役0406</t>
    <rPh sb="0" eb="1">
      <t>ヤク</t>
    </rPh>
    <phoneticPr fontId="42"/>
  </si>
  <si>
    <t>役0503</t>
    <rPh sb="0" eb="1">
      <t>ヤク</t>
    </rPh>
    <phoneticPr fontId="42"/>
  </si>
  <si>
    <t>役0802</t>
    <rPh sb="0" eb="1">
      <t>ヤク</t>
    </rPh>
    <phoneticPr fontId="42"/>
  </si>
  <si>
    <t>役1001</t>
    <rPh sb="0" eb="1">
      <t>ヤク</t>
    </rPh>
    <phoneticPr fontId="81"/>
  </si>
  <si>
    <t>役1003</t>
    <rPh sb="0" eb="1">
      <t>ヤク</t>
    </rPh>
    <phoneticPr fontId="81"/>
  </si>
  <si>
    <t>役1004</t>
    <rPh sb="0" eb="1">
      <t>ヤク</t>
    </rPh>
    <phoneticPr fontId="81"/>
  </si>
  <si>
    <t>役1206</t>
    <rPh sb="0" eb="1">
      <t>ヤク</t>
    </rPh>
    <phoneticPr fontId="81"/>
  </si>
  <si>
    <t>JCOMマーケティング株式会社</t>
    <phoneticPr fontId="83"/>
  </si>
  <si>
    <t>東京都千代田区丸の内1丁目8-1丸ノ内トラストタワーN館</t>
    <phoneticPr fontId="83"/>
  </si>
  <si>
    <t>北海道札幌市豊平区月寒東２条１８丁目７－２０</t>
    <phoneticPr fontId="83"/>
  </si>
  <si>
    <t>札幌統括オフィス</t>
    <phoneticPr fontId="83"/>
  </si>
  <si>
    <t>18</t>
    <phoneticPr fontId="83"/>
  </si>
  <si>
    <t>27</t>
    <phoneticPr fontId="83"/>
  </si>
  <si>
    <t>28</t>
    <phoneticPr fontId="83"/>
  </si>
  <si>
    <t>物0101</t>
    <rPh sb="0" eb="1">
      <t>ブツ</t>
    </rPh>
    <phoneticPr fontId="83"/>
  </si>
  <si>
    <t>物0103</t>
    <rPh sb="0" eb="1">
      <t>ブツ</t>
    </rPh>
    <phoneticPr fontId="83"/>
  </si>
  <si>
    <t>物0104</t>
    <rPh sb="0" eb="1">
      <t>ブツ</t>
    </rPh>
    <phoneticPr fontId="83"/>
  </si>
  <si>
    <t>物0105</t>
    <rPh sb="0" eb="1">
      <t>ブツ</t>
    </rPh>
    <phoneticPr fontId="83"/>
  </si>
  <si>
    <t>物0106</t>
    <rPh sb="0" eb="1">
      <t>ブツ</t>
    </rPh>
    <phoneticPr fontId="83"/>
  </si>
  <si>
    <t>物1801</t>
    <rPh sb="0" eb="1">
      <t>ブツ</t>
    </rPh>
    <phoneticPr fontId="83"/>
  </si>
  <si>
    <t>物1802</t>
    <rPh sb="0" eb="1">
      <t>ブツ</t>
    </rPh>
    <phoneticPr fontId="83"/>
  </si>
  <si>
    <t>物1803</t>
    <rPh sb="0" eb="1">
      <t>ブツ</t>
    </rPh>
    <phoneticPr fontId="83"/>
  </si>
  <si>
    <t>物1804</t>
    <rPh sb="0" eb="1">
      <t>ブツ</t>
    </rPh>
    <phoneticPr fontId="83"/>
  </si>
  <si>
    <t>物1805</t>
    <rPh sb="0" eb="1">
      <t>ブツ</t>
    </rPh>
    <phoneticPr fontId="83"/>
  </si>
  <si>
    <t>物2701</t>
    <rPh sb="0" eb="1">
      <t>ブツ</t>
    </rPh>
    <phoneticPr fontId="83"/>
  </si>
  <si>
    <t>物2702</t>
    <rPh sb="0" eb="1">
      <t>ブツ</t>
    </rPh>
    <phoneticPr fontId="83"/>
  </si>
  <si>
    <t>物2703</t>
    <rPh sb="0" eb="1">
      <t>ブツ</t>
    </rPh>
    <phoneticPr fontId="83"/>
  </si>
  <si>
    <t>株式会社ゼロサポート</t>
  </si>
  <si>
    <t>ゼロサポート</t>
  </si>
  <si>
    <t>ゼロサポート仙台支店</t>
  </si>
  <si>
    <t>03</t>
    <phoneticPr fontId="83"/>
  </si>
  <si>
    <t>06</t>
    <phoneticPr fontId="83"/>
  </si>
  <si>
    <t>08</t>
    <phoneticPr fontId="83"/>
  </si>
  <si>
    <t>17</t>
    <phoneticPr fontId="83"/>
  </si>
  <si>
    <t>役0309</t>
    <rPh sb="0" eb="1">
      <t>ヤク</t>
    </rPh>
    <phoneticPr fontId="83"/>
  </si>
  <si>
    <t>漏水調査</t>
    <phoneticPr fontId="83"/>
  </si>
  <si>
    <t>役0608</t>
    <rPh sb="0" eb="1">
      <t>ヤク</t>
    </rPh>
    <phoneticPr fontId="83"/>
  </si>
  <si>
    <t>役0611</t>
    <rPh sb="0" eb="1">
      <t>ヤク</t>
    </rPh>
    <phoneticPr fontId="83"/>
  </si>
  <si>
    <t>役0808</t>
    <rPh sb="0" eb="1">
      <t>ヤク</t>
    </rPh>
    <phoneticPr fontId="83"/>
  </si>
  <si>
    <t>役1712</t>
    <rPh sb="0" eb="1">
      <t>ヤク</t>
    </rPh>
    <phoneticPr fontId="83"/>
  </si>
  <si>
    <t>東京都板橋区板橋１丁目２２－６</t>
    <phoneticPr fontId="83"/>
  </si>
  <si>
    <t>宮城県仙台市青葉区花京院2-1-61オークツリー仙台1F</t>
    <phoneticPr fontId="83"/>
  </si>
  <si>
    <t>栗林機工株式会社</t>
  </si>
  <si>
    <t>クリバヤシキコウ</t>
  </si>
  <si>
    <t>北海道室蘭市寿町３丁目4番２号</t>
  </si>
  <si>
    <t>北海道苫小牧市新開町4丁目3番14号</t>
  </si>
  <si>
    <t>07</t>
    <phoneticPr fontId="83"/>
  </si>
  <si>
    <t>18</t>
    <phoneticPr fontId="83"/>
  </si>
  <si>
    <t>20</t>
    <phoneticPr fontId="83"/>
  </si>
  <si>
    <t>26</t>
    <phoneticPr fontId="83"/>
  </si>
  <si>
    <t>物0606</t>
    <rPh sb="0" eb="1">
      <t>ブツ</t>
    </rPh>
    <phoneticPr fontId="83"/>
  </si>
  <si>
    <t>産業機械用油脂類</t>
    <phoneticPr fontId="83"/>
  </si>
  <si>
    <t>物0703</t>
    <rPh sb="0" eb="1">
      <t>ブツ</t>
    </rPh>
    <phoneticPr fontId="83"/>
  </si>
  <si>
    <t>物0708</t>
    <rPh sb="0" eb="1">
      <t>ブツ</t>
    </rPh>
    <phoneticPr fontId="83"/>
  </si>
  <si>
    <t>物0712</t>
    <rPh sb="0" eb="1">
      <t>ブツ</t>
    </rPh>
    <phoneticPr fontId="83"/>
  </si>
  <si>
    <t>港湾荷役機械部品</t>
    <phoneticPr fontId="83"/>
  </si>
  <si>
    <t>物0802</t>
    <rPh sb="0" eb="1">
      <t>ブツ</t>
    </rPh>
    <phoneticPr fontId="83"/>
  </si>
  <si>
    <t>物0803</t>
    <rPh sb="0" eb="1">
      <t>ブツ</t>
    </rPh>
    <phoneticPr fontId="83"/>
  </si>
  <si>
    <t>物1802</t>
    <rPh sb="0" eb="1">
      <t>ブツ</t>
    </rPh>
    <phoneticPr fontId="83"/>
  </si>
  <si>
    <t>物1803</t>
    <rPh sb="0" eb="1">
      <t>ブツ</t>
    </rPh>
    <phoneticPr fontId="83"/>
  </si>
  <si>
    <t>物1804</t>
    <rPh sb="0" eb="1">
      <t>ブツ</t>
    </rPh>
    <phoneticPr fontId="83"/>
  </si>
  <si>
    <t>物1806</t>
    <rPh sb="0" eb="1">
      <t>ブツ</t>
    </rPh>
    <phoneticPr fontId="83"/>
  </si>
  <si>
    <t>物2001</t>
    <rPh sb="0" eb="1">
      <t>ブツ</t>
    </rPh>
    <phoneticPr fontId="83"/>
  </si>
  <si>
    <t>物2009</t>
    <rPh sb="0" eb="1">
      <t>ブツ</t>
    </rPh>
    <phoneticPr fontId="83"/>
  </si>
  <si>
    <t>物2602</t>
    <rPh sb="0" eb="1">
      <t>ブツ</t>
    </rPh>
    <phoneticPr fontId="83"/>
  </si>
  <si>
    <t>役0803</t>
    <rPh sb="0" eb="1">
      <t>ヤク</t>
    </rPh>
    <phoneticPr fontId="83"/>
  </si>
  <si>
    <t>物2006</t>
    <rPh sb="0" eb="1">
      <t>ブツ</t>
    </rPh>
    <phoneticPr fontId="83"/>
  </si>
  <si>
    <t>株式会社大光警備</t>
  </si>
  <si>
    <t>ダイコウケイビ</t>
  </si>
  <si>
    <t>北海道小樽市長橋３丁目１番３号</t>
  </si>
  <si>
    <t>10</t>
    <phoneticPr fontId="83"/>
  </si>
  <si>
    <t>役1002</t>
    <rPh sb="0" eb="1">
      <t>ヤク</t>
    </rPh>
    <phoneticPr fontId="83"/>
  </si>
  <si>
    <t>ダイチュウアンドウケンセツ</t>
  </si>
  <si>
    <t>13</t>
    <phoneticPr fontId="83"/>
  </si>
  <si>
    <t>役1301</t>
    <rPh sb="0" eb="1">
      <t>ヤク</t>
    </rPh>
    <phoneticPr fontId="83"/>
  </si>
  <si>
    <t>役1302</t>
    <rPh sb="0" eb="1">
      <t>ヤク</t>
    </rPh>
    <phoneticPr fontId="83"/>
  </si>
  <si>
    <t>株式会社大忠安藤建設</t>
    <phoneticPr fontId="83"/>
  </si>
  <si>
    <t>北海道小樽市新光３丁目２６番１６号</t>
    <phoneticPr fontId="83"/>
  </si>
  <si>
    <t>ニッシンショウジ</t>
  </si>
  <si>
    <t>18</t>
    <phoneticPr fontId="83"/>
  </si>
  <si>
    <t>20</t>
    <phoneticPr fontId="83"/>
  </si>
  <si>
    <t>28</t>
    <phoneticPr fontId="83"/>
  </si>
  <si>
    <t>物1801</t>
    <rPh sb="0" eb="1">
      <t>ブツ</t>
    </rPh>
    <phoneticPr fontId="83"/>
  </si>
  <si>
    <t>物1802</t>
    <rPh sb="0" eb="1">
      <t>ブツ</t>
    </rPh>
    <phoneticPr fontId="83"/>
  </si>
  <si>
    <t>物1803</t>
    <rPh sb="0" eb="1">
      <t>ブツ</t>
    </rPh>
    <phoneticPr fontId="83"/>
  </si>
  <si>
    <t>物1804</t>
    <rPh sb="0" eb="1">
      <t>ブツ</t>
    </rPh>
    <phoneticPr fontId="83"/>
  </si>
  <si>
    <t>物1805</t>
    <rPh sb="0" eb="1">
      <t>ブツ</t>
    </rPh>
    <phoneticPr fontId="83"/>
  </si>
  <si>
    <t>物1806</t>
    <rPh sb="0" eb="1">
      <t>ブツ</t>
    </rPh>
    <phoneticPr fontId="83"/>
  </si>
  <si>
    <t>物2004</t>
    <rPh sb="0" eb="1">
      <t>ブツ</t>
    </rPh>
    <phoneticPr fontId="83"/>
  </si>
  <si>
    <t>物2803</t>
    <rPh sb="0" eb="1">
      <t>ブツ</t>
    </rPh>
    <phoneticPr fontId="83"/>
  </si>
  <si>
    <t>物2009</t>
    <rPh sb="0" eb="1">
      <t>ブツ</t>
    </rPh>
    <phoneticPr fontId="83"/>
  </si>
  <si>
    <t>株式会社日進商事</t>
    <phoneticPr fontId="83"/>
  </si>
  <si>
    <t>北海道苫小牧市柳町１丁目７番１１号</t>
    <phoneticPr fontId="83"/>
  </si>
  <si>
    <t>23</t>
    <phoneticPr fontId="83"/>
  </si>
  <si>
    <t>04</t>
    <phoneticPr fontId="83"/>
  </si>
  <si>
    <t>05</t>
    <phoneticPr fontId="83"/>
  </si>
  <si>
    <t>08</t>
    <phoneticPr fontId="83"/>
  </si>
  <si>
    <t>役0402</t>
    <rPh sb="0" eb="1">
      <t>ヤク</t>
    </rPh>
    <phoneticPr fontId="83"/>
  </si>
  <si>
    <t>役0403</t>
    <rPh sb="0" eb="1">
      <t>ヤク</t>
    </rPh>
    <phoneticPr fontId="83"/>
  </si>
  <si>
    <t>13</t>
    <phoneticPr fontId="83"/>
  </si>
  <si>
    <t>役0803</t>
    <rPh sb="0" eb="1">
      <t>ヤク</t>
    </rPh>
    <phoneticPr fontId="83"/>
  </si>
  <si>
    <t>役1301</t>
    <rPh sb="0" eb="1">
      <t>ヤク</t>
    </rPh>
    <phoneticPr fontId="83"/>
  </si>
  <si>
    <t>コーピングデザイン</t>
  </si>
  <si>
    <t>17</t>
    <phoneticPr fontId="83"/>
  </si>
  <si>
    <t>役1706</t>
    <rPh sb="0" eb="1">
      <t>ヤク</t>
    </rPh>
    <phoneticPr fontId="83"/>
  </si>
  <si>
    <t>役1712</t>
    <rPh sb="0" eb="1">
      <t>ヤク</t>
    </rPh>
    <phoneticPr fontId="83"/>
  </si>
  <si>
    <t>カウンセリングサービス、ハラスメント受付相談の提供</t>
    <phoneticPr fontId="83"/>
  </si>
  <si>
    <t>東京都荒川区東日暮里6-23-1ルフレプレミアム日暮里503</t>
    <phoneticPr fontId="83"/>
  </si>
  <si>
    <t>北海道三八五流通株式会社</t>
  </si>
  <si>
    <t>ホッカイドウミヤゴリュウツウ</t>
  </si>
  <si>
    <t>北海道苫小牧市新明町２丁目7番8号</t>
  </si>
  <si>
    <t>12</t>
    <phoneticPr fontId="83"/>
  </si>
  <si>
    <t>役1201</t>
    <rPh sb="0" eb="1">
      <t>ヤク</t>
    </rPh>
    <phoneticPr fontId="83"/>
  </si>
  <si>
    <t>東京都新宿区西新宿六丁目13番1号</t>
    <phoneticPr fontId="83"/>
  </si>
  <si>
    <t>11</t>
    <phoneticPr fontId="83"/>
  </si>
  <si>
    <t>14</t>
    <phoneticPr fontId="83"/>
  </si>
  <si>
    <t>15</t>
    <phoneticPr fontId="83"/>
  </si>
  <si>
    <t>16</t>
    <phoneticPr fontId="83"/>
  </si>
  <si>
    <t>17</t>
    <phoneticPr fontId="83"/>
  </si>
  <si>
    <t>18</t>
    <phoneticPr fontId="83"/>
  </si>
  <si>
    <t>20</t>
    <phoneticPr fontId="83"/>
  </si>
  <si>
    <t>22</t>
    <phoneticPr fontId="83"/>
  </si>
  <si>
    <t>23</t>
    <phoneticPr fontId="83"/>
  </si>
  <si>
    <t>26</t>
    <phoneticPr fontId="83"/>
  </si>
  <si>
    <t>27</t>
    <phoneticPr fontId="83"/>
  </si>
  <si>
    <t>28</t>
    <phoneticPr fontId="83"/>
  </si>
  <si>
    <t>29</t>
    <phoneticPr fontId="83"/>
  </si>
  <si>
    <t>物0107</t>
    <rPh sb="0" eb="1">
      <t>ブツ</t>
    </rPh>
    <phoneticPr fontId="83"/>
  </si>
  <si>
    <t>物0301</t>
    <rPh sb="0" eb="1">
      <t>ブツ</t>
    </rPh>
    <phoneticPr fontId="83"/>
  </si>
  <si>
    <t>物0302</t>
    <rPh sb="0" eb="1">
      <t>ブツ</t>
    </rPh>
    <phoneticPr fontId="83"/>
  </si>
  <si>
    <t>物0801</t>
    <rPh sb="0" eb="1">
      <t>ブツ</t>
    </rPh>
    <phoneticPr fontId="83"/>
  </si>
  <si>
    <t>物0802</t>
    <rPh sb="0" eb="1">
      <t>ブツ</t>
    </rPh>
    <phoneticPr fontId="83"/>
  </si>
  <si>
    <t>物0803</t>
    <rPh sb="0" eb="1">
      <t>ブツ</t>
    </rPh>
    <phoneticPr fontId="83"/>
  </si>
  <si>
    <t>物0804</t>
    <rPh sb="0" eb="1">
      <t>ブツ</t>
    </rPh>
    <phoneticPr fontId="83"/>
  </si>
  <si>
    <t>物0805</t>
    <rPh sb="0" eb="1">
      <t>ブツ</t>
    </rPh>
    <phoneticPr fontId="83"/>
  </si>
  <si>
    <t>物1101</t>
    <rPh sb="0" eb="1">
      <t>ブツ</t>
    </rPh>
    <phoneticPr fontId="83"/>
  </si>
  <si>
    <t>物1102</t>
    <rPh sb="0" eb="1">
      <t>ブツ</t>
    </rPh>
    <phoneticPr fontId="83"/>
  </si>
  <si>
    <t>物1103</t>
    <rPh sb="0" eb="1">
      <t>ブツ</t>
    </rPh>
    <phoneticPr fontId="83"/>
  </si>
  <si>
    <t>物1404</t>
    <rPh sb="0" eb="1">
      <t>ブツ</t>
    </rPh>
    <phoneticPr fontId="83"/>
  </si>
  <si>
    <t>物1407</t>
    <rPh sb="0" eb="1">
      <t>ブツ</t>
    </rPh>
    <phoneticPr fontId="83"/>
  </si>
  <si>
    <t>物1408</t>
    <rPh sb="0" eb="1">
      <t>ブツ</t>
    </rPh>
    <phoneticPr fontId="83"/>
  </si>
  <si>
    <t>物1409</t>
    <rPh sb="0" eb="1">
      <t>ブツ</t>
    </rPh>
    <phoneticPr fontId="83"/>
  </si>
  <si>
    <t>重曹、クエン酸</t>
    <phoneticPr fontId="83"/>
  </si>
  <si>
    <t>物1501</t>
    <rPh sb="0" eb="1">
      <t>ブツ</t>
    </rPh>
    <phoneticPr fontId="83"/>
  </si>
  <si>
    <t>物1502</t>
    <rPh sb="0" eb="1">
      <t>ブツ</t>
    </rPh>
    <phoneticPr fontId="83"/>
  </si>
  <si>
    <t>ニトリル</t>
    <phoneticPr fontId="83"/>
  </si>
  <si>
    <t>物0513</t>
    <rPh sb="0" eb="1">
      <t>ブツ</t>
    </rPh>
    <phoneticPr fontId="83"/>
  </si>
  <si>
    <t>物0514</t>
    <rPh sb="0" eb="1">
      <t>ブツ</t>
    </rPh>
    <phoneticPr fontId="83"/>
  </si>
  <si>
    <t>物1701</t>
    <rPh sb="0" eb="1">
      <t>ブツ</t>
    </rPh>
    <phoneticPr fontId="83"/>
  </si>
  <si>
    <t>物1702</t>
    <rPh sb="0" eb="1">
      <t>ブツ</t>
    </rPh>
    <phoneticPr fontId="83"/>
  </si>
  <si>
    <t>物1703</t>
    <rPh sb="0" eb="1">
      <t>ブツ</t>
    </rPh>
    <phoneticPr fontId="83"/>
  </si>
  <si>
    <t>物1704</t>
    <rPh sb="0" eb="1">
      <t>ブツ</t>
    </rPh>
    <phoneticPr fontId="83"/>
  </si>
  <si>
    <t>エアコンフィルターほか</t>
    <phoneticPr fontId="83"/>
  </si>
  <si>
    <t>物2003</t>
    <rPh sb="0" eb="1">
      <t>ブツ</t>
    </rPh>
    <phoneticPr fontId="83"/>
  </si>
  <si>
    <t>物2004</t>
    <rPh sb="0" eb="1">
      <t>ブツ</t>
    </rPh>
    <phoneticPr fontId="83"/>
  </si>
  <si>
    <t>物2005</t>
    <rPh sb="0" eb="1">
      <t>ブツ</t>
    </rPh>
    <phoneticPr fontId="83"/>
  </si>
  <si>
    <t>物2006</t>
    <rPh sb="0" eb="1">
      <t>ブツ</t>
    </rPh>
    <phoneticPr fontId="83"/>
  </si>
  <si>
    <t>物2007</t>
    <rPh sb="0" eb="1">
      <t>ブツ</t>
    </rPh>
    <phoneticPr fontId="83"/>
  </si>
  <si>
    <t>物2009</t>
    <rPh sb="0" eb="1">
      <t>ブツ</t>
    </rPh>
    <phoneticPr fontId="83"/>
  </si>
  <si>
    <t>物2010</t>
    <rPh sb="0" eb="1">
      <t>ブツ</t>
    </rPh>
    <phoneticPr fontId="83"/>
  </si>
  <si>
    <t>物2011</t>
    <rPh sb="0" eb="1">
      <t>ブツ</t>
    </rPh>
    <phoneticPr fontId="83"/>
  </si>
  <si>
    <t>熊スプレーほか</t>
    <phoneticPr fontId="83"/>
  </si>
  <si>
    <t>物2201</t>
    <rPh sb="0" eb="1">
      <t>ブツ</t>
    </rPh>
    <phoneticPr fontId="83"/>
  </si>
  <si>
    <t>物2203</t>
    <rPh sb="0" eb="1">
      <t>ブツ</t>
    </rPh>
    <phoneticPr fontId="83"/>
  </si>
  <si>
    <t>物2204</t>
    <rPh sb="0" eb="1">
      <t>ブツ</t>
    </rPh>
    <phoneticPr fontId="83"/>
  </si>
  <si>
    <t>物2205</t>
    <rPh sb="0" eb="1">
      <t>ブツ</t>
    </rPh>
    <phoneticPr fontId="83"/>
  </si>
  <si>
    <t>太鼓橋ほか</t>
    <phoneticPr fontId="83"/>
  </si>
  <si>
    <t>物2301</t>
    <rPh sb="0" eb="1">
      <t>ブツ</t>
    </rPh>
    <phoneticPr fontId="83"/>
  </si>
  <si>
    <t>物2302</t>
    <rPh sb="0" eb="1">
      <t>ブツ</t>
    </rPh>
    <phoneticPr fontId="83"/>
  </si>
  <si>
    <t>物2602</t>
    <rPh sb="0" eb="1">
      <t>ブツ</t>
    </rPh>
    <phoneticPr fontId="83"/>
  </si>
  <si>
    <t>物2603</t>
    <rPh sb="0" eb="1">
      <t>ブツ</t>
    </rPh>
    <phoneticPr fontId="83"/>
  </si>
  <si>
    <t>蓋</t>
    <phoneticPr fontId="83"/>
  </si>
  <si>
    <t>物2701</t>
    <rPh sb="0" eb="1">
      <t>ブツ</t>
    </rPh>
    <phoneticPr fontId="83"/>
  </si>
  <si>
    <t>物2702</t>
    <rPh sb="0" eb="1">
      <t>ブツ</t>
    </rPh>
    <phoneticPr fontId="83"/>
  </si>
  <si>
    <t>物2703</t>
    <rPh sb="0" eb="1">
      <t>ブツ</t>
    </rPh>
    <phoneticPr fontId="83"/>
  </si>
  <si>
    <t>物2704</t>
    <rPh sb="0" eb="1">
      <t>ブツ</t>
    </rPh>
    <phoneticPr fontId="83"/>
  </si>
  <si>
    <t>物2901</t>
    <rPh sb="0" eb="1">
      <t>ブツ</t>
    </rPh>
    <phoneticPr fontId="83"/>
  </si>
  <si>
    <t>物2902</t>
    <rPh sb="0" eb="1">
      <t>ブツ</t>
    </rPh>
    <phoneticPr fontId="83"/>
  </si>
  <si>
    <t>物2904</t>
    <rPh sb="0" eb="1">
      <t>ブツ</t>
    </rPh>
    <phoneticPr fontId="83"/>
  </si>
  <si>
    <t>物2905</t>
    <rPh sb="0" eb="1">
      <t>ブツ</t>
    </rPh>
    <phoneticPr fontId="83"/>
  </si>
  <si>
    <t>駄菓子ほか</t>
    <phoneticPr fontId="83"/>
  </si>
  <si>
    <t>役1711</t>
    <rPh sb="0" eb="1">
      <t>ヤク</t>
    </rPh>
    <phoneticPr fontId="83"/>
  </si>
  <si>
    <t>役1712</t>
    <rPh sb="0" eb="1">
      <t>ヤク</t>
    </rPh>
    <phoneticPr fontId="83"/>
  </si>
  <si>
    <t xml:space="preserve">雪おろし、空き家管理	</t>
    <phoneticPr fontId="83"/>
  </si>
  <si>
    <t>東京都千代田区神田練塀町300番地</t>
    <phoneticPr fontId="83"/>
  </si>
  <si>
    <t>東京都品川区東五反田2丁目22番9号</t>
  </si>
  <si>
    <t>公共統括部</t>
  </si>
  <si>
    <t>【指定品目は別シート　「取扱品目（物品）」または「取扱品目（役務）」　で確認してください。】</t>
    <rPh sb="1" eb="3">
      <t>シテイ</t>
    </rPh>
    <rPh sb="3" eb="5">
      <t>ヒンモク</t>
    </rPh>
    <rPh sb="6" eb="7">
      <t>ベツ</t>
    </rPh>
    <rPh sb="12" eb="14">
      <t>トリアツカイ</t>
    </rPh>
    <rPh sb="14" eb="16">
      <t>ヒンモク</t>
    </rPh>
    <rPh sb="17" eb="19">
      <t>ブッピン</t>
    </rPh>
    <rPh sb="25" eb="27">
      <t>トリアツカイ</t>
    </rPh>
    <rPh sb="27" eb="29">
      <t>ヒンモク</t>
    </rPh>
    <rPh sb="30" eb="32">
      <t>エキム</t>
    </rPh>
    <rPh sb="36" eb="38">
      <t>カクニン</t>
    </rPh>
    <phoneticPr fontId="3"/>
  </si>
  <si>
    <t>小樽市物品購入等指名競争入札参加資格者名簿　５０音順（令和８年７月１日現在）</t>
    <rPh sb="0" eb="3">
      <t>オタルシ</t>
    </rPh>
    <rPh sb="3" eb="5">
      <t>ブッピン</t>
    </rPh>
    <rPh sb="5" eb="7">
      <t>コウニュウ</t>
    </rPh>
    <rPh sb="7" eb="8">
      <t>ナド</t>
    </rPh>
    <rPh sb="8" eb="10">
      <t>シメイ</t>
    </rPh>
    <rPh sb="10" eb="12">
      <t>キョウソウ</t>
    </rPh>
    <rPh sb="12" eb="14">
      <t>ニュウサツ</t>
    </rPh>
    <rPh sb="14" eb="16">
      <t>サンカ</t>
    </rPh>
    <rPh sb="16" eb="18">
      <t>シカク</t>
    </rPh>
    <rPh sb="18" eb="19">
      <t>シャ</t>
    </rPh>
    <rPh sb="19" eb="21">
      <t>メイボ</t>
    </rPh>
    <rPh sb="24" eb="26">
      <t>オンジュン</t>
    </rPh>
    <rPh sb="27" eb="29">
      <t>レイワ</t>
    </rPh>
    <rPh sb="30" eb="31">
      <t>ネン</t>
    </rPh>
    <rPh sb="32" eb="33">
      <t>ガツ</t>
    </rPh>
    <rPh sb="34" eb="35">
      <t>ニチ</t>
    </rPh>
    <rPh sb="35" eb="37">
      <t>ゲンザイ</t>
    </rPh>
    <phoneticPr fontId="44"/>
  </si>
  <si>
    <r>
      <t>株式会社ジェイコム札幌</t>
    </r>
    <r>
      <rPr>
        <sz val="11"/>
        <color theme="1"/>
        <rFont val="ＭＳ Ｐ明朝"/>
        <family val="1"/>
        <charset val="128"/>
      </rPr>
      <t>【R8.4.1付、ＪＣＯＭマーケティング株式会社へ吸収合併に伴い抹消】</t>
    </r>
    <rPh sb="31" eb="35">
      <t>カブシキガイシャ</t>
    </rPh>
    <phoneticPr fontId="44"/>
  </si>
  <si>
    <t>杉商株式会社【R8.4.1付、小樽エネルギー株式会社に一部事業譲渡】</t>
    <rPh sb="27" eb="29">
      <t>イチブ</t>
    </rPh>
    <rPh sb="29" eb="31">
      <t>ジギョウ</t>
    </rPh>
    <phoneticPr fontId="83"/>
  </si>
  <si>
    <r>
      <t>株式会社ディーソル</t>
    </r>
    <r>
      <rPr>
        <sz val="11"/>
        <color theme="1"/>
        <rFont val="ＭＳ Ｐ明朝"/>
        <family val="1"/>
        <charset val="128"/>
      </rPr>
      <t>【R8.4.22付、届出により資格辞退】</t>
    </r>
    <rPh sb="19" eb="21">
      <t>トドケデ</t>
    </rPh>
    <rPh sb="24" eb="26">
      <t>シカク</t>
    </rPh>
    <rPh sb="26" eb="28">
      <t>ジタイ</t>
    </rPh>
    <phoneticPr fontId="83"/>
  </si>
  <si>
    <t>株式会社東芝【R8.4.1付、吸収合併により東芝デジタルソリューションズ株式会社より全部承継】</t>
    <rPh sb="13" eb="14">
      <t>ヅ</t>
    </rPh>
    <rPh sb="15" eb="19">
      <t>キュウシュウガッペイ</t>
    </rPh>
    <rPh sb="22" eb="24">
      <t>トウシバ</t>
    </rPh>
    <rPh sb="36" eb="40">
      <t>カブシキガイシャ</t>
    </rPh>
    <rPh sb="42" eb="44">
      <t>ゼンブ</t>
    </rPh>
    <rPh sb="44" eb="46">
      <t>ショウケイ</t>
    </rPh>
    <phoneticPr fontId="83"/>
  </si>
  <si>
    <r>
      <t>株式会社ベネッセコーポレーション</t>
    </r>
    <r>
      <rPr>
        <sz val="11"/>
        <color theme="1"/>
        <rFont val="ＭＳ Ｐ明朝"/>
        <family val="1"/>
        <charset val="128"/>
      </rPr>
      <t>【R8.4.1付、株式会社ベネッセコーポレーションへ吸収合併に伴い抹消】</t>
    </r>
    <phoneticPr fontId="83"/>
  </si>
  <si>
    <r>
      <t>北海道エネルギー株式会社</t>
    </r>
    <r>
      <rPr>
        <sz val="11"/>
        <color theme="1"/>
        <rFont val="ＭＳ Ｐ明朝"/>
        <family val="1"/>
        <charset val="128"/>
      </rPr>
      <t>【R8.4.1付、小樽エネルギー株式会社へ事業譲渡に伴い抹消】</t>
    </r>
    <rPh sb="33" eb="35">
      <t>ジギョウ</t>
    </rPh>
    <rPh sb="38" eb="39">
      <t>トモナ</t>
    </rPh>
    <rPh sb="40" eb="42">
      <t>マッショウ</t>
    </rPh>
    <phoneticPr fontId="8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</si>
</sst>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e\.m\.d;@"/>
    <numFmt numFmtId="178" formatCode="#,##0_ "/>
    <numFmt numFmtId="179" formatCode="#,###_ "/>
    <numFmt numFmtId="180" formatCode="000\-0000"/>
    <numFmt numFmtId="181" formatCode="yyyy/m/d\ &quot;現在の集計データ&quot;"/>
    <numFmt numFmtId="183" formatCode="00"/>
  </numFmts>
  <fonts count="103"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2"/>
      <name val="ＭＳ Ｐゴシック"/>
      <family val="3"/>
      <charset val="128"/>
    </font>
    <font>
      <sz val="6"/>
      <name val="ＭＳ Ｐゴシック"/>
      <family val="3"/>
      <charset val="128"/>
    </font>
    <font>
      <sz val="10"/>
      <name val="ＭＳ 明朝"/>
      <family val="1"/>
      <charset val="128"/>
    </font>
    <font>
      <sz val="12"/>
      <name val="ＭＳ ゴシック"/>
      <family val="3"/>
      <charset val="128"/>
    </font>
    <font>
      <sz val="6"/>
      <name val="ＭＳ 明朝"/>
      <family val="1"/>
      <charset val="128"/>
    </font>
    <font>
      <b/>
      <sz val="11"/>
      <name val="ＭＳ Ｐゴシック"/>
      <family val="3"/>
      <charset val="128"/>
    </font>
    <font>
      <sz val="11"/>
      <name val="ＭＳ Ｐ明朝"/>
      <family val="1"/>
      <charset val="128"/>
    </font>
    <font>
      <b/>
      <sz val="11"/>
      <name val="ＭＳ Ｐ明朝"/>
      <family val="1"/>
      <charset val="128"/>
    </font>
    <font>
      <sz val="9"/>
      <name val="ＭＳ Ｐ明朝"/>
      <family val="1"/>
      <charset val="128"/>
    </font>
    <font>
      <sz val="8"/>
      <name val="ＭＳ Ｐゴシック"/>
      <family val="3"/>
      <charset val="128"/>
    </font>
    <font>
      <sz val="9"/>
      <name val="ＭＳ Ｐゴシック"/>
      <family val="3"/>
      <charset val="128"/>
    </font>
    <font>
      <b/>
      <sz val="8"/>
      <name val="ＭＳ Ｐゴシック"/>
      <family val="3"/>
      <charset val="128"/>
    </font>
    <font>
      <b/>
      <sz val="9"/>
      <name val="ＭＳ Ｐゴシック"/>
      <family val="3"/>
      <charset val="128"/>
    </font>
    <font>
      <b/>
      <sz val="10"/>
      <name val="ＭＳ Ｐ明朝"/>
      <family val="1"/>
      <charset val="128"/>
    </font>
    <font>
      <b/>
      <sz val="6"/>
      <name val="ＭＳ Ｐゴシック"/>
      <family val="3"/>
      <charset val="128"/>
    </font>
    <font>
      <b/>
      <sz val="18"/>
      <color indexed="56"/>
      <name val="ＭＳ Ｐゴシック"/>
      <family val="3"/>
      <charset val="128"/>
    </font>
    <font>
      <sz val="8"/>
      <name val="ＭＳ Ｐ明朝"/>
      <family val="1"/>
      <charset val="128"/>
    </font>
    <font>
      <b/>
      <sz val="14"/>
      <name val="ＭＳ Ｐゴシック"/>
      <family val="3"/>
      <charset val="128"/>
    </font>
    <font>
      <sz val="12"/>
      <name val="ＭＳ Ｐゴシック"/>
      <family val="3"/>
      <charset val="128"/>
    </font>
    <font>
      <b/>
      <sz val="9"/>
      <color indexed="81"/>
      <name val="ＭＳ Ｐゴシック"/>
      <family val="3"/>
      <charset val="128"/>
    </font>
    <font>
      <sz val="9"/>
      <color indexed="81"/>
      <name val="ＭＳ Ｐゴシック"/>
      <family val="3"/>
      <charset val="128"/>
    </font>
    <font>
      <sz val="10.5"/>
      <name val="ＭＳ 明朝"/>
      <family val="1"/>
      <charset val="128"/>
    </font>
    <font>
      <sz val="10"/>
      <name val="ＭＳ Ｐ明朝"/>
      <family val="1"/>
      <charset val="128"/>
    </font>
    <font>
      <sz val="10"/>
      <name val="ＭＳ Ｐゴシック"/>
      <family val="3"/>
      <charset val="128"/>
    </font>
    <font>
      <b/>
      <sz val="10"/>
      <name val="ＭＳ Ｐゴシック"/>
      <family val="3"/>
      <charset val="128"/>
    </font>
    <font>
      <sz val="6"/>
      <name val="ＭＳ Ｐゴシック"/>
      <family val="3"/>
      <charset val="128"/>
    </font>
    <font>
      <sz val="12"/>
      <color indexed="10"/>
      <name val="ＭＳ ゴシック"/>
      <family val="3"/>
      <charset val="128"/>
    </font>
    <font>
      <sz val="12"/>
      <color indexed="30"/>
      <name val="ＭＳ 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9"/>
      <color indexed="10"/>
      <name val="ＭＳ Ｐ明朝"/>
      <family val="1"/>
      <charset val="128"/>
    </font>
    <font>
      <strike/>
      <sz val="9"/>
      <name val="ＭＳ Ｐゴシック"/>
      <family val="3"/>
      <charset val="128"/>
    </font>
    <font>
      <strike/>
      <sz val="9"/>
      <name val="ＭＳ Ｐ明朝"/>
      <family val="1"/>
      <charset val="128"/>
    </font>
    <font>
      <sz val="6"/>
      <name val="ＭＳ Ｐゴシック"/>
      <family val="3"/>
      <charset val="128"/>
    </font>
    <font>
      <b/>
      <sz val="11"/>
      <color indexed="10"/>
      <name val="ＭＳ Ｐ明朝"/>
      <family val="1"/>
      <charset val="128"/>
    </font>
    <font>
      <sz val="9"/>
      <color indexed="8"/>
      <name val="ＭＳ Ｐ明朝"/>
      <family val="1"/>
      <charset val="128"/>
    </font>
    <font>
      <b/>
      <strike/>
      <sz val="11"/>
      <color indexed="10"/>
      <name val="ＭＳ Ｐ明朝"/>
      <family val="1"/>
      <charset val="128"/>
    </font>
    <font>
      <sz val="9"/>
      <color indexed="10"/>
      <name val="ＭＳ Ｐゴシック"/>
      <family val="3"/>
      <charset val="128"/>
    </font>
    <font>
      <sz val="6"/>
      <name val="ＭＳ Ｐゴシック"/>
      <family val="3"/>
      <charset val="128"/>
    </font>
    <font>
      <sz val="11"/>
      <color theme="1"/>
      <name val="ＭＳ Ｐゴシック"/>
      <family val="3"/>
      <charset val="128"/>
      <scheme val="minor"/>
    </font>
    <font>
      <sz val="11"/>
      <color rgb="FFFF0000"/>
      <name val="ＭＳ Ｐゴシック"/>
      <family val="3"/>
      <charset val="128"/>
      <scheme val="minor"/>
    </font>
    <font>
      <sz val="11"/>
      <name val="ＭＳ Ｐゴシック"/>
      <family val="3"/>
      <charset val="128"/>
      <scheme val="minor"/>
    </font>
    <font>
      <sz val="9"/>
      <color theme="1"/>
      <name val="ＭＳ Ｐゴシック"/>
      <family val="3"/>
      <charset val="128"/>
      <scheme val="minor"/>
    </font>
    <font>
      <sz val="11"/>
      <color rgb="FF0070C0"/>
      <name val="ＭＳ Ｐゴシック"/>
      <family val="3"/>
      <charset val="128"/>
      <scheme val="minor"/>
    </font>
    <font>
      <sz val="9"/>
      <name val="ＭＳ Ｐゴシック"/>
      <family val="3"/>
      <charset val="128"/>
      <scheme val="minor"/>
    </font>
    <font>
      <sz val="9"/>
      <color rgb="FFFF0000"/>
      <name val="ＭＳ Ｐ明朝"/>
      <family val="1"/>
      <charset val="128"/>
    </font>
    <font>
      <b/>
      <sz val="11"/>
      <color rgb="FFFF0000"/>
      <name val="ＭＳ Ｐ明朝"/>
      <family val="1"/>
      <charset val="128"/>
    </font>
    <font>
      <sz val="11"/>
      <color rgb="FF00B0F0"/>
      <name val="ＭＳ Ｐゴシック"/>
      <family val="3"/>
      <charset val="128"/>
      <scheme val="minor"/>
    </font>
    <font>
      <sz val="9"/>
      <color rgb="FFFF0000"/>
      <name val="ＭＳ Ｐゴシック"/>
      <family val="3"/>
      <charset val="128"/>
    </font>
    <font>
      <sz val="11"/>
      <color rgb="FFFF0000"/>
      <name val="ＭＳ Ｐゴシック"/>
      <family val="3"/>
      <charset val="128"/>
    </font>
    <font>
      <strike/>
      <sz val="9"/>
      <color rgb="FFFF0000"/>
      <name val="ＭＳ Ｐゴシック"/>
      <family val="3"/>
      <charset val="128"/>
    </font>
    <font>
      <strike/>
      <sz val="11"/>
      <color rgb="FFFF0000"/>
      <name val="ＭＳ Ｐゴシック"/>
      <family val="3"/>
      <charset val="128"/>
    </font>
    <font>
      <sz val="11"/>
      <color theme="8"/>
      <name val="ＭＳ Ｐゴシック"/>
      <family val="3"/>
      <charset val="128"/>
      <scheme val="minor"/>
    </font>
    <font>
      <b/>
      <sz val="14"/>
      <color theme="1"/>
      <name val="ＭＳ Ｐゴシック"/>
      <family val="3"/>
      <charset val="128"/>
    </font>
    <font>
      <sz val="11"/>
      <color theme="1"/>
      <name val="ＭＳ Ｐゴシック"/>
      <family val="3"/>
      <charset val="128"/>
    </font>
    <font>
      <b/>
      <sz val="11"/>
      <color theme="1"/>
      <name val="ＭＳ Ｐ明朝"/>
      <family val="1"/>
      <charset val="128"/>
    </font>
    <font>
      <sz val="9"/>
      <color theme="1"/>
      <name val="ＭＳ Ｐ明朝"/>
      <family val="1"/>
      <charset val="128"/>
    </font>
    <font>
      <sz val="9"/>
      <color theme="1"/>
      <name val="ＭＳ Ｐゴシック"/>
      <family val="3"/>
      <charset val="128"/>
    </font>
    <font>
      <sz val="9"/>
      <color theme="4" tint="0.39997558519241921"/>
      <name val="ＭＳ Ｐ明朝"/>
      <family val="1"/>
      <charset val="128"/>
    </font>
    <font>
      <sz val="9"/>
      <color rgb="FF00B050"/>
      <name val="ＭＳ Ｐ明朝"/>
      <family val="1"/>
      <charset val="128"/>
    </font>
    <font>
      <sz val="9"/>
      <color rgb="FF92D050"/>
      <name val="ＭＳ Ｐ明朝"/>
      <family val="1"/>
      <charset val="128"/>
    </font>
    <font>
      <b/>
      <sz val="14"/>
      <color rgb="FF00B0F0"/>
      <name val="ＭＳ Ｐゴシック"/>
      <family val="3"/>
      <charset val="128"/>
    </font>
    <font>
      <sz val="11"/>
      <color rgb="FF00B0F0"/>
      <name val="ＭＳ Ｐゴシック"/>
      <family val="3"/>
      <charset val="128"/>
    </font>
    <font>
      <b/>
      <sz val="11"/>
      <color rgb="FF00B0F0"/>
      <name val="ＭＳ Ｐ明朝"/>
      <family val="1"/>
      <charset val="128"/>
    </font>
    <font>
      <sz val="9"/>
      <color rgb="FF00B0F0"/>
      <name val="ＭＳ Ｐ明朝"/>
      <family val="1"/>
      <charset val="128"/>
    </font>
    <font>
      <sz val="9"/>
      <color rgb="FF00B0F0"/>
      <name val="ＭＳ Ｐゴシック"/>
      <family val="3"/>
      <charset val="128"/>
    </font>
    <font>
      <sz val="8"/>
      <color rgb="FF00B0F0"/>
      <name val="ＭＳ Ｐゴシック"/>
      <family val="3"/>
      <charset val="128"/>
      <scheme val="minor"/>
    </font>
    <font>
      <strike/>
      <sz val="9"/>
      <color rgb="FFFF0000"/>
      <name val="ＭＳ Ｐ明朝"/>
      <family val="1"/>
      <charset val="128"/>
    </font>
    <font>
      <strike/>
      <sz val="11"/>
      <color rgb="FFFF0000"/>
      <name val="ＭＳ Ｐゴシック"/>
      <family val="3"/>
      <charset val="128"/>
      <scheme val="minor"/>
    </font>
    <font>
      <b/>
      <strike/>
      <sz val="14"/>
      <color rgb="FFFF0000"/>
      <name val="ＭＳ Ｐゴシック"/>
      <family val="3"/>
      <charset val="128"/>
    </font>
    <font>
      <b/>
      <sz val="14"/>
      <color rgb="FFFF0000"/>
      <name val="ＭＳ Ｐゴシック"/>
      <family val="3"/>
      <charset val="128"/>
    </font>
    <font>
      <sz val="10"/>
      <name val="ＭＳ Ｐゴシック"/>
      <family val="3"/>
      <charset val="128"/>
      <scheme val="minor"/>
    </font>
    <font>
      <sz val="11"/>
      <color theme="3" tint="0.39997558519241921"/>
      <name val="ＭＳ Ｐゴシック"/>
      <family val="3"/>
      <charset val="128"/>
    </font>
    <font>
      <b/>
      <strike/>
      <sz val="11"/>
      <color rgb="FFFF0000"/>
      <name val="ＭＳ Ｐ明朝"/>
      <family val="1"/>
      <charset val="128"/>
    </font>
    <font>
      <sz val="9"/>
      <color rgb="FF33CCFF"/>
      <name val="ＭＳ Ｐゴシック"/>
      <family val="3"/>
      <charset val="128"/>
    </font>
    <font>
      <b/>
      <sz val="10"/>
      <name val="ＭＳ Ｐゴシック"/>
      <family val="3"/>
      <charset val="128"/>
      <scheme val="minor"/>
    </font>
    <font>
      <sz val="11"/>
      <color rgb="FF000000"/>
      <name val="游ゴシック"/>
      <family val="3"/>
      <charset val="128"/>
    </font>
    <font>
      <sz val="6"/>
      <name val="ＭＳ Ｐゴシック"/>
      <family val="3"/>
      <charset val="128"/>
      <scheme val="minor"/>
    </font>
    <font>
      <u/>
      <sz val="11"/>
      <color theme="10"/>
      <name val="ＭＳ Ｐゴシック"/>
      <family val="3"/>
      <charset val="128"/>
      <scheme val="minor"/>
    </font>
    <font>
      <sz val="11"/>
      <color theme="1"/>
      <name val="ＭＳ Ｐ明朝"/>
      <family val="1"/>
      <charset val="128"/>
    </font>
    <font>
      <sz val="10"/>
      <color theme="1"/>
      <name val="ＭＳ Ｐ明朝"/>
      <family val="1"/>
      <charset val="128"/>
    </font>
    <font>
      <b/>
      <sz val="10"/>
      <color rgb="FFFFFFFF"/>
      <name val="BIZ UDPゴシック"/>
      <family val="3"/>
      <charset val="128"/>
    </font>
    <font>
      <sz val="10"/>
      <color rgb="FF000000"/>
      <name val="BIZ UDPゴシック"/>
      <family val="3"/>
      <charset val="128"/>
    </font>
    <font>
      <sz val="8"/>
      <color rgb="FF000000"/>
      <name val="BIZ UDPゴシック"/>
      <family val="3"/>
      <charset val="128"/>
    </font>
    <font>
      <sz val="8"/>
      <color theme="1"/>
      <name val="BIZ UDPゴシック"/>
      <family val="3"/>
      <charset val="128"/>
    </font>
    <font>
      <sz val="8"/>
      <color theme="1"/>
      <name val="BIZ UDPゴシック"/>
      <family val="3"/>
      <charset val="134"/>
    </font>
    <font>
      <sz val="8"/>
      <color theme="1"/>
      <name val="Microsoft YaHei"/>
      <family val="3"/>
      <charset val="134"/>
    </font>
    <font>
      <sz val="10"/>
      <color theme="1"/>
      <name val="BIZ UDPゴシック"/>
      <family val="3"/>
      <charset val="128"/>
    </font>
    <font>
      <sz val="12"/>
      <color rgb="FF000000"/>
      <name val="ＭＳ ゴシック"/>
      <family val="3"/>
      <charset val="128"/>
    </font>
    <font>
      <sz val="12"/>
      <color theme="1"/>
      <name val="ＭＳ Ｐ明朝"/>
      <family val="1"/>
      <charset val="128"/>
    </font>
    <font>
      <sz val="6"/>
      <color theme="1"/>
      <name val="ＭＳ Ｐ明朝"/>
      <family val="1"/>
      <charset val="128"/>
    </font>
    <font>
      <u/>
      <sz val="11"/>
      <color theme="1"/>
      <name val="ＭＳ Ｐ明朝"/>
      <family val="1"/>
      <charset val="128"/>
    </font>
    <font>
      <sz val="14"/>
      <color theme="1"/>
      <name val="ＭＳ Ｐ明朝"/>
      <family val="1"/>
      <charset val="128"/>
    </font>
    <font>
      <strike/>
      <sz val="14"/>
      <color theme="1"/>
      <name val="ＭＳ Ｐ明朝"/>
      <family val="1"/>
      <charset val="128"/>
    </font>
    <font>
      <strike/>
      <sz val="11"/>
      <color theme="1"/>
      <name val="ＭＳ Ｐ明朝"/>
      <family val="1"/>
      <charset val="128"/>
    </font>
    <font>
      <strike/>
      <sz val="9"/>
      <color theme="1"/>
      <name val="ＭＳ Ｐ明朝"/>
      <family val="1"/>
      <charset val="128"/>
    </font>
    <font>
      <strike/>
      <sz val="11"/>
      <color theme="1"/>
      <name val="ＭＳ Ｐゴシック"/>
      <family val="3"/>
      <charset val="128"/>
      <scheme val="minor"/>
    </font>
  </fonts>
  <fills count="15">
    <fill>
      <patternFill patternType="none"/>
    </fill>
    <fill>
      <patternFill patternType="gray125"/>
    </fill>
    <fill>
      <patternFill patternType="solid">
        <fgColor rgb="FFFFFF00"/>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rgb="FFCCFF99"/>
        <bgColor indexed="64"/>
      </patternFill>
    </fill>
    <fill>
      <patternFill patternType="solid">
        <fgColor theme="2" tint="-0.249977111117893"/>
        <bgColor indexed="64"/>
      </patternFill>
    </fill>
    <fill>
      <patternFill patternType="solid">
        <fgColor rgb="FF00B0F0"/>
        <bgColor indexed="64"/>
      </patternFill>
    </fill>
    <fill>
      <patternFill patternType="solid">
        <fgColor rgb="FF92D050"/>
        <bgColor indexed="64"/>
      </patternFill>
    </fill>
    <fill>
      <patternFill patternType="solid">
        <fgColor theme="0"/>
        <bgColor indexed="64"/>
      </patternFill>
    </fill>
    <fill>
      <patternFill patternType="solid">
        <fgColor theme="9" tint="0.59996337778862885"/>
        <bgColor indexed="64"/>
      </patternFill>
    </fill>
    <fill>
      <patternFill patternType="solid">
        <fgColor rgb="FF4472C4"/>
        <bgColor rgb="FFFFFFFF"/>
      </patternFill>
    </fill>
    <fill>
      <patternFill patternType="solid">
        <fgColor rgb="FFFFFFFF"/>
        <bgColor rgb="FF000000"/>
      </patternFill>
    </fill>
    <fill>
      <patternFill patternType="solid">
        <fgColor rgb="FF70AD47"/>
        <bgColor rgb="FFFFFFFF"/>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medium">
        <color indexed="64"/>
      </left>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top style="thin">
        <color indexed="64"/>
      </top>
      <bottom style="thin">
        <color indexed="64"/>
      </bottom>
      <diagonal/>
    </border>
    <border>
      <left style="thin">
        <color indexed="64"/>
      </left>
      <right style="double">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double">
        <color indexed="64"/>
      </right>
      <top/>
      <bottom style="thin">
        <color indexed="64"/>
      </bottom>
      <diagonal/>
    </border>
    <border>
      <left/>
      <right style="medium">
        <color indexed="64"/>
      </right>
      <top/>
      <bottom/>
      <diagonal/>
    </border>
    <border>
      <left/>
      <right style="double">
        <color indexed="64"/>
      </right>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right/>
      <top style="thin">
        <color rgb="FF000000"/>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s>
  <cellStyleXfs count="16">
    <xf numFmtId="0" fontId="0" fillId="0" borderId="0">
      <alignment vertical="center"/>
    </xf>
    <xf numFmtId="38" fontId="45" fillId="0" borderId="0" applyFont="0" applyFill="0" applyBorder="0" applyAlignment="0" applyProtection="0">
      <alignment vertical="center"/>
    </xf>
    <xf numFmtId="38" fontId="4" fillId="0" borderId="0" applyFont="0" applyFill="0" applyBorder="0" applyAlignment="0" applyProtection="0"/>
    <xf numFmtId="38" fontId="45" fillId="0" borderId="0" applyFont="0" applyFill="0" applyBorder="0" applyAlignment="0" applyProtection="0">
      <alignment vertical="center"/>
    </xf>
    <xf numFmtId="0" fontId="26" fillId="0" borderId="0"/>
    <xf numFmtId="0" fontId="26" fillId="0" borderId="0"/>
    <xf numFmtId="0" fontId="7" fillId="0" borderId="0"/>
    <xf numFmtId="0" fontId="4" fillId="0" borderId="0">
      <alignment vertical="center"/>
    </xf>
    <xf numFmtId="0" fontId="4" fillId="0" borderId="0">
      <alignment vertical="center"/>
    </xf>
    <xf numFmtId="0" fontId="4" fillId="0" borderId="0"/>
    <xf numFmtId="0" fontId="45" fillId="0" borderId="0">
      <alignment vertical="center"/>
    </xf>
    <xf numFmtId="0" fontId="4" fillId="0" borderId="0">
      <alignment vertical="center"/>
    </xf>
    <xf numFmtId="0" fontId="82" fillId="0" borderId="0"/>
    <xf numFmtId="0" fontId="84" fillId="0" borderId="0" applyNumberFormat="0" applyFill="0" applyBorder="0" applyAlignment="0" applyProtection="0">
      <alignment vertical="center"/>
    </xf>
    <xf numFmtId="0" fontId="45" fillId="0" borderId="0">
      <alignment vertical="center"/>
    </xf>
    <xf numFmtId="38" fontId="45" fillId="0" borderId="0" applyFont="0" applyFill="0" applyBorder="0" applyAlignment="0" applyProtection="0">
      <alignment vertical="center"/>
    </xf>
  </cellStyleXfs>
  <cellXfs count="502">
    <xf numFmtId="0" fontId="0" fillId="0" borderId="0" xfId="0">
      <alignment vertical="center"/>
    </xf>
    <xf numFmtId="0" fontId="8" fillId="0" borderId="0" xfId="6" applyFont="1" applyAlignment="1">
      <alignment horizontal="left" vertical="center"/>
    </xf>
    <xf numFmtId="0" fontId="11" fillId="0" borderId="0" xfId="0" applyFont="1" applyAlignment="1">
      <alignment vertical="top" wrapText="1"/>
    </xf>
    <xf numFmtId="0" fontId="12" fillId="2" borderId="1"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14" fillId="0" borderId="1" xfId="0" applyFont="1" applyBorder="1" applyAlignment="1">
      <alignment horizontal="center" vertical="center" wrapText="1"/>
    </xf>
    <xf numFmtId="0" fontId="15" fillId="0" borderId="0" xfId="0" applyFont="1" applyAlignment="1">
      <alignment horizontal="right" vertical="top" wrapText="1"/>
    </xf>
    <xf numFmtId="0" fontId="11" fillId="2" borderId="1" xfId="0" applyFont="1" applyFill="1" applyBorder="1" applyAlignment="1">
      <alignment horizontal="center" vertical="center" wrapText="1"/>
    </xf>
    <xf numFmtId="0" fontId="13" fillId="2" borderId="2"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1" xfId="0" applyFont="1" applyFill="1" applyBorder="1" applyAlignment="1">
      <alignment horizontal="center" vertical="center" wrapText="1"/>
    </xf>
    <xf numFmtId="0" fontId="13" fillId="3" borderId="2" xfId="0" applyFont="1" applyFill="1" applyBorder="1" applyAlignment="1">
      <alignment horizontal="center" vertical="center" wrapText="1"/>
    </xf>
    <xf numFmtId="0" fontId="13" fillId="0" borderId="0" xfId="0" applyFont="1" applyAlignment="1">
      <alignment horizontal="center" vertical="top" wrapText="1"/>
    </xf>
    <xf numFmtId="0" fontId="13" fillId="0" borderId="0" xfId="0" applyFont="1" applyAlignment="1">
      <alignment horizontal="left" vertical="top" wrapText="1"/>
    </xf>
    <xf numFmtId="0" fontId="13" fillId="4" borderId="3" xfId="0" applyFont="1" applyFill="1" applyBorder="1" applyAlignment="1">
      <alignment horizontal="center" vertical="center" wrapText="1"/>
    </xf>
    <xf numFmtId="0" fontId="13" fillId="4" borderId="1" xfId="0" applyFont="1" applyFill="1" applyBorder="1" applyAlignment="1">
      <alignment horizontal="center" vertical="center" wrapText="1"/>
    </xf>
    <xf numFmtId="0" fontId="13" fillId="4" borderId="2" xfId="0" applyFont="1" applyFill="1" applyBorder="1" applyAlignment="1">
      <alignment horizontal="center" vertical="center" wrapText="1"/>
    </xf>
    <xf numFmtId="0" fontId="15" fillId="5" borderId="4" xfId="0" applyFont="1" applyFill="1" applyBorder="1" applyAlignment="1">
      <alignment horizontal="center" vertical="center" wrapText="1"/>
    </xf>
    <xf numFmtId="0" fontId="13" fillId="6" borderId="4" xfId="0" applyFont="1" applyFill="1" applyBorder="1" applyAlignment="1">
      <alignment horizontal="center" vertical="center" wrapText="1"/>
    </xf>
    <xf numFmtId="0" fontId="15" fillId="6" borderId="5" xfId="0" applyFont="1" applyFill="1" applyBorder="1" applyAlignment="1">
      <alignment horizontal="center" vertical="center" shrinkToFit="1"/>
    </xf>
    <xf numFmtId="0" fontId="15" fillId="6" borderId="1" xfId="0" applyFont="1" applyFill="1" applyBorder="1" applyAlignment="1">
      <alignment horizontal="center" vertical="center" shrinkToFit="1"/>
    </xf>
    <xf numFmtId="0" fontId="15" fillId="6" borderId="1" xfId="0" applyFont="1" applyFill="1" applyBorder="1" applyAlignment="1">
      <alignment horizontal="center" vertical="center" wrapText="1"/>
    </xf>
    <xf numFmtId="0" fontId="10" fillId="0" borderId="0" xfId="0" applyFont="1" applyAlignment="1">
      <alignment vertical="top"/>
    </xf>
    <xf numFmtId="0" fontId="13" fillId="0" borderId="0" xfId="0" applyFont="1" applyAlignment="1">
      <alignment vertical="top" wrapText="1"/>
    </xf>
    <xf numFmtId="0" fontId="17" fillId="0" borderId="0" xfId="0" applyFont="1" applyAlignment="1">
      <alignment vertical="top"/>
    </xf>
    <xf numFmtId="0" fontId="5" fillId="0" borderId="0" xfId="0" applyFont="1" applyAlignment="1">
      <alignment vertical="top"/>
    </xf>
    <xf numFmtId="0" fontId="18" fillId="0" borderId="0" xfId="0" applyFont="1" applyAlignment="1">
      <alignment horizontal="right" vertical="top"/>
    </xf>
    <xf numFmtId="38" fontId="19" fillId="0" borderId="0" xfId="1" applyFont="1" applyFill="1" applyBorder="1" applyAlignment="1">
      <alignment vertical="top"/>
    </xf>
    <xf numFmtId="0" fontId="13" fillId="2" borderId="0" xfId="0" applyFont="1" applyFill="1" applyAlignment="1">
      <alignment horizontal="left" vertical="top" wrapText="1"/>
    </xf>
    <xf numFmtId="0" fontId="13" fillId="3" borderId="0" xfId="0" applyFont="1" applyFill="1" applyAlignment="1">
      <alignment horizontal="left" vertical="top" wrapText="1"/>
    </xf>
    <xf numFmtId="0" fontId="17" fillId="7" borderId="0" xfId="0" applyFont="1" applyFill="1" applyAlignment="1">
      <alignment horizontal="left" vertical="top"/>
    </xf>
    <xf numFmtId="0" fontId="13" fillId="7" borderId="0" xfId="0" applyFont="1" applyFill="1" applyAlignment="1">
      <alignment horizontal="left" vertical="top" wrapText="1"/>
    </xf>
    <xf numFmtId="0" fontId="13" fillId="4" borderId="0" xfId="0" applyFont="1" applyFill="1" applyAlignment="1">
      <alignment horizontal="left" vertical="top" wrapText="1"/>
    </xf>
    <xf numFmtId="0" fontId="13" fillId="6" borderId="6" xfId="0" applyFont="1" applyFill="1" applyBorder="1" applyAlignment="1">
      <alignment horizontal="left" vertical="top" wrapText="1"/>
    </xf>
    <xf numFmtId="0" fontId="13" fillId="6" borderId="0" xfId="0" applyFont="1" applyFill="1" applyAlignment="1">
      <alignment horizontal="left" vertical="top" wrapText="1"/>
    </xf>
    <xf numFmtId="0" fontId="21" fillId="0" borderId="1" xfId="0" applyFont="1" applyBorder="1" applyAlignment="1">
      <alignment horizontal="center" vertical="center" wrapText="1"/>
    </xf>
    <xf numFmtId="0" fontId="15" fillId="7" borderId="1" xfId="0" applyFont="1" applyFill="1" applyBorder="1" applyAlignment="1">
      <alignment horizontal="center" vertical="center" textRotation="255" wrapText="1"/>
    </xf>
    <xf numFmtId="0" fontId="15" fillId="7" borderId="1" xfId="0" applyFont="1" applyFill="1" applyBorder="1" applyAlignment="1">
      <alignment horizontal="center" vertical="center" wrapText="1"/>
    </xf>
    <xf numFmtId="0" fontId="15" fillId="0" borderId="1" xfId="0" applyFont="1" applyBorder="1" applyAlignment="1">
      <alignment horizontal="center" vertical="center" wrapText="1"/>
    </xf>
    <xf numFmtId="0" fontId="22" fillId="0" borderId="1" xfId="0" applyFont="1" applyBorder="1" applyAlignment="1">
      <alignment horizontal="right" vertical="center" shrinkToFit="1"/>
    </xf>
    <xf numFmtId="0" fontId="47" fillId="0" borderId="0" xfId="0" applyFont="1" applyAlignment="1">
      <alignment vertical="top" wrapText="1"/>
    </xf>
    <xf numFmtId="0" fontId="47" fillId="0" borderId="0" xfId="0" applyFont="1">
      <alignment vertical="center"/>
    </xf>
    <xf numFmtId="0" fontId="23" fillId="0" borderId="7" xfId="0" applyFont="1" applyBorder="1" applyAlignment="1">
      <alignment vertical="center" wrapText="1"/>
    </xf>
    <xf numFmtId="0" fontId="23" fillId="0" borderId="7" xfId="0" applyFont="1" applyBorder="1" applyAlignment="1">
      <alignment horizontal="right" vertical="center" wrapText="1"/>
    </xf>
    <xf numFmtId="0" fontId="23" fillId="0" borderId="7" xfId="0" applyFont="1" applyBorder="1" applyAlignment="1">
      <alignment horizontal="left" vertical="center" wrapText="1"/>
    </xf>
    <xf numFmtId="0" fontId="15" fillId="0" borderId="7" xfId="0" applyFont="1" applyBorder="1" applyAlignment="1">
      <alignment horizontal="left" vertical="center" wrapText="1"/>
    </xf>
    <xf numFmtId="178" fontId="23" fillId="0" borderId="7" xfId="0" applyNumberFormat="1" applyFont="1" applyBorder="1" applyAlignment="1">
      <alignment vertical="center" shrinkToFit="1"/>
    </xf>
    <xf numFmtId="0" fontId="12" fillId="0" borderId="0" xfId="0" applyFont="1" applyAlignment="1">
      <alignment wrapText="1"/>
    </xf>
    <xf numFmtId="0" fontId="13" fillId="0" borderId="0" xfId="0" applyFont="1" applyAlignment="1">
      <alignment horizontal="right" vertical="top" wrapText="1"/>
    </xf>
    <xf numFmtId="0" fontId="13" fillId="0" borderId="0" xfId="0" applyFont="1" applyAlignment="1">
      <alignment horizontal="left" wrapText="1"/>
    </xf>
    <xf numFmtId="0" fontId="47" fillId="0" borderId="0" xfId="0" applyFont="1" applyAlignment="1">
      <alignment horizontal="right" vertical="top" shrinkToFit="1"/>
    </xf>
    <xf numFmtId="0" fontId="4" fillId="5" borderId="8" xfId="0" applyFont="1" applyFill="1" applyBorder="1" applyAlignment="1">
      <alignment horizontal="left" vertical="top"/>
    </xf>
    <xf numFmtId="0" fontId="47" fillId="5" borderId="6" xfId="0" applyFont="1" applyFill="1" applyBorder="1" applyAlignment="1">
      <alignment vertical="top" wrapText="1"/>
    </xf>
    <xf numFmtId="0" fontId="47" fillId="5" borderId="0" xfId="0" applyFont="1" applyFill="1" applyAlignment="1">
      <alignment vertical="top" wrapText="1"/>
    </xf>
    <xf numFmtId="0" fontId="4" fillId="6" borderId="8" xfId="0" applyFont="1" applyFill="1" applyBorder="1" applyAlignment="1">
      <alignment horizontal="left" vertical="top"/>
    </xf>
    <xf numFmtId="0" fontId="47" fillId="5" borderId="5" xfId="0" applyFont="1" applyFill="1" applyBorder="1" applyAlignment="1">
      <alignment horizontal="center" vertical="center" wrapText="1"/>
    </xf>
    <xf numFmtId="0" fontId="47" fillId="5" borderId="1" xfId="0" applyFont="1" applyFill="1" applyBorder="1" applyAlignment="1">
      <alignment horizontal="center" vertical="center" wrapText="1"/>
    </xf>
    <xf numFmtId="0" fontId="10" fillId="0" borderId="1" xfId="0" applyFont="1" applyBorder="1" applyAlignment="1">
      <alignment horizontal="center" vertical="center" wrapText="1" shrinkToFit="1"/>
    </xf>
    <xf numFmtId="176" fontId="48" fillId="0" borderId="0" xfId="0" applyNumberFormat="1" applyFont="1" applyAlignment="1">
      <alignment horizontal="center" vertical="center" wrapText="1"/>
    </xf>
    <xf numFmtId="0" fontId="28" fillId="0" borderId="1" xfId="0" applyFont="1" applyBorder="1" applyAlignment="1">
      <alignment horizontal="center" vertical="center" wrapText="1"/>
    </xf>
    <xf numFmtId="0" fontId="4" fillId="0" borderId="0" xfId="0" applyFont="1" applyAlignment="1">
      <alignment horizontal="center" vertical="top"/>
    </xf>
    <xf numFmtId="0" fontId="27" fillId="0" borderId="0" xfId="0" applyFont="1" applyAlignment="1">
      <alignment horizontal="center" vertical="top"/>
    </xf>
    <xf numFmtId="38" fontId="4" fillId="0" borderId="0" xfId="1" applyFont="1" applyFill="1" applyBorder="1" applyAlignment="1">
      <alignment horizontal="center" vertical="top" wrapText="1"/>
    </xf>
    <xf numFmtId="0" fontId="29" fillId="0" borderId="0" xfId="0" applyFont="1" applyAlignment="1">
      <alignment horizontal="right" vertical="top"/>
    </xf>
    <xf numFmtId="0" fontId="14" fillId="0" borderId="1" xfId="0" applyFont="1" applyBorder="1" applyAlignment="1">
      <alignment horizontal="center" vertical="top" wrapText="1"/>
    </xf>
    <xf numFmtId="0" fontId="4" fillId="0" borderId="0" xfId="0" applyFont="1" applyAlignment="1">
      <alignment vertical="top" wrapText="1"/>
    </xf>
    <xf numFmtId="0" fontId="47" fillId="0" borderId="0" xfId="0" applyFont="1" applyAlignment="1">
      <alignment vertical="center" wrapText="1"/>
    </xf>
    <xf numFmtId="0" fontId="49" fillId="0" borderId="0" xfId="0" applyFont="1">
      <alignment vertical="center"/>
    </xf>
    <xf numFmtId="0" fontId="21" fillId="8" borderId="1" xfId="0" applyFont="1" applyFill="1" applyBorder="1" applyAlignment="1">
      <alignment horizontal="center" vertical="center" wrapText="1"/>
    </xf>
    <xf numFmtId="0" fontId="50" fillId="3" borderId="1" xfId="0" applyFont="1" applyFill="1" applyBorder="1" applyAlignment="1">
      <alignment horizontal="center" vertical="center" wrapText="1"/>
    </xf>
    <xf numFmtId="0" fontId="50" fillId="3" borderId="2" xfId="0" applyFont="1" applyFill="1" applyBorder="1" applyAlignment="1">
      <alignment horizontal="center" vertical="center" wrapText="1"/>
    </xf>
    <xf numFmtId="0" fontId="50" fillId="3" borderId="3" xfId="0" applyFont="1" applyFill="1" applyBorder="1" applyAlignment="1">
      <alignment horizontal="center" vertical="center" wrapText="1"/>
    </xf>
    <xf numFmtId="0" fontId="50" fillId="3" borderId="11" xfId="0" applyFont="1" applyFill="1" applyBorder="1" applyAlignment="1">
      <alignment horizontal="center" vertical="center" wrapText="1"/>
    </xf>
    <xf numFmtId="0" fontId="50" fillId="3" borderId="5" xfId="0" applyFont="1" applyFill="1" applyBorder="1" applyAlignment="1">
      <alignment horizontal="center" vertical="center" wrapText="1"/>
    </xf>
    <xf numFmtId="0" fontId="50" fillId="3" borderId="14" xfId="0" applyFont="1" applyFill="1" applyBorder="1" applyAlignment="1">
      <alignment horizontal="center" vertical="center" wrapText="1"/>
    </xf>
    <xf numFmtId="0" fontId="50" fillId="3" borderId="15" xfId="0" applyFont="1" applyFill="1" applyBorder="1" applyAlignment="1">
      <alignment horizontal="center" vertical="center" wrapText="1"/>
    </xf>
    <xf numFmtId="0" fontId="23" fillId="0" borderId="0" xfId="0" applyFont="1" applyAlignment="1">
      <alignment vertical="center" wrapText="1"/>
    </xf>
    <xf numFmtId="176" fontId="4" fillId="0" borderId="0" xfId="8" applyNumberFormat="1" applyAlignment="1">
      <alignment vertical="top" wrapText="1"/>
    </xf>
    <xf numFmtId="56" fontId="47" fillId="0" borderId="0" xfId="0" applyNumberFormat="1" applyFont="1" applyAlignment="1">
      <alignment vertical="center" shrinkToFit="1"/>
    </xf>
    <xf numFmtId="0" fontId="47" fillId="0" borderId="0" xfId="0" applyFont="1" applyAlignment="1">
      <alignment vertical="center" shrinkToFit="1"/>
    </xf>
    <xf numFmtId="0" fontId="47" fillId="3" borderId="17" xfId="0" applyFont="1" applyFill="1" applyBorder="1" applyAlignment="1">
      <alignment vertical="center" wrapText="1"/>
    </xf>
    <xf numFmtId="0" fontId="47" fillId="0" borderId="18" xfId="0" applyFont="1" applyBorder="1" applyAlignment="1">
      <alignment vertical="top" wrapText="1"/>
    </xf>
    <xf numFmtId="0" fontId="4" fillId="0" borderId="0" xfId="0" applyFont="1" applyAlignment="1">
      <alignment horizontal="right" vertical="center" shrinkToFit="1"/>
    </xf>
    <xf numFmtId="0" fontId="51" fillId="0" borderId="1" xfId="0" applyFont="1" applyBorder="1" applyAlignment="1">
      <alignment horizontal="left" vertical="top" wrapText="1"/>
    </xf>
    <xf numFmtId="0" fontId="51" fillId="0" borderId="1" xfId="0" applyFont="1" applyBorder="1" applyAlignment="1">
      <alignment vertical="top" wrapText="1"/>
    </xf>
    <xf numFmtId="180" fontId="51" fillId="0" borderId="3" xfId="0" applyNumberFormat="1" applyFont="1" applyBorder="1" applyAlignment="1">
      <alignment horizontal="left" vertical="top" wrapText="1"/>
    </xf>
    <xf numFmtId="180" fontId="51" fillId="0" borderId="1" xfId="0" applyNumberFormat="1" applyFont="1" applyBorder="1" applyAlignment="1">
      <alignment horizontal="left" vertical="top" wrapText="1"/>
    </xf>
    <xf numFmtId="0" fontId="51" fillId="0" borderId="2" xfId="0" applyFont="1" applyBorder="1" applyAlignment="1">
      <alignment horizontal="left" vertical="top" wrapText="1"/>
    </xf>
    <xf numFmtId="0" fontId="52" fillId="0" borderId="1" xfId="0" applyFont="1" applyBorder="1" applyAlignment="1">
      <alignment vertical="top" wrapText="1"/>
    </xf>
    <xf numFmtId="0" fontId="53" fillId="0" borderId="0" xfId="0" applyFont="1">
      <alignment vertical="center"/>
    </xf>
    <xf numFmtId="0" fontId="54" fillId="0" borderId="1" xfId="0" applyFont="1" applyBorder="1" applyAlignment="1">
      <alignment horizontal="center" vertical="center" wrapText="1"/>
    </xf>
    <xf numFmtId="0" fontId="54" fillId="0" borderId="1" xfId="0" applyFont="1" applyBorder="1" applyAlignment="1">
      <alignment horizontal="center" vertical="center" shrinkToFit="1"/>
    </xf>
    <xf numFmtId="0" fontId="55" fillId="0" borderId="1" xfId="1" applyNumberFormat="1" applyFont="1" applyFill="1" applyBorder="1" applyAlignment="1">
      <alignment horizontal="center" vertical="center" shrinkToFit="1"/>
    </xf>
    <xf numFmtId="0" fontId="55" fillId="0" borderId="1" xfId="0" applyFont="1" applyBorder="1" applyAlignment="1">
      <alignment vertical="center" wrapText="1"/>
    </xf>
    <xf numFmtId="179" fontId="46" fillId="5" borderId="4" xfId="0" applyNumberFormat="1" applyFont="1" applyFill="1" applyBorder="1" applyAlignment="1">
      <alignment vertical="center" shrinkToFit="1"/>
    </xf>
    <xf numFmtId="179" fontId="46" fillId="5" borderId="5" xfId="0" applyNumberFormat="1" applyFont="1" applyFill="1" applyBorder="1" applyAlignment="1">
      <alignment vertical="center" shrinkToFit="1"/>
    </xf>
    <xf numFmtId="179" fontId="46" fillId="5" borderId="1" xfId="0" applyNumberFormat="1" applyFont="1" applyFill="1" applyBorder="1" applyAlignment="1">
      <alignment vertical="center" shrinkToFit="1"/>
    </xf>
    <xf numFmtId="179" fontId="46" fillId="9" borderId="4" xfId="0" applyNumberFormat="1" applyFont="1" applyFill="1" applyBorder="1" applyAlignment="1">
      <alignment horizontal="right" vertical="center" wrapText="1"/>
    </xf>
    <xf numFmtId="0" fontId="54" fillId="0" borderId="3" xfId="0" applyFont="1" applyBorder="1" applyAlignment="1">
      <alignment horizontal="center" vertical="center" shrinkToFit="1"/>
    </xf>
    <xf numFmtId="0" fontId="54" fillId="0" borderId="1" xfId="0" applyFont="1" applyBorder="1" applyAlignment="1">
      <alignment vertical="top" wrapText="1"/>
    </xf>
    <xf numFmtId="0" fontId="54" fillId="0" borderId="1" xfId="0" applyFont="1" applyBorder="1" applyAlignment="1">
      <alignment vertical="center" wrapText="1"/>
    </xf>
    <xf numFmtId="0" fontId="55" fillId="0" borderId="1" xfId="0" applyFont="1" applyBorder="1" applyAlignment="1">
      <alignment horizontal="right" vertical="center" wrapText="1"/>
    </xf>
    <xf numFmtId="0" fontId="56" fillId="0" borderId="1" xfId="0" applyFont="1" applyBorder="1" applyAlignment="1">
      <alignment horizontal="center" vertical="center" shrinkToFit="1"/>
    </xf>
    <xf numFmtId="0" fontId="57" fillId="0" borderId="1" xfId="1" applyNumberFormat="1" applyFont="1" applyFill="1" applyBorder="1" applyAlignment="1">
      <alignment horizontal="center" vertical="center" shrinkToFit="1"/>
    </xf>
    <xf numFmtId="0" fontId="58" fillId="0" borderId="0" xfId="0" applyFont="1">
      <alignment vertical="center"/>
    </xf>
    <xf numFmtId="0" fontId="46" fillId="0" borderId="18" xfId="0" applyFont="1" applyBorder="1" applyAlignment="1">
      <alignment vertical="top" wrapText="1"/>
    </xf>
    <xf numFmtId="0" fontId="46" fillId="0" borderId="2" xfId="0" applyFont="1" applyBorder="1">
      <alignment vertical="center"/>
    </xf>
    <xf numFmtId="0" fontId="46" fillId="0" borderId="14" xfId="0" applyFont="1" applyBorder="1">
      <alignment vertical="center"/>
    </xf>
    <xf numFmtId="0" fontId="46" fillId="0" borderId="1" xfId="0" applyFont="1" applyBorder="1">
      <alignment vertical="center"/>
    </xf>
    <xf numFmtId="0" fontId="46" fillId="3" borderId="1" xfId="0" applyFont="1" applyFill="1" applyBorder="1">
      <alignment vertical="center"/>
    </xf>
    <xf numFmtId="0" fontId="46" fillId="3" borderId="15" xfId="0" applyFont="1" applyFill="1" applyBorder="1">
      <alignment vertical="center"/>
    </xf>
    <xf numFmtId="0" fontId="46" fillId="0" borderId="5" xfId="0" applyFont="1" applyBorder="1">
      <alignment vertical="center"/>
    </xf>
    <xf numFmtId="0" fontId="46" fillId="3" borderId="2" xfId="0" applyFont="1" applyFill="1" applyBorder="1">
      <alignment vertical="center"/>
    </xf>
    <xf numFmtId="0" fontId="46" fillId="0" borderId="3" xfId="0" applyFont="1" applyBorder="1">
      <alignment vertical="center"/>
    </xf>
    <xf numFmtId="0" fontId="46" fillId="3" borderId="11" xfId="0" applyFont="1" applyFill="1" applyBorder="1">
      <alignment vertical="center"/>
    </xf>
    <xf numFmtId="0" fontId="22" fillId="0" borderId="1" xfId="0" applyFont="1" applyBorder="1" applyAlignment="1">
      <alignment horizontal="left" vertical="center" shrinkToFit="1"/>
    </xf>
    <xf numFmtId="0" fontId="4" fillId="0" borderId="1" xfId="1" applyNumberFormat="1" applyFont="1" applyFill="1" applyBorder="1" applyAlignment="1">
      <alignment horizontal="center" vertical="center" shrinkToFit="1"/>
    </xf>
    <xf numFmtId="0" fontId="4" fillId="0" borderId="1" xfId="0" applyFont="1" applyBorder="1" applyAlignment="1">
      <alignment vertical="center" wrapText="1"/>
    </xf>
    <xf numFmtId="0" fontId="12" fillId="0" borderId="1" xfId="0" applyFont="1" applyBorder="1" applyAlignment="1">
      <alignment vertical="top" wrapText="1"/>
    </xf>
    <xf numFmtId="0" fontId="13" fillId="0" borderId="1" xfId="0" applyFont="1" applyBorder="1" applyAlignment="1">
      <alignment vertical="top" wrapText="1"/>
    </xf>
    <xf numFmtId="0" fontId="15" fillId="0" borderId="1" xfId="0" applyFont="1" applyBorder="1" applyAlignment="1">
      <alignment vertical="center" wrapText="1"/>
    </xf>
    <xf numFmtId="0" fontId="4" fillId="0" borderId="1" xfId="0" applyFont="1" applyBorder="1" applyAlignment="1">
      <alignment horizontal="right" vertical="center" wrapText="1"/>
    </xf>
    <xf numFmtId="180" fontId="13" fillId="0" borderId="1" xfId="0" applyNumberFormat="1" applyFont="1" applyBorder="1" applyAlignment="1">
      <alignment horizontal="left" vertical="top" wrapText="1"/>
    </xf>
    <xf numFmtId="0" fontId="13" fillId="0" borderId="1" xfId="0" applyFont="1" applyBorder="1" applyAlignment="1">
      <alignment horizontal="left" vertical="top" wrapText="1"/>
    </xf>
    <xf numFmtId="0" fontId="13" fillId="0" borderId="2" xfId="0" applyFont="1" applyBorder="1" applyAlignment="1">
      <alignment horizontal="left" vertical="top" wrapText="1"/>
    </xf>
    <xf numFmtId="180" fontId="13" fillId="0" borderId="3" xfId="0" applyNumberFormat="1" applyFont="1" applyBorder="1" applyAlignment="1">
      <alignment horizontal="left" vertical="top" wrapText="1"/>
    </xf>
    <xf numFmtId="179" fontId="47" fillId="5" borderId="4" xfId="0" applyNumberFormat="1" applyFont="1" applyFill="1" applyBorder="1" applyAlignment="1">
      <alignment vertical="center" shrinkToFit="1"/>
    </xf>
    <xf numFmtId="179" fontId="47" fillId="5" borderId="5" xfId="0" applyNumberFormat="1" applyFont="1" applyFill="1" applyBorder="1" applyAlignment="1">
      <alignment vertical="center" shrinkToFit="1"/>
    </xf>
    <xf numFmtId="179" fontId="47" fillId="5" borderId="1" xfId="0" applyNumberFormat="1" applyFont="1" applyFill="1" applyBorder="1" applyAlignment="1">
      <alignment vertical="center" shrinkToFit="1"/>
    </xf>
    <xf numFmtId="179" fontId="47" fillId="9" borderId="4" xfId="0" applyNumberFormat="1" applyFont="1" applyFill="1" applyBorder="1" applyAlignment="1">
      <alignment horizontal="right" vertical="center" wrapText="1"/>
    </xf>
    <xf numFmtId="0" fontId="15" fillId="0" borderId="3" xfId="0" applyFont="1" applyBorder="1" applyAlignment="1">
      <alignment horizontal="center" vertical="center" shrinkToFit="1"/>
    </xf>
    <xf numFmtId="0" fontId="15" fillId="0" borderId="1" xfId="0" applyFont="1" applyBorder="1" applyAlignment="1">
      <alignment horizontal="center" vertical="center" shrinkToFit="1"/>
    </xf>
    <xf numFmtId="0" fontId="15" fillId="0" borderId="1" xfId="0" applyFont="1" applyBorder="1" applyAlignment="1">
      <alignment vertical="top" wrapText="1"/>
    </xf>
    <xf numFmtId="0" fontId="47" fillId="0" borderId="2" xfId="0" applyFont="1" applyBorder="1">
      <alignment vertical="center"/>
    </xf>
    <xf numFmtId="0" fontId="47" fillId="0" borderId="14" xfId="0" applyFont="1" applyBorder="1">
      <alignment vertical="center"/>
    </xf>
    <xf numFmtId="0" fontId="47" fillId="0" borderId="1" xfId="0" applyFont="1" applyBorder="1">
      <alignment vertical="center"/>
    </xf>
    <xf numFmtId="0" fontId="47" fillId="3" borderId="1" xfId="0" applyFont="1" applyFill="1" applyBorder="1">
      <alignment vertical="center"/>
    </xf>
    <xf numFmtId="0" fontId="47" fillId="3" borderId="15" xfId="0" applyFont="1" applyFill="1" applyBorder="1">
      <alignment vertical="center"/>
    </xf>
    <xf numFmtId="0" fontId="47" fillId="0" borderId="5" xfId="0" applyFont="1" applyBorder="1">
      <alignment vertical="center"/>
    </xf>
    <xf numFmtId="0" fontId="47" fillId="3" borderId="2" xfId="0" applyFont="1" applyFill="1" applyBorder="1">
      <alignment vertical="center"/>
    </xf>
    <xf numFmtId="0" fontId="47" fillId="0" borderId="3" xfId="0" applyFont="1" applyBorder="1">
      <alignment vertical="center"/>
    </xf>
    <xf numFmtId="0" fontId="47" fillId="3" borderId="11" xfId="0" applyFont="1" applyFill="1" applyBorder="1">
      <alignment vertical="center"/>
    </xf>
    <xf numFmtId="0" fontId="13" fillId="0" borderId="1" xfId="11" applyFont="1" applyBorder="1" applyAlignment="1">
      <alignment vertical="top" wrapText="1"/>
    </xf>
    <xf numFmtId="180" fontId="13" fillId="0" borderId="3" xfId="0" applyNumberFormat="1" applyFont="1" applyBorder="1" applyAlignment="1">
      <alignment vertical="top" wrapText="1"/>
    </xf>
    <xf numFmtId="38" fontId="4" fillId="0" borderId="1" xfId="1" applyFont="1" applyFill="1" applyBorder="1" applyAlignment="1">
      <alignment horizontal="center" vertical="center" wrapText="1"/>
    </xf>
    <xf numFmtId="0" fontId="59" fillId="0" borderId="1" xfId="0" applyFont="1" applyBorder="1" applyAlignment="1">
      <alignment horizontal="right" vertical="center" shrinkToFit="1"/>
    </xf>
    <xf numFmtId="0" fontId="60" fillId="0" borderId="1" xfId="1" applyNumberFormat="1" applyFont="1" applyFill="1" applyBorder="1" applyAlignment="1">
      <alignment horizontal="center" vertical="center" shrinkToFit="1"/>
    </xf>
    <xf numFmtId="0" fontId="60" fillId="0" borderId="1" xfId="0" applyFont="1" applyBorder="1" applyAlignment="1">
      <alignment vertical="center" wrapText="1"/>
    </xf>
    <xf numFmtId="0" fontId="61" fillId="0" borderId="1" xfId="0" applyFont="1" applyBorder="1" applyAlignment="1">
      <alignment vertical="top" wrapText="1"/>
    </xf>
    <xf numFmtId="0" fontId="62" fillId="0" borderId="1" xfId="0" applyFont="1" applyBorder="1" applyAlignment="1">
      <alignment vertical="top" wrapText="1"/>
    </xf>
    <xf numFmtId="0" fontId="63" fillId="0" borderId="1" xfId="0" applyFont="1" applyBorder="1" applyAlignment="1">
      <alignment vertical="center" wrapText="1"/>
    </xf>
    <xf numFmtId="0" fontId="60" fillId="0" borderId="1" xfId="0" applyFont="1" applyBorder="1" applyAlignment="1">
      <alignment horizontal="right" vertical="center" wrapText="1"/>
    </xf>
    <xf numFmtId="180" fontId="62" fillId="0" borderId="1" xfId="0" applyNumberFormat="1" applyFont="1" applyBorder="1" applyAlignment="1">
      <alignment horizontal="left" vertical="top" wrapText="1"/>
    </xf>
    <xf numFmtId="0" fontId="62" fillId="0" borderId="1" xfId="0" applyFont="1" applyBorder="1" applyAlignment="1">
      <alignment horizontal="left" vertical="top" wrapText="1"/>
    </xf>
    <xf numFmtId="0" fontId="62" fillId="0" borderId="2" xfId="0" applyFont="1" applyBorder="1" applyAlignment="1">
      <alignment horizontal="left" vertical="top" wrapText="1"/>
    </xf>
    <xf numFmtId="0" fontId="47" fillId="0" borderId="0" xfId="0" applyFont="1" applyAlignment="1">
      <alignment vertical="center" wrapText="1" shrinkToFit="1"/>
    </xf>
    <xf numFmtId="0" fontId="22" fillId="0" borderId="1" xfId="0" applyFont="1" applyBorder="1" applyAlignment="1">
      <alignment vertical="center" shrinkToFit="1"/>
    </xf>
    <xf numFmtId="179" fontId="0" fillId="9" borderId="4" xfId="0" applyNumberFormat="1" applyFill="1" applyBorder="1" applyAlignment="1">
      <alignment horizontal="right" vertical="center" wrapText="1"/>
    </xf>
    <xf numFmtId="179" fontId="0" fillId="5" borderId="1" xfId="0" applyNumberFormat="1" applyFill="1" applyBorder="1" applyAlignment="1">
      <alignment vertical="center" shrinkToFit="1"/>
    </xf>
    <xf numFmtId="179" fontId="0" fillId="5" borderId="5" xfId="0" applyNumberFormat="1" applyFill="1" applyBorder="1" applyAlignment="1">
      <alignment vertical="center" shrinkToFit="1"/>
    </xf>
    <xf numFmtId="179" fontId="0" fillId="5" borderId="4" xfId="0" applyNumberFormat="1" applyFill="1" applyBorder="1" applyAlignment="1">
      <alignment vertical="center" shrinkToFit="1"/>
    </xf>
    <xf numFmtId="0" fontId="0" fillId="3" borderId="11" xfId="0" applyFill="1" applyBorder="1">
      <alignment vertical="center"/>
    </xf>
    <xf numFmtId="0" fontId="0" fillId="3" borderId="1" xfId="0" applyFill="1" applyBorder="1">
      <alignment vertical="center"/>
    </xf>
    <xf numFmtId="0" fontId="0" fillId="0" borderId="1" xfId="0" applyBorder="1">
      <alignment vertical="center"/>
    </xf>
    <xf numFmtId="0" fontId="0" fillId="0" borderId="3" xfId="0" applyBorder="1">
      <alignment vertical="center"/>
    </xf>
    <xf numFmtId="0" fontId="0" fillId="3" borderId="2" xfId="0" applyFill="1" applyBorder="1">
      <alignment vertical="center"/>
    </xf>
    <xf numFmtId="0" fontId="0" fillId="0" borderId="5" xfId="0" applyBorder="1">
      <alignment vertical="center"/>
    </xf>
    <xf numFmtId="0" fontId="0" fillId="3" borderId="15" xfId="0" applyFill="1" applyBorder="1">
      <alignment vertical="center"/>
    </xf>
    <xf numFmtId="0" fontId="0" fillId="0" borderId="14" xfId="0" applyBorder="1">
      <alignment vertical="center"/>
    </xf>
    <xf numFmtId="0" fontId="0" fillId="0" borderId="2" xfId="0" applyBorder="1">
      <alignment vertical="center"/>
    </xf>
    <xf numFmtId="0" fontId="0" fillId="0" borderId="18" xfId="0" applyBorder="1" applyAlignment="1">
      <alignment vertical="top" wrapText="1"/>
    </xf>
    <xf numFmtId="0" fontId="63" fillId="0" borderId="1" xfId="0" applyFont="1" applyBorder="1" applyAlignment="1">
      <alignment vertical="top" wrapText="1"/>
    </xf>
    <xf numFmtId="0" fontId="63" fillId="0" borderId="1" xfId="0" applyFont="1" applyBorder="1" applyAlignment="1">
      <alignment horizontal="center" vertical="center" wrapText="1"/>
    </xf>
    <xf numFmtId="0" fontId="63" fillId="0" borderId="1" xfId="0" applyFont="1" applyBorder="1" applyAlignment="1">
      <alignment horizontal="center" vertical="center" shrinkToFit="1"/>
    </xf>
    <xf numFmtId="0" fontId="63" fillId="0" borderId="3" xfId="0" applyFont="1" applyBorder="1" applyAlignment="1">
      <alignment horizontal="center" vertical="center" shrinkToFit="1"/>
    </xf>
    <xf numFmtId="180" fontId="62" fillId="0" borderId="3" xfId="0" applyNumberFormat="1" applyFont="1" applyBorder="1" applyAlignment="1">
      <alignment horizontal="left" vertical="top" wrapText="1"/>
    </xf>
    <xf numFmtId="56" fontId="0" fillId="0" borderId="0" xfId="0" applyNumberFormat="1" applyAlignment="1">
      <alignment vertical="center" shrinkToFit="1"/>
    </xf>
    <xf numFmtId="0" fontId="15" fillId="0" borderId="5" xfId="0" applyFont="1" applyBorder="1" applyAlignment="1">
      <alignment horizontal="center" vertical="center" shrinkToFit="1"/>
    </xf>
    <xf numFmtId="0" fontId="64" fillId="0" borderId="0" xfId="0" applyFont="1" applyAlignment="1">
      <alignment vertical="top" wrapText="1"/>
    </xf>
    <xf numFmtId="0" fontId="65" fillId="0" borderId="1" xfId="0" applyFont="1" applyBorder="1" applyAlignment="1">
      <alignment horizontal="left" vertical="top" wrapText="1"/>
    </xf>
    <xf numFmtId="0" fontId="65" fillId="0" borderId="2" xfId="0" applyFont="1" applyBorder="1" applyAlignment="1">
      <alignment horizontal="left" vertical="top" wrapText="1"/>
    </xf>
    <xf numFmtId="0" fontId="66" fillId="0" borderId="0" xfId="0" applyFont="1" applyAlignment="1">
      <alignment vertical="top" wrapText="1"/>
    </xf>
    <xf numFmtId="0" fontId="4" fillId="0" borderId="1" xfId="0" applyFont="1" applyBorder="1">
      <alignment vertical="center"/>
    </xf>
    <xf numFmtId="56" fontId="47" fillId="0" borderId="0" xfId="0" applyNumberFormat="1" applyFont="1">
      <alignment vertical="center"/>
    </xf>
    <xf numFmtId="0" fontId="50" fillId="0" borderId="1" xfId="0" applyFont="1" applyBorder="1" applyAlignment="1">
      <alignment vertical="top" wrapText="1"/>
    </xf>
    <xf numFmtId="0" fontId="13" fillId="0" borderId="1" xfId="0" quotePrefix="1" applyFont="1" applyBorder="1" applyAlignment="1">
      <alignment horizontal="left" vertical="top" wrapText="1"/>
    </xf>
    <xf numFmtId="0" fontId="13" fillId="0" borderId="11" xfId="0" applyFont="1" applyBorder="1" applyAlignment="1">
      <alignment horizontal="left" vertical="top" wrapText="1"/>
    </xf>
    <xf numFmtId="180" fontId="13" fillId="0" borderId="5" xfId="0" applyNumberFormat="1" applyFont="1" applyBorder="1" applyAlignment="1">
      <alignment horizontal="left" vertical="top" wrapText="1"/>
    </xf>
    <xf numFmtId="0" fontId="0" fillId="0" borderId="0" xfId="0" applyAlignment="1">
      <alignment vertical="top" wrapText="1"/>
    </xf>
    <xf numFmtId="0" fontId="0" fillId="0" borderId="0" xfId="0" applyAlignment="1">
      <alignment vertical="center" shrinkToFit="1"/>
    </xf>
    <xf numFmtId="0" fontId="60" fillId="0" borderId="1" xfId="0" applyFont="1" applyBorder="1">
      <alignment vertical="center"/>
    </xf>
    <xf numFmtId="0" fontId="13" fillId="0" borderId="9" xfId="0" applyFont="1" applyBorder="1" applyAlignment="1">
      <alignment vertical="top" wrapText="1"/>
    </xf>
    <xf numFmtId="49" fontId="15" fillId="0" borderId="1" xfId="1" applyNumberFormat="1" applyFont="1" applyFill="1" applyBorder="1" applyAlignment="1">
      <alignment horizontal="center" vertical="center" wrapText="1"/>
    </xf>
    <xf numFmtId="0" fontId="59" fillId="10" borderId="1" xfId="0" applyFont="1" applyFill="1" applyBorder="1" applyAlignment="1">
      <alignment horizontal="left" vertical="center" shrinkToFit="1"/>
    </xf>
    <xf numFmtId="0" fontId="12" fillId="0" borderId="1" xfId="0" quotePrefix="1" applyFont="1" applyBorder="1" applyAlignment="1">
      <alignment vertical="top" wrapText="1"/>
    </xf>
    <xf numFmtId="0" fontId="4" fillId="10" borderId="1" xfId="1" applyNumberFormat="1" applyFont="1" applyFill="1" applyBorder="1" applyAlignment="1">
      <alignment horizontal="center" vertical="center" shrinkToFit="1"/>
    </xf>
    <xf numFmtId="0" fontId="22" fillId="10" borderId="1" xfId="0" applyFont="1" applyFill="1" applyBorder="1" applyAlignment="1">
      <alignment horizontal="right" vertical="center" shrinkToFit="1"/>
    </xf>
    <xf numFmtId="0" fontId="37" fillId="0" borderId="1" xfId="0" applyFont="1" applyBorder="1" applyAlignment="1">
      <alignment horizontal="center" vertical="center" shrinkToFit="1"/>
    </xf>
    <xf numFmtId="0" fontId="50" fillId="0" borderId="1" xfId="0" applyFont="1" applyBorder="1" applyAlignment="1">
      <alignment horizontal="center" vertical="center"/>
    </xf>
    <xf numFmtId="0" fontId="13" fillId="0" borderId="2" xfId="0" quotePrefix="1" applyFont="1" applyBorder="1" applyAlignment="1">
      <alignment horizontal="left" vertical="top" wrapText="1"/>
    </xf>
    <xf numFmtId="0" fontId="59" fillId="0" borderId="1" xfId="0" applyFont="1" applyBorder="1" applyAlignment="1">
      <alignment horizontal="center" vertical="center" shrinkToFit="1"/>
    </xf>
    <xf numFmtId="0" fontId="13" fillId="0" borderId="1" xfId="0" quotePrefix="1" applyFont="1" applyBorder="1" applyAlignment="1">
      <alignment vertical="top" wrapText="1"/>
    </xf>
    <xf numFmtId="179" fontId="47" fillId="0" borderId="4" xfId="0" applyNumberFormat="1" applyFont="1" applyBorder="1" applyAlignment="1">
      <alignment vertical="center" shrinkToFit="1"/>
    </xf>
    <xf numFmtId="179" fontId="47" fillId="0" borderId="5" xfId="0" applyNumberFormat="1" applyFont="1" applyBorder="1" applyAlignment="1">
      <alignment vertical="center" shrinkToFit="1"/>
    </xf>
    <xf numFmtId="179" fontId="47" fillId="0" borderId="1" xfId="0" applyNumberFormat="1" applyFont="1" applyBorder="1" applyAlignment="1">
      <alignment vertical="center" shrinkToFit="1"/>
    </xf>
    <xf numFmtId="179" fontId="47" fillId="0" borderId="4" xfId="0" applyNumberFormat="1" applyFont="1" applyBorder="1" applyAlignment="1">
      <alignment horizontal="right" vertical="center" wrapText="1"/>
    </xf>
    <xf numFmtId="0" fontId="47" fillId="0" borderId="15" xfId="0" applyFont="1" applyBorder="1">
      <alignment vertical="center"/>
    </xf>
    <xf numFmtId="0" fontId="47" fillId="0" borderId="11" xfId="0" applyFont="1" applyBorder="1">
      <alignment vertical="center"/>
    </xf>
    <xf numFmtId="180" fontId="38" fillId="0" borderId="3" xfId="0" applyNumberFormat="1" applyFont="1" applyBorder="1" applyAlignment="1">
      <alignment horizontal="left" vertical="top" wrapText="1"/>
    </xf>
    <xf numFmtId="0" fontId="38" fillId="0" borderId="1" xfId="0" applyFont="1" applyBorder="1" applyAlignment="1">
      <alignment vertical="top" wrapText="1"/>
    </xf>
    <xf numFmtId="0" fontId="38" fillId="0" borderId="1" xfId="0" applyFont="1" applyBorder="1" applyAlignment="1">
      <alignment horizontal="left" vertical="top" wrapText="1"/>
    </xf>
    <xf numFmtId="0" fontId="38" fillId="0" borderId="2" xfId="0" applyFont="1" applyBorder="1" applyAlignment="1">
      <alignment horizontal="left" vertical="top" wrapText="1"/>
    </xf>
    <xf numFmtId="38" fontId="60" fillId="0" borderId="1" xfId="1" applyFont="1" applyFill="1" applyBorder="1" applyAlignment="1">
      <alignment horizontal="center" vertical="center" wrapText="1"/>
    </xf>
    <xf numFmtId="0" fontId="62" fillId="0" borderId="12" xfId="0" applyFont="1" applyBorder="1" applyAlignment="1">
      <alignment horizontal="left" vertical="top" wrapText="1"/>
    </xf>
    <xf numFmtId="0" fontId="62" fillId="0" borderId="10" xfId="0" applyFont="1" applyBorder="1" applyAlignment="1">
      <alignment horizontal="left" vertical="top" wrapText="1"/>
    </xf>
    <xf numFmtId="0" fontId="59" fillId="0" borderId="1" xfId="0" applyFont="1" applyBorder="1" applyAlignment="1">
      <alignment horizontal="left" vertical="center" shrinkToFit="1"/>
    </xf>
    <xf numFmtId="0" fontId="21" fillId="0" borderId="1" xfId="0" applyFont="1" applyBorder="1" applyAlignment="1">
      <alignment horizontal="left" vertical="top" wrapText="1"/>
    </xf>
    <xf numFmtId="0" fontId="15" fillId="0" borderId="2" xfId="0" applyFont="1" applyBorder="1" applyAlignment="1">
      <alignment horizontal="center" vertical="center" wrapText="1"/>
    </xf>
    <xf numFmtId="0" fontId="63" fillId="0" borderId="5" xfId="0" applyFont="1" applyBorder="1" applyAlignment="1">
      <alignment horizontal="center" vertical="center" shrinkToFit="1"/>
    </xf>
    <xf numFmtId="0" fontId="62" fillId="0" borderId="1" xfId="11" applyFont="1" applyBorder="1" applyAlignment="1">
      <alignment vertical="top" wrapText="1"/>
    </xf>
    <xf numFmtId="0" fontId="12" fillId="0" borderId="13" xfId="0" applyFont="1" applyBorder="1" applyAlignment="1">
      <alignment vertical="top" wrapText="1"/>
    </xf>
    <xf numFmtId="0" fontId="50" fillId="0" borderId="14" xfId="0" applyFont="1" applyBorder="1">
      <alignment vertical="center"/>
    </xf>
    <xf numFmtId="0" fontId="50" fillId="0" borderId="1" xfId="0" applyFont="1" applyBorder="1">
      <alignment vertical="center"/>
    </xf>
    <xf numFmtId="0" fontId="50" fillId="3" borderId="1" xfId="0" applyFont="1" applyFill="1" applyBorder="1">
      <alignment vertical="center"/>
    </xf>
    <xf numFmtId="0" fontId="13" fillId="0" borderId="10" xfId="0" applyFont="1" applyBorder="1" applyAlignment="1">
      <alignment horizontal="left" vertical="top" wrapText="1"/>
    </xf>
    <xf numFmtId="180" fontId="62" fillId="0" borderId="3" xfId="0" applyNumberFormat="1" applyFont="1" applyBorder="1" applyAlignment="1">
      <alignment vertical="top" wrapText="1"/>
    </xf>
    <xf numFmtId="0" fontId="61" fillId="0" borderId="1" xfId="0" quotePrefix="1" applyFont="1" applyBorder="1" applyAlignment="1">
      <alignment vertical="top" wrapText="1"/>
    </xf>
    <xf numFmtId="0" fontId="62" fillId="0" borderId="0" xfId="0" applyFont="1" applyAlignment="1">
      <alignment vertical="top" wrapText="1"/>
    </xf>
    <xf numFmtId="0" fontId="63" fillId="0" borderId="2" xfId="0" applyFont="1" applyBorder="1" applyAlignment="1">
      <alignment horizontal="center" vertical="center" wrapText="1"/>
    </xf>
    <xf numFmtId="0" fontId="50" fillId="0" borderId="0" xfId="0" applyFont="1" applyAlignment="1">
      <alignment vertical="center" wrapText="1"/>
    </xf>
    <xf numFmtId="0" fontId="51" fillId="0" borderId="1" xfId="11" applyFont="1" applyBorder="1" applyAlignment="1">
      <alignment vertical="top" wrapText="1"/>
    </xf>
    <xf numFmtId="0" fontId="51" fillId="0" borderId="0" xfId="0" applyFont="1" applyAlignment="1">
      <alignment vertical="top" wrapText="1"/>
    </xf>
    <xf numFmtId="56" fontId="53" fillId="0" borderId="0" xfId="0" applyNumberFormat="1" applyFont="1" applyAlignment="1">
      <alignment vertical="center" shrinkToFit="1"/>
    </xf>
    <xf numFmtId="0" fontId="67" fillId="0" borderId="1" xfId="0" applyFont="1" applyBorder="1" applyAlignment="1">
      <alignment horizontal="right" vertical="center" shrinkToFit="1"/>
    </xf>
    <xf numFmtId="0" fontId="68" fillId="0" borderId="1" xfId="1" applyNumberFormat="1" applyFont="1" applyFill="1" applyBorder="1" applyAlignment="1">
      <alignment horizontal="center" vertical="center" shrinkToFit="1"/>
    </xf>
    <xf numFmtId="0" fontId="68" fillId="0" borderId="1" xfId="0" applyFont="1" applyBorder="1" applyAlignment="1">
      <alignment vertical="center" wrapText="1"/>
    </xf>
    <xf numFmtId="0" fontId="69" fillId="0" borderId="1" xfId="0" applyFont="1" applyBorder="1" applyAlignment="1">
      <alignment vertical="top" wrapText="1"/>
    </xf>
    <xf numFmtId="0" fontId="70" fillId="0" borderId="1" xfId="0" applyFont="1" applyBorder="1" applyAlignment="1">
      <alignment vertical="top" wrapText="1"/>
    </xf>
    <xf numFmtId="0" fontId="71" fillId="0" borderId="1" xfId="0" applyFont="1" applyBorder="1" applyAlignment="1">
      <alignment vertical="center" wrapText="1"/>
    </xf>
    <xf numFmtId="0" fontId="68" fillId="0" borderId="1" xfId="0" applyFont="1" applyBorder="1" applyAlignment="1">
      <alignment horizontal="right" vertical="center" wrapText="1"/>
    </xf>
    <xf numFmtId="180" fontId="70" fillId="0" borderId="1" xfId="0" applyNumberFormat="1" applyFont="1" applyBorder="1" applyAlignment="1">
      <alignment horizontal="left" vertical="top" wrapText="1"/>
    </xf>
    <xf numFmtId="0" fontId="70" fillId="0" borderId="1" xfId="0" applyFont="1" applyBorder="1" applyAlignment="1">
      <alignment horizontal="left" vertical="top" wrapText="1"/>
    </xf>
    <xf numFmtId="0" fontId="70" fillId="0" borderId="2" xfId="0" applyFont="1" applyBorder="1" applyAlignment="1">
      <alignment horizontal="left" vertical="top" wrapText="1"/>
    </xf>
    <xf numFmtId="180" fontId="70" fillId="0" borderId="3" xfId="0" applyNumberFormat="1" applyFont="1" applyBorder="1" applyAlignment="1">
      <alignment horizontal="left" vertical="top" wrapText="1"/>
    </xf>
    <xf numFmtId="0" fontId="71" fillId="0" borderId="1" xfId="0" applyFont="1" applyBorder="1" applyAlignment="1">
      <alignment horizontal="center" vertical="center" wrapText="1"/>
    </xf>
    <xf numFmtId="179" fontId="53" fillId="5" borderId="4" xfId="0" applyNumberFormat="1" applyFont="1" applyFill="1" applyBorder="1" applyAlignment="1">
      <alignment vertical="center" shrinkToFit="1"/>
    </xf>
    <xf numFmtId="179" fontId="53" fillId="5" borderId="5" xfId="0" applyNumberFormat="1" applyFont="1" applyFill="1" applyBorder="1" applyAlignment="1">
      <alignment vertical="center" shrinkToFit="1"/>
    </xf>
    <xf numFmtId="179" fontId="53" fillId="5" borderId="1" xfId="0" applyNumberFormat="1" applyFont="1" applyFill="1" applyBorder="1" applyAlignment="1">
      <alignment vertical="center" shrinkToFit="1"/>
    </xf>
    <xf numFmtId="179" fontId="53" fillId="9" borderId="4" xfId="0" applyNumberFormat="1" applyFont="1" applyFill="1" applyBorder="1" applyAlignment="1">
      <alignment horizontal="right" vertical="center" wrapText="1"/>
    </xf>
    <xf numFmtId="0" fontId="71" fillId="0" borderId="3" xfId="0" applyFont="1" applyBorder="1" applyAlignment="1">
      <alignment horizontal="center" vertical="center" shrinkToFit="1"/>
    </xf>
    <xf numFmtId="0" fontId="71" fillId="0" borderId="1" xfId="0" applyFont="1" applyBorder="1" applyAlignment="1">
      <alignment horizontal="center" vertical="center" shrinkToFit="1"/>
    </xf>
    <xf numFmtId="0" fontId="71" fillId="0" borderId="1" xfId="0" applyFont="1" applyBorder="1" applyAlignment="1">
      <alignment vertical="top" wrapText="1"/>
    </xf>
    <xf numFmtId="0" fontId="53" fillId="0" borderId="18" xfId="0" applyFont="1" applyBorder="1" applyAlignment="1">
      <alignment vertical="top" wrapText="1"/>
    </xf>
    <xf numFmtId="0" fontId="53" fillId="0" borderId="2" xfId="0" applyFont="1" applyBorder="1">
      <alignment vertical="center"/>
    </xf>
    <xf numFmtId="0" fontId="53" fillId="0" borderId="14" xfId="0" applyFont="1" applyBorder="1">
      <alignment vertical="center"/>
    </xf>
    <xf numFmtId="0" fontId="53" fillId="0" borderId="1" xfId="0" applyFont="1" applyBorder="1">
      <alignment vertical="center"/>
    </xf>
    <xf numFmtId="0" fontId="53" fillId="3" borderId="1" xfId="0" applyFont="1" applyFill="1" applyBorder="1">
      <alignment vertical="center"/>
    </xf>
    <xf numFmtId="0" fontId="53" fillId="3" borderId="15" xfId="0" applyFont="1" applyFill="1" applyBorder="1">
      <alignment vertical="center"/>
    </xf>
    <xf numFmtId="0" fontId="53" fillId="0" borderId="5" xfId="0" applyFont="1" applyBorder="1">
      <alignment vertical="center"/>
    </xf>
    <xf numFmtId="0" fontId="53" fillId="3" borderId="2" xfId="0" applyFont="1" applyFill="1" applyBorder="1">
      <alignment vertical="center"/>
    </xf>
    <xf numFmtId="0" fontId="53" fillId="0" borderId="3" xfId="0" applyFont="1" applyBorder="1">
      <alignment vertical="center"/>
    </xf>
    <xf numFmtId="0" fontId="53" fillId="3" borderId="11" xfId="0" applyFont="1" applyFill="1" applyBorder="1">
      <alignment vertical="center"/>
    </xf>
    <xf numFmtId="0" fontId="53" fillId="0" borderId="0" xfId="0" applyFont="1" applyAlignment="1">
      <alignment vertical="center" shrinkToFit="1"/>
    </xf>
    <xf numFmtId="176" fontId="53" fillId="0" borderId="0" xfId="0" applyNumberFormat="1" applyFont="1" applyAlignment="1">
      <alignment vertical="center" shrinkToFit="1"/>
    </xf>
    <xf numFmtId="38" fontId="68" fillId="0" borderId="1" xfId="1" applyFont="1" applyFill="1" applyBorder="1" applyAlignment="1">
      <alignment horizontal="center" vertical="center" wrapText="1"/>
    </xf>
    <xf numFmtId="0" fontId="53" fillId="0" borderId="0" xfId="0" applyFont="1" applyAlignment="1">
      <alignment vertical="top" wrapText="1"/>
    </xf>
    <xf numFmtId="0" fontId="70" fillId="0" borderId="1" xfId="11" applyFont="1" applyBorder="1" applyAlignment="1">
      <alignment vertical="top" wrapText="1"/>
    </xf>
    <xf numFmtId="0" fontId="72" fillId="0" borderId="0" xfId="0" applyFont="1" applyAlignment="1">
      <alignment vertical="center" wrapText="1" shrinkToFit="1"/>
    </xf>
    <xf numFmtId="57" fontId="53" fillId="0" borderId="0" xfId="0" applyNumberFormat="1" applyFont="1" applyAlignment="1">
      <alignment vertical="center" shrinkToFit="1"/>
    </xf>
    <xf numFmtId="0" fontId="67" fillId="0" borderId="1" xfId="0" applyFont="1" applyBorder="1" applyAlignment="1">
      <alignment horizontal="left" vertical="center" shrinkToFit="1"/>
    </xf>
    <xf numFmtId="49" fontId="53" fillId="0" borderId="0" xfId="0" applyNumberFormat="1" applyFont="1" applyAlignment="1">
      <alignment vertical="center" shrinkToFit="1"/>
    </xf>
    <xf numFmtId="0" fontId="53" fillId="0" borderId="0" xfId="0" applyFont="1" applyAlignment="1">
      <alignment vertical="center" wrapText="1" shrinkToFit="1"/>
    </xf>
    <xf numFmtId="3" fontId="53" fillId="0" borderId="0" xfId="0" applyNumberFormat="1" applyFont="1" applyAlignment="1">
      <alignment vertical="center" shrinkToFit="1"/>
    </xf>
    <xf numFmtId="180" fontId="73" fillId="0" borderId="3" xfId="0" applyNumberFormat="1" applyFont="1" applyBorder="1" applyAlignment="1">
      <alignment horizontal="left" vertical="top" wrapText="1"/>
    </xf>
    <xf numFmtId="0" fontId="73" fillId="0" borderId="1" xfId="0" applyFont="1" applyBorder="1" applyAlignment="1">
      <alignment horizontal="left" vertical="top" wrapText="1"/>
    </xf>
    <xf numFmtId="0" fontId="73" fillId="0" borderId="2" xfId="0" applyFont="1" applyBorder="1" applyAlignment="1">
      <alignment horizontal="left" vertical="top" wrapText="1"/>
    </xf>
    <xf numFmtId="0" fontId="56" fillId="0" borderId="1" xfId="0" applyFont="1" applyBorder="1" applyAlignment="1">
      <alignment horizontal="center" vertical="center" wrapText="1"/>
    </xf>
    <xf numFmtId="0" fontId="57" fillId="0" borderId="1" xfId="0" applyFont="1" applyBorder="1" applyAlignment="1">
      <alignment vertical="center" wrapText="1"/>
    </xf>
    <xf numFmtId="180" fontId="56" fillId="0" borderId="3" xfId="0" applyNumberFormat="1" applyFont="1" applyBorder="1" applyAlignment="1">
      <alignment horizontal="left" vertical="top" wrapText="1"/>
    </xf>
    <xf numFmtId="0" fontId="56" fillId="0" borderId="1" xfId="0" applyFont="1" applyBorder="1" applyAlignment="1">
      <alignment horizontal="left" vertical="top" wrapText="1"/>
    </xf>
    <xf numFmtId="0" fontId="56" fillId="0" borderId="2" xfId="0" applyFont="1" applyBorder="1" applyAlignment="1">
      <alignment horizontal="left" vertical="top" wrapText="1"/>
    </xf>
    <xf numFmtId="0" fontId="56" fillId="0" borderId="1" xfId="0" applyFont="1" applyBorder="1" applyAlignment="1">
      <alignment vertical="top" wrapText="1"/>
    </xf>
    <xf numFmtId="0" fontId="56" fillId="0" borderId="1" xfId="0" applyFont="1" applyBorder="1" applyAlignment="1">
      <alignment vertical="center" wrapText="1"/>
    </xf>
    <xf numFmtId="0" fontId="57" fillId="0" borderId="1" xfId="0" applyFont="1" applyBorder="1" applyAlignment="1">
      <alignment horizontal="right" vertical="center" wrapText="1"/>
    </xf>
    <xf numFmtId="180" fontId="56" fillId="0" borderId="1" xfId="0" applyNumberFormat="1" applyFont="1" applyBorder="1" applyAlignment="1">
      <alignment horizontal="left" vertical="top" wrapText="1"/>
    </xf>
    <xf numFmtId="179" fontId="74" fillId="5" borderId="4" xfId="0" applyNumberFormat="1" applyFont="1" applyFill="1" applyBorder="1" applyAlignment="1">
      <alignment vertical="center" shrinkToFit="1"/>
    </xf>
    <xf numFmtId="179" fontId="74" fillId="5" borderId="5" xfId="0" applyNumberFormat="1" applyFont="1" applyFill="1" applyBorder="1" applyAlignment="1">
      <alignment vertical="center" shrinkToFit="1"/>
    </xf>
    <xf numFmtId="179" fontId="74" fillId="5" borderId="1" xfId="0" applyNumberFormat="1" applyFont="1" applyFill="1" applyBorder="1" applyAlignment="1">
      <alignment vertical="center" shrinkToFit="1"/>
    </xf>
    <xf numFmtId="0" fontId="75" fillId="0" borderId="1" xfId="0" applyFont="1" applyBorder="1" applyAlignment="1">
      <alignment horizontal="left" vertical="center" shrinkToFit="1"/>
    </xf>
    <xf numFmtId="0" fontId="46" fillId="0" borderId="0" xfId="0" applyFont="1">
      <alignment vertical="center"/>
    </xf>
    <xf numFmtId="56" fontId="46" fillId="0" borderId="0" xfId="0" applyNumberFormat="1" applyFont="1" applyAlignment="1">
      <alignment vertical="center" shrinkToFit="1"/>
    </xf>
    <xf numFmtId="179" fontId="74" fillId="9" borderId="4" xfId="0" applyNumberFormat="1" applyFont="1" applyFill="1" applyBorder="1" applyAlignment="1">
      <alignment horizontal="right" vertical="center" wrapText="1"/>
    </xf>
    <xf numFmtId="0" fontId="56" fillId="0" borderId="3" xfId="0" applyFont="1" applyBorder="1" applyAlignment="1">
      <alignment horizontal="center" vertical="center" shrinkToFit="1"/>
    </xf>
    <xf numFmtId="56" fontId="53" fillId="0" borderId="0" xfId="0" quotePrefix="1" applyNumberFormat="1" applyFont="1" applyAlignment="1">
      <alignment vertical="center" shrinkToFit="1"/>
    </xf>
    <xf numFmtId="0" fontId="76" fillId="0" borderId="1" xfId="0" applyFont="1" applyBorder="1" applyAlignment="1">
      <alignment horizontal="right" vertical="center" shrinkToFit="1"/>
    </xf>
    <xf numFmtId="3" fontId="47" fillId="0" borderId="0" xfId="0" applyNumberFormat="1" applyFont="1">
      <alignment vertical="center"/>
    </xf>
    <xf numFmtId="3" fontId="47" fillId="0" borderId="0" xfId="0" applyNumberFormat="1" applyFont="1" applyAlignment="1">
      <alignment vertical="center" shrinkToFit="1"/>
    </xf>
    <xf numFmtId="0" fontId="73" fillId="0" borderId="1" xfId="0" applyFont="1" applyBorder="1" applyAlignment="1">
      <alignment vertical="top" wrapText="1"/>
    </xf>
    <xf numFmtId="180" fontId="73" fillId="0" borderId="1" xfId="0" applyNumberFormat="1" applyFont="1" applyBorder="1" applyAlignment="1">
      <alignment horizontal="left" vertical="top" wrapText="1"/>
    </xf>
    <xf numFmtId="0" fontId="75" fillId="0" borderId="1" xfId="0" applyFont="1" applyBorder="1" applyAlignment="1">
      <alignment horizontal="right" vertical="center" shrinkToFit="1"/>
    </xf>
    <xf numFmtId="3" fontId="77" fillId="0" borderId="0" xfId="0" applyNumberFormat="1" applyFont="1">
      <alignment vertical="center"/>
    </xf>
    <xf numFmtId="0" fontId="74" fillId="0" borderId="2" xfId="0" applyFont="1" applyBorder="1">
      <alignment vertical="center"/>
    </xf>
    <xf numFmtId="0" fontId="74" fillId="0" borderId="14" xfId="0" applyFont="1" applyBorder="1">
      <alignment vertical="center"/>
    </xf>
    <xf numFmtId="0" fontId="74" fillId="0" borderId="1" xfId="0" applyFont="1" applyBorder="1">
      <alignment vertical="center"/>
    </xf>
    <xf numFmtId="0" fontId="74" fillId="3" borderId="1" xfId="0" applyFont="1" applyFill="1" applyBorder="1">
      <alignment vertical="center"/>
    </xf>
    <xf numFmtId="0" fontId="74" fillId="3" borderId="15" xfId="0" applyFont="1" applyFill="1" applyBorder="1">
      <alignment vertical="center"/>
    </xf>
    <xf numFmtId="0" fontId="74" fillId="0" borderId="5" xfId="0" applyFont="1" applyBorder="1">
      <alignment vertical="center"/>
    </xf>
    <xf numFmtId="0" fontId="74" fillId="3" borderId="2" xfId="0" applyFont="1" applyFill="1" applyBorder="1">
      <alignment vertical="center"/>
    </xf>
    <xf numFmtId="0" fontId="74" fillId="0" borderId="3" xfId="0" applyFont="1" applyBorder="1">
      <alignment vertical="center"/>
    </xf>
    <xf numFmtId="0" fontId="74" fillId="3" borderId="11" xfId="0" applyFont="1" applyFill="1" applyBorder="1">
      <alignment vertical="center"/>
    </xf>
    <xf numFmtId="176" fontId="53" fillId="0" borderId="0" xfId="0" quotePrefix="1" applyNumberFormat="1" applyFont="1" applyAlignment="1">
      <alignment vertical="center" shrinkToFit="1"/>
    </xf>
    <xf numFmtId="3" fontId="47" fillId="0" borderId="0" xfId="0" applyNumberFormat="1" applyFont="1" applyAlignment="1">
      <alignment vertical="center" wrapText="1"/>
    </xf>
    <xf numFmtId="3" fontId="47" fillId="0" borderId="0" xfId="0" applyNumberFormat="1" applyFont="1" applyAlignment="1">
      <alignment vertical="center" wrapText="1" shrinkToFit="1"/>
    </xf>
    <xf numFmtId="3" fontId="0" fillId="0" borderId="0" xfId="0" applyNumberFormat="1" applyAlignment="1">
      <alignment vertical="center" wrapText="1"/>
    </xf>
    <xf numFmtId="0" fontId="78" fillId="0" borderId="1" xfId="1" applyNumberFormat="1" applyFont="1" applyFill="1" applyBorder="1" applyAlignment="1">
      <alignment horizontal="center" vertical="center" shrinkToFit="1"/>
    </xf>
    <xf numFmtId="0" fontId="15" fillId="0" borderId="1" xfId="0" applyFont="1" applyBorder="1" applyAlignment="1">
      <alignment horizontal="left" vertical="top" wrapText="1"/>
    </xf>
    <xf numFmtId="0" fontId="0" fillId="0" borderId="0" xfId="0" applyAlignment="1">
      <alignment vertical="center" wrapText="1" shrinkToFit="1"/>
    </xf>
    <xf numFmtId="0" fontId="40" fillId="0" borderId="1" xfId="0" applyFont="1" applyBorder="1" applyAlignment="1">
      <alignment vertical="top" wrapText="1"/>
    </xf>
    <xf numFmtId="0" fontId="79" fillId="0" borderId="1" xfId="0" applyFont="1" applyBorder="1" applyAlignment="1">
      <alignment vertical="top" wrapText="1"/>
    </xf>
    <xf numFmtId="56" fontId="47" fillId="0" borderId="0" xfId="0" applyNumberFormat="1" applyFont="1" applyAlignment="1">
      <alignment vertical="center" wrapText="1" shrinkToFit="1"/>
    </xf>
    <xf numFmtId="3" fontId="50" fillId="0" borderId="0" xfId="0" applyNumberFormat="1" applyFont="1" applyAlignment="1">
      <alignment vertical="center" wrapText="1"/>
    </xf>
    <xf numFmtId="0" fontId="0" fillId="0" borderId="0" xfId="0" applyAlignment="1">
      <alignment vertical="center" wrapText="1"/>
    </xf>
    <xf numFmtId="0" fontId="74" fillId="0" borderId="0" xfId="0" applyFont="1">
      <alignment vertical="center"/>
    </xf>
    <xf numFmtId="56" fontId="74" fillId="0" borderId="0" xfId="0" applyNumberFormat="1" applyFont="1" applyAlignment="1">
      <alignment vertical="center" shrinkToFit="1"/>
    </xf>
    <xf numFmtId="0" fontId="74" fillId="0" borderId="18" xfId="0" applyFont="1" applyBorder="1" applyAlignment="1">
      <alignment vertical="top" wrapText="1"/>
    </xf>
    <xf numFmtId="0" fontId="80" fillId="0" borderId="1" xfId="0" applyFont="1" applyBorder="1" applyAlignment="1">
      <alignment horizontal="center" vertical="center" shrinkToFit="1"/>
    </xf>
    <xf numFmtId="0" fontId="80" fillId="0" borderId="1" xfId="0" applyFont="1" applyBorder="1" applyAlignment="1">
      <alignment horizontal="center" vertical="center" wrapText="1"/>
    </xf>
    <xf numFmtId="3" fontId="77" fillId="0" borderId="0" xfId="0" applyNumberFormat="1" applyFont="1" applyAlignment="1">
      <alignment vertical="center" shrinkToFit="1"/>
    </xf>
    <xf numFmtId="0" fontId="53" fillId="0" borderId="0" xfId="0" applyFont="1" applyAlignment="1">
      <alignment vertical="center" wrapText="1"/>
    </xf>
    <xf numFmtId="0" fontId="74" fillId="0" borderId="0" xfId="0" applyFont="1" applyAlignment="1">
      <alignment vertical="center" wrapText="1"/>
    </xf>
    <xf numFmtId="0" fontId="85" fillId="0" borderId="0" xfId="0" applyFont="1">
      <alignment vertical="center"/>
    </xf>
    <xf numFmtId="0" fontId="62" fillId="0" borderId="1" xfId="0" applyFont="1" applyBorder="1" applyAlignment="1">
      <alignment vertical="center" wrapText="1"/>
    </xf>
    <xf numFmtId="0" fontId="87" fillId="12" borderId="31" xfId="12" applyFont="1" applyFill="1" applyBorder="1" applyAlignment="1">
      <alignment horizontal="center" vertical="center"/>
    </xf>
    <xf numFmtId="0" fontId="87" fillId="12" borderId="32" xfId="12" applyFont="1" applyFill="1" applyBorder="1" applyAlignment="1">
      <alignment horizontal="center" vertical="center"/>
    </xf>
    <xf numFmtId="0" fontId="87" fillId="12" borderId="33" xfId="12" applyFont="1" applyFill="1" applyBorder="1" applyAlignment="1">
      <alignment horizontal="center" vertical="center"/>
    </xf>
    <xf numFmtId="0" fontId="88" fillId="13" borderId="0" xfId="12" applyFont="1" applyFill="1" applyAlignment="1">
      <alignment horizontal="center" vertical="center"/>
    </xf>
    <xf numFmtId="0" fontId="88" fillId="13" borderId="0" xfId="12" applyFont="1" applyFill="1" applyAlignment="1">
      <alignment horizontal="left" vertical="center"/>
    </xf>
    <xf numFmtId="183" fontId="89" fillId="13" borderId="31" xfId="12" quotePrefix="1" applyNumberFormat="1" applyFont="1" applyFill="1" applyBorder="1" applyAlignment="1">
      <alignment horizontal="right" vertical="center"/>
    </xf>
    <xf numFmtId="0" fontId="89" fillId="13" borderId="33" xfId="12" applyFont="1" applyFill="1" applyBorder="1" applyAlignment="1">
      <alignment horizontal="left" vertical="center" wrapText="1"/>
    </xf>
    <xf numFmtId="0" fontId="89" fillId="13" borderId="35" xfId="12" applyFont="1" applyFill="1" applyBorder="1" applyAlignment="1">
      <alignment horizontal="left" vertical="top" wrapText="1"/>
    </xf>
    <xf numFmtId="0" fontId="89" fillId="13" borderId="0" xfId="12" applyFont="1" applyFill="1" applyAlignment="1">
      <alignment horizontal="center" vertical="top"/>
    </xf>
    <xf numFmtId="0" fontId="89" fillId="13" borderId="0" xfId="12" applyFont="1" applyFill="1" applyAlignment="1">
      <alignment horizontal="left" vertical="top"/>
    </xf>
    <xf numFmtId="183" fontId="89" fillId="13" borderId="31" xfId="12" quotePrefix="1" applyNumberFormat="1" applyFont="1" applyFill="1" applyBorder="1" applyAlignment="1">
      <alignment horizontal="right" vertical="center" wrapText="1"/>
    </xf>
    <xf numFmtId="0" fontId="89" fillId="13" borderId="0" xfId="12" applyFont="1" applyFill="1" applyAlignment="1">
      <alignment horizontal="center" vertical="top" wrapText="1"/>
    </xf>
    <xf numFmtId="0" fontId="89" fillId="13" borderId="0" xfId="12" applyFont="1" applyFill="1" applyAlignment="1">
      <alignment horizontal="left" vertical="top" wrapText="1"/>
    </xf>
    <xf numFmtId="183" fontId="89" fillId="13" borderId="31" xfId="12" applyNumberFormat="1" applyFont="1" applyFill="1" applyBorder="1" applyAlignment="1">
      <alignment horizontal="right" vertical="center"/>
    </xf>
    <xf numFmtId="0" fontId="88" fillId="13" borderId="0" xfId="12" applyFont="1" applyFill="1" applyAlignment="1">
      <alignment horizontal="center" vertical="top"/>
    </xf>
    <xf numFmtId="0" fontId="88" fillId="13" borderId="0" xfId="12" applyFont="1" applyFill="1" applyAlignment="1">
      <alignment horizontal="left" vertical="top" wrapText="1"/>
    </xf>
    <xf numFmtId="0" fontId="88" fillId="13" borderId="0" xfId="12" applyFont="1" applyFill="1" applyAlignment="1">
      <alignment horizontal="left" vertical="top"/>
    </xf>
    <xf numFmtId="0" fontId="82" fillId="0" borderId="0" xfId="12"/>
    <xf numFmtId="0" fontId="87" fillId="14" borderId="1" xfId="12" applyFont="1" applyFill="1" applyBorder="1" applyAlignment="1">
      <alignment horizontal="center" vertical="center"/>
    </xf>
    <xf numFmtId="183" fontId="89" fillId="13" borderId="32" xfId="12" applyNumberFormat="1" applyFont="1" applyFill="1" applyBorder="1" applyAlignment="1">
      <alignment vertical="center"/>
    </xf>
    <xf numFmtId="0" fontId="89" fillId="0" borderId="1" xfId="12" applyFont="1" applyBorder="1" applyAlignment="1">
      <alignment horizontal="left" vertical="top" wrapText="1"/>
    </xf>
    <xf numFmtId="0" fontId="90" fillId="0" borderId="1" xfId="12" applyFont="1" applyBorder="1" applyAlignment="1">
      <alignment horizontal="left" vertical="top"/>
    </xf>
    <xf numFmtId="183" fontId="89" fillId="13" borderId="32" xfId="12" applyNumberFormat="1" applyFont="1" applyFill="1" applyBorder="1" applyAlignment="1">
      <alignment vertical="center" wrapText="1"/>
    </xf>
    <xf numFmtId="0" fontId="90" fillId="0" borderId="1" xfId="12" applyFont="1" applyBorder="1" applyAlignment="1">
      <alignment horizontal="left" vertical="top" wrapText="1"/>
    </xf>
    <xf numFmtId="0" fontId="91" fillId="0" borderId="1" xfId="12" applyFont="1" applyBorder="1" applyAlignment="1">
      <alignment horizontal="left" vertical="top"/>
    </xf>
    <xf numFmtId="183" fontId="89" fillId="13" borderId="39" xfId="12" applyNumberFormat="1" applyFont="1" applyFill="1" applyBorder="1" applyAlignment="1">
      <alignment vertical="center" wrapText="1"/>
    </xf>
    <xf numFmtId="0" fontId="89" fillId="13" borderId="37" xfId="12" applyFont="1" applyFill="1" applyBorder="1" applyAlignment="1">
      <alignment horizontal="left" vertical="center" wrapText="1"/>
    </xf>
    <xf numFmtId="0" fontId="89" fillId="0" borderId="13" xfId="12" applyFont="1" applyBorder="1" applyAlignment="1">
      <alignment horizontal="left" vertical="top" wrapText="1"/>
    </xf>
    <xf numFmtId="0" fontId="90" fillId="0" borderId="13" xfId="12" applyFont="1" applyBorder="1" applyAlignment="1">
      <alignment horizontal="left" vertical="top"/>
    </xf>
    <xf numFmtId="183" fontId="88" fillId="13" borderId="32" xfId="12" applyNumberFormat="1" applyFont="1" applyFill="1" applyBorder="1" applyAlignment="1">
      <alignment vertical="center"/>
    </xf>
    <xf numFmtId="0" fontId="88" fillId="13" borderId="33" xfId="12" applyFont="1" applyFill="1" applyBorder="1" applyAlignment="1">
      <alignment horizontal="left" vertical="center" wrapText="1"/>
    </xf>
    <xf numFmtId="0" fontId="88" fillId="0" borderId="1" xfId="12" applyFont="1" applyBorder="1" applyAlignment="1">
      <alignment horizontal="left" vertical="top" wrapText="1"/>
    </xf>
    <xf numFmtId="0" fontId="93" fillId="0" borderId="1" xfId="12" applyFont="1" applyBorder="1" applyAlignment="1">
      <alignment horizontal="left" vertical="top"/>
    </xf>
    <xf numFmtId="0" fontId="88" fillId="13" borderId="0" xfId="12" applyFont="1" applyFill="1" applyAlignment="1">
      <alignment horizontal="right" vertical="top"/>
    </xf>
    <xf numFmtId="0" fontId="94" fillId="13" borderId="0" xfId="12" applyFont="1" applyFill="1" applyAlignment="1">
      <alignment horizontal="right" vertical="top"/>
    </xf>
    <xf numFmtId="0" fontId="62" fillId="0" borderId="0" xfId="0" applyFont="1" applyAlignment="1">
      <alignment horizontal="left" vertical="top" wrapText="1"/>
    </xf>
    <xf numFmtId="0" fontId="85" fillId="0" borderId="0" xfId="0" applyFont="1" applyAlignment="1">
      <alignment vertical="top" wrapText="1"/>
    </xf>
    <xf numFmtId="181" fontId="95" fillId="0" borderId="6" xfId="0" applyNumberFormat="1" applyFont="1" applyBorder="1" applyAlignment="1">
      <alignment vertical="top"/>
    </xf>
    <xf numFmtId="181" fontId="86" fillId="0" borderId="6" xfId="0" applyNumberFormat="1" applyFont="1" applyBorder="1" applyAlignment="1">
      <alignment vertical="top"/>
    </xf>
    <xf numFmtId="38" fontId="96" fillId="0" borderId="0" xfId="1" applyFont="1" applyFill="1" applyBorder="1" applyAlignment="1">
      <alignment vertical="top"/>
    </xf>
    <xf numFmtId="0" fontId="85" fillId="5" borderId="28" xfId="0" applyFont="1" applyFill="1" applyBorder="1" applyAlignment="1">
      <alignment horizontal="left" vertical="top"/>
    </xf>
    <xf numFmtId="0" fontId="85" fillId="5" borderId="6" xfId="0" applyFont="1" applyFill="1" applyBorder="1" applyAlignment="1">
      <alignment horizontal="left" vertical="top"/>
    </xf>
    <xf numFmtId="0" fontId="85" fillId="5" borderId="0" xfId="0" applyFont="1" applyFill="1" applyAlignment="1">
      <alignment horizontal="left" vertical="top"/>
    </xf>
    <xf numFmtId="0" fontId="85" fillId="5" borderId="29" xfId="0" applyFont="1" applyFill="1" applyBorder="1" applyAlignment="1">
      <alignment horizontal="left" vertical="top"/>
    </xf>
    <xf numFmtId="0" fontId="85" fillId="6" borderId="8" xfId="0" applyFont="1" applyFill="1" applyBorder="1" applyAlignment="1">
      <alignment horizontal="left" vertical="top"/>
    </xf>
    <xf numFmtId="0" fontId="62" fillId="6" borderId="6" xfId="0" applyFont="1" applyFill="1" applyBorder="1" applyAlignment="1">
      <alignment horizontal="left" vertical="top" wrapText="1"/>
    </xf>
    <xf numFmtId="0" fontId="62" fillId="6" borderId="0" xfId="0" applyFont="1" applyFill="1" applyAlignment="1">
      <alignment horizontal="left" vertical="top" wrapText="1"/>
    </xf>
    <xf numFmtId="0" fontId="85" fillId="2" borderId="1" xfId="0" applyFont="1" applyFill="1" applyBorder="1" applyAlignment="1">
      <alignment horizontal="center" vertical="center" wrapText="1"/>
    </xf>
    <xf numFmtId="0" fontId="62" fillId="2" borderId="1" xfId="0" applyFont="1" applyFill="1" applyBorder="1" applyAlignment="1">
      <alignment horizontal="center" vertical="center" wrapText="1"/>
    </xf>
    <xf numFmtId="0" fontId="62" fillId="3" borderId="1" xfId="0" applyFont="1" applyFill="1" applyBorder="1" applyAlignment="1">
      <alignment horizontal="center" vertical="center" wrapText="1"/>
    </xf>
    <xf numFmtId="0" fontId="62" fillId="11" borderId="4" xfId="0" applyFont="1" applyFill="1" applyBorder="1" applyAlignment="1">
      <alignment horizontal="center" vertical="center" wrapText="1"/>
    </xf>
    <xf numFmtId="0" fontId="62" fillId="6" borderId="4" xfId="0" applyFont="1" applyFill="1" applyBorder="1" applyAlignment="1">
      <alignment horizontal="center" vertical="center" wrapText="1"/>
    </xf>
    <xf numFmtId="49" fontId="97" fillId="6" borderId="5" xfId="13" applyNumberFormat="1" applyFont="1" applyFill="1" applyBorder="1" applyAlignment="1">
      <alignment horizontal="center" vertical="center" shrinkToFit="1"/>
    </xf>
    <xf numFmtId="49" fontId="97" fillId="6" borderId="1" xfId="13" applyNumberFormat="1" applyFont="1" applyFill="1" applyBorder="1" applyAlignment="1">
      <alignment horizontal="center" vertical="center" shrinkToFit="1"/>
    </xf>
    <xf numFmtId="0" fontId="85" fillId="0" borderId="1" xfId="0" applyFont="1" applyBorder="1" applyAlignment="1">
      <alignment vertical="top" wrapText="1"/>
    </xf>
    <xf numFmtId="0" fontId="85" fillId="0" borderId="5" xfId="0" applyFont="1" applyBorder="1" applyAlignment="1">
      <alignment horizontal="left" vertical="center" wrapText="1" shrinkToFit="1"/>
    </xf>
    <xf numFmtId="179" fontId="85" fillId="11" borderId="4" xfId="0" applyNumberFormat="1" applyFont="1" applyFill="1" applyBorder="1" applyAlignment="1">
      <alignment vertical="center" shrinkToFit="1"/>
    </xf>
    <xf numFmtId="179" fontId="85" fillId="11" borderId="5" xfId="0" applyNumberFormat="1" applyFont="1" applyFill="1" applyBorder="1" applyAlignment="1">
      <alignment vertical="center" shrinkToFit="1"/>
    </xf>
    <xf numFmtId="179" fontId="85" fillId="11" borderId="16" xfId="0" applyNumberFormat="1" applyFont="1" applyFill="1" applyBorder="1" applyAlignment="1">
      <alignment vertical="center" shrinkToFit="1"/>
    </xf>
    <xf numFmtId="179" fontId="85" fillId="11" borderId="3" xfId="0" quotePrefix="1" applyNumberFormat="1" applyFont="1" applyFill="1" applyBorder="1" applyAlignment="1">
      <alignment vertical="center" shrinkToFit="1"/>
    </xf>
    <xf numFmtId="179" fontId="85" fillId="11" borderId="1" xfId="0" applyNumberFormat="1" applyFont="1" applyFill="1" applyBorder="1" applyAlignment="1">
      <alignment vertical="center" shrinkToFit="1"/>
    </xf>
    <xf numFmtId="179" fontId="85" fillId="11" borderId="11" xfId="0" applyNumberFormat="1" applyFont="1" applyFill="1" applyBorder="1" applyAlignment="1">
      <alignment vertical="center" shrinkToFit="1"/>
    </xf>
    <xf numFmtId="49" fontId="62" fillId="0" borderId="3" xfId="0" applyNumberFormat="1" applyFont="1" applyBorder="1" applyAlignment="1">
      <alignment horizontal="center" vertical="center" shrinkToFit="1"/>
    </xf>
    <xf numFmtId="49" fontId="62" fillId="0" borderId="5" xfId="0" applyNumberFormat="1" applyFont="1" applyBorder="1" applyAlignment="1">
      <alignment horizontal="center" vertical="center" shrinkToFit="1"/>
    </xf>
    <xf numFmtId="49" fontId="62" fillId="0" borderId="1" xfId="0" applyNumberFormat="1" applyFont="1" applyBorder="1" applyAlignment="1">
      <alignment horizontal="center" vertical="center" shrinkToFit="1"/>
    </xf>
    <xf numFmtId="49" fontId="85" fillId="11" borderId="5" xfId="0" applyNumberFormat="1" applyFont="1" applyFill="1" applyBorder="1" applyAlignment="1">
      <alignment vertical="center" shrinkToFit="1"/>
    </xf>
    <xf numFmtId="49" fontId="85" fillId="11" borderId="16" xfId="0" applyNumberFormat="1" applyFont="1" applyFill="1" applyBorder="1" applyAlignment="1">
      <alignment vertical="center" shrinkToFit="1"/>
    </xf>
    <xf numFmtId="49" fontId="85" fillId="11" borderId="3" xfId="0" applyNumberFormat="1" applyFont="1" applyFill="1" applyBorder="1" applyAlignment="1">
      <alignment vertical="center" shrinkToFit="1"/>
    </xf>
    <xf numFmtId="49" fontId="85" fillId="11" borderId="1" xfId="0" applyNumberFormat="1" applyFont="1" applyFill="1" applyBorder="1" applyAlignment="1">
      <alignment vertical="center" shrinkToFit="1"/>
    </xf>
    <xf numFmtId="49" fontId="85" fillId="11" borderId="11" xfId="0" applyNumberFormat="1" applyFont="1" applyFill="1" applyBorder="1" applyAlignment="1">
      <alignment vertical="center" shrinkToFit="1"/>
    </xf>
    <xf numFmtId="49" fontId="85" fillId="11" borderId="5" xfId="0" quotePrefix="1" applyNumberFormat="1" applyFont="1" applyFill="1" applyBorder="1" applyAlignment="1">
      <alignment vertical="center" shrinkToFit="1"/>
    </xf>
    <xf numFmtId="49" fontId="85" fillId="11" borderId="3" xfId="0" quotePrefix="1" applyNumberFormat="1" applyFont="1" applyFill="1" applyBorder="1" applyAlignment="1">
      <alignment vertical="center" shrinkToFit="1"/>
    </xf>
    <xf numFmtId="49" fontId="85" fillId="11" borderId="1" xfId="0" quotePrefix="1" applyNumberFormat="1" applyFont="1" applyFill="1" applyBorder="1" applyAlignment="1">
      <alignment vertical="center" shrinkToFit="1"/>
    </xf>
    <xf numFmtId="179" fontId="85" fillId="11" borderId="5" xfId="0" quotePrefix="1" applyNumberFormat="1" applyFont="1" applyFill="1" applyBorder="1" applyAlignment="1">
      <alignment vertical="center" shrinkToFit="1"/>
    </xf>
    <xf numFmtId="179" fontId="85" fillId="11" borderId="3" xfId="0" applyNumberFormat="1" applyFont="1" applyFill="1" applyBorder="1" applyAlignment="1">
      <alignment vertical="center" shrinkToFit="1"/>
    </xf>
    <xf numFmtId="179" fontId="85" fillId="11" borderId="1" xfId="0" quotePrefix="1" applyNumberFormat="1" applyFont="1" applyFill="1" applyBorder="1" applyAlignment="1">
      <alignment vertical="center" shrinkToFit="1"/>
    </xf>
    <xf numFmtId="0" fontId="85" fillId="0" borderId="1" xfId="0" quotePrefix="1" applyFont="1" applyBorder="1" applyAlignment="1">
      <alignment vertical="top" wrapText="1"/>
    </xf>
    <xf numFmtId="49" fontId="85" fillId="11" borderId="16" xfId="0" quotePrefix="1" applyNumberFormat="1" applyFont="1" applyFill="1" applyBorder="1" applyAlignment="1">
      <alignment vertical="center" shrinkToFit="1"/>
    </xf>
    <xf numFmtId="49" fontId="85" fillId="11" borderId="11" xfId="0" quotePrefix="1" applyNumberFormat="1" applyFont="1" applyFill="1" applyBorder="1" applyAlignment="1">
      <alignment vertical="center" shrinkToFit="1"/>
    </xf>
    <xf numFmtId="49" fontId="62" fillId="0" borderId="2" xfId="0" applyNumberFormat="1" applyFont="1" applyBorder="1" applyAlignment="1">
      <alignment horizontal="center" vertical="center" shrinkToFit="1"/>
    </xf>
    <xf numFmtId="49" fontId="62" fillId="0" borderId="27" xfId="0" applyNumberFormat="1" applyFont="1" applyBorder="1" applyAlignment="1">
      <alignment horizontal="center" vertical="center" shrinkToFit="1"/>
    </xf>
    <xf numFmtId="0" fontId="62" fillId="0" borderId="1" xfId="0" quotePrefix="1" applyFont="1" applyBorder="1" applyAlignment="1">
      <alignment vertical="top" wrapText="1"/>
    </xf>
    <xf numFmtId="49" fontId="62" fillId="0" borderId="3" xfId="0" quotePrefix="1" applyNumberFormat="1" applyFont="1" applyBorder="1" applyAlignment="1">
      <alignment horizontal="center" vertical="center" shrinkToFit="1"/>
    </xf>
    <xf numFmtId="49" fontId="62" fillId="0" borderId="5" xfId="0" quotePrefix="1" applyNumberFormat="1" applyFont="1" applyBorder="1" applyAlignment="1">
      <alignment horizontal="center" vertical="center" shrinkToFit="1"/>
    </xf>
    <xf numFmtId="0" fontId="85" fillId="0" borderId="0" xfId="0" applyFont="1" applyAlignment="1">
      <alignment horizontal="right" vertical="top" shrinkToFit="1"/>
    </xf>
    <xf numFmtId="0" fontId="85" fillId="0" borderId="0" xfId="0" applyFont="1" applyAlignment="1">
      <alignment wrapText="1"/>
    </xf>
    <xf numFmtId="0" fontId="85" fillId="0" borderId="10" xfId="0" applyFont="1" applyBorder="1" applyAlignment="1">
      <alignment vertical="top" wrapText="1"/>
    </xf>
    <xf numFmtId="0" fontId="85" fillId="0" borderId="41" xfId="0" applyFont="1" applyBorder="1" applyAlignment="1">
      <alignment horizontal="left" vertical="center" wrapText="1" shrinkToFit="1"/>
    </xf>
    <xf numFmtId="0" fontId="62" fillId="0" borderId="10" xfId="0" applyFont="1" applyBorder="1" applyAlignment="1">
      <alignment vertical="top" wrapText="1"/>
    </xf>
    <xf numFmtId="179" fontId="85" fillId="11" borderId="28" xfId="0" applyNumberFormat="1" applyFont="1" applyFill="1" applyBorder="1" applyAlignment="1">
      <alignment vertical="center" shrinkToFit="1"/>
    </xf>
    <xf numFmtId="179" fontId="85" fillId="11" borderId="41" xfId="0" applyNumberFormat="1" applyFont="1" applyFill="1" applyBorder="1" applyAlignment="1">
      <alignment vertical="center" shrinkToFit="1"/>
    </xf>
    <xf numFmtId="179" fontId="85" fillId="11" borderId="6" xfId="0" applyNumberFormat="1" applyFont="1" applyFill="1" applyBorder="1" applyAlignment="1">
      <alignment vertical="center" shrinkToFit="1"/>
    </xf>
    <xf numFmtId="179" fontId="85" fillId="11" borderId="40" xfId="0" quotePrefix="1" applyNumberFormat="1" applyFont="1" applyFill="1" applyBorder="1" applyAlignment="1">
      <alignment vertical="center" shrinkToFit="1"/>
    </xf>
    <xf numFmtId="179" fontId="85" fillId="11" borderId="10" xfId="0" applyNumberFormat="1" applyFont="1" applyFill="1" applyBorder="1" applyAlignment="1">
      <alignment vertical="center" shrinkToFit="1"/>
    </xf>
    <xf numFmtId="179" fontId="85" fillId="11" borderId="42" xfId="0" applyNumberFormat="1" applyFont="1" applyFill="1" applyBorder="1" applyAlignment="1">
      <alignment vertical="center" shrinkToFit="1"/>
    </xf>
    <xf numFmtId="49" fontId="62" fillId="0" borderId="40" xfId="0" applyNumberFormat="1" applyFont="1" applyBorder="1" applyAlignment="1">
      <alignment horizontal="center" vertical="center" shrinkToFit="1"/>
    </xf>
    <xf numFmtId="49" fontId="62" fillId="0" borderId="41" xfId="0" applyNumberFormat="1" applyFont="1" applyBorder="1" applyAlignment="1">
      <alignment horizontal="center" vertical="center" shrinkToFit="1"/>
    </xf>
    <xf numFmtId="49" fontId="62" fillId="0" borderId="10" xfId="0" applyNumberFormat="1" applyFont="1" applyBorder="1" applyAlignment="1">
      <alignment horizontal="center" vertical="center" shrinkToFit="1"/>
    </xf>
    <xf numFmtId="0" fontId="62" fillId="10" borderId="3" xfId="0" applyFont="1" applyFill="1" applyBorder="1" applyAlignment="1">
      <alignment horizontal="center" vertical="center" wrapText="1" shrinkToFit="1"/>
    </xf>
    <xf numFmtId="0" fontId="98" fillId="0" borderId="40" xfId="0" applyFont="1" applyBorder="1" applyAlignment="1">
      <alignment horizontal="right" vertical="center" shrinkToFit="1"/>
    </xf>
    <xf numFmtId="0" fontId="98" fillId="0" borderId="3" xfId="0" applyFont="1" applyBorder="1" applyAlignment="1">
      <alignment horizontal="right" vertical="center" shrinkToFit="1"/>
    </xf>
    <xf numFmtId="0" fontId="98" fillId="0" borderId="3" xfId="0" applyFont="1" applyBorder="1" applyAlignment="1">
      <alignment horizontal="center" vertical="center" shrinkToFit="1"/>
    </xf>
    <xf numFmtId="0" fontId="98" fillId="0" borderId="3" xfId="0" applyFont="1" applyBorder="1" applyAlignment="1">
      <alignment horizontal="right" vertical="center" wrapText="1" shrinkToFit="1"/>
    </xf>
    <xf numFmtId="179" fontId="85" fillId="11" borderId="12" xfId="0" applyNumberFormat="1" applyFont="1" applyFill="1" applyBorder="1" applyAlignment="1">
      <alignment vertical="center" shrinkToFit="1"/>
    </xf>
    <xf numFmtId="49" fontId="85" fillId="11" borderId="2" xfId="0" applyNumberFormat="1" applyFont="1" applyFill="1" applyBorder="1" applyAlignment="1">
      <alignment vertical="center" shrinkToFit="1"/>
    </xf>
    <xf numFmtId="49" fontId="85" fillId="11" borderId="2" xfId="0" quotePrefix="1" applyNumberFormat="1" applyFont="1" applyFill="1" applyBorder="1" applyAlignment="1">
      <alignment vertical="center" shrinkToFit="1"/>
    </xf>
    <xf numFmtId="179" fontId="85" fillId="11" borderId="2" xfId="0" applyNumberFormat="1" applyFont="1" applyFill="1" applyBorder="1" applyAlignment="1">
      <alignment vertical="center" shrinkToFit="1"/>
    </xf>
    <xf numFmtId="179" fontId="85" fillId="11" borderId="2" xfId="0" quotePrefix="1" applyNumberFormat="1" applyFont="1" applyFill="1" applyBorder="1" applyAlignment="1">
      <alignment vertical="center" shrinkToFit="1"/>
    </xf>
    <xf numFmtId="49" fontId="85" fillId="11" borderId="23" xfId="13" applyNumberFormat="1" applyFont="1" applyFill="1" applyBorder="1" applyAlignment="1">
      <alignment horizontal="center" vertical="center" wrapText="1"/>
    </xf>
    <xf numFmtId="49" fontId="85" fillId="11" borderId="16" xfId="13" applyNumberFormat="1" applyFont="1" applyFill="1" applyBorder="1" applyAlignment="1">
      <alignment horizontal="center" vertical="center" wrapText="1"/>
    </xf>
    <xf numFmtId="49" fontId="85" fillId="11" borderId="27" xfId="13" applyNumberFormat="1" applyFont="1" applyFill="1" applyBorder="1" applyAlignment="1">
      <alignment horizontal="center" vertical="center" wrapText="1"/>
    </xf>
    <xf numFmtId="49" fontId="85" fillId="11" borderId="25" xfId="13" applyNumberFormat="1" applyFont="1" applyFill="1" applyBorder="1" applyAlignment="1">
      <alignment horizontal="center" vertical="center" wrapText="1"/>
    </xf>
    <xf numFmtId="0" fontId="0" fillId="0" borderId="35" xfId="0" applyBorder="1" applyAlignment="1">
      <alignment vertical="center" shrinkToFit="1"/>
    </xf>
    <xf numFmtId="0" fontId="87" fillId="12" borderId="34" xfId="12" applyFont="1" applyFill="1" applyBorder="1" applyAlignment="1">
      <alignment horizontal="center" vertical="center"/>
    </xf>
    <xf numFmtId="0" fontId="87" fillId="12" borderId="36" xfId="12" applyFont="1" applyFill="1" applyBorder="1" applyAlignment="1">
      <alignment horizontal="center" vertical="center"/>
    </xf>
    <xf numFmtId="0" fontId="87" fillId="12" borderId="34" xfId="12" applyFont="1" applyFill="1" applyBorder="1" applyAlignment="1">
      <alignment horizontal="center" vertical="center" wrapText="1"/>
    </xf>
    <xf numFmtId="0" fontId="87" fillId="12" borderId="36" xfId="12" applyFont="1" applyFill="1" applyBorder="1" applyAlignment="1">
      <alignment horizontal="center" vertical="center" wrapText="1"/>
    </xf>
    <xf numFmtId="0" fontId="87" fillId="12" borderId="33" xfId="12" applyFont="1" applyFill="1" applyBorder="1" applyAlignment="1">
      <alignment horizontal="center" vertical="center"/>
    </xf>
    <xf numFmtId="0" fontId="87" fillId="12" borderId="35" xfId="12" applyFont="1" applyFill="1" applyBorder="1" applyAlignment="1">
      <alignment horizontal="center" vertical="center"/>
    </xf>
    <xf numFmtId="0" fontId="0" fillId="0" borderId="1" xfId="0" applyBorder="1" applyAlignment="1">
      <alignment vertical="center" shrinkToFit="1"/>
    </xf>
    <xf numFmtId="0" fontId="87" fillId="14" borderId="1" xfId="12" applyFont="1" applyFill="1" applyBorder="1" applyAlignment="1">
      <alignment horizontal="center" vertical="center"/>
    </xf>
    <xf numFmtId="0" fontId="87" fillId="14" borderId="37" xfId="12" applyFont="1" applyFill="1" applyBorder="1" applyAlignment="1">
      <alignment horizontal="center" vertical="center"/>
    </xf>
    <xf numFmtId="0" fontId="87" fillId="14" borderId="36" xfId="12" applyFont="1" applyFill="1" applyBorder="1" applyAlignment="1">
      <alignment horizontal="center" vertical="center"/>
    </xf>
    <xf numFmtId="0" fontId="87" fillId="14" borderId="34" xfId="12" applyFont="1" applyFill="1" applyBorder="1" applyAlignment="1">
      <alignment horizontal="center" vertical="center" wrapText="1"/>
    </xf>
    <xf numFmtId="0" fontId="87" fillId="14" borderId="36" xfId="12" applyFont="1" applyFill="1" applyBorder="1" applyAlignment="1">
      <alignment horizontal="center" vertical="center" wrapText="1"/>
    </xf>
    <xf numFmtId="0" fontId="87" fillId="14" borderId="38" xfId="12" applyFont="1" applyFill="1" applyBorder="1" applyAlignment="1">
      <alignment horizontal="center" vertical="center"/>
    </xf>
    <xf numFmtId="0" fontId="50" fillId="3" borderId="2" xfId="0" applyFont="1" applyFill="1" applyBorder="1" applyAlignment="1">
      <alignment horizontal="center" vertical="center"/>
    </xf>
    <xf numFmtId="0" fontId="50" fillId="3" borderId="24" xfId="0" applyFont="1" applyFill="1" applyBorder="1" applyAlignment="1">
      <alignment horizontal="center" vertical="center"/>
    </xf>
    <xf numFmtId="0" fontId="50" fillId="3" borderId="16" xfId="0" applyFont="1" applyFill="1" applyBorder="1" applyAlignment="1">
      <alignment horizontal="center" vertical="center"/>
    </xf>
    <xf numFmtId="0" fontId="50" fillId="3" borderId="5" xfId="0" applyFont="1" applyFill="1" applyBorder="1" applyAlignment="1">
      <alignment horizontal="center" vertical="center"/>
    </xf>
    <xf numFmtId="0" fontId="50" fillId="3" borderId="21" xfId="0" applyFont="1" applyFill="1" applyBorder="1" applyAlignment="1">
      <alignment horizontal="center" vertical="center" wrapText="1"/>
    </xf>
    <xf numFmtId="0" fontId="50" fillId="3" borderId="22" xfId="0" applyFont="1" applyFill="1" applyBorder="1" applyAlignment="1">
      <alignment horizontal="center" vertical="center" wrapText="1"/>
    </xf>
    <xf numFmtId="0" fontId="81" fillId="0" borderId="23" xfId="0" applyFont="1" applyBorder="1" applyAlignment="1">
      <alignment vertical="center" wrapText="1"/>
    </xf>
    <xf numFmtId="0" fontId="81" fillId="0" borderId="16" xfId="0" applyFont="1" applyBorder="1">
      <alignment vertical="center"/>
    </xf>
    <xf numFmtId="0" fontId="81" fillId="0" borderId="24" xfId="0" applyFont="1" applyBorder="1">
      <alignment vertical="center"/>
    </xf>
    <xf numFmtId="0" fontId="50" fillId="3" borderId="23" xfId="0" applyFont="1" applyFill="1" applyBorder="1" applyAlignment="1">
      <alignment horizontal="center" vertical="center"/>
    </xf>
    <xf numFmtId="0" fontId="81" fillId="0" borderId="19" xfId="0" applyFont="1" applyBorder="1" applyAlignment="1">
      <alignment vertical="center" wrapText="1"/>
    </xf>
    <xf numFmtId="0" fontId="81" fillId="0" borderId="20" xfId="0" applyFont="1" applyBorder="1">
      <alignment vertical="center"/>
    </xf>
    <xf numFmtId="0" fontId="81" fillId="0" borderId="26" xfId="0" applyFont="1" applyBorder="1">
      <alignment vertical="center"/>
    </xf>
    <xf numFmtId="0" fontId="50" fillId="3" borderId="27" xfId="0" applyFont="1" applyFill="1" applyBorder="1" applyAlignment="1">
      <alignment horizontal="center" vertical="center"/>
    </xf>
    <xf numFmtId="0" fontId="81" fillId="0" borderId="16" xfId="0" applyFont="1" applyBorder="1" applyAlignment="1">
      <alignment vertical="center" wrapText="1"/>
    </xf>
    <xf numFmtId="0" fontId="50" fillId="3" borderId="25" xfId="0" applyFont="1" applyFill="1" applyBorder="1" applyAlignment="1">
      <alignment horizontal="center" vertical="center"/>
    </xf>
    <xf numFmtId="0" fontId="85" fillId="0" borderId="0" xfId="0" applyFont="1" applyFill="1" applyAlignment="1">
      <alignment horizontal="right" vertical="top" shrinkToFit="1"/>
    </xf>
    <xf numFmtId="0" fontId="86" fillId="0" borderId="0" xfId="0" applyFont="1" applyFill="1" applyAlignment="1">
      <alignment horizontal="center" vertical="center"/>
    </xf>
    <xf numFmtId="0" fontId="85" fillId="0" borderId="0" xfId="0" applyFont="1" applyFill="1" applyAlignment="1">
      <alignment vertical="top"/>
    </xf>
    <xf numFmtId="0" fontId="85" fillId="0" borderId="0" xfId="0" applyFont="1" applyFill="1">
      <alignment vertical="center"/>
    </xf>
    <xf numFmtId="49" fontId="62" fillId="0" borderId="0" xfId="0" applyNumberFormat="1" applyFont="1" applyBorder="1" applyAlignment="1">
      <alignment horizontal="center" vertical="center" shrinkToFit="1"/>
    </xf>
    <xf numFmtId="0" fontId="98" fillId="0" borderId="0" xfId="0" applyFont="1" applyFill="1" applyAlignment="1">
      <alignment horizontal="left" vertical="center"/>
    </xf>
    <xf numFmtId="179" fontId="0" fillId="6" borderId="30" xfId="0" applyNumberFormat="1" applyFont="1" applyFill="1" applyBorder="1" applyAlignment="1">
      <alignment horizontal="right" vertical="center" wrapText="1"/>
    </xf>
    <xf numFmtId="179" fontId="0" fillId="6" borderId="24" xfId="0" applyNumberFormat="1" applyFont="1" applyFill="1" applyBorder="1" applyAlignment="1">
      <alignment horizontal="right" vertical="center" wrapText="1"/>
    </xf>
    <xf numFmtId="0" fontId="62" fillId="0" borderId="1" xfId="0" applyFont="1" applyBorder="1" applyAlignment="1">
      <alignment horizontal="left" vertical="center" wrapText="1"/>
    </xf>
    <xf numFmtId="0" fontId="62" fillId="0" borderId="5" xfId="0" applyFont="1" applyBorder="1" applyAlignment="1">
      <alignment horizontal="center" vertical="center" wrapText="1"/>
    </xf>
    <xf numFmtId="0" fontId="99" fillId="0" borderId="3" xfId="0" applyFont="1" applyBorder="1" applyAlignment="1">
      <alignment horizontal="right" vertical="center" shrinkToFit="1"/>
    </xf>
    <xf numFmtId="0" fontId="100" fillId="0" borderId="1" xfId="0" applyFont="1" applyBorder="1" applyAlignment="1">
      <alignment vertical="top" wrapText="1"/>
    </xf>
    <xf numFmtId="0" fontId="100" fillId="0" borderId="5" xfId="0" applyFont="1" applyBorder="1" applyAlignment="1">
      <alignment horizontal="left" vertical="center" wrapText="1" shrinkToFit="1"/>
    </xf>
    <xf numFmtId="0" fontId="101" fillId="0" borderId="1" xfId="0" applyFont="1" applyBorder="1" applyAlignment="1">
      <alignment vertical="top" wrapText="1"/>
    </xf>
    <xf numFmtId="0" fontId="101" fillId="0" borderId="1" xfId="0" applyFont="1" applyBorder="1" applyAlignment="1">
      <alignment horizontal="left" vertical="top" wrapText="1"/>
    </xf>
    <xf numFmtId="179" fontId="100" fillId="11" borderId="4" xfId="0" applyNumberFormat="1" applyFont="1" applyFill="1" applyBorder="1" applyAlignment="1">
      <alignment vertical="center" shrinkToFit="1"/>
    </xf>
    <xf numFmtId="49" fontId="100" fillId="11" borderId="5" xfId="0" applyNumberFormat="1" applyFont="1" applyFill="1" applyBorder="1" applyAlignment="1">
      <alignment vertical="center" shrinkToFit="1"/>
    </xf>
    <xf numFmtId="49" fontId="100" fillId="11" borderId="1" xfId="0" applyNumberFormat="1" applyFont="1" applyFill="1" applyBorder="1" applyAlignment="1">
      <alignment vertical="center" shrinkToFit="1"/>
    </xf>
    <xf numFmtId="49" fontId="100" fillId="11" borderId="16" xfId="0" applyNumberFormat="1" applyFont="1" applyFill="1" applyBorder="1" applyAlignment="1">
      <alignment vertical="center" shrinkToFit="1"/>
    </xf>
    <xf numFmtId="49" fontId="100" fillId="11" borderId="3" xfId="0" applyNumberFormat="1" applyFont="1" applyFill="1" applyBorder="1" applyAlignment="1">
      <alignment vertical="center" shrinkToFit="1"/>
    </xf>
    <xf numFmtId="49" fontId="100" fillId="11" borderId="2" xfId="0" applyNumberFormat="1" applyFont="1" applyFill="1" applyBorder="1" applyAlignment="1">
      <alignment vertical="center" shrinkToFit="1"/>
    </xf>
    <xf numFmtId="49" fontId="100" fillId="11" borderId="11" xfId="0" applyNumberFormat="1" applyFont="1" applyFill="1" applyBorder="1" applyAlignment="1">
      <alignment vertical="center" shrinkToFit="1"/>
    </xf>
    <xf numFmtId="179" fontId="102" fillId="6" borderId="24" xfId="0" applyNumberFormat="1" applyFont="1" applyFill="1" applyBorder="1" applyAlignment="1">
      <alignment horizontal="right" vertical="center" wrapText="1"/>
    </xf>
    <xf numFmtId="49" fontId="101" fillId="0" borderId="3" xfId="0" applyNumberFormat="1" applyFont="1" applyBorder="1" applyAlignment="1">
      <alignment horizontal="center" vertical="center" shrinkToFit="1"/>
    </xf>
    <xf numFmtId="49" fontId="101" fillId="0" borderId="5" xfId="0" applyNumberFormat="1" applyFont="1" applyBorder="1" applyAlignment="1">
      <alignment horizontal="center" vertical="center" shrinkToFit="1"/>
    </xf>
    <xf numFmtId="0" fontId="100" fillId="0" borderId="0" xfId="0" applyFont="1">
      <alignment vertical="center"/>
    </xf>
    <xf numFmtId="49" fontId="101" fillId="0" borderId="1" xfId="0" applyNumberFormat="1" applyFont="1" applyBorder="1" applyAlignment="1">
      <alignment horizontal="center" vertical="center" shrinkToFit="1"/>
    </xf>
    <xf numFmtId="0" fontId="62" fillId="0" borderId="5" xfId="0" applyFont="1" applyBorder="1" applyAlignment="1">
      <alignment horizontal="center" vertical="center"/>
    </xf>
  </cellXfs>
  <cellStyles count="16">
    <cellStyle name="ハイパーリンク" xfId="13" builtinId="8"/>
    <cellStyle name="桁区切り" xfId="1" builtinId="6"/>
    <cellStyle name="桁区切り 2" xfId="2" xr:uid="{00000000-0005-0000-0000-000002000000}"/>
    <cellStyle name="桁区切り 2 2" xfId="15" xr:uid="{00000000-0005-0000-0000-000003000000}"/>
    <cellStyle name="桁区切り 3" xfId="3" xr:uid="{00000000-0005-0000-0000-000004000000}"/>
    <cellStyle name="標準" xfId="0" builtinId="0"/>
    <cellStyle name="標準 2" xfId="4" xr:uid="{00000000-0005-0000-0000-000006000000}"/>
    <cellStyle name="標準 2 2" xfId="5" xr:uid="{00000000-0005-0000-0000-000007000000}"/>
    <cellStyle name="標準 2 3" xfId="14" xr:uid="{00000000-0005-0000-0000-000008000000}"/>
    <cellStyle name="標準 3" xfId="6" xr:uid="{00000000-0005-0000-0000-000009000000}"/>
    <cellStyle name="標準 4" xfId="7" xr:uid="{00000000-0005-0000-0000-00000A000000}"/>
    <cellStyle name="標準 4 2" xfId="8" xr:uid="{00000000-0005-0000-0000-00000B000000}"/>
    <cellStyle name="標準 4 3" xfId="9" xr:uid="{00000000-0005-0000-0000-00000C000000}"/>
    <cellStyle name="標準 5" xfId="10" xr:uid="{00000000-0005-0000-0000-00000D000000}"/>
    <cellStyle name="標準 6" xfId="12" xr:uid="{00000000-0005-0000-0000-00000E000000}"/>
    <cellStyle name="標準_21・22物品名簿(追加登録）" xfId="11" xr:uid="{00000000-0005-0000-0000-00000F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FF"/>
      <color rgb="FF33CCFF"/>
      <color rgb="FFFF9999"/>
      <color rgb="FFFFFFCC"/>
      <color rgb="FFCCFF66"/>
      <color rgb="FFCCFFCC"/>
      <color rgb="FFFFFF99"/>
      <color rgb="FFCCFF99"/>
      <color rgb="FF99FF99"/>
      <color rgb="FF00B0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Bet5ffsv002\&#65288;&#36001;&#25919;&#37096;&#65289;&#22865;&#32004;&#31649;&#36001;&#35506;\&#26989;&#21209;\1%20&#24037;&#20107;&#22865;&#32004;&#20418;\01&#12288;&#24037;&#20107;&#22865;&#32004;&#20418;&#26360;&#39006;&#12471;&#12473;&#12486;&#12512;\&#24037;&#20107;&#22865;&#32004;&#20418;&#12288;&#26360;&#39006;&#19968;&#24335;&#65288;H&#65298;&#65296;&#29992;&#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
      <sheetName val="実験シート"/>
      <sheetName val="２工事台帳"/>
      <sheetName val="0　完工時提出書類チェック表"/>
      <sheetName val="０契約時提出書類チェック表"/>
      <sheetName val="1業者一覧"/>
      <sheetName val="３工事伺い"/>
      <sheetName val="３工事伺い (一般)"/>
      <sheetName val="３工事伺い (緊急用)"/>
      <sheetName val="３工事伺い (非課税あり)"/>
      <sheetName val="３工事伺い （一般非課税あり) "/>
      <sheetName val="４工事伺い仮契（議会）JV"/>
      <sheetName val="４工事伺（一般仮契）（議会）JV "/>
      <sheetName val="５入札の通知"/>
      <sheetName val="６予定価格"/>
      <sheetName val="６予定価格 (非課税あり)"/>
      <sheetName val="７入札調書"/>
      <sheetName val="７入札調書・一般"/>
      <sheetName val="７入札調書（非課税あり）"/>
      <sheetName val="７入札調書・一般（非課税あり）"/>
      <sheetName val="７入札調書 (緊急用)"/>
      <sheetName val="８旧入札通知"/>
      <sheetName val="８新入札通知 "/>
      <sheetName val="８旧入札通知 (公募)"/>
      <sheetName val="８旧入札通知 (０市の公募) "/>
      <sheetName val="８入札通知 (非公開)"/>
      <sheetName val="８入札通知 (非課税あり)"/>
      <sheetName val="９新入札通知 (非課税あり) "/>
      <sheetName val="９新入札通知 （債務負担&amp;0市）"/>
      <sheetName val="９-1新入札通知 （債務負担&amp;0市）調査基準"/>
      <sheetName val="１０旧見積通知単独業者"/>
      <sheetName val="１０新見積通知"/>
      <sheetName val="１０新見積通知債務負担"/>
      <sheetName val="１０旧見積通知単独業者 (緊急用)"/>
      <sheetName val="１０旧見積通知単独業者 (非課税あり)"/>
      <sheetName val="１０新見積通知 (非課税あり) "/>
      <sheetName val="１０新見積通知債務負担 (非課税あり)  "/>
      <sheetName val="１１新入札通知JV議会有債務負担無"/>
      <sheetName val="１１新入札通知JV議会有債務負担有"/>
      <sheetName val="１１新入札通知JV議会無債務負担有 （非課税）"/>
      <sheetName val="１１新入札通知JV議会無債務負担有"/>
      <sheetName val="１２旧契約書"/>
      <sheetName val="１２新契約書 "/>
      <sheetName val="１２契約書 (緊急用)"/>
      <sheetName val="１２契約書 (仮契約)"/>
      <sheetName val="１２新契約書 (仮契約) "/>
      <sheetName val="１２契約書 （非課税あり）"/>
      <sheetName val="１２新契約書 （非課税あり） "/>
      <sheetName val="JV２社用"/>
      <sheetName val="JV３社用"/>
      <sheetName val="JV４社用"/>
      <sheetName val="１３監督員"/>
      <sheetName val="１４監督員 (手入力）"/>
      <sheetName val="１５検査結果通知書"/>
      <sheetName val="１６設計変更（金額変更なし）"/>
      <sheetName val="１７設計変更（金額と工期）"/>
      <sheetName val="１８設計変更（金額）"/>
      <sheetName val="１８非課税有設計変更（金額） "/>
      <sheetName val="１８設計変更（設計金額のみ変更） "/>
      <sheetName val="１８設計変更（金額） (債務負担)"/>
      <sheetName val="１８設計変更 （工期）"/>
      <sheetName val="１９変更契約 "/>
      <sheetName val="１９変更契約 限度額 (債務負担)"/>
      <sheetName val="１９変更契約・仮（金額と工期） (債務負担)"/>
      <sheetName val="１９変更契約・廃棄物本体仕様"/>
      <sheetName val="１９変更契約・廃棄物その２仕様"/>
      <sheetName val="１９変更契約について"/>
      <sheetName val="１９変更契約仮"/>
      <sheetName val="２０リサイクル法決裁書面"/>
      <sheetName val="２１翌月支払用データ"/>
      <sheetName val="２３部分使用"/>
      <sheetName val="２４工事成績の評定結果について "/>
      <sheetName val="２５工事成績の説明について(解答）"/>
      <sheetName val="２６部分払（伺）1.0"/>
      <sheetName val="２６部分払（伺）0.9 (単年度用)"/>
      <sheetName val="２６部分払（伺）0.9 債務負担"/>
      <sheetName val="２９部分払の計算式"/>
      <sheetName val="３０契約締結猶予願"/>
      <sheetName val="３１氏名等"/>
      <sheetName val="業者への通知"/>
      <sheetName val="最低価格以下"/>
      <sheetName val="調査基準価格以下"/>
      <sheetName val="低入札・ほかの入札者へ通知"/>
      <sheetName val="低入札落札者への通知"/>
      <sheetName val="指名停止通知用"/>
      <sheetName val="業者への通知（単発）"/>
      <sheetName val="９入札通知新 （債務負担&amp;0市）"/>
      <sheetName val="１０新見積通知単独業者"/>
      <sheetName val="１０新見積通知単独業者 (非課税あり) "/>
      <sheetName val="２６部分払（伺）0.9"/>
    </sheetNames>
    <sheetDataSet>
      <sheetData sheetId="0" refreshError="1"/>
      <sheetData sheetId="1" refreshError="1"/>
      <sheetData sheetId="2">
        <row r="6">
          <cell r="E6">
            <v>1</v>
          </cell>
        </row>
      </sheetData>
      <sheetData sheetId="3" refreshError="1"/>
      <sheetData sheetId="4" refreshError="1"/>
      <sheetData sheetId="5">
        <row r="4">
          <cell r="C4">
            <v>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ow r="4">
          <cell r="C4" t="str">
            <v>小樽市長　　山　田　勝　麿</v>
          </cell>
        </row>
      </sheetData>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9AA18-5F3D-41BB-9B4C-650EABA3EEE0}">
  <sheetPr>
    <pageSetUpPr fitToPage="1"/>
  </sheetPr>
  <dimension ref="A1:H182"/>
  <sheetViews>
    <sheetView view="pageBreakPreview" zoomScale="85" zoomScaleNormal="100" zoomScaleSheetLayoutView="85" workbookViewId="0">
      <pane xSplit="1" ySplit="4" topLeftCell="B166" activePane="bottomRight" state="frozen"/>
      <selection activeCell="E40" sqref="E40"/>
      <selection pane="topRight" activeCell="E40" sqref="E40"/>
      <selection pane="bottomLeft" activeCell="E40" sqref="E40"/>
      <selection pane="bottomRight" activeCell="B5" sqref="B5"/>
    </sheetView>
  </sheetViews>
  <sheetFormatPr defaultColWidth="18.5" defaultRowHeight="18.75" x14ac:dyDescent="0.4"/>
  <cols>
    <col min="1" max="1" width="24.5" style="346" customWidth="1"/>
    <col min="2" max="2" width="3.5" style="346" customWidth="1"/>
    <col min="3" max="3" width="28.25" style="347" customWidth="1"/>
    <col min="4" max="4" width="95" style="347" customWidth="1"/>
    <col min="5" max="5" width="37.75" style="347" customWidth="1"/>
    <col min="6" max="6" width="4.25" style="346" customWidth="1"/>
    <col min="7" max="7" width="18.5" style="348"/>
    <col min="8" max="8" width="18.5" style="346"/>
    <col min="9" max="16384" width="18.5" style="349"/>
  </cols>
  <sheetData>
    <row r="1" spans="1:7" x14ac:dyDescent="0.4">
      <c r="A1" s="1" t="s">
        <v>18560</v>
      </c>
      <c r="E1" s="366" t="s">
        <v>18972</v>
      </c>
    </row>
    <row r="3" spans="1:7" s="335" customFormat="1" ht="15" customHeight="1" x14ac:dyDescent="0.15">
      <c r="A3" s="332" t="s">
        <v>17728</v>
      </c>
      <c r="B3" s="333"/>
      <c r="C3" s="334"/>
      <c r="D3" s="445" t="s">
        <v>17729</v>
      </c>
      <c r="E3" s="447" t="s">
        <v>17730</v>
      </c>
      <c r="G3" s="336"/>
    </row>
    <row r="4" spans="1:7" s="335" customFormat="1" ht="15" customHeight="1" x14ac:dyDescent="0.15">
      <c r="A4" s="334" t="s">
        <v>17731</v>
      </c>
      <c r="B4" s="449" t="s">
        <v>17732</v>
      </c>
      <c r="C4" s="450"/>
      <c r="D4" s="446"/>
      <c r="E4" s="448"/>
      <c r="G4" s="336"/>
    </row>
    <row r="5" spans="1:7" s="340" customFormat="1" ht="22.5" customHeight="1" x14ac:dyDescent="0.15">
      <c r="A5" s="444" t="s">
        <v>17733</v>
      </c>
      <c r="B5" s="337">
        <v>1</v>
      </c>
      <c r="C5" s="338" t="s">
        <v>17734</v>
      </c>
      <c r="D5" s="339" t="s">
        <v>17735</v>
      </c>
      <c r="E5" s="339"/>
      <c r="G5" s="341"/>
    </row>
    <row r="6" spans="1:7" s="343" customFormat="1" ht="11.25" customHeight="1" x14ac:dyDescent="0.15">
      <c r="A6" s="444"/>
      <c r="B6" s="342">
        <v>2</v>
      </c>
      <c r="C6" s="338" t="s">
        <v>17736</v>
      </c>
      <c r="D6" s="339" t="s">
        <v>17737</v>
      </c>
      <c r="E6" s="339"/>
      <c r="G6" s="344"/>
    </row>
    <row r="7" spans="1:7" s="340" customFormat="1" ht="11.25" customHeight="1" x14ac:dyDescent="0.15">
      <c r="A7" s="444"/>
      <c r="B7" s="337">
        <v>3</v>
      </c>
      <c r="C7" s="338" t="s">
        <v>17738</v>
      </c>
      <c r="D7" s="339" t="s">
        <v>17739</v>
      </c>
      <c r="E7" s="339"/>
      <c r="G7" s="341"/>
    </row>
    <row r="8" spans="1:7" s="340" customFormat="1" ht="11.25" customHeight="1" x14ac:dyDescent="0.15">
      <c r="A8" s="444"/>
      <c r="B8" s="345">
        <v>4</v>
      </c>
      <c r="C8" s="338" t="s">
        <v>17740</v>
      </c>
      <c r="D8" s="339" t="s">
        <v>17741</v>
      </c>
      <c r="E8" s="339"/>
      <c r="G8" s="341"/>
    </row>
    <row r="9" spans="1:7" s="340" customFormat="1" ht="11.25" customHeight="1" x14ac:dyDescent="0.15">
      <c r="A9" s="444"/>
      <c r="B9" s="345">
        <v>5</v>
      </c>
      <c r="C9" s="338" t="s">
        <v>17742</v>
      </c>
      <c r="D9" s="339" t="s">
        <v>17743</v>
      </c>
      <c r="E9" s="339"/>
      <c r="G9" s="341"/>
    </row>
    <row r="10" spans="1:7" s="340" customFormat="1" ht="11.25" customHeight="1" x14ac:dyDescent="0.15">
      <c r="A10" s="444"/>
      <c r="B10" s="345">
        <v>6</v>
      </c>
      <c r="C10" s="338" t="s">
        <v>17744</v>
      </c>
      <c r="D10" s="339" t="s">
        <v>17745</v>
      </c>
      <c r="E10" s="339"/>
      <c r="G10" s="341"/>
    </row>
    <row r="11" spans="1:7" s="340" customFormat="1" ht="11.25" customHeight="1" x14ac:dyDescent="0.15">
      <c r="A11" s="444"/>
      <c r="B11" s="345">
        <v>7</v>
      </c>
      <c r="C11" s="338" t="s">
        <v>17746</v>
      </c>
      <c r="D11" s="339" t="s">
        <v>17747</v>
      </c>
      <c r="E11" s="339"/>
      <c r="G11" s="341"/>
    </row>
    <row r="12" spans="1:7" s="340" customFormat="1" ht="11.25" customHeight="1" x14ac:dyDescent="0.15">
      <c r="A12" s="444"/>
      <c r="B12" s="345">
        <v>8</v>
      </c>
      <c r="C12" s="338" t="s">
        <v>17748</v>
      </c>
      <c r="D12" s="339" t="s">
        <v>17749</v>
      </c>
      <c r="E12" s="339"/>
      <c r="G12" s="341"/>
    </row>
    <row r="13" spans="1:7" s="340" customFormat="1" ht="11.25" customHeight="1" x14ac:dyDescent="0.15">
      <c r="A13" s="444"/>
      <c r="B13" s="345">
        <v>9</v>
      </c>
      <c r="C13" s="338" t="s">
        <v>17727</v>
      </c>
      <c r="D13" s="339"/>
      <c r="E13" s="339"/>
      <c r="G13" s="341"/>
    </row>
    <row r="14" spans="1:7" s="340" customFormat="1" ht="45" customHeight="1" x14ac:dyDescent="0.15">
      <c r="A14" s="444" t="s">
        <v>18566</v>
      </c>
      <c r="B14" s="345">
        <v>1</v>
      </c>
      <c r="C14" s="338" t="s">
        <v>17750</v>
      </c>
      <c r="D14" s="339" t="s">
        <v>17751</v>
      </c>
      <c r="E14" s="339"/>
      <c r="G14" s="341"/>
    </row>
    <row r="15" spans="1:7" s="340" customFormat="1" ht="11.25" customHeight="1" x14ac:dyDescent="0.15">
      <c r="A15" s="444"/>
      <c r="B15" s="345">
        <v>2</v>
      </c>
      <c r="C15" s="338" t="s">
        <v>17727</v>
      </c>
      <c r="D15" s="339"/>
      <c r="E15" s="339"/>
      <c r="G15" s="341"/>
    </row>
    <row r="16" spans="1:7" s="340" customFormat="1" ht="11.25" customHeight="1" x14ac:dyDescent="0.15">
      <c r="A16" s="444" t="s">
        <v>17752</v>
      </c>
      <c r="B16" s="345">
        <v>1</v>
      </c>
      <c r="C16" s="338" t="s">
        <v>17753</v>
      </c>
      <c r="D16" s="339" t="s">
        <v>17754</v>
      </c>
      <c r="E16" s="339"/>
      <c r="G16" s="341"/>
    </row>
    <row r="17" spans="1:7" s="340" customFormat="1" ht="33.75" customHeight="1" x14ac:dyDescent="0.15">
      <c r="A17" s="444"/>
      <c r="B17" s="345">
        <v>2</v>
      </c>
      <c r="C17" s="338" t="s">
        <v>17755</v>
      </c>
      <c r="D17" s="339" t="s">
        <v>17756</v>
      </c>
      <c r="E17" s="339"/>
      <c r="G17" s="341"/>
    </row>
    <row r="18" spans="1:7" s="340" customFormat="1" ht="11.25" customHeight="1" x14ac:dyDescent="0.15">
      <c r="A18" s="444"/>
      <c r="B18" s="345">
        <v>3</v>
      </c>
      <c r="C18" s="338" t="s">
        <v>17757</v>
      </c>
      <c r="D18" s="339" t="s">
        <v>17758</v>
      </c>
      <c r="E18" s="339"/>
      <c r="G18" s="341"/>
    </row>
    <row r="19" spans="1:7" s="340" customFormat="1" ht="11.25" customHeight="1" x14ac:dyDescent="0.15">
      <c r="A19" s="444"/>
      <c r="B19" s="345">
        <v>4</v>
      </c>
      <c r="C19" s="338" t="s">
        <v>17727</v>
      </c>
      <c r="D19" s="339"/>
      <c r="E19" s="339"/>
      <c r="G19" s="341"/>
    </row>
    <row r="20" spans="1:7" s="340" customFormat="1" ht="11.25" customHeight="1" x14ac:dyDescent="0.15">
      <c r="A20" s="444" t="s">
        <v>17759</v>
      </c>
      <c r="B20" s="345">
        <v>1</v>
      </c>
      <c r="C20" s="338" t="s">
        <v>17760</v>
      </c>
      <c r="D20" s="339"/>
      <c r="E20" s="339"/>
      <c r="G20" s="341"/>
    </row>
    <row r="21" spans="1:7" s="340" customFormat="1" ht="11.25" customHeight="1" x14ac:dyDescent="0.15">
      <c r="A21" s="444"/>
      <c r="B21" s="345">
        <v>2</v>
      </c>
      <c r="C21" s="338" t="s">
        <v>17761</v>
      </c>
      <c r="D21" s="339"/>
      <c r="E21" s="339"/>
      <c r="G21" s="341"/>
    </row>
    <row r="22" spans="1:7" s="340" customFormat="1" ht="11.25" customHeight="1" x14ac:dyDescent="0.15">
      <c r="A22" s="444"/>
      <c r="B22" s="345">
        <v>3</v>
      </c>
      <c r="C22" s="338" t="s">
        <v>17762</v>
      </c>
      <c r="D22" s="339"/>
      <c r="E22" s="339"/>
      <c r="G22" s="341"/>
    </row>
    <row r="23" spans="1:7" s="340" customFormat="1" ht="11.25" customHeight="1" x14ac:dyDescent="0.15">
      <c r="A23" s="444"/>
      <c r="B23" s="345">
        <v>4</v>
      </c>
      <c r="C23" s="338" t="s">
        <v>17763</v>
      </c>
      <c r="D23" s="339"/>
      <c r="E23" s="339"/>
      <c r="G23" s="341"/>
    </row>
    <row r="24" spans="1:7" s="340" customFormat="1" ht="11.25" customHeight="1" x14ac:dyDescent="0.15">
      <c r="A24" s="444"/>
      <c r="B24" s="345">
        <v>5</v>
      </c>
      <c r="C24" s="338" t="s">
        <v>17764</v>
      </c>
      <c r="D24" s="339"/>
      <c r="E24" s="339"/>
      <c r="G24" s="341"/>
    </row>
    <row r="25" spans="1:7" s="340" customFormat="1" ht="11.25" customHeight="1" x14ac:dyDescent="0.15">
      <c r="A25" s="444"/>
      <c r="B25" s="345">
        <v>6</v>
      </c>
      <c r="C25" s="338" t="s">
        <v>17727</v>
      </c>
      <c r="D25" s="339"/>
      <c r="E25" s="339"/>
      <c r="G25" s="341"/>
    </row>
    <row r="26" spans="1:7" s="340" customFormat="1" ht="11.25" customHeight="1" x14ac:dyDescent="0.15">
      <c r="A26" s="444" t="s">
        <v>17765</v>
      </c>
      <c r="B26" s="345">
        <v>1</v>
      </c>
      <c r="C26" s="338" t="s">
        <v>17766</v>
      </c>
      <c r="D26" s="339"/>
      <c r="E26" s="339"/>
      <c r="G26" s="341"/>
    </row>
    <row r="27" spans="1:7" s="340" customFormat="1" ht="11.25" customHeight="1" x14ac:dyDescent="0.15">
      <c r="A27" s="444"/>
      <c r="B27" s="345">
        <v>2</v>
      </c>
      <c r="C27" s="338" t="s">
        <v>17767</v>
      </c>
      <c r="D27" s="339" t="s">
        <v>17768</v>
      </c>
      <c r="E27" s="339"/>
      <c r="G27" s="341"/>
    </row>
    <row r="28" spans="1:7" s="340" customFormat="1" ht="11.25" customHeight="1" x14ac:dyDescent="0.15">
      <c r="A28" s="444"/>
      <c r="B28" s="345">
        <v>3</v>
      </c>
      <c r="C28" s="338" t="s">
        <v>17769</v>
      </c>
      <c r="D28" s="339"/>
      <c r="E28" s="339"/>
      <c r="G28" s="341"/>
    </row>
    <row r="29" spans="1:7" s="340" customFormat="1" ht="11.25" customHeight="1" x14ac:dyDescent="0.15">
      <c r="A29" s="444"/>
      <c r="B29" s="345">
        <v>4</v>
      </c>
      <c r="C29" s="338" t="s">
        <v>17770</v>
      </c>
      <c r="D29" s="339" t="s">
        <v>17771</v>
      </c>
      <c r="E29" s="339"/>
      <c r="G29" s="341"/>
    </row>
    <row r="30" spans="1:7" s="340" customFormat="1" ht="11.25" customHeight="1" x14ac:dyDescent="0.15">
      <c r="A30" s="444"/>
      <c r="B30" s="345">
        <v>5</v>
      </c>
      <c r="C30" s="338" t="s">
        <v>17772</v>
      </c>
      <c r="D30" s="339" t="s">
        <v>17773</v>
      </c>
      <c r="E30" s="339"/>
      <c r="G30" s="341"/>
    </row>
    <row r="31" spans="1:7" s="340" customFormat="1" ht="11.25" customHeight="1" x14ac:dyDescent="0.15">
      <c r="A31" s="444"/>
      <c r="B31" s="345">
        <v>6</v>
      </c>
      <c r="C31" s="338" t="s">
        <v>17774</v>
      </c>
      <c r="D31" s="339"/>
      <c r="E31" s="339" t="s">
        <v>17775</v>
      </c>
      <c r="G31" s="341"/>
    </row>
    <row r="32" spans="1:7" s="340" customFormat="1" ht="11.25" customHeight="1" x14ac:dyDescent="0.15">
      <c r="A32" s="444"/>
      <c r="B32" s="345">
        <v>7</v>
      </c>
      <c r="C32" s="338" t="s">
        <v>17776</v>
      </c>
      <c r="D32" s="339"/>
      <c r="E32" s="339"/>
      <c r="G32" s="341"/>
    </row>
    <row r="33" spans="1:7" s="340" customFormat="1" ht="11.25" customHeight="1" x14ac:dyDescent="0.15">
      <c r="A33" s="444"/>
      <c r="B33" s="345">
        <v>8</v>
      </c>
      <c r="C33" s="338" t="s">
        <v>17777</v>
      </c>
      <c r="D33" s="339"/>
      <c r="E33" s="339"/>
      <c r="G33" s="341"/>
    </row>
    <row r="34" spans="1:7" s="340" customFormat="1" ht="22.5" customHeight="1" x14ac:dyDescent="0.15">
      <c r="A34" s="444"/>
      <c r="B34" s="345">
        <v>9</v>
      </c>
      <c r="C34" s="338" t="s">
        <v>17778</v>
      </c>
      <c r="D34" s="339" t="s">
        <v>17779</v>
      </c>
      <c r="E34" s="339"/>
      <c r="G34" s="341"/>
    </row>
    <row r="35" spans="1:7" s="340" customFormat="1" ht="11.25" customHeight="1" x14ac:dyDescent="0.15">
      <c r="A35" s="444"/>
      <c r="B35" s="345">
        <v>10</v>
      </c>
      <c r="C35" s="338" t="s">
        <v>17780</v>
      </c>
      <c r="D35" s="339"/>
      <c r="E35" s="339"/>
      <c r="G35" s="341"/>
    </row>
    <row r="36" spans="1:7" s="340" customFormat="1" ht="11.25" customHeight="1" x14ac:dyDescent="0.15">
      <c r="A36" s="444"/>
      <c r="B36" s="345">
        <v>11</v>
      </c>
      <c r="C36" s="338" t="s">
        <v>17781</v>
      </c>
      <c r="D36" s="339"/>
      <c r="E36" s="339"/>
      <c r="G36" s="341"/>
    </row>
    <row r="37" spans="1:7" s="340" customFormat="1" ht="11.25" customHeight="1" x14ac:dyDescent="0.15">
      <c r="A37" s="444"/>
      <c r="B37" s="345">
        <v>12</v>
      </c>
      <c r="C37" s="338" t="s">
        <v>17782</v>
      </c>
      <c r="D37" s="339"/>
      <c r="E37" s="339"/>
      <c r="G37" s="341"/>
    </row>
    <row r="38" spans="1:7" s="340" customFormat="1" ht="11.25" customHeight="1" x14ac:dyDescent="0.15">
      <c r="A38" s="444"/>
      <c r="B38" s="345"/>
      <c r="C38" s="338"/>
      <c r="D38" s="339"/>
      <c r="E38" s="339"/>
      <c r="G38" s="341"/>
    </row>
    <row r="39" spans="1:7" s="340" customFormat="1" ht="11.25" customHeight="1" x14ac:dyDescent="0.15">
      <c r="A39" s="444"/>
      <c r="B39" s="345">
        <v>13</v>
      </c>
      <c r="C39" s="338" t="s">
        <v>17783</v>
      </c>
      <c r="D39" s="339"/>
      <c r="E39" s="339"/>
      <c r="G39" s="341"/>
    </row>
    <row r="40" spans="1:7" s="340" customFormat="1" ht="22.5" customHeight="1" x14ac:dyDescent="0.15">
      <c r="A40" s="444"/>
      <c r="B40" s="345">
        <v>14</v>
      </c>
      <c r="C40" s="338" t="s">
        <v>17784</v>
      </c>
      <c r="D40" s="339" t="s">
        <v>17785</v>
      </c>
      <c r="E40" s="339"/>
      <c r="G40" s="341"/>
    </row>
    <row r="41" spans="1:7" s="340" customFormat="1" ht="11.25" customHeight="1" x14ac:dyDescent="0.15">
      <c r="A41" s="444"/>
      <c r="B41" s="345">
        <v>15</v>
      </c>
      <c r="C41" s="338" t="s">
        <v>17786</v>
      </c>
      <c r="D41" s="339" t="s">
        <v>17787</v>
      </c>
      <c r="G41" s="341"/>
    </row>
    <row r="42" spans="1:7" s="340" customFormat="1" ht="11.25" customHeight="1" x14ac:dyDescent="0.15">
      <c r="A42" s="444"/>
      <c r="B42" s="345">
        <v>16</v>
      </c>
      <c r="C42" s="338" t="s">
        <v>17788</v>
      </c>
      <c r="D42" s="339" t="s">
        <v>17789</v>
      </c>
      <c r="E42" s="339" t="s">
        <v>17790</v>
      </c>
      <c r="G42" s="341"/>
    </row>
    <row r="43" spans="1:7" s="340" customFormat="1" ht="56.25" customHeight="1" x14ac:dyDescent="0.15">
      <c r="A43" s="444"/>
      <c r="B43" s="345">
        <v>17</v>
      </c>
      <c r="C43" s="338" t="s">
        <v>17791</v>
      </c>
      <c r="D43" s="339" t="s">
        <v>17792</v>
      </c>
      <c r="E43" s="339" t="s">
        <v>17793</v>
      </c>
      <c r="G43" s="341"/>
    </row>
    <row r="44" spans="1:7" s="340" customFormat="1" ht="11.25" customHeight="1" x14ac:dyDescent="0.15">
      <c r="A44" s="444"/>
      <c r="B44" s="345">
        <v>18</v>
      </c>
      <c r="C44" s="338" t="s">
        <v>17727</v>
      </c>
      <c r="D44" s="339"/>
      <c r="E44" s="339"/>
      <c r="G44" s="341"/>
    </row>
    <row r="45" spans="1:7" s="340" customFormat="1" ht="33.75" customHeight="1" x14ac:dyDescent="0.15">
      <c r="A45" s="444" t="s">
        <v>17794</v>
      </c>
      <c r="B45" s="345">
        <v>1</v>
      </c>
      <c r="C45" s="338" t="s">
        <v>17795</v>
      </c>
      <c r="D45" s="339"/>
      <c r="E45" s="339" t="s">
        <v>17796</v>
      </c>
      <c r="G45" s="341"/>
    </row>
    <row r="46" spans="1:7" s="340" customFormat="1" ht="33.75" customHeight="1" x14ac:dyDescent="0.15">
      <c r="A46" s="444"/>
      <c r="B46" s="345">
        <v>2</v>
      </c>
      <c r="C46" s="338" t="s">
        <v>17797</v>
      </c>
      <c r="D46" s="339" t="s">
        <v>17798</v>
      </c>
      <c r="E46" s="339" t="s">
        <v>17799</v>
      </c>
      <c r="G46" s="341"/>
    </row>
    <row r="47" spans="1:7" s="340" customFormat="1" ht="22.5" customHeight="1" x14ac:dyDescent="0.15">
      <c r="A47" s="444"/>
      <c r="B47" s="345">
        <v>3</v>
      </c>
      <c r="C47" s="338" t="s">
        <v>17800</v>
      </c>
      <c r="D47" s="339" t="s">
        <v>17801</v>
      </c>
      <c r="E47" s="339"/>
      <c r="G47" s="341"/>
    </row>
    <row r="48" spans="1:7" s="340" customFormat="1" ht="11.25" customHeight="1" x14ac:dyDescent="0.15">
      <c r="A48" s="444"/>
      <c r="B48" s="345">
        <v>4</v>
      </c>
      <c r="C48" s="338" t="s">
        <v>17802</v>
      </c>
      <c r="D48" s="339"/>
      <c r="E48" s="339"/>
      <c r="G48" s="341"/>
    </row>
    <row r="49" spans="1:7" s="340" customFormat="1" ht="22.5" customHeight="1" x14ac:dyDescent="0.15">
      <c r="A49" s="444"/>
      <c r="B49" s="345">
        <v>5</v>
      </c>
      <c r="C49" s="338" t="s">
        <v>17803</v>
      </c>
      <c r="D49" s="339"/>
      <c r="E49" s="339" t="s">
        <v>17804</v>
      </c>
      <c r="G49" s="341"/>
    </row>
    <row r="50" spans="1:7" s="340" customFormat="1" ht="11.25" customHeight="1" x14ac:dyDescent="0.15">
      <c r="A50" s="444"/>
      <c r="B50" s="345">
        <v>6</v>
      </c>
      <c r="C50" s="338" t="s">
        <v>17727</v>
      </c>
      <c r="D50" s="339"/>
      <c r="E50" s="339"/>
      <c r="G50" s="341"/>
    </row>
    <row r="51" spans="1:7" s="340" customFormat="1" ht="22.5" customHeight="1" x14ac:dyDescent="0.15">
      <c r="A51" s="444" t="s">
        <v>17805</v>
      </c>
      <c r="B51" s="345">
        <v>1</v>
      </c>
      <c r="C51" s="338" t="s">
        <v>17806</v>
      </c>
      <c r="D51" s="339" t="s">
        <v>17807</v>
      </c>
      <c r="E51" s="339"/>
      <c r="G51" s="341"/>
    </row>
    <row r="52" spans="1:7" s="340" customFormat="1" ht="11.25" customHeight="1" x14ac:dyDescent="0.15">
      <c r="A52" s="444"/>
      <c r="B52" s="345">
        <v>2</v>
      </c>
      <c r="C52" s="338" t="s">
        <v>17808</v>
      </c>
      <c r="D52" s="339"/>
      <c r="E52" s="339"/>
      <c r="G52" s="341"/>
    </row>
    <row r="53" spans="1:7" s="340" customFormat="1" ht="22.5" customHeight="1" x14ac:dyDescent="0.15">
      <c r="A53" s="444"/>
      <c r="B53" s="345">
        <v>3</v>
      </c>
      <c r="C53" s="338" t="s">
        <v>17809</v>
      </c>
      <c r="D53" s="339" t="s">
        <v>17810</v>
      </c>
      <c r="E53" s="339"/>
      <c r="G53" s="341"/>
    </row>
    <row r="54" spans="1:7" s="340" customFormat="1" ht="11.25" customHeight="1" x14ac:dyDescent="0.15">
      <c r="A54" s="444"/>
      <c r="B54" s="345">
        <v>4</v>
      </c>
      <c r="C54" s="338" t="s">
        <v>17811</v>
      </c>
      <c r="D54" s="339" t="s">
        <v>17812</v>
      </c>
      <c r="E54" s="339"/>
      <c r="G54" s="341"/>
    </row>
    <row r="55" spans="1:7" s="340" customFormat="1" ht="11.25" customHeight="1" x14ac:dyDescent="0.15">
      <c r="A55" s="444"/>
      <c r="B55" s="345">
        <v>5</v>
      </c>
      <c r="C55" s="338" t="s">
        <v>17813</v>
      </c>
      <c r="D55" s="339" t="s">
        <v>17814</v>
      </c>
      <c r="E55" s="339"/>
      <c r="G55" s="341"/>
    </row>
    <row r="56" spans="1:7" s="340" customFormat="1" ht="11.25" customHeight="1" x14ac:dyDescent="0.15">
      <c r="A56" s="444"/>
      <c r="B56" s="345">
        <v>6</v>
      </c>
      <c r="C56" s="338" t="s">
        <v>17815</v>
      </c>
      <c r="D56" s="339" t="s">
        <v>17816</v>
      </c>
      <c r="E56" s="339"/>
      <c r="G56" s="341"/>
    </row>
    <row r="57" spans="1:7" s="340" customFormat="1" ht="11.25" customHeight="1" x14ac:dyDescent="0.15">
      <c r="A57" s="444"/>
      <c r="B57" s="345">
        <v>7</v>
      </c>
      <c r="C57" s="338" t="s">
        <v>17817</v>
      </c>
      <c r="D57" s="339" t="s">
        <v>17818</v>
      </c>
      <c r="E57" s="339"/>
      <c r="G57" s="341"/>
    </row>
    <row r="58" spans="1:7" s="340" customFormat="1" ht="11.25" customHeight="1" x14ac:dyDescent="0.15">
      <c r="A58" s="444"/>
      <c r="B58" s="345">
        <v>8</v>
      </c>
      <c r="C58" s="338" t="s">
        <v>17819</v>
      </c>
      <c r="D58" s="339" t="s">
        <v>17820</v>
      </c>
      <c r="E58" s="339"/>
      <c r="G58" s="341"/>
    </row>
    <row r="59" spans="1:7" s="340" customFormat="1" ht="11.25" customHeight="1" x14ac:dyDescent="0.15">
      <c r="A59" s="444"/>
      <c r="B59" s="345">
        <v>9</v>
      </c>
      <c r="C59" s="338" t="s">
        <v>17821</v>
      </c>
      <c r="D59" s="339" t="s">
        <v>17822</v>
      </c>
      <c r="E59" s="339"/>
      <c r="G59" s="341"/>
    </row>
    <row r="60" spans="1:7" s="340" customFormat="1" ht="11.25" customHeight="1" x14ac:dyDescent="0.15">
      <c r="A60" s="444"/>
      <c r="B60" s="345">
        <v>10</v>
      </c>
      <c r="C60" s="338" t="s">
        <v>17823</v>
      </c>
      <c r="D60" s="339"/>
      <c r="E60" s="339"/>
      <c r="G60" s="341"/>
    </row>
    <row r="61" spans="1:7" s="340" customFormat="1" ht="11.25" customHeight="1" x14ac:dyDescent="0.15">
      <c r="A61" s="444"/>
      <c r="B61" s="345">
        <v>11</v>
      </c>
      <c r="C61" s="338" t="s">
        <v>17824</v>
      </c>
      <c r="D61" s="339"/>
      <c r="E61" s="339"/>
      <c r="G61" s="341"/>
    </row>
    <row r="62" spans="1:7" s="340" customFormat="1" ht="11.25" customHeight="1" x14ac:dyDescent="0.15">
      <c r="A62" s="444"/>
      <c r="B62" s="345">
        <v>12</v>
      </c>
      <c r="C62" s="338" t="s">
        <v>17727</v>
      </c>
      <c r="D62" s="339"/>
      <c r="E62" s="339"/>
      <c r="G62" s="341"/>
    </row>
    <row r="63" spans="1:7" s="340" customFormat="1" ht="22.5" customHeight="1" x14ac:dyDescent="0.15">
      <c r="A63" s="444" t="s">
        <v>17825</v>
      </c>
      <c r="B63" s="345">
        <v>1</v>
      </c>
      <c r="C63" s="338" t="s">
        <v>17826</v>
      </c>
      <c r="D63" s="339" t="s">
        <v>17827</v>
      </c>
      <c r="E63" s="339"/>
      <c r="G63" s="341"/>
    </row>
    <row r="64" spans="1:7" s="340" customFormat="1" ht="22.5" customHeight="1" x14ac:dyDescent="0.15">
      <c r="A64" s="444"/>
      <c r="B64" s="345">
        <v>2</v>
      </c>
      <c r="C64" s="338" t="s">
        <v>17828</v>
      </c>
      <c r="D64" s="339" t="s">
        <v>17829</v>
      </c>
      <c r="E64" s="339"/>
      <c r="G64" s="341"/>
    </row>
    <row r="65" spans="1:7" s="340" customFormat="1" ht="22.5" customHeight="1" x14ac:dyDescent="0.15">
      <c r="A65" s="444"/>
      <c r="B65" s="345">
        <v>3</v>
      </c>
      <c r="C65" s="338" t="s">
        <v>17830</v>
      </c>
      <c r="D65" s="339" t="s">
        <v>17831</v>
      </c>
      <c r="E65" s="339"/>
      <c r="G65" s="341"/>
    </row>
    <row r="66" spans="1:7" s="340" customFormat="1" ht="11.25" customHeight="1" x14ac:dyDescent="0.15">
      <c r="A66" s="444"/>
      <c r="B66" s="345">
        <v>4</v>
      </c>
      <c r="C66" s="338" t="s">
        <v>17832</v>
      </c>
      <c r="D66" s="339" t="s">
        <v>17833</v>
      </c>
      <c r="E66" s="339"/>
      <c r="G66" s="341"/>
    </row>
    <row r="67" spans="1:7" s="340" customFormat="1" ht="11.25" customHeight="1" x14ac:dyDescent="0.15">
      <c r="A67" s="444"/>
      <c r="B67" s="345">
        <v>5</v>
      </c>
      <c r="C67" s="338" t="s">
        <v>17834</v>
      </c>
      <c r="D67" s="339" t="s">
        <v>17835</v>
      </c>
      <c r="E67" s="339"/>
      <c r="G67" s="341"/>
    </row>
    <row r="68" spans="1:7" s="340" customFormat="1" ht="11.25" customHeight="1" x14ac:dyDescent="0.15">
      <c r="A68" s="444"/>
      <c r="B68" s="345">
        <v>6</v>
      </c>
      <c r="C68" s="338" t="s">
        <v>17727</v>
      </c>
      <c r="D68" s="339"/>
      <c r="E68" s="339"/>
      <c r="G68" s="341"/>
    </row>
    <row r="69" spans="1:7" s="340" customFormat="1" ht="33.75" customHeight="1" x14ac:dyDescent="0.15">
      <c r="A69" s="444" t="s">
        <v>17836</v>
      </c>
      <c r="B69" s="345">
        <v>1</v>
      </c>
      <c r="C69" s="338" t="s">
        <v>17837</v>
      </c>
      <c r="D69" s="339" t="s">
        <v>17838</v>
      </c>
      <c r="E69" s="339"/>
      <c r="G69" s="341"/>
    </row>
    <row r="70" spans="1:7" s="340" customFormat="1" ht="33.75" customHeight="1" x14ac:dyDescent="0.15">
      <c r="A70" s="444"/>
      <c r="B70" s="345">
        <v>2</v>
      </c>
      <c r="C70" s="338" t="s">
        <v>17839</v>
      </c>
      <c r="D70" s="339" t="s">
        <v>17840</v>
      </c>
      <c r="E70" s="339"/>
      <c r="G70" s="341"/>
    </row>
    <row r="71" spans="1:7" s="340" customFormat="1" ht="11.25" customHeight="1" x14ac:dyDescent="0.15">
      <c r="A71" s="444"/>
      <c r="B71" s="345">
        <v>3</v>
      </c>
      <c r="C71" s="338" t="s">
        <v>17727</v>
      </c>
      <c r="D71" s="339"/>
      <c r="E71" s="339"/>
      <c r="G71" s="341"/>
    </row>
    <row r="72" spans="1:7" s="340" customFormat="1" ht="11.25" customHeight="1" x14ac:dyDescent="0.15">
      <c r="A72" s="444" t="s">
        <v>17841</v>
      </c>
      <c r="B72" s="345">
        <v>1</v>
      </c>
      <c r="C72" s="338" t="s">
        <v>17842</v>
      </c>
      <c r="D72" s="339" t="s">
        <v>17843</v>
      </c>
      <c r="E72" s="339"/>
      <c r="G72" s="341"/>
    </row>
    <row r="73" spans="1:7" s="340" customFormat="1" ht="11.25" customHeight="1" x14ac:dyDescent="0.15">
      <c r="A73" s="444"/>
      <c r="B73" s="345">
        <v>2</v>
      </c>
      <c r="C73" s="338" t="s">
        <v>17844</v>
      </c>
      <c r="D73" s="339" t="s">
        <v>17845</v>
      </c>
      <c r="E73" s="339"/>
      <c r="G73" s="341"/>
    </row>
    <row r="74" spans="1:7" s="340" customFormat="1" ht="11.25" customHeight="1" x14ac:dyDescent="0.15">
      <c r="A74" s="444"/>
      <c r="B74" s="345">
        <v>3</v>
      </c>
      <c r="C74" s="338" t="s">
        <v>17846</v>
      </c>
      <c r="D74" s="339" t="s">
        <v>17847</v>
      </c>
      <c r="E74" s="339"/>
      <c r="G74" s="341"/>
    </row>
    <row r="75" spans="1:7" s="340" customFormat="1" ht="11.25" customHeight="1" x14ac:dyDescent="0.15">
      <c r="A75" s="444"/>
      <c r="B75" s="345">
        <v>4</v>
      </c>
      <c r="C75" s="338" t="s">
        <v>17727</v>
      </c>
      <c r="D75" s="339"/>
      <c r="E75" s="339"/>
      <c r="G75" s="341"/>
    </row>
    <row r="76" spans="1:7" s="340" customFormat="1" ht="45" customHeight="1" x14ac:dyDescent="0.15">
      <c r="A76" s="444" t="s">
        <v>17848</v>
      </c>
      <c r="B76" s="345">
        <v>1</v>
      </c>
      <c r="C76" s="338" t="s">
        <v>17849</v>
      </c>
      <c r="D76" s="339" t="s">
        <v>17850</v>
      </c>
      <c r="E76" s="339"/>
      <c r="G76" s="341"/>
    </row>
    <row r="77" spans="1:7" s="340" customFormat="1" ht="11.25" customHeight="1" x14ac:dyDescent="0.15">
      <c r="A77" s="444"/>
      <c r="B77" s="345">
        <v>2</v>
      </c>
      <c r="C77" s="338" t="s">
        <v>17851</v>
      </c>
      <c r="D77" s="339" t="s">
        <v>17852</v>
      </c>
      <c r="E77" s="339"/>
      <c r="G77" s="341"/>
    </row>
    <row r="78" spans="1:7" s="340" customFormat="1" ht="33.75" customHeight="1" x14ac:dyDescent="0.15">
      <c r="A78" s="444"/>
      <c r="B78" s="345">
        <v>3</v>
      </c>
      <c r="C78" s="338" t="s">
        <v>17853</v>
      </c>
      <c r="D78" s="339" t="s">
        <v>17854</v>
      </c>
      <c r="E78" s="339"/>
      <c r="G78" s="341"/>
    </row>
    <row r="79" spans="1:7" s="340" customFormat="1" ht="11.25" customHeight="1" x14ac:dyDescent="0.15">
      <c r="A79" s="444"/>
      <c r="B79" s="345">
        <v>4</v>
      </c>
      <c r="C79" s="338" t="s">
        <v>17727</v>
      </c>
      <c r="D79" s="339"/>
      <c r="E79" s="339"/>
      <c r="G79" s="341"/>
    </row>
    <row r="80" spans="1:7" s="340" customFormat="1" ht="22.5" customHeight="1" x14ac:dyDescent="0.15">
      <c r="A80" s="444" t="s">
        <v>17855</v>
      </c>
      <c r="B80" s="345">
        <v>1</v>
      </c>
      <c r="C80" s="338" t="s">
        <v>17856</v>
      </c>
      <c r="D80" s="339" t="s">
        <v>17857</v>
      </c>
      <c r="E80" s="339" t="s">
        <v>17858</v>
      </c>
      <c r="G80" s="341"/>
    </row>
    <row r="81" spans="1:7" s="340" customFormat="1" ht="22.5" customHeight="1" x14ac:dyDescent="0.15">
      <c r="A81" s="444"/>
      <c r="B81" s="345">
        <v>2</v>
      </c>
      <c r="C81" s="338" t="s">
        <v>17859</v>
      </c>
      <c r="D81" s="339" t="s">
        <v>17860</v>
      </c>
      <c r="E81" s="339" t="s">
        <v>17858</v>
      </c>
      <c r="G81" s="341"/>
    </row>
    <row r="82" spans="1:7" s="340" customFormat="1" ht="22.5" customHeight="1" x14ac:dyDescent="0.15">
      <c r="A82" s="444"/>
      <c r="B82" s="345">
        <v>3</v>
      </c>
      <c r="C82" s="338" t="s">
        <v>17861</v>
      </c>
      <c r="D82" s="339" t="s">
        <v>17862</v>
      </c>
      <c r="E82" s="339" t="s">
        <v>17858</v>
      </c>
      <c r="G82" s="341"/>
    </row>
    <row r="83" spans="1:7" s="340" customFormat="1" ht="22.5" customHeight="1" x14ac:dyDescent="0.15">
      <c r="A83" s="444"/>
      <c r="B83" s="345">
        <v>4</v>
      </c>
      <c r="C83" s="338" t="s">
        <v>17863</v>
      </c>
      <c r="D83" s="339" t="s">
        <v>17864</v>
      </c>
      <c r="E83" s="339" t="s">
        <v>17858</v>
      </c>
      <c r="G83" s="341"/>
    </row>
    <row r="84" spans="1:7" s="340" customFormat="1" ht="22.5" customHeight="1" x14ac:dyDescent="0.15">
      <c r="A84" s="444"/>
      <c r="B84" s="345">
        <v>5</v>
      </c>
      <c r="C84" s="338" t="s">
        <v>17865</v>
      </c>
      <c r="D84" s="339" t="s">
        <v>17866</v>
      </c>
      <c r="E84" s="339" t="s">
        <v>17858</v>
      </c>
      <c r="G84" s="341"/>
    </row>
    <row r="85" spans="1:7" s="340" customFormat="1" ht="11.25" customHeight="1" x14ac:dyDescent="0.15">
      <c r="A85" s="444"/>
      <c r="B85" s="345">
        <v>6</v>
      </c>
      <c r="C85" s="338" t="s">
        <v>17727</v>
      </c>
      <c r="D85" s="339"/>
      <c r="E85" s="339"/>
      <c r="G85" s="341"/>
    </row>
    <row r="86" spans="1:7" s="340" customFormat="1" ht="45" customHeight="1" x14ac:dyDescent="0.15">
      <c r="A86" s="444" t="s">
        <v>17867</v>
      </c>
      <c r="B86" s="345">
        <v>1</v>
      </c>
      <c r="C86" s="338" t="s">
        <v>17868</v>
      </c>
      <c r="D86" s="339" t="s">
        <v>17869</v>
      </c>
      <c r="E86" s="339" t="s">
        <v>17870</v>
      </c>
      <c r="G86" s="341"/>
    </row>
    <row r="87" spans="1:7" s="340" customFormat="1" ht="11.25" customHeight="1" x14ac:dyDescent="0.15">
      <c r="A87" s="444"/>
      <c r="B87" s="345">
        <v>2</v>
      </c>
      <c r="C87" s="338" t="s">
        <v>17871</v>
      </c>
      <c r="D87" s="339"/>
      <c r="E87" s="339"/>
      <c r="G87" s="341"/>
    </row>
    <row r="88" spans="1:7" s="340" customFormat="1" ht="11.25" customHeight="1" x14ac:dyDescent="0.15">
      <c r="A88" s="444"/>
      <c r="B88" s="345">
        <v>3</v>
      </c>
      <c r="C88" s="338" t="s">
        <v>17727</v>
      </c>
      <c r="D88" s="339"/>
      <c r="E88" s="339"/>
      <c r="G88" s="341"/>
    </row>
    <row r="89" spans="1:7" s="340" customFormat="1" ht="123.75" customHeight="1" x14ac:dyDescent="0.15">
      <c r="A89" s="444" t="s">
        <v>17872</v>
      </c>
      <c r="B89" s="345">
        <v>1</v>
      </c>
      <c r="C89" s="338" t="s">
        <v>17873</v>
      </c>
      <c r="D89" s="339" t="s">
        <v>17874</v>
      </c>
      <c r="E89" s="339" t="s">
        <v>17875</v>
      </c>
      <c r="G89" s="341"/>
    </row>
    <row r="90" spans="1:7" s="340" customFormat="1" ht="33.75" customHeight="1" x14ac:dyDescent="0.15">
      <c r="A90" s="444"/>
      <c r="B90" s="345">
        <v>2</v>
      </c>
      <c r="C90" s="338" t="s">
        <v>17876</v>
      </c>
      <c r="D90" s="339" t="s">
        <v>17877</v>
      </c>
      <c r="E90" s="339" t="s">
        <v>17878</v>
      </c>
      <c r="G90" s="341"/>
    </row>
    <row r="91" spans="1:7" s="340" customFormat="1" ht="22.5" customHeight="1" x14ac:dyDescent="0.15">
      <c r="A91" s="444"/>
      <c r="B91" s="345">
        <v>3</v>
      </c>
      <c r="C91" s="338" t="s">
        <v>17879</v>
      </c>
      <c r="D91" s="339" t="s">
        <v>17880</v>
      </c>
      <c r="E91" s="339" t="s">
        <v>17881</v>
      </c>
      <c r="G91" s="341"/>
    </row>
    <row r="92" spans="1:7" s="340" customFormat="1" ht="33.75" customHeight="1" x14ac:dyDescent="0.15">
      <c r="A92" s="444"/>
      <c r="B92" s="345">
        <v>4</v>
      </c>
      <c r="C92" s="338" t="s">
        <v>17882</v>
      </c>
      <c r="D92" s="339" t="s">
        <v>17883</v>
      </c>
      <c r="E92" s="339" t="s">
        <v>17884</v>
      </c>
      <c r="G92" s="341"/>
    </row>
    <row r="93" spans="1:7" s="340" customFormat="1" ht="11.25" customHeight="1" x14ac:dyDescent="0.15">
      <c r="A93" s="444"/>
      <c r="B93" s="345">
        <v>5</v>
      </c>
      <c r="C93" s="338" t="s">
        <v>17885</v>
      </c>
      <c r="D93" s="339" t="s">
        <v>17886</v>
      </c>
      <c r="E93" s="339" t="s">
        <v>17887</v>
      </c>
      <c r="G93" s="341"/>
    </row>
    <row r="94" spans="1:7" s="340" customFormat="1" ht="22.5" customHeight="1" x14ac:dyDescent="0.15">
      <c r="A94" s="444"/>
      <c r="B94" s="345">
        <v>6</v>
      </c>
      <c r="C94" s="338" t="s">
        <v>17888</v>
      </c>
      <c r="D94" s="339" t="s">
        <v>17889</v>
      </c>
      <c r="E94" s="339" t="s">
        <v>17890</v>
      </c>
      <c r="G94" s="341"/>
    </row>
    <row r="95" spans="1:7" s="340" customFormat="1" ht="11.25" customHeight="1" x14ac:dyDescent="0.15">
      <c r="A95" s="444"/>
      <c r="B95" s="345">
        <v>7</v>
      </c>
      <c r="C95" s="338" t="s">
        <v>17891</v>
      </c>
      <c r="D95" s="339"/>
      <c r="E95" s="339"/>
      <c r="G95" s="341"/>
    </row>
    <row r="96" spans="1:7" s="340" customFormat="1" ht="11.25" customHeight="1" x14ac:dyDescent="0.15">
      <c r="A96" s="444"/>
      <c r="B96" s="345">
        <v>8</v>
      </c>
      <c r="C96" s="338" t="s">
        <v>17892</v>
      </c>
      <c r="D96" s="339"/>
      <c r="E96" s="339"/>
      <c r="G96" s="341"/>
    </row>
    <row r="97" spans="1:7" s="340" customFormat="1" ht="11.25" customHeight="1" x14ac:dyDescent="0.15">
      <c r="A97" s="444"/>
      <c r="B97" s="345">
        <v>9</v>
      </c>
      <c r="C97" s="338" t="s">
        <v>17727</v>
      </c>
      <c r="D97" s="339"/>
      <c r="E97" s="339"/>
      <c r="G97" s="341"/>
    </row>
    <row r="98" spans="1:7" s="340" customFormat="1" ht="22.5" customHeight="1" x14ac:dyDescent="0.15">
      <c r="A98" s="444" t="s">
        <v>17893</v>
      </c>
      <c r="B98" s="345">
        <v>1</v>
      </c>
      <c r="C98" s="338" t="s">
        <v>17894</v>
      </c>
      <c r="D98" s="339" t="s">
        <v>17895</v>
      </c>
      <c r="E98" s="339"/>
      <c r="G98" s="341"/>
    </row>
    <row r="99" spans="1:7" s="340" customFormat="1" ht="11.25" customHeight="1" x14ac:dyDescent="0.15">
      <c r="A99" s="444"/>
      <c r="B99" s="345">
        <v>2</v>
      </c>
      <c r="C99" s="338" t="s">
        <v>17727</v>
      </c>
      <c r="D99" s="339"/>
      <c r="E99" s="339"/>
      <c r="G99" s="341"/>
    </row>
    <row r="100" spans="1:7" s="340" customFormat="1" ht="45" customHeight="1" x14ac:dyDescent="0.15">
      <c r="A100" s="444" t="s">
        <v>17896</v>
      </c>
      <c r="B100" s="345">
        <v>1</v>
      </c>
      <c r="C100" s="338" t="s">
        <v>17897</v>
      </c>
      <c r="D100" s="339" t="s">
        <v>17898</v>
      </c>
      <c r="E100" s="339"/>
      <c r="G100" s="341"/>
    </row>
    <row r="101" spans="1:7" s="340" customFormat="1" ht="11.25" customHeight="1" x14ac:dyDescent="0.15">
      <c r="A101" s="444"/>
      <c r="B101" s="345">
        <v>2</v>
      </c>
      <c r="C101" s="338" t="s">
        <v>17899</v>
      </c>
      <c r="D101" s="339" t="s">
        <v>17900</v>
      </c>
      <c r="E101" s="339"/>
      <c r="G101" s="341"/>
    </row>
    <row r="102" spans="1:7" s="340" customFormat="1" ht="11.25" customHeight="1" x14ac:dyDescent="0.15">
      <c r="A102" s="444"/>
      <c r="B102" s="345">
        <v>3</v>
      </c>
      <c r="C102" s="338" t="s">
        <v>17901</v>
      </c>
      <c r="D102" s="339"/>
      <c r="E102" s="339"/>
      <c r="G102" s="341"/>
    </row>
    <row r="103" spans="1:7" s="340" customFormat="1" ht="33.75" customHeight="1" x14ac:dyDescent="0.15">
      <c r="A103" s="444"/>
      <c r="B103" s="345">
        <v>4</v>
      </c>
      <c r="C103" s="338" t="s">
        <v>18567</v>
      </c>
      <c r="D103" s="339" t="s">
        <v>17902</v>
      </c>
      <c r="E103" s="339"/>
      <c r="G103" s="341"/>
    </row>
    <row r="104" spans="1:7" s="340" customFormat="1" ht="11.25" customHeight="1" x14ac:dyDescent="0.15">
      <c r="A104" s="444"/>
      <c r="B104" s="345">
        <v>5</v>
      </c>
      <c r="C104" s="338" t="s">
        <v>17903</v>
      </c>
      <c r="D104" s="339" t="s">
        <v>17904</v>
      </c>
      <c r="E104" s="339"/>
      <c r="G104" s="341"/>
    </row>
    <row r="105" spans="1:7" s="340" customFormat="1" ht="22.5" customHeight="1" x14ac:dyDescent="0.15">
      <c r="A105" s="444"/>
      <c r="B105" s="345">
        <v>6</v>
      </c>
      <c r="C105" s="338" t="s">
        <v>17905</v>
      </c>
      <c r="D105" s="339" t="s">
        <v>17906</v>
      </c>
      <c r="E105" s="339"/>
      <c r="G105" s="341"/>
    </row>
    <row r="106" spans="1:7" s="340" customFormat="1" ht="11.25" customHeight="1" x14ac:dyDescent="0.15">
      <c r="A106" s="444"/>
      <c r="B106" s="345">
        <v>7</v>
      </c>
      <c r="C106" s="338" t="s">
        <v>17727</v>
      </c>
      <c r="D106" s="339"/>
      <c r="E106" s="339"/>
      <c r="G106" s="341"/>
    </row>
    <row r="107" spans="1:7" s="340" customFormat="1" ht="11.25" customHeight="1" x14ac:dyDescent="0.15">
      <c r="A107" s="444" t="s">
        <v>17907</v>
      </c>
      <c r="B107" s="345">
        <v>1</v>
      </c>
      <c r="C107" s="338" t="s">
        <v>17908</v>
      </c>
      <c r="D107" s="339" t="s">
        <v>17909</v>
      </c>
      <c r="E107" s="339"/>
      <c r="G107" s="341"/>
    </row>
    <row r="108" spans="1:7" s="340" customFormat="1" ht="11.25" customHeight="1" x14ac:dyDescent="0.15">
      <c r="A108" s="444"/>
      <c r="B108" s="345">
        <v>2</v>
      </c>
      <c r="C108" s="338" t="s">
        <v>17910</v>
      </c>
      <c r="D108" s="339" t="s">
        <v>17911</v>
      </c>
      <c r="E108" s="339"/>
      <c r="G108" s="341"/>
    </row>
    <row r="109" spans="1:7" s="340" customFormat="1" ht="11.25" customHeight="1" x14ac:dyDescent="0.15">
      <c r="A109" s="444"/>
      <c r="B109" s="345">
        <v>3</v>
      </c>
      <c r="C109" s="338" t="s">
        <v>17912</v>
      </c>
      <c r="D109" s="339" t="s">
        <v>17913</v>
      </c>
      <c r="E109" s="339"/>
      <c r="G109" s="341"/>
    </row>
    <row r="110" spans="1:7" s="340" customFormat="1" ht="11.25" customHeight="1" x14ac:dyDescent="0.15">
      <c r="A110" s="444"/>
      <c r="B110" s="345">
        <v>4</v>
      </c>
      <c r="C110" s="338" t="s">
        <v>17727</v>
      </c>
      <c r="D110" s="339"/>
      <c r="E110" s="339"/>
      <c r="G110" s="341"/>
    </row>
    <row r="111" spans="1:7" s="340" customFormat="1" ht="11.25" customHeight="1" x14ac:dyDescent="0.15">
      <c r="A111" s="444" t="s">
        <v>17914</v>
      </c>
      <c r="B111" s="345">
        <v>1</v>
      </c>
      <c r="C111" s="338" t="s">
        <v>17915</v>
      </c>
      <c r="D111" s="339"/>
      <c r="E111" s="339"/>
      <c r="G111" s="341"/>
    </row>
    <row r="112" spans="1:7" s="340" customFormat="1" ht="11.25" customHeight="1" x14ac:dyDescent="0.15">
      <c r="A112" s="444"/>
      <c r="B112" s="345">
        <v>2</v>
      </c>
      <c r="C112" s="338" t="s">
        <v>17916</v>
      </c>
      <c r="D112" s="339"/>
      <c r="E112" s="339"/>
      <c r="G112" s="341"/>
    </row>
    <row r="113" spans="1:7" s="340" customFormat="1" ht="22.5" customHeight="1" x14ac:dyDescent="0.15">
      <c r="A113" s="444"/>
      <c r="B113" s="345">
        <v>3</v>
      </c>
      <c r="C113" s="338" t="s">
        <v>17917</v>
      </c>
      <c r="D113" s="339" t="s">
        <v>17918</v>
      </c>
      <c r="E113" s="339"/>
      <c r="G113" s="341"/>
    </row>
    <row r="114" spans="1:7" s="340" customFormat="1" ht="11.25" customHeight="1" x14ac:dyDescent="0.15">
      <c r="A114" s="444"/>
      <c r="B114" s="345">
        <v>4</v>
      </c>
      <c r="C114" s="338" t="s">
        <v>17919</v>
      </c>
      <c r="D114" s="339" t="s">
        <v>17920</v>
      </c>
      <c r="E114" s="339"/>
      <c r="G114" s="341"/>
    </row>
    <row r="115" spans="1:7" s="340" customFormat="1" ht="11.25" customHeight="1" x14ac:dyDescent="0.15">
      <c r="A115" s="444"/>
      <c r="B115" s="345">
        <v>5</v>
      </c>
      <c r="C115" s="338" t="s">
        <v>17921</v>
      </c>
      <c r="D115" s="339" t="s">
        <v>17922</v>
      </c>
      <c r="E115" s="339" t="s">
        <v>17923</v>
      </c>
      <c r="G115" s="341"/>
    </row>
    <row r="116" spans="1:7" s="340" customFormat="1" ht="22.5" customHeight="1" x14ac:dyDescent="0.15">
      <c r="A116" s="444"/>
      <c r="B116" s="345">
        <v>6</v>
      </c>
      <c r="C116" s="338" t="s">
        <v>17924</v>
      </c>
      <c r="D116" s="339" t="s">
        <v>17925</v>
      </c>
      <c r="E116" s="339"/>
      <c r="G116" s="341"/>
    </row>
    <row r="117" spans="1:7" s="340" customFormat="1" ht="11.25" customHeight="1" x14ac:dyDescent="0.15">
      <c r="A117" s="444"/>
      <c r="B117" s="345">
        <v>7</v>
      </c>
      <c r="C117" s="338" t="s">
        <v>17727</v>
      </c>
      <c r="D117" s="339"/>
      <c r="E117" s="339"/>
      <c r="G117" s="341"/>
    </row>
    <row r="118" spans="1:7" s="340" customFormat="1" ht="11.25" customHeight="1" x14ac:dyDescent="0.15">
      <c r="A118" s="444" t="s">
        <v>17926</v>
      </c>
      <c r="B118" s="345">
        <v>1</v>
      </c>
      <c r="C118" s="338" t="s">
        <v>17927</v>
      </c>
      <c r="D118" s="339"/>
      <c r="E118" s="339"/>
      <c r="G118" s="341"/>
    </row>
    <row r="119" spans="1:7" s="340" customFormat="1" ht="11.25" customHeight="1" x14ac:dyDescent="0.15">
      <c r="A119" s="444"/>
      <c r="B119" s="345">
        <v>2</v>
      </c>
      <c r="C119" s="338" t="s">
        <v>17727</v>
      </c>
      <c r="D119" s="339"/>
      <c r="E119" s="339"/>
      <c r="G119" s="341"/>
    </row>
    <row r="120" spans="1:7" s="340" customFormat="1" ht="11.25" customHeight="1" x14ac:dyDescent="0.15">
      <c r="A120" s="444" t="s">
        <v>17928</v>
      </c>
      <c r="B120" s="345">
        <v>1</v>
      </c>
      <c r="C120" s="338" t="s">
        <v>17929</v>
      </c>
      <c r="D120" s="339"/>
      <c r="E120" s="339"/>
      <c r="G120" s="341"/>
    </row>
    <row r="121" spans="1:7" s="340" customFormat="1" ht="11.25" customHeight="1" x14ac:dyDescent="0.15">
      <c r="A121" s="444"/>
      <c r="B121" s="345">
        <v>2</v>
      </c>
      <c r="C121" s="338" t="s">
        <v>17930</v>
      </c>
      <c r="D121" s="339"/>
      <c r="E121" s="339"/>
      <c r="G121" s="341"/>
    </row>
    <row r="122" spans="1:7" s="340" customFormat="1" ht="11.25" customHeight="1" x14ac:dyDescent="0.15">
      <c r="A122" s="444"/>
      <c r="B122" s="345">
        <v>3</v>
      </c>
      <c r="C122" s="338" t="s">
        <v>17931</v>
      </c>
      <c r="D122" s="339"/>
      <c r="E122" s="339"/>
      <c r="G122" s="341"/>
    </row>
    <row r="123" spans="1:7" s="340" customFormat="1" ht="22.5" customHeight="1" x14ac:dyDescent="0.15">
      <c r="A123" s="444"/>
      <c r="B123" s="345">
        <v>4</v>
      </c>
      <c r="C123" s="338" t="s">
        <v>17932</v>
      </c>
      <c r="D123" s="339"/>
      <c r="E123" s="339"/>
      <c r="G123" s="341"/>
    </row>
    <row r="124" spans="1:7" s="340" customFormat="1" ht="11.25" customHeight="1" x14ac:dyDescent="0.15">
      <c r="A124" s="444"/>
      <c r="B124" s="345">
        <v>5</v>
      </c>
      <c r="C124" s="338" t="s">
        <v>17933</v>
      </c>
      <c r="D124" s="339"/>
      <c r="E124" s="339" t="s">
        <v>17887</v>
      </c>
      <c r="G124" s="341"/>
    </row>
    <row r="125" spans="1:7" s="340" customFormat="1" ht="11.25" customHeight="1" x14ac:dyDescent="0.15">
      <c r="A125" s="444"/>
      <c r="B125" s="345">
        <v>6</v>
      </c>
      <c r="C125" s="338" t="s">
        <v>17934</v>
      </c>
      <c r="D125" s="339"/>
      <c r="E125" s="339"/>
      <c r="G125" s="341"/>
    </row>
    <row r="126" spans="1:7" s="340" customFormat="1" ht="11.25" customHeight="1" x14ac:dyDescent="0.15">
      <c r="A126" s="444"/>
      <c r="B126" s="345">
        <v>7</v>
      </c>
      <c r="C126" s="338" t="s">
        <v>17935</v>
      </c>
      <c r="D126" s="339"/>
      <c r="E126" s="339"/>
      <c r="G126" s="341"/>
    </row>
    <row r="127" spans="1:7" s="340" customFormat="1" ht="11.25" customHeight="1" x14ac:dyDescent="0.15">
      <c r="A127" s="444"/>
      <c r="B127" s="345">
        <v>8</v>
      </c>
      <c r="C127" s="338" t="s">
        <v>17936</v>
      </c>
      <c r="D127" s="339"/>
      <c r="E127" s="339"/>
      <c r="G127" s="341"/>
    </row>
    <row r="128" spans="1:7" s="340" customFormat="1" ht="11.25" customHeight="1" x14ac:dyDescent="0.15">
      <c r="A128" s="444"/>
      <c r="B128" s="345">
        <v>9</v>
      </c>
      <c r="C128" s="338" t="s">
        <v>17937</v>
      </c>
      <c r="D128" s="339"/>
      <c r="E128" s="339"/>
      <c r="G128" s="341"/>
    </row>
    <row r="129" spans="1:7" s="340" customFormat="1" ht="11.25" customHeight="1" x14ac:dyDescent="0.15">
      <c r="A129" s="444"/>
      <c r="B129" s="345">
        <v>10</v>
      </c>
      <c r="C129" s="338" t="s">
        <v>17938</v>
      </c>
      <c r="D129" s="339"/>
      <c r="E129" s="339"/>
      <c r="G129" s="341"/>
    </row>
    <row r="130" spans="1:7" s="340" customFormat="1" ht="11.25" customHeight="1" x14ac:dyDescent="0.15">
      <c r="A130" s="444"/>
      <c r="B130" s="345">
        <v>11</v>
      </c>
      <c r="C130" s="338" t="s">
        <v>17727</v>
      </c>
      <c r="D130" s="339"/>
      <c r="E130" s="339"/>
      <c r="G130" s="341"/>
    </row>
    <row r="131" spans="1:7" s="340" customFormat="1" ht="12.75" customHeight="1" x14ac:dyDescent="0.15">
      <c r="A131" s="444" t="s">
        <v>17939</v>
      </c>
      <c r="B131" s="345">
        <v>1</v>
      </c>
      <c r="C131" s="338" t="s">
        <v>17940</v>
      </c>
      <c r="D131" s="339" t="s">
        <v>17941</v>
      </c>
      <c r="E131" s="339"/>
      <c r="G131" s="341"/>
    </row>
    <row r="132" spans="1:7" s="340" customFormat="1" ht="22.5" customHeight="1" x14ac:dyDescent="0.15">
      <c r="A132" s="444"/>
      <c r="B132" s="345">
        <v>2</v>
      </c>
      <c r="C132" s="338" t="s">
        <v>17942</v>
      </c>
      <c r="D132" s="339" t="s">
        <v>17943</v>
      </c>
      <c r="E132" s="339"/>
      <c r="G132" s="341"/>
    </row>
    <row r="133" spans="1:7" s="340" customFormat="1" ht="11.25" customHeight="1" x14ac:dyDescent="0.15">
      <c r="A133" s="444"/>
      <c r="B133" s="345">
        <v>3</v>
      </c>
      <c r="C133" s="338" t="s">
        <v>17944</v>
      </c>
      <c r="D133" s="339"/>
      <c r="E133" s="339"/>
      <c r="G133" s="341"/>
    </row>
    <row r="134" spans="1:7" s="340" customFormat="1" ht="11.25" customHeight="1" x14ac:dyDescent="0.15">
      <c r="A134" s="444"/>
      <c r="B134" s="345">
        <v>4</v>
      </c>
      <c r="C134" s="338" t="s">
        <v>17727</v>
      </c>
      <c r="D134" s="339"/>
      <c r="E134" s="339"/>
      <c r="G134" s="341"/>
    </row>
    <row r="135" spans="1:7" s="340" customFormat="1" ht="33.75" customHeight="1" x14ac:dyDescent="0.15">
      <c r="A135" s="444" t="s">
        <v>17945</v>
      </c>
      <c r="B135" s="345">
        <v>1</v>
      </c>
      <c r="C135" s="338" t="s">
        <v>17946</v>
      </c>
      <c r="D135" s="339" t="s">
        <v>17947</v>
      </c>
      <c r="E135" s="339"/>
      <c r="G135" s="341"/>
    </row>
    <row r="136" spans="1:7" s="340" customFormat="1" ht="11.25" customHeight="1" x14ac:dyDescent="0.15">
      <c r="A136" s="444"/>
      <c r="B136" s="345">
        <v>2</v>
      </c>
      <c r="C136" s="338" t="s">
        <v>17948</v>
      </c>
      <c r="D136" s="339"/>
      <c r="E136" s="339"/>
      <c r="G136" s="341"/>
    </row>
    <row r="137" spans="1:7" s="340" customFormat="1" ht="11.25" customHeight="1" x14ac:dyDescent="0.15">
      <c r="A137" s="444"/>
      <c r="B137" s="345">
        <v>3</v>
      </c>
      <c r="C137" s="338" t="s">
        <v>17949</v>
      </c>
      <c r="D137" s="339"/>
      <c r="E137" s="339"/>
      <c r="G137" s="341"/>
    </row>
    <row r="138" spans="1:7" s="340" customFormat="1" ht="11.25" customHeight="1" x14ac:dyDescent="0.15">
      <c r="A138" s="444"/>
      <c r="B138" s="345">
        <v>4</v>
      </c>
      <c r="C138" s="338" t="s">
        <v>17950</v>
      </c>
      <c r="D138" s="339"/>
      <c r="E138" s="339"/>
      <c r="G138" s="341"/>
    </row>
    <row r="139" spans="1:7" s="340" customFormat="1" ht="11.25" customHeight="1" x14ac:dyDescent="0.15">
      <c r="A139" s="444"/>
      <c r="B139" s="345">
        <v>5</v>
      </c>
      <c r="C139" s="338" t="s">
        <v>17727</v>
      </c>
      <c r="D139" s="339"/>
      <c r="E139" s="339"/>
      <c r="G139" s="341"/>
    </row>
    <row r="140" spans="1:7" s="340" customFormat="1" ht="11.25" customHeight="1" x14ac:dyDescent="0.15">
      <c r="A140" s="444" t="s">
        <v>17951</v>
      </c>
      <c r="B140" s="345">
        <v>1</v>
      </c>
      <c r="C140" s="338" t="s">
        <v>17952</v>
      </c>
      <c r="D140" s="339"/>
      <c r="E140" s="339"/>
      <c r="G140" s="341"/>
    </row>
    <row r="141" spans="1:7" s="340" customFormat="1" ht="11.25" customHeight="1" x14ac:dyDescent="0.15">
      <c r="A141" s="444"/>
      <c r="B141" s="345">
        <v>2</v>
      </c>
      <c r="C141" s="338" t="s">
        <v>17953</v>
      </c>
      <c r="D141" s="339"/>
      <c r="E141" s="339"/>
      <c r="G141" s="341"/>
    </row>
    <row r="142" spans="1:7" s="340" customFormat="1" ht="11.25" customHeight="1" x14ac:dyDescent="0.15">
      <c r="A142" s="444"/>
      <c r="B142" s="345">
        <v>3</v>
      </c>
      <c r="C142" s="338" t="s">
        <v>17727</v>
      </c>
      <c r="D142" s="339"/>
      <c r="E142" s="339"/>
      <c r="G142" s="341"/>
    </row>
    <row r="143" spans="1:7" s="340" customFormat="1" ht="11.25" customHeight="1" x14ac:dyDescent="0.15">
      <c r="A143" s="444" t="s">
        <v>17954</v>
      </c>
      <c r="B143" s="345">
        <v>1</v>
      </c>
      <c r="C143" s="338" t="s">
        <v>17955</v>
      </c>
      <c r="D143" s="339"/>
      <c r="E143" s="339"/>
      <c r="G143" s="341"/>
    </row>
    <row r="144" spans="1:7" s="340" customFormat="1" ht="11.25" customHeight="1" x14ac:dyDescent="0.15">
      <c r="A144" s="444"/>
      <c r="B144" s="345">
        <v>2</v>
      </c>
      <c r="C144" s="338" t="s">
        <v>17727</v>
      </c>
      <c r="D144" s="339"/>
      <c r="E144" s="339"/>
      <c r="G144" s="341"/>
    </row>
    <row r="145" spans="1:7" s="340" customFormat="1" ht="11.25" customHeight="1" x14ac:dyDescent="0.15">
      <c r="A145" s="444" t="s">
        <v>17956</v>
      </c>
      <c r="B145" s="345">
        <v>1</v>
      </c>
      <c r="C145" s="338" t="s">
        <v>17957</v>
      </c>
      <c r="D145" s="339" t="s">
        <v>17958</v>
      </c>
      <c r="E145" s="339"/>
      <c r="G145" s="341"/>
    </row>
    <row r="146" spans="1:7" s="340" customFormat="1" ht="11.25" customHeight="1" x14ac:dyDescent="0.15">
      <c r="A146" s="444"/>
      <c r="B146" s="345">
        <v>2</v>
      </c>
      <c r="C146" s="338" t="s">
        <v>17959</v>
      </c>
      <c r="D146" s="339" t="s">
        <v>17960</v>
      </c>
      <c r="E146" s="339" t="s">
        <v>17961</v>
      </c>
      <c r="G146" s="341"/>
    </row>
    <row r="147" spans="1:7" s="340" customFormat="1" ht="11.25" customHeight="1" x14ac:dyDescent="0.15">
      <c r="A147" s="444"/>
      <c r="B147" s="345">
        <v>3</v>
      </c>
      <c r="C147" s="338" t="s">
        <v>17962</v>
      </c>
      <c r="D147" s="339" t="s">
        <v>17963</v>
      </c>
      <c r="E147" s="339" t="s">
        <v>17964</v>
      </c>
      <c r="G147" s="341"/>
    </row>
    <row r="148" spans="1:7" s="340" customFormat="1" ht="11.25" customHeight="1" x14ac:dyDescent="0.15">
      <c r="A148" s="444"/>
      <c r="B148" s="345">
        <v>4</v>
      </c>
      <c r="C148" s="338" t="s">
        <v>17965</v>
      </c>
      <c r="D148" s="339" t="s">
        <v>17966</v>
      </c>
      <c r="E148" s="339"/>
      <c r="G148" s="341"/>
    </row>
    <row r="149" spans="1:7" s="340" customFormat="1" ht="11.25" customHeight="1" x14ac:dyDescent="0.15">
      <c r="A149" s="444"/>
      <c r="B149" s="345">
        <v>5</v>
      </c>
      <c r="C149" s="338" t="s">
        <v>17727</v>
      </c>
      <c r="D149" s="339"/>
      <c r="E149" s="339"/>
      <c r="G149" s="341"/>
    </row>
    <row r="150" spans="1:7" s="340" customFormat="1" ht="11.25" customHeight="1" x14ac:dyDescent="0.15">
      <c r="A150" s="444" t="s">
        <v>17967</v>
      </c>
      <c r="B150" s="345">
        <v>1</v>
      </c>
      <c r="C150" s="338" t="s">
        <v>17968</v>
      </c>
      <c r="D150" s="339"/>
      <c r="E150" s="339"/>
      <c r="G150" s="341"/>
    </row>
    <row r="151" spans="1:7" s="340" customFormat="1" ht="11.25" customHeight="1" x14ac:dyDescent="0.15">
      <c r="A151" s="444"/>
      <c r="B151" s="345">
        <v>2</v>
      </c>
      <c r="C151" s="338" t="s">
        <v>17969</v>
      </c>
      <c r="D151" s="339"/>
      <c r="E151" s="339"/>
      <c r="G151" s="341"/>
    </row>
    <row r="152" spans="1:7" s="340" customFormat="1" ht="11.25" customHeight="1" x14ac:dyDescent="0.15">
      <c r="A152" s="444"/>
      <c r="B152" s="345">
        <v>3</v>
      </c>
      <c r="C152" s="338" t="s">
        <v>17727</v>
      </c>
      <c r="D152" s="339"/>
      <c r="E152" s="339"/>
      <c r="G152" s="341"/>
    </row>
    <row r="153" spans="1:7" s="340" customFormat="1" ht="11.25" customHeight="1" x14ac:dyDescent="0.15">
      <c r="A153" s="444" t="s">
        <v>17970</v>
      </c>
      <c r="B153" s="345">
        <v>1</v>
      </c>
      <c r="C153" s="338" t="s">
        <v>17971</v>
      </c>
      <c r="D153" s="339" t="s">
        <v>17972</v>
      </c>
      <c r="E153" s="339"/>
      <c r="G153" s="341"/>
    </row>
    <row r="154" spans="1:7" s="340" customFormat="1" ht="11.25" customHeight="1" x14ac:dyDescent="0.15">
      <c r="A154" s="444"/>
      <c r="B154" s="345">
        <v>2</v>
      </c>
      <c r="C154" s="338" t="s">
        <v>17973</v>
      </c>
      <c r="D154" s="339"/>
      <c r="E154" s="339"/>
      <c r="G154" s="341"/>
    </row>
    <row r="155" spans="1:7" s="340" customFormat="1" ht="11.25" customHeight="1" x14ac:dyDescent="0.15">
      <c r="A155" s="444"/>
      <c r="B155" s="345">
        <v>3</v>
      </c>
      <c r="C155" s="338" t="s">
        <v>17974</v>
      </c>
      <c r="D155" s="339"/>
      <c r="E155" s="339"/>
      <c r="G155" s="341"/>
    </row>
    <row r="156" spans="1:7" s="340" customFormat="1" ht="11.25" customHeight="1" x14ac:dyDescent="0.15">
      <c r="A156" s="444"/>
      <c r="B156" s="345">
        <v>4</v>
      </c>
      <c r="C156" s="338" t="s">
        <v>17975</v>
      </c>
      <c r="D156" s="339"/>
      <c r="E156" s="339"/>
      <c r="G156" s="341"/>
    </row>
    <row r="157" spans="1:7" s="340" customFormat="1" ht="11.25" customHeight="1" x14ac:dyDescent="0.15">
      <c r="A157" s="444"/>
      <c r="B157" s="345">
        <v>5</v>
      </c>
      <c r="C157" s="338" t="s">
        <v>17727</v>
      </c>
      <c r="D157" s="339"/>
      <c r="E157" s="339"/>
      <c r="G157" s="341"/>
    </row>
    <row r="158" spans="1:7" s="340" customFormat="1" ht="11.25" customHeight="1" x14ac:dyDescent="0.15">
      <c r="A158" s="444" t="s">
        <v>17976</v>
      </c>
      <c r="B158" s="345">
        <v>1</v>
      </c>
      <c r="C158" s="338" t="s">
        <v>17977</v>
      </c>
      <c r="D158" s="339"/>
      <c r="E158" s="339"/>
      <c r="G158" s="341"/>
    </row>
    <row r="159" spans="1:7" s="340" customFormat="1" ht="22.5" customHeight="1" x14ac:dyDescent="0.15">
      <c r="A159" s="444"/>
      <c r="B159" s="345">
        <v>2</v>
      </c>
      <c r="C159" s="338" t="s">
        <v>17978</v>
      </c>
      <c r="D159" s="339" t="s">
        <v>17979</v>
      </c>
      <c r="E159" s="339"/>
      <c r="G159" s="341"/>
    </row>
    <row r="160" spans="1:7" s="340" customFormat="1" ht="11.25" customHeight="1" x14ac:dyDescent="0.15">
      <c r="A160" s="444"/>
      <c r="B160" s="345">
        <v>3</v>
      </c>
      <c r="C160" s="338" t="s">
        <v>17980</v>
      </c>
      <c r="D160" s="339" t="s">
        <v>17981</v>
      </c>
      <c r="E160" s="339"/>
      <c r="G160" s="341"/>
    </row>
    <row r="161" spans="1:7" s="340" customFormat="1" ht="11.25" customHeight="1" x14ac:dyDescent="0.15">
      <c r="A161" s="444"/>
      <c r="B161" s="345">
        <v>4</v>
      </c>
      <c r="C161" s="338" t="s">
        <v>17982</v>
      </c>
      <c r="D161" s="339"/>
      <c r="E161" s="339"/>
      <c r="G161" s="341"/>
    </row>
    <row r="162" spans="1:7" s="340" customFormat="1" ht="11.25" customHeight="1" x14ac:dyDescent="0.15">
      <c r="A162" s="444"/>
      <c r="B162" s="345">
        <v>5</v>
      </c>
      <c r="C162" s="338" t="s">
        <v>17983</v>
      </c>
      <c r="D162" s="339"/>
      <c r="E162" s="339"/>
      <c r="G162" s="341"/>
    </row>
    <row r="163" spans="1:7" s="340" customFormat="1" ht="11.25" customHeight="1" x14ac:dyDescent="0.15">
      <c r="A163" s="444"/>
      <c r="B163" s="345">
        <v>6</v>
      </c>
      <c r="C163" s="338" t="s">
        <v>17727</v>
      </c>
      <c r="D163" s="339"/>
      <c r="E163" s="339"/>
      <c r="G163" s="341"/>
    </row>
    <row r="164" spans="1:7" s="340" customFormat="1" ht="22.5" customHeight="1" x14ac:dyDescent="0.15">
      <c r="A164" s="444" t="s">
        <v>17984</v>
      </c>
      <c r="B164" s="345">
        <v>1</v>
      </c>
      <c r="C164" s="338" t="s">
        <v>17985</v>
      </c>
      <c r="D164" s="339" t="s">
        <v>17986</v>
      </c>
      <c r="E164" s="339" t="s">
        <v>17987</v>
      </c>
      <c r="G164" s="341"/>
    </row>
    <row r="165" spans="1:7" s="340" customFormat="1" ht="22.5" customHeight="1" x14ac:dyDescent="0.15">
      <c r="A165" s="444"/>
      <c r="B165" s="345">
        <v>2</v>
      </c>
      <c r="C165" s="338" t="s">
        <v>17988</v>
      </c>
      <c r="D165" s="339" t="s">
        <v>17989</v>
      </c>
      <c r="E165" s="339" t="s">
        <v>17987</v>
      </c>
      <c r="G165" s="341"/>
    </row>
    <row r="166" spans="1:7" s="340" customFormat="1" ht="22.5" customHeight="1" x14ac:dyDescent="0.15">
      <c r="A166" s="444"/>
      <c r="B166" s="345">
        <v>3</v>
      </c>
      <c r="C166" s="338" t="s">
        <v>17990</v>
      </c>
      <c r="D166" s="339" t="s">
        <v>17991</v>
      </c>
      <c r="E166" s="339" t="s">
        <v>17987</v>
      </c>
      <c r="G166" s="341"/>
    </row>
    <row r="167" spans="1:7" s="340" customFormat="1" ht="22.5" customHeight="1" x14ac:dyDescent="0.15">
      <c r="A167" s="444"/>
      <c r="B167" s="345">
        <v>4</v>
      </c>
      <c r="C167" s="338" t="s">
        <v>17992</v>
      </c>
      <c r="D167" s="339"/>
      <c r="E167" s="339" t="s">
        <v>17987</v>
      </c>
      <c r="G167" s="341"/>
    </row>
    <row r="168" spans="1:7" s="340" customFormat="1" ht="11.25" customHeight="1" x14ac:dyDescent="0.15">
      <c r="A168" s="444"/>
      <c r="B168" s="345">
        <v>5</v>
      </c>
      <c r="C168" s="338" t="s">
        <v>17727</v>
      </c>
      <c r="D168" s="339"/>
      <c r="E168" s="339"/>
      <c r="G168" s="341"/>
    </row>
    <row r="169" spans="1:7" s="340" customFormat="1" ht="11.25" customHeight="1" x14ac:dyDescent="0.15">
      <c r="A169" s="444" t="s">
        <v>17993</v>
      </c>
      <c r="B169" s="345">
        <v>1</v>
      </c>
      <c r="C169" s="338" t="s">
        <v>17994</v>
      </c>
      <c r="D169" s="339"/>
      <c r="E169" s="339"/>
      <c r="G169" s="341"/>
    </row>
    <row r="170" spans="1:7" s="340" customFormat="1" ht="22.5" customHeight="1" x14ac:dyDescent="0.15">
      <c r="A170" s="444"/>
      <c r="B170" s="345">
        <v>2</v>
      </c>
      <c r="C170" s="338" t="s">
        <v>17995</v>
      </c>
      <c r="D170" s="339"/>
      <c r="E170" s="339"/>
      <c r="G170" s="341"/>
    </row>
    <row r="171" spans="1:7" s="340" customFormat="1" ht="22.5" customHeight="1" x14ac:dyDescent="0.15">
      <c r="A171" s="444"/>
      <c r="B171" s="345">
        <v>3</v>
      </c>
      <c r="C171" s="338" t="s">
        <v>17996</v>
      </c>
      <c r="D171" s="339"/>
      <c r="E171" s="339"/>
      <c r="G171" s="341"/>
    </row>
    <row r="172" spans="1:7" s="340" customFormat="1" ht="11.25" customHeight="1" x14ac:dyDescent="0.15">
      <c r="A172" s="444"/>
      <c r="B172" s="345">
        <v>4</v>
      </c>
      <c r="C172" s="338" t="s">
        <v>17997</v>
      </c>
      <c r="D172" s="339"/>
      <c r="E172" s="339"/>
      <c r="G172" s="341"/>
    </row>
    <row r="173" spans="1:7" s="340" customFormat="1" ht="11.25" customHeight="1" x14ac:dyDescent="0.15">
      <c r="A173" s="444"/>
      <c r="B173" s="345">
        <v>5</v>
      </c>
      <c r="C173" s="338" t="s">
        <v>17727</v>
      </c>
      <c r="D173" s="339"/>
      <c r="E173" s="339"/>
      <c r="G173" s="341"/>
    </row>
    <row r="174" spans="1:7" s="340" customFormat="1" ht="11.25" customHeight="1" x14ac:dyDescent="0.15">
      <c r="A174" s="444" t="s">
        <v>17998</v>
      </c>
      <c r="B174" s="345">
        <v>1</v>
      </c>
      <c r="C174" s="338" t="s">
        <v>17999</v>
      </c>
      <c r="D174" s="339"/>
      <c r="E174" s="339"/>
      <c r="G174" s="341"/>
    </row>
    <row r="175" spans="1:7" s="340" customFormat="1" ht="11.25" customHeight="1" x14ac:dyDescent="0.15">
      <c r="A175" s="444"/>
      <c r="B175" s="345">
        <v>2</v>
      </c>
      <c r="C175" s="338" t="s">
        <v>18000</v>
      </c>
      <c r="D175" s="339"/>
      <c r="E175" s="339"/>
      <c r="G175" s="341"/>
    </row>
    <row r="176" spans="1:7" s="340" customFormat="1" ht="11.25" customHeight="1" x14ac:dyDescent="0.15">
      <c r="A176" s="444"/>
      <c r="B176" s="345">
        <v>3</v>
      </c>
      <c r="C176" s="338" t="s">
        <v>17727</v>
      </c>
      <c r="D176" s="339"/>
      <c r="E176" s="339"/>
      <c r="G176" s="341"/>
    </row>
    <row r="177" spans="1:7" s="340" customFormat="1" ht="22.5" customHeight="1" x14ac:dyDescent="0.15">
      <c r="A177" s="444" t="s">
        <v>18001</v>
      </c>
      <c r="B177" s="345">
        <v>1</v>
      </c>
      <c r="C177" s="338" t="s">
        <v>18002</v>
      </c>
      <c r="D177" s="339" t="s">
        <v>18003</v>
      </c>
      <c r="E177" s="339" t="s">
        <v>18004</v>
      </c>
      <c r="G177" s="341"/>
    </row>
    <row r="178" spans="1:7" s="340" customFormat="1" ht="11.25" customHeight="1" x14ac:dyDescent="0.15">
      <c r="A178" s="444"/>
      <c r="B178" s="345">
        <v>2</v>
      </c>
      <c r="C178" s="338" t="s">
        <v>18005</v>
      </c>
      <c r="D178" s="339" t="s">
        <v>18006</v>
      </c>
      <c r="E178" s="339" t="s">
        <v>18007</v>
      </c>
      <c r="G178" s="341"/>
    </row>
    <row r="179" spans="1:7" s="340" customFormat="1" ht="11.25" customHeight="1" x14ac:dyDescent="0.15">
      <c r="A179" s="444"/>
      <c r="B179" s="345">
        <v>3</v>
      </c>
      <c r="C179" s="338" t="s">
        <v>18008</v>
      </c>
      <c r="D179" s="339" t="s">
        <v>18009</v>
      </c>
      <c r="E179" s="339" t="s">
        <v>18007</v>
      </c>
      <c r="G179" s="341"/>
    </row>
    <row r="180" spans="1:7" s="340" customFormat="1" ht="11.25" customHeight="1" x14ac:dyDescent="0.15">
      <c r="A180" s="444"/>
      <c r="B180" s="345">
        <v>4</v>
      </c>
      <c r="C180" s="338" t="s">
        <v>18010</v>
      </c>
      <c r="D180" s="339"/>
      <c r="E180" s="339" t="s">
        <v>18007</v>
      </c>
      <c r="G180" s="341"/>
    </row>
    <row r="181" spans="1:7" s="340" customFormat="1" ht="22.5" customHeight="1" x14ac:dyDescent="0.15">
      <c r="A181" s="444"/>
      <c r="B181" s="345">
        <v>5</v>
      </c>
      <c r="C181" s="338" t="s">
        <v>18011</v>
      </c>
      <c r="D181" s="339"/>
      <c r="E181" s="339" t="s">
        <v>17804</v>
      </c>
      <c r="G181" s="341"/>
    </row>
    <row r="182" spans="1:7" s="340" customFormat="1" ht="11.25" customHeight="1" x14ac:dyDescent="0.15">
      <c r="A182" s="444"/>
      <c r="B182" s="345">
        <v>6</v>
      </c>
      <c r="C182" s="338" t="s">
        <v>17727</v>
      </c>
      <c r="D182" s="339"/>
      <c r="E182" s="339"/>
      <c r="G182" s="341"/>
    </row>
  </sheetData>
  <sheetProtection formatCells="0" formatColumns="0" formatRows="0" insertColumns="0" insertRows="0" insertHyperlinks="0" deleteColumns="0" deleteRows="0" sort="0" autoFilter="0" pivotTables="0"/>
  <customSheetViews>
    <customSheetView guid="{C580D63B-96D7-49A4-9278-A0BE66C940A6}" showPageBreaks="1" fitToPage="1" printArea="1">
      <pane xSplit="1" ySplit="4" topLeftCell="B5" activePane="bottomRight" state="frozen"/>
      <selection pane="bottomRight" activeCell="D11" sqref="D11"/>
      <pageMargins left="0.70866141732282995" right="0.70866141732282995" top="0.74803149606299002" bottom="0.74803149606299002" header="0.31496062992126" footer="0.31496062992126"/>
      <printOptions horizontalCentered="1"/>
      <pageSetup paperSize="9" scale="69" fitToHeight="0" orientation="landscape" r:id="rId1"/>
    </customSheetView>
    <customSheetView guid="{1E2AE11E-C324-4149-B219-92924E7210DE}" fitToPage="1">
      <pane xSplit="0.5714285714285714" ySplit="1.1071428571428572" topLeftCell="B3" activePane="bottomRight" state="frozen"/>
      <selection pane="bottomRight" activeCell="D21" sqref="D21"/>
      <pageMargins left="0.70866141732282995" right="0.70866141732282995" top="0.74803149606299002" bottom="0.74803149606299002" header="0.31496062992126" footer="0.31496062992126"/>
      <printOptions horizontalCentered="1"/>
      <pageSetup paperSize="9" scale="69" fitToHeight="0" orientation="landscape" r:id="rId2"/>
    </customSheetView>
  </customSheetViews>
  <mergeCells count="35">
    <mergeCell ref="A16:A19"/>
    <mergeCell ref="D3:D4"/>
    <mergeCell ref="E3:E4"/>
    <mergeCell ref="B4:C4"/>
    <mergeCell ref="A5:A13"/>
    <mergeCell ref="A14:A15"/>
    <mergeCell ref="A98:A99"/>
    <mergeCell ref="A20:A25"/>
    <mergeCell ref="A26:A44"/>
    <mergeCell ref="A45:A50"/>
    <mergeCell ref="A51:A62"/>
    <mergeCell ref="A63:A68"/>
    <mergeCell ref="A69:A71"/>
    <mergeCell ref="A72:A75"/>
    <mergeCell ref="A76:A79"/>
    <mergeCell ref="A80:A85"/>
    <mergeCell ref="A86:A88"/>
    <mergeCell ref="A89:A97"/>
    <mergeCell ref="A153:A157"/>
    <mergeCell ref="A100:A106"/>
    <mergeCell ref="A107:A110"/>
    <mergeCell ref="A111:A117"/>
    <mergeCell ref="A118:A119"/>
    <mergeCell ref="A120:A130"/>
    <mergeCell ref="A131:A134"/>
    <mergeCell ref="A135:A139"/>
    <mergeCell ref="A140:A142"/>
    <mergeCell ref="A143:A144"/>
    <mergeCell ref="A145:A149"/>
    <mergeCell ref="A150:A152"/>
    <mergeCell ref="A158:A163"/>
    <mergeCell ref="A164:A168"/>
    <mergeCell ref="A169:A173"/>
    <mergeCell ref="A174:A176"/>
    <mergeCell ref="A177:A182"/>
  </mergeCells>
  <phoneticPr fontId="83"/>
  <printOptions horizontalCentered="1"/>
  <pageMargins left="0.25" right="0.25" top="0.75" bottom="0.75" header="0.3" footer="0.3"/>
  <pageSetup paperSize="9" scale="77" fitToHeight="0" orientation="landscap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E9FAF-BFE9-4592-9087-4ED75FF1076E}">
  <sheetPr>
    <pageSetUpPr fitToPage="1"/>
  </sheetPr>
  <dimension ref="A1:G148"/>
  <sheetViews>
    <sheetView view="pageBreakPreview" zoomScaleNormal="85" zoomScaleSheetLayoutView="100" workbookViewId="0">
      <pane xSplit="2" ySplit="4" topLeftCell="D5" activePane="bottomRight" state="frozen"/>
      <selection pane="topRight" activeCell="C1" sqref="C1"/>
      <selection pane="bottomLeft" activeCell="A3" sqref="A3"/>
      <selection pane="bottomRight" activeCell="E140" sqref="E140"/>
    </sheetView>
  </sheetViews>
  <sheetFormatPr defaultColWidth="18.5" defaultRowHeight="18.75" x14ac:dyDescent="0.4"/>
  <cols>
    <col min="1" max="1" width="30.25" style="346" customWidth="1"/>
    <col min="2" max="2" width="4" style="365" customWidth="1"/>
    <col min="3" max="3" width="25.875" style="348" customWidth="1"/>
    <col min="4" max="4" width="98.375" style="347" customWidth="1"/>
    <col min="5" max="5" width="35.375" style="348" customWidth="1"/>
    <col min="6" max="6" width="3" style="346" customWidth="1"/>
    <col min="7" max="7" width="18.5" style="346"/>
    <col min="8" max="16384" width="18.5" style="349"/>
  </cols>
  <sheetData>
    <row r="1" spans="1:6" x14ac:dyDescent="0.4">
      <c r="A1" s="1" t="s">
        <v>18561</v>
      </c>
      <c r="E1" s="366" t="s">
        <v>18972</v>
      </c>
    </row>
    <row r="3" spans="1:6" s="346" customFormat="1" ht="15" customHeight="1" x14ac:dyDescent="0.15">
      <c r="A3" s="452" t="s">
        <v>18012</v>
      </c>
      <c r="B3" s="452"/>
      <c r="C3" s="452"/>
      <c r="D3" s="453" t="s">
        <v>17729</v>
      </c>
      <c r="E3" s="455" t="s">
        <v>17730</v>
      </c>
    </row>
    <row r="4" spans="1:6" s="346" customFormat="1" ht="15" customHeight="1" x14ac:dyDescent="0.15">
      <c r="A4" s="350" t="s">
        <v>17731</v>
      </c>
      <c r="B4" s="457" t="s">
        <v>17732</v>
      </c>
      <c r="C4" s="454"/>
      <c r="D4" s="454"/>
      <c r="E4" s="456"/>
    </row>
    <row r="5" spans="1:6" s="340" customFormat="1" ht="22.5" customHeight="1" x14ac:dyDescent="0.15">
      <c r="A5" s="451" t="s">
        <v>18559</v>
      </c>
      <c r="B5" s="351">
        <v>1</v>
      </c>
      <c r="C5" s="338" t="s">
        <v>18013</v>
      </c>
      <c r="D5" s="352" t="s">
        <v>18014</v>
      </c>
      <c r="E5" s="353"/>
    </row>
    <row r="6" spans="1:6" s="343" customFormat="1" ht="11.25" customHeight="1" x14ac:dyDescent="0.15">
      <c r="A6" s="451"/>
      <c r="B6" s="354">
        <v>2</v>
      </c>
      <c r="C6" s="338" t="s">
        <v>18015</v>
      </c>
      <c r="D6" s="352" t="s">
        <v>18016</v>
      </c>
      <c r="E6" s="355"/>
    </row>
    <row r="7" spans="1:6" s="340" customFormat="1" ht="22.5" customHeight="1" x14ac:dyDescent="0.15">
      <c r="A7" s="451"/>
      <c r="B7" s="354">
        <v>3</v>
      </c>
      <c r="C7" s="338" t="s">
        <v>18017</v>
      </c>
      <c r="D7" s="352" t="s">
        <v>18018</v>
      </c>
      <c r="E7" s="353"/>
    </row>
    <row r="8" spans="1:6" s="340" customFormat="1" ht="22.5" customHeight="1" x14ac:dyDescent="0.15">
      <c r="A8" s="451"/>
      <c r="B8" s="354">
        <v>4</v>
      </c>
      <c r="C8" s="338" t="s">
        <v>18019</v>
      </c>
      <c r="D8" s="352" t="s">
        <v>18020</v>
      </c>
      <c r="E8" s="353"/>
    </row>
    <row r="9" spans="1:6" s="340" customFormat="1" ht="33.75" customHeight="1" x14ac:dyDescent="0.15">
      <c r="A9" s="451"/>
      <c r="B9" s="354">
        <v>5</v>
      </c>
      <c r="C9" s="338" t="s">
        <v>18021</v>
      </c>
      <c r="D9" s="352" t="s">
        <v>18022</v>
      </c>
      <c r="E9" s="353" t="s">
        <v>18023</v>
      </c>
      <c r="F9" s="341"/>
    </row>
    <row r="10" spans="1:6" s="340" customFormat="1" ht="33.75" customHeight="1" x14ac:dyDescent="0.15">
      <c r="A10" s="451"/>
      <c r="B10" s="354">
        <v>6</v>
      </c>
      <c r="C10" s="338" t="s">
        <v>18024</v>
      </c>
      <c r="D10" s="352" t="s">
        <v>18025</v>
      </c>
      <c r="E10" s="353" t="s">
        <v>18023</v>
      </c>
    </row>
    <row r="11" spans="1:6" s="340" customFormat="1" ht="22.5" customHeight="1" x14ac:dyDescent="0.15">
      <c r="A11" s="451"/>
      <c r="B11" s="354">
        <v>7</v>
      </c>
      <c r="C11" s="338" t="s">
        <v>18026</v>
      </c>
      <c r="D11" s="352" t="s">
        <v>18027</v>
      </c>
      <c r="E11" s="353"/>
    </row>
    <row r="12" spans="1:6" s="340" customFormat="1" ht="11.25" customHeight="1" x14ac:dyDescent="0.15">
      <c r="A12" s="451"/>
      <c r="B12" s="354">
        <v>8</v>
      </c>
      <c r="C12" s="338" t="s">
        <v>18028</v>
      </c>
      <c r="D12" s="352"/>
      <c r="E12" s="353"/>
    </row>
    <row r="13" spans="1:6" s="340" customFormat="1" ht="45" customHeight="1" x14ac:dyDescent="0.15">
      <c r="A13" s="451"/>
      <c r="B13" s="354">
        <v>9</v>
      </c>
      <c r="C13" s="338" t="s">
        <v>18029</v>
      </c>
      <c r="D13" s="352" t="s">
        <v>18030</v>
      </c>
      <c r="E13" s="353"/>
    </row>
    <row r="14" spans="1:6" s="340" customFormat="1" ht="11.25" customHeight="1" x14ac:dyDescent="0.15">
      <c r="A14" s="451"/>
      <c r="B14" s="354">
        <v>10</v>
      </c>
      <c r="C14" s="338" t="s">
        <v>18031</v>
      </c>
      <c r="D14" s="352"/>
      <c r="E14" s="353"/>
    </row>
    <row r="15" spans="1:6" s="340" customFormat="1" ht="11.25" customHeight="1" x14ac:dyDescent="0.15">
      <c r="A15" s="451"/>
      <c r="B15" s="354">
        <v>11</v>
      </c>
      <c r="C15" s="338" t="s">
        <v>18032</v>
      </c>
      <c r="D15" s="352"/>
      <c r="E15" s="353"/>
    </row>
    <row r="16" spans="1:6" s="340" customFormat="1" ht="11.25" customHeight="1" x14ac:dyDescent="0.15">
      <c r="A16" s="451"/>
      <c r="B16" s="354">
        <v>12</v>
      </c>
      <c r="C16" s="338" t="s">
        <v>17727</v>
      </c>
      <c r="D16" s="352"/>
      <c r="E16" s="353"/>
    </row>
    <row r="17" spans="1:6" s="340" customFormat="1" ht="22.5" customHeight="1" x14ac:dyDescent="0.15">
      <c r="A17" s="451" t="s">
        <v>18033</v>
      </c>
      <c r="B17" s="351">
        <v>1</v>
      </c>
      <c r="C17" s="338" t="s">
        <v>18034</v>
      </c>
      <c r="D17" s="352" t="s">
        <v>18035</v>
      </c>
      <c r="E17" s="353"/>
    </row>
    <row r="18" spans="1:6" s="340" customFormat="1" ht="22.5" customHeight="1" x14ac:dyDescent="0.15">
      <c r="A18" s="451"/>
      <c r="B18" s="354">
        <v>2</v>
      </c>
      <c r="C18" s="338" t="s">
        <v>18036</v>
      </c>
      <c r="D18" s="352" t="s">
        <v>18037</v>
      </c>
      <c r="E18" s="353"/>
    </row>
    <row r="19" spans="1:6" s="340" customFormat="1" ht="33.75" customHeight="1" x14ac:dyDescent="0.15">
      <c r="A19" s="451"/>
      <c r="B19" s="354">
        <v>3</v>
      </c>
      <c r="C19" s="338" t="s">
        <v>18038</v>
      </c>
      <c r="D19" s="352" t="s">
        <v>18039</v>
      </c>
      <c r="E19" s="353"/>
    </row>
    <row r="20" spans="1:6" s="340" customFormat="1" ht="33.75" customHeight="1" x14ac:dyDescent="0.15">
      <c r="A20" s="451"/>
      <c r="B20" s="354">
        <v>4</v>
      </c>
      <c r="C20" s="338" t="s">
        <v>18040</v>
      </c>
      <c r="D20" s="352" t="s">
        <v>18041</v>
      </c>
      <c r="E20" s="353"/>
    </row>
    <row r="21" spans="1:6" s="340" customFormat="1" ht="24.75" customHeight="1" x14ac:dyDescent="0.15">
      <c r="A21" s="451"/>
      <c r="B21" s="354">
        <v>5</v>
      </c>
      <c r="C21" s="338" t="s">
        <v>18042</v>
      </c>
      <c r="D21" s="352" t="s">
        <v>18043</v>
      </c>
      <c r="E21" s="353"/>
    </row>
    <row r="22" spans="1:6" s="340" customFormat="1" ht="22.5" customHeight="1" x14ac:dyDescent="0.15">
      <c r="A22" s="451"/>
      <c r="B22" s="354">
        <v>6</v>
      </c>
      <c r="C22" s="338" t="s">
        <v>18044</v>
      </c>
      <c r="D22" s="352" t="s">
        <v>18045</v>
      </c>
      <c r="E22" s="353"/>
    </row>
    <row r="23" spans="1:6" s="340" customFormat="1" ht="11.25" customHeight="1" x14ac:dyDescent="0.15">
      <c r="A23" s="451"/>
      <c r="B23" s="354">
        <v>7</v>
      </c>
      <c r="C23" s="338" t="s">
        <v>18046</v>
      </c>
      <c r="D23" s="352"/>
      <c r="E23" s="353"/>
    </row>
    <row r="24" spans="1:6" s="340" customFormat="1" ht="11.25" customHeight="1" x14ac:dyDescent="0.15">
      <c r="A24" s="451"/>
      <c r="B24" s="354">
        <v>8</v>
      </c>
      <c r="C24" s="338" t="s">
        <v>17727</v>
      </c>
      <c r="D24" s="352"/>
      <c r="E24" s="353"/>
    </row>
    <row r="25" spans="1:6" s="340" customFormat="1" ht="22.5" customHeight="1" x14ac:dyDescent="0.15">
      <c r="A25" s="451" t="s">
        <v>18047</v>
      </c>
      <c r="B25" s="351">
        <v>1</v>
      </c>
      <c r="C25" s="338" t="s">
        <v>18048</v>
      </c>
      <c r="D25" s="352" t="s">
        <v>18049</v>
      </c>
      <c r="E25" s="353"/>
    </row>
    <row r="26" spans="1:6" s="340" customFormat="1" ht="45" customHeight="1" x14ac:dyDescent="0.15">
      <c r="A26" s="451"/>
      <c r="B26" s="354">
        <v>2</v>
      </c>
      <c r="C26" s="338" t="s">
        <v>18050</v>
      </c>
      <c r="D26" s="352" t="s">
        <v>18051</v>
      </c>
      <c r="E26" s="353"/>
    </row>
    <row r="27" spans="1:6" s="340" customFormat="1" ht="45" customHeight="1" x14ac:dyDescent="0.15">
      <c r="A27" s="451"/>
      <c r="B27" s="354">
        <v>3</v>
      </c>
      <c r="C27" s="338" t="s">
        <v>18052</v>
      </c>
      <c r="D27" s="352" t="s">
        <v>18053</v>
      </c>
      <c r="E27" s="353" t="s">
        <v>18054</v>
      </c>
      <c r="F27" s="341"/>
    </row>
    <row r="28" spans="1:6" s="340" customFormat="1" ht="101.25" customHeight="1" x14ac:dyDescent="0.15">
      <c r="A28" s="451"/>
      <c r="B28" s="354">
        <v>4</v>
      </c>
      <c r="C28" s="338" t="s">
        <v>18055</v>
      </c>
      <c r="D28" s="352" t="s">
        <v>18056</v>
      </c>
      <c r="E28" s="355" t="s">
        <v>18057</v>
      </c>
    </row>
    <row r="29" spans="1:6" s="340" customFormat="1" ht="11.25" customHeight="1" x14ac:dyDescent="0.15">
      <c r="A29" s="451"/>
      <c r="B29" s="354">
        <v>5</v>
      </c>
      <c r="C29" s="338" t="s">
        <v>18058</v>
      </c>
      <c r="D29" s="352"/>
      <c r="E29" s="353"/>
    </row>
    <row r="30" spans="1:6" s="340" customFormat="1" ht="11.25" customHeight="1" x14ac:dyDescent="0.15">
      <c r="A30" s="451"/>
      <c r="B30" s="354">
        <v>6</v>
      </c>
      <c r="C30" s="338" t="s">
        <v>18059</v>
      </c>
      <c r="D30" s="352"/>
      <c r="E30" s="353" t="s">
        <v>18060</v>
      </c>
    </row>
    <row r="31" spans="1:6" s="340" customFormat="1" ht="45" customHeight="1" x14ac:dyDescent="0.15">
      <c r="A31" s="451"/>
      <c r="B31" s="354">
        <v>7</v>
      </c>
      <c r="C31" s="338" t="s">
        <v>18061</v>
      </c>
      <c r="D31" s="352" t="s">
        <v>18062</v>
      </c>
      <c r="E31" s="355"/>
    </row>
    <row r="32" spans="1:6" s="340" customFormat="1" ht="11.25" customHeight="1" x14ac:dyDescent="0.15">
      <c r="A32" s="451"/>
      <c r="B32" s="354">
        <v>8</v>
      </c>
      <c r="C32" s="338" t="s">
        <v>18063</v>
      </c>
      <c r="D32" s="352"/>
      <c r="E32" s="353"/>
    </row>
    <row r="33" spans="1:5" s="340" customFormat="1" ht="11.25" customHeight="1" x14ac:dyDescent="0.15">
      <c r="A33" s="451"/>
      <c r="B33" s="354">
        <v>9</v>
      </c>
      <c r="C33" s="338" t="s">
        <v>17727</v>
      </c>
      <c r="D33" s="352"/>
      <c r="E33" s="353"/>
    </row>
    <row r="34" spans="1:5" s="340" customFormat="1" ht="56.25" customHeight="1" x14ac:dyDescent="0.15">
      <c r="A34" s="451" t="s">
        <v>18064</v>
      </c>
      <c r="B34" s="351">
        <v>1</v>
      </c>
      <c r="C34" s="338" t="s">
        <v>18065</v>
      </c>
      <c r="D34" s="352" t="s">
        <v>18066</v>
      </c>
      <c r="E34" s="353"/>
    </row>
    <row r="35" spans="1:5" s="340" customFormat="1" ht="33.75" customHeight="1" x14ac:dyDescent="0.15">
      <c r="A35" s="451"/>
      <c r="B35" s="354">
        <v>2</v>
      </c>
      <c r="C35" s="338" t="s">
        <v>18067</v>
      </c>
      <c r="D35" s="352" t="s">
        <v>18068</v>
      </c>
      <c r="E35" s="353"/>
    </row>
    <row r="36" spans="1:5" s="340" customFormat="1" ht="22.5" customHeight="1" x14ac:dyDescent="0.15">
      <c r="A36" s="451"/>
      <c r="B36" s="354">
        <v>3</v>
      </c>
      <c r="C36" s="338" t="s">
        <v>18069</v>
      </c>
      <c r="D36" s="352" t="s">
        <v>18070</v>
      </c>
      <c r="E36" s="353"/>
    </row>
    <row r="37" spans="1:5" s="340" customFormat="1" ht="22.5" customHeight="1" x14ac:dyDescent="0.15">
      <c r="A37" s="451"/>
      <c r="B37" s="354">
        <v>4</v>
      </c>
      <c r="C37" s="338" t="s">
        <v>18071</v>
      </c>
      <c r="D37" s="352" t="s">
        <v>18072</v>
      </c>
      <c r="E37" s="353"/>
    </row>
    <row r="38" spans="1:5" s="340" customFormat="1" ht="11.25" customHeight="1" x14ac:dyDescent="0.15">
      <c r="A38" s="451"/>
      <c r="B38" s="354">
        <v>5</v>
      </c>
      <c r="C38" s="338" t="s">
        <v>18073</v>
      </c>
      <c r="D38" s="352" t="s">
        <v>18074</v>
      </c>
      <c r="E38" s="353"/>
    </row>
    <row r="39" spans="1:5" s="340" customFormat="1" ht="11.25" customHeight="1" x14ac:dyDescent="0.15">
      <c r="A39" s="451"/>
      <c r="B39" s="354">
        <v>6</v>
      </c>
      <c r="C39" s="338" t="s">
        <v>18075</v>
      </c>
      <c r="D39" s="352" t="s">
        <v>18076</v>
      </c>
      <c r="E39" s="353"/>
    </row>
    <row r="40" spans="1:5" s="340" customFormat="1" ht="11.25" customHeight="1" x14ac:dyDescent="0.15">
      <c r="A40" s="451"/>
      <c r="B40" s="354">
        <v>7</v>
      </c>
      <c r="C40" s="338" t="s">
        <v>17727</v>
      </c>
      <c r="D40" s="352"/>
      <c r="E40" s="353"/>
    </row>
    <row r="41" spans="1:5" s="340" customFormat="1" ht="33.75" customHeight="1" x14ac:dyDescent="0.15">
      <c r="A41" s="451" t="s">
        <v>18077</v>
      </c>
      <c r="B41" s="351">
        <v>1</v>
      </c>
      <c r="C41" s="338" t="s">
        <v>18078</v>
      </c>
      <c r="D41" s="352" t="s">
        <v>18079</v>
      </c>
      <c r="E41" s="353"/>
    </row>
    <row r="42" spans="1:5" s="340" customFormat="1" ht="33.75" customHeight="1" x14ac:dyDescent="0.15">
      <c r="A42" s="451"/>
      <c r="B42" s="354">
        <v>2</v>
      </c>
      <c r="C42" s="338" t="s">
        <v>18080</v>
      </c>
      <c r="D42" s="352"/>
      <c r="E42" s="355" t="s">
        <v>18081</v>
      </c>
    </row>
    <row r="43" spans="1:5" s="340" customFormat="1" ht="24.75" customHeight="1" x14ac:dyDescent="0.15">
      <c r="A43" s="451"/>
      <c r="B43" s="354">
        <v>3</v>
      </c>
      <c r="C43" s="338" t="s">
        <v>18082</v>
      </c>
      <c r="D43" s="352"/>
      <c r="E43" s="353"/>
    </row>
    <row r="44" spans="1:5" s="340" customFormat="1" ht="22.5" customHeight="1" x14ac:dyDescent="0.15">
      <c r="A44" s="451"/>
      <c r="B44" s="354">
        <v>4</v>
      </c>
      <c r="C44" s="338" t="s">
        <v>18083</v>
      </c>
      <c r="D44" s="352"/>
      <c r="E44" s="353"/>
    </row>
    <row r="45" spans="1:5" s="340" customFormat="1" ht="11.25" customHeight="1" x14ac:dyDescent="0.15">
      <c r="A45" s="451"/>
      <c r="B45" s="354">
        <v>5</v>
      </c>
      <c r="C45" s="338" t="s">
        <v>18084</v>
      </c>
      <c r="D45" s="352"/>
      <c r="E45" s="353"/>
    </row>
    <row r="46" spans="1:5" s="340" customFormat="1" ht="11.25" customHeight="1" x14ac:dyDescent="0.15">
      <c r="A46" s="451"/>
      <c r="B46" s="354">
        <v>6</v>
      </c>
      <c r="C46" s="338" t="s">
        <v>18085</v>
      </c>
      <c r="D46" s="352"/>
      <c r="E46" s="353" t="s">
        <v>18086</v>
      </c>
    </row>
    <row r="47" spans="1:5" s="340" customFormat="1" ht="11.25" customHeight="1" x14ac:dyDescent="0.15">
      <c r="A47" s="451"/>
      <c r="B47" s="354">
        <v>7</v>
      </c>
      <c r="C47" s="338" t="s">
        <v>18087</v>
      </c>
      <c r="D47" s="352"/>
      <c r="E47" s="353"/>
    </row>
    <row r="48" spans="1:5" s="340" customFormat="1" ht="11.25" customHeight="1" x14ac:dyDescent="0.15">
      <c r="A48" s="451"/>
      <c r="B48" s="354">
        <v>8</v>
      </c>
      <c r="C48" s="338" t="s">
        <v>18088</v>
      </c>
      <c r="D48" s="352"/>
      <c r="E48" s="353"/>
    </row>
    <row r="49" spans="1:5" s="340" customFormat="1" ht="22.5" customHeight="1" x14ac:dyDescent="0.15">
      <c r="A49" s="451"/>
      <c r="B49" s="354">
        <v>9</v>
      </c>
      <c r="C49" s="338" t="s">
        <v>18089</v>
      </c>
      <c r="D49" s="352" t="s">
        <v>18090</v>
      </c>
      <c r="E49" s="353"/>
    </row>
    <row r="50" spans="1:5" s="340" customFormat="1" ht="11.25" customHeight="1" x14ac:dyDescent="0.15">
      <c r="A50" s="451"/>
      <c r="B50" s="354">
        <v>10</v>
      </c>
      <c r="C50" s="338" t="s">
        <v>18091</v>
      </c>
      <c r="D50" s="352"/>
      <c r="E50" s="353"/>
    </row>
    <row r="51" spans="1:5" s="340" customFormat="1" ht="11.25" customHeight="1" x14ac:dyDescent="0.15">
      <c r="A51" s="451"/>
      <c r="B51" s="354">
        <v>11</v>
      </c>
      <c r="C51" s="338" t="s">
        <v>17727</v>
      </c>
      <c r="D51" s="352"/>
      <c r="E51" s="353"/>
    </row>
    <row r="52" spans="1:5" s="340" customFormat="1" ht="22.5" customHeight="1" x14ac:dyDescent="0.15">
      <c r="A52" s="451" t="s">
        <v>18092</v>
      </c>
      <c r="B52" s="351">
        <v>1</v>
      </c>
      <c r="C52" s="338" t="s">
        <v>18093</v>
      </c>
      <c r="D52" s="352"/>
      <c r="E52" s="355"/>
    </row>
    <row r="53" spans="1:5" s="340" customFormat="1" ht="11.25" customHeight="1" x14ac:dyDescent="0.15">
      <c r="A53" s="451"/>
      <c r="B53" s="354">
        <v>2</v>
      </c>
      <c r="C53" s="338" t="s">
        <v>18094</v>
      </c>
      <c r="D53" s="352"/>
      <c r="E53" s="355"/>
    </row>
    <row r="54" spans="1:5" s="340" customFormat="1" ht="11.25" customHeight="1" x14ac:dyDescent="0.15">
      <c r="A54" s="451"/>
      <c r="B54" s="354">
        <v>3</v>
      </c>
      <c r="C54" s="338" t="s">
        <v>18095</v>
      </c>
      <c r="D54" s="352"/>
      <c r="E54" s="353"/>
    </row>
    <row r="55" spans="1:5" s="340" customFormat="1" ht="11.25" customHeight="1" x14ac:dyDescent="0.15">
      <c r="A55" s="451"/>
      <c r="B55" s="354">
        <v>4</v>
      </c>
      <c r="C55" s="338" t="s">
        <v>18096</v>
      </c>
      <c r="D55" s="352"/>
      <c r="E55" s="353"/>
    </row>
    <row r="56" spans="1:5" s="340" customFormat="1" ht="11.25" customHeight="1" x14ac:dyDescent="0.15">
      <c r="A56" s="451"/>
      <c r="B56" s="354">
        <v>5</v>
      </c>
      <c r="C56" s="338" t="s">
        <v>18097</v>
      </c>
      <c r="D56" s="352"/>
      <c r="E56" s="355"/>
    </row>
    <row r="57" spans="1:5" s="340" customFormat="1" ht="11.25" customHeight="1" x14ac:dyDescent="0.15">
      <c r="A57" s="451"/>
      <c r="B57" s="354">
        <v>6</v>
      </c>
      <c r="C57" s="338" t="s">
        <v>18098</v>
      </c>
      <c r="D57" s="352"/>
      <c r="E57" s="355"/>
    </row>
    <row r="58" spans="1:5" s="340" customFormat="1" ht="11.25" x14ac:dyDescent="0.15">
      <c r="A58" s="451"/>
      <c r="B58" s="354">
        <v>7</v>
      </c>
      <c r="C58" s="338" t="s">
        <v>18099</v>
      </c>
      <c r="D58" s="352"/>
      <c r="E58" s="355"/>
    </row>
    <row r="59" spans="1:5" s="340" customFormat="1" ht="22.5" customHeight="1" x14ac:dyDescent="0.15">
      <c r="A59" s="451"/>
      <c r="B59" s="354">
        <v>8</v>
      </c>
      <c r="C59" s="338" t="s">
        <v>18100</v>
      </c>
      <c r="D59" s="352" t="s">
        <v>18101</v>
      </c>
      <c r="E59" s="353"/>
    </row>
    <row r="60" spans="1:5" s="340" customFormat="1" ht="22.5" customHeight="1" x14ac:dyDescent="0.15">
      <c r="A60" s="451"/>
      <c r="B60" s="354">
        <v>9</v>
      </c>
      <c r="C60" s="338" t="s">
        <v>18102</v>
      </c>
      <c r="D60" s="352" t="s">
        <v>18103</v>
      </c>
      <c r="E60" s="353" t="s">
        <v>18104</v>
      </c>
    </row>
    <row r="61" spans="1:5" s="340" customFormat="1" ht="22.5" customHeight="1" x14ac:dyDescent="0.15">
      <c r="A61" s="451"/>
      <c r="B61" s="354">
        <v>10</v>
      </c>
      <c r="C61" s="338" t="s">
        <v>18105</v>
      </c>
      <c r="D61" s="352"/>
      <c r="E61" s="355"/>
    </row>
    <row r="62" spans="1:5" s="340" customFormat="1" ht="11.25" customHeight="1" x14ac:dyDescent="0.15">
      <c r="A62" s="451"/>
      <c r="B62" s="354">
        <v>11</v>
      </c>
      <c r="C62" s="338" t="s">
        <v>17727</v>
      </c>
      <c r="D62" s="352"/>
      <c r="E62" s="353"/>
    </row>
    <row r="63" spans="1:5" s="340" customFormat="1" ht="22.5" customHeight="1" x14ac:dyDescent="0.15">
      <c r="A63" s="451" t="s">
        <v>18106</v>
      </c>
      <c r="B63" s="351">
        <v>1</v>
      </c>
      <c r="C63" s="338" t="s">
        <v>18107</v>
      </c>
      <c r="D63" s="352"/>
      <c r="E63" s="353" t="s">
        <v>18108</v>
      </c>
    </row>
    <row r="64" spans="1:5" s="340" customFormat="1" ht="11.25" customHeight="1" x14ac:dyDescent="0.15">
      <c r="A64" s="451"/>
      <c r="B64" s="354">
        <v>2</v>
      </c>
      <c r="C64" s="338" t="s">
        <v>18109</v>
      </c>
      <c r="D64" s="352"/>
      <c r="E64" s="353"/>
    </row>
    <row r="65" spans="1:5" s="340" customFormat="1" ht="11.25" customHeight="1" x14ac:dyDescent="0.15">
      <c r="A65" s="451"/>
      <c r="B65" s="354">
        <v>3</v>
      </c>
      <c r="C65" s="338" t="s">
        <v>18110</v>
      </c>
      <c r="D65" s="352"/>
      <c r="E65" s="353"/>
    </row>
    <row r="66" spans="1:5" s="340" customFormat="1" ht="45" customHeight="1" x14ac:dyDescent="0.15">
      <c r="A66" s="451"/>
      <c r="B66" s="354">
        <v>4</v>
      </c>
      <c r="C66" s="338" t="s">
        <v>18111</v>
      </c>
      <c r="D66" s="352" t="s">
        <v>18112</v>
      </c>
      <c r="E66" s="353"/>
    </row>
    <row r="67" spans="1:5" s="340" customFormat="1" ht="11.25" customHeight="1" x14ac:dyDescent="0.15">
      <c r="A67" s="451"/>
      <c r="B67" s="354">
        <v>5</v>
      </c>
      <c r="C67" s="338" t="s">
        <v>18113</v>
      </c>
      <c r="D67" s="352"/>
      <c r="E67" s="353"/>
    </row>
    <row r="68" spans="1:5" s="340" customFormat="1" ht="11.25" customHeight="1" x14ac:dyDescent="0.15">
      <c r="A68" s="451"/>
      <c r="B68" s="354">
        <v>6</v>
      </c>
      <c r="C68" s="338" t="s">
        <v>18114</v>
      </c>
      <c r="D68" s="352"/>
      <c r="E68" s="353"/>
    </row>
    <row r="69" spans="1:5" s="340" customFormat="1" ht="11.25" customHeight="1" x14ac:dyDescent="0.15">
      <c r="A69" s="451"/>
      <c r="B69" s="354">
        <v>7</v>
      </c>
      <c r="C69" s="338" t="s">
        <v>18115</v>
      </c>
      <c r="D69" s="352"/>
      <c r="E69" s="353"/>
    </row>
    <row r="70" spans="1:5" s="340" customFormat="1" ht="11.25" customHeight="1" x14ac:dyDescent="0.15">
      <c r="A70" s="451"/>
      <c r="B70" s="354">
        <v>8</v>
      </c>
      <c r="C70" s="338" t="s">
        <v>18116</v>
      </c>
      <c r="D70" s="352"/>
      <c r="E70" s="353"/>
    </row>
    <row r="71" spans="1:5" s="340" customFormat="1" ht="11.25" customHeight="1" x14ac:dyDescent="0.15">
      <c r="A71" s="451"/>
      <c r="B71" s="354">
        <v>9</v>
      </c>
      <c r="C71" s="338" t="s">
        <v>17727</v>
      </c>
      <c r="D71" s="352"/>
      <c r="E71" s="353"/>
    </row>
    <row r="72" spans="1:5" s="340" customFormat="1" ht="33.75" customHeight="1" x14ac:dyDescent="0.15">
      <c r="A72" s="451" t="s">
        <v>18117</v>
      </c>
      <c r="B72" s="351">
        <v>1</v>
      </c>
      <c r="C72" s="338" t="s">
        <v>18118</v>
      </c>
      <c r="D72" s="352" t="s">
        <v>18119</v>
      </c>
      <c r="E72" s="355" t="s">
        <v>18081</v>
      </c>
    </row>
    <row r="73" spans="1:5" s="340" customFormat="1" ht="22.5" customHeight="1" x14ac:dyDescent="0.15">
      <c r="A73" s="451"/>
      <c r="B73" s="354">
        <v>2</v>
      </c>
      <c r="C73" s="338" t="s">
        <v>18120</v>
      </c>
      <c r="D73" s="352" t="s">
        <v>18121</v>
      </c>
      <c r="E73" s="353"/>
    </row>
    <row r="74" spans="1:5" s="340" customFormat="1" ht="45" customHeight="1" x14ac:dyDescent="0.15">
      <c r="A74" s="451"/>
      <c r="B74" s="354">
        <v>3</v>
      </c>
      <c r="C74" s="338" t="s">
        <v>18122</v>
      </c>
      <c r="D74" s="352" t="s">
        <v>18123</v>
      </c>
      <c r="E74" s="353"/>
    </row>
    <row r="75" spans="1:5" s="340" customFormat="1" ht="22.5" customHeight="1" x14ac:dyDescent="0.15">
      <c r="A75" s="451"/>
      <c r="B75" s="354">
        <v>4</v>
      </c>
      <c r="C75" s="338" t="s">
        <v>18124</v>
      </c>
      <c r="D75" s="352" t="s">
        <v>18125</v>
      </c>
      <c r="E75" s="353"/>
    </row>
    <row r="76" spans="1:5" s="340" customFormat="1" ht="33.75" customHeight="1" x14ac:dyDescent="0.15">
      <c r="A76" s="451"/>
      <c r="B76" s="354">
        <v>5</v>
      </c>
      <c r="C76" s="338" t="s">
        <v>18126</v>
      </c>
      <c r="D76" s="352" t="s">
        <v>18127</v>
      </c>
      <c r="E76" s="353"/>
    </row>
    <row r="77" spans="1:5" s="340" customFormat="1" ht="22.5" customHeight="1" x14ac:dyDescent="0.15">
      <c r="A77" s="451"/>
      <c r="B77" s="354">
        <v>6</v>
      </c>
      <c r="C77" s="338" t="s">
        <v>18128</v>
      </c>
      <c r="D77" s="352"/>
      <c r="E77" s="353"/>
    </row>
    <row r="78" spans="1:5" s="340" customFormat="1" ht="11.25" customHeight="1" x14ac:dyDescent="0.15">
      <c r="A78" s="451"/>
      <c r="B78" s="354">
        <v>7</v>
      </c>
      <c r="C78" s="338" t="s">
        <v>18129</v>
      </c>
      <c r="D78" s="352"/>
      <c r="E78" s="353"/>
    </row>
    <row r="79" spans="1:5" s="340" customFormat="1" ht="11.25" customHeight="1" x14ac:dyDescent="0.15">
      <c r="A79" s="451"/>
      <c r="B79" s="354">
        <v>8</v>
      </c>
      <c r="C79" s="338" t="s">
        <v>17727</v>
      </c>
      <c r="D79" s="352"/>
      <c r="E79" s="353"/>
    </row>
    <row r="80" spans="1:5" s="340" customFormat="1" ht="45" customHeight="1" x14ac:dyDescent="0.15">
      <c r="A80" s="451" t="s">
        <v>18130</v>
      </c>
      <c r="B80" s="351">
        <v>1</v>
      </c>
      <c r="C80" s="338" t="s">
        <v>18131</v>
      </c>
      <c r="D80" s="352" t="s">
        <v>18132</v>
      </c>
      <c r="E80" s="353" t="s">
        <v>18133</v>
      </c>
    </row>
    <row r="81" spans="1:5" s="340" customFormat="1" ht="22.5" customHeight="1" x14ac:dyDescent="0.15">
      <c r="A81" s="451"/>
      <c r="B81" s="354">
        <v>2</v>
      </c>
      <c r="C81" s="338" t="s">
        <v>18134</v>
      </c>
      <c r="D81" s="352" t="s">
        <v>18135</v>
      </c>
      <c r="E81" s="355" t="s">
        <v>18136</v>
      </c>
    </row>
    <row r="82" spans="1:5" s="340" customFormat="1" ht="11.25" customHeight="1" x14ac:dyDescent="0.15">
      <c r="A82" s="451"/>
      <c r="B82" s="354">
        <v>3</v>
      </c>
      <c r="C82" s="338" t="s">
        <v>18137</v>
      </c>
      <c r="D82" s="352"/>
      <c r="E82" s="355" t="s">
        <v>18136</v>
      </c>
    </row>
    <row r="83" spans="1:5" s="340" customFormat="1" ht="11.25" customHeight="1" x14ac:dyDescent="0.15">
      <c r="A83" s="451"/>
      <c r="B83" s="354">
        <v>4</v>
      </c>
      <c r="C83" s="338" t="s">
        <v>18138</v>
      </c>
      <c r="D83" s="352"/>
      <c r="E83" s="355" t="s">
        <v>18139</v>
      </c>
    </row>
    <row r="84" spans="1:5" s="340" customFormat="1" ht="11.25" customHeight="1" x14ac:dyDescent="0.15">
      <c r="A84" s="451"/>
      <c r="B84" s="354">
        <v>5</v>
      </c>
      <c r="C84" s="338" t="s">
        <v>18140</v>
      </c>
      <c r="D84" s="352"/>
      <c r="E84" s="353" t="s">
        <v>18141</v>
      </c>
    </row>
    <row r="85" spans="1:5" s="340" customFormat="1" ht="11.25" customHeight="1" x14ac:dyDescent="0.15">
      <c r="A85" s="451"/>
      <c r="B85" s="354">
        <v>6</v>
      </c>
      <c r="C85" s="338" t="s">
        <v>18142</v>
      </c>
      <c r="D85" s="352"/>
      <c r="E85" s="353" t="s">
        <v>18143</v>
      </c>
    </row>
    <row r="86" spans="1:5" s="340" customFormat="1" ht="11.25" customHeight="1" x14ac:dyDescent="0.15">
      <c r="A86" s="451"/>
      <c r="B86" s="354">
        <v>7</v>
      </c>
      <c r="C86" s="338" t="s">
        <v>18144</v>
      </c>
      <c r="D86" s="352"/>
      <c r="E86" s="353" t="s">
        <v>18145</v>
      </c>
    </row>
    <row r="87" spans="1:5" s="340" customFormat="1" ht="11.25" customHeight="1" x14ac:dyDescent="0.15">
      <c r="A87" s="451"/>
      <c r="B87" s="354">
        <v>8</v>
      </c>
      <c r="C87" s="338" t="s">
        <v>18146</v>
      </c>
      <c r="D87" s="352"/>
      <c r="E87" s="353" t="s">
        <v>18147</v>
      </c>
    </row>
    <row r="88" spans="1:5" s="340" customFormat="1" ht="22.5" customHeight="1" x14ac:dyDescent="0.15">
      <c r="A88" s="451"/>
      <c r="B88" s="354">
        <v>9</v>
      </c>
      <c r="C88" s="338" t="s">
        <v>18148</v>
      </c>
      <c r="D88" s="352" t="s">
        <v>18149</v>
      </c>
      <c r="E88" s="353"/>
    </row>
    <row r="89" spans="1:5" s="340" customFormat="1" ht="11.25" customHeight="1" x14ac:dyDescent="0.15">
      <c r="A89" s="451"/>
      <c r="B89" s="354">
        <v>10</v>
      </c>
      <c r="C89" s="338" t="s">
        <v>17727</v>
      </c>
      <c r="D89" s="352"/>
      <c r="E89" s="353"/>
    </row>
    <row r="90" spans="1:5" s="340" customFormat="1" ht="33.75" customHeight="1" x14ac:dyDescent="0.15">
      <c r="A90" s="451" t="s">
        <v>18150</v>
      </c>
      <c r="B90" s="351">
        <v>1</v>
      </c>
      <c r="C90" s="338" t="s">
        <v>18151</v>
      </c>
      <c r="D90" s="352" t="s">
        <v>18152</v>
      </c>
      <c r="E90" s="355" t="s">
        <v>18153</v>
      </c>
    </row>
    <row r="91" spans="1:5" s="340" customFormat="1" ht="22.5" customHeight="1" x14ac:dyDescent="0.15">
      <c r="A91" s="451"/>
      <c r="B91" s="354">
        <v>2</v>
      </c>
      <c r="C91" s="338" t="s">
        <v>18154</v>
      </c>
      <c r="D91" s="352" t="s">
        <v>18155</v>
      </c>
      <c r="E91" s="353" t="s">
        <v>18156</v>
      </c>
    </row>
    <row r="92" spans="1:5" s="340" customFormat="1" ht="11.25" customHeight="1" x14ac:dyDescent="0.15">
      <c r="A92" s="451"/>
      <c r="B92" s="354">
        <v>3</v>
      </c>
      <c r="C92" s="338" t="s">
        <v>18157</v>
      </c>
      <c r="D92" s="352" t="s">
        <v>18158</v>
      </c>
      <c r="E92" s="353"/>
    </row>
    <row r="93" spans="1:5" s="340" customFormat="1" ht="11.25" customHeight="1" x14ac:dyDescent="0.15">
      <c r="A93" s="451"/>
      <c r="B93" s="354">
        <v>4</v>
      </c>
      <c r="C93" s="338" t="s">
        <v>18159</v>
      </c>
      <c r="D93" s="352"/>
      <c r="E93" s="353"/>
    </row>
    <row r="94" spans="1:5" s="340" customFormat="1" ht="11.25" customHeight="1" x14ac:dyDescent="0.15">
      <c r="A94" s="451"/>
      <c r="B94" s="354">
        <v>5</v>
      </c>
      <c r="C94" s="338" t="s">
        <v>18160</v>
      </c>
      <c r="D94" s="352"/>
      <c r="E94" s="353"/>
    </row>
    <row r="95" spans="1:5" s="340" customFormat="1" ht="11.25" customHeight="1" x14ac:dyDescent="0.15">
      <c r="A95" s="451"/>
      <c r="B95" s="354">
        <v>6</v>
      </c>
      <c r="C95" s="338" t="s">
        <v>17727</v>
      </c>
      <c r="D95" s="352"/>
      <c r="E95" s="353"/>
    </row>
    <row r="96" spans="1:5" s="340" customFormat="1" ht="12.75" customHeight="1" x14ac:dyDescent="0.15">
      <c r="A96" s="451" t="s">
        <v>18161</v>
      </c>
      <c r="B96" s="351">
        <v>1</v>
      </c>
      <c r="C96" s="338" t="s">
        <v>18162</v>
      </c>
      <c r="D96" s="352" t="s">
        <v>18163</v>
      </c>
      <c r="E96" s="353" t="s">
        <v>18164</v>
      </c>
    </row>
    <row r="97" spans="1:5" s="340" customFormat="1" ht="11.25" customHeight="1" x14ac:dyDescent="0.15">
      <c r="A97" s="451"/>
      <c r="B97" s="354">
        <v>2</v>
      </c>
      <c r="C97" s="338" t="s">
        <v>18165</v>
      </c>
      <c r="D97" s="352" t="s">
        <v>18166</v>
      </c>
      <c r="E97" s="353" t="s">
        <v>18167</v>
      </c>
    </row>
    <row r="98" spans="1:5" s="340" customFormat="1" ht="11.25" customHeight="1" x14ac:dyDescent="0.15">
      <c r="A98" s="451"/>
      <c r="B98" s="354">
        <v>3</v>
      </c>
      <c r="C98" s="338" t="s">
        <v>18168</v>
      </c>
      <c r="D98" s="352" t="s">
        <v>18169</v>
      </c>
      <c r="E98" s="353" t="s">
        <v>18170</v>
      </c>
    </row>
    <row r="99" spans="1:5" s="340" customFormat="1" ht="22.5" customHeight="1" x14ac:dyDescent="0.15">
      <c r="A99" s="451"/>
      <c r="B99" s="354">
        <v>4</v>
      </c>
      <c r="C99" s="338" t="s">
        <v>18171</v>
      </c>
      <c r="D99" s="352" t="s">
        <v>18172</v>
      </c>
      <c r="E99" s="353" t="s">
        <v>18173</v>
      </c>
    </row>
    <row r="100" spans="1:5" s="340" customFormat="1" ht="22.5" customHeight="1" x14ac:dyDescent="0.15">
      <c r="A100" s="451"/>
      <c r="B100" s="354">
        <v>5</v>
      </c>
      <c r="C100" s="338" t="s">
        <v>18174</v>
      </c>
      <c r="D100" s="352" t="s">
        <v>18175</v>
      </c>
      <c r="E100" s="356" t="s">
        <v>18176</v>
      </c>
    </row>
    <row r="101" spans="1:5" s="340" customFormat="1" ht="22.5" customHeight="1" x14ac:dyDescent="0.15">
      <c r="A101" s="451"/>
      <c r="B101" s="354">
        <v>6</v>
      </c>
      <c r="C101" s="338" t="s">
        <v>18177</v>
      </c>
      <c r="D101" s="352" t="s">
        <v>18178</v>
      </c>
      <c r="E101" s="353" t="s">
        <v>18108</v>
      </c>
    </row>
    <row r="102" spans="1:5" s="340" customFormat="1" ht="22.5" customHeight="1" x14ac:dyDescent="0.15">
      <c r="A102" s="451"/>
      <c r="B102" s="354">
        <v>7</v>
      </c>
      <c r="C102" s="338" t="s">
        <v>18179</v>
      </c>
      <c r="D102" s="352" t="s">
        <v>18180</v>
      </c>
      <c r="E102" s="353" t="s">
        <v>18181</v>
      </c>
    </row>
    <row r="103" spans="1:5" s="340" customFormat="1" ht="45" customHeight="1" x14ac:dyDescent="0.15">
      <c r="A103" s="451"/>
      <c r="B103" s="354">
        <v>8</v>
      </c>
      <c r="C103" s="338" t="s">
        <v>18182</v>
      </c>
      <c r="D103" s="352" t="s">
        <v>18183</v>
      </c>
      <c r="E103" s="353" t="s">
        <v>18184</v>
      </c>
    </row>
    <row r="104" spans="1:5" s="340" customFormat="1" ht="22.5" customHeight="1" x14ac:dyDescent="0.15">
      <c r="A104" s="451"/>
      <c r="B104" s="354">
        <v>9</v>
      </c>
      <c r="C104" s="338" t="s">
        <v>18185</v>
      </c>
      <c r="D104" s="352" t="s">
        <v>18186</v>
      </c>
      <c r="E104" s="353" t="s">
        <v>18187</v>
      </c>
    </row>
    <row r="105" spans="1:5" s="340" customFormat="1" ht="11.25" customHeight="1" x14ac:dyDescent="0.15">
      <c r="A105" s="451"/>
      <c r="B105" s="354">
        <v>10</v>
      </c>
      <c r="C105" s="338" t="s">
        <v>17727</v>
      </c>
      <c r="D105" s="352"/>
      <c r="E105" s="353"/>
    </row>
    <row r="106" spans="1:5" s="340" customFormat="1" ht="33.75" customHeight="1" x14ac:dyDescent="0.15">
      <c r="A106" s="451" t="s">
        <v>18188</v>
      </c>
      <c r="B106" s="351">
        <v>1</v>
      </c>
      <c r="C106" s="338" t="s">
        <v>18189</v>
      </c>
      <c r="D106" s="352" t="s">
        <v>18190</v>
      </c>
      <c r="E106" s="355" t="s">
        <v>18191</v>
      </c>
    </row>
    <row r="107" spans="1:5" s="340" customFormat="1" ht="33.75" customHeight="1" x14ac:dyDescent="0.15">
      <c r="A107" s="451"/>
      <c r="B107" s="354">
        <v>2</v>
      </c>
      <c r="C107" s="338" t="s">
        <v>18192</v>
      </c>
      <c r="D107" s="352"/>
      <c r="E107" s="355" t="s">
        <v>18191</v>
      </c>
    </row>
    <row r="108" spans="1:5" s="340" customFormat="1" ht="33.75" customHeight="1" x14ac:dyDescent="0.15">
      <c r="A108" s="451"/>
      <c r="B108" s="354">
        <v>3</v>
      </c>
      <c r="C108" s="338" t="s">
        <v>18193</v>
      </c>
      <c r="D108" s="352" t="s">
        <v>18194</v>
      </c>
      <c r="E108" s="355" t="s">
        <v>18191</v>
      </c>
    </row>
    <row r="109" spans="1:5" s="340" customFormat="1" ht="33.75" customHeight="1" x14ac:dyDescent="0.15">
      <c r="A109" s="451"/>
      <c r="B109" s="354">
        <v>4</v>
      </c>
      <c r="C109" s="338" t="s">
        <v>18195</v>
      </c>
      <c r="D109" s="352"/>
      <c r="E109" s="355" t="s">
        <v>18191</v>
      </c>
    </row>
    <row r="110" spans="1:5" s="340" customFormat="1" ht="11.25" customHeight="1" x14ac:dyDescent="0.15">
      <c r="A110" s="451"/>
      <c r="B110" s="354">
        <v>5</v>
      </c>
      <c r="C110" s="338" t="s">
        <v>18196</v>
      </c>
      <c r="D110" s="352"/>
      <c r="E110" s="355"/>
    </row>
    <row r="111" spans="1:5" s="340" customFormat="1" ht="22.5" customHeight="1" x14ac:dyDescent="0.15">
      <c r="A111" s="451"/>
      <c r="B111" s="354">
        <v>6</v>
      </c>
      <c r="C111" s="338" t="s">
        <v>18197</v>
      </c>
      <c r="D111" s="352" t="s">
        <v>18198</v>
      </c>
      <c r="E111" s="353" t="s">
        <v>18199</v>
      </c>
    </row>
    <row r="112" spans="1:5" s="340" customFormat="1" ht="11.25" customHeight="1" x14ac:dyDescent="0.15">
      <c r="A112" s="451"/>
      <c r="B112" s="354">
        <v>7</v>
      </c>
      <c r="C112" s="338" t="s">
        <v>18200</v>
      </c>
      <c r="D112" s="352" t="s">
        <v>18201</v>
      </c>
      <c r="E112" s="355"/>
    </row>
    <row r="113" spans="1:5" s="340" customFormat="1" ht="11.25" customHeight="1" x14ac:dyDescent="0.15">
      <c r="A113" s="451"/>
      <c r="B113" s="354">
        <v>8</v>
      </c>
      <c r="C113" s="338" t="s">
        <v>18202</v>
      </c>
      <c r="D113" s="352"/>
      <c r="E113" s="355" t="s">
        <v>18203</v>
      </c>
    </row>
    <row r="114" spans="1:5" s="340" customFormat="1" ht="45" customHeight="1" x14ac:dyDescent="0.15">
      <c r="A114" s="451"/>
      <c r="B114" s="354">
        <v>9</v>
      </c>
      <c r="C114" s="338" t="s">
        <v>18204</v>
      </c>
      <c r="D114" s="352" t="s">
        <v>18205</v>
      </c>
      <c r="E114" s="355" t="s">
        <v>18206</v>
      </c>
    </row>
    <row r="115" spans="1:5" s="340" customFormat="1" ht="11.25" customHeight="1" x14ac:dyDescent="0.15">
      <c r="A115" s="451"/>
      <c r="B115" s="354">
        <v>10</v>
      </c>
      <c r="C115" s="338" t="s">
        <v>18207</v>
      </c>
      <c r="D115" s="352"/>
      <c r="E115" s="355" t="s">
        <v>18208</v>
      </c>
    </row>
    <row r="116" spans="1:5" s="340" customFormat="1" ht="11.25" customHeight="1" x14ac:dyDescent="0.15">
      <c r="A116" s="451"/>
      <c r="B116" s="354">
        <v>11</v>
      </c>
      <c r="C116" s="338" t="s">
        <v>18209</v>
      </c>
      <c r="D116" s="352"/>
      <c r="E116" s="355" t="s">
        <v>18210</v>
      </c>
    </row>
    <row r="117" spans="1:5" s="340" customFormat="1" ht="11.25" customHeight="1" x14ac:dyDescent="0.15">
      <c r="A117" s="451"/>
      <c r="B117" s="354">
        <v>12</v>
      </c>
      <c r="C117" s="338" t="s">
        <v>17727</v>
      </c>
      <c r="D117" s="352"/>
      <c r="E117" s="353"/>
    </row>
    <row r="118" spans="1:5" s="340" customFormat="1" ht="33.75" customHeight="1" x14ac:dyDescent="0.15">
      <c r="A118" s="451" t="s">
        <v>18211</v>
      </c>
      <c r="B118" s="351">
        <v>1</v>
      </c>
      <c r="C118" s="338" t="s">
        <v>18212</v>
      </c>
      <c r="D118" s="352" t="s">
        <v>18213</v>
      </c>
      <c r="E118" s="355" t="s">
        <v>18214</v>
      </c>
    </row>
    <row r="119" spans="1:5" s="340" customFormat="1" ht="24.75" customHeight="1" x14ac:dyDescent="0.15">
      <c r="A119" s="451"/>
      <c r="B119" s="354">
        <v>2</v>
      </c>
      <c r="C119" s="338" t="s">
        <v>18215</v>
      </c>
      <c r="D119" s="352"/>
      <c r="E119" s="353"/>
    </row>
    <row r="120" spans="1:5" s="340" customFormat="1" ht="24.75" customHeight="1" x14ac:dyDescent="0.15">
      <c r="A120" s="451"/>
      <c r="B120" s="354">
        <v>3</v>
      </c>
      <c r="C120" s="338" t="s">
        <v>18216</v>
      </c>
      <c r="E120" s="355"/>
    </row>
    <row r="121" spans="1:5" s="340" customFormat="1" ht="24.75" customHeight="1" x14ac:dyDescent="0.15">
      <c r="A121" s="451"/>
      <c r="B121" s="354">
        <v>4</v>
      </c>
      <c r="C121" s="338" t="s">
        <v>18217</v>
      </c>
      <c r="D121" s="352"/>
      <c r="E121" s="353"/>
    </row>
    <row r="122" spans="1:5" s="340" customFormat="1" ht="11.25" customHeight="1" x14ac:dyDescent="0.15">
      <c r="A122" s="451"/>
      <c r="B122" s="354">
        <v>5</v>
      </c>
      <c r="C122" s="338" t="s">
        <v>17727</v>
      </c>
      <c r="D122" s="352"/>
      <c r="E122" s="353"/>
    </row>
    <row r="123" spans="1:5" s="340" customFormat="1" ht="11.25" customHeight="1" x14ac:dyDescent="0.15">
      <c r="A123" s="451" t="s">
        <v>18218</v>
      </c>
      <c r="B123" s="351">
        <v>1</v>
      </c>
      <c r="C123" s="338" t="s">
        <v>18219</v>
      </c>
      <c r="D123" s="352"/>
      <c r="E123" s="355"/>
    </row>
    <row r="124" spans="1:5" s="340" customFormat="1" ht="22.5" customHeight="1" x14ac:dyDescent="0.15">
      <c r="A124" s="451"/>
      <c r="B124" s="354">
        <v>2</v>
      </c>
      <c r="C124" s="338" t="s">
        <v>18220</v>
      </c>
      <c r="D124" s="352" t="s">
        <v>18221</v>
      </c>
      <c r="E124" s="355" t="s">
        <v>18222</v>
      </c>
    </row>
    <row r="125" spans="1:5" s="340" customFormat="1" ht="45" customHeight="1" x14ac:dyDescent="0.15">
      <c r="A125" s="451"/>
      <c r="B125" s="354">
        <v>3</v>
      </c>
      <c r="C125" s="338" t="s">
        <v>18223</v>
      </c>
      <c r="D125" s="352" t="s">
        <v>18224</v>
      </c>
      <c r="E125" s="355" t="s">
        <v>18222</v>
      </c>
    </row>
    <row r="126" spans="1:5" s="340" customFormat="1" ht="11.25" customHeight="1" x14ac:dyDescent="0.15">
      <c r="A126" s="451"/>
      <c r="B126" s="354">
        <v>4</v>
      </c>
      <c r="C126" s="338" t="s">
        <v>18225</v>
      </c>
      <c r="D126" s="352"/>
      <c r="E126" s="355"/>
    </row>
    <row r="127" spans="1:5" s="340" customFormat="1" ht="22.5" customHeight="1" x14ac:dyDescent="0.15">
      <c r="A127" s="451"/>
      <c r="B127" s="354">
        <v>5</v>
      </c>
      <c r="C127" s="338" t="s">
        <v>18226</v>
      </c>
      <c r="D127" s="352" t="s">
        <v>18227</v>
      </c>
      <c r="E127" s="353" t="s">
        <v>18228</v>
      </c>
    </row>
    <row r="128" spans="1:5" s="340" customFormat="1" ht="22.5" customHeight="1" x14ac:dyDescent="0.15">
      <c r="A128" s="451"/>
      <c r="B128" s="354">
        <v>6</v>
      </c>
      <c r="C128" s="338" t="s">
        <v>18229</v>
      </c>
      <c r="D128" s="352" t="s">
        <v>18230</v>
      </c>
      <c r="E128" s="353" t="s">
        <v>18228</v>
      </c>
    </row>
    <row r="129" spans="1:5" s="340" customFormat="1" ht="11.25" customHeight="1" x14ac:dyDescent="0.15">
      <c r="A129" s="451"/>
      <c r="B129" s="354">
        <v>7</v>
      </c>
      <c r="C129" s="338" t="s">
        <v>17727</v>
      </c>
      <c r="D129" s="352"/>
      <c r="E129" s="353"/>
    </row>
    <row r="130" spans="1:5" s="340" customFormat="1" ht="33.75" customHeight="1" x14ac:dyDescent="0.15">
      <c r="A130" s="451" t="s">
        <v>18231</v>
      </c>
      <c r="B130" s="351">
        <v>1</v>
      </c>
      <c r="C130" s="338" t="s">
        <v>18232</v>
      </c>
      <c r="D130" s="352" t="s">
        <v>18233</v>
      </c>
      <c r="E130" s="355" t="s">
        <v>18234</v>
      </c>
    </row>
    <row r="131" spans="1:5" s="340" customFormat="1" ht="33.75" customHeight="1" x14ac:dyDescent="0.15">
      <c r="A131" s="451"/>
      <c r="B131" s="354">
        <v>2</v>
      </c>
      <c r="C131" s="338" t="s">
        <v>18235</v>
      </c>
      <c r="D131" s="352" t="s">
        <v>18236</v>
      </c>
      <c r="E131" s="355" t="s">
        <v>18234</v>
      </c>
    </row>
    <row r="132" spans="1:5" s="340" customFormat="1" ht="11.25" customHeight="1" x14ac:dyDescent="0.15">
      <c r="A132" s="451"/>
      <c r="B132" s="354">
        <v>3</v>
      </c>
      <c r="C132" s="338" t="s">
        <v>18237</v>
      </c>
      <c r="D132" s="352"/>
      <c r="E132" s="353" t="s">
        <v>18238</v>
      </c>
    </row>
    <row r="133" spans="1:5" s="340" customFormat="1" ht="11.25" customHeight="1" x14ac:dyDescent="0.15">
      <c r="A133" s="451"/>
      <c r="B133" s="357">
        <v>4</v>
      </c>
      <c r="C133" s="358" t="s">
        <v>17727</v>
      </c>
      <c r="D133" s="359"/>
      <c r="E133" s="360"/>
    </row>
    <row r="134" spans="1:5" s="340" customFormat="1" ht="33.75" customHeight="1" x14ac:dyDescent="0.15">
      <c r="A134" s="451" t="s">
        <v>18239</v>
      </c>
      <c r="B134" s="351">
        <v>1</v>
      </c>
      <c r="C134" s="338" t="s">
        <v>18240</v>
      </c>
      <c r="D134" s="352" t="s">
        <v>18241</v>
      </c>
      <c r="E134" s="353"/>
    </row>
    <row r="135" spans="1:5" s="340" customFormat="1" ht="45" customHeight="1" x14ac:dyDescent="0.15">
      <c r="A135" s="451"/>
      <c r="B135" s="354">
        <v>2</v>
      </c>
      <c r="C135" s="338" t="s">
        <v>18242</v>
      </c>
      <c r="D135" s="352" t="s">
        <v>18243</v>
      </c>
      <c r="E135" s="353"/>
    </row>
    <row r="136" spans="1:5" s="340" customFormat="1" ht="11.25" customHeight="1" x14ac:dyDescent="0.15">
      <c r="A136" s="451"/>
      <c r="B136" s="354">
        <v>3</v>
      </c>
      <c r="C136" s="338" t="s">
        <v>17727</v>
      </c>
      <c r="D136" s="352"/>
      <c r="E136" s="353"/>
    </row>
    <row r="137" spans="1:5" s="340" customFormat="1" ht="22.5" customHeight="1" x14ac:dyDescent="0.15">
      <c r="A137" s="451" t="s">
        <v>18244</v>
      </c>
      <c r="B137" s="351">
        <v>1</v>
      </c>
      <c r="C137" s="338" t="s">
        <v>18245</v>
      </c>
      <c r="D137" s="352" t="s">
        <v>18246</v>
      </c>
      <c r="E137" s="353" t="s">
        <v>18247</v>
      </c>
    </row>
    <row r="138" spans="1:5" s="340" customFormat="1" ht="22.5" customHeight="1" x14ac:dyDescent="0.15">
      <c r="A138" s="451"/>
      <c r="B138" s="351">
        <v>2</v>
      </c>
      <c r="C138" s="338" t="s">
        <v>18248</v>
      </c>
      <c r="D138" s="352"/>
      <c r="E138" s="355" t="s">
        <v>18249</v>
      </c>
    </row>
    <row r="139" spans="1:5" s="340" customFormat="1" ht="22.5" customHeight="1" x14ac:dyDescent="0.15">
      <c r="A139" s="451"/>
      <c r="B139" s="354">
        <v>3</v>
      </c>
      <c r="C139" s="338" t="s">
        <v>18250</v>
      </c>
      <c r="D139" s="352" t="s">
        <v>18251</v>
      </c>
      <c r="E139" s="353"/>
    </row>
    <row r="140" spans="1:5" s="340" customFormat="1" ht="22.5" customHeight="1" x14ac:dyDescent="0.15">
      <c r="A140" s="451"/>
      <c r="B140" s="351">
        <v>4</v>
      </c>
      <c r="C140" s="338" t="s">
        <v>18252</v>
      </c>
      <c r="D140" s="352" t="s">
        <v>18253</v>
      </c>
      <c r="E140" s="353"/>
    </row>
    <row r="141" spans="1:5" s="340" customFormat="1" ht="11.25" customHeight="1" x14ac:dyDescent="0.15">
      <c r="A141" s="451"/>
      <c r="B141" s="354">
        <v>5</v>
      </c>
      <c r="C141" s="338" t="s">
        <v>18254</v>
      </c>
      <c r="D141" s="352"/>
      <c r="E141" s="353"/>
    </row>
    <row r="142" spans="1:5" s="340" customFormat="1" ht="11.25" customHeight="1" x14ac:dyDescent="0.15">
      <c r="A142" s="451"/>
      <c r="B142" s="351">
        <v>6</v>
      </c>
      <c r="C142" s="338" t="s">
        <v>18255</v>
      </c>
      <c r="D142" s="352"/>
      <c r="E142" s="353"/>
    </row>
    <row r="143" spans="1:5" s="340" customFormat="1" ht="11.25" customHeight="1" x14ac:dyDescent="0.15">
      <c r="A143" s="451"/>
      <c r="B143" s="354">
        <v>7</v>
      </c>
      <c r="C143" s="338" t="s">
        <v>18256</v>
      </c>
      <c r="D143" s="352"/>
      <c r="E143" s="353"/>
    </row>
    <row r="144" spans="1:5" s="340" customFormat="1" ht="11.25" customHeight="1" x14ac:dyDescent="0.15">
      <c r="A144" s="451"/>
      <c r="B144" s="351">
        <v>8</v>
      </c>
      <c r="C144" s="338" t="s">
        <v>18257</v>
      </c>
      <c r="D144" s="352"/>
      <c r="E144" s="353"/>
    </row>
    <row r="145" spans="1:5" s="340" customFormat="1" ht="11.25" customHeight="1" x14ac:dyDescent="0.15">
      <c r="A145" s="451"/>
      <c r="B145" s="354">
        <v>9</v>
      </c>
      <c r="C145" s="338" t="s">
        <v>18258</v>
      </c>
      <c r="D145" s="352"/>
      <c r="E145" s="353"/>
    </row>
    <row r="146" spans="1:5" s="340" customFormat="1" ht="11.25" customHeight="1" x14ac:dyDescent="0.15">
      <c r="A146" s="451"/>
      <c r="B146" s="351">
        <v>10</v>
      </c>
      <c r="C146" s="338" t="s">
        <v>18259</v>
      </c>
      <c r="D146" s="352"/>
      <c r="E146" s="353"/>
    </row>
    <row r="147" spans="1:5" s="340" customFormat="1" ht="11.25" customHeight="1" x14ac:dyDescent="0.15">
      <c r="A147" s="451"/>
      <c r="B147" s="354">
        <v>11</v>
      </c>
      <c r="C147" s="338" t="s">
        <v>18260</v>
      </c>
      <c r="D147" s="352"/>
      <c r="E147" s="353"/>
    </row>
    <row r="148" spans="1:5" s="346" customFormat="1" ht="12" x14ac:dyDescent="0.15">
      <c r="A148" s="451"/>
      <c r="B148" s="361">
        <v>12</v>
      </c>
      <c r="C148" s="362" t="s">
        <v>17727</v>
      </c>
      <c r="D148" s="363"/>
      <c r="E148" s="364"/>
    </row>
  </sheetData>
  <sheetProtection formatCells="0" formatColumns="0" formatRows="0" insertColumns="0" insertRows="0" insertHyperlinks="0" deleteColumns="0" deleteRows="0" sort="0" autoFilter="0" pivotTables="0"/>
  <customSheetViews>
    <customSheetView guid="{C580D63B-96D7-49A4-9278-A0BE66C940A6}" scale="85" showPageBreaks="1" fitToPage="1" printArea="1">
      <pane xSplit="2" ySplit="4" topLeftCell="C5" activePane="bottomRight" state="frozen"/>
      <selection pane="bottomRight" activeCell="E1" sqref="E1"/>
      <pageMargins left="0.70866141732282995" right="0.70866141732282995" top="0.74803149606299002" bottom="0.74803149606299002" header="0.31496062992126" footer="0.31496062992126"/>
      <printOptions horizontalCentered="1"/>
      <pageSetup paperSize="9" scale="68" fitToHeight="0" orientation="landscape" r:id="rId1"/>
    </customSheetView>
    <customSheetView guid="{1E2AE11E-C324-4149-B219-92924E7210DE}" scale="85" fitToPage="1">
      <pane xSplit="1" ySplit="1.0833333333333333" topLeftCell="C3" activePane="bottomRight" state="frozen"/>
      <selection pane="bottomRight" activeCell="C26" sqref="C26"/>
      <pageMargins left="0.70866141732282995" right="0.70866141732282995" top="0.74803149606299002" bottom="0.74803149606299002" header="0.31496062992126" footer="0.31496062992126"/>
      <printOptions horizontalCentered="1"/>
      <pageSetup paperSize="9" scale="68" fitToHeight="0" orientation="landscape" r:id="rId2"/>
    </customSheetView>
  </customSheetViews>
  <mergeCells count="21">
    <mergeCell ref="A72:A79"/>
    <mergeCell ref="A3:C3"/>
    <mergeCell ref="D3:D4"/>
    <mergeCell ref="E3:E4"/>
    <mergeCell ref="B4:C4"/>
    <mergeCell ref="A5:A16"/>
    <mergeCell ref="A17:A24"/>
    <mergeCell ref="A25:A33"/>
    <mergeCell ref="A34:A40"/>
    <mergeCell ref="A41:A51"/>
    <mergeCell ref="A52:A62"/>
    <mergeCell ref="A63:A71"/>
    <mergeCell ref="A130:A133"/>
    <mergeCell ref="A134:A136"/>
    <mergeCell ref="A137:A148"/>
    <mergeCell ref="A80:A89"/>
    <mergeCell ref="A90:A95"/>
    <mergeCell ref="A96:A105"/>
    <mergeCell ref="A106:A117"/>
    <mergeCell ref="A118:A122"/>
    <mergeCell ref="A123:A129"/>
  </mergeCells>
  <phoneticPr fontId="83"/>
  <printOptions horizontalCentered="1"/>
  <pageMargins left="0.23622047244094491" right="0.23622047244094491" top="0.74803149606299213" bottom="0.74803149606299213" header="0.31496062992125984" footer="0.31496062992125984"/>
  <pageSetup paperSize="8" fitToHeight="0" orientation="landscape" r:id="rId3"/>
  <rowBreaks count="1" manualBreakCount="1">
    <brk id="73" max="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869CF-9FAB-4F99-974B-5D55BE3CD6E0}">
  <sheetPr>
    <tabColor theme="9" tint="0.39997558519241921"/>
    <pageSetUpPr fitToPage="1"/>
  </sheetPr>
  <dimension ref="A1:DY1246"/>
  <sheetViews>
    <sheetView tabSelected="1" view="pageBreakPreview" zoomScale="55" zoomScaleNormal="70" zoomScaleSheetLayoutView="55" workbookViewId="0">
      <pane xSplit="2" ySplit="3" topLeftCell="C4" activePane="bottomRight" state="frozen"/>
      <selection activeCell="B1" sqref="B1"/>
      <selection pane="topRight" activeCell="Z1" sqref="Z1"/>
      <selection pane="bottomLeft" activeCell="B5" sqref="B5"/>
      <selection pane="bottomRight" activeCell="C4" sqref="C4"/>
    </sheetView>
  </sheetViews>
  <sheetFormatPr defaultColWidth="5.625" defaultRowHeight="27" customHeight="1" x14ac:dyDescent="0.15"/>
  <cols>
    <col min="1" max="1" width="11" style="416" customWidth="1"/>
    <col min="2" max="2" width="17.375" style="417" customWidth="1"/>
    <col min="3" max="3" width="11.75" style="227" customWidth="1"/>
    <col min="4" max="4" width="30.625" style="227" customWidth="1"/>
    <col min="5" max="6" width="16.875" style="367" customWidth="1"/>
    <col min="7" max="7" width="11" style="227" bestFit="1" customWidth="1"/>
    <col min="8" max="38" width="3.625" style="368" customWidth="1"/>
    <col min="39" max="39" width="11" style="367" customWidth="1"/>
    <col min="40" max="129" width="5.625" style="367" customWidth="1"/>
    <col min="130" max="16384" width="5.625" style="330"/>
  </cols>
  <sheetData>
    <row r="1" spans="1:129" s="477" customFormat="1" ht="27" customHeight="1" x14ac:dyDescent="0.15">
      <c r="A1" s="474"/>
      <c r="B1" s="475"/>
      <c r="C1" s="476"/>
      <c r="D1" s="475"/>
      <c r="E1" s="475"/>
      <c r="F1" s="475"/>
      <c r="G1" s="479" t="s">
        <v>19475</v>
      </c>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5"/>
      <c r="AK1" s="475"/>
      <c r="AL1" s="475"/>
      <c r="AM1" s="475"/>
      <c r="AN1" s="475"/>
      <c r="AO1" s="475"/>
      <c r="AP1" s="475"/>
      <c r="AQ1" s="475"/>
      <c r="AR1" s="475"/>
      <c r="AS1" s="475"/>
      <c r="AT1" s="475"/>
      <c r="AU1" s="475"/>
      <c r="AV1" s="475"/>
      <c r="AW1" s="475"/>
      <c r="AX1" s="475"/>
      <c r="AY1" s="475"/>
      <c r="AZ1" s="475"/>
      <c r="BA1" s="475"/>
      <c r="BB1" s="475"/>
      <c r="BC1" s="475"/>
      <c r="BD1" s="475"/>
      <c r="BE1" s="475"/>
      <c r="BF1" s="475"/>
      <c r="BG1" s="475"/>
      <c r="BH1" s="475"/>
      <c r="BI1" s="475"/>
      <c r="BJ1" s="475"/>
      <c r="BK1" s="475"/>
      <c r="BL1" s="475"/>
      <c r="BM1" s="475"/>
      <c r="BN1" s="475"/>
      <c r="BO1" s="475"/>
      <c r="BP1" s="475"/>
      <c r="BQ1" s="475"/>
      <c r="BR1" s="475"/>
      <c r="BS1" s="475"/>
      <c r="BT1" s="475"/>
      <c r="BU1" s="475"/>
      <c r="BV1" s="475"/>
      <c r="BW1" s="475"/>
      <c r="BX1" s="475"/>
      <c r="BY1" s="475"/>
      <c r="BZ1" s="475"/>
      <c r="CA1" s="475"/>
      <c r="CB1" s="475"/>
      <c r="CC1" s="475"/>
      <c r="CD1" s="475"/>
      <c r="CE1" s="475"/>
      <c r="CF1" s="475"/>
      <c r="CG1" s="475"/>
      <c r="CH1" s="475"/>
      <c r="CI1" s="475"/>
      <c r="CJ1" s="475"/>
      <c r="CK1" s="475"/>
      <c r="CL1" s="475"/>
      <c r="CM1" s="475"/>
      <c r="CN1" s="475"/>
      <c r="CO1" s="475"/>
      <c r="CP1" s="475"/>
      <c r="CQ1" s="475"/>
      <c r="CR1" s="475"/>
      <c r="CS1" s="475"/>
      <c r="CT1" s="475"/>
      <c r="CU1" s="475"/>
      <c r="CV1" s="475"/>
      <c r="CW1" s="475"/>
      <c r="CX1" s="475"/>
      <c r="CY1" s="475"/>
      <c r="CZ1" s="475"/>
      <c r="DA1" s="475"/>
      <c r="DB1" s="475"/>
      <c r="DC1" s="475"/>
      <c r="DD1" s="475"/>
      <c r="DE1" s="475"/>
      <c r="DF1" s="475"/>
      <c r="DG1" s="475"/>
      <c r="DH1" s="475"/>
      <c r="DI1" s="475"/>
      <c r="DJ1" s="475"/>
      <c r="DK1" s="475"/>
      <c r="DL1" s="475"/>
      <c r="DM1" s="475"/>
      <c r="DN1" s="475"/>
      <c r="DO1" s="475"/>
      <c r="DP1" s="475"/>
      <c r="DQ1" s="475"/>
      <c r="DR1" s="475"/>
      <c r="DS1" s="475"/>
      <c r="DT1" s="475"/>
      <c r="DU1" s="475"/>
      <c r="DV1" s="475"/>
      <c r="DW1" s="475"/>
      <c r="DX1" s="475"/>
      <c r="DY1" s="475"/>
    </row>
    <row r="2" spans="1:129" ht="18" customHeight="1" x14ac:dyDescent="0.15">
      <c r="A2" s="369" t="s">
        <v>19476</v>
      </c>
      <c r="B2" s="370"/>
      <c r="C2" s="371"/>
      <c r="D2" s="367"/>
      <c r="G2" s="372" t="s">
        <v>11786</v>
      </c>
      <c r="H2" s="373"/>
      <c r="I2" s="374"/>
      <c r="J2" s="374"/>
      <c r="K2" s="374"/>
      <c r="L2" s="374"/>
      <c r="M2" s="374"/>
      <c r="N2" s="374"/>
      <c r="O2" s="374"/>
      <c r="P2" s="374"/>
      <c r="Q2" s="374"/>
      <c r="R2" s="374"/>
      <c r="S2" s="374"/>
      <c r="T2" s="374"/>
      <c r="U2" s="374"/>
      <c r="V2" s="374"/>
      <c r="W2" s="374"/>
      <c r="X2" s="374"/>
      <c r="Y2" s="373"/>
      <c r="Z2" s="373"/>
      <c r="AA2" s="374"/>
      <c r="AB2" s="374"/>
      <c r="AC2" s="374"/>
      <c r="AD2" s="374"/>
      <c r="AE2" s="374"/>
      <c r="AF2" s="374"/>
      <c r="AG2" s="374"/>
      <c r="AH2" s="374"/>
      <c r="AI2" s="374"/>
      <c r="AJ2" s="374"/>
      <c r="AK2" s="374"/>
      <c r="AL2" s="375"/>
      <c r="AM2" s="376" t="s">
        <v>11789</v>
      </c>
      <c r="AN2" s="377"/>
      <c r="AO2" s="378"/>
      <c r="AP2" s="378"/>
      <c r="AQ2" s="378"/>
      <c r="AR2" s="378"/>
      <c r="AS2" s="378"/>
      <c r="AT2" s="378"/>
      <c r="AU2" s="378"/>
      <c r="AV2" s="378"/>
      <c r="AW2" s="378"/>
      <c r="AX2" s="378"/>
      <c r="AY2" s="378"/>
      <c r="AZ2" s="378"/>
      <c r="BA2" s="378"/>
      <c r="BB2" s="378"/>
      <c r="BC2" s="378"/>
      <c r="BD2" s="378"/>
      <c r="BE2" s="378"/>
      <c r="BF2" s="378"/>
      <c r="BG2" s="378"/>
      <c r="BH2" s="378"/>
      <c r="BI2" s="378"/>
      <c r="BJ2" s="378"/>
      <c r="BK2" s="378"/>
      <c r="BL2" s="378"/>
      <c r="BM2" s="378"/>
      <c r="BN2" s="378"/>
      <c r="BO2" s="378"/>
      <c r="BP2" s="378"/>
      <c r="BQ2" s="378"/>
      <c r="BR2" s="378"/>
      <c r="BS2" s="378"/>
      <c r="BT2" s="378"/>
      <c r="BU2" s="378"/>
      <c r="BV2" s="378"/>
      <c r="BW2" s="378"/>
      <c r="BX2" s="378"/>
      <c r="BY2" s="378"/>
      <c r="BZ2" s="378"/>
      <c r="CA2" s="378"/>
      <c r="CB2" s="378"/>
      <c r="CC2" s="378"/>
      <c r="CD2" s="378"/>
      <c r="CE2" s="378"/>
      <c r="CF2" s="378"/>
      <c r="CG2" s="378"/>
      <c r="CH2" s="378"/>
      <c r="CI2" s="378"/>
      <c r="CJ2" s="378"/>
      <c r="CK2" s="378"/>
      <c r="CL2" s="378"/>
      <c r="CM2" s="378"/>
      <c r="CN2" s="378"/>
      <c r="CO2" s="378"/>
      <c r="CP2" s="378"/>
      <c r="CQ2" s="378"/>
      <c r="CR2" s="378"/>
      <c r="CS2" s="378"/>
      <c r="CT2" s="378"/>
      <c r="CU2" s="378"/>
      <c r="CV2" s="378"/>
      <c r="CW2" s="378"/>
      <c r="CX2" s="378"/>
      <c r="CY2" s="378"/>
      <c r="CZ2" s="378"/>
      <c r="DA2" s="378"/>
      <c r="DB2" s="378"/>
      <c r="DC2" s="378"/>
      <c r="DD2" s="378"/>
      <c r="DE2" s="378"/>
      <c r="DF2" s="378"/>
      <c r="DG2" s="378"/>
      <c r="DH2" s="378"/>
      <c r="DI2" s="378"/>
      <c r="DJ2" s="378"/>
      <c r="DK2" s="378"/>
      <c r="DL2" s="378"/>
      <c r="DM2" s="378"/>
      <c r="DN2" s="378"/>
      <c r="DO2" s="378"/>
      <c r="DP2" s="378"/>
      <c r="DQ2" s="378"/>
      <c r="DR2" s="378"/>
      <c r="DS2" s="378"/>
      <c r="DT2" s="378"/>
      <c r="DU2" s="378"/>
      <c r="DV2" s="378"/>
      <c r="DW2" s="378"/>
      <c r="DX2" s="378"/>
      <c r="DY2" s="378"/>
    </row>
    <row r="3" spans="1:129" ht="68.25" customHeight="1" x14ac:dyDescent="0.15">
      <c r="A3" s="430" t="s">
        <v>3251</v>
      </c>
      <c r="B3" s="379" t="s">
        <v>7662</v>
      </c>
      <c r="C3" s="380" t="s">
        <v>3308</v>
      </c>
      <c r="D3" s="379" t="s">
        <v>2193</v>
      </c>
      <c r="E3" s="381" t="s">
        <v>2199</v>
      </c>
      <c r="F3" s="381" t="s">
        <v>7663</v>
      </c>
      <c r="G3" s="382" t="s">
        <v>18971</v>
      </c>
      <c r="H3" s="440" t="s">
        <v>11787</v>
      </c>
      <c r="I3" s="441"/>
      <c r="J3" s="441"/>
      <c r="K3" s="441"/>
      <c r="L3" s="441"/>
      <c r="M3" s="441"/>
      <c r="N3" s="441"/>
      <c r="O3" s="441"/>
      <c r="P3" s="441"/>
      <c r="Q3" s="441"/>
      <c r="R3" s="441"/>
      <c r="S3" s="441"/>
      <c r="T3" s="441"/>
      <c r="U3" s="441"/>
      <c r="V3" s="441"/>
      <c r="W3" s="441"/>
      <c r="X3" s="441"/>
      <c r="Y3" s="441"/>
      <c r="Z3" s="442" t="s">
        <v>11788</v>
      </c>
      <c r="AA3" s="441"/>
      <c r="AB3" s="441"/>
      <c r="AC3" s="441"/>
      <c r="AD3" s="441"/>
      <c r="AE3" s="441"/>
      <c r="AF3" s="441"/>
      <c r="AG3" s="441"/>
      <c r="AH3" s="441"/>
      <c r="AI3" s="441"/>
      <c r="AJ3" s="441"/>
      <c r="AK3" s="441"/>
      <c r="AL3" s="443"/>
      <c r="AM3" s="383" t="s">
        <v>11790</v>
      </c>
      <c r="AN3" s="384"/>
      <c r="AO3" s="384"/>
      <c r="AP3" s="384"/>
      <c r="AQ3" s="384"/>
      <c r="AR3" s="384"/>
      <c r="AS3" s="384"/>
      <c r="AT3" s="384"/>
      <c r="AU3" s="384"/>
      <c r="AV3" s="384"/>
      <c r="AW3" s="384"/>
      <c r="AX3" s="384"/>
      <c r="AY3" s="384"/>
      <c r="AZ3" s="384"/>
      <c r="BA3" s="384"/>
      <c r="BB3" s="384"/>
      <c r="BC3" s="384"/>
      <c r="BD3" s="384"/>
      <c r="BE3" s="384"/>
      <c r="BF3" s="384"/>
      <c r="BG3" s="384"/>
      <c r="BH3" s="384"/>
      <c r="BI3" s="384"/>
      <c r="BJ3" s="384"/>
      <c r="BK3" s="384"/>
      <c r="BL3" s="384"/>
      <c r="BM3" s="384"/>
      <c r="BN3" s="384"/>
      <c r="BO3" s="384"/>
      <c r="BP3" s="384"/>
      <c r="BQ3" s="385"/>
      <c r="BR3" s="385"/>
      <c r="BS3" s="385"/>
      <c r="BT3" s="385"/>
      <c r="BU3" s="385"/>
      <c r="BV3" s="385"/>
      <c r="BW3" s="385"/>
      <c r="BX3" s="385"/>
      <c r="BY3" s="385"/>
      <c r="BZ3" s="385"/>
      <c r="CA3" s="385"/>
      <c r="CB3" s="385"/>
      <c r="CC3" s="385"/>
      <c r="CD3" s="385"/>
      <c r="CE3" s="385"/>
      <c r="CF3" s="385"/>
      <c r="CG3" s="385"/>
      <c r="CH3" s="385"/>
      <c r="CI3" s="385"/>
      <c r="CJ3" s="385"/>
      <c r="CK3" s="385"/>
      <c r="CL3" s="385"/>
      <c r="CM3" s="385"/>
      <c r="CN3" s="385"/>
      <c r="CO3" s="385"/>
      <c r="CP3" s="385"/>
      <c r="CQ3" s="385"/>
      <c r="CR3" s="385"/>
      <c r="CS3" s="385"/>
      <c r="CT3" s="385"/>
      <c r="CU3" s="385"/>
      <c r="CV3" s="385"/>
      <c r="CW3" s="385"/>
      <c r="CX3" s="385"/>
      <c r="CY3" s="385"/>
      <c r="CZ3" s="385"/>
      <c r="DA3" s="385"/>
      <c r="DB3" s="385"/>
      <c r="DC3" s="385"/>
      <c r="DD3" s="385"/>
      <c r="DE3" s="385"/>
      <c r="DF3" s="385"/>
      <c r="DG3" s="385"/>
      <c r="DH3" s="385"/>
      <c r="DI3" s="385"/>
      <c r="DJ3" s="385"/>
      <c r="DK3" s="385"/>
      <c r="DL3" s="385"/>
      <c r="DM3" s="385"/>
      <c r="DN3" s="385"/>
      <c r="DO3" s="385"/>
      <c r="DP3" s="385"/>
      <c r="DQ3" s="385"/>
      <c r="DR3" s="385"/>
      <c r="DS3" s="385"/>
      <c r="DT3" s="385"/>
      <c r="DU3" s="385"/>
      <c r="DV3" s="385"/>
      <c r="DW3" s="385"/>
      <c r="DX3" s="385"/>
      <c r="DY3" s="385"/>
    </row>
    <row r="4" spans="1:129" ht="27" customHeight="1" x14ac:dyDescent="0.15">
      <c r="A4" s="431">
        <v>1030000999</v>
      </c>
      <c r="B4" s="418" t="s">
        <v>13223</v>
      </c>
      <c r="C4" s="419" t="s">
        <v>16698</v>
      </c>
      <c r="D4" s="420" t="s">
        <v>12870</v>
      </c>
      <c r="E4" s="214"/>
      <c r="F4" s="214"/>
      <c r="G4" s="421">
        <f>COUNTIF(H4:AL4,"*")</f>
        <v>1</v>
      </c>
      <c r="H4" s="422"/>
      <c r="I4" s="422"/>
      <c r="J4" s="422"/>
      <c r="K4" s="422"/>
      <c r="L4" s="392"/>
      <c r="M4" s="392"/>
      <c r="N4" s="392"/>
      <c r="O4" s="392"/>
      <c r="P4" s="392"/>
      <c r="Q4" s="392"/>
      <c r="R4" s="392"/>
      <c r="S4" s="392"/>
      <c r="T4" s="392"/>
      <c r="U4" s="392"/>
      <c r="V4" s="392"/>
      <c r="W4" s="392"/>
      <c r="X4" s="392"/>
      <c r="Y4" s="423"/>
      <c r="Z4" s="424" t="s">
        <v>13025</v>
      </c>
      <c r="AA4" s="425"/>
      <c r="AB4" s="425"/>
      <c r="AC4" s="425"/>
      <c r="AD4" s="435"/>
      <c r="AE4" s="435"/>
      <c r="AF4" s="435"/>
      <c r="AG4" s="435"/>
      <c r="AH4" s="435"/>
      <c r="AI4" s="435"/>
      <c r="AJ4" s="435"/>
      <c r="AK4" s="435"/>
      <c r="AL4" s="426"/>
      <c r="AM4" s="480">
        <f>COUNTIF(AN4:DY4,"*")</f>
        <v>1</v>
      </c>
      <c r="AN4" s="427" t="s">
        <v>13222</v>
      </c>
      <c r="AO4" s="428"/>
      <c r="AP4" s="428"/>
      <c r="AQ4" s="428"/>
      <c r="AR4" s="428"/>
      <c r="AS4" s="428"/>
      <c r="AT4" s="428"/>
      <c r="AU4" s="428"/>
      <c r="AV4" s="428"/>
      <c r="AW4" s="428"/>
      <c r="AX4" s="428"/>
      <c r="AY4" s="428"/>
      <c r="AZ4" s="428"/>
      <c r="BA4" s="428"/>
      <c r="BB4" s="428"/>
      <c r="BC4" s="428"/>
      <c r="BD4" s="428"/>
      <c r="BE4" s="428"/>
      <c r="BF4" s="428"/>
      <c r="BG4" s="428"/>
      <c r="BH4" s="428"/>
      <c r="BI4" s="428"/>
      <c r="BJ4" s="428"/>
      <c r="BK4" s="428"/>
      <c r="BL4" s="428"/>
      <c r="BM4" s="428"/>
      <c r="BN4" s="428"/>
      <c r="BO4" s="428"/>
      <c r="BP4" s="428"/>
      <c r="BQ4" s="429"/>
      <c r="BR4" s="429"/>
      <c r="BS4" s="429"/>
      <c r="BT4" s="429"/>
      <c r="BU4" s="429"/>
      <c r="BV4" s="429"/>
      <c r="BW4" s="429"/>
      <c r="BX4" s="429"/>
      <c r="BY4" s="429"/>
      <c r="BZ4" s="429"/>
      <c r="CA4" s="429"/>
      <c r="CB4" s="429"/>
      <c r="CC4" s="429"/>
      <c r="CD4" s="429"/>
      <c r="CE4" s="429"/>
      <c r="CF4" s="429"/>
      <c r="CG4" s="429"/>
      <c r="CH4" s="429"/>
      <c r="CI4" s="429"/>
      <c r="CJ4" s="429"/>
      <c r="CK4" s="429"/>
      <c r="CL4" s="429"/>
      <c r="CM4" s="429"/>
      <c r="CN4" s="429"/>
      <c r="CO4" s="429"/>
      <c r="CP4" s="429"/>
      <c r="CQ4" s="429"/>
      <c r="CR4" s="429"/>
      <c r="CS4" s="429"/>
      <c r="CT4" s="429"/>
      <c r="CU4" s="429"/>
      <c r="CV4" s="429"/>
      <c r="CW4" s="429"/>
      <c r="CX4" s="429"/>
      <c r="CY4" s="429"/>
      <c r="CZ4" s="429"/>
      <c r="DA4" s="429"/>
      <c r="DB4" s="429"/>
      <c r="DC4" s="429"/>
      <c r="DD4" s="429"/>
      <c r="DE4" s="429"/>
      <c r="DF4" s="429"/>
      <c r="DG4" s="429"/>
      <c r="DH4" s="429"/>
      <c r="DI4" s="429"/>
      <c r="DJ4" s="429"/>
      <c r="DK4" s="429"/>
      <c r="DL4" s="429"/>
      <c r="DM4" s="429"/>
      <c r="DN4" s="429"/>
      <c r="DO4" s="429"/>
      <c r="DP4" s="429"/>
      <c r="DQ4" s="429"/>
      <c r="DR4" s="429"/>
      <c r="DS4" s="429"/>
      <c r="DT4" s="429"/>
      <c r="DU4" s="429"/>
      <c r="DV4" s="429"/>
      <c r="DW4" s="429"/>
      <c r="DX4" s="429"/>
      <c r="DY4" s="429"/>
    </row>
    <row r="5" spans="1:129" ht="27" customHeight="1" x14ac:dyDescent="0.15">
      <c r="A5" s="432">
        <v>1030005892</v>
      </c>
      <c r="B5" s="386" t="s">
        <v>12715</v>
      </c>
      <c r="C5" s="387" t="s">
        <v>17470</v>
      </c>
      <c r="D5" s="149" t="s">
        <v>14359</v>
      </c>
      <c r="E5" s="149"/>
      <c r="F5" s="153"/>
      <c r="G5" s="388">
        <f>COUNTIF(H5:AL5,"*")</f>
        <v>1</v>
      </c>
      <c r="H5" s="397"/>
      <c r="I5" s="397"/>
      <c r="J5" s="397"/>
      <c r="K5" s="397"/>
      <c r="L5" s="400"/>
      <c r="M5" s="400"/>
      <c r="N5" s="400"/>
      <c r="O5" s="400"/>
      <c r="P5" s="400"/>
      <c r="Q5" s="400"/>
      <c r="R5" s="400"/>
      <c r="S5" s="400"/>
      <c r="T5" s="400"/>
      <c r="U5" s="400"/>
      <c r="V5" s="400"/>
      <c r="W5" s="400"/>
      <c r="X5" s="400"/>
      <c r="Y5" s="398"/>
      <c r="Z5" s="399" t="s">
        <v>11795</v>
      </c>
      <c r="AA5" s="400"/>
      <c r="AB5" s="400"/>
      <c r="AC5" s="400"/>
      <c r="AD5" s="436"/>
      <c r="AE5" s="436"/>
      <c r="AF5" s="436"/>
      <c r="AG5" s="436"/>
      <c r="AH5" s="436"/>
      <c r="AI5" s="436"/>
      <c r="AJ5" s="436"/>
      <c r="AK5" s="436"/>
      <c r="AL5" s="401"/>
      <c r="AM5" s="481">
        <f>COUNTIF(AN5:DY5,"*")</f>
        <v>2</v>
      </c>
      <c r="AN5" s="394" t="s">
        <v>13433</v>
      </c>
      <c r="AO5" s="395" t="s">
        <v>13434</v>
      </c>
      <c r="AP5" s="395"/>
      <c r="AQ5" s="395"/>
      <c r="AR5" s="395"/>
      <c r="AS5" s="395"/>
      <c r="AT5" s="395"/>
      <c r="AU5" s="395"/>
      <c r="AV5" s="395"/>
      <c r="AW5" s="395"/>
      <c r="AX5" s="395"/>
      <c r="AY5" s="395"/>
      <c r="AZ5" s="395"/>
      <c r="BA5" s="395"/>
      <c r="BB5" s="395"/>
      <c r="BC5" s="395"/>
      <c r="BD5" s="395"/>
      <c r="BE5" s="395"/>
      <c r="BF5" s="395"/>
      <c r="BG5" s="395"/>
      <c r="BH5" s="395"/>
      <c r="BI5" s="395"/>
      <c r="BJ5" s="395"/>
      <c r="BK5" s="395"/>
      <c r="BL5" s="395"/>
      <c r="BM5" s="395"/>
      <c r="BN5" s="395"/>
      <c r="BO5" s="395"/>
      <c r="BP5" s="395"/>
      <c r="BQ5" s="396"/>
      <c r="BR5" s="396"/>
      <c r="BS5" s="396"/>
      <c r="BT5" s="396"/>
      <c r="BU5" s="396"/>
      <c r="BV5" s="396"/>
      <c r="BW5" s="396"/>
      <c r="BX5" s="396"/>
      <c r="BY5" s="396"/>
      <c r="BZ5" s="396"/>
      <c r="CA5" s="396"/>
      <c r="CB5" s="396"/>
      <c r="CC5" s="396"/>
      <c r="CD5" s="396"/>
      <c r="CE5" s="396"/>
      <c r="CF5" s="396"/>
      <c r="CG5" s="396"/>
      <c r="CH5" s="396"/>
      <c r="CI5" s="396"/>
      <c r="CJ5" s="396"/>
      <c r="CK5" s="396"/>
      <c r="CL5" s="396"/>
      <c r="CM5" s="396"/>
      <c r="CN5" s="396"/>
      <c r="CO5" s="396"/>
      <c r="CP5" s="396"/>
      <c r="CQ5" s="396"/>
      <c r="CR5" s="396"/>
      <c r="CS5" s="396"/>
      <c r="CT5" s="396"/>
      <c r="CU5" s="396"/>
      <c r="CV5" s="396"/>
      <c r="CW5" s="396"/>
      <c r="CX5" s="396"/>
      <c r="CY5" s="396"/>
      <c r="CZ5" s="396"/>
      <c r="DA5" s="396"/>
      <c r="DB5" s="396"/>
      <c r="DC5" s="396"/>
      <c r="DD5" s="396"/>
      <c r="DE5" s="396"/>
      <c r="DF5" s="396"/>
      <c r="DG5" s="396"/>
      <c r="DH5" s="396"/>
      <c r="DI5" s="396"/>
      <c r="DJ5" s="396"/>
      <c r="DK5" s="396"/>
      <c r="DL5" s="396"/>
      <c r="DM5" s="396"/>
      <c r="DN5" s="396"/>
      <c r="DO5" s="396"/>
      <c r="DP5" s="396"/>
      <c r="DQ5" s="396"/>
      <c r="DR5" s="396"/>
      <c r="DS5" s="396"/>
      <c r="DT5" s="396"/>
      <c r="DU5" s="396"/>
      <c r="DV5" s="396"/>
      <c r="DW5" s="396"/>
      <c r="DX5" s="396"/>
      <c r="DY5" s="396"/>
    </row>
    <row r="6" spans="1:129" ht="27" customHeight="1" x14ac:dyDescent="0.15">
      <c r="A6" s="432">
        <v>1020001349</v>
      </c>
      <c r="B6" s="386" t="s">
        <v>18568</v>
      </c>
      <c r="C6" s="387" t="s">
        <v>17427</v>
      </c>
      <c r="D6" s="149" t="s">
        <v>14317</v>
      </c>
      <c r="E6" s="153" t="s">
        <v>14406</v>
      </c>
      <c r="F6" s="153" t="s">
        <v>13816</v>
      </c>
      <c r="G6" s="388">
        <f>COUNTIF(H6:AL6,"*")</f>
        <v>5</v>
      </c>
      <c r="H6" s="402" t="s">
        <v>13328</v>
      </c>
      <c r="I6" s="402" t="s">
        <v>15022</v>
      </c>
      <c r="J6" s="397"/>
      <c r="K6" s="397"/>
      <c r="L6" s="400"/>
      <c r="M6" s="400"/>
      <c r="N6" s="400"/>
      <c r="O6" s="400"/>
      <c r="P6" s="400"/>
      <c r="Q6" s="400"/>
      <c r="R6" s="400"/>
      <c r="S6" s="400"/>
      <c r="T6" s="400"/>
      <c r="U6" s="400"/>
      <c r="V6" s="400"/>
      <c r="W6" s="400"/>
      <c r="X6" s="400"/>
      <c r="Y6" s="398"/>
      <c r="Z6" s="403" t="s">
        <v>13614</v>
      </c>
      <c r="AA6" s="404" t="s">
        <v>14989</v>
      </c>
      <c r="AB6" s="404" t="s">
        <v>14865</v>
      </c>
      <c r="AC6" s="400"/>
      <c r="AD6" s="436"/>
      <c r="AE6" s="436"/>
      <c r="AF6" s="436"/>
      <c r="AG6" s="436"/>
      <c r="AH6" s="436"/>
      <c r="AI6" s="436"/>
      <c r="AJ6" s="436"/>
      <c r="AK6" s="436"/>
      <c r="AL6" s="401"/>
      <c r="AM6" s="481">
        <f>COUNTIF(AN6:DY6,"*")-1</f>
        <v>19</v>
      </c>
      <c r="AN6" s="394" t="s">
        <v>14868</v>
      </c>
      <c r="AO6" s="395" t="s">
        <v>15204</v>
      </c>
      <c r="AP6" s="395" t="s">
        <v>15595</v>
      </c>
      <c r="AQ6" s="395" t="s">
        <v>15537</v>
      </c>
      <c r="AR6" s="395" t="s">
        <v>15538</v>
      </c>
      <c r="AS6" s="395" t="s">
        <v>15267</v>
      </c>
      <c r="AT6" s="395" t="s">
        <v>15787</v>
      </c>
      <c r="AU6" s="395" t="s">
        <v>15788</v>
      </c>
      <c r="AV6" s="395" t="s">
        <v>15586</v>
      </c>
      <c r="AW6" s="395" t="s">
        <v>15319</v>
      </c>
      <c r="AX6" s="395" t="s">
        <v>15320</v>
      </c>
      <c r="AY6" s="395" t="s">
        <v>15588</v>
      </c>
      <c r="AZ6" s="395" t="s">
        <v>15322</v>
      </c>
      <c r="BA6" s="395" t="s">
        <v>16510</v>
      </c>
      <c r="BB6" s="395" t="s">
        <v>15566</v>
      </c>
      <c r="BC6" s="395" t="s">
        <v>15540</v>
      </c>
      <c r="BD6" s="395" t="s">
        <v>15541</v>
      </c>
      <c r="BE6" s="395" t="s">
        <v>15364</v>
      </c>
      <c r="BF6" s="395" t="s">
        <v>15869</v>
      </c>
      <c r="BG6" s="395" t="s">
        <v>15870</v>
      </c>
      <c r="BH6" s="395"/>
      <c r="BI6" s="395"/>
      <c r="BJ6" s="395"/>
      <c r="BK6" s="395"/>
      <c r="BL6" s="395"/>
      <c r="BM6" s="395"/>
      <c r="BN6" s="395"/>
      <c r="BO6" s="395"/>
      <c r="BP6" s="395"/>
      <c r="BQ6" s="396"/>
      <c r="BR6" s="396"/>
      <c r="BS6" s="396"/>
      <c r="BT6" s="396"/>
      <c r="BU6" s="396"/>
      <c r="BV6" s="396"/>
      <c r="BW6" s="396"/>
      <c r="BX6" s="396"/>
      <c r="BY6" s="396"/>
      <c r="BZ6" s="396"/>
      <c r="CA6" s="396"/>
      <c r="CB6" s="396"/>
      <c r="CC6" s="396"/>
      <c r="CD6" s="396"/>
      <c r="CE6" s="396"/>
      <c r="CF6" s="396"/>
      <c r="CG6" s="396"/>
      <c r="CH6" s="396"/>
      <c r="CI6" s="396"/>
      <c r="CJ6" s="396"/>
      <c r="CK6" s="396"/>
      <c r="CL6" s="396"/>
      <c r="CM6" s="396"/>
      <c r="CN6" s="396"/>
      <c r="CO6" s="396"/>
      <c r="CP6" s="396"/>
      <c r="CQ6" s="396"/>
      <c r="CR6" s="396"/>
      <c r="CS6" s="396"/>
      <c r="CT6" s="396"/>
      <c r="CU6" s="396"/>
      <c r="CV6" s="396"/>
      <c r="CW6" s="396"/>
      <c r="CX6" s="396"/>
      <c r="CY6" s="396"/>
      <c r="CZ6" s="396"/>
      <c r="DA6" s="396"/>
      <c r="DB6" s="396"/>
      <c r="DC6" s="396"/>
      <c r="DD6" s="396"/>
      <c r="DE6" s="396"/>
      <c r="DF6" s="396"/>
      <c r="DG6" s="396"/>
      <c r="DH6" s="396"/>
      <c r="DI6" s="396"/>
      <c r="DJ6" s="396"/>
      <c r="DK6" s="396"/>
      <c r="DL6" s="396"/>
      <c r="DM6" s="396"/>
      <c r="DN6" s="396"/>
      <c r="DO6" s="396"/>
      <c r="DP6" s="396"/>
      <c r="DQ6" s="396"/>
      <c r="DR6" s="396"/>
      <c r="DS6" s="396"/>
      <c r="DT6" s="396"/>
      <c r="DU6" s="396"/>
      <c r="DV6" s="396"/>
      <c r="DW6" s="396"/>
      <c r="DX6" s="396"/>
      <c r="DY6" s="396"/>
    </row>
    <row r="7" spans="1:129" ht="27" customHeight="1" x14ac:dyDescent="0.15">
      <c r="A7" s="432">
        <v>1030005996</v>
      </c>
      <c r="B7" s="386" t="s">
        <v>12718</v>
      </c>
      <c r="C7" s="387" t="s">
        <v>17631</v>
      </c>
      <c r="D7" s="149" t="s">
        <v>13891</v>
      </c>
      <c r="E7" s="149"/>
      <c r="F7" s="153"/>
      <c r="G7" s="388">
        <f>COUNTIF(H7:AL7,"*")</f>
        <v>1</v>
      </c>
      <c r="H7" s="397" t="s">
        <v>13124</v>
      </c>
      <c r="I7" s="397"/>
      <c r="J7" s="397"/>
      <c r="K7" s="397"/>
      <c r="L7" s="400"/>
      <c r="M7" s="400"/>
      <c r="N7" s="400"/>
      <c r="O7" s="400"/>
      <c r="P7" s="400"/>
      <c r="Q7" s="400"/>
      <c r="R7" s="400"/>
      <c r="S7" s="400"/>
      <c r="T7" s="400"/>
      <c r="U7" s="400"/>
      <c r="V7" s="400"/>
      <c r="W7" s="400"/>
      <c r="X7" s="400"/>
      <c r="Y7" s="398"/>
      <c r="Z7" s="399"/>
      <c r="AA7" s="400"/>
      <c r="AB7" s="400"/>
      <c r="AC7" s="400"/>
      <c r="AD7" s="436"/>
      <c r="AE7" s="436"/>
      <c r="AF7" s="436"/>
      <c r="AG7" s="436"/>
      <c r="AH7" s="436"/>
      <c r="AI7" s="436"/>
      <c r="AJ7" s="436"/>
      <c r="AK7" s="436"/>
      <c r="AL7" s="401"/>
      <c r="AM7" s="481">
        <f>COUNTIF(AN7:DY7,"*")</f>
        <v>3</v>
      </c>
      <c r="AN7" s="394" t="s">
        <v>13129</v>
      </c>
      <c r="AO7" s="395" t="s">
        <v>13130</v>
      </c>
      <c r="AP7" s="395" t="s">
        <v>13131</v>
      </c>
      <c r="AQ7" s="395"/>
      <c r="AR7" s="395"/>
      <c r="AS7" s="395"/>
      <c r="AT7" s="395"/>
      <c r="AU7" s="395"/>
      <c r="AV7" s="395"/>
      <c r="AW7" s="395"/>
      <c r="AX7" s="395"/>
      <c r="AY7" s="395"/>
      <c r="AZ7" s="395"/>
      <c r="BA7" s="395"/>
      <c r="BB7" s="395"/>
      <c r="BC7" s="395"/>
      <c r="BD7" s="395"/>
      <c r="BE7" s="395"/>
      <c r="BF7" s="395"/>
      <c r="BG7" s="395"/>
      <c r="BH7" s="395"/>
      <c r="BI7" s="395"/>
      <c r="BJ7" s="395"/>
      <c r="BK7" s="395"/>
      <c r="BL7" s="395"/>
      <c r="BM7" s="395"/>
      <c r="BN7" s="395"/>
      <c r="BO7" s="395"/>
      <c r="BP7" s="395"/>
      <c r="BQ7" s="396"/>
      <c r="BR7" s="396"/>
      <c r="BS7" s="396"/>
      <c r="BT7" s="396"/>
      <c r="BU7" s="396"/>
      <c r="BV7" s="396"/>
      <c r="BW7" s="396"/>
      <c r="BX7" s="396"/>
      <c r="BY7" s="396"/>
      <c r="BZ7" s="396"/>
      <c r="CA7" s="396"/>
      <c r="CB7" s="396"/>
      <c r="CC7" s="396"/>
      <c r="CD7" s="396"/>
      <c r="CE7" s="396"/>
      <c r="CF7" s="396"/>
      <c r="CG7" s="396"/>
      <c r="CH7" s="396"/>
      <c r="CI7" s="396"/>
      <c r="CJ7" s="396"/>
      <c r="CK7" s="396"/>
      <c r="CL7" s="396"/>
      <c r="CM7" s="396"/>
      <c r="CN7" s="396"/>
      <c r="CO7" s="396"/>
      <c r="CP7" s="396"/>
      <c r="CQ7" s="396"/>
      <c r="CR7" s="396"/>
      <c r="CS7" s="396"/>
      <c r="CT7" s="396"/>
      <c r="CU7" s="396"/>
      <c r="CV7" s="396"/>
      <c r="CW7" s="396"/>
      <c r="CX7" s="396"/>
      <c r="CY7" s="396"/>
      <c r="CZ7" s="396"/>
      <c r="DA7" s="396"/>
      <c r="DB7" s="396"/>
      <c r="DC7" s="396"/>
      <c r="DD7" s="396"/>
      <c r="DE7" s="396"/>
      <c r="DF7" s="396"/>
      <c r="DG7" s="396"/>
      <c r="DH7" s="396"/>
      <c r="DI7" s="396"/>
      <c r="DJ7" s="396"/>
      <c r="DK7" s="396"/>
      <c r="DL7" s="396"/>
      <c r="DM7" s="396"/>
      <c r="DN7" s="396"/>
      <c r="DO7" s="396"/>
      <c r="DP7" s="396"/>
      <c r="DQ7" s="396"/>
      <c r="DR7" s="396"/>
      <c r="DS7" s="396"/>
      <c r="DT7" s="396"/>
      <c r="DU7" s="396"/>
      <c r="DV7" s="396"/>
      <c r="DW7" s="396"/>
      <c r="DX7" s="396"/>
      <c r="DY7" s="396"/>
    </row>
    <row r="8" spans="1:129" ht="27" customHeight="1" x14ac:dyDescent="0.15">
      <c r="A8" s="432">
        <v>1020001976</v>
      </c>
      <c r="B8" s="386" t="s">
        <v>12483</v>
      </c>
      <c r="C8" s="387" t="s">
        <v>16880</v>
      </c>
      <c r="D8" s="149" t="s">
        <v>13150</v>
      </c>
      <c r="E8" s="153"/>
      <c r="F8" s="153"/>
      <c r="G8" s="388">
        <f>COUNTIF(H8:AL8,"*")</f>
        <v>2</v>
      </c>
      <c r="H8" s="402" t="s">
        <v>13328</v>
      </c>
      <c r="I8" s="397"/>
      <c r="J8" s="397"/>
      <c r="K8" s="397"/>
      <c r="L8" s="400"/>
      <c r="M8" s="400"/>
      <c r="N8" s="400"/>
      <c r="O8" s="400"/>
      <c r="P8" s="400"/>
      <c r="Q8" s="400"/>
      <c r="R8" s="400"/>
      <c r="S8" s="400"/>
      <c r="T8" s="400"/>
      <c r="U8" s="400"/>
      <c r="V8" s="400"/>
      <c r="W8" s="400"/>
      <c r="X8" s="400"/>
      <c r="Y8" s="398"/>
      <c r="Z8" s="403" t="s">
        <v>13614</v>
      </c>
      <c r="AA8" s="400"/>
      <c r="AB8" s="400"/>
      <c r="AC8" s="400"/>
      <c r="AD8" s="436"/>
      <c r="AE8" s="436"/>
      <c r="AF8" s="436"/>
      <c r="AG8" s="436"/>
      <c r="AH8" s="436"/>
      <c r="AI8" s="436"/>
      <c r="AJ8" s="436"/>
      <c r="AK8" s="436"/>
      <c r="AL8" s="401"/>
      <c r="AM8" s="481">
        <f>COUNTIF(AN8:DY8,"*")</f>
        <v>4</v>
      </c>
      <c r="AN8" s="394" t="s">
        <v>14868</v>
      </c>
      <c r="AO8" s="395" t="s">
        <v>15204</v>
      </c>
      <c r="AP8" s="395" t="s">
        <v>15319</v>
      </c>
      <c r="AQ8" s="395" t="s">
        <v>15320</v>
      </c>
      <c r="AR8" s="395"/>
      <c r="AS8" s="395"/>
      <c r="AT8" s="395"/>
      <c r="AU8" s="395"/>
      <c r="AV8" s="395"/>
      <c r="AW8" s="395"/>
      <c r="AX8" s="395"/>
      <c r="AY8" s="395"/>
      <c r="AZ8" s="395"/>
      <c r="BA8" s="395"/>
      <c r="BB8" s="395"/>
      <c r="BC8" s="395"/>
      <c r="BD8" s="395"/>
      <c r="BE8" s="395"/>
      <c r="BF8" s="395"/>
      <c r="BG8" s="395"/>
      <c r="BH8" s="395"/>
      <c r="BI8" s="395"/>
      <c r="BJ8" s="395"/>
      <c r="BK8" s="395"/>
      <c r="BL8" s="395"/>
      <c r="BM8" s="395"/>
      <c r="BN8" s="395"/>
      <c r="BO8" s="395"/>
      <c r="BP8" s="395"/>
      <c r="BQ8" s="396"/>
      <c r="BR8" s="396"/>
      <c r="BS8" s="396"/>
      <c r="BT8" s="396"/>
      <c r="BU8" s="396"/>
      <c r="BV8" s="396"/>
      <c r="BW8" s="396"/>
      <c r="BX8" s="396"/>
      <c r="BY8" s="396"/>
      <c r="BZ8" s="396"/>
      <c r="CA8" s="396"/>
      <c r="CB8" s="396"/>
      <c r="CC8" s="396"/>
      <c r="CD8" s="396"/>
      <c r="CE8" s="396"/>
      <c r="CF8" s="396"/>
      <c r="CG8" s="396"/>
      <c r="CH8" s="396"/>
      <c r="CI8" s="396"/>
      <c r="CJ8" s="396"/>
      <c r="CK8" s="396"/>
      <c r="CL8" s="396"/>
      <c r="CM8" s="396"/>
      <c r="CN8" s="396"/>
      <c r="CO8" s="396"/>
      <c r="CP8" s="396"/>
      <c r="CQ8" s="396"/>
      <c r="CR8" s="396"/>
      <c r="CS8" s="396"/>
      <c r="CT8" s="396"/>
      <c r="CU8" s="396"/>
      <c r="CV8" s="396"/>
      <c r="CW8" s="396"/>
      <c r="CX8" s="396"/>
      <c r="CY8" s="396"/>
      <c r="CZ8" s="396"/>
      <c r="DA8" s="396"/>
      <c r="DB8" s="396"/>
      <c r="DC8" s="396"/>
      <c r="DD8" s="396"/>
      <c r="DE8" s="396"/>
      <c r="DF8" s="396"/>
      <c r="DG8" s="396"/>
      <c r="DH8" s="396"/>
      <c r="DI8" s="396"/>
      <c r="DJ8" s="396"/>
      <c r="DK8" s="396"/>
      <c r="DL8" s="396"/>
      <c r="DM8" s="396"/>
      <c r="DN8" s="396"/>
      <c r="DO8" s="396"/>
      <c r="DP8" s="396"/>
      <c r="DQ8" s="396"/>
      <c r="DR8" s="396"/>
      <c r="DS8" s="396"/>
      <c r="DT8" s="396"/>
      <c r="DU8" s="396"/>
      <c r="DV8" s="396"/>
      <c r="DW8" s="396"/>
      <c r="DX8" s="396"/>
      <c r="DY8" s="396"/>
    </row>
    <row r="9" spans="1:129" ht="27" customHeight="1" x14ac:dyDescent="0.15">
      <c r="A9" s="432">
        <v>1030006371</v>
      </c>
      <c r="B9" s="386" t="s">
        <v>18642</v>
      </c>
      <c r="C9" s="387" t="s">
        <v>18643</v>
      </c>
      <c r="D9" s="149" t="s">
        <v>18639</v>
      </c>
      <c r="E9" s="149"/>
      <c r="F9" s="149"/>
      <c r="G9" s="388">
        <f>COUNTIF(H9:AL9,"*")</f>
        <v>1</v>
      </c>
      <c r="H9" s="397"/>
      <c r="I9" s="397"/>
      <c r="J9" s="397"/>
      <c r="K9" s="397"/>
      <c r="L9" s="400"/>
      <c r="M9" s="400"/>
      <c r="N9" s="400"/>
      <c r="O9" s="400"/>
      <c r="P9" s="400"/>
      <c r="Q9" s="400"/>
      <c r="R9" s="400"/>
      <c r="S9" s="400"/>
      <c r="T9" s="400"/>
      <c r="U9" s="400"/>
      <c r="V9" s="400"/>
      <c r="W9" s="400"/>
      <c r="X9" s="400"/>
      <c r="Y9" s="398"/>
      <c r="Z9" s="399" t="s">
        <v>18640</v>
      </c>
      <c r="AA9" s="400"/>
      <c r="AB9" s="400"/>
      <c r="AC9" s="400"/>
      <c r="AD9" s="436"/>
      <c r="AE9" s="436"/>
      <c r="AF9" s="436"/>
      <c r="AG9" s="436"/>
      <c r="AH9" s="436"/>
      <c r="AI9" s="436"/>
      <c r="AJ9" s="436"/>
      <c r="AK9" s="436"/>
      <c r="AL9" s="401"/>
      <c r="AM9" s="481">
        <f>COUNTIF(AN9:DY9,"*")</f>
        <v>1</v>
      </c>
      <c r="AN9" s="394" t="s">
        <v>18641</v>
      </c>
      <c r="AO9" s="395"/>
      <c r="AP9" s="395"/>
      <c r="AQ9" s="395"/>
      <c r="AR9" s="395"/>
      <c r="AS9" s="395"/>
      <c r="AT9" s="395"/>
      <c r="AU9" s="395"/>
      <c r="AV9" s="395"/>
      <c r="AW9" s="395"/>
      <c r="AX9" s="395"/>
      <c r="AY9" s="395"/>
      <c r="AZ9" s="395"/>
      <c r="BA9" s="395"/>
      <c r="BB9" s="395"/>
      <c r="BC9" s="395"/>
      <c r="BD9" s="395"/>
      <c r="BE9" s="395"/>
      <c r="BF9" s="395"/>
      <c r="BG9" s="395"/>
      <c r="BH9" s="395"/>
      <c r="BI9" s="395"/>
      <c r="BJ9" s="395"/>
      <c r="BK9" s="395"/>
      <c r="BL9" s="395"/>
      <c r="BM9" s="395"/>
      <c r="BN9" s="395"/>
      <c r="BO9" s="395"/>
      <c r="BP9" s="395"/>
      <c r="BQ9" s="396"/>
      <c r="BR9" s="396"/>
      <c r="BS9" s="396"/>
      <c r="BT9" s="396"/>
      <c r="BU9" s="396"/>
      <c r="BV9" s="396"/>
      <c r="BW9" s="396"/>
      <c r="BX9" s="396"/>
      <c r="BY9" s="396"/>
      <c r="BZ9" s="396"/>
      <c r="CA9" s="396"/>
      <c r="CB9" s="396"/>
      <c r="CC9" s="396"/>
      <c r="CD9" s="396"/>
      <c r="CE9" s="396"/>
      <c r="CF9" s="396"/>
      <c r="CG9" s="396"/>
      <c r="CH9" s="396"/>
      <c r="CI9" s="396"/>
      <c r="CJ9" s="396"/>
      <c r="CK9" s="396"/>
      <c r="CL9" s="396"/>
      <c r="CM9" s="396"/>
      <c r="CN9" s="396"/>
      <c r="CO9" s="396"/>
      <c r="CP9" s="396"/>
      <c r="CQ9" s="396"/>
      <c r="CR9" s="396"/>
      <c r="CS9" s="396"/>
      <c r="CT9" s="396"/>
      <c r="CU9" s="396"/>
      <c r="CV9" s="396"/>
      <c r="CW9" s="396"/>
      <c r="CX9" s="396"/>
      <c r="CY9" s="396"/>
      <c r="CZ9" s="396"/>
      <c r="DA9" s="396"/>
      <c r="DB9" s="396"/>
      <c r="DC9" s="396"/>
      <c r="DD9" s="396"/>
      <c r="DE9" s="396"/>
      <c r="DF9" s="396"/>
      <c r="DG9" s="396"/>
      <c r="DH9" s="396"/>
      <c r="DI9" s="396"/>
      <c r="DJ9" s="396"/>
      <c r="DK9" s="396"/>
      <c r="DL9" s="396"/>
      <c r="DM9" s="396"/>
      <c r="DN9" s="396"/>
      <c r="DO9" s="396"/>
      <c r="DP9" s="396"/>
      <c r="DQ9" s="396"/>
      <c r="DR9" s="396"/>
      <c r="DS9" s="396"/>
      <c r="DT9" s="396"/>
      <c r="DU9" s="396"/>
      <c r="DV9" s="396"/>
      <c r="DW9" s="396"/>
      <c r="DX9" s="396"/>
      <c r="DY9" s="396"/>
    </row>
    <row r="10" spans="1:129" ht="27" customHeight="1" x14ac:dyDescent="0.15">
      <c r="A10" s="432">
        <v>1020000027</v>
      </c>
      <c r="B10" s="386" t="s">
        <v>11856</v>
      </c>
      <c r="C10" s="387" t="s">
        <v>16738</v>
      </c>
      <c r="D10" s="149" t="s">
        <v>12796</v>
      </c>
      <c r="E10" s="153"/>
      <c r="F10" s="153"/>
      <c r="G10" s="388">
        <f>COUNTIF(H10:AL10,"*")</f>
        <v>5</v>
      </c>
      <c r="H10" s="402" t="s">
        <v>13111</v>
      </c>
      <c r="I10" s="402" t="s">
        <v>13214</v>
      </c>
      <c r="J10" s="402" t="s">
        <v>13532</v>
      </c>
      <c r="K10" s="397"/>
      <c r="L10" s="400"/>
      <c r="M10" s="400"/>
      <c r="N10" s="400"/>
      <c r="O10" s="400"/>
      <c r="P10" s="400"/>
      <c r="Q10" s="400"/>
      <c r="R10" s="400"/>
      <c r="S10" s="400"/>
      <c r="T10" s="400"/>
      <c r="U10" s="400"/>
      <c r="V10" s="400"/>
      <c r="W10" s="400"/>
      <c r="X10" s="400"/>
      <c r="Y10" s="398"/>
      <c r="Z10" s="403" t="s">
        <v>13126</v>
      </c>
      <c r="AA10" s="404" t="s">
        <v>13110</v>
      </c>
      <c r="AB10" s="400"/>
      <c r="AC10" s="400"/>
      <c r="AD10" s="436"/>
      <c r="AE10" s="436"/>
      <c r="AF10" s="436"/>
      <c r="AG10" s="436"/>
      <c r="AH10" s="436"/>
      <c r="AI10" s="436"/>
      <c r="AJ10" s="436"/>
      <c r="AK10" s="436"/>
      <c r="AL10" s="401"/>
      <c r="AM10" s="481">
        <f>COUNTIF(AN10:DY10,"*")</f>
        <v>10</v>
      </c>
      <c r="AN10" s="394" t="s">
        <v>14893</v>
      </c>
      <c r="AO10" s="395" t="s">
        <v>13535</v>
      </c>
      <c r="AP10" s="395" t="s">
        <v>13536</v>
      </c>
      <c r="AQ10" s="395" t="s">
        <v>13822</v>
      </c>
      <c r="AR10" s="395" t="s">
        <v>13823</v>
      </c>
      <c r="AS10" s="395" t="s">
        <v>13537</v>
      </c>
      <c r="AT10" s="395" t="s">
        <v>13609</v>
      </c>
      <c r="AU10" s="395" t="s">
        <v>15060</v>
      </c>
      <c r="AV10" s="395" t="s">
        <v>15240</v>
      </c>
      <c r="AW10" s="395" t="s">
        <v>15654</v>
      </c>
      <c r="AX10" s="395"/>
      <c r="AY10" s="395"/>
      <c r="AZ10" s="395"/>
      <c r="BA10" s="395"/>
      <c r="BB10" s="395"/>
      <c r="BC10" s="395"/>
      <c r="BD10" s="395"/>
      <c r="BE10" s="395"/>
      <c r="BF10" s="395"/>
      <c r="BG10" s="395"/>
      <c r="BH10" s="395"/>
      <c r="BI10" s="395"/>
      <c r="BJ10" s="395"/>
      <c r="BK10" s="395"/>
      <c r="BL10" s="395"/>
      <c r="BM10" s="395"/>
      <c r="BN10" s="395"/>
      <c r="BO10" s="395"/>
      <c r="BP10" s="395"/>
      <c r="BQ10" s="396"/>
      <c r="BR10" s="396"/>
      <c r="BS10" s="396"/>
      <c r="BT10" s="396"/>
      <c r="BU10" s="396"/>
      <c r="BV10" s="396"/>
      <c r="BW10" s="396"/>
      <c r="BX10" s="396"/>
      <c r="BY10" s="396"/>
      <c r="BZ10" s="396"/>
      <c r="CA10" s="396"/>
      <c r="CB10" s="396"/>
      <c r="CC10" s="396"/>
      <c r="CD10" s="396"/>
      <c r="CE10" s="396"/>
      <c r="CF10" s="396"/>
      <c r="CG10" s="396"/>
      <c r="CH10" s="396"/>
      <c r="CI10" s="396"/>
      <c r="CJ10" s="396"/>
      <c r="CK10" s="396"/>
      <c r="CL10" s="396"/>
      <c r="CM10" s="396"/>
      <c r="CN10" s="396"/>
      <c r="CO10" s="396"/>
      <c r="CP10" s="396"/>
      <c r="CQ10" s="396"/>
      <c r="CR10" s="396"/>
      <c r="CS10" s="396"/>
      <c r="CT10" s="396"/>
      <c r="CU10" s="396"/>
      <c r="CV10" s="396"/>
      <c r="CW10" s="396"/>
      <c r="CX10" s="396"/>
      <c r="CY10" s="396"/>
      <c r="CZ10" s="396"/>
      <c r="DA10" s="396"/>
      <c r="DB10" s="396"/>
      <c r="DC10" s="396"/>
      <c r="DD10" s="396"/>
      <c r="DE10" s="396"/>
      <c r="DF10" s="396"/>
      <c r="DG10" s="396"/>
      <c r="DH10" s="396"/>
      <c r="DI10" s="396"/>
      <c r="DJ10" s="396"/>
      <c r="DK10" s="396"/>
      <c r="DL10" s="396"/>
      <c r="DM10" s="396"/>
      <c r="DN10" s="396"/>
      <c r="DO10" s="396"/>
      <c r="DP10" s="396"/>
      <c r="DQ10" s="396"/>
      <c r="DR10" s="396"/>
      <c r="DS10" s="396"/>
      <c r="DT10" s="396"/>
      <c r="DU10" s="396"/>
      <c r="DV10" s="396"/>
      <c r="DW10" s="396"/>
      <c r="DX10" s="396"/>
      <c r="DY10" s="396"/>
    </row>
    <row r="11" spans="1:129" ht="27" customHeight="1" x14ac:dyDescent="0.15">
      <c r="A11" s="432">
        <v>1020000283</v>
      </c>
      <c r="B11" s="386" t="s">
        <v>12003</v>
      </c>
      <c r="C11" s="387" t="s">
        <v>17151</v>
      </c>
      <c r="D11" s="149" t="s">
        <v>13898</v>
      </c>
      <c r="E11" s="149" t="s">
        <v>13923</v>
      </c>
      <c r="F11" s="149" t="s">
        <v>12989</v>
      </c>
      <c r="G11" s="388">
        <f>COUNTIF(H11:AL11,"*")</f>
        <v>4</v>
      </c>
      <c r="H11" s="397" t="s">
        <v>14851</v>
      </c>
      <c r="I11" s="397" t="s">
        <v>13328</v>
      </c>
      <c r="J11" s="397" t="s">
        <v>15353</v>
      </c>
      <c r="K11" s="397"/>
      <c r="L11" s="400"/>
      <c r="M11" s="400"/>
      <c r="N11" s="400"/>
      <c r="O11" s="400"/>
      <c r="P11" s="400"/>
      <c r="Q11" s="400"/>
      <c r="R11" s="400"/>
      <c r="S11" s="400"/>
      <c r="T11" s="400"/>
      <c r="U11" s="400"/>
      <c r="V11" s="400"/>
      <c r="W11" s="400"/>
      <c r="X11" s="400"/>
      <c r="Y11" s="398"/>
      <c r="Z11" s="399" t="s">
        <v>13614</v>
      </c>
      <c r="AA11" s="400"/>
      <c r="AB11" s="400"/>
      <c r="AC11" s="400"/>
      <c r="AD11" s="436"/>
      <c r="AE11" s="436"/>
      <c r="AF11" s="436"/>
      <c r="AG11" s="436"/>
      <c r="AH11" s="436"/>
      <c r="AI11" s="436"/>
      <c r="AJ11" s="436"/>
      <c r="AK11" s="436"/>
      <c r="AL11" s="401"/>
      <c r="AM11" s="481">
        <f>COUNTIF(AN11:DY11,"*")-3</f>
        <v>9</v>
      </c>
      <c r="AN11" s="394" t="s">
        <v>13515</v>
      </c>
      <c r="AO11" s="395" t="s">
        <v>15796</v>
      </c>
      <c r="AP11" s="395" t="s">
        <v>15595</v>
      </c>
      <c r="AQ11" s="395" t="s">
        <v>15795</v>
      </c>
      <c r="AR11" s="395" t="s">
        <v>15797</v>
      </c>
      <c r="AS11" s="395" t="s">
        <v>16555</v>
      </c>
      <c r="AT11" s="395" t="s">
        <v>15591</v>
      </c>
      <c r="AU11" s="395" t="s">
        <v>15465</v>
      </c>
      <c r="AV11" s="395" t="s">
        <v>15466</v>
      </c>
      <c r="AW11" s="395" t="s">
        <v>15657</v>
      </c>
      <c r="AX11" s="395" t="s">
        <v>15761</v>
      </c>
      <c r="AY11" s="395" t="s">
        <v>15797</v>
      </c>
      <c r="AZ11" s="395"/>
      <c r="BA11" s="395"/>
      <c r="BB11" s="395"/>
      <c r="BC11" s="395"/>
      <c r="BD11" s="395"/>
      <c r="BE11" s="395"/>
      <c r="BF11" s="395"/>
      <c r="BG11" s="395"/>
      <c r="BH11" s="395"/>
      <c r="BI11" s="395"/>
      <c r="BJ11" s="395"/>
      <c r="BK11" s="395"/>
      <c r="BL11" s="395"/>
      <c r="BM11" s="395"/>
      <c r="BN11" s="395"/>
      <c r="BO11" s="395"/>
      <c r="BP11" s="395"/>
      <c r="BQ11" s="396"/>
      <c r="BR11" s="396"/>
      <c r="BS11" s="396"/>
      <c r="BT11" s="396"/>
      <c r="BU11" s="396"/>
      <c r="BV11" s="396"/>
      <c r="BW11" s="396"/>
      <c r="BX11" s="396"/>
      <c r="BY11" s="396"/>
      <c r="BZ11" s="396"/>
      <c r="CA11" s="396"/>
      <c r="CB11" s="396"/>
      <c r="CC11" s="396"/>
      <c r="CD11" s="396"/>
      <c r="CE11" s="396"/>
      <c r="CF11" s="396"/>
      <c r="CG11" s="396"/>
      <c r="CH11" s="396"/>
      <c r="CI11" s="396"/>
      <c r="CJ11" s="396"/>
      <c r="CK11" s="396"/>
      <c r="CL11" s="396"/>
      <c r="CM11" s="396"/>
      <c r="CN11" s="396"/>
      <c r="CO11" s="396"/>
      <c r="CP11" s="396"/>
      <c r="CQ11" s="396"/>
      <c r="CR11" s="396"/>
      <c r="CS11" s="396"/>
      <c r="CT11" s="396"/>
      <c r="CU11" s="396"/>
      <c r="CV11" s="396"/>
      <c r="CW11" s="396"/>
      <c r="CX11" s="396"/>
      <c r="CY11" s="396"/>
      <c r="CZ11" s="396"/>
      <c r="DA11" s="396"/>
      <c r="DB11" s="396"/>
      <c r="DC11" s="396"/>
      <c r="DD11" s="396"/>
      <c r="DE11" s="396"/>
      <c r="DF11" s="396"/>
      <c r="DG11" s="396"/>
      <c r="DH11" s="396"/>
      <c r="DI11" s="396"/>
      <c r="DJ11" s="396"/>
      <c r="DK11" s="396"/>
      <c r="DL11" s="396"/>
      <c r="DM11" s="396"/>
      <c r="DN11" s="396"/>
      <c r="DO11" s="396"/>
      <c r="DP11" s="396"/>
      <c r="DQ11" s="396"/>
      <c r="DR11" s="396"/>
      <c r="DS11" s="396"/>
      <c r="DT11" s="396"/>
      <c r="DU11" s="396"/>
      <c r="DV11" s="396"/>
      <c r="DW11" s="396"/>
      <c r="DX11" s="396"/>
      <c r="DY11" s="396"/>
    </row>
    <row r="12" spans="1:129" ht="27" customHeight="1" x14ac:dyDescent="0.15">
      <c r="A12" s="432">
        <v>1020000276</v>
      </c>
      <c r="B12" s="386" t="s">
        <v>11998</v>
      </c>
      <c r="C12" s="387" t="s">
        <v>17671</v>
      </c>
      <c r="D12" s="149" t="s">
        <v>14603</v>
      </c>
      <c r="E12" s="149"/>
      <c r="F12" s="153"/>
      <c r="G12" s="388">
        <f>COUNTIF(H12:AL12,"*")</f>
        <v>2</v>
      </c>
      <c r="H12" s="397" t="s">
        <v>13126</v>
      </c>
      <c r="I12" s="397" t="s">
        <v>13024</v>
      </c>
      <c r="J12" s="397"/>
      <c r="K12" s="397"/>
      <c r="L12" s="400"/>
      <c r="M12" s="400"/>
      <c r="N12" s="400"/>
      <c r="O12" s="400"/>
      <c r="P12" s="400"/>
      <c r="Q12" s="400"/>
      <c r="R12" s="400"/>
      <c r="S12" s="400"/>
      <c r="T12" s="400"/>
      <c r="U12" s="400"/>
      <c r="V12" s="400"/>
      <c r="W12" s="400"/>
      <c r="X12" s="400"/>
      <c r="Y12" s="398"/>
      <c r="Z12" s="399"/>
      <c r="AA12" s="400"/>
      <c r="AB12" s="400"/>
      <c r="AC12" s="400"/>
      <c r="AD12" s="436"/>
      <c r="AE12" s="436"/>
      <c r="AF12" s="436"/>
      <c r="AG12" s="436"/>
      <c r="AH12" s="436"/>
      <c r="AI12" s="436"/>
      <c r="AJ12" s="436"/>
      <c r="AK12" s="436"/>
      <c r="AL12" s="401"/>
      <c r="AM12" s="481">
        <f>COUNTIF(AN12:DY12,"*")</f>
        <v>7</v>
      </c>
      <c r="AN12" s="394" t="s">
        <v>13204</v>
      </c>
      <c r="AO12" s="395" t="s">
        <v>13205</v>
      </c>
      <c r="AP12" s="395" t="s">
        <v>13206</v>
      </c>
      <c r="AQ12" s="395" t="s">
        <v>13458</v>
      </c>
      <c r="AR12" s="395" t="s">
        <v>16143</v>
      </c>
      <c r="AS12" s="395" t="s">
        <v>13136</v>
      </c>
      <c r="AT12" s="395" t="s">
        <v>13137</v>
      </c>
      <c r="AU12" s="395"/>
      <c r="AV12" s="395"/>
      <c r="AW12" s="395"/>
      <c r="AX12" s="395"/>
      <c r="AY12" s="395"/>
      <c r="AZ12" s="395"/>
      <c r="BA12" s="395"/>
      <c r="BB12" s="395"/>
      <c r="BC12" s="395"/>
      <c r="BD12" s="395"/>
      <c r="BE12" s="395"/>
      <c r="BF12" s="395"/>
      <c r="BG12" s="395"/>
      <c r="BH12" s="395"/>
      <c r="BI12" s="395"/>
      <c r="BJ12" s="395"/>
      <c r="BK12" s="395"/>
      <c r="BL12" s="395"/>
      <c r="BM12" s="395"/>
      <c r="BN12" s="395"/>
      <c r="BO12" s="395"/>
      <c r="BP12" s="395"/>
      <c r="BQ12" s="396"/>
      <c r="BR12" s="396"/>
      <c r="BS12" s="396"/>
      <c r="BT12" s="396"/>
      <c r="BU12" s="396"/>
      <c r="BV12" s="396"/>
      <c r="BW12" s="396"/>
      <c r="BX12" s="396"/>
      <c r="BY12" s="396"/>
      <c r="BZ12" s="396"/>
      <c r="CA12" s="396"/>
      <c r="CB12" s="396"/>
      <c r="CC12" s="396"/>
      <c r="CD12" s="396"/>
      <c r="CE12" s="396"/>
      <c r="CF12" s="396"/>
      <c r="CG12" s="396"/>
      <c r="CH12" s="396"/>
      <c r="CI12" s="396"/>
      <c r="CJ12" s="396"/>
      <c r="CK12" s="396"/>
      <c r="CL12" s="396"/>
      <c r="CM12" s="396"/>
      <c r="CN12" s="396"/>
      <c r="CO12" s="396"/>
      <c r="CP12" s="396"/>
      <c r="CQ12" s="396"/>
      <c r="CR12" s="396"/>
      <c r="CS12" s="396"/>
      <c r="CT12" s="396"/>
      <c r="CU12" s="396"/>
      <c r="CV12" s="396"/>
      <c r="CW12" s="396"/>
      <c r="CX12" s="396"/>
      <c r="CY12" s="396"/>
      <c r="CZ12" s="396"/>
      <c r="DA12" s="396"/>
      <c r="DB12" s="396"/>
      <c r="DC12" s="396"/>
      <c r="DD12" s="396"/>
      <c r="DE12" s="396"/>
      <c r="DF12" s="396"/>
      <c r="DG12" s="396"/>
      <c r="DH12" s="396"/>
      <c r="DI12" s="396"/>
      <c r="DJ12" s="396"/>
      <c r="DK12" s="396"/>
      <c r="DL12" s="396"/>
      <c r="DM12" s="396"/>
      <c r="DN12" s="396"/>
      <c r="DO12" s="396"/>
      <c r="DP12" s="396"/>
      <c r="DQ12" s="396"/>
      <c r="DR12" s="396"/>
      <c r="DS12" s="396"/>
      <c r="DT12" s="396"/>
      <c r="DU12" s="396"/>
      <c r="DV12" s="396"/>
      <c r="DW12" s="396"/>
      <c r="DX12" s="396"/>
      <c r="DY12" s="396"/>
    </row>
    <row r="13" spans="1:129" ht="27" customHeight="1" x14ac:dyDescent="0.15">
      <c r="A13" s="432">
        <v>1030000730</v>
      </c>
      <c r="B13" s="386" t="s">
        <v>19232</v>
      </c>
      <c r="C13" s="387" t="s">
        <v>19233</v>
      </c>
      <c r="D13" s="149" t="s">
        <v>19234</v>
      </c>
      <c r="E13" s="149"/>
      <c r="F13" s="149"/>
      <c r="G13" s="388">
        <f>COUNTIF(H13:AL13,"*")</f>
        <v>5</v>
      </c>
      <c r="H13" s="397" t="s">
        <v>19235</v>
      </c>
      <c r="I13" s="397"/>
      <c r="J13" s="397"/>
      <c r="K13" s="397"/>
      <c r="L13" s="400"/>
      <c r="M13" s="400"/>
      <c r="N13" s="400"/>
      <c r="O13" s="400"/>
      <c r="P13" s="400"/>
      <c r="Q13" s="400"/>
      <c r="R13" s="400"/>
      <c r="S13" s="400"/>
      <c r="T13" s="400"/>
      <c r="U13" s="400"/>
      <c r="V13" s="400"/>
      <c r="W13" s="400"/>
      <c r="X13" s="400"/>
      <c r="Y13" s="398"/>
      <c r="Z13" s="399" t="s">
        <v>19209</v>
      </c>
      <c r="AA13" s="400" t="s">
        <v>19213</v>
      </c>
      <c r="AB13" s="400" t="s">
        <v>19214</v>
      </c>
      <c r="AC13" s="400" t="s">
        <v>19219</v>
      </c>
      <c r="AD13" s="436"/>
      <c r="AE13" s="436"/>
      <c r="AF13" s="436"/>
      <c r="AG13" s="436"/>
      <c r="AH13" s="436"/>
      <c r="AI13" s="436"/>
      <c r="AJ13" s="436"/>
      <c r="AK13" s="436"/>
      <c r="AL13" s="401"/>
      <c r="AM13" s="481">
        <f>COUNTIF(AN13:DY13,"*")</f>
        <v>8</v>
      </c>
      <c r="AN13" s="394" t="s">
        <v>19236</v>
      </c>
      <c r="AO13" s="395" t="s">
        <v>19237</v>
      </c>
      <c r="AP13" s="395" t="s">
        <v>19238</v>
      </c>
      <c r="AQ13" s="395" t="s">
        <v>19239</v>
      </c>
      <c r="AR13" s="395" t="s">
        <v>19210</v>
      </c>
      <c r="AS13" s="395" t="s">
        <v>19240</v>
      </c>
      <c r="AT13" s="395" t="s">
        <v>19241</v>
      </c>
      <c r="AU13" s="395" t="s">
        <v>19242</v>
      </c>
      <c r="AV13" s="395"/>
      <c r="AW13" s="395"/>
      <c r="AX13" s="395"/>
      <c r="AY13" s="395"/>
      <c r="AZ13" s="395"/>
      <c r="BA13" s="395"/>
      <c r="BB13" s="395"/>
      <c r="BC13" s="395"/>
      <c r="BD13" s="395"/>
      <c r="BE13" s="395"/>
      <c r="BF13" s="395"/>
      <c r="BG13" s="395"/>
      <c r="BH13" s="395"/>
      <c r="BI13" s="395"/>
      <c r="BJ13" s="395"/>
      <c r="BK13" s="395"/>
      <c r="BL13" s="395"/>
      <c r="BM13" s="395"/>
      <c r="BN13" s="395"/>
      <c r="BO13" s="395"/>
      <c r="BP13" s="395"/>
      <c r="BQ13" s="396"/>
      <c r="BR13" s="396"/>
      <c r="BS13" s="396"/>
      <c r="BT13" s="396"/>
      <c r="BU13" s="396"/>
      <c r="BV13" s="396"/>
      <c r="BW13" s="396"/>
      <c r="BX13" s="396"/>
      <c r="BY13" s="396"/>
      <c r="BZ13" s="396"/>
      <c r="CA13" s="396"/>
      <c r="CB13" s="396"/>
      <c r="CC13" s="396"/>
      <c r="CD13" s="396"/>
      <c r="CE13" s="396"/>
      <c r="CF13" s="396"/>
      <c r="CG13" s="396"/>
      <c r="CH13" s="396"/>
      <c r="CI13" s="396"/>
      <c r="CJ13" s="396"/>
      <c r="CK13" s="396"/>
      <c r="CL13" s="396"/>
      <c r="CM13" s="396"/>
      <c r="CN13" s="396"/>
      <c r="CO13" s="396"/>
      <c r="CP13" s="396"/>
      <c r="CQ13" s="396"/>
      <c r="CR13" s="396"/>
      <c r="CS13" s="396"/>
      <c r="CT13" s="396"/>
      <c r="CU13" s="396"/>
      <c r="CV13" s="396"/>
      <c r="CW13" s="396"/>
      <c r="CX13" s="396"/>
      <c r="CY13" s="396"/>
      <c r="CZ13" s="396"/>
      <c r="DA13" s="396"/>
      <c r="DB13" s="396"/>
      <c r="DC13" s="396"/>
      <c r="DD13" s="396"/>
      <c r="DE13" s="396"/>
      <c r="DF13" s="396"/>
      <c r="DG13" s="396"/>
      <c r="DH13" s="396"/>
      <c r="DI13" s="396"/>
      <c r="DJ13" s="396"/>
      <c r="DK13" s="396"/>
      <c r="DL13" s="396"/>
      <c r="DM13" s="396"/>
      <c r="DN13" s="396"/>
      <c r="DO13" s="396"/>
      <c r="DP13" s="396"/>
      <c r="DQ13" s="396"/>
      <c r="DR13" s="396"/>
      <c r="DS13" s="396"/>
      <c r="DT13" s="396"/>
      <c r="DU13" s="396"/>
      <c r="DV13" s="396"/>
      <c r="DW13" s="396"/>
      <c r="DX13" s="396"/>
      <c r="DY13" s="396"/>
    </row>
    <row r="14" spans="1:129" ht="27" customHeight="1" x14ac:dyDescent="0.15">
      <c r="A14" s="432">
        <v>1030003053</v>
      </c>
      <c r="B14" s="386" t="s">
        <v>12587</v>
      </c>
      <c r="C14" s="387" t="s">
        <v>16782</v>
      </c>
      <c r="D14" s="149" t="s">
        <v>12734</v>
      </c>
      <c r="E14" s="153"/>
      <c r="F14" s="153"/>
      <c r="G14" s="388">
        <f>COUNTIF(H14:AL14,"*")</f>
        <v>5</v>
      </c>
      <c r="H14" s="402" t="s">
        <v>13328</v>
      </c>
      <c r="I14" s="397"/>
      <c r="J14" s="397"/>
      <c r="K14" s="397"/>
      <c r="L14" s="400"/>
      <c r="M14" s="400"/>
      <c r="N14" s="400"/>
      <c r="O14" s="400"/>
      <c r="P14" s="400"/>
      <c r="Q14" s="400"/>
      <c r="R14" s="400"/>
      <c r="S14" s="400"/>
      <c r="T14" s="400"/>
      <c r="U14" s="400"/>
      <c r="V14" s="400"/>
      <c r="W14" s="400"/>
      <c r="X14" s="400"/>
      <c r="Y14" s="398"/>
      <c r="Z14" s="403" t="s">
        <v>13614</v>
      </c>
      <c r="AA14" s="404" t="s">
        <v>14989</v>
      </c>
      <c r="AB14" s="404" t="s">
        <v>14865</v>
      </c>
      <c r="AC14" s="404" t="s">
        <v>14852</v>
      </c>
      <c r="AD14" s="437"/>
      <c r="AE14" s="437"/>
      <c r="AF14" s="437"/>
      <c r="AG14" s="437"/>
      <c r="AH14" s="437"/>
      <c r="AI14" s="437"/>
      <c r="AJ14" s="437"/>
      <c r="AK14" s="437"/>
      <c r="AL14" s="401"/>
      <c r="AM14" s="481">
        <f>COUNTIF(AN14:DY14,"*")-1</f>
        <v>17</v>
      </c>
      <c r="AN14" s="394" t="s">
        <v>14868</v>
      </c>
      <c r="AO14" s="395" t="s">
        <v>15204</v>
      </c>
      <c r="AP14" s="395" t="s">
        <v>15595</v>
      </c>
      <c r="AQ14" s="395" t="s">
        <v>15795</v>
      </c>
      <c r="AR14" s="395" t="s">
        <v>15868</v>
      </c>
      <c r="AS14" s="395" t="s">
        <v>15586</v>
      </c>
      <c r="AT14" s="395" t="s">
        <v>15319</v>
      </c>
      <c r="AU14" s="395" t="s">
        <v>15320</v>
      </c>
      <c r="AV14" s="395" t="s">
        <v>15587</v>
      </c>
      <c r="AW14" s="395" t="s">
        <v>15321</v>
      </c>
      <c r="AX14" s="395" t="s">
        <v>15588</v>
      </c>
      <c r="AY14" s="395" t="s">
        <v>15566</v>
      </c>
      <c r="AZ14" s="395" t="s">
        <v>15540</v>
      </c>
      <c r="BA14" s="395" t="s">
        <v>15541</v>
      </c>
      <c r="BB14" s="395" t="s">
        <v>15364</v>
      </c>
      <c r="BC14" s="395" t="s">
        <v>15869</v>
      </c>
      <c r="BD14" s="395" t="s">
        <v>15870</v>
      </c>
      <c r="BE14" s="395" t="s">
        <v>15849</v>
      </c>
      <c r="BF14" s="395"/>
      <c r="BG14" s="395"/>
      <c r="BH14" s="395"/>
      <c r="BI14" s="395"/>
      <c r="BJ14" s="395"/>
      <c r="BK14" s="395"/>
      <c r="BL14" s="395"/>
      <c r="BM14" s="395"/>
      <c r="BN14" s="395"/>
      <c r="BO14" s="395"/>
      <c r="BP14" s="395"/>
      <c r="BQ14" s="396"/>
      <c r="BR14" s="396"/>
      <c r="BS14" s="396"/>
      <c r="BT14" s="396"/>
      <c r="BU14" s="396"/>
      <c r="BV14" s="396"/>
      <c r="BW14" s="396"/>
      <c r="BX14" s="396"/>
      <c r="BY14" s="396"/>
      <c r="BZ14" s="396"/>
      <c r="CA14" s="396"/>
      <c r="CB14" s="396"/>
      <c r="CC14" s="396"/>
      <c r="CD14" s="396"/>
      <c r="CE14" s="396"/>
      <c r="CF14" s="396"/>
      <c r="CG14" s="396"/>
      <c r="CH14" s="396"/>
      <c r="CI14" s="396"/>
      <c r="CJ14" s="396"/>
      <c r="CK14" s="396"/>
      <c r="CL14" s="396"/>
      <c r="CM14" s="396"/>
      <c r="CN14" s="396"/>
      <c r="CO14" s="396"/>
      <c r="CP14" s="396"/>
      <c r="CQ14" s="396"/>
      <c r="CR14" s="396"/>
      <c r="CS14" s="396"/>
      <c r="CT14" s="396"/>
      <c r="CU14" s="396"/>
      <c r="CV14" s="396"/>
      <c r="CW14" s="396"/>
      <c r="CX14" s="396"/>
      <c r="CY14" s="396"/>
      <c r="CZ14" s="396"/>
      <c r="DA14" s="396"/>
      <c r="DB14" s="396"/>
      <c r="DC14" s="396"/>
      <c r="DD14" s="396"/>
      <c r="DE14" s="396"/>
      <c r="DF14" s="396"/>
      <c r="DG14" s="396"/>
      <c r="DH14" s="396"/>
      <c r="DI14" s="396"/>
      <c r="DJ14" s="396"/>
      <c r="DK14" s="396"/>
      <c r="DL14" s="396"/>
      <c r="DM14" s="396"/>
      <c r="DN14" s="396"/>
      <c r="DO14" s="396"/>
      <c r="DP14" s="396"/>
      <c r="DQ14" s="396"/>
      <c r="DR14" s="396"/>
      <c r="DS14" s="396"/>
      <c r="DT14" s="396"/>
      <c r="DU14" s="396"/>
      <c r="DV14" s="396"/>
      <c r="DW14" s="396"/>
      <c r="DX14" s="396"/>
      <c r="DY14" s="396"/>
    </row>
    <row r="15" spans="1:129" ht="27" customHeight="1" x14ac:dyDescent="0.15">
      <c r="A15" s="432">
        <v>1020000963</v>
      </c>
      <c r="B15" s="386" t="s">
        <v>12181</v>
      </c>
      <c r="C15" s="387" t="s">
        <v>17613</v>
      </c>
      <c r="D15" s="149" t="s">
        <v>14558</v>
      </c>
      <c r="E15" s="149" t="s">
        <v>14716</v>
      </c>
      <c r="F15" s="153" t="s">
        <v>13748</v>
      </c>
      <c r="G15" s="388">
        <f>COUNTIF(H15:AL15,"*")</f>
        <v>1</v>
      </c>
      <c r="H15" s="397"/>
      <c r="I15" s="397"/>
      <c r="J15" s="397"/>
      <c r="K15" s="397"/>
      <c r="L15" s="400"/>
      <c r="M15" s="400"/>
      <c r="N15" s="400"/>
      <c r="O15" s="400"/>
      <c r="P15" s="400"/>
      <c r="Q15" s="400"/>
      <c r="R15" s="400"/>
      <c r="S15" s="400"/>
      <c r="T15" s="400"/>
      <c r="U15" s="400"/>
      <c r="V15" s="400"/>
      <c r="W15" s="400"/>
      <c r="X15" s="400"/>
      <c r="Y15" s="398"/>
      <c r="Z15" s="399" t="s">
        <v>11795</v>
      </c>
      <c r="AA15" s="400"/>
      <c r="AB15" s="400"/>
      <c r="AC15" s="400"/>
      <c r="AD15" s="436"/>
      <c r="AE15" s="436"/>
      <c r="AF15" s="436"/>
      <c r="AG15" s="436"/>
      <c r="AH15" s="436"/>
      <c r="AI15" s="436"/>
      <c r="AJ15" s="436"/>
      <c r="AK15" s="436"/>
      <c r="AL15" s="401"/>
      <c r="AM15" s="481">
        <f>COUNTIF(AN15:DY15,"*")</f>
        <v>2</v>
      </c>
      <c r="AN15" s="394" t="s">
        <v>13434</v>
      </c>
      <c r="AO15" s="395" t="s">
        <v>13463</v>
      </c>
      <c r="AP15" s="395"/>
      <c r="AQ15" s="395"/>
      <c r="AR15" s="395"/>
      <c r="AS15" s="395"/>
      <c r="AT15" s="395"/>
      <c r="AU15" s="395"/>
      <c r="AV15" s="395"/>
      <c r="AW15" s="395"/>
      <c r="AX15" s="395"/>
      <c r="AY15" s="395"/>
      <c r="AZ15" s="395"/>
      <c r="BA15" s="395"/>
      <c r="BB15" s="395"/>
      <c r="BC15" s="395"/>
      <c r="BD15" s="395"/>
      <c r="BE15" s="395"/>
      <c r="BF15" s="395"/>
      <c r="BG15" s="395"/>
      <c r="BH15" s="395"/>
      <c r="BI15" s="395"/>
      <c r="BJ15" s="395"/>
      <c r="BK15" s="395"/>
      <c r="BL15" s="395"/>
      <c r="BM15" s="395"/>
      <c r="BN15" s="395"/>
      <c r="BO15" s="395"/>
      <c r="BP15" s="395"/>
      <c r="BQ15" s="396"/>
      <c r="BR15" s="396"/>
      <c r="BS15" s="396"/>
      <c r="BT15" s="396"/>
      <c r="BU15" s="396"/>
      <c r="BV15" s="396"/>
      <c r="BW15" s="396"/>
      <c r="BX15" s="396"/>
      <c r="BY15" s="396"/>
      <c r="BZ15" s="396"/>
      <c r="CA15" s="396"/>
      <c r="CB15" s="396"/>
      <c r="CC15" s="396"/>
      <c r="CD15" s="396"/>
      <c r="CE15" s="396"/>
      <c r="CF15" s="396"/>
      <c r="CG15" s="396"/>
      <c r="CH15" s="396"/>
      <c r="CI15" s="396"/>
      <c r="CJ15" s="396"/>
      <c r="CK15" s="396"/>
      <c r="CL15" s="396"/>
      <c r="CM15" s="396"/>
      <c r="CN15" s="396"/>
      <c r="CO15" s="396"/>
      <c r="CP15" s="396"/>
      <c r="CQ15" s="396"/>
      <c r="CR15" s="396"/>
      <c r="CS15" s="396"/>
      <c r="CT15" s="396"/>
      <c r="CU15" s="396"/>
      <c r="CV15" s="396"/>
      <c r="CW15" s="396"/>
      <c r="CX15" s="396"/>
      <c r="CY15" s="396"/>
      <c r="CZ15" s="396"/>
      <c r="DA15" s="396"/>
      <c r="DB15" s="396"/>
      <c r="DC15" s="396"/>
      <c r="DD15" s="396"/>
      <c r="DE15" s="396"/>
      <c r="DF15" s="396"/>
      <c r="DG15" s="396"/>
      <c r="DH15" s="396"/>
      <c r="DI15" s="396"/>
      <c r="DJ15" s="396"/>
      <c r="DK15" s="396"/>
      <c r="DL15" s="396"/>
      <c r="DM15" s="396"/>
      <c r="DN15" s="396"/>
      <c r="DO15" s="396"/>
      <c r="DP15" s="396"/>
      <c r="DQ15" s="396"/>
      <c r="DR15" s="396"/>
      <c r="DS15" s="396"/>
      <c r="DT15" s="396"/>
      <c r="DU15" s="396"/>
      <c r="DV15" s="396"/>
      <c r="DW15" s="396"/>
      <c r="DX15" s="396"/>
      <c r="DY15" s="396"/>
    </row>
    <row r="16" spans="1:129" ht="27" customHeight="1" x14ac:dyDescent="0.15">
      <c r="A16" s="432">
        <v>1030005651</v>
      </c>
      <c r="B16" s="386" t="s">
        <v>11869</v>
      </c>
      <c r="C16" s="387" t="s">
        <v>16714</v>
      </c>
      <c r="D16" s="149" t="s">
        <v>12813</v>
      </c>
      <c r="E16" s="153"/>
      <c r="F16" s="153"/>
      <c r="G16" s="388">
        <f>COUNTIF(H16:AL16,"*")</f>
        <v>5</v>
      </c>
      <c r="H16" s="402" t="s">
        <v>13226</v>
      </c>
      <c r="I16" s="402" t="s">
        <v>13123</v>
      </c>
      <c r="J16" s="402" t="s">
        <v>15083</v>
      </c>
      <c r="K16" s="397"/>
      <c r="L16" s="400"/>
      <c r="M16" s="400"/>
      <c r="N16" s="400"/>
      <c r="O16" s="400"/>
      <c r="P16" s="400"/>
      <c r="Q16" s="400"/>
      <c r="R16" s="400"/>
      <c r="S16" s="400"/>
      <c r="T16" s="400"/>
      <c r="U16" s="400"/>
      <c r="V16" s="400"/>
      <c r="W16" s="400"/>
      <c r="X16" s="400"/>
      <c r="Y16" s="398"/>
      <c r="Z16" s="403" t="s">
        <v>11795</v>
      </c>
      <c r="AA16" s="404" t="s">
        <v>13110</v>
      </c>
      <c r="AB16" s="400"/>
      <c r="AC16" s="400"/>
      <c r="AD16" s="436"/>
      <c r="AE16" s="436"/>
      <c r="AF16" s="436"/>
      <c r="AG16" s="436"/>
      <c r="AH16" s="436"/>
      <c r="AI16" s="436"/>
      <c r="AJ16" s="436"/>
      <c r="AK16" s="436"/>
      <c r="AL16" s="401"/>
      <c r="AM16" s="481">
        <f>COUNTIF(AN16:DY16,"*")-2</f>
        <v>15</v>
      </c>
      <c r="AN16" s="394" t="s">
        <v>14820</v>
      </c>
      <c r="AO16" s="395" t="s">
        <v>13818</v>
      </c>
      <c r="AP16" s="395" t="s">
        <v>14822</v>
      </c>
      <c r="AQ16" s="395" t="s">
        <v>15652</v>
      </c>
      <c r="AR16" s="395" t="s">
        <v>14827</v>
      </c>
      <c r="AS16" s="395" t="s">
        <v>14829</v>
      </c>
      <c r="AT16" s="395" t="s">
        <v>13822</v>
      </c>
      <c r="AU16" s="395" t="s">
        <v>15484</v>
      </c>
      <c r="AV16" s="395" t="s">
        <v>15469</v>
      </c>
      <c r="AW16" s="395" t="s">
        <v>15479</v>
      </c>
      <c r="AX16" s="395" t="s">
        <v>15480</v>
      </c>
      <c r="AY16" s="395" t="s">
        <v>15482</v>
      </c>
      <c r="AZ16" s="395" t="s">
        <v>15493</v>
      </c>
      <c r="BA16" s="395" t="s">
        <v>15653</v>
      </c>
      <c r="BB16" s="395" t="s">
        <v>15240</v>
      </c>
      <c r="BC16" s="395" t="s">
        <v>15654</v>
      </c>
      <c r="BD16" s="395" t="s">
        <v>15241</v>
      </c>
      <c r="BE16" s="395"/>
      <c r="BF16" s="395"/>
      <c r="BG16" s="395"/>
      <c r="BH16" s="395"/>
      <c r="BI16" s="395"/>
      <c r="BJ16" s="395"/>
      <c r="BK16" s="395"/>
      <c r="BL16" s="395"/>
      <c r="BM16" s="395"/>
      <c r="BN16" s="395"/>
      <c r="BO16" s="395"/>
      <c r="BP16" s="395"/>
      <c r="BQ16" s="396"/>
      <c r="BR16" s="396"/>
      <c r="BS16" s="396"/>
      <c r="BT16" s="396"/>
      <c r="BU16" s="396"/>
      <c r="BV16" s="396"/>
      <c r="BW16" s="396"/>
      <c r="BX16" s="396"/>
      <c r="BY16" s="396"/>
      <c r="BZ16" s="396"/>
      <c r="CA16" s="396"/>
      <c r="CB16" s="396"/>
      <c r="CC16" s="396"/>
      <c r="CD16" s="396"/>
      <c r="CE16" s="396"/>
      <c r="CF16" s="396"/>
      <c r="CG16" s="396"/>
      <c r="CH16" s="396"/>
      <c r="CI16" s="396"/>
      <c r="CJ16" s="396"/>
      <c r="CK16" s="396"/>
      <c r="CL16" s="396"/>
      <c r="CM16" s="396"/>
      <c r="CN16" s="396"/>
      <c r="CO16" s="396"/>
      <c r="CP16" s="396"/>
      <c r="CQ16" s="396"/>
      <c r="CR16" s="396"/>
      <c r="CS16" s="396"/>
      <c r="CT16" s="396"/>
      <c r="CU16" s="396"/>
      <c r="CV16" s="396"/>
      <c r="CW16" s="396"/>
      <c r="CX16" s="396"/>
      <c r="CY16" s="396"/>
      <c r="CZ16" s="396"/>
      <c r="DA16" s="396"/>
      <c r="DB16" s="396"/>
      <c r="DC16" s="396"/>
      <c r="DD16" s="396"/>
      <c r="DE16" s="396"/>
      <c r="DF16" s="396"/>
      <c r="DG16" s="396"/>
      <c r="DH16" s="396"/>
      <c r="DI16" s="396"/>
      <c r="DJ16" s="396"/>
      <c r="DK16" s="396"/>
      <c r="DL16" s="396"/>
      <c r="DM16" s="396"/>
      <c r="DN16" s="396"/>
      <c r="DO16" s="396"/>
      <c r="DP16" s="396"/>
      <c r="DQ16" s="396"/>
      <c r="DR16" s="396"/>
      <c r="DS16" s="396"/>
      <c r="DT16" s="396"/>
      <c r="DU16" s="396"/>
      <c r="DV16" s="396"/>
      <c r="DW16" s="396"/>
      <c r="DX16" s="396"/>
      <c r="DY16" s="396"/>
    </row>
    <row r="17" spans="1:129" ht="27" customHeight="1" x14ac:dyDescent="0.15">
      <c r="A17" s="432">
        <v>1030003952</v>
      </c>
      <c r="B17" s="386" t="s">
        <v>16622</v>
      </c>
      <c r="C17" s="387" t="s">
        <v>17716</v>
      </c>
      <c r="D17" s="149" t="s">
        <v>14799</v>
      </c>
      <c r="E17" s="153"/>
      <c r="F17" s="153"/>
      <c r="G17" s="388">
        <f>COUNTIF(H17:AL17,"*")</f>
        <v>2</v>
      </c>
      <c r="H17" s="397"/>
      <c r="I17" s="397"/>
      <c r="J17" s="397"/>
      <c r="K17" s="397"/>
      <c r="L17" s="400"/>
      <c r="M17" s="400"/>
      <c r="N17" s="400"/>
      <c r="O17" s="400"/>
      <c r="P17" s="400"/>
      <c r="Q17" s="400"/>
      <c r="R17" s="400"/>
      <c r="S17" s="400"/>
      <c r="T17" s="400"/>
      <c r="U17" s="400"/>
      <c r="V17" s="400"/>
      <c r="W17" s="400"/>
      <c r="X17" s="400"/>
      <c r="Y17" s="398"/>
      <c r="Z17" s="399" t="s">
        <v>11791</v>
      </c>
      <c r="AA17" s="400" t="s">
        <v>11795</v>
      </c>
      <c r="AB17" s="400"/>
      <c r="AC17" s="400"/>
      <c r="AD17" s="436"/>
      <c r="AE17" s="436"/>
      <c r="AF17" s="436"/>
      <c r="AG17" s="436"/>
      <c r="AH17" s="436"/>
      <c r="AI17" s="436"/>
      <c r="AJ17" s="436"/>
      <c r="AK17" s="436"/>
      <c r="AL17" s="401"/>
      <c r="AM17" s="481">
        <f>COUNTIF(AN17:DY17,"*")-1</f>
        <v>3</v>
      </c>
      <c r="AN17" s="394" t="s">
        <v>11793</v>
      </c>
      <c r="AO17" s="395" t="s">
        <v>13434</v>
      </c>
      <c r="AP17" s="395" t="s">
        <v>15345</v>
      </c>
      <c r="AQ17" s="395" t="s">
        <v>16024</v>
      </c>
      <c r="AR17" s="395"/>
      <c r="AS17" s="395"/>
      <c r="AT17" s="395"/>
      <c r="AU17" s="395"/>
      <c r="AV17" s="395"/>
      <c r="AW17" s="395"/>
      <c r="AX17" s="395"/>
      <c r="AY17" s="395"/>
      <c r="AZ17" s="395"/>
      <c r="BA17" s="395"/>
      <c r="BB17" s="395"/>
      <c r="BC17" s="395"/>
      <c r="BD17" s="395"/>
      <c r="BE17" s="395"/>
      <c r="BF17" s="395"/>
      <c r="BG17" s="395"/>
      <c r="BH17" s="395"/>
      <c r="BI17" s="395"/>
      <c r="BJ17" s="395"/>
      <c r="BK17" s="395"/>
      <c r="BL17" s="395"/>
      <c r="BM17" s="395"/>
      <c r="BN17" s="395"/>
      <c r="BO17" s="395"/>
      <c r="BP17" s="395"/>
      <c r="BQ17" s="396"/>
      <c r="BR17" s="396"/>
      <c r="BS17" s="396"/>
      <c r="BT17" s="396"/>
      <c r="BU17" s="396"/>
      <c r="BV17" s="396"/>
      <c r="BW17" s="396"/>
      <c r="BX17" s="396"/>
      <c r="BY17" s="396"/>
      <c r="BZ17" s="396"/>
      <c r="CA17" s="396"/>
      <c r="CB17" s="396"/>
      <c r="CC17" s="396"/>
      <c r="CD17" s="396"/>
      <c r="CE17" s="396"/>
      <c r="CF17" s="396"/>
      <c r="CG17" s="396"/>
      <c r="CH17" s="396"/>
      <c r="CI17" s="396"/>
      <c r="CJ17" s="396"/>
      <c r="CK17" s="396"/>
      <c r="CL17" s="396"/>
      <c r="CM17" s="396"/>
      <c r="CN17" s="396"/>
      <c r="CO17" s="396"/>
      <c r="CP17" s="396"/>
      <c r="CQ17" s="396"/>
      <c r="CR17" s="396"/>
      <c r="CS17" s="396"/>
      <c r="CT17" s="396"/>
      <c r="CU17" s="396"/>
      <c r="CV17" s="396"/>
      <c r="CW17" s="396"/>
      <c r="CX17" s="396"/>
      <c r="CY17" s="396"/>
      <c r="CZ17" s="396"/>
      <c r="DA17" s="396"/>
      <c r="DB17" s="396"/>
      <c r="DC17" s="396"/>
      <c r="DD17" s="396"/>
      <c r="DE17" s="396"/>
      <c r="DF17" s="396"/>
      <c r="DG17" s="396"/>
      <c r="DH17" s="396"/>
      <c r="DI17" s="396"/>
      <c r="DJ17" s="396"/>
      <c r="DK17" s="396"/>
      <c r="DL17" s="396"/>
      <c r="DM17" s="396"/>
      <c r="DN17" s="396"/>
      <c r="DO17" s="396"/>
      <c r="DP17" s="396"/>
      <c r="DQ17" s="396"/>
      <c r="DR17" s="396"/>
      <c r="DS17" s="396"/>
      <c r="DT17" s="396"/>
      <c r="DU17" s="396"/>
      <c r="DV17" s="396"/>
      <c r="DW17" s="396"/>
      <c r="DX17" s="396"/>
      <c r="DY17" s="396"/>
    </row>
    <row r="18" spans="1:129" ht="27" customHeight="1" x14ac:dyDescent="0.15">
      <c r="A18" s="432">
        <v>1020001236</v>
      </c>
      <c r="B18" s="386" t="s">
        <v>12265</v>
      </c>
      <c r="C18" s="387" t="s">
        <v>16957</v>
      </c>
      <c r="D18" s="149" t="s">
        <v>13375</v>
      </c>
      <c r="E18" s="149" t="s">
        <v>13382</v>
      </c>
      <c r="F18" s="149" t="s">
        <v>12989</v>
      </c>
      <c r="G18" s="388">
        <f>COUNTIF(H18:AL18,"*")</f>
        <v>1</v>
      </c>
      <c r="H18" s="397" t="s">
        <v>13025</v>
      </c>
      <c r="I18" s="397"/>
      <c r="J18" s="397"/>
      <c r="K18" s="397"/>
      <c r="L18" s="400"/>
      <c r="M18" s="400"/>
      <c r="N18" s="400"/>
      <c r="O18" s="400"/>
      <c r="P18" s="400"/>
      <c r="Q18" s="400"/>
      <c r="R18" s="400"/>
      <c r="S18" s="400"/>
      <c r="T18" s="400"/>
      <c r="U18" s="400"/>
      <c r="V18" s="400"/>
      <c r="W18" s="400"/>
      <c r="X18" s="400"/>
      <c r="Y18" s="398"/>
      <c r="Z18" s="399"/>
      <c r="AA18" s="400"/>
      <c r="AB18" s="400"/>
      <c r="AC18" s="400"/>
      <c r="AD18" s="436"/>
      <c r="AE18" s="436"/>
      <c r="AF18" s="436"/>
      <c r="AG18" s="436"/>
      <c r="AH18" s="436"/>
      <c r="AI18" s="436"/>
      <c r="AJ18" s="436"/>
      <c r="AK18" s="436"/>
      <c r="AL18" s="401"/>
      <c r="AM18" s="481">
        <f>COUNTIF(AN18:DY18,"*")</f>
        <v>3</v>
      </c>
      <c r="AN18" s="394" t="s">
        <v>13141</v>
      </c>
      <c r="AO18" s="395" t="s">
        <v>13142</v>
      </c>
      <c r="AP18" s="395" t="s">
        <v>13143</v>
      </c>
      <c r="AQ18" s="395"/>
      <c r="AR18" s="395"/>
      <c r="AS18" s="395"/>
      <c r="AT18" s="395"/>
      <c r="AU18" s="395"/>
      <c r="AV18" s="395"/>
      <c r="AW18" s="395"/>
      <c r="AX18" s="395"/>
      <c r="AY18" s="395"/>
      <c r="AZ18" s="395"/>
      <c r="BA18" s="395"/>
      <c r="BB18" s="395"/>
      <c r="BC18" s="395"/>
      <c r="BD18" s="395"/>
      <c r="BE18" s="395"/>
      <c r="BF18" s="395"/>
      <c r="BG18" s="395"/>
      <c r="BH18" s="395"/>
      <c r="BI18" s="395"/>
      <c r="BJ18" s="395"/>
      <c r="BK18" s="395"/>
      <c r="BL18" s="395"/>
      <c r="BM18" s="395"/>
      <c r="BN18" s="395"/>
      <c r="BO18" s="395"/>
      <c r="BP18" s="395"/>
      <c r="BQ18" s="396"/>
      <c r="BR18" s="396"/>
      <c r="BS18" s="396"/>
      <c r="BT18" s="396"/>
      <c r="BU18" s="396"/>
      <c r="BV18" s="396"/>
      <c r="BW18" s="396"/>
      <c r="BX18" s="396"/>
      <c r="BY18" s="396"/>
      <c r="BZ18" s="396"/>
      <c r="CA18" s="396"/>
      <c r="CB18" s="396"/>
      <c r="CC18" s="396"/>
      <c r="CD18" s="396"/>
      <c r="CE18" s="396"/>
      <c r="CF18" s="396"/>
      <c r="CG18" s="396"/>
      <c r="CH18" s="396"/>
      <c r="CI18" s="396"/>
      <c r="CJ18" s="396"/>
      <c r="CK18" s="396"/>
      <c r="CL18" s="396"/>
      <c r="CM18" s="396"/>
      <c r="CN18" s="396"/>
      <c r="CO18" s="396"/>
      <c r="CP18" s="396"/>
      <c r="CQ18" s="396"/>
      <c r="CR18" s="396"/>
      <c r="CS18" s="396"/>
      <c r="CT18" s="396"/>
      <c r="CU18" s="396"/>
      <c r="CV18" s="396"/>
      <c r="CW18" s="396"/>
      <c r="CX18" s="396"/>
      <c r="CY18" s="396"/>
      <c r="CZ18" s="396"/>
      <c r="DA18" s="396"/>
      <c r="DB18" s="396"/>
      <c r="DC18" s="396"/>
      <c r="DD18" s="396"/>
      <c r="DE18" s="396"/>
      <c r="DF18" s="396"/>
      <c r="DG18" s="396"/>
      <c r="DH18" s="396"/>
      <c r="DI18" s="396"/>
      <c r="DJ18" s="396"/>
      <c r="DK18" s="396"/>
      <c r="DL18" s="396"/>
      <c r="DM18" s="396"/>
      <c r="DN18" s="396"/>
      <c r="DO18" s="396"/>
      <c r="DP18" s="396"/>
      <c r="DQ18" s="396"/>
      <c r="DR18" s="396"/>
      <c r="DS18" s="396"/>
      <c r="DT18" s="396"/>
      <c r="DU18" s="396"/>
      <c r="DV18" s="396"/>
      <c r="DW18" s="396"/>
      <c r="DX18" s="396"/>
      <c r="DY18" s="396"/>
    </row>
    <row r="19" spans="1:129" ht="27" customHeight="1" x14ac:dyDescent="0.15">
      <c r="A19" s="432">
        <v>1020001235</v>
      </c>
      <c r="B19" s="386" t="s">
        <v>12264</v>
      </c>
      <c r="C19" s="387" t="s">
        <v>17513</v>
      </c>
      <c r="D19" s="149" t="s">
        <v>14475</v>
      </c>
      <c r="E19" s="153"/>
      <c r="F19" s="153"/>
      <c r="G19" s="388">
        <f>COUNTIF(H19:AL19,"*")</f>
        <v>1</v>
      </c>
      <c r="H19" s="397" t="s">
        <v>11795</v>
      </c>
      <c r="I19" s="397"/>
      <c r="J19" s="397"/>
      <c r="K19" s="397"/>
      <c r="L19" s="400"/>
      <c r="M19" s="400"/>
      <c r="N19" s="400"/>
      <c r="O19" s="400"/>
      <c r="P19" s="400"/>
      <c r="Q19" s="400"/>
      <c r="R19" s="400"/>
      <c r="S19" s="400"/>
      <c r="T19" s="400"/>
      <c r="U19" s="400"/>
      <c r="V19" s="400"/>
      <c r="W19" s="400"/>
      <c r="X19" s="400"/>
      <c r="Y19" s="398"/>
      <c r="Z19" s="399"/>
      <c r="AA19" s="400"/>
      <c r="AB19" s="400"/>
      <c r="AC19" s="400"/>
      <c r="AD19" s="436"/>
      <c r="AE19" s="436"/>
      <c r="AF19" s="436"/>
      <c r="AG19" s="436"/>
      <c r="AH19" s="436"/>
      <c r="AI19" s="436"/>
      <c r="AJ19" s="436"/>
      <c r="AK19" s="436"/>
      <c r="AL19" s="401"/>
      <c r="AM19" s="481">
        <f>COUNTIF(AN19:DY19,"*")-1</f>
        <v>3</v>
      </c>
      <c r="AN19" s="394" t="s">
        <v>13443</v>
      </c>
      <c r="AO19" s="395" t="s">
        <v>13524</v>
      </c>
      <c r="AP19" s="395" t="s">
        <v>13525</v>
      </c>
      <c r="AQ19" s="395" t="s">
        <v>16469</v>
      </c>
      <c r="AR19" s="395"/>
      <c r="AS19" s="395"/>
      <c r="AT19" s="395"/>
      <c r="AU19" s="395"/>
      <c r="AV19" s="395"/>
      <c r="AW19" s="395"/>
      <c r="AX19" s="395"/>
      <c r="AY19" s="395"/>
      <c r="AZ19" s="395"/>
      <c r="BA19" s="395"/>
      <c r="BB19" s="395"/>
      <c r="BC19" s="395"/>
      <c r="BD19" s="395"/>
      <c r="BE19" s="395"/>
      <c r="BF19" s="395"/>
      <c r="BG19" s="395"/>
      <c r="BH19" s="395"/>
      <c r="BI19" s="395"/>
      <c r="BJ19" s="395"/>
      <c r="BK19" s="395"/>
      <c r="BL19" s="395"/>
      <c r="BM19" s="395"/>
      <c r="BN19" s="395"/>
      <c r="BO19" s="395"/>
      <c r="BP19" s="395"/>
      <c r="BQ19" s="396"/>
      <c r="BR19" s="396"/>
      <c r="BS19" s="396"/>
      <c r="BT19" s="396"/>
      <c r="BU19" s="396"/>
      <c r="BV19" s="396"/>
      <c r="BW19" s="396"/>
      <c r="BX19" s="396"/>
      <c r="BY19" s="396"/>
      <c r="BZ19" s="396"/>
      <c r="CA19" s="396"/>
      <c r="CB19" s="396"/>
      <c r="CC19" s="396"/>
      <c r="CD19" s="396"/>
      <c r="CE19" s="396"/>
      <c r="CF19" s="396"/>
      <c r="CG19" s="396"/>
      <c r="CH19" s="396"/>
      <c r="CI19" s="396"/>
      <c r="CJ19" s="396"/>
      <c r="CK19" s="396"/>
      <c r="CL19" s="396"/>
      <c r="CM19" s="396"/>
      <c r="CN19" s="396"/>
      <c r="CO19" s="396"/>
      <c r="CP19" s="396"/>
      <c r="CQ19" s="396"/>
      <c r="CR19" s="396"/>
      <c r="CS19" s="396"/>
      <c r="CT19" s="396"/>
      <c r="CU19" s="396"/>
      <c r="CV19" s="396"/>
      <c r="CW19" s="396"/>
      <c r="CX19" s="396"/>
      <c r="CY19" s="396"/>
      <c r="CZ19" s="396"/>
      <c r="DA19" s="396"/>
      <c r="DB19" s="396"/>
      <c r="DC19" s="396"/>
      <c r="DD19" s="396"/>
      <c r="DE19" s="396"/>
      <c r="DF19" s="396"/>
      <c r="DG19" s="396"/>
      <c r="DH19" s="396"/>
      <c r="DI19" s="396"/>
      <c r="DJ19" s="396"/>
      <c r="DK19" s="396"/>
      <c r="DL19" s="396"/>
      <c r="DM19" s="396"/>
      <c r="DN19" s="396"/>
      <c r="DO19" s="396"/>
      <c r="DP19" s="396"/>
      <c r="DQ19" s="396"/>
      <c r="DR19" s="396"/>
      <c r="DS19" s="396"/>
      <c r="DT19" s="396"/>
      <c r="DU19" s="396"/>
      <c r="DV19" s="396"/>
      <c r="DW19" s="396"/>
      <c r="DX19" s="396"/>
      <c r="DY19" s="396"/>
    </row>
    <row r="20" spans="1:129" ht="27" customHeight="1" x14ac:dyDescent="0.15">
      <c r="A20" s="432">
        <v>1020001734</v>
      </c>
      <c r="B20" s="386" t="s">
        <v>12398</v>
      </c>
      <c r="C20" s="387" t="s">
        <v>17284</v>
      </c>
      <c r="D20" s="149" t="s">
        <v>14129</v>
      </c>
      <c r="E20" s="153"/>
      <c r="F20" s="153"/>
      <c r="G20" s="388">
        <f>COUNTIF(H20:AL20,"*")</f>
        <v>4</v>
      </c>
      <c r="H20" s="402" t="s">
        <v>13615</v>
      </c>
      <c r="I20" s="402" t="s">
        <v>13616</v>
      </c>
      <c r="J20" s="397"/>
      <c r="K20" s="397"/>
      <c r="L20" s="400"/>
      <c r="M20" s="400"/>
      <c r="N20" s="400"/>
      <c r="O20" s="400"/>
      <c r="P20" s="400"/>
      <c r="Q20" s="400"/>
      <c r="R20" s="400"/>
      <c r="S20" s="400"/>
      <c r="T20" s="400"/>
      <c r="U20" s="400"/>
      <c r="V20" s="400"/>
      <c r="W20" s="400"/>
      <c r="X20" s="400"/>
      <c r="Y20" s="398"/>
      <c r="Z20" s="403" t="s">
        <v>14889</v>
      </c>
      <c r="AA20" s="404" t="s">
        <v>14852</v>
      </c>
      <c r="AB20" s="400"/>
      <c r="AC20" s="400"/>
      <c r="AD20" s="436"/>
      <c r="AE20" s="436"/>
      <c r="AF20" s="436"/>
      <c r="AG20" s="436"/>
      <c r="AH20" s="436"/>
      <c r="AI20" s="436"/>
      <c r="AJ20" s="436"/>
      <c r="AK20" s="436"/>
      <c r="AL20" s="401"/>
      <c r="AM20" s="481">
        <f>COUNTIF(AN20:DY20,"*")-3</f>
        <v>6</v>
      </c>
      <c r="AN20" s="394" t="s">
        <v>15857</v>
      </c>
      <c r="AO20" s="395" t="s">
        <v>15861</v>
      </c>
      <c r="AP20" s="395" t="s">
        <v>16249</v>
      </c>
      <c r="AQ20" s="395" t="s">
        <v>15777</v>
      </c>
      <c r="AR20" s="395" t="s">
        <v>15289</v>
      </c>
      <c r="AS20" s="395" t="s">
        <v>16250</v>
      </c>
      <c r="AT20" s="395" t="s">
        <v>16251</v>
      </c>
      <c r="AU20" s="395" t="s">
        <v>15569</v>
      </c>
      <c r="AV20" s="395" t="s">
        <v>16252</v>
      </c>
      <c r="AW20" s="395"/>
      <c r="AX20" s="395"/>
      <c r="AY20" s="395"/>
      <c r="AZ20" s="395"/>
      <c r="BA20" s="395"/>
      <c r="BB20" s="395"/>
      <c r="BC20" s="395"/>
      <c r="BD20" s="395"/>
      <c r="BE20" s="395"/>
      <c r="BF20" s="395"/>
      <c r="BG20" s="395"/>
      <c r="BH20" s="395"/>
      <c r="BI20" s="395"/>
      <c r="BJ20" s="395"/>
      <c r="BK20" s="395"/>
      <c r="BL20" s="395"/>
      <c r="BM20" s="395"/>
      <c r="BN20" s="395"/>
      <c r="BO20" s="395"/>
      <c r="BP20" s="395"/>
      <c r="BQ20" s="396"/>
      <c r="BR20" s="396"/>
      <c r="BS20" s="396"/>
      <c r="BT20" s="396"/>
      <c r="BU20" s="396"/>
      <c r="BV20" s="396"/>
      <c r="BW20" s="396"/>
      <c r="BX20" s="396"/>
      <c r="BY20" s="396"/>
      <c r="BZ20" s="396"/>
      <c r="CA20" s="396"/>
      <c r="CB20" s="396"/>
      <c r="CC20" s="396"/>
      <c r="CD20" s="396"/>
      <c r="CE20" s="396"/>
      <c r="CF20" s="396"/>
      <c r="CG20" s="396"/>
      <c r="CH20" s="396"/>
      <c r="CI20" s="396"/>
      <c r="CJ20" s="396"/>
      <c r="CK20" s="396"/>
      <c r="CL20" s="396"/>
      <c r="CM20" s="396"/>
      <c r="CN20" s="396"/>
      <c r="CO20" s="396"/>
      <c r="CP20" s="396"/>
      <c r="CQ20" s="396"/>
      <c r="CR20" s="396"/>
      <c r="CS20" s="396"/>
      <c r="CT20" s="396"/>
      <c r="CU20" s="396"/>
      <c r="CV20" s="396"/>
      <c r="CW20" s="396"/>
      <c r="CX20" s="396"/>
      <c r="CY20" s="396"/>
      <c r="CZ20" s="396"/>
      <c r="DA20" s="396"/>
      <c r="DB20" s="396"/>
      <c r="DC20" s="396"/>
      <c r="DD20" s="396"/>
      <c r="DE20" s="396"/>
      <c r="DF20" s="396"/>
      <c r="DG20" s="396"/>
      <c r="DH20" s="396"/>
      <c r="DI20" s="396"/>
      <c r="DJ20" s="396"/>
      <c r="DK20" s="396"/>
      <c r="DL20" s="396"/>
      <c r="DM20" s="396"/>
      <c r="DN20" s="396"/>
      <c r="DO20" s="396"/>
      <c r="DP20" s="396"/>
      <c r="DQ20" s="396"/>
      <c r="DR20" s="396"/>
      <c r="DS20" s="396"/>
      <c r="DT20" s="396"/>
      <c r="DU20" s="396"/>
      <c r="DV20" s="396"/>
      <c r="DW20" s="396"/>
      <c r="DX20" s="396"/>
      <c r="DY20" s="396"/>
    </row>
    <row r="21" spans="1:129" ht="27" customHeight="1" x14ac:dyDescent="0.15">
      <c r="A21" s="432">
        <v>1020001243</v>
      </c>
      <c r="B21" s="386" t="s">
        <v>13882</v>
      </c>
      <c r="C21" s="387" t="s">
        <v>17136</v>
      </c>
      <c r="D21" s="149" t="s">
        <v>13864</v>
      </c>
      <c r="E21" s="149"/>
      <c r="F21" s="149"/>
      <c r="G21" s="388">
        <f>COUNTIF(H21:AL21,"*")</f>
        <v>1</v>
      </c>
      <c r="H21" s="397" t="s">
        <v>13286</v>
      </c>
      <c r="I21" s="397"/>
      <c r="J21" s="397"/>
      <c r="K21" s="397"/>
      <c r="L21" s="400"/>
      <c r="M21" s="400"/>
      <c r="N21" s="400"/>
      <c r="O21" s="400"/>
      <c r="P21" s="400"/>
      <c r="Q21" s="400"/>
      <c r="R21" s="400"/>
      <c r="S21" s="400"/>
      <c r="T21" s="400"/>
      <c r="U21" s="400"/>
      <c r="V21" s="400"/>
      <c r="W21" s="400"/>
      <c r="X21" s="400"/>
      <c r="Y21" s="398"/>
      <c r="Z21" s="399"/>
      <c r="AA21" s="400"/>
      <c r="AB21" s="400"/>
      <c r="AC21" s="400"/>
      <c r="AD21" s="436"/>
      <c r="AE21" s="436"/>
      <c r="AF21" s="436"/>
      <c r="AG21" s="436"/>
      <c r="AH21" s="436"/>
      <c r="AI21" s="436"/>
      <c r="AJ21" s="436"/>
      <c r="AK21" s="436"/>
      <c r="AL21" s="401"/>
      <c r="AM21" s="481">
        <f>COUNTIF(AN21:DY21,"*")</f>
        <v>1</v>
      </c>
      <c r="AN21" s="394" t="s">
        <v>13408</v>
      </c>
      <c r="AO21" s="395"/>
      <c r="AP21" s="395"/>
      <c r="AQ21" s="395"/>
      <c r="AR21" s="395"/>
      <c r="AS21" s="395"/>
      <c r="AT21" s="395"/>
      <c r="AU21" s="395"/>
      <c r="AV21" s="395"/>
      <c r="AW21" s="395"/>
      <c r="AX21" s="395"/>
      <c r="AY21" s="395"/>
      <c r="AZ21" s="395"/>
      <c r="BA21" s="395"/>
      <c r="BB21" s="395"/>
      <c r="BC21" s="395"/>
      <c r="BD21" s="395"/>
      <c r="BE21" s="395"/>
      <c r="BF21" s="395"/>
      <c r="BG21" s="395"/>
      <c r="BH21" s="395"/>
      <c r="BI21" s="395"/>
      <c r="BJ21" s="395"/>
      <c r="BK21" s="395"/>
      <c r="BL21" s="395"/>
      <c r="BM21" s="395"/>
      <c r="BN21" s="395"/>
      <c r="BO21" s="395"/>
      <c r="BP21" s="395"/>
      <c r="BQ21" s="396"/>
      <c r="BR21" s="396"/>
      <c r="BS21" s="396"/>
      <c r="BT21" s="396"/>
      <c r="BU21" s="396"/>
      <c r="BV21" s="396"/>
      <c r="BW21" s="396"/>
      <c r="BX21" s="396"/>
      <c r="BY21" s="396"/>
      <c r="BZ21" s="396"/>
      <c r="CA21" s="396"/>
      <c r="CB21" s="396"/>
      <c r="CC21" s="396"/>
      <c r="CD21" s="396"/>
      <c r="CE21" s="396"/>
      <c r="CF21" s="396"/>
      <c r="CG21" s="396"/>
      <c r="CH21" s="396"/>
      <c r="CI21" s="396"/>
      <c r="CJ21" s="396"/>
      <c r="CK21" s="396"/>
      <c r="CL21" s="396"/>
      <c r="CM21" s="396"/>
      <c r="CN21" s="396"/>
      <c r="CO21" s="396"/>
      <c r="CP21" s="396"/>
      <c r="CQ21" s="396"/>
      <c r="CR21" s="396"/>
      <c r="CS21" s="396"/>
      <c r="CT21" s="396"/>
      <c r="CU21" s="396"/>
      <c r="CV21" s="396"/>
      <c r="CW21" s="396"/>
      <c r="CX21" s="396"/>
      <c r="CY21" s="396"/>
      <c r="CZ21" s="396"/>
      <c r="DA21" s="396"/>
      <c r="DB21" s="396"/>
      <c r="DC21" s="396"/>
      <c r="DD21" s="396"/>
      <c r="DE21" s="396"/>
      <c r="DF21" s="396"/>
      <c r="DG21" s="396"/>
      <c r="DH21" s="396"/>
      <c r="DI21" s="396"/>
      <c r="DJ21" s="396"/>
      <c r="DK21" s="396"/>
      <c r="DL21" s="396"/>
      <c r="DM21" s="396"/>
      <c r="DN21" s="396"/>
      <c r="DO21" s="396"/>
      <c r="DP21" s="396"/>
      <c r="DQ21" s="396"/>
      <c r="DR21" s="396"/>
      <c r="DS21" s="396"/>
      <c r="DT21" s="396"/>
      <c r="DU21" s="396"/>
      <c r="DV21" s="396"/>
      <c r="DW21" s="396"/>
      <c r="DX21" s="396"/>
      <c r="DY21" s="396"/>
    </row>
    <row r="22" spans="1:129" ht="27" customHeight="1" x14ac:dyDescent="0.15">
      <c r="A22" s="432">
        <v>1020000136</v>
      </c>
      <c r="B22" s="386" t="s">
        <v>11971</v>
      </c>
      <c r="C22" s="387" t="s">
        <v>16915</v>
      </c>
      <c r="D22" s="149" t="s">
        <v>13246</v>
      </c>
      <c r="E22" s="153" t="s">
        <v>13268</v>
      </c>
      <c r="F22" s="153" t="s">
        <v>13278</v>
      </c>
      <c r="G22" s="388">
        <f>COUNTIF(H22:AL22,"*")</f>
        <v>2</v>
      </c>
      <c r="H22" s="397" t="s">
        <v>13109</v>
      </c>
      <c r="I22" s="397" t="s">
        <v>13218</v>
      </c>
      <c r="J22" s="397"/>
      <c r="K22" s="397"/>
      <c r="L22" s="400"/>
      <c r="M22" s="400"/>
      <c r="N22" s="400"/>
      <c r="O22" s="400"/>
      <c r="P22" s="400"/>
      <c r="Q22" s="400"/>
      <c r="R22" s="400"/>
      <c r="S22" s="400"/>
      <c r="T22" s="400"/>
      <c r="U22" s="400"/>
      <c r="V22" s="400"/>
      <c r="W22" s="400"/>
      <c r="X22" s="400"/>
      <c r="Y22" s="398"/>
      <c r="Z22" s="399"/>
      <c r="AA22" s="400"/>
      <c r="AB22" s="400"/>
      <c r="AC22" s="400"/>
      <c r="AD22" s="436"/>
      <c r="AE22" s="436"/>
      <c r="AF22" s="436"/>
      <c r="AG22" s="436"/>
      <c r="AH22" s="436"/>
      <c r="AI22" s="436"/>
      <c r="AJ22" s="436"/>
      <c r="AK22" s="436"/>
      <c r="AL22" s="401"/>
      <c r="AM22" s="481">
        <f>COUNTIF(AN22:DY22,"*")</f>
        <v>3</v>
      </c>
      <c r="AN22" s="394" t="s">
        <v>13421</v>
      </c>
      <c r="AO22" s="395" t="s">
        <v>13221</v>
      </c>
      <c r="AP22" s="395" t="s">
        <v>13342</v>
      </c>
      <c r="AQ22" s="395"/>
      <c r="AR22" s="395"/>
      <c r="AS22" s="395"/>
      <c r="AT22" s="395"/>
      <c r="AU22" s="395"/>
      <c r="AV22" s="395"/>
      <c r="AW22" s="395"/>
      <c r="AX22" s="395"/>
      <c r="AY22" s="395"/>
      <c r="AZ22" s="395"/>
      <c r="BA22" s="395"/>
      <c r="BB22" s="395"/>
      <c r="BC22" s="395"/>
      <c r="BD22" s="395"/>
      <c r="BE22" s="395"/>
      <c r="BF22" s="395"/>
      <c r="BG22" s="395"/>
      <c r="BH22" s="395"/>
      <c r="BI22" s="395"/>
      <c r="BJ22" s="395"/>
      <c r="BK22" s="395"/>
      <c r="BL22" s="395"/>
      <c r="BM22" s="395"/>
      <c r="BN22" s="395"/>
      <c r="BO22" s="395"/>
      <c r="BP22" s="395"/>
      <c r="BQ22" s="396"/>
      <c r="BR22" s="396"/>
      <c r="BS22" s="396"/>
      <c r="BT22" s="396"/>
      <c r="BU22" s="396"/>
      <c r="BV22" s="396"/>
      <c r="BW22" s="396"/>
      <c r="BX22" s="396"/>
      <c r="BY22" s="396"/>
      <c r="BZ22" s="396"/>
      <c r="CA22" s="396"/>
      <c r="CB22" s="396"/>
      <c r="CC22" s="396"/>
      <c r="CD22" s="396"/>
      <c r="CE22" s="396"/>
      <c r="CF22" s="396"/>
      <c r="CG22" s="396"/>
      <c r="CH22" s="396"/>
      <c r="CI22" s="396"/>
      <c r="CJ22" s="396"/>
      <c r="CK22" s="396"/>
      <c r="CL22" s="396"/>
      <c r="CM22" s="396"/>
      <c r="CN22" s="396"/>
      <c r="CO22" s="396"/>
      <c r="CP22" s="396"/>
      <c r="CQ22" s="396"/>
      <c r="CR22" s="396"/>
      <c r="CS22" s="396"/>
      <c r="CT22" s="396"/>
      <c r="CU22" s="396"/>
      <c r="CV22" s="396"/>
      <c r="CW22" s="396"/>
      <c r="CX22" s="396"/>
      <c r="CY22" s="396"/>
      <c r="CZ22" s="396"/>
      <c r="DA22" s="396"/>
      <c r="DB22" s="396"/>
      <c r="DC22" s="396"/>
      <c r="DD22" s="396"/>
      <c r="DE22" s="396"/>
      <c r="DF22" s="396"/>
      <c r="DG22" s="396"/>
      <c r="DH22" s="396"/>
      <c r="DI22" s="396"/>
      <c r="DJ22" s="396"/>
      <c r="DK22" s="396"/>
      <c r="DL22" s="396"/>
      <c r="DM22" s="396"/>
      <c r="DN22" s="396"/>
      <c r="DO22" s="396"/>
      <c r="DP22" s="396"/>
      <c r="DQ22" s="396"/>
      <c r="DR22" s="396"/>
      <c r="DS22" s="396"/>
      <c r="DT22" s="396"/>
      <c r="DU22" s="396"/>
      <c r="DV22" s="396"/>
      <c r="DW22" s="396"/>
      <c r="DX22" s="396"/>
      <c r="DY22" s="396"/>
    </row>
    <row r="23" spans="1:129" ht="27" customHeight="1" x14ac:dyDescent="0.15">
      <c r="A23" s="432">
        <v>1030005161</v>
      </c>
      <c r="B23" s="386" t="s">
        <v>19151</v>
      </c>
      <c r="C23" s="387" t="s">
        <v>19152</v>
      </c>
      <c r="D23" s="149" t="s">
        <v>19153</v>
      </c>
      <c r="E23" s="149"/>
      <c r="F23" s="149"/>
      <c r="G23" s="388">
        <f>COUNTIF(H23:AL23,"*")</f>
        <v>3</v>
      </c>
      <c r="H23" s="397" t="s">
        <v>19064</v>
      </c>
      <c r="I23" s="397"/>
      <c r="J23" s="397"/>
      <c r="K23" s="397"/>
      <c r="L23" s="400"/>
      <c r="M23" s="400"/>
      <c r="N23" s="400"/>
      <c r="O23" s="400"/>
      <c r="P23" s="400"/>
      <c r="Q23" s="400"/>
      <c r="R23" s="400"/>
      <c r="S23" s="400"/>
      <c r="T23" s="400"/>
      <c r="U23" s="400"/>
      <c r="V23" s="400"/>
      <c r="W23" s="400"/>
      <c r="X23" s="400"/>
      <c r="Y23" s="398"/>
      <c r="Z23" s="399" t="s">
        <v>19100</v>
      </c>
      <c r="AA23" s="400" t="s">
        <v>19066</v>
      </c>
      <c r="AB23" s="400"/>
      <c r="AC23" s="400"/>
      <c r="AD23" s="436"/>
      <c r="AE23" s="436"/>
      <c r="AF23" s="436"/>
      <c r="AG23" s="436"/>
      <c r="AH23" s="436"/>
      <c r="AI23" s="436"/>
      <c r="AJ23" s="436"/>
      <c r="AK23" s="436"/>
      <c r="AL23" s="401"/>
      <c r="AM23" s="481">
        <f>COUNTIF(AN23:DY23,"*")</f>
        <v>10</v>
      </c>
      <c r="AN23" s="394" t="s">
        <v>19071</v>
      </c>
      <c r="AO23" s="395" t="s">
        <v>19073</v>
      </c>
      <c r="AP23" s="395" t="s">
        <v>19154</v>
      </c>
      <c r="AQ23" s="395" t="s">
        <v>19155</v>
      </c>
      <c r="AR23" s="395" t="s">
        <v>19075</v>
      </c>
      <c r="AS23" s="395" t="s">
        <v>19096</v>
      </c>
      <c r="AT23" s="395" t="s">
        <v>19156</v>
      </c>
      <c r="AU23" s="395" t="s">
        <v>19157</v>
      </c>
      <c r="AV23" s="395" t="s">
        <v>19158</v>
      </c>
      <c r="AW23" s="395" t="s">
        <v>19076</v>
      </c>
      <c r="AX23" s="395"/>
      <c r="AY23" s="395"/>
      <c r="AZ23" s="395"/>
      <c r="BA23" s="395"/>
      <c r="BB23" s="395"/>
      <c r="BC23" s="395"/>
      <c r="BD23" s="395"/>
      <c r="BE23" s="395"/>
      <c r="BF23" s="395"/>
      <c r="BG23" s="395"/>
      <c r="BH23" s="395"/>
      <c r="BI23" s="395"/>
      <c r="BJ23" s="395"/>
      <c r="BK23" s="395"/>
      <c r="BL23" s="395"/>
      <c r="BM23" s="395"/>
      <c r="BN23" s="395"/>
      <c r="BO23" s="395"/>
      <c r="BP23" s="395"/>
      <c r="BQ23" s="396"/>
      <c r="BR23" s="396"/>
      <c r="BS23" s="396"/>
      <c r="BT23" s="396"/>
      <c r="BU23" s="396"/>
      <c r="BV23" s="396"/>
      <c r="BW23" s="396"/>
      <c r="BX23" s="396"/>
      <c r="BY23" s="396"/>
      <c r="BZ23" s="396"/>
      <c r="CA23" s="396"/>
      <c r="CB23" s="396"/>
      <c r="CC23" s="396"/>
      <c r="CD23" s="396"/>
      <c r="CE23" s="396"/>
      <c r="CF23" s="396"/>
      <c r="CG23" s="396"/>
      <c r="CH23" s="396"/>
      <c r="CI23" s="396"/>
      <c r="CJ23" s="396"/>
      <c r="CK23" s="396"/>
      <c r="CL23" s="396"/>
      <c r="CM23" s="396"/>
      <c r="CN23" s="396"/>
      <c r="CO23" s="396"/>
      <c r="CP23" s="396"/>
      <c r="CQ23" s="396"/>
      <c r="CR23" s="396"/>
      <c r="CS23" s="396"/>
      <c r="CT23" s="396"/>
      <c r="CU23" s="396"/>
      <c r="CV23" s="396"/>
      <c r="CW23" s="396"/>
      <c r="CX23" s="396"/>
      <c r="CY23" s="396"/>
      <c r="CZ23" s="396"/>
      <c r="DA23" s="396"/>
      <c r="DB23" s="396"/>
      <c r="DC23" s="396"/>
      <c r="DD23" s="396"/>
      <c r="DE23" s="396"/>
      <c r="DF23" s="396"/>
      <c r="DG23" s="396"/>
      <c r="DH23" s="396"/>
      <c r="DI23" s="396"/>
      <c r="DJ23" s="396"/>
      <c r="DK23" s="396"/>
      <c r="DL23" s="396"/>
      <c r="DM23" s="396"/>
      <c r="DN23" s="396"/>
      <c r="DO23" s="396"/>
      <c r="DP23" s="396"/>
      <c r="DQ23" s="396"/>
      <c r="DR23" s="396"/>
      <c r="DS23" s="396"/>
      <c r="DT23" s="396"/>
      <c r="DU23" s="396"/>
      <c r="DV23" s="396"/>
      <c r="DW23" s="396"/>
      <c r="DX23" s="396"/>
      <c r="DY23" s="396"/>
    </row>
    <row r="24" spans="1:129" ht="27" customHeight="1" x14ac:dyDescent="0.15">
      <c r="A24" s="432">
        <v>1020000446</v>
      </c>
      <c r="B24" s="386" t="s">
        <v>11882</v>
      </c>
      <c r="C24" s="387" t="s">
        <v>16690</v>
      </c>
      <c r="D24" s="149" t="s">
        <v>12829</v>
      </c>
      <c r="E24" s="149"/>
      <c r="F24" s="149"/>
      <c r="G24" s="388">
        <f>COUNTIF(H24:AL24,"*")</f>
        <v>1</v>
      </c>
      <c r="H24" s="405" t="s">
        <v>15353</v>
      </c>
      <c r="I24" s="389"/>
      <c r="J24" s="389"/>
      <c r="K24" s="389"/>
      <c r="L24" s="392"/>
      <c r="M24" s="392"/>
      <c r="N24" s="392"/>
      <c r="O24" s="392"/>
      <c r="P24" s="392"/>
      <c r="Q24" s="392"/>
      <c r="R24" s="392"/>
      <c r="S24" s="392"/>
      <c r="T24" s="392"/>
      <c r="U24" s="392"/>
      <c r="V24" s="392"/>
      <c r="W24" s="392"/>
      <c r="X24" s="392"/>
      <c r="Y24" s="390"/>
      <c r="Z24" s="406"/>
      <c r="AA24" s="392"/>
      <c r="AB24" s="392"/>
      <c r="AC24" s="392"/>
      <c r="AD24" s="438"/>
      <c r="AE24" s="438"/>
      <c r="AF24" s="438"/>
      <c r="AG24" s="438"/>
      <c r="AH24" s="438"/>
      <c r="AI24" s="438"/>
      <c r="AJ24" s="438"/>
      <c r="AK24" s="438"/>
      <c r="AL24" s="393"/>
      <c r="AM24" s="481">
        <f>COUNTIF(AN24:DY24,"*")-1</f>
        <v>3</v>
      </c>
      <c r="AN24" s="394" t="s">
        <v>15590</v>
      </c>
      <c r="AO24" s="395" t="s">
        <v>15591</v>
      </c>
      <c r="AP24" s="395" t="s">
        <v>15592</v>
      </c>
      <c r="AQ24" s="395" t="s">
        <v>15593</v>
      </c>
      <c r="AR24" s="395"/>
      <c r="AS24" s="395"/>
      <c r="AT24" s="395"/>
      <c r="AU24" s="395"/>
      <c r="AV24" s="395"/>
      <c r="AW24" s="395"/>
      <c r="AX24" s="395"/>
      <c r="AY24" s="395"/>
      <c r="AZ24" s="395"/>
      <c r="BA24" s="395"/>
      <c r="BB24" s="395"/>
      <c r="BC24" s="395"/>
      <c r="BD24" s="395"/>
      <c r="BE24" s="395"/>
      <c r="BF24" s="395"/>
      <c r="BG24" s="395"/>
      <c r="BH24" s="395"/>
      <c r="BI24" s="395"/>
      <c r="BJ24" s="395"/>
      <c r="BK24" s="395"/>
      <c r="BL24" s="395"/>
      <c r="BM24" s="395"/>
      <c r="BN24" s="395"/>
      <c r="BO24" s="395"/>
      <c r="BP24" s="395"/>
      <c r="BQ24" s="396"/>
      <c r="BR24" s="396"/>
      <c r="BS24" s="396"/>
      <c r="BT24" s="396"/>
      <c r="BU24" s="396"/>
      <c r="BV24" s="396"/>
      <c r="BW24" s="396"/>
      <c r="BX24" s="396"/>
      <c r="BY24" s="396"/>
      <c r="BZ24" s="396"/>
      <c r="CA24" s="396"/>
      <c r="CB24" s="396"/>
      <c r="CC24" s="396"/>
      <c r="CD24" s="396"/>
      <c r="CE24" s="396"/>
      <c r="CF24" s="396"/>
      <c r="CG24" s="396"/>
      <c r="CH24" s="396"/>
      <c r="CI24" s="396"/>
      <c r="CJ24" s="396"/>
      <c r="CK24" s="396"/>
      <c r="CL24" s="396"/>
      <c r="CM24" s="396"/>
      <c r="CN24" s="396"/>
      <c r="CO24" s="396"/>
      <c r="CP24" s="396"/>
      <c r="CQ24" s="396"/>
      <c r="CR24" s="396"/>
      <c r="CS24" s="396"/>
      <c r="CT24" s="396"/>
      <c r="CU24" s="396"/>
      <c r="CV24" s="396"/>
      <c r="CW24" s="396"/>
      <c r="CX24" s="396"/>
      <c r="CY24" s="396"/>
      <c r="CZ24" s="396"/>
      <c r="DA24" s="396"/>
      <c r="DB24" s="396"/>
      <c r="DC24" s="396"/>
      <c r="DD24" s="396"/>
      <c r="DE24" s="396"/>
      <c r="DF24" s="396"/>
      <c r="DG24" s="396"/>
      <c r="DH24" s="396"/>
      <c r="DI24" s="396"/>
      <c r="DJ24" s="396"/>
      <c r="DK24" s="396"/>
      <c r="DL24" s="396"/>
      <c r="DM24" s="396"/>
      <c r="DN24" s="396"/>
      <c r="DO24" s="396"/>
      <c r="DP24" s="396"/>
      <c r="DQ24" s="396"/>
      <c r="DR24" s="396"/>
      <c r="DS24" s="396"/>
      <c r="DT24" s="396"/>
      <c r="DU24" s="396"/>
      <c r="DV24" s="396"/>
      <c r="DW24" s="396"/>
      <c r="DX24" s="396"/>
      <c r="DY24" s="396"/>
    </row>
    <row r="25" spans="1:129" ht="27" customHeight="1" x14ac:dyDescent="0.15">
      <c r="A25" s="432">
        <v>1030006195</v>
      </c>
      <c r="B25" s="386" t="s">
        <v>11897</v>
      </c>
      <c r="C25" s="387" t="s">
        <v>16693</v>
      </c>
      <c r="D25" s="149" t="s">
        <v>12845</v>
      </c>
      <c r="E25" s="153"/>
      <c r="F25" s="153"/>
      <c r="G25" s="388">
        <f>COUNTIF(H25:AL25,"*")</f>
        <v>3</v>
      </c>
      <c r="H25" s="389"/>
      <c r="I25" s="389"/>
      <c r="J25" s="389"/>
      <c r="K25" s="389"/>
      <c r="L25" s="392"/>
      <c r="M25" s="392"/>
      <c r="N25" s="392"/>
      <c r="O25" s="392"/>
      <c r="P25" s="392"/>
      <c r="Q25" s="392"/>
      <c r="R25" s="392"/>
      <c r="S25" s="392"/>
      <c r="T25" s="392"/>
      <c r="U25" s="392"/>
      <c r="V25" s="392"/>
      <c r="W25" s="392"/>
      <c r="X25" s="392"/>
      <c r="Y25" s="390"/>
      <c r="Z25" s="391" t="s">
        <v>13326</v>
      </c>
      <c r="AA25" s="407" t="s">
        <v>13614</v>
      </c>
      <c r="AB25" s="407" t="s">
        <v>14852</v>
      </c>
      <c r="AC25" s="392"/>
      <c r="AD25" s="438"/>
      <c r="AE25" s="438"/>
      <c r="AF25" s="438"/>
      <c r="AG25" s="438"/>
      <c r="AH25" s="438"/>
      <c r="AI25" s="438"/>
      <c r="AJ25" s="438"/>
      <c r="AK25" s="438"/>
      <c r="AL25" s="393"/>
      <c r="AM25" s="481">
        <f>COUNTIF(AN25:DY25,"*")-1</f>
        <v>3</v>
      </c>
      <c r="AN25" s="394" t="s">
        <v>15568</v>
      </c>
      <c r="AO25" s="395" t="s">
        <v>15587</v>
      </c>
      <c r="AP25" s="395" t="s">
        <v>15569</v>
      </c>
      <c r="AQ25" s="395" t="s">
        <v>15596</v>
      </c>
      <c r="AR25" s="395"/>
      <c r="AS25" s="395"/>
      <c r="AT25" s="395"/>
      <c r="AU25" s="395"/>
      <c r="AV25" s="395"/>
      <c r="AW25" s="395"/>
      <c r="AX25" s="395"/>
      <c r="AY25" s="395"/>
      <c r="AZ25" s="395"/>
      <c r="BA25" s="395"/>
      <c r="BB25" s="395"/>
      <c r="BC25" s="395"/>
      <c r="BD25" s="395"/>
      <c r="BE25" s="395"/>
      <c r="BF25" s="395"/>
      <c r="BG25" s="395"/>
      <c r="BH25" s="395"/>
      <c r="BI25" s="395"/>
      <c r="BJ25" s="395"/>
      <c r="BK25" s="395"/>
      <c r="BL25" s="395"/>
      <c r="BM25" s="395"/>
      <c r="BN25" s="395"/>
      <c r="BO25" s="395"/>
      <c r="BP25" s="395"/>
      <c r="BQ25" s="396"/>
      <c r="BR25" s="396"/>
      <c r="BS25" s="396"/>
      <c r="BT25" s="396"/>
      <c r="BU25" s="396"/>
      <c r="BV25" s="396"/>
      <c r="BW25" s="396"/>
      <c r="BX25" s="396"/>
      <c r="BY25" s="396"/>
      <c r="BZ25" s="396"/>
      <c r="CA25" s="396"/>
      <c r="CB25" s="396"/>
      <c r="CC25" s="396"/>
      <c r="CD25" s="396"/>
      <c r="CE25" s="396"/>
      <c r="CF25" s="396"/>
      <c r="CG25" s="396"/>
      <c r="CH25" s="396"/>
      <c r="CI25" s="396"/>
      <c r="CJ25" s="396"/>
      <c r="CK25" s="396"/>
      <c r="CL25" s="396"/>
      <c r="CM25" s="396"/>
      <c r="CN25" s="396"/>
      <c r="CO25" s="396"/>
      <c r="CP25" s="396"/>
      <c r="CQ25" s="396"/>
      <c r="CR25" s="396"/>
      <c r="CS25" s="396"/>
      <c r="CT25" s="396"/>
      <c r="CU25" s="396"/>
      <c r="CV25" s="396"/>
      <c r="CW25" s="396"/>
      <c r="CX25" s="396"/>
      <c r="CY25" s="396"/>
      <c r="CZ25" s="396"/>
      <c r="DA25" s="396"/>
      <c r="DB25" s="396"/>
      <c r="DC25" s="396"/>
      <c r="DD25" s="396"/>
      <c r="DE25" s="396"/>
      <c r="DF25" s="396"/>
      <c r="DG25" s="396"/>
      <c r="DH25" s="396"/>
      <c r="DI25" s="396"/>
      <c r="DJ25" s="396"/>
      <c r="DK25" s="396"/>
      <c r="DL25" s="396"/>
      <c r="DM25" s="396"/>
      <c r="DN25" s="396"/>
      <c r="DO25" s="396"/>
      <c r="DP25" s="396"/>
      <c r="DQ25" s="396"/>
      <c r="DR25" s="396"/>
      <c r="DS25" s="396"/>
      <c r="DT25" s="396"/>
      <c r="DU25" s="396"/>
      <c r="DV25" s="396"/>
      <c r="DW25" s="396"/>
      <c r="DX25" s="396"/>
      <c r="DY25" s="396"/>
    </row>
    <row r="26" spans="1:129" ht="27" customHeight="1" x14ac:dyDescent="0.15">
      <c r="A26" s="432">
        <v>1020001744</v>
      </c>
      <c r="B26" s="386" t="s">
        <v>14445</v>
      </c>
      <c r="C26" s="387" t="s">
        <v>17622</v>
      </c>
      <c r="D26" s="149" t="s">
        <v>14563</v>
      </c>
      <c r="E26" s="149" t="s">
        <v>14718</v>
      </c>
      <c r="F26" s="153" t="s">
        <v>12992</v>
      </c>
      <c r="G26" s="388">
        <f>COUNTIF(H26:AL26,"*")</f>
        <v>4</v>
      </c>
      <c r="H26" s="397" t="s">
        <v>13126</v>
      </c>
      <c r="I26" s="397" t="s">
        <v>13109</v>
      </c>
      <c r="J26" s="397"/>
      <c r="K26" s="397"/>
      <c r="L26" s="400"/>
      <c r="M26" s="400"/>
      <c r="N26" s="400"/>
      <c r="O26" s="400"/>
      <c r="P26" s="400"/>
      <c r="Q26" s="400"/>
      <c r="R26" s="400"/>
      <c r="S26" s="400"/>
      <c r="T26" s="400"/>
      <c r="U26" s="400"/>
      <c r="V26" s="400"/>
      <c r="W26" s="400"/>
      <c r="X26" s="400"/>
      <c r="Y26" s="398"/>
      <c r="Z26" s="399" t="s">
        <v>11791</v>
      </c>
      <c r="AA26" s="400" t="s">
        <v>13126</v>
      </c>
      <c r="AB26" s="400"/>
      <c r="AC26" s="400"/>
      <c r="AD26" s="436"/>
      <c r="AE26" s="436"/>
      <c r="AF26" s="436"/>
      <c r="AG26" s="436"/>
      <c r="AH26" s="436"/>
      <c r="AI26" s="436"/>
      <c r="AJ26" s="436"/>
      <c r="AK26" s="436"/>
      <c r="AL26" s="401"/>
      <c r="AM26" s="481">
        <f>COUNTIF(AN26:DY26,"*")</f>
        <v>14</v>
      </c>
      <c r="AN26" s="394" t="s">
        <v>13204</v>
      </c>
      <c r="AO26" s="395" t="s">
        <v>13205</v>
      </c>
      <c r="AP26" s="395" t="s">
        <v>13206</v>
      </c>
      <c r="AQ26" s="395" t="s">
        <v>13207</v>
      </c>
      <c r="AR26" s="395" t="s">
        <v>16263</v>
      </c>
      <c r="AS26" s="395" t="s">
        <v>13421</v>
      </c>
      <c r="AT26" s="395" t="s">
        <v>13295</v>
      </c>
      <c r="AU26" s="395" t="s">
        <v>13350</v>
      </c>
      <c r="AV26" s="395" t="s">
        <v>13448</v>
      </c>
      <c r="AW26" s="395" t="s">
        <v>13424</v>
      </c>
      <c r="AX26" s="395" t="s">
        <v>13441</v>
      </c>
      <c r="AY26" s="395" t="s">
        <v>13134</v>
      </c>
      <c r="AZ26" s="395" t="s">
        <v>13425</v>
      </c>
      <c r="BA26" s="395" t="s">
        <v>13348</v>
      </c>
      <c r="BB26" s="395"/>
      <c r="BC26" s="395"/>
      <c r="BD26" s="395"/>
      <c r="BE26" s="395"/>
      <c r="BF26" s="395"/>
      <c r="BG26" s="395"/>
      <c r="BH26" s="395"/>
      <c r="BI26" s="395"/>
      <c r="BJ26" s="395"/>
      <c r="BK26" s="395"/>
      <c r="BL26" s="395"/>
      <c r="BM26" s="395"/>
      <c r="BN26" s="395"/>
      <c r="BO26" s="395"/>
      <c r="BP26" s="395"/>
      <c r="BQ26" s="396"/>
      <c r="BR26" s="396"/>
      <c r="BS26" s="396"/>
      <c r="BT26" s="396"/>
      <c r="BU26" s="396"/>
      <c r="BV26" s="396"/>
      <c r="BW26" s="396"/>
      <c r="BX26" s="396"/>
      <c r="BY26" s="396"/>
      <c r="BZ26" s="396"/>
      <c r="CA26" s="396"/>
      <c r="CB26" s="396"/>
      <c r="CC26" s="396"/>
      <c r="CD26" s="396"/>
      <c r="CE26" s="396"/>
      <c r="CF26" s="396"/>
      <c r="CG26" s="396"/>
      <c r="CH26" s="396"/>
      <c r="CI26" s="396"/>
      <c r="CJ26" s="396"/>
      <c r="CK26" s="396"/>
      <c r="CL26" s="396"/>
      <c r="CM26" s="396"/>
      <c r="CN26" s="396"/>
      <c r="CO26" s="396"/>
      <c r="CP26" s="396"/>
      <c r="CQ26" s="396"/>
      <c r="CR26" s="396"/>
      <c r="CS26" s="396"/>
      <c r="CT26" s="396"/>
      <c r="CU26" s="396"/>
      <c r="CV26" s="396"/>
      <c r="CW26" s="396"/>
      <c r="CX26" s="396"/>
      <c r="CY26" s="396"/>
      <c r="CZ26" s="396"/>
      <c r="DA26" s="396"/>
      <c r="DB26" s="396"/>
      <c r="DC26" s="396"/>
      <c r="DD26" s="396"/>
      <c r="DE26" s="396"/>
      <c r="DF26" s="396"/>
      <c r="DG26" s="396"/>
      <c r="DH26" s="396"/>
      <c r="DI26" s="396"/>
      <c r="DJ26" s="396"/>
      <c r="DK26" s="396"/>
      <c r="DL26" s="396"/>
      <c r="DM26" s="396"/>
      <c r="DN26" s="396"/>
      <c r="DO26" s="396"/>
      <c r="DP26" s="396"/>
      <c r="DQ26" s="396"/>
      <c r="DR26" s="396"/>
      <c r="DS26" s="396"/>
      <c r="DT26" s="396"/>
      <c r="DU26" s="396"/>
      <c r="DV26" s="396"/>
      <c r="DW26" s="396"/>
      <c r="DX26" s="396"/>
      <c r="DY26" s="396"/>
    </row>
    <row r="27" spans="1:129" ht="27" customHeight="1" x14ac:dyDescent="0.15">
      <c r="A27" s="432">
        <v>1020001544</v>
      </c>
      <c r="B27" s="386" t="s">
        <v>12361</v>
      </c>
      <c r="C27" s="387" t="s">
        <v>17396</v>
      </c>
      <c r="D27" s="149" t="s">
        <v>14291</v>
      </c>
      <c r="E27" s="153"/>
      <c r="F27" s="153"/>
      <c r="G27" s="388">
        <f>COUNTIF(H27:AL27,"*")</f>
        <v>5</v>
      </c>
      <c r="H27" s="402" t="s">
        <v>15083</v>
      </c>
      <c r="I27" s="402" t="s">
        <v>14985</v>
      </c>
      <c r="J27" s="402" t="s">
        <v>14908</v>
      </c>
      <c r="K27" s="397"/>
      <c r="L27" s="400"/>
      <c r="M27" s="400"/>
      <c r="N27" s="400"/>
      <c r="O27" s="400"/>
      <c r="P27" s="400"/>
      <c r="Q27" s="400"/>
      <c r="R27" s="400"/>
      <c r="S27" s="400"/>
      <c r="T27" s="400"/>
      <c r="U27" s="400"/>
      <c r="V27" s="400"/>
      <c r="W27" s="400"/>
      <c r="X27" s="400"/>
      <c r="Y27" s="398"/>
      <c r="Z27" s="403" t="s">
        <v>14989</v>
      </c>
      <c r="AA27" s="404" t="s">
        <v>14865</v>
      </c>
      <c r="AB27" s="400"/>
      <c r="AC27" s="400"/>
      <c r="AD27" s="436"/>
      <c r="AE27" s="436"/>
      <c r="AF27" s="436"/>
      <c r="AG27" s="436"/>
      <c r="AH27" s="436"/>
      <c r="AI27" s="436"/>
      <c r="AJ27" s="436"/>
      <c r="AK27" s="436"/>
      <c r="AL27" s="401"/>
      <c r="AM27" s="481">
        <f>COUNTIF(AN27:DY27,"*")</f>
        <v>6</v>
      </c>
      <c r="AN27" s="394" t="s">
        <v>15175</v>
      </c>
      <c r="AO27" s="395" t="s">
        <v>16451</v>
      </c>
      <c r="AP27" s="395" t="s">
        <v>15176</v>
      </c>
      <c r="AQ27" s="395" t="s">
        <v>15179</v>
      </c>
      <c r="AR27" s="395" t="s">
        <v>15091</v>
      </c>
      <c r="AS27" s="395" t="s">
        <v>15879</v>
      </c>
      <c r="AT27" s="395"/>
      <c r="AU27" s="395"/>
      <c r="AV27" s="395"/>
      <c r="AW27" s="395"/>
      <c r="AX27" s="395"/>
      <c r="AY27" s="395"/>
      <c r="AZ27" s="395"/>
      <c r="BA27" s="395"/>
      <c r="BB27" s="395"/>
      <c r="BC27" s="395"/>
      <c r="BD27" s="395"/>
      <c r="BE27" s="395"/>
      <c r="BF27" s="395"/>
      <c r="BG27" s="395"/>
      <c r="BH27" s="395"/>
      <c r="BI27" s="395"/>
      <c r="BJ27" s="395"/>
      <c r="BK27" s="395"/>
      <c r="BL27" s="395"/>
      <c r="BM27" s="395"/>
      <c r="BN27" s="395"/>
      <c r="BO27" s="395"/>
      <c r="BP27" s="395"/>
      <c r="BQ27" s="396"/>
      <c r="BR27" s="396"/>
      <c r="BS27" s="396"/>
      <c r="BT27" s="396"/>
      <c r="BU27" s="396"/>
      <c r="BV27" s="396"/>
      <c r="BW27" s="396"/>
      <c r="BX27" s="396"/>
      <c r="BY27" s="396"/>
      <c r="BZ27" s="396"/>
      <c r="CA27" s="396"/>
      <c r="CB27" s="396"/>
      <c r="CC27" s="396"/>
      <c r="CD27" s="396"/>
      <c r="CE27" s="396"/>
      <c r="CF27" s="396"/>
      <c r="CG27" s="396"/>
      <c r="CH27" s="396"/>
      <c r="CI27" s="396"/>
      <c r="CJ27" s="396"/>
      <c r="CK27" s="396"/>
      <c r="CL27" s="396"/>
      <c r="CM27" s="396"/>
      <c r="CN27" s="396"/>
      <c r="CO27" s="396"/>
      <c r="CP27" s="396"/>
      <c r="CQ27" s="396"/>
      <c r="CR27" s="396"/>
      <c r="CS27" s="396"/>
      <c r="CT27" s="396"/>
      <c r="CU27" s="396"/>
      <c r="CV27" s="396"/>
      <c r="CW27" s="396"/>
      <c r="CX27" s="396"/>
      <c r="CY27" s="396"/>
      <c r="CZ27" s="396"/>
      <c r="DA27" s="396"/>
      <c r="DB27" s="396"/>
      <c r="DC27" s="396"/>
      <c r="DD27" s="396"/>
      <c r="DE27" s="396"/>
      <c r="DF27" s="396"/>
      <c r="DG27" s="396"/>
      <c r="DH27" s="396"/>
      <c r="DI27" s="396"/>
      <c r="DJ27" s="396"/>
      <c r="DK27" s="396"/>
      <c r="DL27" s="396"/>
      <c r="DM27" s="396"/>
      <c r="DN27" s="396"/>
      <c r="DO27" s="396"/>
      <c r="DP27" s="396"/>
      <c r="DQ27" s="396"/>
      <c r="DR27" s="396"/>
      <c r="DS27" s="396"/>
      <c r="DT27" s="396"/>
      <c r="DU27" s="396"/>
      <c r="DV27" s="396"/>
      <c r="DW27" s="396"/>
      <c r="DX27" s="396"/>
      <c r="DY27" s="396"/>
    </row>
    <row r="28" spans="1:129" ht="27" customHeight="1" x14ac:dyDescent="0.15">
      <c r="A28" s="432">
        <v>1030001345</v>
      </c>
      <c r="B28" s="386" t="s">
        <v>12516</v>
      </c>
      <c r="C28" s="387" t="s">
        <v>17381</v>
      </c>
      <c r="D28" s="149" t="s">
        <v>14276</v>
      </c>
      <c r="E28" s="149"/>
      <c r="F28" s="153"/>
      <c r="G28" s="388">
        <f>COUNTIF(H28:AL28,"*")</f>
        <v>5</v>
      </c>
      <c r="H28" s="402" t="s">
        <v>13226</v>
      </c>
      <c r="I28" s="402" t="s">
        <v>13123</v>
      </c>
      <c r="J28" s="402" t="s">
        <v>13124</v>
      </c>
      <c r="K28" s="397"/>
      <c r="L28" s="400"/>
      <c r="M28" s="400"/>
      <c r="N28" s="400"/>
      <c r="O28" s="400"/>
      <c r="P28" s="400"/>
      <c r="Q28" s="400"/>
      <c r="R28" s="400"/>
      <c r="S28" s="400"/>
      <c r="T28" s="400"/>
      <c r="U28" s="400"/>
      <c r="V28" s="400"/>
      <c r="W28" s="400"/>
      <c r="X28" s="400"/>
      <c r="Y28" s="398"/>
      <c r="Z28" s="403" t="s">
        <v>11794</v>
      </c>
      <c r="AA28" s="404" t="s">
        <v>11795</v>
      </c>
      <c r="AB28" s="400"/>
      <c r="AC28" s="400"/>
      <c r="AD28" s="436"/>
      <c r="AE28" s="436"/>
      <c r="AF28" s="436"/>
      <c r="AG28" s="436"/>
      <c r="AH28" s="436"/>
      <c r="AI28" s="436"/>
      <c r="AJ28" s="436"/>
      <c r="AK28" s="436"/>
      <c r="AL28" s="401"/>
      <c r="AM28" s="481">
        <f>COUNTIF(AN28:DY28,"*")-1</f>
        <v>15</v>
      </c>
      <c r="AN28" s="394" t="s">
        <v>14820</v>
      </c>
      <c r="AO28" s="395" t="s">
        <v>13818</v>
      </c>
      <c r="AP28" s="395" t="s">
        <v>14827</v>
      </c>
      <c r="AQ28" s="395" t="s">
        <v>14828</v>
      </c>
      <c r="AR28" s="395" t="s">
        <v>14829</v>
      </c>
      <c r="AS28" s="395" t="s">
        <v>15525</v>
      </c>
      <c r="AT28" s="395" t="s">
        <v>16625</v>
      </c>
      <c r="AU28" s="395" t="s">
        <v>13540</v>
      </c>
      <c r="AV28" s="395" t="s">
        <v>13543</v>
      </c>
      <c r="AW28" s="395" t="s">
        <v>15477</v>
      </c>
      <c r="AX28" s="395" t="s">
        <v>15484</v>
      </c>
      <c r="AY28" s="395" t="s">
        <v>15469</v>
      </c>
      <c r="AZ28" s="395" t="s">
        <v>15479</v>
      </c>
      <c r="BA28" s="395" t="s">
        <v>15480</v>
      </c>
      <c r="BB28" s="395" t="s">
        <v>15481</v>
      </c>
      <c r="BC28" s="395" t="s">
        <v>15482</v>
      </c>
      <c r="BD28" s="395"/>
      <c r="BE28" s="395"/>
      <c r="BF28" s="395"/>
      <c r="BG28" s="395"/>
      <c r="BH28" s="395"/>
      <c r="BI28" s="395"/>
      <c r="BJ28" s="395"/>
      <c r="BK28" s="395"/>
      <c r="BL28" s="395"/>
      <c r="BM28" s="395"/>
      <c r="BN28" s="395"/>
      <c r="BO28" s="395"/>
      <c r="BP28" s="395"/>
      <c r="BQ28" s="396"/>
      <c r="BR28" s="396"/>
      <c r="BS28" s="396"/>
      <c r="BT28" s="396"/>
      <c r="BU28" s="396"/>
      <c r="BV28" s="396"/>
      <c r="BW28" s="396"/>
      <c r="BX28" s="396"/>
      <c r="BY28" s="396"/>
      <c r="BZ28" s="396"/>
      <c r="CA28" s="396"/>
      <c r="CB28" s="396"/>
      <c r="CC28" s="396"/>
      <c r="CD28" s="396"/>
      <c r="CE28" s="396"/>
      <c r="CF28" s="396"/>
      <c r="CG28" s="396"/>
      <c r="CH28" s="396"/>
      <c r="CI28" s="396"/>
      <c r="CJ28" s="396"/>
      <c r="CK28" s="396"/>
      <c r="CL28" s="396"/>
      <c r="CM28" s="396"/>
      <c r="CN28" s="396"/>
      <c r="CO28" s="396"/>
      <c r="CP28" s="396"/>
      <c r="CQ28" s="396"/>
      <c r="CR28" s="396"/>
      <c r="CS28" s="396"/>
      <c r="CT28" s="396"/>
      <c r="CU28" s="396"/>
      <c r="CV28" s="396"/>
      <c r="CW28" s="396"/>
      <c r="CX28" s="396"/>
      <c r="CY28" s="396"/>
      <c r="CZ28" s="396"/>
      <c r="DA28" s="396"/>
      <c r="DB28" s="396"/>
      <c r="DC28" s="396"/>
      <c r="DD28" s="396"/>
      <c r="DE28" s="396"/>
      <c r="DF28" s="396"/>
      <c r="DG28" s="396"/>
      <c r="DH28" s="396"/>
      <c r="DI28" s="396"/>
      <c r="DJ28" s="396"/>
      <c r="DK28" s="396"/>
      <c r="DL28" s="396"/>
      <c r="DM28" s="396"/>
      <c r="DN28" s="396"/>
      <c r="DO28" s="396"/>
      <c r="DP28" s="396"/>
      <c r="DQ28" s="396"/>
      <c r="DR28" s="396"/>
      <c r="DS28" s="396"/>
      <c r="DT28" s="396"/>
      <c r="DU28" s="396"/>
      <c r="DV28" s="396"/>
      <c r="DW28" s="396"/>
      <c r="DX28" s="396"/>
      <c r="DY28" s="396"/>
    </row>
    <row r="29" spans="1:129" ht="27" customHeight="1" x14ac:dyDescent="0.15">
      <c r="A29" s="432">
        <v>1020000838</v>
      </c>
      <c r="B29" s="386" t="s">
        <v>12156</v>
      </c>
      <c r="C29" s="387" t="s">
        <v>17239</v>
      </c>
      <c r="D29" s="149" t="s">
        <v>14022</v>
      </c>
      <c r="E29" s="149"/>
      <c r="F29" s="149"/>
      <c r="G29" s="388">
        <f>COUNTIF(H29:AL29,"*")</f>
        <v>5</v>
      </c>
      <c r="H29" s="402" t="s">
        <v>13226</v>
      </c>
      <c r="I29" s="402" t="s">
        <v>13123</v>
      </c>
      <c r="J29" s="402" t="s">
        <v>13124</v>
      </c>
      <c r="K29" s="397"/>
      <c r="L29" s="400"/>
      <c r="M29" s="400"/>
      <c r="N29" s="400"/>
      <c r="O29" s="400"/>
      <c r="P29" s="400"/>
      <c r="Q29" s="400"/>
      <c r="R29" s="400"/>
      <c r="S29" s="400"/>
      <c r="T29" s="400"/>
      <c r="U29" s="400"/>
      <c r="V29" s="400"/>
      <c r="W29" s="400"/>
      <c r="X29" s="400"/>
      <c r="Y29" s="398"/>
      <c r="Z29" s="403" t="s">
        <v>13024</v>
      </c>
      <c r="AA29" s="404" t="s">
        <v>13110</v>
      </c>
      <c r="AB29" s="400"/>
      <c r="AC29" s="400"/>
      <c r="AD29" s="436"/>
      <c r="AE29" s="436"/>
      <c r="AF29" s="436"/>
      <c r="AG29" s="436"/>
      <c r="AH29" s="436"/>
      <c r="AI29" s="436"/>
      <c r="AJ29" s="436"/>
      <c r="AK29" s="436"/>
      <c r="AL29" s="401"/>
      <c r="AM29" s="481">
        <f>COUNTIF(AN29:DY29,"*")-1</f>
        <v>11</v>
      </c>
      <c r="AN29" s="394" t="s">
        <v>14820</v>
      </c>
      <c r="AO29" s="395" t="s">
        <v>13818</v>
      </c>
      <c r="AP29" s="395" t="s">
        <v>14821</v>
      </c>
      <c r="AQ29" s="395" t="s">
        <v>14822</v>
      </c>
      <c r="AR29" s="395" t="s">
        <v>15652</v>
      </c>
      <c r="AS29" s="395" t="s">
        <v>14827</v>
      </c>
      <c r="AT29" s="395" t="s">
        <v>14828</v>
      </c>
      <c r="AU29" s="395" t="s">
        <v>14829</v>
      </c>
      <c r="AV29" s="395" t="s">
        <v>13540</v>
      </c>
      <c r="AW29" s="395" t="s">
        <v>13114</v>
      </c>
      <c r="AX29" s="395" t="s">
        <v>15240</v>
      </c>
      <c r="AY29" s="395" t="s">
        <v>15654</v>
      </c>
      <c r="AZ29" s="395"/>
      <c r="BA29" s="395"/>
      <c r="BB29" s="395"/>
      <c r="BC29" s="395"/>
      <c r="BD29" s="395"/>
      <c r="BE29" s="395"/>
      <c r="BF29" s="395"/>
      <c r="BG29" s="395"/>
      <c r="BH29" s="395"/>
      <c r="BI29" s="395"/>
      <c r="BJ29" s="395"/>
      <c r="BK29" s="395"/>
      <c r="BL29" s="395"/>
      <c r="BM29" s="395"/>
      <c r="BN29" s="395"/>
      <c r="BO29" s="395"/>
      <c r="BP29" s="395"/>
      <c r="BQ29" s="396"/>
      <c r="BR29" s="396"/>
      <c r="BS29" s="396"/>
      <c r="BT29" s="396"/>
      <c r="BU29" s="396"/>
      <c r="BV29" s="396"/>
      <c r="BW29" s="396"/>
      <c r="BX29" s="396"/>
      <c r="BY29" s="396"/>
      <c r="BZ29" s="396"/>
      <c r="CA29" s="396"/>
      <c r="CB29" s="396"/>
      <c r="CC29" s="396"/>
      <c r="CD29" s="396"/>
      <c r="CE29" s="396"/>
      <c r="CF29" s="396"/>
      <c r="CG29" s="396"/>
      <c r="CH29" s="396"/>
      <c r="CI29" s="396"/>
      <c r="CJ29" s="396"/>
      <c r="CK29" s="396"/>
      <c r="CL29" s="396"/>
      <c r="CM29" s="396"/>
      <c r="CN29" s="396"/>
      <c r="CO29" s="396"/>
      <c r="CP29" s="396"/>
      <c r="CQ29" s="396"/>
      <c r="CR29" s="396"/>
      <c r="CS29" s="396"/>
      <c r="CT29" s="396"/>
      <c r="CU29" s="396"/>
      <c r="CV29" s="396"/>
      <c r="CW29" s="396"/>
      <c r="CX29" s="396"/>
      <c r="CY29" s="396"/>
      <c r="CZ29" s="396"/>
      <c r="DA29" s="396"/>
      <c r="DB29" s="396"/>
      <c r="DC29" s="396"/>
      <c r="DD29" s="396"/>
      <c r="DE29" s="396"/>
      <c r="DF29" s="396"/>
      <c r="DG29" s="396"/>
      <c r="DH29" s="396"/>
      <c r="DI29" s="396"/>
      <c r="DJ29" s="396"/>
      <c r="DK29" s="396"/>
      <c r="DL29" s="396"/>
      <c r="DM29" s="396"/>
      <c r="DN29" s="396"/>
      <c r="DO29" s="396"/>
      <c r="DP29" s="396"/>
      <c r="DQ29" s="396"/>
      <c r="DR29" s="396"/>
      <c r="DS29" s="396"/>
      <c r="DT29" s="396"/>
      <c r="DU29" s="396"/>
      <c r="DV29" s="396"/>
      <c r="DW29" s="396"/>
      <c r="DX29" s="396"/>
      <c r="DY29" s="396"/>
    </row>
    <row r="30" spans="1:129" ht="27" customHeight="1" x14ac:dyDescent="0.15">
      <c r="A30" s="432">
        <v>1030004815</v>
      </c>
      <c r="B30" s="386" t="s">
        <v>14262</v>
      </c>
      <c r="C30" s="387" t="s">
        <v>17450</v>
      </c>
      <c r="D30" s="149" t="s">
        <v>14341</v>
      </c>
      <c r="E30" s="149" t="s">
        <v>14414</v>
      </c>
      <c r="F30" s="153" t="s">
        <v>18558</v>
      </c>
      <c r="G30" s="388">
        <f>COUNTIF(H30:AL30,"*")</f>
        <v>3</v>
      </c>
      <c r="H30" s="397" t="s">
        <v>13109</v>
      </c>
      <c r="I30" s="397" t="s">
        <v>13112</v>
      </c>
      <c r="J30" s="397"/>
      <c r="K30" s="397"/>
      <c r="L30" s="400"/>
      <c r="M30" s="400"/>
      <c r="N30" s="400"/>
      <c r="O30" s="400"/>
      <c r="P30" s="400"/>
      <c r="Q30" s="400"/>
      <c r="R30" s="400"/>
      <c r="S30" s="400"/>
      <c r="T30" s="400"/>
      <c r="U30" s="400"/>
      <c r="V30" s="400"/>
      <c r="W30" s="400"/>
      <c r="X30" s="400"/>
      <c r="Y30" s="398"/>
      <c r="Z30" s="399" t="s">
        <v>13024</v>
      </c>
      <c r="AA30" s="400"/>
      <c r="AB30" s="400"/>
      <c r="AC30" s="400"/>
      <c r="AD30" s="436"/>
      <c r="AE30" s="436"/>
      <c r="AF30" s="436"/>
      <c r="AG30" s="436"/>
      <c r="AH30" s="436"/>
      <c r="AI30" s="436"/>
      <c r="AJ30" s="436"/>
      <c r="AK30" s="436"/>
      <c r="AL30" s="401"/>
      <c r="AM30" s="481">
        <f>COUNTIF(AN30:DY30,"*")-3</f>
        <v>5</v>
      </c>
      <c r="AN30" s="394" t="s">
        <v>13337</v>
      </c>
      <c r="AO30" s="395" t="s">
        <v>16542</v>
      </c>
      <c r="AP30" s="395" t="s">
        <v>13411</v>
      </c>
      <c r="AQ30" s="395" t="s">
        <v>16543</v>
      </c>
      <c r="AR30" s="395" t="s">
        <v>14844</v>
      </c>
      <c r="AS30" s="395" t="s">
        <v>15398</v>
      </c>
      <c r="AT30" s="395" t="s">
        <v>13415</v>
      </c>
      <c r="AU30" s="395" t="s">
        <v>16544</v>
      </c>
      <c r="AV30" s="395"/>
      <c r="AW30" s="395"/>
      <c r="AX30" s="395"/>
      <c r="AY30" s="395"/>
      <c r="AZ30" s="395"/>
      <c r="BA30" s="395"/>
      <c r="BB30" s="395"/>
      <c r="BC30" s="395"/>
      <c r="BD30" s="395"/>
      <c r="BE30" s="395"/>
      <c r="BF30" s="395"/>
      <c r="BG30" s="395"/>
      <c r="BH30" s="395"/>
      <c r="BI30" s="395"/>
      <c r="BJ30" s="395"/>
      <c r="BK30" s="395"/>
      <c r="BL30" s="395"/>
      <c r="BM30" s="395"/>
      <c r="BN30" s="395"/>
      <c r="BO30" s="395"/>
      <c r="BP30" s="395"/>
      <c r="BQ30" s="396"/>
      <c r="BR30" s="396"/>
      <c r="BS30" s="396"/>
      <c r="BT30" s="396"/>
      <c r="BU30" s="396"/>
      <c r="BV30" s="396"/>
      <c r="BW30" s="396"/>
      <c r="BX30" s="396"/>
      <c r="BY30" s="396"/>
      <c r="BZ30" s="396"/>
      <c r="CA30" s="396"/>
      <c r="CB30" s="396"/>
      <c r="CC30" s="396"/>
      <c r="CD30" s="396"/>
      <c r="CE30" s="396"/>
      <c r="CF30" s="396"/>
      <c r="CG30" s="396"/>
      <c r="CH30" s="396"/>
      <c r="CI30" s="396"/>
      <c r="CJ30" s="396"/>
      <c r="CK30" s="396"/>
      <c r="CL30" s="396"/>
      <c r="CM30" s="396"/>
      <c r="CN30" s="396"/>
      <c r="CO30" s="396"/>
      <c r="CP30" s="396"/>
      <c r="CQ30" s="396"/>
      <c r="CR30" s="396"/>
      <c r="CS30" s="396"/>
      <c r="CT30" s="396"/>
      <c r="CU30" s="396"/>
      <c r="CV30" s="396"/>
      <c r="CW30" s="396"/>
      <c r="CX30" s="396"/>
      <c r="CY30" s="396"/>
      <c r="CZ30" s="396"/>
      <c r="DA30" s="396"/>
      <c r="DB30" s="396"/>
      <c r="DC30" s="396"/>
      <c r="DD30" s="396"/>
      <c r="DE30" s="396"/>
      <c r="DF30" s="396"/>
      <c r="DG30" s="396"/>
      <c r="DH30" s="396"/>
      <c r="DI30" s="396"/>
      <c r="DJ30" s="396"/>
      <c r="DK30" s="396"/>
      <c r="DL30" s="396"/>
      <c r="DM30" s="396"/>
      <c r="DN30" s="396"/>
      <c r="DO30" s="396"/>
      <c r="DP30" s="396"/>
      <c r="DQ30" s="396"/>
      <c r="DR30" s="396"/>
      <c r="DS30" s="396"/>
      <c r="DT30" s="396"/>
      <c r="DU30" s="396"/>
      <c r="DV30" s="396"/>
      <c r="DW30" s="396"/>
      <c r="DX30" s="396"/>
      <c r="DY30" s="396"/>
    </row>
    <row r="31" spans="1:129" ht="27" customHeight="1" x14ac:dyDescent="0.15">
      <c r="A31" s="432">
        <v>1020001857</v>
      </c>
      <c r="B31" s="386" t="s">
        <v>11870</v>
      </c>
      <c r="C31" s="387" t="s">
        <v>16699</v>
      </c>
      <c r="D31" s="149" t="s">
        <v>12814</v>
      </c>
      <c r="E31" s="153" t="s">
        <v>12924</v>
      </c>
      <c r="F31" s="153" t="s">
        <v>12989</v>
      </c>
      <c r="G31" s="388">
        <f>COUNTIF(H31:AL31,"*")</f>
        <v>4</v>
      </c>
      <c r="H31" s="405" t="s">
        <v>13109</v>
      </c>
      <c r="I31" s="405" t="s">
        <v>13111</v>
      </c>
      <c r="J31" s="405" t="s">
        <v>13214</v>
      </c>
      <c r="K31" s="389"/>
      <c r="L31" s="392"/>
      <c r="M31" s="392"/>
      <c r="N31" s="392"/>
      <c r="O31" s="392"/>
      <c r="P31" s="392"/>
      <c r="Q31" s="392"/>
      <c r="R31" s="392"/>
      <c r="S31" s="392"/>
      <c r="T31" s="392"/>
      <c r="U31" s="392"/>
      <c r="V31" s="392"/>
      <c r="W31" s="392"/>
      <c r="X31" s="392"/>
      <c r="Y31" s="390"/>
      <c r="Z31" s="391" t="s">
        <v>13110</v>
      </c>
      <c r="AA31" s="392"/>
      <c r="AB31" s="392"/>
      <c r="AC31" s="392"/>
      <c r="AD31" s="438"/>
      <c r="AE31" s="438"/>
      <c r="AF31" s="438"/>
      <c r="AG31" s="438"/>
      <c r="AH31" s="438"/>
      <c r="AI31" s="438"/>
      <c r="AJ31" s="438"/>
      <c r="AK31" s="438"/>
      <c r="AL31" s="393"/>
      <c r="AM31" s="481">
        <f>COUNTIF(AN31:DY31,"*")-1</f>
        <v>4</v>
      </c>
      <c r="AN31" s="394" t="s">
        <v>15458</v>
      </c>
      <c r="AO31" s="395" t="s">
        <v>15622</v>
      </c>
      <c r="AP31" s="395" t="s">
        <v>13535</v>
      </c>
      <c r="AQ31" s="395" t="s">
        <v>13822</v>
      </c>
      <c r="AR31" s="395" t="s">
        <v>15242</v>
      </c>
      <c r="AS31" s="395"/>
      <c r="AT31" s="395"/>
      <c r="AU31" s="395"/>
      <c r="AV31" s="395"/>
      <c r="AW31" s="395"/>
      <c r="AX31" s="395"/>
      <c r="AY31" s="395"/>
      <c r="AZ31" s="395"/>
      <c r="BA31" s="395"/>
      <c r="BB31" s="395"/>
      <c r="BC31" s="395"/>
      <c r="BD31" s="395"/>
      <c r="BE31" s="395"/>
      <c r="BF31" s="395"/>
      <c r="BG31" s="395"/>
      <c r="BH31" s="395"/>
      <c r="BI31" s="395"/>
      <c r="BJ31" s="395"/>
      <c r="BK31" s="395"/>
      <c r="BL31" s="395"/>
      <c r="BM31" s="395"/>
      <c r="BN31" s="395"/>
      <c r="BO31" s="395"/>
      <c r="BP31" s="395"/>
      <c r="BQ31" s="396"/>
      <c r="BR31" s="396"/>
      <c r="BS31" s="396"/>
      <c r="BT31" s="396"/>
      <c r="BU31" s="396"/>
      <c r="BV31" s="396"/>
      <c r="BW31" s="396"/>
      <c r="BX31" s="396"/>
      <c r="BY31" s="396"/>
      <c r="BZ31" s="396"/>
      <c r="CA31" s="396"/>
      <c r="CB31" s="396"/>
      <c r="CC31" s="396"/>
      <c r="CD31" s="396"/>
      <c r="CE31" s="396"/>
      <c r="CF31" s="396"/>
      <c r="CG31" s="396"/>
      <c r="CH31" s="396"/>
      <c r="CI31" s="396"/>
      <c r="CJ31" s="396"/>
      <c r="CK31" s="396"/>
      <c r="CL31" s="396"/>
      <c r="CM31" s="396"/>
      <c r="CN31" s="396"/>
      <c r="CO31" s="396"/>
      <c r="CP31" s="396"/>
      <c r="CQ31" s="396"/>
      <c r="CR31" s="396"/>
      <c r="CS31" s="396"/>
      <c r="CT31" s="396"/>
      <c r="CU31" s="396"/>
      <c r="CV31" s="396"/>
      <c r="CW31" s="396"/>
      <c r="CX31" s="396"/>
      <c r="CY31" s="396"/>
      <c r="CZ31" s="396"/>
      <c r="DA31" s="396"/>
      <c r="DB31" s="396"/>
      <c r="DC31" s="396"/>
      <c r="DD31" s="396"/>
      <c r="DE31" s="396"/>
      <c r="DF31" s="396"/>
      <c r="DG31" s="396"/>
      <c r="DH31" s="396"/>
      <c r="DI31" s="396"/>
      <c r="DJ31" s="396"/>
      <c r="DK31" s="396"/>
      <c r="DL31" s="396"/>
      <c r="DM31" s="396"/>
      <c r="DN31" s="396"/>
      <c r="DO31" s="396"/>
      <c r="DP31" s="396"/>
      <c r="DQ31" s="396"/>
      <c r="DR31" s="396"/>
      <c r="DS31" s="396"/>
      <c r="DT31" s="396"/>
      <c r="DU31" s="396"/>
      <c r="DV31" s="396"/>
      <c r="DW31" s="396"/>
      <c r="DX31" s="396"/>
      <c r="DY31" s="396"/>
    </row>
    <row r="32" spans="1:129" ht="27" customHeight="1" x14ac:dyDescent="0.15">
      <c r="A32" s="432">
        <v>1030002143</v>
      </c>
      <c r="B32" s="386" t="s">
        <v>12545</v>
      </c>
      <c r="C32" s="387" t="s">
        <v>17429</v>
      </c>
      <c r="D32" s="149" t="s">
        <v>14319</v>
      </c>
      <c r="E32" s="153" t="s">
        <v>14407</v>
      </c>
      <c r="F32" s="153" t="s">
        <v>12989</v>
      </c>
      <c r="G32" s="388">
        <f>COUNTIF(H32:AL32,"*")</f>
        <v>1</v>
      </c>
      <c r="H32" s="402" t="s">
        <v>14869</v>
      </c>
      <c r="I32" s="397"/>
      <c r="J32" s="397"/>
      <c r="K32" s="397"/>
      <c r="L32" s="400"/>
      <c r="M32" s="400"/>
      <c r="N32" s="400"/>
      <c r="O32" s="400"/>
      <c r="P32" s="400"/>
      <c r="Q32" s="400"/>
      <c r="R32" s="400"/>
      <c r="S32" s="400"/>
      <c r="T32" s="400"/>
      <c r="U32" s="400"/>
      <c r="V32" s="400"/>
      <c r="W32" s="400"/>
      <c r="X32" s="400"/>
      <c r="Y32" s="398"/>
      <c r="Z32" s="399"/>
      <c r="AA32" s="400"/>
      <c r="AB32" s="400"/>
      <c r="AC32" s="400"/>
      <c r="AD32" s="436"/>
      <c r="AE32" s="436"/>
      <c r="AF32" s="436"/>
      <c r="AG32" s="436"/>
      <c r="AH32" s="436"/>
      <c r="AI32" s="436"/>
      <c r="AJ32" s="436"/>
      <c r="AK32" s="436"/>
      <c r="AL32" s="401"/>
      <c r="AM32" s="481">
        <f>COUNTIF(AN32:DY32,"*")</f>
        <v>1</v>
      </c>
      <c r="AN32" s="394" t="s">
        <v>15003</v>
      </c>
      <c r="AO32" s="395"/>
      <c r="AP32" s="395"/>
      <c r="AQ32" s="395"/>
      <c r="AR32" s="395"/>
      <c r="AS32" s="395"/>
      <c r="AT32" s="395"/>
      <c r="AU32" s="395"/>
      <c r="AV32" s="395"/>
      <c r="AW32" s="395"/>
      <c r="AX32" s="395"/>
      <c r="AY32" s="395"/>
      <c r="AZ32" s="395"/>
      <c r="BA32" s="395"/>
      <c r="BB32" s="395"/>
      <c r="BC32" s="395"/>
      <c r="BD32" s="395"/>
      <c r="BE32" s="395"/>
      <c r="BF32" s="395"/>
      <c r="BG32" s="395"/>
      <c r="BH32" s="395"/>
      <c r="BI32" s="395"/>
      <c r="BJ32" s="395"/>
      <c r="BK32" s="395"/>
      <c r="BL32" s="395"/>
      <c r="BM32" s="395"/>
      <c r="BN32" s="395"/>
      <c r="BO32" s="395"/>
      <c r="BP32" s="395"/>
      <c r="BQ32" s="396"/>
      <c r="BR32" s="396"/>
      <c r="BS32" s="396"/>
      <c r="BT32" s="396"/>
      <c r="BU32" s="396"/>
      <c r="BV32" s="396"/>
      <c r="BW32" s="396"/>
      <c r="BX32" s="396"/>
      <c r="BY32" s="396"/>
      <c r="BZ32" s="396"/>
      <c r="CA32" s="396"/>
      <c r="CB32" s="396"/>
      <c r="CC32" s="396"/>
      <c r="CD32" s="396"/>
      <c r="CE32" s="396"/>
      <c r="CF32" s="396"/>
      <c r="CG32" s="396"/>
      <c r="CH32" s="396"/>
      <c r="CI32" s="396"/>
      <c r="CJ32" s="396"/>
      <c r="CK32" s="396"/>
      <c r="CL32" s="396"/>
      <c r="CM32" s="396"/>
      <c r="CN32" s="396"/>
      <c r="CO32" s="396"/>
      <c r="CP32" s="396"/>
      <c r="CQ32" s="396"/>
      <c r="CR32" s="396"/>
      <c r="CS32" s="396"/>
      <c r="CT32" s="396"/>
      <c r="CU32" s="396"/>
      <c r="CV32" s="396"/>
      <c r="CW32" s="396"/>
      <c r="CX32" s="396"/>
      <c r="CY32" s="396"/>
      <c r="CZ32" s="396"/>
      <c r="DA32" s="396"/>
      <c r="DB32" s="396"/>
      <c r="DC32" s="396"/>
      <c r="DD32" s="396"/>
      <c r="DE32" s="396"/>
      <c r="DF32" s="396"/>
      <c r="DG32" s="396"/>
      <c r="DH32" s="396"/>
      <c r="DI32" s="396"/>
      <c r="DJ32" s="396"/>
      <c r="DK32" s="396"/>
      <c r="DL32" s="396"/>
      <c r="DM32" s="396"/>
      <c r="DN32" s="396"/>
      <c r="DO32" s="396"/>
      <c r="DP32" s="396"/>
      <c r="DQ32" s="396"/>
      <c r="DR32" s="396"/>
      <c r="DS32" s="396"/>
      <c r="DT32" s="396"/>
      <c r="DU32" s="396"/>
      <c r="DV32" s="396"/>
      <c r="DW32" s="396"/>
      <c r="DX32" s="396"/>
      <c r="DY32" s="396"/>
    </row>
    <row r="33" spans="1:129" ht="27" customHeight="1" x14ac:dyDescent="0.15">
      <c r="A33" s="432">
        <v>1030006123</v>
      </c>
      <c r="B33" s="386" t="s">
        <v>12725</v>
      </c>
      <c r="C33" s="387" t="s">
        <v>17518</v>
      </c>
      <c r="D33" s="149" t="s">
        <v>14480</v>
      </c>
      <c r="E33" s="153"/>
      <c r="F33" s="153"/>
      <c r="G33" s="388">
        <f>COUNTIF(H33:AL33,"*")</f>
        <v>3</v>
      </c>
      <c r="H33" s="397" t="s">
        <v>14851</v>
      </c>
      <c r="I33" s="397" t="s">
        <v>13328</v>
      </c>
      <c r="J33" s="397"/>
      <c r="K33" s="397"/>
      <c r="L33" s="400"/>
      <c r="M33" s="400"/>
      <c r="N33" s="400"/>
      <c r="O33" s="400"/>
      <c r="P33" s="400"/>
      <c r="Q33" s="400"/>
      <c r="R33" s="400"/>
      <c r="S33" s="400"/>
      <c r="T33" s="400"/>
      <c r="U33" s="400"/>
      <c r="V33" s="400"/>
      <c r="W33" s="400"/>
      <c r="X33" s="400"/>
      <c r="Y33" s="398"/>
      <c r="Z33" s="399" t="s">
        <v>14865</v>
      </c>
      <c r="AA33" s="400"/>
      <c r="AB33" s="400"/>
      <c r="AC33" s="400"/>
      <c r="AD33" s="436"/>
      <c r="AE33" s="436"/>
      <c r="AF33" s="436"/>
      <c r="AG33" s="436"/>
      <c r="AH33" s="436"/>
      <c r="AI33" s="436"/>
      <c r="AJ33" s="436"/>
      <c r="AK33" s="436"/>
      <c r="AL33" s="401"/>
      <c r="AM33" s="481">
        <f>COUNTIF(AN33:DY33,"*")-1</f>
        <v>4</v>
      </c>
      <c r="AN33" s="394" t="s">
        <v>13515</v>
      </c>
      <c r="AO33" s="395" t="s">
        <v>15203</v>
      </c>
      <c r="AP33" s="395" t="s">
        <v>14868</v>
      </c>
      <c r="AQ33" s="395" t="s">
        <v>15204</v>
      </c>
      <c r="AR33" s="395" t="s">
        <v>15205</v>
      </c>
      <c r="AS33" s="395"/>
      <c r="AT33" s="395"/>
      <c r="AU33" s="395"/>
      <c r="AV33" s="395"/>
      <c r="AW33" s="395"/>
      <c r="AX33" s="395"/>
      <c r="AY33" s="395"/>
      <c r="AZ33" s="395"/>
      <c r="BA33" s="395"/>
      <c r="BB33" s="395"/>
      <c r="BC33" s="395"/>
      <c r="BD33" s="395"/>
      <c r="BE33" s="395"/>
      <c r="BF33" s="395"/>
      <c r="BG33" s="395"/>
      <c r="BH33" s="395"/>
      <c r="BI33" s="395"/>
      <c r="BJ33" s="395"/>
      <c r="BK33" s="395"/>
      <c r="BL33" s="395"/>
      <c r="BM33" s="395"/>
      <c r="BN33" s="395"/>
      <c r="BO33" s="395"/>
      <c r="BP33" s="395"/>
      <c r="BQ33" s="396"/>
      <c r="BR33" s="396"/>
      <c r="BS33" s="396"/>
      <c r="BT33" s="396"/>
      <c r="BU33" s="396"/>
      <c r="BV33" s="396"/>
      <c r="BW33" s="396"/>
      <c r="BX33" s="396"/>
      <c r="BY33" s="396"/>
      <c r="BZ33" s="396"/>
      <c r="CA33" s="396"/>
      <c r="CB33" s="396"/>
      <c r="CC33" s="396"/>
      <c r="CD33" s="396"/>
      <c r="CE33" s="396"/>
      <c r="CF33" s="396"/>
      <c r="CG33" s="396"/>
      <c r="CH33" s="396"/>
      <c r="CI33" s="396"/>
      <c r="CJ33" s="396"/>
      <c r="CK33" s="396"/>
      <c r="CL33" s="396"/>
      <c r="CM33" s="396"/>
      <c r="CN33" s="396"/>
      <c r="CO33" s="396"/>
      <c r="CP33" s="396"/>
      <c r="CQ33" s="396"/>
      <c r="CR33" s="396"/>
      <c r="CS33" s="396"/>
      <c r="CT33" s="396"/>
      <c r="CU33" s="396"/>
      <c r="CV33" s="396"/>
      <c r="CW33" s="396"/>
      <c r="CX33" s="396"/>
      <c r="CY33" s="396"/>
      <c r="CZ33" s="396"/>
      <c r="DA33" s="396"/>
      <c r="DB33" s="396"/>
      <c r="DC33" s="396"/>
      <c r="DD33" s="396"/>
      <c r="DE33" s="396"/>
      <c r="DF33" s="396"/>
      <c r="DG33" s="396"/>
      <c r="DH33" s="396"/>
      <c r="DI33" s="396"/>
      <c r="DJ33" s="396"/>
      <c r="DK33" s="396"/>
      <c r="DL33" s="396"/>
      <c r="DM33" s="396"/>
      <c r="DN33" s="396"/>
      <c r="DO33" s="396"/>
      <c r="DP33" s="396"/>
      <c r="DQ33" s="396"/>
      <c r="DR33" s="396"/>
      <c r="DS33" s="396"/>
      <c r="DT33" s="396"/>
      <c r="DU33" s="396"/>
      <c r="DV33" s="396"/>
      <c r="DW33" s="396"/>
      <c r="DX33" s="396"/>
      <c r="DY33" s="396"/>
    </row>
    <row r="34" spans="1:129" ht="27" customHeight="1" x14ac:dyDescent="0.15">
      <c r="A34" s="432">
        <v>1020001986</v>
      </c>
      <c r="B34" s="386" t="s">
        <v>12487</v>
      </c>
      <c r="C34" s="387" t="s">
        <v>17094</v>
      </c>
      <c r="D34" s="149" t="s">
        <v>13790</v>
      </c>
      <c r="E34" s="153" t="s">
        <v>13803</v>
      </c>
      <c r="F34" s="153" t="s">
        <v>12991</v>
      </c>
      <c r="G34" s="388">
        <f>COUNTIF(H34:AL34,"*")</f>
        <v>5</v>
      </c>
      <c r="H34" s="397" t="s">
        <v>13123</v>
      </c>
      <c r="I34" s="397"/>
      <c r="J34" s="397"/>
      <c r="K34" s="397"/>
      <c r="L34" s="400"/>
      <c r="M34" s="400"/>
      <c r="N34" s="400"/>
      <c r="O34" s="400"/>
      <c r="P34" s="400"/>
      <c r="Q34" s="400"/>
      <c r="R34" s="400"/>
      <c r="S34" s="400"/>
      <c r="T34" s="400"/>
      <c r="U34" s="400"/>
      <c r="V34" s="400"/>
      <c r="W34" s="400"/>
      <c r="X34" s="400"/>
      <c r="Y34" s="398"/>
      <c r="Z34" s="399" t="s">
        <v>13442</v>
      </c>
      <c r="AA34" s="400" t="s">
        <v>11795</v>
      </c>
      <c r="AB34" s="400" t="s">
        <v>13126</v>
      </c>
      <c r="AC34" s="400" t="s">
        <v>13109</v>
      </c>
      <c r="AD34" s="436"/>
      <c r="AE34" s="436"/>
      <c r="AF34" s="436"/>
      <c r="AG34" s="436"/>
      <c r="AH34" s="436"/>
      <c r="AI34" s="436"/>
      <c r="AJ34" s="436"/>
      <c r="AK34" s="436"/>
      <c r="AL34" s="401"/>
      <c r="AM34" s="481">
        <f>COUNTIF(AN34:DY34,"*")-5</f>
        <v>12</v>
      </c>
      <c r="AN34" s="394" t="s">
        <v>13022</v>
      </c>
      <c r="AO34" s="395" t="s">
        <v>13504</v>
      </c>
      <c r="AP34" s="395" t="s">
        <v>15882</v>
      </c>
      <c r="AQ34" s="395" t="s">
        <v>13460</v>
      </c>
      <c r="AR34" s="395" t="s">
        <v>13453</v>
      </c>
      <c r="AS34" s="395" t="s">
        <v>13632</v>
      </c>
      <c r="AT34" s="395" t="s">
        <v>15883</v>
      </c>
      <c r="AU34" s="395" t="s">
        <v>13433</v>
      </c>
      <c r="AV34" s="395" t="s">
        <v>13434</v>
      </c>
      <c r="AW34" s="395" t="s">
        <v>13463</v>
      </c>
      <c r="AX34" s="395" t="s">
        <v>13464</v>
      </c>
      <c r="AY34" s="395" t="s">
        <v>15345</v>
      </c>
      <c r="AZ34" s="395" t="s">
        <v>15884</v>
      </c>
      <c r="BA34" s="395" t="s">
        <v>13414</v>
      </c>
      <c r="BB34" s="395" t="s">
        <v>15885</v>
      </c>
      <c r="BC34" s="395" t="s">
        <v>13357</v>
      </c>
      <c r="BD34" s="395" t="s">
        <v>15886</v>
      </c>
      <c r="BE34" s="395"/>
      <c r="BF34" s="395"/>
      <c r="BG34" s="395"/>
      <c r="BH34" s="395"/>
      <c r="BI34" s="395"/>
      <c r="BJ34" s="395"/>
      <c r="BK34" s="395"/>
      <c r="BL34" s="395"/>
      <c r="BM34" s="395"/>
      <c r="BN34" s="395"/>
      <c r="BO34" s="395"/>
      <c r="BP34" s="395"/>
      <c r="BQ34" s="396"/>
      <c r="BR34" s="396"/>
      <c r="BS34" s="396"/>
      <c r="BT34" s="396"/>
      <c r="BU34" s="396"/>
      <c r="BV34" s="396"/>
      <c r="BW34" s="396"/>
      <c r="BX34" s="396"/>
      <c r="BY34" s="396"/>
      <c r="BZ34" s="396"/>
      <c r="CA34" s="396"/>
      <c r="CB34" s="396"/>
      <c r="CC34" s="396"/>
      <c r="CD34" s="396"/>
      <c r="CE34" s="396"/>
      <c r="CF34" s="396"/>
      <c r="CG34" s="396"/>
      <c r="CH34" s="396"/>
      <c r="CI34" s="396"/>
      <c r="CJ34" s="396"/>
      <c r="CK34" s="396"/>
      <c r="CL34" s="396"/>
      <c r="CM34" s="396"/>
      <c r="CN34" s="396"/>
      <c r="CO34" s="396"/>
      <c r="CP34" s="396"/>
      <c r="CQ34" s="396"/>
      <c r="CR34" s="396"/>
      <c r="CS34" s="396"/>
      <c r="CT34" s="396"/>
      <c r="CU34" s="396"/>
      <c r="CV34" s="396"/>
      <c r="CW34" s="396"/>
      <c r="CX34" s="396"/>
      <c r="CY34" s="396"/>
      <c r="CZ34" s="396"/>
      <c r="DA34" s="396"/>
      <c r="DB34" s="396"/>
      <c r="DC34" s="396"/>
      <c r="DD34" s="396"/>
      <c r="DE34" s="396"/>
      <c r="DF34" s="396"/>
      <c r="DG34" s="396"/>
      <c r="DH34" s="396"/>
      <c r="DI34" s="396"/>
      <c r="DJ34" s="396"/>
      <c r="DK34" s="396"/>
      <c r="DL34" s="396"/>
      <c r="DM34" s="396"/>
      <c r="DN34" s="396"/>
      <c r="DO34" s="396"/>
      <c r="DP34" s="396"/>
      <c r="DQ34" s="396"/>
      <c r="DR34" s="396"/>
      <c r="DS34" s="396"/>
      <c r="DT34" s="396"/>
      <c r="DU34" s="396"/>
      <c r="DV34" s="396"/>
      <c r="DW34" s="396"/>
      <c r="DX34" s="396"/>
      <c r="DY34" s="396"/>
    </row>
    <row r="35" spans="1:129" ht="27" customHeight="1" x14ac:dyDescent="0.15">
      <c r="A35" s="432">
        <v>1030001342</v>
      </c>
      <c r="B35" s="386" t="s">
        <v>12515</v>
      </c>
      <c r="C35" s="387" t="s">
        <v>17632</v>
      </c>
      <c r="D35" s="149" t="s">
        <v>14571</v>
      </c>
      <c r="E35" s="149"/>
      <c r="F35" s="153"/>
      <c r="G35" s="388">
        <f>COUNTIF(H35:AL35,"*")</f>
        <v>1</v>
      </c>
      <c r="H35" s="397"/>
      <c r="I35" s="397"/>
      <c r="J35" s="397"/>
      <c r="K35" s="397"/>
      <c r="L35" s="400"/>
      <c r="M35" s="400"/>
      <c r="N35" s="400"/>
      <c r="O35" s="400"/>
      <c r="P35" s="400"/>
      <c r="Q35" s="400"/>
      <c r="R35" s="400"/>
      <c r="S35" s="400"/>
      <c r="T35" s="400"/>
      <c r="U35" s="400"/>
      <c r="V35" s="400"/>
      <c r="W35" s="400"/>
      <c r="X35" s="400"/>
      <c r="Y35" s="398"/>
      <c r="Z35" s="399" t="s">
        <v>13126</v>
      </c>
      <c r="AA35" s="400"/>
      <c r="AB35" s="400"/>
      <c r="AC35" s="400"/>
      <c r="AD35" s="436"/>
      <c r="AE35" s="436"/>
      <c r="AF35" s="436"/>
      <c r="AG35" s="436"/>
      <c r="AH35" s="436"/>
      <c r="AI35" s="436"/>
      <c r="AJ35" s="436"/>
      <c r="AK35" s="436"/>
      <c r="AL35" s="401"/>
      <c r="AM35" s="481">
        <f>COUNTIF(AN35:DY35,"*")-1</f>
        <v>3</v>
      </c>
      <c r="AN35" s="394" t="s">
        <v>13637</v>
      </c>
      <c r="AO35" s="395" t="s">
        <v>13134</v>
      </c>
      <c r="AP35" s="395" t="s">
        <v>13414</v>
      </c>
      <c r="AQ35" s="395" t="s">
        <v>16230</v>
      </c>
      <c r="AR35" s="395"/>
      <c r="AS35" s="395"/>
      <c r="AT35" s="395"/>
      <c r="AU35" s="395"/>
      <c r="AV35" s="395"/>
      <c r="AW35" s="395"/>
      <c r="AX35" s="395"/>
      <c r="AY35" s="395"/>
      <c r="AZ35" s="395"/>
      <c r="BA35" s="395"/>
      <c r="BB35" s="395"/>
      <c r="BC35" s="395"/>
      <c r="BD35" s="395"/>
      <c r="BE35" s="395"/>
      <c r="BF35" s="395"/>
      <c r="BG35" s="395"/>
      <c r="BH35" s="395"/>
      <c r="BI35" s="395"/>
      <c r="BJ35" s="395"/>
      <c r="BK35" s="395"/>
      <c r="BL35" s="395"/>
      <c r="BM35" s="395"/>
      <c r="BN35" s="395"/>
      <c r="BO35" s="395"/>
      <c r="BP35" s="395"/>
      <c r="BQ35" s="396"/>
      <c r="BR35" s="396"/>
      <c r="BS35" s="396"/>
      <c r="BT35" s="396"/>
      <c r="BU35" s="396"/>
      <c r="BV35" s="396"/>
      <c r="BW35" s="396"/>
      <c r="BX35" s="396"/>
      <c r="BY35" s="396"/>
      <c r="BZ35" s="396"/>
      <c r="CA35" s="396"/>
      <c r="CB35" s="396"/>
      <c r="CC35" s="396"/>
      <c r="CD35" s="396"/>
      <c r="CE35" s="396"/>
      <c r="CF35" s="396"/>
      <c r="CG35" s="396"/>
      <c r="CH35" s="396"/>
      <c r="CI35" s="396"/>
      <c r="CJ35" s="396"/>
      <c r="CK35" s="396"/>
      <c r="CL35" s="396"/>
      <c r="CM35" s="396"/>
      <c r="CN35" s="396"/>
      <c r="CO35" s="396"/>
      <c r="CP35" s="396"/>
      <c r="CQ35" s="396"/>
      <c r="CR35" s="396"/>
      <c r="CS35" s="396"/>
      <c r="CT35" s="396"/>
      <c r="CU35" s="396"/>
      <c r="CV35" s="396"/>
      <c r="CW35" s="396"/>
      <c r="CX35" s="396"/>
      <c r="CY35" s="396"/>
      <c r="CZ35" s="396"/>
      <c r="DA35" s="396"/>
      <c r="DB35" s="396"/>
      <c r="DC35" s="396"/>
      <c r="DD35" s="396"/>
      <c r="DE35" s="396"/>
      <c r="DF35" s="396"/>
      <c r="DG35" s="396"/>
      <c r="DH35" s="396"/>
      <c r="DI35" s="396"/>
      <c r="DJ35" s="396"/>
      <c r="DK35" s="396"/>
      <c r="DL35" s="396"/>
      <c r="DM35" s="396"/>
      <c r="DN35" s="396"/>
      <c r="DO35" s="396"/>
      <c r="DP35" s="396"/>
      <c r="DQ35" s="396"/>
      <c r="DR35" s="396"/>
      <c r="DS35" s="396"/>
      <c r="DT35" s="396"/>
      <c r="DU35" s="396"/>
      <c r="DV35" s="396"/>
      <c r="DW35" s="396"/>
      <c r="DX35" s="396"/>
      <c r="DY35" s="396"/>
    </row>
    <row r="36" spans="1:129" ht="27" customHeight="1" x14ac:dyDescent="0.15">
      <c r="A36" s="432">
        <v>1030004806</v>
      </c>
      <c r="B36" s="386" t="s">
        <v>12661</v>
      </c>
      <c r="C36" s="387" t="s">
        <v>16865</v>
      </c>
      <c r="D36" s="149" t="s">
        <v>13079</v>
      </c>
      <c r="E36" s="153" t="s">
        <v>13098</v>
      </c>
      <c r="F36" s="153" t="s">
        <v>12989</v>
      </c>
      <c r="G36" s="388">
        <f>COUNTIF(H36:AL36,"*")</f>
        <v>2</v>
      </c>
      <c r="H36" s="397"/>
      <c r="I36" s="397"/>
      <c r="J36" s="397"/>
      <c r="K36" s="397"/>
      <c r="L36" s="400"/>
      <c r="M36" s="400"/>
      <c r="N36" s="400"/>
      <c r="O36" s="400"/>
      <c r="P36" s="400"/>
      <c r="Q36" s="400"/>
      <c r="R36" s="400"/>
      <c r="S36" s="400"/>
      <c r="T36" s="400"/>
      <c r="U36" s="400"/>
      <c r="V36" s="400"/>
      <c r="W36" s="400"/>
      <c r="X36" s="400"/>
      <c r="Y36" s="398"/>
      <c r="Z36" s="403" t="s">
        <v>13617</v>
      </c>
      <c r="AA36" s="404" t="s">
        <v>14852</v>
      </c>
      <c r="AB36" s="400"/>
      <c r="AC36" s="400"/>
      <c r="AD36" s="436"/>
      <c r="AE36" s="436"/>
      <c r="AF36" s="436"/>
      <c r="AG36" s="436"/>
      <c r="AH36" s="436"/>
      <c r="AI36" s="436"/>
      <c r="AJ36" s="436"/>
      <c r="AK36" s="436"/>
      <c r="AL36" s="401"/>
      <c r="AM36" s="481">
        <f>COUNTIF(AN36:DY36,"*")-2</f>
        <v>3</v>
      </c>
      <c r="AN36" s="394" t="s">
        <v>15975</v>
      </c>
      <c r="AO36" s="395" t="s">
        <v>16043</v>
      </c>
      <c r="AP36" s="395" t="s">
        <v>15849</v>
      </c>
      <c r="AQ36" s="395" t="s">
        <v>15569</v>
      </c>
      <c r="AR36" s="395" t="s">
        <v>16044</v>
      </c>
      <c r="AS36" s="395"/>
      <c r="AT36" s="395"/>
      <c r="AU36" s="395"/>
      <c r="AV36" s="395"/>
      <c r="AW36" s="395"/>
      <c r="AX36" s="395"/>
      <c r="AY36" s="395"/>
      <c r="AZ36" s="395"/>
      <c r="BA36" s="395"/>
      <c r="BB36" s="395"/>
      <c r="BC36" s="395"/>
      <c r="BD36" s="395"/>
      <c r="BE36" s="395"/>
      <c r="BF36" s="395"/>
      <c r="BG36" s="395"/>
      <c r="BH36" s="395"/>
      <c r="BI36" s="395"/>
      <c r="BJ36" s="395"/>
      <c r="BK36" s="395"/>
      <c r="BL36" s="395"/>
      <c r="BM36" s="395"/>
      <c r="BN36" s="395"/>
      <c r="BO36" s="395"/>
      <c r="BP36" s="395"/>
      <c r="BQ36" s="396"/>
      <c r="BR36" s="396"/>
      <c r="BS36" s="396"/>
      <c r="BT36" s="396"/>
      <c r="BU36" s="396"/>
      <c r="BV36" s="396"/>
      <c r="BW36" s="396"/>
      <c r="BX36" s="396"/>
      <c r="BY36" s="396"/>
      <c r="BZ36" s="396"/>
      <c r="CA36" s="396"/>
      <c r="CB36" s="396"/>
      <c r="CC36" s="396"/>
      <c r="CD36" s="396"/>
      <c r="CE36" s="396"/>
      <c r="CF36" s="396"/>
      <c r="CG36" s="396"/>
      <c r="CH36" s="396"/>
      <c r="CI36" s="396"/>
      <c r="CJ36" s="396"/>
      <c r="CK36" s="396"/>
      <c r="CL36" s="396"/>
      <c r="CM36" s="396"/>
      <c r="CN36" s="396"/>
      <c r="CO36" s="396"/>
      <c r="CP36" s="396"/>
      <c r="CQ36" s="396"/>
      <c r="CR36" s="396"/>
      <c r="CS36" s="396"/>
      <c r="CT36" s="396"/>
      <c r="CU36" s="396"/>
      <c r="CV36" s="396"/>
      <c r="CW36" s="396"/>
      <c r="CX36" s="396"/>
      <c r="CY36" s="396"/>
      <c r="CZ36" s="396"/>
      <c r="DA36" s="396"/>
      <c r="DB36" s="396"/>
      <c r="DC36" s="396"/>
      <c r="DD36" s="396"/>
      <c r="DE36" s="396"/>
      <c r="DF36" s="396"/>
      <c r="DG36" s="396"/>
      <c r="DH36" s="396"/>
      <c r="DI36" s="396"/>
      <c r="DJ36" s="396"/>
      <c r="DK36" s="396"/>
      <c r="DL36" s="396"/>
      <c r="DM36" s="396"/>
      <c r="DN36" s="396"/>
      <c r="DO36" s="396"/>
      <c r="DP36" s="396"/>
      <c r="DQ36" s="396"/>
      <c r="DR36" s="396"/>
      <c r="DS36" s="396"/>
      <c r="DT36" s="396"/>
      <c r="DU36" s="396"/>
      <c r="DV36" s="396"/>
      <c r="DW36" s="396"/>
      <c r="DX36" s="396"/>
      <c r="DY36" s="396"/>
    </row>
    <row r="37" spans="1:129" ht="27" customHeight="1" x14ac:dyDescent="0.15">
      <c r="A37" s="432">
        <v>1020001855</v>
      </c>
      <c r="B37" s="386" t="s">
        <v>12443</v>
      </c>
      <c r="C37" s="387" t="s">
        <v>17660</v>
      </c>
      <c r="D37" s="149" t="s">
        <v>14594</v>
      </c>
      <c r="E37" s="149" t="s">
        <v>14735</v>
      </c>
      <c r="F37" s="153" t="s">
        <v>14664</v>
      </c>
      <c r="G37" s="388">
        <f>COUNTIF(H37:AL37,"*")</f>
        <v>3</v>
      </c>
      <c r="H37" s="397" t="s">
        <v>13109</v>
      </c>
      <c r="I37" s="397"/>
      <c r="J37" s="397"/>
      <c r="K37" s="397"/>
      <c r="L37" s="400"/>
      <c r="M37" s="400"/>
      <c r="N37" s="400"/>
      <c r="O37" s="400"/>
      <c r="P37" s="400"/>
      <c r="Q37" s="400"/>
      <c r="R37" s="400"/>
      <c r="S37" s="400"/>
      <c r="T37" s="400"/>
      <c r="U37" s="400"/>
      <c r="V37" s="400"/>
      <c r="W37" s="400"/>
      <c r="X37" s="400"/>
      <c r="Y37" s="398"/>
      <c r="Z37" s="399" t="s">
        <v>13024</v>
      </c>
      <c r="AA37" s="400" t="s">
        <v>13110</v>
      </c>
      <c r="AB37" s="400"/>
      <c r="AC37" s="400"/>
      <c r="AD37" s="436"/>
      <c r="AE37" s="436"/>
      <c r="AF37" s="436"/>
      <c r="AG37" s="436"/>
      <c r="AH37" s="436"/>
      <c r="AI37" s="436"/>
      <c r="AJ37" s="436"/>
      <c r="AK37" s="436"/>
      <c r="AL37" s="401"/>
      <c r="AM37" s="481">
        <f>COUNTIF(AN37:DY37,"*")-1</f>
        <v>3</v>
      </c>
      <c r="AN37" s="394" t="s">
        <v>13337</v>
      </c>
      <c r="AO37" s="395" t="s">
        <v>16199</v>
      </c>
      <c r="AP37" s="395" t="s">
        <v>13228</v>
      </c>
      <c r="AQ37" s="395" t="s">
        <v>13302</v>
      </c>
      <c r="AR37" s="395"/>
      <c r="AS37" s="395"/>
      <c r="AT37" s="395"/>
      <c r="AU37" s="395"/>
      <c r="AV37" s="395"/>
      <c r="AW37" s="395"/>
      <c r="AX37" s="395"/>
      <c r="AY37" s="395"/>
      <c r="AZ37" s="395"/>
      <c r="BA37" s="395"/>
      <c r="BB37" s="395"/>
      <c r="BC37" s="395"/>
      <c r="BD37" s="395"/>
      <c r="BE37" s="395"/>
      <c r="BF37" s="395"/>
      <c r="BG37" s="395"/>
      <c r="BH37" s="395"/>
      <c r="BI37" s="395"/>
      <c r="BJ37" s="395"/>
      <c r="BK37" s="395"/>
      <c r="BL37" s="395"/>
      <c r="BM37" s="395"/>
      <c r="BN37" s="395"/>
      <c r="BO37" s="395"/>
      <c r="BP37" s="395"/>
      <c r="BQ37" s="396"/>
      <c r="BR37" s="396"/>
      <c r="BS37" s="396"/>
      <c r="BT37" s="396"/>
      <c r="BU37" s="396"/>
      <c r="BV37" s="396"/>
      <c r="BW37" s="396"/>
      <c r="BX37" s="396"/>
      <c r="BY37" s="396"/>
      <c r="BZ37" s="396"/>
      <c r="CA37" s="396"/>
      <c r="CB37" s="396"/>
      <c r="CC37" s="396"/>
      <c r="CD37" s="396"/>
      <c r="CE37" s="396"/>
      <c r="CF37" s="396"/>
      <c r="CG37" s="396"/>
      <c r="CH37" s="396"/>
      <c r="CI37" s="396"/>
      <c r="CJ37" s="396"/>
      <c r="CK37" s="396"/>
      <c r="CL37" s="396"/>
      <c r="CM37" s="396"/>
      <c r="CN37" s="396"/>
      <c r="CO37" s="396"/>
      <c r="CP37" s="396"/>
      <c r="CQ37" s="396"/>
      <c r="CR37" s="396"/>
      <c r="CS37" s="396"/>
      <c r="CT37" s="396"/>
      <c r="CU37" s="396"/>
      <c r="CV37" s="396"/>
      <c r="CW37" s="396"/>
      <c r="CX37" s="396"/>
      <c r="CY37" s="396"/>
      <c r="CZ37" s="396"/>
      <c r="DA37" s="396"/>
      <c r="DB37" s="396"/>
      <c r="DC37" s="396"/>
      <c r="DD37" s="396"/>
      <c r="DE37" s="396"/>
      <c r="DF37" s="396"/>
      <c r="DG37" s="396"/>
      <c r="DH37" s="396"/>
      <c r="DI37" s="396"/>
      <c r="DJ37" s="396"/>
      <c r="DK37" s="396"/>
      <c r="DL37" s="396"/>
      <c r="DM37" s="396"/>
      <c r="DN37" s="396"/>
      <c r="DO37" s="396"/>
      <c r="DP37" s="396"/>
      <c r="DQ37" s="396"/>
      <c r="DR37" s="396"/>
      <c r="DS37" s="396"/>
      <c r="DT37" s="396"/>
      <c r="DU37" s="396"/>
      <c r="DV37" s="396"/>
      <c r="DW37" s="396"/>
      <c r="DX37" s="396"/>
      <c r="DY37" s="396"/>
    </row>
    <row r="38" spans="1:129" ht="27" customHeight="1" x14ac:dyDescent="0.15">
      <c r="A38" s="432">
        <v>1020000880</v>
      </c>
      <c r="B38" s="386" t="s">
        <v>11876</v>
      </c>
      <c r="C38" s="387" t="s">
        <v>17354</v>
      </c>
      <c r="D38" s="149" t="s">
        <v>12823</v>
      </c>
      <c r="E38" s="153" t="s">
        <v>12925</v>
      </c>
      <c r="F38" s="153" t="s">
        <v>13014</v>
      </c>
      <c r="G38" s="388">
        <f>COUNTIF(H38:AL38,"*")</f>
        <v>1</v>
      </c>
      <c r="H38" s="397" t="s">
        <v>15353</v>
      </c>
      <c r="I38" s="397"/>
      <c r="J38" s="397"/>
      <c r="K38" s="397"/>
      <c r="L38" s="400"/>
      <c r="M38" s="400"/>
      <c r="N38" s="400"/>
      <c r="O38" s="400"/>
      <c r="P38" s="400"/>
      <c r="Q38" s="400"/>
      <c r="R38" s="400"/>
      <c r="S38" s="400"/>
      <c r="T38" s="400"/>
      <c r="U38" s="400"/>
      <c r="V38" s="400"/>
      <c r="W38" s="400"/>
      <c r="X38" s="400"/>
      <c r="Y38" s="398"/>
      <c r="Z38" s="399"/>
      <c r="AA38" s="400"/>
      <c r="AB38" s="400"/>
      <c r="AC38" s="400"/>
      <c r="AD38" s="436"/>
      <c r="AE38" s="436"/>
      <c r="AF38" s="436"/>
      <c r="AG38" s="436"/>
      <c r="AH38" s="436"/>
      <c r="AI38" s="436"/>
      <c r="AJ38" s="436"/>
      <c r="AK38" s="436"/>
      <c r="AL38" s="401"/>
      <c r="AM38" s="481">
        <f>COUNTIF(AN38:DY38,"*")</f>
        <v>1</v>
      </c>
      <c r="AN38" s="394" t="s">
        <v>16555</v>
      </c>
      <c r="AO38" s="395"/>
      <c r="AP38" s="395"/>
      <c r="AQ38" s="395"/>
      <c r="AR38" s="395"/>
      <c r="AS38" s="395"/>
      <c r="AT38" s="395"/>
      <c r="AU38" s="395"/>
      <c r="AV38" s="395"/>
      <c r="AW38" s="395"/>
      <c r="AX38" s="395"/>
      <c r="AY38" s="395"/>
      <c r="AZ38" s="395"/>
      <c r="BA38" s="395"/>
      <c r="BB38" s="395"/>
      <c r="BC38" s="395"/>
      <c r="BD38" s="395"/>
      <c r="BE38" s="395"/>
      <c r="BF38" s="395"/>
      <c r="BG38" s="395"/>
      <c r="BH38" s="395"/>
      <c r="BI38" s="395"/>
      <c r="BJ38" s="395"/>
      <c r="BK38" s="395"/>
      <c r="BL38" s="395"/>
      <c r="BM38" s="395"/>
      <c r="BN38" s="395"/>
      <c r="BO38" s="395"/>
      <c r="BP38" s="395"/>
      <c r="BQ38" s="396"/>
      <c r="BR38" s="396"/>
      <c r="BS38" s="396"/>
      <c r="BT38" s="396"/>
      <c r="BU38" s="396"/>
      <c r="BV38" s="396"/>
      <c r="BW38" s="396"/>
      <c r="BX38" s="396"/>
      <c r="BY38" s="396"/>
      <c r="BZ38" s="396"/>
      <c r="CA38" s="396"/>
      <c r="CB38" s="396"/>
      <c r="CC38" s="396"/>
      <c r="CD38" s="396"/>
      <c r="CE38" s="396"/>
      <c r="CF38" s="396"/>
      <c r="CG38" s="396"/>
      <c r="CH38" s="396"/>
      <c r="CI38" s="396"/>
      <c r="CJ38" s="396"/>
      <c r="CK38" s="396"/>
      <c r="CL38" s="396"/>
      <c r="CM38" s="396"/>
      <c r="CN38" s="396"/>
      <c r="CO38" s="396"/>
      <c r="CP38" s="396"/>
      <c r="CQ38" s="396"/>
      <c r="CR38" s="396"/>
      <c r="CS38" s="396"/>
      <c r="CT38" s="396"/>
      <c r="CU38" s="396"/>
      <c r="CV38" s="396"/>
      <c r="CW38" s="396"/>
      <c r="CX38" s="396"/>
      <c r="CY38" s="396"/>
      <c r="CZ38" s="396"/>
      <c r="DA38" s="396"/>
      <c r="DB38" s="396"/>
      <c r="DC38" s="396"/>
      <c r="DD38" s="396"/>
      <c r="DE38" s="396"/>
      <c r="DF38" s="396"/>
      <c r="DG38" s="396"/>
      <c r="DH38" s="396"/>
      <c r="DI38" s="396"/>
      <c r="DJ38" s="396"/>
      <c r="DK38" s="396"/>
      <c r="DL38" s="396"/>
      <c r="DM38" s="396"/>
      <c r="DN38" s="396"/>
      <c r="DO38" s="396"/>
      <c r="DP38" s="396"/>
      <c r="DQ38" s="396"/>
      <c r="DR38" s="396"/>
      <c r="DS38" s="396"/>
      <c r="DT38" s="396"/>
      <c r="DU38" s="396"/>
      <c r="DV38" s="396"/>
      <c r="DW38" s="396"/>
      <c r="DX38" s="396"/>
      <c r="DY38" s="396"/>
    </row>
    <row r="39" spans="1:129" ht="27" customHeight="1" x14ac:dyDescent="0.15">
      <c r="A39" s="432">
        <v>1020001482</v>
      </c>
      <c r="B39" s="386" t="s">
        <v>19132</v>
      </c>
      <c r="C39" s="387" t="s">
        <v>19133</v>
      </c>
      <c r="D39" s="149" t="s">
        <v>19134</v>
      </c>
      <c r="E39" s="149"/>
      <c r="F39" s="149"/>
      <c r="G39" s="388">
        <f>COUNTIF(H39:AL39,"*")</f>
        <v>1</v>
      </c>
      <c r="H39" s="397" t="s">
        <v>19048</v>
      </c>
      <c r="I39" s="397"/>
      <c r="J39" s="397"/>
      <c r="K39" s="397"/>
      <c r="L39" s="400"/>
      <c r="M39" s="400"/>
      <c r="N39" s="400"/>
      <c r="O39" s="400"/>
      <c r="P39" s="400"/>
      <c r="Q39" s="400"/>
      <c r="R39" s="400"/>
      <c r="S39" s="400"/>
      <c r="T39" s="400"/>
      <c r="U39" s="400"/>
      <c r="V39" s="400"/>
      <c r="W39" s="400"/>
      <c r="X39" s="400"/>
      <c r="Y39" s="398"/>
      <c r="Z39" s="399"/>
      <c r="AA39" s="400"/>
      <c r="AB39" s="400"/>
      <c r="AC39" s="400"/>
      <c r="AD39" s="436"/>
      <c r="AE39" s="436"/>
      <c r="AF39" s="436"/>
      <c r="AG39" s="436"/>
      <c r="AH39" s="436"/>
      <c r="AI39" s="436"/>
      <c r="AJ39" s="436"/>
      <c r="AK39" s="436"/>
      <c r="AL39" s="401"/>
      <c r="AM39" s="481">
        <f>COUNTIF(AN39:DY39,"*")</f>
        <v>2</v>
      </c>
      <c r="AN39" s="394" t="s">
        <v>19107</v>
      </c>
      <c r="AO39" s="395" t="s">
        <v>19135</v>
      </c>
      <c r="AP39" s="395"/>
      <c r="AQ39" s="395"/>
      <c r="AR39" s="395"/>
      <c r="AS39" s="395"/>
      <c r="AT39" s="395"/>
      <c r="AU39" s="395"/>
      <c r="AV39" s="395"/>
      <c r="AW39" s="395"/>
      <c r="AX39" s="395"/>
      <c r="AY39" s="395"/>
      <c r="AZ39" s="395"/>
      <c r="BA39" s="395"/>
      <c r="BB39" s="395"/>
      <c r="BC39" s="395"/>
      <c r="BD39" s="395"/>
      <c r="BE39" s="395"/>
      <c r="BF39" s="395"/>
      <c r="BG39" s="395"/>
      <c r="BH39" s="395"/>
      <c r="BI39" s="395"/>
      <c r="BJ39" s="395"/>
      <c r="BK39" s="395"/>
      <c r="BL39" s="395"/>
      <c r="BM39" s="395"/>
      <c r="BN39" s="395"/>
      <c r="BO39" s="395"/>
      <c r="BP39" s="395"/>
      <c r="BQ39" s="396"/>
      <c r="BR39" s="396"/>
      <c r="BS39" s="396"/>
      <c r="BT39" s="396"/>
      <c r="BU39" s="396"/>
      <c r="BV39" s="396"/>
      <c r="BW39" s="396"/>
      <c r="BX39" s="396"/>
      <c r="BY39" s="396"/>
      <c r="BZ39" s="396"/>
      <c r="CA39" s="396"/>
      <c r="CB39" s="396"/>
      <c r="CC39" s="396"/>
      <c r="CD39" s="396"/>
      <c r="CE39" s="396"/>
      <c r="CF39" s="396"/>
      <c r="CG39" s="396"/>
      <c r="CH39" s="396"/>
      <c r="CI39" s="396"/>
      <c r="CJ39" s="396"/>
      <c r="CK39" s="396"/>
      <c r="CL39" s="396"/>
      <c r="CM39" s="396"/>
      <c r="CN39" s="396"/>
      <c r="CO39" s="396"/>
      <c r="CP39" s="396"/>
      <c r="CQ39" s="396"/>
      <c r="CR39" s="396"/>
      <c r="CS39" s="396"/>
      <c r="CT39" s="396"/>
      <c r="CU39" s="396"/>
      <c r="CV39" s="396"/>
      <c r="CW39" s="396"/>
      <c r="CX39" s="396"/>
      <c r="CY39" s="396"/>
      <c r="CZ39" s="396"/>
      <c r="DA39" s="396"/>
      <c r="DB39" s="396"/>
      <c r="DC39" s="396"/>
      <c r="DD39" s="396"/>
      <c r="DE39" s="396"/>
      <c r="DF39" s="396"/>
      <c r="DG39" s="396"/>
      <c r="DH39" s="396"/>
      <c r="DI39" s="396"/>
      <c r="DJ39" s="396"/>
      <c r="DK39" s="396"/>
      <c r="DL39" s="396"/>
      <c r="DM39" s="396"/>
      <c r="DN39" s="396"/>
      <c r="DO39" s="396"/>
      <c r="DP39" s="396"/>
      <c r="DQ39" s="396"/>
      <c r="DR39" s="396"/>
      <c r="DS39" s="396"/>
      <c r="DT39" s="396"/>
      <c r="DU39" s="396"/>
      <c r="DV39" s="396"/>
      <c r="DW39" s="396"/>
      <c r="DX39" s="396"/>
      <c r="DY39" s="396"/>
    </row>
    <row r="40" spans="1:129" ht="27" customHeight="1" x14ac:dyDescent="0.15">
      <c r="A40" s="432">
        <v>1020000763</v>
      </c>
      <c r="B40" s="386" t="s">
        <v>12130</v>
      </c>
      <c r="C40" s="387" t="s">
        <v>17046</v>
      </c>
      <c r="D40" s="149" t="s">
        <v>13701</v>
      </c>
      <c r="E40" s="149"/>
      <c r="F40" s="149"/>
      <c r="G40" s="388">
        <f>COUNTIF(H40:AL40,"*")</f>
        <v>3</v>
      </c>
      <c r="H40" s="397" t="s">
        <v>15063</v>
      </c>
      <c r="I40" s="397"/>
      <c r="J40" s="397"/>
      <c r="K40" s="397"/>
      <c r="L40" s="400"/>
      <c r="M40" s="400"/>
      <c r="N40" s="400"/>
      <c r="O40" s="400"/>
      <c r="P40" s="400"/>
      <c r="Q40" s="400"/>
      <c r="R40" s="400"/>
      <c r="S40" s="400"/>
      <c r="T40" s="400"/>
      <c r="U40" s="400"/>
      <c r="V40" s="400"/>
      <c r="W40" s="400"/>
      <c r="X40" s="400"/>
      <c r="Y40" s="398"/>
      <c r="Z40" s="399" t="s">
        <v>14865</v>
      </c>
      <c r="AA40" s="400" t="s">
        <v>14852</v>
      </c>
      <c r="AB40" s="400"/>
      <c r="AC40" s="400"/>
      <c r="AD40" s="436"/>
      <c r="AE40" s="436"/>
      <c r="AF40" s="436"/>
      <c r="AG40" s="436"/>
      <c r="AH40" s="436"/>
      <c r="AI40" s="436"/>
      <c r="AJ40" s="436"/>
      <c r="AK40" s="436"/>
      <c r="AL40" s="401"/>
      <c r="AM40" s="481">
        <f>COUNTIF(AN40:DY40,"*")-1</f>
        <v>3</v>
      </c>
      <c r="AN40" s="394" t="s">
        <v>15070</v>
      </c>
      <c r="AO40" s="395" t="s">
        <v>15690</v>
      </c>
      <c r="AP40" s="395" t="s">
        <v>15663</v>
      </c>
      <c r="AQ40" s="395" t="s">
        <v>15691</v>
      </c>
      <c r="AR40" s="395"/>
      <c r="AS40" s="395"/>
      <c r="AT40" s="395"/>
      <c r="AU40" s="395"/>
      <c r="AV40" s="395"/>
      <c r="AW40" s="395"/>
      <c r="AX40" s="395"/>
      <c r="AY40" s="395"/>
      <c r="AZ40" s="395"/>
      <c r="BA40" s="395"/>
      <c r="BB40" s="395"/>
      <c r="BC40" s="395"/>
      <c r="BD40" s="395"/>
      <c r="BE40" s="395"/>
      <c r="BF40" s="395"/>
      <c r="BG40" s="395"/>
      <c r="BH40" s="395"/>
      <c r="BI40" s="395"/>
      <c r="BJ40" s="395"/>
      <c r="BK40" s="395"/>
      <c r="BL40" s="395"/>
      <c r="BM40" s="395"/>
      <c r="BN40" s="395"/>
      <c r="BO40" s="395"/>
      <c r="BP40" s="395"/>
      <c r="BQ40" s="396"/>
      <c r="BR40" s="396"/>
      <c r="BS40" s="396"/>
      <c r="BT40" s="396"/>
      <c r="BU40" s="396"/>
      <c r="BV40" s="396"/>
      <c r="BW40" s="396"/>
      <c r="BX40" s="396"/>
      <c r="BY40" s="396"/>
      <c r="BZ40" s="396"/>
      <c r="CA40" s="396"/>
      <c r="CB40" s="396"/>
      <c r="CC40" s="396"/>
      <c r="CD40" s="396"/>
      <c r="CE40" s="396"/>
      <c r="CF40" s="396"/>
      <c r="CG40" s="396"/>
      <c r="CH40" s="396"/>
      <c r="CI40" s="396"/>
      <c r="CJ40" s="396"/>
      <c r="CK40" s="396"/>
      <c r="CL40" s="396"/>
      <c r="CM40" s="396"/>
      <c r="CN40" s="396"/>
      <c r="CO40" s="396"/>
      <c r="CP40" s="396"/>
      <c r="CQ40" s="396"/>
      <c r="CR40" s="396"/>
      <c r="CS40" s="396"/>
      <c r="CT40" s="396"/>
      <c r="CU40" s="396"/>
      <c r="CV40" s="396"/>
      <c r="CW40" s="396"/>
      <c r="CX40" s="396"/>
      <c r="CY40" s="396"/>
      <c r="CZ40" s="396"/>
      <c r="DA40" s="396"/>
      <c r="DB40" s="396"/>
      <c r="DC40" s="396"/>
      <c r="DD40" s="396"/>
      <c r="DE40" s="396"/>
      <c r="DF40" s="396"/>
      <c r="DG40" s="396"/>
      <c r="DH40" s="396"/>
      <c r="DI40" s="396"/>
      <c r="DJ40" s="396"/>
      <c r="DK40" s="396"/>
      <c r="DL40" s="396"/>
      <c r="DM40" s="396"/>
      <c r="DN40" s="396"/>
      <c r="DO40" s="396"/>
      <c r="DP40" s="396"/>
      <c r="DQ40" s="396"/>
      <c r="DR40" s="396"/>
      <c r="DS40" s="396"/>
      <c r="DT40" s="396"/>
      <c r="DU40" s="396"/>
      <c r="DV40" s="396"/>
      <c r="DW40" s="396"/>
      <c r="DX40" s="396"/>
      <c r="DY40" s="396"/>
    </row>
    <row r="41" spans="1:129" ht="27" customHeight="1" x14ac:dyDescent="0.15">
      <c r="A41" s="432">
        <v>1020001893</v>
      </c>
      <c r="B41" s="386" t="s">
        <v>12459</v>
      </c>
      <c r="C41" s="387" t="s">
        <v>18638</v>
      </c>
      <c r="D41" s="149" t="s">
        <v>14189</v>
      </c>
      <c r="E41" s="153"/>
      <c r="F41" s="153"/>
      <c r="G41" s="388">
        <f>COUNTIF(H41:AL41,"*")</f>
        <v>5</v>
      </c>
      <c r="H41" s="397" t="s">
        <v>13442</v>
      </c>
      <c r="I41" s="397" t="s">
        <v>13225</v>
      </c>
      <c r="J41" s="397" t="s">
        <v>13123</v>
      </c>
      <c r="K41" s="397" t="s">
        <v>13124</v>
      </c>
      <c r="L41" s="400" t="s">
        <v>15009</v>
      </c>
      <c r="M41" s="400"/>
      <c r="N41" s="400"/>
      <c r="O41" s="400"/>
      <c r="P41" s="400"/>
      <c r="Q41" s="400"/>
      <c r="R41" s="400"/>
      <c r="S41" s="400"/>
      <c r="T41" s="400"/>
      <c r="U41" s="400"/>
      <c r="V41" s="400"/>
      <c r="W41" s="400"/>
      <c r="X41" s="400"/>
      <c r="Y41" s="398"/>
      <c r="Z41" s="399"/>
      <c r="AA41" s="400"/>
      <c r="AB41" s="400"/>
      <c r="AC41" s="400"/>
      <c r="AD41" s="436"/>
      <c r="AE41" s="436"/>
      <c r="AF41" s="436"/>
      <c r="AG41" s="436"/>
      <c r="AH41" s="436"/>
      <c r="AI41" s="436"/>
      <c r="AJ41" s="436"/>
      <c r="AK41" s="436"/>
      <c r="AL41" s="401"/>
      <c r="AM41" s="481">
        <f>COUNTIF(AN41:DY41,"*")-3</f>
        <v>17</v>
      </c>
      <c r="AN41" s="394" t="s">
        <v>14886</v>
      </c>
      <c r="AO41" s="395" t="s">
        <v>14925</v>
      </c>
      <c r="AP41" s="395" t="s">
        <v>14929</v>
      </c>
      <c r="AQ41" s="395" t="s">
        <v>14926</v>
      </c>
      <c r="AR41" s="395" t="s">
        <v>14927</v>
      </c>
      <c r="AS41" s="395" t="s">
        <v>14827</v>
      </c>
      <c r="AT41" s="395" t="s">
        <v>14828</v>
      </c>
      <c r="AU41" s="395" t="s">
        <v>14829</v>
      </c>
      <c r="AV41" s="395" t="s">
        <v>13886</v>
      </c>
      <c r="AW41" s="395" t="s">
        <v>13540</v>
      </c>
      <c r="AX41" s="395" t="s">
        <v>13541</v>
      </c>
      <c r="AY41" s="395" t="s">
        <v>13542</v>
      </c>
      <c r="AZ41" s="395" t="s">
        <v>13543</v>
      </c>
      <c r="BA41" s="395" t="s">
        <v>13502</v>
      </c>
      <c r="BB41" s="395" t="s">
        <v>14928</v>
      </c>
      <c r="BC41" s="395" t="s">
        <v>14930</v>
      </c>
      <c r="BD41" s="395" t="s">
        <v>13549</v>
      </c>
      <c r="BE41" s="395" t="s">
        <v>13550</v>
      </c>
      <c r="BF41" s="395" t="s">
        <v>13593</v>
      </c>
      <c r="BG41" s="395" t="s">
        <v>14931</v>
      </c>
      <c r="BH41" s="395"/>
      <c r="BI41" s="395"/>
      <c r="BJ41" s="395"/>
      <c r="BK41" s="395"/>
      <c r="BL41" s="395"/>
      <c r="BM41" s="395"/>
      <c r="BN41" s="395"/>
      <c r="BO41" s="395"/>
      <c r="BP41" s="395"/>
      <c r="BQ41" s="396"/>
      <c r="BR41" s="396"/>
      <c r="BS41" s="396"/>
      <c r="BT41" s="396"/>
      <c r="BU41" s="396"/>
      <c r="BV41" s="396"/>
      <c r="BW41" s="396"/>
      <c r="BX41" s="396"/>
      <c r="BY41" s="396"/>
      <c r="BZ41" s="396"/>
      <c r="CA41" s="396"/>
      <c r="CB41" s="396"/>
      <c r="CC41" s="396"/>
      <c r="CD41" s="396"/>
      <c r="CE41" s="396"/>
      <c r="CF41" s="396"/>
      <c r="CG41" s="396"/>
      <c r="CH41" s="396"/>
      <c r="CI41" s="396"/>
      <c r="CJ41" s="396"/>
      <c r="CK41" s="396"/>
      <c r="CL41" s="396"/>
      <c r="CM41" s="396"/>
      <c r="CN41" s="396"/>
      <c r="CO41" s="396"/>
      <c r="CP41" s="396"/>
      <c r="CQ41" s="396"/>
      <c r="CR41" s="396"/>
      <c r="CS41" s="396"/>
      <c r="CT41" s="396"/>
      <c r="CU41" s="396"/>
      <c r="CV41" s="396"/>
      <c r="CW41" s="396"/>
      <c r="CX41" s="396"/>
      <c r="CY41" s="396"/>
      <c r="CZ41" s="396"/>
      <c r="DA41" s="396"/>
      <c r="DB41" s="396"/>
      <c r="DC41" s="396"/>
      <c r="DD41" s="396"/>
      <c r="DE41" s="396"/>
      <c r="DF41" s="396"/>
      <c r="DG41" s="396"/>
      <c r="DH41" s="396"/>
      <c r="DI41" s="396"/>
      <c r="DJ41" s="396"/>
      <c r="DK41" s="396"/>
      <c r="DL41" s="396"/>
      <c r="DM41" s="396"/>
      <c r="DN41" s="396"/>
      <c r="DO41" s="396"/>
      <c r="DP41" s="396"/>
      <c r="DQ41" s="396"/>
      <c r="DR41" s="396"/>
      <c r="DS41" s="396"/>
      <c r="DT41" s="396"/>
      <c r="DU41" s="396"/>
      <c r="DV41" s="396"/>
      <c r="DW41" s="396"/>
      <c r="DX41" s="396"/>
      <c r="DY41" s="396"/>
    </row>
    <row r="42" spans="1:129" ht="27" customHeight="1" x14ac:dyDescent="0.15">
      <c r="A42" s="432">
        <v>1030004976</v>
      </c>
      <c r="B42" s="386" t="s">
        <v>12672</v>
      </c>
      <c r="C42" s="387" t="s">
        <v>17662</v>
      </c>
      <c r="D42" s="149" t="s">
        <v>14595</v>
      </c>
      <c r="E42" s="149" t="s">
        <v>14736</v>
      </c>
      <c r="F42" s="153" t="s">
        <v>13187</v>
      </c>
      <c r="G42" s="388">
        <f>COUNTIF(H42:AL42,"*")</f>
        <v>5</v>
      </c>
      <c r="H42" s="397"/>
      <c r="I42" s="397"/>
      <c r="J42" s="397"/>
      <c r="K42" s="397"/>
      <c r="L42" s="400"/>
      <c r="M42" s="400"/>
      <c r="N42" s="400"/>
      <c r="O42" s="400"/>
      <c r="P42" s="400"/>
      <c r="Q42" s="400"/>
      <c r="R42" s="400"/>
      <c r="S42" s="400"/>
      <c r="T42" s="400"/>
      <c r="U42" s="400"/>
      <c r="V42" s="400"/>
      <c r="W42" s="400"/>
      <c r="X42" s="400"/>
      <c r="Y42" s="398"/>
      <c r="Z42" s="399" t="s">
        <v>11791</v>
      </c>
      <c r="AA42" s="400" t="s">
        <v>13442</v>
      </c>
      <c r="AB42" s="400" t="s">
        <v>11795</v>
      </c>
      <c r="AC42" s="400" t="s">
        <v>13124</v>
      </c>
      <c r="AD42" s="436" t="s">
        <v>14852</v>
      </c>
      <c r="AE42" s="436"/>
      <c r="AF42" s="436"/>
      <c r="AG42" s="436"/>
      <c r="AH42" s="436"/>
      <c r="AI42" s="436"/>
      <c r="AJ42" s="436"/>
      <c r="AK42" s="436"/>
      <c r="AL42" s="401"/>
      <c r="AM42" s="481">
        <f>COUNTIF(AN42:DY42,"*")-1</f>
        <v>10</v>
      </c>
      <c r="AN42" s="394" t="s">
        <v>13447</v>
      </c>
      <c r="AO42" s="395" t="s">
        <v>13451</v>
      </c>
      <c r="AP42" s="395" t="s">
        <v>13433</v>
      </c>
      <c r="AQ42" s="395" t="s">
        <v>13463</v>
      </c>
      <c r="AR42" s="395" t="s">
        <v>13464</v>
      </c>
      <c r="AS42" s="395" t="s">
        <v>13454</v>
      </c>
      <c r="AT42" s="395" t="s">
        <v>13455</v>
      </c>
      <c r="AU42" s="395" t="s">
        <v>15417</v>
      </c>
      <c r="AV42" s="395" t="s">
        <v>13456</v>
      </c>
      <c r="AW42" s="395" t="s">
        <v>13512</v>
      </c>
      <c r="AX42" s="395" t="s">
        <v>16198</v>
      </c>
      <c r="AY42" s="395"/>
      <c r="AZ42" s="395"/>
      <c r="BA42" s="395"/>
      <c r="BB42" s="395"/>
      <c r="BC42" s="395"/>
      <c r="BD42" s="395"/>
      <c r="BE42" s="395"/>
      <c r="BF42" s="395"/>
      <c r="BG42" s="395"/>
      <c r="BH42" s="395"/>
      <c r="BI42" s="395"/>
      <c r="BJ42" s="395"/>
      <c r="BK42" s="395"/>
      <c r="BL42" s="395"/>
      <c r="BM42" s="395"/>
      <c r="BN42" s="395"/>
      <c r="BO42" s="395"/>
      <c r="BP42" s="395"/>
      <c r="BQ42" s="396"/>
      <c r="BR42" s="396"/>
      <c r="BS42" s="396"/>
      <c r="BT42" s="396"/>
      <c r="BU42" s="396"/>
      <c r="BV42" s="396"/>
      <c r="BW42" s="396"/>
      <c r="BX42" s="396"/>
      <c r="BY42" s="396"/>
      <c r="BZ42" s="396"/>
      <c r="CA42" s="396"/>
      <c r="CB42" s="396"/>
      <c r="CC42" s="396"/>
      <c r="CD42" s="396"/>
      <c r="CE42" s="396"/>
      <c r="CF42" s="396"/>
      <c r="CG42" s="396"/>
      <c r="CH42" s="396"/>
      <c r="CI42" s="396"/>
      <c r="CJ42" s="396"/>
      <c r="CK42" s="396"/>
      <c r="CL42" s="396"/>
      <c r="CM42" s="396"/>
      <c r="CN42" s="396"/>
      <c r="CO42" s="396"/>
      <c r="CP42" s="396"/>
      <c r="CQ42" s="396"/>
      <c r="CR42" s="396"/>
      <c r="CS42" s="396"/>
      <c r="CT42" s="396"/>
      <c r="CU42" s="396"/>
      <c r="CV42" s="396"/>
      <c r="CW42" s="396"/>
      <c r="CX42" s="396"/>
      <c r="CY42" s="396"/>
      <c r="CZ42" s="396"/>
      <c r="DA42" s="396"/>
      <c r="DB42" s="396"/>
      <c r="DC42" s="396"/>
      <c r="DD42" s="396"/>
      <c r="DE42" s="396"/>
      <c r="DF42" s="396"/>
      <c r="DG42" s="396"/>
      <c r="DH42" s="396"/>
      <c r="DI42" s="396"/>
      <c r="DJ42" s="396"/>
      <c r="DK42" s="396"/>
      <c r="DL42" s="396"/>
      <c r="DM42" s="396"/>
      <c r="DN42" s="396"/>
      <c r="DO42" s="396"/>
      <c r="DP42" s="396"/>
      <c r="DQ42" s="396"/>
      <c r="DR42" s="396"/>
      <c r="DS42" s="396"/>
      <c r="DT42" s="396"/>
      <c r="DU42" s="396"/>
      <c r="DV42" s="396"/>
      <c r="DW42" s="396"/>
      <c r="DX42" s="396"/>
      <c r="DY42" s="396"/>
    </row>
    <row r="43" spans="1:129" ht="27" customHeight="1" x14ac:dyDescent="0.15">
      <c r="A43" s="432">
        <v>1030004672</v>
      </c>
      <c r="B43" s="386" t="s">
        <v>12654</v>
      </c>
      <c r="C43" s="387" t="s">
        <v>17565</v>
      </c>
      <c r="D43" s="149" t="s">
        <v>14518</v>
      </c>
      <c r="E43" s="153" t="s">
        <v>14698</v>
      </c>
      <c r="F43" s="153" t="s">
        <v>13016</v>
      </c>
      <c r="G43" s="388">
        <f>COUNTIF(H43:AL43,"*")</f>
        <v>4</v>
      </c>
      <c r="H43" s="397" t="s">
        <v>15063</v>
      </c>
      <c r="I43" s="397" t="s">
        <v>15083</v>
      </c>
      <c r="J43" s="397" t="s">
        <v>14985</v>
      </c>
      <c r="K43" s="397"/>
      <c r="L43" s="400"/>
      <c r="M43" s="400"/>
      <c r="N43" s="400"/>
      <c r="O43" s="400"/>
      <c r="P43" s="400"/>
      <c r="Q43" s="400"/>
      <c r="R43" s="400"/>
      <c r="S43" s="400"/>
      <c r="T43" s="400"/>
      <c r="U43" s="400"/>
      <c r="V43" s="400"/>
      <c r="W43" s="400"/>
      <c r="X43" s="400"/>
      <c r="Y43" s="398"/>
      <c r="Z43" s="399" t="s">
        <v>14865</v>
      </c>
      <c r="AA43" s="400"/>
      <c r="AB43" s="400"/>
      <c r="AC43" s="400"/>
      <c r="AD43" s="436"/>
      <c r="AE43" s="436"/>
      <c r="AF43" s="436"/>
      <c r="AG43" s="436"/>
      <c r="AH43" s="436"/>
      <c r="AI43" s="436"/>
      <c r="AJ43" s="436"/>
      <c r="AK43" s="436"/>
      <c r="AL43" s="401"/>
      <c r="AM43" s="481">
        <f>COUNTIF(AN43:DY43,"*")</f>
        <v>8</v>
      </c>
      <c r="AN43" s="394" t="s">
        <v>15068</v>
      </c>
      <c r="AO43" s="395" t="s">
        <v>15518</v>
      </c>
      <c r="AP43" s="395" t="s">
        <v>16341</v>
      </c>
      <c r="AQ43" s="395" t="s">
        <v>15069</v>
      </c>
      <c r="AR43" s="395" t="s">
        <v>15070</v>
      </c>
      <c r="AS43" s="395" t="s">
        <v>15464</v>
      </c>
      <c r="AT43" s="395" t="s">
        <v>15147</v>
      </c>
      <c r="AU43" s="395" t="s">
        <v>16342</v>
      </c>
      <c r="AV43" s="395"/>
      <c r="AW43" s="395"/>
      <c r="AX43" s="395"/>
      <c r="AY43" s="395"/>
      <c r="AZ43" s="395"/>
      <c r="BA43" s="395"/>
      <c r="BB43" s="395"/>
      <c r="BC43" s="395"/>
      <c r="BD43" s="395"/>
      <c r="BE43" s="395"/>
      <c r="BF43" s="395"/>
      <c r="BG43" s="395"/>
      <c r="BH43" s="395"/>
      <c r="BI43" s="395"/>
      <c r="BJ43" s="395"/>
      <c r="BK43" s="395"/>
      <c r="BL43" s="395"/>
      <c r="BM43" s="395"/>
      <c r="BN43" s="395"/>
      <c r="BO43" s="395"/>
      <c r="BP43" s="395"/>
      <c r="BQ43" s="396"/>
      <c r="BR43" s="396"/>
      <c r="BS43" s="396"/>
      <c r="BT43" s="396"/>
      <c r="BU43" s="396"/>
      <c r="BV43" s="396"/>
      <c r="BW43" s="396"/>
      <c r="BX43" s="396"/>
      <c r="BY43" s="396"/>
      <c r="BZ43" s="396"/>
      <c r="CA43" s="396"/>
      <c r="CB43" s="396"/>
      <c r="CC43" s="396"/>
      <c r="CD43" s="396"/>
      <c r="CE43" s="396"/>
      <c r="CF43" s="396"/>
      <c r="CG43" s="396"/>
      <c r="CH43" s="396"/>
      <c r="CI43" s="396"/>
      <c r="CJ43" s="396"/>
      <c r="CK43" s="396"/>
      <c r="CL43" s="396"/>
      <c r="CM43" s="396"/>
      <c r="CN43" s="396"/>
      <c r="CO43" s="396"/>
      <c r="CP43" s="396"/>
      <c r="CQ43" s="396"/>
      <c r="CR43" s="396"/>
      <c r="CS43" s="396"/>
      <c r="CT43" s="396"/>
      <c r="CU43" s="396"/>
      <c r="CV43" s="396"/>
      <c r="CW43" s="396"/>
      <c r="CX43" s="396"/>
      <c r="CY43" s="396"/>
      <c r="CZ43" s="396"/>
      <c r="DA43" s="396"/>
      <c r="DB43" s="396"/>
      <c r="DC43" s="396"/>
      <c r="DD43" s="396"/>
      <c r="DE43" s="396"/>
      <c r="DF43" s="396"/>
      <c r="DG43" s="396"/>
      <c r="DH43" s="396"/>
      <c r="DI43" s="396"/>
      <c r="DJ43" s="396"/>
      <c r="DK43" s="396"/>
      <c r="DL43" s="396"/>
      <c r="DM43" s="396"/>
      <c r="DN43" s="396"/>
      <c r="DO43" s="396"/>
      <c r="DP43" s="396"/>
      <c r="DQ43" s="396"/>
      <c r="DR43" s="396"/>
      <c r="DS43" s="396"/>
      <c r="DT43" s="396"/>
      <c r="DU43" s="396"/>
      <c r="DV43" s="396"/>
      <c r="DW43" s="396"/>
      <c r="DX43" s="396"/>
      <c r="DY43" s="396"/>
    </row>
    <row r="44" spans="1:129" ht="27" customHeight="1" x14ac:dyDescent="0.15">
      <c r="A44" s="432">
        <v>1030001385</v>
      </c>
      <c r="B44" s="386" t="s">
        <v>12527</v>
      </c>
      <c r="C44" s="387" t="s">
        <v>16842</v>
      </c>
      <c r="D44" s="149" t="s">
        <v>13042</v>
      </c>
      <c r="E44" s="153" t="s">
        <v>13069</v>
      </c>
      <c r="F44" s="153" t="s">
        <v>13062</v>
      </c>
      <c r="G44" s="388">
        <f>COUNTIF(H44:AL44,"*")</f>
        <v>3</v>
      </c>
      <c r="H44" s="402" t="s">
        <v>13123</v>
      </c>
      <c r="I44" s="397"/>
      <c r="J44" s="397"/>
      <c r="K44" s="397"/>
      <c r="L44" s="400"/>
      <c r="M44" s="400"/>
      <c r="N44" s="400"/>
      <c r="O44" s="400"/>
      <c r="P44" s="400"/>
      <c r="Q44" s="400"/>
      <c r="R44" s="400"/>
      <c r="S44" s="400"/>
      <c r="T44" s="400"/>
      <c r="U44" s="400"/>
      <c r="V44" s="400"/>
      <c r="W44" s="400"/>
      <c r="X44" s="400"/>
      <c r="Y44" s="398"/>
      <c r="Z44" s="403" t="s">
        <v>11795</v>
      </c>
      <c r="AA44" s="404" t="s">
        <v>13025</v>
      </c>
      <c r="AB44" s="400"/>
      <c r="AC44" s="400"/>
      <c r="AD44" s="436"/>
      <c r="AE44" s="436"/>
      <c r="AF44" s="436"/>
      <c r="AG44" s="436"/>
      <c r="AH44" s="436"/>
      <c r="AI44" s="436"/>
      <c r="AJ44" s="436"/>
      <c r="AK44" s="436"/>
      <c r="AL44" s="401"/>
      <c r="AM44" s="481">
        <f>COUNTIF(AN44:DY44,"*")</f>
        <v>9</v>
      </c>
      <c r="AN44" s="394" t="s">
        <v>14827</v>
      </c>
      <c r="AO44" s="395" t="s">
        <v>14828</v>
      </c>
      <c r="AP44" s="395" t="s">
        <v>14829</v>
      </c>
      <c r="AQ44" s="395" t="s">
        <v>15469</v>
      </c>
      <c r="AR44" s="395" t="s">
        <v>15479</v>
      </c>
      <c r="AS44" s="395" t="s">
        <v>15480</v>
      </c>
      <c r="AT44" s="395" t="s">
        <v>15481</v>
      </c>
      <c r="AU44" s="395" t="s">
        <v>15482</v>
      </c>
      <c r="AV44" s="395" t="s">
        <v>15199</v>
      </c>
      <c r="AW44" s="395"/>
      <c r="AX44" s="395"/>
      <c r="AY44" s="395"/>
      <c r="AZ44" s="395"/>
      <c r="BA44" s="395"/>
      <c r="BB44" s="395"/>
      <c r="BC44" s="395"/>
      <c r="BD44" s="395"/>
      <c r="BE44" s="395"/>
      <c r="BF44" s="395"/>
      <c r="BG44" s="395"/>
      <c r="BH44" s="395"/>
      <c r="BI44" s="395"/>
      <c r="BJ44" s="395"/>
      <c r="BK44" s="395"/>
      <c r="BL44" s="395"/>
      <c r="BM44" s="395"/>
      <c r="BN44" s="395"/>
      <c r="BO44" s="395"/>
      <c r="BP44" s="395"/>
      <c r="BQ44" s="396"/>
      <c r="BR44" s="396"/>
      <c r="BS44" s="396"/>
      <c r="BT44" s="396"/>
      <c r="BU44" s="396"/>
      <c r="BV44" s="396"/>
      <c r="BW44" s="396"/>
      <c r="BX44" s="396"/>
      <c r="BY44" s="396"/>
      <c r="BZ44" s="396"/>
      <c r="CA44" s="396"/>
      <c r="CB44" s="396"/>
      <c r="CC44" s="396"/>
      <c r="CD44" s="396"/>
      <c r="CE44" s="396"/>
      <c r="CF44" s="396"/>
      <c r="CG44" s="396"/>
      <c r="CH44" s="396"/>
      <c r="CI44" s="396"/>
      <c r="CJ44" s="396"/>
      <c r="CK44" s="396"/>
      <c r="CL44" s="396"/>
      <c r="CM44" s="396"/>
      <c r="CN44" s="396"/>
      <c r="CO44" s="396"/>
      <c r="CP44" s="396"/>
      <c r="CQ44" s="396"/>
      <c r="CR44" s="396"/>
      <c r="CS44" s="396"/>
      <c r="CT44" s="396"/>
      <c r="CU44" s="396"/>
      <c r="CV44" s="396"/>
      <c r="CW44" s="396"/>
      <c r="CX44" s="396"/>
      <c r="CY44" s="396"/>
      <c r="CZ44" s="396"/>
      <c r="DA44" s="396"/>
      <c r="DB44" s="396"/>
      <c r="DC44" s="396"/>
      <c r="DD44" s="396"/>
      <c r="DE44" s="396"/>
      <c r="DF44" s="396"/>
      <c r="DG44" s="396"/>
      <c r="DH44" s="396"/>
      <c r="DI44" s="396"/>
      <c r="DJ44" s="396"/>
      <c r="DK44" s="396"/>
      <c r="DL44" s="396"/>
      <c r="DM44" s="396"/>
      <c r="DN44" s="396"/>
      <c r="DO44" s="396"/>
      <c r="DP44" s="396"/>
      <c r="DQ44" s="396"/>
      <c r="DR44" s="396"/>
      <c r="DS44" s="396"/>
      <c r="DT44" s="396"/>
      <c r="DU44" s="396"/>
      <c r="DV44" s="396"/>
      <c r="DW44" s="396"/>
      <c r="DX44" s="396"/>
      <c r="DY44" s="396"/>
    </row>
    <row r="45" spans="1:129" ht="27" customHeight="1" x14ac:dyDescent="0.15">
      <c r="A45" s="432">
        <v>1020000547</v>
      </c>
      <c r="B45" s="386" t="s">
        <v>12076</v>
      </c>
      <c r="C45" s="387" t="s">
        <v>17717</v>
      </c>
      <c r="D45" s="149" t="s">
        <v>14800</v>
      </c>
      <c r="E45" s="153"/>
      <c r="F45" s="153"/>
      <c r="G45" s="388">
        <f>COUNTIF(H45:AL45,"*")</f>
        <v>2</v>
      </c>
      <c r="H45" s="397" t="s">
        <v>13327</v>
      </c>
      <c r="I45" s="397"/>
      <c r="J45" s="397"/>
      <c r="K45" s="397"/>
      <c r="L45" s="400"/>
      <c r="M45" s="400"/>
      <c r="N45" s="400"/>
      <c r="O45" s="400"/>
      <c r="P45" s="400"/>
      <c r="Q45" s="400"/>
      <c r="R45" s="400"/>
      <c r="S45" s="400"/>
      <c r="T45" s="400"/>
      <c r="U45" s="400"/>
      <c r="V45" s="400"/>
      <c r="W45" s="400"/>
      <c r="X45" s="400"/>
      <c r="Y45" s="398"/>
      <c r="Z45" s="399" t="s">
        <v>13617</v>
      </c>
      <c r="AA45" s="400"/>
      <c r="AB45" s="400"/>
      <c r="AC45" s="400"/>
      <c r="AD45" s="436"/>
      <c r="AE45" s="436"/>
      <c r="AF45" s="436"/>
      <c r="AG45" s="436"/>
      <c r="AH45" s="436"/>
      <c r="AI45" s="436"/>
      <c r="AJ45" s="436"/>
      <c r="AK45" s="436"/>
      <c r="AL45" s="401"/>
      <c r="AM45" s="481">
        <f>COUNTIF(AN45:DY45,"*")</f>
        <v>3</v>
      </c>
      <c r="AN45" s="394" t="s">
        <v>15996</v>
      </c>
      <c r="AO45" s="395" t="s">
        <v>15201</v>
      </c>
      <c r="AP45" s="395" t="s">
        <v>14996</v>
      </c>
      <c r="AQ45" s="395"/>
      <c r="AR45" s="395"/>
      <c r="AS45" s="395"/>
      <c r="AT45" s="395"/>
      <c r="AU45" s="395"/>
      <c r="AV45" s="395"/>
      <c r="AW45" s="395"/>
      <c r="AX45" s="395"/>
      <c r="AY45" s="395"/>
      <c r="AZ45" s="395"/>
      <c r="BA45" s="395"/>
      <c r="BB45" s="395"/>
      <c r="BC45" s="395"/>
      <c r="BD45" s="395"/>
      <c r="BE45" s="395"/>
      <c r="BF45" s="395"/>
      <c r="BG45" s="395"/>
      <c r="BH45" s="395"/>
      <c r="BI45" s="395"/>
      <c r="BJ45" s="395"/>
      <c r="BK45" s="395"/>
      <c r="BL45" s="395"/>
      <c r="BM45" s="395"/>
      <c r="BN45" s="395"/>
      <c r="BO45" s="395"/>
      <c r="BP45" s="395"/>
      <c r="BQ45" s="396"/>
      <c r="BR45" s="396"/>
      <c r="BS45" s="396"/>
      <c r="BT45" s="396"/>
      <c r="BU45" s="396"/>
      <c r="BV45" s="396"/>
      <c r="BW45" s="396"/>
      <c r="BX45" s="396"/>
      <c r="BY45" s="396"/>
      <c r="BZ45" s="396"/>
      <c r="CA45" s="396"/>
      <c r="CB45" s="396"/>
      <c r="CC45" s="396"/>
      <c r="CD45" s="396"/>
      <c r="CE45" s="396"/>
      <c r="CF45" s="396"/>
      <c r="CG45" s="396"/>
      <c r="CH45" s="396"/>
      <c r="CI45" s="396"/>
      <c r="CJ45" s="396"/>
      <c r="CK45" s="396"/>
      <c r="CL45" s="396"/>
      <c r="CM45" s="396"/>
      <c r="CN45" s="396"/>
      <c r="CO45" s="396"/>
      <c r="CP45" s="396"/>
      <c r="CQ45" s="396"/>
      <c r="CR45" s="396"/>
      <c r="CS45" s="396"/>
      <c r="CT45" s="396"/>
      <c r="CU45" s="396"/>
      <c r="CV45" s="396"/>
      <c r="CW45" s="396"/>
      <c r="CX45" s="396"/>
      <c r="CY45" s="396"/>
      <c r="CZ45" s="396"/>
      <c r="DA45" s="396"/>
      <c r="DB45" s="396"/>
      <c r="DC45" s="396"/>
      <c r="DD45" s="396"/>
      <c r="DE45" s="396"/>
      <c r="DF45" s="396"/>
      <c r="DG45" s="396"/>
      <c r="DH45" s="396"/>
      <c r="DI45" s="396"/>
      <c r="DJ45" s="396"/>
      <c r="DK45" s="396"/>
      <c r="DL45" s="396"/>
      <c r="DM45" s="396"/>
      <c r="DN45" s="396"/>
      <c r="DO45" s="396"/>
      <c r="DP45" s="396"/>
      <c r="DQ45" s="396"/>
      <c r="DR45" s="396"/>
      <c r="DS45" s="396"/>
      <c r="DT45" s="396"/>
      <c r="DU45" s="396"/>
      <c r="DV45" s="396"/>
      <c r="DW45" s="396"/>
      <c r="DX45" s="396"/>
      <c r="DY45" s="396"/>
    </row>
    <row r="46" spans="1:129" ht="27" customHeight="1" x14ac:dyDescent="0.15">
      <c r="A46" s="432">
        <v>1020001951</v>
      </c>
      <c r="B46" s="386" t="s">
        <v>11825</v>
      </c>
      <c r="C46" s="387" t="s">
        <v>16689</v>
      </c>
      <c r="D46" s="149" t="s">
        <v>12761</v>
      </c>
      <c r="E46" s="153"/>
      <c r="F46" s="153"/>
      <c r="G46" s="388">
        <f>COUNTIF(H46:AL46,"*")</f>
        <v>1</v>
      </c>
      <c r="H46" s="389"/>
      <c r="I46" s="389"/>
      <c r="J46" s="389"/>
      <c r="K46" s="389"/>
      <c r="L46" s="392"/>
      <c r="M46" s="392"/>
      <c r="N46" s="392"/>
      <c r="O46" s="392"/>
      <c r="P46" s="392"/>
      <c r="Q46" s="392"/>
      <c r="R46" s="392"/>
      <c r="S46" s="392"/>
      <c r="T46" s="392"/>
      <c r="U46" s="392"/>
      <c r="V46" s="392"/>
      <c r="W46" s="392"/>
      <c r="X46" s="392"/>
      <c r="Y46" s="390"/>
      <c r="Z46" s="391" t="s">
        <v>13614</v>
      </c>
      <c r="AA46" s="392"/>
      <c r="AB46" s="392"/>
      <c r="AC46" s="392"/>
      <c r="AD46" s="438"/>
      <c r="AE46" s="438"/>
      <c r="AF46" s="438"/>
      <c r="AG46" s="438"/>
      <c r="AH46" s="438"/>
      <c r="AI46" s="438"/>
      <c r="AJ46" s="438"/>
      <c r="AK46" s="438"/>
      <c r="AL46" s="393"/>
      <c r="AM46" s="481">
        <f>COUNTIF(AN46:DY46,"*")-1</f>
        <v>7</v>
      </c>
      <c r="AN46" s="394" t="s">
        <v>15586</v>
      </c>
      <c r="AO46" s="395" t="s">
        <v>15319</v>
      </c>
      <c r="AP46" s="395" t="s">
        <v>15320</v>
      </c>
      <c r="AQ46" s="395" t="s">
        <v>15587</v>
      </c>
      <c r="AR46" s="395" t="s">
        <v>15321</v>
      </c>
      <c r="AS46" s="395" t="s">
        <v>15588</v>
      </c>
      <c r="AT46" s="395" t="s">
        <v>15322</v>
      </c>
      <c r="AU46" s="395" t="s">
        <v>15589</v>
      </c>
      <c r="AV46" s="395"/>
      <c r="AW46" s="395"/>
      <c r="AX46" s="395"/>
      <c r="AY46" s="395"/>
      <c r="AZ46" s="395"/>
      <c r="BA46" s="395"/>
      <c r="BB46" s="395"/>
      <c r="BC46" s="395"/>
      <c r="BD46" s="395"/>
      <c r="BE46" s="395"/>
      <c r="BF46" s="395"/>
      <c r="BG46" s="395"/>
      <c r="BH46" s="395"/>
      <c r="BI46" s="395"/>
      <c r="BJ46" s="395"/>
      <c r="BK46" s="395"/>
      <c r="BL46" s="395"/>
      <c r="BM46" s="395"/>
      <c r="BN46" s="395"/>
      <c r="BO46" s="395"/>
      <c r="BP46" s="395"/>
      <c r="BQ46" s="396"/>
      <c r="BR46" s="396"/>
      <c r="BS46" s="396"/>
      <c r="BT46" s="396"/>
      <c r="BU46" s="396"/>
      <c r="BV46" s="396"/>
      <c r="BW46" s="396"/>
      <c r="BX46" s="396"/>
      <c r="BY46" s="396"/>
      <c r="BZ46" s="396"/>
      <c r="CA46" s="396"/>
      <c r="CB46" s="396"/>
      <c r="CC46" s="396"/>
      <c r="CD46" s="396"/>
      <c r="CE46" s="396"/>
      <c r="CF46" s="396"/>
      <c r="CG46" s="396"/>
      <c r="CH46" s="396"/>
      <c r="CI46" s="396"/>
      <c r="CJ46" s="396"/>
      <c r="CK46" s="396"/>
      <c r="CL46" s="396"/>
      <c r="CM46" s="396"/>
      <c r="CN46" s="396"/>
      <c r="CO46" s="396"/>
      <c r="CP46" s="396"/>
      <c r="CQ46" s="396"/>
      <c r="CR46" s="396"/>
      <c r="CS46" s="396"/>
      <c r="CT46" s="396"/>
      <c r="CU46" s="396"/>
      <c r="CV46" s="396"/>
      <c r="CW46" s="396"/>
      <c r="CX46" s="396"/>
      <c r="CY46" s="396"/>
      <c r="CZ46" s="396"/>
      <c r="DA46" s="396"/>
      <c r="DB46" s="396"/>
      <c r="DC46" s="396"/>
      <c r="DD46" s="396"/>
      <c r="DE46" s="396"/>
      <c r="DF46" s="396"/>
      <c r="DG46" s="396"/>
      <c r="DH46" s="396"/>
      <c r="DI46" s="396"/>
      <c r="DJ46" s="396"/>
      <c r="DK46" s="396"/>
      <c r="DL46" s="396"/>
      <c r="DM46" s="396"/>
      <c r="DN46" s="396"/>
      <c r="DO46" s="396"/>
      <c r="DP46" s="396"/>
      <c r="DQ46" s="396"/>
      <c r="DR46" s="396"/>
      <c r="DS46" s="396"/>
      <c r="DT46" s="396"/>
      <c r="DU46" s="396"/>
      <c r="DV46" s="396"/>
      <c r="DW46" s="396"/>
      <c r="DX46" s="396"/>
      <c r="DY46" s="396"/>
    </row>
    <row r="47" spans="1:129" ht="27" customHeight="1" x14ac:dyDescent="0.15">
      <c r="A47" s="432">
        <v>1020000437</v>
      </c>
      <c r="B47" s="386" t="s">
        <v>12042</v>
      </c>
      <c r="C47" s="387" t="s">
        <v>16776</v>
      </c>
      <c r="D47" s="149" t="s">
        <v>12800</v>
      </c>
      <c r="E47" s="153"/>
      <c r="F47" s="153"/>
      <c r="G47" s="388">
        <f>COUNTIF(H47:AL47,"*")</f>
        <v>3</v>
      </c>
      <c r="H47" s="397" t="s">
        <v>13218</v>
      </c>
      <c r="I47" s="397" t="s">
        <v>13286</v>
      </c>
      <c r="J47" s="397"/>
      <c r="K47" s="397"/>
      <c r="L47" s="400"/>
      <c r="M47" s="400"/>
      <c r="N47" s="400"/>
      <c r="O47" s="400"/>
      <c r="P47" s="400"/>
      <c r="Q47" s="400"/>
      <c r="R47" s="400"/>
      <c r="S47" s="400"/>
      <c r="T47" s="400"/>
      <c r="U47" s="400"/>
      <c r="V47" s="400"/>
      <c r="W47" s="400"/>
      <c r="X47" s="400"/>
      <c r="Y47" s="398"/>
      <c r="Z47" s="399" t="s">
        <v>13109</v>
      </c>
      <c r="AA47" s="400"/>
      <c r="AB47" s="400"/>
      <c r="AC47" s="400"/>
      <c r="AD47" s="436"/>
      <c r="AE47" s="436"/>
      <c r="AF47" s="436"/>
      <c r="AG47" s="436"/>
      <c r="AH47" s="436"/>
      <c r="AI47" s="436"/>
      <c r="AJ47" s="436"/>
      <c r="AK47" s="436"/>
      <c r="AL47" s="401"/>
      <c r="AM47" s="481">
        <f>COUNTIF(AN47:DY47,"*")-1</f>
        <v>13</v>
      </c>
      <c r="AN47" s="394" t="s">
        <v>13219</v>
      </c>
      <c r="AO47" s="395" t="s">
        <v>13220</v>
      </c>
      <c r="AP47" s="395" t="s">
        <v>13304</v>
      </c>
      <c r="AQ47" s="395" t="s">
        <v>13221</v>
      </c>
      <c r="AR47" s="395" t="s">
        <v>13342</v>
      </c>
      <c r="AS47" s="395" t="s">
        <v>13353</v>
      </c>
      <c r="AT47" s="395" t="s">
        <v>13352</v>
      </c>
      <c r="AU47" s="395" t="s">
        <v>13294</v>
      </c>
      <c r="AV47" s="395" t="s">
        <v>13237</v>
      </c>
      <c r="AW47" s="395" t="s">
        <v>13354</v>
      </c>
      <c r="AX47" s="395" t="s">
        <v>13355</v>
      </c>
      <c r="AY47" s="395" t="s">
        <v>13356</v>
      </c>
      <c r="AZ47" s="395" t="s">
        <v>13357</v>
      </c>
      <c r="BA47" s="395" t="s">
        <v>13358</v>
      </c>
      <c r="BB47" s="395"/>
      <c r="BC47" s="395"/>
      <c r="BD47" s="395"/>
      <c r="BE47" s="395"/>
      <c r="BF47" s="395"/>
      <c r="BG47" s="395"/>
      <c r="BH47" s="395"/>
      <c r="BI47" s="395"/>
      <c r="BJ47" s="395"/>
      <c r="BK47" s="395"/>
      <c r="BL47" s="395"/>
      <c r="BM47" s="395"/>
      <c r="BN47" s="395"/>
      <c r="BO47" s="395"/>
      <c r="BP47" s="395"/>
      <c r="BQ47" s="396"/>
      <c r="BR47" s="396"/>
      <c r="BS47" s="396"/>
      <c r="BT47" s="396"/>
      <c r="BU47" s="396"/>
      <c r="BV47" s="396"/>
      <c r="BW47" s="396"/>
      <c r="BX47" s="396"/>
      <c r="BY47" s="396"/>
      <c r="BZ47" s="396"/>
      <c r="CA47" s="396"/>
      <c r="CB47" s="396"/>
      <c r="CC47" s="396"/>
      <c r="CD47" s="396"/>
      <c r="CE47" s="396"/>
      <c r="CF47" s="396"/>
      <c r="CG47" s="396"/>
      <c r="CH47" s="396"/>
      <c r="CI47" s="396"/>
      <c r="CJ47" s="396"/>
      <c r="CK47" s="396"/>
      <c r="CL47" s="396"/>
      <c r="CM47" s="396"/>
      <c r="CN47" s="396"/>
      <c r="CO47" s="396"/>
      <c r="CP47" s="396"/>
      <c r="CQ47" s="396"/>
      <c r="CR47" s="396"/>
      <c r="CS47" s="396"/>
      <c r="CT47" s="396"/>
      <c r="CU47" s="396"/>
      <c r="CV47" s="396"/>
      <c r="CW47" s="396"/>
      <c r="CX47" s="396"/>
      <c r="CY47" s="396"/>
      <c r="CZ47" s="396"/>
      <c r="DA47" s="396"/>
      <c r="DB47" s="396"/>
      <c r="DC47" s="396"/>
      <c r="DD47" s="396"/>
      <c r="DE47" s="396"/>
      <c r="DF47" s="396"/>
      <c r="DG47" s="396"/>
      <c r="DH47" s="396"/>
      <c r="DI47" s="396"/>
      <c r="DJ47" s="396"/>
      <c r="DK47" s="396"/>
      <c r="DL47" s="396"/>
      <c r="DM47" s="396"/>
      <c r="DN47" s="396"/>
      <c r="DO47" s="396"/>
      <c r="DP47" s="396"/>
      <c r="DQ47" s="396"/>
      <c r="DR47" s="396"/>
      <c r="DS47" s="396"/>
      <c r="DT47" s="396"/>
      <c r="DU47" s="396"/>
      <c r="DV47" s="396"/>
      <c r="DW47" s="396"/>
      <c r="DX47" s="396"/>
      <c r="DY47" s="396"/>
    </row>
    <row r="48" spans="1:129" ht="27" customHeight="1" x14ac:dyDescent="0.15">
      <c r="A48" s="432">
        <v>1020000412</v>
      </c>
      <c r="B48" s="386" t="s">
        <v>12033</v>
      </c>
      <c r="C48" s="387" t="s">
        <v>16785</v>
      </c>
      <c r="D48" s="149" t="s">
        <v>12863</v>
      </c>
      <c r="E48" s="149"/>
      <c r="F48" s="149"/>
      <c r="G48" s="388">
        <f>COUNTIF(H48:AL48,"*")</f>
        <v>2</v>
      </c>
      <c r="H48" s="397" t="s">
        <v>13389</v>
      </c>
      <c r="I48" s="397" t="s">
        <v>13390</v>
      </c>
      <c r="J48" s="397"/>
      <c r="K48" s="397"/>
      <c r="L48" s="400"/>
      <c r="M48" s="400"/>
      <c r="N48" s="400"/>
      <c r="O48" s="400"/>
      <c r="P48" s="400"/>
      <c r="Q48" s="400"/>
      <c r="R48" s="400"/>
      <c r="S48" s="400"/>
      <c r="T48" s="400"/>
      <c r="U48" s="400"/>
      <c r="V48" s="400"/>
      <c r="W48" s="400"/>
      <c r="X48" s="400"/>
      <c r="Y48" s="398"/>
      <c r="Z48" s="399"/>
      <c r="AA48" s="400"/>
      <c r="AB48" s="400"/>
      <c r="AC48" s="400"/>
      <c r="AD48" s="436"/>
      <c r="AE48" s="436"/>
      <c r="AF48" s="436"/>
      <c r="AG48" s="436"/>
      <c r="AH48" s="436"/>
      <c r="AI48" s="436"/>
      <c r="AJ48" s="436"/>
      <c r="AK48" s="436"/>
      <c r="AL48" s="401"/>
      <c r="AM48" s="481">
        <f>COUNTIF(AN48:DY48,"*")</f>
        <v>3</v>
      </c>
      <c r="AN48" s="394" t="s">
        <v>13391</v>
      </c>
      <c r="AO48" s="395" t="s">
        <v>13392</v>
      </c>
      <c r="AP48" s="395" t="s">
        <v>13393</v>
      </c>
      <c r="AQ48" s="395"/>
      <c r="AR48" s="395"/>
      <c r="AS48" s="395"/>
      <c r="AT48" s="395"/>
      <c r="AU48" s="395"/>
      <c r="AV48" s="395"/>
      <c r="AW48" s="395"/>
      <c r="AX48" s="395"/>
      <c r="AY48" s="395"/>
      <c r="AZ48" s="395"/>
      <c r="BA48" s="395"/>
      <c r="BB48" s="395"/>
      <c r="BC48" s="395"/>
      <c r="BD48" s="395"/>
      <c r="BE48" s="395"/>
      <c r="BF48" s="395"/>
      <c r="BG48" s="395"/>
      <c r="BH48" s="395"/>
      <c r="BI48" s="395"/>
      <c r="BJ48" s="395"/>
      <c r="BK48" s="395"/>
      <c r="BL48" s="395"/>
      <c r="BM48" s="395"/>
      <c r="BN48" s="395"/>
      <c r="BO48" s="395"/>
      <c r="BP48" s="395"/>
      <c r="BQ48" s="396"/>
      <c r="BR48" s="396"/>
      <c r="BS48" s="396"/>
      <c r="BT48" s="396"/>
      <c r="BU48" s="396"/>
      <c r="BV48" s="396"/>
      <c r="BW48" s="396"/>
      <c r="BX48" s="396"/>
      <c r="BY48" s="396"/>
      <c r="BZ48" s="396"/>
      <c r="CA48" s="396"/>
      <c r="CB48" s="396"/>
      <c r="CC48" s="396"/>
      <c r="CD48" s="396"/>
      <c r="CE48" s="396"/>
      <c r="CF48" s="396"/>
      <c r="CG48" s="396"/>
      <c r="CH48" s="396"/>
      <c r="CI48" s="396"/>
      <c r="CJ48" s="396"/>
      <c r="CK48" s="396"/>
      <c r="CL48" s="396"/>
      <c r="CM48" s="396"/>
      <c r="CN48" s="396"/>
      <c r="CO48" s="396"/>
      <c r="CP48" s="396"/>
      <c r="CQ48" s="396"/>
      <c r="CR48" s="396"/>
      <c r="CS48" s="396"/>
      <c r="CT48" s="396"/>
      <c r="CU48" s="396"/>
      <c r="CV48" s="396"/>
      <c r="CW48" s="396"/>
      <c r="CX48" s="396"/>
      <c r="CY48" s="396"/>
      <c r="CZ48" s="396"/>
      <c r="DA48" s="396"/>
      <c r="DB48" s="396"/>
      <c r="DC48" s="396"/>
      <c r="DD48" s="396"/>
      <c r="DE48" s="396"/>
      <c r="DF48" s="396"/>
      <c r="DG48" s="396"/>
      <c r="DH48" s="396"/>
      <c r="DI48" s="396"/>
      <c r="DJ48" s="396"/>
      <c r="DK48" s="396"/>
      <c r="DL48" s="396"/>
      <c r="DM48" s="396"/>
      <c r="DN48" s="396"/>
      <c r="DO48" s="396"/>
      <c r="DP48" s="396"/>
      <c r="DQ48" s="396"/>
      <c r="DR48" s="396"/>
      <c r="DS48" s="396"/>
      <c r="DT48" s="396"/>
      <c r="DU48" s="396"/>
      <c r="DV48" s="396"/>
      <c r="DW48" s="396"/>
      <c r="DX48" s="396"/>
      <c r="DY48" s="396"/>
    </row>
    <row r="49" spans="1:129" ht="27" customHeight="1" x14ac:dyDescent="0.15">
      <c r="A49" s="432">
        <v>1020001116</v>
      </c>
      <c r="B49" s="386" t="s">
        <v>12231</v>
      </c>
      <c r="C49" s="387" t="s">
        <v>17191</v>
      </c>
      <c r="D49" s="149" t="s">
        <v>13975</v>
      </c>
      <c r="E49" s="153"/>
      <c r="F49" s="153"/>
      <c r="G49" s="388">
        <f>COUNTIF(H49:AL49,"*")</f>
        <v>1</v>
      </c>
      <c r="H49" s="397" t="s">
        <v>13024</v>
      </c>
      <c r="I49" s="397"/>
      <c r="J49" s="397"/>
      <c r="K49" s="397"/>
      <c r="L49" s="400"/>
      <c r="M49" s="400"/>
      <c r="N49" s="400"/>
      <c r="O49" s="400"/>
      <c r="P49" s="400"/>
      <c r="Q49" s="400"/>
      <c r="R49" s="400"/>
      <c r="S49" s="400"/>
      <c r="T49" s="400"/>
      <c r="U49" s="400"/>
      <c r="V49" s="400"/>
      <c r="W49" s="400"/>
      <c r="X49" s="400"/>
      <c r="Y49" s="398"/>
      <c r="Z49" s="399"/>
      <c r="AA49" s="400"/>
      <c r="AB49" s="400"/>
      <c r="AC49" s="400"/>
      <c r="AD49" s="436"/>
      <c r="AE49" s="436"/>
      <c r="AF49" s="436"/>
      <c r="AG49" s="436"/>
      <c r="AH49" s="436"/>
      <c r="AI49" s="436"/>
      <c r="AJ49" s="436"/>
      <c r="AK49" s="436"/>
      <c r="AL49" s="401"/>
      <c r="AM49" s="481">
        <f>COUNTIF(AN49:DY49,"*")</f>
        <v>1</v>
      </c>
      <c r="AN49" s="394" t="s">
        <v>13136</v>
      </c>
      <c r="AO49" s="395"/>
      <c r="AP49" s="395"/>
      <c r="AQ49" s="395"/>
      <c r="AR49" s="395"/>
      <c r="AS49" s="395"/>
      <c r="AT49" s="395"/>
      <c r="AU49" s="395"/>
      <c r="AV49" s="395"/>
      <c r="AW49" s="395"/>
      <c r="AX49" s="395"/>
      <c r="AY49" s="395"/>
      <c r="AZ49" s="395"/>
      <c r="BA49" s="395"/>
      <c r="BB49" s="395"/>
      <c r="BC49" s="395"/>
      <c r="BD49" s="395"/>
      <c r="BE49" s="395"/>
      <c r="BF49" s="395"/>
      <c r="BG49" s="395"/>
      <c r="BH49" s="395"/>
      <c r="BI49" s="395"/>
      <c r="BJ49" s="395"/>
      <c r="BK49" s="395"/>
      <c r="BL49" s="395"/>
      <c r="BM49" s="395"/>
      <c r="BN49" s="395"/>
      <c r="BO49" s="395"/>
      <c r="BP49" s="395"/>
      <c r="BQ49" s="396"/>
      <c r="BR49" s="396"/>
      <c r="BS49" s="396"/>
      <c r="BT49" s="396"/>
      <c r="BU49" s="396"/>
      <c r="BV49" s="396"/>
      <c r="BW49" s="396"/>
      <c r="BX49" s="396"/>
      <c r="BY49" s="396"/>
      <c r="BZ49" s="396"/>
      <c r="CA49" s="396"/>
      <c r="CB49" s="396"/>
      <c r="CC49" s="396"/>
      <c r="CD49" s="396"/>
      <c r="CE49" s="396"/>
      <c r="CF49" s="396"/>
      <c r="CG49" s="396"/>
      <c r="CH49" s="396"/>
      <c r="CI49" s="396"/>
      <c r="CJ49" s="396"/>
      <c r="CK49" s="396"/>
      <c r="CL49" s="396"/>
      <c r="CM49" s="396"/>
      <c r="CN49" s="396"/>
      <c r="CO49" s="396"/>
      <c r="CP49" s="396"/>
      <c r="CQ49" s="396"/>
      <c r="CR49" s="396"/>
      <c r="CS49" s="396"/>
      <c r="CT49" s="396"/>
      <c r="CU49" s="396"/>
      <c r="CV49" s="396"/>
      <c r="CW49" s="396"/>
      <c r="CX49" s="396"/>
      <c r="CY49" s="396"/>
      <c r="CZ49" s="396"/>
      <c r="DA49" s="396"/>
      <c r="DB49" s="396"/>
      <c r="DC49" s="396"/>
      <c r="DD49" s="396"/>
      <c r="DE49" s="396"/>
      <c r="DF49" s="396"/>
      <c r="DG49" s="396"/>
      <c r="DH49" s="396"/>
      <c r="DI49" s="396"/>
      <c r="DJ49" s="396"/>
      <c r="DK49" s="396"/>
      <c r="DL49" s="396"/>
      <c r="DM49" s="396"/>
      <c r="DN49" s="396"/>
      <c r="DO49" s="396"/>
      <c r="DP49" s="396"/>
      <c r="DQ49" s="396"/>
      <c r="DR49" s="396"/>
      <c r="DS49" s="396"/>
      <c r="DT49" s="396"/>
      <c r="DU49" s="396"/>
      <c r="DV49" s="396"/>
      <c r="DW49" s="396"/>
      <c r="DX49" s="396"/>
      <c r="DY49" s="396"/>
    </row>
    <row r="50" spans="1:129" ht="27" customHeight="1" x14ac:dyDescent="0.15">
      <c r="A50" s="432">
        <v>1030001700</v>
      </c>
      <c r="B50" s="386" t="s">
        <v>11928</v>
      </c>
      <c r="C50" s="387" t="s">
        <v>16754</v>
      </c>
      <c r="D50" s="149" t="s">
        <v>12891</v>
      </c>
      <c r="E50" s="153"/>
      <c r="F50" s="153"/>
      <c r="G50" s="388">
        <f>COUNTIF(H50:AL50,"*")</f>
        <v>5</v>
      </c>
      <c r="H50" s="402" t="s">
        <v>13226</v>
      </c>
      <c r="I50" s="402" t="s">
        <v>13123</v>
      </c>
      <c r="J50" s="402" t="s">
        <v>13224</v>
      </c>
      <c r="K50" s="397"/>
      <c r="L50" s="400"/>
      <c r="M50" s="400"/>
      <c r="N50" s="400"/>
      <c r="O50" s="400"/>
      <c r="P50" s="400"/>
      <c r="Q50" s="400"/>
      <c r="R50" s="400"/>
      <c r="S50" s="400"/>
      <c r="T50" s="400"/>
      <c r="U50" s="400"/>
      <c r="V50" s="400"/>
      <c r="W50" s="400"/>
      <c r="X50" s="400"/>
      <c r="Y50" s="398"/>
      <c r="Z50" s="403" t="s">
        <v>11795</v>
      </c>
      <c r="AA50" s="404" t="s">
        <v>13126</v>
      </c>
      <c r="AB50" s="400"/>
      <c r="AC50" s="400"/>
      <c r="AD50" s="436"/>
      <c r="AE50" s="436"/>
      <c r="AF50" s="436"/>
      <c r="AG50" s="436"/>
      <c r="AH50" s="436"/>
      <c r="AI50" s="436"/>
      <c r="AJ50" s="436"/>
      <c r="AK50" s="436"/>
      <c r="AL50" s="401"/>
      <c r="AM50" s="481">
        <f>COUNTIF(AN50:DY50,"*")-5</f>
        <v>11</v>
      </c>
      <c r="AN50" s="394" t="s">
        <v>14822</v>
      </c>
      <c r="AO50" s="395" t="s">
        <v>15746</v>
      </c>
      <c r="AP50" s="395" t="s">
        <v>14827</v>
      </c>
      <c r="AQ50" s="395" t="s">
        <v>14829</v>
      </c>
      <c r="AR50" s="395" t="s">
        <v>15525</v>
      </c>
      <c r="AS50" s="395" t="s">
        <v>15747</v>
      </c>
      <c r="AT50" s="395" t="s">
        <v>14248</v>
      </c>
      <c r="AU50" s="395" t="s">
        <v>15038</v>
      </c>
      <c r="AV50" s="395" t="s">
        <v>15746</v>
      </c>
      <c r="AW50" s="395" t="s">
        <v>15484</v>
      </c>
      <c r="AX50" s="395" t="s">
        <v>15493</v>
      </c>
      <c r="AY50" s="395" t="s">
        <v>15748</v>
      </c>
      <c r="AZ50" s="395" t="s">
        <v>14981</v>
      </c>
      <c r="BA50" s="395" t="s">
        <v>15472</v>
      </c>
      <c r="BB50" s="395" t="s">
        <v>15637</v>
      </c>
      <c r="BC50" s="395" t="s">
        <v>15749</v>
      </c>
      <c r="BD50" s="395"/>
      <c r="BE50" s="395"/>
      <c r="BF50" s="395"/>
      <c r="BG50" s="395"/>
      <c r="BH50" s="395"/>
      <c r="BI50" s="395"/>
      <c r="BJ50" s="395"/>
      <c r="BK50" s="395"/>
      <c r="BL50" s="395"/>
      <c r="BM50" s="395"/>
      <c r="BN50" s="395"/>
      <c r="BO50" s="395"/>
      <c r="BP50" s="395"/>
      <c r="BQ50" s="396"/>
      <c r="BR50" s="396"/>
      <c r="BS50" s="396"/>
      <c r="BT50" s="396"/>
      <c r="BU50" s="396"/>
      <c r="BV50" s="396"/>
      <c r="BW50" s="396"/>
      <c r="BX50" s="396"/>
      <c r="BY50" s="396"/>
      <c r="BZ50" s="396"/>
      <c r="CA50" s="396"/>
      <c r="CB50" s="396"/>
      <c r="CC50" s="396"/>
      <c r="CD50" s="396"/>
      <c r="CE50" s="396"/>
      <c r="CF50" s="396"/>
      <c r="CG50" s="396"/>
      <c r="CH50" s="396"/>
      <c r="CI50" s="396"/>
      <c r="CJ50" s="396"/>
      <c r="CK50" s="396"/>
      <c r="CL50" s="396"/>
      <c r="CM50" s="396"/>
      <c r="CN50" s="396"/>
      <c r="CO50" s="396"/>
      <c r="CP50" s="396"/>
      <c r="CQ50" s="396"/>
      <c r="CR50" s="396"/>
      <c r="CS50" s="396"/>
      <c r="CT50" s="396"/>
      <c r="CU50" s="396"/>
      <c r="CV50" s="396"/>
      <c r="CW50" s="396"/>
      <c r="CX50" s="396"/>
      <c r="CY50" s="396"/>
      <c r="CZ50" s="396"/>
      <c r="DA50" s="396"/>
      <c r="DB50" s="396"/>
      <c r="DC50" s="396"/>
      <c r="DD50" s="396"/>
      <c r="DE50" s="396"/>
      <c r="DF50" s="396"/>
      <c r="DG50" s="396"/>
      <c r="DH50" s="396"/>
      <c r="DI50" s="396"/>
      <c r="DJ50" s="396"/>
      <c r="DK50" s="396"/>
      <c r="DL50" s="396"/>
      <c r="DM50" s="396"/>
      <c r="DN50" s="396"/>
      <c r="DO50" s="396"/>
      <c r="DP50" s="396"/>
      <c r="DQ50" s="396"/>
      <c r="DR50" s="396"/>
      <c r="DS50" s="396"/>
      <c r="DT50" s="396"/>
      <c r="DU50" s="396"/>
      <c r="DV50" s="396"/>
      <c r="DW50" s="396"/>
      <c r="DX50" s="396"/>
      <c r="DY50" s="396"/>
    </row>
    <row r="51" spans="1:129" ht="27" customHeight="1" x14ac:dyDescent="0.15">
      <c r="A51" s="432">
        <v>1030005354</v>
      </c>
      <c r="B51" s="386" t="s">
        <v>11829</v>
      </c>
      <c r="C51" s="387" t="s">
        <v>16674</v>
      </c>
      <c r="D51" s="149" t="s">
        <v>12765</v>
      </c>
      <c r="E51" s="153"/>
      <c r="F51" s="153"/>
      <c r="G51" s="388">
        <f>COUNTIF(H51:AL51,"*")</f>
        <v>1</v>
      </c>
      <c r="H51" s="389"/>
      <c r="I51" s="389"/>
      <c r="J51" s="389"/>
      <c r="K51" s="389"/>
      <c r="L51" s="392"/>
      <c r="M51" s="392"/>
      <c r="N51" s="392"/>
      <c r="O51" s="392"/>
      <c r="P51" s="392"/>
      <c r="Q51" s="392"/>
      <c r="R51" s="392"/>
      <c r="S51" s="392"/>
      <c r="T51" s="392"/>
      <c r="U51" s="392"/>
      <c r="V51" s="392"/>
      <c r="W51" s="392"/>
      <c r="X51" s="392"/>
      <c r="Y51" s="390"/>
      <c r="Z51" s="391" t="s">
        <v>13025</v>
      </c>
      <c r="AA51" s="392"/>
      <c r="AB51" s="392"/>
      <c r="AC51" s="392"/>
      <c r="AD51" s="438"/>
      <c r="AE51" s="438"/>
      <c r="AF51" s="438"/>
      <c r="AG51" s="438"/>
      <c r="AH51" s="438"/>
      <c r="AI51" s="438"/>
      <c r="AJ51" s="438"/>
      <c r="AK51" s="438"/>
      <c r="AL51" s="393"/>
      <c r="AM51" s="481">
        <f>COUNTIF(AN51:DY51,"*")-1</f>
        <v>1</v>
      </c>
      <c r="AN51" s="394" t="s">
        <v>15123</v>
      </c>
      <c r="AO51" s="395" t="s">
        <v>15524</v>
      </c>
      <c r="AP51" s="395"/>
      <c r="AQ51" s="395"/>
      <c r="AR51" s="395"/>
      <c r="AS51" s="395"/>
      <c r="AT51" s="395"/>
      <c r="AU51" s="395"/>
      <c r="AV51" s="395"/>
      <c r="AW51" s="395"/>
      <c r="AX51" s="395"/>
      <c r="AY51" s="395"/>
      <c r="AZ51" s="395"/>
      <c r="BA51" s="395"/>
      <c r="BB51" s="395"/>
      <c r="BC51" s="395"/>
      <c r="BD51" s="395"/>
      <c r="BE51" s="395"/>
      <c r="BF51" s="395"/>
      <c r="BG51" s="395"/>
      <c r="BH51" s="395"/>
      <c r="BI51" s="395"/>
      <c r="BJ51" s="395"/>
      <c r="BK51" s="395"/>
      <c r="BL51" s="395"/>
      <c r="BM51" s="395"/>
      <c r="BN51" s="395"/>
      <c r="BO51" s="395"/>
      <c r="BP51" s="395"/>
      <c r="BQ51" s="396"/>
      <c r="BR51" s="396"/>
      <c r="BS51" s="396"/>
      <c r="BT51" s="396"/>
      <c r="BU51" s="396"/>
      <c r="BV51" s="396"/>
      <c r="BW51" s="396"/>
      <c r="BX51" s="396"/>
      <c r="BY51" s="396"/>
      <c r="BZ51" s="396"/>
      <c r="CA51" s="396"/>
      <c r="CB51" s="396"/>
      <c r="CC51" s="396"/>
      <c r="CD51" s="396"/>
      <c r="CE51" s="396"/>
      <c r="CF51" s="396"/>
      <c r="CG51" s="396"/>
      <c r="CH51" s="396"/>
      <c r="CI51" s="396"/>
      <c r="CJ51" s="396"/>
      <c r="CK51" s="396"/>
      <c r="CL51" s="396"/>
      <c r="CM51" s="396"/>
      <c r="CN51" s="396"/>
      <c r="CO51" s="396"/>
      <c r="CP51" s="396"/>
      <c r="CQ51" s="396"/>
      <c r="CR51" s="396"/>
      <c r="CS51" s="396"/>
      <c r="CT51" s="396"/>
      <c r="CU51" s="396"/>
      <c r="CV51" s="396"/>
      <c r="CW51" s="396"/>
      <c r="CX51" s="396"/>
      <c r="CY51" s="396"/>
      <c r="CZ51" s="396"/>
      <c r="DA51" s="396"/>
      <c r="DB51" s="396"/>
      <c r="DC51" s="396"/>
      <c r="DD51" s="396"/>
      <c r="DE51" s="396"/>
      <c r="DF51" s="396"/>
      <c r="DG51" s="396"/>
      <c r="DH51" s="396"/>
      <c r="DI51" s="396"/>
      <c r="DJ51" s="396"/>
      <c r="DK51" s="396"/>
      <c r="DL51" s="396"/>
      <c r="DM51" s="396"/>
      <c r="DN51" s="396"/>
      <c r="DO51" s="396"/>
      <c r="DP51" s="396"/>
      <c r="DQ51" s="396"/>
      <c r="DR51" s="396"/>
      <c r="DS51" s="396"/>
      <c r="DT51" s="396"/>
      <c r="DU51" s="396"/>
      <c r="DV51" s="396"/>
      <c r="DW51" s="396"/>
      <c r="DX51" s="396"/>
      <c r="DY51" s="396"/>
    </row>
    <row r="52" spans="1:129" ht="27" customHeight="1" x14ac:dyDescent="0.15">
      <c r="A52" s="432">
        <v>1020001938</v>
      </c>
      <c r="B52" s="386" t="s">
        <v>12468</v>
      </c>
      <c r="C52" s="387" t="s">
        <v>17576</v>
      </c>
      <c r="D52" s="149" t="s">
        <v>14322</v>
      </c>
      <c r="E52" s="331"/>
      <c r="F52" s="331"/>
      <c r="G52" s="388">
        <f>COUNTIF(H52:AL52,"*")</f>
        <v>5</v>
      </c>
      <c r="H52" s="397" t="s">
        <v>13110</v>
      </c>
      <c r="I52" s="397" t="s">
        <v>13225</v>
      </c>
      <c r="J52" s="397" t="s">
        <v>13224</v>
      </c>
      <c r="K52" s="397"/>
      <c r="L52" s="400"/>
      <c r="M52" s="400"/>
      <c r="N52" s="400"/>
      <c r="O52" s="400"/>
      <c r="P52" s="400"/>
      <c r="Q52" s="400"/>
      <c r="R52" s="400"/>
      <c r="S52" s="400"/>
      <c r="T52" s="400"/>
      <c r="U52" s="400"/>
      <c r="V52" s="400"/>
      <c r="W52" s="400"/>
      <c r="X52" s="400"/>
      <c r="Y52" s="398"/>
      <c r="Z52" s="399" t="s">
        <v>13126</v>
      </c>
      <c r="AA52" s="400" t="s">
        <v>13226</v>
      </c>
      <c r="AB52" s="400"/>
      <c r="AC52" s="400"/>
      <c r="AD52" s="436"/>
      <c r="AE52" s="436"/>
      <c r="AF52" s="436"/>
      <c r="AG52" s="436"/>
      <c r="AH52" s="436"/>
      <c r="AI52" s="436"/>
      <c r="AJ52" s="436"/>
      <c r="AK52" s="436"/>
      <c r="AL52" s="401"/>
      <c r="AM52" s="481">
        <f>COUNTIF(AN52:DY52,"*")-3</f>
        <v>22</v>
      </c>
      <c r="AN52" s="394" t="s">
        <v>13140</v>
      </c>
      <c r="AO52" s="395" t="s">
        <v>13216</v>
      </c>
      <c r="AP52" s="395" t="s">
        <v>16316</v>
      </c>
      <c r="AQ52" s="395" t="s">
        <v>13951</v>
      </c>
      <c r="AR52" s="395" t="s">
        <v>13952</v>
      </c>
      <c r="AS52" s="395" t="s">
        <v>13765</v>
      </c>
      <c r="AT52" s="395" t="s">
        <v>13766</v>
      </c>
      <c r="AU52" s="395" t="s">
        <v>13767</v>
      </c>
      <c r="AV52" s="395" t="s">
        <v>13628</v>
      </c>
      <c r="AW52" s="395" t="s">
        <v>13227</v>
      </c>
      <c r="AX52" s="395" t="s">
        <v>13768</v>
      </c>
      <c r="AY52" s="395" t="s">
        <v>13418</v>
      </c>
      <c r="AZ52" s="395" t="s">
        <v>13419</v>
      </c>
      <c r="BA52" s="395" t="s">
        <v>13324</v>
      </c>
      <c r="BB52" s="395" t="s">
        <v>13397</v>
      </c>
      <c r="BC52" s="395" t="s">
        <v>13637</v>
      </c>
      <c r="BD52" s="395" t="s">
        <v>15874</v>
      </c>
      <c r="BE52" s="395" t="s">
        <v>13414</v>
      </c>
      <c r="BF52" s="395" t="s">
        <v>16317</v>
      </c>
      <c r="BG52" s="395" t="s">
        <v>14252</v>
      </c>
      <c r="BH52" s="395" t="s">
        <v>13395</v>
      </c>
      <c r="BI52" s="395" t="s">
        <v>15383</v>
      </c>
      <c r="BJ52" s="395" t="s">
        <v>13236</v>
      </c>
      <c r="BK52" s="395" t="s">
        <v>13939</v>
      </c>
      <c r="BL52" s="395" t="s">
        <v>16318</v>
      </c>
      <c r="BM52" s="395"/>
      <c r="BN52" s="395"/>
      <c r="BO52" s="395"/>
      <c r="BP52" s="395"/>
      <c r="BQ52" s="396"/>
      <c r="BR52" s="396"/>
      <c r="BS52" s="396"/>
      <c r="BT52" s="396"/>
      <c r="BU52" s="396"/>
      <c r="BV52" s="396"/>
      <c r="BW52" s="396"/>
      <c r="BX52" s="396"/>
      <c r="BY52" s="396"/>
      <c r="BZ52" s="396"/>
      <c r="CA52" s="396"/>
      <c r="CB52" s="396"/>
      <c r="CC52" s="396"/>
      <c r="CD52" s="396"/>
      <c r="CE52" s="396"/>
      <c r="CF52" s="396"/>
      <c r="CG52" s="396"/>
      <c r="CH52" s="396"/>
      <c r="CI52" s="396"/>
      <c r="CJ52" s="396"/>
      <c r="CK52" s="396"/>
      <c r="CL52" s="396"/>
      <c r="CM52" s="396"/>
      <c r="CN52" s="396"/>
      <c r="CO52" s="396"/>
      <c r="CP52" s="396"/>
      <c r="CQ52" s="396"/>
      <c r="CR52" s="396"/>
      <c r="CS52" s="396"/>
      <c r="CT52" s="396"/>
      <c r="CU52" s="396"/>
      <c r="CV52" s="396"/>
      <c r="CW52" s="396"/>
      <c r="CX52" s="396"/>
      <c r="CY52" s="396"/>
      <c r="CZ52" s="396"/>
      <c r="DA52" s="396"/>
      <c r="DB52" s="396"/>
      <c r="DC52" s="396"/>
      <c r="DD52" s="396"/>
      <c r="DE52" s="396"/>
      <c r="DF52" s="396"/>
      <c r="DG52" s="396"/>
      <c r="DH52" s="396"/>
      <c r="DI52" s="396"/>
      <c r="DJ52" s="396"/>
      <c r="DK52" s="396"/>
      <c r="DL52" s="396"/>
      <c r="DM52" s="396"/>
      <c r="DN52" s="396"/>
      <c r="DO52" s="396"/>
      <c r="DP52" s="396"/>
      <c r="DQ52" s="396"/>
      <c r="DR52" s="396"/>
      <c r="DS52" s="396"/>
      <c r="DT52" s="396"/>
      <c r="DU52" s="396"/>
      <c r="DV52" s="396"/>
      <c r="DW52" s="396"/>
      <c r="DX52" s="396"/>
      <c r="DY52" s="396"/>
    </row>
    <row r="53" spans="1:129" ht="27" customHeight="1" x14ac:dyDescent="0.15">
      <c r="A53" s="432">
        <v>1030002969</v>
      </c>
      <c r="B53" s="386" t="s">
        <v>12573</v>
      </c>
      <c r="C53" s="387" t="s">
        <v>17215</v>
      </c>
      <c r="D53" s="149" t="s">
        <v>13999</v>
      </c>
      <c r="E53" s="153" t="s">
        <v>14071</v>
      </c>
      <c r="F53" s="153" t="s">
        <v>14096</v>
      </c>
      <c r="G53" s="388">
        <f>COUNTIF(H53:AL53,"*")</f>
        <v>2</v>
      </c>
      <c r="H53" s="402" t="s">
        <v>15083</v>
      </c>
      <c r="I53" s="402" t="s">
        <v>14985</v>
      </c>
      <c r="J53" s="397"/>
      <c r="K53" s="397"/>
      <c r="L53" s="400"/>
      <c r="M53" s="400"/>
      <c r="N53" s="400"/>
      <c r="O53" s="400"/>
      <c r="P53" s="400"/>
      <c r="Q53" s="400"/>
      <c r="R53" s="400"/>
      <c r="S53" s="400"/>
      <c r="T53" s="400"/>
      <c r="U53" s="400"/>
      <c r="V53" s="400"/>
      <c r="W53" s="400"/>
      <c r="X53" s="400"/>
      <c r="Y53" s="398"/>
      <c r="Z53" s="399"/>
      <c r="AA53" s="400"/>
      <c r="AB53" s="400"/>
      <c r="AC53" s="400"/>
      <c r="AD53" s="436"/>
      <c r="AE53" s="436"/>
      <c r="AF53" s="436"/>
      <c r="AG53" s="436"/>
      <c r="AH53" s="436"/>
      <c r="AI53" s="436"/>
      <c r="AJ53" s="436"/>
      <c r="AK53" s="436"/>
      <c r="AL53" s="401"/>
      <c r="AM53" s="481">
        <f>COUNTIF(AN53:DY53,"*")</f>
        <v>2</v>
      </c>
      <c r="AN53" s="394" t="s">
        <v>15175</v>
      </c>
      <c r="AO53" s="395" t="s">
        <v>15176</v>
      </c>
      <c r="AP53" s="395"/>
      <c r="AQ53" s="395"/>
      <c r="AR53" s="395"/>
      <c r="AS53" s="395"/>
      <c r="AT53" s="395"/>
      <c r="AU53" s="395"/>
      <c r="AV53" s="395"/>
      <c r="AW53" s="395"/>
      <c r="AX53" s="395"/>
      <c r="AY53" s="395"/>
      <c r="AZ53" s="395"/>
      <c r="BA53" s="395"/>
      <c r="BB53" s="395"/>
      <c r="BC53" s="395"/>
      <c r="BD53" s="395"/>
      <c r="BE53" s="395"/>
      <c r="BF53" s="395"/>
      <c r="BG53" s="395"/>
      <c r="BH53" s="395"/>
      <c r="BI53" s="395"/>
      <c r="BJ53" s="395"/>
      <c r="BK53" s="395"/>
      <c r="BL53" s="395"/>
      <c r="BM53" s="395"/>
      <c r="BN53" s="395"/>
      <c r="BO53" s="395"/>
      <c r="BP53" s="395"/>
      <c r="BQ53" s="396"/>
      <c r="BR53" s="396"/>
      <c r="BS53" s="396"/>
      <c r="BT53" s="396"/>
      <c r="BU53" s="396"/>
      <c r="BV53" s="396"/>
      <c r="BW53" s="396"/>
      <c r="BX53" s="396"/>
      <c r="BY53" s="396"/>
      <c r="BZ53" s="396"/>
      <c r="CA53" s="396"/>
      <c r="CB53" s="396"/>
      <c r="CC53" s="396"/>
      <c r="CD53" s="396"/>
      <c r="CE53" s="396"/>
      <c r="CF53" s="396"/>
      <c r="CG53" s="396"/>
      <c r="CH53" s="396"/>
      <c r="CI53" s="396"/>
      <c r="CJ53" s="396"/>
      <c r="CK53" s="396"/>
      <c r="CL53" s="396"/>
      <c r="CM53" s="396"/>
      <c r="CN53" s="396"/>
      <c r="CO53" s="396"/>
      <c r="CP53" s="396"/>
      <c r="CQ53" s="396"/>
      <c r="CR53" s="396"/>
      <c r="CS53" s="396"/>
      <c r="CT53" s="396"/>
      <c r="CU53" s="396"/>
      <c r="CV53" s="396"/>
      <c r="CW53" s="396"/>
      <c r="CX53" s="396"/>
      <c r="CY53" s="396"/>
      <c r="CZ53" s="396"/>
      <c r="DA53" s="396"/>
      <c r="DB53" s="396"/>
      <c r="DC53" s="396"/>
      <c r="DD53" s="396"/>
      <c r="DE53" s="396"/>
      <c r="DF53" s="396"/>
      <c r="DG53" s="396"/>
      <c r="DH53" s="396"/>
      <c r="DI53" s="396"/>
      <c r="DJ53" s="396"/>
      <c r="DK53" s="396"/>
      <c r="DL53" s="396"/>
      <c r="DM53" s="396"/>
      <c r="DN53" s="396"/>
      <c r="DO53" s="396"/>
      <c r="DP53" s="396"/>
      <c r="DQ53" s="396"/>
      <c r="DR53" s="396"/>
      <c r="DS53" s="396"/>
      <c r="DT53" s="396"/>
      <c r="DU53" s="396"/>
      <c r="DV53" s="396"/>
      <c r="DW53" s="396"/>
      <c r="DX53" s="396"/>
      <c r="DY53" s="396"/>
    </row>
    <row r="54" spans="1:129" ht="27" customHeight="1" x14ac:dyDescent="0.15">
      <c r="A54" s="432">
        <v>1030006328</v>
      </c>
      <c r="B54" s="386" t="s">
        <v>18472</v>
      </c>
      <c r="C54" s="387" t="s">
        <v>18473</v>
      </c>
      <c r="D54" s="149" t="s">
        <v>18474</v>
      </c>
      <c r="E54" s="153"/>
      <c r="F54" s="153"/>
      <c r="G54" s="388">
        <f>COUNTIF(H54:AL54,"*")</f>
        <v>4</v>
      </c>
      <c r="H54" s="397" t="s">
        <v>14833</v>
      </c>
      <c r="I54" s="397" t="s">
        <v>14955</v>
      </c>
      <c r="J54" s="397"/>
      <c r="K54" s="397"/>
      <c r="L54" s="400"/>
      <c r="M54" s="400"/>
      <c r="N54" s="400"/>
      <c r="O54" s="400"/>
      <c r="P54" s="400"/>
      <c r="Q54" s="400"/>
      <c r="R54" s="400"/>
      <c r="S54" s="400"/>
      <c r="T54" s="400"/>
      <c r="U54" s="400"/>
      <c r="V54" s="400"/>
      <c r="W54" s="400"/>
      <c r="X54" s="400"/>
      <c r="Y54" s="398"/>
      <c r="Z54" s="399" t="s">
        <v>14989</v>
      </c>
      <c r="AA54" s="400" t="s">
        <v>14852</v>
      </c>
      <c r="AB54" s="400"/>
      <c r="AC54" s="400"/>
      <c r="AD54" s="436"/>
      <c r="AE54" s="436"/>
      <c r="AF54" s="436"/>
      <c r="AG54" s="436"/>
      <c r="AH54" s="436"/>
      <c r="AI54" s="436"/>
      <c r="AJ54" s="436"/>
      <c r="AK54" s="436"/>
      <c r="AL54" s="401"/>
      <c r="AM54" s="481">
        <f>COUNTIF(AN54:DY54,"*")-2</f>
        <v>4</v>
      </c>
      <c r="AN54" s="394" t="s">
        <v>16343</v>
      </c>
      <c r="AO54" s="395" t="s">
        <v>16344</v>
      </c>
      <c r="AP54" s="395" t="s">
        <v>15135</v>
      </c>
      <c r="AQ54" s="395" t="s">
        <v>15773</v>
      </c>
      <c r="AR54" s="395" t="s">
        <v>15663</v>
      </c>
      <c r="AS54" s="395" t="s">
        <v>16345</v>
      </c>
      <c r="AT54" s="395"/>
      <c r="AU54" s="395"/>
      <c r="AV54" s="395"/>
      <c r="AW54" s="395"/>
      <c r="AX54" s="395"/>
      <c r="AY54" s="395"/>
      <c r="AZ54" s="395"/>
      <c r="BA54" s="395"/>
      <c r="BB54" s="395"/>
      <c r="BC54" s="395"/>
      <c r="BD54" s="395"/>
      <c r="BE54" s="395"/>
      <c r="BF54" s="395"/>
      <c r="BG54" s="395"/>
      <c r="BH54" s="395"/>
      <c r="BI54" s="395"/>
      <c r="BJ54" s="395"/>
      <c r="BK54" s="395"/>
      <c r="BL54" s="395"/>
      <c r="BM54" s="395"/>
      <c r="BN54" s="395"/>
      <c r="BO54" s="395"/>
      <c r="BP54" s="395"/>
      <c r="BQ54" s="396"/>
      <c r="BR54" s="396"/>
      <c r="BS54" s="396"/>
      <c r="BT54" s="396"/>
      <c r="BU54" s="396"/>
      <c r="BV54" s="396"/>
      <c r="BW54" s="396"/>
      <c r="BX54" s="396"/>
      <c r="BY54" s="396"/>
      <c r="BZ54" s="396"/>
      <c r="CA54" s="396"/>
      <c r="CB54" s="396"/>
      <c r="CC54" s="396"/>
      <c r="CD54" s="396"/>
      <c r="CE54" s="396"/>
      <c r="CF54" s="396"/>
      <c r="CG54" s="396"/>
      <c r="CH54" s="396"/>
      <c r="CI54" s="396"/>
      <c r="CJ54" s="396"/>
      <c r="CK54" s="396"/>
      <c r="CL54" s="396"/>
      <c r="CM54" s="396"/>
      <c r="CN54" s="396"/>
      <c r="CO54" s="396"/>
      <c r="CP54" s="396"/>
      <c r="CQ54" s="396"/>
      <c r="CR54" s="396"/>
      <c r="CS54" s="396"/>
      <c r="CT54" s="396"/>
      <c r="CU54" s="396"/>
      <c r="CV54" s="396"/>
      <c r="CW54" s="396"/>
      <c r="CX54" s="396"/>
      <c r="CY54" s="396"/>
      <c r="CZ54" s="396"/>
      <c r="DA54" s="396"/>
      <c r="DB54" s="396"/>
      <c r="DC54" s="396"/>
      <c r="DD54" s="396"/>
      <c r="DE54" s="396"/>
      <c r="DF54" s="396"/>
      <c r="DG54" s="396"/>
      <c r="DH54" s="396"/>
      <c r="DI54" s="396"/>
      <c r="DJ54" s="396"/>
      <c r="DK54" s="396"/>
      <c r="DL54" s="396"/>
      <c r="DM54" s="396"/>
      <c r="DN54" s="396"/>
      <c r="DO54" s="396"/>
      <c r="DP54" s="396"/>
      <c r="DQ54" s="396"/>
      <c r="DR54" s="396"/>
      <c r="DS54" s="396"/>
      <c r="DT54" s="396"/>
      <c r="DU54" s="396"/>
      <c r="DV54" s="396"/>
      <c r="DW54" s="396"/>
      <c r="DX54" s="396"/>
      <c r="DY54" s="396"/>
    </row>
    <row r="55" spans="1:129" ht="27" customHeight="1" x14ac:dyDescent="0.15">
      <c r="A55" s="432">
        <v>1020000564</v>
      </c>
      <c r="B55" s="386" t="s">
        <v>12085</v>
      </c>
      <c r="C55" s="387" t="s">
        <v>17029</v>
      </c>
      <c r="D55" s="149" t="s">
        <v>13685</v>
      </c>
      <c r="E55" s="153"/>
      <c r="F55" s="153"/>
      <c r="G55" s="388">
        <f>COUNTIF(H55:AL55,"*")</f>
        <v>5</v>
      </c>
      <c r="H55" s="397" t="s">
        <v>11791</v>
      </c>
      <c r="I55" s="397" t="s">
        <v>13112</v>
      </c>
      <c r="J55" s="397" t="s">
        <v>13224</v>
      </c>
      <c r="K55" s="397" t="s">
        <v>13321</v>
      </c>
      <c r="L55" s="400"/>
      <c r="M55" s="400"/>
      <c r="N55" s="400"/>
      <c r="O55" s="400"/>
      <c r="P55" s="400"/>
      <c r="Q55" s="400"/>
      <c r="R55" s="400"/>
      <c r="S55" s="400"/>
      <c r="T55" s="400"/>
      <c r="U55" s="400"/>
      <c r="V55" s="400"/>
      <c r="W55" s="400"/>
      <c r="X55" s="400"/>
      <c r="Y55" s="398"/>
      <c r="Z55" s="399" t="s">
        <v>13126</v>
      </c>
      <c r="AA55" s="400"/>
      <c r="AB55" s="400"/>
      <c r="AC55" s="400"/>
      <c r="AD55" s="436"/>
      <c r="AE55" s="436"/>
      <c r="AF55" s="436"/>
      <c r="AG55" s="436"/>
      <c r="AH55" s="436"/>
      <c r="AI55" s="436"/>
      <c r="AJ55" s="436"/>
      <c r="AK55" s="436"/>
      <c r="AL55" s="401"/>
      <c r="AM55" s="481">
        <f>COUNTIF(AN55:DY55,"*")-3</f>
        <v>20</v>
      </c>
      <c r="AN55" s="394" t="s">
        <v>13624</v>
      </c>
      <c r="AO55" s="395" t="s">
        <v>14875</v>
      </c>
      <c r="AP55" s="395" t="s">
        <v>13625</v>
      </c>
      <c r="AQ55" s="395" t="s">
        <v>13626</v>
      </c>
      <c r="AR55" s="395" t="s">
        <v>14938</v>
      </c>
      <c r="AS55" s="395" t="s">
        <v>15616</v>
      </c>
      <c r="AT55" s="395" t="s">
        <v>13417</v>
      </c>
      <c r="AU55" s="395" t="s">
        <v>15337</v>
      </c>
      <c r="AV55" s="395" t="s">
        <v>13766</v>
      </c>
      <c r="AW55" s="395" t="s">
        <v>13767</v>
      </c>
      <c r="AX55" s="395" t="s">
        <v>13418</v>
      </c>
      <c r="AY55" s="395" t="s">
        <v>13419</v>
      </c>
      <c r="AZ55" s="395" t="s">
        <v>13324</v>
      </c>
      <c r="BA55" s="395" t="s">
        <v>13397</v>
      </c>
      <c r="BB55" s="395" t="s">
        <v>15379</v>
      </c>
      <c r="BC55" s="395" t="s">
        <v>15617</v>
      </c>
      <c r="BD55" s="395" t="s">
        <v>13325</v>
      </c>
      <c r="BE55" s="395" t="s">
        <v>13596</v>
      </c>
      <c r="BF55" s="395" t="s">
        <v>13597</v>
      </c>
      <c r="BG55" s="395" t="s">
        <v>13420</v>
      </c>
      <c r="BH55" s="395" t="s">
        <v>13348</v>
      </c>
      <c r="BI55" s="395" t="s">
        <v>13414</v>
      </c>
      <c r="BJ55" s="395" t="s">
        <v>15618</v>
      </c>
      <c r="BK55" s="395"/>
      <c r="BL55" s="395"/>
      <c r="BM55" s="395"/>
      <c r="BN55" s="395"/>
      <c r="BO55" s="395"/>
      <c r="BP55" s="395"/>
      <c r="BQ55" s="396"/>
      <c r="BR55" s="396"/>
      <c r="BS55" s="396"/>
      <c r="BT55" s="396"/>
      <c r="BU55" s="396"/>
      <c r="BV55" s="396"/>
      <c r="BW55" s="396"/>
      <c r="BX55" s="396"/>
      <c r="BY55" s="396"/>
      <c r="BZ55" s="396"/>
      <c r="CA55" s="396"/>
      <c r="CB55" s="396"/>
      <c r="CC55" s="396"/>
      <c r="CD55" s="396"/>
      <c r="CE55" s="396"/>
      <c r="CF55" s="396"/>
      <c r="CG55" s="396"/>
      <c r="CH55" s="396"/>
      <c r="CI55" s="396"/>
      <c r="CJ55" s="396"/>
      <c r="CK55" s="396"/>
      <c r="CL55" s="396"/>
      <c r="CM55" s="396"/>
      <c r="CN55" s="396"/>
      <c r="CO55" s="396"/>
      <c r="CP55" s="396"/>
      <c r="CQ55" s="396"/>
      <c r="CR55" s="396"/>
      <c r="CS55" s="396"/>
      <c r="CT55" s="396"/>
      <c r="CU55" s="396"/>
      <c r="CV55" s="396"/>
      <c r="CW55" s="396"/>
      <c r="CX55" s="396"/>
      <c r="CY55" s="396"/>
      <c r="CZ55" s="396"/>
      <c r="DA55" s="396"/>
      <c r="DB55" s="396"/>
      <c r="DC55" s="396"/>
      <c r="DD55" s="396"/>
      <c r="DE55" s="396"/>
      <c r="DF55" s="396"/>
      <c r="DG55" s="396"/>
      <c r="DH55" s="396"/>
      <c r="DI55" s="396"/>
      <c r="DJ55" s="396"/>
      <c r="DK55" s="396"/>
      <c r="DL55" s="396"/>
      <c r="DM55" s="396"/>
      <c r="DN55" s="396"/>
      <c r="DO55" s="396"/>
      <c r="DP55" s="396"/>
      <c r="DQ55" s="396"/>
      <c r="DR55" s="396"/>
      <c r="DS55" s="396"/>
      <c r="DT55" s="396"/>
      <c r="DU55" s="396"/>
      <c r="DV55" s="396"/>
      <c r="DW55" s="396"/>
      <c r="DX55" s="396"/>
      <c r="DY55" s="396"/>
    </row>
    <row r="56" spans="1:129" ht="27" customHeight="1" x14ac:dyDescent="0.15">
      <c r="A56" s="432">
        <v>1020001811</v>
      </c>
      <c r="B56" s="386" t="s">
        <v>14239</v>
      </c>
      <c r="C56" s="387" t="s">
        <v>17357</v>
      </c>
      <c r="D56" s="149" t="s">
        <v>14187</v>
      </c>
      <c r="E56" s="149"/>
      <c r="F56" s="149"/>
      <c r="G56" s="388">
        <f>COUNTIF(H56:AL56,"*")</f>
        <v>4</v>
      </c>
      <c r="H56" s="402" t="s">
        <v>13532</v>
      </c>
      <c r="I56" s="402" t="s">
        <v>13124</v>
      </c>
      <c r="J56" s="402" t="s">
        <v>13426</v>
      </c>
      <c r="K56" s="397"/>
      <c r="L56" s="400"/>
      <c r="M56" s="400"/>
      <c r="N56" s="400"/>
      <c r="O56" s="400"/>
      <c r="P56" s="400"/>
      <c r="Q56" s="400"/>
      <c r="R56" s="400"/>
      <c r="S56" s="400"/>
      <c r="T56" s="400"/>
      <c r="U56" s="400"/>
      <c r="V56" s="400"/>
      <c r="W56" s="400"/>
      <c r="X56" s="400"/>
      <c r="Y56" s="398"/>
      <c r="Z56" s="403" t="s">
        <v>13123</v>
      </c>
      <c r="AA56" s="400"/>
      <c r="AB56" s="400"/>
      <c r="AC56" s="400"/>
      <c r="AD56" s="436"/>
      <c r="AE56" s="436"/>
      <c r="AF56" s="436"/>
      <c r="AG56" s="436"/>
      <c r="AH56" s="436"/>
      <c r="AI56" s="436"/>
      <c r="AJ56" s="436"/>
      <c r="AK56" s="436"/>
      <c r="AL56" s="401"/>
      <c r="AM56" s="481">
        <f>COUNTIF(AN56:DY56,"*")-2</f>
        <v>10</v>
      </c>
      <c r="AN56" s="394" t="s">
        <v>13538</v>
      </c>
      <c r="AO56" s="395" t="s">
        <v>16389</v>
      </c>
      <c r="AP56" s="395" t="s">
        <v>13502</v>
      </c>
      <c r="AQ56" s="395" t="s">
        <v>13762</v>
      </c>
      <c r="AR56" s="395" t="s">
        <v>13763</v>
      </c>
      <c r="AS56" s="395" t="s">
        <v>14932</v>
      </c>
      <c r="AT56" s="395" t="s">
        <v>14777</v>
      </c>
      <c r="AU56" s="395" t="s">
        <v>16390</v>
      </c>
      <c r="AV56" s="395" t="s">
        <v>13551</v>
      </c>
      <c r="AW56" s="395" t="s">
        <v>15122</v>
      </c>
      <c r="AX56" s="395" t="s">
        <v>13552</v>
      </c>
      <c r="AY56" s="395" t="s">
        <v>15632</v>
      </c>
      <c r="AZ56" s="395"/>
      <c r="BA56" s="395"/>
      <c r="BB56" s="395"/>
      <c r="BC56" s="395"/>
      <c r="BD56" s="395"/>
      <c r="BE56" s="395"/>
      <c r="BF56" s="395"/>
      <c r="BG56" s="395"/>
      <c r="BH56" s="395"/>
      <c r="BI56" s="395"/>
      <c r="BJ56" s="395"/>
      <c r="BK56" s="395"/>
      <c r="BL56" s="395"/>
      <c r="BM56" s="395"/>
      <c r="BN56" s="395"/>
      <c r="BO56" s="395"/>
      <c r="BP56" s="395"/>
      <c r="BQ56" s="396"/>
      <c r="BR56" s="396"/>
      <c r="BS56" s="396"/>
      <c r="BT56" s="396"/>
      <c r="BU56" s="396"/>
      <c r="BV56" s="396"/>
      <c r="BW56" s="396"/>
      <c r="BX56" s="396"/>
      <c r="BY56" s="396"/>
      <c r="BZ56" s="396"/>
      <c r="CA56" s="396"/>
      <c r="CB56" s="396"/>
      <c r="CC56" s="396"/>
      <c r="CD56" s="396"/>
      <c r="CE56" s="396"/>
      <c r="CF56" s="396"/>
      <c r="CG56" s="396"/>
      <c r="CH56" s="396"/>
      <c r="CI56" s="396"/>
      <c r="CJ56" s="396"/>
      <c r="CK56" s="396"/>
      <c r="CL56" s="396"/>
      <c r="CM56" s="396"/>
      <c r="CN56" s="396"/>
      <c r="CO56" s="396"/>
      <c r="CP56" s="396"/>
      <c r="CQ56" s="396"/>
      <c r="CR56" s="396"/>
      <c r="CS56" s="396"/>
      <c r="CT56" s="396"/>
      <c r="CU56" s="396"/>
      <c r="CV56" s="396"/>
      <c r="CW56" s="396"/>
      <c r="CX56" s="396"/>
      <c r="CY56" s="396"/>
      <c r="CZ56" s="396"/>
      <c r="DA56" s="396"/>
      <c r="DB56" s="396"/>
      <c r="DC56" s="396"/>
      <c r="DD56" s="396"/>
      <c r="DE56" s="396"/>
      <c r="DF56" s="396"/>
      <c r="DG56" s="396"/>
      <c r="DH56" s="396"/>
      <c r="DI56" s="396"/>
      <c r="DJ56" s="396"/>
      <c r="DK56" s="396"/>
      <c r="DL56" s="396"/>
      <c r="DM56" s="396"/>
      <c r="DN56" s="396"/>
      <c r="DO56" s="396"/>
      <c r="DP56" s="396"/>
      <c r="DQ56" s="396"/>
      <c r="DR56" s="396"/>
      <c r="DS56" s="396"/>
      <c r="DT56" s="396"/>
      <c r="DU56" s="396"/>
      <c r="DV56" s="396"/>
      <c r="DW56" s="396"/>
      <c r="DX56" s="396"/>
      <c r="DY56" s="396"/>
    </row>
    <row r="57" spans="1:129" ht="27" customHeight="1" x14ac:dyDescent="0.15">
      <c r="A57" s="432">
        <v>1030005998</v>
      </c>
      <c r="B57" s="386" t="s">
        <v>12720</v>
      </c>
      <c r="C57" s="387" t="s">
        <v>17446</v>
      </c>
      <c r="D57" s="149" t="s">
        <v>14336</v>
      </c>
      <c r="E57" s="153"/>
      <c r="F57" s="153"/>
      <c r="G57" s="388">
        <f>COUNTIF(H57:AL57,"*")</f>
        <v>1</v>
      </c>
      <c r="H57" s="402" t="s">
        <v>14889</v>
      </c>
      <c r="I57" s="397"/>
      <c r="J57" s="397"/>
      <c r="K57" s="397"/>
      <c r="L57" s="400"/>
      <c r="M57" s="400"/>
      <c r="N57" s="400"/>
      <c r="O57" s="400"/>
      <c r="P57" s="400"/>
      <c r="Q57" s="400"/>
      <c r="R57" s="400"/>
      <c r="S57" s="400"/>
      <c r="T57" s="400"/>
      <c r="U57" s="400"/>
      <c r="V57" s="400"/>
      <c r="W57" s="400"/>
      <c r="X57" s="400"/>
      <c r="Y57" s="398"/>
      <c r="Z57" s="399"/>
      <c r="AA57" s="400"/>
      <c r="AB57" s="400"/>
      <c r="AC57" s="400"/>
      <c r="AD57" s="436"/>
      <c r="AE57" s="436"/>
      <c r="AF57" s="436"/>
      <c r="AG57" s="436"/>
      <c r="AH57" s="436"/>
      <c r="AI57" s="436"/>
      <c r="AJ57" s="436"/>
      <c r="AK57" s="436"/>
      <c r="AL57" s="401"/>
      <c r="AM57" s="481">
        <f>COUNTIF(AN57:DY57,"*")</f>
        <v>1</v>
      </c>
      <c r="AN57" s="394" t="s">
        <v>15256</v>
      </c>
      <c r="AO57" s="395"/>
      <c r="AP57" s="395"/>
      <c r="AQ57" s="395"/>
      <c r="AR57" s="395"/>
      <c r="AS57" s="395"/>
      <c r="AT57" s="395"/>
      <c r="AU57" s="395"/>
      <c r="AV57" s="395"/>
      <c r="AW57" s="395"/>
      <c r="AX57" s="395"/>
      <c r="AY57" s="395"/>
      <c r="AZ57" s="395"/>
      <c r="BA57" s="395"/>
      <c r="BB57" s="395"/>
      <c r="BC57" s="395"/>
      <c r="BD57" s="395"/>
      <c r="BE57" s="395"/>
      <c r="BF57" s="395"/>
      <c r="BG57" s="395"/>
      <c r="BH57" s="395"/>
      <c r="BI57" s="395"/>
      <c r="BJ57" s="395"/>
      <c r="BK57" s="395"/>
      <c r="BL57" s="395"/>
      <c r="BM57" s="395"/>
      <c r="BN57" s="395"/>
      <c r="BO57" s="395"/>
      <c r="BP57" s="395"/>
      <c r="BQ57" s="396"/>
      <c r="BR57" s="396"/>
      <c r="BS57" s="396"/>
      <c r="BT57" s="396"/>
      <c r="BU57" s="396"/>
      <c r="BV57" s="396"/>
      <c r="BW57" s="396"/>
      <c r="BX57" s="396"/>
      <c r="BY57" s="396"/>
      <c r="BZ57" s="396"/>
      <c r="CA57" s="396"/>
      <c r="CB57" s="396"/>
      <c r="CC57" s="396"/>
      <c r="CD57" s="396"/>
      <c r="CE57" s="396"/>
      <c r="CF57" s="396"/>
      <c r="CG57" s="396"/>
      <c r="CH57" s="396"/>
      <c r="CI57" s="396"/>
      <c r="CJ57" s="396"/>
      <c r="CK57" s="396"/>
      <c r="CL57" s="396"/>
      <c r="CM57" s="396"/>
      <c r="CN57" s="396"/>
      <c r="CO57" s="396"/>
      <c r="CP57" s="396"/>
      <c r="CQ57" s="396"/>
      <c r="CR57" s="396"/>
      <c r="CS57" s="396"/>
      <c r="CT57" s="396"/>
      <c r="CU57" s="396"/>
      <c r="CV57" s="396"/>
      <c r="CW57" s="396"/>
      <c r="CX57" s="396"/>
      <c r="CY57" s="396"/>
      <c r="CZ57" s="396"/>
      <c r="DA57" s="396"/>
      <c r="DB57" s="396"/>
      <c r="DC57" s="396"/>
      <c r="DD57" s="396"/>
      <c r="DE57" s="396"/>
      <c r="DF57" s="396"/>
      <c r="DG57" s="396"/>
      <c r="DH57" s="396"/>
      <c r="DI57" s="396"/>
      <c r="DJ57" s="396"/>
      <c r="DK57" s="396"/>
      <c r="DL57" s="396"/>
      <c r="DM57" s="396"/>
      <c r="DN57" s="396"/>
      <c r="DO57" s="396"/>
      <c r="DP57" s="396"/>
      <c r="DQ57" s="396"/>
      <c r="DR57" s="396"/>
      <c r="DS57" s="396"/>
      <c r="DT57" s="396"/>
      <c r="DU57" s="396"/>
      <c r="DV57" s="396"/>
      <c r="DW57" s="396"/>
      <c r="DX57" s="396"/>
      <c r="DY57" s="396"/>
    </row>
    <row r="58" spans="1:129" ht="27" customHeight="1" x14ac:dyDescent="0.15">
      <c r="A58" s="432">
        <v>1030006268</v>
      </c>
      <c r="B58" s="386" t="s">
        <v>18303</v>
      </c>
      <c r="C58" s="387" t="s">
        <v>18304</v>
      </c>
      <c r="D58" s="149" t="s">
        <v>18305</v>
      </c>
      <c r="E58" s="153"/>
      <c r="F58" s="153"/>
      <c r="G58" s="388">
        <f>COUNTIF(H58:AL58,"*")</f>
        <v>5</v>
      </c>
      <c r="H58" s="397" t="s">
        <v>13617</v>
      </c>
      <c r="I58" s="397" t="s">
        <v>13618</v>
      </c>
      <c r="J58" s="397" t="s">
        <v>15022</v>
      </c>
      <c r="K58" s="397" t="s">
        <v>14955</v>
      </c>
      <c r="L58" s="400" t="s">
        <v>13616</v>
      </c>
      <c r="M58" s="400"/>
      <c r="N58" s="400"/>
      <c r="O58" s="400"/>
      <c r="P58" s="400"/>
      <c r="Q58" s="400"/>
      <c r="R58" s="400"/>
      <c r="S58" s="400"/>
      <c r="T58" s="400"/>
      <c r="U58" s="400"/>
      <c r="V58" s="400"/>
      <c r="W58" s="400"/>
      <c r="X58" s="400"/>
      <c r="Y58" s="398"/>
      <c r="Z58" s="399"/>
      <c r="AA58" s="400"/>
      <c r="AB58" s="400"/>
      <c r="AC58" s="400"/>
      <c r="AD58" s="436"/>
      <c r="AE58" s="436"/>
      <c r="AF58" s="436"/>
      <c r="AG58" s="436"/>
      <c r="AH58" s="436"/>
      <c r="AI58" s="436"/>
      <c r="AJ58" s="436"/>
      <c r="AK58" s="436"/>
      <c r="AL58" s="401"/>
      <c r="AM58" s="481">
        <f>COUNTIF(AN58:DY58,"*")</f>
        <v>16</v>
      </c>
      <c r="AN58" s="394" t="s">
        <v>15624</v>
      </c>
      <c r="AO58" s="395" t="s">
        <v>15010</v>
      </c>
      <c r="AP58" s="395" t="s">
        <v>15625</v>
      </c>
      <c r="AQ58" s="395" t="s">
        <v>15626</v>
      </c>
      <c r="AR58" s="395" t="s">
        <v>15627</v>
      </c>
      <c r="AS58" s="395" t="s">
        <v>15628</v>
      </c>
      <c r="AT58" s="395" t="s">
        <v>15629</v>
      </c>
      <c r="AU58" s="395" t="s">
        <v>15630</v>
      </c>
      <c r="AV58" s="395" t="s">
        <v>15218</v>
      </c>
      <c r="AW58" s="395" t="s">
        <v>15031</v>
      </c>
      <c r="AX58" s="395" t="s">
        <v>15032</v>
      </c>
      <c r="AY58" s="395" t="s">
        <v>15131</v>
      </c>
      <c r="AZ58" s="395" t="s">
        <v>14964</v>
      </c>
      <c r="BA58" s="395" t="s">
        <v>15135</v>
      </c>
      <c r="BB58" s="395" t="s">
        <v>15631</v>
      </c>
      <c r="BC58" s="395" t="s">
        <v>14924</v>
      </c>
      <c r="BD58" s="395"/>
      <c r="BE58" s="395"/>
      <c r="BF58" s="395"/>
      <c r="BG58" s="395"/>
      <c r="BH58" s="395"/>
      <c r="BI58" s="395"/>
      <c r="BJ58" s="395"/>
      <c r="BK58" s="395"/>
      <c r="BL58" s="395"/>
      <c r="BM58" s="395"/>
      <c r="BN58" s="395"/>
      <c r="BO58" s="395"/>
      <c r="BP58" s="395"/>
      <c r="BQ58" s="396"/>
      <c r="BR58" s="396"/>
      <c r="BS58" s="396"/>
      <c r="BT58" s="396"/>
      <c r="BU58" s="396"/>
      <c r="BV58" s="396"/>
      <c r="BW58" s="396"/>
      <c r="BX58" s="396"/>
      <c r="BY58" s="396"/>
      <c r="BZ58" s="396"/>
      <c r="CA58" s="396"/>
      <c r="CB58" s="396"/>
      <c r="CC58" s="396"/>
      <c r="CD58" s="396"/>
      <c r="CE58" s="396"/>
      <c r="CF58" s="396"/>
      <c r="CG58" s="396"/>
      <c r="CH58" s="396"/>
      <c r="CI58" s="396"/>
      <c r="CJ58" s="396"/>
      <c r="CK58" s="396"/>
      <c r="CL58" s="396"/>
      <c r="CM58" s="396"/>
      <c r="CN58" s="396"/>
      <c r="CO58" s="396"/>
      <c r="CP58" s="396"/>
      <c r="CQ58" s="396"/>
      <c r="CR58" s="396"/>
      <c r="CS58" s="396"/>
      <c r="CT58" s="396"/>
      <c r="CU58" s="396"/>
      <c r="CV58" s="396"/>
      <c r="CW58" s="396"/>
      <c r="CX58" s="396"/>
      <c r="CY58" s="396"/>
      <c r="CZ58" s="396"/>
      <c r="DA58" s="396"/>
      <c r="DB58" s="396"/>
      <c r="DC58" s="396"/>
      <c r="DD58" s="396"/>
      <c r="DE58" s="396"/>
      <c r="DF58" s="396"/>
      <c r="DG58" s="396"/>
      <c r="DH58" s="396"/>
      <c r="DI58" s="396"/>
      <c r="DJ58" s="396"/>
      <c r="DK58" s="396"/>
      <c r="DL58" s="396"/>
      <c r="DM58" s="396"/>
      <c r="DN58" s="396"/>
      <c r="DO58" s="396"/>
      <c r="DP58" s="396"/>
      <c r="DQ58" s="396"/>
      <c r="DR58" s="396"/>
      <c r="DS58" s="396"/>
      <c r="DT58" s="396"/>
      <c r="DU58" s="396"/>
      <c r="DV58" s="396"/>
      <c r="DW58" s="396"/>
      <c r="DX58" s="396"/>
      <c r="DY58" s="396"/>
    </row>
    <row r="59" spans="1:129" ht="27" customHeight="1" x14ac:dyDescent="0.15">
      <c r="A59" s="432">
        <v>1030000498</v>
      </c>
      <c r="B59" s="408" t="s">
        <v>11777</v>
      </c>
      <c r="C59" s="387" t="s">
        <v>16860</v>
      </c>
      <c r="D59" s="149" t="s">
        <v>13075</v>
      </c>
      <c r="E59" s="153" t="s">
        <v>13097</v>
      </c>
      <c r="F59" s="153" t="s">
        <v>13094</v>
      </c>
      <c r="G59" s="388">
        <f>COUNTIF(H59:AL59,"*")</f>
        <v>1</v>
      </c>
      <c r="H59" s="397"/>
      <c r="I59" s="397"/>
      <c r="J59" s="397"/>
      <c r="K59" s="397"/>
      <c r="L59" s="400"/>
      <c r="M59" s="400"/>
      <c r="N59" s="400"/>
      <c r="O59" s="400"/>
      <c r="P59" s="400"/>
      <c r="Q59" s="400"/>
      <c r="R59" s="400"/>
      <c r="S59" s="400"/>
      <c r="T59" s="400"/>
      <c r="U59" s="400"/>
      <c r="V59" s="400"/>
      <c r="W59" s="400"/>
      <c r="X59" s="400"/>
      <c r="Y59" s="398"/>
      <c r="Z59" s="403" t="s">
        <v>14852</v>
      </c>
      <c r="AA59" s="400"/>
      <c r="AB59" s="400"/>
      <c r="AC59" s="400"/>
      <c r="AD59" s="436"/>
      <c r="AE59" s="436"/>
      <c r="AF59" s="436"/>
      <c r="AG59" s="436"/>
      <c r="AH59" s="436"/>
      <c r="AI59" s="436"/>
      <c r="AJ59" s="436"/>
      <c r="AK59" s="436"/>
      <c r="AL59" s="401"/>
      <c r="AM59" s="481">
        <f>COUNTIF(AN59:DY59,"*")-1</f>
        <v>1</v>
      </c>
      <c r="AN59" s="394" t="s">
        <v>15569</v>
      </c>
      <c r="AO59" s="395" t="s">
        <v>16033</v>
      </c>
      <c r="AP59" s="395"/>
      <c r="AQ59" s="395"/>
      <c r="AR59" s="395"/>
      <c r="AS59" s="395"/>
      <c r="AT59" s="395"/>
      <c r="AU59" s="395"/>
      <c r="AV59" s="395"/>
      <c r="AW59" s="395"/>
      <c r="AX59" s="395"/>
      <c r="AY59" s="395"/>
      <c r="AZ59" s="395"/>
      <c r="BA59" s="395"/>
      <c r="BB59" s="395"/>
      <c r="BC59" s="395"/>
      <c r="BD59" s="395"/>
      <c r="BE59" s="395"/>
      <c r="BF59" s="395"/>
      <c r="BG59" s="395"/>
      <c r="BH59" s="395"/>
      <c r="BI59" s="395"/>
      <c r="BJ59" s="395"/>
      <c r="BK59" s="395"/>
      <c r="BL59" s="395"/>
      <c r="BM59" s="395"/>
      <c r="BN59" s="395"/>
      <c r="BO59" s="395"/>
      <c r="BP59" s="395"/>
      <c r="BQ59" s="396"/>
      <c r="BR59" s="396"/>
      <c r="BS59" s="396"/>
      <c r="BT59" s="396"/>
      <c r="BU59" s="396"/>
      <c r="BV59" s="396"/>
      <c r="BW59" s="396"/>
      <c r="BX59" s="396"/>
      <c r="BY59" s="396"/>
      <c r="BZ59" s="396"/>
      <c r="CA59" s="396"/>
      <c r="CB59" s="396"/>
      <c r="CC59" s="396"/>
      <c r="CD59" s="396"/>
      <c r="CE59" s="396"/>
      <c r="CF59" s="396"/>
      <c r="CG59" s="396"/>
      <c r="CH59" s="396"/>
      <c r="CI59" s="396"/>
      <c r="CJ59" s="396"/>
      <c r="CK59" s="396"/>
      <c r="CL59" s="396"/>
      <c r="CM59" s="396"/>
      <c r="CN59" s="396"/>
      <c r="CO59" s="396"/>
      <c r="CP59" s="396"/>
      <c r="CQ59" s="396"/>
      <c r="CR59" s="396"/>
      <c r="CS59" s="396"/>
      <c r="CT59" s="396"/>
      <c r="CU59" s="396"/>
      <c r="CV59" s="396"/>
      <c r="CW59" s="396"/>
      <c r="CX59" s="396"/>
      <c r="CY59" s="396"/>
      <c r="CZ59" s="396"/>
      <c r="DA59" s="396"/>
      <c r="DB59" s="396"/>
      <c r="DC59" s="396"/>
      <c r="DD59" s="396"/>
      <c r="DE59" s="396"/>
      <c r="DF59" s="396"/>
      <c r="DG59" s="396"/>
      <c r="DH59" s="396"/>
      <c r="DI59" s="396"/>
      <c r="DJ59" s="396"/>
      <c r="DK59" s="396"/>
      <c r="DL59" s="396"/>
      <c r="DM59" s="396"/>
      <c r="DN59" s="396"/>
      <c r="DO59" s="396"/>
      <c r="DP59" s="396"/>
      <c r="DQ59" s="396"/>
      <c r="DR59" s="396"/>
      <c r="DS59" s="396"/>
      <c r="DT59" s="396"/>
      <c r="DU59" s="396"/>
      <c r="DV59" s="396"/>
      <c r="DW59" s="396"/>
      <c r="DX59" s="396"/>
      <c r="DY59" s="396"/>
    </row>
    <row r="60" spans="1:129" ht="27" customHeight="1" x14ac:dyDescent="0.15">
      <c r="A60" s="432">
        <v>1030002250</v>
      </c>
      <c r="B60" s="386" t="s">
        <v>12558</v>
      </c>
      <c r="C60" s="387" t="s">
        <v>16796</v>
      </c>
      <c r="D60" s="149" t="s">
        <v>13901</v>
      </c>
      <c r="E60" s="331" t="s">
        <v>18894</v>
      </c>
      <c r="F60" s="482" t="s">
        <v>12992</v>
      </c>
      <c r="G60" s="388">
        <f>COUNTIF(H60:AL60,"*")</f>
        <v>5</v>
      </c>
      <c r="H60" s="397" t="s">
        <v>14908</v>
      </c>
      <c r="I60" s="397"/>
      <c r="J60" s="397"/>
      <c r="K60" s="397"/>
      <c r="L60" s="400"/>
      <c r="M60" s="400"/>
      <c r="N60" s="400"/>
      <c r="O60" s="400"/>
      <c r="P60" s="400"/>
      <c r="Q60" s="400"/>
      <c r="R60" s="400"/>
      <c r="S60" s="400"/>
      <c r="T60" s="400"/>
      <c r="U60" s="400"/>
      <c r="V60" s="400"/>
      <c r="W60" s="400"/>
      <c r="X60" s="400"/>
      <c r="Y60" s="398"/>
      <c r="Z60" s="399" t="s">
        <v>13326</v>
      </c>
      <c r="AA60" s="400" t="s">
        <v>14889</v>
      </c>
      <c r="AB60" s="400" t="s">
        <v>13327</v>
      </c>
      <c r="AC60" s="400" t="s">
        <v>14833</v>
      </c>
      <c r="AD60" s="436"/>
      <c r="AE60" s="436"/>
      <c r="AF60" s="436"/>
      <c r="AG60" s="436"/>
      <c r="AH60" s="436"/>
      <c r="AI60" s="436"/>
      <c r="AJ60" s="436"/>
      <c r="AK60" s="436"/>
      <c r="AL60" s="401"/>
      <c r="AM60" s="481">
        <f>COUNTIF(AN60:DY60,"*")</f>
        <v>15</v>
      </c>
      <c r="AN60" s="394" t="s">
        <v>14914</v>
      </c>
      <c r="AO60" s="395" t="s">
        <v>15816</v>
      </c>
      <c r="AP60" s="395" t="s">
        <v>15819</v>
      </c>
      <c r="AQ60" s="395" t="s">
        <v>15232</v>
      </c>
      <c r="AR60" s="395" t="s">
        <v>15140</v>
      </c>
      <c r="AS60" s="395" t="s">
        <v>16567</v>
      </c>
      <c r="AT60" s="395" t="s">
        <v>15141</v>
      </c>
      <c r="AU60" s="395" t="s">
        <v>16568</v>
      </c>
      <c r="AV60" s="395" t="s">
        <v>15233</v>
      </c>
      <c r="AW60" s="395" t="s">
        <v>15235</v>
      </c>
      <c r="AX60" s="395" t="s">
        <v>15238</v>
      </c>
      <c r="AY60" s="395" t="s">
        <v>15237</v>
      </c>
      <c r="AZ60" s="395" t="s">
        <v>14834</v>
      </c>
      <c r="BA60" s="395" t="s">
        <v>15669</v>
      </c>
      <c r="BB60" s="395" t="s">
        <v>15659</v>
      </c>
      <c r="BC60" s="395"/>
      <c r="BD60" s="395"/>
      <c r="BE60" s="395"/>
      <c r="BF60" s="395"/>
      <c r="BG60" s="395"/>
      <c r="BH60" s="395"/>
      <c r="BI60" s="395"/>
      <c r="BJ60" s="395"/>
      <c r="BK60" s="395"/>
      <c r="BL60" s="395"/>
      <c r="BM60" s="395"/>
      <c r="BN60" s="395"/>
      <c r="BO60" s="395"/>
      <c r="BP60" s="395"/>
      <c r="BQ60" s="396"/>
      <c r="BR60" s="396"/>
      <c r="BS60" s="396"/>
      <c r="BT60" s="396"/>
      <c r="BU60" s="396"/>
      <c r="BV60" s="396"/>
      <c r="BW60" s="396"/>
      <c r="BX60" s="396"/>
      <c r="BY60" s="396"/>
      <c r="BZ60" s="396"/>
      <c r="CA60" s="396"/>
      <c r="CB60" s="396"/>
      <c r="CC60" s="396"/>
      <c r="CD60" s="396"/>
      <c r="CE60" s="396"/>
      <c r="CF60" s="396"/>
      <c r="CG60" s="396"/>
      <c r="CH60" s="396"/>
      <c r="CI60" s="396"/>
      <c r="CJ60" s="396"/>
      <c r="CK60" s="396"/>
      <c r="CL60" s="396"/>
      <c r="CM60" s="396"/>
      <c r="CN60" s="396"/>
      <c r="CO60" s="396"/>
      <c r="CP60" s="396"/>
      <c r="CQ60" s="396"/>
      <c r="CR60" s="396"/>
      <c r="CS60" s="396"/>
      <c r="CT60" s="396"/>
      <c r="CU60" s="396"/>
      <c r="CV60" s="396"/>
      <c r="CW60" s="396"/>
      <c r="CX60" s="396"/>
      <c r="CY60" s="396"/>
      <c r="CZ60" s="396"/>
      <c r="DA60" s="396"/>
      <c r="DB60" s="396"/>
      <c r="DC60" s="396"/>
      <c r="DD60" s="396"/>
      <c r="DE60" s="396"/>
      <c r="DF60" s="396"/>
      <c r="DG60" s="396"/>
      <c r="DH60" s="396"/>
      <c r="DI60" s="396"/>
      <c r="DJ60" s="396"/>
      <c r="DK60" s="396"/>
      <c r="DL60" s="396"/>
      <c r="DM60" s="396"/>
      <c r="DN60" s="396"/>
      <c r="DO60" s="396"/>
      <c r="DP60" s="396"/>
      <c r="DQ60" s="396"/>
      <c r="DR60" s="396"/>
      <c r="DS60" s="396"/>
      <c r="DT60" s="396"/>
      <c r="DU60" s="396"/>
      <c r="DV60" s="396"/>
      <c r="DW60" s="396"/>
      <c r="DX60" s="396"/>
      <c r="DY60" s="396"/>
    </row>
    <row r="61" spans="1:129" ht="27" customHeight="1" x14ac:dyDescent="0.15">
      <c r="A61" s="432">
        <v>1020001853</v>
      </c>
      <c r="B61" s="386" t="s">
        <v>12442</v>
      </c>
      <c r="C61" s="387" t="s">
        <v>17202</v>
      </c>
      <c r="D61" s="149" t="s">
        <v>13986</v>
      </c>
      <c r="E61" s="149"/>
      <c r="F61" s="149"/>
      <c r="G61" s="388">
        <f>COUNTIF(H61:AL61,"*")</f>
        <v>2</v>
      </c>
      <c r="H61" s="397" t="s">
        <v>13110</v>
      </c>
      <c r="I61" s="397"/>
      <c r="J61" s="397"/>
      <c r="K61" s="397"/>
      <c r="L61" s="400"/>
      <c r="M61" s="400"/>
      <c r="N61" s="400"/>
      <c r="O61" s="400"/>
      <c r="P61" s="400"/>
      <c r="Q61" s="400"/>
      <c r="R61" s="400"/>
      <c r="S61" s="400"/>
      <c r="T61" s="400"/>
      <c r="U61" s="400"/>
      <c r="V61" s="400"/>
      <c r="W61" s="400"/>
      <c r="X61" s="400"/>
      <c r="Y61" s="398"/>
      <c r="Z61" s="399" t="s">
        <v>13110</v>
      </c>
      <c r="AA61" s="400"/>
      <c r="AB61" s="400"/>
      <c r="AC61" s="400"/>
      <c r="AD61" s="436"/>
      <c r="AE61" s="436"/>
      <c r="AF61" s="436"/>
      <c r="AG61" s="436"/>
      <c r="AH61" s="436"/>
      <c r="AI61" s="436"/>
      <c r="AJ61" s="436"/>
      <c r="AK61" s="436"/>
      <c r="AL61" s="401"/>
      <c r="AM61" s="481">
        <f>COUNTIF(AN61:DY61,"*")-2</f>
        <v>3</v>
      </c>
      <c r="AN61" s="394" t="s">
        <v>13297</v>
      </c>
      <c r="AO61" s="395" t="s">
        <v>13216</v>
      </c>
      <c r="AP61" s="395" t="s">
        <v>16610</v>
      </c>
      <c r="AQ61" s="395" t="s">
        <v>13303</v>
      </c>
      <c r="AR61" s="395" t="s">
        <v>16611</v>
      </c>
      <c r="AS61" s="395"/>
      <c r="AT61" s="395"/>
      <c r="AU61" s="395"/>
      <c r="AV61" s="395"/>
      <c r="AW61" s="395"/>
      <c r="AX61" s="395"/>
      <c r="AY61" s="395"/>
      <c r="AZ61" s="395"/>
      <c r="BA61" s="395"/>
      <c r="BB61" s="395"/>
      <c r="BC61" s="395"/>
      <c r="BD61" s="395"/>
      <c r="BE61" s="395"/>
      <c r="BF61" s="395"/>
      <c r="BG61" s="395"/>
      <c r="BH61" s="395"/>
      <c r="BI61" s="395"/>
      <c r="BJ61" s="395"/>
      <c r="BK61" s="395"/>
      <c r="BL61" s="395"/>
      <c r="BM61" s="395"/>
      <c r="BN61" s="395"/>
      <c r="BO61" s="395"/>
      <c r="BP61" s="395"/>
      <c r="BQ61" s="396"/>
      <c r="BR61" s="396"/>
      <c r="BS61" s="396"/>
      <c r="BT61" s="396"/>
      <c r="BU61" s="396"/>
      <c r="BV61" s="396"/>
      <c r="BW61" s="396"/>
      <c r="BX61" s="396"/>
      <c r="BY61" s="396"/>
      <c r="BZ61" s="396"/>
      <c r="CA61" s="396"/>
      <c r="CB61" s="396"/>
      <c r="CC61" s="396"/>
      <c r="CD61" s="396"/>
      <c r="CE61" s="396"/>
      <c r="CF61" s="396"/>
      <c r="CG61" s="396"/>
      <c r="CH61" s="396"/>
      <c r="CI61" s="396"/>
      <c r="CJ61" s="396"/>
      <c r="CK61" s="396"/>
      <c r="CL61" s="396"/>
      <c r="CM61" s="396"/>
      <c r="CN61" s="396"/>
      <c r="CO61" s="396"/>
      <c r="CP61" s="396"/>
      <c r="CQ61" s="396"/>
      <c r="CR61" s="396"/>
      <c r="CS61" s="396"/>
      <c r="CT61" s="396"/>
      <c r="CU61" s="396"/>
      <c r="CV61" s="396"/>
      <c r="CW61" s="396"/>
      <c r="CX61" s="396"/>
      <c r="CY61" s="396"/>
      <c r="CZ61" s="396"/>
      <c r="DA61" s="396"/>
      <c r="DB61" s="396"/>
      <c r="DC61" s="396"/>
      <c r="DD61" s="396"/>
      <c r="DE61" s="396"/>
      <c r="DF61" s="396"/>
      <c r="DG61" s="396"/>
      <c r="DH61" s="396"/>
      <c r="DI61" s="396"/>
      <c r="DJ61" s="396"/>
      <c r="DK61" s="396"/>
      <c r="DL61" s="396"/>
      <c r="DM61" s="396"/>
      <c r="DN61" s="396"/>
      <c r="DO61" s="396"/>
      <c r="DP61" s="396"/>
      <c r="DQ61" s="396"/>
      <c r="DR61" s="396"/>
      <c r="DS61" s="396"/>
      <c r="DT61" s="396"/>
      <c r="DU61" s="396"/>
      <c r="DV61" s="396"/>
      <c r="DW61" s="396"/>
      <c r="DX61" s="396"/>
      <c r="DY61" s="396"/>
    </row>
    <row r="62" spans="1:129" ht="27" customHeight="1" x14ac:dyDescent="0.15">
      <c r="A62" s="432">
        <v>1020001589</v>
      </c>
      <c r="B62" s="386" t="s">
        <v>12380</v>
      </c>
      <c r="C62" s="387" t="s">
        <v>17235</v>
      </c>
      <c r="D62" s="149" t="s">
        <v>13579</v>
      </c>
      <c r="E62" s="153"/>
      <c r="F62" s="153"/>
      <c r="G62" s="388">
        <f>COUNTIF(H62:AL62,"*")</f>
        <v>1</v>
      </c>
      <c r="H62" s="397"/>
      <c r="I62" s="397"/>
      <c r="J62" s="397"/>
      <c r="K62" s="397"/>
      <c r="L62" s="400"/>
      <c r="M62" s="400"/>
      <c r="N62" s="400"/>
      <c r="O62" s="400"/>
      <c r="P62" s="400"/>
      <c r="Q62" s="400"/>
      <c r="R62" s="400"/>
      <c r="S62" s="400"/>
      <c r="T62" s="400"/>
      <c r="U62" s="400"/>
      <c r="V62" s="400"/>
      <c r="W62" s="400"/>
      <c r="X62" s="400"/>
      <c r="Y62" s="398"/>
      <c r="Z62" s="403" t="s">
        <v>13024</v>
      </c>
      <c r="AA62" s="400"/>
      <c r="AB62" s="400"/>
      <c r="AC62" s="400"/>
      <c r="AD62" s="436"/>
      <c r="AE62" s="436"/>
      <c r="AF62" s="436"/>
      <c r="AG62" s="436"/>
      <c r="AH62" s="436"/>
      <c r="AI62" s="436"/>
      <c r="AJ62" s="436"/>
      <c r="AK62" s="436"/>
      <c r="AL62" s="401"/>
      <c r="AM62" s="481">
        <f>COUNTIF(AN62:DY62,"*")</f>
        <v>3</v>
      </c>
      <c r="AN62" s="394" t="s">
        <v>13115</v>
      </c>
      <c r="AO62" s="395" t="s">
        <v>13116</v>
      </c>
      <c r="AP62" s="395" t="s">
        <v>13119</v>
      </c>
      <c r="AQ62" s="395"/>
      <c r="AR62" s="395"/>
      <c r="AS62" s="395"/>
      <c r="AT62" s="395"/>
      <c r="AU62" s="395"/>
      <c r="AV62" s="395"/>
      <c r="AW62" s="395"/>
      <c r="AX62" s="395"/>
      <c r="AY62" s="395"/>
      <c r="AZ62" s="395"/>
      <c r="BA62" s="395"/>
      <c r="BB62" s="395"/>
      <c r="BC62" s="395"/>
      <c r="BD62" s="395"/>
      <c r="BE62" s="395"/>
      <c r="BF62" s="395"/>
      <c r="BG62" s="395"/>
      <c r="BH62" s="395"/>
      <c r="BI62" s="395"/>
      <c r="BJ62" s="395"/>
      <c r="BK62" s="395"/>
      <c r="BL62" s="395"/>
      <c r="BM62" s="395"/>
      <c r="BN62" s="395"/>
      <c r="BO62" s="395"/>
      <c r="BP62" s="395"/>
      <c r="BQ62" s="396"/>
      <c r="BR62" s="396"/>
      <c r="BS62" s="396"/>
      <c r="BT62" s="396"/>
      <c r="BU62" s="396"/>
      <c r="BV62" s="396"/>
      <c r="BW62" s="396"/>
      <c r="BX62" s="396"/>
      <c r="BY62" s="396"/>
      <c r="BZ62" s="396"/>
      <c r="CA62" s="396"/>
      <c r="CB62" s="396"/>
      <c r="CC62" s="396"/>
      <c r="CD62" s="396"/>
      <c r="CE62" s="396"/>
      <c r="CF62" s="396"/>
      <c r="CG62" s="396"/>
      <c r="CH62" s="396"/>
      <c r="CI62" s="396"/>
      <c r="CJ62" s="396"/>
      <c r="CK62" s="396"/>
      <c r="CL62" s="396"/>
      <c r="CM62" s="396"/>
      <c r="CN62" s="396"/>
      <c r="CO62" s="396"/>
      <c r="CP62" s="396"/>
      <c r="CQ62" s="396"/>
      <c r="CR62" s="396"/>
      <c r="CS62" s="396"/>
      <c r="CT62" s="396"/>
      <c r="CU62" s="396"/>
      <c r="CV62" s="396"/>
      <c r="CW62" s="396"/>
      <c r="CX62" s="396"/>
      <c r="CY62" s="396"/>
      <c r="CZ62" s="396"/>
      <c r="DA62" s="396"/>
      <c r="DB62" s="396"/>
      <c r="DC62" s="396"/>
      <c r="DD62" s="396"/>
      <c r="DE62" s="396"/>
      <c r="DF62" s="396"/>
      <c r="DG62" s="396"/>
      <c r="DH62" s="396"/>
      <c r="DI62" s="396"/>
      <c r="DJ62" s="396"/>
      <c r="DK62" s="396"/>
      <c r="DL62" s="396"/>
      <c r="DM62" s="396"/>
      <c r="DN62" s="396"/>
      <c r="DO62" s="396"/>
      <c r="DP62" s="396"/>
      <c r="DQ62" s="396"/>
      <c r="DR62" s="396"/>
      <c r="DS62" s="396"/>
      <c r="DT62" s="396"/>
      <c r="DU62" s="396"/>
      <c r="DV62" s="396"/>
      <c r="DW62" s="396"/>
      <c r="DX62" s="396"/>
      <c r="DY62" s="396"/>
    </row>
    <row r="63" spans="1:129" ht="27" customHeight="1" x14ac:dyDescent="0.15">
      <c r="A63" s="432">
        <v>1020000124</v>
      </c>
      <c r="B63" s="386" t="s">
        <v>11966</v>
      </c>
      <c r="C63" s="387" t="s">
        <v>16967</v>
      </c>
      <c r="D63" s="149" t="s">
        <v>13478</v>
      </c>
      <c r="E63" s="153"/>
      <c r="F63" s="153"/>
      <c r="G63" s="388">
        <f>COUNTIF(H63:AL63,"*")</f>
        <v>3</v>
      </c>
      <c r="H63" s="397" t="s">
        <v>11795</v>
      </c>
      <c r="I63" s="397" t="s">
        <v>13321</v>
      </c>
      <c r="J63" s="397"/>
      <c r="K63" s="397"/>
      <c r="L63" s="400"/>
      <c r="M63" s="400"/>
      <c r="N63" s="400"/>
      <c r="O63" s="400"/>
      <c r="P63" s="400"/>
      <c r="Q63" s="400"/>
      <c r="R63" s="400"/>
      <c r="S63" s="400"/>
      <c r="T63" s="400"/>
      <c r="U63" s="400"/>
      <c r="V63" s="400"/>
      <c r="W63" s="400"/>
      <c r="X63" s="400"/>
      <c r="Y63" s="398"/>
      <c r="Z63" s="399" t="s">
        <v>11791</v>
      </c>
      <c r="AA63" s="400"/>
      <c r="AB63" s="400"/>
      <c r="AC63" s="400"/>
      <c r="AD63" s="436"/>
      <c r="AE63" s="436"/>
      <c r="AF63" s="436"/>
      <c r="AG63" s="436"/>
      <c r="AH63" s="436"/>
      <c r="AI63" s="436"/>
      <c r="AJ63" s="436"/>
      <c r="AK63" s="436"/>
      <c r="AL63" s="401"/>
      <c r="AM63" s="481">
        <f>COUNTIF(AN63:DY63,"*")-1</f>
        <v>11</v>
      </c>
      <c r="AN63" s="394" t="s">
        <v>13443</v>
      </c>
      <c r="AO63" s="395" t="s">
        <v>13524</v>
      </c>
      <c r="AP63" s="395" t="s">
        <v>13525</v>
      </c>
      <c r="AQ63" s="395" t="s">
        <v>13595</v>
      </c>
      <c r="AR63" s="395" t="s">
        <v>13325</v>
      </c>
      <c r="AS63" s="395" t="s">
        <v>13596</v>
      </c>
      <c r="AT63" s="395" t="s">
        <v>13597</v>
      </c>
      <c r="AU63" s="395" t="s">
        <v>13598</v>
      </c>
      <c r="AV63" s="395" t="s">
        <v>13599</v>
      </c>
      <c r="AW63" s="395" t="s">
        <v>13600</v>
      </c>
      <c r="AX63" s="395" t="s">
        <v>13601</v>
      </c>
      <c r="AY63" s="395" t="s">
        <v>13602</v>
      </c>
      <c r="AZ63" s="395"/>
      <c r="BA63" s="395"/>
      <c r="BB63" s="395"/>
      <c r="BC63" s="395"/>
      <c r="BD63" s="395"/>
      <c r="BE63" s="395"/>
      <c r="BF63" s="395"/>
      <c r="BG63" s="395"/>
      <c r="BH63" s="395"/>
      <c r="BI63" s="395"/>
      <c r="BJ63" s="395"/>
      <c r="BK63" s="395"/>
      <c r="BL63" s="395"/>
      <c r="BM63" s="395"/>
      <c r="BN63" s="395"/>
      <c r="BO63" s="395"/>
      <c r="BP63" s="395"/>
      <c r="BQ63" s="396"/>
      <c r="BR63" s="396"/>
      <c r="BS63" s="396"/>
      <c r="BT63" s="396"/>
      <c r="BU63" s="396"/>
      <c r="BV63" s="396"/>
      <c r="BW63" s="396"/>
      <c r="BX63" s="396"/>
      <c r="BY63" s="396"/>
      <c r="BZ63" s="396"/>
      <c r="CA63" s="396"/>
      <c r="CB63" s="396"/>
      <c r="CC63" s="396"/>
      <c r="CD63" s="396"/>
      <c r="CE63" s="396"/>
      <c r="CF63" s="396"/>
      <c r="CG63" s="396"/>
      <c r="CH63" s="396"/>
      <c r="CI63" s="396"/>
      <c r="CJ63" s="396"/>
      <c r="CK63" s="396"/>
      <c r="CL63" s="396"/>
      <c r="CM63" s="396"/>
      <c r="CN63" s="396"/>
      <c r="CO63" s="396"/>
      <c r="CP63" s="396"/>
      <c r="CQ63" s="396"/>
      <c r="CR63" s="396"/>
      <c r="CS63" s="396"/>
      <c r="CT63" s="396"/>
      <c r="CU63" s="396"/>
      <c r="CV63" s="396"/>
      <c r="CW63" s="396"/>
      <c r="CX63" s="396"/>
      <c r="CY63" s="396"/>
      <c r="CZ63" s="396"/>
      <c r="DA63" s="396"/>
      <c r="DB63" s="396"/>
      <c r="DC63" s="396"/>
      <c r="DD63" s="396"/>
      <c r="DE63" s="396"/>
      <c r="DF63" s="396"/>
      <c r="DG63" s="396"/>
      <c r="DH63" s="396"/>
      <c r="DI63" s="396"/>
      <c r="DJ63" s="396"/>
      <c r="DK63" s="396"/>
      <c r="DL63" s="396"/>
      <c r="DM63" s="396"/>
      <c r="DN63" s="396"/>
      <c r="DO63" s="396"/>
      <c r="DP63" s="396"/>
      <c r="DQ63" s="396"/>
      <c r="DR63" s="396"/>
      <c r="DS63" s="396"/>
      <c r="DT63" s="396"/>
      <c r="DU63" s="396"/>
      <c r="DV63" s="396"/>
      <c r="DW63" s="396"/>
      <c r="DX63" s="396"/>
      <c r="DY63" s="396"/>
    </row>
    <row r="64" spans="1:129" ht="27" customHeight="1" x14ac:dyDescent="0.15">
      <c r="A64" s="432">
        <v>1020000410</v>
      </c>
      <c r="B64" s="386" t="s">
        <v>12032</v>
      </c>
      <c r="C64" s="387" t="s">
        <v>17423</v>
      </c>
      <c r="D64" s="149" t="s">
        <v>14313</v>
      </c>
      <c r="E64" s="153"/>
      <c r="F64" s="153"/>
      <c r="G64" s="388">
        <f>COUNTIF(H64:AL64,"*")</f>
        <v>3</v>
      </c>
      <c r="H64" s="397" t="s">
        <v>13618</v>
      </c>
      <c r="I64" s="397" t="s">
        <v>15022</v>
      </c>
      <c r="J64" s="397" t="s">
        <v>15009</v>
      </c>
      <c r="K64" s="397"/>
      <c r="L64" s="400"/>
      <c r="M64" s="400"/>
      <c r="N64" s="400"/>
      <c r="O64" s="400"/>
      <c r="P64" s="400"/>
      <c r="Q64" s="400"/>
      <c r="R64" s="400"/>
      <c r="S64" s="400"/>
      <c r="T64" s="400"/>
      <c r="U64" s="400"/>
      <c r="V64" s="400"/>
      <c r="W64" s="400"/>
      <c r="X64" s="400"/>
      <c r="Y64" s="398"/>
      <c r="Z64" s="399"/>
      <c r="AA64" s="400"/>
      <c r="AB64" s="400"/>
      <c r="AC64" s="400"/>
      <c r="AD64" s="436"/>
      <c r="AE64" s="436"/>
      <c r="AF64" s="436"/>
      <c r="AG64" s="436"/>
      <c r="AH64" s="436"/>
      <c r="AI64" s="436"/>
      <c r="AJ64" s="436"/>
      <c r="AK64" s="436"/>
      <c r="AL64" s="401"/>
      <c r="AM64" s="481">
        <f>COUNTIF(AN64:DY64,"*")-1</f>
        <v>3</v>
      </c>
      <c r="AN64" s="394" t="s">
        <v>15265</v>
      </c>
      <c r="AO64" s="395" t="s">
        <v>15266</v>
      </c>
      <c r="AP64" s="395" t="s">
        <v>15267</v>
      </c>
      <c r="AQ64" s="395" t="s">
        <v>15268</v>
      </c>
      <c r="AR64" s="395"/>
      <c r="AS64" s="395"/>
      <c r="AT64" s="395"/>
      <c r="AU64" s="395"/>
      <c r="AV64" s="395"/>
      <c r="AW64" s="395"/>
      <c r="AX64" s="395"/>
      <c r="AY64" s="395"/>
      <c r="AZ64" s="395"/>
      <c r="BA64" s="395"/>
      <c r="BB64" s="395"/>
      <c r="BC64" s="395"/>
      <c r="BD64" s="395"/>
      <c r="BE64" s="395"/>
      <c r="BF64" s="395"/>
      <c r="BG64" s="395"/>
      <c r="BH64" s="395"/>
      <c r="BI64" s="395"/>
      <c r="BJ64" s="395"/>
      <c r="BK64" s="395"/>
      <c r="BL64" s="395"/>
      <c r="BM64" s="395"/>
      <c r="BN64" s="395"/>
      <c r="BO64" s="395"/>
      <c r="BP64" s="395"/>
      <c r="BQ64" s="396"/>
      <c r="BR64" s="396"/>
      <c r="BS64" s="396"/>
      <c r="BT64" s="396"/>
      <c r="BU64" s="396"/>
      <c r="BV64" s="396"/>
      <c r="BW64" s="396"/>
      <c r="BX64" s="396"/>
      <c r="BY64" s="396"/>
      <c r="BZ64" s="396"/>
      <c r="CA64" s="396"/>
      <c r="CB64" s="396"/>
      <c r="CC64" s="396"/>
      <c r="CD64" s="396"/>
      <c r="CE64" s="396"/>
      <c r="CF64" s="396"/>
      <c r="CG64" s="396"/>
      <c r="CH64" s="396"/>
      <c r="CI64" s="396"/>
      <c r="CJ64" s="396"/>
      <c r="CK64" s="396"/>
      <c r="CL64" s="396"/>
      <c r="CM64" s="396"/>
      <c r="CN64" s="396"/>
      <c r="CO64" s="396"/>
      <c r="CP64" s="396"/>
      <c r="CQ64" s="396"/>
      <c r="CR64" s="396"/>
      <c r="CS64" s="396"/>
      <c r="CT64" s="396"/>
      <c r="CU64" s="396"/>
      <c r="CV64" s="396"/>
      <c r="CW64" s="396"/>
      <c r="CX64" s="396"/>
      <c r="CY64" s="396"/>
      <c r="CZ64" s="396"/>
      <c r="DA64" s="396"/>
      <c r="DB64" s="396"/>
      <c r="DC64" s="396"/>
      <c r="DD64" s="396"/>
      <c r="DE64" s="396"/>
      <c r="DF64" s="396"/>
      <c r="DG64" s="396"/>
      <c r="DH64" s="396"/>
      <c r="DI64" s="396"/>
      <c r="DJ64" s="396"/>
      <c r="DK64" s="396"/>
      <c r="DL64" s="396"/>
      <c r="DM64" s="396"/>
      <c r="DN64" s="396"/>
      <c r="DO64" s="396"/>
      <c r="DP64" s="396"/>
      <c r="DQ64" s="396"/>
      <c r="DR64" s="396"/>
      <c r="DS64" s="396"/>
      <c r="DT64" s="396"/>
      <c r="DU64" s="396"/>
      <c r="DV64" s="396"/>
      <c r="DW64" s="396"/>
      <c r="DX64" s="396"/>
      <c r="DY64" s="396"/>
    </row>
    <row r="65" spans="1:129" ht="27" customHeight="1" x14ac:dyDescent="0.15">
      <c r="A65" s="432">
        <v>1020001702</v>
      </c>
      <c r="B65" s="386" t="s">
        <v>12389</v>
      </c>
      <c r="C65" s="387" t="s">
        <v>17292</v>
      </c>
      <c r="D65" s="149" t="s">
        <v>14135</v>
      </c>
      <c r="E65" s="149" t="s">
        <v>14217</v>
      </c>
      <c r="F65" s="153" t="s">
        <v>12999</v>
      </c>
      <c r="G65" s="388">
        <f>COUNTIF(H65:AL65,"*")</f>
        <v>2</v>
      </c>
      <c r="H65" s="397" t="s">
        <v>13110</v>
      </c>
      <c r="I65" s="397" t="s">
        <v>13225</v>
      </c>
      <c r="J65" s="397"/>
      <c r="K65" s="397"/>
      <c r="L65" s="400"/>
      <c r="M65" s="400"/>
      <c r="N65" s="400"/>
      <c r="O65" s="400"/>
      <c r="P65" s="400"/>
      <c r="Q65" s="400"/>
      <c r="R65" s="400"/>
      <c r="S65" s="400"/>
      <c r="T65" s="400"/>
      <c r="U65" s="400"/>
      <c r="V65" s="400"/>
      <c r="W65" s="400"/>
      <c r="X65" s="400"/>
      <c r="Y65" s="398"/>
      <c r="Z65" s="399"/>
      <c r="AA65" s="400"/>
      <c r="AB65" s="400"/>
      <c r="AC65" s="400"/>
      <c r="AD65" s="436"/>
      <c r="AE65" s="436"/>
      <c r="AF65" s="436"/>
      <c r="AG65" s="436"/>
      <c r="AH65" s="436"/>
      <c r="AI65" s="436"/>
      <c r="AJ65" s="436"/>
      <c r="AK65" s="436"/>
      <c r="AL65" s="401"/>
      <c r="AM65" s="481">
        <f>COUNTIF(AN65:DY65,"*")</f>
        <v>7</v>
      </c>
      <c r="AN65" s="394" t="s">
        <v>13296</v>
      </c>
      <c r="AO65" s="395" t="s">
        <v>13140</v>
      </c>
      <c r="AP65" s="395" t="s">
        <v>13290</v>
      </c>
      <c r="AQ65" s="395" t="s">
        <v>13396</v>
      </c>
      <c r="AR65" s="395" t="s">
        <v>13297</v>
      </c>
      <c r="AS65" s="395" t="s">
        <v>13951</v>
      </c>
      <c r="AT65" s="395" t="s">
        <v>13952</v>
      </c>
      <c r="AU65" s="395"/>
      <c r="AV65" s="395"/>
      <c r="AW65" s="395"/>
      <c r="AX65" s="395"/>
      <c r="AY65" s="395"/>
      <c r="AZ65" s="395"/>
      <c r="BA65" s="395"/>
      <c r="BB65" s="395"/>
      <c r="BC65" s="395"/>
      <c r="BD65" s="395"/>
      <c r="BE65" s="395"/>
      <c r="BF65" s="395"/>
      <c r="BG65" s="395"/>
      <c r="BH65" s="395"/>
      <c r="BI65" s="395"/>
      <c r="BJ65" s="395"/>
      <c r="BK65" s="395"/>
      <c r="BL65" s="395"/>
      <c r="BM65" s="395"/>
      <c r="BN65" s="395"/>
      <c r="BO65" s="395"/>
      <c r="BP65" s="395"/>
      <c r="BQ65" s="396"/>
      <c r="BR65" s="396"/>
      <c r="BS65" s="396"/>
      <c r="BT65" s="396"/>
      <c r="BU65" s="396"/>
      <c r="BV65" s="396"/>
      <c r="BW65" s="396"/>
      <c r="BX65" s="396"/>
      <c r="BY65" s="396"/>
      <c r="BZ65" s="396"/>
      <c r="CA65" s="396"/>
      <c r="CB65" s="396"/>
      <c r="CC65" s="396"/>
      <c r="CD65" s="396"/>
      <c r="CE65" s="396"/>
      <c r="CF65" s="396"/>
      <c r="CG65" s="396"/>
      <c r="CH65" s="396"/>
      <c r="CI65" s="396"/>
      <c r="CJ65" s="396"/>
      <c r="CK65" s="396"/>
      <c r="CL65" s="396"/>
      <c r="CM65" s="396"/>
      <c r="CN65" s="396"/>
      <c r="CO65" s="396"/>
      <c r="CP65" s="396"/>
      <c r="CQ65" s="396"/>
      <c r="CR65" s="396"/>
      <c r="CS65" s="396"/>
      <c r="CT65" s="396"/>
      <c r="CU65" s="396"/>
      <c r="CV65" s="396"/>
      <c r="CW65" s="396"/>
      <c r="CX65" s="396"/>
      <c r="CY65" s="396"/>
      <c r="CZ65" s="396"/>
      <c r="DA65" s="396"/>
      <c r="DB65" s="396"/>
      <c r="DC65" s="396"/>
      <c r="DD65" s="396"/>
      <c r="DE65" s="396"/>
      <c r="DF65" s="396"/>
      <c r="DG65" s="396"/>
      <c r="DH65" s="396"/>
      <c r="DI65" s="396"/>
      <c r="DJ65" s="396"/>
      <c r="DK65" s="396"/>
      <c r="DL65" s="396"/>
      <c r="DM65" s="396"/>
      <c r="DN65" s="396"/>
      <c r="DO65" s="396"/>
      <c r="DP65" s="396"/>
      <c r="DQ65" s="396"/>
      <c r="DR65" s="396"/>
      <c r="DS65" s="396"/>
      <c r="DT65" s="396"/>
      <c r="DU65" s="396"/>
      <c r="DV65" s="396"/>
      <c r="DW65" s="396"/>
      <c r="DX65" s="396"/>
      <c r="DY65" s="396"/>
    </row>
    <row r="66" spans="1:129" ht="27" customHeight="1" x14ac:dyDescent="0.15">
      <c r="A66" s="432">
        <v>1020000561</v>
      </c>
      <c r="B66" s="386" t="s">
        <v>12083</v>
      </c>
      <c r="C66" s="387" t="s">
        <v>17265</v>
      </c>
      <c r="D66" s="149" t="s">
        <v>14048</v>
      </c>
      <c r="E66" s="153" t="s">
        <v>14090</v>
      </c>
      <c r="F66" s="153" t="s">
        <v>13015</v>
      </c>
      <c r="G66" s="388">
        <f>COUNTIF(H66:AL66,"*")</f>
        <v>4</v>
      </c>
      <c r="H66" s="402" t="s">
        <v>14851</v>
      </c>
      <c r="I66" s="402" t="s">
        <v>14985</v>
      </c>
      <c r="J66" s="397"/>
      <c r="K66" s="397"/>
      <c r="L66" s="400"/>
      <c r="M66" s="400"/>
      <c r="N66" s="400"/>
      <c r="O66" s="400"/>
      <c r="P66" s="400"/>
      <c r="Q66" s="400"/>
      <c r="R66" s="400"/>
      <c r="S66" s="400"/>
      <c r="T66" s="400"/>
      <c r="U66" s="400"/>
      <c r="V66" s="400"/>
      <c r="W66" s="400"/>
      <c r="X66" s="400"/>
      <c r="Y66" s="398"/>
      <c r="Z66" s="403" t="s">
        <v>14889</v>
      </c>
      <c r="AA66" s="404" t="s">
        <v>14865</v>
      </c>
      <c r="AB66" s="400"/>
      <c r="AC66" s="400"/>
      <c r="AD66" s="436"/>
      <c r="AE66" s="436"/>
      <c r="AF66" s="436"/>
      <c r="AG66" s="436"/>
      <c r="AH66" s="436"/>
      <c r="AI66" s="436"/>
      <c r="AJ66" s="436"/>
      <c r="AK66" s="436"/>
      <c r="AL66" s="401"/>
      <c r="AM66" s="481">
        <f>COUNTIF(AN66:DY66,"*")-1</f>
        <v>5</v>
      </c>
      <c r="AN66" s="394" t="s">
        <v>13515</v>
      </c>
      <c r="AO66" s="395" t="s">
        <v>16233</v>
      </c>
      <c r="AP66" s="395" t="s">
        <v>14986</v>
      </c>
      <c r="AQ66" s="395" t="s">
        <v>15573</v>
      </c>
      <c r="AR66" s="395" t="s">
        <v>15574</v>
      </c>
      <c r="AS66" s="395" t="s">
        <v>15258</v>
      </c>
      <c r="AT66" s="395"/>
      <c r="AU66" s="395"/>
      <c r="AV66" s="395"/>
      <c r="AW66" s="395"/>
      <c r="AX66" s="395"/>
      <c r="AY66" s="395"/>
      <c r="AZ66" s="395"/>
      <c r="BA66" s="395"/>
      <c r="BB66" s="395"/>
      <c r="BC66" s="395"/>
      <c r="BD66" s="395"/>
      <c r="BE66" s="395"/>
      <c r="BF66" s="395"/>
      <c r="BG66" s="395"/>
      <c r="BH66" s="395"/>
      <c r="BI66" s="395"/>
      <c r="BJ66" s="395"/>
      <c r="BK66" s="395"/>
      <c r="BL66" s="395"/>
      <c r="BM66" s="395"/>
      <c r="BN66" s="395"/>
      <c r="BO66" s="395"/>
      <c r="BP66" s="395"/>
      <c r="BQ66" s="396"/>
      <c r="BR66" s="396"/>
      <c r="BS66" s="396"/>
      <c r="BT66" s="396"/>
      <c r="BU66" s="396"/>
      <c r="BV66" s="396"/>
      <c r="BW66" s="396"/>
      <c r="BX66" s="396"/>
      <c r="BY66" s="396"/>
      <c r="BZ66" s="396"/>
      <c r="CA66" s="396"/>
      <c r="CB66" s="396"/>
      <c r="CC66" s="396"/>
      <c r="CD66" s="396"/>
      <c r="CE66" s="396"/>
      <c r="CF66" s="396"/>
      <c r="CG66" s="396"/>
      <c r="CH66" s="396"/>
      <c r="CI66" s="396"/>
      <c r="CJ66" s="396"/>
      <c r="CK66" s="396"/>
      <c r="CL66" s="396"/>
      <c r="CM66" s="396"/>
      <c r="CN66" s="396"/>
      <c r="CO66" s="396"/>
      <c r="CP66" s="396"/>
      <c r="CQ66" s="396"/>
      <c r="CR66" s="396"/>
      <c r="CS66" s="396"/>
      <c r="CT66" s="396"/>
      <c r="CU66" s="396"/>
      <c r="CV66" s="396"/>
      <c r="CW66" s="396"/>
      <c r="CX66" s="396"/>
      <c r="CY66" s="396"/>
      <c r="CZ66" s="396"/>
      <c r="DA66" s="396"/>
      <c r="DB66" s="396"/>
      <c r="DC66" s="396"/>
      <c r="DD66" s="396"/>
      <c r="DE66" s="396"/>
      <c r="DF66" s="396"/>
      <c r="DG66" s="396"/>
      <c r="DH66" s="396"/>
      <c r="DI66" s="396"/>
      <c r="DJ66" s="396"/>
      <c r="DK66" s="396"/>
      <c r="DL66" s="396"/>
      <c r="DM66" s="396"/>
      <c r="DN66" s="396"/>
      <c r="DO66" s="396"/>
      <c r="DP66" s="396"/>
      <c r="DQ66" s="396"/>
      <c r="DR66" s="396"/>
      <c r="DS66" s="396"/>
      <c r="DT66" s="396"/>
      <c r="DU66" s="396"/>
      <c r="DV66" s="396"/>
      <c r="DW66" s="396"/>
      <c r="DX66" s="396"/>
      <c r="DY66" s="396"/>
    </row>
    <row r="67" spans="1:129" ht="27" customHeight="1" x14ac:dyDescent="0.15">
      <c r="A67" s="432">
        <v>1020001122</v>
      </c>
      <c r="B67" s="386" t="s">
        <v>12234</v>
      </c>
      <c r="C67" s="387" t="s">
        <v>17013</v>
      </c>
      <c r="D67" s="149" t="s">
        <v>13669</v>
      </c>
      <c r="E67" s="153"/>
      <c r="F67" s="153"/>
      <c r="G67" s="388">
        <f>COUNTIF(H67:AL67,"*")</f>
        <v>5</v>
      </c>
      <c r="H67" s="397" t="s">
        <v>13112</v>
      </c>
      <c r="I67" s="397" t="s">
        <v>13145</v>
      </c>
      <c r="J67" s="397"/>
      <c r="K67" s="397"/>
      <c r="L67" s="400"/>
      <c r="M67" s="400"/>
      <c r="N67" s="400"/>
      <c r="O67" s="400"/>
      <c r="P67" s="400"/>
      <c r="Q67" s="400"/>
      <c r="R67" s="400"/>
      <c r="S67" s="400"/>
      <c r="T67" s="400"/>
      <c r="U67" s="400"/>
      <c r="V67" s="400"/>
      <c r="W67" s="400"/>
      <c r="X67" s="400"/>
      <c r="Y67" s="398"/>
      <c r="Z67" s="399" t="s">
        <v>13024</v>
      </c>
      <c r="AA67" s="400" t="s">
        <v>13109</v>
      </c>
      <c r="AB67" s="400" t="s">
        <v>13025</v>
      </c>
      <c r="AC67" s="400"/>
      <c r="AD67" s="436"/>
      <c r="AE67" s="436"/>
      <c r="AF67" s="436"/>
      <c r="AG67" s="436"/>
      <c r="AH67" s="436"/>
      <c r="AI67" s="436"/>
      <c r="AJ67" s="436"/>
      <c r="AK67" s="436"/>
      <c r="AL67" s="401"/>
      <c r="AM67" s="481">
        <f>COUNTIF(AN67:DY67,"*")-1</f>
        <v>6</v>
      </c>
      <c r="AN67" s="394" t="s">
        <v>13411</v>
      </c>
      <c r="AO67" s="395" t="s">
        <v>13347</v>
      </c>
      <c r="AP67" s="395" t="s">
        <v>13301</v>
      </c>
      <c r="AQ67" s="395" t="s">
        <v>13415</v>
      </c>
      <c r="AR67" s="395" t="s">
        <v>15584</v>
      </c>
      <c r="AS67" s="395" t="s">
        <v>13237</v>
      </c>
      <c r="AT67" s="395" t="s">
        <v>13222</v>
      </c>
      <c r="AU67" s="395"/>
      <c r="AV67" s="395"/>
      <c r="AW67" s="395"/>
      <c r="AX67" s="395"/>
      <c r="AY67" s="395"/>
      <c r="AZ67" s="395"/>
      <c r="BA67" s="395"/>
      <c r="BB67" s="395"/>
      <c r="BC67" s="395"/>
      <c r="BD67" s="395"/>
      <c r="BE67" s="395"/>
      <c r="BF67" s="395"/>
      <c r="BG67" s="395"/>
      <c r="BH67" s="395"/>
      <c r="BI67" s="395"/>
      <c r="BJ67" s="395"/>
      <c r="BK67" s="395"/>
      <c r="BL67" s="395"/>
      <c r="BM67" s="395"/>
      <c r="BN67" s="395"/>
      <c r="BO67" s="395"/>
      <c r="BP67" s="395"/>
      <c r="BQ67" s="396"/>
      <c r="BR67" s="396"/>
      <c r="BS67" s="396"/>
      <c r="BT67" s="396"/>
      <c r="BU67" s="396"/>
      <c r="BV67" s="396"/>
      <c r="BW67" s="396"/>
      <c r="BX67" s="396"/>
      <c r="BY67" s="396"/>
      <c r="BZ67" s="396"/>
      <c r="CA67" s="396"/>
      <c r="CB67" s="396"/>
      <c r="CC67" s="396"/>
      <c r="CD67" s="396"/>
      <c r="CE67" s="396"/>
      <c r="CF67" s="396"/>
      <c r="CG67" s="396"/>
      <c r="CH67" s="396"/>
      <c r="CI67" s="396"/>
      <c r="CJ67" s="396"/>
      <c r="CK67" s="396"/>
      <c r="CL67" s="396"/>
      <c r="CM67" s="396"/>
      <c r="CN67" s="396"/>
      <c r="CO67" s="396"/>
      <c r="CP67" s="396"/>
      <c r="CQ67" s="396"/>
      <c r="CR67" s="396"/>
      <c r="CS67" s="396"/>
      <c r="CT67" s="396"/>
      <c r="CU67" s="396"/>
      <c r="CV67" s="396"/>
      <c r="CW67" s="396"/>
      <c r="CX67" s="396"/>
      <c r="CY67" s="396"/>
      <c r="CZ67" s="396"/>
      <c r="DA67" s="396"/>
      <c r="DB67" s="396"/>
      <c r="DC67" s="396"/>
      <c r="DD67" s="396"/>
      <c r="DE67" s="396"/>
      <c r="DF67" s="396"/>
      <c r="DG67" s="396"/>
      <c r="DH67" s="396"/>
      <c r="DI67" s="396"/>
      <c r="DJ67" s="396"/>
      <c r="DK67" s="396"/>
      <c r="DL67" s="396"/>
      <c r="DM67" s="396"/>
      <c r="DN67" s="396"/>
      <c r="DO67" s="396"/>
      <c r="DP67" s="396"/>
      <c r="DQ67" s="396"/>
      <c r="DR67" s="396"/>
      <c r="DS67" s="396"/>
      <c r="DT67" s="396"/>
      <c r="DU67" s="396"/>
      <c r="DV67" s="396"/>
      <c r="DW67" s="396"/>
      <c r="DX67" s="396"/>
      <c r="DY67" s="396"/>
    </row>
    <row r="68" spans="1:129" ht="27" customHeight="1" x14ac:dyDescent="0.15">
      <c r="A68" s="432">
        <v>1020000534</v>
      </c>
      <c r="B68" s="386" t="s">
        <v>12066</v>
      </c>
      <c r="C68" s="387" t="s">
        <v>16938</v>
      </c>
      <c r="D68" s="149" t="s">
        <v>13312</v>
      </c>
      <c r="E68" s="149"/>
      <c r="F68" s="153"/>
      <c r="G68" s="388">
        <f>COUNTIF(H68:AL68,"*")</f>
        <v>5</v>
      </c>
      <c r="H68" s="397" t="s">
        <v>13111</v>
      </c>
      <c r="I68" s="397" t="s">
        <v>13532</v>
      </c>
      <c r="J68" s="397" t="s">
        <v>13124</v>
      </c>
      <c r="K68" s="397" t="s">
        <v>13533</v>
      </c>
      <c r="L68" s="400" t="s">
        <v>15009</v>
      </c>
      <c r="M68" s="400"/>
      <c r="N68" s="400"/>
      <c r="O68" s="400"/>
      <c r="P68" s="400"/>
      <c r="Q68" s="400"/>
      <c r="R68" s="400"/>
      <c r="S68" s="400"/>
      <c r="T68" s="400"/>
      <c r="U68" s="400"/>
      <c r="V68" s="400"/>
      <c r="W68" s="400"/>
      <c r="X68" s="400"/>
      <c r="Y68" s="398"/>
      <c r="Z68" s="399"/>
      <c r="AA68" s="400"/>
      <c r="AB68" s="400"/>
      <c r="AC68" s="400"/>
      <c r="AD68" s="436"/>
      <c r="AE68" s="436"/>
      <c r="AF68" s="436"/>
      <c r="AG68" s="436"/>
      <c r="AH68" s="436"/>
      <c r="AI68" s="436"/>
      <c r="AJ68" s="436"/>
      <c r="AK68" s="436"/>
      <c r="AL68" s="401"/>
      <c r="AM68" s="481">
        <f>COUNTIF(AN68:DY68,"*")-4</f>
        <v>18</v>
      </c>
      <c r="AN68" s="394" t="s">
        <v>13534</v>
      </c>
      <c r="AO68" s="395" t="s">
        <v>13535</v>
      </c>
      <c r="AP68" s="395" t="s">
        <v>13536</v>
      </c>
      <c r="AQ68" s="395" t="s">
        <v>13107</v>
      </c>
      <c r="AR68" s="395" t="s">
        <v>15535</v>
      </c>
      <c r="AS68" s="395" t="s">
        <v>13537</v>
      </c>
      <c r="AT68" s="395" t="s">
        <v>13538</v>
      </c>
      <c r="AU68" s="395" t="s">
        <v>13539</v>
      </c>
      <c r="AV68" s="395" t="s">
        <v>13540</v>
      </c>
      <c r="AW68" s="395" t="s">
        <v>13541</v>
      </c>
      <c r="AX68" s="395" t="s">
        <v>13542</v>
      </c>
      <c r="AY68" s="395" t="s">
        <v>13543</v>
      </c>
      <c r="AZ68" s="395" t="s">
        <v>13502</v>
      </c>
      <c r="BA68" s="395" t="s">
        <v>13544</v>
      </c>
      <c r="BB68" s="395" t="s">
        <v>13545</v>
      </c>
      <c r="BC68" s="395" t="s">
        <v>13546</v>
      </c>
      <c r="BD68" s="395" t="s">
        <v>13547</v>
      </c>
      <c r="BE68" s="395" t="s">
        <v>13548</v>
      </c>
      <c r="BF68" s="395" t="s">
        <v>13549</v>
      </c>
      <c r="BG68" s="395" t="s">
        <v>13550</v>
      </c>
      <c r="BH68" s="395" t="s">
        <v>13593</v>
      </c>
      <c r="BI68" s="395" t="s">
        <v>13594</v>
      </c>
      <c r="BJ68" s="395"/>
      <c r="BK68" s="395"/>
      <c r="BL68" s="395"/>
      <c r="BM68" s="395"/>
      <c r="BN68" s="395"/>
      <c r="BO68" s="395"/>
      <c r="BP68" s="395"/>
      <c r="BQ68" s="396"/>
      <c r="BR68" s="396"/>
      <c r="BS68" s="396"/>
      <c r="BT68" s="396"/>
      <c r="BU68" s="396"/>
      <c r="BV68" s="396"/>
      <c r="BW68" s="396"/>
      <c r="BX68" s="396"/>
      <c r="BY68" s="396"/>
      <c r="BZ68" s="396"/>
      <c r="CA68" s="396"/>
      <c r="CB68" s="396"/>
      <c r="CC68" s="396"/>
      <c r="CD68" s="396"/>
      <c r="CE68" s="396"/>
      <c r="CF68" s="396"/>
      <c r="CG68" s="396"/>
      <c r="CH68" s="396"/>
      <c r="CI68" s="396"/>
      <c r="CJ68" s="396"/>
      <c r="CK68" s="396"/>
      <c r="CL68" s="396"/>
      <c r="CM68" s="396"/>
      <c r="CN68" s="396"/>
      <c r="CO68" s="396"/>
      <c r="CP68" s="396"/>
      <c r="CQ68" s="396"/>
      <c r="CR68" s="396"/>
      <c r="CS68" s="396"/>
      <c r="CT68" s="396"/>
      <c r="CU68" s="396"/>
      <c r="CV68" s="396"/>
      <c r="CW68" s="396"/>
      <c r="CX68" s="396"/>
      <c r="CY68" s="396"/>
      <c r="CZ68" s="396"/>
      <c r="DA68" s="396"/>
      <c r="DB68" s="396"/>
      <c r="DC68" s="396"/>
      <c r="DD68" s="396"/>
      <c r="DE68" s="396"/>
      <c r="DF68" s="396"/>
      <c r="DG68" s="396"/>
      <c r="DH68" s="396"/>
      <c r="DI68" s="396"/>
      <c r="DJ68" s="396"/>
      <c r="DK68" s="396"/>
      <c r="DL68" s="396"/>
      <c r="DM68" s="396"/>
      <c r="DN68" s="396"/>
      <c r="DO68" s="396"/>
      <c r="DP68" s="396"/>
      <c r="DQ68" s="396"/>
      <c r="DR68" s="396"/>
      <c r="DS68" s="396"/>
      <c r="DT68" s="396"/>
      <c r="DU68" s="396"/>
      <c r="DV68" s="396"/>
      <c r="DW68" s="396"/>
      <c r="DX68" s="396"/>
      <c r="DY68" s="396"/>
    </row>
    <row r="69" spans="1:129" ht="27" customHeight="1" x14ac:dyDescent="0.15">
      <c r="A69" s="432">
        <v>1030006350</v>
      </c>
      <c r="B69" s="386" t="s">
        <v>16124</v>
      </c>
      <c r="C69" s="387" t="s">
        <v>18534</v>
      </c>
      <c r="D69" s="149" t="s">
        <v>18535</v>
      </c>
      <c r="E69" s="153" t="s">
        <v>18536</v>
      </c>
      <c r="F69" s="153" t="s">
        <v>18537</v>
      </c>
      <c r="G69" s="388">
        <f>COUNTIF(H69:AL69,"*")</f>
        <v>3</v>
      </c>
      <c r="H69" s="397" t="s">
        <v>13126</v>
      </c>
      <c r="I69" s="397" t="s">
        <v>13109</v>
      </c>
      <c r="J69" s="397"/>
      <c r="K69" s="397"/>
      <c r="L69" s="400"/>
      <c r="M69" s="400"/>
      <c r="N69" s="400"/>
      <c r="O69" s="400"/>
      <c r="P69" s="400"/>
      <c r="Q69" s="400"/>
      <c r="R69" s="400"/>
      <c r="S69" s="400"/>
      <c r="T69" s="400"/>
      <c r="U69" s="400"/>
      <c r="V69" s="400"/>
      <c r="W69" s="400"/>
      <c r="X69" s="400"/>
      <c r="Y69" s="398"/>
      <c r="Z69" s="399" t="s">
        <v>13214</v>
      </c>
      <c r="AA69" s="400"/>
      <c r="AB69" s="400"/>
      <c r="AC69" s="400"/>
      <c r="AD69" s="436"/>
      <c r="AE69" s="436"/>
      <c r="AF69" s="436"/>
      <c r="AG69" s="436"/>
      <c r="AH69" s="436"/>
      <c r="AI69" s="436"/>
      <c r="AJ69" s="436"/>
      <c r="AK69" s="436"/>
      <c r="AL69" s="401"/>
      <c r="AM69" s="481">
        <f>COUNTIF(AN69:DY69,"*")-1</f>
        <v>4</v>
      </c>
      <c r="AN69" s="394" t="s">
        <v>13430</v>
      </c>
      <c r="AO69" s="395" t="s">
        <v>13349</v>
      </c>
      <c r="AP69" s="395" t="s">
        <v>13350</v>
      </c>
      <c r="AQ69" s="395" t="s">
        <v>13954</v>
      </c>
      <c r="AR69" s="395" t="s">
        <v>16125</v>
      </c>
      <c r="AS69" s="395"/>
      <c r="AT69" s="395"/>
      <c r="AU69" s="395"/>
      <c r="AV69" s="395"/>
      <c r="AW69" s="395"/>
      <c r="AX69" s="395"/>
      <c r="AY69" s="395"/>
      <c r="AZ69" s="395"/>
      <c r="BA69" s="395"/>
      <c r="BB69" s="395"/>
      <c r="BC69" s="395"/>
      <c r="BD69" s="395"/>
      <c r="BE69" s="395"/>
      <c r="BF69" s="395"/>
      <c r="BG69" s="395"/>
      <c r="BH69" s="395"/>
      <c r="BI69" s="395"/>
      <c r="BJ69" s="395"/>
      <c r="BK69" s="395"/>
      <c r="BL69" s="395"/>
      <c r="BM69" s="395"/>
      <c r="BN69" s="395"/>
      <c r="BO69" s="395"/>
      <c r="BP69" s="395"/>
      <c r="BQ69" s="396"/>
      <c r="BR69" s="396"/>
      <c r="BS69" s="396"/>
      <c r="BT69" s="396"/>
      <c r="BU69" s="396"/>
      <c r="BV69" s="396"/>
      <c r="BW69" s="396"/>
      <c r="BX69" s="396"/>
      <c r="BY69" s="396"/>
      <c r="BZ69" s="396"/>
      <c r="CA69" s="396"/>
      <c r="CB69" s="396"/>
      <c r="CC69" s="396"/>
      <c r="CD69" s="396"/>
      <c r="CE69" s="396"/>
      <c r="CF69" s="396"/>
      <c r="CG69" s="396"/>
      <c r="CH69" s="396"/>
      <c r="CI69" s="396"/>
      <c r="CJ69" s="396"/>
      <c r="CK69" s="396"/>
      <c r="CL69" s="396"/>
      <c r="CM69" s="396"/>
      <c r="CN69" s="396"/>
      <c r="CO69" s="396"/>
      <c r="CP69" s="396"/>
      <c r="CQ69" s="396"/>
      <c r="CR69" s="396"/>
      <c r="CS69" s="396"/>
      <c r="CT69" s="396"/>
      <c r="CU69" s="396"/>
      <c r="CV69" s="396"/>
      <c r="CW69" s="396"/>
      <c r="CX69" s="396"/>
      <c r="CY69" s="396"/>
      <c r="CZ69" s="396"/>
      <c r="DA69" s="396"/>
      <c r="DB69" s="396"/>
      <c r="DC69" s="396"/>
      <c r="DD69" s="396"/>
      <c r="DE69" s="396"/>
      <c r="DF69" s="396"/>
      <c r="DG69" s="396"/>
      <c r="DH69" s="396"/>
      <c r="DI69" s="396"/>
      <c r="DJ69" s="396"/>
      <c r="DK69" s="396"/>
      <c r="DL69" s="396"/>
      <c r="DM69" s="396"/>
      <c r="DN69" s="396"/>
      <c r="DO69" s="396"/>
      <c r="DP69" s="396"/>
      <c r="DQ69" s="396"/>
      <c r="DR69" s="396"/>
      <c r="DS69" s="396"/>
      <c r="DT69" s="396"/>
      <c r="DU69" s="396"/>
      <c r="DV69" s="396"/>
      <c r="DW69" s="396"/>
      <c r="DX69" s="396"/>
      <c r="DY69" s="396"/>
    </row>
    <row r="70" spans="1:129" ht="27" customHeight="1" x14ac:dyDescent="0.15">
      <c r="A70" s="432">
        <v>1020001230</v>
      </c>
      <c r="B70" s="386" t="s">
        <v>12260</v>
      </c>
      <c r="C70" s="387" t="s">
        <v>17081</v>
      </c>
      <c r="D70" s="149" t="s">
        <v>13779</v>
      </c>
      <c r="E70" s="153"/>
      <c r="F70" s="153"/>
      <c r="G70" s="388">
        <f>COUNTIF(H70:AL70,"*")</f>
        <v>1</v>
      </c>
      <c r="H70" s="397" t="s">
        <v>13321</v>
      </c>
      <c r="I70" s="397"/>
      <c r="J70" s="397"/>
      <c r="K70" s="397"/>
      <c r="L70" s="400"/>
      <c r="M70" s="400"/>
      <c r="N70" s="400"/>
      <c r="O70" s="400"/>
      <c r="P70" s="400"/>
      <c r="Q70" s="400"/>
      <c r="R70" s="400"/>
      <c r="S70" s="400"/>
      <c r="T70" s="400"/>
      <c r="U70" s="400"/>
      <c r="V70" s="400"/>
      <c r="W70" s="400"/>
      <c r="X70" s="400"/>
      <c r="Y70" s="398"/>
      <c r="Z70" s="399"/>
      <c r="AA70" s="400"/>
      <c r="AB70" s="400"/>
      <c r="AC70" s="400"/>
      <c r="AD70" s="436"/>
      <c r="AE70" s="436"/>
      <c r="AF70" s="436"/>
      <c r="AG70" s="436"/>
      <c r="AH70" s="436"/>
      <c r="AI70" s="436"/>
      <c r="AJ70" s="436"/>
      <c r="AK70" s="436"/>
      <c r="AL70" s="401"/>
      <c r="AM70" s="481">
        <f>COUNTIF(AN70:DY70,"*")</f>
        <v>2</v>
      </c>
      <c r="AN70" s="394" t="s">
        <v>14108</v>
      </c>
      <c r="AO70" s="395" t="s">
        <v>13887</v>
      </c>
      <c r="AP70" s="395"/>
      <c r="AQ70" s="395"/>
      <c r="AR70" s="395"/>
      <c r="AS70" s="395"/>
      <c r="AT70" s="395"/>
      <c r="AU70" s="395"/>
      <c r="AV70" s="395"/>
      <c r="AW70" s="395"/>
      <c r="AX70" s="395"/>
      <c r="AY70" s="395"/>
      <c r="AZ70" s="395"/>
      <c r="BA70" s="395"/>
      <c r="BB70" s="395"/>
      <c r="BC70" s="395"/>
      <c r="BD70" s="395"/>
      <c r="BE70" s="395"/>
      <c r="BF70" s="395"/>
      <c r="BG70" s="395"/>
      <c r="BH70" s="395"/>
      <c r="BI70" s="395"/>
      <c r="BJ70" s="395"/>
      <c r="BK70" s="395"/>
      <c r="BL70" s="395"/>
      <c r="BM70" s="395"/>
      <c r="BN70" s="395"/>
      <c r="BO70" s="395"/>
      <c r="BP70" s="395"/>
      <c r="BQ70" s="396"/>
      <c r="BR70" s="396"/>
      <c r="BS70" s="396"/>
      <c r="BT70" s="396"/>
      <c r="BU70" s="396"/>
      <c r="BV70" s="396"/>
      <c r="BW70" s="396"/>
      <c r="BX70" s="396"/>
      <c r="BY70" s="396"/>
      <c r="BZ70" s="396"/>
      <c r="CA70" s="396"/>
      <c r="CB70" s="396"/>
      <c r="CC70" s="396"/>
      <c r="CD70" s="396"/>
      <c r="CE70" s="396"/>
      <c r="CF70" s="396"/>
      <c r="CG70" s="396"/>
      <c r="CH70" s="396"/>
      <c r="CI70" s="396"/>
      <c r="CJ70" s="396"/>
      <c r="CK70" s="396"/>
      <c r="CL70" s="396"/>
      <c r="CM70" s="396"/>
      <c r="CN70" s="396"/>
      <c r="CO70" s="396"/>
      <c r="CP70" s="396"/>
      <c r="CQ70" s="396"/>
      <c r="CR70" s="396"/>
      <c r="CS70" s="396"/>
      <c r="CT70" s="396"/>
      <c r="CU70" s="396"/>
      <c r="CV70" s="396"/>
      <c r="CW70" s="396"/>
      <c r="CX70" s="396"/>
      <c r="CY70" s="396"/>
      <c r="CZ70" s="396"/>
      <c r="DA70" s="396"/>
      <c r="DB70" s="396"/>
      <c r="DC70" s="396"/>
      <c r="DD70" s="396"/>
      <c r="DE70" s="396"/>
      <c r="DF70" s="396"/>
      <c r="DG70" s="396"/>
      <c r="DH70" s="396"/>
      <c r="DI70" s="396"/>
      <c r="DJ70" s="396"/>
      <c r="DK70" s="396"/>
      <c r="DL70" s="396"/>
      <c r="DM70" s="396"/>
      <c r="DN70" s="396"/>
      <c r="DO70" s="396"/>
      <c r="DP70" s="396"/>
      <c r="DQ70" s="396"/>
      <c r="DR70" s="396"/>
      <c r="DS70" s="396"/>
      <c r="DT70" s="396"/>
      <c r="DU70" s="396"/>
      <c r="DV70" s="396"/>
      <c r="DW70" s="396"/>
      <c r="DX70" s="396"/>
      <c r="DY70" s="396"/>
    </row>
    <row r="71" spans="1:129" ht="27" customHeight="1" x14ac:dyDescent="0.15">
      <c r="A71" s="432">
        <v>1020001514</v>
      </c>
      <c r="B71" s="386" t="s">
        <v>12345</v>
      </c>
      <c r="C71" s="387" t="s">
        <v>17657</v>
      </c>
      <c r="D71" s="149" t="s">
        <v>13702</v>
      </c>
      <c r="E71" s="149"/>
      <c r="F71" s="153"/>
      <c r="G71" s="388">
        <f>COUNTIF(H71:AL71,"*")</f>
        <v>4</v>
      </c>
      <c r="H71" s="397" t="s">
        <v>13024</v>
      </c>
      <c r="I71" s="397" t="s">
        <v>13109</v>
      </c>
      <c r="J71" s="397" t="s">
        <v>13110</v>
      </c>
      <c r="K71" s="397" t="s">
        <v>13025</v>
      </c>
      <c r="L71" s="400"/>
      <c r="M71" s="400"/>
      <c r="N71" s="400"/>
      <c r="O71" s="400"/>
      <c r="P71" s="400"/>
      <c r="Q71" s="400"/>
      <c r="R71" s="400"/>
      <c r="S71" s="400"/>
      <c r="T71" s="400"/>
      <c r="U71" s="400"/>
      <c r="V71" s="400"/>
      <c r="W71" s="400"/>
      <c r="X71" s="400"/>
      <c r="Y71" s="398"/>
      <c r="Z71" s="399"/>
      <c r="AA71" s="400"/>
      <c r="AB71" s="400"/>
      <c r="AC71" s="400"/>
      <c r="AD71" s="436"/>
      <c r="AE71" s="436"/>
      <c r="AF71" s="436"/>
      <c r="AG71" s="436"/>
      <c r="AH71" s="436"/>
      <c r="AI71" s="436"/>
      <c r="AJ71" s="436"/>
      <c r="AK71" s="436"/>
      <c r="AL71" s="401"/>
      <c r="AM71" s="481">
        <f>COUNTIF(AN71:DY71,"*")</f>
        <v>6</v>
      </c>
      <c r="AN71" s="394" t="s">
        <v>13136</v>
      </c>
      <c r="AO71" s="395" t="s">
        <v>13137</v>
      </c>
      <c r="AP71" s="395" t="s">
        <v>16207</v>
      </c>
      <c r="AQ71" s="395" t="s">
        <v>13140</v>
      </c>
      <c r="AR71" s="395" t="s">
        <v>13141</v>
      </c>
      <c r="AS71" s="395" t="s">
        <v>13142</v>
      </c>
      <c r="AT71" s="395"/>
      <c r="AU71" s="395"/>
      <c r="AV71" s="395"/>
      <c r="AW71" s="395"/>
      <c r="AX71" s="395"/>
      <c r="AY71" s="395"/>
      <c r="AZ71" s="395"/>
      <c r="BA71" s="395"/>
      <c r="BB71" s="395"/>
      <c r="BC71" s="395"/>
      <c r="BD71" s="395"/>
      <c r="BE71" s="395"/>
      <c r="BF71" s="395"/>
      <c r="BG71" s="395"/>
      <c r="BH71" s="395"/>
      <c r="BI71" s="395"/>
      <c r="BJ71" s="395"/>
      <c r="BK71" s="395"/>
      <c r="BL71" s="395"/>
      <c r="BM71" s="395"/>
      <c r="BN71" s="395"/>
      <c r="BO71" s="395"/>
      <c r="BP71" s="395"/>
      <c r="BQ71" s="396"/>
      <c r="BR71" s="396"/>
      <c r="BS71" s="396"/>
      <c r="BT71" s="396"/>
      <c r="BU71" s="396"/>
      <c r="BV71" s="396"/>
      <c r="BW71" s="396"/>
      <c r="BX71" s="396"/>
      <c r="BY71" s="396"/>
      <c r="BZ71" s="396"/>
      <c r="CA71" s="396"/>
      <c r="CB71" s="396"/>
      <c r="CC71" s="396"/>
      <c r="CD71" s="396"/>
      <c r="CE71" s="396"/>
      <c r="CF71" s="396"/>
      <c r="CG71" s="396"/>
      <c r="CH71" s="396"/>
      <c r="CI71" s="396"/>
      <c r="CJ71" s="396"/>
      <c r="CK71" s="396"/>
      <c r="CL71" s="396"/>
      <c r="CM71" s="396"/>
      <c r="CN71" s="396"/>
      <c r="CO71" s="396"/>
      <c r="CP71" s="396"/>
      <c r="CQ71" s="396"/>
      <c r="CR71" s="396"/>
      <c r="CS71" s="396"/>
      <c r="CT71" s="396"/>
      <c r="CU71" s="396"/>
      <c r="CV71" s="396"/>
      <c r="CW71" s="396"/>
      <c r="CX71" s="396"/>
      <c r="CY71" s="396"/>
      <c r="CZ71" s="396"/>
      <c r="DA71" s="396"/>
      <c r="DB71" s="396"/>
      <c r="DC71" s="396"/>
      <c r="DD71" s="396"/>
      <c r="DE71" s="396"/>
      <c r="DF71" s="396"/>
      <c r="DG71" s="396"/>
      <c r="DH71" s="396"/>
      <c r="DI71" s="396"/>
      <c r="DJ71" s="396"/>
      <c r="DK71" s="396"/>
      <c r="DL71" s="396"/>
      <c r="DM71" s="396"/>
      <c r="DN71" s="396"/>
      <c r="DO71" s="396"/>
      <c r="DP71" s="396"/>
      <c r="DQ71" s="396"/>
      <c r="DR71" s="396"/>
      <c r="DS71" s="396"/>
      <c r="DT71" s="396"/>
      <c r="DU71" s="396"/>
      <c r="DV71" s="396"/>
      <c r="DW71" s="396"/>
      <c r="DX71" s="396"/>
      <c r="DY71" s="396"/>
    </row>
    <row r="72" spans="1:129" ht="27" customHeight="1" x14ac:dyDescent="0.15">
      <c r="A72" s="432">
        <v>1030000505</v>
      </c>
      <c r="B72" s="386" t="s">
        <v>12492</v>
      </c>
      <c r="C72" s="387" t="s">
        <v>17483</v>
      </c>
      <c r="D72" s="149" t="s">
        <v>14370</v>
      </c>
      <c r="E72" s="149" t="s">
        <v>14428</v>
      </c>
      <c r="F72" s="153" t="s">
        <v>14385</v>
      </c>
      <c r="G72" s="388">
        <f>COUNTIF(H72:AL72,"*")</f>
        <v>1</v>
      </c>
      <c r="H72" s="397"/>
      <c r="I72" s="397"/>
      <c r="J72" s="397"/>
      <c r="K72" s="397"/>
      <c r="L72" s="400"/>
      <c r="M72" s="400"/>
      <c r="N72" s="400"/>
      <c r="O72" s="400"/>
      <c r="P72" s="400"/>
      <c r="Q72" s="400"/>
      <c r="R72" s="400"/>
      <c r="S72" s="400"/>
      <c r="T72" s="400"/>
      <c r="U72" s="400"/>
      <c r="V72" s="400"/>
      <c r="W72" s="400"/>
      <c r="X72" s="400"/>
      <c r="Y72" s="398"/>
      <c r="Z72" s="399" t="s">
        <v>13112</v>
      </c>
      <c r="AA72" s="400"/>
      <c r="AB72" s="400"/>
      <c r="AC72" s="400"/>
      <c r="AD72" s="436"/>
      <c r="AE72" s="436"/>
      <c r="AF72" s="436"/>
      <c r="AG72" s="436"/>
      <c r="AH72" s="436"/>
      <c r="AI72" s="436"/>
      <c r="AJ72" s="436"/>
      <c r="AK72" s="436"/>
      <c r="AL72" s="401"/>
      <c r="AM72" s="481">
        <f>COUNTIF(AN72:DY72,"*")</f>
        <v>2</v>
      </c>
      <c r="AN72" s="394" t="s">
        <v>15422</v>
      </c>
      <c r="AO72" s="395" t="s">
        <v>15423</v>
      </c>
      <c r="AP72" s="395"/>
      <c r="AQ72" s="395"/>
      <c r="AR72" s="395"/>
      <c r="AS72" s="395"/>
      <c r="AT72" s="395"/>
      <c r="AU72" s="395"/>
      <c r="AV72" s="395"/>
      <c r="AW72" s="395"/>
      <c r="AX72" s="395"/>
      <c r="AY72" s="395"/>
      <c r="AZ72" s="395"/>
      <c r="BA72" s="395"/>
      <c r="BB72" s="395"/>
      <c r="BC72" s="395"/>
      <c r="BD72" s="395"/>
      <c r="BE72" s="395"/>
      <c r="BF72" s="395"/>
      <c r="BG72" s="395"/>
      <c r="BH72" s="395"/>
      <c r="BI72" s="395"/>
      <c r="BJ72" s="395"/>
      <c r="BK72" s="395"/>
      <c r="BL72" s="395"/>
      <c r="BM72" s="395"/>
      <c r="BN72" s="395"/>
      <c r="BO72" s="395"/>
      <c r="BP72" s="395"/>
      <c r="BQ72" s="396"/>
      <c r="BR72" s="396"/>
      <c r="BS72" s="396"/>
      <c r="BT72" s="396"/>
      <c r="BU72" s="396"/>
      <c r="BV72" s="396"/>
      <c r="BW72" s="396"/>
      <c r="BX72" s="396"/>
      <c r="BY72" s="396"/>
      <c r="BZ72" s="396"/>
      <c r="CA72" s="396"/>
      <c r="CB72" s="396"/>
      <c r="CC72" s="396"/>
      <c r="CD72" s="396"/>
      <c r="CE72" s="396"/>
      <c r="CF72" s="396"/>
      <c r="CG72" s="396"/>
      <c r="CH72" s="396"/>
      <c r="CI72" s="396"/>
      <c r="CJ72" s="396"/>
      <c r="CK72" s="396"/>
      <c r="CL72" s="396"/>
      <c r="CM72" s="396"/>
      <c r="CN72" s="396"/>
      <c r="CO72" s="396"/>
      <c r="CP72" s="396"/>
      <c r="CQ72" s="396"/>
      <c r="CR72" s="396"/>
      <c r="CS72" s="396"/>
      <c r="CT72" s="396"/>
      <c r="CU72" s="396"/>
      <c r="CV72" s="396"/>
      <c r="CW72" s="396"/>
      <c r="CX72" s="396"/>
      <c r="CY72" s="396"/>
      <c r="CZ72" s="396"/>
      <c r="DA72" s="396"/>
      <c r="DB72" s="396"/>
      <c r="DC72" s="396"/>
      <c r="DD72" s="396"/>
      <c r="DE72" s="396"/>
      <c r="DF72" s="396"/>
      <c r="DG72" s="396"/>
      <c r="DH72" s="396"/>
      <c r="DI72" s="396"/>
      <c r="DJ72" s="396"/>
      <c r="DK72" s="396"/>
      <c r="DL72" s="396"/>
      <c r="DM72" s="396"/>
      <c r="DN72" s="396"/>
      <c r="DO72" s="396"/>
      <c r="DP72" s="396"/>
      <c r="DQ72" s="396"/>
      <c r="DR72" s="396"/>
      <c r="DS72" s="396"/>
      <c r="DT72" s="396"/>
      <c r="DU72" s="396"/>
      <c r="DV72" s="396"/>
      <c r="DW72" s="396"/>
      <c r="DX72" s="396"/>
      <c r="DY72" s="396"/>
    </row>
    <row r="73" spans="1:129" ht="27" customHeight="1" x14ac:dyDescent="0.15">
      <c r="A73" s="432">
        <v>1030006349</v>
      </c>
      <c r="B73" s="386" t="s">
        <v>18532</v>
      </c>
      <c r="C73" s="387" t="s">
        <v>17688</v>
      </c>
      <c r="D73" s="149" t="s">
        <v>18533</v>
      </c>
      <c r="E73" s="153"/>
      <c r="F73" s="153"/>
      <c r="G73" s="388">
        <f>COUNTIF(H73:AL73,"*")</f>
        <v>4</v>
      </c>
      <c r="H73" s="397" t="s">
        <v>13442</v>
      </c>
      <c r="I73" s="397" t="s">
        <v>13124</v>
      </c>
      <c r="J73" s="397"/>
      <c r="K73" s="397"/>
      <c r="L73" s="400"/>
      <c r="M73" s="400"/>
      <c r="N73" s="400"/>
      <c r="O73" s="400"/>
      <c r="P73" s="400"/>
      <c r="Q73" s="400"/>
      <c r="R73" s="400"/>
      <c r="S73" s="400"/>
      <c r="T73" s="400"/>
      <c r="U73" s="400"/>
      <c r="V73" s="400"/>
      <c r="W73" s="400"/>
      <c r="X73" s="400"/>
      <c r="Y73" s="398"/>
      <c r="Z73" s="399" t="s">
        <v>11794</v>
      </c>
      <c r="AA73" s="400" t="s">
        <v>13110</v>
      </c>
      <c r="AB73" s="400"/>
      <c r="AC73" s="400"/>
      <c r="AD73" s="436"/>
      <c r="AE73" s="436"/>
      <c r="AF73" s="436"/>
      <c r="AG73" s="436"/>
      <c r="AH73" s="436"/>
      <c r="AI73" s="436"/>
      <c r="AJ73" s="436"/>
      <c r="AK73" s="436"/>
      <c r="AL73" s="401"/>
      <c r="AM73" s="481">
        <f>COUNTIF(AN73:DY73,"*")</f>
        <v>4</v>
      </c>
      <c r="AN73" s="394" t="s">
        <v>15301</v>
      </c>
      <c r="AO73" s="395" t="s">
        <v>13128</v>
      </c>
      <c r="AP73" s="395" t="s">
        <v>14850</v>
      </c>
      <c r="AQ73" s="395" t="s">
        <v>13135</v>
      </c>
      <c r="AR73" s="395"/>
      <c r="AS73" s="395"/>
      <c r="AT73" s="395"/>
      <c r="AU73" s="395"/>
      <c r="AV73" s="395"/>
      <c r="AW73" s="395"/>
      <c r="AX73" s="395"/>
      <c r="AY73" s="395"/>
      <c r="AZ73" s="395"/>
      <c r="BA73" s="395"/>
      <c r="BB73" s="395"/>
      <c r="BC73" s="395"/>
      <c r="BD73" s="395"/>
      <c r="BE73" s="395"/>
      <c r="BF73" s="395"/>
      <c r="BG73" s="395"/>
      <c r="BH73" s="395"/>
      <c r="BI73" s="395"/>
      <c r="BJ73" s="395"/>
      <c r="BK73" s="395"/>
      <c r="BL73" s="395"/>
      <c r="BM73" s="395"/>
      <c r="BN73" s="395"/>
      <c r="BO73" s="395"/>
      <c r="BP73" s="395"/>
      <c r="BQ73" s="396"/>
      <c r="BR73" s="396"/>
      <c r="BS73" s="396"/>
      <c r="BT73" s="396"/>
      <c r="BU73" s="396"/>
      <c r="BV73" s="396"/>
      <c r="BW73" s="396"/>
      <c r="BX73" s="396"/>
      <c r="BY73" s="396"/>
      <c r="BZ73" s="396"/>
      <c r="CA73" s="396"/>
      <c r="CB73" s="396"/>
      <c r="CC73" s="396"/>
      <c r="CD73" s="396"/>
      <c r="CE73" s="396"/>
      <c r="CF73" s="396"/>
      <c r="CG73" s="396"/>
      <c r="CH73" s="396"/>
      <c r="CI73" s="396"/>
      <c r="CJ73" s="396"/>
      <c r="CK73" s="396"/>
      <c r="CL73" s="396"/>
      <c r="CM73" s="396"/>
      <c r="CN73" s="396"/>
      <c r="CO73" s="396"/>
      <c r="CP73" s="396"/>
      <c r="CQ73" s="396"/>
      <c r="CR73" s="396"/>
      <c r="CS73" s="396"/>
      <c r="CT73" s="396"/>
      <c r="CU73" s="396"/>
      <c r="CV73" s="396"/>
      <c r="CW73" s="396"/>
      <c r="CX73" s="396"/>
      <c r="CY73" s="396"/>
      <c r="CZ73" s="396"/>
      <c r="DA73" s="396"/>
      <c r="DB73" s="396"/>
      <c r="DC73" s="396"/>
      <c r="DD73" s="396"/>
      <c r="DE73" s="396"/>
      <c r="DF73" s="396"/>
      <c r="DG73" s="396"/>
      <c r="DH73" s="396"/>
      <c r="DI73" s="396"/>
      <c r="DJ73" s="396"/>
      <c r="DK73" s="396"/>
      <c r="DL73" s="396"/>
      <c r="DM73" s="396"/>
      <c r="DN73" s="396"/>
      <c r="DO73" s="396"/>
      <c r="DP73" s="396"/>
      <c r="DQ73" s="396"/>
      <c r="DR73" s="396"/>
      <c r="DS73" s="396"/>
      <c r="DT73" s="396"/>
      <c r="DU73" s="396"/>
      <c r="DV73" s="396"/>
      <c r="DW73" s="396"/>
      <c r="DX73" s="396"/>
      <c r="DY73" s="396"/>
    </row>
    <row r="74" spans="1:129" ht="27" customHeight="1" x14ac:dyDescent="0.15">
      <c r="A74" s="432">
        <v>1020001540</v>
      </c>
      <c r="B74" s="386" t="s">
        <v>12358</v>
      </c>
      <c r="C74" s="387" t="s">
        <v>17252</v>
      </c>
      <c r="D74" s="149" t="s">
        <v>14035</v>
      </c>
      <c r="E74" s="149"/>
      <c r="F74" s="149"/>
      <c r="G74" s="388">
        <f>COUNTIF(H74:AL74,"*")</f>
        <v>1</v>
      </c>
      <c r="H74" s="397" t="s">
        <v>14869</v>
      </c>
      <c r="I74" s="397"/>
      <c r="J74" s="397"/>
      <c r="K74" s="397"/>
      <c r="L74" s="400"/>
      <c r="M74" s="400"/>
      <c r="N74" s="400"/>
      <c r="O74" s="400"/>
      <c r="P74" s="400"/>
      <c r="Q74" s="400"/>
      <c r="R74" s="400"/>
      <c r="S74" s="400"/>
      <c r="T74" s="400"/>
      <c r="U74" s="400"/>
      <c r="V74" s="400"/>
      <c r="W74" s="400"/>
      <c r="X74" s="400"/>
      <c r="Y74" s="398"/>
      <c r="Z74" s="399"/>
      <c r="AA74" s="400"/>
      <c r="AB74" s="400"/>
      <c r="AC74" s="400"/>
      <c r="AD74" s="436"/>
      <c r="AE74" s="436"/>
      <c r="AF74" s="436"/>
      <c r="AG74" s="436"/>
      <c r="AH74" s="436"/>
      <c r="AI74" s="436"/>
      <c r="AJ74" s="436"/>
      <c r="AK74" s="436"/>
      <c r="AL74" s="401"/>
      <c r="AM74" s="481">
        <f>COUNTIF(AN74:DY74,"*")</f>
        <v>1</v>
      </c>
      <c r="AN74" s="394" t="s">
        <v>14870</v>
      </c>
      <c r="AO74" s="395"/>
      <c r="AP74" s="395"/>
      <c r="AQ74" s="395"/>
      <c r="AR74" s="395"/>
      <c r="AS74" s="395"/>
      <c r="AT74" s="395"/>
      <c r="AU74" s="395"/>
      <c r="AV74" s="395"/>
      <c r="AW74" s="395"/>
      <c r="AX74" s="395"/>
      <c r="AY74" s="395"/>
      <c r="AZ74" s="395"/>
      <c r="BA74" s="395"/>
      <c r="BB74" s="395"/>
      <c r="BC74" s="395"/>
      <c r="BD74" s="395"/>
      <c r="BE74" s="395"/>
      <c r="BF74" s="395"/>
      <c r="BG74" s="395"/>
      <c r="BH74" s="395"/>
      <c r="BI74" s="395"/>
      <c r="BJ74" s="395"/>
      <c r="BK74" s="395"/>
      <c r="BL74" s="395"/>
      <c r="BM74" s="395"/>
      <c r="BN74" s="395"/>
      <c r="BO74" s="395"/>
      <c r="BP74" s="395"/>
      <c r="BQ74" s="396"/>
      <c r="BR74" s="396"/>
      <c r="BS74" s="396"/>
      <c r="BT74" s="396"/>
      <c r="BU74" s="396"/>
      <c r="BV74" s="396"/>
      <c r="BW74" s="396"/>
      <c r="BX74" s="396"/>
      <c r="BY74" s="396"/>
      <c r="BZ74" s="396"/>
      <c r="CA74" s="396"/>
      <c r="CB74" s="396"/>
      <c r="CC74" s="396"/>
      <c r="CD74" s="396"/>
      <c r="CE74" s="396"/>
      <c r="CF74" s="396"/>
      <c r="CG74" s="396"/>
      <c r="CH74" s="396"/>
      <c r="CI74" s="396"/>
      <c r="CJ74" s="396"/>
      <c r="CK74" s="396"/>
      <c r="CL74" s="396"/>
      <c r="CM74" s="396"/>
      <c r="CN74" s="396"/>
      <c r="CO74" s="396"/>
      <c r="CP74" s="396"/>
      <c r="CQ74" s="396"/>
      <c r="CR74" s="396"/>
      <c r="CS74" s="396"/>
      <c r="CT74" s="396"/>
      <c r="CU74" s="396"/>
      <c r="CV74" s="396"/>
      <c r="CW74" s="396"/>
      <c r="CX74" s="396"/>
      <c r="CY74" s="396"/>
      <c r="CZ74" s="396"/>
      <c r="DA74" s="396"/>
      <c r="DB74" s="396"/>
      <c r="DC74" s="396"/>
      <c r="DD74" s="396"/>
      <c r="DE74" s="396"/>
      <c r="DF74" s="396"/>
      <c r="DG74" s="396"/>
      <c r="DH74" s="396"/>
      <c r="DI74" s="396"/>
      <c r="DJ74" s="396"/>
      <c r="DK74" s="396"/>
      <c r="DL74" s="396"/>
      <c r="DM74" s="396"/>
      <c r="DN74" s="396"/>
      <c r="DO74" s="396"/>
      <c r="DP74" s="396"/>
      <c r="DQ74" s="396"/>
      <c r="DR74" s="396"/>
      <c r="DS74" s="396"/>
      <c r="DT74" s="396"/>
      <c r="DU74" s="396"/>
      <c r="DV74" s="396"/>
      <c r="DW74" s="396"/>
      <c r="DX74" s="396"/>
      <c r="DY74" s="396"/>
    </row>
    <row r="75" spans="1:129" ht="27" customHeight="1" x14ac:dyDescent="0.15">
      <c r="A75" s="432">
        <v>1030006443</v>
      </c>
      <c r="B75" s="386" t="s">
        <v>18989</v>
      </c>
      <c r="C75" s="387" t="s">
        <v>18999</v>
      </c>
      <c r="D75" s="149" t="s">
        <v>19000</v>
      </c>
      <c r="E75" s="149"/>
      <c r="F75" s="149"/>
      <c r="G75" s="388">
        <f>COUNTIF(H75:AL75,"*")</f>
        <v>2</v>
      </c>
      <c r="H75" s="397" t="s">
        <v>18982</v>
      </c>
      <c r="I75" s="397" t="s">
        <v>18990</v>
      </c>
      <c r="J75" s="397"/>
      <c r="K75" s="397"/>
      <c r="L75" s="400"/>
      <c r="M75" s="400"/>
      <c r="N75" s="400"/>
      <c r="O75" s="400"/>
      <c r="P75" s="400"/>
      <c r="Q75" s="400"/>
      <c r="R75" s="400"/>
      <c r="S75" s="400"/>
      <c r="T75" s="400"/>
      <c r="U75" s="400"/>
      <c r="V75" s="400"/>
      <c r="W75" s="400"/>
      <c r="X75" s="400"/>
      <c r="Y75" s="398"/>
      <c r="Z75" s="399"/>
      <c r="AA75" s="400"/>
      <c r="AB75" s="400"/>
      <c r="AC75" s="400"/>
      <c r="AD75" s="436"/>
      <c r="AE75" s="436"/>
      <c r="AF75" s="436"/>
      <c r="AG75" s="436"/>
      <c r="AH75" s="436"/>
      <c r="AI75" s="436"/>
      <c r="AJ75" s="436"/>
      <c r="AK75" s="436"/>
      <c r="AL75" s="401"/>
      <c r="AM75" s="481">
        <f>COUNTIF(AN75:DY75,"*")</f>
        <v>8</v>
      </c>
      <c r="AN75" s="394" t="s">
        <v>18991</v>
      </c>
      <c r="AO75" s="395" t="s">
        <v>18992</v>
      </c>
      <c r="AP75" s="395" t="s">
        <v>18993</v>
      </c>
      <c r="AQ75" s="395" t="s">
        <v>18994</v>
      </c>
      <c r="AR75" s="395" t="s">
        <v>18995</v>
      </c>
      <c r="AS75" s="395" t="s">
        <v>18996</v>
      </c>
      <c r="AT75" s="395" t="s">
        <v>18997</v>
      </c>
      <c r="AU75" s="395" t="s">
        <v>18998</v>
      </c>
      <c r="AV75" s="395"/>
      <c r="AW75" s="395"/>
      <c r="AX75" s="395"/>
      <c r="AY75" s="395"/>
      <c r="AZ75" s="395"/>
      <c r="BA75" s="395"/>
      <c r="BB75" s="395"/>
      <c r="BC75" s="395"/>
      <c r="BD75" s="395"/>
      <c r="BE75" s="395"/>
      <c r="BF75" s="395"/>
      <c r="BG75" s="395"/>
      <c r="BH75" s="395"/>
      <c r="BI75" s="395"/>
      <c r="BJ75" s="395"/>
      <c r="BK75" s="395"/>
      <c r="BL75" s="395"/>
      <c r="BM75" s="395"/>
      <c r="BN75" s="395"/>
      <c r="BO75" s="395"/>
      <c r="BP75" s="395"/>
      <c r="BQ75" s="396"/>
      <c r="BR75" s="396"/>
      <c r="BS75" s="396"/>
      <c r="BT75" s="396"/>
      <c r="BU75" s="396"/>
      <c r="BV75" s="396"/>
      <c r="BW75" s="396"/>
      <c r="BX75" s="396"/>
      <c r="BY75" s="396"/>
      <c r="BZ75" s="396"/>
      <c r="CA75" s="396"/>
      <c r="CB75" s="396"/>
      <c r="CC75" s="396"/>
      <c r="CD75" s="396"/>
      <c r="CE75" s="396"/>
      <c r="CF75" s="396"/>
      <c r="CG75" s="396"/>
      <c r="CH75" s="396"/>
      <c r="CI75" s="396"/>
      <c r="CJ75" s="396"/>
      <c r="CK75" s="396"/>
      <c r="CL75" s="396"/>
      <c r="CM75" s="396"/>
      <c r="CN75" s="396"/>
      <c r="CO75" s="396"/>
      <c r="CP75" s="396"/>
      <c r="CQ75" s="396"/>
      <c r="CR75" s="396"/>
      <c r="CS75" s="396"/>
      <c r="CT75" s="396"/>
      <c r="CU75" s="396"/>
      <c r="CV75" s="396"/>
      <c r="CW75" s="396"/>
      <c r="CX75" s="396"/>
      <c r="CY75" s="396"/>
      <c r="CZ75" s="396"/>
      <c r="DA75" s="396"/>
      <c r="DB75" s="396"/>
      <c r="DC75" s="396"/>
      <c r="DD75" s="396"/>
      <c r="DE75" s="396"/>
      <c r="DF75" s="396"/>
      <c r="DG75" s="396"/>
      <c r="DH75" s="396"/>
      <c r="DI75" s="396"/>
      <c r="DJ75" s="396"/>
      <c r="DK75" s="396"/>
      <c r="DL75" s="396"/>
      <c r="DM75" s="396"/>
      <c r="DN75" s="396"/>
      <c r="DO75" s="396"/>
      <c r="DP75" s="396"/>
      <c r="DQ75" s="396"/>
      <c r="DR75" s="396"/>
      <c r="DS75" s="396"/>
      <c r="DT75" s="396"/>
      <c r="DU75" s="396"/>
      <c r="DV75" s="396"/>
      <c r="DW75" s="396"/>
      <c r="DX75" s="396"/>
      <c r="DY75" s="396"/>
    </row>
    <row r="76" spans="1:129" ht="27" customHeight="1" x14ac:dyDescent="0.15">
      <c r="A76" s="432">
        <v>1020001838</v>
      </c>
      <c r="B76" s="386" t="s">
        <v>12433</v>
      </c>
      <c r="C76" s="387" t="s">
        <v>17628</v>
      </c>
      <c r="D76" s="149" t="s">
        <v>14568</v>
      </c>
      <c r="E76" s="149" t="s">
        <v>14720</v>
      </c>
      <c r="F76" s="153" t="s">
        <v>13016</v>
      </c>
      <c r="G76" s="388">
        <f>COUNTIF(H76:AL76,"*")</f>
        <v>5</v>
      </c>
      <c r="H76" s="397"/>
      <c r="I76" s="397"/>
      <c r="J76" s="397"/>
      <c r="K76" s="397"/>
      <c r="L76" s="400"/>
      <c r="M76" s="400"/>
      <c r="N76" s="400"/>
      <c r="O76" s="400"/>
      <c r="P76" s="400"/>
      <c r="Q76" s="400"/>
      <c r="R76" s="400"/>
      <c r="S76" s="400"/>
      <c r="T76" s="400"/>
      <c r="U76" s="400"/>
      <c r="V76" s="400"/>
      <c r="W76" s="400"/>
      <c r="X76" s="400"/>
      <c r="Y76" s="398"/>
      <c r="Z76" s="399" t="s">
        <v>13442</v>
      </c>
      <c r="AA76" s="400" t="s">
        <v>11794</v>
      </c>
      <c r="AB76" s="400" t="s">
        <v>13126</v>
      </c>
      <c r="AC76" s="400" t="s">
        <v>13110</v>
      </c>
      <c r="AD76" s="436" t="s">
        <v>14852</v>
      </c>
      <c r="AE76" s="436"/>
      <c r="AF76" s="436"/>
      <c r="AG76" s="436"/>
      <c r="AH76" s="436"/>
      <c r="AI76" s="436"/>
      <c r="AJ76" s="436"/>
      <c r="AK76" s="436"/>
      <c r="AL76" s="401"/>
      <c r="AM76" s="481">
        <f>COUNTIF(AN76:DY76,"*")-2</f>
        <v>6</v>
      </c>
      <c r="AN76" s="394" t="s">
        <v>13460</v>
      </c>
      <c r="AO76" s="395" t="s">
        <v>13453</v>
      </c>
      <c r="AP76" s="395" t="s">
        <v>15401</v>
      </c>
      <c r="AQ76" s="395" t="s">
        <v>13414</v>
      </c>
      <c r="AR76" s="395" t="s">
        <v>16259</v>
      </c>
      <c r="AS76" s="395" t="s">
        <v>16260</v>
      </c>
      <c r="AT76" s="395" t="s">
        <v>13512</v>
      </c>
      <c r="AU76" s="395" t="s">
        <v>16261</v>
      </c>
      <c r="AV76" s="395"/>
      <c r="AW76" s="395"/>
      <c r="AX76" s="395"/>
      <c r="AY76" s="395"/>
      <c r="AZ76" s="395"/>
      <c r="BA76" s="395"/>
      <c r="BB76" s="395"/>
      <c r="BC76" s="395"/>
      <c r="BD76" s="395"/>
      <c r="BE76" s="395"/>
      <c r="BF76" s="395"/>
      <c r="BG76" s="395"/>
      <c r="BH76" s="395"/>
      <c r="BI76" s="395"/>
      <c r="BJ76" s="395"/>
      <c r="BK76" s="395"/>
      <c r="BL76" s="395"/>
      <c r="BM76" s="395"/>
      <c r="BN76" s="395"/>
      <c r="BO76" s="395"/>
      <c r="BP76" s="395"/>
      <c r="BQ76" s="396"/>
      <c r="BR76" s="396"/>
      <c r="BS76" s="396"/>
      <c r="BT76" s="396"/>
      <c r="BU76" s="396"/>
      <c r="BV76" s="396"/>
      <c r="BW76" s="396"/>
      <c r="BX76" s="396"/>
      <c r="BY76" s="396"/>
      <c r="BZ76" s="396"/>
      <c r="CA76" s="396"/>
      <c r="CB76" s="396"/>
      <c r="CC76" s="396"/>
      <c r="CD76" s="396"/>
      <c r="CE76" s="396"/>
      <c r="CF76" s="396"/>
      <c r="CG76" s="396"/>
      <c r="CH76" s="396"/>
      <c r="CI76" s="396"/>
      <c r="CJ76" s="396"/>
      <c r="CK76" s="396"/>
      <c r="CL76" s="396"/>
      <c r="CM76" s="396"/>
      <c r="CN76" s="396"/>
      <c r="CO76" s="396"/>
      <c r="CP76" s="396"/>
      <c r="CQ76" s="396"/>
      <c r="CR76" s="396"/>
      <c r="CS76" s="396"/>
      <c r="CT76" s="396"/>
      <c r="CU76" s="396"/>
      <c r="CV76" s="396"/>
      <c r="CW76" s="396"/>
      <c r="CX76" s="396"/>
      <c r="CY76" s="396"/>
      <c r="CZ76" s="396"/>
      <c r="DA76" s="396"/>
      <c r="DB76" s="396"/>
      <c r="DC76" s="396"/>
      <c r="DD76" s="396"/>
      <c r="DE76" s="396"/>
      <c r="DF76" s="396"/>
      <c r="DG76" s="396"/>
      <c r="DH76" s="396"/>
      <c r="DI76" s="396"/>
      <c r="DJ76" s="396"/>
      <c r="DK76" s="396"/>
      <c r="DL76" s="396"/>
      <c r="DM76" s="396"/>
      <c r="DN76" s="396"/>
      <c r="DO76" s="396"/>
      <c r="DP76" s="396"/>
      <c r="DQ76" s="396"/>
      <c r="DR76" s="396"/>
      <c r="DS76" s="396"/>
      <c r="DT76" s="396"/>
      <c r="DU76" s="396"/>
      <c r="DV76" s="396"/>
      <c r="DW76" s="396"/>
      <c r="DX76" s="396"/>
      <c r="DY76" s="396"/>
    </row>
    <row r="77" spans="1:129" ht="27" customHeight="1" x14ac:dyDescent="0.15">
      <c r="A77" s="432">
        <v>1030006041</v>
      </c>
      <c r="B77" s="386" t="s">
        <v>12721</v>
      </c>
      <c r="C77" s="387" t="s">
        <v>17656</v>
      </c>
      <c r="D77" s="149" t="s">
        <v>14590</v>
      </c>
      <c r="E77" s="149"/>
      <c r="F77" s="153"/>
      <c r="G77" s="388">
        <f>COUNTIF(H77:AL77,"*")</f>
        <v>5</v>
      </c>
      <c r="H77" s="397"/>
      <c r="I77" s="397"/>
      <c r="J77" s="397"/>
      <c r="K77" s="397"/>
      <c r="L77" s="400"/>
      <c r="M77" s="400"/>
      <c r="N77" s="400"/>
      <c r="O77" s="400"/>
      <c r="P77" s="400"/>
      <c r="Q77" s="400"/>
      <c r="R77" s="400"/>
      <c r="S77" s="400"/>
      <c r="T77" s="400"/>
      <c r="U77" s="400"/>
      <c r="V77" s="400"/>
      <c r="W77" s="400"/>
      <c r="X77" s="400"/>
      <c r="Y77" s="398"/>
      <c r="Z77" s="399" t="s">
        <v>11791</v>
      </c>
      <c r="AA77" s="400" t="s">
        <v>11794</v>
      </c>
      <c r="AB77" s="400" t="s">
        <v>11795</v>
      </c>
      <c r="AC77" s="400" t="s">
        <v>13124</v>
      </c>
      <c r="AD77" s="436" t="s">
        <v>14852</v>
      </c>
      <c r="AE77" s="436"/>
      <c r="AF77" s="436"/>
      <c r="AG77" s="436"/>
      <c r="AH77" s="436"/>
      <c r="AI77" s="436"/>
      <c r="AJ77" s="436"/>
      <c r="AK77" s="436"/>
      <c r="AL77" s="401"/>
      <c r="AM77" s="481">
        <f>COUNTIF(AN77:DY77,"*")</f>
        <v>12</v>
      </c>
      <c r="AN77" s="394" t="s">
        <v>11793</v>
      </c>
      <c r="AO77" s="395" t="s">
        <v>13447</v>
      </c>
      <c r="AP77" s="395" t="s">
        <v>13461</v>
      </c>
      <c r="AQ77" s="395" t="s">
        <v>14850</v>
      </c>
      <c r="AR77" s="395" t="s">
        <v>15345</v>
      </c>
      <c r="AS77" s="395" t="s">
        <v>16208</v>
      </c>
      <c r="AT77" s="395" t="s">
        <v>13454</v>
      </c>
      <c r="AU77" s="395" t="s">
        <v>13455</v>
      </c>
      <c r="AV77" s="395" t="s">
        <v>15417</v>
      </c>
      <c r="AW77" s="395" t="s">
        <v>13456</v>
      </c>
      <c r="AX77" s="395" t="s">
        <v>13512</v>
      </c>
      <c r="AY77" s="395" t="s">
        <v>16209</v>
      </c>
      <c r="AZ77" s="395"/>
      <c r="BA77" s="395"/>
      <c r="BB77" s="395"/>
      <c r="BC77" s="395"/>
      <c r="BD77" s="395"/>
      <c r="BE77" s="395"/>
      <c r="BF77" s="395"/>
      <c r="BG77" s="395"/>
      <c r="BH77" s="395"/>
      <c r="BI77" s="395"/>
      <c r="BJ77" s="395"/>
      <c r="BK77" s="395"/>
      <c r="BL77" s="395"/>
      <c r="BM77" s="395"/>
      <c r="BN77" s="395"/>
      <c r="BO77" s="395"/>
      <c r="BP77" s="395"/>
      <c r="BQ77" s="396"/>
      <c r="BR77" s="396"/>
      <c r="BS77" s="396"/>
      <c r="BT77" s="396"/>
      <c r="BU77" s="396"/>
      <c r="BV77" s="396"/>
      <c r="BW77" s="396"/>
      <c r="BX77" s="396"/>
      <c r="BY77" s="396"/>
      <c r="BZ77" s="396"/>
      <c r="CA77" s="396"/>
      <c r="CB77" s="396"/>
      <c r="CC77" s="396"/>
      <c r="CD77" s="396"/>
      <c r="CE77" s="396"/>
      <c r="CF77" s="396"/>
      <c r="CG77" s="396"/>
      <c r="CH77" s="396"/>
      <c r="CI77" s="396"/>
      <c r="CJ77" s="396"/>
      <c r="CK77" s="396"/>
      <c r="CL77" s="396"/>
      <c r="CM77" s="396"/>
      <c r="CN77" s="396"/>
      <c r="CO77" s="396"/>
      <c r="CP77" s="396"/>
      <c r="CQ77" s="396"/>
      <c r="CR77" s="396"/>
      <c r="CS77" s="396"/>
      <c r="CT77" s="396"/>
      <c r="CU77" s="396"/>
      <c r="CV77" s="396"/>
      <c r="CW77" s="396"/>
      <c r="CX77" s="396"/>
      <c r="CY77" s="396"/>
      <c r="CZ77" s="396"/>
      <c r="DA77" s="396"/>
      <c r="DB77" s="396"/>
      <c r="DC77" s="396"/>
      <c r="DD77" s="396"/>
      <c r="DE77" s="396"/>
      <c r="DF77" s="396"/>
      <c r="DG77" s="396"/>
      <c r="DH77" s="396"/>
      <c r="DI77" s="396"/>
      <c r="DJ77" s="396"/>
      <c r="DK77" s="396"/>
      <c r="DL77" s="396"/>
      <c r="DM77" s="396"/>
      <c r="DN77" s="396"/>
      <c r="DO77" s="396"/>
      <c r="DP77" s="396"/>
      <c r="DQ77" s="396"/>
      <c r="DR77" s="396"/>
      <c r="DS77" s="396"/>
      <c r="DT77" s="396"/>
      <c r="DU77" s="396"/>
      <c r="DV77" s="396"/>
      <c r="DW77" s="396"/>
      <c r="DX77" s="396"/>
      <c r="DY77" s="396"/>
    </row>
    <row r="78" spans="1:129" ht="27" customHeight="1" x14ac:dyDescent="0.15">
      <c r="A78" s="432">
        <v>1020001225</v>
      </c>
      <c r="B78" s="386" t="s">
        <v>12257</v>
      </c>
      <c r="C78" s="387" t="s">
        <v>17517</v>
      </c>
      <c r="D78" s="149" t="s">
        <v>14479</v>
      </c>
      <c r="E78" s="149"/>
      <c r="F78" s="153"/>
      <c r="G78" s="388">
        <f>COUNTIF(H78:AL78,"*")</f>
        <v>2</v>
      </c>
      <c r="H78" s="397"/>
      <c r="I78" s="397"/>
      <c r="J78" s="397"/>
      <c r="K78" s="397"/>
      <c r="L78" s="400"/>
      <c r="M78" s="400"/>
      <c r="N78" s="400"/>
      <c r="O78" s="400"/>
      <c r="P78" s="400"/>
      <c r="Q78" s="400"/>
      <c r="R78" s="400"/>
      <c r="S78" s="400"/>
      <c r="T78" s="400"/>
      <c r="U78" s="400"/>
      <c r="V78" s="400"/>
      <c r="W78" s="400"/>
      <c r="X78" s="400"/>
      <c r="Y78" s="398"/>
      <c r="Z78" s="399" t="s">
        <v>11794</v>
      </c>
      <c r="AA78" s="400" t="s">
        <v>13025</v>
      </c>
      <c r="AB78" s="400"/>
      <c r="AC78" s="400"/>
      <c r="AD78" s="436"/>
      <c r="AE78" s="436"/>
      <c r="AF78" s="436"/>
      <c r="AG78" s="436"/>
      <c r="AH78" s="436"/>
      <c r="AI78" s="436"/>
      <c r="AJ78" s="436"/>
      <c r="AK78" s="436"/>
      <c r="AL78" s="401"/>
      <c r="AM78" s="481">
        <f>COUNTIF(AN78:DY78,"*")-2</f>
        <v>3</v>
      </c>
      <c r="AN78" s="394" t="s">
        <v>14850</v>
      </c>
      <c r="AO78" s="395" t="s">
        <v>13330</v>
      </c>
      <c r="AP78" s="395" t="s">
        <v>16460</v>
      </c>
      <c r="AQ78" s="395" t="s">
        <v>13512</v>
      </c>
      <c r="AR78" s="395" t="s">
        <v>16461</v>
      </c>
      <c r="AS78" s="395"/>
      <c r="AT78" s="395"/>
      <c r="AU78" s="395"/>
      <c r="AV78" s="395"/>
      <c r="AW78" s="395"/>
      <c r="AX78" s="395"/>
      <c r="AY78" s="395"/>
      <c r="AZ78" s="395"/>
      <c r="BA78" s="395"/>
      <c r="BB78" s="395"/>
      <c r="BC78" s="395"/>
      <c r="BD78" s="395"/>
      <c r="BE78" s="395"/>
      <c r="BF78" s="395"/>
      <c r="BG78" s="395"/>
      <c r="BH78" s="395"/>
      <c r="BI78" s="395"/>
      <c r="BJ78" s="395"/>
      <c r="BK78" s="395"/>
      <c r="BL78" s="395"/>
      <c r="BM78" s="395"/>
      <c r="BN78" s="395"/>
      <c r="BO78" s="395"/>
      <c r="BP78" s="395"/>
      <c r="BQ78" s="396"/>
      <c r="BR78" s="396"/>
      <c r="BS78" s="396"/>
      <c r="BT78" s="396"/>
      <c r="BU78" s="396"/>
      <c r="BV78" s="396"/>
      <c r="BW78" s="396"/>
      <c r="BX78" s="396"/>
      <c r="BY78" s="396"/>
      <c r="BZ78" s="396"/>
      <c r="CA78" s="396"/>
      <c r="CB78" s="396"/>
      <c r="CC78" s="396"/>
      <c r="CD78" s="396"/>
      <c r="CE78" s="396"/>
      <c r="CF78" s="396"/>
      <c r="CG78" s="396"/>
      <c r="CH78" s="396"/>
      <c r="CI78" s="396"/>
      <c r="CJ78" s="396"/>
      <c r="CK78" s="396"/>
      <c r="CL78" s="396"/>
      <c r="CM78" s="396"/>
      <c r="CN78" s="396"/>
      <c r="CO78" s="396"/>
      <c r="CP78" s="396"/>
      <c r="CQ78" s="396"/>
      <c r="CR78" s="396"/>
      <c r="CS78" s="396"/>
      <c r="CT78" s="396"/>
      <c r="CU78" s="396"/>
      <c r="CV78" s="396"/>
      <c r="CW78" s="396"/>
      <c r="CX78" s="396"/>
      <c r="CY78" s="396"/>
      <c r="CZ78" s="396"/>
      <c r="DA78" s="396"/>
      <c r="DB78" s="396"/>
      <c r="DC78" s="396"/>
      <c r="DD78" s="396"/>
      <c r="DE78" s="396"/>
      <c r="DF78" s="396"/>
      <c r="DG78" s="396"/>
      <c r="DH78" s="396"/>
      <c r="DI78" s="396"/>
      <c r="DJ78" s="396"/>
      <c r="DK78" s="396"/>
      <c r="DL78" s="396"/>
      <c r="DM78" s="396"/>
      <c r="DN78" s="396"/>
      <c r="DO78" s="396"/>
      <c r="DP78" s="396"/>
      <c r="DQ78" s="396"/>
      <c r="DR78" s="396"/>
      <c r="DS78" s="396"/>
      <c r="DT78" s="396"/>
      <c r="DU78" s="396"/>
      <c r="DV78" s="396"/>
      <c r="DW78" s="396"/>
      <c r="DX78" s="396"/>
      <c r="DY78" s="396"/>
    </row>
    <row r="79" spans="1:129" ht="27" customHeight="1" x14ac:dyDescent="0.15">
      <c r="A79" s="432">
        <v>1030001372</v>
      </c>
      <c r="B79" s="386" t="s">
        <v>6331</v>
      </c>
      <c r="C79" s="387" t="s">
        <v>16757</v>
      </c>
      <c r="D79" s="149" t="s">
        <v>12797</v>
      </c>
      <c r="E79" s="149"/>
      <c r="F79" s="149"/>
      <c r="G79" s="388">
        <f>COUNTIF(H79:AL79,"*")</f>
        <v>1</v>
      </c>
      <c r="H79" s="397"/>
      <c r="I79" s="397"/>
      <c r="J79" s="397"/>
      <c r="K79" s="397"/>
      <c r="L79" s="400"/>
      <c r="M79" s="400"/>
      <c r="N79" s="400"/>
      <c r="O79" s="400"/>
      <c r="P79" s="400"/>
      <c r="Q79" s="400"/>
      <c r="R79" s="400"/>
      <c r="S79" s="400"/>
      <c r="T79" s="400"/>
      <c r="U79" s="400"/>
      <c r="V79" s="400"/>
      <c r="W79" s="400"/>
      <c r="X79" s="400"/>
      <c r="Y79" s="398"/>
      <c r="Z79" s="403" t="s">
        <v>13112</v>
      </c>
      <c r="AA79" s="400"/>
      <c r="AB79" s="400"/>
      <c r="AC79" s="400"/>
      <c r="AD79" s="436"/>
      <c r="AE79" s="436"/>
      <c r="AF79" s="436"/>
      <c r="AG79" s="436"/>
      <c r="AH79" s="436"/>
      <c r="AI79" s="436"/>
      <c r="AJ79" s="436"/>
      <c r="AK79" s="436"/>
      <c r="AL79" s="401"/>
      <c r="AM79" s="481">
        <f>COUNTIF(AN79:DY79,"*")</f>
        <v>1</v>
      </c>
      <c r="AN79" s="394" t="s">
        <v>15750</v>
      </c>
      <c r="AO79" s="395"/>
      <c r="AP79" s="395"/>
      <c r="AQ79" s="395"/>
      <c r="AR79" s="395"/>
      <c r="AS79" s="395"/>
      <c r="AT79" s="395"/>
      <c r="AU79" s="395"/>
      <c r="AV79" s="395"/>
      <c r="AW79" s="395"/>
      <c r="AX79" s="395"/>
      <c r="AY79" s="395"/>
      <c r="AZ79" s="395"/>
      <c r="BA79" s="395"/>
      <c r="BB79" s="395"/>
      <c r="BC79" s="395"/>
      <c r="BD79" s="395"/>
      <c r="BE79" s="395"/>
      <c r="BF79" s="395"/>
      <c r="BG79" s="395"/>
      <c r="BH79" s="395"/>
      <c r="BI79" s="395"/>
      <c r="BJ79" s="395"/>
      <c r="BK79" s="395"/>
      <c r="BL79" s="395"/>
      <c r="BM79" s="395"/>
      <c r="BN79" s="395"/>
      <c r="BO79" s="395"/>
      <c r="BP79" s="395"/>
      <c r="BQ79" s="396"/>
      <c r="BR79" s="396"/>
      <c r="BS79" s="396"/>
      <c r="BT79" s="396"/>
      <c r="BU79" s="396"/>
      <c r="BV79" s="396"/>
      <c r="BW79" s="396"/>
      <c r="BX79" s="396"/>
      <c r="BY79" s="396"/>
      <c r="BZ79" s="396"/>
      <c r="CA79" s="396"/>
      <c r="CB79" s="396"/>
      <c r="CC79" s="396"/>
      <c r="CD79" s="396"/>
      <c r="CE79" s="396"/>
      <c r="CF79" s="396"/>
      <c r="CG79" s="396"/>
      <c r="CH79" s="396"/>
      <c r="CI79" s="396"/>
      <c r="CJ79" s="396"/>
      <c r="CK79" s="396"/>
      <c r="CL79" s="396"/>
      <c r="CM79" s="396"/>
      <c r="CN79" s="396"/>
      <c r="CO79" s="396"/>
      <c r="CP79" s="396"/>
      <c r="CQ79" s="396"/>
      <c r="CR79" s="396"/>
      <c r="CS79" s="396"/>
      <c r="CT79" s="396"/>
      <c r="CU79" s="396"/>
      <c r="CV79" s="396"/>
      <c r="CW79" s="396"/>
      <c r="CX79" s="396"/>
      <c r="CY79" s="396"/>
      <c r="CZ79" s="396"/>
      <c r="DA79" s="396"/>
      <c r="DB79" s="396"/>
      <c r="DC79" s="396"/>
      <c r="DD79" s="396"/>
      <c r="DE79" s="396"/>
      <c r="DF79" s="396"/>
      <c r="DG79" s="396"/>
      <c r="DH79" s="396"/>
      <c r="DI79" s="396"/>
      <c r="DJ79" s="396"/>
      <c r="DK79" s="396"/>
      <c r="DL79" s="396"/>
      <c r="DM79" s="396"/>
      <c r="DN79" s="396"/>
      <c r="DO79" s="396"/>
      <c r="DP79" s="396"/>
      <c r="DQ79" s="396"/>
      <c r="DR79" s="396"/>
      <c r="DS79" s="396"/>
      <c r="DT79" s="396"/>
      <c r="DU79" s="396"/>
      <c r="DV79" s="396"/>
      <c r="DW79" s="396"/>
      <c r="DX79" s="396"/>
      <c r="DY79" s="396"/>
    </row>
    <row r="80" spans="1:129" ht="27" customHeight="1" x14ac:dyDescent="0.15">
      <c r="A80" s="432">
        <v>1020000122</v>
      </c>
      <c r="B80" s="386" t="s">
        <v>11964</v>
      </c>
      <c r="C80" s="387" t="s">
        <v>16840</v>
      </c>
      <c r="D80" s="149" t="s">
        <v>13040</v>
      </c>
      <c r="E80" s="153"/>
      <c r="F80" s="153"/>
      <c r="G80" s="388">
        <f>COUNTIF(H80:AL80,"*")</f>
        <v>3</v>
      </c>
      <c r="H80" s="402" t="s">
        <v>13111</v>
      </c>
      <c r="I80" s="402" t="s">
        <v>13214</v>
      </c>
      <c r="J80" s="397"/>
      <c r="K80" s="397"/>
      <c r="L80" s="400"/>
      <c r="M80" s="400"/>
      <c r="N80" s="400"/>
      <c r="O80" s="400"/>
      <c r="P80" s="400"/>
      <c r="Q80" s="400"/>
      <c r="R80" s="400"/>
      <c r="S80" s="400"/>
      <c r="T80" s="400"/>
      <c r="U80" s="400"/>
      <c r="V80" s="400"/>
      <c r="W80" s="400"/>
      <c r="X80" s="400"/>
      <c r="Y80" s="398"/>
      <c r="Z80" s="403" t="s">
        <v>13110</v>
      </c>
      <c r="AA80" s="400"/>
      <c r="AB80" s="400"/>
      <c r="AC80" s="400"/>
      <c r="AD80" s="436"/>
      <c r="AE80" s="436"/>
      <c r="AF80" s="436"/>
      <c r="AG80" s="436"/>
      <c r="AH80" s="436"/>
      <c r="AI80" s="436"/>
      <c r="AJ80" s="436"/>
      <c r="AK80" s="436"/>
      <c r="AL80" s="401"/>
      <c r="AM80" s="481">
        <f>COUNTIF(AN80:DY80,"*")-1</f>
        <v>5</v>
      </c>
      <c r="AN80" s="394" t="s">
        <v>13536</v>
      </c>
      <c r="AO80" s="395" t="s">
        <v>13822</v>
      </c>
      <c r="AP80" s="395" t="s">
        <v>13500</v>
      </c>
      <c r="AQ80" s="395" t="s">
        <v>16014</v>
      </c>
      <c r="AR80" s="395" t="s">
        <v>15060</v>
      </c>
      <c r="AS80" s="395" t="s">
        <v>15242</v>
      </c>
      <c r="AT80" s="395"/>
      <c r="AU80" s="395"/>
      <c r="AV80" s="395"/>
      <c r="AW80" s="395"/>
      <c r="AX80" s="395"/>
      <c r="AY80" s="395"/>
      <c r="AZ80" s="395"/>
      <c r="BA80" s="395"/>
      <c r="BB80" s="395"/>
      <c r="BC80" s="395"/>
      <c r="BD80" s="395"/>
      <c r="BE80" s="395"/>
      <c r="BF80" s="395"/>
      <c r="BG80" s="395"/>
      <c r="BH80" s="395"/>
      <c r="BI80" s="395"/>
      <c r="BJ80" s="395"/>
      <c r="BK80" s="395"/>
      <c r="BL80" s="395"/>
      <c r="BM80" s="395"/>
      <c r="BN80" s="395"/>
      <c r="BO80" s="395"/>
      <c r="BP80" s="395"/>
      <c r="BQ80" s="396"/>
      <c r="BR80" s="396"/>
      <c r="BS80" s="396"/>
      <c r="BT80" s="396"/>
      <c r="BU80" s="396"/>
      <c r="BV80" s="396"/>
      <c r="BW80" s="396"/>
      <c r="BX80" s="396"/>
      <c r="BY80" s="396"/>
      <c r="BZ80" s="396"/>
      <c r="CA80" s="396"/>
      <c r="CB80" s="396"/>
      <c r="CC80" s="396"/>
      <c r="CD80" s="396"/>
      <c r="CE80" s="396"/>
      <c r="CF80" s="396"/>
      <c r="CG80" s="396"/>
      <c r="CH80" s="396"/>
      <c r="CI80" s="396"/>
      <c r="CJ80" s="396"/>
      <c r="CK80" s="396"/>
      <c r="CL80" s="396"/>
      <c r="CM80" s="396"/>
      <c r="CN80" s="396"/>
      <c r="CO80" s="396"/>
      <c r="CP80" s="396"/>
      <c r="CQ80" s="396"/>
      <c r="CR80" s="396"/>
      <c r="CS80" s="396"/>
      <c r="CT80" s="396"/>
      <c r="CU80" s="396"/>
      <c r="CV80" s="396"/>
      <c r="CW80" s="396"/>
      <c r="CX80" s="396"/>
      <c r="CY80" s="396"/>
      <c r="CZ80" s="396"/>
      <c r="DA80" s="396"/>
      <c r="DB80" s="396"/>
      <c r="DC80" s="396"/>
      <c r="DD80" s="396"/>
      <c r="DE80" s="396"/>
      <c r="DF80" s="396"/>
      <c r="DG80" s="396"/>
      <c r="DH80" s="396"/>
      <c r="DI80" s="396"/>
      <c r="DJ80" s="396"/>
      <c r="DK80" s="396"/>
      <c r="DL80" s="396"/>
      <c r="DM80" s="396"/>
      <c r="DN80" s="396"/>
      <c r="DO80" s="396"/>
      <c r="DP80" s="396"/>
      <c r="DQ80" s="396"/>
      <c r="DR80" s="396"/>
      <c r="DS80" s="396"/>
      <c r="DT80" s="396"/>
      <c r="DU80" s="396"/>
      <c r="DV80" s="396"/>
      <c r="DW80" s="396"/>
      <c r="DX80" s="396"/>
      <c r="DY80" s="396"/>
    </row>
    <row r="81" spans="1:129" ht="27" customHeight="1" x14ac:dyDescent="0.15">
      <c r="A81" s="432">
        <v>1020001946</v>
      </c>
      <c r="B81" s="386" t="s">
        <v>12470</v>
      </c>
      <c r="C81" s="387" t="s">
        <v>17393</v>
      </c>
      <c r="D81" s="149" t="s">
        <v>14288</v>
      </c>
      <c r="E81" s="153" t="s">
        <v>14392</v>
      </c>
      <c r="F81" s="153" t="s">
        <v>14374</v>
      </c>
      <c r="G81" s="388">
        <f>COUNTIF(H81:AL81,"*")</f>
        <v>2</v>
      </c>
      <c r="H81" s="402" t="s">
        <v>14851</v>
      </c>
      <c r="I81" s="402" t="s">
        <v>15096</v>
      </c>
      <c r="J81" s="397"/>
      <c r="K81" s="397"/>
      <c r="L81" s="400"/>
      <c r="M81" s="400"/>
      <c r="N81" s="400"/>
      <c r="O81" s="400"/>
      <c r="P81" s="400"/>
      <c r="Q81" s="400"/>
      <c r="R81" s="400"/>
      <c r="S81" s="400"/>
      <c r="T81" s="400"/>
      <c r="U81" s="400"/>
      <c r="V81" s="400"/>
      <c r="W81" s="400"/>
      <c r="X81" s="400"/>
      <c r="Y81" s="398"/>
      <c r="Z81" s="399"/>
      <c r="AA81" s="400"/>
      <c r="AB81" s="400"/>
      <c r="AC81" s="400"/>
      <c r="AD81" s="436"/>
      <c r="AE81" s="436"/>
      <c r="AF81" s="436"/>
      <c r="AG81" s="436"/>
      <c r="AH81" s="436"/>
      <c r="AI81" s="436"/>
      <c r="AJ81" s="436"/>
      <c r="AK81" s="436"/>
      <c r="AL81" s="401"/>
      <c r="AM81" s="481">
        <f>COUNTIF(AN81:DY81,"*")-2</f>
        <v>9</v>
      </c>
      <c r="AN81" s="394" t="s">
        <v>15097</v>
      </c>
      <c r="AO81" s="395" t="s">
        <v>16443</v>
      </c>
      <c r="AP81" s="395" t="s">
        <v>15087</v>
      </c>
      <c r="AQ81" s="395" t="s">
        <v>15889</v>
      </c>
      <c r="AR81" s="395" t="s">
        <v>16050</v>
      </c>
      <c r="AS81" s="395" t="s">
        <v>13515</v>
      </c>
      <c r="AT81" s="395" t="s">
        <v>16444</v>
      </c>
      <c r="AU81" s="395" t="s">
        <v>15100</v>
      </c>
      <c r="AV81" s="395" t="s">
        <v>15102</v>
      </c>
      <c r="AW81" s="395" t="s">
        <v>16196</v>
      </c>
      <c r="AX81" s="395" t="s">
        <v>16445</v>
      </c>
      <c r="AY81" s="395"/>
      <c r="AZ81" s="395"/>
      <c r="BA81" s="395"/>
      <c r="BB81" s="395"/>
      <c r="BC81" s="395"/>
      <c r="BD81" s="395"/>
      <c r="BE81" s="395"/>
      <c r="BF81" s="395"/>
      <c r="BG81" s="395"/>
      <c r="BH81" s="395"/>
      <c r="BI81" s="395"/>
      <c r="BJ81" s="395"/>
      <c r="BK81" s="395"/>
      <c r="BL81" s="395"/>
      <c r="BM81" s="395"/>
      <c r="BN81" s="395"/>
      <c r="BO81" s="395"/>
      <c r="BP81" s="395"/>
      <c r="BQ81" s="396"/>
      <c r="BR81" s="396"/>
      <c r="BS81" s="396"/>
      <c r="BT81" s="396"/>
      <c r="BU81" s="396"/>
      <c r="BV81" s="396"/>
      <c r="BW81" s="396"/>
      <c r="BX81" s="396"/>
      <c r="BY81" s="396"/>
      <c r="BZ81" s="396"/>
      <c r="CA81" s="396"/>
      <c r="CB81" s="396"/>
      <c r="CC81" s="396"/>
      <c r="CD81" s="396"/>
      <c r="CE81" s="396"/>
      <c r="CF81" s="396"/>
      <c r="CG81" s="396"/>
      <c r="CH81" s="396"/>
      <c r="CI81" s="396"/>
      <c r="CJ81" s="396"/>
      <c r="CK81" s="396"/>
      <c r="CL81" s="396"/>
      <c r="CM81" s="396"/>
      <c r="CN81" s="396"/>
      <c r="CO81" s="396"/>
      <c r="CP81" s="396"/>
      <c r="CQ81" s="396"/>
      <c r="CR81" s="396"/>
      <c r="CS81" s="396"/>
      <c r="CT81" s="396"/>
      <c r="CU81" s="396"/>
      <c r="CV81" s="396"/>
      <c r="CW81" s="396"/>
      <c r="CX81" s="396"/>
      <c r="CY81" s="396"/>
      <c r="CZ81" s="396"/>
      <c r="DA81" s="396"/>
      <c r="DB81" s="396"/>
      <c r="DC81" s="396"/>
      <c r="DD81" s="396"/>
      <c r="DE81" s="396"/>
      <c r="DF81" s="396"/>
      <c r="DG81" s="396"/>
      <c r="DH81" s="396"/>
      <c r="DI81" s="396"/>
      <c r="DJ81" s="396"/>
      <c r="DK81" s="396"/>
      <c r="DL81" s="396"/>
      <c r="DM81" s="396"/>
      <c r="DN81" s="396"/>
      <c r="DO81" s="396"/>
      <c r="DP81" s="396"/>
      <c r="DQ81" s="396"/>
      <c r="DR81" s="396"/>
      <c r="DS81" s="396"/>
      <c r="DT81" s="396"/>
      <c r="DU81" s="396"/>
      <c r="DV81" s="396"/>
      <c r="DW81" s="396"/>
      <c r="DX81" s="396"/>
      <c r="DY81" s="396"/>
    </row>
    <row r="82" spans="1:129" ht="27" customHeight="1" x14ac:dyDescent="0.15">
      <c r="A82" s="432">
        <v>1030001200</v>
      </c>
      <c r="B82" s="386" t="s">
        <v>12508</v>
      </c>
      <c r="C82" s="387" t="s">
        <v>17162</v>
      </c>
      <c r="D82" s="149" t="s">
        <v>13908</v>
      </c>
      <c r="E82" s="153"/>
      <c r="F82" s="153"/>
      <c r="G82" s="388">
        <f>COUNTIF(H82:AL82,"*")</f>
        <v>3</v>
      </c>
      <c r="H82" s="397" t="s">
        <v>11795</v>
      </c>
      <c r="I82" s="397" t="s">
        <v>13321</v>
      </c>
      <c r="J82" s="397"/>
      <c r="K82" s="397"/>
      <c r="L82" s="400"/>
      <c r="M82" s="400"/>
      <c r="N82" s="400"/>
      <c r="O82" s="400"/>
      <c r="P82" s="400"/>
      <c r="Q82" s="400"/>
      <c r="R82" s="400"/>
      <c r="S82" s="400"/>
      <c r="T82" s="400"/>
      <c r="U82" s="400"/>
      <c r="V82" s="400"/>
      <c r="W82" s="400"/>
      <c r="X82" s="400"/>
      <c r="Y82" s="398"/>
      <c r="Z82" s="399" t="s">
        <v>15994</v>
      </c>
      <c r="AA82" s="400"/>
      <c r="AB82" s="400"/>
      <c r="AC82" s="400"/>
      <c r="AD82" s="436"/>
      <c r="AE82" s="436"/>
      <c r="AF82" s="436"/>
      <c r="AG82" s="436"/>
      <c r="AH82" s="436"/>
      <c r="AI82" s="436"/>
      <c r="AJ82" s="436"/>
      <c r="AK82" s="436"/>
      <c r="AL82" s="401"/>
      <c r="AM82" s="481">
        <f>COUNTIF(AN82:DY82,"*")</f>
        <v>4</v>
      </c>
      <c r="AN82" s="394" t="s">
        <v>11792</v>
      </c>
      <c r="AO82" s="395" t="s">
        <v>13643</v>
      </c>
      <c r="AP82" s="395" t="s">
        <v>14108</v>
      </c>
      <c r="AQ82" s="395" t="s">
        <v>13432</v>
      </c>
      <c r="AR82" s="395"/>
      <c r="AS82" s="395"/>
      <c r="AT82" s="395"/>
      <c r="AU82" s="395"/>
      <c r="AV82" s="395"/>
      <c r="AW82" s="395"/>
      <c r="AX82" s="395"/>
      <c r="AY82" s="395"/>
      <c r="AZ82" s="395"/>
      <c r="BA82" s="395"/>
      <c r="BB82" s="395"/>
      <c r="BC82" s="395"/>
      <c r="BD82" s="395"/>
      <c r="BE82" s="395"/>
      <c r="BF82" s="395"/>
      <c r="BG82" s="395"/>
      <c r="BH82" s="395"/>
      <c r="BI82" s="395"/>
      <c r="BJ82" s="395"/>
      <c r="BK82" s="395"/>
      <c r="BL82" s="395"/>
      <c r="BM82" s="395"/>
      <c r="BN82" s="395"/>
      <c r="BO82" s="395"/>
      <c r="BP82" s="395"/>
      <c r="BQ82" s="396"/>
      <c r="BR82" s="396"/>
      <c r="BS82" s="396"/>
      <c r="BT82" s="396"/>
      <c r="BU82" s="396"/>
      <c r="BV82" s="396"/>
      <c r="BW82" s="396"/>
      <c r="BX82" s="396"/>
      <c r="BY82" s="396"/>
      <c r="BZ82" s="396"/>
      <c r="CA82" s="396"/>
      <c r="CB82" s="396"/>
      <c r="CC82" s="396"/>
      <c r="CD82" s="396"/>
      <c r="CE82" s="396"/>
      <c r="CF82" s="396"/>
      <c r="CG82" s="396"/>
      <c r="CH82" s="396"/>
      <c r="CI82" s="396"/>
      <c r="CJ82" s="396"/>
      <c r="CK82" s="396"/>
      <c r="CL82" s="396"/>
      <c r="CM82" s="396"/>
      <c r="CN82" s="396"/>
      <c r="CO82" s="396"/>
      <c r="CP82" s="396"/>
      <c r="CQ82" s="396"/>
      <c r="CR82" s="396"/>
      <c r="CS82" s="396"/>
      <c r="CT82" s="396"/>
      <c r="CU82" s="396"/>
      <c r="CV82" s="396"/>
      <c r="CW82" s="396"/>
      <c r="CX82" s="396"/>
      <c r="CY82" s="396"/>
      <c r="CZ82" s="396"/>
      <c r="DA82" s="396"/>
      <c r="DB82" s="396"/>
      <c r="DC82" s="396"/>
      <c r="DD82" s="396"/>
      <c r="DE82" s="396"/>
      <c r="DF82" s="396"/>
      <c r="DG82" s="396"/>
      <c r="DH82" s="396"/>
      <c r="DI82" s="396"/>
      <c r="DJ82" s="396"/>
      <c r="DK82" s="396"/>
      <c r="DL82" s="396"/>
      <c r="DM82" s="396"/>
      <c r="DN82" s="396"/>
      <c r="DO82" s="396"/>
      <c r="DP82" s="396"/>
      <c r="DQ82" s="396"/>
      <c r="DR82" s="396"/>
      <c r="DS82" s="396"/>
      <c r="DT82" s="396"/>
      <c r="DU82" s="396"/>
      <c r="DV82" s="396"/>
      <c r="DW82" s="396"/>
      <c r="DX82" s="396"/>
      <c r="DY82" s="396"/>
    </row>
    <row r="83" spans="1:129" ht="27" customHeight="1" x14ac:dyDescent="0.15">
      <c r="A83" s="432">
        <v>1030002062</v>
      </c>
      <c r="B83" s="386" t="s">
        <v>12544</v>
      </c>
      <c r="C83" s="387" t="s">
        <v>17384</v>
      </c>
      <c r="D83" s="149" t="s">
        <v>14279</v>
      </c>
      <c r="E83" s="153"/>
      <c r="F83" s="153"/>
      <c r="G83" s="388">
        <f>COUNTIF(H83:AL83,"*")</f>
        <v>5</v>
      </c>
      <c r="H83" s="402" t="s">
        <v>13614</v>
      </c>
      <c r="I83" s="397"/>
      <c r="J83" s="397"/>
      <c r="K83" s="397"/>
      <c r="L83" s="400"/>
      <c r="M83" s="400"/>
      <c r="N83" s="400"/>
      <c r="O83" s="400"/>
      <c r="P83" s="400"/>
      <c r="Q83" s="400"/>
      <c r="R83" s="400"/>
      <c r="S83" s="400"/>
      <c r="T83" s="400"/>
      <c r="U83" s="400"/>
      <c r="V83" s="400"/>
      <c r="W83" s="400"/>
      <c r="X83" s="400"/>
      <c r="Y83" s="398"/>
      <c r="Z83" s="403" t="s">
        <v>13617</v>
      </c>
      <c r="AA83" s="404" t="s">
        <v>13618</v>
      </c>
      <c r="AB83" s="404" t="s">
        <v>13326</v>
      </c>
      <c r="AC83" s="404" t="s">
        <v>14852</v>
      </c>
      <c r="AD83" s="437"/>
      <c r="AE83" s="437"/>
      <c r="AF83" s="437"/>
      <c r="AG83" s="437"/>
      <c r="AH83" s="437"/>
      <c r="AI83" s="437"/>
      <c r="AJ83" s="437"/>
      <c r="AK83" s="437"/>
      <c r="AL83" s="401"/>
      <c r="AM83" s="481">
        <f>COUNTIF(AN83:DY83,"*")-1</f>
        <v>17</v>
      </c>
      <c r="AN83" s="394" t="s">
        <v>15806</v>
      </c>
      <c r="AO83" s="395" t="s">
        <v>15182</v>
      </c>
      <c r="AP83" s="395" t="s">
        <v>15184</v>
      </c>
      <c r="AQ83" s="395" t="s">
        <v>15713</v>
      </c>
      <c r="AR83" s="395" t="s">
        <v>16186</v>
      </c>
      <c r="AS83" s="395" t="s">
        <v>16187</v>
      </c>
      <c r="AT83" s="395" t="s">
        <v>16188</v>
      </c>
      <c r="AU83" s="395" t="s">
        <v>16189</v>
      </c>
      <c r="AV83" s="395" t="s">
        <v>16235</v>
      </c>
      <c r="AW83" s="395" t="s">
        <v>15712</v>
      </c>
      <c r="AX83" s="395" t="s">
        <v>15835</v>
      </c>
      <c r="AY83" s="395" t="s">
        <v>15539</v>
      </c>
      <c r="AZ83" s="395" t="s">
        <v>16237</v>
      </c>
      <c r="BA83" s="395" t="s">
        <v>15711</v>
      </c>
      <c r="BB83" s="395" t="s">
        <v>16080</v>
      </c>
      <c r="BC83" s="395" t="s">
        <v>15836</v>
      </c>
      <c r="BD83" s="395" t="s">
        <v>15569</v>
      </c>
      <c r="BE83" s="395" t="s">
        <v>16433</v>
      </c>
      <c r="BF83" s="395"/>
      <c r="BG83" s="395"/>
      <c r="BH83" s="395"/>
      <c r="BI83" s="395"/>
      <c r="BJ83" s="395"/>
      <c r="BK83" s="395"/>
      <c r="BL83" s="395"/>
      <c r="BM83" s="395"/>
      <c r="BN83" s="395"/>
      <c r="BO83" s="395"/>
      <c r="BP83" s="395"/>
      <c r="BQ83" s="396"/>
      <c r="BR83" s="396"/>
      <c r="BS83" s="396"/>
      <c r="BT83" s="396"/>
      <c r="BU83" s="396"/>
      <c r="BV83" s="396"/>
      <c r="BW83" s="396"/>
      <c r="BX83" s="396"/>
      <c r="BY83" s="396"/>
      <c r="BZ83" s="396"/>
      <c r="CA83" s="396"/>
      <c r="CB83" s="396"/>
      <c r="CC83" s="396"/>
      <c r="CD83" s="396"/>
      <c r="CE83" s="396"/>
      <c r="CF83" s="396"/>
      <c r="CG83" s="396"/>
      <c r="CH83" s="396"/>
      <c r="CI83" s="396"/>
      <c r="CJ83" s="396"/>
      <c r="CK83" s="396"/>
      <c r="CL83" s="396"/>
      <c r="CM83" s="396"/>
      <c r="CN83" s="396"/>
      <c r="CO83" s="396"/>
      <c r="CP83" s="396"/>
      <c r="CQ83" s="396"/>
      <c r="CR83" s="396"/>
      <c r="CS83" s="396"/>
      <c r="CT83" s="396"/>
      <c r="CU83" s="396"/>
      <c r="CV83" s="396"/>
      <c r="CW83" s="396"/>
      <c r="CX83" s="396"/>
      <c r="CY83" s="396"/>
      <c r="CZ83" s="396"/>
      <c r="DA83" s="396"/>
      <c r="DB83" s="396"/>
      <c r="DC83" s="396"/>
      <c r="DD83" s="396"/>
      <c r="DE83" s="396"/>
      <c r="DF83" s="396"/>
      <c r="DG83" s="396"/>
      <c r="DH83" s="396"/>
      <c r="DI83" s="396"/>
      <c r="DJ83" s="396"/>
      <c r="DK83" s="396"/>
      <c r="DL83" s="396"/>
      <c r="DM83" s="396"/>
      <c r="DN83" s="396"/>
      <c r="DO83" s="396"/>
      <c r="DP83" s="396"/>
      <c r="DQ83" s="396"/>
      <c r="DR83" s="396"/>
      <c r="DS83" s="396"/>
      <c r="DT83" s="396"/>
      <c r="DU83" s="396"/>
      <c r="DV83" s="396"/>
      <c r="DW83" s="396"/>
      <c r="DX83" s="396"/>
      <c r="DY83" s="396"/>
    </row>
    <row r="84" spans="1:129" ht="27" customHeight="1" x14ac:dyDescent="0.15">
      <c r="A84" s="432">
        <v>1030001105</v>
      </c>
      <c r="B84" s="386" t="s">
        <v>12507</v>
      </c>
      <c r="C84" s="387" t="s">
        <v>17015</v>
      </c>
      <c r="D84" s="149" t="s">
        <v>13672</v>
      </c>
      <c r="E84" s="153" t="s">
        <v>13730</v>
      </c>
      <c r="F84" s="153" t="s">
        <v>13748</v>
      </c>
      <c r="G84" s="388">
        <f>COUNTIF(H84:AL84,"*")</f>
        <v>5</v>
      </c>
      <c r="H84" s="397"/>
      <c r="I84" s="397"/>
      <c r="J84" s="397"/>
      <c r="K84" s="397"/>
      <c r="L84" s="400"/>
      <c r="M84" s="400"/>
      <c r="N84" s="400"/>
      <c r="O84" s="400"/>
      <c r="P84" s="400"/>
      <c r="Q84" s="400"/>
      <c r="R84" s="400"/>
      <c r="S84" s="400"/>
      <c r="T84" s="400"/>
      <c r="U84" s="400"/>
      <c r="V84" s="400"/>
      <c r="W84" s="400"/>
      <c r="X84" s="400"/>
      <c r="Y84" s="398"/>
      <c r="Z84" s="399" t="s">
        <v>11791</v>
      </c>
      <c r="AA84" s="400" t="s">
        <v>13442</v>
      </c>
      <c r="AB84" s="400" t="s">
        <v>11795</v>
      </c>
      <c r="AC84" s="400" t="s">
        <v>13112</v>
      </c>
      <c r="AD84" s="436" t="s">
        <v>14852</v>
      </c>
      <c r="AE84" s="436"/>
      <c r="AF84" s="436"/>
      <c r="AG84" s="436"/>
      <c r="AH84" s="436"/>
      <c r="AI84" s="436"/>
      <c r="AJ84" s="436"/>
      <c r="AK84" s="436"/>
      <c r="AL84" s="401"/>
      <c r="AM84" s="481">
        <f>COUNTIF(AN84:DY84,"*")-2</f>
        <v>11</v>
      </c>
      <c r="AN84" s="394" t="s">
        <v>11793</v>
      </c>
      <c r="AO84" s="395" t="s">
        <v>13432</v>
      </c>
      <c r="AP84" s="395" t="s">
        <v>13447</v>
      </c>
      <c r="AQ84" s="395" t="s">
        <v>13451</v>
      </c>
      <c r="AR84" s="395" t="s">
        <v>13398</v>
      </c>
      <c r="AS84" s="395" t="s">
        <v>13433</v>
      </c>
      <c r="AT84" s="395" t="s">
        <v>13463</v>
      </c>
      <c r="AU84" s="395" t="s">
        <v>15341</v>
      </c>
      <c r="AV84" s="395" t="s">
        <v>15403</v>
      </c>
      <c r="AW84" s="395" t="s">
        <v>15327</v>
      </c>
      <c r="AX84" s="395" t="s">
        <v>13456</v>
      </c>
      <c r="AY84" s="395" t="s">
        <v>13512</v>
      </c>
      <c r="AZ84" s="395" t="s">
        <v>15597</v>
      </c>
      <c r="BA84" s="395"/>
      <c r="BB84" s="395"/>
      <c r="BC84" s="395"/>
      <c r="BD84" s="395"/>
      <c r="BE84" s="395"/>
      <c r="BF84" s="395"/>
      <c r="BG84" s="395"/>
      <c r="BH84" s="395"/>
      <c r="BI84" s="395"/>
      <c r="BJ84" s="395"/>
      <c r="BK84" s="395"/>
      <c r="BL84" s="395"/>
      <c r="BM84" s="395"/>
      <c r="BN84" s="395"/>
      <c r="BO84" s="395"/>
      <c r="BP84" s="395"/>
      <c r="BQ84" s="396"/>
      <c r="BR84" s="396"/>
      <c r="BS84" s="396"/>
      <c r="BT84" s="396"/>
      <c r="BU84" s="396"/>
      <c r="BV84" s="396"/>
      <c r="BW84" s="396"/>
      <c r="BX84" s="396"/>
      <c r="BY84" s="396"/>
      <c r="BZ84" s="396"/>
      <c r="CA84" s="396"/>
      <c r="CB84" s="396"/>
      <c r="CC84" s="396"/>
      <c r="CD84" s="396"/>
      <c r="CE84" s="396"/>
      <c r="CF84" s="396"/>
      <c r="CG84" s="396"/>
      <c r="CH84" s="396"/>
      <c r="CI84" s="396"/>
      <c r="CJ84" s="396"/>
      <c r="CK84" s="396"/>
      <c r="CL84" s="396"/>
      <c r="CM84" s="396"/>
      <c r="CN84" s="396"/>
      <c r="CO84" s="396"/>
      <c r="CP84" s="396"/>
      <c r="CQ84" s="396"/>
      <c r="CR84" s="396"/>
      <c r="CS84" s="396"/>
      <c r="CT84" s="396"/>
      <c r="CU84" s="396"/>
      <c r="CV84" s="396"/>
      <c r="CW84" s="396"/>
      <c r="CX84" s="396"/>
      <c r="CY84" s="396"/>
      <c r="CZ84" s="396"/>
      <c r="DA84" s="396"/>
      <c r="DB84" s="396"/>
      <c r="DC84" s="396"/>
      <c r="DD84" s="396"/>
      <c r="DE84" s="396"/>
      <c r="DF84" s="396"/>
      <c r="DG84" s="396"/>
      <c r="DH84" s="396"/>
      <c r="DI84" s="396"/>
      <c r="DJ84" s="396"/>
      <c r="DK84" s="396"/>
      <c r="DL84" s="396"/>
      <c r="DM84" s="396"/>
      <c r="DN84" s="396"/>
      <c r="DO84" s="396"/>
      <c r="DP84" s="396"/>
      <c r="DQ84" s="396"/>
      <c r="DR84" s="396"/>
      <c r="DS84" s="396"/>
      <c r="DT84" s="396"/>
      <c r="DU84" s="396"/>
      <c r="DV84" s="396"/>
      <c r="DW84" s="396"/>
      <c r="DX84" s="396"/>
      <c r="DY84" s="396"/>
    </row>
    <row r="85" spans="1:129" ht="27" customHeight="1" x14ac:dyDescent="0.15">
      <c r="A85" s="432">
        <v>1020001817</v>
      </c>
      <c r="B85" s="386" t="s">
        <v>19060</v>
      </c>
      <c r="C85" s="387" t="s">
        <v>19061</v>
      </c>
      <c r="D85" s="149" t="s">
        <v>19062</v>
      </c>
      <c r="E85" s="149"/>
      <c r="F85" s="149"/>
      <c r="G85" s="388">
        <f>COUNTIF(H85:AL85,"*")</f>
        <v>7</v>
      </c>
      <c r="H85" s="397" t="s">
        <v>19063</v>
      </c>
      <c r="I85" s="397" t="s">
        <v>19064</v>
      </c>
      <c r="J85" s="397" t="s">
        <v>19065</v>
      </c>
      <c r="K85" s="397"/>
      <c r="L85" s="400"/>
      <c r="M85" s="400"/>
      <c r="N85" s="400"/>
      <c r="O85" s="400"/>
      <c r="P85" s="400"/>
      <c r="Q85" s="400"/>
      <c r="R85" s="400"/>
      <c r="S85" s="400"/>
      <c r="T85" s="400"/>
      <c r="U85" s="400"/>
      <c r="V85" s="400"/>
      <c r="W85" s="400"/>
      <c r="X85" s="400"/>
      <c r="Y85" s="398"/>
      <c r="Z85" s="399" t="s">
        <v>19066</v>
      </c>
      <c r="AA85" s="400" t="s">
        <v>19067</v>
      </c>
      <c r="AB85" s="400" t="s">
        <v>19068</v>
      </c>
      <c r="AC85" s="400" t="s">
        <v>19054</v>
      </c>
      <c r="AD85" s="436"/>
      <c r="AE85" s="436"/>
      <c r="AF85" s="436"/>
      <c r="AG85" s="436"/>
      <c r="AH85" s="436"/>
      <c r="AI85" s="436"/>
      <c r="AJ85" s="436"/>
      <c r="AK85" s="436"/>
      <c r="AL85" s="401"/>
      <c r="AM85" s="481">
        <f>COUNTIF(AN85:DY85,"*")-4</f>
        <v>12</v>
      </c>
      <c r="AN85" s="394" t="s">
        <v>19069</v>
      </c>
      <c r="AO85" s="395" t="s">
        <v>19070</v>
      </c>
      <c r="AP85" s="395" t="s">
        <v>19071</v>
      </c>
      <c r="AQ85" s="395" t="s">
        <v>19072</v>
      </c>
      <c r="AR85" s="395" t="s">
        <v>19073</v>
      </c>
      <c r="AS85" s="395" t="s">
        <v>19074</v>
      </c>
      <c r="AT85" s="395" t="s">
        <v>19075</v>
      </c>
      <c r="AU85" s="395" t="s">
        <v>19076</v>
      </c>
      <c r="AV85" s="395" t="s">
        <v>19077</v>
      </c>
      <c r="AW85" s="395" t="s">
        <v>19078</v>
      </c>
      <c r="AX85" s="395" t="s">
        <v>19079</v>
      </c>
      <c r="AY85" s="395" t="s">
        <v>19080</v>
      </c>
      <c r="AZ85" s="395" t="s">
        <v>19081</v>
      </c>
      <c r="BA85" s="395" t="s">
        <v>19082</v>
      </c>
      <c r="BB85" s="395" t="s">
        <v>19056</v>
      </c>
      <c r="BC85" s="395" t="s">
        <v>19083</v>
      </c>
      <c r="BD85" s="395"/>
      <c r="BE85" s="395"/>
      <c r="BF85" s="395"/>
      <c r="BG85" s="395"/>
      <c r="BH85" s="395"/>
      <c r="BI85" s="395"/>
      <c r="BJ85" s="395"/>
      <c r="BK85" s="395"/>
      <c r="BL85" s="395"/>
      <c r="BM85" s="395"/>
      <c r="BN85" s="395"/>
      <c r="BO85" s="395"/>
      <c r="BP85" s="395"/>
      <c r="BQ85" s="396"/>
      <c r="BR85" s="396"/>
      <c r="BS85" s="396"/>
      <c r="BT85" s="396"/>
      <c r="BU85" s="396"/>
      <c r="BV85" s="396"/>
      <c r="BW85" s="396"/>
      <c r="BX85" s="396"/>
      <c r="BY85" s="396"/>
      <c r="BZ85" s="396"/>
      <c r="CA85" s="396"/>
      <c r="CB85" s="396"/>
      <c r="CC85" s="396"/>
      <c r="CD85" s="396"/>
      <c r="CE85" s="396"/>
      <c r="CF85" s="396"/>
      <c r="CG85" s="396"/>
      <c r="CH85" s="396"/>
      <c r="CI85" s="396"/>
      <c r="CJ85" s="396"/>
      <c r="CK85" s="396"/>
      <c r="CL85" s="396"/>
      <c r="CM85" s="396"/>
      <c r="CN85" s="396"/>
      <c r="CO85" s="396"/>
      <c r="CP85" s="396"/>
      <c r="CQ85" s="396"/>
      <c r="CR85" s="396"/>
      <c r="CS85" s="396"/>
      <c r="CT85" s="396"/>
      <c r="CU85" s="396"/>
      <c r="CV85" s="396"/>
      <c r="CW85" s="396"/>
      <c r="CX85" s="396"/>
      <c r="CY85" s="396"/>
      <c r="CZ85" s="396"/>
      <c r="DA85" s="396"/>
      <c r="DB85" s="396"/>
      <c r="DC85" s="396"/>
      <c r="DD85" s="396"/>
      <c r="DE85" s="396"/>
      <c r="DF85" s="396"/>
      <c r="DG85" s="396"/>
      <c r="DH85" s="396"/>
      <c r="DI85" s="396"/>
      <c r="DJ85" s="396"/>
      <c r="DK85" s="396"/>
      <c r="DL85" s="396"/>
      <c r="DM85" s="396"/>
      <c r="DN85" s="396"/>
      <c r="DO85" s="396"/>
      <c r="DP85" s="396"/>
      <c r="DQ85" s="396"/>
      <c r="DR85" s="396"/>
      <c r="DS85" s="396"/>
      <c r="DT85" s="396"/>
      <c r="DU85" s="396"/>
      <c r="DV85" s="396"/>
      <c r="DW85" s="396"/>
      <c r="DX85" s="396"/>
      <c r="DY85" s="396"/>
    </row>
    <row r="86" spans="1:129" ht="27" customHeight="1" x14ac:dyDescent="0.15">
      <c r="A86" s="432">
        <v>1030006333</v>
      </c>
      <c r="B86" s="386" t="s">
        <v>18484</v>
      </c>
      <c r="C86" s="387" t="s">
        <v>17626</v>
      </c>
      <c r="D86" s="149" t="s">
        <v>18485</v>
      </c>
      <c r="E86" s="149"/>
      <c r="F86" s="149"/>
      <c r="G86" s="388">
        <f>COUNTIF(H86:AL86,"*")</f>
        <v>5</v>
      </c>
      <c r="H86" s="397"/>
      <c r="I86" s="397"/>
      <c r="J86" s="397"/>
      <c r="K86" s="397"/>
      <c r="L86" s="400"/>
      <c r="M86" s="400"/>
      <c r="N86" s="400"/>
      <c r="O86" s="400"/>
      <c r="P86" s="400"/>
      <c r="Q86" s="400"/>
      <c r="R86" s="400"/>
      <c r="S86" s="400"/>
      <c r="T86" s="400"/>
      <c r="U86" s="400"/>
      <c r="V86" s="400"/>
      <c r="W86" s="400"/>
      <c r="X86" s="400"/>
      <c r="Y86" s="398"/>
      <c r="Z86" s="399" t="s">
        <v>11791</v>
      </c>
      <c r="AA86" s="400" t="s">
        <v>13442</v>
      </c>
      <c r="AB86" s="400" t="s">
        <v>11794</v>
      </c>
      <c r="AC86" s="400" t="s">
        <v>11795</v>
      </c>
      <c r="AD86" s="436" t="s">
        <v>14852</v>
      </c>
      <c r="AE86" s="436"/>
      <c r="AF86" s="436"/>
      <c r="AG86" s="436"/>
      <c r="AH86" s="436"/>
      <c r="AI86" s="436"/>
      <c r="AJ86" s="436"/>
      <c r="AK86" s="436"/>
      <c r="AL86" s="401"/>
      <c r="AM86" s="481">
        <f>COUNTIF(AN86:DY86,"*")</f>
        <v>11</v>
      </c>
      <c r="AN86" s="394" t="s">
        <v>11793</v>
      </c>
      <c r="AO86" s="395" t="s">
        <v>13432</v>
      </c>
      <c r="AP86" s="395" t="s">
        <v>13460</v>
      </c>
      <c r="AQ86" s="395" t="s">
        <v>14850</v>
      </c>
      <c r="AR86" s="395" t="s">
        <v>13398</v>
      </c>
      <c r="AS86" s="395" t="s">
        <v>13433</v>
      </c>
      <c r="AT86" s="395" t="s">
        <v>13434</v>
      </c>
      <c r="AU86" s="395" t="s">
        <v>13463</v>
      </c>
      <c r="AV86" s="395" t="s">
        <v>13464</v>
      </c>
      <c r="AW86" s="395" t="s">
        <v>13465</v>
      </c>
      <c r="AX86" s="395" t="s">
        <v>13456</v>
      </c>
      <c r="AY86" s="395"/>
      <c r="AZ86" s="395"/>
      <c r="BA86" s="395"/>
      <c r="BB86" s="395"/>
      <c r="BC86" s="395"/>
      <c r="BD86" s="395"/>
      <c r="BE86" s="395"/>
      <c r="BF86" s="395"/>
      <c r="BG86" s="395"/>
      <c r="BH86" s="395"/>
      <c r="BI86" s="395"/>
      <c r="BJ86" s="395"/>
      <c r="BK86" s="395"/>
      <c r="BL86" s="395"/>
      <c r="BM86" s="395"/>
      <c r="BN86" s="395"/>
      <c r="BO86" s="395"/>
      <c r="BP86" s="395"/>
      <c r="BQ86" s="396"/>
      <c r="BR86" s="396"/>
      <c r="BS86" s="396"/>
      <c r="BT86" s="396"/>
      <c r="BU86" s="396"/>
      <c r="BV86" s="396"/>
      <c r="BW86" s="396"/>
      <c r="BX86" s="396"/>
      <c r="BY86" s="396"/>
      <c r="BZ86" s="396"/>
      <c r="CA86" s="396"/>
      <c r="CB86" s="396"/>
      <c r="CC86" s="396"/>
      <c r="CD86" s="396"/>
      <c r="CE86" s="396"/>
      <c r="CF86" s="396"/>
      <c r="CG86" s="396"/>
      <c r="CH86" s="396"/>
      <c r="CI86" s="396"/>
      <c r="CJ86" s="396"/>
      <c r="CK86" s="396"/>
      <c r="CL86" s="396"/>
      <c r="CM86" s="396"/>
      <c r="CN86" s="396"/>
      <c r="CO86" s="396"/>
      <c r="CP86" s="396"/>
      <c r="CQ86" s="396"/>
      <c r="CR86" s="396"/>
      <c r="CS86" s="396"/>
      <c r="CT86" s="396"/>
      <c r="CU86" s="396"/>
      <c r="CV86" s="396"/>
      <c r="CW86" s="396"/>
      <c r="CX86" s="396"/>
      <c r="CY86" s="396"/>
      <c r="CZ86" s="396"/>
      <c r="DA86" s="396"/>
      <c r="DB86" s="396"/>
      <c r="DC86" s="396"/>
      <c r="DD86" s="396"/>
      <c r="DE86" s="396"/>
      <c r="DF86" s="396"/>
      <c r="DG86" s="396"/>
      <c r="DH86" s="396"/>
      <c r="DI86" s="396"/>
      <c r="DJ86" s="396"/>
      <c r="DK86" s="396"/>
      <c r="DL86" s="396"/>
      <c r="DM86" s="396"/>
      <c r="DN86" s="396"/>
      <c r="DO86" s="396"/>
      <c r="DP86" s="396"/>
      <c r="DQ86" s="396"/>
      <c r="DR86" s="396"/>
      <c r="DS86" s="396"/>
      <c r="DT86" s="396"/>
      <c r="DU86" s="396"/>
      <c r="DV86" s="396"/>
      <c r="DW86" s="396"/>
      <c r="DX86" s="396"/>
      <c r="DY86" s="396"/>
    </row>
    <row r="87" spans="1:129" ht="27" customHeight="1" x14ac:dyDescent="0.15">
      <c r="A87" s="432">
        <v>1020000094</v>
      </c>
      <c r="B87" s="386" t="s">
        <v>11949</v>
      </c>
      <c r="C87" s="387" t="s">
        <v>16968</v>
      </c>
      <c r="D87" s="149" t="s">
        <v>13479</v>
      </c>
      <c r="E87" s="153"/>
      <c r="F87" s="153"/>
      <c r="G87" s="388">
        <f>COUNTIF(H87:AL87,"*")</f>
        <v>3</v>
      </c>
      <c r="H87" s="397"/>
      <c r="I87" s="397"/>
      <c r="J87" s="397"/>
      <c r="K87" s="397"/>
      <c r="L87" s="400"/>
      <c r="M87" s="400"/>
      <c r="N87" s="400"/>
      <c r="O87" s="400"/>
      <c r="P87" s="400"/>
      <c r="Q87" s="400"/>
      <c r="R87" s="400"/>
      <c r="S87" s="400"/>
      <c r="T87" s="400"/>
      <c r="U87" s="400"/>
      <c r="V87" s="400"/>
      <c r="W87" s="400"/>
      <c r="X87" s="400"/>
      <c r="Y87" s="398"/>
      <c r="Z87" s="399" t="s">
        <v>11791</v>
      </c>
      <c r="AA87" s="400" t="s">
        <v>11795</v>
      </c>
      <c r="AB87" s="400" t="s">
        <v>13025</v>
      </c>
      <c r="AC87" s="400"/>
      <c r="AD87" s="436"/>
      <c r="AE87" s="436"/>
      <c r="AF87" s="436"/>
      <c r="AG87" s="436"/>
      <c r="AH87" s="436"/>
      <c r="AI87" s="436"/>
      <c r="AJ87" s="436"/>
      <c r="AK87" s="436"/>
      <c r="AL87" s="401"/>
      <c r="AM87" s="481">
        <f>COUNTIF(AN87:DY87,"*")-3</f>
        <v>5</v>
      </c>
      <c r="AN87" s="394" t="s">
        <v>13449</v>
      </c>
      <c r="AO87" s="395" t="s">
        <v>15444</v>
      </c>
      <c r="AP87" s="395" t="s">
        <v>15345</v>
      </c>
      <c r="AQ87" s="395" t="s">
        <v>15445</v>
      </c>
      <c r="AR87" s="395" t="s">
        <v>15417</v>
      </c>
      <c r="AS87" s="395" t="s">
        <v>13456</v>
      </c>
      <c r="AT87" s="395" t="s">
        <v>13512</v>
      </c>
      <c r="AU87" s="395" t="s">
        <v>15446</v>
      </c>
      <c r="AV87" s="395"/>
      <c r="AW87" s="395"/>
      <c r="AX87" s="395"/>
      <c r="AY87" s="395"/>
      <c r="AZ87" s="395"/>
      <c r="BA87" s="395"/>
      <c r="BB87" s="395"/>
      <c r="BC87" s="395"/>
      <c r="BD87" s="395"/>
      <c r="BE87" s="395"/>
      <c r="BF87" s="395"/>
      <c r="BG87" s="396"/>
      <c r="BH87" s="396"/>
      <c r="BI87" s="396"/>
      <c r="BJ87" s="396"/>
      <c r="BK87" s="396"/>
      <c r="BL87" s="396"/>
      <c r="BM87" s="396"/>
      <c r="BN87" s="396"/>
      <c r="BO87" s="396"/>
      <c r="BP87" s="396"/>
      <c r="BQ87" s="396"/>
      <c r="BR87" s="396"/>
      <c r="BS87" s="396"/>
      <c r="BT87" s="396"/>
      <c r="BU87" s="396"/>
      <c r="BV87" s="396"/>
      <c r="BW87" s="396"/>
      <c r="BX87" s="396"/>
      <c r="BY87" s="396"/>
      <c r="BZ87" s="396"/>
      <c r="CA87" s="396"/>
      <c r="CB87" s="396"/>
      <c r="CC87" s="396"/>
      <c r="CD87" s="396"/>
      <c r="CE87" s="396"/>
      <c r="CF87" s="396"/>
      <c r="CG87" s="396"/>
      <c r="CH87" s="396"/>
      <c r="CI87" s="396"/>
      <c r="CJ87" s="396"/>
      <c r="CK87" s="396"/>
      <c r="CL87" s="396"/>
      <c r="CM87" s="396"/>
      <c r="CN87" s="396"/>
      <c r="CO87" s="396"/>
      <c r="CP87" s="396"/>
      <c r="CQ87" s="396"/>
      <c r="CR87" s="396"/>
      <c r="CS87" s="396"/>
      <c r="CT87" s="396"/>
      <c r="CU87" s="396"/>
      <c r="CV87" s="396"/>
      <c r="CW87" s="396"/>
      <c r="CX87" s="396"/>
      <c r="CY87" s="396"/>
      <c r="CZ87" s="396"/>
      <c r="DA87" s="396"/>
      <c r="DB87" s="396"/>
      <c r="DC87" s="396"/>
      <c r="DD87" s="396"/>
      <c r="DE87" s="396"/>
      <c r="DF87" s="396"/>
      <c r="DG87" s="396"/>
      <c r="DH87" s="396"/>
      <c r="DI87" s="396"/>
      <c r="DJ87" s="396"/>
      <c r="DK87" s="396"/>
      <c r="DL87" s="396"/>
      <c r="DM87" s="396"/>
      <c r="DN87" s="396"/>
      <c r="DO87" s="396"/>
      <c r="DP87" s="396"/>
      <c r="DQ87" s="396"/>
      <c r="DR87" s="396"/>
      <c r="DS87" s="396"/>
      <c r="DT87" s="396"/>
      <c r="DU87" s="396"/>
      <c r="DV87" s="396"/>
      <c r="DW87" s="396"/>
      <c r="DX87" s="396"/>
      <c r="DY87" s="396"/>
    </row>
    <row r="88" spans="1:129" ht="27" customHeight="1" x14ac:dyDescent="0.15">
      <c r="A88" s="432">
        <v>1020000095</v>
      </c>
      <c r="B88" s="386" t="s">
        <v>11950</v>
      </c>
      <c r="C88" s="387" t="s">
        <v>17174</v>
      </c>
      <c r="D88" s="149" t="s">
        <v>13920</v>
      </c>
      <c r="E88" s="153" t="s">
        <v>13932</v>
      </c>
      <c r="F88" s="153" t="s">
        <v>13938</v>
      </c>
      <c r="G88" s="388">
        <f>COUNTIF(H88:AL88,"*")</f>
        <v>5</v>
      </c>
      <c r="H88" s="397" t="s">
        <v>13328</v>
      </c>
      <c r="I88" s="397" t="s">
        <v>15022</v>
      </c>
      <c r="J88" s="397"/>
      <c r="K88" s="397"/>
      <c r="L88" s="400"/>
      <c r="M88" s="400"/>
      <c r="N88" s="400"/>
      <c r="O88" s="400"/>
      <c r="P88" s="400"/>
      <c r="Q88" s="400"/>
      <c r="R88" s="400"/>
      <c r="S88" s="400"/>
      <c r="T88" s="400"/>
      <c r="U88" s="400"/>
      <c r="V88" s="400"/>
      <c r="W88" s="400"/>
      <c r="X88" s="400"/>
      <c r="Y88" s="398"/>
      <c r="Z88" s="399" t="s">
        <v>13614</v>
      </c>
      <c r="AA88" s="400" t="s">
        <v>14989</v>
      </c>
      <c r="AB88" s="400" t="s">
        <v>14865</v>
      </c>
      <c r="AC88" s="400"/>
      <c r="AD88" s="436"/>
      <c r="AE88" s="436"/>
      <c r="AF88" s="436"/>
      <c r="AG88" s="436"/>
      <c r="AH88" s="436"/>
      <c r="AI88" s="436"/>
      <c r="AJ88" s="436"/>
      <c r="AK88" s="436"/>
      <c r="AL88" s="401"/>
      <c r="AM88" s="481">
        <f>COUNTIF(AN88:DY88,"*")</f>
        <v>16</v>
      </c>
      <c r="AN88" s="394" t="s">
        <v>15024</v>
      </c>
      <c r="AO88" s="395" t="s">
        <v>15026</v>
      </c>
      <c r="AP88" s="395" t="s">
        <v>15025</v>
      </c>
      <c r="AQ88" s="395" t="s">
        <v>15027</v>
      </c>
      <c r="AR88" s="395" t="s">
        <v>15028</v>
      </c>
      <c r="AS88" s="395" t="s">
        <v>15031</v>
      </c>
      <c r="AT88" s="395" t="s">
        <v>15760</v>
      </c>
      <c r="AU88" s="395" t="s">
        <v>15465</v>
      </c>
      <c r="AV88" s="395" t="s">
        <v>15466</v>
      </c>
      <c r="AW88" s="395" t="s">
        <v>15656</v>
      </c>
      <c r="AX88" s="395" t="s">
        <v>15657</v>
      </c>
      <c r="AY88" s="395" t="s">
        <v>15509</v>
      </c>
      <c r="AZ88" s="395" t="s">
        <v>15773</v>
      </c>
      <c r="BA88" s="395" t="s">
        <v>15033</v>
      </c>
      <c r="BB88" s="395" t="s">
        <v>15205</v>
      </c>
      <c r="BC88" s="395" t="s">
        <v>15690</v>
      </c>
      <c r="BD88" s="395"/>
      <c r="BE88" s="395"/>
      <c r="BF88" s="395"/>
      <c r="BG88" s="395"/>
      <c r="BH88" s="395"/>
      <c r="BI88" s="395"/>
      <c r="BJ88" s="395"/>
      <c r="BK88" s="395"/>
      <c r="BL88" s="395"/>
      <c r="BM88" s="395"/>
      <c r="BN88" s="395"/>
      <c r="BO88" s="395"/>
      <c r="BP88" s="395"/>
      <c r="BQ88" s="396"/>
      <c r="BR88" s="396"/>
      <c r="BS88" s="396"/>
      <c r="BT88" s="396"/>
      <c r="BU88" s="396"/>
      <c r="BV88" s="396"/>
      <c r="BW88" s="396"/>
      <c r="BX88" s="396"/>
      <c r="BY88" s="396"/>
      <c r="BZ88" s="396"/>
      <c r="CA88" s="396"/>
      <c r="CB88" s="396"/>
      <c r="CC88" s="396"/>
      <c r="CD88" s="396"/>
      <c r="CE88" s="396"/>
      <c r="CF88" s="396"/>
      <c r="CG88" s="396"/>
      <c r="CH88" s="396"/>
      <c r="CI88" s="396"/>
      <c r="CJ88" s="396"/>
      <c r="CK88" s="396"/>
      <c r="CL88" s="396"/>
      <c r="CM88" s="396"/>
      <c r="CN88" s="396"/>
      <c r="CO88" s="396"/>
      <c r="CP88" s="396"/>
      <c r="CQ88" s="396"/>
      <c r="CR88" s="396"/>
      <c r="CS88" s="396"/>
      <c r="CT88" s="396"/>
      <c r="CU88" s="396"/>
      <c r="CV88" s="396"/>
      <c r="CW88" s="396"/>
      <c r="CX88" s="396"/>
      <c r="CY88" s="396"/>
      <c r="CZ88" s="396"/>
      <c r="DA88" s="396"/>
      <c r="DB88" s="396"/>
      <c r="DC88" s="396"/>
      <c r="DD88" s="396"/>
      <c r="DE88" s="396"/>
      <c r="DF88" s="396"/>
      <c r="DG88" s="396"/>
      <c r="DH88" s="396"/>
      <c r="DI88" s="396"/>
      <c r="DJ88" s="396"/>
      <c r="DK88" s="396"/>
      <c r="DL88" s="396"/>
      <c r="DM88" s="396"/>
      <c r="DN88" s="396"/>
      <c r="DO88" s="396"/>
      <c r="DP88" s="396"/>
      <c r="DQ88" s="396"/>
      <c r="DR88" s="396"/>
      <c r="DS88" s="396"/>
      <c r="DT88" s="396"/>
      <c r="DU88" s="396"/>
      <c r="DV88" s="396"/>
      <c r="DW88" s="396"/>
      <c r="DX88" s="396"/>
      <c r="DY88" s="396"/>
    </row>
    <row r="89" spans="1:129" ht="27" customHeight="1" x14ac:dyDescent="0.15">
      <c r="A89" s="432">
        <v>1020001388</v>
      </c>
      <c r="B89" s="386" t="s">
        <v>12302</v>
      </c>
      <c r="C89" s="387" t="s">
        <v>16856</v>
      </c>
      <c r="D89" s="149" t="s">
        <v>13056</v>
      </c>
      <c r="E89" s="153"/>
      <c r="F89" s="153"/>
      <c r="G89" s="388">
        <f>COUNTIF(H89:AL89,"*")</f>
        <v>1</v>
      </c>
      <c r="H89" s="397" t="s">
        <v>11794</v>
      </c>
      <c r="I89" s="397"/>
      <c r="J89" s="397"/>
      <c r="K89" s="397"/>
      <c r="L89" s="400"/>
      <c r="M89" s="400"/>
      <c r="N89" s="400"/>
      <c r="O89" s="400"/>
      <c r="P89" s="400"/>
      <c r="Q89" s="400"/>
      <c r="R89" s="400"/>
      <c r="S89" s="400"/>
      <c r="T89" s="400"/>
      <c r="U89" s="400"/>
      <c r="V89" s="400"/>
      <c r="W89" s="400"/>
      <c r="X89" s="400"/>
      <c r="Y89" s="398"/>
      <c r="Z89" s="399"/>
      <c r="AA89" s="400"/>
      <c r="AB89" s="400"/>
      <c r="AC89" s="400"/>
      <c r="AD89" s="436"/>
      <c r="AE89" s="436"/>
      <c r="AF89" s="436"/>
      <c r="AG89" s="436"/>
      <c r="AH89" s="436"/>
      <c r="AI89" s="436"/>
      <c r="AJ89" s="436"/>
      <c r="AK89" s="436"/>
      <c r="AL89" s="401"/>
      <c r="AM89" s="481">
        <f>COUNTIF(AN89:DY89,"*")</f>
        <v>2</v>
      </c>
      <c r="AN89" s="394" t="s">
        <v>13437</v>
      </c>
      <c r="AO89" s="395" t="s">
        <v>13438</v>
      </c>
      <c r="AP89" s="395"/>
      <c r="AQ89" s="395"/>
      <c r="AR89" s="395"/>
      <c r="AS89" s="395"/>
      <c r="AT89" s="395"/>
      <c r="AU89" s="395"/>
      <c r="AV89" s="395"/>
      <c r="AW89" s="395"/>
      <c r="AX89" s="395"/>
      <c r="AY89" s="395"/>
      <c r="AZ89" s="395"/>
      <c r="BA89" s="395"/>
      <c r="BB89" s="395"/>
      <c r="BC89" s="395"/>
      <c r="BD89" s="395"/>
      <c r="BE89" s="395"/>
      <c r="BF89" s="395"/>
      <c r="BG89" s="395"/>
      <c r="BH89" s="395"/>
      <c r="BI89" s="395"/>
      <c r="BJ89" s="395"/>
      <c r="BK89" s="395"/>
      <c r="BL89" s="395"/>
      <c r="BM89" s="395"/>
      <c r="BN89" s="395"/>
      <c r="BO89" s="395"/>
      <c r="BP89" s="395"/>
      <c r="BQ89" s="396"/>
      <c r="BR89" s="396"/>
      <c r="BS89" s="396"/>
      <c r="BT89" s="396"/>
      <c r="BU89" s="396"/>
      <c r="BV89" s="396"/>
      <c r="BW89" s="396"/>
      <c r="BX89" s="396"/>
      <c r="BY89" s="396"/>
      <c r="BZ89" s="396"/>
      <c r="CA89" s="396"/>
      <c r="CB89" s="396"/>
      <c r="CC89" s="396"/>
      <c r="CD89" s="396"/>
      <c r="CE89" s="396"/>
      <c r="CF89" s="396"/>
      <c r="CG89" s="396"/>
      <c r="CH89" s="396"/>
      <c r="CI89" s="396"/>
      <c r="CJ89" s="396"/>
      <c r="CK89" s="396"/>
      <c r="CL89" s="396"/>
      <c r="CM89" s="396"/>
      <c r="CN89" s="396"/>
      <c r="CO89" s="396"/>
      <c r="CP89" s="396"/>
      <c r="CQ89" s="396"/>
      <c r="CR89" s="396"/>
      <c r="CS89" s="396"/>
      <c r="CT89" s="396"/>
      <c r="CU89" s="396"/>
      <c r="CV89" s="396"/>
      <c r="CW89" s="396"/>
      <c r="CX89" s="396"/>
      <c r="CY89" s="396"/>
      <c r="CZ89" s="396"/>
      <c r="DA89" s="396"/>
      <c r="DB89" s="396"/>
      <c r="DC89" s="396"/>
      <c r="DD89" s="396"/>
      <c r="DE89" s="396"/>
      <c r="DF89" s="396"/>
      <c r="DG89" s="396"/>
      <c r="DH89" s="396"/>
      <c r="DI89" s="396"/>
      <c r="DJ89" s="396"/>
      <c r="DK89" s="396"/>
      <c r="DL89" s="396"/>
      <c r="DM89" s="396"/>
      <c r="DN89" s="396"/>
      <c r="DO89" s="396"/>
      <c r="DP89" s="396"/>
      <c r="DQ89" s="396"/>
      <c r="DR89" s="396"/>
      <c r="DS89" s="396"/>
      <c r="DT89" s="396"/>
      <c r="DU89" s="396"/>
      <c r="DV89" s="396"/>
      <c r="DW89" s="396"/>
      <c r="DX89" s="396"/>
      <c r="DY89" s="396"/>
    </row>
    <row r="90" spans="1:129" ht="27" customHeight="1" x14ac:dyDescent="0.15">
      <c r="A90" s="432">
        <v>1030005183</v>
      </c>
      <c r="B90" s="386" t="s">
        <v>12676</v>
      </c>
      <c r="C90" s="387" t="s">
        <v>17604</v>
      </c>
      <c r="D90" s="149" t="s">
        <v>14549</v>
      </c>
      <c r="E90" s="149"/>
      <c r="F90" s="153"/>
      <c r="G90" s="388">
        <f>COUNTIF(H90:AL90,"*")</f>
        <v>5</v>
      </c>
      <c r="H90" s="397"/>
      <c r="I90" s="397"/>
      <c r="J90" s="397"/>
      <c r="K90" s="397"/>
      <c r="L90" s="400"/>
      <c r="M90" s="400"/>
      <c r="N90" s="400"/>
      <c r="O90" s="400"/>
      <c r="P90" s="400"/>
      <c r="Q90" s="400"/>
      <c r="R90" s="400"/>
      <c r="S90" s="400"/>
      <c r="T90" s="400"/>
      <c r="U90" s="400"/>
      <c r="V90" s="400"/>
      <c r="W90" s="400"/>
      <c r="X90" s="400"/>
      <c r="Y90" s="398"/>
      <c r="Z90" s="399" t="s">
        <v>11795</v>
      </c>
      <c r="AA90" s="400" t="s">
        <v>13226</v>
      </c>
      <c r="AB90" s="400" t="s">
        <v>13112</v>
      </c>
      <c r="AC90" s="400" t="s">
        <v>13124</v>
      </c>
      <c r="AD90" s="436" t="s">
        <v>14852</v>
      </c>
      <c r="AE90" s="436"/>
      <c r="AF90" s="436"/>
      <c r="AG90" s="436"/>
      <c r="AH90" s="436"/>
      <c r="AI90" s="436"/>
      <c r="AJ90" s="436"/>
      <c r="AK90" s="436"/>
      <c r="AL90" s="401"/>
      <c r="AM90" s="481">
        <f>COUNTIF(AN90:DY90,"*")-2</f>
        <v>7</v>
      </c>
      <c r="AN90" s="394" t="s">
        <v>13463</v>
      </c>
      <c r="AO90" s="395" t="s">
        <v>15383</v>
      </c>
      <c r="AP90" s="395" t="s">
        <v>15340</v>
      </c>
      <c r="AQ90" s="395" t="s">
        <v>15341</v>
      </c>
      <c r="AR90" s="395" t="s">
        <v>13454</v>
      </c>
      <c r="AS90" s="395" t="s">
        <v>13435</v>
      </c>
      <c r="AT90" s="395" t="s">
        <v>16293</v>
      </c>
      <c r="AU90" s="395" t="s">
        <v>13512</v>
      </c>
      <c r="AV90" s="395" t="s">
        <v>16294</v>
      </c>
      <c r="AW90" s="395"/>
      <c r="AX90" s="395"/>
      <c r="AY90" s="395"/>
      <c r="AZ90" s="395"/>
      <c r="BA90" s="395"/>
      <c r="BB90" s="395"/>
      <c r="BC90" s="395"/>
      <c r="BD90" s="395"/>
      <c r="BE90" s="395"/>
      <c r="BF90" s="395"/>
      <c r="BG90" s="395"/>
      <c r="BH90" s="395"/>
      <c r="BI90" s="395"/>
      <c r="BJ90" s="395"/>
      <c r="BK90" s="395"/>
      <c r="BL90" s="395"/>
      <c r="BM90" s="395"/>
      <c r="BN90" s="395"/>
      <c r="BO90" s="395"/>
      <c r="BP90" s="395"/>
      <c r="BQ90" s="396"/>
      <c r="BR90" s="396"/>
      <c r="BS90" s="396"/>
      <c r="BT90" s="396"/>
      <c r="BU90" s="396"/>
      <c r="BV90" s="396"/>
      <c r="BW90" s="396"/>
      <c r="BX90" s="396"/>
      <c r="BY90" s="396"/>
      <c r="BZ90" s="396"/>
      <c r="CA90" s="396"/>
      <c r="CB90" s="396"/>
      <c r="CC90" s="396"/>
      <c r="CD90" s="396"/>
      <c r="CE90" s="396"/>
      <c r="CF90" s="396"/>
      <c r="CG90" s="396"/>
      <c r="CH90" s="396"/>
      <c r="CI90" s="396"/>
      <c r="CJ90" s="396"/>
      <c r="CK90" s="396"/>
      <c r="CL90" s="396"/>
      <c r="CM90" s="396"/>
      <c r="CN90" s="396"/>
      <c r="CO90" s="396"/>
      <c r="CP90" s="396"/>
      <c r="CQ90" s="396"/>
      <c r="CR90" s="396"/>
      <c r="CS90" s="396"/>
      <c r="CT90" s="396"/>
      <c r="CU90" s="396"/>
      <c r="CV90" s="396"/>
      <c r="CW90" s="396"/>
      <c r="CX90" s="396"/>
      <c r="CY90" s="396"/>
      <c r="CZ90" s="396"/>
      <c r="DA90" s="396"/>
      <c r="DB90" s="396"/>
      <c r="DC90" s="396"/>
      <c r="DD90" s="396"/>
      <c r="DE90" s="396"/>
      <c r="DF90" s="396"/>
      <c r="DG90" s="396"/>
      <c r="DH90" s="396"/>
      <c r="DI90" s="396"/>
      <c r="DJ90" s="396"/>
      <c r="DK90" s="396"/>
      <c r="DL90" s="396"/>
      <c r="DM90" s="396"/>
      <c r="DN90" s="396"/>
      <c r="DO90" s="396"/>
      <c r="DP90" s="396"/>
      <c r="DQ90" s="396"/>
      <c r="DR90" s="396"/>
      <c r="DS90" s="396"/>
      <c r="DT90" s="396"/>
      <c r="DU90" s="396"/>
      <c r="DV90" s="396"/>
      <c r="DW90" s="396"/>
      <c r="DX90" s="396"/>
      <c r="DY90" s="396"/>
    </row>
    <row r="91" spans="1:129" ht="27" customHeight="1" x14ac:dyDescent="0.15">
      <c r="A91" s="432">
        <v>1020000015</v>
      </c>
      <c r="B91" s="386" t="s">
        <v>11934</v>
      </c>
      <c r="C91" s="387" t="s">
        <v>17125</v>
      </c>
      <c r="D91" s="149" t="s">
        <v>13852</v>
      </c>
      <c r="E91" s="153"/>
      <c r="F91" s="153"/>
      <c r="G91" s="388">
        <f>COUNTIF(H91:AL91,"*")</f>
        <v>4</v>
      </c>
      <c r="H91" s="397" t="s">
        <v>13123</v>
      </c>
      <c r="I91" s="397" t="s">
        <v>13124</v>
      </c>
      <c r="J91" s="397"/>
      <c r="K91" s="397"/>
      <c r="L91" s="400"/>
      <c r="M91" s="400"/>
      <c r="N91" s="400"/>
      <c r="O91" s="400"/>
      <c r="P91" s="400"/>
      <c r="Q91" s="400"/>
      <c r="R91" s="400"/>
      <c r="S91" s="400"/>
      <c r="T91" s="400"/>
      <c r="U91" s="400"/>
      <c r="V91" s="400"/>
      <c r="W91" s="400"/>
      <c r="X91" s="400"/>
      <c r="Y91" s="398"/>
      <c r="Z91" s="399" t="s">
        <v>11795</v>
      </c>
      <c r="AA91" s="400" t="s">
        <v>13126</v>
      </c>
      <c r="AB91" s="400"/>
      <c r="AC91" s="400"/>
      <c r="AD91" s="436"/>
      <c r="AE91" s="436"/>
      <c r="AF91" s="436"/>
      <c r="AG91" s="436"/>
      <c r="AH91" s="436"/>
      <c r="AI91" s="436"/>
      <c r="AJ91" s="436"/>
      <c r="AK91" s="436"/>
      <c r="AL91" s="401"/>
      <c r="AM91" s="481">
        <f>COUNTIF(AN91:DY91,"*")-1</f>
        <v>10</v>
      </c>
      <c r="AN91" s="394" t="s">
        <v>13022</v>
      </c>
      <c r="AO91" s="395" t="s">
        <v>13023</v>
      </c>
      <c r="AP91" s="395" t="s">
        <v>13127</v>
      </c>
      <c r="AQ91" s="395" t="s">
        <v>13129</v>
      </c>
      <c r="AR91" s="395" t="s">
        <v>13433</v>
      </c>
      <c r="AS91" s="395" t="s">
        <v>13434</v>
      </c>
      <c r="AT91" s="395" t="s">
        <v>13463</v>
      </c>
      <c r="AU91" s="395" t="s">
        <v>13464</v>
      </c>
      <c r="AV91" s="395" t="s">
        <v>13465</v>
      </c>
      <c r="AW91" s="395" t="s">
        <v>13414</v>
      </c>
      <c r="AX91" s="395" t="s">
        <v>15971</v>
      </c>
      <c r="AY91" s="395"/>
      <c r="AZ91" s="395"/>
      <c r="BA91" s="395"/>
      <c r="BB91" s="395"/>
      <c r="BC91" s="395"/>
      <c r="BD91" s="395"/>
      <c r="BE91" s="395"/>
      <c r="BF91" s="395"/>
      <c r="BG91" s="395"/>
      <c r="BH91" s="395"/>
      <c r="BI91" s="395"/>
      <c r="BJ91" s="395"/>
      <c r="BK91" s="395"/>
      <c r="BL91" s="395"/>
      <c r="BM91" s="395"/>
      <c r="BN91" s="395"/>
      <c r="BO91" s="395"/>
      <c r="BP91" s="395"/>
      <c r="BQ91" s="396"/>
      <c r="BR91" s="396"/>
      <c r="BS91" s="396"/>
      <c r="BT91" s="396"/>
      <c r="BU91" s="396"/>
      <c r="BV91" s="396"/>
      <c r="BW91" s="396"/>
      <c r="BX91" s="396"/>
      <c r="BY91" s="396"/>
      <c r="BZ91" s="396"/>
      <c r="CA91" s="396"/>
      <c r="CB91" s="396"/>
      <c r="CC91" s="396"/>
      <c r="CD91" s="396"/>
      <c r="CE91" s="396"/>
      <c r="CF91" s="396"/>
      <c r="CG91" s="396"/>
      <c r="CH91" s="396"/>
      <c r="CI91" s="396"/>
      <c r="CJ91" s="396"/>
      <c r="CK91" s="396"/>
      <c r="CL91" s="396"/>
      <c r="CM91" s="396"/>
      <c r="CN91" s="396"/>
      <c r="CO91" s="396"/>
      <c r="CP91" s="396"/>
      <c r="CQ91" s="396"/>
      <c r="CR91" s="396"/>
      <c r="CS91" s="396"/>
      <c r="CT91" s="396"/>
      <c r="CU91" s="396"/>
      <c r="CV91" s="396"/>
      <c r="CW91" s="396"/>
      <c r="CX91" s="396"/>
      <c r="CY91" s="396"/>
      <c r="CZ91" s="396"/>
      <c r="DA91" s="396"/>
      <c r="DB91" s="396"/>
      <c r="DC91" s="396"/>
      <c r="DD91" s="396"/>
      <c r="DE91" s="396"/>
      <c r="DF91" s="396"/>
      <c r="DG91" s="396"/>
      <c r="DH91" s="396"/>
      <c r="DI91" s="396"/>
      <c r="DJ91" s="396"/>
      <c r="DK91" s="396"/>
      <c r="DL91" s="396"/>
      <c r="DM91" s="396"/>
      <c r="DN91" s="396"/>
      <c r="DO91" s="396"/>
      <c r="DP91" s="396"/>
      <c r="DQ91" s="396"/>
      <c r="DR91" s="396"/>
      <c r="DS91" s="396"/>
      <c r="DT91" s="396"/>
      <c r="DU91" s="396"/>
      <c r="DV91" s="396"/>
      <c r="DW91" s="396"/>
      <c r="DX91" s="396"/>
      <c r="DY91" s="396"/>
    </row>
    <row r="92" spans="1:129" ht="27" customHeight="1" x14ac:dyDescent="0.15">
      <c r="A92" s="432">
        <v>1030004649</v>
      </c>
      <c r="B92" s="386" t="s">
        <v>12651</v>
      </c>
      <c r="C92" s="387" t="s">
        <v>17349</v>
      </c>
      <c r="D92" s="149" t="s">
        <v>14181</v>
      </c>
      <c r="E92" s="149"/>
      <c r="F92" s="149"/>
      <c r="G92" s="388">
        <f>COUNTIF(H92:AL92,"*")</f>
        <v>4</v>
      </c>
      <c r="H92" s="397"/>
      <c r="I92" s="397"/>
      <c r="J92" s="397"/>
      <c r="K92" s="397"/>
      <c r="L92" s="400"/>
      <c r="M92" s="400"/>
      <c r="N92" s="400"/>
      <c r="O92" s="400"/>
      <c r="P92" s="400"/>
      <c r="Q92" s="400"/>
      <c r="R92" s="400"/>
      <c r="S92" s="400"/>
      <c r="T92" s="400"/>
      <c r="U92" s="400"/>
      <c r="V92" s="400"/>
      <c r="W92" s="400"/>
      <c r="X92" s="400"/>
      <c r="Y92" s="398"/>
      <c r="Z92" s="403" t="s">
        <v>11791</v>
      </c>
      <c r="AA92" s="404" t="s">
        <v>11795</v>
      </c>
      <c r="AB92" s="404" t="s">
        <v>13226</v>
      </c>
      <c r="AC92" s="404" t="s">
        <v>13025</v>
      </c>
      <c r="AD92" s="437"/>
      <c r="AE92" s="437"/>
      <c r="AF92" s="437"/>
      <c r="AG92" s="437"/>
      <c r="AH92" s="437"/>
      <c r="AI92" s="437"/>
      <c r="AJ92" s="437"/>
      <c r="AK92" s="437"/>
      <c r="AL92" s="401"/>
      <c r="AM92" s="481">
        <f>COUNTIF(AN92:DY92,"*")</f>
        <v>5</v>
      </c>
      <c r="AN92" s="394" t="s">
        <v>13602</v>
      </c>
      <c r="AO92" s="395" t="s">
        <v>15194</v>
      </c>
      <c r="AP92" s="395" t="s">
        <v>15480</v>
      </c>
      <c r="AQ92" s="395" t="s">
        <v>15062</v>
      </c>
      <c r="AR92" s="395" t="s">
        <v>15199</v>
      </c>
      <c r="AS92" s="395"/>
      <c r="AT92" s="395"/>
      <c r="AU92" s="395"/>
      <c r="AV92" s="395"/>
      <c r="AW92" s="395"/>
      <c r="AX92" s="395"/>
      <c r="AY92" s="395"/>
      <c r="AZ92" s="395"/>
      <c r="BA92" s="395"/>
      <c r="BB92" s="395"/>
      <c r="BC92" s="395"/>
      <c r="BD92" s="395"/>
      <c r="BE92" s="395"/>
      <c r="BF92" s="395"/>
      <c r="BG92" s="395"/>
      <c r="BH92" s="395"/>
      <c r="BI92" s="395"/>
      <c r="BJ92" s="395"/>
      <c r="BK92" s="395"/>
      <c r="BL92" s="395"/>
      <c r="BM92" s="395"/>
      <c r="BN92" s="395"/>
      <c r="BO92" s="395"/>
      <c r="BP92" s="395"/>
      <c r="BQ92" s="396"/>
      <c r="BR92" s="396"/>
      <c r="BS92" s="396"/>
      <c r="BT92" s="396"/>
      <c r="BU92" s="396"/>
      <c r="BV92" s="396"/>
      <c r="BW92" s="396"/>
      <c r="BX92" s="396"/>
      <c r="BY92" s="396"/>
      <c r="BZ92" s="396"/>
      <c r="CA92" s="396"/>
      <c r="CB92" s="396"/>
      <c r="CC92" s="396"/>
      <c r="CD92" s="396"/>
      <c r="CE92" s="396"/>
      <c r="CF92" s="396"/>
      <c r="CG92" s="396"/>
      <c r="CH92" s="396"/>
      <c r="CI92" s="396"/>
      <c r="CJ92" s="396"/>
      <c r="CK92" s="396"/>
      <c r="CL92" s="396"/>
      <c r="CM92" s="396"/>
      <c r="CN92" s="396"/>
      <c r="CO92" s="396"/>
      <c r="CP92" s="396"/>
      <c r="CQ92" s="396"/>
      <c r="CR92" s="396"/>
      <c r="CS92" s="396"/>
      <c r="CT92" s="396"/>
      <c r="CU92" s="396"/>
      <c r="CV92" s="396"/>
      <c r="CW92" s="396"/>
      <c r="CX92" s="396"/>
      <c r="CY92" s="396"/>
      <c r="CZ92" s="396"/>
      <c r="DA92" s="396"/>
      <c r="DB92" s="396"/>
      <c r="DC92" s="396"/>
      <c r="DD92" s="396"/>
      <c r="DE92" s="396"/>
      <c r="DF92" s="396"/>
      <c r="DG92" s="396"/>
      <c r="DH92" s="396"/>
      <c r="DI92" s="396"/>
      <c r="DJ92" s="396"/>
      <c r="DK92" s="396"/>
      <c r="DL92" s="396"/>
      <c r="DM92" s="396"/>
      <c r="DN92" s="396"/>
      <c r="DO92" s="396"/>
      <c r="DP92" s="396"/>
      <c r="DQ92" s="396"/>
      <c r="DR92" s="396"/>
      <c r="DS92" s="396"/>
      <c r="DT92" s="396"/>
      <c r="DU92" s="396"/>
      <c r="DV92" s="396"/>
      <c r="DW92" s="396"/>
      <c r="DX92" s="396"/>
      <c r="DY92" s="396"/>
    </row>
    <row r="93" spans="1:129" ht="27" customHeight="1" x14ac:dyDescent="0.15">
      <c r="A93" s="432">
        <v>1030006312</v>
      </c>
      <c r="B93" s="386" t="s">
        <v>18434</v>
      </c>
      <c r="C93" s="387" t="s">
        <v>17408</v>
      </c>
      <c r="D93" s="149" t="s">
        <v>18435</v>
      </c>
      <c r="E93" s="153"/>
      <c r="F93" s="153"/>
      <c r="G93" s="388">
        <f>COUNTIF(H93:AL93,"*")</f>
        <v>5</v>
      </c>
      <c r="H93" s="402" t="s">
        <v>13617</v>
      </c>
      <c r="I93" s="402" t="s">
        <v>15022</v>
      </c>
      <c r="J93" s="402" t="s">
        <v>14955</v>
      </c>
      <c r="K93" s="402" t="s">
        <v>14900</v>
      </c>
      <c r="L93" s="404" t="s">
        <v>15854</v>
      </c>
      <c r="M93" s="404"/>
      <c r="N93" s="404"/>
      <c r="O93" s="404"/>
      <c r="P93" s="404"/>
      <c r="Q93" s="404"/>
      <c r="R93" s="404"/>
      <c r="S93" s="404"/>
      <c r="T93" s="404"/>
      <c r="U93" s="404"/>
      <c r="V93" s="404"/>
      <c r="W93" s="404"/>
      <c r="X93" s="404"/>
      <c r="Y93" s="409"/>
      <c r="Z93" s="399"/>
      <c r="AA93" s="400"/>
      <c r="AB93" s="400"/>
      <c r="AC93" s="400"/>
      <c r="AD93" s="436"/>
      <c r="AE93" s="436"/>
      <c r="AF93" s="436"/>
      <c r="AG93" s="436"/>
      <c r="AH93" s="436"/>
      <c r="AI93" s="436"/>
      <c r="AJ93" s="436"/>
      <c r="AK93" s="436"/>
      <c r="AL93" s="401"/>
      <c r="AM93" s="481">
        <f>COUNTIF(AN93:DY93,"*")</f>
        <v>10</v>
      </c>
      <c r="AN93" s="394" t="s">
        <v>15159</v>
      </c>
      <c r="AO93" s="395" t="s">
        <v>15547</v>
      </c>
      <c r="AP93" s="395" t="s">
        <v>15958</v>
      </c>
      <c r="AQ93" s="395" t="s">
        <v>15267</v>
      </c>
      <c r="AR93" s="395" t="s">
        <v>15165</v>
      </c>
      <c r="AS93" s="395" t="s">
        <v>15892</v>
      </c>
      <c r="AT93" s="395" t="s">
        <v>14906</v>
      </c>
      <c r="AU93" s="395" t="s">
        <v>14907</v>
      </c>
      <c r="AV93" s="395" t="s">
        <v>15864</v>
      </c>
      <c r="AW93" s="395" t="s">
        <v>15865</v>
      </c>
      <c r="AX93" s="395"/>
      <c r="AY93" s="395"/>
      <c r="AZ93" s="395"/>
      <c r="BA93" s="395"/>
      <c r="BB93" s="395"/>
      <c r="BC93" s="395"/>
      <c r="BD93" s="395"/>
      <c r="BE93" s="395"/>
      <c r="BF93" s="395"/>
      <c r="BG93" s="395"/>
      <c r="BH93" s="395"/>
      <c r="BI93" s="395"/>
      <c r="BJ93" s="395"/>
      <c r="BK93" s="395"/>
      <c r="BL93" s="395"/>
      <c r="BM93" s="395"/>
      <c r="BN93" s="395"/>
      <c r="BO93" s="395"/>
      <c r="BP93" s="395"/>
      <c r="BQ93" s="396"/>
      <c r="BR93" s="396"/>
      <c r="BS93" s="396"/>
      <c r="BT93" s="396"/>
      <c r="BU93" s="396"/>
      <c r="BV93" s="396"/>
      <c r="BW93" s="396"/>
      <c r="BX93" s="396"/>
      <c r="BY93" s="396"/>
      <c r="BZ93" s="396"/>
      <c r="CA93" s="396"/>
      <c r="CB93" s="396"/>
      <c r="CC93" s="396"/>
      <c r="CD93" s="396"/>
      <c r="CE93" s="396"/>
      <c r="CF93" s="396"/>
      <c r="CG93" s="396"/>
      <c r="CH93" s="396"/>
      <c r="CI93" s="396"/>
      <c r="CJ93" s="396"/>
      <c r="CK93" s="396"/>
      <c r="CL93" s="396"/>
      <c r="CM93" s="396"/>
      <c r="CN93" s="396"/>
      <c r="CO93" s="396"/>
      <c r="CP93" s="396"/>
      <c r="CQ93" s="396"/>
      <c r="CR93" s="396"/>
      <c r="CS93" s="396"/>
      <c r="CT93" s="396"/>
      <c r="CU93" s="396"/>
      <c r="CV93" s="396"/>
      <c r="CW93" s="396"/>
      <c r="CX93" s="396"/>
      <c r="CY93" s="396"/>
      <c r="CZ93" s="396"/>
      <c r="DA93" s="396"/>
      <c r="DB93" s="396"/>
      <c r="DC93" s="396"/>
      <c r="DD93" s="396"/>
      <c r="DE93" s="396"/>
      <c r="DF93" s="396"/>
      <c r="DG93" s="396"/>
      <c r="DH93" s="396"/>
      <c r="DI93" s="396"/>
      <c r="DJ93" s="396"/>
      <c r="DK93" s="396"/>
      <c r="DL93" s="396"/>
      <c r="DM93" s="396"/>
      <c r="DN93" s="396"/>
      <c r="DO93" s="396"/>
      <c r="DP93" s="396"/>
      <c r="DQ93" s="396"/>
      <c r="DR93" s="396"/>
      <c r="DS93" s="396"/>
      <c r="DT93" s="396"/>
      <c r="DU93" s="396"/>
      <c r="DV93" s="396"/>
      <c r="DW93" s="396"/>
      <c r="DX93" s="396"/>
      <c r="DY93" s="396"/>
    </row>
    <row r="94" spans="1:129" ht="27" customHeight="1" x14ac:dyDescent="0.15">
      <c r="A94" s="432">
        <v>1020001820</v>
      </c>
      <c r="B94" s="386" t="s">
        <v>12424</v>
      </c>
      <c r="C94" s="387" t="s">
        <v>17296</v>
      </c>
      <c r="D94" s="149" t="s">
        <v>14138</v>
      </c>
      <c r="E94" s="153" t="s">
        <v>14219</v>
      </c>
      <c r="F94" s="153" t="s">
        <v>14204</v>
      </c>
      <c r="G94" s="388">
        <f>COUNTIF(H94:AL94,"*")</f>
        <v>4</v>
      </c>
      <c r="H94" s="402" t="s">
        <v>15083</v>
      </c>
      <c r="I94" s="402" t="s">
        <v>14908</v>
      </c>
      <c r="J94" s="397"/>
      <c r="K94" s="397"/>
      <c r="L94" s="400"/>
      <c r="M94" s="400"/>
      <c r="N94" s="400"/>
      <c r="O94" s="400"/>
      <c r="P94" s="400"/>
      <c r="Q94" s="400"/>
      <c r="R94" s="400"/>
      <c r="S94" s="400"/>
      <c r="T94" s="400"/>
      <c r="U94" s="400"/>
      <c r="V94" s="400"/>
      <c r="W94" s="400"/>
      <c r="X94" s="400"/>
      <c r="Y94" s="398"/>
      <c r="Z94" s="403" t="s">
        <v>14989</v>
      </c>
      <c r="AA94" s="404" t="s">
        <v>14865</v>
      </c>
      <c r="AB94" s="400"/>
      <c r="AC94" s="400"/>
      <c r="AD94" s="436"/>
      <c r="AE94" s="436"/>
      <c r="AF94" s="436"/>
      <c r="AG94" s="436"/>
      <c r="AH94" s="436"/>
      <c r="AI94" s="436"/>
      <c r="AJ94" s="436"/>
      <c r="AK94" s="436"/>
      <c r="AL94" s="401"/>
      <c r="AM94" s="481">
        <f>COUNTIF(AN94:DY94,"*")</f>
        <v>4</v>
      </c>
      <c r="AN94" s="394" t="s">
        <v>15175</v>
      </c>
      <c r="AO94" s="395" t="s">
        <v>15179</v>
      </c>
      <c r="AP94" s="395" t="s">
        <v>15091</v>
      </c>
      <c r="AQ94" s="395" t="s">
        <v>15879</v>
      </c>
      <c r="AR94" s="395"/>
      <c r="AS94" s="395"/>
      <c r="AT94" s="395"/>
      <c r="AU94" s="395"/>
      <c r="AV94" s="395"/>
      <c r="AW94" s="395"/>
      <c r="AX94" s="395"/>
      <c r="AY94" s="395"/>
      <c r="AZ94" s="395"/>
      <c r="BA94" s="395"/>
      <c r="BB94" s="395"/>
      <c r="BC94" s="395"/>
      <c r="BD94" s="395"/>
      <c r="BE94" s="395"/>
      <c r="BF94" s="395"/>
      <c r="BG94" s="395"/>
      <c r="BH94" s="395"/>
      <c r="BI94" s="395"/>
      <c r="BJ94" s="395"/>
      <c r="BK94" s="395"/>
      <c r="BL94" s="395"/>
      <c r="BM94" s="395"/>
      <c r="BN94" s="395"/>
      <c r="BO94" s="395"/>
      <c r="BP94" s="395"/>
      <c r="BQ94" s="396"/>
      <c r="BR94" s="396"/>
      <c r="BS94" s="396"/>
      <c r="BT94" s="396"/>
      <c r="BU94" s="396"/>
      <c r="BV94" s="396"/>
      <c r="BW94" s="396"/>
      <c r="BX94" s="396"/>
      <c r="BY94" s="396"/>
      <c r="BZ94" s="396"/>
      <c r="CA94" s="396"/>
      <c r="CB94" s="396"/>
      <c r="CC94" s="396"/>
      <c r="CD94" s="396"/>
      <c r="CE94" s="396"/>
      <c r="CF94" s="396"/>
      <c r="CG94" s="396"/>
      <c r="CH94" s="396"/>
      <c r="CI94" s="396"/>
      <c r="CJ94" s="396"/>
      <c r="CK94" s="396"/>
      <c r="CL94" s="396"/>
      <c r="CM94" s="396"/>
      <c r="CN94" s="396"/>
      <c r="CO94" s="396"/>
      <c r="CP94" s="396"/>
      <c r="CQ94" s="396"/>
      <c r="CR94" s="396"/>
      <c r="CS94" s="396"/>
      <c r="CT94" s="396"/>
      <c r="CU94" s="396"/>
      <c r="CV94" s="396"/>
      <c r="CW94" s="396"/>
      <c r="CX94" s="396"/>
      <c r="CY94" s="396"/>
      <c r="CZ94" s="396"/>
      <c r="DA94" s="396"/>
      <c r="DB94" s="396"/>
      <c r="DC94" s="396"/>
      <c r="DD94" s="396"/>
      <c r="DE94" s="396"/>
      <c r="DF94" s="396"/>
      <c r="DG94" s="396"/>
      <c r="DH94" s="396"/>
      <c r="DI94" s="396"/>
      <c r="DJ94" s="396"/>
      <c r="DK94" s="396"/>
      <c r="DL94" s="396"/>
      <c r="DM94" s="396"/>
      <c r="DN94" s="396"/>
      <c r="DO94" s="396"/>
      <c r="DP94" s="396"/>
      <c r="DQ94" s="396"/>
      <c r="DR94" s="396"/>
      <c r="DS94" s="396"/>
      <c r="DT94" s="396"/>
      <c r="DU94" s="396"/>
      <c r="DV94" s="396"/>
      <c r="DW94" s="396"/>
      <c r="DX94" s="396"/>
      <c r="DY94" s="396"/>
    </row>
    <row r="95" spans="1:129" ht="27" customHeight="1" x14ac:dyDescent="0.15">
      <c r="A95" s="432">
        <v>1020000833</v>
      </c>
      <c r="B95" s="386" t="s">
        <v>12154</v>
      </c>
      <c r="C95" s="387" t="s">
        <v>16917</v>
      </c>
      <c r="D95" s="149" t="s">
        <v>13248</v>
      </c>
      <c r="E95" s="153"/>
      <c r="F95" s="153"/>
      <c r="G95" s="388">
        <f>COUNTIF(H95:AL95,"*")</f>
        <v>4</v>
      </c>
      <c r="H95" s="397"/>
      <c r="I95" s="397"/>
      <c r="J95" s="397"/>
      <c r="K95" s="397"/>
      <c r="L95" s="400"/>
      <c r="M95" s="400"/>
      <c r="N95" s="400"/>
      <c r="O95" s="400"/>
      <c r="P95" s="400"/>
      <c r="Q95" s="400"/>
      <c r="R95" s="400"/>
      <c r="S95" s="400"/>
      <c r="T95" s="400"/>
      <c r="U95" s="400"/>
      <c r="V95" s="400"/>
      <c r="W95" s="400"/>
      <c r="X95" s="400"/>
      <c r="Y95" s="398"/>
      <c r="Z95" s="399" t="s">
        <v>11794</v>
      </c>
      <c r="AA95" s="400" t="s">
        <v>11795</v>
      </c>
      <c r="AB95" s="400" t="s">
        <v>13024</v>
      </c>
      <c r="AC95" s="400" t="s">
        <v>13025</v>
      </c>
      <c r="AD95" s="436"/>
      <c r="AE95" s="436"/>
      <c r="AF95" s="436"/>
      <c r="AG95" s="436"/>
      <c r="AH95" s="436"/>
      <c r="AI95" s="436"/>
      <c r="AJ95" s="436"/>
      <c r="AK95" s="436"/>
      <c r="AL95" s="401"/>
      <c r="AM95" s="481">
        <f>COUNTIF(AN95:DY95,"*")-2</f>
        <v>6</v>
      </c>
      <c r="AN95" s="394" t="s">
        <v>13330</v>
      </c>
      <c r="AO95" s="395" t="s">
        <v>15385</v>
      </c>
      <c r="AP95" s="395" t="s">
        <v>13433</v>
      </c>
      <c r="AQ95" s="395" t="s">
        <v>13434</v>
      </c>
      <c r="AR95" s="395" t="s">
        <v>13301</v>
      </c>
      <c r="AS95" s="395" t="s">
        <v>14844</v>
      </c>
      <c r="AT95" s="395" t="s">
        <v>13512</v>
      </c>
      <c r="AU95" s="395" t="s">
        <v>15386</v>
      </c>
      <c r="AV95" s="395"/>
      <c r="AW95" s="395"/>
      <c r="AX95" s="395"/>
      <c r="AY95" s="395"/>
      <c r="AZ95" s="395"/>
      <c r="BA95" s="395"/>
      <c r="BB95" s="395"/>
      <c r="BC95" s="395"/>
      <c r="BD95" s="395"/>
      <c r="BE95" s="395"/>
      <c r="BF95" s="395"/>
      <c r="BG95" s="395"/>
      <c r="BH95" s="395"/>
      <c r="BI95" s="395"/>
      <c r="BJ95" s="395"/>
      <c r="BK95" s="395"/>
      <c r="BL95" s="395"/>
      <c r="BM95" s="395"/>
      <c r="BN95" s="395"/>
      <c r="BO95" s="395"/>
      <c r="BP95" s="395"/>
      <c r="BQ95" s="396"/>
      <c r="BR95" s="396"/>
      <c r="BS95" s="396"/>
      <c r="BT95" s="396"/>
      <c r="BU95" s="396"/>
      <c r="BV95" s="396"/>
      <c r="BW95" s="396"/>
      <c r="BX95" s="396"/>
      <c r="BY95" s="396"/>
      <c r="BZ95" s="396"/>
      <c r="CA95" s="396"/>
      <c r="CB95" s="396"/>
      <c r="CC95" s="396"/>
      <c r="CD95" s="396"/>
      <c r="CE95" s="396"/>
      <c r="CF95" s="396"/>
      <c r="CG95" s="396"/>
      <c r="CH95" s="396"/>
      <c r="CI95" s="396"/>
      <c r="CJ95" s="396"/>
      <c r="CK95" s="396"/>
      <c r="CL95" s="396"/>
      <c r="CM95" s="396"/>
      <c r="CN95" s="396"/>
      <c r="CO95" s="396"/>
      <c r="CP95" s="396"/>
      <c r="CQ95" s="396"/>
      <c r="CR95" s="396"/>
      <c r="CS95" s="396"/>
      <c r="CT95" s="396"/>
      <c r="CU95" s="396"/>
      <c r="CV95" s="396"/>
      <c r="CW95" s="396"/>
      <c r="CX95" s="396"/>
      <c r="CY95" s="396"/>
      <c r="CZ95" s="396"/>
      <c r="DA95" s="396"/>
      <c r="DB95" s="396"/>
      <c r="DC95" s="396"/>
      <c r="DD95" s="396"/>
      <c r="DE95" s="396"/>
      <c r="DF95" s="396"/>
      <c r="DG95" s="396"/>
      <c r="DH95" s="396"/>
      <c r="DI95" s="396"/>
      <c r="DJ95" s="396"/>
      <c r="DK95" s="396"/>
      <c r="DL95" s="396"/>
      <c r="DM95" s="396"/>
      <c r="DN95" s="396"/>
      <c r="DO95" s="396"/>
      <c r="DP95" s="396"/>
      <c r="DQ95" s="396"/>
      <c r="DR95" s="396"/>
      <c r="DS95" s="396"/>
      <c r="DT95" s="396"/>
      <c r="DU95" s="396"/>
      <c r="DV95" s="396"/>
      <c r="DW95" s="396"/>
      <c r="DX95" s="396"/>
      <c r="DY95" s="396"/>
    </row>
    <row r="96" spans="1:129" ht="27" customHeight="1" x14ac:dyDescent="0.15">
      <c r="A96" s="432">
        <v>1020000107</v>
      </c>
      <c r="B96" s="386" t="s">
        <v>11955</v>
      </c>
      <c r="C96" s="387" t="s">
        <v>16816</v>
      </c>
      <c r="D96" s="149" t="s">
        <v>12960</v>
      </c>
      <c r="E96" s="149"/>
      <c r="F96" s="149"/>
      <c r="G96" s="388">
        <f>COUNTIF(H96:AL96,"*")</f>
        <v>1</v>
      </c>
      <c r="H96" s="397"/>
      <c r="I96" s="397"/>
      <c r="J96" s="397"/>
      <c r="K96" s="397"/>
      <c r="L96" s="400"/>
      <c r="M96" s="400"/>
      <c r="N96" s="400"/>
      <c r="O96" s="400"/>
      <c r="P96" s="400"/>
      <c r="Q96" s="400"/>
      <c r="R96" s="400"/>
      <c r="S96" s="400"/>
      <c r="T96" s="400"/>
      <c r="U96" s="400"/>
      <c r="V96" s="400"/>
      <c r="W96" s="400"/>
      <c r="X96" s="400"/>
      <c r="Y96" s="398"/>
      <c r="Z96" s="403" t="s">
        <v>13614</v>
      </c>
      <c r="AA96" s="400"/>
      <c r="AB96" s="400"/>
      <c r="AC96" s="400"/>
      <c r="AD96" s="436"/>
      <c r="AE96" s="436"/>
      <c r="AF96" s="436"/>
      <c r="AG96" s="436"/>
      <c r="AH96" s="436"/>
      <c r="AI96" s="436"/>
      <c r="AJ96" s="436"/>
      <c r="AK96" s="436"/>
      <c r="AL96" s="401"/>
      <c r="AM96" s="481">
        <f>COUNTIF(AN96:DY96,"*")</f>
        <v>1</v>
      </c>
      <c r="AN96" s="394" t="s">
        <v>15321</v>
      </c>
      <c r="AO96" s="395"/>
      <c r="AP96" s="395"/>
      <c r="AQ96" s="395"/>
      <c r="AR96" s="395"/>
      <c r="AS96" s="395"/>
      <c r="AT96" s="395"/>
      <c r="AU96" s="395"/>
      <c r="AV96" s="395"/>
      <c r="AW96" s="395"/>
      <c r="AX96" s="395"/>
      <c r="AY96" s="395"/>
      <c r="AZ96" s="395"/>
      <c r="BA96" s="395"/>
      <c r="BB96" s="395"/>
      <c r="BC96" s="395"/>
      <c r="BD96" s="395"/>
      <c r="BE96" s="395"/>
      <c r="BF96" s="395"/>
      <c r="BG96" s="395"/>
      <c r="BH96" s="395"/>
      <c r="BI96" s="395"/>
      <c r="BJ96" s="395"/>
      <c r="BK96" s="395"/>
      <c r="BL96" s="395"/>
      <c r="BM96" s="395"/>
      <c r="BN96" s="395"/>
      <c r="BO96" s="395"/>
      <c r="BP96" s="395"/>
      <c r="BQ96" s="396"/>
      <c r="BR96" s="396"/>
      <c r="BS96" s="396"/>
      <c r="BT96" s="396"/>
      <c r="BU96" s="396"/>
      <c r="BV96" s="396"/>
      <c r="BW96" s="396"/>
      <c r="BX96" s="396"/>
      <c r="BY96" s="396"/>
      <c r="BZ96" s="396"/>
      <c r="CA96" s="396"/>
      <c r="CB96" s="396"/>
      <c r="CC96" s="396"/>
      <c r="CD96" s="396"/>
      <c r="CE96" s="396"/>
      <c r="CF96" s="396"/>
      <c r="CG96" s="396"/>
      <c r="CH96" s="396"/>
      <c r="CI96" s="396"/>
      <c r="CJ96" s="396"/>
      <c r="CK96" s="396"/>
      <c r="CL96" s="396"/>
      <c r="CM96" s="396"/>
      <c r="CN96" s="396"/>
      <c r="CO96" s="396"/>
      <c r="CP96" s="396"/>
      <c r="CQ96" s="396"/>
      <c r="CR96" s="396"/>
      <c r="CS96" s="396"/>
      <c r="CT96" s="396"/>
      <c r="CU96" s="396"/>
      <c r="CV96" s="396"/>
      <c r="CW96" s="396"/>
      <c r="CX96" s="396"/>
      <c r="CY96" s="396"/>
      <c r="CZ96" s="396"/>
      <c r="DA96" s="396"/>
      <c r="DB96" s="396"/>
      <c r="DC96" s="396"/>
      <c r="DD96" s="396"/>
      <c r="DE96" s="396"/>
      <c r="DF96" s="396"/>
      <c r="DG96" s="396"/>
      <c r="DH96" s="396"/>
      <c r="DI96" s="396"/>
      <c r="DJ96" s="396"/>
      <c r="DK96" s="396"/>
      <c r="DL96" s="396"/>
      <c r="DM96" s="396"/>
      <c r="DN96" s="396"/>
      <c r="DO96" s="396"/>
      <c r="DP96" s="396"/>
      <c r="DQ96" s="396"/>
      <c r="DR96" s="396"/>
      <c r="DS96" s="396"/>
      <c r="DT96" s="396"/>
      <c r="DU96" s="396"/>
      <c r="DV96" s="396"/>
      <c r="DW96" s="396"/>
      <c r="DX96" s="396"/>
      <c r="DY96" s="396"/>
    </row>
    <row r="97" spans="1:129" ht="27" customHeight="1" x14ac:dyDescent="0.15">
      <c r="A97" s="432">
        <v>1030005812</v>
      </c>
      <c r="B97" s="386" t="s">
        <v>12714</v>
      </c>
      <c r="C97" s="387" t="s">
        <v>17061</v>
      </c>
      <c r="D97" s="149" t="s">
        <v>13713</v>
      </c>
      <c r="E97" s="153" t="s">
        <v>13742</v>
      </c>
      <c r="F97" s="153" t="s">
        <v>13753</v>
      </c>
      <c r="G97" s="388">
        <f>COUNTIF(H97:AL97,"*")</f>
        <v>5</v>
      </c>
      <c r="H97" s="397" t="s">
        <v>13123</v>
      </c>
      <c r="I97" s="397"/>
      <c r="J97" s="397"/>
      <c r="K97" s="397"/>
      <c r="L97" s="400"/>
      <c r="M97" s="400"/>
      <c r="N97" s="400"/>
      <c r="O97" s="400"/>
      <c r="P97" s="400"/>
      <c r="Q97" s="400"/>
      <c r="R97" s="400"/>
      <c r="S97" s="400"/>
      <c r="T97" s="400"/>
      <c r="U97" s="400"/>
      <c r="V97" s="400"/>
      <c r="W97" s="400"/>
      <c r="X97" s="400"/>
      <c r="Y97" s="398"/>
      <c r="Z97" s="399" t="s">
        <v>13442</v>
      </c>
      <c r="AA97" s="400" t="s">
        <v>11795</v>
      </c>
      <c r="AB97" s="400" t="s">
        <v>13126</v>
      </c>
      <c r="AC97" s="400" t="s">
        <v>13110</v>
      </c>
      <c r="AD97" s="436"/>
      <c r="AE97" s="436"/>
      <c r="AF97" s="436"/>
      <c r="AG97" s="436"/>
      <c r="AH97" s="436"/>
      <c r="AI97" s="436"/>
      <c r="AJ97" s="436"/>
      <c r="AK97" s="436"/>
      <c r="AL97" s="401"/>
      <c r="AM97" s="481">
        <f>COUNTIF(AN97:DY97,"*")</f>
        <v>10</v>
      </c>
      <c r="AN97" s="394" t="s">
        <v>13022</v>
      </c>
      <c r="AO97" s="395" t="s">
        <v>13023</v>
      </c>
      <c r="AP97" s="395" t="s">
        <v>13127</v>
      </c>
      <c r="AQ97" s="395" t="s">
        <v>13451</v>
      </c>
      <c r="AR97" s="395" t="s">
        <v>13398</v>
      </c>
      <c r="AS97" s="395" t="s">
        <v>13433</v>
      </c>
      <c r="AT97" s="395" t="s">
        <v>13434</v>
      </c>
      <c r="AU97" s="395" t="s">
        <v>13133</v>
      </c>
      <c r="AV97" s="395" t="s">
        <v>13134</v>
      </c>
      <c r="AW97" s="395" t="s">
        <v>13400</v>
      </c>
      <c r="AX97" s="395"/>
      <c r="AY97" s="395"/>
      <c r="AZ97" s="395"/>
      <c r="BA97" s="395"/>
      <c r="BB97" s="395"/>
      <c r="BC97" s="395"/>
      <c r="BD97" s="395"/>
      <c r="BE97" s="395"/>
      <c r="BF97" s="395"/>
      <c r="BG97" s="395"/>
      <c r="BH97" s="395"/>
      <c r="BI97" s="395"/>
      <c r="BJ97" s="395"/>
      <c r="BK97" s="395"/>
      <c r="BL97" s="395"/>
      <c r="BM97" s="395"/>
      <c r="BN97" s="395"/>
      <c r="BO97" s="395"/>
      <c r="BP97" s="395"/>
      <c r="BQ97" s="396"/>
      <c r="BR97" s="396"/>
      <c r="BS97" s="396"/>
      <c r="BT97" s="396"/>
      <c r="BU97" s="396"/>
      <c r="BV97" s="396"/>
      <c r="BW97" s="396"/>
      <c r="BX97" s="396"/>
      <c r="BY97" s="396"/>
      <c r="BZ97" s="396"/>
      <c r="CA97" s="396"/>
      <c r="CB97" s="396"/>
      <c r="CC97" s="396"/>
      <c r="CD97" s="396"/>
      <c r="CE97" s="396"/>
      <c r="CF97" s="396"/>
      <c r="CG97" s="396"/>
      <c r="CH97" s="396"/>
      <c r="CI97" s="396"/>
      <c r="CJ97" s="396"/>
      <c r="CK97" s="396"/>
      <c r="CL97" s="396"/>
      <c r="CM97" s="396"/>
      <c r="CN97" s="396"/>
      <c r="CO97" s="396"/>
      <c r="CP97" s="396"/>
      <c r="CQ97" s="396"/>
      <c r="CR97" s="396"/>
      <c r="CS97" s="396"/>
      <c r="CT97" s="396"/>
      <c r="CU97" s="396"/>
      <c r="CV97" s="396"/>
      <c r="CW97" s="396"/>
      <c r="CX97" s="396"/>
      <c r="CY97" s="396"/>
      <c r="CZ97" s="396"/>
      <c r="DA97" s="396"/>
      <c r="DB97" s="396"/>
      <c r="DC97" s="396"/>
      <c r="DD97" s="396"/>
      <c r="DE97" s="396"/>
      <c r="DF97" s="396"/>
      <c r="DG97" s="396"/>
      <c r="DH97" s="396"/>
      <c r="DI97" s="396"/>
      <c r="DJ97" s="396"/>
      <c r="DK97" s="396"/>
      <c r="DL97" s="396"/>
      <c r="DM97" s="396"/>
      <c r="DN97" s="396"/>
      <c r="DO97" s="396"/>
      <c r="DP97" s="396"/>
      <c r="DQ97" s="396"/>
      <c r="DR97" s="396"/>
      <c r="DS97" s="396"/>
      <c r="DT97" s="396"/>
      <c r="DU97" s="396"/>
      <c r="DV97" s="396"/>
      <c r="DW97" s="396"/>
      <c r="DX97" s="396"/>
      <c r="DY97" s="396"/>
    </row>
    <row r="98" spans="1:129" ht="27" customHeight="1" x14ac:dyDescent="0.15">
      <c r="A98" s="432">
        <v>1020001918</v>
      </c>
      <c r="B98" s="386" t="s">
        <v>11855</v>
      </c>
      <c r="C98" s="387" t="s">
        <v>16677</v>
      </c>
      <c r="D98" s="149" t="s">
        <v>12795</v>
      </c>
      <c r="E98" s="153" t="s">
        <v>12918</v>
      </c>
      <c r="F98" s="153" t="s">
        <v>12997</v>
      </c>
      <c r="G98" s="388">
        <f>COUNTIF(H98:AL98,"*")</f>
        <v>5</v>
      </c>
      <c r="H98" s="405" t="s">
        <v>13123</v>
      </c>
      <c r="I98" s="405" t="s">
        <v>13214</v>
      </c>
      <c r="J98" s="405" t="s">
        <v>13533</v>
      </c>
      <c r="K98" s="389"/>
      <c r="L98" s="392"/>
      <c r="M98" s="392"/>
      <c r="N98" s="392"/>
      <c r="O98" s="392"/>
      <c r="P98" s="392"/>
      <c r="Q98" s="392"/>
      <c r="R98" s="392"/>
      <c r="S98" s="392"/>
      <c r="T98" s="392"/>
      <c r="U98" s="392"/>
      <c r="V98" s="392"/>
      <c r="W98" s="392"/>
      <c r="X98" s="392"/>
      <c r="Y98" s="390"/>
      <c r="Z98" s="391" t="s">
        <v>11794</v>
      </c>
      <c r="AA98" s="407" t="s">
        <v>13025</v>
      </c>
      <c r="AB98" s="392"/>
      <c r="AC98" s="392"/>
      <c r="AD98" s="438"/>
      <c r="AE98" s="438"/>
      <c r="AF98" s="438"/>
      <c r="AG98" s="438"/>
      <c r="AH98" s="438"/>
      <c r="AI98" s="438"/>
      <c r="AJ98" s="438"/>
      <c r="AK98" s="438"/>
      <c r="AL98" s="393"/>
      <c r="AM98" s="481">
        <f>COUNTIF(AN98:DY98,"*")-4</f>
        <v>6</v>
      </c>
      <c r="AN98" s="394" t="s">
        <v>14827</v>
      </c>
      <c r="AO98" s="395" t="s">
        <v>15525</v>
      </c>
      <c r="AP98" s="395" t="s">
        <v>15526</v>
      </c>
      <c r="AQ98" s="478" t="s">
        <v>13500</v>
      </c>
      <c r="AR98" s="395" t="s">
        <v>15527</v>
      </c>
      <c r="AS98" s="395" t="s">
        <v>13547</v>
      </c>
      <c r="AT98" s="395" t="s">
        <v>15528</v>
      </c>
      <c r="AU98" s="395" t="s">
        <v>15477</v>
      </c>
      <c r="AV98" s="395" t="s">
        <v>15123</v>
      </c>
      <c r="AW98" s="395" t="s">
        <v>15529</v>
      </c>
      <c r="AX98" s="395"/>
      <c r="AY98" s="395"/>
      <c r="AZ98" s="395"/>
      <c r="BA98" s="395"/>
      <c r="BB98" s="395"/>
      <c r="BC98" s="395"/>
      <c r="BD98" s="395"/>
      <c r="BE98" s="395"/>
      <c r="BF98" s="395"/>
      <c r="BG98" s="395"/>
      <c r="BH98" s="395"/>
      <c r="BI98" s="395"/>
      <c r="BJ98" s="395"/>
      <c r="BK98" s="395"/>
      <c r="BL98" s="395"/>
      <c r="BM98" s="395"/>
      <c r="BN98" s="395"/>
      <c r="BO98" s="395"/>
      <c r="BP98" s="395"/>
      <c r="BQ98" s="396"/>
      <c r="BR98" s="396"/>
      <c r="BS98" s="396"/>
      <c r="BT98" s="396"/>
      <c r="BU98" s="396"/>
      <c r="BV98" s="396"/>
      <c r="BW98" s="396"/>
      <c r="BX98" s="396"/>
      <c r="BY98" s="396"/>
      <c r="BZ98" s="396"/>
      <c r="CA98" s="396"/>
      <c r="CB98" s="396"/>
      <c r="CC98" s="396"/>
      <c r="CD98" s="396"/>
      <c r="CE98" s="396"/>
      <c r="CF98" s="396"/>
      <c r="CG98" s="396"/>
      <c r="CH98" s="396"/>
      <c r="CI98" s="396"/>
      <c r="CJ98" s="396"/>
      <c r="CK98" s="396"/>
      <c r="CL98" s="396"/>
      <c r="CM98" s="396"/>
      <c r="CN98" s="396"/>
      <c r="CO98" s="396"/>
      <c r="CP98" s="396"/>
      <c r="CQ98" s="396"/>
      <c r="CR98" s="396"/>
      <c r="CS98" s="396"/>
      <c r="CT98" s="396"/>
      <c r="CU98" s="396"/>
      <c r="CV98" s="396"/>
      <c r="CW98" s="396"/>
      <c r="CX98" s="396"/>
      <c r="CY98" s="396"/>
      <c r="CZ98" s="396"/>
      <c r="DA98" s="396"/>
      <c r="DB98" s="396"/>
      <c r="DC98" s="396"/>
      <c r="DD98" s="396"/>
      <c r="DE98" s="396"/>
      <c r="DF98" s="396"/>
      <c r="DG98" s="396"/>
      <c r="DH98" s="396"/>
      <c r="DI98" s="396"/>
      <c r="DJ98" s="396"/>
      <c r="DK98" s="396"/>
      <c r="DL98" s="396"/>
      <c r="DM98" s="396"/>
      <c r="DN98" s="396"/>
      <c r="DO98" s="396"/>
      <c r="DP98" s="396"/>
      <c r="DQ98" s="396"/>
      <c r="DR98" s="396"/>
      <c r="DS98" s="396"/>
      <c r="DT98" s="396"/>
      <c r="DU98" s="396"/>
      <c r="DV98" s="396"/>
      <c r="DW98" s="396"/>
      <c r="DX98" s="396"/>
      <c r="DY98" s="396"/>
    </row>
    <row r="99" spans="1:129" ht="27" customHeight="1" x14ac:dyDescent="0.15">
      <c r="A99" s="432">
        <v>1020000208</v>
      </c>
      <c r="B99" s="386" t="s">
        <v>11989</v>
      </c>
      <c r="C99" s="387" t="s">
        <v>17158</v>
      </c>
      <c r="D99" s="149" t="s">
        <v>13904</v>
      </c>
      <c r="E99" s="153" t="s">
        <v>13926</v>
      </c>
      <c r="F99" s="153" t="s">
        <v>13936</v>
      </c>
      <c r="G99" s="388">
        <f>COUNTIF(H99:AL99,"*")</f>
        <v>1</v>
      </c>
      <c r="H99" s="397"/>
      <c r="I99" s="397"/>
      <c r="J99" s="397"/>
      <c r="K99" s="397"/>
      <c r="L99" s="400"/>
      <c r="M99" s="400"/>
      <c r="N99" s="400"/>
      <c r="O99" s="400"/>
      <c r="P99" s="400"/>
      <c r="Q99" s="400"/>
      <c r="R99" s="400"/>
      <c r="S99" s="400"/>
      <c r="T99" s="400"/>
      <c r="U99" s="400"/>
      <c r="V99" s="400"/>
      <c r="W99" s="400"/>
      <c r="X99" s="400"/>
      <c r="Y99" s="398"/>
      <c r="Z99" s="399" t="s">
        <v>14889</v>
      </c>
      <c r="AA99" s="400"/>
      <c r="AB99" s="400"/>
      <c r="AC99" s="400"/>
      <c r="AD99" s="436"/>
      <c r="AE99" s="436"/>
      <c r="AF99" s="436"/>
      <c r="AG99" s="436"/>
      <c r="AH99" s="436"/>
      <c r="AI99" s="436"/>
      <c r="AJ99" s="436"/>
      <c r="AK99" s="436"/>
      <c r="AL99" s="401"/>
      <c r="AM99" s="481">
        <f>COUNTIF(AN99:DY99,"*")</f>
        <v>2</v>
      </c>
      <c r="AN99" s="394" t="s">
        <v>15800</v>
      </c>
      <c r="AO99" s="395" t="s">
        <v>15702</v>
      </c>
      <c r="AP99" s="395"/>
      <c r="AQ99" s="395"/>
      <c r="AR99" s="395"/>
      <c r="AS99" s="395"/>
      <c r="AT99" s="395"/>
      <c r="AU99" s="395"/>
      <c r="AV99" s="395"/>
      <c r="AW99" s="395"/>
      <c r="AX99" s="395"/>
      <c r="AY99" s="395"/>
      <c r="AZ99" s="395"/>
      <c r="BA99" s="395"/>
      <c r="BB99" s="395"/>
      <c r="BC99" s="395"/>
      <c r="BD99" s="395"/>
      <c r="BE99" s="395"/>
      <c r="BF99" s="395"/>
      <c r="BG99" s="395"/>
      <c r="BH99" s="395"/>
      <c r="BI99" s="395"/>
      <c r="BJ99" s="395"/>
      <c r="BK99" s="395"/>
      <c r="BL99" s="395"/>
      <c r="BM99" s="395"/>
      <c r="BN99" s="395"/>
      <c r="BO99" s="395"/>
      <c r="BP99" s="395"/>
      <c r="BQ99" s="396"/>
      <c r="BR99" s="396"/>
      <c r="BS99" s="396"/>
      <c r="BT99" s="396"/>
      <c r="BU99" s="396"/>
      <c r="BV99" s="396"/>
      <c r="BW99" s="396"/>
      <c r="BX99" s="396"/>
      <c r="BY99" s="396"/>
      <c r="BZ99" s="396"/>
      <c r="CA99" s="396"/>
      <c r="CB99" s="396"/>
      <c r="CC99" s="396"/>
      <c r="CD99" s="396"/>
      <c r="CE99" s="396"/>
      <c r="CF99" s="396"/>
      <c r="CG99" s="396"/>
      <c r="CH99" s="396"/>
      <c r="CI99" s="396"/>
      <c r="CJ99" s="396"/>
      <c r="CK99" s="396"/>
      <c r="CL99" s="396"/>
      <c r="CM99" s="396"/>
      <c r="CN99" s="396"/>
      <c r="CO99" s="396"/>
      <c r="CP99" s="396"/>
      <c r="CQ99" s="396"/>
      <c r="CR99" s="396"/>
      <c r="CS99" s="396"/>
      <c r="CT99" s="396"/>
      <c r="CU99" s="396"/>
      <c r="CV99" s="396"/>
      <c r="CW99" s="396"/>
      <c r="CX99" s="396"/>
      <c r="CY99" s="396"/>
      <c r="CZ99" s="396"/>
      <c r="DA99" s="396"/>
      <c r="DB99" s="396"/>
      <c r="DC99" s="396"/>
      <c r="DD99" s="396"/>
      <c r="DE99" s="396"/>
      <c r="DF99" s="396"/>
      <c r="DG99" s="396"/>
      <c r="DH99" s="396"/>
      <c r="DI99" s="396"/>
      <c r="DJ99" s="396"/>
      <c r="DK99" s="396"/>
      <c r="DL99" s="396"/>
      <c r="DM99" s="396"/>
      <c r="DN99" s="396"/>
      <c r="DO99" s="396"/>
      <c r="DP99" s="396"/>
      <c r="DQ99" s="396"/>
      <c r="DR99" s="396"/>
      <c r="DS99" s="396"/>
      <c r="DT99" s="396"/>
      <c r="DU99" s="396"/>
      <c r="DV99" s="396"/>
      <c r="DW99" s="396"/>
      <c r="DX99" s="396"/>
      <c r="DY99" s="396"/>
    </row>
    <row r="100" spans="1:129" ht="27" customHeight="1" x14ac:dyDescent="0.15">
      <c r="A100" s="432">
        <v>1030005382</v>
      </c>
      <c r="B100" s="386" t="s">
        <v>12688</v>
      </c>
      <c r="C100" s="387" t="s">
        <v>17698</v>
      </c>
      <c r="D100" s="149" t="s">
        <v>14630</v>
      </c>
      <c r="E100" s="153" t="s">
        <v>14750</v>
      </c>
      <c r="F100" s="153" t="s">
        <v>12992</v>
      </c>
      <c r="G100" s="388">
        <f>COUNTIF(H100:AL100,"*")</f>
        <v>1</v>
      </c>
      <c r="H100" s="397"/>
      <c r="I100" s="397"/>
      <c r="J100" s="397"/>
      <c r="K100" s="397"/>
      <c r="L100" s="400"/>
      <c r="M100" s="400"/>
      <c r="N100" s="400"/>
      <c r="O100" s="400"/>
      <c r="P100" s="400"/>
      <c r="Q100" s="400"/>
      <c r="R100" s="400"/>
      <c r="S100" s="400"/>
      <c r="T100" s="400"/>
      <c r="U100" s="400"/>
      <c r="V100" s="400"/>
      <c r="W100" s="400"/>
      <c r="X100" s="400"/>
      <c r="Y100" s="398"/>
      <c r="Z100" s="399" t="s">
        <v>13112</v>
      </c>
      <c r="AA100" s="400"/>
      <c r="AB100" s="400"/>
      <c r="AC100" s="400"/>
      <c r="AD100" s="436"/>
      <c r="AE100" s="436"/>
      <c r="AF100" s="436"/>
      <c r="AG100" s="436"/>
      <c r="AH100" s="436"/>
      <c r="AI100" s="436"/>
      <c r="AJ100" s="436"/>
      <c r="AK100" s="436"/>
      <c r="AL100" s="401"/>
      <c r="AM100" s="481">
        <f>COUNTIF(AN100:DY100,"*")</f>
        <v>2</v>
      </c>
      <c r="AN100" s="394" t="s">
        <v>15422</v>
      </c>
      <c r="AO100" s="395" t="s">
        <v>15423</v>
      </c>
      <c r="AP100" s="395"/>
      <c r="AQ100" s="395"/>
      <c r="AR100" s="395"/>
      <c r="AS100" s="395"/>
      <c r="AT100" s="395"/>
      <c r="AU100" s="395"/>
      <c r="AV100" s="395"/>
      <c r="AW100" s="395"/>
      <c r="AX100" s="395"/>
      <c r="AY100" s="395"/>
      <c r="AZ100" s="395"/>
      <c r="BA100" s="395"/>
      <c r="BB100" s="395"/>
      <c r="BC100" s="395"/>
      <c r="BD100" s="395"/>
      <c r="BE100" s="395"/>
      <c r="BF100" s="395"/>
      <c r="BG100" s="395"/>
      <c r="BH100" s="395"/>
      <c r="BI100" s="395"/>
      <c r="BJ100" s="395"/>
      <c r="BK100" s="395"/>
      <c r="BL100" s="395"/>
      <c r="BM100" s="395"/>
      <c r="BN100" s="395"/>
      <c r="BO100" s="395"/>
      <c r="BP100" s="395"/>
      <c r="BQ100" s="396"/>
      <c r="BR100" s="396"/>
      <c r="BS100" s="396"/>
      <c r="BT100" s="396"/>
      <c r="BU100" s="396"/>
      <c r="BV100" s="396"/>
      <c r="BW100" s="396"/>
      <c r="BX100" s="396"/>
      <c r="BY100" s="396"/>
      <c r="BZ100" s="396"/>
      <c r="CA100" s="396"/>
      <c r="CB100" s="396"/>
      <c r="CC100" s="396"/>
      <c r="CD100" s="396"/>
      <c r="CE100" s="396"/>
      <c r="CF100" s="396"/>
      <c r="CG100" s="396"/>
      <c r="CH100" s="396"/>
      <c r="CI100" s="396"/>
      <c r="CJ100" s="396"/>
      <c r="CK100" s="396"/>
      <c r="CL100" s="396"/>
      <c r="CM100" s="396"/>
      <c r="CN100" s="396"/>
      <c r="CO100" s="396"/>
      <c r="CP100" s="396"/>
      <c r="CQ100" s="396"/>
      <c r="CR100" s="396"/>
      <c r="CS100" s="396"/>
      <c r="CT100" s="396"/>
      <c r="CU100" s="396"/>
      <c r="CV100" s="396"/>
      <c r="CW100" s="396"/>
      <c r="CX100" s="396"/>
      <c r="CY100" s="396"/>
      <c r="CZ100" s="396"/>
      <c r="DA100" s="396"/>
      <c r="DB100" s="396"/>
      <c r="DC100" s="396"/>
      <c r="DD100" s="396"/>
      <c r="DE100" s="396"/>
      <c r="DF100" s="396"/>
      <c r="DG100" s="396"/>
      <c r="DH100" s="396"/>
      <c r="DI100" s="396"/>
      <c r="DJ100" s="396"/>
      <c r="DK100" s="396"/>
      <c r="DL100" s="396"/>
      <c r="DM100" s="396"/>
      <c r="DN100" s="396"/>
      <c r="DO100" s="396"/>
      <c r="DP100" s="396"/>
      <c r="DQ100" s="396"/>
      <c r="DR100" s="396"/>
      <c r="DS100" s="396"/>
      <c r="DT100" s="396"/>
      <c r="DU100" s="396"/>
      <c r="DV100" s="396"/>
      <c r="DW100" s="396"/>
      <c r="DX100" s="396"/>
      <c r="DY100" s="396"/>
    </row>
    <row r="101" spans="1:129" ht="27" customHeight="1" x14ac:dyDescent="0.15">
      <c r="A101" s="432">
        <v>1020001073</v>
      </c>
      <c r="B101" s="386" t="s">
        <v>12215</v>
      </c>
      <c r="C101" s="387" t="s">
        <v>16900</v>
      </c>
      <c r="D101" s="149" t="s">
        <v>13171</v>
      </c>
      <c r="E101" s="153" t="s">
        <v>13171</v>
      </c>
      <c r="F101" s="153" t="s">
        <v>12989</v>
      </c>
      <c r="G101" s="388">
        <f>COUNTIF(H101:AL101,"*")</f>
        <v>5</v>
      </c>
      <c r="H101" s="397" t="s">
        <v>13109</v>
      </c>
      <c r="I101" s="397" t="s">
        <v>13110</v>
      </c>
      <c r="J101" s="397" t="s">
        <v>13111</v>
      </c>
      <c r="K101" s="397" t="s">
        <v>13112</v>
      </c>
      <c r="L101" s="400" t="s">
        <v>14869</v>
      </c>
      <c r="M101" s="400"/>
      <c r="N101" s="400"/>
      <c r="O101" s="400"/>
      <c r="P101" s="400"/>
      <c r="Q101" s="400"/>
      <c r="R101" s="400"/>
      <c r="S101" s="400"/>
      <c r="T101" s="400"/>
      <c r="U101" s="400"/>
      <c r="V101" s="400"/>
      <c r="W101" s="400"/>
      <c r="X101" s="400"/>
      <c r="Y101" s="398"/>
      <c r="Z101" s="399"/>
      <c r="AA101" s="400"/>
      <c r="AB101" s="400"/>
      <c r="AC101" s="400"/>
      <c r="AD101" s="436"/>
      <c r="AE101" s="436"/>
      <c r="AF101" s="436"/>
      <c r="AG101" s="436"/>
      <c r="AH101" s="436"/>
      <c r="AI101" s="436"/>
      <c r="AJ101" s="436"/>
      <c r="AK101" s="436"/>
      <c r="AL101" s="401"/>
      <c r="AM101" s="481">
        <f>COUNTIF(AN101:DY101,"*")-4</f>
        <v>25</v>
      </c>
      <c r="AN101" s="394" t="s">
        <v>13349</v>
      </c>
      <c r="AO101" s="395" t="s">
        <v>13421</v>
      </c>
      <c r="AP101" s="395" t="s">
        <v>15331</v>
      </c>
      <c r="AQ101" s="395" t="s">
        <v>15332</v>
      </c>
      <c r="AR101" s="395" t="s">
        <v>13287</v>
      </c>
      <c r="AS101" s="395" t="s">
        <v>13337</v>
      </c>
      <c r="AT101" s="395" t="s">
        <v>15333</v>
      </c>
      <c r="AU101" s="395" t="s">
        <v>13296</v>
      </c>
      <c r="AV101" s="395" t="s">
        <v>13140</v>
      </c>
      <c r="AW101" s="395" t="s">
        <v>13290</v>
      </c>
      <c r="AX101" s="395" t="s">
        <v>13396</v>
      </c>
      <c r="AY101" s="395" t="s">
        <v>13297</v>
      </c>
      <c r="AZ101" s="395" t="s">
        <v>13216</v>
      </c>
      <c r="BA101" s="395" t="s">
        <v>15334</v>
      </c>
      <c r="BB101" s="395" t="s">
        <v>15335</v>
      </c>
      <c r="BC101" s="395" t="s">
        <v>13292</v>
      </c>
      <c r="BD101" s="395" t="s">
        <v>15336</v>
      </c>
      <c r="BE101" s="395" t="s">
        <v>13417</v>
      </c>
      <c r="BF101" s="395" t="s">
        <v>15337</v>
      </c>
      <c r="BG101" s="395" t="s">
        <v>14841</v>
      </c>
      <c r="BH101" s="395" t="s">
        <v>15338</v>
      </c>
      <c r="BI101" s="395" t="s">
        <v>13219</v>
      </c>
      <c r="BJ101" s="395" t="s">
        <v>13220</v>
      </c>
      <c r="BK101" s="395" t="s">
        <v>13304</v>
      </c>
      <c r="BL101" s="395" t="s">
        <v>13221</v>
      </c>
      <c r="BM101" s="395" t="s">
        <v>13342</v>
      </c>
      <c r="BN101" s="395" t="s">
        <v>13305</v>
      </c>
      <c r="BO101" s="395" t="s">
        <v>13322</v>
      </c>
      <c r="BP101" s="395" t="s">
        <v>15339</v>
      </c>
      <c r="BQ101" s="396"/>
      <c r="BR101" s="396"/>
      <c r="BS101" s="396"/>
      <c r="BT101" s="396"/>
      <c r="BU101" s="396"/>
      <c r="BV101" s="396"/>
      <c r="BW101" s="396"/>
      <c r="BX101" s="396"/>
      <c r="BY101" s="396"/>
      <c r="BZ101" s="396"/>
      <c r="CA101" s="396"/>
      <c r="CB101" s="396"/>
      <c r="CC101" s="396"/>
      <c r="CD101" s="396"/>
      <c r="CE101" s="396"/>
      <c r="CF101" s="396"/>
      <c r="CG101" s="396"/>
      <c r="CH101" s="396"/>
      <c r="CI101" s="396"/>
      <c r="CJ101" s="396"/>
      <c r="CK101" s="396"/>
      <c r="CL101" s="396"/>
      <c r="CM101" s="396"/>
      <c r="CN101" s="396"/>
      <c r="CO101" s="396"/>
      <c r="CP101" s="396"/>
      <c r="CQ101" s="396"/>
      <c r="CR101" s="396"/>
      <c r="CS101" s="396"/>
      <c r="CT101" s="396"/>
      <c r="CU101" s="396"/>
      <c r="CV101" s="396"/>
      <c r="CW101" s="396"/>
      <c r="CX101" s="396"/>
      <c r="CY101" s="396"/>
      <c r="CZ101" s="396"/>
      <c r="DA101" s="396"/>
      <c r="DB101" s="396"/>
      <c r="DC101" s="396"/>
      <c r="DD101" s="396"/>
      <c r="DE101" s="396"/>
      <c r="DF101" s="396"/>
      <c r="DG101" s="396"/>
      <c r="DH101" s="396"/>
      <c r="DI101" s="396"/>
      <c r="DJ101" s="396"/>
      <c r="DK101" s="396"/>
      <c r="DL101" s="396"/>
      <c r="DM101" s="396"/>
      <c r="DN101" s="396"/>
      <c r="DO101" s="396"/>
      <c r="DP101" s="396"/>
      <c r="DQ101" s="396"/>
      <c r="DR101" s="396"/>
      <c r="DS101" s="396"/>
      <c r="DT101" s="396"/>
      <c r="DU101" s="396"/>
      <c r="DV101" s="396"/>
      <c r="DW101" s="396"/>
      <c r="DX101" s="396"/>
      <c r="DY101" s="396"/>
    </row>
    <row r="102" spans="1:129" ht="27" customHeight="1" x14ac:dyDescent="0.15">
      <c r="A102" s="432">
        <v>1030006384</v>
      </c>
      <c r="B102" s="386" t="s">
        <v>18789</v>
      </c>
      <c r="C102" s="387" t="s">
        <v>18790</v>
      </c>
      <c r="D102" s="149" t="s">
        <v>18791</v>
      </c>
      <c r="E102" s="149" t="s">
        <v>18792</v>
      </c>
      <c r="F102" s="149" t="s">
        <v>18793</v>
      </c>
      <c r="G102" s="388">
        <f>COUNTIF(H102:AL102,"*")</f>
        <v>5</v>
      </c>
      <c r="H102" s="397" t="s">
        <v>18794</v>
      </c>
      <c r="I102" s="397" t="s">
        <v>18795</v>
      </c>
      <c r="J102" s="397"/>
      <c r="K102" s="397"/>
      <c r="L102" s="400"/>
      <c r="M102" s="400"/>
      <c r="N102" s="400"/>
      <c r="O102" s="400"/>
      <c r="P102" s="400"/>
      <c r="Q102" s="400"/>
      <c r="R102" s="400"/>
      <c r="S102" s="400"/>
      <c r="T102" s="400"/>
      <c r="U102" s="400"/>
      <c r="V102" s="400"/>
      <c r="W102" s="400"/>
      <c r="X102" s="400"/>
      <c r="Y102" s="398"/>
      <c r="Z102" s="399" t="s">
        <v>18760</v>
      </c>
      <c r="AA102" s="400" t="s">
        <v>18796</v>
      </c>
      <c r="AB102" s="400" t="s">
        <v>18797</v>
      </c>
      <c r="AC102" s="400"/>
      <c r="AD102" s="436"/>
      <c r="AE102" s="436"/>
      <c r="AF102" s="436"/>
      <c r="AG102" s="436"/>
      <c r="AH102" s="436"/>
      <c r="AI102" s="436"/>
      <c r="AJ102" s="436"/>
      <c r="AK102" s="436"/>
      <c r="AL102" s="401"/>
      <c r="AM102" s="481">
        <f>COUNTIF(AN102:DY102,"*")-2</f>
        <v>15</v>
      </c>
      <c r="AN102" s="394" t="s">
        <v>18798</v>
      </c>
      <c r="AO102" s="395" t="s">
        <v>18799</v>
      </c>
      <c r="AP102" s="395" t="s">
        <v>18800</v>
      </c>
      <c r="AQ102" s="395" t="s">
        <v>18801</v>
      </c>
      <c r="AR102" s="395" t="s">
        <v>18802</v>
      </c>
      <c r="AS102" s="395" t="s">
        <v>18803</v>
      </c>
      <c r="AT102" s="395" t="s">
        <v>18804</v>
      </c>
      <c r="AU102" s="395" t="s">
        <v>18805</v>
      </c>
      <c r="AV102" s="395" t="s">
        <v>18806</v>
      </c>
      <c r="AW102" s="395" t="s">
        <v>18807</v>
      </c>
      <c r="AX102" s="395" t="s">
        <v>18808</v>
      </c>
      <c r="AY102" s="395" t="s">
        <v>18809</v>
      </c>
      <c r="AZ102" s="395" t="s">
        <v>18810</v>
      </c>
      <c r="BA102" s="395" t="s">
        <v>18811</v>
      </c>
      <c r="BB102" s="395" t="s">
        <v>18812</v>
      </c>
      <c r="BC102" s="395" t="s">
        <v>18813</v>
      </c>
      <c r="BD102" s="395" t="s">
        <v>18814</v>
      </c>
      <c r="BE102" s="395"/>
      <c r="BF102" s="395"/>
      <c r="BG102" s="395"/>
      <c r="BH102" s="395"/>
      <c r="BI102" s="395"/>
      <c r="BJ102" s="395"/>
      <c r="BK102" s="395"/>
      <c r="BL102" s="395"/>
      <c r="BM102" s="395"/>
      <c r="BN102" s="395"/>
      <c r="BO102" s="395"/>
      <c r="BP102" s="395"/>
      <c r="BQ102" s="396"/>
      <c r="BR102" s="396"/>
      <c r="BS102" s="396"/>
      <c r="BT102" s="396"/>
      <c r="BU102" s="396"/>
      <c r="BV102" s="396"/>
      <c r="BW102" s="396"/>
      <c r="BX102" s="396"/>
      <c r="BY102" s="396"/>
      <c r="BZ102" s="396"/>
      <c r="CA102" s="396"/>
      <c r="CB102" s="396"/>
      <c r="CC102" s="396"/>
      <c r="CD102" s="396"/>
      <c r="CE102" s="396"/>
      <c r="CF102" s="396"/>
      <c r="CG102" s="396"/>
      <c r="CH102" s="396"/>
      <c r="CI102" s="396"/>
      <c r="CJ102" s="396"/>
      <c r="CK102" s="396"/>
      <c r="CL102" s="396"/>
      <c r="CM102" s="396"/>
      <c r="CN102" s="396"/>
      <c r="CO102" s="396"/>
      <c r="CP102" s="396"/>
      <c r="CQ102" s="396"/>
      <c r="CR102" s="396"/>
      <c r="CS102" s="396"/>
      <c r="CT102" s="396"/>
      <c r="CU102" s="396"/>
      <c r="CV102" s="396"/>
      <c r="CW102" s="396"/>
      <c r="CX102" s="396"/>
      <c r="CY102" s="396"/>
      <c r="CZ102" s="396"/>
      <c r="DA102" s="396"/>
      <c r="DB102" s="396"/>
      <c r="DC102" s="396"/>
      <c r="DD102" s="396"/>
      <c r="DE102" s="396"/>
      <c r="DF102" s="396"/>
      <c r="DG102" s="396"/>
      <c r="DH102" s="396"/>
      <c r="DI102" s="396"/>
      <c r="DJ102" s="396"/>
      <c r="DK102" s="396"/>
      <c r="DL102" s="396"/>
      <c r="DM102" s="396"/>
      <c r="DN102" s="396"/>
      <c r="DO102" s="396"/>
      <c r="DP102" s="396"/>
      <c r="DQ102" s="396"/>
      <c r="DR102" s="396"/>
      <c r="DS102" s="396"/>
      <c r="DT102" s="396"/>
      <c r="DU102" s="396"/>
      <c r="DV102" s="396"/>
      <c r="DW102" s="396"/>
      <c r="DX102" s="396"/>
      <c r="DY102" s="396"/>
    </row>
    <row r="103" spans="1:129" ht="27" customHeight="1" x14ac:dyDescent="0.15">
      <c r="A103" s="432">
        <v>1020000248</v>
      </c>
      <c r="B103" s="386" t="s">
        <v>11858</v>
      </c>
      <c r="C103" s="387" t="s">
        <v>17312</v>
      </c>
      <c r="D103" s="149" t="s">
        <v>12801</v>
      </c>
      <c r="E103" s="149" t="s">
        <v>12919</v>
      </c>
      <c r="F103" s="153" t="s">
        <v>13004</v>
      </c>
      <c r="G103" s="388">
        <f>COUNTIF(H103:AL103,"*")</f>
        <v>5</v>
      </c>
      <c r="H103" s="397" t="s">
        <v>13618</v>
      </c>
      <c r="I103" s="397" t="s">
        <v>13328</v>
      </c>
      <c r="J103" s="397" t="s">
        <v>15022</v>
      </c>
      <c r="K103" s="397"/>
      <c r="L103" s="400"/>
      <c r="M103" s="400"/>
      <c r="N103" s="400"/>
      <c r="O103" s="400"/>
      <c r="P103" s="400"/>
      <c r="Q103" s="400"/>
      <c r="R103" s="400"/>
      <c r="S103" s="400"/>
      <c r="T103" s="400"/>
      <c r="U103" s="400"/>
      <c r="V103" s="400"/>
      <c r="W103" s="400"/>
      <c r="X103" s="400"/>
      <c r="Y103" s="398"/>
      <c r="Z103" s="399" t="s">
        <v>13614</v>
      </c>
      <c r="AA103" s="400" t="s">
        <v>14989</v>
      </c>
      <c r="AB103" s="400"/>
      <c r="AC103" s="400"/>
      <c r="AD103" s="436"/>
      <c r="AE103" s="436"/>
      <c r="AF103" s="436"/>
      <c r="AG103" s="436"/>
      <c r="AH103" s="436"/>
      <c r="AI103" s="436"/>
      <c r="AJ103" s="436"/>
      <c r="AK103" s="436"/>
      <c r="AL103" s="401"/>
      <c r="AM103" s="481">
        <f>COUNTIF(AN103:DY103,"*")-2</f>
        <v>11</v>
      </c>
      <c r="AN103" s="394" t="s">
        <v>15219</v>
      </c>
      <c r="AO103" s="395" t="s">
        <v>16561</v>
      </c>
      <c r="AP103" s="395" t="s">
        <v>15024</v>
      </c>
      <c r="AQ103" s="395" t="s">
        <v>15026</v>
      </c>
      <c r="AR103" s="395" t="s">
        <v>15025</v>
      </c>
      <c r="AS103" s="395" t="s">
        <v>15027</v>
      </c>
      <c r="AT103" s="395" t="s">
        <v>16562</v>
      </c>
      <c r="AU103" s="395" t="s">
        <v>16563</v>
      </c>
      <c r="AV103" s="395" t="s">
        <v>15465</v>
      </c>
      <c r="AW103" s="395" t="s">
        <v>15466</v>
      </c>
      <c r="AX103" s="395" t="s">
        <v>15657</v>
      </c>
      <c r="AY103" s="395" t="s">
        <v>15033</v>
      </c>
      <c r="AZ103" s="395" t="s">
        <v>15034</v>
      </c>
      <c r="BA103" s="395"/>
      <c r="BB103" s="395"/>
      <c r="BC103" s="395"/>
      <c r="BD103" s="395"/>
      <c r="BE103" s="395"/>
      <c r="BF103" s="395"/>
      <c r="BG103" s="395"/>
      <c r="BH103" s="395"/>
      <c r="BI103" s="395"/>
      <c r="BJ103" s="395"/>
      <c r="BK103" s="395"/>
      <c r="BL103" s="395"/>
      <c r="BM103" s="395"/>
      <c r="BN103" s="395"/>
      <c r="BO103" s="395"/>
      <c r="BP103" s="395"/>
      <c r="BQ103" s="396"/>
      <c r="BR103" s="396"/>
      <c r="BS103" s="396"/>
      <c r="BT103" s="396"/>
      <c r="BU103" s="396"/>
      <c r="BV103" s="396"/>
      <c r="BW103" s="396"/>
      <c r="BX103" s="396"/>
      <c r="BY103" s="396"/>
      <c r="BZ103" s="396"/>
      <c r="CA103" s="396"/>
      <c r="CB103" s="396"/>
      <c r="CC103" s="396"/>
      <c r="CD103" s="396"/>
      <c r="CE103" s="396"/>
      <c r="CF103" s="396"/>
      <c r="CG103" s="396"/>
      <c r="CH103" s="396"/>
      <c r="CI103" s="396"/>
      <c r="CJ103" s="396"/>
      <c r="CK103" s="396"/>
      <c r="CL103" s="396"/>
      <c r="CM103" s="396"/>
      <c r="CN103" s="396"/>
      <c r="CO103" s="396"/>
      <c r="CP103" s="396"/>
      <c r="CQ103" s="396"/>
      <c r="CR103" s="396"/>
      <c r="CS103" s="396"/>
      <c r="CT103" s="396"/>
      <c r="CU103" s="396"/>
      <c r="CV103" s="396"/>
      <c r="CW103" s="396"/>
      <c r="CX103" s="396"/>
      <c r="CY103" s="396"/>
      <c r="CZ103" s="396"/>
      <c r="DA103" s="396"/>
      <c r="DB103" s="396"/>
      <c r="DC103" s="396"/>
      <c r="DD103" s="396"/>
      <c r="DE103" s="396"/>
      <c r="DF103" s="396"/>
      <c r="DG103" s="396"/>
      <c r="DH103" s="396"/>
      <c r="DI103" s="396"/>
      <c r="DJ103" s="396"/>
      <c r="DK103" s="396"/>
      <c r="DL103" s="396"/>
      <c r="DM103" s="396"/>
      <c r="DN103" s="396"/>
      <c r="DO103" s="396"/>
      <c r="DP103" s="396"/>
      <c r="DQ103" s="396"/>
      <c r="DR103" s="396"/>
      <c r="DS103" s="396"/>
      <c r="DT103" s="396"/>
      <c r="DU103" s="396"/>
      <c r="DV103" s="396"/>
      <c r="DW103" s="396"/>
      <c r="DX103" s="396"/>
      <c r="DY103" s="396"/>
    </row>
    <row r="104" spans="1:129" ht="27" customHeight="1" x14ac:dyDescent="0.15">
      <c r="A104" s="432">
        <v>1030005154</v>
      </c>
      <c r="B104" s="386" t="s">
        <v>14441</v>
      </c>
      <c r="C104" s="387" t="s">
        <v>17610</v>
      </c>
      <c r="D104" s="149" t="s">
        <v>14555</v>
      </c>
      <c r="E104" s="149" t="s">
        <v>14714</v>
      </c>
      <c r="F104" s="153" t="s">
        <v>14653</v>
      </c>
      <c r="G104" s="388">
        <f>COUNTIF(H104:AL104,"*")</f>
        <v>5</v>
      </c>
      <c r="H104" s="397" t="s">
        <v>13214</v>
      </c>
      <c r="I104" s="397" t="s">
        <v>13112</v>
      </c>
      <c r="J104" s="397"/>
      <c r="K104" s="397"/>
      <c r="L104" s="400"/>
      <c r="M104" s="400"/>
      <c r="N104" s="400"/>
      <c r="O104" s="400"/>
      <c r="P104" s="400"/>
      <c r="Q104" s="400"/>
      <c r="R104" s="400"/>
      <c r="S104" s="400"/>
      <c r="T104" s="400"/>
      <c r="U104" s="400"/>
      <c r="V104" s="400"/>
      <c r="W104" s="400"/>
      <c r="X104" s="400"/>
      <c r="Y104" s="398"/>
      <c r="Z104" s="399" t="s">
        <v>11794</v>
      </c>
      <c r="AA104" s="400" t="s">
        <v>13126</v>
      </c>
      <c r="AB104" s="400" t="s">
        <v>13024</v>
      </c>
      <c r="AC104" s="400"/>
      <c r="AD104" s="436"/>
      <c r="AE104" s="436"/>
      <c r="AF104" s="436"/>
      <c r="AG104" s="436"/>
      <c r="AH104" s="436"/>
      <c r="AI104" s="436"/>
      <c r="AJ104" s="436"/>
      <c r="AK104" s="436"/>
      <c r="AL104" s="401"/>
      <c r="AM104" s="481">
        <f>COUNTIF(AN104:DY104,"*")-1</f>
        <v>13</v>
      </c>
      <c r="AN104" s="394" t="s">
        <v>13822</v>
      </c>
      <c r="AO104" s="395" t="s">
        <v>13823</v>
      </c>
      <c r="AP104" s="395" t="s">
        <v>13945</v>
      </c>
      <c r="AQ104" s="395" t="s">
        <v>13946</v>
      </c>
      <c r="AR104" s="395" t="s">
        <v>13947</v>
      </c>
      <c r="AS104" s="395" t="s">
        <v>13948</v>
      </c>
      <c r="AT104" s="395" t="s">
        <v>13113</v>
      </c>
      <c r="AU104" s="395" t="s">
        <v>15154</v>
      </c>
      <c r="AV104" s="395" t="s">
        <v>15155</v>
      </c>
      <c r="AW104" s="395" t="s">
        <v>15156</v>
      </c>
      <c r="AX104" s="395" t="s">
        <v>15157</v>
      </c>
      <c r="AY104" s="395" t="s">
        <v>13609</v>
      </c>
      <c r="AZ104" s="395" t="s">
        <v>13028</v>
      </c>
      <c r="BA104" s="395" t="s">
        <v>15158</v>
      </c>
      <c r="BB104" s="395"/>
      <c r="BC104" s="395"/>
      <c r="BD104" s="395"/>
      <c r="BE104" s="395"/>
      <c r="BF104" s="395"/>
      <c r="BG104" s="395"/>
      <c r="BH104" s="395"/>
      <c r="BI104" s="395"/>
      <c r="BJ104" s="395"/>
      <c r="BK104" s="395"/>
      <c r="BL104" s="395"/>
      <c r="BM104" s="395"/>
      <c r="BN104" s="395"/>
      <c r="BO104" s="395"/>
      <c r="BP104" s="395"/>
      <c r="BQ104" s="396"/>
      <c r="BR104" s="396"/>
      <c r="BS104" s="396"/>
      <c r="BT104" s="396"/>
      <c r="BU104" s="396"/>
      <c r="BV104" s="396"/>
      <c r="BW104" s="396"/>
      <c r="BX104" s="396"/>
      <c r="BY104" s="396"/>
      <c r="BZ104" s="396"/>
      <c r="CA104" s="396"/>
      <c r="CB104" s="396"/>
      <c r="CC104" s="396"/>
      <c r="CD104" s="396"/>
      <c r="CE104" s="396"/>
      <c r="CF104" s="396"/>
      <c r="CG104" s="396"/>
      <c r="CH104" s="396"/>
      <c r="CI104" s="396"/>
      <c r="CJ104" s="396"/>
      <c r="CK104" s="396"/>
      <c r="CL104" s="396"/>
      <c r="CM104" s="396"/>
      <c r="CN104" s="396"/>
      <c r="CO104" s="396"/>
      <c r="CP104" s="396"/>
      <c r="CQ104" s="396"/>
      <c r="CR104" s="396"/>
      <c r="CS104" s="396"/>
      <c r="CT104" s="396"/>
      <c r="CU104" s="396"/>
      <c r="CV104" s="396"/>
      <c r="CW104" s="396"/>
      <c r="CX104" s="396"/>
      <c r="CY104" s="396"/>
      <c r="CZ104" s="396"/>
      <c r="DA104" s="396"/>
      <c r="DB104" s="396"/>
      <c r="DC104" s="396"/>
      <c r="DD104" s="396"/>
      <c r="DE104" s="396"/>
      <c r="DF104" s="396"/>
      <c r="DG104" s="396"/>
      <c r="DH104" s="396"/>
      <c r="DI104" s="396"/>
      <c r="DJ104" s="396"/>
      <c r="DK104" s="396"/>
      <c r="DL104" s="396"/>
      <c r="DM104" s="396"/>
      <c r="DN104" s="396"/>
      <c r="DO104" s="396"/>
      <c r="DP104" s="396"/>
      <c r="DQ104" s="396"/>
      <c r="DR104" s="396"/>
      <c r="DS104" s="396"/>
      <c r="DT104" s="396"/>
      <c r="DU104" s="396"/>
      <c r="DV104" s="396"/>
      <c r="DW104" s="396"/>
      <c r="DX104" s="396"/>
      <c r="DY104" s="396"/>
    </row>
    <row r="105" spans="1:129" ht="27" customHeight="1" x14ac:dyDescent="0.15">
      <c r="A105" s="432">
        <v>1020001779</v>
      </c>
      <c r="B105" s="386" t="s">
        <v>12413</v>
      </c>
      <c r="C105" s="387" t="s">
        <v>17368</v>
      </c>
      <c r="D105" s="149" t="s">
        <v>14200</v>
      </c>
      <c r="E105" s="153" t="s">
        <v>14238</v>
      </c>
      <c r="F105" s="153" t="s">
        <v>14213</v>
      </c>
      <c r="G105" s="388">
        <f>COUNTIF(H105:AL105,"*")</f>
        <v>1</v>
      </c>
      <c r="H105" s="397"/>
      <c r="I105" s="397"/>
      <c r="J105" s="397"/>
      <c r="K105" s="397"/>
      <c r="L105" s="400"/>
      <c r="M105" s="400"/>
      <c r="N105" s="400"/>
      <c r="O105" s="400"/>
      <c r="P105" s="400"/>
      <c r="Q105" s="400"/>
      <c r="R105" s="400"/>
      <c r="S105" s="400"/>
      <c r="T105" s="400"/>
      <c r="U105" s="400"/>
      <c r="V105" s="400"/>
      <c r="W105" s="400"/>
      <c r="X105" s="400"/>
      <c r="Y105" s="398"/>
      <c r="Z105" s="403" t="s">
        <v>13123</v>
      </c>
      <c r="AA105" s="400"/>
      <c r="AB105" s="400"/>
      <c r="AC105" s="400"/>
      <c r="AD105" s="436"/>
      <c r="AE105" s="436"/>
      <c r="AF105" s="436"/>
      <c r="AG105" s="436"/>
      <c r="AH105" s="436"/>
      <c r="AI105" s="436"/>
      <c r="AJ105" s="436"/>
      <c r="AK105" s="436"/>
      <c r="AL105" s="401"/>
      <c r="AM105" s="481">
        <f>COUNTIF(AN105:DY105,"*")</f>
        <v>2</v>
      </c>
      <c r="AN105" s="394" t="s">
        <v>13551</v>
      </c>
      <c r="AO105" s="395" t="s">
        <v>15122</v>
      </c>
      <c r="AP105" s="395"/>
      <c r="AQ105" s="395"/>
      <c r="AR105" s="395"/>
      <c r="AS105" s="395"/>
      <c r="AT105" s="395"/>
      <c r="AU105" s="395"/>
      <c r="AV105" s="395"/>
      <c r="AW105" s="395"/>
      <c r="AX105" s="395"/>
      <c r="AY105" s="395"/>
      <c r="AZ105" s="395"/>
      <c r="BA105" s="395"/>
      <c r="BB105" s="395"/>
      <c r="BC105" s="395"/>
      <c r="BD105" s="395"/>
      <c r="BE105" s="395"/>
      <c r="BF105" s="395"/>
      <c r="BG105" s="395"/>
      <c r="BH105" s="395"/>
      <c r="BI105" s="395"/>
      <c r="BJ105" s="395"/>
      <c r="BK105" s="395"/>
      <c r="BL105" s="395"/>
      <c r="BM105" s="395"/>
      <c r="BN105" s="395"/>
      <c r="BO105" s="395"/>
      <c r="BP105" s="395"/>
      <c r="BQ105" s="396"/>
      <c r="BR105" s="396"/>
      <c r="BS105" s="396"/>
      <c r="BT105" s="396"/>
      <c r="BU105" s="396"/>
      <c r="BV105" s="396"/>
      <c r="BW105" s="396"/>
      <c r="BX105" s="396"/>
      <c r="BY105" s="396"/>
      <c r="BZ105" s="396"/>
      <c r="CA105" s="396"/>
      <c r="CB105" s="396"/>
      <c r="CC105" s="396"/>
      <c r="CD105" s="396"/>
      <c r="CE105" s="396"/>
      <c r="CF105" s="396"/>
      <c r="CG105" s="396"/>
      <c r="CH105" s="396"/>
      <c r="CI105" s="396"/>
      <c r="CJ105" s="396"/>
      <c r="CK105" s="396"/>
      <c r="CL105" s="396"/>
      <c r="CM105" s="396"/>
      <c r="CN105" s="396"/>
      <c r="CO105" s="396"/>
      <c r="CP105" s="396"/>
      <c r="CQ105" s="396"/>
      <c r="CR105" s="396"/>
      <c r="CS105" s="396"/>
      <c r="CT105" s="396"/>
      <c r="CU105" s="396"/>
      <c r="CV105" s="396"/>
      <c r="CW105" s="396"/>
      <c r="CX105" s="396"/>
      <c r="CY105" s="396"/>
      <c r="CZ105" s="396"/>
      <c r="DA105" s="396"/>
      <c r="DB105" s="396"/>
      <c r="DC105" s="396"/>
      <c r="DD105" s="396"/>
      <c r="DE105" s="396"/>
      <c r="DF105" s="396"/>
      <c r="DG105" s="396"/>
      <c r="DH105" s="396"/>
      <c r="DI105" s="396"/>
      <c r="DJ105" s="396"/>
      <c r="DK105" s="396"/>
      <c r="DL105" s="396"/>
      <c r="DM105" s="396"/>
      <c r="DN105" s="396"/>
      <c r="DO105" s="396"/>
      <c r="DP105" s="396"/>
      <c r="DQ105" s="396"/>
      <c r="DR105" s="396"/>
      <c r="DS105" s="396"/>
      <c r="DT105" s="396"/>
      <c r="DU105" s="396"/>
      <c r="DV105" s="396"/>
      <c r="DW105" s="396"/>
      <c r="DX105" s="396"/>
      <c r="DY105" s="396"/>
    </row>
    <row r="106" spans="1:129" ht="27" customHeight="1" x14ac:dyDescent="0.15">
      <c r="A106" s="432">
        <v>1030004587</v>
      </c>
      <c r="B106" s="386" t="s">
        <v>12648</v>
      </c>
      <c r="C106" s="387" t="s">
        <v>17188</v>
      </c>
      <c r="D106" s="149" t="s">
        <v>13972</v>
      </c>
      <c r="E106" s="149" t="s">
        <v>14060</v>
      </c>
      <c r="F106" s="149" t="s">
        <v>12999</v>
      </c>
      <c r="G106" s="388">
        <f>COUNTIF(H106:AL106,"*")</f>
        <v>4</v>
      </c>
      <c r="H106" s="397" t="s">
        <v>13024</v>
      </c>
      <c r="I106" s="397" t="s">
        <v>13109</v>
      </c>
      <c r="J106" s="397" t="s">
        <v>13110</v>
      </c>
      <c r="K106" s="397" t="s">
        <v>18640</v>
      </c>
      <c r="L106" s="400"/>
      <c r="M106" s="400"/>
      <c r="N106" s="400"/>
      <c r="O106" s="400"/>
      <c r="P106" s="400"/>
      <c r="Q106" s="400"/>
      <c r="R106" s="400"/>
      <c r="S106" s="400"/>
      <c r="T106" s="400"/>
      <c r="U106" s="400"/>
      <c r="V106" s="400"/>
      <c r="W106" s="400"/>
      <c r="X106" s="400"/>
      <c r="Y106" s="398"/>
      <c r="Z106" s="399"/>
      <c r="AA106" s="400"/>
      <c r="AB106" s="400"/>
      <c r="AC106" s="400"/>
      <c r="AD106" s="436"/>
      <c r="AE106" s="436"/>
      <c r="AF106" s="436"/>
      <c r="AG106" s="436"/>
      <c r="AH106" s="436"/>
      <c r="AI106" s="436"/>
      <c r="AJ106" s="436"/>
      <c r="AK106" s="436"/>
      <c r="AL106" s="401"/>
      <c r="AM106" s="481">
        <f>COUNTIF(AN106:DY106,"*")</f>
        <v>6</v>
      </c>
      <c r="AN106" s="394" t="s">
        <v>13136</v>
      </c>
      <c r="AO106" s="395" t="s">
        <v>13137</v>
      </c>
      <c r="AP106" s="395" t="s">
        <v>13139</v>
      </c>
      <c r="AQ106" s="483" t="s">
        <v>18677</v>
      </c>
      <c r="AR106" s="395" t="s">
        <v>13141</v>
      </c>
      <c r="AS106" s="395" t="s">
        <v>13142</v>
      </c>
      <c r="AT106" s="395"/>
      <c r="AU106" s="395"/>
      <c r="AV106" s="395"/>
      <c r="AW106" s="395"/>
      <c r="AX106" s="395"/>
      <c r="AY106" s="395"/>
      <c r="AZ106" s="395"/>
      <c r="BA106" s="395"/>
      <c r="BB106" s="395"/>
      <c r="BC106" s="395"/>
      <c r="BD106" s="395"/>
      <c r="BE106" s="395"/>
      <c r="BF106" s="395"/>
      <c r="BG106" s="395"/>
      <c r="BH106" s="395"/>
      <c r="BI106" s="395"/>
      <c r="BJ106" s="395"/>
      <c r="BK106" s="395"/>
      <c r="BL106" s="395"/>
      <c r="BM106" s="395"/>
      <c r="BN106" s="395"/>
      <c r="BO106" s="395"/>
      <c r="BP106" s="395"/>
      <c r="BQ106" s="396"/>
      <c r="BR106" s="396"/>
      <c r="BS106" s="396"/>
      <c r="BT106" s="396"/>
      <c r="BU106" s="396"/>
      <c r="BV106" s="396"/>
      <c r="BW106" s="396"/>
      <c r="BX106" s="396"/>
      <c r="BY106" s="396"/>
      <c r="BZ106" s="396"/>
      <c r="CA106" s="396"/>
      <c r="CB106" s="396"/>
      <c r="CC106" s="396"/>
      <c r="CD106" s="396"/>
      <c r="CE106" s="396"/>
      <c r="CF106" s="396"/>
      <c r="CG106" s="396"/>
      <c r="CH106" s="396"/>
      <c r="CI106" s="396"/>
      <c r="CJ106" s="396"/>
      <c r="CK106" s="396"/>
      <c r="CL106" s="396"/>
      <c r="CM106" s="396"/>
      <c r="CN106" s="396"/>
      <c r="CO106" s="396"/>
      <c r="CP106" s="396"/>
      <c r="CQ106" s="396"/>
      <c r="CR106" s="396"/>
      <c r="CS106" s="396"/>
      <c r="CT106" s="396"/>
      <c r="CU106" s="396"/>
      <c r="CV106" s="396"/>
      <c r="CW106" s="396"/>
      <c r="CX106" s="396"/>
      <c r="CY106" s="396"/>
      <c r="CZ106" s="396"/>
      <c r="DA106" s="396"/>
      <c r="DB106" s="396"/>
      <c r="DC106" s="396"/>
      <c r="DD106" s="396"/>
      <c r="DE106" s="396"/>
      <c r="DF106" s="396"/>
      <c r="DG106" s="396"/>
      <c r="DH106" s="396"/>
      <c r="DI106" s="396"/>
      <c r="DJ106" s="396"/>
      <c r="DK106" s="396"/>
      <c r="DL106" s="396"/>
      <c r="DM106" s="396"/>
      <c r="DN106" s="396"/>
      <c r="DO106" s="396"/>
      <c r="DP106" s="396"/>
      <c r="DQ106" s="396"/>
      <c r="DR106" s="396"/>
      <c r="DS106" s="396"/>
      <c r="DT106" s="396"/>
      <c r="DU106" s="396"/>
      <c r="DV106" s="396"/>
      <c r="DW106" s="396"/>
      <c r="DX106" s="396"/>
      <c r="DY106" s="396"/>
    </row>
    <row r="107" spans="1:129" ht="27" customHeight="1" x14ac:dyDescent="0.15">
      <c r="A107" s="432">
        <v>1020000135</v>
      </c>
      <c r="B107" s="386" t="s">
        <v>14260</v>
      </c>
      <c r="C107" s="387" t="s">
        <v>17412</v>
      </c>
      <c r="D107" s="149" t="s">
        <v>14304</v>
      </c>
      <c r="E107" s="153"/>
      <c r="F107" s="153"/>
      <c r="G107" s="388">
        <f>COUNTIF(H107:AL107,"*")</f>
        <v>2</v>
      </c>
      <c r="H107" s="397"/>
      <c r="I107" s="397"/>
      <c r="J107" s="397"/>
      <c r="K107" s="397"/>
      <c r="L107" s="400"/>
      <c r="M107" s="400"/>
      <c r="N107" s="400"/>
      <c r="O107" s="400"/>
      <c r="P107" s="400"/>
      <c r="Q107" s="400"/>
      <c r="R107" s="400"/>
      <c r="S107" s="400"/>
      <c r="T107" s="400"/>
      <c r="U107" s="400"/>
      <c r="V107" s="400"/>
      <c r="W107" s="400"/>
      <c r="X107" s="400"/>
      <c r="Y107" s="398"/>
      <c r="Z107" s="403" t="s">
        <v>13326</v>
      </c>
      <c r="AA107" s="404" t="s">
        <v>13327</v>
      </c>
      <c r="AB107" s="400"/>
      <c r="AC107" s="400"/>
      <c r="AD107" s="436"/>
      <c r="AE107" s="436"/>
      <c r="AF107" s="436"/>
      <c r="AG107" s="436"/>
      <c r="AH107" s="436"/>
      <c r="AI107" s="436"/>
      <c r="AJ107" s="436"/>
      <c r="AK107" s="436"/>
      <c r="AL107" s="401"/>
      <c r="AM107" s="481">
        <f>COUNTIF(AN107:DY107,"*")-1</f>
        <v>6</v>
      </c>
      <c r="AN107" s="394" t="s">
        <v>15903</v>
      </c>
      <c r="AO107" s="395" t="s">
        <v>16193</v>
      </c>
      <c r="AP107" s="395" t="s">
        <v>15608</v>
      </c>
      <c r="AQ107" s="395" t="s">
        <v>16475</v>
      </c>
      <c r="AR107" s="395" t="s">
        <v>15283</v>
      </c>
      <c r="AS107" s="395" t="s">
        <v>15284</v>
      </c>
      <c r="AT107" s="395" t="s">
        <v>15285</v>
      </c>
      <c r="AU107" s="395"/>
      <c r="AV107" s="395"/>
      <c r="AW107" s="395"/>
      <c r="AX107" s="395"/>
      <c r="AY107" s="395"/>
      <c r="AZ107" s="395"/>
      <c r="BA107" s="395"/>
      <c r="BB107" s="395"/>
      <c r="BC107" s="395"/>
      <c r="BD107" s="395"/>
      <c r="BE107" s="395"/>
      <c r="BF107" s="395"/>
      <c r="BG107" s="395"/>
      <c r="BH107" s="395"/>
      <c r="BI107" s="395"/>
      <c r="BJ107" s="395"/>
      <c r="BK107" s="395"/>
      <c r="BL107" s="395"/>
      <c r="BM107" s="395"/>
      <c r="BN107" s="395"/>
      <c r="BO107" s="395"/>
      <c r="BP107" s="395"/>
      <c r="BQ107" s="396"/>
      <c r="BR107" s="396"/>
      <c r="BS107" s="396"/>
      <c r="BT107" s="396"/>
      <c r="BU107" s="396"/>
      <c r="BV107" s="396"/>
      <c r="BW107" s="396"/>
      <c r="BX107" s="396"/>
      <c r="BY107" s="396"/>
      <c r="BZ107" s="396"/>
      <c r="CA107" s="396"/>
      <c r="CB107" s="396"/>
      <c r="CC107" s="396"/>
      <c r="CD107" s="396"/>
      <c r="CE107" s="396"/>
      <c r="CF107" s="396"/>
      <c r="CG107" s="396"/>
      <c r="CH107" s="396"/>
      <c r="CI107" s="396"/>
      <c r="CJ107" s="396"/>
      <c r="CK107" s="396"/>
      <c r="CL107" s="396"/>
      <c r="CM107" s="396"/>
      <c r="CN107" s="396"/>
      <c r="CO107" s="396"/>
      <c r="CP107" s="396"/>
      <c r="CQ107" s="396"/>
      <c r="CR107" s="396"/>
      <c r="CS107" s="396"/>
      <c r="CT107" s="396"/>
      <c r="CU107" s="396"/>
      <c r="CV107" s="396"/>
      <c r="CW107" s="396"/>
      <c r="CX107" s="396"/>
      <c r="CY107" s="396"/>
      <c r="CZ107" s="396"/>
      <c r="DA107" s="396"/>
      <c r="DB107" s="396"/>
      <c r="DC107" s="396"/>
      <c r="DD107" s="396"/>
      <c r="DE107" s="396"/>
      <c r="DF107" s="396"/>
      <c r="DG107" s="396"/>
      <c r="DH107" s="396"/>
      <c r="DI107" s="396"/>
      <c r="DJ107" s="396"/>
      <c r="DK107" s="396"/>
      <c r="DL107" s="396"/>
      <c r="DM107" s="396"/>
      <c r="DN107" s="396"/>
      <c r="DO107" s="396"/>
      <c r="DP107" s="396"/>
      <c r="DQ107" s="396"/>
      <c r="DR107" s="396"/>
      <c r="DS107" s="396"/>
      <c r="DT107" s="396"/>
      <c r="DU107" s="396"/>
      <c r="DV107" s="396"/>
      <c r="DW107" s="396"/>
      <c r="DX107" s="396"/>
      <c r="DY107" s="396"/>
    </row>
    <row r="108" spans="1:129" ht="27" customHeight="1" x14ac:dyDescent="0.15">
      <c r="A108" s="432">
        <v>1020001783</v>
      </c>
      <c r="B108" s="386" t="s">
        <v>11890</v>
      </c>
      <c r="C108" s="387" t="s">
        <v>16695</v>
      </c>
      <c r="D108" s="149" t="s">
        <v>12838</v>
      </c>
      <c r="E108" s="153"/>
      <c r="F108" s="153"/>
      <c r="G108" s="388">
        <f>COUNTIF(H108:AL108,"*")</f>
        <v>0</v>
      </c>
      <c r="H108" s="405"/>
      <c r="I108" s="389"/>
      <c r="J108" s="389"/>
      <c r="K108" s="389"/>
      <c r="L108" s="392"/>
      <c r="M108" s="392"/>
      <c r="N108" s="392"/>
      <c r="O108" s="392"/>
      <c r="P108" s="392"/>
      <c r="Q108" s="392"/>
      <c r="R108" s="392"/>
      <c r="S108" s="392"/>
      <c r="T108" s="392"/>
      <c r="U108" s="392"/>
      <c r="V108" s="392"/>
      <c r="W108" s="392"/>
      <c r="X108" s="392"/>
      <c r="Y108" s="390"/>
      <c r="Z108" s="406">
        <v>12</v>
      </c>
      <c r="AA108" s="392"/>
      <c r="AB108" s="392"/>
      <c r="AC108" s="392"/>
      <c r="AD108" s="438"/>
      <c r="AE108" s="438"/>
      <c r="AF108" s="438"/>
      <c r="AG108" s="438"/>
      <c r="AH108" s="438"/>
      <c r="AI108" s="438"/>
      <c r="AJ108" s="438"/>
      <c r="AK108" s="438"/>
      <c r="AL108" s="393"/>
      <c r="AM108" s="481">
        <f>COUNTIF(AN108:DY108,"*")</f>
        <v>1</v>
      </c>
      <c r="AN108" s="394" t="s">
        <v>18587</v>
      </c>
      <c r="AO108" s="395"/>
      <c r="AP108" s="395"/>
      <c r="AQ108" s="395"/>
      <c r="AR108" s="395"/>
      <c r="AS108" s="395"/>
      <c r="AT108" s="395"/>
      <c r="AU108" s="395"/>
      <c r="AV108" s="395"/>
      <c r="AW108" s="395"/>
      <c r="AX108" s="395"/>
      <c r="AY108" s="395"/>
      <c r="AZ108" s="395"/>
      <c r="BA108" s="395"/>
      <c r="BB108" s="395"/>
      <c r="BC108" s="395"/>
      <c r="BD108" s="395"/>
      <c r="BE108" s="395"/>
      <c r="BF108" s="395"/>
      <c r="BG108" s="395"/>
      <c r="BH108" s="395"/>
      <c r="BI108" s="395"/>
      <c r="BJ108" s="395"/>
      <c r="BK108" s="395"/>
      <c r="BL108" s="395"/>
      <c r="BM108" s="395"/>
      <c r="BN108" s="395"/>
      <c r="BO108" s="395"/>
      <c r="BP108" s="395"/>
      <c r="BQ108" s="396"/>
      <c r="BR108" s="396"/>
      <c r="BS108" s="396"/>
      <c r="BT108" s="396"/>
      <c r="BU108" s="396"/>
      <c r="BV108" s="396"/>
      <c r="BW108" s="396"/>
      <c r="BX108" s="396"/>
      <c r="BY108" s="396"/>
      <c r="BZ108" s="396"/>
      <c r="CA108" s="396"/>
      <c r="CB108" s="396"/>
      <c r="CC108" s="396"/>
      <c r="CD108" s="396"/>
      <c r="CE108" s="396"/>
      <c r="CF108" s="396"/>
      <c r="CG108" s="396"/>
      <c r="CH108" s="396"/>
      <c r="CI108" s="396"/>
      <c r="CJ108" s="396"/>
      <c r="CK108" s="396"/>
      <c r="CL108" s="396"/>
      <c r="CM108" s="396"/>
      <c r="CN108" s="396"/>
      <c r="CO108" s="396"/>
      <c r="CP108" s="396"/>
      <c r="CQ108" s="396"/>
      <c r="CR108" s="396"/>
      <c r="CS108" s="396"/>
      <c r="CT108" s="396"/>
      <c r="CU108" s="396"/>
      <c r="CV108" s="396"/>
      <c r="CW108" s="396"/>
      <c r="CX108" s="396"/>
      <c r="CY108" s="396"/>
      <c r="CZ108" s="396"/>
      <c r="DA108" s="396"/>
      <c r="DB108" s="396"/>
      <c r="DC108" s="396"/>
      <c r="DD108" s="396"/>
      <c r="DE108" s="396"/>
      <c r="DF108" s="396"/>
      <c r="DG108" s="396"/>
      <c r="DH108" s="396"/>
      <c r="DI108" s="396"/>
      <c r="DJ108" s="396"/>
      <c r="DK108" s="396"/>
      <c r="DL108" s="396"/>
      <c r="DM108" s="396"/>
      <c r="DN108" s="396"/>
      <c r="DO108" s="396"/>
      <c r="DP108" s="396"/>
      <c r="DQ108" s="396"/>
      <c r="DR108" s="396"/>
      <c r="DS108" s="396"/>
      <c r="DT108" s="396"/>
      <c r="DU108" s="396"/>
      <c r="DV108" s="396"/>
      <c r="DW108" s="396"/>
      <c r="DX108" s="396"/>
      <c r="DY108" s="396"/>
    </row>
    <row r="109" spans="1:129" ht="27" customHeight="1" x14ac:dyDescent="0.15">
      <c r="A109" s="432">
        <v>1030006191</v>
      </c>
      <c r="B109" s="386" t="s">
        <v>18316</v>
      </c>
      <c r="C109" s="387" t="s">
        <v>17062</v>
      </c>
      <c r="D109" s="149" t="s">
        <v>18317</v>
      </c>
      <c r="E109" s="153" t="s">
        <v>18318</v>
      </c>
      <c r="F109" s="153" t="s">
        <v>18319</v>
      </c>
      <c r="G109" s="388">
        <f>COUNTIF(H109:AL109,"*")</f>
        <v>5</v>
      </c>
      <c r="H109" s="397" t="s">
        <v>11795</v>
      </c>
      <c r="I109" s="397"/>
      <c r="J109" s="397"/>
      <c r="K109" s="397"/>
      <c r="L109" s="400"/>
      <c r="M109" s="400"/>
      <c r="N109" s="400"/>
      <c r="O109" s="400"/>
      <c r="P109" s="400"/>
      <c r="Q109" s="400"/>
      <c r="R109" s="400"/>
      <c r="S109" s="400"/>
      <c r="T109" s="400"/>
      <c r="U109" s="400"/>
      <c r="V109" s="400"/>
      <c r="W109" s="400"/>
      <c r="X109" s="400"/>
      <c r="Y109" s="398"/>
      <c r="Z109" s="399" t="s">
        <v>13442</v>
      </c>
      <c r="AA109" s="400" t="s">
        <v>11794</v>
      </c>
      <c r="AB109" s="400" t="s">
        <v>11795</v>
      </c>
      <c r="AC109" s="400" t="s">
        <v>13126</v>
      </c>
      <c r="AD109" s="436"/>
      <c r="AE109" s="436"/>
      <c r="AF109" s="436"/>
      <c r="AG109" s="436"/>
      <c r="AH109" s="436"/>
      <c r="AI109" s="436"/>
      <c r="AJ109" s="436"/>
      <c r="AK109" s="436"/>
      <c r="AL109" s="401"/>
      <c r="AM109" s="481">
        <f>COUNTIF(AN109:DY109,"*")-1</f>
        <v>17</v>
      </c>
      <c r="AN109" s="394" t="s">
        <v>13523</v>
      </c>
      <c r="AO109" s="395" t="s">
        <v>13524</v>
      </c>
      <c r="AP109" s="395" t="s">
        <v>13451</v>
      </c>
      <c r="AQ109" s="395" t="s">
        <v>13460</v>
      </c>
      <c r="AR109" s="395" t="s">
        <v>13453</v>
      </c>
      <c r="AS109" s="395" t="s">
        <v>13461</v>
      </c>
      <c r="AT109" s="395" t="s">
        <v>13462</v>
      </c>
      <c r="AU109" s="395" t="s">
        <v>14850</v>
      </c>
      <c r="AV109" s="395" t="s">
        <v>15401</v>
      </c>
      <c r="AW109" s="395" t="s">
        <v>13398</v>
      </c>
      <c r="AX109" s="395" t="s">
        <v>13433</v>
      </c>
      <c r="AY109" s="395" t="s">
        <v>13434</v>
      </c>
      <c r="AZ109" s="395" t="s">
        <v>13463</v>
      </c>
      <c r="BA109" s="395" t="s">
        <v>13464</v>
      </c>
      <c r="BB109" s="395" t="s">
        <v>13465</v>
      </c>
      <c r="BC109" s="395" t="s">
        <v>15345</v>
      </c>
      <c r="BD109" s="395" t="s">
        <v>15786</v>
      </c>
      <c r="BE109" s="395" t="s">
        <v>13134</v>
      </c>
      <c r="BF109" s="395"/>
      <c r="BG109" s="395"/>
      <c r="BH109" s="395"/>
      <c r="BI109" s="395"/>
      <c r="BJ109" s="395"/>
      <c r="BK109" s="395"/>
      <c r="BL109" s="395"/>
      <c r="BM109" s="395"/>
      <c r="BN109" s="395"/>
      <c r="BO109" s="395"/>
      <c r="BP109" s="395"/>
      <c r="BQ109" s="396"/>
      <c r="BR109" s="396"/>
      <c r="BS109" s="396"/>
      <c r="BT109" s="396"/>
      <c r="BU109" s="396"/>
      <c r="BV109" s="396"/>
      <c r="BW109" s="396"/>
      <c r="BX109" s="396"/>
      <c r="BY109" s="396"/>
      <c r="BZ109" s="396"/>
      <c r="CA109" s="396"/>
      <c r="CB109" s="396"/>
      <c r="CC109" s="396"/>
      <c r="CD109" s="396"/>
      <c r="CE109" s="396"/>
      <c r="CF109" s="396"/>
      <c r="CG109" s="396"/>
      <c r="CH109" s="396"/>
      <c r="CI109" s="396"/>
      <c r="CJ109" s="396"/>
      <c r="CK109" s="396"/>
      <c r="CL109" s="396"/>
      <c r="CM109" s="396"/>
      <c r="CN109" s="396"/>
      <c r="CO109" s="396"/>
      <c r="CP109" s="396"/>
      <c r="CQ109" s="396"/>
      <c r="CR109" s="396"/>
      <c r="CS109" s="396"/>
      <c r="CT109" s="396"/>
      <c r="CU109" s="396"/>
      <c r="CV109" s="396"/>
      <c r="CW109" s="396"/>
      <c r="CX109" s="396"/>
      <c r="CY109" s="396"/>
      <c r="CZ109" s="396"/>
      <c r="DA109" s="396"/>
      <c r="DB109" s="396"/>
      <c r="DC109" s="396"/>
      <c r="DD109" s="396"/>
      <c r="DE109" s="396"/>
      <c r="DF109" s="396"/>
      <c r="DG109" s="396"/>
      <c r="DH109" s="396"/>
      <c r="DI109" s="396"/>
      <c r="DJ109" s="396"/>
      <c r="DK109" s="396"/>
      <c r="DL109" s="396"/>
      <c r="DM109" s="396"/>
      <c r="DN109" s="396"/>
      <c r="DO109" s="396"/>
      <c r="DP109" s="396"/>
      <c r="DQ109" s="396"/>
      <c r="DR109" s="396"/>
      <c r="DS109" s="396"/>
      <c r="DT109" s="396"/>
      <c r="DU109" s="396"/>
      <c r="DV109" s="396"/>
      <c r="DW109" s="396"/>
      <c r="DX109" s="396"/>
      <c r="DY109" s="396"/>
    </row>
    <row r="110" spans="1:129" ht="27" customHeight="1" x14ac:dyDescent="0.15">
      <c r="A110" s="432">
        <v>1020001888</v>
      </c>
      <c r="B110" s="386" t="s">
        <v>12458</v>
      </c>
      <c r="C110" s="387" t="s">
        <v>16848</v>
      </c>
      <c r="D110" s="149" t="s">
        <v>13048</v>
      </c>
      <c r="E110" s="149"/>
      <c r="F110" s="149"/>
      <c r="G110" s="388">
        <f>COUNTIF(H110:AL110,"*")</f>
        <v>4</v>
      </c>
      <c r="H110" s="402" t="s">
        <v>13225</v>
      </c>
      <c r="I110" s="402" t="s">
        <v>13226</v>
      </c>
      <c r="J110" s="397"/>
      <c r="K110" s="397"/>
      <c r="L110" s="400"/>
      <c r="M110" s="400"/>
      <c r="N110" s="400"/>
      <c r="O110" s="400"/>
      <c r="P110" s="400"/>
      <c r="Q110" s="400"/>
      <c r="R110" s="400"/>
      <c r="S110" s="400"/>
      <c r="T110" s="400"/>
      <c r="U110" s="400"/>
      <c r="V110" s="400"/>
      <c r="W110" s="400"/>
      <c r="X110" s="400"/>
      <c r="Y110" s="398"/>
      <c r="Z110" s="403" t="s">
        <v>13024</v>
      </c>
      <c r="AA110" s="404" t="s">
        <v>13110</v>
      </c>
      <c r="AB110" s="400"/>
      <c r="AC110" s="400"/>
      <c r="AD110" s="436"/>
      <c r="AE110" s="436"/>
      <c r="AF110" s="436"/>
      <c r="AG110" s="436"/>
      <c r="AH110" s="436"/>
      <c r="AI110" s="436"/>
      <c r="AJ110" s="436"/>
      <c r="AK110" s="436"/>
      <c r="AL110" s="401"/>
      <c r="AM110" s="481">
        <f>COUNTIF(AN110:DY110,"*")-1</f>
        <v>5</v>
      </c>
      <c r="AN110" s="394" t="s">
        <v>14926</v>
      </c>
      <c r="AO110" s="395" t="s">
        <v>13952</v>
      </c>
      <c r="AP110" s="395" t="s">
        <v>14821</v>
      </c>
      <c r="AQ110" s="395" t="s">
        <v>13028</v>
      </c>
      <c r="AR110" s="395" t="s">
        <v>16016</v>
      </c>
      <c r="AS110" s="395" t="s">
        <v>15240</v>
      </c>
      <c r="AT110" s="395"/>
      <c r="AU110" s="395"/>
      <c r="AV110" s="395"/>
      <c r="AW110" s="395"/>
      <c r="AX110" s="395"/>
      <c r="AY110" s="395"/>
      <c r="AZ110" s="395"/>
      <c r="BA110" s="395"/>
      <c r="BB110" s="395"/>
      <c r="BC110" s="395"/>
      <c r="BD110" s="395"/>
      <c r="BE110" s="395"/>
      <c r="BF110" s="395"/>
      <c r="BG110" s="395"/>
      <c r="BH110" s="395"/>
      <c r="BI110" s="395"/>
      <c r="BJ110" s="395"/>
      <c r="BK110" s="395"/>
      <c r="BL110" s="395"/>
      <c r="BM110" s="395"/>
      <c r="BN110" s="395"/>
      <c r="BO110" s="395"/>
      <c r="BP110" s="395"/>
      <c r="BQ110" s="396"/>
      <c r="BR110" s="396"/>
      <c r="BS110" s="396"/>
      <c r="BT110" s="396"/>
      <c r="BU110" s="396"/>
      <c r="BV110" s="396"/>
      <c r="BW110" s="396"/>
      <c r="BX110" s="396"/>
      <c r="BY110" s="396"/>
      <c r="BZ110" s="396"/>
      <c r="CA110" s="396"/>
      <c r="CB110" s="396"/>
      <c r="CC110" s="396"/>
      <c r="CD110" s="396"/>
      <c r="CE110" s="396"/>
      <c r="CF110" s="396"/>
      <c r="CG110" s="396"/>
      <c r="CH110" s="396"/>
      <c r="CI110" s="396"/>
      <c r="CJ110" s="396"/>
      <c r="CK110" s="396"/>
      <c r="CL110" s="396"/>
      <c r="CM110" s="396"/>
      <c r="CN110" s="396"/>
      <c r="CO110" s="396"/>
      <c r="CP110" s="396"/>
      <c r="CQ110" s="396"/>
      <c r="CR110" s="396"/>
      <c r="CS110" s="396"/>
      <c r="CT110" s="396"/>
      <c r="CU110" s="396"/>
      <c r="CV110" s="396"/>
      <c r="CW110" s="396"/>
      <c r="CX110" s="396"/>
      <c r="CY110" s="396"/>
      <c r="CZ110" s="396"/>
      <c r="DA110" s="396"/>
      <c r="DB110" s="396"/>
      <c r="DC110" s="396"/>
      <c r="DD110" s="396"/>
      <c r="DE110" s="396"/>
      <c r="DF110" s="396"/>
      <c r="DG110" s="396"/>
      <c r="DH110" s="396"/>
      <c r="DI110" s="396"/>
      <c r="DJ110" s="396"/>
      <c r="DK110" s="396"/>
      <c r="DL110" s="396"/>
      <c r="DM110" s="396"/>
      <c r="DN110" s="396"/>
      <c r="DO110" s="396"/>
      <c r="DP110" s="396"/>
      <c r="DQ110" s="396"/>
      <c r="DR110" s="396"/>
      <c r="DS110" s="396"/>
      <c r="DT110" s="396"/>
      <c r="DU110" s="396"/>
      <c r="DV110" s="396"/>
      <c r="DW110" s="396"/>
      <c r="DX110" s="396"/>
      <c r="DY110" s="396"/>
    </row>
    <row r="111" spans="1:129" ht="27" customHeight="1" x14ac:dyDescent="0.15">
      <c r="A111" s="432">
        <v>1020001866</v>
      </c>
      <c r="B111" s="386" t="s">
        <v>12448</v>
      </c>
      <c r="C111" s="387" t="s">
        <v>17216</v>
      </c>
      <c r="D111" s="149" t="s">
        <v>14000</v>
      </c>
      <c r="E111" s="153"/>
      <c r="F111" s="153"/>
      <c r="G111" s="388">
        <f>COUNTIF(H111:AL111,"*")</f>
        <v>4</v>
      </c>
      <c r="H111" s="402" t="s">
        <v>14833</v>
      </c>
      <c r="I111" s="402" t="s">
        <v>13328</v>
      </c>
      <c r="J111" s="402" t="s">
        <v>15083</v>
      </c>
      <c r="K111" s="402" t="s">
        <v>15022</v>
      </c>
      <c r="L111" s="404"/>
      <c r="M111" s="404"/>
      <c r="N111" s="404"/>
      <c r="O111" s="404"/>
      <c r="P111" s="404"/>
      <c r="Q111" s="404"/>
      <c r="R111" s="404"/>
      <c r="S111" s="404"/>
      <c r="T111" s="404"/>
      <c r="U111" s="404"/>
      <c r="V111" s="404"/>
      <c r="W111" s="404"/>
      <c r="X111" s="404"/>
      <c r="Y111" s="398"/>
      <c r="Z111" s="399"/>
      <c r="AA111" s="400"/>
      <c r="AB111" s="400"/>
      <c r="AC111" s="400"/>
      <c r="AD111" s="436"/>
      <c r="AE111" s="436"/>
      <c r="AF111" s="436"/>
      <c r="AG111" s="436"/>
      <c r="AH111" s="436"/>
      <c r="AI111" s="436"/>
      <c r="AJ111" s="436"/>
      <c r="AK111" s="436"/>
      <c r="AL111" s="401"/>
      <c r="AM111" s="481">
        <f>COUNTIF(AN111:DY111,"*")-1</f>
        <v>5</v>
      </c>
      <c r="AN111" s="394" t="s">
        <v>15951</v>
      </c>
      <c r="AO111" s="395" t="s">
        <v>14868</v>
      </c>
      <c r="AP111" s="395" t="s">
        <v>15204</v>
      </c>
      <c r="AQ111" s="395" t="s">
        <v>15088</v>
      </c>
      <c r="AR111" s="395" t="s">
        <v>15089</v>
      </c>
      <c r="AS111" s="395" t="s">
        <v>15538</v>
      </c>
      <c r="AT111" s="395"/>
      <c r="AU111" s="395"/>
      <c r="AV111" s="395"/>
      <c r="AW111" s="395"/>
      <c r="AX111" s="395"/>
      <c r="AY111" s="395"/>
      <c r="AZ111" s="395"/>
      <c r="BA111" s="395"/>
      <c r="BB111" s="395"/>
      <c r="BC111" s="395"/>
      <c r="BD111" s="395"/>
      <c r="BE111" s="395"/>
      <c r="BF111" s="395"/>
      <c r="BG111" s="395"/>
      <c r="BH111" s="395"/>
      <c r="BI111" s="395"/>
      <c r="BJ111" s="395"/>
      <c r="BK111" s="395"/>
      <c r="BL111" s="395"/>
      <c r="BM111" s="395"/>
      <c r="BN111" s="395"/>
      <c r="BO111" s="395"/>
      <c r="BP111" s="395"/>
      <c r="BQ111" s="396"/>
      <c r="BR111" s="396"/>
      <c r="BS111" s="396"/>
      <c r="BT111" s="396"/>
      <c r="BU111" s="396"/>
      <c r="BV111" s="396"/>
      <c r="BW111" s="396"/>
      <c r="BX111" s="396"/>
      <c r="BY111" s="396"/>
      <c r="BZ111" s="396"/>
      <c r="CA111" s="396"/>
      <c r="CB111" s="396"/>
      <c r="CC111" s="396"/>
      <c r="CD111" s="396"/>
      <c r="CE111" s="396"/>
      <c r="CF111" s="396"/>
      <c r="CG111" s="396"/>
      <c r="CH111" s="396"/>
      <c r="CI111" s="396"/>
      <c r="CJ111" s="396"/>
      <c r="CK111" s="396"/>
      <c r="CL111" s="396"/>
      <c r="CM111" s="396"/>
      <c r="CN111" s="396"/>
      <c r="CO111" s="396"/>
      <c r="CP111" s="396"/>
      <c r="CQ111" s="396"/>
      <c r="CR111" s="396"/>
      <c r="CS111" s="396"/>
      <c r="CT111" s="396"/>
      <c r="CU111" s="396"/>
      <c r="CV111" s="396"/>
      <c r="CW111" s="396"/>
      <c r="CX111" s="396"/>
      <c r="CY111" s="396"/>
      <c r="CZ111" s="396"/>
      <c r="DA111" s="396"/>
      <c r="DB111" s="396"/>
      <c r="DC111" s="396"/>
      <c r="DD111" s="396"/>
      <c r="DE111" s="396"/>
      <c r="DF111" s="396"/>
      <c r="DG111" s="396"/>
      <c r="DH111" s="396"/>
      <c r="DI111" s="396"/>
      <c r="DJ111" s="396"/>
      <c r="DK111" s="396"/>
      <c r="DL111" s="396"/>
      <c r="DM111" s="396"/>
      <c r="DN111" s="396"/>
      <c r="DO111" s="396"/>
      <c r="DP111" s="396"/>
      <c r="DQ111" s="396"/>
      <c r="DR111" s="396"/>
      <c r="DS111" s="396"/>
      <c r="DT111" s="396"/>
      <c r="DU111" s="396"/>
      <c r="DV111" s="396"/>
      <c r="DW111" s="396"/>
      <c r="DX111" s="396"/>
      <c r="DY111" s="396"/>
    </row>
    <row r="112" spans="1:129" ht="27" customHeight="1" x14ac:dyDescent="0.15">
      <c r="A112" s="432">
        <v>1030003893</v>
      </c>
      <c r="B112" s="386" t="s">
        <v>12612</v>
      </c>
      <c r="C112" s="387" t="s">
        <v>17468</v>
      </c>
      <c r="D112" s="149" t="s">
        <v>14357</v>
      </c>
      <c r="E112" s="149" t="s">
        <v>14421</v>
      </c>
      <c r="F112" s="153" t="s">
        <v>14381</v>
      </c>
      <c r="G112" s="388">
        <f>COUNTIF(H112:AL112,"*")</f>
        <v>5</v>
      </c>
      <c r="H112" s="397"/>
      <c r="I112" s="397"/>
      <c r="J112" s="397"/>
      <c r="K112" s="397"/>
      <c r="L112" s="400"/>
      <c r="M112" s="400"/>
      <c r="N112" s="400"/>
      <c r="O112" s="400"/>
      <c r="P112" s="400"/>
      <c r="Q112" s="400"/>
      <c r="R112" s="400"/>
      <c r="S112" s="400"/>
      <c r="T112" s="400"/>
      <c r="U112" s="400"/>
      <c r="V112" s="400"/>
      <c r="W112" s="400"/>
      <c r="X112" s="400"/>
      <c r="Y112" s="398"/>
      <c r="Z112" s="399" t="s">
        <v>11791</v>
      </c>
      <c r="AA112" s="400" t="s">
        <v>13442</v>
      </c>
      <c r="AB112" s="400" t="s">
        <v>11794</v>
      </c>
      <c r="AC112" s="400" t="s">
        <v>13226</v>
      </c>
      <c r="AD112" s="436" t="s">
        <v>14852</v>
      </c>
      <c r="AE112" s="436"/>
      <c r="AF112" s="436"/>
      <c r="AG112" s="436"/>
      <c r="AH112" s="436"/>
      <c r="AI112" s="436"/>
      <c r="AJ112" s="436"/>
      <c r="AK112" s="436"/>
      <c r="AL112" s="401"/>
      <c r="AM112" s="481">
        <f>COUNTIF(AN112:DY112,"*")-1</f>
        <v>11</v>
      </c>
      <c r="AN112" s="394" t="s">
        <v>11793</v>
      </c>
      <c r="AO112" s="395" t="s">
        <v>13447</v>
      </c>
      <c r="AP112" s="395" t="s">
        <v>13448</v>
      </c>
      <c r="AQ112" s="395" t="s">
        <v>13451</v>
      </c>
      <c r="AR112" s="395" t="s">
        <v>13461</v>
      </c>
      <c r="AS112" s="395" t="s">
        <v>15383</v>
      </c>
      <c r="AT112" s="395" t="s">
        <v>14253</v>
      </c>
      <c r="AU112" s="395" t="s">
        <v>13236</v>
      </c>
      <c r="AV112" s="395" t="s">
        <v>15417</v>
      </c>
      <c r="AW112" s="395" t="s">
        <v>15384</v>
      </c>
      <c r="AX112" s="395" t="s">
        <v>13512</v>
      </c>
      <c r="AY112" s="395" t="s">
        <v>16512</v>
      </c>
      <c r="AZ112" s="395"/>
      <c r="BA112" s="395"/>
      <c r="BB112" s="395"/>
      <c r="BC112" s="395"/>
      <c r="BD112" s="395"/>
      <c r="BE112" s="395"/>
      <c r="BF112" s="395"/>
      <c r="BG112" s="395"/>
      <c r="BH112" s="395"/>
      <c r="BI112" s="395"/>
      <c r="BJ112" s="395"/>
      <c r="BK112" s="395"/>
      <c r="BL112" s="395"/>
      <c r="BM112" s="395"/>
      <c r="BN112" s="395"/>
      <c r="BO112" s="395"/>
      <c r="BP112" s="395"/>
      <c r="BQ112" s="396"/>
      <c r="BR112" s="396"/>
      <c r="BS112" s="396"/>
      <c r="BT112" s="396"/>
      <c r="BU112" s="396"/>
      <c r="BV112" s="396"/>
      <c r="BW112" s="396"/>
      <c r="BX112" s="396"/>
      <c r="BY112" s="396"/>
      <c r="BZ112" s="396"/>
      <c r="CA112" s="396"/>
      <c r="CB112" s="396"/>
      <c r="CC112" s="396"/>
      <c r="CD112" s="396"/>
      <c r="CE112" s="396"/>
      <c r="CF112" s="396"/>
      <c r="CG112" s="396"/>
      <c r="CH112" s="396"/>
      <c r="CI112" s="396"/>
      <c r="CJ112" s="396"/>
      <c r="CK112" s="396"/>
      <c r="CL112" s="396"/>
      <c r="CM112" s="396"/>
      <c r="CN112" s="396"/>
      <c r="CO112" s="396"/>
      <c r="CP112" s="396"/>
      <c r="CQ112" s="396"/>
      <c r="CR112" s="396"/>
      <c r="CS112" s="396"/>
      <c r="CT112" s="396"/>
      <c r="CU112" s="396"/>
      <c r="CV112" s="396"/>
      <c r="CW112" s="396"/>
      <c r="CX112" s="396"/>
      <c r="CY112" s="396"/>
      <c r="CZ112" s="396"/>
      <c r="DA112" s="396"/>
      <c r="DB112" s="396"/>
      <c r="DC112" s="396"/>
      <c r="DD112" s="396"/>
      <c r="DE112" s="396"/>
      <c r="DF112" s="396"/>
      <c r="DG112" s="396"/>
      <c r="DH112" s="396"/>
      <c r="DI112" s="396"/>
      <c r="DJ112" s="396"/>
      <c r="DK112" s="396"/>
      <c r="DL112" s="396"/>
      <c r="DM112" s="396"/>
      <c r="DN112" s="396"/>
      <c r="DO112" s="396"/>
      <c r="DP112" s="396"/>
      <c r="DQ112" s="396"/>
      <c r="DR112" s="396"/>
      <c r="DS112" s="396"/>
      <c r="DT112" s="396"/>
      <c r="DU112" s="396"/>
      <c r="DV112" s="396"/>
      <c r="DW112" s="396"/>
      <c r="DX112" s="396"/>
      <c r="DY112" s="396"/>
    </row>
    <row r="113" spans="1:129" ht="27" customHeight="1" x14ac:dyDescent="0.15">
      <c r="A113" s="432">
        <v>1020000778</v>
      </c>
      <c r="B113" s="386" t="s">
        <v>12139</v>
      </c>
      <c r="C113" s="387" t="s">
        <v>16971</v>
      </c>
      <c r="D113" s="149" t="s">
        <v>12896</v>
      </c>
      <c r="E113" s="153"/>
      <c r="F113" s="149"/>
      <c r="G113" s="388">
        <f>COUNTIF(H113:AL113,"*")</f>
        <v>3</v>
      </c>
      <c r="H113" s="397"/>
      <c r="I113" s="397"/>
      <c r="J113" s="397"/>
      <c r="K113" s="397"/>
      <c r="L113" s="400"/>
      <c r="M113" s="400"/>
      <c r="N113" s="400"/>
      <c r="O113" s="400"/>
      <c r="P113" s="400"/>
      <c r="Q113" s="400"/>
      <c r="R113" s="400"/>
      <c r="S113" s="400"/>
      <c r="T113" s="400"/>
      <c r="U113" s="400"/>
      <c r="V113" s="400"/>
      <c r="W113" s="400"/>
      <c r="X113" s="400"/>
      <c r="Y113" s="398"/>
      <c r="Z113" s="399" t="s">
        <v>13123</v>
      </c>
      <c r="AA113" s="400" t="s">
        <v>13111</v>
      </c>
      <c r="AB113" s="400" t="s">
        <v>13025</v>
      </c>
      <c r="AC113" s="400"/>
      <c r="AD113" s="436"/>
      <c r="AE113" s="436"/>
      <c r="AF113" s="436"/>
      <c r="AG113" s="436"/>
      <c r="AH113" s="436"/>
      <c r="AI113" s="436"/>
      <c r="AJ113" s="436"/>
      <c r="AK113" s="436"/>
      <c r="AL113" s="401"/>
      <c r="AM113" s="481">
        <f>COUNTIF(AN113:DY113,"*")-1</f>
        <v>5</v>
      </c>
      <c r="AN113" s="394" t="s">
        <v>13401</v>
      </c>
      <c r="AO113" s="395" t="s">
        <v>13306</v>
      </c>
      <c r="AP113" s="395" t="s">
        <v>13402</v>
      </c>
      <c r="AQ113" s="395" t="s">
        <v>13403</v>
      </c>
      <c r="AR113" s="395" t="s">
        <v>13657</v>
      </c>
      <c r="AS113" s="395" t="s">
        <v>13222</v>
      </c>
      <c r="AT113" s="395"/>
      <c r="AU113" s="395"/>
      <c r="AV113" s="395"/>
      <c r="AW113" s="395"/>
      <c r="AX113" s="395"/>
      <c r="AY113" s="395"/>
      <c r="AZ113" s="395"/>
      <c r="BA113" s="395"/>
      <c r="BB113" s="395"/>
      <c r="BC113" s="395"/>
      <c r="BD113" s="395"/>
      <c r="BE113" s="395"/>
      <c r="BF113" s="395"/>
      <c r="BG113" s="395"/>
      <c r="BH113" s="395"/>
      <c r="BI113" s="395"/>
      <c r="BJ113" s="395"/>
      <c r="BK113" s="395"/>
      <c r="BL113" s="395"/>
      <c r="BM113" s="395"/>
      <c r="BN113" s="395"/>
      <c r="BO113" s="395"/>
      <c r="BP113" s="395"/>
      <c r="BQ113" s="396"/>
      <c r="BR113" s="396"/>
      <c r="BS113" s="396"/>
      <c r="BT113" s="396"/>
      <c r="BU113" s="396"/>
      <c r="BV113" s="396"/>
      <c r="BW113" s="396"/>
      <c r="BX113" s="396"/>
      <c r="BY113" s="396"/>
      <c r="BZ113" s="396"/>
      <c r="CA113" s="396"/>
      <c r="CB113" s="396"/>
      <c r="CC113" s="396"/>
      <c r="CD113" s="396"/>
      <c r="CE113" s="396"/>
      <c r="CF113" s="396"/>
      <c r="CG113" s="396"/>
      <c r="CH113" s="396"/>
      <c r="CI113" s="396"/>
      <c r="CJ113" s="396"/>
      <c r="CK113" s="396"/>
      <c r="CL113" s="396"/>
      <c r="CM113" s="396"/>
      <c r="CN113" s="396"/>
      <c r="CO113" s="396"/>
      <c r="CP113" s="396"/>
      <c r="CQ113" s="396"/>
      <c r="CR113" s="396"/>
      <c r="CS113" s="396"/>
      <c r="CT113" s="396"/>
      <c r="CU113" s="396"/>
      <c r="CV113" s="396"/>
      <c r="CW113" s="396"/>
      <c r="CX113" s="396"/>
      <c r="CY113" s="396"/>
      <c r="CZ113" s="396"/>
      <c r="DA113" s="396"/>
      <c r="DB113" s="396"/>
      <c r="DC113" s="396"/>
      <c r="DD113" s="396"/>
      <c r="DE113" s="396"/>
      <c r="DF113" s="396"/>
      <c r="DG113" s="396"/>
      <c r="DH113" s="396"/>
      <c r="DI113" s="396"/>
      <c r="DJ113" s="396"/>
      <c r="DK113" s="396"/>
      <c r="DL113" s="396"/>
      <c r="DM113" s="396"/>
      <c r="DN113" s="396"/>
      <c r="DO113" s="396"/>
      <c r="DP113" s="396"/>
      <c r="DQ113" s="396"/>
      <c r="DR113" s="396"/>
      <c r="DS113" s="396"/>
      <c r="DT113" s="396"/>
      <c r="DU113" s="396"/>
      <c r="DV113" s="396"/>
      <c r="DW113" s="396"/>
      <c r="DX113" s="396"/>
      <c r="DY113" s="396"/>
    </row>
    <row r="114" spans="1:129" ht="27" customHeight="1" x14ac:dyDescent="0.15">
      <c r="A114" s="432">
        <v>1020000876</v>
      </c>
      <c r="B114" s="386" t="s">
        <v>12163</v>
      </c>
      <c r="C114" s="387" t="s">
        <v>16890</v>
      </c>
      <c r="D114" s="149" t="s">
        <v>13159</v>
      </c>
      <c r="E114" s="153"/>
      <c r="F114" s="153"/>
      <c r="G114" s="388">
        <f>COUNTIF(H114:AL114,"*")</f>
        <v>4</v>
      </c>
      <c r="H114" s="397"/>
      <c r="I114" s="397"/>
      <c r="J114" s="397"/>
      <c r="K114" s="397"/>
      <c r="L114" s="400"/>
      <c r="M114" s="400"/>
      <c r="N114" s="400"/>
      <c r="O114" s="400"/>
      <c r="P114" s="400"/>
      <c r="Q114" s="400"/>
      <c r="R114" s="400"/>
      <c r="S114" s="400"/>
      <c r="T114" s="400"/>
      <c r="U114" s="400"/>
      <c r="V114" s="400"/>
      <c r="W114" s="400"/>
      <c r="X114" s="400"/>
      <c r="Y114" s="398"/>
      <c r="Z114" s="399" t="s">
        <v>13442</v>
      </c>
      <c r="AA114" s="400" t="s">
        <v>11794</v>
      </c>
      <c r="AB114" s="400" t="s">
        <v>11795</v>
      </c>
      <c r="AC114" s="400" t="s">
        <v>13110</v>
      </c>
      <c r="AD114" s="436"/>
      <c r="AE114" s="436"/>
      <c r="AF114" s="436"/>
      <c r="AG114" s="436"/>
      <c r="AH114" s="436"/>
      <c r="AI114" s="436"/>
      <c r="AJ114" s="436"/>
      <c r="AK114" s="436"/>
      <c r="AL114" s="401"/>
      <c r="AM114" s="481">
        <f>COUNTIF(AN114:DY114,"*")</f>
        <v>13</v>
      </c>
      <c r="AN114" s="394" t="s">
        <v>13452</v>
      </c>
      <c r="AO114" s="395" t="s">
        <v>13459</v>
      </c>
      <c r="AP114" s="395" t="s">
        <v>13460</v>
      </c>
      <c r="AQ114" s="395" t="s">
        <v>13453</v>
      </c>
      <c r="AR114" s="395" t="s">
        <v>13461</v>
      </c>
      <c r="AS114" s="395" t="s">
        <v>13329</v>
      </c>
      <c r="AT114" s="395" t="s">
        <v>13462</v>
      </c>
      <c r="AU114" s="395" t="s">
        <v>13398</v>
      </c>
      <c r="AV114" s="395" t="s">
        <v>13434</v>
      </c>
      <c r="AW114" s="395" t="s">
        <v>13463</v>
      </c>
      <c r="AX114" s="395" t="s">
        <v>13464</v>
      </c>
      <c r="AY114" s="395" t="s">
        <v>13465</v>
      </c>
      <c r="AZ114" s="395" t="s">
        <v>13400</v>
      </c>
      <c r="BA114" s="395"/>
      <c r="BB114" s="395"/>
      <c r="BC114" s="395"/>
      <c r="BD114" s="395"/>
      <c r="BE114" s="395"/>
      <c r="BF114" s="395"/>
      <c r="BG114" s="395"/>
      <c r="BH114" s="395"/>
      <c r="BI114" s="395"/>
      <c r="BJ114" s="395"/>
      <c r="BK114" s="395"/>
      <c r="BL114" s="395"/>
      <c r="BM114" s="395"/>
      <c r="BN114" s="395"/>
      <c r="BO114" s="395"/>
      <c r="BP114" s="395"/>
      <c r="BQ114" s="396"/>
      <c r="BR114" s="396"/>
      <c r="BS114" s="396"/>
      <c r="BT114" s="396"/>
      <c r="BU114" s="396"/>
      <c r="BV114" s="396"/>
      <c r="BW114" s="396"/>
      <c r="BX114" s="396"/>
      <c r="BY114" s="396"/>
      <c r="BZ114" s="396"/>
      <c r="CA114" s="396"/>
      <c r="CB114" s="396"/>
      <c r="CC114" s="396"/>
      <c r="CD114" s="396"/>
      <c r="CE114" s="396"/>
      <c r="CF114" s="396"/>
      <c r="CG114" s="396"/>
      <c r="CH114" s="396"/>
      <c r="CI114" s="396"/>
      <c r="CJ114" s="396"/>
      <c r="CK114" s="396"/>
      <c r="CL114" s="396"/>
      <c r="CM114" s="396"/>
      <c r="CN114" s="396"/>
      <c r="CO114" s="396"/>
      <c r="CP114" s="396"/>
      <c r="CQ114" s="396"/>
      <c r="CR114" s="396"/>
      <c r="CS114" s="396"/>
      <c r="CT114" s="396"/>
      <c r="CU114" s="396"/>
      <c r="CV114" s="396"/>
      <c r="CW114" s="396"/>
      <c r="CX114" s="396"/>
      <c r="CY114" s="396"/>
      <c r="CZ114" s="396"/>
      <c r="DA114" s="396"/>
      <c r="DB114" s="396"/>
      <c r="DC114" s="396"/>
      <c r="DD114" s="396"/>
      <c r="DE114" s="396"/>
      <c r="DF114" s="396"/>
      <c r="DG114" s="396"/>
      <c r="DH114" s="396"/>
      <c r="DI114" s="396"/>
      <c r="DJ114" s="396"/>
      <c r="DK114" s="396"/>
      <c r="DL114" s="396"/>
      <c r="DM114" s="396"/>
      <c r="DN114" s="396"/>
      <c r="DO114" s="396"/>
      <c r="DP114" s="396"/>
      <c r="DQ114" s="396"/>
      <c r="DR114" s="396"/>
      <c r="DS114" s="396"/>
      <c r="DT114" s="396"/>
      <c r="DU114" s="396"/>
      <c r="DV114" s="396"/>
      <c r="DW114" s="396"/>
      <c r="DX114" s="396"/>
      <c r="DY114" s="396"/>
    </row>
    <row r="115" spans="1:129" ht="27" customHeight="1" x14ac:dyDescent="0.15">
      <c r="A115" s="432">
        <v>1030004476</v>
      </c>
      <c r="B115" s="386" t="s">
        <v>12644</v>
      </c>
      <c r="C115" s="387" t="s">
        <v>16966</v>
      </c>
      <c r="D115" s="149" t="s">
        <v>19401</v>
      </c>
      <c r="E115" s="149" t="s">
        <v>13495</v>
      </c>
      <c r="F115" s="149" t="s">
        <v>13498</v>
      </c>
      <c r="G115" s="388">
        <f>COUNTIF(H115:AL115,"*")</f>
        <v>3</v>
      </c>
      <c r="H115" s="397"/>
      <c r="I115" s="397"/>
      <c r="J115" s="397"/>
      <c r="K115" s="397"/>
      <c r="L115" s="400"/>
      <c r="M115" s="400"/>
      <c r="N115" s="400"/>
      <c r="O115" s="400"/>
      <c r="P115" s="400"/>
      <c r="Q115" s="400"/>
      <c r="R115" s="400"/>
      <c r="S115" s="400"/>
      <c r="T115" s="400"/>
      <c r="U115" s="400"/>
      <c r="V115" s="400"/>
      <c r="W115" s="400"/>
      <c r="X115" s="400"/>
      <c r="Y115" s="398"/>
      <c r="Z115" s="399" t="s">
        <v>11791</v>
      </c>
      <c r="AA115" s="400" t="s">
        <v>13442</v>
      </c>
      <c r="AB115" s="400" t="s">
        <v>13111</v>
      </c>
      <c r="AC115" s="400"/>
      <c r="AD115" s="436"/>
      <c r="AE115" s="436"/>
      <c r="AF115" s="436"/>
      <c r="AG115" s="436"/>
      <c r="AH115" s="436"/>
      <c r="AI115" s="436"/>
      <c r="AJ115" s="436"/>
      <c r="AK115" s="436"/>
      <c r="AL115" s="401"/>
      <c r="AM115" s="481">
        <f>COUNTIF(AN115:DY115,"*")</f>
        <v>4</v>
      </c>
      <c r="AN115" s="394" t="s">
        <v>13447</v>
      </c>
      <c r="AO115" s="395" t="s">
        <v>13448</v>
      </c>
      <c r="AP115" s="395" t="s">
        <v>13451</v>
      </c>
      <c r="AQ115" s="395" t="s">
        <v>13764</v>
      </c>
      <c r="AR115" s="395"/>
      <c r="AS115" s="395"/>
      <c r="AT115" s="395"/>
      <c r="AU115" s="395"/>
      <c r="AV115" s="395"/>
      <c r="AW115" s="395"/>
      <c r="AX115" s="395"/>
      <c r="AY115" s="395"/>
      <c r="AZ115" s="395"/>
      <c r="BA115" s="395"/>
      <c r="BB115" s="395"/>
      <c r="BC115" s="395"/>
      <c r="BD115" s="395"/>
      <c r="BE115" s="395"/>
      <c r="BF115" s="395"/>
      <c r="BG115" s="395"/>
      <c r="BH115" s="395"/>
      <c r="BI115" s="395"/>
      <c r="BJ115" s="395"/>
      <c r="BK115" s="395"/>
      <c r="BL115" s="395"/>
      <c r="BM115" s="395"/>
      <c r="BN115" s="395"/>
      <c r="BO115" s="395"/>
      <c r="BP115" s="395"/>
      <c r="BQ115" s="396"/>
      <c r="BR115" s="396"/>
      <c r="BS115" s="396"/>
      <c r="BT115" s="396"/>
      <c r="BU115" s="396"/>
      <c r="BV115" s="396"/>
      <c r="BW115" s="396"/>
      <c r="BX115" s="396"/>
      <c r="BY115" s="396"/>
      <c r="BZ115" s="396"/>
      <c r="CA115" s="396"/>
      <c r="CB115" s="396"/>
      <c r="CC115" s="396"/>
      <c r="CD115" s="396"/>
      <c r="CE115" s="396"/>
      <c r="CF115" s="396"/>
      <c r="CG115" s="396"/>
      <c r="CH115" s="396"/>
      <c r="CI115" s="396"/>
      <c r="CJ115" s="396"/>
      <c r="CK115" s="396"/>
      <c r="CL115" s="396"/>
      <c r="CM115" s="396"/>
      <c r="CN115" s="396"/>
      <c r="CO115" s="396"/>
      <c r="CP115" s="396"/>
      <c r="CQ115" s="396"/>
      <c r="CR115" s="396"/>
      <c r="CS115" s="396"/>
      <c r="CT115" s="396"/>
      <c r="CU115" s="396"/>
      <c r="CV115" s="396"/>
      <c r="CW115" s="396"/>
      <c r="CX115" s="396"/>
      <c r="CY115" s="396"/>
      <c r="CZ115" s="396"/>
      <c r="DA115" s="396"/>
      <c r="DB115" s="396"/>
      <c r="DC115" s="396"/>
      <c r="DD115" s="396"/>
      <c r="DE115" s="396"/>
      <c r="DF115" s="396"/>
      <c r="DG115" s="396"/>
      <c r="DH115" s="396"/>
      <c r="DI115" s="396"/>
      <c r="DJ115" s="396"/>
      <c r="DK115" s="396"/>
      <c r="DL115" s="396"/>
      <c r="DM115" s="396"/>
      <c r="DN115" s="396"/>
      <c r="DO115" s="396"/>
      <c r="DP115" s="396"/>
      <c r="DQ115" s="396"/>
      <c r="DR115" s="396"/>
      <c r="DS115" s="396"/>
      <c r="DT115" s="396"/>
      <c r="DU115" s="396"/>
      <c r="DV115" s="396"/>
      <c r="DW115" s="396"/>
      <c r="DX115" s="396"/>
      <c r="DY115" s="396"/>
    </row>
    <row r="116" spans="1:129" ht="27" customHeight="1" x14ac:dyDescent="0.15">
      <c r="A116" s="432">
        <v>1020001252</v>
      </c>
      <c r="B116" s="386" t="s">
        <v>13959</v>
      </c>
      <c r="C116" s="387" t="s">
        <v>17232</v>
      </c>
      <c r="D116" s="149" t="s">
        <v>14015</v>
      </c>
      <c r="E116" s="153"/>
      <c r="F116" s="153"/>
      <c r="G116" s="388">
        <f>COUNTIF(H116:AL116,"*")</f>
        <v>5</v>
      </c>
      <c r="H116" s="402" t="s">
        <v>13123</v>
      </c>
      <c r="I116" s="402" t="s">
        <v>13124</v>
      </c>
      <c r="J116" s="397"/>
      <c r="K116" s="397"/>
      <c r="L116" s="400"/>
      <c r="M116" s="400"/>
      <c r="N116" s="400"/>
      <c r="O116" s="400"/>
      <c r="P116" s="400"/>
      <c r="Q116" s="400"/>
      <c r="R116" s="400"/>
      <c r="S116" s="400"/>
      <c r="T116" s="400"/>
      <c r="U116" s="400"/>
      <c r="V116" s="400"/>
      <c r="W116" s="400"/>
      <c r="X116" s="400"/>
      <c r="Y116" s="398"/>
      <c r="Z116" s="403" t="s">
        <v>11795</v>
      </c>
      <c r="AA116" s="404" t="s">
        <v>13126</v>
      </c>
      <c r="AB116" s="404" t="s">
        <v>13110</v>
      </c>
      <c r="AC116" s="400"/>
      <c r="AD116" s="436"/>
      <c r="AE116" s="436"/>
      <c r="AF116" s="436"/>
      <c r="AG116" s="436"/>
      <c r="AH116" s="436"/>
      <c r="AI116" s="436"/>
      <c r="AJ116" s="436"/>
      <c r="AK116" s="436"/>
      <c r="AL116" s="401"/>
      <c r="AM116" s="481">
        <f>COUNTIF(AN116:DY116,"*")-1</f>
        <v>15</v>
      </c>
      <c r="AN116" s="394" t="s">
        <v>14827</v>
      </c>
      <c r="AO116" s="395" t="s">
        <v>14828</v>
      </c>
      <c r="AP116" s="395" t="s">
        <v>14829</v>
      </c>
      <c r="AQ116" s="395" t="s">
        <v>15525</v>
      </c>
      <c r="AR116" s="395" t="s">
        <v>15652</v>
      </c>
      <c r="AS116" s="395" t="s">
        <v>13540</v>
      </c>
      <c r="AT116" s="395" t="s">
        <v>13543</v>
      </c>
      <c r="AU116" s="395" t="s">
        <v>13502</v>
      </c>
      <c r="AV116" s="395" t="s">
        <v>15484</v>
      </c>
      <c r="AW116" s="395" t="s">
        <v>15469</v>
      </c>
      <c r="AX116" s="395" t="s">
        <v>15479</v>
      </c>
      <c r="AY116" s="395" t="s">
        <v>15480</v>
      </c>
      <c r="AZ116" s="395" t="s">
        <v>15482</v>
      </c>
      <c r="BA116" s="395" t="s">
        <v>15472</v>
      </c>
      <c r="BB116" s="395" t="s">
        <v>15654</v>
      </c>
      <c r="BC116" s="395" t="s">
        <v>15241</v>
      </c>
      <c r="BD116" s="395"/>
      <c r="BE116" s="395"/>
      <c r="BF116" s="395"/>
      <c r="BG116" s="395"/>
      <c r="BH116" s="395"/>
      <c r="BI116" s="395"/>
      <c r="BJ116" s="395"/>
      <c r="BK116" s="395"/>
      <c r="BL116" s="395"/>
      <c r="BM116" s="395"/>
      <c r="BN116" s="395"/>
      <c r="BO116" s="395"/>
      <c r="BP116" s="395"/>
      <c r="BQ116" s="396"/>
      <c r="BR116" s="396"/>
      <c r="BS116" s="396"/>
      <c r="BT116" s="396"/>
      <c r="BU116" s="396"/>
      <c r="BV116" s="396"/>
      <c r="BW116" s="396"/>
      <c r="BX116" s="396"/>
      <c r="BY116" s="396"/>
      <c r="BZ116" s="396"/>
      <c r="CA116" s="396"/>
      <c r="CB116" s="396"/>
      <c r="CC116" s="396"/>
      <c r="CD116" s="396"/>
      <c r="CE116" s="396"/>
      <c r="CF116" s="396"/>
      <c r="CG116" s="396"/>
      <c r="CH116" s="396"/>
      <c r="CI116" s="396"/>
      <c r="CJ116" s="396"/>
      <c r="CK116" s="396"/>
      <c r="CL116" s="396"/>
      <c r="CM116" s="396"/>
      <c r="CN116" s="396"/>
      <c r="CO116" s="396"/>
      <c r="CP116" s="396"/>
      <c r="CQ116" s="396"/>
      <c r="CR116" s="396"/>
      <c r="CS116" s="396"/>
      <c r="CT116" s="396"/>
      <c r="CU116" s="396"/>
      <c r="CV116" s="396"/>
      <c r="CW116" s="396"/>
      <c r="CX116" s="396"/>
      <c r="CY116" s="396"/>
      <c r="CZ116" s="396"/>
      <c r="DA116" s="396"/>
      <c r="DB116" s="396"/>
      <c r="DC116" s="396"/>
      <c r="DD116" s="396"/>
      <c r="DE116" s="396"/>
      <c r="DF116" s="396"/>
      <c r="DG116" s="396"/>
      <c r="DH116" s="396"/>
      <c r="DI116" s="396"/>
      <c r="DJ116" s="396"/>
      <c r="DK116" s="396"/>
      <c r="DL116" s="396"/>
      <c r="DM116" s="396"/>
      <c r="DN116" s="396"/>
      <c r="DO116" s="396"/>
      <c r="DP116" s="396"/>
      <c r="DQ116" s="396"/>
      <c r="DR116" s="396"/>
      <c r="DS116" s="396"/>
      <c r="DT116" s="396"/>
      <c r="DU116" s="396"/>
      <c r="DV116" s="396"/>
      <c r="DW116" s="396"/>
      <c r="DX116" s="396"/>
      <c r="DY116" s="396"/>
    </row>
    <row r="117" spans="1:129" ht="27" customHeight="1" x14ac:dyDescent="0.15">
      <c r="A117" s="432">
        <v>1020001064</v>
      </c>
      <c r="B117" s="386" t="s">
        <v>12213</v>
      </c>
      <c r="C117" s="387" t="s">
        <v>16891</v>
      </c>
      <c r="D117" s="149" t="s">
        <v>13160</v>
      </c>
      <c r="E117" s="153"/>
      <c r="F117" s="153"/>
      <c r="G117" s="388">
        <f>COUNTIF(H117:AL117,"*")</f>
        <v>5</v>
      </c>
      <c r="H117" s="402" t="s">
        <v>13328</v>
      </c>
      <c r="I117" s="402" t="s">
        <v>15083</v>
      </c>
      <c r="J117" s="397"/>
      <c r="K117" s="397"/>
      <c r="L117" s="400"/>
      <c r="M117" s="400"/>
      <c r="N117" s="400"/>
      <c r="O117" s="400"/>
      <c r="P117" s="400"/>
      <c r="Q117" s="400"/>
      <c r="R117" s="400"/>
      <c r="S117" s="400"/>
      <c r="T117" s="400"/>
      <c r="U117" s="400"/>
      <c r="V117" s="400"/>
      <c r="W117" s="400"/>
      <c r="X117" s="400"/>
      <c r="Y117" s="398"/>
      <c r="Z117" s="403" t="s">
        <v>13614</v>
      </c>
      <c r="AA117" s="404" t="s">
        <v>14989</v>
      </c>
      <c r="AB117" s="404" t="s">
        <v>14865</v>
      </c>
      <c r="AC117" s="400"/>
      <c r="AD117" s="436"/>
      <c r="AE117" s="436"/>
      <c r="AF117" s="436"/>
      <c r="AG117" s="436"/>
      <c r="AH117" s="436"/>
      <c r="AI117" s="436"/>
      <c r="AJ117" s="436"/>
      <c r="AK117" s="436"/>
      <c r="AL117" s="401"/>
      <c r="AM117" s="481">
        <f>COUNTIF(AN117:DY117,"*")-1</f>
        <v>14</v>
      </c>
      <c r="AN117" s="394" t="s">
        <v>14868</v>
      </c>
      <c r="AO117" s="395" t="s">
        <v>15204</v>
      </c>
      <c r="AP117" s="395" t="s">
        <v>15595</v>
      </c>
      <c r="AQ117" s="395" t="s">
        <v>15088</v>
      </c>
      <c r="AR117" s="395" t="s">
        <v>16116</v>
      </c>
      <c r="AS117" s="395" t="s">
        <v>15586</v>
      </c>
      <c r="AT117" s="395" t="s">
        <v>15319</v>
      </c>
      <c r="AU117" s="395" t="s">
        <v>15320</v>
      </c>
      <c r="AV117" s="395" t="s">
        <v>15587</v>
      </c>
      <c r="AW117" s="395" t="s">
        <v>15588</v>
      </c>
      <c r="AX117" s="395" t="s">
        <v>15566</v>
      </c>
      <c r="AY117" s="395" t="s">
        <v>15540</v>
      </c>
      <c r="AZ117" s="395" t="s">
        <v>15541</v>
      </c>
      <c r="BA117" s="395" t="s">
        <v>15869</v>
      </c>
      <c r="BB117" s="395" t="s">
        <v>15870</v>
      </c>
      <c r="BC117" s="395"/>
      <c r="BD117" s="395"/>
      <c r="BE117" s="395"/>
      <c r="BF117" s="395"/>
      <c r="BG117" s="395"/>
      <c r="BH117" s="395"/>
      <c r="BI117" s="395"/>
      <c r="BJ117" s="395"/>
      <c r="BK117" s="395"/>
      <c r="BL117" s="395"/>
      <c r="BM117" s="395"/>
      <c r="BN117" s="395"/>
      <c r="BO117" s="395"/>
      <c r="BP117" s="395"/>
      <c r="BQ117" s="396"/>
      <c r="BR117" s="396"/>
      <c r="BS117" s="396"/>
      <c r="BT117" s="396"/>
      <c r="BU117" s="396"/>
      <c r="BV117" s="396"/>
      <c r="BW117" s="396"/>
      <c r="BX117" s="396"/>
      <c r="BY117" s="396"/>
      <c r="BZ117" s="396"/>
      <c r="CA117" s="396"/>
      <c r="CB117" s="396"/>
      <c r="CC117" s="396"/>
      <c r="CD117" s="396"/>
      <c r="CE117" s="396"/>
      <c r="CF117" s="396"/>
      <c r="CG117" s="396"/>
      <c r="CH117" s="396"/>
      <c r="CI117" s="396"/>
      <c r="CJ117" s="396"/>
      <c r="CK117" s="396"/>
      <c r="CL117" s="396"/>
      <c r="CM117" s="396"/>
      <c r="CN117" s="396"/>
      <c r="CO117" s="396"/>
      <c r="CP117" s="396"/>
      <c r="CQ117" s="396"/>
      <c r="CR117" s="396"/>
      <c r="CS117" s="396"/>
      <c r="CT117" s="396"/>
      <c r="CU117" s="396"/>
      <c r="CV117" s="396"/>
      <c r="CW117" s="396"/>
      <c r="CX117" s="396"/>
      <c r="CY117" s="396"/>
      <c r="CZ117" s="396"/>
      <c r="DA117" s="396"/>
      <c r="DB117" s="396"/>
      <c r="DC117" s="396"/>
      <c r="DD117" s="396"/>
      <c r="DE117" s="396"/>
      <c r="DF117" s="396"/>
      <c r="DG117" s="396"/>
      <c r="DH117" s="396"/>
      <c r="DI117" s="396"/>
      <c r="DJ117" s="396"/>
      <c r="DK117" s="396"/>
      <c r="DL117" s="396"/>
      <c r="DM117" s="396"/>
      <c r="DN117" s="396"/>
      <c r="DO117" s="396"/>
      <c r="DP117" s="396"/>
      <c r="DQ117" s="396"/>
      <c r="DR117" s="396"/>
      <c r="DS117" s="396"/>
      <c r="DT117" s="396"/>
      <c r="DU117" s="396"/>
      <c r="DV117" s="396"/>
      <c r="DW117" s="396"/>
      <c r="DX117" s="396"/>
      <c r="DY117" s="396"/>
    </row>
    <row r="118" spans="1:129" ht="27" customHeight="1" x14ac:dyDescent="0.15">
      <c r="A118" s="432">
        <v>1030002138</v>
      </c>
      <c r="B118" s="386" t="s">
        <v>11848</v>
      </c>
      <c r="C118" s="387" t="s">
        <v>16653</v>
      </c>
      <c r="D118" s="149" t="s">
        <v>12786</v>
      </c>
      <c r="E118" s="153"/>
      <c r="F118" s="153"/>
      <c r="G118" s="388">
        <f>COUNTIF(H118:AL118,"*")</f>
        <v>1</v>
      </c>
      <c r="H118" s="389"/>
      <c r="I118" s="389"/>
      <c r="J118" s="389"/>
      <c r="K118" s="389"/>
      <c r="L118" s="392"/>
      <c r="M118" s="392"/>
      <c r="N118" s="392"/>
      <c r="O118" s="392"/>
      <c r="P118" s="392"/>
      <c r="Q118" s="392"/>
      <c r="R118" s="392"/>
      <c r="S118" s="392"/>
      <c r="T118" s="392"/>
      <c r="U118" s="392"/>
      <c r="V118" s="392"/>
      <c r="W118" s="392"/>
      <c r="X118" s="392"/>
      <c r="Y118" s="390"/>
      <c r="Z118" s="391" t="s">
        <v>13442</v>
      </c>
      <c r="AA118" s="392"/>
      <c r="AB118" s="392"/>
      <c r="AC118" s="392"/>
      <c r="AD118" s="438"/>
      <c r="AE118" s="438"/>
      <c r="AF118" s="438"/>
      <c r="AG118" s="438"/>
      <c r="AH118" s="438"/>
      <c r="AI118" s="438"/>
      <c r="AJ118" s="438"/>
      <c r="AK118" s="438"/>
      <c r="AL118" s="393"/>
      <c r="AM118" s="481">
        <f>COUNTIF(AN118:DY118,"*")</f>
        <v>2</v>
      </c>
      <c r="AN118" s="394" t="s">
        <v>15491</v>
      </c>
      <c r="AO118" s="395" t="s">
        <v>15492</v>
      </c>
      <c r="AP118" s="395"/>
      <c r="AQ118" s="395"/>
      <c r="AR118" s="395"/>
      <c r="AS118" s="395"/>
      <c r="AT118" s="395"/>
      <c r="AU118" s="395"/>
      <c r="AV118" s="395"/>
      <c r="AW118" s="395"/>
      <c r="AX118" s="395"/>
      <c r="AY118" s="395"/>
      <c r="AZ118" s="395"/>
      <c r="BA118" s="395"/>
      <c r="BB118" s="395"/>
      <c r="BC118" s="395"/>
      <c r="BD118" s="395"/>
      <c r="BE118" s="395"/>
      <c r="BF118" s="395"/>
      <c r="BG118" s="395"/>
      <c r="BH118" s="395"/>
      <c r="BI118" s="395"/>
      <c r="BJ118" s="395"/>
      <c r="BK118" s="395"/>
      <c r="BL118" s="395"/>
      <c r="BM118" s="395"/>
      <c r="BN118" s="395"/>
      <c r="BO118" s="395"/>
      <c r="BP118" s="395"/>
      <c r="BQ118" s="396"/>
      <c r="BR118" s="396"/>
      <c r="BS118" s="396"/>
      <c r="BT118" s="396"/>
      <c r="BU118" s="396"/>
      <c r="BV118" s="396"/>
      <c r="BW118" s="396"/>
      <c r="BX118" s="396"/>
      <c r="BY118" s="396"/>
      <c r="BZ118" s="396"/>
      <c r="CA118" s="396"/>
      <c r="CB118" s="396"/>
      <c r="CC118" s="396"/>
      <c r="CD118" s="396"/>
      <c r="CE118" s="396"/>
      <c r="CF118" s="396"/>
      <c r="CG118" s="396"/>
      <c r="CH118" s="396"/>
      <c r="CI118" s="396"/>
      <c r="CJ118" s="396"/>
      <c r="CK118" s="396"/>
      <c r="CL118" s="396"/>
      <c r="CM118" s="396"/>
      <c r="CN118" s="396"/>
      <c r="CO118" s="396"/>
      <c r="CP118" s="396"/>
      <c r="CQ118" s="396"/>
      <c r="CR118" s="396"/>
      <c r="CS118" s="396"/>
      <c r="CT118" s="396"/>
      <c r="CU118" s="396"/>
      <c r="CV118" s="396"/>
      <c r="CW118" s="396"/>
      <c r="CX118" s="396"/>
      <c r="CY118" s="396"/>
      <c r="CZ118" s="396"/>
      <c r="DA118" s="396"/>
      <c r="DB118" s="396"/>
      <c r="DC118" s="396"/>
      <c r="DD118" s="396"/>
      <c r="DE118" s="396"/>
      <c r="DF118" s="396"/>
      <c r="DG118" s="396"/>
      <c r="DH118" s="396"/>
      <c r="DI118" s="396"/>
      <c r="DJ118" s="396"/>
      <c r="DK118" s="396"/>
      <c r="DL118" s="396"/>
      <c r="DM118" s="396"/>
      <c r="DN118" s="396"/>
      <c r="DO118" s="396"/>
      <c r="DP118" s="396"/>
      <c r="DQ118" s="396"/>
      <c r="DR118" s="396"/>
      <c r="DS118" s="396"/>
      <c r="DT118" s="396"/>
      <c r="DU118" s="396"/>
      <c r="DV118" s="396"/>
      <c r="DW118" s="396"/>
      <c r="DX118" s="396"/>
      <c r="DY118" s="396"/>
    </row>
    <row r="119" spans="1:129" ht="27" customHeight="1" x14ac:dyDescent="0.15">
      <c r="A119" s="432">
        <v>1020000430</v>
      </c>
      <c r="B119" s="386" t="s">
        <v>13030</v>
      </c>
      <c r="C119" s="387" t="s">
        <v>16997</v>
      </c>
      <c r="D119" s="149" t="s">
        <v>18562</v>
      </c>
      <c r="E119" s="153"/>
      <c r="F119" s="153"/>
      <c r="G119" s="388">
        <f>COUNTIF(H119:AL119,"*")</f>
        <v>5</v>
      </c>
      <c r="H119" s="397" t="s">
        <v>11791</v>
      </c>
      <c r="I119" s="397" t="s">
        <v>11794</v>
      </c>
      <c r="J119" s="397" t="s">
        <v>13109</v>
      </c>
      <c r="K119" s="397" t="s">
        <v>13532</v>
      </c>
      <c r="L119" s="400" t="s">
        <v>14955</v>
      </c>
      <c r="M119" s="400"/>
      <c r="N119" s="400"/>
      <c r="O119" s="400"/>
      <c r="P119" s="400"/>
      <c r="Q119" s="400"/>
      <c r="R119" s="400"/>
      <c r="S119" s="400"/>
      <c r="T119" s="400"/>
      <c r="U119" s="400"/>
      <c r="V119" s="400"/>
      <c r="W119" s="400"/>
      <c r="X119" s="400"/>
      <c r="Y119" s="398"/>
      <c r="Z119" s="399"/>
      <c r="AA119" s="400"/>
      <c r="AB119" s="400"/>
      <c r="AC119" s="400"/>
      <c r="AD119" s="436"/>
      <c r="AE119" s="436"/>
      <c r="AF119" s="436"/>
      <c r="AG119" s="436"/>
      <c r="AH119" s="436"/>
      <c r="AI119" s="436"/>
      <c r="AJ119" s="436"/>
      <c r="AK119" s="436"/>
      <c r="AL119" s="401"/>
      <c r="AM119" s="481">
        <f>COUNTIF(AN119:DY119,"*")-1</f>
        <v>12</v>
      </c>
      <c r="AN119" s="394" t="s">
        <v>13624</v>
      </c>
      <c r="AO119" s="395" t="s">
        <v>13625</v>
      </c>
      <c r="AP119" s="395" t="s">
        <v>13626</v>
      </c>
      <c r="AQ119" s="395" t="s">
        <v>13438</v>
      </c>
      <c r="AR119" s="395" t="s">
        <v>13295</v>
      </c>
      <c r="AS119" s="395" t="s">
        <v>13287</v>
      </c>
      <c r="AT119" s="395" t="s">
        <v>13350</v>
      </c>
      <c r="AU119" s="395" t="s">
        <v>13337</v>
      </c>
      <c r="AV119" s="395" t="s">
        <v>13627</v>
      </c>
      <c r="AW119" s="395" t="s">
        <v>13511</v>
      </c>
      <c r="AX119" s="395" t="s">
        <v>13628</v>
      </c>
      <c r="AY119" s="395" t="s">
        <v>13227</v>
      </c>
      <c r="AZ119" s="395" t="s">
        <v>13324</v>
      </c>
      <c r="BA119" s="395"/>
      <c r="BB119" s="395"/>
      <c r="BC119" s="395"/>
      <c r="BD119" s="395"/>
      <c r="BE119" s="395"/>
      <c r="BF119" s="395"/>
      <c r="BG119" s="395"/>
      <c r="BH119" s="395"/>
      <c r="BI119" s="395"/>
      <c r="BJ119" s="395"/>
      <c r="BK119" s="395"/>
      <c r="BL119" s="395"/>
      <c r="BM119" s="395"/>
      <c r="BN119" s="395"/>
      <c r="BO119" s="395"/>
      <c r="BP119" s="395"/>
      <c r="BQ119" s="396"/>
      <c r="BR119" s="396"/>
      <c r="BS119" s="396"/>
      <c r="BT119" s="396"/>
      <c r="BU119" s="396"/>
      <c r="BV119" s="396"/>
      <c r="BW119" s="396"/>
      <c r="BX119" s="396"/>
      <c r="BY119" s="396"/>
      <c r="BZ119" s="396"/>
      <c r="CA119" s="396"/>
      <c r="CB119" s="396"/>
      <c r="CC119" s="396"/>
      <c r="CD119" s="396"/>
      <c r="CE119" s="396"/>
      <c r="CF119" s="396"/>
      <c r="CG119" s="396"/>
      <c r="CH119" s="396"/>
      <c r="CI119" s="396"/>
      <c r="CJ119" s="396"/>
      <c r="CK119" s="396"/>
      <c r="CL119" s="396"/>
      <c r="CM119" s="396"/>
      <c r="CN119" s="396"/>
      <c r="CO119" s="396"/>
      <c r="CP119" s="396"/>
      <c r="CQ119" s="396"/>
      <c r="CR119" s="396"/>
      <c r="CS119" s="396"/>
      <c r="CT119" s="396"/>
      <c r="CU119" s="396"/>
      <c r="CV119" s="396"/>
      <c r="CW119" s="396"/>
      <c r="CX119" s="396"/>
      <c r="CY119" s="396"/>
      <c r="CZ119" s="396"/>
      <c r="DA119" s="396"/>
      <c r="DB119" s="396"/>
      <c r="DC119" s="396"/>
      <c r="DD119" s="396"/>
      <c r="DE119" s="396"/>
      <c r="DF119" s="396"/>
      <c r="DG119" s="396"/>
      <c r="DH119" s="396"/>
      <c r="DI119" s="396"/>
      <c r="DJ119" s="396"/>
      <c r="DK119" s="396"/>
      <c r="DL119" s="396"/>
      <c r="DM119" s="396"/>
      <c r="DN119" s="396"/>
      <c r="DO119" s="396"/>
      <c r="DP119" s="396"/>
      <c r="DQ119" s="396"/>
      <c r="DR119" s="396"/>
      <c r="DS119" s="396"/>
      <c r="DT119" s="396"/>
      <c r="DU119" s="396"/>
      <c r="DV119" s="396"/>
      <c r="DW119" s="396"/>
      <c r="DX119" s="396"/>
      <c r="DY119" s="396"/>
    </row>
    <row r="120" spans="1:129" ht="27" customHeight="1" x14ac:dyDescent="0.15">
      <c r="A120" s="432">
        <v>1020000260</v>
      </c>
      <c r="B120" s="386" t="s">
        <v>13759</v>
      </c>
      <c r="C120" s="387" t="s">
        <v>17076</v>
      </c>
      <c r="D120" s="149" t="s">
        <v>13728</v>
      </c>
      <c r="E120" s="153"/>
      <c r="F120" s="153"/>
      <c r="G120" s="388">
        <f>COUNTIF(H120:AL120,"*")</f>
        <v>5</v>
      </c>
      <c r="H120" s="397" t="s">
        <v>11795</v>
      </c>
      <c r="I120" s="397" t="s">
        <v>13123</v>
      </c>
      <c r="J120" s="397"/>
      <c r="K120" s="397"/>
      <c r="L120" s="400"/>
      <c r="M120" s="400"/>
      <c r="N120" s="400"/>
      <c r="O120" s="400"/>
      <c r="P120" s="400"/>
      <c r="Q120" s="400"/>
      <c r="R120" s="400"/>
      <c r="S120" s="400"/>
      <c r="T120" s="400"/>
      <c r="U120" s="400"/>
      <c r="V120" s="400"/>
      <c r="W120" s="400"/>
      <c r="X120" s="400"/>
      <c r="Y120" s="398"/>
      <c r="Z120" s="399" t="s">
        <v>11795</v>
      </c>
      <c r="AA120" s="400" t="s">
        <v>13126</v>
      </c>
      <c r="AB120" s="400" t="s">
        <v>13110</v>
      </c>
      <c r="AC120" s="400"/>
      <c r="AD120" s="436"/>
      <c r="AE120" s="436"/>
      <c r="AF120" s="436"/>
      <c r="AG120" s="436"/>
      <c r="AH120" s="436"/>
      <c r="AI120" s="436"/>
      <c r="AJ120" s="436"/>
      <c r="AK120" s="436"/>
      <c r="AL120" s="401"/>
      <c r="AM120" s="481">
        <f>COUNTIF(AN120:DY120,"*")-2</f>
        <v>18</v>
      </c>
      <c r="AN120" s="394" t="s">
        <v>13521</v>
      </c>
      <c r="AO120" s="395" t="s">
        <v>13522</v>
      </c>
      <c r="AP120" s="395" t="s">
        <v>13524</v>
      </c>
      <c r="AQ120" s="395" t="s">
        <v>13525</v>
      </c>
      <c r="AR120" s="395" t="s">
        <v>15827</v>
      </c>
      <c r="AS120" s="395" t="s">
        <v>13022</v>
      </c>
      <c r="AT120" s="395" t="s">
        <v>13023</v>
      </c>
      <c r="AU120" s="395" t="s">
        <v>13127</v>
      </c>
      <c r="AV120" s="395" t="s">
        <v>13398</v>
      </c>
      <c r="AW120" s="395" t="s">
        <v>13433</v>
      </c>
      <c r="AX120" s="395" t="s">
        <v>13434</v>
      </c>
      <c r="AY120" s="395" t="s">
        <v>13463</v>
      </c>
      <c r="AZ120" s="395" t="s">
        <v>13464</v>
      </c>
      <c r="BA120" s="395" t="s">
        <v>13465</v>
      </c>
      <c r="BB120" s="395" t="s">
        <v>15345</v>
      </c>
      <c r="BC120" s="395" t="s">
        <v>15828</v>
      </c>
      <c r="BD120" s="395" t="s">
        <v>13441</v>
      </c>
      <c r="BE120" s="395" t="s">
        <v>13133</v>
      </c>
      <c r="BF120" s="395" t="s">
        <v>13134</v>
      </c>
      <c r="BG120" s="395" t="s">
        <v>13400</v>
      </c>
      <c r="BH120" s="395"/>
      <c r="BI120" s="395"/>
      <c r="BJ120" s="395"/>
      <c r="BK120" s="395"/>
      <c r="BL120" s="395"/>
      <c r="BM120" s="395"/>
      <c r="BN120" s="395"/>
      <c r="BO120" s="395"/>
      <c r="BP120" s="395"/>
      <c r="BQ120" s="396"/>
      <c r="BR120" s="396"/>
      <c r="BS120" s="396"/>
      <c r="BT120" s="396"/>
      <c r="BU120" s="396"/>
      <c r="BV120" s="396"/>
      <c r="BW120" s="396"/>
      <c r="BX120" s="396"/>
      <c r="BY120" s="396"/>
      <c r="BZ120" s="396"/>
      <c r="CA120" s="396"/>
      <c r="CB120" s="396"/>
      <c r="CC120" s="396"/>
      <c r="CD120" s="396"/>
      <c r="CE120" s="396"/>
      <c r="CF120" s="396"/>
      <c r="CG120" s="396"/>
      <c r="CH120" s="396"/>
      <c r="CI120" s="396"/>
      <c r="CJ120" s="396"/>
      <c r="CK120" s="396"/>
      <c r="CL120" s="396"/>
      <c r="CM120" s="396"/>
      <c r="CN120" s="396"/>
      <c r="CO120" s="396"/>
      <c r="CP120" s="396"/>
      <c r="CQ120" s="396"/>
      <c r="CR120" s="396"/>
      <c r="CS120" s="396"/>
      <c r="CT120" s="396"/>
      <c r="CU120" s="396"/>
      <c r="CV120" s="396"/>
      <c r="CW120" s="396"/>
      <c r="CX120" s="396"/>
      <c r="CY120" s="396"/>
      <c r="CZ120" s="396"/>
      <c r="DA120" s="396"/>
      <c r="DB120" s="396"/>
      <c r="DC120" s="396"/>
      <c r="DD120" s="396"/>
      <c r="DE120" s="396"/>
      <c r="DF120" s="396"/>
      <c r="DG120" s="396"/>
      <c r="DH120" s="396"/>
      <c r="DI120" s="396"/>
      <c r="DJ120" s="396"/>
      <c r="DK120" s="396"/>
      <c r="DL120" s="396"/>
      <c r="DM120" s="396"/>
      <c r="DN120" s="396"/>
      <c r="DO120" s="396"/>
      <c r="DP120" s="396"/>
      <c r="DQ120" s="396"/>
      <c r="DR120" s="396"/>
      <c r="DS120" s="396"/>
      <c r="DT120" s="396"/>
      <c r="DU120" s="396"/>
      <c r="DV120" s="396"/>
      <c r="DW120" s="396"/>
      <c r="DX120" s="396"/>
      <c r="DY120" s="396"/>
    </row>
    <row r="121" spans="1:129" ht="27" customHeight="1" x14ac:dyDescent="0.15">
      <c r="A121" s="432">
        <v>1020000255</v>
      </c>
      <c r="B121" s="386" t="s">
        <v>11830</v>
      </c>
      <c r="C121" s="387" t="s">
        <v>17142</v>
      </c>
      <c r="D121" s="149" t="s">
        <v>12766</v>
      </c>
      <c r="E121" s="153"/>
      <c r="F121" s="153"/>
      <c r="G121" s="388">
        <f>COUNTIF(H121:AL121,"*")</f>
        <v>3</v>
      </c>
      <c r="H121" s="397" t="s">
        <v>13125</v>
      </c>
      <c r="I121" s="397"/>
      <c r="J121" s="397"/>
      <c r="K121" s="397"/>
      <c r="L121" s="400"/>
      <c r="M121" s="400"/>
      <c r="N121" s="400"/>
      <c r="O121" s="400"/>
      <c r="P121" s="400"/>
      <c r="Q121" s="400"/>
      <c r="R121" s="400"/>
      <c r="S121" s="400"/>
      <c r="T121" s="400"/>
      <c r="U121" s="400"/>
      <c r="V121" s="400"/>
      <c r="W121" s="400"/>
      <c r="X121" s="400"/>
      <c r="Y121" s="398"/>
      <c r="Z121" s="399" t="s">
        <v>11791</v>
      </c>
      <c r="AA121" s="400" t="s">
        <v>13442</v>
      </c>
      <c r="AB121" s="400"/>
      <c r="AC121" s="400"/>
      <c r="AD121" s="436"/>
      <c r="AE121" s="436"/>
      <c r="AF121" s="436"/>
      <c r="AG121" s="436"/>
      <c r="AH121" s="436"/>
      <c r="AI121" s="436"/>
      <c r="AJ121" s="436"/>
      <c r="AK121" s="436"/>
      <c r="AL121" s="401"/>
      <c r="AM121" s="481">
        <f>COUNTIF(AN121:DY121,"*")-3</f>
        <v>14</v>
      </c>
      <c r="AN121" s="394" t="s">
        <v>13132</v>
      </c>
      <c r="AO121" s="395" t="s">
        <v>15963</v>
      </c>
      <c r="AP121" s="395" t="s">
        <v>15767</v>
      </c>
      <c r="AQ121" s="395" t="s">
        <v>15978</v>
      </c>
      <c r="AR121" s="395" t="s">
        <v>13445</v>
      </c>
      <c r="AS121" s="395" t="s">
        <v>13446</v>
      </c>
      <c r="AT121" s="395" t="s">
        <v>14847</v>
      </c>
      <c r="AU121" s="395" t="s">
        <v>14848</v>
      </c>
      <c r="AV121" s="395" t="s">
        <v>13447</v>
      </c>
      <c r="AW121" s="395" t="s">
        <v>13448</v>
      </c>
      <c r="AX121" s="395" t="s">
        <v>13449</v>
      </c>
      <c r="AY121" s="395" t="s">
        <v>15979</v>
      </c>
      <c r="AZ121" s="395" t="s">
        <v>15980</v>
      </c>
      <c r="BA121" s="395" t="s">
        <v>13631</v>
      </c>
      <c r="BB121" s="395" t="s">
        <v>13451</v>
      </c>
      <c r="BC121" s="395" t="s">
        <v>13632</v>
      </c>
      <c r="BD121" s="395" t="s">
        <v>15981</v>
      </c>
      <c r="BE121" s="395"/>
      <c r="BF121" s="395"/>
      <c r="BG121" s="395"/>
      <c r="BH121" s="395"/>
      <c r="BI121" s="395"/>
      <c r="BJ121" s="395"/>
      <c r="BK121" s="395"/>
      <c r="BL121" s="395"/>
      <c r="BM121" s="395"/>
      <c r="BN121" s="395"/>
      <c r="BO121" s="395"/>
      <c r="BP121" s="395"/>
      <c r="BQ121" s="396"/>
      <c r="BR121" s="396"/>
      <c r="BS121" s="396"/>
      <c r="BT121" s="396"/>
      <c r="BU121" s="396"/>
      <c r="BV121" s="396"/>
      <c r="BW121" s="396"/>
      <c r="BX121" s="396"/>
      <c r="BY121" s="396"/>
      <c r="BZ121" s="396"/>
      <c r="CA121" s="396"/>
      <c r="CB121" s="396"/>
      <c r="CC121" s="396"/>
      <c r="CD121" s="396"/>
      <c r="CE121" s="396"/>
      <c r="CF121" s="396"/>
      <c r="CG121" s="396"/>
      <c r="CH121" s="396"/>
      <c r="CI121" s="396"/>
      <c r="CJ121" s="396"/>
      <c r="CK121" s="396"/>
      <c r="CL121" s="396"/>
      <c r="CM121" s="396"/>
      <c r="CN121" s="396"/>
      <c r="CO121" s="396"/>
      <c r="CP121" s="396"/>
      <c r="CQ121" s="396"/>
      <c r="CR121" s="396"/>
      <c r="CS121" s="396"/>
      <c r="CT121" s="396"/>
      <c r="CU121" s="396"/>
      <c r="CV121" s="396"/>
      <c r="CW121" s="396"/>
      <c r="CX121" s="396"/>
      <c r="CY121" s="396"/>
      <c r="CZ121" s="396"/>
      <c r="DA121" s="396"/>
      <c r="DB121" s="396"/>
      <c r="DC121" s="396"/>
      <c r="DD121" s="396"/>
      <c r="DE121" s="396"/>
      <c r="DF121" s="396"/>
      <c r="DG121" s="396"/>
      <c r="DH121" s="396"/>
      <c r="DI121" s="396"/>
      <c r="DJ121" s="396"/>
      <c r="DK121" s="396"/>
      <c r="DL121" s="396"/>
      <c r="DM121" s="396"/>
      <c r="DN121" s="396"/>
      <c r="DO121" s="396"/>
      <c r="DP121" s="396"/>
      <c r="DQ121" s="396"/>
      <c r="DR121" s="396"/>
      <c r="DS121" s="396"/>
      <c r="DT121" s="396"/>
      <c r="DU121" s="396"/>
      <c r="DV121" s="396"/>
      <c r="DW121" s="396"/>
      <c r="DX121" s="396"/>
      <c r="DY121" s="396"/>
    </row>
    <row r="122" spans="1:129" ht="27" customHeight="1" x14ac:dyDescent="0.15">
      <c r="A122" s="432">
        <v>1020000999</v>
      </c>
      <c r="B122" s="386" t="s">
        <v>13203</v>
      </c>
      <c r="C122" s="387" t="s">
        <v>16867</v>
      </c>
      <c r="D122" s="149" t="s">
        <v>13081</v>
      </c>
      <c r="E122" s="153" t="s">
        <v>13100</v>
      </c>
      <c r="F122" s="153" t="s">
        <v>13095</v>
      </c>
      <c r="G122" s="388">
        <f>COUNTIF(H122:AL122,"*")</f>
        <v>2</v>
      </c>
      <c r="H122" s="402" t="s">
        <v>14833</v>
      </c>
      <c r="I122" s="397"/>
      <c r="J122" s="397"/>
      <c r="K122" s="397"/>
      <c r="L122" s="400"/>
      <c r="M122" s="400"/>
      <c r="N122" s="400"/>
      <c r="O122" s="400"/>
      <c r="P122" s="400"/>
      <c r="Q122" s="400"/>
      <c r="R122" s="400"/>
      <c r="S122" s="400"/>
      <c r="T122" s="400"/>
      <c r="U122" s="400"/>
      <c r="V122" s="400"/>
      <c r="W122" s="400"/>
      <c r="X122" s="400"/>
      <c r="Y122" s="398"/>
      <c r="Z122" s="403" t="s">
        <v>14865</v>
      </c>
      <c r="AA122" s="400"/>
      <c r="AB122" s="400"/>
      <c r="AC122" s="400"/>
      <c r="AD122" s="436"/>
      <c r="AE122" s="436"/>
      <c r="AF122" s="436"/>
      <c r="AG122" s="436"/>
      <c r="AH122" s="436"/>
      <c r="AI122" s="436"/>
      <c r="AJ122" s="436"/>
      <c r="AK122" s="436"/>
      <c r="AL122" s="401"/>
      <c r="AM122" s="481">
        <f>COUNTIF(AN122:DY122,"*")-2</f>
        <v>3</v>
      </c>
      <c r="AN122" s="394" t="s">
        <v>16047</v>
      </c>
      <c r="AO122" s="395" t="s">
        <v>16048</v>
      </c>
      <c r="AP122" s="395" t="s">
        <v>15364</v>
      </c>
      <c r="AQ122" s="395" t="s">
        <v>15291</v>
      </c>
      <c r="AR122" s="395" t="s">
        <v>16049</v>
      </c>
      <c r="AS122" s="395"/>
      <c r="AT122" s="395"/>
      <c r="AU122" s="395"/>
      <c r="AV122" s="395"/>
      <c r="AW122" s="395"/>
      <c r="AX122" s="395"/>
      <c r="AY122" s="395"/>
      <c r="AZ122" s="395"/>
      <c r="BA122" s="395"/>
      <c r="BB122" s="395"/>
      <c r="BC122" s="395"/>
      <c r="BD122" s="395"/>
      <c r="BE122" s="395"/>
      <c r="BF122" s="395"/>
      <c r="BG122" s="395"/>
      <c r="BH122" s="395"/>
      <c r="BI122" s="395"/>
      <c r="BJ122" s="395"/>
      <c r="BK122" s="395"/>
      <c r="BL122" s="395"/>
      <c r="BM122" s="395"/>
      <c r="BN122" s="395"/>
      <c r="BO122" s="395"/>
      <c r="BP122" s="395"/>
      <c r="BQ122" s="396"/>
      <c r="BR122" s="396"/>
      <c r="BS122" s="396"/>
      <c r="BT122" s="396"/>
      <c r="BU122" s="396"/>
      <c r="BV122" s="396"/>
      <c r="BW122" s="396"/>
      <c r="BX122" s="396"/>
      <c r="BY122" s="396"/>
      <c r="BZ122" s="396"/>
      <c r="CA122" s="396"/>
      <c r="CB122" s="396"/>
      <c r="CC122" s="396"/>
      <c r="CD122" s="396"/>
      <c r="CE122" s="396"/>
      <c r="CF122" s="396"/>
      <c r="CG122" s="396"/>
      <c r="CH122" s="396"/>
      <c r="CI122" s="396"/>
      <c r="CJ122" s="396"/>
      <c r="CK122" s="396"/>
      <c r="CL122" s="396"/>
      <c r="CM122" s="396"/>
      <c r="CN122" s="396"/>
      <c r="CO122" s="396"/>
      <c r="CP122" s="396"/>
      <c r="CQ122" s="396"/>
      <c r="CR122" s="396"/>
      <c r="CS122" s="396"/>
      <c r="CT122" s="396"/>
      <c r="CU122" s="396"/>
      <c r="CV122" s="396"/>
      <c r="CW122" s="396"/>
      <c r="CX122" s="396"/>
      <c r="CY122" s="396"/>
      <c r="CZ122" s="396"/>
      <c r="DA122" s="396"/>
      <c r="DB122" s="396"/>
      <c r="DC122" s="396"/>
      <c r="DD122" s="396"/>
      <c r="DE122" s="396"/>
      <c r="DF122" s="396"/>
      <c r="DG122" s="396"/>
      <c r="DH122" s="396"/>
      <c r="DI122" s="396"/>
      <c r="DJ122" s="396"/>
      <c r="DK122" s="396"/>
      <c r="DL122" s="396"/>
      <c r="DM122" s="396"/>
      <c r="DN122" s="396"/>
      <c r="DO122" s="396"/>
      <c r="DP122" s="396"/>
      <c r="DQ122" s="396"/>
      <c r="DR122" s="396"/>
      <c r="DS122" s="396"/>
      <c r="DT122" s="396"/>
      <c r="DU122" s="396"/>
      <c r="DV122" s="396"/>
      <c r="DW122" s="396"/>
      <c r="DX122" s="396"/>
      <c r="DY122" s="396"/>
    </row>
    <row r="123" spans="1:129" ht="27" customHeight="1" x14ac:dyDescent="0.15">
      <c r="A123" s="432">
        <v>1020000354</v>
      </c>
      <c r="B123" s="386" t="s">
        <v>12025</v>
      </c>
      <c r="C123" s="387" t="s">
        <v>17114</v>
      </c>
      <c r="D123" s="149" t="s">
        <v>13839</v>
      </c>
      <c r="E123" s="153" t="s">
        <v>13871</v>
      </c>
      <c r="F123" s="153" t="s">
        <v>12989</v>
      </c>
      <c r="G123" s="388">
        <f>COUNTIF(H123:AL123,"*")</f>
        <v>2</v>
      </c>
      <c r="H123" s="397"/>
      <c r="I123" s="397"/>
      <c r="J123" s="397"/>
      <c r="K123" s="397"/>
      <c r="L123" s="400"/>
      <c r="M123" s="400"/>
      <c r="N123" s="400"/>
      <c r="O123" s="400"/>
      <c r="P123" s="400"/>
      <c r="Q123" s="400"/>
      <c r="R123" s="400"/>
      <c r="S123" s="400"/>
      <c r="T123" s="400"/>
      <c r="U123" s="400"/>
      <c r="V123" s="400"/>
      <c r="W123" s="400"/>
      <c r="X123" s="400"/>
      <c r="Y123" s="398"/>
      <c r="Z123" s="399" t="s">
        <v>11794</v>
      </c>
      <c r="AA123" s="400" t="s">
        <v>11795</v>
      </c>
      <c r="AB123" s="400"/>
      <c r="AC123" s="400"/>
      <c r="AD123" s="436"/>
      <c r="AE123" s="436"/>
      <c r="AF123" s="436"/>
      <c r="AG123" s="436"/>
      <c r="AH123" s="436"/>
      <c r="AI123" s="436"/>
      <c r="AJ123" s="436"/>
      <c r="AK123" s="436"/>
      <c r="AL123" s="401"/>
      <c r="AM123" s="481">
        <f>COUNTIF(AN123:DY123,"*")</f>
        <v>5</v>
      </c>
      <c r="AN123" s="394" t="s">
        <v>13461</v>
      </c>
      <c r="AO123" s="395" t="s">
        <v>13329</v>
      </c>
      <c r="AP123" s="395" t="s">
        <v>13462</v>
      </c>
      <c r="AQ123" s="395" t="s">
        <v>14850</v>
      </c>
      <c r="AR123" s="395" t="s">
        <v>13434</v>
      </c>
      <c r="AS123" s="395"/>
      <c r="AT123" s="395"/>
      <c r="AU123" s="395"/>
      <c r="AV123" s="395"/>
      <c r="AW123" s="395"/>
      <c r="AX123" s="395"/>
      <c r="AY123" s="395"/>
      <c r="AZ123" s="395"/>
      <c r="BA123" s="395"/>
      <c r="BB123" s="395"/>
      <c r="BC123" s="395"/>
      <c r="BD123" s="395"/>
      <c r="BE123" s="395"/>
      <c r="BF123" s="395"/>
      <c r="BG123" s="395"/>
      <c r="BH123" s="395"/>
      <c r="BI123" s="395"/>
      <c r="BJ123" s="395"/>
      <c r="BK123" s="395"/>
      <c r="BL123" s="395"/>
      <c r="BM123" s="395"/>
      <c r="BN123" s="395"/>
      <c r="BO123" s="395"/>
      <c r="BP123" s="395"/>
      <c r="BQ123" s="396"/>
      <c r="BR123" s="396"/>
      <c r="BS123" s="396"/>
      <c r="BT123" s="396"/>
      <c r="BU123" s="396"/>
      <c r="BV123" s="396"/>
      <c r="BW123" s="396"/>
      <c r="BX123" s="396"/>
      <c r="BY123" s="396"/>
      <c r="BZ123" s="396"/>
      <c r="CA123" s="396"/>
      <c r="CB123" s="396"/>
      <c r="CC123" s="396"/>
      <c r="CD123" s="396"/>
      <c r="CE123" s="396"/>
      <c r="CF123" s="396"/>
      <c r="CG123" s="396"/>
      <c r="CH123" s="396"/>
      <c r="CI123" s="396"/>
      <c r="CJ123" s="396"/>
      <c r="CK123" s="396"/>
      <c r="CL123" s="396"/>
      <c r="CM123" s="396"/>
      <c r="CN123" s="396"/>
      <c r="CO123" s="396"/>
      <c r="CP123" s="396"/>
      <c r="CQ123" s="396"/>
      <c r="CR123" s="396"/>
      <c r="CS123" s="396"/>
      <c r="CT123" s="396"/>
      <c r="CU123" s="396"/>
      <c r="CV123" s="396"/>
      <c r="CW123" s="396"/>
      <c r="CX123" s="396"/>
      <c r="CY123" s="396"/>
      <c r="CZ123" s="396"/>
      <c r="DA123" s="396"/>
      <c r="DB123" s="396"/>
      <c r="DC123" s="396"/>
      <c r="DD123" s="396"/>
      <c r="DE123" s="396"/>
      <c r="DF123" s="396"/>
      <c r="DG123" s="396"/>
      <c r="DH123" s="396"/>
      <c r="DI123" s="396"/>
      <c r="DJ123" s="396"/>
      <c r="DK123" s="396"/>
      <c r="DL123" s="396"/>
      <c r="DM123" s="396"/>
      <c r="DN123" s="396"/>
      <c r="DO123" s="396"/>
      <c r="DP123" s="396"/>
      <c r="DQ123" s="396"/>
      <c r="DR123" s="396"/>
      <c r="DS123" s="396"/>
      <c r="DT123" s="396"/>
      <c r="DU123" s="396"/>
      <c r="DV123" s="396"/>
      <c r="DW123" s="396"/>
      <c r="DX123" s="396"/>
      <c r="DY123" s="396"/>
    </row>
    <row r="124" spans="1:129" ht="27" customHeight="1" x14ac:dyDescent="0.15">
      <c r="A124" s="432">
        <v>1020001108</v>
      </c>
      <c r="B124" s="386" t="s">
        <v>12941</v>
      </c>
      <c r="C124" s="387" t="s">
        <v>16766</v>
      </c>
      <c r="D124" s="149" t="s">
        <v>12894</v>
      </c>
      <c r="E124" s="153"/>
      <c r="F124" s="153"/>
      <c r="G124" s="388">
        <f>COUNTIF(H124:AL124,"*")</f>
        <v>5</v>
      </c>
      <c r="H124" s="397" t="s">
        <v>11794</v>
      </c>
      <c r="I124" s="397" t="s">
        <v>13109</v>
      </c>
      <c r="J124" s="397" t="s">
        <v>13218</v>
      </c>
      <c r="K124" s="397" t="s">
        <v>13145</v>
      </c>
      <c r="L124" s="400"/>
      <c r="M124" s="400"/>
      <c r="N124" s="400"/>
      <c r="O124" s="400"/>
      <c r="P124" s="400"/>
      <c r="Q124" s="400"/>
      <c r="R124" s="400"/>
      <c r="S124" s="400"/>
      <c r="T124" s="400"/>
      <c r="U124" s="400"/>
      <c r="V124" s="400"/>
      <c r="W124" s="400"/>
      <c r="X124" s="400"/>
      <c r="Y124" s="398"/>
      <c r="Z124" s="399" t="s">
        <v>13126</v>
      </c>
      <c r="AA124" s="400"/>
      <c r="AB124" s="400"/>
      <c r="AC124" s="400"/>
      <c r="AD124" s="436"/>
      <c r="AE124" s="436"/>
      <c r="AF124" s="436"/>
      <c r="AG124" s="436"/>
      <c r="AH124" s="436"/>
      <c r="AI124" s="436"/>
      <c r="AJ124" s="436"/>
      <c r="AK124" s="436"/>
      <c r="AL124" s="401"/>
      <c r="AM124" s="481">
        <f>COUNTIF(AN124:DY124,"*")-1</f>
        <v>7</v>
      </c>
      <c r="AN124" s="394" t="s">
        <v>13345</v>
      </c>
      <c r="AO124" s="395" t="s">
        <v>13346</v>
      </c>
      <c r="AP124" s="395" t="s">
        <v>13288</v>
      </c>
      <c r="AQ124" s="395" t="s">
        <v>13295</v>
      </c>
      <c r="AR124" s="395" t="s">
        <v>13287</v>
      </c>
      <c r="AS124" s="395" t="s">
        <v>13305</v>
      </c>
      <c r="AT124" s="395" t="s">
        <v>13347</v>
      </c>
      <c r="AU124" s="395" t="s">
        <v>13348</v>
      </c>
      <c r="AV124" s="395"/>
      <c r="AW124" s="395"/>
      <c r="AX124" s="395"/>
      <c r="AY124" s="395"/>
      <c r="AZ124" s="395"/>
      <c r="BA124" s="395"/>
      <c r="BB124" s="395"/>
      <c r="BC124" s="395"/>
      <c r="BD124" s="395"/>
      <c r="BE124" s="395"/>
      <c r="BF124" s="395"/>
      <c r="BG124" s="395"/>
      <c r="BH124" s="395"/>
      <c r="BI124" s="395"/>
      <c r="BJ124" s="395"/>
      <c r="BK124" s="395"/>
      <c r="BL124" s="395"/>
      <c r="BM124" s="395"/>
      <c r="BN124" s="395"/>
      <c r="BO124" s="395"/>
      <c r="BP124" s="395"/>
      <c r="BQ124" s="396"/>
      <c r="BR124" s="396"/>
      <c r="BS124" s="396"/>
      <c r="BT124" s="396"/>
      <c r="BU124" s="396"/>
      <c r="BV124" s="396"/>
      <c r="BW124" s="396"/>
      <c r="BX124" s="396"/>
      <c r="BY124" s="396"/>
      <c r="BZ124" s="396"/>
      <c r="CA124" s="396"/>
      <c r="CB124" s="396"/>
      <c r="CC124" s="396"/>
      <c r="CD124" s="396"/>
      <c r="CE124" s="396"/>
      <c r="CF124" s="396"/>
      <c r="CG124" s="396"/>
      <c r="CH124" s="396"/>
      <c r="CI124" s="396"/>
      <c r="CJ124" s="396"/>
      <c r="CK124" s="396"/>
      <c r="CL124" s="396"/>
      <c r="CM124" s="396"/>
      <c r="CN124" s="396"/>
      <c r="CO124" s="396"/>
      <c r="CP124" s="396"/>
      <c r="CQ124" s="396"/>
      <c r="CR124" s="396"/>
      <c r="CS124" s="396"/>
      <c r="CT124" s="396"/>
      <c r="CU124" s="396"/>
      <c r="CV124" s="396"/>
      <c r="CW124" s="396"/>
      <c r="CX124" s="396"/>
      <c r="CY124" s="396"/>
      <c r="CZ124" s="396"/>
      <c r="DA124" s="396"/>
      <c r="DB124" s="396"/>
      <c r="DC124" s="396"/>
      <c r="DD124" s="396"/>
      <c r="DE124" s="396"/>
      <c r="DF124" s="396"/>
      <c r="DG124" s="396"/>
      <c r="DH124" s="396"/>
      <c r="DI124" s="396"/>
      <c r="DJ124" s="396"/>
      <c r="DK124" s="396"/>
      <c r="DL124" s="396"/>
      <c r="DM124" s="396"/>
      <c r="DN124" s="396"/>
      <c r="DO124" s="396"/>
      <c r="DP124" s="396"/>
      <c r="DQ124" s="396"/>
      <c r="DR124" s="396"/>
      <c r="DS124" s="396"/>
      <c r="DT124" s="396"/>
      <c r="DU124" s="396"/>
      <c r="DV124" s="396"/>
      <c r="DW124" s="396"/>
      <c r="DX124" s="396"/>
      <c r="DY124" s="396"/>
    </row>
    <row r="125" spans="1:129" ht="27" customHeight="1" x14ac:dyDescent="0.15">
      <c r="A125" s="432">
        <v>1020000762</v>
      </c>
      <c r="B125" s="386" t="s">
        <v>12129</v>
      </c>
      <c r="C125" s="387" t="s">
        <v>17009</v>
      </c>
      <c r="D125" s="149" t="s">
        <v>13666</v>
      </c>
      <c r="E125" s="153" t="s">
        <v>13729</v>
      </c>
      <c r="F125" s="153" t="s">
        <v>13016</v>
      </c>
      <c r="G125" s="388">
        <f>COUNTIF(H125:AL125,"*")</f>
        <v>2</v>
      </c>
      <c r="H125" s="397" t="s">
        <v>13126</v>
      </c>
      <c r="I125" s="397" t="s">
        <v>13145</v>
      </c>
      <c r="J125" s="397"/>
      <c r="K125" s="397"/>
      <c r="L125" s="400"/>
      <c r="M125" s="400"/>
      <c r="N125" s="400"/>
      <c r="O125" s="400"/>
      <c r="P125" s="400"/>
      <c r="Q125" s="400"/>
      <c r="R125" s="400"/>
      <c r="S125" s="400"/>
      <c r="T125" s="400"/>
      <c r="U125" s="400"/>
      <c r="V125" s="400"/>
      <c r="W125" s="400"/>
      <c r="X125" s="400"/>
      <c r="Y125" s="398"/>
      <c r="Z125" s="399"/>
      <c r="AA125" s="400"/>
      <c r="AB125" s="400"/>
      <c r="AC125" s="400"/>
      <c r="AD125" s="436"/>
      <c r="AE125" s="436"/>
      <c r="AF125" s="436"/>
      <c r="AG125" s="436"/>
      <c r="AH125" s="436"/>
      <c r="AI125" s="436"/>
      <c r="AJ125" s="436"/>
      <c r="AK125" s="436"/>
      <c r="AL125" s="401"/>
      <c r="AM125" s="481">
        <f>COUNTIF(AN125:DY125,"*")</f>
        <v>2</v>
      </c>
      <c r="AN125" s="394" t="s">
        <v>13212</v>
      </c>
      <c r="AO125" s="395" t="s">
        <v>13347</v>
      </c>
      <c r="AP125" s="395"/>
      <c r="AQ125" s="395"/>
      <c r="AR125" s="395"/>
      <c r="AS125" s="395"/>
      <c r="AT125" s="395"/>
      <c r="AU125" s="395"/>
      <c r="AV125" s="395"/>
      <c r="AW125" s="395"/>
      <c r="AX125" s="395"/>
      <c r="AY125" s="395"/>
      <c r="AZ125" s="395"/>
      <c r="BA125" s="395"/>
      <c r="BB125" s="395"/>
      <c r="BC125" s="395"/>
      <c r="BD125" s="395"/>
      <c r="BE125" s="395"/>
      <c r="BF125" s="395"/>
      <c r="BG125" s="395"/>
      <c r="BH125" s="395"/>
      <c r="BI125" s="395"/>
      <c r="BJ125" s="395"/>
      <c r="BK125" s="395"/>
      <c r="BL125" s="395"/>
      <c r="BM125" s="395"/>
      <c r="BN125" s="395"/>
      <c r="BO125" s="395"/>
      <c r="BP125" s="395"/>
      <c r="BQ125" s="396"/>
      <c r="BR125" s="396"/>
      <c r="BS125" s="396"/>
      <c r="BT125" s="396"/>
      <c r="BU125" s="396"/>
      <c r="BV125" s="396"/>
      <c r="BW125" s="396"/>
      <c r="BX125" s="396"/>
      <c r="BY125" s="396"/>
      <c r="BZ125" s="396"/>
      <c r="CA125" s="396"/>
      <c r="CB125" s="396"/>
      <c r="CC125" s="396"/>
      <c r="CD125" s="396"/>
      <c r="CE125" s="396"/>
      <c r="CF125" s="396"/>
      <c r="CG125" s="396"/>
      <c r="CH125" s="396"/>
      <c r="CI125" s="396"/>
      <c r="CJ125" s="396"/>
      <c r="CK125" s="396"/>
      <c r="CL125" s="396"/>
      <c r="CM125" s="396"/>
      <c r="CN125" s="396"/>
      <c r="CO125" s="396"/>
      <c r="CP125" s="396"/>
      <c r="CQ125" s="396"/>
      <c r="CR125" s="396"/>
      <c r="CS125" s="396"/>
      <c r="CT125" s="396"/>
      <c r="CU125" s="396"/>
      <c r="CV125" s="396"/>
      <c r="CW125" s="396"/>
      <c r="CX125" s="396"/>
      <c r="CY125" s="396"/>
      <c r="CZ125" s="396"/>
      <c r="DA125" s="396"/>
      <c r="DB125" s="396"/>
      <c r="DC125" s="396"/>
      <c r="DD125" s="396"/>
      <c r="DE125" s="396"/>
      <c r="DF125" s="396"/>
      <c r="DG125" s="396"/>
      <c r="DH125" s="396"/>
      <c r="DI125" s="396"/>
      <c r="DJ125" s="396"/>
      <c r="DK125" s="396"/>
      <c r="DL125" s="396"/>
      <c r="DM125" s="396"/>
      <c r="DN125" s="396"/>
      <c r="DO125" s="396"/>
      <c r="DP125" s="396"/>
      <c r="DQ125" s="396"/>
      <c r="DR125" s="396"/>
      <c r="DS125" s="396"/>
      <c r="DT125" s="396"/>
      <c r="DU125" s="396"/>
      <c r="DV125" s="396"/>
      <c r="DW125" s="396"/>
      <c r="DX125" s="396"/>
      <c r="DY125" s="396"/>
    </row>
    <row r="126" spans="1:129" ht="27" customHeight="1" x14ac:dyDescent="0.15">
      <c r="A126" s="432">
        <v>1020000191</v>
      </c>
      <c r="B126" s="386" t="s">
        <v>11982</v>
      </c>
      <c r="C126" s="387" t="s">
        <v>17439</v>
      </c>
      <c r="D126" s="149" t="s">
        <v>14330</v>
      </c>
      <c r="E126" s="149"/>
      <c r="F126" s="153"/>
      <c r="G126" s="388">
        <f>COUNTIF(H126:AL126,"*")</f>
        <v>1</v>
      </c>
      <c r="H126" s="402" t="s">
        <v>13328</v>
      </c>
      <c r="I126" s="397"/>
      <c r="J126" s="397"/>
      <c r="K126" s="397"/>
      <c r="L126" s="400"/>
      <c r="M126" s="400"/>
      <c r="N126" s="400"/>
      <c r="O126" s="400"/>
      <c r="P126" s="400"/>
      <c r="Q126" s="400"/>
      <c r="R126" s="400"/>
      <c r="S126" s="400"/>
      <c r="T126" s="400"/>
      <c r="U126" s="400"/>
      <c r="V126" s="400"/>
      <c r="W126" s="400"/>
      <c r="X126" s="400"/>
      <c r="Y126" s="398"/>
      <c r="Z126" s="399"/>
      <c r="AA126" s="400"/>
      <c r="AB126" s="400"/>
      <c r="AC126" s="400"/>
      <c r="AD126" s="436"/>
      <c r="AE126" s="436"/>
      <c r="AF126" s="436"/>
      <c r="AG126" s="436"/>
      <c r="AH126" s="436"/>
      <c r="AI126" s="436"/>
      <c r="AJ126" s="436"/>
      <c r="AK126" s="436"/>
      <c r="AL126" s="401"/>
      <c r="AM126" s="481">
        <f>COUNTIF(AN126:DY126,"*")</f>
        <v>2</v>
      </c>
      <c r="AN126" s="394" t="s">
        <v>14868</v>
      </c>
      <c r="AO126" s="395" t="s">
        <v>15204</v>
      </c>
      <c r="AP126" s="395"/>
      <c r="AQ126" s="395"/>
      <c r="AR126" s="395"/>
      <c r="AS126" s="395"/>
      <c r="AT126" s="395"/>
      <c r="AU126" s="395"/>
      <c r="AV126" s="395"/>
      <c r="AW126" s="395"/>
      <c r="AX126" s="395"/>
      <c r="AY126" s="395"/>
      <c r="AZ126" s="395"/>
      <c r="BA126" s="395"/>
      <c r="BB126" s="395"/>
      <c r="BC126" s="395"/>
      <c r="BD126" s="395"/>
      <c r="BE126" s="395"/>
      <c r="BF126" s="395"/>
      <c r="BG126" s="395"/>
      <c r="BH126" s="395"/>
      <c r="BI126" s="395"/>
      <c r="BJ126" s="395"/>
      <c r="BK126" s="395"/>
      <c r="BL126" s="395"/>
      <c r="BM126" s="395"/>
      <c r="BN126" s="395"/>
      <c r="BO126" s="395"/>
      <c r="BP126" s="395"/>
      <c r="BQ126" s="396"/>
      <c r="BR126" s="396"/>
      <c r="BS126" s="396"/>
      <c r="BT126" s="396"/>
      <c r="BU126" s="396"/>
      <c r="BV126" s="396"/>
      <c r="BW126" s="396"/>
      <c r="BX126" s="396"/>
      <c r="BY126" s="396"/>
      <c r="BZ126" s="396"/>
      <c r="CA126" s="396"/>
      <c r="CB126" s="396"/>
      <c r="CC126" s="396"/>
      <c r="CD126" s="396"/>
      <c r="CE126" s="396"/>
      <c r="CF126" s="396"/>
      <c r="CG126" s="396"/>
      <c r="CH126" s="396"/>
      <c r="CI126" s="396"/>
      <c r="CJ126" s="396"/>
      <c r="CK126" s="396"/>
      <c r="CL126" s="396"/>
      <c r="CM126" s="396"/>
      <c r="CN126" s="396"/>
      <c r="CO126" s="396"/>
      <c r="CP126" s="396"/>
      <c r="CQ126" s="396"/>
      <c r="CR126" s="396"/>
      <c r="CS126" s="396"/>
      <c r="CT126" s="396"/>
      <c r="CU126" s="396"/>
      <c r="CV126" s="396"/>
      <c r="CW126" s="396"/>
      <c r="CX126" s="396"/>
      <c r="CY126" s="396"/>
      <c r="CZ126" s="396"/>
      <c r="DA126" s="396"/>
      <c r="DB126" s="396"/>
      <c r="DC126" s="396"/>
      <c r="DD126" s="396"/>
      <c r="DE126" s="396"/>
      <c r="DF126" s="396"/>
      <c r="DG126" s="396"/>
      <c r="DH126" s="396"/>
      <c r="DI126" s="396"/>
      <c r="DJ126" s="396"/>
      <c r="DK126" s="396"/>
      <c r="DL126" s="396"/>
      <c r="DM126" s="396"/>
      <c r="DN126" s="396"/>
      <c r="DO126" s="396"/>
      <c r="DP126" s="396"/>
      <c r="DQ126" s="396"/>
      <c r="DR126" s="396"/>
      <c r="DS126" s="396"/>
      <c r="DT126" s="396"/>
      <c r="DU126" s="396"/>
      <c r="DV126" s="396"/>
      <c r="DW126" s="396"/>
      <c r="DX126" s="396"/>
      <c r="DY126" s="396"/>
    </row>
    <row r="127" spans="1:129" ht="27" customHeight="1" x14ac:dyDescent="0.15">
      <c r="A127" s="432">
        <v>1020001712</v>
      </c>
      <c r="B127" s="386" t="s">
        <v>14449</v>
      </c>
      <c r="C127" s="387" t="s">
        <v>17668</v>
      </c>
      <c r="D127" s="149" t="s">
        <v>14600</v>
      </c>
      <c r="E127" s="149" t="s">
        <v>14738</v>
      </c>
      <c r="F127" s="153" t="s">
        <v>14665</v>
      </c>
      <c r="G127" s="388">
        <f>COUNTIF(H127:AL127,"*")</f>
        <v>3</v>
      </c>
      <c r="H127" s="397" t="s">
        <v>13126</v>
      </c>
      <c r="I127" s="397"/>
      <c r="J127" s="397"/>
      <c r="K127" s="397"/>
      <c r="L127" s="400"/>
      <c r="M127" s="400"/>
      <c r="N127" s="400"/>
      <c r="O127" s="400"/>
      <c r="P127" s="400"/>
      <c r="Q127" s="400"/>
      <c r="R127" s="400"/>
      <c r="S127" s="400"/>
      <c r="T127" s="400"/>
      <c r="U127" s="400"/>
      <c r="V127" s="400"/>
      <c r="W127" s="400"/>
      <c r="X127" s="400"/>
      <c r="Y127" s="398"/>
      <c r="Z127" s="399" t="s">
        <v>13126</v>
      </c>
      <c r="AA127" s="400" t="s">
        <v>13214</v>
      </c>
      <c r="AB127" s="400"/>
      <c r="AC127" s="400"/>
      <c r="AD127" s="436"/>
      <c r="AE127" s="436"/>
      <c r="AF127" s="436"/>
      <c r="AG127" s="436"/>
      <c r="AH127" s="436"/>
      <c r="AI127" s="436"/>
      <c r="AJ127" s="436"/>
      <c r="AK127" s="436"/>
      <c r="AL127" s="401"/>
      <c r="AM127" s="481">
        <f>COUNTIF(AN127:DY127,"*")</f>
        <v>9</v>
      </c>
      <c r="AN127" s="394" t="s">
        <v>14831</v>
      </c>
      <c r="AO127" s="395" t="s">
        <v>14824</v>
      </c>
      <c r="AP127" s="395" t="s">
        <v>14832</v>
      </c>
      <c r="AQ127" s="395" t="s">
        <v>15005</v>
      </c>
      <c r="AR127" s="395" t="s">
        <v>15006</v>
      </c>
      <c r="AS127" s="395" t="s">
        <v>15007</v>
      </c>
      <c r="AT127" s="395" t="s">
        <v>15008</v>
      </c>
      <c r="AU127" s="395" t="s">
        <v>13610</v>
      </c>
      <c r="AV127" s="395" t="s">
        <v>15001</v>
      </c>
      <c r="AW127" s="395"/>
      <c r="AX127" s="395"/>
      <c r="AY127" s="395"/>
      <c r="AZ127" s="395"/>
      <c r="BA127" s="395"/>
      <c r="BB127" s="395"/>
      <c r="BC127" s="395"/>
      <c r="BD127" s="395"/>
      <c r="BE127" s="395"/>
      <c r="BF127" s="395"/>
      <c r="BG127" s="395"/>
      <c r="BH127" s="395"/>
      <c r="BI127" s="395"/>
      <c r="BJ127" s="395"/>
      <c r="BK127" s="395"/>
      <c r="BL127" s="395"/>
      <c r="BM127" s="395"/>
      <c r="BN127" s="395"/>
      <c r="BO127" s="395"/>
      <c r="BP127" s="395"/>
      <c r="BQ127" s="396"/>
      <c r="BR127" s="396"/>
      <c r="BS127" s="396"/>
      <c r="BT127" s="396"/>
      <c r="BU127" s="396"/>
      <c r="BV127" s="396"/>
      <c r="BW127" s="396"/>
      <c r="BX127" s="396"/>
      <c r="BY127" s="396"/>
      <c r="BZ127" s="396"/>
      <c r="CA127" s="396"/>
      <c r="CB127" s="396"/>
      <c r="CC127" s="396"/>
      <c r="CD127" s="396"/>
      <c r="CE127" s="396"/>
      <c r="CF127" s="396"/>
      <c r="CG127" s="396"/>
      <c r="CH127" s="396"/>
      <c r="CI127" s="396"/>
      <c r="CJ127" s="396"/>
      <c r="CK127" s="396"/>
      <c r="CL127" s="396"/>
      <c r="CM127" s="396"/>
      <c r="CN127" s="396"/>
      <c r="CO127" s="396"/>
      <c r="CP127" s="396"/>
      <c r="CQ127" s="396"/>
      <c r="CR127" s="396"/>
      <c r="CS127" s="396"/>
      <c r="CT127" s="396"/>
      <c r="CU127" s="396"/>
      <c r="CV127" s="396"/>
      <c r="CW127" s="396"/>
      <c r="CX127" s="396"/>
      <c r="CY127" s="396"/>
      <c r="CZ127" s="396"/>
      <c r="DA127" s="396"/>
      <c r="DB127" s="396"/>
      <c r="DC127" s="396"/>
      <c r="DD127" s="396"/>
      <c r="DE127" s="396"/>
      <c r="DF127" s="396"/>
      <c r="DG127" s="396"/>
      <c r="DH127" s="396"/>
      <c r="DI127" s="396"/>
      <c r="DJ127" s="396"/>
      <c r="DK127" s="396"/>
      <c r="DL127" s="396"/>
      <c r="DM127" s="396"/>
      <c r="DN127" s="396"/>
      <c r="DO127" s="396"/>
      <c r="DP127" s="396"/>
      <c r="DQ127" s="396"/>
      <c r="DR127" s="396"/>
      <c r="DS127" s="396"/>
      <c r="DT127" s="396"/>
      <c r="DU127" s="396"/>
      <c r="DV127" s="396"/>
      <c r="DW127" s="396"/>
      <c r="DX127" s="396"/>
      <c r="DY127" s="396"/>
    </row>
    <row r="128" spans="1:129" ht="27" customHeight="1" x14ac:dyDescent="0.15">
      <c r="A128" s="432">
        <v>1020000115</v>
      </c>
      <c r="B128" s="386" t="s">
        <v>11960</v>
      </c>
      <c r="C128" s="387" t="s">
        <v>17088</v>
      </c>
      <c r="D128" s="149" t="s">
        <v>13785</v>
      </c>
      <c r="E128" s="149" t="s">
        <v>13785</v>
      </c>
      <c r="F128" s="149" t="s">
        <v>13812</v>
      </c>
      <c r="G128" s="388">
        <f>COUNTIF(H128:AL128,"*")</f>
        <v>5</v>
      </c>
      <c r="H128" s="397" t="s">
        <v>13214</v>
      </c>
      <c r="I128" s="397" t="s">
        <v>13112</v>
      </c>
      <c r="J128" s="397" t="s">
        <v>13532</v>
      </c>
      <c r="K128" s="397"/>
      <c r="L128" s="400"/>
      <c r="M128" s="400"/>
      <c r="N128" s="400"/>
      <c r="O128" s="400"/>
      <c r="P128" s="400"/>
      <c r="Q128" s="400"/>
      <c r="R128" s="400"/>
      <c r="S128" s="400"/>
      <c r="T128" s="400"/>
      <c r="U128" s="400"/>
      <c r="V128" s="400"/>
      <c r="W128" s="400"/>
      <c r="X128" s="400"/>
      <c r="Y128" s="398"/>
      <c r="Z128" s="399" t="s">
        <v>13126</v>
      </c>
      <c r="AA128" s="400" t="s">
        <v>13110</v>
      </c>
      <c r="AB128" s="400"/>
      <c r="AC128" s="400"/>
      <c r="AD128" s="436"/>
      <c r="AE128" s="436"/>
      <c r="AF128" s="436"/>
      <c r="AG128" s="436"/>
      <c r="AH128" s="436"/>
      <c r="AI128" s="436"/>
      <c r="AJ128" s="436"/>
      <c r="AK128" s="436"/>
      <c r="AL128" s="401"/>
      <c r="AM128" s="481">
        <f>COUNTIF(AN128:DY128,"*")</f>
        <v>11</v>
      </c>
      <c r="AN128" s="394" t="s">
        <v>13506</v>
      </c>
      <c r="AO128" s="395" t="s">
        <v>13507</v>
      </c>
      <c r="AP128" s="395" t="s">
        <v>15340</v>
      </c>
      <c r="AQ128" s="395" t="s">
        <v>15341</v>
      </c>
      <c r="AR128" s="395" t="s">
        <v>15382</v>
      </c>
      <c r="AS128" s="395" t="s">
        <v>15873</v>
      </c>
      <c r="AT128" s="395" t="s">
        <v>13828</v>
      </c>
      <c r="AU128" s="395" t="s">
        <v>13637</v>
      </c>
      <c r="AV128" s="395" t="s">
        <v>15874</v>
      </c>
      <c r="AW128" s="395" t="s">
        <v>14783</v>
      </c>
      <c r="AX128" s="395" t="s">
        <v>14896</v>
      </c>
      <c r="AY128" s="395"/>
      <c r="AZ128" s="395"/>
      <c r="BA128" s="395"/>
      <c r="BB128" s="395"/>
      <c r="BC128" s="395"/>
      <c r="BD128" s="395"/>
      <c r="BE128" s="395"/>
      <c r="BF128" s="395"/>
      <c r="BG128" s="395"/>
      <c r="BH128" s="395"/>
      <c r="BI128" s="395"/>
      <c r="BJ128" s="395"/>
      <c r="BK128" s="395"/>
      <c r="BL128" s="395"/>
      <c r="BM128" s="395"/>
      <c r="BN128" s="395"/>
      <c r="BO128" s="395"/>
      <c r="BP128" s="395"/>
      <c r="BQ128" s="396"/>
      <c r="BR128" s="396"/>
      <c r="BS128" s="396"/>
      <c r="BT128" s="396"/>
      <c r="BU128" s="396"/>
      <c r="BV128" s="396"/>
      <c r="BW128" s="396"/>
      <c r="BX128" s="396"/>
      <c r="BY128" s="396"/>
      <c r="BZ128" s="396"/>
      <c r="CA128" s="396"/>
      <c r="CB128" s="396"/>
      <c r="CC128" s="396"/>
      <c r="CD128" s="396"/>
      <c r="CE128" s="396"/>
      <c r="CF128" s="396"/>
      <c r="CG128" s="396"/>
      <c r="CH128" s="396"/>
      <c r="CI128" s="396"/>
      <c r="CJ128" s="396"/>
      <c r="CK128" s="396"/>
      <c r="CL128" s="396"/>
      <c r="CM128" s="396"/>
      <c r="CN128" s="396"/>
      <c r="CO128" s="396"/>
      <c r="CP128" s="396"/>
      <c r="CQ128" s="396"/>
      <c r="CR128" s="396"/>
      <c r="CS128" s="396"/>
      <c r="CT128" s="396"/>
      <c r="CU128" s="396"/>
      <c r="CV128" s="396"/>
      <c r="CW128" s="396"/>
      <c r="CX128" s="396"/>
      <c r="CY128" s="396"/>
      <c r="CZ128" s="396"/>
      <c r="DA128" s="396"/>
      <c r="DB128" s="396"/>
      <c r="DC128" s="396"/>
      <c r="DD128" s="396"/>
      <c r="DE128" s="396"/>
      <c r="DF128" s="396"/>
      <c r="DG128" s="396"/>
      <c r="DH128" s="396"/>
      <c r="DI128" s="396"/>
      <c r="DJ128" s="396"/>
      <c r="DK128" s="396"/>
      <c r="DL128" s="396"/>
      <c r="DM128" s="396"/>
      <c r="DN128" s="396"/>
      <c r="DO128" s="396"/>
      <c r="DP128" s="396"/>
      <c r="DQ128" s="396"/>
      <c r="DR128" s="396"/>
      <c r="DS128" s="396"/>
      <c r="DT128" s="396"/>
      <c r="DU128" s="396"/>
      <c r="DV128" s="396"/>
      <c r="DW128" s="396"/>
      <c r="DX128" s="396"/>
      <c r="DY128" s="396"/>
    </row>
    <row r="129" spans="1:129" ht="27" customHeight="1" x14ac:dyDescent="0.15">
      <c r="A129" s="432">
        <v>1020001584</v>
      </c>
      <c r="B129" s="386" t="s">
        <v>12376</v>
      </c>
      <c r="C129" s="387" t="s">
        <v>17243</v>
      </c>
      <c r="D129" s="149" t="s">
        <v>14026</v>
      </c>
      <c r="E129" s="153"/>
      <c r="F129" s="153"/>
      <c r="G129" s="388">
        <f>COUNTIF(H129:AL129,"*")</f>
        <v>2</v>
      </c>
      <c r="H129" s="397"/>
      <c r="I129" s="397"/>
      <c r="J129" s="397"/>
      <c r="K129" s="397"/>
      <c r="L129" s="400"/>
      <c r="M129" s="400"/>
      <c r="N129" s="400"/>
      <c r="O129" s="400"/>
      <c r="P129" s="400"/>
      <c r="Q129" s="400"/>
      <c r="R129" s="400"/>
      <c r="S129" s="400"/>
      <c r="T129" s="400"/>
      <c r="U129" s="400"/>
      <c r="V129" s="400"/>
      <c r="W129" s="400"/>
      <c r="X129" s="400"/>
      <c r="Y129" s="398"/>
      <c r="Z129" s="403" t="s">
        <v>11794</v>
      </c>
      <c r="AA129" s="404" t="s">
        <v>11795</v>
      </c>
      <c r="AB129" s="400"/>
      <c r="AC129" s="400"/>
      <c r="AD129" s="436"/>
      <c r="AE129" s="436"/>
      <c r="AF129" s="436"/>
      <c r="AG129" s="436"/>
      <c r="AH129" s="436"/>
      <c r="AI129" s="436"/>
      <c r="AJ129" s="436"/>
      <c r="AK129" s="436"/>
      <c r="AL129" s="401"/>
      <c r="AM129" s="481">
        <f>COUNTIF(AN129:DY129,"*")</f>
        <v>6</v>
      </c>
      <c r="AN129" s="394" t="s">
        <v>15488</v>
      </c>
      <c r="AO129" s="395" t="s">
        <v>15157</v>
      </c>
      <c r="AP129" s="395" t="s">
        <v>15476</v>
      </c>
      <c r="AQ129" s="395" t="s">
        <v>15999</v>
      </c>
      <c r="AR129" s="395" t="s">
        <v>15480</v>
      </c>
      <c r="AS129" s="395" t="s">
        <v>15481</v>
      </c>
      <c r="AT129" s="395"/>
      <c r="AU129" s="395"/>
      <c r="AV129" s="395"/>
      <c r="AW129" s="395"/>
      <c r="AX129" s="395"/>
      <c r="AY129" s="395"/>
      <c r="AZ129" s="395"/>
      <c r="BA129" s="395"/>
      <c r="BB129" s="395"/>
      <c r="BC129" s="395"/>
      <c r="BD129" s="395"/>
      <c r="BE129" s="395"/>
      <c r="BF129" s="395"/>
      <c r="BG129" s="395"/>
      <c r="BH129" s="395"/>
      <c r="BI129" s="395"/>
      <c r="BJ129" s="395"/>
      <c r="BK129" s="395"/>
      <c r="BL129" s="395"/>
      <c r="BM129" s="395"/>
      <c r="BN129" s="395"/>
      <c r="BO129" s="395"/>
      <c r="BP129" s="395"/>
      <c r="BQ129" s="396"/>
      <c r="BR129" s="396"/>
      <c r="BS129" s="396"/>
      <c r="BT129" s="396"/>
      <c r="BU129" s="396"/>
      <c r="BV129" s="396"/>
      <c r="BW129" s="396"/>
      <c r="BX129" s="396"/>
      <c r="BY129" s="396"/>
      <c r="BZ129" s="396"/>
      <c r="CA129" s="396"/>
      <c r="CB129" s="396"/>
      <c r="CC129" s="396"/>
      <c r="CD129" s="396"/>
      <c r="CE129" s="396"/>
      <c r="CF129" s="396"/>
      <c r="CG129" s="396"/>
      <c r="CH129" s="396"/>
      <c r="CI129" s="396"/>
      <c r="CJ129" s="396"/>
      <c r="CK129" s="396"/>
      <c r="CL129" s="396"/>
      <c r="CM129" s="396"/>
      <c r="CN129" s="396"/>
      <c r="CO129" s="396"/>
      <c r="CP129" s="396"/>
      <c r="CQ129" s="396"/>
      <c r="CR129" s="396"/>
      <c r="CS129" s="396"/>
      <c r="CT129" s="396"/>
      <c r="CU129" s="396"/>
      <c r="CV129" s="396"/>
      <c r="CW129" s="396"/>
      <c r="CX129" s="396"/>
      <c r="CY129" s="396"/>
      <c r="CZ129" s="396"/>
      <c r="DA129" s="396"/>
      <c r="DB129" s="396"/>
      <c r="DC129" s="396"/>
      <c r="DD129" s="396"/>
      <c r="DE129" s="396"/>
      <c r="DF129" s="396"/>
      <c r="DG129" s="396"/>
      <c r="DH129" s="396"/>
      <c r="DI129" s="396"/>
      <c r="DJ129" s="396"/>
      <c r="DK129" s="396"/>
      <c r="DL129" s="396"/>
      <c r="DM129" s="396"/>
      <c r="DN129" s="396"/>
      <c r="DO129" s="396"/>
      <c r="DP129" s="396"/>
      <c r="DQ129" s="396"/>
      <c r="DR129" s="396"/>
      <c r="DS129" s="396"/>
      <c r="DT129" s="396"/>
      <c r="DU129" s="396"/>
      <c r="DV129" s="396"/>
      <c r="DW129" s="396"/>
      <c r="DX129" s="396"/>
      <c r="DY129" s="396"/>
    </row>
    <row r="130" spans="1:129" ht="27" customHeight="1" x14ac:dyDescent="0.15">
      <c r="A130" s="432">
        <v>1020001183</v>
      </c>
      <c r="B130" s="386" t="s">
        <v>12238</v>
      </c>
      <c r="C130" s="387" t="s">
        <v>17358</v>
      </c>
      <c r="D130" s="149" t="s">
        <v>14188</v>
      </c>
      <c r="E130" s="153"/>
      <c r="F130" s="153"/>
      <c r="G130" s="388">
        <f>COUNTIF(H130:AL130,"*")</f>
        <v>5</v>
      </c>
      <c r="H130" s="397" t="s">
        <v>14889</v>
      </c>
      <c r="I130" s="397" t="s">
        <v>14851</v>
      </c>
      <c r="J130" s="397" t="s">
        <v>14865</v>
      </c>
      <c r="K130" s="397" t="s">
        <v>14852</v>
      </c>
      <c r="L130" s="400" t="s">
        <v>14900</v>
      </c>
      <c r="M130" s="400"/>
      <c r="N130" s="400"/>
      <c r="O130" s="400"/>
      <c r="P130" s="400"/>
      <c r="Q130" s="400"/>
      <c r="R130" s="400"/>
      <c r="S130" s="400"/>
      <c r="T130" s="400"/>
      <c r="U130" s="400"/>
      <c r="V130" s="400"/>
      <c r="W130" s="400"/>
      <c r="X130" s="400"/>
      <c r="Y130" s="398"/>
      <c r="Z130" s="399"/>
      <c r="AA130" s="400"/>
      <c r="AB130" s="400"/>
      <c r="AC130" s="400"/>
      <c r="AD130" s="436"/>
      <c r="AE130" s="436"/>
      <c r="AF130" s="436"/>
      <c r="AG130" s="436"/>
      <c r="AH130" s="436"/>
      <c r="AI130" s="436"/>
      <c r="AJ130" s="436"/>
      <c r="AK130" s="436"/>
      <c r="AL130" s="401"/>
      <c r="AM130" s="481">
        <f>COUNTIF(AN130:DY130,"*")</f>
        <v>10</v>
      </c>
      <c r="AN130" s="394" t="s">
        <v>14890</v>
      </c>
      <c r="AO130" s="395" t="s">
        <v>14891</v>
      </c>
      <c r="AP130" s="395" t="s">
        <v>14901</v>
      </c>
      <c r="AQ130" s="395" t="s">
        <v>14902</v>
      </c>
      <c r="AR130" s="395" t="s">
        <v>14866</v>
      </c>
      <c r="AS130" s="395" t="s">
        <v>14903</v>
      </c>
      <c r="AT130" s="395" t="s">
        <v>14904</v>
      </c>
      <c r="AU130" s="395" t="s">
        <v>14905</v>
      </c>
      <c r="AV130" s="395" t="s">
        <v>14906</v>
      </c>
      <c r="AW130" s="395" t="s">
        <v>14907</v>
      </c>
      <c r="AX130" s="395"/>
      <c r="AY130" s="395"/>
      <c r="AZ130" s="395"/>
      <c r="BA130" s="395"/>
      <c r="BB130" s="395"/>
      <c r="BC130" s="395"/>
      <c r="BD130" s="395"/>
      <c r="BE130" s="395"/>
      <c r="BF130" s="395"/>
      <c r="BG130" s="395"/>
      <c r="BH130" s="395"/>
      <c r="BI130" s="395"/>
      <c r="BJ130" s="395"/>
      <c r="BK130" s="395"/>
      <c r="BL130" s="395"/>
      <c r="BM130" s="395"/>
      <c r="BN130" s="395"/>
      <c r="BO130" s="395"/>
      <c r="BP130" s="395"/>
      <c r="BQ130" s="396"/>
      <c r="BR130" s="396"/>
      <c r="BS130" s="396"/>
      <c r="BT130" s="396"/>
      <c r="BU130" s="396"/>
      <c r="BV130" s="396"/>
      <c r="BW130" s="396"/>
      <c r="BX130" s="396"/>
      <c r="BY130" s="396"/>
      <c r="BZ130" s="396"/>
      <c r="CA130" s="396"/>
      <c r="CB130" s="396"/>
      <c r="CC130" s="396"/>
      <c r="CD130" s="396"/>
      <c r="CE130" s="396"/>
      <c r="CF130" s="396"/>
      <c r="CG130" s="396"/>
      <c r="CH130" s="396"/>
      <c r="CI130" s="396"/>
      <c r="CJ130" s="396"/>
      <c r="CK130" s="396"/>
      <c r="CL130" s="396"/>
      <c r="CM130" s="396"/>
      <c r="CN130" s="396"/>
      <c r="CO130" s="396"/>
      <c r="CP130" s="396"/>
      <c r="CQ130" s="396"/>
      <c r="CR130" s="396"/>
      <c r="CS130" s="396"/>
      <c r="CT130" s="396"/>
      <c r="CU130" s="396"/>
      <c r="CV130" s="396"/>
      <c r="CW130" s="396"/>
      <c r="CX130" s="396"/>
      <c r="CY130" s="396"/>
      <c r="CZ130" s="396"/>
      <c r="DA130" s="396"/>
      <c r="DB130" s="396"/>
      <c r="DC130" s="396"/>
      <c r="DD130" s="396"/>
      <c r="DE130" s="396"/>
      <c r="DF130" s="396"/>
      <c r="DG130" s="396"/>
      <c r="DH130" s="396"/>
      <c r="DI130" s="396"/>
      <c r="DJ130" s="396"/>
      <c r="DK130" s="396"/>
      <c r="DL130" s="396"/>
      <c r="DM130" s="396"/>
      <c r="DN130" s="396"/>
      <c r="DO130" s="396"/>
      <c r="DP130" s="396"/>
      <c r="DQ130" s="396"/>
      <c r="DR130" s="396"/>
      <c r="DS130" s="396"/>
      <c r="DT130" s="396"/>
      <c r="DU130" s="396"/>
      <c r="DV130" s="396"/>
      <c r="DW130" s="396"/>
      <c r="DX130" s="396"/>
      <c r="DY130" s="396"/>
    </row>
    <row r="131" spans="1:129" ht="27" customHeight="1" x14ac:dyDescent="0.15">
      <c r="A131" s="432">
        <v>1020000954</v>
      </c>
      <c r="B131" s="386" t="s">
        <v>12175</v>
      </c>
      <c r="C131" s="387" t="s">
        <v>16914</v>
      </c>
      <c r="D131" s="149" t="s">
        <v>13245</v>
      </c>
      <c r="E131" s="149"/>
      <c r="F131" s="149"/>
      <c r="G131" s="388">
        <f>COUNTIF(H131:AL131,"*")</f>
        <v>2</v>
      </c>
      <c r="H131" s="397" t="s">
        <v>13214</v>
      </c>
      <c r="I131" s="397"/>
      <c r="J131" s="397"/>
      <c r="K131" s="397"/>
      <c r="L131" s="400"/>
      <c r="M131" s="400"/>
      <c r="N131" s="400"/>
      <c r="O131" s="400"/>
      <c r="P131" s="400"/>
      <c r="Q131" s="400"/>
      <c r="R131" s="400"/>
      <c r="S131" s="400"/>
      <c r="T131" s="400"/>
      <c r="U131" s="400"/>
      <c r="V131" s="400"/>
      <c r="W131" s="400"/>
      <c r="X131" s="400"/>
      <c r="Y131" s="398"/>
      <c r="Z131" s="399" t="s">
        <v>13112</v>
      </c>
      <c r="AA131" s="400"/>
      <c r="AB131" s="400"/>
      <c r="AC131" s="400"/>
      <c r="AD131" s="436"/>
      <c r="AE131" s="436"/>
      <c r="AF131" s="436"/>
      <c r="AG131" s="436"/>
      <c r="AH131" s="436"/>
      <c r="AI131" s="436"/>
      <c r="AJ131" s="436"/>
      <c r="AK131" s="436"/>
      <c r="AL131" s="401"/>
      <c r="AM131" s="481">
        <f>COUNTIF(AN131:DY131,"*")</f>
        <v>2</v>
      </c>
      <c r="AN131" s="394" t="s">
        <v>13506</v>
      </c>
      <c r="AO131" s="395" t="s">
        <v>15382</v>
      </c>
      <c r="AP131" s="395"/>
      <c r="AQ131" s="395"/>
      <c r="AR131" s="395"/>
      <c r="AS131" s="395"/>
      <c r="AT131" s="395"/>
      <c r="AU131" s="395"/>
      <c r="AV131" s="395"/>
      <c r="AW131" s="395"/>
      <c r="AX131" s="395"/>
      <c r="AY131" s="395"/>
      <c r="AZ131" s="395"/>
      <c r="BA131" s="395"/>
      <c r="BB131" s="395"/>
      <c r="BC131" s="395"/>
      <c r="BD131" s="395"/>
      <c r="BE131" s="395"/>
      <c r="BF131" s="395"/>
      <c r="BG131" s="395"/>
      <c r="BH131" s="395"/>
      <c r="BI131" s="395"/>
      <c r="BJ131" s="395"/>
      <c r="BK131" s="395"/>
      <c r="BL131" s="395"/>
      <c r="BM131" s="395"/>
      <c r="BN131" s="395"/>
      <c r="BO131" s="395"/>
      <c r="BP131" s="395"/>
      <c r="BQ131" s="396"/>
      <c r="BR131" s="396"/>
      <c r="BS131" s="396"/>
      <c r="BT131" s="396"/>
      <c r="BU131" s="396"/>
      <c r="BV131" s="396"/>
      <c r="BW131" s="396"/>
      <c r="BX131" s="396"/>
      <c r="BY131" s="396"/>
      <c r="BZ131" s="396"/>
      <c r="CA131" s="396"/>
      <c r="CB131" s="396"/>
      <c r="CC131" s="396"/>
      <c r="CD131" s="396"/>
      <c r="CE131" s="396"/>
      <c r="CF131" s="396"/>
      <c r="CG131" s="396"/>
      <c r="CH131" s="396"/>
      <c r="CI131" s="396"/>
      <c r="CJ131" s="396"/>
      <c r="CK131" s="396"/>
      <c r="CL131" s="396"/>
      <c r="CM131" s="396"/>
      <c r="CN131" s="396"/>
      <c r="CO131" s="396"/>
      <c r="CP131" s="396"/>
      <c r="CQ131" s="396"/>
      <c r="CR131" s="396"/>
      <c r="CS131" s="396"/>
      <c r="CT131" s="396"/>
      <c r="CU131" s="396"/>
      <c r="CV131" s="396"/>
      <c r="CW131" s="396"/>
      <c r="CX131" s="396"/>
      <c r="CY131" s="396"/>
      <c r="CZ131" s="396"/>
      <c r="DA131" s="396"/>
      <c r="DB131" s="396"/>
      <c r="DC131" s="396"/>
      <c r="DD131" s="396"/>
      <c r="DE131" s="396"/>
      <c r="DF131" s="396"/>
      <c r="DG131" s="396"/>
      <c r="DH131" s="396"/>
      <c r="DI131" s="396"/>
      <c r="DJ131" s="396"/>
      <c r="DK131" s="396"/>
      <c r="DL131" s="396"/>
      <c r="DM131" s="396"/>
      <c r="DN131" s="396"/>
      <c r="DO131" s="396"/>
      <c r="DP131" s="396"/>
      <c r="DQ131" s="396"/>
      <c r="DR131" s="396"/>
      <c r="DS131" s="396"/>
      <c r="DT131" s="396"/>
      <c r="DU131" s="396"/>
      <c r="DV131" s="396"/>
      <c r="DW131" s="396"/>
      <c r="DX131" s="396"/>
      <c r="DY131" s="396"/>
    </row>
    <row r="132" spans="1:129" ht="27" customHeight="1" x14ac:dyDescent="0.15">
      <c r="A132" s="432">
        <v>1030001604</v>
      </c>
      <c r="B132" s="386" t="s">
        <v>11852</v>
      </c>
      <c r="C132" s="387" t="s">
        <v>16740</v>
      </c>
      <c r="D132" s="149" t="s">
        <v>12790</v>
      </c>
      <c r="E132" s="149"/>
      <c r="F132" s="149"/>
      <c r="G132" s="388">
        <f>COUNTIF(H132:AL132,"*")</f>
        <v>1</v>
      </c>
      <c r="H132" s="402" t="s">
        <v>13024</v>
      </c>
      <c r="I132" s="397"/>
      <c r="J132" s="397"/>
      <c r="K132" s="397"/>
      <c r="L132" s="400"/>
      <c r="M132" s="400"/>
      <c r="N132" s="400"/>
      <c r="O132" s="400"/>
      <c r="P132" s="400"/>
      <c r="Q132" s="400"/>
      <c r="R132" s="400"/>
      <c r="S132" s="400"/>
      <c r="T132" s="400"/>
      <c r="U132" s="400"/>
      <c r="V132" s="400"/>
      <c r="W132" s="400"/>
      <c r="X132" s="400"/>
      <c r="Y132" s="398"/>
      <c r="Z132" s="399"/>
      <c r="AA132" s="400"/>
      <c r="AB132" s="400"/>
      <c r="AC132" s="400"/>
      <c r="AD132" s="436"/>
      <c r="AE132" s="436"/>
      <c r="AF132" s="436"/>
      <c r="AG132" s="436"/>
      <c r="AH132" s="436"/>
      <c r="AI132" s="436"/>
      <c r="AJ132" s="436"/>
      <c r="AK132" s="436"/>
      <c r="AL132" s="401"/>
      <c r="AM132" s="481">
        <f>COUNTIF(AN132:DY132,"*")</f>
        <v>1</v>
      </c>
      <c r="AN132" s="394" t="s">
        <v>15731</v>
      </c>
      <c r="AO132" s="395"/>
      <c r="AP132" s="395"/>
      <c r="AQ132" s="395"/>
      <c r="AR132" s="395"/>
      <c r="AS132" s="395"/>
      <c r="AT132" s="395"/>
      <c r="AU132" s="395"/>
      <c r="AV132" s="395"/>
      <c r="AW132" s="395"/>
      <c r="AX132" s="395"/>
      <c r="AY132" s="395"/>
      <c r="AZ132" s="395"/>
      <c r="BA132" s="395"/>
      <c r="BB132" s="395"/>
      <c r="BC132" s="395"/>
      <c r="BD132" s="395"/>
      <c r="BE132" s="395"/>
      <c r="BF132" s="395"/>
      <c r="BG132" s="395"/>
      <c r="BH132" s="395"/>
      <c r="BI132" s="395"/>
      <c r="BJ132" s="395"/>
      <c r="BK132" s="395"/>
      <c r="BL132" s="395"/>
      <c r="BM132" s="395"/>
      <c r="BN132" s="395"/>
      <c r="BO132" s="395"/>
      <c r="BP132" s="395"/>
      <c r="BQ132" s="396"/>
      <c r="BR132" s="396"/>
      <c r="BS132" s="396"/>
      <c r="BT132" s="396"/>
      <c r="BU132" s="396"/>
      <c r="BV132" s="396"/>
      <c r="BW132" s="396"/>
      <c r="BX132" s="396"/>
      <c r="BY132" s="396"/>
      <c r="BZ132" s="396"/>
      <c r="CA132" s="396"/>
      <c r="CB132" s="396"/>
      <c r="CC132" s="396"/>
      <c r="CD132" s="396"/>
      <c r="CE132" s="396"/>
      <c r="CF132" s="396"/>
      <c r="CG132" s="396"/>
      <c r="CH132" s="396"/>
      <c r="CI132" s="396"/>
      <c r="CJ132" s="396"/>
      <c r="CK132" s="396"/>
      <c r="CL132" s="396"/>
      <c r="CM132" s="396"/>
      <c r="CN132" s="396"/>
      <c r="CO132" s="396"/>
      <c r="CP132" s="396"/>
      <c r="CQ132" s="396"/>
      <c r="CR132" s="396"/>
      <c r="CS132" s="396"/>
      <c r="CT132" s="396"/>
      <c r="CU132" s="396"/>
      <c r="CV132" s="396"/>
      <c r="CW132" s="396"/>
      <c r="CX132" s="396"/>
      <c r="CY132" s="396"/>
      <c r="CZ132" s="396"/>
      <c r="DA132" s="396"/>
      <c r="DB132" s="396"/>
      <c r="DC132" s="396"/>
      <c r="DD132" s="396"/>
      <c r="DE132" s="396"/>
      <c r="DF132" s="396"/>
      <c r="DG132" s="396"/>
      <c r="DH132" s="396"/>
      <c r="DI132" s="396"/>
      <c r="DJ132" s="396"/>
      <c r="DK132" s="396"/>
      <c r="DL132" s="396"/>
      <c r="DM132" s="396"/>
      <c r="DN132" s="396"/>
      <c r="DO132" s="396"/>
      <c r="DP132" s="396"/>
      <c r="DQ132" s="396"/>
      <c r="DR132" s="396"/>
      <c r="DS132" s="396"/>
      <c r="DT132" s="396"/>
      <c r="DU132" s="396"/>
      <c r="DV132" s="396"/>
      <c r="DW132" s="396"/>
      <c r="DX132" s="396"/>
      <c r="DY132" s="396"/>
    </row>
    <row r="133" spans="1:129" ht="27" customHeight="1" x14ac:dyDescent="0.15">
      <c r="A133" s="432">
        <v>1020000628</v>
      </c>
      <c r="B133" s="386" t="s">
        <v>12096</v>
      </c>
      <c r="C133" s="387" t="s">
        <v>16819</v>
      </c>
      <c r="D133" s="149" t="s">
        <v>12963</v>
      </c>
      <c r="E133" s="149" t="s">
        <v>12966</v>
      </c>
      <c r="F133" s="149" t="s">
        <v>12992</v>
      </c>
      <c r="G133" s="388">
        <f>COUNTIF(H133:AL133,"*")</f>
        <v>1</v>
      </c>
      <c r="H133" s="397"/>
      <c r="I133" s="397"/>
      <c r="J133" s="397"/>
      <c r="K133" s="397"/>
      <c r="L133" s="400"/>
      <c r="M133" s="400"/>
      <c r="N133" s="400"/>
      <c r="O133" s="400"/>
      <c r="P133" s="400"/>
      <c r="Q133" s="400"/>
      <c r="R133" s="400"/>
      <c r="S133" s="400"/>
      <c r="T133" s="400"/>
      <c r="U133" s="400"/>
      <c r="V133" s="400"/>
      <c r="W133" s="400"/>
      <c r="X133" s="400"/>
      <c r="Y133" s="398"/>
      <c r="Z133" s="403" t="s">
        <v>14889</v>
      </c>
      <c r="AA133" s="400"/>
      <c r="AB133" s="400"/>
      <c r="AC133" s="400"/>
      <c r="AD133" s="436"/>
      <c r="AE133" s="436"/>
      <c r="AF133" s="436"/>
      <c r="AG133" s="436"/>
      <c r="AH133" s="436"/>
      <c r="AI133" s="436"/>
      <c r="AJ133" s="436"/>
      <c r="AK133" s="436"/>
      <c r="AL133" s="401"/>
      <c r="AM133" s="481">
        <f>COUNTIF(AN133:DY133,"*")</f>
        <v>1</v>
      </c>
      <c r="AN133" s="394" t="s">
        <v>15276</v>
      </c>
      <c r="AO133" s="395"/>
      <c r="AP133" s="395"/>
      <c r="AQ133" s="395"/>
      <c r="AR133" s="395"/>
      <c r="AS133" s="395"/>
      <c r="AT133" s="395"/>
      <c r="AU133" s="395"/>
      <c r="AV133" s="395"/>
      <c r="AW133" s="395"/>
      <c r="AX133" s="395"/>
      <c r="AY133" s="395"/>
      <c r="AZ133" s="395"/>
      <c r="BA133" s="395"/>
      <c r="BB133" s="395"/>
      <c r="BC133" s="395"/>
      <c r="BD133" s="395"/>
      <c r="BE133" s="395"/>
      <c r="BF133" s="395"/>
      <c r="BG133" s="395"/>
      <c r="BH133" s="395"/>
      <c r="BI133" s="395"/>
      <c r="BJ133" s="395"/>
      <c r="BK133" s="395"/>
      <c r="BL133" s="395"/>
      <c r="BM133" s="395"/>
      <c r="BN133" s="395"/>
      <c r="BO133" s="395"/>
      <c r="BP133" s="395"/>
      <c r="BQ133" s="396"/>
      <c r="BR133" s="396"/>
      <c r="BS133" s="396"/>
      <c r="BT133" s="396"/>
      <c r="BU133" s="396"/>
      <c r="BV133" s="396"/>
      <c r="BW133" s="396"/>
      <c r="BX133" s="396"/>
      <c r="BY133" s="396"/>
      <c r="BZ133" s="396"/>
      <c r="CA133" s="396"/>
      <c r="CB133" s="396"/>
      <c r="CC133" s="396"/>
      <c r="CD133" s="396"/>
      <c r="CE133" s="396"/>
      <c r="CF133" s="396"/>
      <c r="CG133" s="396"/>
      <c r="CH133" s="396"/>
      <c r="CI133" s="396"/>
      <c r="CJ133" s="396"/>
      <c r="CK133" s="396"/>
      <c r="CL133" s="396"/>
      <c r="CM133" s="396"/>
      <c r="CN133" s="396"/>
      <c r="CO133" s="396"/>
      <c r="CP133" s="396"/>
      <c r="CQ133" s="396"/>
      <c r="CR133" s="396"/>
      <c r="CS133" s="396"/>
      <c r="CT133" s="396"/>
      <c r="CU133" s="396"/>
      <c r="CV133" s="396"/>
      <c r="CW133" s="396"/>
      <c r="CX133" s="396"/>
      <c r="CY133" s="396"/>
      <c r="CZ133" s="396"/>
      <c r="DA133" s="396"/>
      <c r="DB133" s="396"/>
      <c r="DC133" s="396"/>
      <c r="DD133" s="396"/>
      <c r="DE133" s="396"/>
      <c r="DF133" s="396"/>
      <c r="DG133" s="396"/>
      <c r="DH133" s="396"/>
      <c r="DI133" s="396"/>
      <c r="DJ133" s="396"/>
      <c r="DK133" s="396"/>
      <c r="DL133" s="396"/>
      <c r="DM133" s="396"/>
      <c r="DN133" s="396"/>
      <c r="DO133" s="396"/>
      <c r="DP133" s="396"/>
      <c r="DQ133" s="396"/>
      <c r="DR133" s="396"/>
      <c r="DS133" s="396"/>
      <c r="DT133" s="396"/>
      <c r="DU133" s="396"/>
      <c r="DV133" s="396"/>
      <c r="DW133" s="396"/>
      <c r="DX133" s="396"/>
      <c r="DY133" s="396"/>
    </row>
    <row r="134" spans="1:129" ht="27" customHeight="1" x14ac:dyDescent="0.15">
      <c r="A134" s="432">
        <v>1020001834</v>
      </c>
      <c r="B134" s="386" t="s">
        <v>11916</v>
      </c>
      <c r="C134" s="387" t="s">
        <v>16702</v>
      </c>
      <c r="D134" s="149" t="s">
        <v>12871</v>
      </c>
      <c r="E134" s="153"/>
      <c r="F134" s="153"/>
      <c r="G134" s="388">
        <f>COUNTIF(H134:AL134,"*")</f>
        <v>2</v>
      </c>
      <c r="H134" s="405"/>
      <c r="I134" s="389"/>
      <c r="J134" s="389"/>
      <c r="K134" s="389"/>
      <c r="L134" s="392"/>
      <c r="M134" s="392"/>
      <c r="N134" s="392"/>
      <c r="O134" s="392"/>
      <c r="P134" s="392"/>
      <c r="Q134" s="392"/>
      <c r="R134" s="392"/>
      <c r="S134" s="392"/>
      <c r="T134" s="392"/>
      <c r="U134" s="392"/>
      <c r="V134" s="392"/>
      <c r="W134" s="392"/>
      <c r="X134" s="392"/>
      <c r="Y134" s="390"/>
      <c r="Z134" s="391" t="s">
        <v>13109</v>
      </c>
      <c r="AA134" s="407" t="s">
        <v>13025</v>
      </c>
      <c r="AB134" s="392"/>
      <c r="AC134" s="392"/>
      <c r="AD134" s="438"/>
      <c r="AE134" s="438"/>
      <c r="AF134" s="438"/>
      <c r="AG134" s="438"/>
      <c r="AH134" s="438"/>
      <c r="AI134" s="438"/>
      <c r="AJ134" s="438"/>
      <c r="AK134" s="438"/>
      <c r="AL134" s="393"/>
      <c r="AM134" s="481">
        <f>COUNTIF(AN134:DY134,"*")</f>
        <v>3</v>
      </c>
      <c r="AN134" s="394" t="s">
        <v>13237</v>
      </c>
      <c r="AO134" s="395" t="s">
        <v>13238</v>
      </c>
      <c r="AP134" s="395" t="s">
        <v>13222</v>
      </c>
      <c r="AQ134" s="395"/>
      <c r="AR134" s="395"/>
      <c r="AS134" s="395"/>
      <c r="AT134" s="395"/>
      <c r="AU134" s="395"/>
      <c r="AV134" s="395"/>
      <c r="AW134" s="395"/>
      <c r="AX134" s="395"/>
      <c r="AY134" s="395"/>
      <c r="AZ134" s="395"/>
      <c r="BA134" s="395"/>
      <c r="BB134" s="395"/>
      <c r="BC134" s="395"/>
      <c r="BD134" s="395"/>
      <c r="BE134" s="395"/>
      <c r="BF134" s="395"/>
      <c r="BG134" s="395"/>
      <c r="BH134" s="395"/>
      <c r="BI134" s="395"/>
      <c r="BJ134" s="395"/>
      <c r="BK134" s="395"/>
      <c r="BL134" s="395"/>
      <c r="BM134" s="395"/>
      <c r="BN134" s="395"/>
      <c r="BO134" s="395"/>
      <c r="BP134" s="395"/>
      <c r="BQ134" s="396"/>
      <c r="BR134" s="396"/>
      <c r="BS134" s="396"/>
      <c r="BT134" s="396"/>
      <c r="BU134" s="396"/>
      <c r="BV134" s="396"/>
      <c r="BW134" s="396"/>
      <c r="BX134" s="396"/>
      <c r="BY134" s="396"/>
      <c r="BZ134" s="396"/>
      <c r="CA134" s="396"/>
      <c r="CB134" s="396"/>
      <c r="CC134" s="396"/>
      <c r="CD134" s="396"/>
      <c r="CE134" s="396"/>
      <c r="CF134" s="396"/>
      <c r="CG134" s="396"/>
      <c r="CH134" s="396"/>
      <c r="CI134" s="396"/>
      <c r="CJ134" s="396"/>
      <c r="CK134" s="396"/>
      <c r="CL134" s="396"/>
      <c r="CM134" s="396"/>
      <c r="CN134" s="396"/>
      <c r="CO134" s="396"/>
      <c r="CP134" s="396"/>
      <c r="CQ134" s="396"/>
      <c r="CR134" s="396"/>
      <c r="CS134" s="396"/>
      <c r="CT134" s="396"/>
      <c r="CU134" s="396"/>
      <c r="CV134" s="396"/>
      <c r="CW134" s="396"/>
      <c r="CX134" s="396"/>
      <c r="CY134" s="396"/>
      <c r="CZ134" s="396"/>
      <c r="DA134" s="396"/>
      <c r="DB134" s="396"/>
      <c r="DC134" s="396"/>
      <c r="DD134" s="396"/>
      <c r="DE134" s="396"/>
      <c r="DF134" s="396"/>
      <c r="DG134" s="396"/>
      <c r="DH134" s="396"/>
      <c r="DI134" s="396"/>
      <c r="DJ134" s="396"/>
      <c r="DK134" s="396"/>
      <c r="DL134" s="396"/>
      <c r="DM134" s="396"/>
      <c r="DN134" s="396"/>
      <c r="DO134" s="396"/>
      <c r="DP134" s="396"/>
      <c r="DQ134" s="396"/>
      <c r="DR134" s="396"/>
      <c r="DS134" s="396"/>
      <c r="DT134" s="396"/>
      <c r="DU134" s="396"/>
      <c r="DV134" s="396"/>
      <c r="DW134" s="396"/>
      <c r="DX134" s="396"/>
      <c r="DY134" s="396"/>
    </row>
    <row r="135" spans="1:129" ht="27" customHeight="1" x14ac:dyDescent="0.15">
      <c r="A135" s="432">
        <v>1020000739</v>
      </c>
      <c r="B135" s="386" t="s">
        <v>12118</v>
      </c>
      <c r="C135" s="387" t="s">
        <v>16826</v>
      </c>
      <c r="D135" s="149" t="s">
        <v>12976</v>
      </c>
      <c r="E135" s="153" t="s">
        <v>12985</v>
      </c>
      <c r="F135" s="153" t="s">
        <v>12994</v>
      </c>
      <c r="G135" s="388">
        <f>COUNTIF(H135:AL135,"*")</f>
        <v>2</v>
      </c>
      <c r="H135" s="402" t="s">
        <v>13123</v>
      </c>
      <c r="I135" s="397"/>
      <c r="J135" s="397"/>
      <c r="K135" s="397"/>
      <c r="L135" s="400"/>
      <c r="M135" s="400"/>
      <c r="N135" s="400"/>
      <c r="O135" s="400"/>
      <c r="P135" s="400"/>
      <c r="Q135" s="400"/>
      <c r="R135" s="400"/>
      <c r="S135" s="400"/>
      <c r="T135" s="400"/>
      <c r="U135" s="400"/>
      <c r="V135" s="400"/>
      <c r="W135" s="400"/>
      <c r="X135" s="400"/>
      <c r="Y135" s="398"/>
      <c r="Z135" s="403" t="s">
        <v>11795</v>
      </c>
      <c r="AA135" s="400"/>
      <c r="AB135" s="400"/>
      <c r="AC135" s="400"/>
      <c r="AD135" s="436"/>
      <c r="AE135" s="436"/>
      <c r="AF135" s="436"/>
      <c r="AG135" s="436"/>
      <c r="AH135" s="436"/>
      <c r="AI135" s="436"/>
      <c r="AJ135" s="436"/>
      <c r="AK135" s="436"/>
      <c r="AL135" s="401"/>
      <c r="AM135" s="481">
        <f>COUNTIF(AN135:DY135,"*")</f>
        <v>9</v>
      </c>
      <c r="AN135" s="394" t="s">
        <v>14827</v>
      </c>
      <c r="AO135" s="395" t="s">
        <v>14828</v>
      </c>
      <c r="AP135" s="395" t="s">
        <v>14829</v>
      </c>
      <c r="AQ135" s="395" t="s">
        <v>15484</v>
      </c>
      <c r="AR135" s="395" t="s">
        <v>15469</v>
      </c>
      <c r="AS135" s="395" t="s">
        <v>15479</v>
      </c>
      <c r="AT135" s="395" t="s">
        <v>15480</v>
      </c>
      <c r="AU135" s="395" t="s">
        <v>15481</v>
      </c>
      <c r="AV135" s="395" t="s">
        <v>15482</v>
      </c>
      <c r="AW135" s="395"/>
      <c r="AX135" s="395"/>
      <c r="AY135" s="395"/>
      <c r="AZ135" s="395"/>
      <c r="BA135" s="395"/>
      <c r="BB135" s="395"/>
      <c r="BC135" s="395"/>
      <c r="BD135" s="395"/>
      <c r="BE135" s="395"/>
      <c r="BF135" s="395"/>
      <c r="BG135" s="395"/>
      <c r="BH135" s="395"/>
      <c r="BI135" s="395"/>
      <c r="BJ135" s="395"/>
      <c r="BK135" s="395"/>
      <c r="BL135" s="395"/>
      <c r="BM135" s="395"/>
      <c r="BN135" s="395"/>
      <c r="BO135" s="395"/>
      <c r="BP135" s="395"/>
      <c r="BQ135" s="396"/>
      <c r="BR135" s="396"/>
      <c r="BS135" s="396"/>
      <c r="BT135" s="396"/>
      <c r="BU135" s="396"/>
      <c r="BV135" s="396"/>
      <c r="BW135" s="396"/>
      <c r="BX135" s="396"/>
      <c r="BY135" s="396"/>
      <c r="BZ135" s="396"/>
      <c r="CA135" s="396"/>
      <c r="CB135" s="396"/>
      <c r="CC135" s="396"/>
      <c r="CD135" s="396"/>
      <c r="CE135" s="396"/>
      <c r="CF135" s="396"/>
      <c r="CG135" s="396"/>
      <c r="CH135" s="396"/>
      <c r="CI135" s="396"/>
      <c r="CJ135" s="396"/>
      <c r="CK135" s="396"/>
      <c r="CL135" s="396"/>
      <c r="CM135" s="396"/>
      <c r="CN135" s="396"/>
      <c r="CO135" s="396"/>
      <c r="CP135" s="396"/>
      <c r="CQ135" s="396"/>
      <c r="CR135" s="396"/>
      <c r="CS135" s="396"/>
      <c r="CT135" s="396"/>
      <c r="CU135" s="396"/>
      <c r="CV135" s="396"/>
      <c r="CW135" s="396"/>
      <c r="CX135" s="396"/>
      <c r="CY135" s="396"/>
      <c r="CZ135" s="396"/>
      <c r="DA135" s="396"/>
      <c r="DB135" s="396"/>
      <c r="DC135" s="396"/>
      <c r="DD135" s="396"/>
      <c r="DE135" s="396"/>
      <c r="DF135" s="396"/>
      <c r="DG135" s="396"/>
      <c r="DH135" s="396"/>
      <c r="DI135" s="396"/>
      <c r="DJ135" s="396"/>
      <c r="DK135" s="396"/>
      <c r="DL135" s="396"/>
      <c r="DM135" s="396"/>
      <c r="DN135" s="396"/>
      <c r="DO135" s="396"/>
      <c r="DP135" s="396"/>
      <c r="DQ135" s="396"/>
      <c r="DR135" s="396"/>
      <c r="DS135" s="396"/>
      <c r="DT135" s="396"/>
      <c r="DU135" s="396"/>
      <c r="DV135" s="396"/>
      <c r="DW135" s="396"/>
      <c r="DX135" s="396"/>
      <c r="DY135" s="396"/>
    </row>
    <row r="136" spans="1:129" ht="27" customHeight="1" x14ac:dyDescent="0.15">
      <c r="A136" s="432">
        <v>1020001955</v>
      </c>
      <c r="B136" s="386" t="s">
        <v>12474</v>
      </c>
      <c r="C136" s="387" t="s">
        <v>16853</v>
      </c>
      <c r="D136" s="149" t="s">
        <v>13053</v>
      </c>
      <c r="E136" s="149"/>
      <c r="F136" s="149"/>
      <c r="G136" s="388">
        <f>COUNTIF(H136:AL136,"*")</f>
        <v>4</v>
      </c>
      <c r="H136" s="397"/>
      <c r="I136" s="397"/>
      <c r="J136" s="397"/>
      <c r="K136" s="397"/>
      <c r="L136" s="400"/>
      <c r="M136" s="400"/>
      <c r="N136" s="400"/>
      <c r="O136" s="400"/>
      <c r="P136" s="400"/>
      <c r="Q136" s="400"/>
      <c r="R136" s="400"/>
      <c r="S136" s="400"/>
      <c r="T136" s="400"/>
      <c r="U136" s="400"/>
      <c r="V136" s="400"/>
      <c r="W136" s="400"/>
      <c r="X136" s="400"/>
      <c r="Y136" s="398"/>
      <c r="Z136" s="403" t="s">
        <v>11794</v>
      </c>
      <c r="AA136" s="404" t="s">
        <v>11795</v>
      </c>
      <c r="AB136" s="404" t="s">
        <v>13024</v>
      </c>
      <c r="AC136" s="404" t="s">
        <v>13225</v>
      </c>
      <c r="AD136" s="437"/>
      <c r="AE136" s="437"/>
      <c r="AF136" s="437"/>
      <c r="AG136" s="437"/>
      <c r="AH136" s="437"/>
      <c r="AI136" s="437"/>
      <c r="AJ136" s="437"/>
      <c r="AK136" s="437"/>
      <c r="AL136" s="401"/>
      <c r="AM136" s="481">
        <f>COUNTIF(AN136:DY136,"*")-3</f>
        <v>6</v>
      </c>
      <c r="AN136" s="394" t="s">
        <v>15467</v>
      </c>
      <c r="AO136" s="395" t="s">
        <v>16018</v>
      </c>
      <c r="AP136" s="395" t="s">
        <v>15493</v>
      </c>
      <c r="AQ136" s="395" t="s">
        <v>16019</v>
      </c>
      <c r="AR136" s="395" t="s">
        <v>13121</v>
      </c>
      <c r="AS136" s="395" t="s">
        <v>13605</v>
      </c>
      <c r="AT136" s="395" t="s">
        <v>15248</v>
      </c>
      <c r="AU136" s="395" t="s">
        <v>15737</v>
      </c>
      <c r="AV136" s="395" t="s">
        <v>16020</v>
      </c>
      <c r="AW136" s="395"/>
      <c r="AX136" s="395"/>
      <c r="AY136" s="395"/>
      <c r="AZ136" s="395"/>
      <c r="BA136" s="395"/>
      <c r="BB136" s="395"/>
      <c r="BC136" s="395"/>
      <c r="BD136" s="395"/>
      <c r="BE136" s="395"/>
      <c r="BF136" s="395"/>
      <c r="BG136" s="395"/>
      <c r="BH136" s="395"/>
      <c r="BI136" s="395"/>
      <c r="BJ136" s="395"/>
      <c r="BK136" s="395"/>
      <c r="BL136" s="395"/>
      <c r="BM136" s="395"/>
      <c r="BN136" s="395"/>
      <c r="BO136" s="395"/>
      <c r="BP136" s="395"/>
      <c r="BQ136" s="396"/>
      <c r="BR136" s="396"/>
      <c r="BS136" s="396"/>
      <c r="BT136" s="396"/>
      <c r="BU136" s="396"/>
      <c r="BV136" s="396"/>
      <c r="BW136" s="396"/>
      <c r="BX136" s="396"/>
      <c r="BY136" s="396"/>
      <c r="BZ136" s="396"/>
      <c r="CA136" s="396"/>
      <c r="CB136" s="396"/>
      <c r="CC136" s="396"/>
      <c r="CD136" s="396"/>
      <c r="CE136" s="396"/>
      <c r="CF136" s="396"/>
      <c r="CG136" s="396"/>
      <c r="CH136" s="396"/>
      <c r="CI136" s="396"/>
      <c r="CJ136" s="396"/>
      <c r="CK136" s="396"/>
      <c r="CL136" s="396"/>
      <c r="CM136" s="396"/>
      <c r="CN136" s="396"/>
      <c r="CO136" s="396"/>
      <c r="CP136" s="396"/>
      <c r="CQ136" s="396"/>
      <c r="CR136" s="396"/>
      <c r="CS136" s="396"/>
      <c r="CT136" s="396"/>
      <c r="CU136" s="396"/>
      <c r="CV136" s="396"/>
      <c r="CW136" s="396"/>
      <c r="CX136" s="396"/>
      <c r="CY136" s="396"/>
      <c r="CZ136" s="396"/>
      <c r="DA136" s="396"/>
      <c r="DB136" s="396"/>
      <c r="DC136" s="396"/>
      <c r="DD136" s="396"/>
      <c r="DE136" s="396"/>
      <c r="DF136" s="396"/>
      <c r="DG136" s="396"/>
      <c r="DH136" s="396"/>
      <c r="DI136" s="396"/>
      <c r="DJ136" s="396"/>
      <c r="DK136" s="396"/>
      <c r="DL136" s="396"/>
      <c r="DM136" s="396"/>
      <c r="DN136" s="396"/>
      <c r="DO136" s="396"/>
      <c r="DP136" s="396"/>
      <c r="DQ136" s="396"/>
      <c r="DR136" s="396"/>
      <c r="DS136" s="396"/>
      <c r="DT136" s="396"/>
      <c r="DU136" s="396"/>
      <c r="DV136" s="396"/>
      <c r="DW136" s="396"/>
      <c r="DX136" s="396"/>
      <c r="DY136" s="396"/>
    </row>
    <row r="137" spans="1:129" ht="27" customHeight="1" x14ac:dyDescent="0.15">
      <c r="A137" s="432">
        <v>1030004758</v>
      </c>
      <c r="B137" s="386" t="s">
        <v>12656</v>
      </c>
      <c r="C137" s="387" t="s">
        <v>17306</v>
      </c>
      <c r="D137" s="149" t="s">
        <v>14146</v>
      </c>
      <c r="E137" s="153"/>
      <c r="F137" s="153"/>
      <c r="G137" s="388">
        <f>COUNTIF(H137:AL137,"*")</f>
        <v>1</v>
      </c>
      <c r="H137" s="397"/>
      <c r="I137" s="397"/>
      <c r="J137" s="397"/>
      <c r="K137" s="397"/>
      <c r="L137" s="400"/>
      <c r="M137" s="400"/>
      <c r="N137" s="400"/>
      <c r="O137" s="400"/>
      <c r="P137" s="400"/>
      <c r="Q137" s="400"/>
      <c r="R137" s="400"/>
      <c r="S137" s="400"/>
      <c r="T137" s="400"/>
      <c r="U137" s="400"/>
      <c r="V137" s="400"/>
      <c r="W137" s="400"/>
      <c r="X137" s="400"/>
      <c r="Y137" s="398"/>
      <c r="Z137" s="403" t="s">
        <v>13025</v>
      </c>
      <c r="AA137" s="400"/>
      <c r="AB137" s="400"/>
      <c r="AC137" s="400"/>
      <c r="AD137" s="436"/>
      <c r="AE137" s="436"/>
      <c r="AF137" s="436"/>
      <c r="AG137" s="436"/>
      <c r="AH137" s="436"/>
      <c r="AI137" s="436"/>
      <c r="AJ137" s="436"/>
      <c r="AK137" s="436"/>
      <c r="AL137" s="401"/>
      <c r="AM137" s="481">
        <f>COUNTIF(AN137:DY137,"*")-1</f>
        <v>1</v>
      </c>
      <c r="AN137" s="394" t="s">
        <v>15123</v>
      </c>
      <c r="AO137" s="395" t="s">
        <v>16331</v>
      </c>
      <c r="AP137" s="395"/>
      <c r="AQ137" s="395"/>
      <c r="AR137" s="395"/>
      <c r="AS137" s="395"/>
      <c r="AT137" s="395"/>
      <c r="AU137" s="395"/>
      <c r="AV137" s="395"/>
      <c r="AW137" s="395"/>
      <c r="AX137" s="395"/>
      <c r="AY137" s="395"/>
      <c r="AZ137" s="395"/>
      <c r="BA137" s="395"/>
      <c r="BB137" s="395"/>
      <c r="BC137" s="395"/>
      <c r="BD137" s="395"/>
      <c r="BE137" s="395"/>
      <c r="BF137" s="395"/>
      <c r="BG137" s="395"/>
      <c r="BH137" s="395"/>
      <c r="BI137" s="395"/>
      <c r="BJ137" s="395"/>
      <c r="BK137" s="395"/>
      <c r="BL137" s="395"/>
      <c r="BM137" s="395"/>
      <c r="BN137" s="395"/>
      <c r="BO137" s="395"/>
      <c r="BP137" s="395"/>
      <c r="BQ137" s="396"/>
      <c r="BR137" s="396"/>
      <c r="BS137" s="396"/>
      <c r="BT137" s="396"/>
      <c r="BU137" s="396"/>
      <c r="BV137" s="396"/>
      <c r="BW137" s="396"/>
      <c r="BX137" s="396"/>
      <c r="BY137" s="396"/>
      <c r="BZ137" s="396"/>
      <c r="CA137" s="396"/>
      <c r="CB137" s="396"/>
      <c r="CC137" s="396"/>
      <c r="CD137" s="396"/>
      <c r="CE137" s="396"/>
      <c r="CF137" s="396"/>
      <c r="CG137" s="396"/>
      <c r="CH137" s="396"/>
      <c r="CI137" s="396"/>
      <c r="CJ137" s="396"/>
      <c r="CK137" s="396"/>
      <c r="CL137" s="396"/>
      <c r="CM137" s="396"/>
      <c r="CN137" s="396"/>
      <c r="CO137" s="396"/>
      <c r="CP137" s="396"/>
      <c r="CQ137" s="396"/>
      <c r="CR137" s="396"/>
      <c r="CS137" s="396"/>
      <c r="CT137" s="396"/>
      <c r="CU137" s="396"/>
      <c r="CV137" s="396"/>
      <c r="CW137" s="396"/>
      <c r="CX137" s="396"/>
      <c r="CY137" s="396"/>
      <c r="CZ137" s="396"/>
      <c r="DA137" s="396"/>
      <c r="DB137" s="396"/>
      <c r="DC137" s="396"/>
      <c r="DD137" s="396"/>
      <c r="DE137" s="396"/>
      <c r="DF137" s="396"/>
      <c r="DG137" s="396"/>
      <c r="DH137" s="396"/>
      <c r="DI137" s="396"/>
      <c r="DJ137" s="396"/>
      <c r="DK137" s="396"/>
      <c r="DL137" s="396"/>
      <c r="DM137" s="396"/>
      <c r="DN137" s="396"/>
      <c r="DO137" s="396"/>
      <c r="DP137" s="396"/>
      <c r="DQ137" s="396"/>
      <c r="DR137" s="396"/>
      <c r="DS137" s="396"/>
      <c r="DT137" s="396"/>
      <c r="DU137" s="396"/>
      <c r="DV137" s="396"/>
      <c r="DW137" s="396"/>
      <c r="DX137" s="396"/>
      <c r="DY137" s="396"/>
    </row>
    <row r="138" spans="1:129" ht="27" customHeight="1" x14ac:dyDescent="0.15">
      <c r="A138" s="432">
        <v>1020001778</v>
      </c>
      <c r="B138" s="386" t="s">
        <v>12412</v>
      </c>
      <c r="C138" s="387" t="s">
        <v>17697</v>
      </c>
      <c r="D138" s="149" t="s">
        <v>14629</v>
      </c>
      <c r="E138" s="153"/>
      <c r="F138" s="153"/>
      <c r="G138" s="388">
        <f>COUNTIF(H138:AL138,"*")</f>
        <v>5</v>
      </c>
      <c r="H138" s="397" t="s">
        <v>13214</v>
      </c>
      <c r="I138" s="397" t="s">
        <v>13112</v>
      </c>
      <c r="J138" s="397" t="s">
        <v>13532</v>
      </c>
      <c r="K138" s="397"/>
      <c r="L138" s="400"/>
      <c r="M138" s="400"/>
      <c r="N138" s="400"/>
      <c r="O138" s="400"/>
      <c r="P138" s="400"/>
      <c r="Q138" s="400"/>
      <c r="R138" s="400"/>
      <c r="S138" s="400"/>
      <c r="T138" s="400"/>
      <c r="U138" s="400"/>
      <c r="V138" s="400"/>
      <c r="W138" s="400"/>
      <c r="X138" s="400"/>
      <c r="Y138" s="398"/>
      <c r="Z138" s="399" t="s">
        <v>13126</v>
      </c>
      <c r="AA138" s="400" t="s">
        <v>13110</v>
      </c>
      <c r="AB138" s="400"/>
      <c r="AC138" s="400"/>
      <c r="AD138" s="436"/>
      <c r="AE138" s="436"/>
      <c r="AF138" s="436"/>
      <c r="AG138" s="436"/>
      <c r="AH138" s="436"/>
      <c r="AI138" s="436"/>
      <c r="AJ138" s="436"/>
      <c r="AK138" s="436"/>
      <c r="AL138" s="401"/>
      <c r="AM138" s="481">
        <f>COUNTIF(AN138:DY138,"*")</f>
        <v>6</v>
      </c>
      <c r="AN138" s="394" t="s">
        <v>13506</v>
      </c>
      <c r="AO138" s="395" t="s">
        <v>13508</v>
      </c>
      <c r="AP138" s="395" t="s">
        <v>13511</v>
      </c>
      <c r="AQ138" s="395" t="s">
        <v>13637</v>
      </c>
      <c r="AR138" s="395" t="s">
        <v>14896</v>
      </c>
      <c r="AS138" s="395" t="s">
        <v>15414</v>
      </c>
      <c r="AT138" s="395"/>
      <c r="AU138" s="395"/>
      <c r="AV138" s="395"/>
      <c r="AW138" s="395"/>
      <c r="AX138" s="395"/>
      <c r="AY138" s="395"/>
      <c r="AZ138" s="395"/>
      <c r="BA138" s="395"/>
      <c r="BB138" s="395"/>
      <c r="BC138" s="395"/>
      <c r="BD138" s="395"/>
      <c r="BE138" s="395"/>
      <c r="BF138" s="395"/>
      <c r="BG138" s="395"/>
      <c r="BH138" s="395"/>
      <c r="BI138" s="395"/>
      <c r="BJ138" s="395"/>
      <c r="BK138" s="395"/>
      <c r="BL138" s="395"/>
      <c r="BM138" s="395"/>
      <c r="BN138" s="395"/>
      <c r="BO138" s="395"/>
      <c r="BP138" s="395"/>
      <c r="BQ138" s="396"/>
      <c r="BR138" s="396"/>
      <c r="BS138" s="396"/>
      <c r="BT138" s="396"/>
      <c r="BU138" s="396"/>
      <c r="BV138" s="396"/>
      <c r="BW138" s="396"/>
      <c r="BX138" s="396"/>
      <c r="BY138" s="396"/>
      <c r="BZ138" s="396"/>
      <c r="CA138" s="396"/>
      <c r="CB138" s="396"/>
      <c r="CC138" s="396"/>
      <c r="CD138" s="396"/>
      <c r="CE138" s="396"/>
      <c r="CF138" s="396"/>
      <c r="CG138" s="396"/>
      <c r="CH138" s="396"/>
      <c r="CI138" s="396"/>
      <c r="CJ138" s="396"/>
      <c r="CK138" s="396"/>
      <c r="CL138" s="396"/>
      <c r="CM138" s="396"/>
      <c r="CN138" s="396"/>
      <c r="CO138" s="396"/>
      <c r="CP138" s="396"/>
      <c r="CQ138" s="396"/>
      <c r="CR138" s="396"/>
      <c r="CS138" s="396"/>
      <c r="CT138" s="396"/>
      <c r="CU138" s="396"/>
      <c r="CV138" s="396"/>
      <c r="CW138" s="396"/>
      <c r="CX138" s="396"/>
      <c r="CY138" s="396"/>
      <c r="CZ138" s="396"/>
      <c r="DA138" s="396"/>
      <c r="DB138" s="396"/>
      <c r="DC138" s="396"/>
      <c r="DD138" s="396"/>
      <c r="DE138" s="396"/>
      <c r="DF138" s="396"/>
      <c r="DG138" s="396"/>
      <c r="DH138" s="396"/>
      <c r="DI138" s="396"/>
      <c r="DJ138" s="396"/>
      <c r="DK138" s="396"/>
      <c r="DL138" s="396"/>
      <c r="DM138" s="396"/>
      <c r="DN138" s="396"/>
      <c r="DO138" s="396"/>
      <c r="DP138" s="396"/>
      <c r="DQ138" s="396"/>
      <c r="DR138" s="396"/>
      <c r="DS138" s="396"/>
      <c r="DT138" s="396"/>
      <c r="DU138" s="396"/>
      <c r="DV138" s="396"/>
      <c r="DW138" s="396"/>
      <c r="DX138" s="396"/>
      <c r="DY138" s="396"/>
    </row>
    <row r="139" spans="1:129" ht="27" customHeight="1" x14ac:dyDescent="0.15">
      <c r="A139" s="432">
        <v>1020000828</v>
      </c>
      <c r="B139" s="386" t="s">
        <v>12151</v>
      </c>
      <c r="C139" s="387" t="s">
        <v>17624</v>
      </c>
      <c r="D139" s="149" t="s">
        <v>14565</v>
      </c>
      <c r="E139" s="149"/>
      <c r="F139" s="153"/>
      <c r="G139" s="388">
        <f>COUNTIF(H139:AL139,"*")</f>
        <v>1</v>
      </c>
      <c r="H139" s="397"/>
      <c r="I139" s="397"/>
      <c r="J139" s="397"/>
      <c r="K139" s="397"/>
      <c r="L139" s="400"/>
      <c r="M139" s="400"/>
      <c r="N139" s="400"/>
      <c r="O139" s="400"/>
      <c r="P139" s="400"/>
      <c r="Q139" s="400"/>
      <c r="R139" s="400"/>
      <c r="S139" s="400"/>
      <c r="T139" s="400"/>
      <c r="U139" s="400"/>
      <c r="V139" s="400"/>
      <c r="W139" s="400"/>
      <c r="X139" s="400"/>
      <c r="Y139" s="398"/>
      <c r="Z139" s="399" t="s">
        <v>13112</v>
      </c>
      <c r="AA139" s="400"/>
      <c r="AB139" s="400"/>
      <c r="AC139" s="400"/>
      <c r="AD139" s="436"/>
      <c r="AE139" s="436"/>
      <c r="AF139" s="436"/>
      <c r="AG139" s="436"/>
      <c r="AH139" s="436"/>
      <c r="AI139" s="436"/>
      <c r="AJ139" s="436"/>
      <c r="AK139" s="436"/>
      <c r="AL139" s="401"/>
      <c r="AM139" s="481">
        <f>COUNTIF(AN139:DY139,"*")</f>
        <v>1</v>
      </c>
      <c r="AN139" s="394" t="s">
        <v>15422</v>
      </c>
      <c r="AO139" s="395"/>
      <c r="AP139" s="395"/>
      <c r="AQ139" s="395"/>
      <c r="AR139" s="395"/>
      <c r="AS139" s="395"/>
      <c r="AT139" s="395"/>
      <c r="AU139" s="395"/>
      <c r="AV139" s="395"/>
      <c r="AW139" s="395"/>
      <c r="AX139" s="395"/>
      <c r="AY139" s="395"/>
      <c r="AZ139" s="395"/>
      <c r="BA139" s="395"/>
      <c r="BB139" s="395"/>
      <c r="BC139" s="395"/>
      <c r="BD139" s="395"/>
      <c r="BE139" s="395"/>
      <c r="BF139" s="395"/>
      <c r="BG139" s="395"/>
      <c r="BH139" s="395"/>
      <c r="BI139" s="395"/>
      <c r="BJ139" s="395"/>
      <c r="BK139" s="395"/>
      <c r="BL139" s="395"/>
      <c r="BM139" s="395"/>
      <c r="BN139" s="395"/>
      <c r="BO139" s="395"/>
      <c r="BP139" s="395"/>
      <c r="BQ139" s="396"/>
      <c r="BR139" s="396"/>
      <c r="BS139" s="396"/>
      <c r="BT139" s="396"/>
      <c r="BU139" s="396"/>
      <c r="BV139" s="396"/>
      <c r="BW139" s="396"/>
      <c r="BX139" s="396"/>
      <c r="BY139" s="396"/>
      <c r="BZ139" s="396"/>
      <c r="CA139" s="396"/>
      <c r="CB139" s="396"/>
      <c r="CC139" s="396"/>
      <c r="CD139" s="396"/>
      <c r="CE139" s="396"/>
      <c r="CF139" s="396"/>
      <c r="CG139" s="396"/>
      <c r="CH139" s="396"/>
      <c r="CI139" s="396"/>
      <c r="CJ139" s="396"/>
      <c r="CK139" s="396"/>
      <c r="CL139" s="396"/>
      <c r="CM139" s="396"/>
      <c r="CN139" s="396"/>
      <c r="CO139" s="396"/>
      <c r="CP139" s="396"/>
      <c r="CQ139" s="396"/>
      <c r="CR139" s="396"/>
      <c r="CS139" s="396"/>
      <c r="CT139" s="396"/>
      <c r="CU139" s="396"/>
      <c r="CV139" s="396"/>
      <c r="CW139" s="396"/>
      <c r="CX139" s="396"/>
      <c r="CY139" s="396"/>
      <c r="CZ139" s="396"/>
      <c r="DA139" s="396"/>
      <c r="DB139" s="396"/>
      <c r="DC139" s="396"/>
      <c r="DD139" s="396"/>
      <c r="DE139" s="396"/>
      <c r="DF139" s="396"/>
      <c r="DG139" s="396"/>
      <c r="DH139" s="396"/>
      <c r="DI139" s="396"/>
      <c r="DJ139" s="396"/>
      <c r="DK139" s="396"/>
      <c r="DL139" s="396"/>
      <c r="DM139" s="396"/>
      <c r="DN139" s="396"/>
      <c r="DO139" s="396"/>
      <c r="DP139" s="396"/>
      <c r="DQ139" s="396"/>
      <c r="DR139" s="396"/>
      <c r="DS139" s="396"/>
      <c r="DT139" s="396"/>
      <c r="DU139" s="396"/>
      <c r="DV139" s="396"/>
      <c r="DW139" s="396"/>
      <c r="DX139" s="396"/>
      <c r="DY139" s="396"/>
    </row>
    <row r="140" spans="1:129" ht="27" customHeight="1" x14ac:dyDescent="0.15">
      <c r="A140" s="432">
        <v>1030006264</v>
      </c>
      <c r="B140" s="386" t="s">
        <v>18293</v>
      </c>
      <c r="C140" s="387" t="s">
        <v>18294</v>
      </c>
      <c r="D140" s="149" t="s">
        <v>18295</v>
      </c>
      <c r="E140" s="149"/>
      <c r="F140" s="149"/>
      <c r="G140" s="388">
        <f>COUNTIF(H140:AL140,"*")</f>
        <v>4</v>
      </c>
      <c r="H140" s="397"/>
      <c r="I140" s="397"/>
      <c r="J140" s="397"/>
      <c r="K140" s="397"/>
      <c r="L140" s="400"/>
      <c r="M140" s="400"/>
      <c r="N140" s="400"/>
      <c r="O140" s="400"/>
      <c r="P140" s="400"/>
      <c r="Q140" s="400"/>
      <c r="R140" s="400"/>
      <c r="S140" s="400"/>
      <c r="T140" s="400"/>
      <c r="U140" s="400"/>
      <c r="V140" s="400"/>
      <c r="W140" s="400"/>
      <c r="X140" s="400"/>
      <c r="Y140" s="398"/>
      <c r="Z140" s="399" t="s">
        <v>11795</v>
      </c>
      <c r="AA140" s="400" t="s">
        <v>13126</v>
      </c>
      <c r="AB140" s="400" t="s">
        <v>13226</v>
      </c>
      <c r="AC140" s="400" t="s">
        <v>13025</v>
      </c>
      <c r="AD140" s="436"/>
      <c r="AE140" s="436"/>
      <c r="AF140" s="436"/>
      <c r="AG140" s="436"/>
      <c r="AH140" s="436"/>
      <c r="AI140" s="436"/>
      <c r="AJ140" s="436"/>
      <c r="AK140" s="436"/>
      <c r="AL140" s="401"/>
      <c r="AM140" s="481">
        <f>COUNTIF(AN140:DY140,"*")-2</f>
        <v>8</v>
      </c>
      <c r="AN140" s="394" t="s">
        <v>13433</v>
      </c>
      <c r="AO140" s="395" t="s">
        <v>13434</v>
      </c>
      <c r="AP140" s="395" t="s">
        <v>13463</v>
      </c>
      <c r="AQ140" s="395" t="s">
        <v>15345</v>
      </c>
      <c r="AR140" s="395" t="s">
        <v>15543</v>
      </c>
      <c r="AS140" s="395" t="s">
        <v>13133</v>
      </c>
      <c r="AT140" s="395" t="s">
        <v>15383</v>
      </c>
      <c r="AU140" s="395" t="s">
        <v>15384</v>
      </c>
      <c r="AV140" s="395" t="s">
        <v>13512</v>
      </c>
      <c r="AW140" s="395" t="s">
        <v>15544</v>
      </c>
      <c r="AX140" s="395"/>
      <c r="AY140" s="395"/>
      <c r="AZ140" s="395"/>
      <c r="BA140" s="395"/>
      <c r="BB140" s="395"/>
      <c r="BC140" s="395"/>
      <c r="BD140" s="395"/>
      <c r="BE140" s="395"/>
      <c r="BF140" s="395"/>
      <c r="BG140" s="395"/>
      <c r="BH140" s="395"/>
      <c r="BI140" s="395"/>
      <c r="BJ140" s="395"/>
      <c r="BK140" s="395"/>
      <c r="BL140" s="395"/>
      <c r="BM140" s="395"/>
      <c r="BN140" s="395"/>
      <c r="BO140" s="395"/>
      <c r="BP140" s="395"/>
      <c r="BQ140" s="396"/>
      <c r="BR140" s="396"/>
      <c r="BS140" s="396"/>
      <c r="BT140" s="396"/>
      <c r="BU140" s="396"/>
      <c r="BV140" s="396"/>
      <c r="BW140" s="396"/>
      <c r="BX140" s="396"/>
      <c r="BY140" s="396"/>
      <c r="BZ140" s="396"/>
      <c r="CA140" s="396"/>
      <c r="CB140" s="396"/>
      <c r="CC140" s="396"/>
      <c r="CD140" s="396"/>
      <c r="CE140" s="396"/>
      <c r="CF140" s="396"/>
      <c r="CG140" s="396"/>
      <c r="CH140" s="396"/>
      <c r="CI140" s="396"/>
      <c r="CJ140" s="396"/>
      <c r="CK140" s="396"/>
      <c r="CL140" s="396"/>
      <c r="CM140" s="396"/>
      <c r="CN140" s="396"/>
      <c r="CO140" s="396"/>
      <c r="CP140" s="396"/>
      <c r="CQ140" s="396"/>
      <c r="CR140" s="396"/>
      <c r="CS140" s="396"/>
      <c r="CT140" s="396"/>
      <c r="CU140" s="396"/>
      <c r="CV140" s="396"/>
      <c r="CW140" s="396"/>
      <c r="CX140" s="396"/>
      <c r="CY140" s="396"/>
      <c r="CZ140" s="396"/>
      <c r="DA140" s="396"/>
      <c r="DB140" s="396"/>
      <c r="DC140" s="396"/>
      <c r="DD140" s="396"/>
      <c r="DE140" s="396"/>
      <c r="DF140" s="396"/>
      <c r="DG140" s="396"/>
      <c r="DH140" s="396"/>
      <c r="DI140" s="396"/>
      <c r="DJ140" s="396"/>
      <c r="DK140" s="396"/>
      <c r="DL140" s="396"/>
      <c r="DM140" s="396"/>
      <c r="DN140" s="396"/>
      <c r="DO140" s="396"/>
      <c r="DP140" s="396"/>
      <c r="DQ140" s="396"/>
      <c r="DR140" s="396"/>
      <c r="DS140" s="396"/>
      <c r="DT140" s="396"/>
      <c r="DU140" s="396"/>
      <c r="DV140" s="396"/>
      <c r="DW140" s="396"/>
      <c r="DX140" s="396"/>
      <c r="DY140" s="396"/>
    </row>
    <row r="141" spans="1:129" ht="27" customHeight="1" x14ac:dyDescent="0.15">
      <c r="A141" s="432">
        <v>1030005358</v>
      </c>
      <c r="B141" s="386" t="s">
        <v>14439</v>
      </c>
      <c r="C141" s="387" t="s">
        <v>11778</v>
      </c>
      <c r="D141" s="149" t="s">
        <v>14543</v>
      </c>
      <c r="E141" s="149"/>
      <c r="F141" s="153"/>
      <c r="G141" s="388">
        <f>COUNTIF(H141:AL141,"*")</f>
        <v>4</v>
      </c>
      <c r="H141" s="397"/>
      <c r="I141" s="397"/>
      <c r="J141" s="397"/>
      <c r="K141" s="397"/>
      <c r="L141" s="400"/>
      <c r="M141" s="400"/>
      <c r="N141" s="400"/>
      <c r="O141" s="400"/>
      <c r="P141" s="400"/>
      <c r="Q141" s="400"/>
      <c r="R141" s="400"/>
      <c r="S141" s="400"/>
      <c r="T141" s="400"/>
      <c r="U141" s="400"/>
      <c r="V141" s="400"/>
      <c r="W141" s="400"/>
      <c r="X141" s="400"/>
      <c r="Y141" s="398"/>
      <c r="Z141" s="399" t="s">
        <v>11791</v>
      </c>
      <c r="AA141" s="400" t="s">
        <v>13442</v>
      </c>
      <c r="AB141" s="400" t="s">
        <v>11794</v>
      </c>
      <c r="AC141" s="400" t="s">
        <v>13025</v>
      </c>
      <c r="AD141" s="436"/>
      <c r="AE141" s="436"/>
      <c r="AF141" s="436"/>
      <c r="AG141" s="436"/>
      <c r="AH141" s="436"/>
      <c r="AI141" s="436"/>
      <c r="AJ141" s="436"/>
      <c r="AK141" s="436"/>
      <c r="AL141" s="401"/>
      <c r="AM141" s="481">
        <f>COUNTIF(AN141:DY141,"*")-1</f>
        <v>5</v>
      </c>
      <c r="AN141" s="394" t="s">
        <v>11793</v>
      </c>
      <c r="AO141" s="395" t="s">
        <v>13447</v>
      </c>
      <c r="AP141" s="395" t="s">
        <v>13451</v>
      </c>
      <c r="AQ141" s="395" t="s">
        <v>13461</v>
      </c>
      <c r="AR141" s="395" t="s">
        <v>13512</v>
      </c>
      <c r="AS141" s="395" t="s">
        <v>16297</v>
      </c>
      <c r="AT141" s="395"/>
      <c r="AU141" s="395"/>
      <c r="AV141" s="395"/>
      <c r="AW141" s="395"/>
      <c r="AX141" s="395"/>
      <c r="AY141" s="395"/>
      <c r="AZ141" s="395"/>
      <c r="BA141" s="395"/>
      <c r="BB141" s="395"/>
      <c r="BC141" s="395"/>
      <c r="BD141" s="395"/>
      <c r="BE141" s="395"/>
      <c r="BF141" s="395"/>
      <c r="BG141" s="395"/>
      <c r="BH141" s="395"/>
      <c r="BI141" s="395"/>
      <c r="BJ141" s="395"/>
      <c r="BK141" s="395"/>
      <c r="BL141" s="395"/>
      <c r="BM141" s="395"/>
      <c r="BN141" s="395"/>
      <c r="BO141" s="395"/>
      <c r="BP141" s="395"/>
      <c r="BQ141" s="396"/>
      <c r="BR141" s="396"/>
      <c r="BS141" s="396"/>
      <c r="BT141" s="396"/>
      <c r="BU141" s="396"/>
      <c r="BV141" s="396"/>
      <c r="BW141" s="396"/>
      <c r="BX141" s="396"/>
      <c r="BY141" s="396"/>
      <c r="BZ141" s="396"/>
      <c r="CA141" s="396"/>
      <c r="CB141" s="396"/>
      <c r="CC141" s="396"/>
      <c r="CD141" s="396"/>
      <c r="CE141" s="396"/>
      <c r="CF141" s="396"/>
      <c r="CG141" s="396"/>
      <c r="CH141" s="396"/>
      <c r="CI141" s="396"/>
      <c r="CJ141" s="396"/>
      <c r="CK141" s="396"/>
      <c r="CL141" s="396"/>
      <c r="CM141" s="396"/>
      <c r="CN141" s="396"/>
      <c r="CO141" s="396"/>
      <c r="CP141" s="396"/>
      <c r="CQ141" s="396"/>
      <c r="CR141" s="396"/>
      <c r="CS141" s="396"/>
      <c r="CT141" s="396"/>
      <c r="CU141" s="396"/>
      <c r="CV141" s="396"/>
      <c r="CW141" s="396"/>
      <c r="CX141" s="396"/>
      <c r="CY141" s="396"/>
      <c r="CZ141" s="396"/>
      <c r="DA141" s="396"/>
      <c r="DB141" s="396"/>
      <c r="DC141" s="396"/>
      <c r="DD141" s="396"/>
      <c r="DE141" s="396"/>
      <c r="DF141" s="396"/>
      <c r="DG141" s="396"/>
      <c r="DH141" s="396"/>
      <c r="DI141" s="396"/>
      <c r="DJ141" s="396"/>
      <c r="DK141" s="396"/>
      <c r="DL141" s="396"/>
      <c r="DM141" s="396"/>
      <c r="DN141" s="396"/>
      <c r="DO141" s="396"/>
      <c r="DP141" s="396"/>
      <c r="DQ141" s="396"/>
      <c r="DR141" s="396"/>
      <c r="DS141" s="396"/>
      <c r="DT141" s="396"/>
      <c r="DU141" s="396"/>
      <c r="DV141" s="396"/>
      <c r="DW141" s="396"/>
      <c r="DX141" s="396"/>
      <c r="DY141" s="396"/>
    </row>
    <row r="142" spans="1:129" ht="27" customHeight="1" x14ac:dyDescent="0.15">
      <c r="A142" s="432">
        <v>1030005391</v>
      </c>
      <c r="B142" s="386" t="s">
        <v>12691</v>
      </c>
      <c r="C142" s="387" t="s">
        <v>17385</v>
      </c>
      <c r="D142" s="149" t="s">
        <v>14280</v>
      </c>
      <c r="E142" s="153"/>
      <c r="F142" s="153"/>
      <c r="G142" s="388">
        <f>COUNTIF(H142:AL142,"*")</f>
        <v>5</v>
      </c>
      <c r="H142" s="397"/>
      <c r="I142" s="397"/>
      <c r="J142" s="397"/>
      <c r="K142" s="397"/>
      <c r="L142" s="400"/>
      <c r="M142" s="400"/>
      <c r="N142" s="400"/>
      <c r="O142" s="400"/>
      <c r="P142" s="400"/>
      <c r="Q142" s="400"/>
      <c r="R142" s="400"/>
      <c r="S142" s="400"/>
      <c r="T142" s="400"/>
      <c r="U142" s="400"/>
      <c r="V142" s="400"/>
      <c r="W142" s="400"/>
      <c r="X142" s="400"/>
      <c r="Y142" s="398"/>
      <c r="Z142" s="403" t="s">
        <v>13617</v>
      </c>
      <c r="AA142" s="404" t="s">
        <v>13614</v>
      </c>
      <c r="AB142" s="404" t="s">
        <v>14833</v>
      </c>
      <c r="AC142" s="404" t="s">
        <v>15022</v>
      </c>
      <c r="AD142" s="437" t="s">
        <v>14852</v>
      </c>
      <c r="AE142" s="437"/>
      <c r="AF142" s="437"/>
      <c r="AG142" s="437"/>
      <c r="AH142" s="437"/>
      <c r="AI142" s="437"/>
      <c r="AJ142" s="437"/>
      <c r="AK142" s="437"/>
      <c r="AL142" s="410"/>
      <c r="AM142" s="481">
        <f>COUNTIF(AN142:DY142,"*")-2</f>
        <v>9</v>
      </c>
      <c r="AN142" s="394" t="s">
        <v>15835</v>
      </c>
      <c r="AO142" s="395" t="s">
        <v>15539</v>
      </c>
      <c r="AP142" s="395" t="s">
        <v>15975</v>
      </c>
      <c r="AQ142" s="395" t="s">
        <v>16434</v>
      </c>
      <c r="AR142" s="395" t="s">
        <v>15587</v>
      </c>
      <c r="AS142" s="395" t="s">
        <v>15814</v>
      </c>
      <c r="AT142" s="395" t="s">
        <v>15297</v>
      </c>
      <c r="AU142" s="395" t="s">
        <v>15325</v>
      </c>
      <c r="AV142" s="395" t="s">
        <v>15957</v>
      </c>
      <c r="AW142" s="395" t="s">
        <v>15569</v>
      </c>
      <c r="AX142" s="395" t="s">
        <v>16435</v>
      </c>
      <c r="AY142" s="395"/>
      <c r="AZ142" s="395"/>
      <c r="BA142" s="395"/>
      <c r="BB142" s="395"/>
      <c r="BC142" s="395"/>
      <c r="BD142" s="395"/>
      <c r="BE142" s="395"/>
      <c r="BF142" s="395"/>
      <c r="BG142" s="395"/>
      <c r="BH142" s="395"/>
      <c r="BI142" s="395"/>
      <c r="BJ142" s="395"/>
      <c r="BK142" s="395"/>
      <c r="BL142" s="395"/>
      <c r="BM142" s="395"/>
      <c r="BN142" s="395"/>
      <c r="BO142" s="395"/>
      <c r="BP142" s="395"/>
      <c r="BQ142" s="396"/>
      <c r="BR142" s="396"/>
      <c r="BS142" s="396"/>
      <c r="BT142" s="396"/>
      <c r="BU142" s="396"/>
      <c r="BV142" s="396"/>
      <c r="BW142" s="396"/>
      <c r="BX142" s="396"/>
      <c r="BY142" s="396"/>
      <c r="BZ142" s="396"/>
      <c r="CA142" s="396"/>
      <c r="CB142" s="396"/>
      <c r="CC142" s="396"/>
      <c r="CD142" s="396"/>
      <c r="CE142" s="396"/>
      <c r="CF142" s="396"/>
      <c r="CG142" s="396"/>
      <c r="CH142" s="396"/>
      <c r="CI142" s="396"/>
      <c r="CJ142" s="396"/>
      <c r="CK142" s="396"/>
      <c r="CL142" s="396"/>
      <c r="CM142" s="396"/>
      <c r="CN142" s="396"/>
      <c r="CO142" s="396"/>
      <c r="CP142" s="396"/>
      <c r="CQ142" s="396"/>
      <c r="CR142" s="396"/>
      <c r="CS142" s="396"/>
      <c r="CT142" s="396"/>
      <c r="CU142" s="396"/>
      <c r="CV142" s="396"/>
      <c r="CW142" s="396"/>
      <c r="CX142" s="396"/>
      <c r="CY142" s="396"/>
      <c r="CZ142" s="396"/>
      <c r="DA142" s="396"/>
      <c r="DB142" s="396"/>
      <c r="DC142" s="396"/>
      <c r="DD142" s="396"/>
      <c r="DE142" s="396"/>
      <c r="DF142" s="396"/>
      <c r="DG142" s="396"/>
      <c r="DH142" s="396"/>
      <c r="DI142" s="396"/>
      <c r="DJ142" s="396"/>
      <c r="DK142" s="396"/>
      <c r="DL142" s="396"/>
      <c r="DM142" s="396"/>
      <c r="DN142" s="396"/>
      <c r="DO142" s="396"/>
      <c r="DP142" s="396"/>
      <c r="DQ142" s="396"/>
      <c r="DR142" s="396"/>
      <c r="DS142" s="396"/>
      <c r="DT142" s="396"/>
      <c r="DU142" s="396"/>
      <c r="DV142" s="396"/>
      <c r="DW142" s="396"/>
      <c r="DX142" s="396"/>
      <c r="DY142" s="396"/>
    </row>
    <row r="143" spans="1:129" ht="27" customHeight="1" x14ac:dyDescent="0.15">
      <c r="A143" s="432">
        <v>1030004880</v>
      </c>
      <c r="B143" s="386" t="s">
        <v>12668</v>
      </c>
      <c r="C143" s="387" t="s">
        <v>17003</v>
      </c>
      <c r="D143" s="149" t="s">
        <v>13578</v>
      </c>
      <c r="E143" s="149"/>
      <c r="F143" s="149"/>
      <c r="G143" s="388">
        <f>COUNTIF(H143:AL143,"*")</f>
        <v>3</v>
      </c>
      <c r="H143" s="397" t="s">
        <v>13123</v>
      </c>
      <c r="I143" s="397"/>
      <c r="J143" s="397"/>
      <c r="K143" s="397"/>
      <c r="L143" s="400"/>
      <c r="M143" s="400"/>
      <c r="N143" s="400"/>
      <c r="O143" s="400"/>
      <c r="P143" s="400"/>
      <c r="Q143" s="400"/>
      <c r="R143" s="400"/>
      <c r="S143" s="400"/>
      <c r="T143" s="400"/>
      <c r="U143" s="400"/>
      <c r="V143" s="400"/>
      <c r="W143" s="400"/>
      <c r="X143" s="400"/>
      <c r="Y143" s="398"/>
      <c r="Z143" s="399" t="s">
        <v>11795</v>
      </c>
      <c r="AA143" s="400" t="s">
        <v>13110</v>
      </c>
      <c r="AB143" s="400"/>
      <c r="AC143" s="400"/>
      <c r="AD143" s="436"/>
      <c r="AE143" s="436"/>
      <c r="AF143" s="436"/>
      <c r="AG143" s="436"/>
      <c r="AH143" s="436"/>
      <c r="AI143" s="436"/>
      <c r="AJ143" s="436"/>
      <c r="AK143" s="436"/>
      <c r="AL143" s="401"/>
      <c r="AM143" s="481">
        <f>COUNTIF(AN143:DY143,"*")-2</f>
        <v>11</v>
      </c>
      <c r="AN143" s="394" t="s">
        <v>13022</v>
      </c>
      <c r="AO143" s="395" t="s">
        <v>13127</v>
      </c>
      <c r="AP143" s="395" t="s">
        <v>13504</v>
      </c>
      <c r="AQ143" s="395" t="s">
        <v>15557</v>
      </c>
      <c r="AR143" s="395" t="s">
        <v>13398</v>
      </c>
      <c r="AS143" s="395" t="s">
        <v>13433</v>
      </c>
      <c r="AT143" s="395" t="s">
        <v>13434</v>
      </c>
      <c r="AU143" s="395" t="s">
        <v>13463</v>
      </c>
      <c r="AV143" s="395" t="s">
        <v>13464</v>
      </c>
      <c r="AW143" s="395" t="s">
        <v>13465</v>
      </c>
      <c r="AX143" s="395" t="s">
        <v>15345</v>
      </c>
      <c r="AY143" s="395" t="s">
        <v>15558</v>
      </c>
      <c r="AZ143" s="395" t="s">
        <v>13400</v>
      </c>
      <c r="BA143" s="395"/>
      <c r="BB143" s="395"/>
      <c r="BC143" s="395"/>
      <c r="BD143" s="395"/>
      <c r="BE143" s="395"/>
      <c r="BF143" s="395"/>
      <c r="BG143" s="395"/>
      <c r="BH143" s="395"/>
      <c r="BI143" s="395"/>
      <c r="BJ143" s="395"/>
      <c r="BK143" s="395"/>
      <c r="BL143" s="395"/>
      <c r="BM143" s="395"/>
      <c r="BN143" s="395"/>
      <c r="BO143" s="395"/>
      <c r="BP143" s="395"/>
      <c r="BQ143" s="396"/>
      <c r="BR143" s="396"/>
      <c r="BS143" s="396"/>
      <c r="BT143" s="396"/>
      <c r="BU143" s="396"/>
      <c r="BV143" s="396"/>
      <c r="BW143" s="396"/>
      <c r="BX143" s="396"/>
      <c r="BY143" s="396"/>
      <c r="BZ143" s="396"/>
      <c r="CA143" s="396"/>
      <c r="CB143" s="396"/>
      <c r="CC143" s="396"/>
      <c r="CD143" s="396"/>
      <c r="CE143" s="396"/>
      <c r="CF143" s="396"/>
      <c r="CG143" s="396"/>
      <c r="CH143" s="396"/>
      <c r="CI143" s="396"/>
      <c r="CJ143" s="396"/>
      <c r="CK143" s="396"/>
      <c r="CL143" s="396"/>
      <c r="CM143" s="396"/>
      <c r="CN143" s="396"/>
      <c r="CO143" s="396"/>
      <c r="CP143" s="396"/>
      <c r="CQ143" s="396"/>
      <c r="CR143" s="396"/>
      <c r="CS143" s="396"/>
      <c r="CT143" s="396"/>
      <c r="CU143" s="396"/>
      <c r="CV143" s="396"/>
      <c r="CW143" s="396"/>
      <c r="CX143" s="396"/>
      <c r="CY143" s="396"/>
      <c r="CZ143" s="396"/>
      <c r="DA143" s="396"/>
      <c r="DB143" s="396"/>
      <c r="DC143" s="396"/>
      <c r="DD143" s="396"/>
      <c r="DE143" s="396"/>
      <c r="DF143" s="396"/>
      <c r="DG143" s="396"/>
      <c r="DH143" s="396"/>
      <c r="DI143" s="396"/>
      <c r="DJ143" s="396"/>
      <c r="DK143" s="396"/>
      <c r="DL143" s="396"/>
      <c r="DM143" s="396"/>
      <c r="DN143" s="396"/>
      <c r="DO143" s="396"/>
      <c r="DP143" s="396"/>
      <c r="DQ143" s="396"/>
      <c r="DR143" s="396"/>
      <c r="DS143" s="396"/>
      <c r="DT143" s="396"/>
      <c r="DU143" s="396"/>
      <c r="DV143" s="396"/>
      <c r="DW143" s="396"/>
      <c r="DX143" s="396"/>
      <c r="DY143" s="396"/>
    </row>
    <row r="144" spans="1:129" ht="27" customHeight="1" x14ac:dyDescent="0.15">
      <c r="A144" s="432">
        <v>1020001343</v>
      </c>
      <c r="B144" s="386" t="s">
        <v>12287</v>
      </c>
      <c r="C144" s="387" t="s">
        <v>17082</v>
      </c>
      <c r="D144" s="149" t="s">
        <v>13780</v>
      </c>
      <c r="E144" s="153"/>
      <c r="F144" s="153"/>
      <c r="G144" s="388">
        <f>COUNTIF(H144:AL144,"*")</f>
        <v>2</v>
      </c>
      <c r="H144" s="397" t="s">
        <v>13024</v>
      </c>
      <c r="I144" s="397" t="s">
        <v>14109</v>
      </c>
      <c r="J144" s="397"/>
      <c r="K144" s="397"/>
      <c r="L144" s="400"/>
      <c r="M144" s="400"/>
      <c r="N144" s="400"/>
      <c r="O144" s="400"/>
      <c r="P144" s="400"/>
      <c r="Q144" s="400"/>
      <c r="R144" s="400"/>
      <c r="S144" s="400"/>
      <c r="T144" s="400"/>
      <c r="U144" s="400"/>
      <c r="V144" s="400"/>
      <c r="W144" s="400"/>
      <c r="X144" s="400"/>
      <c r="Y144" s="398"/>
      <c r="Z144" s="399"/>
      <c r="AA144" s="400"/>
      <c r="AB144" s="400"/>
      <c r="AC144" s="400"/>
      <c r="AD144" s="436"/>
      <c r="AE144" s="436"/>
      <c r="AF144" s="436"/>
      <c r="AG144" s="436"/>
      <c r="AH144" s="436"/>
      <c r="AI144" s="436"/>
      <c r="AJ144" s="436"/>
      <c r="AK144" s="436"/>
      <c r="AL144" s="401"/>
      <c r="AM144" s="481">
        <f>COUNTIF(AN144:DY144,"*")-2</f>
        <v>4</v>
      </c>
      <c r="AN144" s="394" t="s">
        <v>13940</v>
      </c>
      <c r="AO144" s="395" t="s">
        <v>14110</v>
      </c>
      <c r="AP144" s="395" t="s">
        <v>14111</v>
      </c>
      <c r="AQ144" s="395" t="s">
        <v>14112</v>
      </c>
      <c r="AR144" s="395" t="s">
        <v>14113</v>
      </c>
      <c r="AS144" s="395" t="s">
        <v>14114</v>
      </c>
      <c r="AT144" s="395"/>
      <c r="AU144" s="395"/>
      <c r="AV144" s="395"/>
      <c r="AW144" s="395"/>
      <c r="AX144" s="395"/>
      <c r="AY144" s="395"/>
      <c r="AZ144" s="395"/>
      <c r="BA144" s="395"/>
      <c r="BB144" s="395"/>
      <c r="BC144" s="395"/>
      <c r="BD144" s="395"/>
      <c r="BE144" s="395"/>
      <c r="BF144" s="395"/>
      <c r="BG144" s="395"/>
      <c r="BH144" s="395"/>
      <c r="BI144" s="395"/>
      <c r="BJ144" s="395"/>
      <c r="BK144" s="395"/>
      <c r="BL144" s="395"/>
      <c r="BM144" s="395"/>
      <c r="BN144" s="395"/>
      <c r="BO144" s="395"/>
      <c r="BP144" s="395"/>
      <c r="BQ144" s="396"/>
      <c r="BR144" s="396"/>
      <c r="BS144" s="396"/>
      <c r="BT144" s="396"/>
      <c r="BU144" s="396"/>
      <c r="BV144" s="396"/>
      <c r="BW144" s="396"/>
      <c r="BX144" s="396"/>
      <c r="BY144" s="396"/>
      <c r="BZ144" s="396"/>
      <c r="CA144" s="396"/>
      <c r="CB144" s="396"/>
      <c r="CC144" s="396"/>
      <c r="CD144" s="396"/>
      <c r="CE144" s="396"/>
      <c r="CF144" s="396"/>
      <c r="CG144" s="396"/>
      <c r="CH144" s="396"/>
      <c r="CI144" s="396"/>
      <c r="CJ144" s="396"/>
      <c r="CK144" s="396"/>
      <c r="CL144" s="396"/>
      <c r="CM144" s="396"/>
      <c r="CN144" s="396"/>
      <c r="CO144" s="396"/>
      <c r="CP144" s="396"/>
      <c r="CQ144" s="396"/>
      <c r="CR144" s="396"/>
      <c r="CS144" s="396"/>
      <c r="CT144" s="396"/>
      <c r="CU144" s="396"/>
      <c r="CV144" s="396"/>
      <c r="CW144" s="396"/>
      <c r="CX144" s="396"/>
      <c r="CY144" s="396"/>
      <c r="CZ144" s="396"/>
      <c r="DA144" s="396"/>
      <c r="DB144" s="396"/>
      <c r="DC144" s="396"/>
      <c r="DD144" s="396"/>
      <c r="DE144" s="396"/>
      <c r="DF144" s="396"/>
      <c r="DG144" s="396"/>
      <c r="DH144" s="396"/>
      <c r="DI144" s="396"/>
      <c r="DJ144" s="396"/>
      <c r="DK144" s="396"/>
      <c r="DL144" s="396"/>
      <c r="DM144" s="396"/>
      <c r="DN144" s="396"/>
      <c r="DO144" s="396"/>
      <c r="DP144" s="396"/>
      <c r="DQ144" s="396"/>
      <c r="DR144" s="396"/>
      <c r="DS144" s="396"/>
      <c r="DT144" s="396"/>
      <c r="DU144" s="396"/>
      <c r="DV144" s="396"/>
      <c r="DW144" s="396"/>
      <c r="DX144" s="396"/>
      <c r="DY144" s="396"/>
    </row>
    <row r="145" spans="1:129" ht="27" customHeight="1" x14ac:dyDescent="0.15">
      <c r="A145" s="432">
        <v>1030002346</v>
      </c>
      <c r="B145" s="386" t="s">
        <v>12561</v>
      </c>
      <c r="C145" s="387" t="s">
        <v>17685</v>
      </c>
      <c r="D145" s="149" t="s">
        <v>14617</v>
      </c>
      <c r="E145" s="153"/>
      <c r="F145" s="153"/>
      <c r="G145" s="388">
        <f>COUNTIF(H145:AL145,"*")</f>
        <v>3</v>
      </c>
      <c r="H145" s="397" t="s">
        <v>11795</v>
      </c>
      <c r="I145" s="397"/>
      <c r="J145" s="397"/>
      <c r="K145" s="397"/>
      <c r="L145" s="400"/>
      <c r="M145" s="400"/>
      <c r="N145" s="400"/>
      <c r="O145" s="400"/>
      <c r="P145" s="400"/>
      <c r="Q145" s="400"/>
      <c r="R145" s="400"/>
      <c r="S145" s="400"/>
      <c r="T145" s="400"/>
      <c r="U145" s="400"/>
      <c r="V145" s="400"/>
      <c r="W145" s="400"/>
      <c r="X145" s="400"/>
      <c r="Y145" s="398"/>
      <c r="Z145" s="399" t="s">
        <v>11795</v>
      </c>
      <c r="AA145" s="400" t="s">
        <v>13025</v>
      </c>
      <c r="AB145" s="400"/>
      <c r="AC145" s="400"/>
      <c r="AD145" s="436"/>
      <c r="AE145" s="436"/>
      <c r="AF145" s="436"/>
      <c r="AG145" s="436"/>
      <c r="AH145" s="436"/>
      <c r="AI145" s="436"/>
      <c r="AJ145" s="436"/>
      <c r="AK145" s="436"/>
      <c r="AL145" s="401"/>
      <c r="AM145" s="481">
        <f>COUNTIF(AN145:DY145,"*")-1</f>
        <v>4</v>
      </c>
      <c r="AN145" s="394" t="s">
        <v>13521</v>
      </c>
      <c r="AO145" s="395" t="s">
        <v>13433</v>
      </c>
      <c r="AP145" s="395" t="s">
        <v>13434</v>
      </c>
      <c r="AQ145" s="395" t="s">
        <v>13512</v>
      </c>
      <c r="AR145" s="395" t="s">
        <v>16166</v>
      </c>
      <c r="AS145" s="395"/>
      <c r="AT145" s="395"/>
      <c r="AU145" s="395"/>
      <c r="AV145" s="395"/>
      <c r="AW145" s="395"/>
      <c r="AX145" s="395"/>
      <c r="AY145" s="395"/>
      <c r="AZ145" s="395"/>
      <c r="BA145" s="395"/>
      <c r="BB145" s="395"/>
      <c r="BC145" s="395"/>
      <c r="BD145" s="395"/>
      <c r="BE145" s="395"/>
      <c r="BF145" s="395"/>
      <c r="BG145" s="395"/>
      <c r="BH145" s="395"/>
      <c r="BI145" s="395"/>
      <c r="BJ145" s="395"/>
      <c r="BK145" s="395"/>
      <c r="BL145" s="395"/>
      <c r="BM145" s="395"/>
      <c r="BN145" s="395"/>
      <c r="BO145" s="395"/>
      <c r="BP145" s="395"/>
      <c r="BQ145" s="396"/>
      <c r="BR145" s="396"/>
      <c r="BS145" s="396"/>
      <c r="BT145" s="396"/>
      <c r="BU145" s="396"/>
      <c r="BV145" s="396"/>
      <c r="BW145" s="396"/>
      <c r="BX145" s="396"/>
      <c r="BY145" s="396"/>
      <c r="BZ145" s="396"/>
      <c r="CA145" s="396"/>
      <c r="CB145" s="396"/>
      <c r="CC145" s="396"/>
      <c r="CD145" s="396"/>
      <c r="CE145" s="396"/>
      <c r="CF145" s="396"/>
      <c r="CG145" s="396"/>
      <c r="CH145" s="396"/>
      <c r="CI145" s="396"/>
      <c r="CJ145" s="396"/>
      <c r="CK145" s="396"/>
      <c r="CL145" s="396"/>
      <c r="CM145" s="396"/>
      <c r="CN145" s="396"/>
      <c r="CO145" s="396"/>
      <c r="CP145" s="396"/>
      <c r="CQ145" s="396"/>
      <c r="CR145" s="396"/>
      <c r="CS145" s="396"/>
      <c r="CT145" s="396"/>
      <c r="CU145" s="396"/>
      <c r="CV145" s="396"/>
      <c r="CW145" s="396"/>
      <c r="CX145" s="396"/>
      <c r="CY145" s="396"/>
      <c r="CZ145" s="396"/>
      <c r="DA145" s="396"/>
      <c r="DB145" s="396"/>
      <c r="DC145" s="396"/>
      <c r="DD145" s="396"/>
      <c r="DE145" s="396"/>
      <c r="DF145" s="396"/>
      <c r="DG145" s="396"/>
      <c r="DH145" s="396"/>
      <c r="DI145" s="396"/>
      <c r="DJ145" s="396"/>
      <c r="DK145" s="396"/>
      <c r="DL145" s="396"/>
      <c r="DM145" s="396"/>
      <c r="DN145" s="396"/>
      <c r="DO145" s="396"/>
      <c r="DP145" s="396"/>
      <c r="DQ145" s="396"/>
      <c r="DR145" s="396"/>
      <c r="DS145" s="396"/>
      <c r="DT145" s="396"/>
      <c r="DU145" s="396"/>
      <c r="DV145" s="396"/>
      <c r="DW145" s="396"/>
      <c r="DX145" s="396"/>
      <c r="DY145" s="396"/>
    </row>
    <row r="146" spans="1:129" ht="27" customHeight="1" x14ac:dyDescent="0.15">
      <c r="A146" s="432">
        <v>1020000108</v>
      </c>
      <c r="B146" s="386" t="s">
        <v>11956</v>
      </c>
      <c r="C146" s="387" t="s">
        <v>17022</v>
      </c>
      <c r="D146" s="149" t="s">
        <v>13679</v>
      </c>
      <c r="E146" s="153" t="s">
        <v>13734</v>
      </c>
      <c r="F146" s="153" t="s">
        <v>12991</v>
      </c>
      <c r="G146" s="388">
        <f>COUNTIF(H146:AL146,"*")</f>
        <v>1</v>
      </c>
      <c r="H146" s="397"/>
      <c r="I146" s="397"/>
      <c r="J146" s="397"/>
      <c r="K146" s="397"/>
      <c r="L146" s="400"/>
      <c r="M146" s="400"/>
      <c r="N146" s="400"/>
      <c r="O146" s="400"/>
      <c r="P146" s="400"/>
      <c r="Q146" s="400"/>
      <c r="R146" s="400"/>
      <c r="S146" s="400"/>
      <c r="T146" s="400"/>
      <c r="U146" s="400"/>
      <c r="V146" s="400"/>
      <c r="W146" s="400"/>
      <c r="X146" s="400"/>
      <c r="Y146" s="398"/>
      <c r="Z146" s="399" t="s">
        <v>13126</v>
      </c>
      <c r="AA146" s="400"/>
      <c r="AB146" s="400"/>
      <c r="AC146" s="400"/>
      <c r="AD146" s="436"/>
      <c r="AE146" s="436"/>
      <c r="AF146" s="436"/>
      <c r="AG146" s="436"/>
      <c r="AH146" s="436"/>
      <c r="AI146" s="436"/>
      <c r="AJ146" s="436"/>
      <c r="AK146" s="436"/>
      <c r="AL146" s="401"/>
      <c r="AM146" s="481">
        <f>COUNTIF(AN146:DY146,"*")</f>
        <v>4</v>
      </c>
      <c r="AN146" s="394" t="s">
        <v>13637</v>
      </c>
      <c r="AO146" s="395" t="s">
        <v>13441</v>
      </c>
      <c r="AP146" s="395" t="s">
        <v>13133</v>
      </c>
      <c r="AQ146" s="395" t="s">
        <v>13134</v>
      </c>
      <c r="AR146" s="395"/>
      <c r="AS146" s="395"/>
      <c r="AT146" s="395"/>
      <c r="AU146" s="395"/>
      <c r="AV146" s="395"/>
      <c r="AW146" s="395"/>
      <c r="AX146" s="395"/>
      <c r="AY146" s="395"/>
      <c r="AZ146" s="395"/>
      <c r="BA146" s="395"/>
      <c r="BB146" s="395"/>
      <c r="BC146" s="395"/>
      <c r="BD146" s="395"/>
      <c r="BE146" s="395"/>
      <c r="BF146" s="395"/>
      <c r="BG146" s="395"/>
      <c r="BH146" s="395"/>
      <c r="BI146" s="395"/>
      <c r="BJ146" s="395"/>
      <c r="BK146" s="395"/>
      <c r="BL146" s="395"/>
      <c r="BM146" s="395"/>
      <c r="BN146" s="395"/>
      <c r="BO146" s="395"/>
      <c r="BP146" s="395"/>
      <c r="BQ146" s="396"/>
      <c r="BR146" s="396"/>
      <c r="BS146" s="396"/>
      <c r="BT146" s="396"/>
      <c r="BU146" s="396"/>
      <c r="BV146" s="396"/>
      <c r="BW146" s="396"/>
      <c r="BX146" s="396"/>
      <c r="BY146" s="396"/>
      <c r="BZ146" s="396"/>
      <c r="CA146" s="396"/>
      <c r="CB146" s="396"/>
      <c r="CC146" s="396"/>
      <c r="CD146" s="396"/>
      <c r="CE146" s="396"/>
      <c r="CF146" s="396"/>
      <c r="CG146" s="396"/>
      <c r="CH146" s="396"/>
      <c r="CI146" s="396"/>
      <c r="CJ146" s="396"/>
      <c r="CK146" s="396"/>
      <c r="CL146" s="396"/>
      <c r="CM146" s="396"/>
      <c r="CN146" s="396"/>
      <c r="CO146" s="396"/>
      <c r="CP146" s="396"/>
      <c r="CQ146" s="396"/>
      <c r="CR146" s="396"/>
      <c r="CS146" s="396"/>
      <c r="CT146" s="396"/>
      <c r="CU146" s="396"/>
      <c r="CV146" s="396"/>
      <c r="CW146" s="396"/>
      <c r="CX146" s="396"/>
      <c r="CY146" s="396"/>
      <c r="CZ146" s="396"/>
      <c r="DA146" s="396"/>
      <c r="DB146" s="396"/>
      <c r="DC146" s="396"/>
      <c r="DD146" s="396"/>
      <c r="DE146" s="396"/>
      <c r="DF146" s="396"/>
      <c r="DG146" s="396"/>
      <c r="DH146" s="396"/>
      <c r="DI146" s="396"/>
      <c r="DJ146" s="396"/>
      <c r="DK146" s="396"/>
      <c r="DL146" s="396"/>
      <c r="DM146" s="396"/>
      <c r="DN146" s="396"/>
      <c r="DO146" s="396"/>
      <c r="DP146" s="396"/>
      <c r="DQ146" s="396"/>
      <c r="DR146" s="396"/>
      <c r="DS146" s="396"/>
      <c r="DT146" s="396"/>
      <c r="DU146" s="396"/>
      <c r="DV146" s="396"/>
      <c r="DW146" s="396"/>
      <c r="DX146" s="396"/>
      <c r="DY146" s="396"/>
    </row>
    <row r="147" spans="1:129" ht="27" customHeight="1" x14ac:dyDescent="0.15">
      <c r="A147" s="432">
        <v>1030001798</v>
      </c>
      <c r="B147" s="386" t="s">
        <v>12539</v>
      </c>
      <c r="C147" s="387" t="s">
        <v>17511</v>
      </c>
      <c r="D147" s="149" t="s">
        <v>14473</v>
      </c>
      <c r="E147" s="153" t="s">
        <v>14676</v>
      </c>
      <c r="F147" s="153" t="s">
        <v>14635</v>
      </c>
      <c r="G147" s="388">
        <f>COUNTIF(H147:AL147,"*")</f>
        <v>4</v>
      </c>
      <c r="H147" s="397" t="s">
        <v>13226</v>
      </c>
      <c r="I147" s="397" t="s">
        <v>13123</v>
      </c>
      <c r="J147" s="397" t="s">
        <v>13124</v>
      </c>
      <c r="K147" s="397"/>
      <c r="L147" s="400"/>
      <c r="M147" s="400"/>
      <c r="N147" s="400"/>
      <c r="O147" s="400"/>
      <c r="P147" s="400"/>
      <c r="Q147" s="400"/>
      <c r="R147" s="400"/>
      <c r="S147" s="400"/>
      <c r="T147" s="400"/>
      <c r="U147" s="400"/>
      <c r="V147" s="400"/>
      <c r="W147" s="400"/>
      <c r="X147" s="400"/>
      <c r="Y147" s="398"/>
      <c r="Z147" s="399" t="s">
        <v>11795</v>
      </c>
      <c r="AA147" s="400"/>
      <c r="AB147" s="400"/>
      <c r="AC147" s="400"/>
      <c r="AD147" s="436"/>
      <c r="AE147" s="436"/>
      <c r="AF147" s="436"/>
      <c r="AG147" s="436"/>
      <c r="AH147" s="436"/>
      <c r="AI147" s="436"/>
      <c r="AJ147" s="436"/>
      <c r="AK147" s="436"/>
      <c r="AL147" s="401"/>
      <c r="AM147" s="481">
        <f>COUNTIF(AN147:DY147,"*")</f>
        <v>12</v>
      </c>
      <c r="AN147" s="394" t="s">
        <v>13439</v>
      </c>
      <c r="AO147" s="395" t="s">
        <v>13440</v>
      </c>
      <c r="AP147" s="395" t="s">
        <v>13022</v>
      </c>
      <c r="AQ147" s="395" t="s">
        <v>13023</v>
      </c>
      <c r="AR147" s="395" t="s">
        <v>13127</v>
      </c>
      <c r="AS147" s="395" t="s">
        <v>13129</v>
      </c>
      <c r="AT147" s="395" t="s">
        <v>13398</v>
      </c>
      <c r="AU147" s="395" t="s">
        <v>13433</v>
      </c>
      <c r="AV147" s="395" t="s">
        <v>13434</v>
      </c>
      <c r="AW147" s="395" t="s">
        <v>13463</v>
      </c>
      <c r="AX147" s="395" t="s">
        <v>13464</v>
      </c>
      <c r="AY147" s="395" t="s">
        <v>13465</v>
      </c>
      <c r="AZ147" s="395"/>
      <c r="BA147" s="395"/>
      <c r="BB147" s="395"/>
      <c r="BC147" s="395"/>
      <c r="BD147" s="395"/>
      <c r="BE147" s="395"/>
      <c r="BF147" s="395"/>
      <c r="BG147" s="395"/>
      <c r="BH147" s="395"/>
      <c r="BI147" s="395"/>
      <c r="BJ147" s="395"/>
      <c r="BK147" s="395"/>
      <c r="BL147" s="395"/>
      <c r="BM147" s="395"/>
      <c r="BN147" s="395"/>
      <c r="BO147" s="395"/>
      <c r="BP147" s="395"/>
      <c r="BQ147" s="396"/>
      <c r="BR147" s="396"/>
      <c r="BS147" s="396"/>
      <c r="BT147" s="396"/>
      <c r="BU147" s="396"/>
      <c r="BV147" s="396"/>
      <c r="BW147" s="396"/>
      <c r="BX147" s="396"/>
      <c r="BY147" s="396"/>
      <c r="BZ147" s="396"/>
      <c r="CA147" s="396"/>
      <c r="CB147" s="396"/>
      <c r="CC147" s="396"/>
      <c r="CD147" s="396"/>
      <c r="CE147" s="396"/>
      <c r="CF147" s="396"/>
      <c r="CG147" s="396"/>
      <c r="CH147" s="396"/>
      <c r="CI147" s="396"/>
      <c r="CJ147" s="396"/>
      <c r="CK147" s="396"/>
      <c r="CL147" s="396"/>
      <c r="CM147" s="396"/>
      <c r="CN147" s="396"/>
      <c r="CO147" s="396"/>
      <c r="CP147" s="396"/>
      <c r="CQ147" s="396"/>
      <c r="CR147" s="396"/>
      <c r="CS147" s="396"/>
      <c r="CT147" s="396"/>
      <c r="CU147" s="396"/>
      <c r="CV147" s="396"/>
      <c r="CW147" s="396"/>
      <c r="CX147" s="396"/>
      <c r="CY147" s="396"/>
      <c r="CZ147" s="396"/>
      <c r="DA147" s="396"/>
      <c r="DB147" s="396"/>
      <c r="DC147" s="396"/>
      <c r="DD147" s="396"/>
      <c r="DE147" s="396"/>
      <c r="DF147" s="396"/>
      <c r="DG147" s="396"/>
      <c r="DH147" s="396"/>
      <c r="DI147" s="396"/>
      <c r="DJ147" s="396"/>
      <c r="DK147" s="396"/>
      <c r="DL147" s="396"/>
      <c r="DM147" s="396"/>
      <c r="DN147" s="396"/>
      <c r="DO147" s="396"/>
      <c r="DP147" s="396"/>
      <c r="DQ147" s="396"/>
      <c r="DR147" s="396"/>
      <c r="DS147" s="396"/>
      <c r="DT147" s="396"/>
      <c r="DU147" s="396"/>
      <c r="DV147" s="396"/>
      <c r="DW147" s="396"/>
      <c r="DX147" s="396"/>
      <c r="DY147" s="396"/>
    </row>
    <row r="148" spans="1:129" ht="27" customHeight="1" x14ac:dyDescent="0.15">
      <c r="A148" s="432">
        <v>1030006311</v>
      </c>
      <c r="B148" s="386" t="s">
        <v>18430</v>
      </c>
      <c r="C148" s="387" t="s">
        <v>18431</v>
      </c>
      <c r="D148" s="149" t="s">
        <v>18432</v>
      </c>
      <c r="E148" s="153" t="s">
        <v>18433</v>
      </c>
      <c r="F148" s="153" t="s">
        <v>19474</v>
      </c>
      <c r="G148" s="388">
        <f>COUNTIF(H148:AL148,"*")</f>
        <v>3</v>
      </c>
      <c r="H148" s="402" t="s">
        <v>13328</v>
      </c>
      <c r="I148" s="397"/>
      <c r="J148" s="397"/>
      <c r="K148" s="397"/>
      <c r="L148" s="400"/>
      <c r="M148" s="400"/>
      <c r="N148" s="400"/>
      <c r="O148" s="400"/>
      <c r="P148" s="400"/>
      <c r="Q148" s="400"/>
      <c r="R148" s="400"/>
      <c r="S148" s="400"/>
      <c r="T148" s="400"/>
      <c r="U148" s="400"/>
      <c r="V148" s="400"/>
      <c r="W148" s="400"/>
      <c r="X148" s="400"/>
      <c r="Y148" s="398"/>
      <c r="Z148" s="403" t="s">
        <v>13614</v>
      </c>
      <c r="AA148" s="404" t="s">
        <v>14865</v>
      </c>
      <c r="AB148" s="400"/>
      <c r="AC148" s="400"/>
      <c r="AD148" s="436"/>
      <c r="AE148" s="436"/>
      <c r="AF148" s="436"/>
      <c r="AG148" s="436"/>
      <c r="AH148" s="436"/>
      <c r="AI148" s="436"/>
      <c r="AJ148" s="436"/>
      <c r="AK148" s="436"/>
      <c r="AL148" s="401"/>
      <c r="AM148" s="481">
        <f>COUNTIF(AN148:DY148,"*")</f>
        <v>10</v>
      </c>
      <c r="AN148" s="394" t="s">
        <v>14868</v>
      </c>
      <c r="AO148" s="395" t="s">
        <v>15204</v>
      </c>
      <c r="AP148" s="395" t="s">
        <v>15595</v>
      </c>
      <c r="AQ148" s="395" t="s">
        <v>15586</v>
      </c>
      <c r="AR148" s="395" t="s">
        <v>15319</v>
      </c>
      <c r="AS148" s="395" t="s">
        <v>15320</v>
      </c>
      <c r="AT148" s="395" t="s">
        <v>15587</v>
      </c>
      <c r="AU148" s="395" t="s">
        <v>15321</v>
      </c>
      <c r="AV148" s="395" t="s">
        <v>15588</v>
      </c>
      <c r="AW148" s="395" t="s">
        <v>15869</v>
      </c>
      <c r="AX148" s="395"/>
      <c r="AY148" s="395"/>
      <c r="AZ148" s="395"/>
      <c r="BA148" s="395"/>
      <c r="BB148" s="395"/>
      <c r="BC148" s="395"/>
      <c r="BD148" s="395"/>
      <c r="BE148" s="395"/>
      <c r="BF148" s="395"/>
      <c r="BG148" s="395"/>
      <c r="BH148" s="395"/>
      <c r="BI148" s="395"/>
      <c r="BJ148" s="395"/>
      <c r="BK148" s="395"/>
      <c r="BL148" s="395"/>
      <c r="BM148" s="395"/>
      <c r="BN148" s="395"/>
      <c r="BO148" s="395"/>
      <c r="BP148" s="395"/>
      <c r="BQ148" s="396"/>
      <c r="BR148" s="396"/>
      <c r="BS148" s="396"/>
      <c r="BT148" s="396"/>
      <c r="BU148" s="396"/>
      <c r="BV148" s="396"/>
      <c r="BW148" s="396"/>
      <c r="BX148" s="396"/>
      <c r="BY148" s="396"/>
      <c r="BZ148" s="396"/>
      <c r="CA148" s="396"/>
      <c r="CB148" s="396"/>
      <c r="CC148" s="396"/>
      <c r="CD148" s="396"/>
      <c r="CE148" s="396"/>
      <c r="CF148" s="396"/>
      <c r="CG148" s="396"/>
      <c r="CH148" s="396"/>
      <c r="CI148" s="396"/>
      <c r="CJ148" s="396"/>
      <c r="CK148" s="396"/>
      <c r="CL148" s="396"/>
      <c r="CM148" s="396"/>
      <c r="CN148" s="396"/>
      <c r="CO148" s="396"/>
      <c r="CP148" s="396"/>
      <c r="CQ148" s="396"/>
      <c r="CR148" s="396"/>
      <c r="CS148" s="396"/>
      <c r="CT148" s="396"/>
      <c r="CU148" s="396"/>
      <c r="CV148" s="396"/>
      <c r="CW148" s="396"/>
      <c r="CX148" s="396"/>
      <c r="CY148" s="396"/>
      <c r="CZ148" s="396"/>
      <c r="DA148" s="396"/>
      <c r="DB148" s="396"/>
      <c r="DC148" s="396"/>
      <c r="DD148" s="396"/>
      <c r="DE148" s="396"/>
      <c r="DF148" s="396"/>
      <c r="DG148" s="396"/>
      <c r="DH148" s="396"/>
      <c r="DI148" s="396"/>
      <c r="DJ148" s="396"/>
      <c r="DK148" s="396"/>
      <c r="DL148" s="396"/>
      <c r="DM148" s="396"/>
      <c r="DN148" s="396"/>
      <c r="DO148" s="396"/>
      <c r="DP148" s="396"/>
      <c r="DQ148" s="396"/>
      <c r="DR148" s="396"/>
      <c r="DS148" s="396"/>
      <c r="DT148" s="396"/>
      <c r="DU148" s="396"/>
      <c r="DV148" s="396"/>
      <c r="DW148" s="396"/>
      <c r="DX148" s="396"/>
      <c r="DY148" s="396"/>
    </row>
    <row r="149" spans="1:129" ht="27" customHeight="1" x14ac:dyDescent="0.15">
      <c r="A149" s="432">
        <v>1020000845</v>
      </c>
      <c r="B149" s="386" t="s">
        <v>12967</v>
      </c>
      <c r="C149" s="387" t="s">
        <v>17538</v>
      </c>
      <c r="D149" s="149" t="s">
        <v>12968</v>
      </c>
      <c r="E149" s="153" t="s">
        <v>12982</v>
      </c>
      <c r="F149" s="153" t="s">
        <v>12991</v>
      </c>
      <c r="G149" s="388">
        <f>COUNTIF(H149:AL149,"*")</f>
        <v>5</v>
      </c>
      <c r="H149" s="397" t="s">
        <v>13226</v>
      </c>
      <c r="I149" s="397" t="s">
        <v>13123</v>
      </c>
      <c r="J149" s="397"/>
      <c r="K149" s="397"/>
      <c r="L149" s="400"/>
      <c r="M149" s="400"/>
      <c r="N149" s="400"/>
      <c r="O149" s="400"/>
      <c r="P149" s="400"/>
      <c r="Q149" s="400"/>
      <c r="R149" s="400"/>
      <c r="S149" s="400"/>
      <c r="T149" s="400"/>
      <c r="U149" s="400"/>
      <c r="V149" s="400"/>
      <c r="W149" s="400"/>
      <c r="X149" s="400"/>
      <c r="Y149" s="398"/>
      <c r="Z149" s="399" t="s">
        <v>11795</v>
      </c>
      <c r="AA149" s="400" t="s">
        <v>13024</v>
      </c>
      <c r="AB149" s="400" t="s">
        <v>13110</v>
      </c>
      <c r="AC149" s="400"/>
      <c r="AD149" s="436"/>
      <c r="AE149" s="436"/>
      <c r="AF149" s="436"/>
      <c r="AG149" s="436"/>
      <c r="AH149" s="436"/>
      <c r="AI149" s="436"/>
      <c r="AJ149" s="436"/>
      <c r="AK149" s="436"/>
      <c r="AL149" s="401"/>
      <c r="AM149" s="481">
        <f>COUNTIF(AN149:DY149,"*")</f>
        <v>15</v>
      </c>
      <c r="AN149" s="394" t="s">
        <v>13439</v>
      </c>
      <c r="AO149" s="395" t="s">
        <v>13440</v>
      </c>
      <c r="AP149" s="395" t="s">
        <v>13953</v>
      </c>
      <c r="AQ149" s="395" t="s">
        <v>13022</v>
      </c>
      <c r="AR149" s="395" t="s">
        <v>13023</v>
      </c>
      <c r="AS149" s="395" t="s">
        <v>13127</v>
      </c>
      <c r="AT149" s="395" t="s">
        <v>13398</v>
      </c>
      <c r="AU149" s="395" t="s">
        <v>13433</v>
      </c>
      <c r="AV149" s="395" t="s">
        <v>13434</v>
      </c>
      <c r="AW149" s="395" t="s">
        <v>13463</v>
      </c>
      <c r="AX149" s="395" t="s">
        <v>13464</v>
      </c>
      <c r="AY149" s="395" t="s">
        <v>13465</v>
      </c>
      <c r="AZ149" s="395" t="s">
        <v>13298</v>
      </c>
      <c r="BA149" s="395" t="s">
        <v>13399</v>
      </c>
      <c r="BB149" s="395" t="s">
        <v>13400</v>
      </c>
      <c r="BC149" s="395"/>
      <c r="BD149" s="395"/>
      <c r="BE149" s="395"/>
      <c r="BF149" s="395"/>
      <c r="BG149" s="395"/>
      <c r="BH149" s="395"/>
      <c r="BI149" s="395"/>
      <c r="BJ149" s="395"/>
      <c r="BK149" s="395"/>
      <c r="BL149" s="395"/>
      <c r="BM149" s="395"/>
      <c r="BN149" s="395"/>
      <c r="BO149" s="395"/>
      <c r="BP149" s="395"/>
      <c r="BQ149" s="396"/>
      <c r="BR149" s="396"/>
      <c r="BS149" s="396"/>
      <c r="BT149" s="396"/>
      <c r="BU149" s="396"/>
      <c r="BV149" s="396"/>
      <c r="BW149" s="396"/>
      <c r="BX149" s="396"/>
      <c r="BY149" s="396"/>
      <c r="BZ149" s="396"/>
      <c r="CA149" s="396"/>
      <c r="CB149" s="396"/>
      <c r="CC149" s="396"/>
      <c r="CD149" s="396"/>
      <c r="CE149" s="396"/>
      <c r="CF149" s="396"/>
      <c r="CG149" s="396"/>
      <c r="CH149" s="396"/>
      <c r="CI149" s="396"/>
      <c r="CJ149" s="396"/>
      <c r="CK149" s="396"/>
      <c r="CL149" s="396"/>
      <c r="CM149" s="396"/>
      <c r="CN149" s="396"/>
      <c r="CO149" s="396"/>
      <c r="CP149" s="396"/>
      <c r="CQ149" s="396"/>
      <c r="CR149" s="396"/>
      <c r="CS149" s="396"/>
      <c r="CT149" s="396"/>
      <c r="CU149" s="396"/>
      <c r="CV149" s="396"/>
      <c r="CW149" s="396"/>
      <c r="CX149" s="396"/>
      <c r="CY149" s="396"/>
      <c r="CZ149" s="396"/>
      <c r="DA149" s="396"/>
      <c r="DB149" s="396"/>
      <c r="DC149" s="396"/>
      <c r="DD149" s="396"/>
      <c r="DE149" s="396"/>
      <c r="DF149" s="396"/>
      <c r="DG149" s="396"/>
      <c r="DH149" s="396"/>
      <c r="DI149" s="396"/>
      <c r="DJ149" s="396"/>
      <c r="DK149" s="396"/>
      <c r="DL149" s="396"/>
      <c r="DM149" s="396"/>
      <c r="DN149" s="396"/>
      <c r="DO149" s="396"/>
      <c r="DP149" s="396"/>
      <c r="DQ149" s="396"/>
      <c r="DR149" s="396"/>
      <c r="DS149" s="396"/>
      <c r="DT149" s="396"/>
      <c r="DU149" s="396"/>
      <c r="DV149" s="396"/>
      <c r="DW149" s="396"/>
      <c r="DX149" s="396"/>
      <c r="DY149" s="396"/>
    </row>
    <row r="150" spans="1:129" ht="27" customHeight="1" x14ac:dyDescent="0.15">
      <c r="A150" s="432">
        <v>1020000658</v>
      </c>
      <c r="B150" s="386" t="s">
        <v>12101</v>
      </c>
      <c r="C150" s="387" t="s">
        <v>17528</v>
      </c>
      <c r="D150" s="149" t="s">
        <v>14490</v>
      </c>
      <c r="E150" s="153" t="s">
        <v>14685</v>
      </c>
      <c r="F150" s="153" t="s">
        <v>12989</v>
      </c>
      <c r="G150" s="388">
        <f>COUNTIF(H150:AL150,"*")</f>
        <v>5</v>
      </c>
      <c r="H150" s="397" t="s">
        <v>13226</v>
      </c>
      <c r="I150" s="397" t="s">
        <v>13123</v>
      </c>
      <c r="J150" s="397" t="s">
        <v>13124</v>
      </c>
      <c r="K150" s="397"/>
      <c r="L150" s="400"/>
      <c r="M150" s="400"/>
      <c r="N150" s="400"/>
      <c r="O150" s="400"/>
      <c r="P150" s="400"/>
      <c r="Q150" s="400"/>
      <c r="R150" s="400"/>
      <c r="S150" s="400"/>
      <c r="T150" s="400"/>
      <c r="U150" s="400"/>
      <c r="V150" s="400"/>
      <c r="W150" s="400"/>
      <c r="X150" s="400"/>
      <c r="Y150" s="398"/>
      <c r="Z150" s="399" t="s">
        <v>11795</v>
      </c>
      <c r="AA150" s="400" t="s">
        <v>13110</v>
      </c>
      <c r="AB150" s="400"/>
      <c r="AC150" s="400"/>
      <c r="AD150" s="436"/>
      <c r="AE150" s="436"/>
      <c r="AF150" s="436"/>
      <c r="AG150" s="436"/>
      <c r="AH150" s="436"/>
      <c r="AI150" s="436"/>
      <c r="AJ150" s="436"/>
      <c r="AK150" s="436"/>
      <c r="AL150" s="401"/>
      <c r="AM150" s="481">
        <f>COUNTIF(AN150:DY150,"*")</f>
        <v>17</v>
      </c>
      <c r="AN150" s="394" t="s">
        <v>13440</v>
      </c>
      <c r="AO150" s="395" t="s">
        <v>13022</v>
      </c>
      <c r="AP150" s="395" t="s">
        <v>13023</v>
      </c>
      <c r="AQ150" s="395" t="s">
        <v>13127</v>
      </c>
      <c r="AR150" s="395" t="s">
        <v>13128</v>
      </c>
      <c r="AS150" s="395" t="s">
        <v>13129</v>
      </c>
      <c r="AT150" s="395" t="s">
        <v>13130</v>
      </c>
      <c r="AU150" s="395" t="s">
        <v>13131</v>
      </c>
      <c r="AV150" s="395" t="s">
        <v>13527</v>
      </c>
      <c r="AW150" s="395" t="s">
        <v>13398</v>
      </c>
      <c r="AX150" s="395" t="s">
        <v>13434</v>
      </c>
      <c r="AY150" s="395" t="s">
        <v>13463</v>
      </c>
      <c r="AZ150" s="395" t="s">
        <v>13464</v>
      </c>
      <c r="BA150" s="395" t="s">
        <v>13465</v>
      </c>
      <c r="BB150" s="395" t="s">
        <v>13399</v>
      </c>
      <c r="BC150" s="395" t="s">
        <v>13400</v>
      </c>
      <c r="BD150" s="395" t="s">
        <v>13135</v>
      </c>
      <c r="BE150" s="395"/>
      <c r="BF150" s="395"/>
      <c r="BG150" s="395"/>
      <c r="BH150" s="395"/>
      <c r="BI150" s="395"/>
      <c r="BJ150" s="395"/>
      <c r="BK150" s="395"/>
      <c r="BL150" s="395"/>
      <c r="BM150" s="395"/>
      <c r="BN150" s="395"/>
      <c r="BO150" s="395"/>
      <c r="BP150" s="395"/>
      <c r="BQ150" s="396"/>
      <c r="BR150" s="396"/>
      <c r="BS150" s="396"/>
      <c r="BT150" s="396"/>
      <c r="BU150" s="396"/>
      <c r="BV150" s="396"/>
      <c r="BW150" s="396"/>
      <c r="BX150" s="396"/>
      <c r="BY150" s="396"/>
      <c r="BZ150" s="396"/>
      <c r="CA150" s="396"/>
      <c r="CB150" s="396"/>
      <c r="CC150" s="396"/>
      <c r="CD150" s="396"/>
      <c r="CE150" s="396"/>
      <c r="CF150" s="396"/>
      <c r="CG150" s="396"/>
      <c r="CH150" s="396"/>
      <c r="CI150" s="396"/>
      <c r="CJ150" s="396"/>
      <c r="CK150" s="396"/>
      <c r="CL150" s="396"/>
      <c r="CM150" s="396"/>
      <c r="CN150" s="396"/>
      <c r="CO150" s="396"/>
      <c r="CP150" s="396"/>
      <c r="CQ150" s="396"/>
      <c r="CR150" s="396"/>
      <c r="CS150" s="396"/>
      <c r="CT150" s="396"/>
      <c r="CU150" s="396"/>
      <c r="CV150" s="396"/>
      <c r="CW150" s="396"/>
      <c r="CX150" s="396"/>
      <c r="CY150" s="396"/>
      <c r="CZ150" s="396"/>
      <c r="DA150" s="396"/>
      <c r="DB150" s="396"/>
      <c r="DC150" s="396"/>
      <c r="DD150" s="396"/>
      <c r="DE150" s="396"/>
      <c r="DF150" s="396"/>
      <c r="DG150" s="396"/>
      <c r="DH150" s="396"/>
      <c r="DI150" s="396"/>
      <c r="DJ150" s="396"/>
      <c r="DK150" s="396"/>
      <c r="DL150" s="396"/>
      <c r="DM150" s="396"/>
      <c r="DN150" s="396"/>
      <c r="DO150" s="396"/>
      <c r="DP150" s="396"/>
      <c r="DQ150" s="396"/>
      <c r="DR150" s="396"/>
      <c r="DS150" s="396"/>
      <c r="DT150" s="396"/>
      <c r="DU150" s="396"/>
      <c r="DV150" s="396"/>
      <c r="DW150" s="396"/>
      <c r="DX150" s="396"/>
      <c r="DY150" s="396"/>
    </row>
    <row r="151" spans="1:129" ht="27" customHeight="1" x14ac:dyDescent="0.15">
      <c r="A151" s="432">
        <v>1020001570</v>
      </c>
      <c r="B151" s="386" t="s">
        <v>12369</v>
      </c>
      <c r="C151" s="387" t="s">
        <v>16947</v>
      </c>
      <c r="D151" s="149" t="s">
        <v>13363</v>
      </c>
      <c r="E151" s="153" t="s">
        <v>13377</v>
      </c>
      <c r="F151" s="153" t="s">
        <v>13383</v>
      </c>
      <c r="G151" s="388">
        <f>COUNTIF(H151:AL151,"*")</f>
        <v>5</v>
      </c>
      <c r="H151" s="397" t="s">
        <v>13225</v>
      </c>
      <c r="I151" s="397" t="s">
        <v>13226</v>
      </c>
      <c r="J151" s="397"/>
      <c r="K151" s="397"/>
      <c r="L151" s="400"/>
      <c r="M151" s="400"/>
      <c r="N151" s="400"/>
      <c r="O151" s="400"/>
      <c r="P151" s="400"/>
      <c r="Q151" s="400"/>
      <c r="R151" s="400"/>
      <c r="S151" s="400"/>
      <c r="T151" s="400"/>
      <c r="U151" s="400"/>
      <c r="V151" s="400"/>
      <c r="W151" s="400"/>
      <c r="X151" s="400"/>
      <c r="Y151" s="398"/>
      <c r="Z151" s="399" t="s">
        <v>11794</v>
      </c>
      <c r="AA151" s="400" t="s">
        <v>13024</v>
      </c>
      <c r="AB151" s="400" t="s">
        <v>13110</v>
      </c>
      <c r="AC151" s="400"/>
      <c r="AD151" s="436"/>
      <c r="AE151" s="436"/>
      <c r="AF151" s="436"/>
      <c r="AG151" s="436"/>
      <c r="AH151" s="436"/>
      <c r="AI151" s="436"/>
      <c r="AJ151" s="436"/>
      <c r="AK151" s="436"/>
      <c r="AL151" s="401"/>
      <c r="AM151" s="481">
        <f>COUNTIF(AN151:DY151,"*")-2</f>
        <v>6</v>
      </c>
      <c r="AN151" s="394" t="s">
        <v>13952</v>
      </c>
      <c r="AO151" s="395" t="s">
        <v>15424</v>
      </c>
      <c r="AP151" s="395" t="s">
        <v>15425</v>
      </c>
      <c r="AQ151" s="395" t="s">
        <v>13953</v>
      </c>
      <c r="AR151" s="395" t="s">
        <v>13330</v>
      </c>
      <c r="AS151" s="395" t="s">
        <v>15426</v>
      </c>
      <c r="AT151" s="395" t="s">
        <v>13298</v>
      </c>
      <c r="AU151" s="395" t="s">
        <v>13399</v>
      </c>
      <c r="AV151" s="395"/>
      <c r="AW151" s="395"/>
      <c r="AX151" s="395"/>
      <c r="AY151" s="395"/>
      <c r="AZ151" s="395"/>
      <c r="BA151" s="395"/>
      <c r="BB151" s="395"/>
      <c r="BC151" s="395"/>
      <c r="BD151" s="395"/>
      <c r="BE151" s="395"/>
      <c r="BF151" s="395"/>
      <c r="BG151" s="395"/>
      <c r="BH151" s="395"/>
      <c r="BI151" s="395"/>
      <c r="BJ151" s="395"/>
      <c r="BK151" s="395"/>
      <c r="BL151" s="395"/>
      <c r="BM151" s="395"/>
      <c r="BN151" s="395"/>
      <c r="BO151" s="395"/>
      <c r="BP151" s="395"/>
      <c r="BQ151" s="396"/>
      <c r="BR151" s="396"/>
      <c r="BS151" s="396"/>
      <c r="BT151" s="396"/>
      <c r="BU151" s="396"/>
      <c r="BV151" s="396"/>
      <c r="BW151" s="396"/>
      <c r="BX151" s="396"/>
      <c r="BY151" s="396"/>
      <c r="BZ151" s="396"/>
      <c r="CA151" s="396"/>
      <c r="CB151" s="396"/>
      <c r="CC151" s="396"/>
      <c r="CD151" s="396"/>
      <c r="CE151" s="396"/>
      <c r="CF151" s="396"/>
      <c r="CG151" s="396"/>
      <c r="CH151" s="396"/>
      <c r="CI151" s="396"/>
      <c r="CJ151" s="396"/>
      <c r="CK151" s="396"/>
      <c r="CL151" s="396"/>
      <c r="CM151" s="396"/>
      <c r="CN151" s="396"/>
      <c r="CO151" s="396"/>
      <c r="CP151" s="396"/>
      <c r="CQ151" s="396"/>
      <c r="CR151" s="396"/>
      <c r="CS151" s="396"/>
      <c r="CT151" s="396"/>
      <c r="CU151" s="396"/>
      <c r="CV151" s="396"/>
      <c r="CW151" s="396"/>
      <c r="CX151" s="396"/>
      <c r="CY151" s="396"/>
      <c r="CZ151" s="396"/>
      <c r="DA151" s="396"/>
      <c r="DB151" s="396"/>
      <c r="DC151" s="396"/>
      <c r="DD151" s="396"/>
      <c r="DE151" s="396"/>
      <c r="DF151" s="396"/>
      <c r="DG151" s="396"/>
      <c r="DH151" s="396"/>
      <c r="DI151" s="396"/>
      <c r="DJ151" s="396"/>
      <c r="DK151" s="396"/>
      <c r="DL151" s="396"/>
      <c r="DM151" s="396"/>
      <c r="DN151" s="396"/>
      <c r="DO151" s="396"/>
      <c r="DP151" s="396"/>
      <c r="DQ151" s="396"/>
      <c r="DR151" s="396"/>
      <c r="DS151" s="396"/>
      <c r="DT151" s="396"/>
      <c r="DU151" s="396"/>
      <c r="DV151" s="396"/>
      <c r="DW151" s="396"/>
      <c r="DX151" s="396"/>
      <c r="DY151" s="396"/>
    </row>
    <row r="152" spans="1:129" ht="27" customHeight="1" x14ac:dyDescent="0.15">
      <c r="A152" s="432">
        <v>1020000454</v>
      </c>
      <c r="B152" s="386" t="s">
        <v>12049</v>
      </c>
      <c r="C152" s="387" t="s">
        <v>17155</v>
      </c>
      <c r="D152" s="149" t="s">
        <v>13177</v>
      </c>
      <c r="E152" s="153" t="s">
        <v>13198</v>
      </c>
      <c r="F152" s="153" t="s">
        <v>13187</v>
      </c>
      <c r="G152" s="388">
        <f>COUNTIF(H152:AL152,"*")</f>
        <v>1</v>
      </c>
      <c r="H152" s="397"/>
      <c r="I152" s="397"/>
      <c r="J152" s="397"/>
      <c r="K152" s="397"/>
      <c r="L152" s="400"/>
      <c r="M152" s="400"/>
      <c r="N152" s="400"/>
      <c r="O152" s="400"/>
      <c r="P152" s="400"/>
      <c r="Q152" s="400"/>
      <c r="R152" s="400"/>
      <c r="S152" s="400"/>
      <c r="T152" s="400"/>
      <c r="U152" s="400"/>
      <c r="V152" s="400"/>
      <c r="W152" s="400"/>
      <c r="X152" s="400"/>
      <c r="Y152" s="398"/>
      <c r="Z152" s="399" t="s">
        <v>13326</v>
      </c>
      <c r="AA152" s="400"/>
      <c r="AB152" s="400"/>
      <c r="AC152" s="400"/>
      <c r="AD152" s="436"/>
      <c r="AE152" s="436"/>
      <c r="AF152" s="436"/>
      <c r="AG152" s="436"/>
      <c r="AH152" s="436"/>
      <c r="AI152" s="436"/>
      <c r="AJ152" s="436"/>
      <c r="AK152" s="436"/>
      <c r="AL152" s="401"/>
      <c r="AM152" s="481">
        <f>COUNTIF(AN152:DY152,"*")-1</f>
        <v>3</v>
      </c>
      <c r="AN152" s="394" t="s">
        <v>15816</v>
      </c>
      <c r="AO152" s="395" t="s">
        <v>15224</v>
      </c>
      <c r="AP152" s="395" t="s">
        <v>15798</v>
      </c>
      <c r="AQ152" s="395" t="s">
        <v>15817</v>
      </c>
      <c r="AR152" s="395"/>
      <c r="AS152" s="395"/>
      <c r="AT152" s="395"/>
      <c r="AU152" s="395"/>
      <c r="AV152" s="395"/>
      <c r="AW152" s="395"/>
      <c r="AX152" s="395"/>
      <c r="AY152" s="395"/>
      <c r="AZ152" s="395"/>
      <c r="BA152" s="395"/>
      <c r="BB152" s="395"/>
      <c r="BC152" s="395"/>
      <c r="BD152" s="395"/>
      <c r="BE152" s="395"/>
      <c r="BF152" s="395"/>
      <c r="BG152" s="395"/>
      <c r="BH152" s="395"/>
      <c r="BI152" s="395"/>
      <c r="BJ152" s="395"/>
      <c r="BK152" s="395"/>
      <c r="BL152" s="395"/>
      <c r="BM152" s="395"/>
      <c r="BN152" s="395"/>
      <c r="BO152" s="395"/>
      <c r="BP152" s="395"/>
      <c r="BQ152" s="396"/>
      <c r="BR152" s="396"/>
      <c r="BS152" s="396"/>
      <c r="BT152" s="396"/>
      <c r="BU152" s="396"/>
      <c r="BV152" s="396"/>
      <c r="BW152" s="396"/>
      <c r="BX152" s="396"/>
      <c r="BY152" s="396"/>
      <c r="BZ152" s="396"/>
      <c r="CA152" s="396"/>
      <c r="CB152" s="396"/>
      <c r="CC152" s="396"/>
      <c r="CD152" s="396"/>
      <c r="CE152" s="396"/>
      <c r="CF152" s="396"/>
      <c r="CG152" s="396"/>
      <c r="CH152" s="396"/>
      <c r="CI152" s="396"/>
      <c r="CJ152" s="396"/>
      <c r="CK152" s="396"/>
      <c r="CL152" s="396"/>
      <c r="CM152" s="396"/>
      <c r="CN152" s="396"/>
      <c r="CO152" s="396"/>
      <c r="CP152" s="396"/>
      <c r="CQ152" s="396"/>
      <c r="CR152" s="396"/>
      <c r="CS152" s="396"/>
      <c r="CT152" s="396"/>
      <c r="CU152" s="396"/>
      <c r="CV152" s="396"/>
      <c r="CW152" s="396"/>
      <c r="CX152" s="396"/>
      <c r="CY152" s="396"/>
      <c r="CZ152" s="396"/>
      <c r="DA152" s="396"/>
      <c r="DB152" s="396"/>
      <c r="DC152" s="396"/>
      <c r="DD152" s="396"/>
      <c r="DE152" s="396"/>
      <c r="DF152" s="396"/>
      <c r="DG152" s="396"/>
      <c r="DH152" s="396"/>
      <c r="DI152" s="396"/>
      <c r="DJ152" s="396"/>
      <c r="DK152" s="396"/>
      <c r="DL152" s="396"/>
      <c r="DM152" s="396"/>
      <c r="DN152" s="396"/>
      <c r="DO152" s="396"/>
      <c r="DP152" s="396"/>
      <c r="DQ152" s="396"/>
      <c r="DR152" s="396"/>
      <c r="DS152" s="396"/>
      <c r="DT152" s="396"/>
      <c r="DU152" s="396"/>
      <c r="DV152" s="396"/>
      <c r="DW152" s="396"/>
      <c r="DX152" s="396"/>
      <c r="DY152" s="396"/>
    </row>
    <row r="153" spans="1:129" ht="27" customHeight="1" x14ac:dyDescent="0.15">
      <c r="A153" s="432">
        <v>1030006329</v>
      </c>
      <c r="B153" s="386" t="s">
        <v>18475</v>
      </c>
      <c r="C153" s="387" t="s">
        <v>18476</v>
      </c>
      <c r="D153" s="149" t="s">
        <v>18477</v>
      </c>
      <c r="E153" s="149"/>
      <c r="F153" s="153"/>
      <c r="G153" s="388">
        <f>COUNTIF(H153:AL153,"*")</f>
        <v>3</v>
      </c>
      <c r="H153" s="397"/>
      <c r="I153" s="397"/>
      <c r="J153" s="397"/>
      <c r="K153" s="397"/>
      <c r="L153" s="400"/>
      <c r="M153" s="400"/>
      <c r="N153" s="400"/>
      <c r="O153" s="400"/>
      <c r="P153" s="400"/>
      <c r="Q153" s="400"/>
      <c r="R153" s="400"/>
      <c r="S153" s="400"/>
      <c r="T153" s="400"/>
      <c r="U153" s="400"/>
      <c r="V153" s="400"/>
      <c r="W153" s="400"/>
      <c r="X153" s="400"/>
      <c r="Y153" s="398"/>
      <c r="Z153" s="399" t="s">
        <v>11791</v>
      </c>
      <c r="AA153" s="400" t="s">
        <v>13226</v>
      </c>
      <c r="AB153" s="400" t="s">
        <v>13025</v>
      </c>
      <c r="AC153" s="400"/>
      <c r="AD153" s="436"/>
      <c r="AE153" s="436"/>
      <c r="AF153" s="436"/>
      <c r="AG153" s="436"/>
      <c r="AH153" s="436"/>
      <c r="AI153" s="436"/>
      <c r="AJ153" s="436"/>
      <c r="AK153" s="436"/>
      <c r="AL153" s="401"/>
      <c r="AM153" s="481">
        <f>COUNTIF(AN153:DY153,"*")-1</f>
        <v>6</v>
      </c>
      <c r="AN153" s="394" t="s">
        <v>13448</v>
      </c>
      <c r="AO153" s="395" t="s">
        <v>15383</v>
      </c>
      <c r="AP153" s="395" t="s">
        <v>14253</v>
      </c>
      <c r="AQ153" s="395" t="s">
        <v>13236</v>
      </c>
      <c r="AR153" s="395" t="s">
        <v>15417</v>
      </c>
      <c r="AS153" s="395" t="s">
        <v>13512</v>
      </c>
      <c r="AT153" s="395" t="s">
        <v>16290</v>
      </c>
      <c r="AU153" s="395"/>
      <c r="AV153" s="395"/>
      <c r="AW153" s="395"/>
      <c r="AX153" s="395"/>
      <c r="AY153" s="395"/>
      <c r="AZ153" s="395"/>
      <c r="BA153" s="395"/>
      <c r="BB153" s="395"/>
      <c r="BC153" s="395"/>
      <c r="BD153" s="395"/>
      <c r="BE153" s="395"/>
      <c r="BF153" s="395"/>
      <c r="BG153" s="395"/>
      <c r="BH153" s="395"/>
      <c r="BI153" s="395"/>
      <c r="BJ153" s="395"/>
      <c r="BK153" s="395"/>
      <c r="BL153" s="395"/>
      <c r="BM153" s="395"/>
      <c r="BN153" s="395"/>
      <c r="BO153" s="395"/>
      <c r="BP153" s="395"/>
      <c r="BQ153" s="396"/>
      <c r="BR153" s="396"/>
      <c r="BS153" s="396"/>
      <c r="BT153" s="396"/>
      <c r="BU153" s="396"/>
      <c r="BV153" s="396"/>
      <c r="BW153" s="396"/>
      <c r="BX153" s="396"/>
      <c r="BY153" s="396"/>
      <c r="BZ153" s="396"/>
      <c r="CA153" s="396"/>
      <c r="CB153" s="396"/>
      <c r="CC153" s="396"/>
      <c r="CD153" s="396"/>
      <c r="CE153" s="396"/>
      <c r="CF153" s="396"/>
      <c r="CG153" s="396"/>
      <c r="CH153" s="396"/>
      <c r="CI153" s="396"/>
      <c r="CJ153" s="396"/>
      <c r="CK153" s="396"/>
      <c r="CL153" s="396"/>
      <c r="CM153" s="396"/>
      <c r="CN153" s="396"/>
      <c r="CO153" s="396"/>
      <c r="CP153" s="396"/>
      <c r="CQ153" s="396"/>
      <c r="CR153" s="396"/>
      <c r="CS153" s="396"/>
      <c r="CT153" s="396"/>
      <c r="CU153" s="396"/>
      <c r="CV153" s="396"/>
      <c r="CW153" s="396"/>
      <c r="CX153" s="396"/>
      <c r="CY153" s="396"/>
      <c r="CZ153" s="396"/>
      <c r="DA153" s="396"/>
      <c r="DB153" s="396"/>
      <c r="DC153" s="396"/>
      <c r="DD153" s="396"/>
      <c r="DE153" s="396"/>
      <c r="DF153" s="396"/>
      <c r="DG153" s="396"/>
      <c r="DH153" s="396"/>
      <c r="DI153" s="396"/>
      <c r="DJ153" s="396"/>
      <c r="DK153" s="396"/>
      <c r="DL153" s="396"/>
      <c r="DM153" s="396"/>
      <c r="DN153" s="396"/>
      <c r="DO153" s="396"/>
      <c r="DP153" s="396"/>
      <c r="DQ153" s="396"/>
      <c r="DR153" s="396"/>
      <c r="DS153" s="396"/>
      <c r="DT153" s="396"/>
      <c r="DU153" s="396"/>
      <c r="DV153" s="396"/>
      <c r="DW153" s="396"/>
      <c r="DX153" s="396"/>
      <c r="DY153" s="396"/>
    </row>
    <row r="154" spans="1:129" ht="27" customHeight="1" x14ac:dyDescent="0.15">
      <c r="A154" s="432">
        <v>1030004098</v>
      </c>
      <c r="B154" s="386" t="s">
        <v>16508</v>
      </c>
      <c r="C154" s="387" t="s">
        <v>17474</v>
      </c>
      <c r="D154" s="149" t="s">
        <v>12837</v>
      </c>
      <c r="E154" s="149" t="s">
        <v>14424</v>
      </c>
      <c r="F154" s="153" t="s">
        <v>14382</v>
      </c>
      <c r="G154" s="388">
        <f>COUNTIF(H154:AL154,"*")</f>
        <v>1</v>
      </c>
      <c r="H154" s="397"/>
      <c r="I154" s="397"/>
      <c r="J154" s="397"/>
      <c r="K154" s="397"/>
      <c r="L154" s="400"/>
      <c r="M154" s="400"/>
      <c r="N154" s="400"/>
      <c r="O154" s="400"/>
      <c r="P154" s="400"/>
      <c r="Q154" s="400"/>
      <c r="R154" s="400"/>
      <c r="S154" s="400"/>
      <c r="T154" s="400"/>
      <c r="U154" s="400"/>
      <c r="V154" s="400"/>
      <c r="W154" s="400"/>
      <c r="X154" s="400"/>
      <c r="Y154" s="398"/>
      <c r="Z154" s="399" t="s">
        <v>13126</v>
      </c>
      <c r="AA154" s="400"/>
      <c r="AB154" s="400"/>
      <c r="AC154" s="400"/>
      <c r="AD154" s="436"/>
      <c r="AE154" s="436"/>
      <c r="AF154" s="436"/>
      <c r="AG154" s="436"/>
      <c r="AH154" s="436"/>
      <c r="AI154" s="436"/>
      <c r="AJ154" s="436"/>
      <c r="AK154" s="436"/>
      <c r="AL154" s="401"/>
      <c r="AM154" s="481">
        <f>COUNTIF(AN154:DY154,"*")-1</f>
        <v>9</v>
      </c>
      <c r="AN154" s="394" t="s">
        <v>13424</v>
      </c>
      <c r="AO154" s="395" t="s">
        <v>13637</v>
      </c>
      <c r="AP154" s="395" t="s">
        <v>13441</v>
      </c>
      <c r="AQ154" s="395" t="s">
        <v>13133</v>
      </c>
      <c r="AR154" s="395" t="s">
        <v>13134</v>
      </c>
      <c r="AS154" s="395" t="s">
        <v>13425</v>
      </c>
      <c r="AT154" s="395" t="s">
        <v>15874</v>
      </c>
      <c r="AU154" s="395" t="s">
        <v>13348</v>
      </c>
      <c r="AV154" s="395" t="s">
        <v>13414</v>
      </c>
      <c r="AW154" s="395" t="s">
        <v>16509</v>
      </c>
      <c r="AX154" s="395"/>
      <c r="AY154" s="395"/>
      <c r="AZ154" s="395"/>
      <c r="BA154" s="395"/>
      <c r="BB154" s="395"/>
      <c r="BC154" s="395"/>
      <c r="BD154" s="395"/>
      <c r="BE154" s="395"/>
      <c r="BF154" s="395"/>
      <c r="BG154" s="395"/>
      <c r="BH154" s="395"/>
      <c r="BI154" s="395"/>
      <c r="BJ154" s="395"/>
      <c r="BK154" s="395"/>
      <c r="BL154" s="395"/>
      <c r="BM154" s="395"/>
      <c r="BN154" s="395"/>
      <c r="BO154" s="395"/>
      <c r="BP154" s="395"/>
      <c r="BQ154" s="396"/>
      <c r="BR154" s="396"/>
      <c r="BS154" s="396"/>
      <c r="BT154" s="396"/>
      <c r="BU154" s="396"/>
      <c r="BV154" s="396"/>
      <c r="BW154" s="396"/>
      <c r="BX154" s="396"/>
      <c r="BY154" s="396"/>
      <c r="BZ154" s="396"/>
      <c r="CA154" s="396"/>
      <c r="CB154" s="396"/>
      <c r="CC154" s="396"/>
      <c r="CD154" s="396"/>
      <c r="CE154" s="396"/>
      <c r="CF154" s="396"/>
      <c r="CG154" s="396"/>
      <c r="CH154" s="396"/>
      <c r="CI154" s="396"/>
      <c r="CJ154" s="396"/>
      <c r="CK154" s="396"/>
      <c r="CL154" s="396"/>
      <c r="CM154" s="396"/>
      <c r="CN154" s="396"/>
      <c r="CO154" s="396"/>
      <c r="CP154" s="396"/>
      <c r="CQ154" s="396"/>
      <c r="CR154" s="396"/>
      <c r="CS154" s="396"/>
      <c r="CT154" s="396"/>
      <c r="CU154" s="396"/>
      <c r="CV154" s="396"/>
      <c r="CW154" s="396"/>
      <c r="CX154" s="396"/>
      <c r="CY154" s="396"/>
      <c r="CZ154" s="396"/>
      <c r="DA154" s="396"/>
      <c r="DB154" s="396"/>
      <c r="DC154" s="396"/>
      <c r="DD154" s="396"/>
      <c r="DE154" s="396"/>
      <c r="DF154" s="396"/>
      <c r="DG154" s="396"/>
      <c r="DH154" s="396"/>
      <c r="DI154" s="396"/>
      <c r="DJ154" s="396"/>
      <c r="DK154" s="396"/>
      <c r="DL154" s="396"/>
      <c r="DM154" s="396"/>
      <c r="DN154" s="396"/>
      <c r="DO154" s="396"/>
      <c r="DP154" s="396"/>
      <c r="DQ154" s="396"/>
      <c r="DR154" s="396"/>
      <c r="DS154" s="396"/>
      <c r="DT154" s="396"/>
      <c r="DU154" s="396"/>
      <c r="DV154" s="396"/>
      <c r="DW154" s="396"/>
      <c r="DX154" s="396"/>
      <c r="DY154" s="396"/>
    </row>
    <row r="155" spans="1:129" ht="27" customHeight="1" x14ac:dyDescent="0.15">
      <c r="A155" s="432">
        <v>1020001784</v>
      </c>
      <c r="B155" s="386" t="s">
        <v>12415</v>
      </c>
      <c r="C155" s="387" t="s">
        <v>17067</v>
      </c>
      <c r="D155" s="149" t="s">
        <v>13717</v>
      </c>
      <c r="E155" s="149"/>
      <c r="F155" s="149"/>
      <c r="G155" s="388">
        <f>COUNTIF(H155:AL155,"*")</f>
        <v>2</v>
      </c>
      <c r="H155" s="397"/>
      <c r="I155" s="397"/>
      <c r="J155" s="397"/>
      <c r="K155" s="397"/>
      <c r="L155" s="400"/>
      <c r="M155" s="400"/>
      <c r="N155" s="400"/>
      <c r="O155" s="400"/>
      <c r="P155" s="400"/>
      <c r="Q155" s="400"/>
      <c r="R155" s="400"/>
      <c r="S155" s="400"/>
      <c r="T155" s="400"/>
      <c r="U155" s="400"/>
      <c r="V155" s="400"/>
      <c r="W155" s="400"/>
      <c r="X155" s="400"/>
      <c r="Y155" s="398"/>
      <c r="Z155" s="399" t="s">
        <v>13225</v>
      </c>
      <c r="AA155" s="400" t="s">
        <v>13123</v>
      </c>
      <c r="AB155" s="400"/>
      <c r="AC155" s="400"/>
      <c r="AD155" s="436"/>
      <c r="AE155" s="436"/>
      <c r="AF155" s="436"/>
      <c r="AG155" s="436"/>
      <c r="AH155" s="436"/>
      <c r="AI155" s="436"/>
      <c r="AJ155" s="436"/>
      <c r="AK155" s="436"/>
      <c r="AL155" s="401"/>
      <c r="AM155" s="481">
        <f>COUNTIF(AN155:DY155,"*")</f>
        <v>7</v>
      </c>
      <c r="AN155" s="394" t="s">
        <v>13233</v>
      </c>
      <c r="AO155" s="395" t="s">
        <v>13331</v>
      </c>
      <c r="AP155" s="395" t="s">
        <v>13332</v>
      </c>
      <c r="AQ155" s="395" t="s">
        <v>13333</v>
      </c>
      <c r="AR155" s="395" t="s">
        <v>15439</v>
      </c>
      <c r="AS155" s="395" t="s">
        <v>13306</v>
      </c>
      <c r="AT155" s="395" t="s">
        <v>13335</v>
      </c>
      <c r="AU155" s="395"/>
      <c r="AV155" s="395"/>
      <c r="AW155" s="395"/>
      <c r="AX155" s="395"/>
      <c r="AY155" s="395"/>
      <c r="AZ155" s="395"/>
      <c r="BA155" s="395"/>
      <c r="BB155" s="395"/>
      <c r="BC155" s="395"/>
      <c r="BD155" s="395"/>
      <c r="BE155" s="395"/>
      <c r="BF155" s="395"/>
      <c r="BG155" s="395"/>
      <c r="BH155" s="395"/>
      <c r="BI155" s="395"/>
      <c r="BJ155" s="395"/>
      <c r="BK155" s="395"/>
      <c r="BL155" s="395"/>
      <c r="BM155" s="395"/>
      <c r="BN155" s="395"/>
      <c r="BO155" s="395"/>
      <c r="BP155" s="395"/>
      <c r="BQ155" s="396"/>
      <c r="BR155" s="396"/>
      <c r="BS155" s="396"/>
      <c r="BT155" s="396"/>
      <c r="BU155" s="396"/>
      <c r="BV155" s="396"/>
      <c r="BW155" s="396"/>
      <c r="BX155" s="396"/>
      <c r="BY155" s="396"/>
      <c r="BZ155" s="396"/>
      <c r="CA155" s="396"/>
      <c r="CB155" s="396"/>
      <c r="CC155" s="396"/>
      <c r="CD155" s="396"/>
      <c r="CE155" s="396"/>
      <c r="CF155" s="396"/>
      <c r="CG155" s="396"/>
      <c r="CH155" s="396"/>
      <c r="CI155" s="396"/>
      <c r="CJ155" s="396"/>
      <c r="CK155" s="396"/>
      <c r="CL155" s="396"/>
      <c r="CM155" s="396"/>
      <c r="CN155" s="396"/>
      <c r="CO155" s="396"/>
      <c r="CP155" s="396"/>
      <c r="CQ155" s="396"/>
      <c r="CR155" s="396"/>
      <c r="CS155" s="396"/>
      <c r="CT155" s="396"/>
      <c r="CU155" s="396"/>
      <c r="CV155" s="396"/>
      <c r="CW155" s="396"/>
      <c r="CX155" s="396"/>
      <c r="CY155" s="396"/>
      <c r="CZ155" s="396"/>
      <c r="DA155" s="396"/>
      <c r="DB155" s="396"/>
      <c r="DC155" s="396"/>
      <c r="DD155" s="396"/>
      <c r="DE155" s="396"/>
      <c r="DF155" s="396"/>
      <c r="DG155" s="396"/>
      <c r="DH155" s="396"/>
      <c r="DI155" s="396"/>
      <c r="DJ155" s="396"/>
      <c r="DK155" s="396"/>
      <c r="DL155" s="396"/>
      <c r="DM155" s="396"/>
      <c r="DN155" s="396"/>
      <c r="DO155" s="396"/>
      <c r="DP155" s="396"/>
      <c r="DQ155" s="396"/>
      <c r="DR155" s="396"/>
      <c r="DS155" s="396"/>
      <c r="DT155" s="396"/>
      <c r="DU155" s="396"/>
      <c r="DV155" s="396"/>
      <c r="DW155" s="396"/>
      <c r="DX155" s="396"/>
      <c r="DY155" s="396"/>
    </row>
    <row r="156" spans="1:129" ht="27" customHeight="1" x14ac:dyDescent="0.15">
      <c r="A156" s="432">
        <v>1020000459</v>
      </c>
      <c r="B156" s="386" t="s">
        <v>11831</v>
      </c>
      <c r="C156" s="387" t="s">
        <v>16661</v>
      </c>
      <c r="D156" s="149" t="s">
        <v>12767</v>
      </c>
      <c r="E156" s="153" t="s">
        <v>12912</v>
      </c>
      <c r="F156" s="153" t="s">
        <v>12994</v>
      </c>
      <c r="G156" s="388">
        <f>COUNTIF(H156:AL156,"*")</f>
        <v>1</v>
      </c>
      <c r="H156" s="389"/>
      <c r="I156" s="389"/>
      <c r="J156" s="389"/>
      <c r="K156" s="389"/>
      <c r="L156" s="392"/>
      <c r="M156" s="392"/>
      <c r="N156" s="392"/>
      <c r="O156" s="392"/>
      <c r="P156" s="392"/>
      <c r="Q156" s="392"/>
      <c r="R156" s="392"/>
      <c r="S156" s="392"/>
      <c r="T156" s="392"/>
      <c r="U156" s="392"/>
      <c r="V156" s="392"/>
      <c r="W156" s="392"/>
      <c r="X156" s="392"/>
      <c r="Y156" s="390"/>
      <c r="Z156" s="391" t="s">
        <v>11795</v>
      </c>
      <c r="AA156" s="392"/>
      <c r="AB156" s="392"/>
      <c r="AC156" s="392"/>
      <c r="AD156" s="438"/>
      <c r="AE156" s="438"/>
      <c r="AF156" s="438"/>
      <c r="AG156" s="438"/>
      <c r="AH156" s="438"/>
      <c r="AI156" s="438"/>
      <c r="AJ156" s="438"/>
      <c r="AK156" s="438"/>
      <c r="AL156" s="393"/>
      <c r="AM156" s="481">
        <f>COUNTIF(AN156:DY156,"*")</f>
        <v>3</v>
      </c>
      <c r="AN156" s="394" t="s">
        <v>15469</v>
      </c>
      <c r="AO156" s="395" t="s">
        <v>15479</v>
      </c>
      <c r="AP156" s="395" t="s">
        <v>15480</v>
      </c>
      <c r="AQ156" s="395"/>
      <c r="AR156" s="395"/>
      <c r="AS156" s="395"/>
      <c r="AT156" s="395"/>
      <c r="AU156" s="395"/>
      <c r="AV156" s="395"/>
      <c r="AW156" s="395"/>
      <c r="AX156" s="395"/>
      <c r="AY156" s="395"/>
      <c r="AZ156" s="395"/>
      <c r="BA156" s="395"/>
      <c r="BB156" s="395"/>
      <c r="BC156" s="395"/>
      <c r="BD156" s="395"/>
      <c r="BE156" s="395"/>
      <c r="BF156" s="395"/>
      <c r="BG156" s="395"/>
      <c r="BH156" s="395"/>
      <c r="BI156" s="395"/>
      <c r="BJ156" s="395"/>
      <c r="BK156" s="395"/>
      <c r="BL156" s="395"/>
      <c r="BM156" s="395"/>
      <c r="BN156" s="395"/>
      <c r="BO156" s="395"/>
      <c r="BP156" s="395"/>
      <c r="BQ156" s="396"/>
      <c r="BR156" s="396"/>
      <c r="BS156" s="396"/>
      <c r="BT156" s="396"/>
      <c r="BU156" s="396"/>
      <c r="BV156" s="396"/>
      <c r="BW156" s="396"/>
      <c r="BX156" s="396"/>
      <c r="BY156" s="396"/>
      <c r="BZ156" s="396"/>
      <c r="CA156" s="396"/>
      <c r="CB156" s="396"/>
      <c r="CC156" s="396"/>
      <c r="CD156" s="396"/>
      <c r="CE156" s="396"/>
      <c r="CF156" s="396"/>
      <c r="CG156" s="396"/>
      <c r="CH156" s="396"/>
      <c r="CI156" s="396"/>
      <c r="CJ156" s="396"/>
      <c r="CK156" s="396"/>
      <c r="CL156" s="396"/>
      <c r="CM156" s="396"/>
      <c r="CN156" s="396"/>
      <c r="CO156" s="396"/>
      <c r="CP156" s="396"/>
      <c r="CQ156" s="396"/>
      <c r="CR156" s="396"/>
      <c r="CS156" s="396"/>
      <c r="CT156" s="396"/>
      <c r="CU156" s="396"/>
      <c r="CV156" s="396"/>
      <c r="CW156" s="396"/>
      <c r="CX156" s="396"/>
      <c r="CY156" s="396"/>
      <c r="CZ156" s="396"/>
      <c r="DA156" s="396"/>
      <c r="DB156" s="396"/>
      <c r="DC156" s="396"/>
      <c r="DD156" s="396"/>
      <c r="DE156" s="396"/>
      <c r="DF156" s="396"/>
      <c r="DG156" s="396"/>
      <c r="DH156" s="396"/>
      <c r="DI156" s="396"/>
      <c r="DJ156" s="396"/>
      <c r="DK156" s="396"/>
      <c r="DL156" s="396"/>
      <c r="DM156" s="396"/>
      <c r="DN156" s="396"/>
      <c r="DO156" s="396"/>
      <c r="DP156" s="396"/>
      <c r="DQ156" s="396"/>
      <c r="DR156" s="396"/>
      <c r="DS156" s="396"/>
      <c r="DT156" s="396"/>
      <c r="DU156" s="396"/>
      <c r="DV156" s="396"/>
      <c r="DW156" s="396"/>
      <c r="DX156" s="396"/>
      <c r="DY156" s="396"/>
    </row>
    <row r="157" spans="1:129" ht="27" customHeight="1" x14ac:dyDescent="0.15">
      <c r="A157" s="432">
        <v>1020000775</v>
      </c>
      <c r="B157" s="386" t="s">
        <v>11895</v>
      </c>
      <c r="C157" s="387" t="s">
        <v>16696</v>
      </c>
      <c r="D157" s="149" t="s">
        <v>12843</v>
      </c>
      <c r="E157" s="153"/>
      <c r="F157" s="153"/>
      <c r="G157" s="388">
        <f>COUNTIF(H157:AL157,"*")</f>
        <v>4</v>
      </c>
      <c r="H157" s="405" t="s">
        <v>13614</v>
      </c>
      <c r="I157" s="389"/>
      <c r="J157" s="389"/>
      <c r="K157" s="389"/>
      <c r="L157" s="392"/>
      <c r="M157" s="392"/>
      <c r="N157" s="392"/>
      <c r="O157" s="392"/>
      <c r="P157" s="392"/>
      <c r="Q157" s="392"/>
      <c r="R157" s="392"/>
      <c r="S157" s="392"/>
      <c r="T157" s="392"/>
      <c r="U157" s="392"/>
      <c r="V157" s="392"/>
      <c r="W157" s="392"/>
      <c r="X157" s="392"/>
      <c r="Y157" s="390"/>
      <c r="Z157" s="391" t="s">
        <v>13618</v>
      </c>
      <c r="AA157" s="407" t="s">
        <v>13326</v>
      </c>
      <c r="AB157" s="407" t="s">
        <v>13614</v>
      </c>
      <c r="AC157" s="392"/>
      <c r="AD157" s="438"/>
      <c r="AE157" s="438"/>
      <c r="AF157" s="438"/>
      <c r="AG157" s="438"/>
      <c r="AH157" s="438"/>
      <c r="AI157" s="438"/>
      <c r="AJ157" s="438"/>
      <c r="AK157" s="438"/>
      <c r="AL157" s="393"/>
      <c r="AM157" s="481">
        <f>COUNTIF(AN157:DY157,"*")-1</f>
        <v>8</v>
      </c>
      <c r="AN157" s="394" t="s">
        <v>15184</v>
      </c>
      <c r="AO157" s="395" t="s">
        <v>15606</v>
      </c>
      <c r="AP157" s="395" t="s">
        <v>15607</v>
      </c>
      <c r="AQ157" s="395" t="s">
        <v>15608</v>
      </c>
      <c r="AR157" s="395" t="s">
        <v>15609</v>
      </c>
      <c r="AS157" s="395" t="s">
        <v>15320</v>
      </c>
      <c r="AT157" s="395" t="s">
        <v>15587</v>
      </c>
      <c r="AU157" s="395" t="s">
        <v>15321</v>
      </c>
      <c r="AV157" s="395" t="s">
        <v>15588</v>
      </c>
      <c r="AW157" s="395"/>
      <c r="AX157" s="395"/>
      <c r="AY157" s="395"/>
      <c r="AZ157" s="395"/>
      <c r="BA157" s="395"/>
      <c r="BB157" s="395"/>
      <c r="BC157" s="395"/>
      <c r="BD157" s="395"/>
      <c r="BE157" s="395"/>
      <c r="BF157" s="395"/>
      <c r="BG157" s="395"/>
      <c r="BH157" s="395"/>
      <c r="BI157" s="395"/>
      <c r="BJ157" s="395"/>
      <c r="BK157" s="395"/>
      <c r="BL157" s="395"/>
      <c r="BM157" s="395"/>
      <c r="BN157" s="395"/>
      <c r="BO157" s="395"/>
      <c r="BP157" s="395"/>
      <c r="BQ157" s="396"/>
      <c r="BR157" s="396"/>
      <c r="BS157" s="396"/>
      <c r="BT157" s="396"/>
      <c r="BU157" s="396"/>
      <c r="BV157" s="396"/>
      <c r="BW157" s="396"/>
      <c r="BX157" s="396"/>
      <c r="BY157" s="396"/>
      <c r="BZ157" s="396"/>
      <c r="CA157" s="396"/>
      <c r="CB157" s="396"/>
      <c r="CC157" s="396"/>
      <c r="CD157" s="396"/>
      <c r="CE157" s="396"/>
      <c r="CF157" s="396"/>
      <c r="CG157" s="396"/>
      <c r="CH157" s="396"/>
      <c r="CI157" s="396"/>
      <c r="CJ157" s="396"/>
      <c r="CK157" s="396"/>
      <c r="CL157" s="396"/>
      <c r="CM157" s="396"/>
      <c r="CN157" s="396"/>
      <c r="CO157" s="396"/>
      <c r="CP157" s="396"/>
      <c r="CQ157" s="396"/>
      <c r="CR157" s="396"/>
      <c r="CS157" s="396"/>
      <c r="CT157" s="396"/>
      <c r="CU157" s="396"/>
      <c r="CV157" s="396"/>
      <c r="CW157" s="396"/>
      <c r="CX157" s="396"/>
      <c r="CY157" s="396"/>
      <c r="CZ157" s="396"/>
      <c r="DA157" s="396"/>
      <c r="DB157" s="396"/>
      <c r="DC157" s="396"/>
      <c r="DD157" s="396"/>
      <c r="DE157" s="396"/>
      <c r="DF157" s="396"/>
      <c r="DG157" s="396"/>
      <c r="DH157" s="396"/>
      <c r="DI157" s="396"/>
      <c r="DJ157" s="396"/>
      <c r="DK157" s="396"/>
      <c r="DL157" s="396"/>
      <c r="DM157" s="396"/>
      <c r="DN157" s="396"/>
      <c r="DO157" s="396"/>
      <c r="DP157" s="396"/>
      <c r="DQ157" s="396"/>
      <c r="DR157" s="396"/>
      <c r="DS157" s="396"/>
      <c r="DT157" s="396"/>
      <c r="DU157" s="396"/>
      <c r="DV157" s="396"/>
      <c r="DW157" s="396"/>
      <c r="DX157" s="396"/>
      <c r="DY157" s="396"/>
    </row>
    <row r="158" spans="1:129" ht="27" customHeight="1" x14ac:dyDescent="0.15">
      <c r="A158" s="432">
        <v>1020001796</v>
      </c>
      <c r="B158" s="386" t="s">
        <v>14758</v>
      </c>
      <c r="C158" s="387" t="s">
        <v>16656</v>
      </c>
      <c r="D158" s="149" t="s">
        <v>12820</v>
      </c>
      <c r="E158" s="149"/>
      <c r="F158" s="149"/>
      <c r="G158" s="388">
        <f>COUNTIF(H158:AL158,"*")</f>
        <v>2</v>
      </c>
      <c r="H158" s="405" t="s">
        <v>13123</v>
      </c>
      <c r="I158" s="389"/>
      <c r="J158" s="389"/>
      <c r="K158" s="389"/>
      <c r="L158" s="392"/>
      <c r="M158" s="392"/>
      <c r="N158" s="392"/>
      <c r="O158" s="392"/>
      <c r="P158" s="392"/>
      <c r="Q158" s="392"/>
      <c r="R158" s="392"/>
      <c r="S158" s="392"/>
      <c r="T158" s="392"/>
      <c r="U158" s="392"/>
      <c r="V158" s="392"/>
      <c r="W158" s="392"/>
      <c r="X158" s="392"/>
      <c r="Y158" s="390"/>
      <c r="Z158" s="391" t="s">
        <v>11795</v>
      </c>
      <c r="AA158" s="392"/>
      <c r="AB158" s="392"/>
      <c r="AC158" s="392"/>
      <c r="AD158" s="438"/>
      <c r="AE158" s="438"/>
      <c r="AF158" s="438"/>
      <c r="AG158" s="438"/>
      <c r="AH158" s="438"/>
      <c r="AI158" s="438"/>
      <c r="AJ158" s="438"/>
      <c r="AK158" s="438"/>
      <c r="AL158" s="393"/>
      <c r="AM158" s="481">
        <f>COUNTIF(AN158:DY158,"*")-1</f>
        <v>6</v>
      </c>
      <c r="AN158" s="394" t="s">
        <v>14827</v>
      </c>
      <c r="AO158" s="395" t="s">
        <v>14828</v>
      </c>
      <c r="AP158" s="395" t="s">
        <v>14829</v>
      </c>
      <c r="AQ158" s="395" t="s">
        <v>15469</v>
      </c>
      <c r="AR158" s="395" t="s">
        <v>15479</v>
      </c>
      <c r="AS158" s="395" t="s">
        <v>15493</v>
      </c>
      <c r="AT158" s="395" t="s">
        <v>15494</v>
      </c>
      <c r="AU158" s="395"/>
      <c r="AV158" s="395"/>
      <c r="AW158" s="395"/>
      <c r="AX158" s="395"/>
      <c r="AY158" s="395"/>
      <c r="AZ158" s="395"/>
      <c r="BA158" s="395"/>
      <c r="BB158" s="395"/>
      <c r="BC158" s="395"/>
      <c r="BD158" s="395"/>
      <c r="BE158" s="395"/>
      <c r="BF158" s="395"/>
      <c r="BG158" s="395"/>
      <c r="BH158" s="395"/>
      <c r="BI158" s="395"/>
      <c r="BJ158" s="395"/>
      <c r="BK158" s="395"/>
      <c r="BL158" s="395"/>
      <c r="BM158" s="395"/>
      <c r="BN158" s="395"/>
      <c r="BO158" s="395"/>
      <c r="BP158" s="395"/>
      <c r="BQ158" s="396"/>
      <c r="BR158" s="396"/>
      <c r="BS158" s="396"/>
      <c r="BT158" s="396"/>
      <c r="BU158" s="396"/>
      <c r="BV158" s="396"/>
      <c r="BW158" s="396"/>
      <c r="BX158" s="396"/>
      <c r="BY158" s="396"/>
      <c r="BZ158" s="396"/>
      <c r="CA158" s="396"/>
      <c r="CB158" s="396"/>
      <c r="CC158" s="396"/>
      <c r="CD158" s="396"/>
      <c r="CE158" s="396"/>
      <c r="CF158" s="396"/>
      <c r="CG158" s="396"/>
      <c r="CH158" s="396"/>
      <c r="CI158" s="396"/>
      <c r="CJ158" s="396"/>
      <c r="CK158" s="396"/>
      <c r="CL158" s="396"/>
      <c r="CM158" s="396"/>
      <c r="CN158" s="396"/>
      <c r="CO158" s="396"/>
      <c r="CP158" s="396"/>
      <c r="CQ158" s="396"/>
      <c r="CR158" s="396"/>
      <c r="CS158" s="396"/>
      <c r="CT158" s="396"/>
      <c r="CU158" s="396"/>
      <c r="CV158" s="396"/>
      <c r="CW158" s="396"/>
      <c r="CX158" s="396"/>
      <c r="CY158" s="396"/>
      <c r="CZ158" s="396"/>
      <c r="DA158" s="396"/>
      <c r="DB158" s="396"/>
      <c r="DC158" s="396"/>
      <c r="DD158" s="396"/>
      <c r="DE158" s="396"/>
      <c r="DF158" s="396"/>
      <c r="DG158" s="396"/>
      <c r="DH158" s="396"/>
      <c r="DI158" s="396"/>
      <c r="DJ158" s="396"/>
      <c r="DK158" s="396"/>
      <c r="DL158" s="396"/>
      <c r="DM158" s="396"/>
      <c r="DN158" s="396"/>
      <c r="DO158" s="396"/>
      <c r="DP158" s="396"/>
      <c r="DQ158" s="396"/>
      <c r="DR158" s="396"/>
      <c r="DS158" s="396"/>
      <c r="DT158" s="396"/>
      <c r="DU158" s="396"/>
      <c r="DV158" s="396"/>
      <c r="DW158" s="396"/>
      <c r="DX158" s="396"/>
      <c r="DY158" s="396"/>
    </row>
    <row r="159" spans="1:129" ht="27" customHeight="1" x14ac:dyDescent="0.15">
      <c r="A159" s="432">
        <v>1030003693</v>
      </c>
      <c r="B159" s="386" t="s">
        <v>12606</v>
      </c>
      <c r="C159" s="387" t="s">
        <v>16874</v>
      </c>
      <c r="D159" s="149" t="s">
        <v>12897</v>
      </c>
      <c r="E159" s="153" t="s">
        <v>13103</v>
      </c>
      <c r="F159" s="153" t="s">
        <v>12991</v>
      </c>
      <c r="G159" s="388">
        <f>COUNTIF(H159:AL159,"*")</f>
        <v>1</v>
      </c>
      <c r="H159" s="397"/>
      <c r="I159" s="397"/>
      <c r="J159" s="397"/>
      <c r="K159" s="397"/>
      <c r="L159" s="400"/>
      <c r="M159" s="400"/>
      <c r="N159" s="400"/>
      <c r="O159" s="400"/>
      <c r="P159" s="400"/>
      <c r="Q159" s="400"/>
      <c r="R159" s="400"/>
      <c r="S159" s="400"/>
      <c r="T159" s="400"/>
      <c r="U159" s="400"/>
      <c r="V159" s="400"/>
      <c r="W159" s="400"/>
      <c r="X159" s="400"/>
      <c r="Y159" s="398"/>
      <c r="Z159" s="403" t="s">
        <v>14989</v>
      </c>
      <c r="AA159" s="400"/>
      <c r="AB159" s="400"/>
      <c r="AC159" s="400"/>
      <c r="AD159" s="436"/>
      <c r="AE159" s="436"/>
      <c r="AF159" s="436"/>
      <c r="AG159" s="436"/>
      <c r="AH159" s="436"/>
      <c r="AI159" s="436"/>
      <c r="AJ159" s="436"/>
      <c r="AK159" s="436"/>
      <c r="AL159" s="401"/>
      <c r="AM159" s="481">
        <f>COUNTIF(AN159:DY159,"*")-1</f>
        <v>6</v>
      </c>
      <c r="AN159" s="394" t="s">
        <v>15090</v>
      </c>
      <c r="AO159" s="395" t="s">
        <v>15091</v>
      </c>
      <c r="AP159" s="395" t="s">
        <v>15566</v>
      </c>
      <c r="AQ159" s="395" t="s">
        <v>15540</v>
      </c>
      <c r="AR159" s="395" t="s">
        <v>15541</v>
      </c>
      <c r="AS159" s="395" t="s">
        <v>15542</v>
      </c>
      <c r="AT159" s="395" t="s">
        <v>16054</v>
      </c>
      <c r="AU159" s="395"/>
      <c r="AV159" s="395"/>
      <c r="AW159" s="395"/>
      <c r="AX159" s="395"/>
      <c r="AY159" s="395"/>
      <c r="AZ159" s="395"/>
      <c r="BA159" s="395"/>
      <c r="BB159" s="395"/>
      <c r="BC159" s="395"/>
      <c r="BD159" s="395"/>
      <c r="BE159" s="395"/>
      <c r="BF159" s="395"/>
      <c r="BG159" s="395"/>
      <c r="BH159" s="395"/>
      <c r="BI159" s="395"/>
      <c r="BJ159" s="395"/>
      <c r="BK159" s="395"/>
      <c r="BL159" s="395"/>
      <c r="BM159" s="395"/>
      <c r="BN159" s="395"/>
      <c r="BO159" s="395"/>
      <c r="BP159" s="395"/>
      <c r="BQ159" s="396"/>
      <c r="BR159" s="396"/>
      <c r="BS159" s="396"/>
      <c r="BT159" s="396"/>
      <c r="BU159" s="396"/>
      <c r="BV159" s="396"/>
      <c r="BW159" s="396"/>
      <c r="BX159" s="396"/>
      <c r="BY159" s="396"/>
      <c r="BZ159" s="396"/>
      <c r="CA159" s="396"/>
      <c r="CB159" s="396"/>
      <c r="CC159" s="396"/>
      <c r="CD159" s="396"/>
      <c r="CE159" s="396"/>
      <c r="CF159" s="396"/>
      <c r="CG159" s="396"/>
      <c r="CH159" s="396"/>
      <c r="CI159" s="396"/>
      <c r="CJ159" s="396"/>
      <c r="CK159" s="396"/>
      <c r="CL159" s="396"/>
      <c r="CM159" s="396"/>
      <c r="CN159" s="396"/>
      <c r="CO159" s="396"/>
      <c r="CP159" s="396"/>
      <c r="CQ159" s="396"/>
      <c r="CR159" s="396"/>
      <c r="CS159" s="396"/>
      <c r="CT159" s="396"/>
      <c r="CU159" s="396"/>
      <c r="CV159" s="396"/>
      <c r="CW159" s="396"/>
      <c r="CX159" s="396"/>
      <c r="CY159" s="396"/>
      <c r="CZ159" s="396"/>
      <c r="DA159" s="396"/>
      <c r="DB159" s="396"/>
      <c r="DC159" s="396"/>
      <c r="DD159" s="396"/>
      <c r="DE159" s="396"/>
      <c r="DF159" s="396"/>
      <c r="DG159" s="396"/>
      <c r="DH159" s="396"/>
      <c r="DI159" s="396"/>
      <c r="DJ159" s="396"/>
      <c r="DK159" s="396"/>
      <c r="DL159" s="396"/>
      <c r="DM159" s="396"/>
      <c r="DN159" s="396"/>
      <c r="DO159" s="396"/>
      <c r="DP159" s="396"/>
      <c r="DQ159" s="396"/>
      <c r="DR159" s="396"/>
      <c r="DS159" s="396"/>
      <c r="DT159" s="396"/>
      <c r="DU159" s="396"/>
      <c r="DV159" s="396"/>
      <c r="DW159" s="396"/>
      <c r="DX159" s="396"/>
      <c r="DY159" s="396"/>
    </row>
    <row r="160" spans="1:129" ht="27" customHeight="1" x14ac:dyDescent="0.15">
      <c r="A160" s="432">
        <v>1020000451</v>
      </c>
      <c r="B160" s="386" t="s">
        <v>12047</v>
      </c>
      <c r="C160" s="387" t="s">
        <v>17249</v>
      </c>
      <c r="D160" s="149" t="s">
        <v>14032</v>
      </c>
      <c r="E160" s="153"/>
      <c r="F160" s="153"/>
      <c r="G160" s="388">
        <f>COUNTIF(H160:AL160,"*")</f>
        <v>4</v>
      </c>
      <c r="H160" s="402" t="s">
        <v>14833</v>
      </c>
      <c r="I160" s="402" t="s">
        <v>13328</v>
      </c>
      <c r="J160" s="397"/>
      <c r="K160" s="397"/>
      <c r="L160" s="400"/>
      <c r="M160" s="400"/>
      <c r="N160" s="400"/>
      <c r="O160" s="400"/>
      <c r="P160" s="400"/>
      <c r="Q160" s="400"/>
      <c r="R160" s="400"/>
      <c r="S160" s="400"/>
      <c r="T160" s="400"/>
      <c r="U160" s="400"/>
      <c r="V160" s="400"/>
      <c r="W160" s="400"/>
      <c r="X160" s="400"/>
      <c r="Y160" s="398"/>
      <c r="Z160" s="403" t="s">
        <v>13614</v>
      </c>
      <c r="AA160" s="404" t="s">
        <v>14989</v>
      </c>
      <c r="AB160" s="400"/>
      <c r="AC160" s="400"/>
      <c r="AD160" s="436"/>
      <c r="AE160" s="436"/>
      <c r="AF160" s="436"/>
      <c r="AG160" s="436"/>
      <c r="AH160" s="436"/>
      <c r="AI160" s="436"/>
      <c r="AJ160" s="436"/>
      <c r="AK160" s="436"/>
      <c r="AL160" s="401"/>
      <c r="AM160" s="481">
        <f>COUNTIF(AN160:DY160,"*")-4</f>
        <v>16</v>
      </c>
      <c r="AN160" s="394" t="s">
        <v>15160</v>
      </c>
      <c r="AO160" s="395" t="s">
        <v>16182</v>
      </c>
      <c r="AP160" s="395" t="s">
        <v>14868</v>
      </c>
      <c r="AQ160" s="395" t="s">
        <v>15204</v>
      </c>
      <c r="AR160" s="395" t="s">
        <v>15595</v>
      </c>
      <c r="AS160" s="395" t="s">
        <v>15795</v>
      </c>
      <c r="AT160" s="395" t="s">
        <v>16183</v>
      </c>
      <c r="AU160" s="395" t="s">
        <v>15586</v>
      </c>
      <c r="AV160" s="395" t="s">
        <v>15319</v>
      </c>
      <c r="AW160" s="395" t="s">
        <v>15320</v>
      </c>
      <c r="AX160" s="395" t="s">
        <v>15587</v>
      </c>
      <c r="AY160" s="395" t="s">
        <v>15321</v>
      </c>
      <c r="AZ160" s="395" t="s">
        <v>15588</v>
      </c>
      <c r="BA160" s="395" t="s">
        <v>15322</v>
      </c>
      <c r="BB160" s="395" t="s">
        <v>16184</v>
      </c>
      <c r="BC160" s="395" t="s">
        <v>15773</v>
      </c>
      <c r="BD160" s="395" t="s">
        <v>15033</v>
      </c>
      <c r="BE160" s="395" t="s">
        <v>15034</v>
      </c>
      <c r="BF160" s="395" t="s">
        <v>13518</v>
      </c>
      <c r="BG160" s="395" t="s">
        <v>16185</v>
      </c>
      <c r="BH160" s="395"/>
      <c r="BI160" s="395"/>
      <c r="BJ160" s="395"/>
      <c r="BK160" s="395"/>
      <c r="BL160" s="395"/>
      <c r="BM160" s="395"/>
      <c r="BN160" s="395"/>
      <c r="BO160" s="395"/>
      <c r="BP160" s="395"/>
      <c r="BQ160" s="396"/>
      <c r="BR160" s="396"/>
      <c r="BS160" s="396"/>
      <c r="BT160" s="396"/>
      <c r="BU160" s="396"/>
      <c r="BV160" s="396"/>
      <c r="BW160" s="396"/>
      <c r="BX160" s="396"/>
      <c r="BY160" s="396"/>
      <c r="BZ160" s="396"/>
      <c r="CA160" s="396"/>
      <c r="CB160" s="396"/>
      <c r="CC160" s="396"/>
      <c r="CD160" s="396"/>
      <c r="CE160" s="396"/>
      <c r="CF160" s="396"/>
      <c r="CG160" s="396"/>
      <c r="CH160" s="396"/>
      <c r="CI160" s="396"/>
      <c r="CJ160" s="396"/>
      <c r="CK160" s="396"/>
      <c r="CL160" s="396"/>
      <c r="CM160" s="396"/>
      <c r="CN160" s="396"/>
      <c r="CO160" s="396"/>
      <c r="CP160" s="396"/>
      <c r="CQ160" s="396"/>
      <c r="CR160" s="396"/>
      <c r="CS160" s="396"/>
      <c r="CT160" s="396"/>
      <c r="CU160" s="396"/>
      <c r="CV160" s="396"/>
      <c r="CW160" s="396"/>
      <c r="CX160" s="396"/>
      <c r="CY160" s="396"/>
      <c r="CZ160" s="396"/>
      <c r="DA160" s="396"/>
      <c r="DB160" s="396"/>
      <c r="DC160" s="396"/>
      <c r="DD160" s="396"/>
      <c r="DE160" s="396"/>
      <c r="DF160" s="396"/>
      <c r="DG160" s="396"/>
      <c r="DH160" s="396"/>
      <c r="DI160" s="396"/>
      <c r="DJ160" s="396"/>
      <c r="DK160" s="396"/>
      <c r="DL160" s="396"/>
      <c r="DM160" s="396"/>
      <c r="DN160" s="396"/>
      <c r="DO160" s="396"/>
      <c r="DP160" s="396"/>
      <c r="DQ160" s="396"/>
      <c r="DR160" s="396"/>
      <c r="DS160" s="396"/>
      <c r="DT160" s="396"/>
      <c r="DU160" s="396"/>
      <c r="DV160" s="396"/>
      <c r="DW160" s="396"/>
      <c r="DX160" s="396"/>
      <c r="DY160" s="396"/>
    </row>
    <row r="161" spans="1:129" ht="27" customHeight="1" x14ac:dyDescent="0.15">
      <c r="A161" s="432">
        <v>1030006298</v>
      </c>
      <c r="B161" s="386" t="s">
        <v>18393</v>
      </c>
      <c r="C161" s="387" t="s">
        <v>18394</v>
      </c>
      <c r="D161" s="149" t="s">
        <v>18395</v>
      </c>
      <c r="E161" s="149" t="s">
        <v>18396</v>
      </c>
      <c r="F161" s="149" t="s">
        <v>18397</v>
      </c>
      <c r="G161" s="388">
        <f>COUNTIF(H161:AL161,"*")</f>
        <v>2</v>
      </c>
      <c r="H161" s="402" t="s">
        <v>14833</v>
      </c>
      <c r="I161" s="397"/>
      <c r="J161" s="397"/>
      <c r="K161" s="397"/>
      <c r="L161" s="400"/>
      <c r="M161" s="400"/>
      <c r="N161" s="400"/>
      <c r="O161" s="400"/>
      <c r="P161" s="400"/>
      <c r="Q161" s="400"/>
      <c r="R161" s="400"/>
      <c r="S161" s="400"/>
      <c r="T161" s="400"/>
      <c r="U161" s="400"/>
      <c r="V161" s="400"/>
      <c r="W161" s="400"/>
      <c r="X161" s="400"/>
      <c r="Y161" s="398"/>
      <c r="Z161" s="403" t="s">
        <v>13614</v>
      </c>
      <c r="AA161" s="400"/>
      <c r="AB161" s="400"/>
      <c r="AC161" s="400"/>
      <c r="AD161" s="436"/>
      <c r="AE161" s="436"/>
      <c r="AF161" s="436"/>
      <c r="AG161" s="436"/>
      <c r="AH161" s="436"/>
      <c r="AI161" s="436"/>
      <c r="AJ161" s="436"/>
      <c r="AK161" s="436"/>
      <c r="AL161" s="401"/>
      <c r="AM161" s="481">
        <f>COUNTIF(AN161:DY161,"*")-2</f>
        <v>2</v>
      </c>
      <c r="AN161" s="394" t="s">
        <v>15160</v>
      </c>
      <c r="AO161" s="395" t="s">
        <v>16243</v>
      </c>
      <c r="AP161" s="395" t="s">
        <v>15322</v>
      </c>
      <c r="AQ161" s="395" t="s">
        <v>16244</v>
      </c>
      <c r="AR161" s="395"/>
      <c r="AS161" s="395"/>
      <c r="AT161" s="395"/>
      <c r="AU161" s="395"/>
      <c r="AV161" s="395"/>
      <c r="AW161" s="395"/>
      <c r="AX161" s="395"/>
      <c r="AY161" s="395"/>
      <c r="AZ161" s="395"/>
      <c r="BA161" s="395"/>
      <c r="BB161" s="395"/>
      <c r="BC161" s="395"/>
      <c r="BD161" s="395"/>
      <c r="BE161" s="395"/>
      <c r="BF161" s="395"/>
      <c r="BG161" s="395"/>
      <c r="BH161" s="395"/>
      <c r="BI161" s="395"/>
      <c r="BJ161" s="395"/>
      <c r="BK161" s="395"/>
      <c r="BL161" s="395"/>
      <c r="BM161" s="395"/>
      <c r="BN161" s="395"/>
      <c r="BO161" s="395"/>
      <c r="BP161" s="395"/>
      <c r="BQ161" s="396"/>
      <c r="BR161" s="396"/>
      <c r="BS161" s="396"/>
      <c r="BT161" s="396"/>
      <c r="BU161" s="396"/>
      <c r="BV161" s="396"/>
      <c r="BW161" s="396"/>
      <c r="BX161" s="396"/>
      <c r="BY161" s="396"/>
      <c r="BZ161" s="396"/>
      <c r="CA161" s="396"/>
      <c r="CB161" s="396"/>
      <c r="CC161" s="396"/>
      <c r="CD161" s="396"/>
      <c r="CE161" s="396"/>
      <c r="CF161" s="396"/>
      <c r="CG161" s="396"/>
      <c r="CH161" s="396"/>
      <c r="CI161" s="396"/>
      <c r="CJ161" s="396"/>
      <c r="CK161" s="396"/>
      <c r="CL161" s="396"/>
      <c r="CM161" s="396"/>
      <c r="CN161" s="396"/>
      <c r="CO161" s="396"/>
      <c r="CP161" s="396"/>
      <c r="CQ161" s="396"/>
      <c r="CR161" s="396"/>
      <c r="CS161" s="396"/>
      <c r="CT161" s="396"/>
      <c r="CU161" s="396"/>
      <c r="CV161" s="396"/>
      <c r="CW161" s="396"/>
      <c r="CX161" s="396"/>
      <c r="CY161" s="396"/>
      <c r="CZ161" s="396"/>
      <c r="DA161" s="396"/>
      <c r="DB161" s="396"/>
      <c r="DC161" s="396"/>
      <c r="DD161" s="396"/>
      <c r="DE161" s="396"/>
      <c r="DF161" s="396"/>
      <c r="DG161" s="396"/>
      <c r="DH161" s="396"/>
      <c r="DI161" s="396"/>
      <c r="DJ161" s="396"/>
      <c r="DK161" s="396"/>
      <c r="DL161" s="396"/>
      <c r="DM161" s="396"/>
      <c r="DN161" s="396"/>
      <c r="DO161" s="396"/>
      <c r="DP161" s="396"/>
      <c r="DQ161" s="396"/>
      <c r="DR161" s="396"/>
      <c r="DS161" s="396"/>
      <c r="DT161" s="396"/>
      <c r="DU161" s="396"/>
      <c r="DV161" s="396"/>
      <c r="DW161" s="396"/>
      <c r="DX161" s="396"/>
      <c r="DY161" s="396"/>
    </row>
    <row r="162" spans="1:129" ht="27" customHeight="1" x14ac:dyDescent="0.15">
      <c r="A162" s="432">
        <v>1020001587</v>
      </c>
      <c r="B162" s="386" t="s">
        <v>12378</v>
      </c>
      <c r="C162" s="387" t="s">
        <v>17421</v>
      </c>
      <c r="D162" s="149" t="s">
        <v>14311</v>
      </c>
      <c r="E162" s="149" t="s">
        <v>14404</v>
      </c>
      <c r="F162" s="153" t="s">
        <v>12992</v>
      </c>
      <c r="G162" s="388">
        <f>COUNTIF(H162:AL162,"*")</f>
        <v>5</v>
      </c>
      <c r="H162" s="402" t="s">
        <v>14833</v>
      </c>
      <c r="I162" s="402" t="s">
        <v>13328</v>
      </c>
      <c r="J162" s="397"/>
      <c r="K162" s="397"/>
      <c r="L162" s="400"/>
      <c r="M162" s="400"/>
      <c r="N162" s="400"/>
      <c r="O162" s="400"/>
      <c r="P162" s="400"/>
      <c r="Q162" s="400"/>
      <c r="R162" s="400"/>
      <c r="S162" s="400"/>
      <c r="T162" s="400"/>
      <c r="U162" s="400"/>
      <c r="V162" s="400"/>
      <c r="W162" s="400"/>
      <c r="X162" s="400"/>
      <c r="Y162" s="398"/>
      <c r="Z162" s="403" t="s">
        <v>13326</v>
      </c>
      <c r="AA162" s="404" t="s">
        <v>13614</v>
      </c>
      <c r="AB162" s="404" t="s">
        <v>14989</v>
      </c>
      <c r="AC162" s="400"/>
      <c r="AD162" s="436"/>
      <c r="AE162" s="436"/>
      <c r="AF162" s="436"/>
      <c r="AG162" s="436"/>
      <c r="AH162" s="436"/>
      <c r="AI162" s="436"/>
      <c r="AJ162" s="436"/>
      <c r="AK162" s="436"/>
      <c r="AL162" s="401"/>
      <c r="AM162" s="481">
        <f>COUNTIF(AN162:DY162,"*")</f>
        <v>16</v>
      </c>
      <c r="AN162" s="394" t="s">
        <v>15950</v>
      </c>
      <c r="AO162" s="395" t="s">
        <v>15951</v>
      </c>
      <c r="AP162" s="395" t="s">
        <v>15952</v>
      </c>
      <c r="AQ162" s="395" t="s">
        <v>14868</v>
      </c>
      <c r="AR162" s="395" t="s">
        <v>15595</v>
      </c>
      <c r="AS162" s="395" t="s">
        <v>15836</v>
      </c>
      <c r="AT162" s="395" t="s">
        <v>15568</v>
      </c>
      <c r="AU162" s="395" t="s">
        <v>15586</v>
      </c>
      <c r="AV162" s="395" t="s">
        <v>15319</v>
      </c>
      <c r="AW162" s="395" t="s">
        <v>15320</v>
      </c>
      <c r="AX162" s="395" t="s">
        <v>15587</v>
      </c>
      <c r="AY162" s="395" t="s">
        <v>15321</v>
      </c>
      <c r="AZ162" s="395" t="s">
        <v>15588</v>
      </c>
      <c r="BA162" s="395" t="s">
        <v>15566</v>
      </c>
      <c r="BB162" s="395" t="s">
        <v>15540</v>
      </c>
      <c r="BC162" s="395" t="s">
        <v>15541</v>
      </c>
      <c r="BD162" s="395"/>
      <c r="BE162" s="395"/>
      <c r="BF162" s="395"/>
      <c r="BG162" s="395"/>
      <c r="BH162" s="395"/>
      <c r="BI162" s="395"/>
      <c r="BJ162" s="395"/>
      <c r="BK162" s="395"/>
      <c r="BL162" s="395"/>
      <c r="BM162" s="395"/>
      <c r="BN162" s="395"/>
      <c r="BO162" s="395"/>
      <c r="BP162" s="395"/>
      <c r="BQ162" s="396"/>
      <c r="BR162" s="396"/>
      <c r="BS162" s="396"/>
      <c r="BT162" s="396"/>
      <c r="BU162" s="396"/>
      <c r="BV162" s="396"/>
      <c r="BW162" s="396"/>
      <c r="BX162" s="396"/>
      <c r="BY162" s="396"/>
      <c r="BZ162" s="396"/>
      <c r="CA162" s="396"/>
      <c r="CB162" s="396"/>
      <c r="CC162" s="396"/>
      <c r="CD162" s="396"/>
      <c r="CE162" s="396"/>
      <c r="CF162" s="396"/>
      <c r="CG162" s="396"/>
      <c r="CH162" s="396"/>
      <c r="CI162" s="396"/>
      <c r="CJ162" s="396"/>
      <c r="CK162" s="396"/>
      <c r="CL162" s="396"/>
      <c r="CM162" s="396"/>
      <c r="CN162" s="396"/>
      <c r="CO162" s="396"/>
      <c r="CP162" s="396"/>
      <c r="CQ162" s="396"/>
      <c r="CR162" s="396"/>
      <c r="CS162" s="396"/>
      <c r="CT162" s="396"/>
      <c r="CU162" s="396"/>
      <c r="CV162" s="396"/>
      <c r="CW162" s="396"/>
      <c r="CX162" s="396"/>
      <c r="CY162" s="396"/>
      <c r="CZ162" s="396"/>
      <c r="DA162" s="396"/>
      <c r="DB162" s="396"/>
      <c r="DC162" s="396"/>
      <c r="DD162" s="396"/>
      <c r="DE162" s="396"/>
      <c r="DF162" s="396"/>
      <c r="DG162" s="396"/>
      <c r="DH162" s="396"/>
      <c r="DI162" s="396"/>
      <c r="DJ162" s="396"/>
      <c r="DK162" s="396"/>
      <c r="DL162" s="396"/>
      <c r="DM162" s="396"/>
      <c r="DN162" s="396"/>
      <c r="DO162" s="396"/>
      <c r="DP162" s="396"/>
      <c r="DQ162" s="396"/>
      <c r="DR162" s="396"/>
      <c r="DS162" s="396"/>
      <c r="DT162" s="396"/>
      <c r="DU162" s="396"/>
      <c r="DV162" s="396"/>
      <c r="DW162" s="396"/>
      <c r="DX162" s="396"/>
      <c r="DY162" s="396"/>
    </row>
    <row r="163" spans="1:129" ht="27" customHeight="1" x14ac:dyDescent="0.15">
      <c r="A163" s="432">
        <v>1020000199</v>
      </c>
      <c r="B163" s="386" t="s">
        <v>11986</v>
      </c>
      <c r="C163" s="387" t="s">
        <v>17271</v>
      </c>
      <c r="D163" s="149" t="s">
        <v>14053</v>
      </c>
      <c r="E163" s="153" t="s">
        <v>14093</v>
      </c>
      <c r="F163" s="153" t="s">
        <v>12992</v>
      </c>
      <c r="G163" s="388">
        <f>COUNTIF(H163:AL163,"*")</f>
        <v>5</v>
      </c>
      <c r="H163" s="402" t="s">
        <v>14833</v>
      </c>
      <c r="I163" s="402" t="s">
        <v>13328</v>
      </c>
      <c r="J163" s="397"/>
      <c r="K163" s="397"/>
      <c r="L163" s="400"/>
      <c r="M163" s="400"/>
      <c r="N163" s="400"/>
      <c r="O163" s="400"/>
      <c r="P163" s="400"/>
      <c r="Q163" s="400"/>
      <c r="R163" s="400"/>
      <c r="S163" s="400"/>
      <c r="T163" s="400"/>
      <c r="U163" s="400"/>
      <c r="V163" s="400"/>
      <c r="W163" s="400"/>
      <c r="X163" s="400"/>
      <c r="Y163" s="398"/>
      <c r="Z163" s="403" t="s">
        <v>13326</v>
      </c>
      <c r="AA163" s="404" t="s">
        <v>13614</v>
      </c>
      <c r="AB163" s="404" t="s">
        <v>14989</v>
      </c>
      <c r="AC163" s="400"/>
      <c r="AD163" s="436"/>
      <c r="AE163" s="436"/>
      <c r="AF163" s="436"/>
      <c r="AG163" s="436"/>
      <c r="AH163" s="436"/>
      <c r="AI163" s="436"/>
      <c r="AJ163" s="436"/>
      <c r="AK163" s="436"/>
      <c r="AL163" s="401"/>
      <c r="AM163" s="481">
        <f>COUNTIF(AN163:DY163,"*")</f>
        <v>16</v>
      </c>
      <c r="AN163" s="394" t="s">
        <v>15950</v>
      </c>
      <c r="AO163" s="395" t="s">
        <v>15951</v>
      </c>
      <c r="AP163" s="395" t="s">
        <v>15952</v>
      </c>
      <c r="AQ163" s="395" t="s">
        <v>14868</v>
      </c>
      <c r="AR163" s="395" t="s">
        <v>15595</v>
      </c>
      <c r="AS163" s="395" t="s">
        <v>15836</v>
      </c>
      <c r="AT163" s="395" t="s">
        <v>15568</v>
      </c>
      <c r="AU163" s="395" t="s">
        <v>15586</v>
      </c>
      <c r="AV163" s="395" t="s">
        <v>15319</v>
      </c>
      <c r="AW163" s="395" t="s">
        <v>15320</v>
      </c>
      <c r="AX163" s="395" t="s">
        <v>15587</v>
      </c>
      <c r="AY163" s="395" t="s">
        <v>15321</v>
      </c>
      <c r="AZ163" s="395" t="s">
        <v>15588</v>
      </c>
      <c r="BA163" s="395" t="s">
        <v>15566</v>
      </c>
      <c r="BB163" s="395" t="s">
        <v>15540</v>
      </c>
      <c r="BC163" s="395" t="s">
        <v>15541</v>
      </c>
      <c r="BD163" s="395"/>
      <c r="BE163" s="395"/>
      <c r="BF163" s="395"/>
      <c r="BG163" s="395"/>
      <c r="BH163" s="395"/>
      <c r="BI163" s="395"/>
      <c r="BJ163" s="395"/>
      <c r="BK163" s="395"/>
      <c r="BL163" s="395"/>
      <c r="BM163" s="395"/>
      <c r="BN163" s="395"/>
      <c r="BO163" s="395"/>
      <c r="BP163" s="395"/>
      <c r="BQ163" s="396"/>
      <c r="BR163" s="396"/>
      <c r="BS163" s="396"/>
      <c r="BT163" s="396"/>
      <c r="BU163" s="396"/>
      <c r="BV163" s="396"/>
      <c r="BW163" s="396"/>
      <c r="BX163" s="396"/>
      <c r="BY163" s="396"/>
      <c r="BZ163" s="396"/>
      <c r="CA163" s="396"/>
      <c r="CB163" s="396"/>
      <c r="CC163" s="396"/>
      <c r="CD163" s="396"/>
      <c r="CE163" s="396"/>
      <c r="CF163" s="396"/>
      <c r="CG163" s="396"/>
      <c r="CH163" s="396"/>
      <c r="CI163" s="396"/>
      <c r="CJ163" s="396"/>
      <c r="CK163" s="396"/>
      <c r="CL163" s="396"/>
      <c r="CM163" s="396"/>
      <c r="CN163" s="396"/>
      <c r="CO163" s="396"/>
      <c r="CP163" s="396"/>
      <c r="CQ163" s="396"/>
      <c r="CR163" s="396"/>
      <c r="CS163" s="396"/>
      <c r="CT163" s="396"/>
      <c r="CU163" s="396"/>
      <c r="CV163" s="396"/>
      <c r="CW163" s="396"/>
      <c r="CX163" s="396"/>
      <c r="CY163" s="396"/>
      <c r="CZ163" s="396"/>
      <c r="DA163" s="396"/>
      <c r="DB163" s="396"/>
      <c r="DC163" s="396"/>
      <c r="DD163" s="396"/>
      <c r="DE163" s="396"/>
      <c r="DF163" s="396"/>
      <c r="DG163" s="396"/>
      <c r="DH163" s="396"/>
      <c r="DI163" s="396"/>
      <c r="DJ163" s="396"/>
      <c r="DK163" s="396"/>
      <c r="DL163" s="396"/>
      <c r="DM163" s="396"/>
      <c r="DN163" s="396"/>
      <c r="DO163" s="396"/>
      <c r="DP163" s="396"/>
      <c r="DQ163" s="396"/>
      <c r="DR163" s="396"/>
      <c r="DS163" s="396"/>
      <c r="DT163" s="396"/>
      <c r="DU163" s="396"/>
      <c r="DV163" s="396"/>
      <c r="DW163" s="396"/>
      <c r="DX163" s="396"/>
      <c r="DY163" s="396"/>
    </row>
    <row r="164" spans="1:129" ht="27" customHeight="1" x14ac:dyDescent="0.15">
      <c r="A164" s="432">
        <v>1020000342</v>
      </c>
      <c r="B164" s="386" t="s">
        <v>12017</v>
      </c>
      <c r="C164" s="387" t="s">
        <v>16822</v>
      </c>
      <c r="D164" s="149" t="s">
        <v>12971</v>
      </c>
      <c r="E164" s="153"/>
      <c r="F164" s="153"/>
      <c r="G164" s="388">
        <f>COUNTIF(H164:AL164,"*")</f>
        <v>5</v>
      </c>
      <c r="H164" s="397"/>
      <c r="I164" s="397"/>
      <c r="J164" s="397"/>
      <c r="K164" s="397"/>
      <c r="L164" s="400"/>
      <c r="M164" s="400"/>
      <c r="N164" s="400"/>
      <c r="O164" s="400"/>
      <c r="P164" s="400"/>
      <c r="Q164" s="400"/>
      <c r="R164" s="400"/>
      <c r="S164" s="400"/>
      <c r="T164" s="400"/>
      <c r="U164" s="400"/>
      <c r="V164" s="400"/>
      <c r="W164" s="400"/>
      <c r="X164" s="400"/>
      <c r="Y164" s="398"/>
      <c r="Z164" s="403" t="s">
        <v>13326</v>
      </c>
      <c r="AA164" s="404" t="s">
        <v>13614</v>
      </c>
      <c r="AB164" s="404" t="s">
        <v>14833</v>
      </c>
      <c r="AC164" s="404" t="s">
        <v>15022</v>
      </c>
      <c r="AD164" s="437" t="s">
        <v>14852</v>
      </c>
      <c r="AE164" s="437"/>
      <c r="AF164" s="437"/>
      <c r="AG164" s="437"/>
      <c r="AH164" s="437"/>
      <c r="AI164" s="437"/>
      <c r="AJ164" s="437"/>
      <c r="AK164" s="437"/>
      <c r="AL164" s="410"/>
      <c r="AM164" s="481">
        <f>COUNTIF(AN164:DY164,"*")</f>
        <v>13</v>
      </c>
      <c r="AN164" s="394" t="s">
        <v>15836</v>
      </c>
      <c r="AO164" s="395" t="s">
        <v>15319</v>
      </c>
      <c r="AP164" s="395" t="s">
        <v>15320</v>
      </c>
      <c r="AQ164" s="395" t="s">
        <v>15587</v>
      </c>
      <c r="AR164" s="395" t="s">
        <v>15321</v>
      </c>
      <c r="AS164" s="395" t="s">
        <v>15588</v>
      </c>
      <c r="AT164" s="395" t="s">
        <v>15814</v>
      </c>
      <c r="AU164" s="395" t="s">
        <v>15297</v>
      </c>
      <c r="AV164" s="395" t="s">
        <v>15298</v>
      </c>
      <c r="AW164" s="395" t="s">
        <v>15324</v>
      </c>
      <c r="AX164" s="395" t="s">
        <v>15849</v>
      </c>
      <c r="AY164" s="395" t="s">
        <v>15754</v>
      </c>
      <c r="AZ164" s="395" t="s">
        <v>15957</v>
      </c>
      <c r="BA164" s="395"/>
      <c r="BB164" s="395"/>
      <c r="BC164" s="395"/>
      <c r="BD164" s="395"/>
      <c r="BE164" s="395"/>
      <c r="BF164" s="395"/>
      <c r="BG164" s="395"/>
      <c r="BH164" s="395"/>
      <c r="BI164" s="395"/>
      <c r="BJ164" s="395"/>
      <c r="BK164" s="395"/>
      <c r="BL164" s="395"/>
      <c r="BM164" s="395"/>
      <c r="BN164" s="395"/>
      <c r="BO164" s="395"/>
      <c r="BP164" s="395"/>
      <c r="BQ164" s="396"/>
      <c r="BR164" s="396"/>
      <c r="BS164" s="396"/>
      <c r="BT164" s="396"/>
      <c r="BU164" s="396"/>
      <c r="BV164" s="396"/>
      <c r="BW164" s="396"/>
      <c r="BX164" s="396"/>
      <c r="BY164" s="396"/>
      <c r="BZ164" s="396"/>
      <c r="CA164" s="396"/>
      <c r="CB164" s="396"/>
      <c r="CC164" s="396"/>
      <c r="CD164" s="396"/>
      <c r="CE164" s="396"/>
      <c r="CF164" s="396"/>
      <c r="CG164" s="396"/>
      <c r="CH164" s="396"/>
      <c r="CI164" s="396"/>
      <c r="CJ164" s="396"/>
      <c r="CK164" s="396"/>
      <c r="CL164" s="396"/>
      <c r="CM164" s="396"/>
      <c r="CN164" s="396"/>
      <c r="CO164" s="396"/>
      <c r="CP164" s="396"/>
      <c r="CQ164" s="396"/>
      <c r="CR164" s="396"/>
      <c r="CS164" s="396"/>
      <c r="CT164" s="396"/>
      <c r="CU164" s="396"/>
      <c r="CV164" s="396"/>
      <c r="CW164" s="396"/>
      <c r="CX164" s="396"/>
      <c r="CY164" s="396"/>
      <c r="CZ164" s="396"/>
      <c r="DA164" s="396"/>
      <c r="DB164" s="396"/>
      <c r="DC164" s="396"/>
      <c r="DD164" s="396"/>
      <c r="DE164" s="396"/>
      <c r="DF164" s="396"/>
      <c r="DG164" s="396"/>
      <c r="DH164" s="396"/>
      <c r="DI164" s="396"/>
      <c r="DJ164" s="396"/>
      <c r="DK164" s="396"/>
      <c r="DL164" s="396"/>
      <c r="DM164" s="396"/>
      <c r="DN164" s="396"/>
      <c r="DO164" s="396"/>
      <c r="DP164" s="396"/>
      <c r="DQ164" s="396"/>
      <c r="DR164" s="396"/>
      <c r="DS164" s="396"/>
      <c r="DT164" s="396"/>
      <c r="DU164" s="396"/>
      <c r="DV164" s="396"/>
      <c r="DW164" s="396"/>
      <c r="DX164" s="396"/>
      <c r="DY164" s="396"/>
    </row>
    <row r="165" spans="1:129" ht="27" customHeight="1" x14ac:dyDescent="0.15">
      <c r="A165" s="432">
        <v>1020001972</v>
      </c>
      <c r="B165" s="386" t="s">
        <v>12482</v>
      </c>
      <c r="C165" s="387" t="s">
        <v>17726</v>
      </c>
      <c r="D165" s="149" t="s">
        <v>14591</v>
      </c>
      <c r="E165" s="149" t="s">
        <v>14732</v>
      </c>
      <c r="F165" s="153" t="s">
        <v>14102</v>
      </c>
      <c r="G165" s="388">
        <f>COUNTIF(H165:AL165,"*")</f>
        <v>5</v>
      </c>
      <c r="H165" s="397" t="s">
        <v>13226</v>
      </c>
      <c r="I165" s="397" t="s">
        <v>13123</v>
      </c>
      <c r="J165" s="397"/>
      <c r="K165" s="397"/>
      <c r="L165" s="400"/>
      <c r="M165" s="400"/>
      <c r="N165" s="400"/>
      <c r="O165" s="400"/>
      <c r="P165" s="400"/>
      <c r="Q165" s="400"/>
      <c r="R165" s="400"/>
      <c r="S165" s="400"/>
      <c r="T165" s="400"/>
      <c r="U165" s="400"/>
      <c r="V165" s="400"/>
      <c r="W165" s="400"/>
      <c r="X165" s="400"/>
      <c r="Y165" s="398"/>
      <c r="Z165" s="399" t="s">
        <v>11795</v>
      </c>
      <c r="AA165" s="400" t="s">
        <v>13126</v>
      </c>
      <c r="AB165" s="400" t="s">
        <v>13110</v>
      </c>
      <c r="AC165" s="400"/>
      <c r="AD165" s="436"/>
      <c r="AE165" s="436"/>
      <c r="AF165" s="436"/>
      <c r="AG165" s="436"/>
      <c r="AH165" s="436"/>
      <c r="AI165" s="436"/>
      <c r="AJ165" s="436"/>
      <c r="AK165" s="436"/>
      <c r="AL165" s="401"/>
      <c r="AM165" s="481">
        <f>COUNTIF(AN165:DY165,"*")-5</f>
        <v>23</v>
      </c>
      <c r="AN165" s="394" t="s">
        <v>13439</v>
      </c>
      <c r="AO165" s="395" t="s">
        <v>13440</v>
      </c>
      <c r="AP165" s="395" t="s">
        <v>16204</v>
      </c>
      <c r="AQ165" s="395" t="s">
        <v>15328</v>
      </c>
      <c r="AR165" s="395" t="s">
        <v>16206</v>
      </c>
      <c r="AS165" s="395" t="s">
        <v>13022</v>
      </c>
      <c r="AT165" s="395" t="s">
        <v>13023</v>
      </c>
      <c r="AU165" s="395" t="s">
        <v>13127</v>
      </c>
      <c r="AV165" s="395" t="s">
        <v>13504</v>
      </c>
      <c r="AW165" s="395" t="s">
        <v>16206</v>
      </c>
      <c r="AX165" s="395" t="s">
        <v>13398</v>
      </c>
      <c r="AY165" s="395" t="s">
        <v>13433</v>
      </c>
      <c r="AZ165" s="395" t="s">
        <v>13434</v>
      </c>
      <c r="BA165" s="395" t="s">
        <v>13463</v>
      </c>
      <c r="BB165" s="395" t="s">
        <v>13464</v>
      </c>
      <c r="BC165" s="395" t="s">
        <v>13465</v>
      </c>
      <c r="BD165" s="395" t="s">
        <v>15345</v>
      </c>
      <c r="BE165" s="395" t="s">
        <v>16205</v>
      </c>
      <c r="BF165" s="395" t="s">
        <v>13441</v>
      </c>
      <c r="BG165" s="395" t="s">
        <v>13133</v>
      </c>
      <c r="BH165" s="395" t="s">
        <v>13134</v>
      </c>
      <c r="BI165" s="395" t="s">
        <v>13414</v>
      </c>
      <c r="BJ165" s="395" t="s">
        <v>16205</v>
      </c>
      <c r="BK165" s="395" t="s">
        <v>13399</v>
      </c>
      <c r="BL165" s="395" t="s">
        <v>13400</v>
      </c>
      <c r="BM165" s="395" t="s">
        <v>13135</v>
      </c>
      <c r="BN165" s="395" t="s">
        <v>13303</v>
      </c>
      <c r="BO165" s="395" t="s">
        <v>16205</v>
      </c>
      <c r="BP165" s="395"/>
      <c r="BQ165" s="396"/>
      <c r="BR165" s="396"/>
      <c r="BS165" s="396"/>
      <c r="BT165" s="396"/>
      <c r="BU165" s="396"/>
      <c r="BV165" s="396"/>
      <c r="BW165" s="396"/>
      <c r="BX165" s="396"/>
      <c r="BY165" s="396"/>
      <c r="BZ165" s="396"/>
      <c r="CA165" s="396"/>
      <c r="CB165" s="396"/>
      <c r="CC165" s="396"/>
      <c r="CD165" s="396"/>
      <c r="CE165" s="396"/>
      <c r="CF165" s="396"/>
      <c r="CG165" s="396"/>
      <c r="CH165" s="396"/>
      <c r="CI165" s="396"/>
      <c r="CJ165" s="396"/>
      <c r="CK165" s="396"/>
      <c r="CL165" s="396"/>
      <c r="CM165" s="396"/>
      <c r="CN165" s="396"/>
      <c r="CO165" s="396"/>
      <c r="CP165" s="396"/>
      <c r="CQ165" s="396"/>
      <c r="CR165" s="396"/>
      <c r="CS165" s="396"/>
      <c r="CT165" s="396"/>
      <c r="CU165" s="396"/>
      <c r="CV165" s="396"/>
      <c r="CW165" s="396"/>
      <c r="CX165" s="396"/>
      <c r="CY165" s="396"/>
      <c r="CZ165" s="396"/>
      <c r="DA165" s="396"/>
      <c r="DB165" s="396"/>
      <c r="DC165" s="396"/>
      <c r="DD165" s="396"/>
      <c r="DE165" s="396"/>
      <c r="DF165" s="396"/>
      <c r="DG165" s="396"/>
      <c r="DH165" s="396"/>
      <c r="DI165" s="396"/>
      <c r="DJ165" s="396"/>
      <c r="DK165" s="396"/>
      <c r="DL165" s="396"/>
      <c r="DM165" s="396"/>
      <c r="DN165" s="396"/>
      <c r="DO165" s="396"/>
      <c r="DP165" s="396"/>
      <c r="DQ165" s="396"/>
      <c r="DR165" s="396"/>
      <c r="DS165" s="396"/>
      <c r="DT165" s="396"/>
      <c r="DU165" s="396"/>
      <c r="DV165" s="396"/>
      <c r="DW165" s="396"/>
      <c r="DX165" s="396"/>
      <c r="DY165" s="396"/>
    </row>
    <row r="166" spans="1:129" ht="27" customHeight="1" x14ac:dyDescent="0.15">
      <c r="A166" s="432">
        <v>1030005569</v>
      </c>
      <c r="B166" s="386" t="s">
        <v>12698</v>
      </c>
      <c r="C166" s="387" t="s">
        <v>16916</v>
      </c>
      <c r="D166" s="149" t="s">
        <v>13247</v>
      </c>
      <c r="E166" s="153" t="s">
        <v>13269</v>
      </c>
      <c r="F166" s="153" t="s">
        <v>13279</v>
      </c>
      <c r="G166" s="388">
        <f>COUNTIF(H166:AL166,"*")</f>
        <v>3</v>
      </c>
      <c r="H166" s="397" t="s">
        <v>11795</v>
      </c>
      <c r="I166" s="397"/>
      <c r="J166" s="397"/>
      <c r="K166" s="397"/>
      <c r="L166" s="400"/>
      <c r="M166" s="400"/>
      <c r="N166" s="400"/>
      <c r="O166" s="400"/>
      <c r="P166" s="400"/>
      <c r="Q166" s="400"/>
      <c r="R166" s="400"/>
      <c r="S166" s="400"/>
      <c r="T166" s="400"/>
      <c r="U166" s="400"/>
      <c r="V166" s="400"/>
      <c r="W166" s="400"/>
      <c r="X166" s="400"/>
      <c r="Y166" s="398"/>
      <c r="Z166" s="399" t="s">
        <v>13226</v>
      </c>
      <c r="AA166" s="400" t="s">
        <v>13025</v>
      </c>
      <c r="AB166" s="400"/>
      <c r="AC166" s="400"/>
      <c r="AD166" s="436"/>
      <c r="AE166" s="436"/>
      <c r="AF166" s="436"/>
      <c r="AG166" s="436"/>
      <c r="AH166" s="436"/>
      <c r="AI166" s="436"/>
      <c r="AJ166" s="436"/>
      <c r="AK166" s="436"/>
      <c r="AL166" s="401"/>
      <c r="AM166" s="481">
        <f>COUNTIF(AN166:DY166,"*")</f>
        <v>8</v>
      </c>
      <c r="AN166" s="394" t="s">
        <v>13443</v>
      </c>
      <c r="AO166" s="395" t="s">
        <v>13521</v>
      </c>
      <c r="AP166" s="395" t="s">
        <v>13522</v>
      </c>
      <c r="AQ166" s="395" t="s">
        <v>13524</v>
      </c>
      <c r="AR166" s="395" t="s">
        <v>15383</v>
      </c>
      <c r="AS166" s="395" t="s">
        <v>14253</v>
      </c>
      <c r="AT166" s="395" t="s">
        <v>13236</v>
      </c>
      <c r="AU166" s="395" t="s">
        <v>15384</v>
      </c>
      <c r="AV166" s="395"/>
      <c r="AW166" s="395"/>
      <c r="AX166" s="395"/>
      <c r="AY166" s="395"/>
      <c r="AZ166" s="395"/>
      <c r="BA166" s="395"/>
      <c r="BB166" s="395"/>
      <c r="BC166" s="395"/>
      <c r="BD166" s="395"/>
      <c r="BE166" s="395"/>
      <c r="BF166" s="395"/>
      <c r="BG166" s="395"/>
      <c r="BH166" s="395"/>
      <c r="BI166" s="395"/>
      <c r="BJ166" s="395"/>
      <c r="BK166" s="395"/>
      <c r="BL166" s="395"/>
      <c r="BM166" s="395"/>
      <c r="BN166" s="395"/>
      <c r="BO166" s="395"/>
      <c r="BP166" s="395"/>
      <c r="BQ166" s="396"/>
      <c r="BR166" s="396"/>
      <c r="BS166" s="396"/>
      <c r="BT166" s="396"/>
      <c r="BU166" s="396"/>
      <c r="BV166" s="396"/>
      <c r="BW166" s="396"/>
      <c r="BX166" s="396"/>
      <c r="BY166" s="396"/>
      <c r="BZ166" s="396"/>
      <c r="CA166" s="396"/>
      <c r="CB166" s="396"/>
      <c r="CC166" s="396"/>
      <c r="CD166" s="396"/>
      <c r="CE166" s="396"/>
      <c r="CF166" s="396"/>
      <c r="CG166" s="396"/>
      <c r="CH166" s="396"/>
      <c r="CI166" s="396"/>
      <c r="CJ166" s="396"/>
      <c r="CK166" s="396"/>
      <c r="CL166" s="396"/>
      <c r="CM166" s="396"/>
      <c r="CN166" s="396"/>
      <c r="CO166" s="396"/>
      <c r="CP166" s="396"/>
      <c r="CQ166" s="396"/>
      <c r="CR166" s="396"/>
      <c r="CS166" s="396"/>
      <c r="CT166" s="396"/>
      <c r="CU166" s="396"/>
      <c r="CV166" s="396"/>
      <c r="CW166" s="396"/>
      <c r="CX166" s="396"/>
      <c r="CY166" s="396"/>
      <c r="CZ166" s="396"/>
      <c r="DA166" s="396"/>
      <c r="DB166" s="396"/>
      <c r="DC166" s="396"/>
      <c r="DD166" s="396"/>
      <c r="DE166" s="396"/>
      <c r="DF166" s="396"/>
      <c r="DG166" s="396"/>
      <c r="DH166" s="396"/>
      <c r="DI166" s="396"/>
      <c r="DJ166" s="396"/>
      <c r="DK166" s="396"/>
      <c r="DL166" s="396"/>
      <c r="DM166" s="396"/>
      <c r="DN166" s="396"/>
      <c r="DO166" s="396"/>
      <c r="DP166" s="396"/>
      <c r="DQ166" s="396"/>
      <c r="DR166" s="396"/>
      <c r="DS166" s="396"/>
      <c r="DT166" s="396"/>
      <c r="DU166" s="396"/>
      <c r="DV166" s="396"/>
      <c r="DW166" s="396"/>
      <c r="DX166" s="396"/>
      <c r="DY166" s="396"/>
    </row>
    <row r="167" spans="1:129" ht="27" customHeight="1" x14ac:dyDescent="0.15">
      <c r="A167" s="432">
        <v>1030004436</v>
      </c>
      <c r="B167" s="386" t="s">
        <v>14257</v>
      </c>
      <c r="C167" s="387" t="s">
        <v>17375</v>
      </c>
      <c r="D167" s="149" t="s">
        <v>14270</v>
      </c>
      <c r="E167" s="153"/>
      <c r="F167" s="153"/>
      <c r="G167" s="388">
        <f>COUNTIF(H167:AL167,"*")</f>
        <v>3</v>
      </c>
      <c r="H167" s="402" t="s">
        <v>13024</v>
      </c>
      <c r="I167" s="402" t="s">
        <v>13109</v>
      </c>
      <c r="J167" s="402" t="s">
        <v>13110</v>
      </c>
      <c r="K167" s="397"/>
      <c r="L167" s="400"/>
      <c r="M167" s="400"/>
      <c r="N167" s="400"/>
      <c r="O167" s="400"/>
      <c r="P167" s="400"/>
      <c r="Q167" s="400"/>
      <c r="R167" s="400"/>
      <c r="S167" s="400"/>
      <c r="T167" s="400"/>
      <c r="U167" s="400"/>
      <c r="V167" s="400"/>
      <c r="W167" s="400"/>
      <c r="X167" s="400"/>
      <c r="Y167" s="398"/>
      <c r="Z167" s="399"/>
      <c r="AA167" s="400"/>
      <c r="AB167" s="400"/>
      <c r="AC167" s="400"/>
      <c r="AD167" s="436"/>
      <c r="AE167" s="436"/>
      <c r="AF167" s="436"/>
      <c r="AG167" s="436"/>
      <c r="AH167" s="436"/>
      <c r="AI167" s="436"/>
      <c r="AJ167" s="436"/>
      <c r="AK167" s="436"/>
      <c r="AL167" s="401"/>
      <c r="AM167" s="481">
        <f>COUNTIF(AN167:DY167,"*")-2</f>
        <v>8</v>
      </c>
      <c r="AN167" s="394" t="s">
        <v>13940</v>
      </c>
      <c r="AO167" s="395" t="s">
        <v>14891</v>
      </c>
      <c r="AP167" s="395" t="s">
        <v>15256</v>
      </c>
      <c r="AQ167" s="395" t="s">
        <v>13647</v>
      </c>
      <c r="AR167" s="395" t="s">
        <v>15458</v>
      </c>
      <c r="AS167" s="395" t="s">
        <v>16405</v>
      </c>
      <c r="AT167" s="395" t="s">
        <v>13106</v>
      </c>
      <c r="AU167" s="395" t="s">
        <v>14818</v>
      </c>
      <c r="AV167" s="395" t="s">
        <v>15460</v>
      </c>
      <c r="AW167" s="395" t="s">
        <v>16406</v>
      </c>
      <c r="AX167" s="395"/>
      <c r="AY167" s="395"/>
      <c r="AZ167" s="395"/>
      <c r="BA167" s="395"/>
      <c r="BB167" s="395"/>
      <c r="BC167" s="395"/>
      <c r="BD167" s="395"/>
      <c r="BE167" s="395"/>
      <c r="BF167" s="395"/>
      <c r="BG167" s="395"/>
      <c r="BH167" s="395"/>
      <c r="BI167" s="395"/>
      <c r="BJ167" s="395"/>
      <c r="BK167" s="395"/>
      <c r="BL167" s="395"/>
      <c r="BM167" s="395"/>
      <c r="BN167" s="395"/>
      <c r="BO167" s="395"/>
      <c r="BP167" s="395"/>
      <c r="BQ167" s="396"/>
      <c r="BR167" s="396"/>
      <c r="BS167" s="396"/>
      <c r="BT167" s="396"/>
      <c r="BU167" s="396"/>
      <c r="BV167" s="396"/>
      <c r="BW167" s="396"/>
      <c r="BX167" s="396"/>
      <c r="BY167" s="396"/>
      <c r="BZ167" s="396"/>
      <c r="CA167" s="396"/>
      <c r="CB167" s="396"/>
      <c r="CC167" s="396"/>
      <c r="CD167" s="396"/>
      <c r="CE167" s="396"/>
      <c r="CF167" s="396"/>
      <c r="CG167" s="396"/>
      <c r="CH167" s="396"/>
      <c r="CI167" s="396"/>
      <c r="CJ167" s="396"/>
      <c r="CK167" s="396"/>
      <c r="CL167" s="396"/>
      <c r="CM167" s="396"/>
      <c r="CN167" s="396"/>
      <c r="CO167" s="396"/>
      <c r="CP167" s="396"/>
      <c r="CQ167" s="396"/>
      <c r="CR167" s="396"/>
      <c r="CS167" s="396"/>
      <c r="CT167" s="396"/>
      <c r="CU167" s="396"/>
      <c r="CV167" s="396"/>
      <c r="CW167" s="396"/>
      <c r="CX167" s="396"/>
      <c r="CY167" s="396"/>
      <c r="CZ167" s="396"/>
      <c r="DA167" s="396"/>
      <c r="DB167" s="396"/>
      <c r="DC167" s="396"/>
      <c r="DD167" s="396"/>
      <c r="DE167" s="396"/>
      <c r="DF167" s="396"/>
      <c r="DG167" s="396"/>
      <c r="DH167" s="396"/>
      <c r="DI167" s="396"/>
      <c r="DJ167" s="396"/>
      <c r="DK167" s="396"/>
      <c r="DL167" s="396"/>
      <c r="DM167" s="396"/>
      <c r="DN167" s="396"/>
      <c r="DO167" s="396"/>
      <c r="DP167" s="396"/>
      <c r="DQ167" s="396"/>
      <c r="DR167" s="396"/>
      <c r="DS167" s="396"/>
      <c r="DT167" s="396"/>
      <c r="DU167" s="396"/>
      <c r="DV167" s="396"/>
      <c r="DW167" s="396"/>
      <c r="DX167" s="396"/>
      <c r="DY167" s="396"/>
    </row>
    <row r="168" spans="1:129" ht="27" customHeight="1" x14ac:dyDescent="0.15">
      <c r="A168" s="432">
        <v>1020001208</v>
      </c>
      <c r="B168" s="386" t="s">
        <v>12250</v>
      </c>
      <c r="C168" s="387" t="s">
        <v>17454</v>
      </c>
      <c r="D168" s="149" t="s">
        <v>14346</v>
      </c>
      <c r="E168" s="149"/>
      <c r="F168" s="153"/>
      <c r="G168" s="388">
        <f>COUNTIF(H168:AL168,"*")</f>
        <v>1</v>
      </c>
      <c r="H168" s="397" t="s">
        <v>13024</v>
      </c>
      <c r="I168" s="397"/>
      <c r="J168" s="397"/>
      <c r="K168" s="397"/>
      <c r="L168" s="400"/>
      <c r="M168" s="400"/>
      <c r="N168" s="400"/>
      <c r="O168" s="400"/>
      <c r="P168" s="400"/>
      <c r="Q168" s="400"/>
      <c r="R168" s="400"/>
      <c r="S168" s="400"/>
      <c r="T168" s="400"/>
      <c r="U168" s="400"/>
      <c r="V168" s="400"/>
      <c r="W168" s="400"/>
      <c r="X168" s="400"/>
      <c r="Y168" s="398"/>
      <c r="Z168" s="399"/>
      <c r="AA168" s="400"/>
      <c r="AB168" s="400"/>
      <c r="AC168" s="400"/>
      <c r="AD168" s="436"/>
      <c r="AE168" s="436"/>
      <c r="AF168" s="436"/>
      <c r="AG168" s="436"/>
      <c r="AH168" s="436"/>
      <c r="AI168" s="436"/>
      <c r="AJ168" s="436"/>
      <c r="AK168" s="436"/>
      <c r="AL168" s="401"/>
      <c r="AM168" s="481">
        <f>COUNTIF(AN168:DY168,"*")</f>
        <v>1</v>
      </c>
      <c r="AN168" s="394" t="s">
        <v>15442</v>
      </c>
      <c r="AO168" s="395"/>
      <c r="AP168" s="395"/>
      <c r="AQ168" s="395"/>
      <c r="AR168" s="395"/>
      <c r="AS168" s="395"/>
      <c r="AT168" s="395"/>
      <c r="AU168" s="395"/>
      <c r="AV168" s="395"/>
      <c r="AW168" s="395"/>
      <c r="AX168" s="395"/>
      <c r="AY168" s="395"/>
      <c r="AZ168" s="395"/>
      <c r="BA168" s="395"/>
      <c r="BB168" s="395"/>
      <c r="BC168" s="395"/>
      <c r="BD168" s="395"/>
      <c r="BE168" s="395"/>
      <c r="BF168" s="395"/>
      <c r="BG168" s="395"/>
      <c r="BH168" s="395"/>
      <c r="BI168" s="395"/>
      <c r="BJ168" s="395"/>
      <c r="BK168" s="395"/>
      <c r="BL168" s="395"/>
      <c r="BM168" s="395"/>
      <c r="BN168" s="395"/>
      <c r="BO168" s="395"/>
      <c r="BP168" s="395"/>
      <c r="BQ168" s="396"/>
      <c r="BR168" s="396"/>
      <c r="BS168" s="396"/>
      <c r="BT168" s="396"/>
      <c r="BU168" s="396"/>
      <c r="BV168" s="396"/>
      <c r="BW168" s="396"/>
      <c r="BX168" s="396"/>
      <c r="BY168" s="396"/>
      <c r="BZ168" s="396"/>
      <c r="CA168" s="396"/>
      <c r="CB168" s="396"/>
      <c r="CC168" s="396"/>
      <c r="CD168" s="396"/>
      <c r="CE168" s="396"/>
      <c r="CF168" s="396"/>
      <c r="CG168" s="396"/>
      <c r="CH168" s="396"/>
      <c r="CI168" s="396"/>
      <c r="CJ168" s="396"/>
      <c r="CK168" s="396"/>
      <c r="CL168" s="396"/>
      <c r="CM168" s="396"/>
      <c r="CN168" s="396"/>
      <c r="CO168" s="396"/>
      <c r="CP168" s="396"/>
      <c r="CQ168" s="396"/>
      <c r="CR168" s="396"/>
      <c r="CS168" s="396"/>
      <c r="CT168" s="396"/>
      <c r="CU168" s="396"/>
      <c r="CV168" s="396"/>
      <c r="CW168" s="396"/>
      <c r="CX168" s="396"/>
      <c r="CY168" s="396"/>
      <c r="CZ168" s="396"/>
      <c r="DA168" s="396"/>
      <c r="DB168" s="396"/>
      <c r="DC168" s="396"/>
      <c r="DD168" s="396"/>
      <c r="DE168" s="396"/>
      <c r="DF168" s="396"/>
      <c r="DG168" s="396"/>
      <c r="DH168" s="396"/>
      <c r="DI168" s="396"/>
      <c r="DJ168" s="396"/>
      <c r="DK168" s="396"/>
      <c r="DL168" s="396"/>
      <c r="DM168" s="396"/>
      <c r="DN168" s="396"/>
      <c r="DO168" s="396"/>
      <c r="DP168" s="396"/>
      <c r="DQ168" s="396"/>
      <c r="DR168" s="396"/>
      <c r="DS168" s="396"/>
      <c r="DT168" s="396"/>
      <c r="DU168" s="396"/>
      <c r="DV168" s="396"/>
      <c r="DW168" s="396"/>
      <c r="DX168" s="396"/>
      <c r="DY168" s="396"/>
    </row>
    <row r="169" spans="1:129" ht="27" customHeight="1" x14ac:dyDescent="0.15">
      <c r="A169" s="432">
        <v>1020000338</v>
      </c>
      <c r="B169" s="386" t="s">
        <v>12015</v>
      </c>
      <c r="C169" s="387" t="s">
        <v>17157</v>
      </c>
      <c r="D169" s="149" t="s">
        <v>13903</v>
      </c>
      <c r="E169" s="153"/>
      <c r="F169" s="153"/>
      <c r="G169" s="388">
        <f>COUNTIF(H169:AL169,"*")</f>
        <v>5</v>
      </c>
      <c r="H169" s="397" t="s">
        <v>13617</v>
      </c>
      <c r="I169" s="397" t="s">
        <v>13326</v>
      </c>
      <c r="J169" s="397" t="s">
        <v>14989</v>
      </c>
      <c r="K169" s="397" t="s">
        <v>14833</v>
      </c>
      <c r="L169" s="400" t="s">
        <v>14955</v>
      </c>
      <c r="M169" s="400"/>
      <c r="N169" s="400"/>
      <c r="O169" s="400"/>
      <c r="P169" s="400"/>
      <c r="Q169" s="400"/>
      <c r="R169" s="400"/>
      <c r="S169" s="400"/>
      <c r="T169" s="400"/>
      <c r="U169" s="400"/>
      <c r="V169" s="400"/>
      <c r="W169" s="400"/>
      <c r="X169" s="400"/>
      <c r="Y169" s="398"/>
      <c r="Z169" s="399"/>
      <c r="AA169" s="400"/>
      <c r="AB169" s="400"/>
      <c r="AC169" s="400"/>
      <c r="AD169" s="436"/>
      <c r="AE169" s="436"/>
      <c r="AF169" s="436"/>
      <c r="AG169" s="436"/>
      <c r="AH169" s="436"/>
      <c r="AI169" s="436"/>
      <c r="AJ169" s="436"/>
      <c r="AK169" s="436"/>
      <c r="AL169" s="401"/>
      <c r="AM169" s="481">
        <f>COUNTIF(AN169:DY169,"*")</f>
        <v>19</v>
      </c>
      <c r="AN169" s="394" t="s">
        <v>15545</v>
      </c>
      <c r="AO169" s="395" t="s">
        <v>15159</v>
      </c>
      <c r="AP169" s="395" t="s">
        <v>15872</v>
      </c>
      <c r="AQ169" s="395" t="s">
        <v>15546</v>
      </c>
      <c r="AR169" s="395" t="s">
        <v>15547</v>
      </c>
      <c r="AS169" s="395" t="s">
        <v>15958</v>
      </c>
      <c r="AT169" s="395" t="s">
        <v>15815</v>
      </c>
      <c r="AU169" s="395" t="s">
        <v>15356</v>
      </c>
      <c r="AV169" s="395" t="s">
        <v>15880</v>
      </c>
      <c r="AW169" s="395" t="s">
        <v>15988</v>
      </c>
      <c r="AX169" s="395" t="s">
        <v>15952</v>
      </c>
      <c r="AY169" s="395" t="s">
        <v>15162</v>
      </c>
      <c r="AZ169" s="395" t="s">
        <v>15163</v>
      </c>
      <c r="BA169" s="395" t="s">
        <v>15164</v>
      </c>
      <c r="BB169" s="395" t="s">
        <v>15272</v>
      </c>
      <c r="BC169" s="395" t="s">
        <v>15165</v>
      </c>
      <c r="BD169" s="395" t="s">
        <v>15166</v>
      </c>
      <c r="BE169" s="395" t="s">
        <v>15167</v>
      </c>
      <c r="BF169" s="395" t="s">
        <v>15273</v>
      </c>
      <c r="BG169" s="395"/>
      <c r="BH169" s="395"/>
      <c r="BI169" s="395"/>
      <c r="BJ169" s="395"/>
      <c r="BK169" s="395"/>
      <c r="BL169" s="395"/>
      <c r="BM169" s="395"/>
      <c r="BN169" s="395"/>
      <c r="BO169" s="395"/>
      <c r="BP169" s="395"/>
      <c r="BQ169" s="396"/>
      <c r="BR169" s="396"/>
      <c r="BS169" s="396"/>
      <c r="BT169" s="396"/>
      <c r="BU169" s="396"/>
      <c r="BV169" s="396"/>
      <c r="BW169" s="396"/>
      <c r="BX169" s="396"/>
      <c r="BY169" s="396"/>
      <c r="BZ169" s="396"/>
      <c r="CA169" s="396"/>
      <c r="CB169" s="396"/>
      <c r="CC169" s="396"/>
      <c r="CD169" s="396"/>
      <c r="CE169" s="396"/>
      <c r="CF169" s="396"/>
      <c r="CG169" s="396"/>
      <c r="CH169" s="396"/>
      <c r="CI169" s="396"/>
      <c r="CJ169" s="396"/>
      <c r="CK169" s="396"/>
      <c r="CL169" s="396"/>
      <c r="CM169" s="396"/>
      <c r="CN169" s="396"/>
      <c r="CO169" s="396"/>
      <c r="CP169" s="396"/>
      <c r="CQ169" s="396"/>
      <c r="CR169" s="396"/>
      <c r="CS169" s="396"/>
      <c r="CT169" s="396"/>
      <c r="CU169" s="396"/>
      <c r="CV169" s="396"/>
      <c r="CW169" s="396"/>
      <c r="CX169" s="396"/>
      <c r="CY169" s="396"/>
      <c r="CZ169" s="396"/>
      <c r="DA169" s="396"/>
      <c r="DB169" s="396"/>
      <c r="DC169" s="396"/>
      <c r="DD169" s="396"/>
      <c r="DE169" s="396"/>
      <c r="DF169" s="396"/>
      <c r="DG169" s="396"/>
      <c r="DH169" s="396"/>
      <c r="DI169" s="396"/>
      <c r="DJ169" s="396"/>
      <c r="DK169" s="396"/>
      <c r="DL169" s="396"/>
      <c r="DM169" s="396"/>
      <c r="DN169" s="396"/>
      <c r="DO169" s="396"/>
      <c r="DP169" s="396"/>
      <c r="DQ169" s="396"/>
      <c r="DR169" s="396"/>
      <c r="DS169" s="396"/>
      <c r="DT169" s="396"/>
      <c r="DU169" s="396"/>
      <c r="DV169" s="396"/>
      <c r="DW169" s="396"/>
      <c r="DX169" s="396"/>
      <c r="DY169" s="396"/>
    </row>
    <row r="170" spans="1:129" ht="27" customHeight="1" x14ac:dyDescent="0.15">
      <c r="A170" s="432">
        <v>1030005997</v>
      </c>
      <c r="B170" s="386" t="s">
        <v>12719</v>
      </c>
      <c r="C170" s="387" t="s">
        <v>16818</v>
      </c>
      <c r="D170" s="149" t="s">
        <v>12962</v>
      </c>
      <c r="E170" s="153"/>
      <c r="F170" s="153"/>
      <c r="G170" s="388">
        <f>COUNTIF(H170:AL170,"*")</f>
        <v>1</v>
      </c>
      <c r="H170" s="402" t="s">
        <v>14889</v>
      </c>
      <c r="I170" s="397"/>
      <c r="J170" s="397"/>
      <c r="K170" s="397"/>
      <c r="L170" s="400"/>
      <c r="M170" s="400"/>
      <c r="N170" s="400"/>
      <c r="O170" s="400"/>
      <c r="P170" s="400"/>
      <c r="Q170" s="400"/>
      <c r="R170" s="400"/>
      <c r="S170" s="400"/>
      <c r="T170" s="400"/>
      <c r="U170" s="400"/>
      <c r="V170" s="400"/>
      <c r="W170" s="400"/>
      <c r="X170" s="400"/>
      <c r="Y170" s="398"/>
      <c r="Z170" s="399"/>
      <c r="AA170" s="400"/>
      <c r="AB170" s="400"/>
      <c r="AC170" s="400"/>
      <c r="AD170" s="436"/>
      <c r="AE170" s="436"/>
      <c r="AF170" s="436"/>
      <c r="AG170" s="436"/>
      <c r="AH170" s="436"/>
      <c r="AI170" s="436"/>
      <c r="AJ170" s="436"/>
      <c r="AK170" s="436"/>
      <c r="AL170" s="401"/>
      <c r="AM170" s="481">
        <f>COUNTIF(AN170:DY170,"*")</f>
        <v>1</v>
      </c>
      <c r="AN170" s="394" t="s">
        <v>15256</v>
      </c>
      <c r="AO170" s="395"/>
      <c r="AP170" s="395"/>
      <c r="AQ170" s="395"/>
      <c r="AR170" s="395"/>
      <c r="AS170" s="395"/>
      <c r="AT170" s="395"/>
      <c r="AU170" s="395"/>
      <c r="AV170" s="395"/>
      <c r="AW170" s="395"/>
      <c r="AX170" s="395"/>
      <c r="AY170" s="395"/>
      <c r="AZ170" s="395"/>
      <c r="BA170" s="395"/>
      <c r="BB170" s="395"/>
      <c r="BC170" s="395"/>
      <c r="BD170" s="395"/>
      <c r="BE170" s="395"/>
      <c r="BF170" s="395"/>
      <c r="BG170" s="395"/>
      <c r="BH170" s="395"/>
      <c r="BI170" s="395"/>
      <c r="BJ170" s="395"/>
      <c r="BK170" s="395"/>
      <c r="BL170" s="395"/>
      <c r="BM170" s="395"/>
      <c r="BN170" s="395"/>
      <c r="BO170" s="395"/>
      <c r="BP170" s="395"/>
      <c r="BQ170" s="396"/>
      <c r="BR170" s="396"/>
      <c r="BS170" s="396"/>
      <c r="BT170" s="396"/>
      <c r="BU170" s="396"/>
      <c r="BV170" s="396"/>
      <c r="BW170" s="396"/>
      <c r="BX170" s="396"/>
      <c r="BY170" s="396"/>
      <c r="BZ170" s="396"/>
      <c r="CA170" s="396"/>
      <c r="CB170" s="396"/>
      <c r="CC170" s="396"/>
      <c r="CD170" s="396"/>
      <c r="CE170" s="396"/>
      <c r="CF170" s="396"/>
      <c r="CG170" s="396"/>
      <c r="CH170" s="396"/>
      <c r="CI170" s="396"/>
      <c r="CJ170" s="396"/>
      <c r="CK170" s="396"/>
      <c r="CL170" s="396"/>
      <c r="CM170" s="396"/>
      <c r="CN170" s="396"/>
      <c r="CO170" s="396"/>
      <c r="CP170" s="396"/>
      <c r="CQ170" s="396"/>
      <c r="CR170" s="396"/>
      <c r="CS170" s="396"/>
      <c r="CT170" s="396"/>
      <c r="CU170" s="396"/>
      <c r="CV170" s="396"/>
      <c r="CW170" s="396"/>
      <c r="CX170" s="396"/>
      <c r="CY170" s="396"/>
      <c r="CZ170" s="396"/>
      <c r="DA170" s="396"/>
      <c r="DB170" s="396"/>
      <c r="DC170" s="396"/>
      <c r="DD170" s="396"/>
      <c r="DE170" s="396"/>
      <c r="DF170" s="396"/>
      <c r="DG170" s="396"/>
      <c r="DH170" s="396"/>
      <c r="DI170" s="396"/>
      <c r="DJ170" s="396"/>
      <c r="DK170" s="396"/>
      <c r="DL170" s="396"/>
      <c r="DM170" s="396"/>
      <c r="DN170" s="396"/>
      <c r="DO170" s="396"/>
      <c r="DP170" s="396"/>
      <c r="DQ170" s="396"/>
      <c r="DR170" s="396"/>
      <c r="DS170" s="396"/>
      <c r="DT170" s="396"/>
      <c r="DU170" s="396"/>
      <c r="DV170" s="396"/>
      <c r="DW170" s="396"/>
      <c r="DX170" s="396"/>
      <c r="DY170" s="396"/>
    </row>
    <row r="171" spans="1:129" ht="27" customHeight="1" x14ac:dyDescent="0.15">
      <c r="A171" s="432">
        <v>1030001754</v>
      </c>
      <c r="B171" s="386" t="s">
        <v>15433</v>
      </c>
      <c r="C171" s="387" t="s">
        <v>16959</v>
      </c>
      <c r="D171" s="149" t="s">
        <v>13468</v>
      </c>
      <c r="E171" s="153" t="s">
        <v>13494</v>
      </c>
      <c r="F171" s="153" t="s">
        <v>12994</v>
      </c>
      <c r="G171" s="388">
        <f>COUNTIF(H171:AL171,"*")</f>
        <v>3</v>
      </c>
      <c r="H171" s="397" t="s">
        <v>13109</v>
      </c>
      <c r="I171" s="397" t="s">
        <v>13112</v>
      </c>
      <c r="J171" s="397"/>
      <c r="K171" s="397"/>
      <c r="L171" s="400"/>
      <c r="M171" s="400"/>
      <c r="N171" s="400"/>
      <c r="O171" s="400"/>
      <c r="P171" s="400"/>
      <c r="Q171" s="400"/>
      <c r="R171" s="400"/>
      <c r="S171" s="400"/>
      <c r="T171" s="400"/>
      <c r="U171" s="400"/>
      <c r="V171" s="400"/>
      <c r="W171" s="400"/>
      <c r="X171" s="400"/>
      <c r="Y171" s="398"/>
      <c r="Z171" s="399" t="s">
        <v>13110</v>
      </c>
      <c r="AA171" s="400"/>
      <c r="AB171" s="400"/>
      <c r="AC171" s="400"/>
      <c r="AD171" s="436"/>
      <c r="AE171" s="436"/>
      <c r="AF171" s="436"/>
      <c r="AG171" s="436"/>
      <c r="AH171" s="436"/>
      <c r="AI171" s="436"/>
      <c r="AJ171" s="436"/>
      <c r="AK171" s="436"/>
      <c r="AL171" s="401"/>
      <c r="AM171" s="481">
        <f>COUNTIF(AN171:DY171,"*")</f>
        <v>3</v>
      </c>
      <c r="AN171" s="394" t="s">
        <v>13295</v>
      </c>
      <c r="AO171" s="395" t="s">
        <v>13411</v>
      </c>
      <c r="AP171" s="395" t="s">
        <v>13302</v>
      </c>
      <c r="AQ171" s="395"/>
      <c r="AR171" s="395"/>
      <c r="AS171" s="395"/>
      <c r="AT171" s="395"/>
      <c r="AU171" s="395"/>
      <c r="AV171" s="395"/>
      <c r="AW171" s="395"/>
      <c r="AX171" s="395"/>
      <c r="AY171" s="395"/>
      <c r="AZ171" s="395"/>
      <c r="BA171" s="395"/>
      <c r="BB171" s="395"/>
      <c r="BC171" s="395"/>
      <c r="BD171" s="395"/>
      <c r="BE171" s="395"/>
      <c r="BF171" s="395"/>
      <c r="BG171" s="395"/>
      <c r="BH171" s="395"/>
      <c r="BI171" s="395"/>
      <c r="BJ171" s="395"/>
      <c r="BK171" s="395"/>
      <c r="BL171" s="395"/>
      <c r="BM171" s="395"/>
      <c r="BN171" s="395"/>
      <c r="BO171" s="395"/>
      <c r="BP171" s="395"/>
      <c r="BQ171" s="396"/>
      <c r="BR171" s="396"/>
      <c r="BS171" s="396"/>
      <c r="BT171" s="396"/>
      <c r="BU171" s="396"/>
      <c r="BV171" s="396"/>
      <c r="BW171" s="396"/>
      <c r="BX171" s="396"/>
      <c r="BY171" s="396"/>
      <c r="BZ171" s="396"/>
      <c r="CA171" s="396"/>
      <c r="CB171" s="396"/>
      <c r="CC171" s="396"/>
      <c r="CD171" s="396"/>
      <c r="CE171" s="396"/>
      <c r="CF171" s="396"/>
      <c r="CG171" s="396"/>
      <c r="CH171" s="396"/>
      <c r="CI171" s="396"/>
      <c r="CJ171" s="396"/>
      <c r="CK171" s="396"/>
      <c r="CL171" s="396"/>
      <c r="CM171" s="396"/>
      <c r="CN171" s="396"/>
      <c r="CO171" s="396"/>
      <c r="CP171" s="396"/>
      <c r="CQ171" s="396"/>
      <c r="CR171" s="396"/>
      <c r="CS171" s="396"/>
      <c r="CT171" s="396"/>
      <c r="CU171" s="396"/>
      <c r="CV171" s="396"/>
      <c r="CW171" s="396"/>
      <c r="CX171" s="396"/>
      <c r="CY171" s="396"/>
      <c r="CZ171" s="396"/>
      <c r="DA171" s="396"/>
      <c r="DB171" s="396"/>
      <c r="DC171" s="396"/>
      <c r="DD171" s="396"/>
      <c r="DE171" s="396"/>
      <c r="DF171" s="396"/>
      <c r="DG171" s="396"/>
      <c r="DH171" s="396"/>
      <c r="DI171" s="396"/>
      <c r="DJ171" s="396"/>
      <c r="DK171" s="396"/>
      <c r="DL171" s="396"/>
      <c r="DM171" s="396"/>
      <c r="DN171" s="396"/>
      <c r="DO171" s="396"/>
      <c r="DP171" s="396"/>
      <c r="DQ171" s="396"/>
      <c r="DR171" s="396"/>
      <c r="DS171" s="396"/>
      <c r="DT171" s="396"/>
      <c r="DU171" s="396"/>
      <c r="DV171" s="396"/>
      <c r="DW171" s="396"/>
      <c r="DX171" s="396"/>
      <c r="DY171" s="396"/>
    </row>
    <row r="172" spans="1:129" ht="27" customHeight="1" x14ac:dyDescent="0.15">
      <c r="A172" s="432">
        <v>1020001574</v>
      </c>
      <c r="B172" s="386" t="s">
        <v>12371</v>
      </c>
      <c r="C172" s="387" t="s">
        <v>17223</v>
      </c>
      <c r="D172" s="149" t="s">
        <v>14006</v>
      </c>
      <c r="E172" s="153" t="s">
        <v>14074</v>
      </c>
      <c r="F172" s="153" t="s">
        <v>12991</v>
      </c>
      <c r="G172" s="388">
        <f>COUNTIF(H172:AL172,"*")</f>
        <v>5</v>
      </c>
      <c r="H172" s="402" t="s">
        <v>13109</v>
      </c>
      <c r="I172" s="402" t="s">
        <v>13226</v>
      </c>
      <c r="J172" s="402" t="s">
        <v>13112</v>
      </c>
      <c r="K172" s="402" t="s">
        <v>13145</v>
      </c>
      <c r="L172" s="404"/>
      <c r="M172" s="404"/>
      <c r="N172" s="404"/>
      <c r="O172" s="404"/>
      <c r="P172" s="404"/>
      <c r="Q172" s="404"/>
      <c r="R172" s="404"/>
      <c r="S172" s="404"/>
      <c r="T172" s="404"/>
      <c r="U172" s="404"/>
      <c r="V172" s="404"/>
      <c r="W172" s="404"/>
      <c r="X172" s="404"/>
      <c r="Y172" s="398"/>
      <c r="Z172" s="403" t="s">
        <v>13110</v>
      </c>
      <c r="AA172" s="400"/>
      <c r="AB172" s="400"/>
      <c r="AC172" s="400"/>
      <c r="AD172" s="436"/>
      <c r="AE172" s="436"/>
      <c r="AF172" s="436"/>
      <c r="AG172" s="436"/>
      <c r="AH172" s="436"/>
      <c r="AI172" s="436"/>
      <c r="AJ172" s="436"/>
      <c r="AK172" s="436"/>
      <c r="AL172" s="401"/>
      <c r="AM172" s="481">
        <f>COUNTIF(AN172:DY172,"*")-1</f>
        <v>10</v>
      </c>
      <c r="AN172" s="394" t="s">
        <v>13404</v>
      </c>
      <c r="AO172" s="395" t="s">
        <v>16578</v>
      </c>
      <c r="AP172" s="395" t="s">
        <v>13105</v>
      </c>
      <c r="AQ172" s="395" t="s">
        <v>13499</v>
      </c>
      <c r="AR172" s="395" t="s">
        <v>14953</v>
      </c>
      <c r="AS172" s="395" t="s">
        <v>14822</v>
      </c>
      <c r="AT172" s="395" t="s">
        <v>16579</v>
      </c>
      <c r="AU172" s="395" t="s">
        <v>13113</v>
      </c>
      <c r="AV172" s="395" t="s">
        <v>13144</v>
      </c>
      <c r="AW172" s="395" t="s">
        <v>15240</v>
      </c>
      <c r="AX172" s="395" t="s">
        <v>15036</v>
      </c>
      <c r="AY172" s="395"/>
      <c r="AZ172" s="395"/>
      <c r="BA172" s="395"/>
      <c r="BB172" s="395"/>
      <c r="BC172" s="395"/>
      <c r="BD172" s="395"/>
      <c r="BE172" s="395"/>
      <c r="BF172" s="395"/>
      <c r="BG172" s="395"/>
      <c r="BH172" s="395"/>
      <c r="BI172" s="395"/>
      <c r="BJ172" s="395"/>
      <c r="BK172" s="395"/>
      <c r="BL172" s="395"/>
      <c r="BM172" s="395"/>
      <c r="BN172" s="395"/>
      <c r="BO172" s="395"/>
      <c r="BP172" s="395"/>
      <c r="BQ172" s="396"/>
      <c r="BR172" s="396"/>
      <c r="BS172" s="396"/>
      <c r="BT172" s="396"/>
      <c r="BU172" s="396"/>
      <c r="BV172" s="396"/>
      <c r="BW172" s="396"/>
      <c r="BX172" s="396"/>
      <c r="BY172" s="396"/>
      <c r="BZ172" s="396"/>
      <c r="CA172" s="396"/>
      <c r="CB172" s="396"/>
      <c r="CC172" s="396"/>
      <c r="CD172" s="396"/>
      <c r="CE172" s="396"/>
      <c r="CF172" s="396"/>
      <c r="CG172" s="396"/>
      <c r="CH172" s="396"/>
      <c r="CI172" s="396"/>
      <c r="CJ172" s="396"/>
      <c r="CK172" s="396"/>
      <c r="CL172" s="396"/>
      <c r="CM172" s="396"/>
      <c r="CN172" s="396"/>
      <c r="CO172" s="396"/>
      <c r="CP172" s="396"/>
      <c r="CQ172" s="396"/>
      <c r="CR172" s="396"/>
      <c r="CS172" s="396"/>
      <c r="CT172" s="396"/>
      <c r="CU172" s="396"/>
      <c r="CV172" s="396"/>
      <c r="CW172" s="396"/>
      <c r="CX172" s="396"/>
      <c r="CY172" s="396"/>
      <c r="CZ172" s="396"/>
      <c r="DA172" s="396"/>
      <c r="DB172" s="396"/>
      <c r="DC172" s="396"/>
      <c r="DD172" s="396"/>
      <c r="DE172" s="396"/>
      <c r="DF172" s="396"/>
      <c r="DG172" s="396"/>
      <c r="DH172" s="396"/>
      <c r="DI172" s="396"/>
      <c r="DJ172" s="396"/>
      <c r="DK172" s="396"/>
      <c r="DL172" s="396"/>
      <c r="DM172" s="396"/>
      <c r="DN172" s="396"/>
      <c r="DO172" s="396"/>
      <c r="DP172" s="396"/>
      <c r="DQ172" s="396"/>
      <c r="DR172" s="396"/>
      <c r="DS172" s="396"/>
      <c r="DT172" s="396"/>
      <c r="DU172" s="396"/>
      <c r="DV172" s="396"/>
      <c r="DW172" s="396"/>
      <c r="DX172" s="396"/>
      <c r="DY172" s="396"/>
    </row>
    <row r="173" spans="1:129" ht="27" customHeight="1" x14ac:dyDescent="0.15">
      <c r="A173" s="432">
        <v>1020001406</v>
      </c>
      <c r="B173" s="386" t="s">
        <v>12312</v>
      </c>
      <c r="C173" s="387" t="s">
        <v>17570</v>
      </c>
      <c r="D173" s="149" t="s">
        <v>14521</v>
      </c>
      <c r="E173" s="153" t="s">
        <v>14702</v>
      </c>
      <c r="F173" s="153" t="s">
        <v>13015</v>
      </c>
      <c r="G173" s="388">
        <f>COUNTIF(H173:AL173,"*")</f>
        <v>2</v>
      </c>
      <c r="H173" s="397" t="s">
        <v>13109</v>
      </c>
      <c r="I173" s="397"/>
      <c r="J173" s="397"/>
      <c r="K173" s="397"/>
      <c r="L173" s="400"/>
      <c r="M173" s="400"/>
      <c r="N173" s="400"/>
      <c r="O173" s="400"/>
      <c r="P173" s="400"/>
      <c r="Q173" s="400"/>
      <c r="R173" s="400"/>
      <c r="S173" s="400"/>
      <c r="T173" s="400"/>
      <c r="U173" s="400"/>
      <c r="V173" s="400"/>
      <c r="W173" s="400"/>
      <c r="X173" s="400"/>
      <c r="Y173" s="398"/>
      <c r="Z173" s="399" t="s">
        <v>13110</v>
      </c>
      <c r="AA173" s="400"/>
      <c r="AB173" s="400"/>
      <c r="AC173" s="400"/>
      <c r="AD173" s="436"/>
      <c r="AE173" s="436"/>
      <c r="AF173" s="436"/>
      <c r="AG173" s="436"/>
      <c r="AH173" s="436"/>
      <c r="AI173" s="436"/>
      <c r="AJ173" s="436"/>
      <c r="AK173" s="436"/>
      <c r="AL173" s="401"/>
      <c r="AM173" s="481">
        <f>COUNTIF(AN173:DY173,"*")</f>
        <v>2</v>
      </c>
      <c r="AN173" s="394" t="s">
        <v>13289</v>
      </c>
      <c r="AO173" s="395" t="s">
        <v>13302</v>
      </c>
      <c r="AP173" s="395"/>
      <c r="AQ173" s="395"/>
      <c r="AR173" s="395"/>
      <c r="AS173" s="395"/>
      <c r="AT173" s="395"/>
      <c r="AU173" s="395"/>
      <c r="AV173" s="395"/>
      <c r="AW173" s="395"/>
      <c r="AX173" s="395"/>
      <c r="AY173" s="395"/>
      <c r="AZ173" s="395"/>
      <c r="BA173" s="395"/>
      <c r="BB173" s="395"/>
      <c r="BC173" s="395"/>
      <c r="BD173" s="395"/>
      <c r="BE173" s="395"/>
      <c r="BF173" s="395"/>
      <c r="BG173" s="395"/>
      <c r="BH173" s="395"/>
      <c r="BI173" s="395"/>
      <c r="BJ173" s="395"/>
      <c r="BK173" s="395"/>
      <c r="BL173" s="395"/>
      <c r="BM173" s="395"/>
      <c r="BN173" s="395"/>
      <c r="BO173" s="395"/>
      <c r="BP173" s="395"/>
      <c r="BQ173" s="396"/>
      <c r="BR173" s="396"/>
      <c r="BS173" s="396"/>
      <c r="BT173" s="396"/>
      <c r="BU173" s="396"/>
      <c r="BV173" s="396"/>
      <c r="BW173" s="396"/>
      <c r="BX173" s="396"/>
      <c r="BY173" s="396"/>
      <c r="BZ173" s="396"/>
      <c r="CA173" s="396"/>
      <c r="CB173" s="396"/>
      <c r="CC173" s="396"/>
      <c r="CD173" s="396"/>
      <c r="CE173" s="396"/>
      <c r="CF173" s="396"/>
      <c r="CG173" s="396"/>
      <c r="CH173" s="396"/>
      <c r="CI173" s="396"/>
      <c r="CJ173" s="396"/>
      <c r="CK173" s="396"/>
      <c r="CL173" s="396"/>
      <c r="CM173" s="396"/>
      <c r="CN173" s="396"/>
      <c r="CO173" s="396"/>
      <c r="CP173" s="396"/>
      <c r="CQ173" s="396"/>
      <c r="CR173" s="396"/>
      <c r="CS173" s="396"/>
      <c r="CT173" s="396"/>
      <c r="CU173" s="396"/>
      <c r="CV173" s="396"/>
      <c r="CW173" s="396"/>
      <c r="CX173" s="396"/>
      <c r="CY173" s="396"/>
      <c r="CZ173" s="396"/>
      <c r="DA173" s="396"/>
      <c r="DB173" s="396"/>
      <c r="DC173" s="396"/>
      <c r="DD173" s="396"/>
      <c r="DE173" s="396"/>
      <c r="DF173" s="396"/>
      <c r="DG173" s="396"/>
      <c r="DH173" s="396"/>
      <c r="DI173" s="396"/>
      <c r="DJ173" s="396"/>
      <c r="DK173" s="396"/>
      <c r="DL173" s="396"/>
      <c r="DM173" s="396"/>
      <c r="DN173" s="396"/>
      <c r="DO173" s="396"/>
      <c r="DP173" s="396"/>
      <c r="DQ173" s="396"/>
      <c r="DR173" s="396"/>
      <c r="DS173" s="396"/>
      <c r="DT173" s="396"/>
      <c r="DU173" s="396"/>
      <c r="DV173" s="396"/>
      <c r="DW173" s="396"/>
      <c r="DX173" s="396"/>
      <c r="DY173" s="396"/>
    </row>
    <row r="174" spans="1:129" ht="27" customHeight="1" x14ac:dyDescent="0.15">
      <c r="A174" s="432">
        <v>1020000263</v>
      </c>
      <c r="B174" s="386" t="s">
        <v>11993</v>
      </c>
      <c r="C174" s="387" t="s">
        <v>17485</v>
      </c>
      <c r="D174" s="149" t="s">
        <v>14372</v>
      </c>
      <c r="E174" s="149" t="s">
        <v>14429</v>
      </c>
      <c r="F174" s="153" t="s">
        <v>12991</v>
      </c>
      <c r="G174" s="388">
        <f>COUNTIF(H174:AL174,"*")</f>
        <v>1</v>
      </c>
      <c r="H174" s="397"/>
      <c r="I174" s="397"/>
      <c r="J174" s="397"/>
      <c r="K174" s="397"/>
      <c r="L174" s="400"/>
      <c r="M174" s="400"/>
      <c r="N174" s="400"/>
      <c r="O174" s="400"/>
      <c r="P174" s="400"/>
      <c r="Q174" s="400"/>
      <c r="R174" s="400"/>
      <c r="S174" s="400"/>
      <c r="T174" s="400"/>
      <c r="U174" s="400"/>
      <c r="V174" s="400"/>
      <c r="W174" s="400"/>
      <c r="X174" s="400"/>
      <c r="Y174" s="398"/>
      <c r="Z174" s="399" t="s">
        <v>13126</v>
      </c>
      <c r="AA174" s="400"/>
      <c r="AB174" s="400"/>
      <c r="AC174" s="400"/>
      <c r="AD174" s="436"/>
      <c r="AE174" s="436"/>
      <c r="AF174" s="436"/>
      <c r="AG174" s="436"/>
      <c r="AH174" s="436"/>
      <c r="AI174" s="436"/>
      <c r="AJ174" s="436"/>
      <c r="AK174" s="436"/>
      <c r="AL174" s="401"/>
      <c r="AM174" s="481">
        <f>COUNTIF(AN174:DY174,"*")</f>
        <v>4</v>
      </c>
      <c r="AN174" s="394" t="s">
        <v>13637</v>
      </c>
      <c r="AO174" s="395" t="s">
        <v>13441</v>
      </c>
      <c r="AP174" s="395" t="s">
        <v>13133</v>
      </c>
      <c r="AQ174" s="395" t="s">
        <v>13134</v>
      </c>
      <c r="AR174" s="395"/>
      <c r="AS174" s="395"/>
      <c r="AT174" s="395"/>
      <c r="AU174" s="395"/>
      <c r="AV174" s="395"/>
      <c r="AW174" s="395"/>
      <c r="AX174" s="395"/>
      <c r="AY174" s="395"/>
      <c r="AZ174" s="395"/>
      <c r="BA174" s="395"/>
      <c r="BB174" s="395"/>
      <c r="BC174" s="395"/>
      <c r="BD174" s="395"/>
      <c r="BE174" s="395"/>
      <c r="BF174" s="395"/>
      <c r="BG174" s="395"/>
      <c r="BH174" s="395"/>
      <c r="BI174" s="395"/>
      <c r="BJ174" s="395"/>
      <c r="BK174" s="395"/>
      <c r="BL174" s="395"/>
      <c r="BM174" s="395"/>
      <c r="BN174" s="395"/>
      <c r="BO174" s="395"/>
      <c r="BP174" s="395"/>
      <c r="BQ174" s="396"/>
      <c r="BR174" s="396"/>
      <c r="BS174" s="396"/>
      <c r="BT174" s="396"/>
      <c r="BU174" s="396"/>
      <c r="BV174" s="396"/>
      <c r="BW174" s="396"/>
      <c r="BX174" s="396"/>
      <c r="BY174" s="396"/>
      <c r="BZ174" s="396"/>
      <c r="CA174" s="396"/>
      <c r="CB174" s="396"/>
      <c r="CC174" s="396"/>
      <c r="CD174" s="396"/>
      <c r="CE174" s="396"/>
      <c r="CF174" s="396"/>
      <c r="CG174" s="396"/>
      <c r="CH174" s="396"/>
      <c r="CI174" s="396"/>
      <c r="CJ174" s="396"/>
      <c r="CK174" s="396"/>
      <c r="CL174" s="396"/>
      <c r="CM174" s="396"/>
      <c r="CN174" s="396"/>
      <c r="CO174" s="396"/>
      <c r="CP174" s="396"/>
      <c r="CQ174" s="396"/>
      <c r="CR174" s="396"/>
      <c r="CS174" s="396"/>
      <c r="CT174" s="396"/>
      <c r="CU174" s="396"/>
      <c r="CV174" s="396"/>
      <c r="CW174" s="396"/>
      <c r="CX174" s="396"/>
      <c r="CY174" s="396"/>
      <c r="CZ174" s="396"/>
      <c r="DA174" s="396"/>
      <c r="DB174" s="396"/>
      <c r="DC174" s="396"/>
      <c r="DD174" s="396"/>
      <c r="DE174" s="396"/>
      <c r="DF174" s="396"/>
      <c r="DG174" s="396"/>
      <c r="DH174" s="396"/>
      <c r="DI174" s="396"/>
      <c r="DJ174" s="396"/>
      <c r="DK174" s="396"/>
      <c r="DL174" s="396"/>
      <c r="DM174" s="396"/>
      <c r="DN174" s="396"/>
      <c r="DO174" s="396"/>
      <c r="DP174" s="396"/>
      <c r="DQ174" s="396"/>
      <c r="DR174" s="396"/>
      <c r="DS174" s="396"/>
      <c r="DT174" s="396"/>
      <c r="DU174" s="396"/>
      <c r="DV174" s="396"/>
      <c r="DW174" s="396"/>
      <c r="DX174" s="396"/>
      <c r="DY174" s="396"/>
    </row>
    <row r="175" spans="1:129" ht="27" customHeight="1" x14ac:dyDescent="0.15">
      <c r="A175" s="432">
        <v>1030006262</v>
      </c>
      <c r="B175" s="386" t="s">
        <v>18285</v>
      </c>
      <c r="C175" s="387" t="s">
        <v>18286</v>
      </c>
      <c r="D175" s="149" t="s">
        <v>18287</v>
      </c>
      <c r="E175" s="149"/>
      <c r="F175" s="149"/>
      <c r="G175" s="388">
        <f>COUNTIF(H175:AL175,"*")</f>
        <v>1</v>
      </c>
      <c r="H175" s="397" t="s">
        <v>13024</v>
      </c>
      <c r="I175" s="397"/>
      <c r="J175" s="397"/>
      <c r="K175" s="397"/>
      <c r="L175" s="400"/>
      <c r="M175" s="400"/>
      <c r="N175" s="400"/>
      <c r="O175" s="400"/>
      <c r="P175" s="400"/>
      <c r="Q175" s="400"/>
      <c r="R175" s="400"/>
      <c r="S175" s="400"/>
      <c r="T175" s="400"/>
      <c r="U175" s="400"/>
      <c r="V175" s="400"/>
      <c r="W175" s="400"/>
      <c r="X175" s="400"/>
      <c r="Y175" s="398"/>
      <c r="Z175" s="399"/>
      <c r="AA175" s="400"/>
      <c r="AB175" s="400"/>
      <c r="AC175" s="400"/>
      <c r="AD175" s="436"/>
      <c r="AE175" s="436"/>
      <c r="AF175" s="436"/>
      <c r="AG175" s="436"/>
      <c r="AH175" s="436"/>
      <c r="AI175" s="436"/>
      <c r="AJ175" s="436"/>
      <c r="AK175" s="436"/>
      <c r="AL175" s="401"/>
      <c r="AM175" s="481">
        <f>COUNTIF(AN175:DY175,"*")</f>
        <v>1</v>
      </c>
      <c r="AN175" s="394" t="s">
        <v>15442</v>
      </c>
      <c r="AO175" s="395"/>
      <c r="AP175" s="395"/>
      <c r="AQ175" s="395"/>
      <c r="AR175" s="395"/>
      <c r="AS175" s="395"/>
      <c r="AT175" s="395"/>
      <c r="AU175" s="395"/>
      <c r="AV175" s="395"/>
      <c r="AW175" s="395"/>
      <c r="AX175" s="395"/>
      <c r="AY175" s="395"/>
      <c r="AZ175" s="395"/>
      <c r="BA175" s="395"/>
      <c r="BB175" s="395"/>
      <c r="BC175" s="395"/>
      <c r="BD175" s="395"/>
      <c r="BE175" s="395"/>
      <c r="BF175" s="395"/>
      <c r="BG175" s="395"/>
      <c r="BH175" s="395"/>
      <c r="BI175" s="395"/>
      <c r="BJ175" s="395"/>
      <c r="BK175" s="395"/>
      <c r="BL175" s="395"/>
      <c r="BM175" s="395"/>
      <c r="BN175" s="395"/>
      <c r="BO175" s="395"/>
      <c r="BP175" s="395"/>
      <c r="BQ175" s="396"/>
      <c r="BR175" s="396"/>
      <c r="BS175" s="396"/>
      <c r="BT175" s="396"/>
      <c r="BU175" s="396"/>
      <c r="BV175" s="396"/>
      <c r="BW175" s="396"/>
      <c r="BX175" s="396"/>
      <c r="BY175" s="396"/>
      <c r="BZ175" s="396"/>
      <c r="CA175" s="396"/>
      <c r="CB175" s="396"/>
      <c r="CC175" s="396"/>
      <c r="CD175" s="396"/>
      <c r="CE175" s="396"/>
      <c r="CF175" s="396"/>
      <c r="CG175" s="396"/>
      <c r="CH175" s="396"/>
      <c r="CI175" s="396"/>
      <c r="CJ175" s="396"/>
      <c r="CK175" s="396"/>
      <c r="CL175" s="396"/>
      <c r="CM175" s="396"/>
      <c r="CN175" s="396"/>
      <c r="CO175" s="396"/>
      <c r="CP175" s="396"/>
      <c r="CQ175" s="396"/>
      <c r="CR175" s="396"/>
      <c r="CS175" s="396"/>
      <c r="CT175" s="396"/>
      <c r="CU175" s="396"/>
      <c r="CV175" s="396"/>
      <c r="CW175" s="396"/>
      <c r="CX175" s="396"/>
      <c r="CY175" s="396"/>
      <c r="CZ175" s="396"/>
      <c r="DA175" s="396"/>
      <c r="DB175" s="396"/>
      <c r="DC175" s="396"/>
      <c r="DD175" s="396"/>
      <c r="DE175" s="396"/>
      <c r="DF175" s="396"/>
      <c r="DG175" s="396"/>
      <c r="DH175" s="396"/>
      <c r="DI175" s="396"/>
      <c r="DJ175" s="396"/>
      <c r="DK175" s="396"/>
      <c r="DL175" s="396"/>
      <c r="DM175" s="396"/>
      <c r="DN175" s="396"/>
      <c r="DO175" s="396"/>
      <c r="DP175" s="396"/>
      <c r="DQ175" s="396"/>
      <c r="DR175" s="396"/>
      <c r="DS175" s="396"/>
      <c r="DT175" s="396"/>
      <c r="DU175" s="396"/>
      <c r="DV175" s="396"/>
      <c r="DW175" s="396"/>
      <c r="DX175" s="396"/>
      <c r="DY175" s="396"/>
    </row>
    <row r="176" spans="1:129" ht="27" customHeight="1" x14ac:dyDescent="0.15">
      <c r="A176" s="432">
        <v>1030004727</v>
      </c>
      <c r="B176" s="386" t="s">
        <v>14756</v>
      </c>
      <c r="C176" s="387" t="s">
        <v>17641</v>
      </c>
      <c r="D176" s="149" t="s">
        <v>14580</v>
      </c>
      <c r="E176" s="149"/>
      <c r="F176" s="153"/>
      <c r="G176" s="388">
        <f>COUNTIF(H176:AL176,"*")</f>
        <v>1</v>
      </c>
      <c r="H176" s="397"/>
      <c r="I176" s="397"/>
      <c r="J176" s="397"/>
      <c r="K176" s="397"/>
      <c r="L176" s="400"/>
      <c r="M176" s="400"/>
      <c r="N176" s="400"/>
      <c r="O176" s="400"/>
      <c r="P176" s="400"/>
      <c r="Q176" s="400"/>
      <c r="R176" s="400"/>
      <c r="S176" s="400"/>
      <c r="T176" s="400"/>
      <c r="U176" s="400"/>
      <c r="V176" s="400"/>
      <c r="W176" s="400"/>
      <c r="X176" s="400"/>
      <c r="Y176" s="398"/>
      <c r="Z176" s="399" t="s">
        <v>13025</v>
      </c>
      <c r="AA176" s="400"/>
      <c r="AB176" s="400"/>
      <c r="AC176" s="400"/>
      <c r="AD176" s="436"/>
      <c r="AE176" s="436"/>
      <c r="AF176" s="436"/>
      <c r="AG176" s="436"/>
      <c r="AH176" s="436"/>
      <c r="AI176" s="436"/>
      <c r="AJ176" s="436"/>
      <c r="AK176" s="436"/>
      <c r="AL176" s="401"/>
      <c r="AM176" s="481">
        <f>COUNTIF(AN176:DY176,"*")</f>
        <v>1</v>
      </c>
      <c r="AN176" s="394" t="s">
        <v>13456</v>
      </c>
      <c r="AO176" s="395"/>
      <c r="AP176" s="395"/>
      <c r="AQ176" s="395"/>
      <c r="AR176" s="395"/>
      <c r="AS176" s="395"/>
      <c r="AT176" s="395"/>
      <c r="AU176" s="395"/>
      <c r="AV176" s="395"/>
      <c r="AW176" s="395"/>
      <c r="AX176" s="395"/>
      <c r="AY176" s="395"/>
      <c r="AZ176" s="395"/>
      <c r="BA176" s="395"/>
      <c r="BB176" s="395"/>
      <c r="BC176" s="395"/>
      <c r="BD176" s="395"/>
      <c r="BE176" s="395"/>
      <c r="BF176" s="395"/>
      <c r="BG176" s="395"/>
      <c r="BH176" s="395"/>
      <c r="BI176" s="395"/>
      <c r="BJ176" s="395"/>
      <c r="BK176" s="395"/>
      <c r="BL176" s="395"/>
      <c r="BM176" s="395"/>
      <c r="BN176" s="395"/>
      <c r="BO176" s="395"/>
      <c r="BP176" s="395"/>
      <c r="BQ176" s="396"/>
      <c r="BR176" s="396"/>
      <c r="BS176" s="396"/>
      <c r="BT176" s="396"/>
      <c r="BU176" s="396"/>
      <c r="BV176" s="396"/>
      <c r="BW176" s="396"/>
      <c r="BX176" s="396"/>
      <c r="BY176" s="396"/>
      <c r="BZ176" s="396"/>
      <c r="CA176" s="396"/>
      <c r="CB176" s="396"/>
      <c r="CC176" s="396"/>
      <c r="CD176" s="396"/>
      <c r="CE176" s="396"/>
      <c r="CF176" s="396"/>
      <c r="CG176" s="396"/>
      <c r="CH176" s="396"/>
      <c r="CI176" s="396"/>
      <c r="CJ176" s="396"/>
      <c r="CK176" s="396"/>
      <c r="CL176" s="396"/>
      <c r="CM176" s="396"/>
      <c r="CN176" s="396"/>
      <c r="CO176" s="396"/>
      <c r="CP176" s="396"/>
      <c r="CQ176" s="396"/>
      <c r="CR176" s="396"/>
      <c r="CS176" s="396"/>
      <c r="CT176" s="396"/>
      <c r="CU176" s="396"/>
      <c r="CV176" s="396"/>
      <c r="CW176" s="396"/>
      <c r="CX176" s="396"/>
      <c r="CY176" s="396"/>
      <c r="CZ176" s="396"/>
      <c r="DA176" s="396"/>
      <c r="DB176" s="396"/>
      <c r="DC176" s="396"/>
      <c r="DD176" s="396"/>
      <c r="DE176" s="396"/>
      <c r="DF176" s="396"/>
      <c r="DG176" s="396"/>
      <c r="DH176" s="396"/>
      <c r="DI176" s="396"/>
      <c r="DJ176" s="396"/>
      <c r="DK176" s="396"/>
      <c r="DL176" s="396"/>
      <c r="DM176" s="396"/>
      <c r="DN176" s="396"/>
      <c r="DO176" s="396"/>
      <c r="DP176" s="396"/>
      <c r="DQ176" s="396"/>
      <c r="DR176" s="396"/>
      <c r="DS176" s="396"/>
      <c r="DT176" s="396"/>
      <c r="DU176" s="396"/>
      <c r="DV176" s="396"/>
      <c r="DW176" s="396"/>
      <c r="DX176" s="396"/>
      <c r="DY176" s="396"/>
    </row>
    <row r="177" spans="1:129" ht="27" customHeight="1" x14ac:dyDescent="0.15">
      <c r="A177" s="432">
        <v>1030005638</v>
      </c>
      <c r="B177" s="386" t="s">
        <v>12700</v>
      </c>
      <c r="C177" s="387" t="s">
        <v>17687</v>
      </c>
      <c r="D177" s="149" t="s">
        <v>14619</v>
      </c>
      <c r="E177" s="153"/>
      <c r="F177" s="153"/>
      <c r="G177" s="388">
        <f>COUNTIF(H177:AL177,"*")</f>
        <v>2</v>
      </c>
      <c r="H177" s="397"/>
      <c r="I177" s="397"/>
      <c r="J177" s="397"/>
      <c r="K177" s="397"/>
      <c r="L177" s="400"/>
      <c r="M177" s="400"/>
      <c r="N177" s="400"/>
      <c r="O177" s="400"/>
      <c r="P177" s="400"/>
      <c r="Q177" s="400"/>
      <c r="R177" s="400"/>
      <c r="S177" s="400"/>
      <c r="T177" s="400"/>
      <c r="U177" s="400"/>
      <c r="V177" s="400"/>
      <c r="W177" s="400"/>
      <c r="X177" s="400"/>
      <c r="Y177" s="398"/>
      <c r="Z177" s="399" t="s">
        <v>13226</v>
      </c>
      <c r="AA177" s="400" t="s">
        <v>13112</v>
      </c>
      <c r="AB177" s="400"/>
      <c r="AC177" s="400"/>
      <c r="AD177" s="436"/>
      <c r="AE177" s="436"/>
      <c r="AF177" s="436"/>
      <c r="AG177" s="436"/>
      <c r="AH177" s="436"/>
      <c r="AI177" s="436"/>
      <c r="AJ177" s="436"/>
      <c r="AK177" s="436"/>
      <c r="AL177" s="401"/>
      <c r="AM177" s="481">
        <f>COUNTIF(AN177:DY177,"*")-1</f>
        <v>2</v>
      </c>
      <c r="AN177" s="394" t="s">
        <v>15383</v>
      </c>
      <c r="AO177" s="395" t="s">
        <v>15403</v>
      </c>
      <c r="AP177" s="395" t="s">
        <v>16126</v>
      </c>
      <c r="AQ177" s="395"/>
      <c r="AR177" s="395"/>
      <c r="AS177" s="395"/>
      <c r="AT177" s="395"/>
      <c r="AU177" s="395"/>
      <c r="AV177" s="395"/>
      <c r="AW177" s="395"/>
      <c r="AX177" s="395"/>
      <c r="AY177" s="395"/>
      <c r="AZ177" s="395"/>
      <c r="BA177" s="395"/>
      <c r="BB177" s="395"/>
      <c r="BC177" s="395"/>
      <c r="BD177" s="395"/>
      <c r="BE177" s="395"/>
      <c r="BF177" s="395"/>
      <c r="BG177" s="395"/>
      <c r="BH177" s="395"/>
      <c r="BI177" s="395"/>
      <c r="BJ177" s="395"/>
      <c r="BK177" s="395"/>
      <c r="BL177" s="395"/>
      <c r="BM177" s="395"/>
      <c r="BN177" s="395"/>
      <c r="BO177" s="395"/>
      <c r="BP177" s="395"/>
      <c r="BQ177" s="396"/>
      <c r="BR177" s="396"/>
      <c r="BS177" s="396"/>
      <c r="BT177" s="396"/>
      <c r="BU177" s="396"/>
      <c r="BV177" s="396"/>
      <c r="BW177" s="396"/>
      <c r="BX177" s="396"/>
      <c r="BY177" s="396"/>
      <c r="BZ177" s="396"/>
      <c r="CA177" s="396"/>
      <c r="CB177" s="396"/>
      <c r="CC177" s="396"/>
      <c r="CD177" s="396"/>
      <c r="CE177" s="396"/>
      <c r="CF177" s="396"/>
      <c r="CG177" s="396"/>
      <c r="CH177" s="396"/>
      <c r="CI177" s="396"/>
      <c r="CJ177" s="396"/>
      <c r="CK177" s="396"/>
      <c r="CL177" s="396"/>
      <c r="CM177" s="396"/>
      <c r="CN177" s="396"/>
      <c r="CO177" s="396"/>
      <c r="CP177" s="396"/>
      <c r="CQ177" s="396"/>
      <c r="CR177" s="396"/>
      <c r="CS177" s="396"/>
      <c r="CT177" s="396"/>
      <c r="CU177" s="396"/>
      <c r="CV177" s="396"/>
      <c r="CW177" s="396"/>
      <c r="CX177" s="396"/>
      <c r="CY177" s="396"/>
      <c r="CZ177" s="396"/>
      <c r="DA177" s="396"/>
      <c r="DB177" s="396"/>
      <c r="DC177" s="396"/>
      <c r="DD177" s="396"/>
      <c r="DE177" s="396"/>
      <c r="DF177" s="396"/>
      <c r="DG177" s="396"/>
      <c r="DH177" s="396"/>
      <c r="DI177" s="396"/>
      <c r="DJ177" s="396"/>
      <c r="DK177" s="396"/>
      <c r="DL177" s="396"/>
      <c r="DM177" s="396"/>
      <c r="DN177" s="396"/>
      <c r="DO177" s="396"/>
      <c r="DP177" s="396"/>
      <c r="DQ177" s="396"/>
      <c r="DR177" s="396"/>
      <c r="DS177" s="396"/>
      <c r="DT177" s="396"/>
      <c r="DU177" s="396"/>
      <c r="DV177" s="396"/>
      <c r="DW177" s="396"/>
      <c r="DX177" s="396"/>
      <c r="DY177" s="396"/>
    </row>
    <row r="178" spans="1:129" ht="27" customHeight="1" x14ac:dyDescent="0.15">
      <c r="A178" s="432">
        <v>1020000519</v>
      </c>
      <c r="B178" s="386" t="s">
        <v>12061</v>
      </c>
      <c r="C178" s="387" t="s">
        <v>17041</v>
      </c>
      <c r="D178" s="149" t="s">
        <v>13696</v>
      </c>
      <c r="E178" s="153"/>
      <c r="F178" s="153"/>
      <c r="G178" s="388">
        <f>COUNTIF(H178:AL178,"*")</f>
        <v>1</v>
      </c>
      <c r="H178" s="397"/>
      <c r="I178" s="397"/>
      <c r="J178" s="397"/>
      <c r="K178" s="397"/>
      <c r="L178" s="400"/>
      <c r="M178" s="400"/>
      <c r="N178" s="400"/>
      <c r="O178" s="400"/>
      <c r="P178" s="400"/>
      <c r="Q178" s="400"/>
      <c r="R178" s="400"/>
      <c r="S178" s="400"/>
      <c r="T178" s="400"/>
      <c r="U178" s="400"/>
      <c r="V178" s="400"/>
      <c r="W178" s="400"/>
      <c r="X178" s="400"/>
      <c r="Y178" s="398"/>
      <c r="Z178" s="399" t="s">
        <v>14852</v>
      </c>
      <c r="AA178" s="400"/>
      <c r="AB178" s="400"/>
      <c r="AC178" s="400"/>
      <c r="AD178" s="436"/>
      <c r="AE178" s="436"/>
      <c r="AF178" s="436"/>
      <c r="AG178" s="436"/>
      <c r="AH178" s="436"/>
      <c r="AI178" s="436"/>
      <c r="AJ178" s="436"/>
      <c r="AK178" s="436"/>
      <c r="AL178" s="401"/>
      <c r="AM178" s="481">
        <f>COUNTIF(AN178:DY178,"*")-1</f>
        <v>1</v>
      </c>
      <c r="AN178" s="394" t="s">
        <v>15663</v>
      </c>
      <c r="AO178" s="395" t="s">
        <v>15682</v>
      </c>
      <c r="AP178" s="395"/>
      <c r="AQ178" s="395"/>
      <c r="AR178" s="395"/>
      <c r="AS178" s="395"/>
      <c r="AT178" s="395"/>
      <c r="AU178" s="395"/>
      <c r="AV178" s="395"/>
      <c r="AW178" s="395"/>
      <c r="AX178" s="395"/>
      <c r="AY178" s="395"/>
      <c r="AZ178" s="395"/>
      <c r="BA178" s="395"/>
      <c r="BB178" s="395"/>
      <c r="BC178" s="395"/>
      <c r="BD178" s="395"/>
      <c r="BE178" s="395"/>
      <c r="BF178" s="395"/>
      <c r="BG178" s="395"/>
      <c r="BH178" s="395"/>
      <c r="BI178" s="395"/>
      <c r="BJ178" s="395"/>
      <c r="BK178" s="395"/>
      <c r="BL178" s="395"/>
      <c r="BM178" s="395"/>
      <c r="BN178" s="395"/>
      <c r="BO178" s="395"/>
      <c r="BP178" s="395"/>
      <c r="BQ178" s="396"/>
      <c r="BR178" s="396"/>
      <c r="BS178" s="396"/>
      <c r="BT178" s="396"/>
      <c r="BU178" s="396"/>
      <c r="BV178" s="396"/>
      <c r="BW178" s="396"/>
      <c r="BX178" s="396"/>
      <c r="BY178" s="396"/>
      <c r="BZ178" s="396"/>
      <c r="CA178" s="396"/>
      <c r="CB178" s="396"/>
      <c r="CC178" s="396"/>
      <c r="CD178" s="396"/>
      <c r="CE178" s="396"/>
      <c r="CF178" s="396"/>
      <c r="CG178" s="396"/>
      <c r="CH178" s="396"/>
      <c r="CI178" s="396"/>
      <c r="CJ178" s="396"/>
      <c r="CK178" s="396"/>
      <c r="CL178" s="396"/>
      <c r="CM178" s="396"/>
      <c r="CN178" s="396"/>
      <c r="CO178" s="396"/>
      <c r="CP178" s="396"/>
      <c r="CQ178" s="396"/>
      <c r="CR178" s="396"/>
      <c r="CS178" s="396"/>
      <c r="CT178" s="396"/>
      <c r="CU178" s="396"/>
      <c r="CV178" s="396"/>
      <c r="CW178" s="396"/>
      <c r="CX178" s="396"/>
      <c r="CY178" s="396"/>
      <c r="CZ178" s="396"/>
      <c r="DA178" s="396"/>
      <c r="DB178" s="396"/>
      <c r="DC178" s="396"/>
      <c r="DD178" s="396"/>
      <c r="DE178" s="396"/>
      <c r="DF178" s="396"/>
      <c r="DG178" s="396"/>
      <c r="DH178" s="396"/>
      <c r="DI178" s="396"/>
      <c r="DJ178" s="396"/>
      <c r="DK178" s="396"/>
      <c r="DL178" s="396"/>
      <c r="DM178" s="396"/>
      <c r="DN178" s="396"/>
      <c r="DO178" s="396"/>
      <c r="DP178" s="396"/>
      <c r="DQ178" s="396"/>
      <c r="DR178" s="396"/>
      <c r="DS178" s="396"/>
      <c r="DT178" s="396"/>
      <c r="DU178" s="396"/>
      <c r="DV178" s="396"/>
      <c r="DW178" s="396"/>
      <c r="DX178" s="396"/>
      <c r="DY178" s="396"/>
    </row>
    <row r="179" spans="1:129" ht="27" customHeight="1" x14ac:dyDescent="0.15">
      <c r="A179" s="432">
        <v>1020001498</v>
      </c>
      <c r="B179" s="386" t="s">
        <v>12340</v>
      </c>
      <c r="C179" s="387" t="s">
        <v>17679</v>
      </c>
      <c r="D179" s="149" t="s">
        <v>14611</v>
      </c>
      <c r="E179" s="153"/>
      <c r="F179" s="153"/>
      <c r="G179" s="388">
        <f>COUNTIF(H179:AL179,"*")</f>
        <v>5</v>
      </c>
      <c r="H179" s="397" t="s">
        <v>13110</v>
      </c>
      <c r="I179" s="397" t="s">
        <v>13225</v>
      </c>
      <c r="J179" s="397" t="s">
        <v>13123</v>
      </c>
      <c r="K179" s="397" t="s">
        <v>13124</v>
      </c>
      <c r="L179" s="400"/>
      <c r="M179" s="400"/>
      <c r="N179" s="400"/>
      <c r="O179" s="400"/>
      <c r="P179" s="400"/>
      <c r="Q179" s="400"/>
      <c r="R179" s="400"/>
      <c r="S179" s="400"/>
      <c r="T179" s="400"/>
      <c r="U179" s="400"/>
      <c r="V179" s="400"/>
      <c r="W179" s="400"/>
      <c r="X179" s="400"/>
      <c r="Y179" s="398"/>
      <c r="Z179" s="399" t="s">
        <v>13110</v>
      </c>
      <c r="AA179" s="400"/>
      <c r="AB179" s="400"/>
      <c r="AC179" s="400"/>
      <c r="AD179" s="436"/>
      <c r="AE179" s="436"/>
      <c r="AF179" s="436"/>
      <c r="AG179" s="436"/>
      <c r="AH179" s="436"/>
      <c r="AI179" s="436"/>
      <c r="AJ179" s="436"/>
      <c r="AK179" s="436"/>
      <c r="AL179" s="401"/>
      <c r="AM179" s="481">
        <f>COUNTIF(AN179:DY179,"*")</f>
        <v>8</v>
      </c>
      <c r="AN179" s="394" t="s">
        <v>13297</v>
      </c>
      <c r="AO179" s="395" t="s">
        <v>13951</v>
      </c>
      <c r="AP179" s="395" t="s">
        <v>13952</v>
      </c>
      <c r="AQ179" s="395" t="s">
        <v>13022</v>
      </c>
      <c r="AR179" s="395" t="s">
        <v>13023</v>
      </c>
      <c r="AS179" s="395" t="s">
        <v>13129</v>
      </c>
      <c r="AT179" s="395" t="s">
        <v>13130</v>
      </c>
      <c r="AU179" s="395" t="s">
        <v>13399</v>
      </c>
      <c r="AV179" s="395"/>
      <c r="AW179" s="395"/>
      <c r="AX179" s="395"/>
      <c r="AY179" s="395"/>
      <c r="AZ179" s="395"/>
      <c r="BA179" s="395"/>
      <c r="BB179" s="395"/>
      <c r="BC179" s="395"/>
      <c r="BD179" s="395"/>
      <c r="BE179" s="395"/>
      <c r="BF179" s="395"/>
      <c r="BG179" s="395"/>
      <c r="BH179" s="395"/>
      <c r="BI179" s="395"/>
      <c r="BJ179" s="395"/>
      <c r="BK179" s="395"/>
      <c r="BL179" s="395"/>
      <c r="BM179" s="395"/>
      <c r="BN179" s="395"/>
      <c r="BO179" s="395"/>
      <c r="BP179" s="395"/>
      <c r="BQ179" s="396"/>
      <c r="BR179" s="396"/>
      <c r="BS179" s="396"/>
      <c r="BT179" s="396"/>
      <c r="BU179" s="396"/>
      <c r="BV179" s="396"/>
      <c r="BW179" s="396"/>
      <c r="BX179" s="396"/>
      <c r="BY179" s="396"/>
      <c r="BZ179" s="396"/>
      <c r="CA179" s="396"/>
      <c r="CB179" s="396"/>
      <c r="CC179" s="396"/>
      <c r="CD179" s="396"/>
      <c r="CE179" s="396"/>
      <c r="CF179" s="396"/>
      <c r="CG179" s="396"/>
      <c r="CH179" s="396"/>
      <c r="CI179" s="396"/>
      <c r="CJ179" s="396"/>
      <c r="CK179" s="396"/>
      <c r="CL179" s="396"/>
      <c r="CM179" s="396"/>
      <c r="CN179" s="396"/>
      <c r="CO179" s="396"/>
      <c r="CP179" s="396"/>
      <c r="CQ179" s="396"/>
      <c r="CR179" s="396"/>
      <c r="CS179" s="396"/>
      <c r="CT179" s="396"/>
      <c r="CU179" s="396"/>
      <c r="CV179" s="396"/>
      <c r="CW179" s="396"/>
      <c r="CX179" s="396"/>
      <c r="CY179" s="396"/>
      <c r="CZ179" s="396"/>
      <c r="DA179" s="396"/>
      <c r="DB179" s="396"/>
      <c r="DC179" s="396"/>
      <c r="DD179" s="396"/>
      <c r="DE179" s="396"/>
      <c r="DF179" s="396"/>
      <c r="DG179" s="396"/>
      <c r="DH179" s="396"/>
      <c r="DI179" s="396"/>
      <c r="DJ179" s="396"/>
      <c r="DK179" s="396"/>
      <c r="DL179" s="396"/>
      <c r="DM179" s="396"/>
      <c r="DN179" s="396"/>
      <c r="DO179" s="396"/>
      <c r="DP179" s="396"/>
      <c r="DQ179" s="396"/>
      <c r="DR179" s="396"/>
      <c r="DS179" s="396"/>
      <c r="DT179" s="396"/>
      <c r="DU179" s="396"/>
      <c r="DV179" s="396"/>
      <c r="DW179" s="396"/>
      <c r="DX179" s="396"/>
      <c r="DY179" s="396"/>
    </row>
    <row r="180" spans="1:129" ht="27" customHeight="1" x14ac:dyDescent="0.15">
      <c r="A180" s="432">
        <v>1030003851</v>
      </c>
      <c r="B180" s="386" t="s">
        <v>12610</v>
      </c>
      <c r="C180" s="387" t="s">
        <v>16831</v>
      </c>
      <c r="D180" s="149" t="s">
        <v>12980</v>
      </c>
      <c r="E180" s="149"/>
      <c r="F180" s="149"/>
      <c r="G180" s="388">
        <f>COUNTIF(H180:AL180,"*")</f>
        <v>1</v>
      </c>
      <c r="H180" s="397"/>
      <c r="I180" s="397"/>
      <c r="J180" s="397"/>
      <c r="K180" s="397"/>
      <c r="L180" s="400"/>
      <c r="M180" s="400"/>
      <c r="N180" s="400"/>
      <c r="O180" s="400"/>
      <c r="P180" s="400"/>
      <c r="Q180" s="400"/>
      <c r="R180" s="400"/>
      <c r="S180" s="400"/>
      <c r="T180" s="400"/>
      <c r="U180" s="400"/>
      <c r="V180" s="400"/>
      <c r="W180" s="400"/>
      <c r="X180" s="400"/>
      <c r="Y180" s="398"/>
      <c r="Z180" s="403" t="s">
        <v>13112</v>
      </c>
      <c r="AA180" s="400"/>
      <c r="AB180" s="400"/>
      <c r="AC180" s="400"/>
      <c r="AD180" s="436"/>
      <c r="AE180" s="436"/>
      <c r="AF180" s="436"/>
      <c r="AG180" s="436"/>
      <c r="AH180" s="436"/>
      <c r="AI180" s="436"/>
      <c r="AJ180" s="436"/>
      <c r="AK180" s="436"/>
      <c r="AL180" s="401"/>
      <c r="AM180" s="481">
        <f>COUNTIF(AN180:DY180,"*")</f>
        <v>2</v>
      </c>
      <c r="AN180" s="394" t="s">
        <v>16000</v>
      </c>
      <c r="AO180" s="395" t="s">
        <v>16001</v>
      </c>
      <c r="AP180" s="395"/>
      <c r="AQ180" s="395"/>
      <c r="AR180" s="395"/>
      <c r="AS180" s="395"/>
      <c r="AT180" s="395"/>
      <c r="AU180" s="395"/>
      <c r="AV180" s="395"/>
      <c r="AW180" s="395"/>
      <c r="AX180" s="395"/>
      <c r="AY180" s="395"/>
      <c r="AZ180" s="395"/>
      <c r="BA180" s="395"/>
      <c r="BB180" s="395"/>
      <c r="BC180" s="395"/>
      <c r="BD180" s="395"/>
      <c r="BE180" s="395"/>
      <c r="BF180" s="395"/>
      <c r="BG180" s="395"/>
      <c r="BH180" s="395"/>
      <c r="BI180" s="395"/>
      <c r="BJ180" s="395"/>
      <c r="BK180" s="395"/>
      <c r="BL180" s="395"/>
      <c r="BM180" s="395"/>
      <c r="BN180" s="395"/>
      <c r="BO180" s="395"/>
      <c r="BP180" s="395"/>
      <c r="BQ180" s="396"/>
      <c r="BR180" s="396"/>
      <c r="BS180" s="396"/>
      <c r="BT180" s="396"/>
      <c r="BU180" s="396"/>
      <c r="BV180" s="396"/>
      <c r="BW180" s="396"/>
      <c r="BX180" s="396"/>
      <c r="BY180" s="396"/>
      <c r="BZ180" s="396"/>
      <c r="CA180" s="396"/>
      <c r="CB180" s="396"/>
      <c r="CC180" s="396"/>
      <c r="CD180" s="396"/>
      <c r="CE180" s="396"/>
      <c r="CF180" s="396"/>
      <c r="CG180" s="396"/>
      <c r="CH180" s="396"/>
      <c r="CI180" s="396"/>
      <c r="CJ180" s="396"/>
      <c r="CK180" s="396"/>
      <c r="CL180" s="396"/>
      <c r="CM180" s="396"/>
      <c r="CN180" s="396"/>
      <c r="CO180" s="396"/>
      <c r="CP180" s="396"/>
      <c r="CQ180" s="396"/>
      <c r="CR180" s="396"/>
      <c r="CS180" s="396"/>
      <c r="CT180" s="396"/>
      <c r="CU180" s="396"/>
      <c r="CV180" s="396"/>
      <c r="CW180" s="396"/>
      <c r="CX180" s="396"/>
      <c r="CY180" s="396"/>
      <c r="CZ180" s="396"/>
      <c r="DA180" s="396"/>
      <c r="DB180" s="396"/>
      <c r="DC180" s="396"/>
      <c r="DD180" s="396"/>
      <c r="DE180" s="396"/>
      <c r="DF180" s="396"/>
      <c r="DG180" s="396"/>
      <c r="DH180" s="396"/>
      <c r="DI180" s="396"/>
      <c r="DJ180" s="396"/>
      <c r="DK180" s="396"/>
      <c r="DL180" s="396"/>
      <c r="DM180" s="396"/>
      <c r="DN180" s="396"/>
      <c r="DO180" s="396"/>
      <c r="DP180" s="396"/>
      <c r="DQ180" s="396"/>
      <c r="DR180" s="396"/>
      <c r="DS180" s="396"/>
      <c r="DT180" s="396"/>
      <c r="DU180" s="396"/>
      <c r="DV180" s="396"/>
      <c r="DW180" s="396"/>
      <c r="DX180" s="396"/>
      <c r="DY180" s="396"/>
    </row>
    <row r="181" spans="1:129" ht="27" customHeight="1" x14ac:dyDescent="0.15">
      <c r="A181" s="432">
        <v>1030004580</v>
      </c>
      <c r="B181" s="386" t="s">
        <v>12647</v>
      </c>
      <c r="C181" s="387" t="s">
        <v>17449</v>
      </c>
      <c r="D181" s="149" t="s">
        <v>14340</v>
      </c>
      <c r="E181" s="149" t="s">
        <v>14413</v>
      </c>
      <c r="F181" s="153" t="s">
        <v>14379</v>
      </c>
      <c r="G181" s="388">
        <f>COUNTIF(H181:AL181,"*")</f>
        <v>5</v>
      </c>
      <c r="H181" s="397" t="s">
        <v>13214</v>
      </c>
      <c r="I181" s="397" t="s">
        <v>13112</v>
      </c>
      <c r="J181" s="397" t="s">
        <v>13532</v>
      </c>
      <c r="K181" s="397" t="s">
        <v>13124</v>
      </c>
      <c r="L181" s="400"/>
      <c r="M181" s="400"/>
      <c r="N181" s="400"/>
      <c r="O181" s="400"/>
      <c r="P181" s="400"/>
      <c r="Q181" s="400"/>
      <c r="R181" s="400"/>
      <c r="S181" s="400"/>
      <c r="T181" s="400"/>
      <c r="U181" s="400"/>
      <c r="V181" s="400"/>
      <c r="W181" s="400"/>
      <c r="X181" s="400"/>
      <c r="Y181" s="398"/>
      <c r="Z181" s="399" t="s">
        <v>13112</v>
      </c>
      <c r="AA181" s="400"/>
      <c r="AB181" s="400"/>
      <c r="AC181" s="400"/>
      <c r="AD181" s="436"/>
      <c r="AE181" s="436"/>
      <c r="AF181" s="436"/>
      <c r="AG181" s="436"/>
      <c r="AH181" s="436"/>
      <c r="AI181" s="436"/>
      <c r="AJ181" s="436"/>
      <c r="AK181" s="436"/>
      <c r="AL181" s="401"/>
      <c r="AM181" s="481">
        <f>COUNTIF(AN181:DY181,"*")-1</f>
        <v>10</v>
      </c>
      <c r="AN181" s="394" t="s">
        <v>13506</v>
      </c>
      <c r="AO181" s="395" t="s">
        <v>13508</v>
      </c>
      <c r="AP181" s="395" t="s">
        <v>13411</v>
      </c>
      <c r="AQ181" s="395" t="s">
        <v>13511</v>
      </c>
      <c r="AR181" s="395" t="s">
        <v>13128</v>
      </c>
      <c r="AS181" s="395" t="s">
        <v>13129</v>
      </c>
      <c r="AT181" s="395" t="s">
        <v>13130</v>
      </c>
      <c r="AU181" s="395" t="s">
        <v>13131</v>
      </c>
      <c r="AV181" s="395" t="s">
        <v>13527</v>
      </c>
      <c r="AW181" s="395" t="s">
        <v>15403</v>
      </c>
      <c r="AX181" s="395" t="s">
        <v>16545</v>
      </c>
      <c r="AY181" s="395"/>
      <c r="AZ181" s="395"/>
      <c r="BA181" s="395"/>
      <c r="BB181" s="395"/>
      <c r="BC181" s="395"/>
      <c r="BD181" s="395"/>
      <c r="BE181" s="395"/>
      <c r="BF181" s="395"/>
      <c r="BG181" s="395"/>
      <c r="BH181" s="395"/>
      <c r="BI181" s="395"/>
      <c r="BJ181" s="395"/>
      <c r="BK181" s="395"/>
      <c r="BL181" s="395"/>
      <c r="BM181" s="395"/>
      <c r="BN181" s="395"/>
      <c r="BO181" s="395"/>
      <c r="BP181" s="395"/>
      <c r="BQ181" s="396"/>
      <c r="BR181" s="396"/>
      <c r="BS181" s="396"/>
      <c r="BT181" s="396"/>
      <c r="BU181" s="396"/>
      <c r="BV181" s="396"/>
      <c r="BW181" s="396"/>
      <c r="BX181" s="396"/>
      <c r="BY181" s="396"/>
      <c r="BZ181" s="396"/>
      <c r="CA181" s="396"/>
      <c r="CB181" s="396"/>
      <c r="CC181" s="396"/>
      <c r="CD181" s="396"/>
      <c r="CE181" s="396"/>
      <c r="CF181" s="396"/>
      <c r="CG181" s="396"/>
      <c r="CH181" s="396"/>
      <c r="CI181" s="396"/>
      <c r="CJ181" s="396"/>
      <c r="CK181" s="396"/>
      <c r="CL181" s="396"/>
      <c r="CM181" s="396"/>
      <c r="CN181" s="396"/>
      <c r="CO181" s="396"/>
      <c r="CP181" s="396"/>
      <c r="CQ181" s="396"/>
      <c r="CR181" s="396"/>
      <c r="CS181" s="396"/>
      <c r="CT181" s="396"/>
      <c r="CU181" s="396"/>
      <c r="CV181" s="396"/>
      <c r="CW181" s="396"/>
      <c r="CX181" s="396"/>
      <c r="CY181" s="396"/>
      <c r="CZ181" s="396"/>
      <c r="DA181" s="396"/>
      <c r="DB181" s="396"/>
      <c r="DC181" s="396"/>
      <c r="DD181" s="396"/>
      <c r="DE181" s="396"/>
      <c r="DF181" s="396"/>
      <c r="DG181" s="396"/>
      <c r="DH181" s="396"/>
      <c r="DI181" s="396"/>
      <c r="DJ181" s="396"/>
      <c r="DK181" s="396"/>
      <c r="DL181" s="396"/>
      <c r="DM181" s="396"/>
      <c r="DN181" s="396"/>
      <c r="DO181" s="396"/>
      <c r="DP181" s="396"/>
      <c r="DQ181" s="396"/>
      <c r="DR181" s="396"/>
      <c r="DS181" s="396"/>
      <c r="DT181" s="396"/>
      <c r="DU181" s="396"/>
      <c r="DV181" s="396"/>
      <c r="DW181" s="396"/>
      <c r="DX181" s="396"/>
      <c r="DY181" s="396"/>
    </row>
    <row r="182" spans="1:129" ht="27" customHeight="1" x14ac:dyDescent="0.15">
      <c r="A182" s="432">
        <v>1030006073</v>
      </c>
      <c r="B182" s="386" t="s">
        <v>12722</v>
      </c>
      <c r="C182" s="387" t="s">
        <v>16869</v>
      </c>
      <c r="D182" s="149" t="s">
        <v>13083</v>
      </c>
      <c r="E182" s="153"/>
      <c r="F182" s="153"/>
      <c r="G182" s="388">
        <f>COUNTIF(H182:AL182,"*")</f>
        <v>4</v>
      </c>
      <c r="H182" s="397" t="s">
        <v>13226</v>
      </c>
      <c r="I182" s="397" t="s">
        <v>13123</v>
      </c>
      <c r="J182" s="397" t="s">
        <v>13124</v>
      </c>
      <c r="K182" s="397"/>
      <c r="L182" s="400"/>
      <c r="M182" s="400"/>
      <c r="N182" s="400"/>
      <c r="O182" s="400"/>
      <c r="P182" s="400"/>
      <c r="Q182" s="400"/>
      <c r="R182" s="400"/>
      <c r="S182" s="400"/>
      <c r="T182" s="400"/>
      <c r="U182" s="400"/>
      <c r="V182" s="400"/>
      <c r="W182" s="400"/>
      <c r="X182" s="400"/>
      <c r="Y182" s="398"/>
      <c r="Z182" s="399" t="s">
        <v>13126</v>
      </c>
      <c r="AA182" s="400"/>
      <c r="AB182" s="400"/>
      <c r="AC182" s="400"/>
      <c r="AD182" s="436"/>
      <c r="AE182" s="436"/>
      <c r="AF182" s="436"/>
      <c r="AG182" s="436"/>
      <c r="AH182" s="436"/>
      <c r="AI182" s="436"/>
      <c r="AJ182" s="436"/>
      <c r="AK182" s="436"/>
      <c r="AL182" s="401"/>
      <c r="AM182" s="481">
        <f>COUNTIF(AN182:DY182,"*")</f>
        <v>5</v>
      </c>
      <c r="AN182" s="394" t="s">
        <v>13439</v>
      </c>
      <c r="AO182" s="395" t="s">
        <v>13440</v>
      </c>
      <c r="AP182" s="395" t="s">
        <v>13022</v>
      </c>
      <c r="AQ182" s="395" t="s">
        <v>13129</v>
      </c>
      <c r="AR182" s="395" t="s">
        <v>13441</v>
      </c>
      <c r="AS182" s="395"/>
      <c r="AT182" s="395"/>
      <c r="AU182" s="395"/>
      <c r="AV182" s="395"/>
      <c r="AW182" s="395"/>
      <c r="AX182" s="395"/>
      <c r="AY182" s="395"/>
      <c r="AZ182" s="395"/>
      <c r="BA182" s="395"/>
      <c r="BB182" s="395"/>
      <c r="BC182" s="395"/>
      <c r="BD182" s="395"/>
      <c r="BE182" s="395"/>
      <c r="BF182" s="395"/>
      <c r="BG182" s="395"/>
      <c r="BH182" s="395"/>
      <c r="BI182" s="395"/>
      <c r="BJ182" s="395"/>
      <c r="BK182" s="395"/>
      <c r="BL182" s="395"/>
      <c r="BM182" s="395"/>
      <c r="BN182" s="395"/>
      <c r="BO182" s="395"/>
      <c r="BP182" s="395"/>
      <c r="BQ182" s="396"/>
      <c r="BR182" s="396"/>
      <c r="BS182" s="396"/>
      <c r="BT182" s="396"/>
      <c r="BU182" s="396"/>
      <c r="BV182" s="396"/>
      <c r="BW182" s="396"/>
      <c r="BX182" s="396"/>
      <c r="BY182" s="396"/>
      <c r="BZ182" s="396"/>
      <c r="CA182" s="396"/>
      <c r="CB182" s="396"/>
      <c r="CC182" s="396"/>
      <c r="CD182" s="396"/>
      <c r="CE182" s="396"/>
      <c r="CF182" s="396"/>
      <c r="CG182" s="396"/>
      <c r="CH182" s="396"/>
      <c r="CI182" s="396"/>
      <c r="CJ182" s="396"/>
      <c r="CK182" s="396"/>
      <c r="CL182" s="396"/>
      <c r="CM182" s="396"/>
      <c r="CN182" s="396"/>
      <c r="CO182" s="396"/>
      <c r="CP182" s="396"/>
      <c r="CQ182" s="396"/>
      <c r="CR182" s="396"/>
      <c r="CS182" s="396"/>
      <c r="CT182" s="396"/>
      <c r="CU182" s="396"/>
      <c r="CV182" s="396"/>
      <c r="CW182" s="396"/>
      <c r="CX182" s="396"/>
      <c r="CY182" s="396"/>
      <c r="CZ182" s="396"/>
      <c r="DA182" s="396"/>
      <c r="DB182" s="396"/>
      <c r="DC182" s="396"/>
      <c r="DD182" s="396"/>
      <c r="DE182" s="396"/>
      <c r="DF182" s="396"/>
      <c r="DG182" s="396"/>
      <c r="DH182" s="396"/>
      <c r="DI182" s="396"/>
      <c r="DJ182" s="396"/>
      <c r="DK182" s="396"/>
      <c r="DL182" s="396"/>
      <c r="DM182" s="396"/>
      <c r="DN182" s="396"/>
      <c r="DO182" s="396"/>
      <c r="DP182" s="396"/>
      <c r="DQ182" s="396"/>
      <c r="DR182" s="396"/>
      <c r="DS182" s="396"/>
      <c r="DT182" s="396"/>
      <c r="DU182" s="396"/>
      <c r="DV182" s="396"/>
      <c r="DW182" s="396"/>
      <c r="DX182" s="396"/>
      <c r="DY182" s="396"/>
    </row>
    <row r="183" spans="1:129" ht="27" customHeight="1" x14ac:dyDescent="0.15">
      <c r="A183" s="432">
        <v>1030006291</v>
      </c>
      <c r="B183" s="386" t="s">
        <v>18374</v>
      </c>
      <c r="C183" s="387" t="s">
        <v>18375</v>
      </c>
      <c r="D183" s="149" t="s">
        <v>18376</v>
      </c>
      <c r="E183" s="153"/>
      <c r="F183" s="153"/>
      <c r="G183" s="388">
        <f>COUNTIF(H183:AL183,"*")</f>
        <v>3</v>
      </c>
      <c r="H183" s="397"/>
      <c r="I183" s="397"/>
      <c r="J183" s="397"/>
      <c r="K183" s="397"/>
      <c r="L183" s="400"/>
      <c r="M183" s="400"/>
      <c r="N183" s="400"/>
      <c r="O183" s="400"/>
      <c r="P183" s="400"/>
      <c r="Q183" s="400"/>
      <c r="R183" s="400"/>
      <c r="S183" s="400"/>
      <c r="T183" s="400"/>
      <c r="U183" s="400"/>
      <c r="V183" s="400"/>
      <c r="W183" s="400"/>
      <c r="X183" s="400"/>
      <c r="Y183" s="398"/>
      <c r="Z183" s="399" t="s">
        <v>11794</v>
      </c>
      <c r="AA183" s="400" t="s">
        <v>11795</v>
      </c>
      <c r="AB183" s="400" t="s">
        <v>13110</v>
      </c>
      <c r="AC183" s="400"/>
      <c r="AD183" s="436"/>
      <c r="AE183" s="436"/>
      <c r="AF183" s="436"/>
      <c r="AG183" s="436"/>
      <c r="AH183" s="436"/>
      <c r="AI183" s="436"/>
      <c r="AJ183" s="436"/>
      <c r="AK183" s="436"/>
      <c r="AL183" s="401"/>
      <c r="AM183" s="481">
        <f>COUNTIF(AN183:DY183,"*")</f>
        <v>8</v>
      </c>
      <c r="AN183" s="394" t="s">
        <v>13461</v>
      </c>
      <c r="AO183" s="395" t="s">
        <v>13462</v>
      </c>
      <c r="AP183" s="395" t="s">
        <v>14850</v>
      </c>
      <c r="AQ183" s="395" t="s">
        <v>15401</v>
      </c>
      <c r="AR183" s="395" t="s">
        <v>13463</v>
      </c>
      <c r="AS183" s="395" t="s">
        <v>13464</v>
      </c>
      <c r="AT183" s="395" t="s">
        <v>13465</v>
      </c>
      <c r="AU183" s="395" t="s">
        <v>13400</v>
      </c>
      <c r="AV183" s="395"/>
      <c r="AW183" s="395"/>
      <c r="AX183" s="395"/>
      <c r="AY183" s="395"/>
      <c r="AZ183" s="395"/>
      <c r="BA183" s="395"/>
      <c r="BB183" s="395"/>
      <c r="BC183" s="395"/>
      <c r="BD183" s="395"/>
      <c r="BE183" s="395"/>
      <c r="BF183" s="395"/>
      <c r="BG183" s="395"/>
      <c r="BH183" s="395"/>
      <c r="BI183" s="395"/>
      <c r="BJ183" s="395"/>
      <c r="BK183" s="395"/>
      <c r="BL183" s="395"/>
      <c r="BM183" s="395"/>
      <c r="BN183" s="395"/>
      <c r="BO183" s="395"/>
      <c r="BP183" s="395"/>
      <c r="BQ183" s="396"/>
      <c r="BR183" s="396"/>
      <c r="BS183" s="396"/>
      <c r="BT183" s="396"/>
      <c r="BU183" s="396"/>
      <c r="BV183" s="396"/>
      <c r="BW183" s="396"/>
      <c r="BX183" s="396"/>
      <c r="BY183" s="396"/>
      <c r="BZ183" s="396"/>
      <c r="CA183" s="396"/>
      <c r="CB183" s="396"/>
      <c r="CC183" s="396"/>
      <c r="CD183" s="396"/>
      <c r="CE183" s="396"/>
      <c r="CF183" s="396"/>
      <c r="CG183" s="396"/>
      <c r="CH183" s="396"/>
      <c r="CI183" s="396"/>
      <c r="CJ183" s="396"/>
      <c r="CK183" s="396"/>
      <c r="CL183" s="396"/>
      <c r="CM183" s="396"/>
      <c r="CN183" s="396"/>
      <c r="CO183" s="396"/>
      <c r="CP183" s="396"/>
      <c r="CQ183" s="396"/>
      <c r="CR183" s="396"/>
      <c r="CS183" s="396"/>
      <c r="CT183" s="396"/>
      <c r="CU183" s="396"/>
      <c r="CV183" s="396"/>
      <c r="CW183" s="396"/>
      <c r="CX183" s="396"/>
      <c r="CY183" s="396"/>
      <c r="CZ183" s="396"/>
      <c r="DA183" s="396"/>
      <c r="DB183" s="396"/>
      <c r="DC183" s="396"/>
      <c r="DD183" s="396"/>
      <c r="DE183" s="396"/>
      <c r="DF183" s="396"/>
      <c r="DG183" s="396"/>
      <c r="DH183" s="396"/>
      <c r="DI183" s="396"/>
      <c r="DJ183" s="396"/>
      <c r="DK183" s="396"/>
      <c r="DL183" s="396"/>
      <c r="DM183" s="396"/>
      <c r="DN183" s="396"/>
      <c r="DO183" s="396"/>
      <c r="DP183" s="396"/>
      <c r="DQ183" s="396"/>
      <c r="DR183" s="396"/>
      <c r="DS183" s="396"/>
      <c r="DT183" s="396"/>
      <c r="DU183" s="396"/>
      <c r="DV183" s="396"/>
      <c r="DW183" s="396"/>
      <c r="DX183" s="396"/>
      <c r="DY183" s="396"/>
    </row>
    <row r="184" spans="1:129" ht="27" customHeight="1" x14ac:dyDescent="0.15">
      <c r="A184" s="432">
        <v>1020001219</v>
      </c>
      <c r="B184" s="386" t="s">
        <v>13240</v>
      </c>
      <c r="C184" s="387" t="s">
        <v>16930</v>
      </c>
      <c r="D184" s="149" t="s">
        <v>13262</v>
      </c>
      <c r="E184" s="149"/>
      <c r="F184" s="149"/>
      <c r="G184" s="388">
        <f>COUNTIF(H184:AL184,"*")</f>
        <v>1</v>
      </c>
      <c r="H184" s="397"/>
      <c r="I184" s="397"/>
      <c r="J184" s="397"/>
      <c r="K184" s="397"/>
      <c r="L184" s="400"/>
      <c r="M184" s="400"/>
      <c r="N184" s="400"/>
      <c r="O184" s="400"/>
      <c r="P184" s="400"/>
      <c r="Q184" s="400"/>
      <c r="R184" s="400"/>
      <c r="S184" s="400"/>
      <c r="T184" s="400"/>
      <c r="U184" s="400"/>
      <c r="V184" s="400"/>
      <c r="W184" s="400"/>
      <c r="X184" s="400"/>
      <c r="Y184" s="398"/>
      <c r="Z184" s="399" t="s">
        <v>13112</v>
      </c>
      <c r="AA184" s="400"/>
      <c r="AB184" s="400"/>
      <c r="AC184" s="400"/>
      <c r="AD184" s="436"/>
      <c r="AE184" s="436"/>
      <c r="AF184" s="436"/>
      <c r="AG184" s="436"/>
      <c r="AH184" s="436"/>
      <c r="AI184" s="436"/>
      <c r="AJ184" s="436"/>
      <c r="AK184" s="436"/>
      <c r="AL184" s="401"/>
      <c r="AM184" s="481">
        <f>COUNTIF(AN184:DY184,"*")-1</f>
        <v>1</v>
      </c>
      <c r="AN184" s="394" t="s">
        <v>15403</v>
      </c>
      <c r="AO184" s="395" t="s">
        <v>15404</v>
      </c>
      <c r="AP184" s="395"/>
      <c r="AQ184" s="395"/>
      <c r="AR184" s="395"/>
      <c r="AS184" s="395"/>
      <c r="AT184" s="395"/>
      <c r="AU184" s="395"/>
      <c r="AV184" s="395"/>
      <c r="AW184" s="395"/>
      <c r="AX184" s="395"/>
      <c r="AY184" s="395"/>
      <c r="AZ184" s="395"/>
      <c r="BA184" s="395"/>
      <c r="BB184" s="395"/>
      <c r="BC184" s="395"/>
      <c r="BD184" s="395"/>
      <c r="BE184" s="395"/>
      <c r="BF184" s="395"/>
      <c r="BG184" s="395"/>
      <c r="BH184" s="395"/>
      <c r="BI184" s="395"/>
      <c r="BJ184" s="395"/>
      <c r="BK184" s="395"/>
      <c r="BL184" s="395"/>
      <c r="BM184" s="395"/>
      <c r="BN184" s="395"/>
      <c r="BO184" s="395"/>
      <c r="BP184" s="395"/>
      <c r="BQ184" s="396"/>
      <c r="BR184" s="396"/>
      <c r="BS184" s="396"/>
      <c r="BT184" s="396"/>
      <c r="BU184" s="396"/>
      <c r="BV184" s="396"/>
      <c r="BW184" s="396"/>
      <c r="BX184" s="396"/>
      <c r="BY184" s="396"/>
      <c r="BZ184" s="396"/>
      <c r="CA184" s="396"/>
      <c r="CB184" s="396"/>
      <c r="CC184" s="396"/>
      <c r="CD184" s="396"/>
      <c r="CE184" s="396"/>
      <c r="CF184" s="396"/>
      <c r="CG184" s="396"/>
      <c r="CH184" s="396"/>
      <c r="CI184" s="396"/>
      <c r="CJ184" s="396"/>
      <c r="CK184" s="396"/>
      <c r="CL184" s="396"/>
      <c r="CM184" s="396"/>
      <c r="CN184" s="396"/>
      <c r="CO184" s="396"/>
      <c r="CP184" s="396"/>
      <c r="CQ184" s="396"/>
      <c r="CR184" s="396"/>
      <c r="CS184" s="396"/>
      <c r="CT184" s="396"/>
      <c r="CU184" s="396"/>
      <c r="CV184" s="396"/>
      <c r="CW184" s="396"/>
      <c r="CX184" s="396"/>
      <c r="CY184" s="396"/>
      <c r="CZ184" s="396"/>
      <c r="DA184" s="396"/>
      <c r="DB184" s="396"/>
      <c r="DC184" s="396"/>
      <c r="DD184" s="396"/>
      <c r="DE184" s="396"/>
      <c r="DF184" s="396"/>
      <c r="DG184" s="396"/>
      <c r="DH184" s="396"/>
      <c r="DI184" s="396"/>
      <c r="DJ184" s="396"/>
      <c r="DK184" s="396"/>
      <c r="DL184" s="396"/>
      <c r="DM184" s="396"/>
      <c r="DN184" s="396"/>
      <c r="DO184" s="396"/>
      <c r="DP184" s="396"/>
      <c r="DQ184" s="396"/>
      <c r="DR184" s="396"/>
      <c r="DS184" s="396"/>
      <c r="DT184" s="396"/>
      <c r="DU184" s="396"/>
      <c r="DV184" s="396"/>
      <c r="DW184" s="396"/>
      <c r="DX184" s="396"/>
      <c r="DY184" s="396"/>
    </row>
    <row r="185" spans="1:129" ht="27" customHeight="1" x14ac:dyDescent="0.15">
      <c r="A185" s="432">
        <v>1020000431</v>
      </c>
      <c r="B185" s="386" t="s">
        <v>12040</v>
      </c>
      <c r="C185" s="387" t="s">
        <v>17293</v>
      </c>
      <c r="D185" s="149" t="s">
        <v>14136</v>
      </c>
      <c r="E185" s="149"/>
      <c r="F185" s="149"/>
      <c r="G185" s="388">
        <f>COUNTIF(H185:AL185,"*")</f>
        <v>5</v>
      </c>
      <c r="H185" s="402" t="s">
        <v>13327</v>
      </c>
      <c r="I185" s="402" t="s">
        <v>14988</v>
      </c>
      <c r="J185" s="402" t="s">
        <v>16283</v>
      </c>
      <c r="K185" s="402" t="s">
        <v>15187</v>
      </c>
      <c r="L185" s="404"/>
      <c r="M185" s="404"/>
      <c r="N185" s="404"/>
      <c r="O185" s="404"/>
      <c r="P185" s="404"/>
      <c r="Q185" s="404"/>
      <c r="R185" s="404"/>
      <c r="S185" s="404"/>
      <c r="T185" s="404"/>
      <c r="U185" s="404"/>
      <c r="V185" s="404"/>
      <c r="W185" s="404"/>
      <c r="X185" s="404"/>
      <c r="Y185" s="398"/>
      <c r="Z185" s="403" t="s">
        <v>14865</v>
      </c>
      <c r="AA185" s="400"/>
      <c r="AB185" s="400"/>
      <c r="AC185" s="400"/>
      <c r="AD185" s="436"/>
      <c r="AE185" s="436"/>
      <c r="AF185" s="436"/>
      <c r="AG185" s="436"/>
      <c r="AH185" s="436"/>
      <c r="AI185" s="436"/>
      <c r="AJ185" s="436"/>
      <c r="AK185" s="436"/>
      <c r="AL185" s="401"/>
      <c r="AM185" s="481">
        <f>COUNTIF(AN185:DY185,"*")-3</f>
        <v>8</v>
      </c>
      <c r="AN185" s="394" t="s">
        <v>14992</v>
      </c>
      <c r="AO185" s="395" t="s">
        <v>15326</v>
      </c>
      <c r="AP185" s="395" t="s">
        <v>14993</v>
      </c>
      <c r="AQ185" s="395" t="s">
        <v>16284</v>
      </c>
      <c r="AR185" s="395" t="s">
        <v>16285</v>
      </c>
      <c r="AS185" s="395" t="s">
        <v>16286</v>
      </c>
      <c r="AT185" s="395" t="s">
        <v>15840</v>
      </c>
      <c r="AU185" s="395" t="s">
        <v>15843</v>
      </c>
      <c r="AV185" s="395" t="s">
        <v>16287</v>
      </c>
      <c r="AW185" s="395" t="s">
        <v>15291</v>
      </c>
      <c r="AX185" s="395" t="s">
        <v>16288</v>
      </c>
      <c r="AY185" s="395"/>
      <c r="AZ185" s="395"/>
      <c r="BA185" s="395"/>
      <c r="BB185" s="395"/>
      <c r="BC185" s="395"/>
      <c r="BD185" s="395"/>
      <c r="BE185" s="395"/>
      <c r="BF185" s="395"/>
      <c r="BG185" s="395"/>
      <c r="BH185" s="395"/>
      <c r="BI185" s="395"/>
      <c r="BJ185" s="395"/>
      <c r="BK185" s="395"/>
      <c r="BL185" s="395"/>
      <c r="BM185" s="395"/>
      <c r="BN185" s="395"/>
      <c r="BO185" s="395"/>
      <c r="BP185" s="395"/>
      <c r="BQ185" s="396"/>
      <c r="BR185" s="396"/>
      <c r="BS185" s="396"/>
      <c r="BT185" s="396"/>
      <c r="BU185" s="396"/>
      <c r="BV185" s="396"/>
      <c r="BW185" s="396"/>
      <c r="BX185" s="396"/>
      <c r="BY185" s="396"/>
      <c r="BZ185" s="396"/>
      <c r="CA185" s="396"/>
      <c r="CB185" s="396"/>
      <c r="CC185" s="396"/>
      <c r="CD185" s="396"/>
      <c r="CE185" s="396"/>
      <c r="CF185" s="396"/>
      <c r="CG185" s="396"/>
      <c r="CH185" s="396"/>
      <c r="CI185" s="396"/>
      <c r="CJ185" s="396"/>
      <c r="CK185" s="396"/>
      <c r="CL185" s="396"/>
      <c r="CM185" s="396"/>
      <c r="CN185" s="396"/>
      <c r="CO185" s="396"/>
      <c r="CP185" s="396"/>
      <c r="CQ185" s="396"/>
      <c r="CR185" s="396"/>
      <c r="CS185" s="396"/>
      <c r="CT185" s="396"/>
      <c r="CU185" s="396"/>
      <c r="CV185" s="396"/>
      <c r="CW185" s="396"/>
      <c r="CX185" s="396"/>
      <c r="CY185" s="396"/>
      <c r="CZ185" s="396"/>
      <c r="DA185" s="396"/>
      <c r="DB185" s="396"/>
      <c r="DC185" s="396"/>
      <c r="DD185" s="396"/>
      <c r="DE185" s="396"/>
      <c r="DF185" s="396"/>
      <c r="DG185" s="396"/>
      <c r="DH185" s="396"/>
      <c r="DI185" s="396"/>
      <c r="DJ185" s="396"/>
      <c r="DK185" s="396"/>
      <c r="DL185" s="396"/>
      <c r="DM185" s="396"/>
      <c r="DN185" s="396"/>
      <c r="DO185" s="396"/>
      <c r="DP185" s="396"/>
      <c r="DQ185" s="396"/>
      <c r="DR185" s="396"/>
      <c r="DS185" s="396"/>
      <c r="DT185" s="396"/>
      <c r="DU185" s="396"/>
      <c r="DV185" s="396"/>
      <c r="DW185" s="396"/>
      <c r="DX185" s="396"/>
      <c r="DY185" s="396"/>
    </row>
    <row r="186" spans="1:129" ht="27" customHeight="1" x14ac:dyDescent="0.15">
      <c r="A186" s="432">
        <v>1020001745</v>
      </c>
      <c r="B186" s="386" t="s">
        <v>12402</v>
      </c>
      <c r="C186" s="387" t="s">
        <v>17682</v>
      </c>
      <c r="D186" s="149" t="s">
        <v>14614</v>
      </c>
      <c r="E186" s="153"/>
      <c r="F186" s="153"/>
      <c r="G186" s="388">
        <f>COUNTIF(H186:AL186,"*")</f>
        <v>5</v>
      </c>
      <c r="H186" s="397" t="s">
        <v>11791</v>
      </c>
      <c r="I186" s="397" t="s">
        <v>13109</v>
      </c>
      <c r="J186" s="397" t="s">
        <v>13224</v>
      </c>
      <c r="K186" s="397" t="s">
        <v>13639</v>
      </c>
      <c r="L186" s="400"/>
      <c r="M186" s="400"/>
      <c r="N186" s="400"/>
      <c r="O186" s="400"/>
      <c r="P186" s="400"/>
      <c r="Q186" s="400"/>
      <c r="R186" s="400"/>
      <c r="S186" s="400"/>
      <c r="T186" s="400"/>
      <c r="U186" s="400"/>
      <c r="V186" s="400"/>
      <c r="W186" s="400"/>
      <c r="X186" s="400"/>
      <c r="Y186" s="398"/>
      <c r="Z186" s="399" t="s">
        <v>11794</v>
      </c>
      <c r="AA186" s="400"/>
      <c r="AB186" s="400"/>
      <c r="AC186" s="400"/>
      <c r="AD186" s="436"/>
      <c r="AE186" s="436"/>
      <c r="AF186" s="436"/>
      <c r="AG186" s="436"/>
      <c r="AH186" s="436"/>
      <c r="AI186" s="436"/>
      <c r="AJ186" s="436"/>
      <c r="AK186" s="436"/>
      <c r="AL186" s="401"/>
      <c r="AM186" s="481">
        <f>COUNTIF(AN186:DY186,"*")-5</f>
        <v>9</v>
      </c>
      <c r="AN186" s="394" t="s">
        <v>14938</v>
      </c>
      <c r="AO186" s="395" t="s">
        <v>16129</v>
      </c>
      <c r="AP186" s="395" t="s">
        <v>13295</v>
      </c>
      <c r="AQ186" s="395" t="s">
        <v>16130</v>
      </c>
      <c r="AR186" s="395" t="s">
        <v>13337</v>
      </c>
      <c r="AS186" s="395" t="s">
        <v>16131</v>
      </c>
      <c r="AT186" s="395" t="s">
        <v>13767</v>
      </c>
      <c r="AU186" s="395" t="s">
        <v>15379</v>
      </c>
      <c r="AV186" s="395" t="s">
        <v>16132</v>
      </c>
      <c r="AW186" s="395" t="s">
        <v>14878</v>
      </c>
      <c r="AX186" s="395" t="s">
        <v>15930</v>
      </c>
      <c r="AY186" s="395" t="s">
        <v>16133</v>
      </c>
      <c r="AZ186" s="395" t="s">
        <v>13330</v>
      </c>
      <c r="BA186" s="395" t="s">
        <v>16134</v>
      </c>
      <c r="BB186" s="395"/>
      <c r="BC186" s="395"/>
      <c r="BD186" s="395"/>
      <c r="BE186" s="395"/>
      <c r="BF186" s="395"/>
      <c r="BG186" s="395"/>
      <c r="BH186" s="395"/>
      <c r="BI186" s="395"/>
      <c r="BJ186" s="395"/>
      <c r="BK186" s="395"/>
      <c r="BL186" s="395"/>
      <c r="BM186" s="395"/>
      <c r="BN186" s="395"/>
      <c r="BO186" s="395"/>
      <c r="BP186" s="395"/>
      <c r="BQ186" s="396"/>
      <c r="BR186" s="396"/>
      <c r="BS186" s="396"/>
      <c r="BT186" s="396"/>
      <c r="BU186" s="396"/>
      <c r="BV186" s="396"/>
      <c r="BW186" s="396"/>
      <c r="BX186" s="396"/>
      <c r="BY186" s="396"/>
      <c r="BZ186" s="396"/>
      <c r="CA186" s="396"/>
      <c r="CB186" s="396"/>
      <c r="CC186" s="396"/>
      <c r="CD186" s="396"/>
      <c r="CE186" s="396"/>
      <c r="CF186" s="396"/>
      <c r="CG186" s="396"/>
      <c r="CH186" s="396"/>
      <c r="CI186" s="396"/>
      <c r="CJ186" s="396"/>
      <c r="CK186" s="396"/>
      <c r="CL186" s="396"/>
      <c r="CM186" s="396"/>
      <c r="CN186" s="396"/>
      <c r="CO186" s="396"/>
      <c r="CP186" s="396"/>
      <c r="CQ186" s="396"/>
      <c r="CR186" s="396"/>
      <c r="CS186" s="396"/>
      <c r="CT186" s="396"/>
      <c r="CU186" s="396"/>
      <c r="CV186" s="396"/>
      <c r="CW186" s="396"/>
      <c r="CX186" s="396"/>
      <c r="CY186" s="396"/>
      <c r="CZ186" s="396"/>
      <c r="DA186" s="396"/>
      <c r="DB186" s="396"/>
      <c r="DC186" s="396"/>
      <c r="DD186" s="396"/>
      <c r="DE186" s="396"/>
      <c r="DF186" s="396"/>
      <c r="DG186" s="396"/>
      <c r="DH186" s="396"/>
      <c r="DI186" s="396"/>
      <c r="DJ186" s="396"/>
      <c r="DK186" s="396"/>
      <c r="DL186" s="396"/>
      <c r="DM186" s="396"/>
      <c r="DN186" s="396"/>
      <c r="DO186" s="396"/>
      <c r="DP186" s="396"/>
      <c r="DQ186" s="396"/>
      <c r="DR186" s="396"/>
      <c r="DS186" s="396"/>
      <c r="DT186" s="396"/>
      <c r="DU186" s="396"/>
      <c r="DV186" s="396"/>
      <c r="DW186" s="396"/>
      <c r="DX186" s="396"/>
      <c r="DY186" s="396"/>
    </row>
    <row r="187" spans="1:129" ht="27" customHeight="1" x14ac:dyDescent="0.15">
      <c r="A187" s="432">
        <v>1030006470</v>
      </c>
      <c r="B187" s="386" t="s">
        <v>19175</v>
      </c>
      <c r="C187" s="387" t="s">
        <v>19176</v>
      </c>
      <c r="D187" s="149" t="s">
        <v>19179</v>
      </c>
      <c r="E187" s="149"/>
      <c r="F187" s="149"/>
      <c r="G187" s="388">
        <f>COUNTIF(H187:AL187,"*")</f>
        <v>1</v>
      </c>
      <c r="H187" s="397"/>
      <c r="I187" s="397"/>
      <c r="J187" s="397"/>
      <c r="K187" s="397"/>
      <c r="L187" s="400"/>
      <c r="M187" s="400"/>
      <c r="N187" s="400"/>
      <c r="O187" s="400"/>
      <c r="P187" s="400"/>
      <c r="Q187" s="400"/>
      <c r="R187" s="400"/>
      <c r="S187" s="400"/>
      <c r="T187" s="400"/>
      <c r="U187" s="400"/>
      <c r="V187" s="400"/>
      <c r="W187" s="400"/>
      <c r="X187" s="400"/>
      <c r="Y187" s="398"/>
      <c r="Z187" s="399" t="s">
        <v>19177</v>
      </c>
      <c r="AA187" s="400"/>
      <c r="AB187" s="400"/>
      <c r="AC187" s="400"/>
      <c r="AD187" s="436"/>
      <c r="AE187" s="436"/>
      <c r="AF187" s="436"/>
      <c r="AG187" s="436"/>
      <c r="AH187" s="436"/>
      <c r="AI187" s="436"/>
      <c r="AJ187" s="436"/>
      <c r="AK187" s="436"/>
      <c r="AL187" s="401"/>
      <c r="AM187" s="481">
        <f>COUNTIF(AN187:DY187,"*")</f>
        <v>1</v>
      </c>
      <c r="AN187" s="394" t="s">
        <v>19178</v>
      </c>
      <c r="AO187" s="395"/>
      <c r="AP187" s="395"/>
      <c r="AQ187" s="395"/>
      <c r="AR187" s="395"/>
      <c r="AS187" s="395"/>
      <c r="AT187" s="395"/>
      <c r="AU187" s="395"/>
      <c r="AV187" s="395"/>
      <c r="AW187" s="395"/>
      <c r="AX187" s="395"/>
      <c r="AY187" s="395"/>
      <c r="AZ187" s="395"/>
      <c r="BA187" s="395"/>
      <c r="BB187" s="395"/>
      <c r="BC187" s="395"/>
      <c r="BD187" s="395"/>
      <c r="BE187" s="395"/>
      <c r="BF187" s="395"/>
      <c r="BG187" s="395"/>
      <c r="BH187" s="395"/>
      <c r="BI187" s="395"/>
      <c r="BJ187" s="395"/>
      <c r="BK187" s="395"/>
      <c r="BL187" s="395"/>
      <c r="BM187" s="395"/>
      <c r="BN187" s="395"/>
      <c r="BO187" s="395"/>
      <c r="BP187" s="395"/>
      <c r="BQ187" s="396"/>
      <c r="BR187" s="396"/>
      <c r="BS187" s="396"/>
      <c r="BT187" s="396"/>
      <c r="BU187" s="396"/>
      <c r="BV187" s="396"/>
      <c r="BW187" s="396"/>
      <c r="BX187" s="396"/>
      <c r="BY187" s="396"/>
      <c r="BZ187" s="396"/>
      <c r="CA187" s="396"/>
      <c r="CB187" s="396"/>
      <c r="CC187" s="396"/>
      <c r="CD187" s="396"/>
      <c r="CE187" s="396"/>
      <c r="CF187" s="396"/>
      <c r="CG187" s="396"/>
      <c r="CH187" s="396"/>
      <c r="CI187" s="396"/>
      <c r="CJ187" s="396"/>
      <c r="CK187" s="396"/>
      <c r="CL187" s="396"/>
      <c r="CM187" s="396"/>
      <c r="CN187" s="396"/>
      <c r="CO187" s="396"/>
      <c r="CP187" s="396"/>
      <c r="CQ187" s="396"/>
      <c r="CR187" s="396"/>
      <c r="CS187" s="396"/>
      <c r="CT187" s="396"/>
      <c r="CU187" s="396"/>
      <c r="CV187" s="396"/>
      <c r="CW187" s="396"/>
      <c r="CX187" s="396"/>
      <c r="CY187" s="396"/>
      <c r="CZ187" s="396"/>
      <c r="DA187" s="396"/>
      <c r="DB187" s="396"/>
      <c r="DC187" s="396"/>
      <c r="DD187" s="396"/>
      <c r="DE187" s="396"/>
      <c r="DF187" s="396"/>
      <c r="DG187" s="396"/>
      <c r="DH187" s="396"/>
      <c r="DI187" s="396"/>
      <c r="DJ187" s="396"/>
      <c r="DK187" s="396"/>
      <c r="DL187" s="396"/>
      <c r="DM187" s="396"/>
      <c r="DN187" s="396"/>
      <c r="DO187" s="396"/>
      <c r="DP187" s="396"/>
      <c r="DQ187" s="396"/>
      <c r="DR187" s="396"/>
      <c r="DS187" s="396"/>
      <c r="DT187" s="396"/>
      <c r="DU187" s="396"/>
      <c r="DV187" s="396"/>
      <c r="DW187" s="396"/>
      <c r="DX187" s="396"/>
      <c r="DY187" s="396"/>
    </row>
    <row r="188" spans="1:129" ht="27" customHeight="1" x14ac:dyDescent="0.15">
      <c r="A188" s="432">
        <v>1030003932</v>
      </c>
      <c r="B188" s="386" t="s">
        <v>14434</v>
      </c>
      <c r="C188" s="387" t="s">
        <v>17540</v>
      </c>
      <c r="D188" s="149" t="s">
        <v>14498</v>
      </c>
      <c r="E188" s="153" t="s">
        <v>14690</v>
      </c>
      <c r="F188" s="153" t="s">
        <v>12992</v>
      </c>
      <c r="G188" s="388">
        <f>COUNTIF(H188:AL188,"*")</f>
        <v>4</v>
      </c>
      <c r="H188" s="397" t="s">
        <v>13111</v>
      </c>
      <c r="I188" s="397"/>
      <c r="J188" s="397"/>
      <c r="K188" s="397"/>
      <c r="L188" s="400"/>
      <c r="M188" s="400"/>
      <c r="N188" s="400"/>
      <c r="O188" s="400"/>
      <c r="P188" s="400"/>
      <c r="Q188" s="400"/>
      <c r="R188" s="400"/>
      <c r="S188" s="400"/>
      <c r="T188" s="400"/>
      <c r="U188" s="400"/>
      <c r="V188" s="400"/>
      <c r="W188" s="400"/>
      <c r="X188" s="400"/>
      <c r="Y188" s="398"/>
      <c r="Z188" s="399" t="s">
        <v>11794</v>
      </c>
      <c r="AA188" s="400" t="s">
        <v>11795</v>
      </c>
      <c r="AB188" s="400" t="s">
        <v>13024</v>
      </c>
      <c r="AC188" s="400"/>
      <c r="AD188" s="436"/>
      <c r="AE188" s="436"/>
      <c r="AF188" s="436"/>
      <c r="AG188" s="436"/>
      <c r="AH188" s="436"/>
      <c r="AI188" s="436"/>
      <c r="AJ188" s="436"/>
      <c r="AK188" s="436"/>
      <c r="AL188" s="401"/>
      <c r="AM188" s="481">
        <f>COUNTIF(AN188:DY188,"*")</f>
        <v>8</v>
      </c>
      <c r="AN188" s="394" t="s">
        <v>13292</v>
      </c>
      <c r="AO188" s="395" t="s">
        <v>13329</v>
      </c>
      <c r="AP188" s="395" t="s">
        <v>13462</v>
      </c>
      <c r="AQ188" s="395" t="s">
        <v>15401</v>
      </c>
      <c r="AR188" s="395" t="s">
        <v>13463</v>
      </c>
      <c r="AS188" s="395" t="s">
        <v>13464</v>
      </c>
      <c r="AT188" s="395" t="s">
        <v>13301</v>
      </c>
      <c r="AU188" s="395" t="s">
        <v>14844</v>
      </c>
      <c r="AV188" s="395"/>
      <c r="AW188" s="395"/>
      <c r="AX188" s="395"/>
      <c r="AY188" s="395"/>
      <c r="AZ188" s="395"/>
      <c r="BA188" s="395"/>
      <c r="BB188" s="395"/>
      <c r="BC188" s="395"/>
      <c r="BD188" s="395"/>
      <c r="BE188" s="395"/>
      <c r="BF188" s="395"/>
      <c r="BG188" s="395"/>
      <c r="BH188" s="395"/>
      <c r="BI188" s="395"/>
      <c r="BJ188" s="395"/>
      <c r="BK188" s="395"/>
      <c r="BL188" s="395"/>
      <c r="BM188" s="395"/>
      <c r="BN188" s="395"/>
      <c r="BO188" s="395"/>
      <c r="BP188" s="395"/>
      <c r="BQ188" s="396"/>
      <c r="BR188" s="396"/>
      <c r="BS188" s="396"/>
      <c r="BT188" s="396"/>
      <c r="BU188" s="396"/>
      <c r="BV188" s="396"/>
      <c r="BW188" s="396"/>
      <c r="BX188" s="396"/>
      <c r="BY188" s="396"/>
      <c r="BZ188" s="396"/>
      <c r="CA188" s="396"/>
      <c r="CB188" s="396"/>
      <c r="CC188" s="396"/>
      <c r="CD188" s="396"/>
      <c r="CE188" s="396"/>
      <c r="CF188" s="396"/>
      <c r="CG188" s="396"/>
      <c r="CH188" s="396"/>
      <c r="CI188" s="396"/>
      <c r="CJ188" s="396"/>
      <c r="CK188" s="396"/>
      <c r="CL188" s="396"/>
      <c r="CM188" s="396"/>
      <c r="CN188" s="396"/>
      <c r="CO188" s="396"/>
      <c r="CP188" s="396"/>
      <c r="CQ188" s="396"/>
      <c r="CR188" s="396"/>
      <c r="CS188" s="396"/>
      <c r="CT188" s="396"/>
      <c r="CU188" s="396"/>
      <c r="CV188" s="396"/>
      <c r="CW188" s="396"/>
      <c r="CX188" s="396"/>
      <c r="CY188" s="396"/>
      <c r="CZ188" s="396"/>
      <c r="DA188" s="396"/>
      <c r="DB188" s="396"/>
      <c r="DC188" s="396"/>
      <c r="DD188" s="396"/>
      <c r="DE188" s="396"/>
      <c r="DF188" s="396"/>
      <c r="DG188" s="396"/>
      <c r="DH188" s="396"/>
      <c r="DI188" s="396"/>
      <c r="DJ188" s="396"/>
      <c r="DK188" s="396"/>
      <c r="DL188" s="396"/>
      <c r="DM188" s="396"/>
      <c r="DN188" s="396"/>
      <c r="DO188" s="396"/>
      <c r="DP188" s="396"/>
      <c r="DQ188" s="396"/>
      <c r="DR188" s="396"/>
      <c r="DS188" s="396"/>
      <c r="DT188" s="396"/>
      <c r="DU188" s="396"/>
      <c r="DV188" s="396"/>
      <c r="DW188" s="396"/>
      <c r="DX188" s="396"/>
      <c r="DY188" s="396"/>
    </row>
    <row r="189" spans="1:129" ht="27" customHeight="1" x14ac:dyDescent="0.15">
      <c r="A189" s="432">
        <v>1030006277</v>
      </c>
      <c r="B189" s="386" t="s">
        <v>15694</v>
      </c>
      <c r="C189" s="387" t="s">
        <v>18333</v>
      </c>
      <c r="D189" s="149" t="s">
        <v>18334</v>
      </c>
      <c r="E189" s="149"/>
      <c r="F189" s="149"/>
      <c r="G189" s="388">
        <f>COUNTIF(H189:AL189,"*")</f>
        <v>4</v>
      </c>
      <c r="H189" s="402" t="s">
        <v>13123</v>
      </c>
      <c r="I189" s="397"/>
      <c r="J189" s="397"/>
      <c r="K189" s="397"/>
      <c r="L189" s="400"/>
      <c r="M189" s="400"/>
      <c r="N189" s="400"/>
      <c r="O189" s="400"/>
      <c r="P189" s="400"/>
      <c r="Q189" s="400"/>
      <c r="R189" s="400"/>
      <c r="S189" s="400"/>
      <c r="T189" s="400"/>
      <c r="U189" s="400"/>
      <c r="V189" s="400"/>
      <c r="W189" s="400"/>
      <c r="X189" s="400"/>
      <c r="Y189" s="398"/>
      <c r="Z189" s="403" t="s">
        <v>11794</v>
      </c>
      <c r="AA189" s="404" t="s">
        <v>11795</v>
      </c>
      <c r="AB189" s="404" t="s">
        <v>13025</v>
      </c>
      <c r="AC189" s="400"/>
      <c r="AD189" s="436"/>
      <c r="AE189" s="436"/>
      <c r="AF189" s="436"/>
      <c r="AG189" s="436"/>
      <c r="AH189" s="436"/>
      <c r="AI189" s="436"/>
      <c r="AJ189" s="436"/>
      <c r="AK189" s="436"/>
      <c r="AL189" s="401"/>
      <c r="AM189" s="481">
        <f>COUNTIF(AN189:DY189,"*")-1</f>
        <v>5</v>
      </c>
      <c r="AN189" s="394" t="s">
        <v>14829</v>
      </c>
      <c r="AO189" s="395" t="s">
        <v>15477</v>
      </c>
      <c r="AP189" s="395" t="s">
        <v>15480</v>
      </c>
      <c r="AQ189" s="395" t="s">
        <v>15695</v>
      </c>
      <c r="AR189" s="395" t="s">
        <v>15123</v>
      </c>
      <c r="AS189" s="395" t="s">
        <v>15696</v>
      </c>
      <c r="AT189" s="395"/>
      <c r="AU189" s="395"/>
      <c r="AV189" s="395"/>
      <c r="AW189" s="395"/>
      <c r="AX189" s="395"/>
      <c r="AY189" s="395"/>
      <c r="AZ189" s="395"/>
      <c r="BA189" s="395"/>
      <c r="BB189" s="395"/>
      <c r="BC189" s="395"/>
      <c r="BD189" s="395"/>
      <c r="BE189" s="395"/>
      <c r="BF189" s="395"/>
      <c r="BG189" s="395"/>
      <c r="BH189" s="395"/>
      <c r="BI189" s="395"/>
      <c r="BJ189" s="395"/>
      <c r="BK189" s="395"/>
      <c r="BL189" s="395"/>
      <c r="BM189" s="395"/>
      <c r="BN189" s="395"/>
      <c r="BO189" s="395"/>
      <c r="BP189" s="395"/>
      <c r="BQ189" s="396"/>
      <c r="BR189" s="396"/>
      <c r="BS189" s="396"/>
      <c r="BT189" s="396"/>
      <c r="BU189" s="396"/>
      <c r="BV189" s="396"/>
      <c r="BW189" s="396"/>
      <c r="BX189" s="396"/>
      <c r="BY189" s="396"/>
      <c r="BZ189" s="396"/>
      <c r="CA189" s="396"/>
      <c r="CB189" s="396"/>
      <c r="CC189" s="396"/>
      <c r="CD189" s="396"/>
      <c r="CE189" s="396"/>
      <c r="CF189" s="396"/>
      <c r="CG189" s="396"/>
      <c r="CH189" s="396"/>
      <c r="CI189" s="396"/>
      <c r="CJ189" s="396"/>
      <c r="CK189" s="396"/>
      <c r="CL189" s="396"/>
      <c r="CM189" s="396"/>
      <c r="CN189" s="396"/>
      <c r="CO189" s="396"/>
      <c r="CP189" s="396"/>
      <c r="CQ189" s="396"/>
      <c r="CR189" s="396"/>
      <c r="CS189" s="396"/>
      <c r="CT189" s="396"/>
      <c r="CU189" s="396"/>
      <c r="CV189" s="396"/>
      <c r="CW189" s="396"/>
      <c r="CX189" s="396"/>
      <c r="CY189" s="396"/>
      <c r="CZ189" s="396"/>
      <c r="DA189" s="396"/>
      <c r="DB189" s="396"/>
      <c r="DC189" s="396"/>
      <c r="DD189" s="396"/>
      <c r="DE189" s="396"/>
      <c r="DF189" s="396"/>
      <c r="DG189" s="396"/>
      <c r="DH189" s="396"/>
      <c r="DI189" s="396"/>
      <c r="DJ189" s="396"/>
      <c r="DK189" s="396"/>
      <c r="DL189" s="396"/>
      <c r="DM189" s="396"/>
      <c r="DN189" s="396"/>
      <c r="DO189" s="396"/>
      <c r="DP189" s="396"/>
      <c r="DQ189" s="396"/>
      <c r="DR189" s="396"/>
      <c r="DS189" s="396"/>
      <c r="DT189" s="396"/>
      <c r="DU189" s="396"/>
      <c r="DV189" s="396"/>
      <c r="DW189" s="396"/>
      <c r="DX189" s="396"/>
      <c r="DY189" s="396"/>
    </row>
    <row r="190" spans="1:129" ht="27" customHeight="1" x14ac:dyDescent="0.15">
      <c r="A190" s="432">
        <v>1020000116</v>
      </c>
      <c r="B190" s="386" t="s">
        <v>11961</v>
      </c>
      <c r="C190" s="387" t="s">
        <v>16812</v>
      </c>
      <c r="D190" s="149" t="s">
        <v>12956</v>
      </c>
      <c r="E190" s="149"/>
      <c r="F190" s="149"/>
      <c r="G190" s="388">
        <f>COUNTIF(H190:AL190,"*")</f>
        <v>3</v>
      </c>
      <c r="H190" s="397"/>
      <c r="I190" s="397"/>
      <c r="J190" s="397"/>
      <c r="K190" s="397"/>
      <c r="L190" s="400"/>
      <c r="M190" s="400"/>
      <c r="N190" s="400"/>
      <c r="O190" s="400"/>
      <c r="P190" s="400"/>
      <c r="Q190" s="400"/>
      <c r="R190" s="400"/>
      <c r="S190" s="400"/>
      <c r="T190" s="400"/>
      <c r="U190" s="400"/>
      <c r="V190" s="400"/>
      <c r="W190" s="400"/>
      <c r="X190" s="400"/>
      <c r="Y190" s="398"/>
      <c r="Z190" s="403" t="s">
        <v>13614</v>
      </c>
      <c r="AA190" s="404" t="s">
        <v>14985</v>
      </c>
      <c r="AB190" s="404" t="s">
        <v>14852</v>
      </c>
      <c r="AC190" s="400"/>
      <c r="AD190" s="436"/>
      <c r="AE190" s="436"/>
      <c r="AF190" s="436"/>
      <c r="AG190" s="436"/>
      <c r="AH190" s="436"/>
      <c r="AI190" s="436"/>
      <c r="AJ190" s="436"/>
      <c r="AK190" s="436"/>
      <c r="AL190" s="401"/>
      <c r="AM190" s="481">
        <f>COUNTIF(AN190:DY190,"*")-1</f>
        <v>6</v>
      </c>
      <c r="AN190" s="394" t="s">
        <v>15319</v>
      </c>
      <c r="AO190" s="395" t="s">
        <v>15587</v>
      </c>
      <c r="AP190" s="395" t="s">
        <v>15954</v>
      </c>
      <c r="AQ190" s="395" t="s">
        <v>15955</v>
      </c>
      <c r="AR190" s="395" t="s">
        <v>15956</v>
      </c>
      <c r="AS190" s="395" t="s">
        <v>15849</v>
      </c>
      <c r="AT190" s="395" t="s">
        <v>15957</v>
      </c>
      <c r="AU190" s="395"/>
      <c r="AV190" s="395"/>
      <c r="AW190" s="395"/>
      <c r="AX190" s="395"/>
      <c r="AY190" s="395"/>
      <c r="AZ190" s="395"/>
      <c r="BA190" s="395"/>
      <c r="BB190" s="395"/>
      <c r="BC190" s="395"/>
      <c r="BD190" s="395"/>
      <c r="BE190" s="395"/>
      <c r="BF190" s="395"/>
      <c r="BG190" s="395"/>
      <c r="BH190" s="395"/>
      <c r="BI190" s="395"/>
      <c r="BJ190" s="395"/>
      <c r="BK190" s="395"/>
      <c r="BL190" s="395"/>
      <c r="BM190" s="395"/>
      <c r="BN190" s="395"/>
      <c r="BO190" s="395"/>
      <c r="BP190" s="395"/>
      <c r="BQ190" s="396"/>
      <c r="BR190" s="396"/>
      <c r="BS190" s="396"/>
      <c r="BT190" s="396"/>
      <c r="BU190" s="396"/>
      <c r="BV190" s="396"/>
      <c r="BW190" s="396"/>
      <c r="BX190" s="396"/>
      <c r="BY190" s="396"/>
      <c r="BZ190" s="396"/>
      <c r="CA190" s="396"/>
      <c r="CB190" s="396"/>
      <c r="CC190" s="396"/>
      <c r="CD190" s="396"/>
      <c r="CE190" s="396"/>
      <c r="CF190" s="396"/>
      <c r="CG190" s="396"/>
      <c r="CH190" s="396"/>
      <c r="CI190" s="396"/>
      <c r="CJ190" s="396"/>
      <c r="CK190" s="396"/>
      <c r="CL190" s="396"/>
      <c r="CM190" s="396"/>
      <c r="CN190" s="396"/>
      <c r="CO190" s="396"/>
      <c r="CP190" s="396"/>
      <c r="CQ190" s="396"/>
      <c r="CR190" s="396"/>
      <c r="CS190" s="396"/>
      <c r="CT190" s="396"/>
      <c r="CU190" s="396"/>
      <c r="CV190" s="396"/>
      <c r="CW190" s="396"/>
      <c r="CX190" s="396"/>
      <c r="CY190" s="396"/>
      <c r="CZ190" s="396"/>
      <c r="DA190" s="396"/>
      <c r="DB190" s="396"/>
      <c r="DC190" s="396"/>
      <c r="DD190" s="396"/>
      <c r="DE190" s="396"/>
      <c r="DF190" s="396"/>
      <c r="DG190" s="396"/>
      <c r="DH190" s="396"/>
      <c r="DI190" s="396"/>
      <c r="DJ190" s="396"/>
      <c r="DK190" s="396"/>
      <c r="DL190" s="396"/>
      <c r="DM190" s="396"/>
      <c r="DN190" s="396"/>
      <c r="DO190" s="396"/>
      <c r="DP190" s="396"/>
      <c r="DQ190" s="396"/>
      <c r="DR190" s="396"/>
      <c r="DS190" s="396"/>
      <c r="DT190" s="396"/>
      <c r="DU190" s="396"/>
      <c r="DV190" s="396"/>
      <c r="DW190" s="396"/>
      <c r="DX190" s="396"/>
      <c r="DY190" s="396"/>
    </row>
    <row r="191" spans="1:129" ht="27" customHeight="1" x14ac:dyDescent="0.15">
      <c r="A191" s="432">
        <v>1030006375</v>
      </c>
      <c r="B191" s="386" t="s">
        <v>18675</v>
      </c>
      <c r="C191" s="387" t="s">
        <v>18676</v>
      </c>
      <c r="D191" s="149" t="s">
        <v>18662</v>
      </c>
      <c r="E191" s="149"/>
      <c r="F191" s="149"/>
      <c r="G191" s="388">
        <f>COUNTIF(H191:AL191,"*")</f>
        <v>5</v>
      </c>
      <c r="H191" s="397" t="s">
        <v>18649</v>
      </c>
      <c r="I191" s="397" t="s">
        <v>18650</v>
      </c>
      <c r="J191" s="397" t="s">
        <v>18663</v>
      </c>
      <c r="K191" s="397" t="s">
        <v>18664</v>
      </c>
      <c r="L191" s="400" t="s">
        <v>13616</v>
      </c>
      <c r="M191" s="400"/>
      <c r="N191" s="400"/>
      <c r="O191" s="400"/>
      <c r="P191" s="400"/>
      <c r="Q191" s="400"/>
      <c r="R191" s="400"/>
      <c r="S191" s="400"/>
      <c r="T191" s="400"/>
      <c r="U191" s="400"/>
      <c r="V191" s="400"/>
      <c r="W191" s="400"/>
      <c r="X191" s="400"/>
      <c r="Y191" s="398"/>
      <c r="Z191" s="399"/>
      <c r="AA191" s="400"/>
      <c r="AB191" s="400"/>
      <c r="AC191" s="400"/>
      <c r="AD191" s="436"/>
      <c r="AE191" s="436"/>
      <c r="AF191" s="436"/>
      <c r="AG191" s="436"/>
      <c r="AH191" s="436"/>
      <c r="AI191" s="436"/>
      <c r="AJ191" s="436"/>
      <c r="AK191" s="436"/>
      <c r="AL191" s="401"/>
      <c r="AM191" s="481">
        <f>COUNTIF(AN191:DY191,"*")-3</f>
        <v>8</v>
      </c>
      <c r="AN191" s="394" t="s">
        <v>18665</v>
      </c>
      <c r="AO191" s="395" t="s">
        <v>18666</v>
      </c>
      <c r="AP191" s="395" t="s">
        <v>18667</v>
      </c>
      <c r="AQ191" s="395" t="s">
        <v>18668</v>
      </c>
      <c r="AR191" s="395" t="s">
        <v>18669</v>
      </c>
      <c r="AS191" s="395" t="s">
        <v>18670</v>
      </c>
      <c r="AT191" s="395" t="s">
        <v>18671</v>
      </c>
      <c r="AU191" s="395" t="s">
        <v>18672</v>
      </c>
      <c r="AV191" s="395" t="s">
        <v>18673</v>
      </c>
      <c r="AW191" s="395" t="s">
        <v>18654</v>
      </c>
      <c r="AX191" s="395" t="s">
        <v>18674</v>
      </c>
      <c r="AY191" s="395"/>
      <c r="AZ191" s="395"/>
      <c r="BA191" s="395"/>
      <c r="BB191" s="395"/>
      <c r="BC191" s="395"/>
      <c r="BD191" s="395"/>
      <c r="BE191" s="395"/>
      <c r="BF191" s="395"/>
      <c r="BG191" s="395"/>
      <c r="BH191" s="395"/>
      <c r="BI191" s="395"/>
      <c r="BJ191" s="395"/>
      <c r="BK191" s="395"/>
      <c r="BL191" s="395"/>
      <c r="BM191" s="395"/>
      <c r="BN191" s="395"/>
      <c r="BO191" s="395"/>
      <c r="BP191" s="395"/>
      <c r="BQ191" s="396"/>
      <c r="BR191" s="396"/>
      <c r="BS191" s="396"/>
      <c r="BT191" s="396"/>
      <c r="BU191" s="396"/>
      <c r="BV191" s="396"/>
      <c r="BW191" s="396"/>
      <c r="BX191" s="396"/>
      <c r="BY191" s="396"/>
      <c r="BZ191" s="396"/>
      <c r="CA191" s="396"/>
      <c r="CB191" s="396"/>
      <c r="CC191" s="396"/>
      <c r="CD191" s="396"/>
      <c r="CE191" s="396"/>
      <c r="CF191" s="396"/>
      <c r="CG191" s="396"/>
      <c r="CH191" s="396"/>
      <c r="CI191" s="396"/>
      <c r="CJ191" s="396"/>
      <c r="CK191" s="396"/>
      <c r="CL191" s="396"/>
      <c r="CM191" s="396"/>
      <c r="CN191" s="396"/>
      <c r="CO191" s="396"/>
      <c r="CP191" s="396"/>
      <c r="CQ191" s="396"/>
      <c r="CR191" s="396"/>
      <c r="CS191" s="396"/>
      <c r="CT191" s="396"/>
      <c r="CU191" s="396"/>
      <c r="CV191" s="396"/>
      <c r="CW191" s="396"/>
      <c r="CX191" s="396"/>
      <c r="CY191" s="396"/>
      <c r="CZ191" s="396"/>
      <c r="DA191" s="396"/>
      <c r="DB191" s="396"/>
      <c r="DC191" s="396"/>
      <c r="DD191" s="396"/>
      <c r="DE191" s="396"/>
      <c r="DF191" s="396"/>
      <c r="DG191" s="396"/>
      <c r="DH191" s="396"/>
      <c r="DI191" s="396"/>
      <c r="DJ191" s="396"/>
      <c r="DK191" s="396"/>
      <c r="DL191" s="396"/>
      <c r="DM191" s="396"/>
      <c r="DN191" s="396"/>
      <c r="DO191" s="396"/>
      <c r="DP191" s="396"/>
      <c r="DQ191" s="396"/>
      <c r="DR191" s="396"/>
      <c r="DS191" s="396"/>
      <c r="DT191" s="396"/>
      <c r="DU191" s="396"/>
      <c r="DV191" s="396"/>
      <c r="DW191" s="396"/>
      <c r="DX191" s="396"/>
      <c r="DY191" s="396"/>
    </row>
    <row r="192" spans="1:129" ht="27" customHeight="1" x14ac:dyDescent="0.15">
      <c r="A192" s="432">
        <v>1030004531</v>
      </c>
      <c r="B192" s="386" t="s">
        <v>12646</v>
      </c>
      <c r="C192" s="387" t="s">
        <v>16799</v>
      </c>
      <c r="D192" s="149" t="s">
        <v>12943</v>
      </c>
      <c r="E192" s="149"/>
      <c r="F192" s="149"/>
      <c r="G192" s="388">
        <f>COUNTIF(H192:AL192,"*")</f>
        <v>1</v>
      </c>
      <c r="H192" s="397"/>
      <c r="I192" s="397"/>
      <c r="J192" s="397"/>
      <c r="K192" s="397"/>
      <c r="L192" s="400"/>
      <c r="M192" s="400"/>
      <c r="N192" s="400"/>
      <c r="O192" s="400"/>
      <c r="P192" s="400"/>
      <c r="Q192" s="400"/>
      <c r="R192" s="400"/>
      <c r="S192" s="400"/>
      <c r="T192" s="400"/>
      <c r="U192" s="400"/>
      <c r="V192" s="400"/>
      <c r="W192" s="400"/>
      <c r="X192" s="400"/>
      <c r="Y192" s="398"/>
      <c r="Z192" s="403" t="s">
        <v>14852</v>
      </c>
      <c r="AA192" s="400"/>
      <c r="AB192" s="400"/>
      <c r="AC192" s="400"/>
      <c r="AD192" s="436"/>
      <c r="AE192" s="436"/>
      <c r="AF192" s="436"/>
      <c r="AG192" s="436"/>
      <c r="AH192" s="436"/>
      <c r="AI192" s="436"/>
      <c r="AJ192" s="436"/>
      <c r="AK192" s="436"/>
      <c r="AL192" s="401"/>
      <c r="AM192" s="481">
        <f>COUNTIF(AN192:DY192,"*")-1</f>
        <v>1</v>
      </c>
      <c r="AN192" s="394" t="s">
        <v>15569</v>
      </c>
      <c r="AO192" s="395" t="s">
        <v>15890</v>
      </c>
      <c r="AP192" s="395"/>
      <c r="AQ192" s="395"/>
      <c r="AR192" s="395"/>
      <c r="AS192" s="395"/>
      <c r="AT192" s="395"/>
      <c r="AU192" s="395"/>
      <c r="AV192" s="395"/>
      <c r="AW192" s="395"/>
      <c r="AX192" s="395"/>
      <c r="AY192" s="395"/>
      <c r="AZ192" s="395"/>
      <c r="BA192" s="395"/>
      <c r="BB192" s="395"/>
      <c r="BC192" s="395"/>
      <c r="BD192" s="395"/>
      <c r="BE192" s="395"/>
      <c r="BF192" s="395"/>
      <c r="BG192" s="395"/>
      <c r="BH192" s="395"/>
      <c r="BI192" s="395"/>
      <c r="BJ192" s="395"/>
      <c r="BK192" s="395"/>
      <c r="BL192" s="395"/>
      <c r="BM192" s="395"/>
      <c r="BN192" s="395"/>
      <c r="BO192" s="395"/>
      <c r="BP192" s="395"/>
      <c r="BQ192" s="396"/>
      <c r="BR192" s="396"/>
      <c r="BS192" s="396"/>
      <c r="BT192" s="396"/>
      <c r="BU192" s="396"/>
      <c r="BV192" s="396"/>
      <c r="BW192" s="396"/>
      <c r="BX192" s="396"/>
      <c r="BY192" s="396"/>
      <c r="BZ192" s="396"/>
      <c r="CA192" s="396"/>
      <c r="CB192" s="396"/>
      <c r="CC192" s="396"/>
      <c r="CD192" s="396"/>
      <c r="CE192" s="396"/>
      <c r="CF192" s="396"/>
      <c r="CG192" s="396"/>
      <c r="CH192" s="396"/>
      <c r="CI192" s="396"/>
      <c r="CJ192" s="396"/>
      <c r="CK192" s="396"/>
      <c r="CL192" s="396"/>
      <c r="CM192" s="396"/>
      <c r="CN192" s="396"/>
      <c r="CO192" s="396"/>
      <c r="CP192" s="396"/>
      <c r="CQ192" s="396"/>
      <c r="CR192" s="396"/>
      <c r="CS192" s="396"/>
      <c r="CT192" s="396"/>
      <c r="CU192" s="396"/>
      <c r="CV192" s="396"/>
      <c r="CW192" s="396"/>
      <c r="CX192" s="396"/>
      <c r="CY192" s="396"/>
      <c r="CZ192" s="396"/>
      <c r="DA192" s="396"/>
      <c r="DB192" s="396"/>
      <c r="DC192" s="396"/>
      <c r="DD192" s="396"/>
      <c r="DE192" s="396"/>
      <c r="DF192" s="396"/>
      <c r="DG192" s="396"/>
      <c r="DH192" s="396"/>
      <c r="DI192" s="396"/>
      <c r="DJ192" s="396"/>
      <c r="DK192" s="396"/>
      <c r="DL192" s="396"/>
      <c r="DM192" s="396"/>
      <c r="DN192" s="396"/>
      <c r="DO192" s="396"/>
      <c r="DP192" s="396"/>
      <c r="DQ192" s="396"/>
      <c r="DR192" s="396"/>
      <c r="DS192" s="396"/>
      <c r="DT192" s="396"/>
      <c r="DU192" s="396"/>
      <c r="DV192" s="396"/>
      <c r="DW192" s="396"/>
      <c r="DX192" s="396"/>
      <c r="DY192" s="396"/>
    </row>
    <row r="193" spans="1:129" ht="27" customHeight="1" x14ac:dyDescent="0.15">
      <c r="A193" s="432">
        <v>1020001398</v>
      </c>
      <c r="B193" s="386" t="s">
        <v>12306</v>
      </c>
      <c r="C193" s="387" t="s">
        <v>17462</v>
      </c>
      <c r="D193" s="149" t="s">
        <v>14353</v>
      </c>
      <c r="E193" s="149" t="s">
        <v>14419</v>
      </c>
      <c r="F193" s="153" t="s">
        <v>13016</v>
      </c>
      <c r="G193" s="388">
        <f>COUNTIF(H193:AL193,"*")</f>
        <v>5</v>
      </c>
      <c r="H193" s="397" t="s">
        <v>13226</v>
      </c>
      <c r="I193" s="397" t="s">
        <v>13123</v>
      </c>
      <c r="J193" s="397" t="s">
        <v>13145</v>
      </c>
      <c r="K193" s="397"/>
      <c r="L193" s="400"/>
      <c r="M193" s="400"/>
      <c r="N193" s="400"/>
      <c r="O193" s="400"/>
      <c r="P193" s="400"/>
      <c r="Q193" s="400"/>
      <c r="R193" s="400"/>
      <c r="S193" s="400"/>
      <c r="T193" s="400"/>
      <c r="U193" s="400"/>
      <c r="V193" s="400"/>
      <c r="W193" s="400"/>
      <c r="X193" s="400"/>
      <c r="Y193" s="398"/>
      <c r="Z193" s="399" t="s">
        <v>11795</v>
      </c>
      <c r="AA193" s="400" t="s">
        <v>13025</v>
      </c>
      <c r="AB193" s="400"/>
      <c r="AC193" s="400"/>
      <c r="AD193" s="436"/>
      <c r="AE193" s="436"/>
      <c r="AF193" s="436"/>
      <c r="AG193" s="436"/>
      <c r="AH193" s="436"/>
      <c r="AI193" s="436"/>
      <c r="AJ193" s="436"/>
      <c r="AK193" s="436"/>
      <c r="AL193" s="401"/>
      <c r="AM193" s="481">
        <f>COUNTIF(AN193:DY193,"*")-2</f>
        <v>11</v>
      </c>
      <c r="AN193" s="394" t="s">
        <v>13439</v>
      </c>
      <c r="AO193" s="395" t="s">
        <v>13953</v>
      </c>
      <c r="AP193" s="395" t="s">
        <v>15328</v>
      </c>
      <c r="AQ193" s="395" t="s">
        <v>16515</v>
      </c>
      <c r="AR193" s="395" t="s">
        <v>13022</v>
      </c>
      <c r="AS193" s="395" t="s">
        <v>13023</v>
      </c>
      <c r="AT193" s="395" t="s">
        <v>13127</v>
      </c>
      <c r="AU193" s="395" t="s">
        <v>13338</v>
      </c>
      <c r="AV193" s="395" t="s">
        <v>13347</v>
      </c>
      <c r="AW193" s="395" t="s">
        <v>13433</v>
      </c>
      <c r="AX193" s="395" t="s">
        <v>13434</v>
      </c>
      <c r="AY193" s="395" t="s">
        <v>13512</v>
      </c>
      <c r="AZ193" s="395" t="s">
        <v>16516</v>
      </c>
      <c r="BA193" s="395"/>
      <c r="BB193" s="395"/>
      <c r="BC193" s="395"/>
      <c r="BD193" s="395"/>
      <c r="BE193" s="395"/>
      <c r="BF193" s="395"/>
      <c r="BG193" s="395"/>
      <c r="BH193" s="395"/>
      <c r="BI193" s="395"/>
      <c r="BJ193" s="395"/>
      <c r="BK193" s="395"/>
      <c r="BL193" s="395"/>
      <c r="BM193" s="395"/>
      <c r="BN193" s="395"/>
      <c r="BO193" s="395"/>
      <c r="BP193" s="395"/>
      <c r="BQ193" s="396"/>
      <c r="BR193" s="396"/>
      <c r="BS193" s="396"/>
      <c r="BT193" s="396"/>
      <c r="BU193" s="396"/>
      <c r="BV193" s="396"/>
      <c r="BW193" s="396"/>
      <c r="BX193" s="396"/>
      <c r="BY193" s="396"/>
      <c r="BZ193" s="396"/>
      <c r="CA193" s="396"/>
      <c r="CB193" s="396"/>
      <c r="CC193" s="396"/>
      <c r="CD193" s="396"/>
      <c r="CE193" s="396"/>
      <c r="CF193" s="396"/>
      <c r="CG193" s="396"/>
      <c r="CH193" s="396"/>
      <c r="CI193" s="396"/>
      <c r="CJ193" s="396"/>
      <c r="CK193" s="396"/>
      <c r="CL193" s="396"/>
      <c r="CM193" s="396"/>
      <c r="CN193" s="396"/>
      <c r="CO193" s="396"/>
      <c r="CP193" s="396"/>
      <c r="CQ193" s="396"/>
      <c r="CR193" s="396"/>
      <c r="CS193" s="396"/>
      <c r="CT193" s="396"/>
      <c r="CU193" s="396"/>
      <c r="CV193" s="396"/>
      <c r="CW193" s="396"/>
      <c r="CX193" s="396"/>
      <c r="CY193" s="396"/>
      <c r="CZ193" s="396"/>
      <c r="DA193" s="396"/>
      <c r="DB193" s="396"/>
      <c r="DC193" s="396"/>
      <c r="DD193" s="396"/>
      <c r="DE193" s="396"/>
      <c r="DF193" s="396"/>
      <c r="DG193" s="396"/>
      <c r="DH193" s="396"/>
      <c r="DI193" s="396"/>
      <c r="DJ193" s="396"/>
      <c r="DK193" s="396"/>
      <c r="DL193" s="396"/>
      <c r="DM193" s="396"/>
      <c r="DN193" s="396"/>
      <c r="DO193" s="396"/>
      <c r="DP193" s="396"/>
      <c r="DQ193" s="396"/>
      <c r="DR193" s="396"/>
      <c r="DS193" s="396"/>
      <c r="DT193" s="396"/>
      <c r="DU193" s="396"/>
      <c r="DV193" s="396"/>
      <c r="DW193" s="396"/>
      <c r="DX193" s="396"/>
      <c r="DY193" s="396"/>
    </row>
    <row r="194" spans="1:129" ht="27" customHeight="1" x14ac:dyDescent="0.15">
      <c r="A194" s="432">
        <v>1030006446</v>
      </c>
      <c r="B194" s="386" t="s">
        <v>19017</v>
      </c>
      <c r="C194" s="387" t="s">
        <v>19018</v>
      </c>
      <c r="D194" s="149" t="s">
        <v>19021</v>
      </c>
      <c r="E194" s="149"/>
      <c r="F194" s="149"/>
      <c r="G194" s="388">
        <f>COUNTIF(H194:AL194,"*")</f>
        <v>2</v>
      </c>
      <c r="H194" s="397" t="s">
        <v>19197</v>
      </c>
      <c r="I194" s="397"/>
      <c r="J194" s="397"/>
      <c r="K194" s="397"/>
      <c r="L194" s="400"/>
      <c r="M194" s="400"/>
      <c r="N194" s="400"/>
      <c r="O194" s="400"/>
      <c r="P194" s="400"/>
      <c r="Q194" s="400"/>
      <c r="R194" s="400"/>
      <c r="S194" s="400"/>
      <c r="T194" s="400"/>
      <c r="U194" s="400"/>
      <c r="V194" s="400"/>
      <c r="W194" s="400"/>
      <c r="X194" s="400"/>
      <c r="Y194" s="398"/>
      <c r="Z194" s="399" t="s">
        <v>19019</v>
      </c>
      <c r="AA194" s="400"/>
      <c r="AB194" s="400"/>
      <c r="AC194" s="400"/>
      <c r="AD194" s="436"/>
      <c r="AE194" s="436"/>
      <c r="AF194" s="436"/>
      <c r="AG194" s="436"/>
      <c r="AH194" s="436"/>
      <c r="AI194" s="436"/>
      <c r="AJ194" s="436"/>
      <c r="AK194" s="436"/>
      <c r="AL194" s="401"/>
      <c r="AM194" s="481">
        <f>COUNTIF(AN194:DY194,"*")-1</f>
        <v>8</v>
      </c>
      <c r="AN194" s="394" t="s">
        <v>19198</v>
      </c>
      <c r="AO194" s="395" t="s">
        <v>19199</v>
      </c>
      <c r="AP194" s="395" t="s">
        <v>19200</v>
      </c>
      <c r="AQ194" s="395" t="s">
        <v>19201</v>
      </c>
      <c r="AR194" s="395" t="s">
        <v>19202</v>
      </c>
      <c r="AS194" s="395" t="s">
        <v>19203</v>
      </c>
      <c r="AT194" s="395" t="s">
        <v>19020</v>
      </c>
      <c r="AU194" s="395" t="s">
        <v>18708</v>
      </c>
      <c r="AV194" s="395" t="s">
        <v>18853</v>
      </c>
      <c r="AW194" s="395"/>
      <c r="AX194" s="395"/>
      <c r="AY194" s="395"/>
      <c r="AZ194" s="395"/>
      <c r="BA194" s="395"/>
      <c r="BB194" s="395"/>
      <c r="BC194" s="395"/>
      <c r="BD194" s="395"/>
      <c r="BE194" s="395"/>
      <c r="BF194" s="395"/>
      <c r="BG194" s="395"/>
      <c r="BH194" s="395"/>
      <c r="BI194" s="395"/>
      <c r="BJ194" s="395"/>
      <c r="BK194" s="395"/>
      <c r="BL194" s="395"/>
      <c r="BM194" s="395"/>
      <c r="BN194" s="395"/>
      <c r="BO194" s="395"/>
      <c r="BP194" s="395"/>
      <c r="BQ194" s="396"/>
      <c r="BR194" s="396"/>
      <c r="BS194" s="396"/>
      <c r="BT194" s="396"/>
      <c r="BU194" s="396"/>
      <c r="BV194" s="396"/>
      <c r="BW194" s="396"/>
      <c r="BX194" s="396"/>
      <c r="BY194" s="396"/>
      <c r="BZ194" s="396"/>
      <c r="CA194" s="396"/>
      <c r="CB194" s="396"/>
      <c r="CC194" s="396"/>
      <c r="CD194" s="396"/>
      <c r="CE194" s="396"/>
      <c r="CF194" s="396"/>
      <c r="CG194" s="396"/>
      <c r="CH194" s="396"/>
      <c r="CI194" s="396"/>
      <c r="CJ194" s="396"/>
      <c r="CK194" s="396"/>
      <c r="CL194" s="396"/>
      <c r="CM194" s="396"/>
      <c r="CN194" s="396"/>
      <c r="CO194" s="396"/>
      <c r="CP194" s="396"/>
      <c r="CQ194" s="396"/>
      <c r="CR194" s="396"/>
      <c r="CS194" s="396"/>
      <c r="CT194" s="396"/>
      <c r="CU194" s="396"/>
      <c r="CV194" s="396"/>
      <c r="CW194" s="396"/>
      <c r="CX194" s="396"/>
      <c r="CY194" s="396"/>
      <c r="CZ194" s="396"/>
      <c r="DA194" s="396"/>
      <c r="DB194" s="396"/>
      <c r="DC194" s="396"/>
      <c r="DD194" s="396"/>
      <c r="DE194" s="396"/>
      <c r="DF194" s="396"/>
      <c r="DG194" s="396"/>
      <c r="DH194" s="396"/>
      <c r="DI194" s="396"/>
      <c r="DJ194" s="396"/>
      <c r="DK194" s="396"/>
      <c r="DL194" s="396"/>
      <c r="DM194" s="396"/>
      <c r="DN194" s="396"/>
      <c r="DO194" s="396"/>
      <c r="DP194" s="396"/>
      <c r="DQ194" s="396"/>
      <c r="DR194" s="396"/>
      <c r="DS194" s="396"/>
      <c r="DT194" s="396"/>
      <c r="DU194" s="396"/>
      <c r="DV194" s="396"/>
      <c r="DW194" s="396"/>
      <c r="DX194" s="396"/>
      <c r="DY194" s="396"/>
    </row>
    <row r="195" spans="1:129" ht="27" customHeight="1" x14ac:dyDescent="0.15">
      <c r="A195" s="432">
        <v>1020001959</v>
      </c>
      <c r="B195" s="386" t="s">
        <v>12477</v>
      </c>
      <c r="C195" s="387" t="s">
        <v>17612</v>
      </c>
      <c r="D195" s="149" t="s">
        <v>14557</v>
      </c>
      <c r="E195" s="149" t="s">
        <v>14715</v>
      </c>
      <c r="F195" s="153" t="s">
        <v>14654</v>
      </c>
      <c r="G195" s="388">
        <f>COUNTIF(H195:AL195,"*")</f>
        <v>5</v>
      </c>
      <c r="H195" s="397" t="s">
        <v>13442</v>
      </c>
      <c r="I195" s="397" t="s">
        <v>13123</v>
      </c>
      <c r="J195" s="397" t="s">
        <v>13124</v>
      </c>
      <c r="K195" s="397"/>
      <c r="L195" s="400"/>
      <c r="M195" s="400"/>
      <c r="N195" s="400"/>
      <c r="O195" s="400"/>
      <c r="P195" s="400"/>
      <c r="Q195" s="400"/>
      <c r="R195" s="400"/>
      <c r="S195" s="400"/>
      <c r="T195" s="400"/>
      <c r="U195" s="400"/>
      <c r="V195" s="400"/>
      <c r="W195" s="400"/>
      <c r="X195" s="400"/>
      <c r="Y195" s="398"/>
      <c r="Z195" s="399" t="s">
        <v>11795</v>
      </c>
      <c r="AA195" s="400" t="s">
        <v>13126</v>
      </c>
      <c r="AB195" s="400"/>
      <c r="AC195" s="400"/>
      <c r="AD195" s="436"/>
      <c r="AE195" s="436"/>
      <c r="AF195" s="436"/>
      <c r="AG195" s="436"/>
      <c r="AH195" s="436"/>
      <c r="AI195" s="436"/>
      <c r="AJ195" s="436"/>
      <c r="AK195" s="436"/>
      <c r="AL195" s="401"/>
      <c r="AM195" s="481">
        <f>COUNTIF(AN195:DY195,"*")</f>
        <v>13</v>
      </c>
      <c r="AN195" s="394" t="s">
        <v>15301</v>
      </c>
      <c r="AO195" s="395" t="s">
        <v>13022</v>
      </c>
      <c r="AP195" s="395" t="s">
        <v>13023</v>
      </c>
      <c r="AQ195" s="395" t="s">
        <v>13127</v>
      </c>
      <c r="AR195" s="395" t="s">
        <v>13129</v>
      </c>
      <c r="AS195" s="395" t="s">
        <v>13130</v>
      </c>
      <c r="AT195" s="395" t="s">
        <v>13131</v>
      </c>
      <c r="AU195" s="395" t="s">
        <v>13433</v>
      </c>
      <c r="AV195" s="395" t="s">
        <v>13434</v>
      </c>
      <c r="AW195" s="395" t="s">
        <v>13463</v>
      </c>
      <c r="AX195" s="395" t="s">
        <v>13441</v>
      </c>
      <c r="AY195" s="395" t="s">
        <v>13133</v>
      </c>
      <c r="AZ195" s="395" t="s">
        <v>13134</v>
      </c>
      <c r="BA195" s="395"/>
      <c r="BB195" s="395"/>
      <c r="BC195" s="395"/>
      <c r="BD195" s="395"/>
      <c r="BE195" s="395"/>
      <c r="BF195" s="395"/>
      <c r="BG195" s="395"/>
      <c r="BH195" s="395"/>
      <c r="BI195" s="395"/>
      <c r="BJ195" s="395"/>
      <c r="BK195" s="395"/>
      <c r="BL195" s="395"/>
      <c r="BM195" s="395"/>
      <c r="BN195" s="395"/>
      <c r="BO195" s="395"/>
      <c r="BP195" s="395"/>
      <c r="BQ195" s="396"/>
      <c r="BR195" s="396"/>
      <c r="BS195" s="396"/>
      <c r="BT195" s="396"/>
      <c r="BU195" s="396"/>
      <c r="BV195" s="396"/>
      <c r="BW195" s="396"/>
      <c r="BX195" s="396"/>
      <c r="BY195" s="396"/>
      <c r="BZ195" s="396"/>
      <c r="CA195" s="396"/>
      <c r="CB195" s="396"/>
      <c r="CC195" s="396"/>
      <c r="CD195" s="396"/>
      <c r="CE195" s="396"/>
      <c r="CF195" s="396"/>
      <c r="CG195" s="396"/>
      <c r="CH195" s="396"/>
      <c r="CI195" s="396"/>
      <c r="CJ195" s="396"/>
      <c r="CK195" s="396"/>
      <c r="CL195" s="396"/>
      <c r="CM195" s="396"/>
      <c r="CN195" s="396"/>
      <c r="CO195" s="396"/>
      <c r="CP195" s="396"/>
      <c r="CQ195" s="396"/>
      <c r="CR195" s="396"/>
      <c r="CS195" s="396"/>
      <c r="CT195" s="396"/>
      <c r="CU195" s="396"/>
      <c r="CV195" s="396"/>
      <c r="CW195" s="396"/>
      <c r="CX195" s="396"/>
      <c r="CY195" s="396"/>
      <c r="CZ195" s="396"/>
      <c r="DA195" s="396"/>
      <c r="DB195" s="396"/>
      <c r="DC195" s="396"/>
      <c r="DD195" s="396"/>
      <c r="DE195" s="396"/>
      <c r="DF195" s="396"/>
      <c r="DG195" s="396"/>
      <c r="DH195" s="396"/>
      <c r="DI195" s="396"/>
      <c r="DJ195" s="396"/>
      <c r="DK195" s="396"/>
      <c r="DL195" s="396"/>
      <c r="DM195" s="396"/>
      <c r="DN195" s="396"/>
      <c r="DO195" s="396"/>
      <c r="DP195" s="396"/>
      <c r="DQ195" s="396"/>
      <c r="DR195" s="396"/>
      <c r="DS195" s="396"/>
      <c r="DT195" s="396"/>
      <c r="DU195" s="396"/>
      <c r="DV195" s="396"/>
      <c r="DW195" s="396"/>
      <c r="DX195" s="396"/>
      <c r="DY195" s="396"/>
    </row>
    <row r="196" spans="1:129" ht="27" customHeight="1" x14ac:dyDescent="0.15">
      <c r="A196" s="432">
        <v>1020001869</v>
      </c>
      <c r="B196" s="386" t="s">
        <v>12449</v>
      </c>
      <c r="C196" s="387" t="s">
        <v>16908</v>
      </c>
      <c r="D196" s="149" t="s">
        <v>13180</v>
      </c>
      <c r="E196" s="149" t="s">
        <v>13201</v>
      </c>
      <c r="F196" s="149" t="s">
        <v>13188</v>
      </c>
      <c r="G196" s="388">
        <f>COUNTIF(H196:AL196,"*")</f>
        <v>3</v>
      </c>
      <c r="H196" s="397" t="s">
        <v>13109</v>
      </c>
      <c r="I196" s="397" t="s">
        <v>13110</v>
      </c>
      <c r="J196" s="397"/>
      <c r="K196" s="397"/>
      <c r="L196" s="400"/>
      <c r="M196" s="400"/>
      <c r="N196" s="400"/>
      <c r="O196" s="400"/>
      <c r="P196" s="400"/>
      <c r="Q196" s="400"/>
      <c r="R196" s="400"/>
      <c r="S196" s="400"/>
      <c r="T196" s="400"/>
      <c r="U196" s="400"/>
      <c r="V196" s="400"/>
      <c r="W196" s="400"/>
      <c r="X196" s="400"/>
      <c r="Y196" s="398"/>
      <c r="Z196" s="399" t="s">
        <v>13024</v>
      </c>
      <c r="AA196" s="400"/>
      <c r="AB196" s="400"/>
      <c r="AC196" s="400"/>
      <c r="AD196" s="436"/>
      <c r="AE196" s="436"/>
      <c r="AF196" s="436"/>
      <c r="AG196" s="436"/>
      <c r="AH196" s="436"/>
      <c r="AI196" s="436"/>
      <c r="AJ196" s="436"/>
      <c r="AK196" s="436"/>
      <c r="AL196" s="401"/>
      <c r="AM196" s="481">
        <f>COUNTIF(AN196:DY196,"*")-3</f>
        <v>6</v>
      </c>
      <c r="AN196" s="394" t="s">
        <v>13289</v>
      </c>
      <c r="AO196" s="395" t="s">
        <v>13287</v>
      </c>
      <c r="AP196" s="395" t="s">
        <v>13337</v>
      </c>
      <c r="AQ196" s="395" t="s">
        <v>16109</v>
      </c>
      <c r="AR196" s="395" t="s">
        <v>16110</v>
      </c>
      <c r="AS196" s="395" t="s">
        <v>16111</v>
      </c>
      <c r="AT196" s="395" t="s">
        <v>13228</v>
      </c>
      <c r="AU196" s="395" t="s">
        <v>13415</v>
      </c>
      <c r="AV196" s="395" t="s">
        <v>16112</v>
      </c>
      <c r="AW196" s="395"/>
      <c r="AX196" s="395"/>
      <c r="AY196" s="395"/>
      <c r="AZ196" s="395"/>
      <c r="BA196" s="395"/>
      <c r="BB196" s="395"/>
      <c r="BC196" s="395"/>
      <c r="BD196" s="395"/>
      <c r="BE196" s="395"/>
      <c r="BF196" s="395"/>
      <c r="BG196" s="395"/>
      <c r="BH196" s="395"/>
      <c r="BI196" s="395"/>
      <c r="BJ196" s="395"/>
      <c r="BK196" s="395"/>
      <c r="BL196" s="395"/>
      <c r="BM196" s="395"/>
      <c r="BN196" s="395"/>
      <c r="BO196" s="395"/>
      <c r="BP196" s="395"/>
      <c r="BQ196" s="396"/>
      <c r="BR196" s="396"/>
      <c r="BS196" s="396"/>
      <c r="BT196" s="396"/>
      <c r="BU196" s="396"/>
      <c r="BV196" s="396"/>
      <c r="BW196" s="396"/>
      <c r="BX196" s="396"/>
      <c r="BY196" s="396"/>
      <c r="BZ196" s="396"/>
      <c r="CA196" s="396"/>
      <c r="CB196" s="396"/>
      <c r="CC196" s="396"/>
      <c r="CD196" s="396"/>
      <c r="CE196" s="396"/>
      <c r="CF196" s="396"/>
      <c r="CG196" s="396"/>
      <c r="CH196" s="396"/>
      <c r="CI196" s="396"/>
      <c r="CJ196" s="396"/>
      <c r="CK196" s="396"/>
      <c r="CL196" s="396"/>
      <c r="CM196" s="396"/>
      <c r="CN196" s="396"/>
      <c r="CO196" s="396"/>
      <c r="CP196" s="396"/>
      <c r="CQ196" s="396"/>
      <c r="CR196" s="396"/>
      <c r="CS196" s="396"/>
      <c r="CT196" s="396"/>
      <c r="CU196" s="396"/>
      <c r="CV196" s="396"/>
      <c r="CW196" s="396"/>
      <c r="CX196" s="396"/>
      <c r="CY196" s="396"/>
      <c r="CZ196" s="396"/>
      <c r="DA196" s="396"/>
      <c r="DB196" s="396"/>
      <c r="DC196" s="396"/>
      <c r="DD196" s="396"/>
      <c r="DE196" s="396"/>
      <c r="DF196" s="396"/>
      <c r="DG196" s="396"/>
      <c r="DH196" s="396"/>
      <c r="DI196" s="396"/>
      <c r="DJ196" s="396"/>
      <c r="DK196" s="396"/>
      <c r="DL196" s="396"/>
      <c r="DM196" s="396"/>
      <c r="DN196" s="396"/>
      <c r="DO196" s="396"/>
      <c r="DP196" s="396"/>
      <c r="DQ196" s="396"/>
      <c r="DR196" s="396"/>
      <c r="DS196" s="396"/>
      <c r="DT196" s="396"/>
      <c r="DU196" s="396"/>
      <c r="DV196" s="396"/>
      <c r="DW196" s="396"/>
      <c r="DX196" s="396"/>
      <c r="DY196" s="396"/>
    </row>
    <row r="197" spans="1:129" ht="27" customHeight="1" x14ac:dyDescent="0.15">
      <c r="A197" s="433">
        <v>1020000109</v>
      </c>
      <c r="B197" s="386" t="s">
        <v>18554</v>
      </c>
      <c r="C197" s="387" t="s">
        <v>16908</v>
      </c>
      <c r="D197" s="149" t="s">
        <v>18555</v>
      </c>
      <c r="E197" s="153"/>
      <c r="F197" s="153"/>
      <c r="G197" s="388">
        <f>COUNTIF(H197:AL197,"*")</f>
        <v>5</v>
      </c>
      <c r="H197" s="397" t="s">
        <v>13225</v>
      </c>
      <c r="I197" s="397" t="s">
        <v>13123</v>
      </c>
      <c r="J197" s="397" t="s">
        <v>13533</v>
      </c>
      <c r="K197" s="397"/>
      <c r="L197" s="400"/>
      <c r="M197" s="400"/>
      <c r="N197" s="400"/>
      <c r="O197" s="400"/>
      <c r="P197" s="400"/>
      <c r="Q197" s="400"/>
      <c r="R197" s="400"/>
      <c r="S197" s="400"/>
      <c r="T197" s="400"/>
      <c r="U197" s="400"/>
      <c r="V197" s="400"/>
      <c r="W197" s="400"/>
      <c r="X197" s="400"/>
      <c r="Y197" s="398"/>
      <c r="Z197" s="399" t="s">
        <v>11791</v>
      </c>
      <c r="AA197" s="400" t="s">
        <v>13442</v>
      </c>
      <c r="AB197" s="400"/>
      <c r="AC197" s="400"/>
      <c r="AD197" s="436"/>
      <c r="AE197" s="436"/>
      <c r="AF197" s="436"/>
      <c r="AG197" s="436"/>
      <c r="AH197" s="436"/>
      <c r="AI197" s="436"/>
      <c r="AJ197" s="436"/>
      <c r="AK197" s="436"/>
      <c r="AL197" s="401"/>
      <c r="AM197" s="481">
        <f>COUNTIF(AN197:DY197,"*")</f>
        <v>19</v>
      </c>
      <c r="AN197" s="394" t="s">
        <v>13951</v>
      </c>
      <c r="AO197" s="395" t="s">
        <v>13952</v>
      </c>
      <c r="AP197" s="395" t="s">
        <v>13022</v>
      </c>
      <c r="AQ197" s="395" t="s">
        <v>13127</v>
      </c>
      <c r="AR197" s="395" t="s">
        <v>15259</v>
      </c>
      <c r="AS197" s="395" t="s">
        <v>15453</v>
      </c>
      <c r="AT197" s="395" t="s">
        <v>11793</v>
      </c>
      <c r="AU197" s="395" t="s">
        <v>13446</v>
      </c>
      <c r="AV197" s="395" t="s">
        <v>14847</v>
      </c>
      <c r="AW197" s="395" t="s">
        <v>14848</v>
      </c>
      <c r="AX197" s="395" t="s">
        <v>14835</v>
      </c>
      <c r="AY197" s="395" t="s">
        <v>13447</v>
      </c>
      <c r="AZ197" s="395" t="s">
        <v>13448</v>
      </c>
      <c r="BA197" s="395" t="s">
        <v>14849</v>
      </c>
      <c r="BB197" s="395" t="s">
        <v>13631</v>
      </c>
      <c r="BC197" s="395" t="s">
        <v>13451</v>
      </c>
      <c r="BD197" s="395" t="s">
        <v>13452</v>
      </c>
      <c r="BE197" s="395" t="s">
        <v>13459</v>
      </c>
      <c r="BF197" s="395" t="s">
        <v>13453</v>
      </c>
      <c r="BG197" s="395"/>
      <c r="BH197" s="395"/>
      <c r="BI197" s="395"/>
      <c r="BJ197" s="395"/>
      <c r="BK197" s="395"/>
      <c r="BL197" s="395"/>
      <c r="BM197" s="395"/>
      <c r="BN197" s="395"/>
      <c r="BO197" s="395"/>
      <c r="BP197" s="395"/>
      <c r="BQ197" s="396"/>
      <c r="BR197" s="396"/>
      <c r="BS197" s="396"/>
      <c r="BT197" s="396"/>
      <c r="BU197" s="396"/>
      <c r="BV197" s="396"/>
      <c r="BW197" s="396"/>
      <c r="BX197" s="396"/>
      <c r="BY197" s="396"/>
      <c r="BZ197" s="396"/>
      <c r="CA197" s="396"/>
      <c r="CB197" s="396"/>
      <c r="CC197" s="396"/>
      <c r="CD197" s="396"/>
      <c r="CE197" s="396"/>
      <c r="CF197" s="396"/>
      <c r="CG197" s="396"/>
      <c r="CH197" s="396"/>
      <c r="CI197" s="396"/>
      <c r="CJ197" s="396"/>
      <c r="CK197" s="396"/>
      <c r="CL197" s="396"/>
      <c r="CM197" s="396"/>
      <c r="CN197" s="396"/>
      <c r="CO197" s="396"/>
      <c r="CP197" s="396"/>
      <c r="CQ197" s="396"/>
      <c r="CR197" s="396"/>
      <c r="CS197" s="396"/>
      <c r="CT197" s="396"/>
      <c r="CU197" s="396"/>
      <c r="CV197" s="396"/>
      <c r="CW197" s="396"/>
      <c r="CX197" s="396"/>
      <c r="CY197" s="396"/>
      <c r="CZ197" s="396"/>
      <c r="DA197" s="396"/>
      <c r="DB197" s="396"/>
      <c r="DC197" s="396"/>
      <c r="DD197" s="396"/>
      <c r="DE197" s="396"/>
      <c r="DF197" s="396"/>
      <c r="DG197" s="396"/>
      <c r="DH197" s="396"/>
      <c r="DI197" s="396"/>
      <c r="DJ197" s="396"/>
      <c r="DK197" s="396"/>
      <c r="DL197" s="396"/>
      <c r="DM197" s="396"/>
      <c r="DN197" s="396"/>
      <c r="DO197" s="396"/>
      <c r="DP197" s="396"/>
      <c r="DQ197" s="396"/>
      <c r="DR197" s="396"/>
      <c r="DS197" s="396"/>
      <c r="DT197" s="396"/>
      <c r="DU197" s="396"/>
      <c r="DV197" s="396"/>
      <c r="DW197" s="396"/>
      <c r="DX197" s="396"/>
      <c r="DY197" s="396"/>
    </row>
    <row r="198" spans="1:129" ht="27" customHeight="1" x14ac:dyDescent="0.15">
      <c r="A198" s="432">
        <v>1030005955</v>
      </c>
      <c r="B198" s="386" t="s">
        <v>12717</v>
      </c>
      <c r="C198" s="387" t="s">
        <v>17332</v>
      </c>
      <c r="D198" s="149" t="s">
        <v>14166</v>
      </c>
      <c r="E198" s="153"/>
      <c r="F198" s="153"/>
      <c r="G198" s="388">
        <f>COUNTIF(H198:AL198,"*")</f>
        <v>1</v>
      </c>
      <c r="H198" s="397"/>
      <c r="I198" s="397"/>
      <c r="J198" s="397"/>
      <c r="K198" s="397"/>
      <c r="L198" s="400"/>
      <c r="M198" s="400"/>
      <c r="N198" s="400"/>
      <c r="O198" s="400"/>
      <c r="P198" s="400"/>
      <c r="Q198" s="400"/>
      <c r="R198" s="400"/>
      <c r="S198" s="400"/>
      <c r="T198" s="400"/>
      <c r="U198" s="400"/>
      <c r="V198" s="400"/>
      <c r="W198" s="400"/>
      <c r="X198" s="400"/>
      <c r="Y198" s="398"/>
      <c r="Z198" s="403" t="s">
        <v>13123</v>
      </c>
      <c r="AA198" s="400"/>
      <c r="AB198" s="400"/>
      <c r="AC198" s="400"/>
      <c r="AD198" s="436"/>
      <c r="AE198" s="436"/>
      <c r="AF198" s="436"/>
      <c r="AG198" s="436"/>
      <c r="AH198" s="436"/>
      <c r="AI198" s="436"/>
      <c r="AJ198" s="436"/>
      <c r="AK198" s="436"/>
      <c r="AL198" s="401"/>
      <c r="AM198" s="481">
        <f>COUNTIF(AN198:DY198,"*")</f>
        <v>4</v>
      </c>
      <c r="AN198" s="394" t="s">
        <v>13551</v>
      </c>
      <c r="AO198" s="395" t="s">
        <v>15122</v>
      </c>
      <c r="AP198" s="395" t="s">
        <v>13552</v>
      </c>
      <c r="AQ198" s="395" t="s">
        <v>15632</v>
      </c>
      <c r="AR198" s="395"/>
      <c r="AS198" s="395"/>
      <c r="AT198" s="395"/>
      <c r="AU198" s="395"/>
      <c r="AV198" s="395"/>
      <c r="AW198" s="395"/>
      <c r="AX198" s="395"/>
      <c r="AY198" s="395"/>
      <c r="AZ198" s="395"/>
      <c r="BA198" s="395"/>
      <c r="BB198" s="395"/>
      <c r="BC198" s="395"/>
      <c r="BD198" s="395"/>
      <c r="BE198" s="395"/>
      <c r="BF198" s="395"/>
      <c r="BG198" s="395"/>
      <c r="BH198" s="395"/>
      <c r="BI198" s="395"/>
      <c r="BJ198" s="395"/>
      <c r="BK198" s="395"/>
      <c r="BL198" s="395"/>
      <c r="BM198" s="395"/>
      <c r="BN198" s="395"/>
      <c r="BO198" s="395"/>
      <c r="BP198" s="395"/>
      <c r="BQ198" s="396"/>
      <c r="BR198" s="396"/>
      <c r="BS198" s="396"/>
      <c r="BT198" s="396"/>
      <c r="BU198" s="396"/>
      <c r="BV198" s="396"/>
      <c r="BW198" s="396"/>
      <c r="BX198" s="396"/>
      <c r="BY198" s="396"/>
      <c r="BZ198" s="396"/>
      <c r="CA198" s="396"/>
      <c r="CB198" s="396"/>
      <c r="CC198" s="396"/>
      <c r="CD198" s="396"/>
      <c r="CE198" s="396"/>
      <c r="CF198" s="396"/>
      <c r="CG198" s="396"/>
      <c r="CH198" s="396"/>
      <c r="CI198" s="396"/>
      <c r="CJ198" s="396"/>
      <c r="CK198" s="396"/>
      <c r="CL198" s="396"/>
      <c r="CM198" s="396"/>
      <c r="CN198" s="396"/>
      <c r="CO198" s="396"/>
      <c r="CP198" s="396"/>
      <c r="CQ198" s="396"/>
      <c r="CR198" s="396"/>
      <c r="CS198" s="396"/>
      <c r="CT198" s="396"/>
      <c r="CU198" s="396"/>
      <c r="CV198" s="396"/>
      <c r="CW198" s="396"/>
      <c r="CX198" s="396"/>
      <c r="CY198" s="396"/>
      <c r="CZ198" s="396"/>
      <c r="DA198" s="396"/>
      <c r="DB198" s="396"/>
      <c r="DC198" s="396"/>
      <c r="DD198" s="396"/>
      <c r="DE198" s="396"/>
      <c r="DF198" s="396"/>
      <c r="DG198" s="396"/>
      <c r="DH198" s="396"/>
      <c r="DI198" s="396"/>
      <c r="DJ198" s="396"/>
      <c r="DK198" s="396"/>
      <c r="DL198" s="396"/>
      <c r="DM198" s="396"/>
      <c r="DN198" s="396"/>
      <c r="DO198" s="396"/>
      <c r="DP198" s="396"/>
      <c r="DQ198" s="396"/>
      <c r="DR198" s="396"/>
      <c r="DS198" s="396"/>
      <c r="DT198" s="396"/>
      <c r="DU198" s="396"/>
      <c r="DV198" s="396"/>
      <c r="DW198" s="396"/>
      <c r="DX198" s="396"/>
      <c r="DY198" s="396"/>
    </row>
    <row r="199" spans="1:129" ht="27" customHeight="1" x14ac:dyDescent="0.15">
      <c r="A199" s="432">
        <v>1020001237</v>
      </c>
      <c r="B199" s="386" t="s">
        <v>15264</v>
      </c>
      <c r="C199" s="387" t="s">
        <v>17390</v>
      </c>
      <c r="D199" s="149" t="s">
        <v>14285</v>
      </c>
      <c r="E199" s="149"/>
      <c r="F199" s="153"/>
      <c r="G199" s="388">
        <f>COUNTIF(H199:AL199,"*")</f>
        <v>5</v>
      </c>
      <c r="H199" s="397" t="s">
        <v>14851</v>
      </c>
      <c r="I199" s="397" t="s">
        <v>15063</v>
      </c>
      <c r="J199" s="397" t="s">
        <v>14955</v>
      </c>
      <c r="K199" s="397" t="s">
        <v>14900</v>
      </c>
      <c r="L199" s="400" t="s">
        <v>13616</v>
      </c>
      <c r="M199" s="400"/>
      <c r="N199" s="400"/>
      <c r="O199" s="400"/>
      <c r="P199" s="400"/>
      <c r="Q199" s="400"/>
      <c r="R199" s="400"/>
      <c r="S199" s="400"/>
      <c r="T199" s="400"/>
      <c r="U199" s="400"/>
      <c r="V199" s="400"/>
      <c r="W199" s="400"/>
      <c r="X199" s="400"/>
      <c r="Y199" s="398"/>
      <c r="Z199" s="399"/>
      <c r="AA199" s="400"/>
      <c r="AB199" s="400"/>
      <c r="AC199" s="400"/>
      <c r="AD199" s="436"/>
      <c r="AE199" s="436"/>
      <c r="AF199" s="436"/>
      <c r="AG199" s="436"/>
      <c r="AH199" s="436"/>
      <c r="AI199" s="436"/>
      <c r="AJ199" s="436"/>
      <c r="AK199" s="436"/>
      <c r="AL199" s="401"/>
      <c r="AM199" s="481">
        <f>COUNTIF(AN199:DY199,"*")-2</f>
        <v>14</v>
      </c>
      <c r="AN199" s="394" t="s">
        <v>15064</v>
      </c>
      <c r="AO199" s="395" t="s">
        <v>15065</v>
      </c>
      <c r="AP199" s="395" t="s">
        <v>15066</v>
      </c>
      <c r="AQ199" s="395" t="s">
        <v>15067</v>
      </c>
      <c r="AR199" s="395" t="s">
        <v>15068</v>
      </c>
      <c r="AS199" s="395" t="s">
        <v>15069</v>
      </c>
      <c r="AT199" s="395" t="s">
        <v>15070</v>
      </c>
      <c r="AU199" s="395" t="s">
        <v>15071</v>
      </c>
      <c r="AV199" s="395" t="s">
        <v>15072</v>
      </c>
      <c r="AW199" s="395" t="s">
        <v>15073</v>
      </c>
      <c r="AX199" s="395" t="s">
        <v>15074</v>
      </c>
      <c r="AY199" s="395" t="s">
        <v>15075</v>
      </c>
      <c r="AZ199" s="395" t="s">
        <v>14923</v>
      </c>
      <c r="BA199" s="395" t="s">
        <v>15076</v>
      </c>
      <c r="BB199" s="395" t="s">
        <v>15077</v>
      </c>
      <c r="BC199" s="395" t="s">
        <v>15078</v>
      </c>
      <c r="BD199" s="395"/>
      <c r="BE199" s="395"/>
      <c r="BF199" s="395"/>
      <c r="BG199" s="395"/>
      <c r="BH199" s="395"/>
      <c r="BI199" s="395"/>
      <c r="BJ199" s="395"/>
      <c r="BK199" s="395"/>
      <c r="BL199" s="395"/>
      <c r="BM199" s="395"/>
      <c r="BN199" s="395"/>
      <c r="BO199" s="395"/>
      <c r="BP199" s="395"/>
      <c r="BQ199" s="396"/>
      <c r="BR199" s="396"/>
      <c r="BS199" s="396"/>
      <c r="BT199" s="396"/>
      <c r="BU199" s="396"/>
      <c r="BV199" s="396"/>
      <c r="BW199" s="396"/>
      <c r="BX199" s="396"/>
      <c r="BY199" s="396"/>
      <c r="BZ199" s="396"/>
      <c r="CA199" s="396"/>
      <c r="CB199" s="396"/>
      <c r="CC199" s="396"/>
      <c r="CD199" s="396"/>
      <c r="CE199" s="396"/>
      <c r="CF199" s="396"/>
      <c r="CG199" s="396"/>
      <c r="CH199" s="396"/>
      <c r="CI199" s="396"/>
      <c r="CJ199" s="396"/>
      <c r="CK199" s="396"/>
      <c r="CL199" s="396"/>
      <c r="CM199" s="396"/>
      <c r="CN199" s="396"/>
      <c r="CO199" s="396"/>
      <c r="CP199" s="396"/>
      <c r="CQ199" s="396"/>
      <c r="CR199" s="396"/>
      <c r="CS199" s="396"/>
      <c r="CT199" s="396"/>
      <c r="CU199" s="396"/>
      <c r="CV199" s="396"/>
      <c r="CW199" s="396"/>
      <c r="CX199" s="396"/>
      <c r="CY199" s="396"/>
      <c r="CZ199" s="396"/>
      <c r="DA199" s="396"/>
      <c r="DB199" s="396"/>
      <c r="DC199" s="396"/>
      <c r="DD199" s="396"/>
      <c r="DE199" s="396"/>
      <c r="DF199" s="396"/>
      <c r="DG199" s="396"/>
      <c r="DH199" s="396"/>
      <c r="DI199" s="396"/>
      <c r="DJ199" s="396"/>
      <c r="DK199" s="396"/>
      <c r="DL199" s="396"/>
      <c r="DM199" s="396"/>
      <c r="DN199" s="396"/>
      <c r="DO199" s="396"/>
      <c r="DP199" s="396"/>
      <c r="DQ199" s="396"/>
      <c r="DR199" s="396"/>
      <c r="DS199" s="396"/>
      <c r="DT199" s="396"/>
      <c r="DU199" s="396"/>
      <c r="DV199" s="396"/>
      <c r="DW199" s="396"/>
      <c r="DX199" s="396"/>
      <c r="DY199" s="396"/>
    </row>
    <row r="200" spans="1:129" ht="27" customHeight="1" x14ac:dyDescent="0.15">
      <c r="A200" s="432">
        <v>1020000206</v>
      </c>
      <c r="B200" s="386" t="s">
        <v>11874</v>
      </c>
      <c r="C200" s="387" t="s">
        <v>16712</v>
      </c>
      <c r="D200" s="149" t="s">
        <v>12819</v>
      </c>
      <c r="E200" s="153"/>
      <c r="F200" s="153"/>
      <c r="G200" s="388">
        <f>COUNTIF(H200:AL200,"*")</f>
        <v>3</v>
      </c>
      <c r="H200" s="397"/>
      <c r="I200" s="397"/>
      <c r="J200" s="397"/>
      <c r="K200" s="397"/>
      <c r="L200" s="400"/>
      <c r="M200" s="400"/>
      <c r="N200" s="400"/>
      <c r="O200" s="400"/>
      <c r="P200" s="400"/>
      <c r="Q200" s="400"/>
      <c r="R200" s="400"/>
      <c r="S200" s="400"/>
      <c r="T200" s="400"/>
      <c r="U200" s="400"/>
      <c r="V200" s="400"/>
      <c r="W200" s="400"/>
      <c r="X200" s="400"/>
      <c r="Y200" s="398"/>
      <c r="Z200" s="403" t="s">
        <v>13024</v>
      </c>
      <c r="AA200" s="404" t="s">
        <v>13225</v>
      </c>
      <c r="AB200" s="404" t="s">
        <v>13328</v>
      </c>
      <c r="AC200" s="400"/>
      <c r="AD200" s="436"/>
      <c r="AE200" s="436"/>
      <c r="AF200" s="436"/>
      <c r="AG200" s="436"/>
      <c r="AH200" s="436"/>
      <c r="AI200" s="436"/>
      <c r="AJ200" s="436"/>
      <c r="AK200" s="436"/>
      <c r="AL200" s="401"/>
      <c r="AM200" s="481">
        <f>COUNTIF(AN200:DY200,"*")-1</f>
        <v>5</v>
      </c>
      <c r="AN200" s="394" t="s">
        <v>13119</v>
      </c>
      <c r="AO200" s="395" t="s">
        <v>13028</v>
      </c>
      <c r="AP200" s="395" t="s">
        <v>15650</v>
      </c>
      <c r="AQ200" s="395" t="s">
        <v>13605</v>
      </c>
      <c r="AR200" s="395" t="s">
        <v>13551</v>
      </c>
      <c r="AS200" s="395" t="s">
        <v>15122</v>
      </c>
      <c r="AT200" s="395"/>
      <c r="AU200" s="395"/>
      <c r="AV200" s="395"/>
      <c r="AW200" s="395"/>
      <c r="AX200" s="395"/>
      <c r="AY200" s="395"/>
      <c r="AZ200" s="395"/>
      <c r="BA200" s="395"/>
      <c r="BB200" s="395"/>
      <c r="BC200" s="395"/>
      <c r="BD200" s="395"/>
      <c r="BE200" s="395"/>
      <c r="BF200" s="395"/>
      <c r="BG200" s="395"/>
      <c r="BH200" s="395"/>
      <c r="BI200" s="395"/>
      <c r="BJ200" s="395"/>
      <c r="BK200" s="395"/>
      <c r="BL200" s="395"/>
      <c r="BM200" s="395"/>
      <c r="BN200" s="395"/>
      <c r="BO200" s="395"/>
      <c r="BP200" s="395"/>
      <c r="BQ200" s="396"/>
      <c r="BR200" s="396"/>
      <c r="BS200" s="396"/>
      <c r="BT200" s="396"/>
      <c r="BU200" s="396"/>
      <c r="BV200" s="396"/>
      <c r="BW200" s="396"/>
      <c r="BX200" s="396"/>
      <c r="BY200" s="396"/>
      <c r="BZ200" s="396"/>
      <c r="CA200" s="396"/>
      <c r="CB200" s="396"/>
      <c r="CC200" s="396"/>
      <c r="CD200" s="396"/>
      <c r="CE200" s="396"/>
      <c r="CF200" s="396"/>
      <c r="CG200" s="396"/>
      <c r="CH200" s="396"/>
      <c r="CI200" s="396"/>
      <c r="CJ200" s="396"/>
      <c r="CK200" s="396"/>
      <c r="CL200" s="396"/>
      <c r="CM200" s="396"/>
      <c r="CN200" s="396"/>
      <c r="CO200" s="396"/>
      <c r="CP200" s="396"/>
      <c r="CQ200" s="396"/>
      <c r="CR200" s="396"/>
      <c r="CS200" s="396"/>
      <c r="CT200" s="396"/>
      <c r="CU200" s="396"/>
      <c r="CV200" s="396"/>
      <c r="CW200" s="396"/>
      <c r="CX200" s="396"/>
      <c r="CY200" s="396"/>
      <c r="CZ200" s="396"/>
      <c r="DA200" s="396"/>
      <c r="DB200" s="396"/>
      <c r="DC200" s="396"/>
      <c r="DD200" s="396"/>
      <c r="DE200" s="396"/>
      <c r="DF200" s="396"/>
      <c r="DG200" s="396"/>
      <c r="DH200" s="396"/>
      <c r="DI200" s="396"/>
      <c r="DJ200" s="396"/>
      <c r="DK200" s="396"/>
      <c r="DL200" s="396"/>
      <c r="DM200" s="396"/>
      <c r="DN200" s="396"/>
      <c r="DO200" s="396"/>
      <c r="DP200" s="396"/>
      <c r="DQ200" s="396"/>
      <c r="DR200" s="396"/>
      <c r="DS200" s="396"/>
      <c r="DT200" s="396"/>
      <c r="DU200" s="396"/>
      <c r="DV200" s="396"/>
      <c r="DW200" s="396"/>
      <c r="DX200" s="396"/>
      <c r="DY200" s="396"/>
    </row>
    <row r="201" spans="1:129" ht="27" customHeight="1" x14ac:dyDescent="0.15">
      <c r="A201" s="432">
        <v>1020001120</v>
      </c>
      <c r="B201" s="386" t="s">
        <v>12233</v>
      </c>
      <c r="C201" s="387" t="s">
        <v>16870</v>
      </c>
      <c r="D201" s="149" t="s">
        <v>13084</v>
      </c>
      <c r="E201" s="153"/>
      <c r="F201" s="153"/>
      <c r="G201" s="388">
        <f>COUNTIF(H201:AL201,"*")</f>
        <v>5</v>
      </c>
      <c r="H201" s="397" t="s">
        <v>11795</v>
      </c>
      <c r="I201" s="397"/>
      <c r="J201" s="397"/>
      <c r="K201" s="397"/>
      <c r="L201" s="400"/>
      <c r="M201" s="400"/>
      <c r="N201" s="400"/>
      <c r="O201" s="400"/>
      <c r="P201" s="400"/>
      <c r="Q201" s="400"/>
      <c r="R201" s="400"/>
      <c r="S201" s="400"/>
      <c r="T201" s="400"/>
      <c r="U201" s="400"/>
      <c r="V201" s="400"/>
      <c r="W201" s="400"/>
      <c r="X201" s="400"/>
      <c r="Y201" s="398"/>
      <c r="Z201" s="399" t="s">
        <v>11791</v>
      </c>
      <c r="AA201" s="400" t="s">
        <v>13442</v>
      </c>
      <c r="AB201" s="400" t="s">
        <v>13124</v>
      </c>
      <c r="AC201" s="400" t="s">
        <v>13025</v>
      </c>
      <c r="AD201" s="436"/>
      <c r="AE201" s="436"/>
      <c r="AF201" s="436"/>
      <c r="AG201" s="436"/>
      <c r="AH201" s="436"/>
      <c r="AI201" s="436"/>
      <c r="AJ201" s="436"/>
      <c r="AK201" s="436"/>
      <c r="AL201" s="401"/>
      <c r="AM201" s="481">
        <f>COUNTIF(AN201:DY201,"*")-1</f>
        <v>15</v>
      </c>
      <c r="AN201" s="394" t="s">
        <v>13443</v>
      </c>
      <c r="AO201" s="395" t="s">
        <v>11793</v>
      </c>
      <c r="AP201" s="395" t="s">
        <v>13444</v>
      </c>
      <c r="AQ201" s="395" t="s">
        <v>13445</v>
      </c>
      <c r="AR201" s="395" t="s">
        <v>13446</v>
      </c>
      <c r="AS201" s="395" t="s">
        <v>13432</v>
      </c>
      <c r="AT201" s="395" t="s">
        <v>13447</v>
      </c>
      <c r="AU201" s="395" t="s">
        <v>13448</v>
      </c>
      <c r="AV201" s="395" t="s">
        <v>13449</v>
      </c>
      <c r="AW201" s="395" t="s">
        <v>13450</v>
      </c>
      <c r="AX201" s="395" t="s">
        <v>13451</v>
      </c>
      <c r="AY201" s="395" t="s">
        <v>13452</v>
      </c>
      <c r="AZ201" s="395" t="s">
        <v>13453</v>
      </c>
      <c r="BA201" s="395" t="s">
        <v>13454</v>
      </c>
      <c r="BB201" s="395" t="s">
        <v>13455</v>
      </c>
      <c r="BC201" s="395" t="s">
        <v>13456</v>
      </c>
      <c r="BD201" s="395"/>
      <c r="BE201" s="395"/>
      <c r="BF201" s="395"/>
      <c r="BG201" s="395"/>
      <c r="BH201" s="395"/>
      <c r="BI201" s="395"/>
      <c r="BJ201" s="395"/>
      <c r="BK201" s="395"/>
      <c r="BL201" s="395"/>
      <c r="BM201" s="395"/>
      <c r="BN201" s="395"/>
      <c r="BO201" s="395"/>
      <c r="BP201" s="395"/>
      <c r="BQ201" s="396"/>
      <c r="BR201" s="396"/>
      <c r="BS201" s="396"/>
      <c r="BT201" s="396"/>
      <c r="BU201" s="396"/>
      <c r="BV201" s="396"/>
      <c r="BW201" s="396"/>
      <c r="BX201" s="396"/>
      <c r="BY201" s="396"/>
      <c r="BZ201" s="396"/>
      <c r="CA201" s="396"/>
      <c r="CB201" s="396"/>
      <c r="CC201" s="396"/>
      <c r="CD201" s="396"/>
      <c r="CE201" s="396"/>
      <c r="CF201" s="396"/>
      <c r="CG201" s="396"/>
      <c r="CH201" s="396"/>
      <c r="CI201" s="396"/>
      <c r="CJ201" s="396"/>
      <c r="CK201" s="396"/>
      <c r="CL201" s="396"/>
      <c r="CM201" s="396"/>
      <c r="CN201" s="396"/>
      <c r="CO201" s="396"/>
      <c r="CP201" s="396"/>
      <c r="CQ201" s="396"/>
      <c r="CR201" s="396"/>
      <c r="CS201" s="396"/>
      <c r="CT201" s="396"/>
      <c r="CU201" s="396"/>
      <c r="CV201" s="396"/>
      <c r="CW201" s="396"/>
      <c r="CX201" s="396"/>
      <c r="CY201" s="396"/>
      <c r="CZ201" s="396"/>
      <c r="DA201" s="396"/>
      <c r="DB201" s="396"/>
      <c r="DC201" s="396"/>
      <c r="DD201" s="396"/>
      <c r="DE201" s="396"/>
      <c r="DF201" s="396"/>
      <c r="DG201" s="396"/>
      <c r="DH201" s="396"/>
      <c r="DI201" s="396"/>
      <c r="DJ201" s="396"/>
      <c r="DK201" s="396"/>
      <c r="DL201" s="396"/>
      <c r="DM201" s="396"/>
      <c r="DN201" s="396"/>
      <c r="DO201" s="396"/>
      <c r="DP201" s="396"/>
      <c r="DQ201" s="396"/>
      <c r="DR201" s="396"/>
      <c r="DS201" s="396"/>
      <c r="DT201" s="396"/>
      <c r="DU201" s="396"/>
      <c r="DV201" s="396"/>
      <c r="DW201" s="396"/>
      <c r="DX201" s="396"/>
      <c r="DY201" s="396"/>
    </row>
    <row r="202" spans="1:129" ht="27" customHeight="1" x14ac:dyDescent="0.15">
      <c r="A202" s="432">
        <v>1030004472</v>
      </c>
      <c r="B202" s="386" t="s">
        <v>12643</v>
      </c>
      <c r="C202" s="387" t="s">
        <v>16820</v>
      </c>
      <c r="D202" s="149" t="s">
        <v>12969</v>
      </c>
      <c r="E202" s="153"/>
      <c r="F202" s="153"/>
      <c r="G202" s="388">
        <f>COUNTIF(H202:AL202,"*")</f>
        <v>1</v>
      </c>
      <c r="H202" s="397"/>
      <c r="I202" s="397"/>
      <c r="J202" s="397"/>
      <c r="K202" s="397"/>
      <c r="L202" s="400"/>
      <c r="M202" s="400"/>
      <c r="N202" s="400"/>
      <c r="O202" s="400"/>
      <c r="P202" s="400"/>
      <c r="Q202" s="400"/>
      <c r="R202" s="400"/>
      <c r="S202" s="400"/>
      <c r="T202" s="400"/>
      <c r="U202" s="400"/>
      <c r="V202" s="400"/>
      <c r="W202" s="400"/>
      <c r="X202" s="400"/>
      <c r="Y202" s="398"/>
      <c r="Z202" s="403" t="s">
        <v>13614</v>
      </c>
      <c r="AA202" s="400"/>
      <c r="AB202" s="400"/>
      <c r="AC202" s="400"/>
      <c r="AD202" s="436"/>
      <c r="AE202" s="436"/>
      <c r="AF202" s="436"/>
      <c r="AG202" s="436"/>
      <c r="AH202" s="436"/>
      <c r="AI202" s="436"/>
      <c r="AJ202" s="436"/>
      <c r="AK202" s="436"/>
      <c r="AL202" s="401"/>
      <c r="AM202" s="481">
        <f>COUNTIF(AN202:DY202,"*")</f>
        <v>1</v>
      </c>
      <c r="AN202" s="394" t="s">
        <v>15320</v>
      </c>
      <c r="AO202" s="395"/>
      <c r="AP202" s="395"/>
      <c r="AQ202" s="395"/>
      <c r="AR202" s="395"/>
      <c r="AS202" s="395"/>
      <c r="AT202" s="395"/>
      <c r="AU202" s="395"/>
      <c r="AV202" s="395"/>
      <c r="AW202" s="395"/>
      <c r="AX202" s="395"/>
      <c r="AY202" s="395"/>
      <c r="AZ202" s="395"/>
      <c r="BA202" s="395"/>
      <c r="BB202" s="395"/>
      <c r="BC202" s="395"/>
      <c r="BD202" s="395"/>
      <c r="BE202" s="395"/>
      <c r="BF202" s="395"/>
      <c r="BG202" s="395"/>
      <c r="BH202" s="395"/>
      <c r="BI202" s="395"/>
      <c r="BJ202" s="395"/>
      <c r="BK202" s="395"/>
      <c r="BL202" s="395"/>
      <c r="BM202" s="395"/>
      <c r="BN202" s="395"/>
      <c r="BO202" s="395"/>
      <c r="BP202" s="395"/>
      <c r="BQ202" s="396"/>
      <c r="BR202" s="396"/>
      <c r="BS202" s="396"/>
      <c r="BT202" s="396"/>
      <c r="BU202" s="396"/>
      <c r="BV202" s="396"/>
      <c r="BW202" s="396"/>
      <c r="BX202" s="396"/>
      <c r="BY202" s="396"/>
      <c r="BZ202" s="396"/>
      <c r="CA202" s="396"/>
      <c r="CB202" s="396"/>
      <c r="CC202" s="396"/>
      <c r="CD202" s="396"/>
      <c r="CE202" s="396"/>
      <c r="CF202" s="396"/>
      <c r="CG202" s="396"/>
      <c r="CH202" s="396"/>
      <c r="CI202" s="396"/>
      <c r="CJ202" s="396"/>
      <c r="CK202" s="396"/>
      <c r="CL202" s="396"/>
      <c r="CM202" s="396"/>
      <c r="CN202" s="396"/>
      <c r="CO202" s="396"/>
      <c r="CP202" s="396"/>
      <c r="CQ202" s="396"/>
      <c r="CR202" s="396"/>
      <c r="CS202" s="396"/>
      <c r="CT202" s="396"/>
      <c r="CU202" s="396"/>
      <c r="CV202" s="396"/>
      <c r="CW202" s="396"/>
      <c r="CX202" s="396"/>
      <c r="CY202" s="396"/>
      <c r="CZ202" s="396"/>
      <c r="DA202" s="396"/>
      <c r="DB202" s="396"/>
      <c r="DC202" s="396"/>
      <c r="DD202" s="396"/>
      <c r="DE202" s="396"/>
      <c r="DF202" s="396"/>
      <c r="DG202" s="396"/>
      <c r="DH202" s="396"/>
      <c r="DI202" s="396"/>
      <c r="DJ202" s="396"/>
      <c r="DK202" s="396"/>
      <c r="DL202" s="396"/>
      <c r="DM202" s="396"/>
      <c r="DN202" s="396"/>
      <c r="DO202" s="396"/>
      <c r="DP202" s="396"/>
      <c r="DQ202" s="396"/>
      <c r="DR202" s="396"/>
      <c r="DS202" s="396"/>
      <c r="DT202" s="396"/>
      <c r="DU202" s="396"/>
      <c r="DV202" s="396"/>
      <c r="DW202" s="396"/>
      <c r="DX202" s="396"/>
      <c r="DY202" s="396"/>
    </row>
    <row r="203" spans="1:129" ht="27" customHeight="1" x14ac:dyDescent="0.15">
      <c r="A203" s="432">
        <v>1030003674</v>
      </c>
      <c r="B203" s="386" t="s">
        <v>12603</v>
      </c>
      <c r="C203" s="387" t="s">
        <v>16817</v>
      </c>
      <c r="D203" s="149" t="s">
        <v>12961</v>
      </c>
      <c r="E203" s="153"/>
      <c r="F203" s="153"/>
      <c r="G203" s="388">
        <f>COUNTIF(H203:AL203,"*")</f>
        <v>3</v>
      </c>
      <c r="H203" s="397"/>
      <c r="I203" s="397"/>
      <c r="J203" s="397"/>
      <c r="K203" s="397"/>
      <c r="L203" s="400"/>
      <c r="M203" s="400"/>
      <c r="N203" s="400"/>
      <c r="O203" s="400"/>
      <c r="P203" s="400"/>
      <c r="Q203" s="400"/>
      <c r="R203" s="400"/>
      <c r="S203" s="400"/>
      <c r="T203" s="400"/>
      <c r="U203" s="400"/>
      <c r="V203" s="400"/>
      <c r="W203" s="400"/>
      <c r="X203" s="400"/>
      <c r="Y203" s="398"/>
      <c r="Z203" s="403" t="s">
        <v>13614</v>
      </c>
      <c r="AA203" s="404" t="s">
        <v>14833</v>
      </c>
      <c r="AB203" s="404" t="s">
        <v>14852</v>
      </c>
      <c r="AC203" s="400"/>
      <c r="AD203" s="436"/>
      <c r="AE203" s="436"/>
      <c r="AF203" s="436"/>
      <c r="AG203" s="436"/>
      <c r="AH203" s="436"/>
      <c r="AI203" s="436"/>
      <c r="AJ203" s="436"/>
      <c r="AK203" s="436"/>
      <c r="AL203" s="401"/>
      <c r="AM203" s="481">
        <f>COUNTIF(AN203:DY203,"*")-1</f>
        <v>6</v>
      </c>
      <c r="AN203" s="394" t="s">
        <v>15587</v>
      </c>
      <c r="AO203" s="395" t="s">
        <v>15814</v>
      </c>
      <c r="AP203" s="395" t="s">
        <v>15297</v>
      </c>
      <c r="AQ203" s="395" t="s">
        <v>15298</v>
      </c>
      <c r="AR203" s="395" t="s">
        <v>15849</v>
      </c>
      <c r="AS203" s="395" t="s">
        <v>15569</v>
      </c>
      <c r="AT203" s="395" t="s">
        <v>15970</v>
      </c>
      <c r="AU203" s="395"/>
      <c r="AV203" s="395"/>
      <c r="AW203" s="395"/>
      <c r="AX203" s="395"/>
      <c r="AY203" s="395"/>
      <c r="AZ203" s="395"/>
      <c r="BA203" s="395"/>
      <c r="BB203" s="395"/>
      <c r="BC203" s="395"/>
      <c r="BD203" s="395"/>
      <c r="BE203" s="395"/>
      <c r="BF203" s="395"/>
      <c r="BG203" s="395"/>
      <c r="BH203" s="395"/>
      <c r="BI203" s="395"/>
      <c r="BJ203" s="395"/>
      <c r="BK203" s="395"/>
      <c r="BL203" s="395"/>
      <c r="BM203" s="395"/>
      <c r="BN203" s="395"/>
      <c r="BO203" s="395"/>
      <c r="BP203" s="395"/>
      <c r="BQ203" s="396"/>
      <c r="BR203" s="396"/>
      <c r="BS203" s="396"/>
      <c r="BT203" s="396"/>
      <c r="BU203" s="396"/>
      <c r="BV203" s="396"/>
      <c r="BW203" s="396"/>
      <c r="BX203" s="396"/>
      <c r="BY203" s="396"/>
      <c r="BZ203" s="396"/>
      <c r="CA203" s="396"/>
      <c r="CB203" s="396"/>
      <c r="CC203" s="396"/>
      <c r="CD203" s="396"/>
      <c r="CE203" s="396"/>
      <c r="CF203" s="396"/>
      <c r="CG203" s="396"/>
      <c r="CH203" s="396"/>
      <c r="CI203" s="396"/>
      <c r="CJ203" s="396"/>
      <c r="CK203" s="396"/>
      <c r="CL203" s="396"/>
      <c r="CM203" s="396"/>
      <c r="CN203" s="396"/>
      <c r="CO203" s="396"/>
      <c r="CP203" s="396"/>
      <c r="CQ203" s="396"/>
      <c r="CR203" s="396"/>
      <c r="CS203" s="396"/>
      <c r="CT203" s="396"/>
      <c r="CU203" s="396"/>
      <c r="CV203" s="396"/>
      <c r="CW203" s="396"/>
      <c r="CX203" s="396"/>
      <c r="CY203" s="396"/>
      <c r="CZ203" s="396"/>
      <c r="DA203" s="396"/>
      <c r="DB203" s="396"/>
      <c r="DC203" s="396"/>
      <c r="DD203" s="396"/>
      <c r="DE203" s="396"/>
      <c r="DF203" s="396"/>
      <c r="DG203" s="396"/>
      <c r="DH203" s="396"/>
      <c r="DI203" s="396"/>
      <c r="DJ203" s="396"/>
      <c r="DK203" s="396"/>
      <c r="DL203" s="396"/>
      <c r="DM203" s="396"/>
      <c r="DN203" s="396"/>
      <c r="DO203" s="396"/>
      <c r="DP203" s="396"/>
      <c r="DQ203" s="396"/>
      <c r="DR203" s="396"/>
      <c r="DS203" s="396"/>
      <c r="DT203" s="396"/>
      <c r="DU203" s="396"/>
      <c r="DV203" s="396"/>
      <c r="DW203" s="396"/>
      <c r="DX203" s="396"/>
      <c r="DY203" s="396"/>
    </row>
    <row r="204" spans="1:129" ht="27" customHeight="1" x14ac:dyDescent="0.15">
      <c r="A204" s="432">
        <v>1020001200</v>
      </c>
      <c r="B204" s="386" t="s">
        <v>12247</v>
      </c>
      <c r="C204" s="387" t="s">
        <v>17509</v>
      </c>
      <c r="D204" s="149" t="s">
        <v>14471</v>
      </c>
      <c r="E204" s="153"/>
      <c r="F204" s="153"/>
      <c r="G204" s="388">
        <f>COUNTIF(H204:AL204,"*")</f>
        <v>1</v>
      </c>
      <c r="H204" s="397" t="s">
        <v>13321</v>
      </c>
      <c r="I204" s="397"/>
      <c r="J204" s="397"/>
      <c r="K204" s="397"/>
      <c r="L204" s="400"/>
      <c r="M204" s="400"/>
      <c r="N204" s="400"/>
      <c r="O204" s="400"/>
      <c r="P204" s="400"/>
      <c r="Q204" s="400"/>
      <c r="R204" s="400"/>
      <c r="S204" s="400"/>
      <c r="T204" s="400"/>
      <c r="U204" s="400"/>
      <c r="V204" s="400"/>
      <c r="W204" s="400"/>
      <c r="X204" s="400"/>
      <c r="Y204" s="398"/>
      <c r="Z204" s="399"/>
      <c r="AA204" s="400"/>
      <c r="AB204" s="400"/>
      <c r="AC204" s="400"/>
      <c r="AD204" s="436"/>
      <c r="AE204" s="436"/>
      <c r="AF204" s="436"/>
      <c r="AG204" s="436"/>
      <c r="AH204" s="436"/>
      <c r="AI204" s="436"/>
      <c r="AJ204" s="436"/>
      <c r="AK204" s="436"/>
      <c r="AL204" s="401"/>
      <c r="AM204" s="481">
        <f>COUNTIF(AN204:DY204,"*")</f>
        <v>1</v>
      </c>
      <c r="AN204" s="394" t="s">
        <v>13325</v>
      </c>
      <c r="AO204" s="395"/>
      <c r="AP204" s="395"/>
      <c r="AQ204" s="395"/>
      <c r="AR204" s="395"/>
      <c r="AS204" s="395"/>
      <c r="AT204" s="395"/>
      <c r="AU204" s="395"/>
      <c r="AV204" s="395"/>
      <c r="AW204" s="395"/>
      <c r="AX204" s="395"/>
      <c r="AY204" s="395"/>
      <c r="AZ204" s="395"/>
      <c r="BA204" s="395"/>
      <c r="BB204" s="395"/>
      <c r="BC204" s="395"/>
      <c r="BD204" s="395"/>
      <c r="BE204" s="395"/>
      <c r="BF204" s="395"/>
      <c r="BG204" s="395"/>
      <c r="BH204" s="395"/>
      <c r="BI204" s="395"/>
      <c r="BJ204" s="395"/>
      <c r="BK204" s="395"/>
      <c r="BL204" s="395"/>
      <c r="BM204" s="395"/>
      <c r="BN204" s="395"/>
      <c r="BO204" s="395"/>
      <c r="BP204" s="395"/>
      <c r="BQ204" s="396"/>
      <c r="BR204" s="396"/>
      <c r="BS204" s="396"/>
      <c r="BT204" s="396"/>
      <c r="BU204" s="396"/>
      <c r="BV204" s="396"/>
      <c r="BW204" s="396"/>
      <c r="BX204" s="396"/>
      <c r="BY204" s="396"/>
      <c r="BZ204" s="396"/>
      <c r="CA204" s="396"/>
      <c r="CB204" s="396"/>
      <c r="CC204" s="396"/>
      <c r="CD204" s="396"/>
      <c r="CE204" s="396"/>
      <c r="CF204" s="396"/>
      <c r="CG204" s="396"/>
      <c r="CH204" s="396"/>
      <c r="CI204" s="396"/>
      <c r="CJ204" s="396"/>
      <c r="CK204" s="396"/>
      <c r="CL204" s="396"/>
      <c r="CM204" s="396"/>
      <c r="CN204" s="396"/>
      <c r="CO204" s="396"/>
      <c r="CP204" s="396"/>
      <c r="CQ204" s="396"/>
      <c r="CR204" s="396"/>
      <c r="CS204" s="396"/>
      <c r="CT204" s="396"/>
      <c r="CU204" s="396"/>
      <c r="CV204" s="396"/>
      <c r="CW204" s="396"/>
      <c r="CX204" s="396"/>
      <c r="CY204" s="396"/>
      <c r="CZ204" s="396"/>
      <c r="DA204" s="396"/>
      <c r="DB204" s="396"/>
      <c r="DC204" s="396"/>
      <c r="DD204" s="396"/>
      <c r="DE204" s="396"/>
      <c r="DF204" s="396"/>
      <c r="DG204" s="396"/>
      <c r="DH204" s="396"/>
      <c r="DI204" s="396"/>
      <c r="DJ204" s="396"/>
      <c r="DK204" s="396"/>
      <c r="DL204" s="396"/>
      <c r="DM204" s="396"/>
      <c r="DN204" s="396"/>
      <c r="DO204" s="396"/>
      <c r="DP204" s="396"/>
      <c r="DQ204" s="396"/>
      <c r="DR204" s="396"/>
      <c r="DS204" s="396"/>
      <c r="DT204" s="396"/>
      <c r="DU204" s="396"/>
      <c r="DV204" s="396"/>
      <c r="DW204" s="396"/>
      <c r="DX204" s="396"/>
      <c r="DY204" s="396"/>
    </row>
    <row r="205" spans="1:129" ht="27" customHeight="1" x14ac:dyDescent="0.15">
      <c r="A205" s="432">
        <v>1020000822</v>
      </c>
      <c r="B205" s="386" t="s">
        <v>12148</v>
      </c>
      <c r="C205" s="387" t="s">
        <v>17043</v>
      </c>
      <c r="D205" s="149" t="s">
        <v>13698</v>
      </c>
      <c r="E205" s="153"/>
      <c r="F205" s="153"/>
      <c r="G205" s="388">
        <f>COUNTIF(H205:AL205,"*")</f>
        <v>1</v>
      </c>
      <c r="H205" s="397" t="s">
        <v>13218</v>
      </c>
      <c r="I205" s="397"/>
      <c r="J205" s="397"/>
      <c r="K205" s="397"/>
      <c r="L205" s="400"/>
      <c r="M205" s="400"/>
      <c r="N205" s="400"/>
      <c r="O205" s="400"/>
      <c r="P205" s="400"/>
      <c r="Q205" s="400"/>
      <c r="R205" s="400"/>
      <c r="S205" s="400"/>
      <c r="T205" s="400"/>
      <c r="U205" s="400"/>
      <c r="V205" s="400"/>
      <c r="W205" s="400"/>
      <c r="X205" s="400"/>
      <c r="Y205" s="398"/>
      <c r="Z205" s="399"/>
      <c r="AA205" s="400"/>
      <c r="AB205" s="400"/>
      <c r="AC205" s="400"/>
      <c r="AD205" s="436"/>
      <c r="AE205" s="436"/>
      <c r="AF205" s="436"/>
      <c r="AG205" s="436"/>
      <c r="AH205" s="436"/>
      <c r="AI205" s="436"/>
      <c r="AJ205" s="436"/>
      <c r="AK205" s="436"/>
      <c r="AL205" s="401"/>
      <c r="AM205" s="481">
        <f>COUNTIF(AN205:DY205,"*")</f>
        <v>1</v>
      </c>
      <c r="AN205" s="394" t="s">
        <v>13888</v>
      </c>
      <c r="AO205" s="395"/>
      <c r="AP205" s="395"/>
      <c r="AQ205" s="395"/>
      <c r="AR205" s="395"/>
      <c r="AS205" s="395"/>
      <c r="AT205" s="395"/>
      <c r="AU205" s="395"/>
      <c r="AV205" s="395"/>
      <c r="AW205" s="395"/>
      <c r="AX205" s="395"/>
      <c r="AY205" s="395"/>
      <c r="AZ205" s="395"/>
      <c r="BA205" s="395"/>
      <c r="BB205" s="395"/>
      <c r="BC205" s="395"/>
      <c r="BD205" s="395"/>
      <c r="BE205" s="395"/>
      <c r="BF205" s="395"/>
      <c r="BG205" s="395"/>
      <c r="BH205" s="395"/>
      <c r="BI205" s="395"/>
      <c r="BJ205" s="395"/>
      <c r="BK205" s="395"/>
      <c r="BL205" s="395"/>
      <c r="BM205" s="395"/>
      <c r="BN205" s="395"/>
      <c r="BO205" s="395"/>
      <c r="BP205" s="395"/>
      <c r="BQ205" s="396"/>
      <c r="BR205" s="396"/>
      <c r="BS205" s="396"/>
      <c r="BT205" s="396"/>
      <c r="BU205" s="396"/>
      <c r="BV205" s="396"/>
      <c r="BW205" s="396"/>
      <c r="BX205" s="396"/>
      <c r="BY205" s="396"/>
      <c r="BZ205" s="396"/>
      <c r="CA205" s="396"/>
      <c r="CB205" s="396"/>
      <c r="CC205" s="396"/>
      <c r="CD205" s="396"/>
      <c r="CE205" s="396"/>
      <c r="CF205" s="396"/>
      <c r="CG205" s="396"/>
      <c r="CH205" s="396"/>
      <c r="CI205" s="396"/>
      <c r="CJ205" s="396"/>
      <c r="CK205" s="396"/>
      <c r="CL205" s="396"/>
      <c r="CM205" s="396"/>
      <c r="CN205" s="396"/>
      <c r="CO205" s="396"/>
      <c r="CP205" s="396"/>
      <c r="CQ205" s="396"/>
      <c r="CR205" s="396"/>
      <c r="CS205" s="396"/>
      <c r="CT205" s="396"/>
      <c r="CU205" s="396"/>
      <c r="CV205" s="396"/>
      <c r="CW205" s="396"/>
      <c r="CX205" s="396"/>
      <c r="CY205" s="396"/>
      <c r="CZ205" s="396"/>
      <c r="DA205" s="396"/>
      <c r="DB205" s="396"/>
      <c r="DC205" s="396"/>
      <c r="DD205" s="396"/>
      <c r="DE205" s="396"/>
      <c r="DF205" s="396"/>
      <c r="DG205" s="396"/>
      <c r="DH205" s="396"/>
      <c r="DI205" s="396"/>
      <c r="DJ205" s="396"/>
      <c r="DK205" s="396"/>
      <c r="DL205" s="396"/>
      <c r="DM205" s="396"/>
      <c r="DN205" s="396"/>
      <c r="DO205" s="396"/>
      <c r="DP205" s="396"/>
      <c r="DQ205" s="396"/>
      <c r="DR205" s="396"/>
      <c r="DS205" s="396"/>
      <c r="DT205" s="396"/>
      <c r="DU205" s="396"/>
      <c r="DV205" s="396"/>
      <c r="DW205" s="396"/>
      <c r="DX205" s="396"/>
      <c r="DY205" s="396"/>
    </row>
    <row r="206" spans="1:129" ht="27" customHeight="1" x14ac:dyDescent="0.15">
      <c r="A206" s="432">
        <v>1030006332</v>
      </c>
      <c r="B206" s="386" t="s">
        <v>18482</v>
      </c>
      <c r="C206" s="387" t="s">
        <v>14444</v>
      </c>
      <c r="D206" s="149" t="s">
        <v>18483</v>
      </c>
      <c r="E206" s="149"/>
      <c r="F206" s="153"/>
      <c r="G206" s="388">
        <f>COUNTIF(H206:AL206,"*")</f>
        <v>2</v>
      </c>
      <c r="H206" s="397"/>
      <c r="I206" s="397"/>
      <c r="J206" s="397"/>
      <c r="K206" s="397"/>
      <c r="L206" s="400"/>
      <c r="M206" s="400"/>
      <c r="N206" s="400"/>
      <c r="O206" s="400"/>
      <c r="P206" s="400"/>
      <c r="Q206" s="400"/>
      <c r="R206" s="400"/>
      <c r="S206" s="400"/>
      <c r="T206" s="400"/>
      <c r="U206" s="400"/>
      <c r="V206" s="400"/>
      <c r="W206" s="400"/>
      <c r="X206" s="400"/>
      <c r="Y206" s="398"/>
      <c r="Z206" s="399" t="s">
        <v>13024</v>
      </c>
      <c r="AA206" s="400" t="s">
        <v>13109</v>
      </c>
      <c r="AB206" s="400"/>
      <c r="AC206" s="400"/>
      <c r="AD206" s="436"/>
      <c r="AE206" s="436"/>
      <c r="AF206" s="436"/>
      <c r="AG206" s="436"/>
      <c r="AH206" s="436"/>
      <c r="AI206" s="436"/>
      <c r="AJ206" s="436"/>
      <c r="AK206" s="436"/>
      <c r="AL206" s="401"/>
      <c r="AM206" s="481">
        <f>COUNTIF(AN206:DY206,"*")</f>
        <v>3</v>
      </c>
      <c r="AN206" s="394" t="s">
        <v>13230</v>
      </c>
      <c r="AO206" s="395" t="s">
        <v>13237</v>
      </c>
      <c r="AP206" s="395" t="s">
        <v>13354</v>
      </c>
      <c r="AQ206" s="395"/>
      <c r="AR206" s="395"/>
      <c r="AS206" s="395"/>
      <c r="AT206" s="395"/>
      <c r="AU206" s="395"/>
      <c r="AV206" s="395"/>
      <c r="AW206" s="395"/>
      <c r="AX206" s="395"/>
      <c r="AY206" s="395"/>
      <c r="AZ206" s="395"/>
      <c r="BA206" s="395"/>
      <c r="BB206" s="395"/>
      <c r="BC206" s="395"/>
      <c r="BD206" s="395"/>
      <c r="BE206" s="395"/>
      <c r="BF206" s="395"/>
      <c r="BG206" s="395"/>
      <c r="BH206" s="395"/>
      <c r="BI206" s="395"/>
      <c r="BJ206" s="395"/>
      <c r="BK206" s="395"/>
      <c r="BL206" s="395"/>
      <c r="BM206" s="395"/>
      <c r="BN206" s="395"/>
      <c r="BO206" s="395"/>
      <c r="BP206" s="395"/>
      <c r="BQ206" s="396"/>
      <c r="BR206" s="396"/>
      <c r="BS206" s="396"/>
      <c r="BT206" s="396"/>
      <c r="BU206" s="396"/>
      <c r="BV206" s="396"/>
      <c r="BW206" s="396"/>
      <c r="BX206" s="396"/>
      <c r="BY206" s="396"/>
      <c r="BZ206" s="396"/>
      <c r="CA206" s="396"/>
      <c r="CB206" s="396"/>
      <c r="CC206" s="396"/>
      <c r="CD206" s="396"/>
      <c r="CE206" s="396"/>
      <c r="CF206" s="396"/>
      <c r="CG206" s="396"/>
      <c r="CH206" s="396"/>
      <c r="CI206" s="396"/>
      <c r="CJ206" s="396"/>
      <c r="CK206" s="396"/>
      <c r="CL206" s="396"/>
      <c r="CM206" s="396"/>
      <c r="CN206" s="396"/>
      <c r="CO206" s="396"/>
      <c r="CP206" s="396"/>
      <c r="CQ206" s="396"/>
      <c r="CR206" s="396"/>
      <c r="CS206" s="396"/>
      <c r="CT206" s="396"/>
      <c r="CU206" s="396"/>
      <c r="CV206" s="396"/>
      <c r="CW206" s="396"/>
      <c r="CX206" s="396"/>
      <c r="CY206" s="396"/>
      <c r="CZ206" s="396"/>
      <c r="DA206" s="396"/>
      <c r="DB206" s="396"/>
      <c r="DC206" s="396"/>
      <c r="DD206" s="396"/>
      <c r="DE206" s="396"/>
      <c r="DF206" s="396"/>
      <c r="DG206" s="396"/>
      <c r="DH206" s="396"/>
      <c r="DI206" s="396"/>
      <c r="DJ206" s="396"/>
      <c r="DK206" s="396"/>
      <c r="DL206" s="396"/>
      <c r="DM206" s="396"/>
      <c r="DN206" s="396"/>
      <c r="DO206" s="396"/>
      <c r="DP206" s="396"/>
      <c r="DQ206" s="396"/>
      <c r="DR206" s="396"/>
      <c r="DS206" s="396"/>
      <c r="DT206" s="396"/>
      <c r="DU206" s="396"/>
      <c r="DV206" s="396"/>
      <c r="DW206" s="396"/>
      <c r="DX206" s="396"/>
      <c r="DY206" s="396"/>
    </row>
    <row r="207" spans="1:129" ht="27" customHeight="1" x14ac:dyDescent="0.15">
      <c r="A207" s="432">
        <v>1030003899</v>
      </c>
      <c r="B207" s="386" t="s">
        <v>14766</v>
      </c>
      <c r="C207" s="387" t="s">
        <v>17270</v>
      </c>
      <c r="D207" s="149" t="s">
        <v>14052</v>
      </c>
      <c r="E207" s="153" t="s">
        <v>14092</v>
      </c>
      <c r="F207" s="153" t="s">
        <v>12992</v>
      </c>
      <c r="G207" s="388">
        <f>COUNTIF(H207:AL207,"*")</f>
        <v>4</v>
      </c>
      <c r="H207" s="402" t="s">
        <v>14833</v>
      </c>
      <c r="I207" s="402" t="s">
        <v>13328</v>
      </c>
      <c r="J207" s="397"/>
      <c r="K207" s="397"/>
      <c r="L207" s="400"/>
      <c r="M207" s="400"/>
      <c r="N207" s="400"/>
      <c r="O207" s="400"/>
      <c r="P207" s="400"/>
      <c r="Q207" s="400"/>
      <c r="R207" s="400"/>
      <c r="S207" s="400"/>
      <c r="T207" s="400"/>
      <c r="U207" s="400"/>
      <c r="V207" s="400"/>
      <c r="W207" s="400"/>
      <c r="X207" s="400"/>
      <c r="Y207" s="398"/>
      <c r="Z207" s="403" t="s">
        <v>14989</v>
      </c>
      <c r="AA207" s="404" t="s">
        <v>14865</v>
      </c>
      <c r="AB207" s="400"/>
      <c r="AC207" s="400"/>
      <c r="AD207" s="436"/>
      <c r="AE207" s="436"/>
      <c r="AF207" s="436"/>
      <c r="AG207" s="436"/>
      <c r="AH207" s="436"/>
      <c r="AI207" s="436"/>
      <c r="AJ207" s="436"/>
      <c r="AK207" s="436"/>
      <c r="AL207" s="401"/>
      <c r="AM207" s="481">
        <f>COUNTIF(AN207:DY207,"*")-1</f>
        <v>6</v>
      </c>
      <c r="AN207" s="394" t="s">
        <v>15950</v>
      </c>
      <c r="AO207" s="395" t="s">
        <v>15951</v>
      </c>
      <c r="AP207" s="395" t="s">
        <v>15160</v>
      </c>
      <c r="AQ207" s="395" t="s">
        <v>16239</v>
      </c>
      <c r="AR207" s="395" t="s">
        <v>15204</v>
      </c>
      <c r="AS207" s="395" t="s">
        <v>15566</v>
      </c>
      <c r="AT207" s="395" t="s">
        <v>15364</v>
      </c>
      <c r="AU207" s="395"/>
      <c r="AV207" s="395"/>
      <c r="AW207" s="395"/>
      <c r="AX207" s="395"/>
      <c r="AY207" s="395"/>
      <c r="AZ207" s="395"/>
      <c r="BA207" s="395"/>
      <c r="BB207" s="395"/>
      <c r="BC207" s="395"/>
      <c r="BD207" s="395"/>
      <c r="BE207" s="395"/>
      <c r="BF207" s="395"/>
      <c r="BG207" s="395"/>
      <c r="BH207" s="395"/>
      <c r="BI207" s="395"/>
      <c r="BJ207" s="395"/>
      <c r="BK207" s="395"/>
      <c r="BL207" s="395"/>
      <c r="BM207" s="395"/>
      <c r="BN207" s="395"/>
      <c r="BO207" s="395"/>
      <c r="BP207" s="395"/>
      <c r="BQ207" s="396"/>
      <c r="BR207" s="396"/>
      <c r="BS207" s="396"/>
      <c r="BT207" s="396"/>
      <c r="BU207" s="396"/>
      <c r="BV207" s="396"/>
      <c r="BW207" s="396"/>
      <c r="BX207" s="396"/>
      <c r="BY207" s="396"/>
      <c r="BZ207" s="396"/>
      <c r="CA207" s="396"/>
      <c r="CB207" s="396"/>
      <c r="CC207" s="396"/>
      <c r="CD207" s="396"/>
      <c r="CE207" s="396"/>
      <c r="CF207" s="396"/>
      <c r="CG207" s="396"/>
      <c r="CH207" s="396"/>
      <c r="CI207" s="396"/>
      <c r="CJ207" s="396"/>
      <c r="CK207" s="396"/>
      <c r="CL207" s="396"/>
      <c r="CM207" s="396"/>
      <c r="CN207" s="396"/>
      <c r="CO207" s="396"/>
      <c r="CP207" s="396"/>
      <c r="CQ207" s="396"/>
      <c r="CR207" s="396"/>
      <c r="CS207" s="396"/>
      <c r="CT207" s="396"/>
      <c r="CU207" s="396"/>
      <c r="CV207" s="396"/>
      <c r="CW207" s="396"/>
      <c r="CX207" s="396"/>
      <c r="CY207" s="396"/>
      <c r="CZ207" s="396"/>
      <c r="DA207" s="396"/>
      <c r="DB207" s="396"/>
      <c r="DC207" s="396"/>
      <c r="DD207" s="396"/>
      <c r="DE207" s="396"/>
      <c r="DF207" s="396"/>
      <c r="DG207" s="396"/>
      <c r="DH207" s="396"/>
      <c r="DI207" s="396"/>
      <c r="DJ207" s="396"/>
      <c r="DK207" s="396"/>
      <c r="DL207" s="396"/>
      <c r="DM207" s="396"/>
      <c r="DN207" s="396"/>
      <c r="DO207" s="396"/>
      <c r="DP207" s="396"/>
      <c r="DQ207" s="396"/>
      <c r="DR207" s="396"/>
      <c r="DS207" s="396"/>
      <c r="DT207" s="396"/>
      <c r="DU207" s="396"/>
      <c r="DV207" s="396"/>
      <c r="DW207" s="396"/>
      <c r="DX207" s="396"/>
      <c r="DY207" s="396"/>
    </row>
    <row r="208" spans="1:129" ht="27" customHeight="1" x14ac:dyDescent="0.15">
      <c r="A208" s="432">
        <v>1020000452</v>
      </c>
      <c r="B208" s="386" t="s">
        <v>12048</v>
      </c>
      <c r="C208" s="387" t="s">
        <v>16909</v>
      </c>
      <c r="D208" s="149" t="s">
        <v>13181</v>
      </c>
      <c r="E208" s="149" t="s">
        <v>13202</v>
      </c>
      <c r="F208" s="149" t="s">
        <v>12992</v>
      </c>
      <c r="G208" s="388">
        <f>COUNTIF(H208:AL208,"*")</f>
        <v>5</v>
      </c>
      <c r="H208" s="397" t="s">
        <v>13226</v>
      </c>
      <c r="I208" s="397" t="s">
        <v>13123</v>
      </c>
      <c r="J208" s="397" t="s">
        <v>13124</v>
      </c>
      <c r="K208" s="397"/>
      <c r="L208" s="400"/>
      <c r="M208" s="400"/>
      <c r="N208" s="400"/>
      <c r="O208" s="400"/>
      <c r="P208" s="400"/>
      <c r="Q208" s="400"/>
      <c r="R208" s="400"/>
      <c r="S208" s="400"/>
      <c r="T208" s="400"/>
      <c r="U208" s="400"/>
      <c r="V208" s="400"/>
      <c r="W208" s="400"/>
      <c r="X208" s="400"/>
      <c r="Y208" s="398"/>
      <c r="Z208" s="399" t="s">
        <v>11795</v>
      </c>
      <c r="AA208" s="400" t="s">
        <v>13110</v>
      </c>
      <c r="AB208" s="400"/>
      <c r="AC208" s="400"/>
      <c r="AD208" s="436"/>
      <c r="AE208" s="436"/>
      <c r="AF208" s="436"/>
      <c r="AG208" s="436"/>
      <c r="AH208" s="436"/>
      <c r="AI208" s="436"/>
      <c r="AJ208" s="436"/>
      <c r="AK208" s="436"/>
      <c r="AL208" s="401"/>
      <c r="AM208" s="481">
        <f>COUNTIF(AN208:DY208,"*")</f>
        <v>9</v>
      </c>
      <c r="AN208" s="394" t="s">
        <v>13439</v>
      </c>
      <c r="AO208" s="395" t="s">
        <v>13440</v>
      </c>
      <c r="AP208" s="395" t="s">
        <v>13953</v>
      </c>
      <c r="AQ208" s="395" t="s">
        <v>13022</v>
      </c>
      <c r="AR208" s="395" t="s">
        <v>13023</v>
      </c>
      <c r="AS208" s="395" t="s">
        <v>13129</v>
      </c>
      <c r="AT208" s="395" t="s">
        <v>13433</v>
      </c>
      <c r="AU208" s="395" t="s">
        <v>13463</v>
      </c>
      <c r="AV208" s="395" t="s">
        <v>13400</v>
      </c>
      <c r="AW208" s="395"/>
      <c r="AX208" s="395"/>
      <c r="AY208" s="395"/>
      <c r="AZ208" s="395"/>
      <c r="BA208" s="395"/>
      <c r="BB208" s="395"/>
      <c r="BC208" s="395"/>
      <c r="BD208" s="395"/>
      <c r="BE208" s="395"/>
      <c r="BF208" s="395"/>
      <c r="BG208" s="395"/>
      <c r="BH208" s="395"/>
      <c r="BI208" s="395"/>
      <c r="BJ208" s="395"/>
      <c r="BK208" s="395"/>
      <c r="BL208" s="395"/>
      <c r="BM208" s="395"/>
      <c r="BN208" s="395"/>
      <c r="BO208" s="395"/>
      <c r="BP208" s="395"/>
      <c r="BQ208" s="396"/>
      <c r="BR208" s="396"/>
      <c r="BS208" s="396"/>
      <c r="BT208" s="396"/>
      <c r="BU208" s="396"/>
      <c r="BV208" s="396"/>
      <c r="BW208" s="396"/>
      <c r="BX208" s="396"/>
      <c r="BY208" s="396"/>
      <c r="BZ208" s="396"/>
      <c r="CA208" s="396"/>
      <c r="CB208" s="396"/>
      <c r="CC208" s="396"/>
      <c r="CD208" s="396"/>
      <c r="CE208" s="396"/>
      <c r="CF208" s="396"/>
      <c r="CG208" s="396"/>
      <c r="CH208" s="396"/>
      <c r="CI208" s="396"/>
      <c r="CJ208" s="396"/>
      <c r="CK208" s="396"/>
      <c r="CL208" s="396"/>
      <c r="CM208" s="396"/>
      <c r="CN208" s="396"/>
      <c r="CO208" s="396"/>
      <c r="CP208" s="396"/>
      <c r="CQ208" s="396"/>
      <c r="CR208" s="396"/>
      <c r="CS208" s="396"/>
      <c r="CT208" s="396"/>
      <c r="CU208" s="396"/>
      <c r="CV208" s="396"/>
      <c r="CW208" s="396"/>
      <c r="CX208" s="396"/>
      <c r="CY208" s="396"/>
      <c r="CZ208" s="396"/>
      <c r="DA208" s="396"/>
      <c r="DB208" s="396"/>
      <c r="DC208" s="396"/>
      <c r="DD208" s="396"/>
      <c r="DE208" s="396"/>
      <c r="DF208" s="396"/>
      <c r="DG208" s="396"/>
      <c r="DH208" s="396"/>
      <c r="DI208" s="396"/>
      <c r="DJ208" s="396"/>
      <c r="DK208" s="396"/>
      <c r="DL208" s="396"/>
      <c r="DM208" s="396"/>
      <c r="DN208" s="396"/>
      <c r="DO208" s="396"/>
      <c r="DP208" s="396"/>
      <c r="DQ208" s="396"/>
      <c r="DR208" s="396"/>
      <c r="DS208" s="396"/>
      <c r="DT208" s="396"/>
      <c r="DU208" s="396"/>
      <c r="DV208" s="396"/>
      <c r="DW208" s="396"/>
      <c r="DX208" s="396"/>
      <c r="DY208" s="396"/>
    </row>
    <row r="209" spans="1:129" ht="27" customHeight="1" x14ac:dyDescent="0.15">
      <c r="A209" s="432">
        <v>1020000884</v>
      </c>
      <c r="B209" s="386" t="s">
        <v>12166</v>
      </c>
      <c r="C209" s="387" t="s">
        <v>17087</v>
      </c>
      <c r="D209" s="149" t="s">
        <v>13784</v>
      </c>
      <c r="E209" s="153"/>
      <c r="F209" s="153"/>
      <c r="G209" s="388">
        <f>COUNTIF(H209:AL209,"*")</f>
        <v>1</v>
      </c>
      <c r="H209" s="397"/>
      <c r="I209" s="397"/>
      <c r="J209" s="397"/>
      <c r="K209" s="397"/>
      <c r="L209" s="400"/>
      <c r="M209" s="400"/>
      <c r="N209" s="400"/>
      <c r="O209" s="400"/>
      <c r="P209" s="400"/>
      <c r="Q209" s="400"/>
      <c r="R209" s="400"/>
      <c r="S209" s="400"/>
      <c r="T209" s="400"/>
      <c r="U209" s="400"/>
      <c r="V209" s="400"/>
      <c r="W209" s="400"/>
      <c r="X209" s="400"/>
      <c r="Y209" s="398"/>
      <c r="Z209" s="399" t="s">
        <v>13025</v>
      </c>
      <c r="AA209" s="400"/>
      <c r="AB209" s="400"/>
      <c r="AC209" s="400"/>
      <c r="AD209" s="436"/>
      <c r="AE209" s="436"/>
      <c r="AF209" s="436"/>
      <c r="AG209" s="436"/>
      <c r="AH209" s="436"/>
      <c r="AI209" s="436"/>
      <c r="AJ209" s="436"/>
      <c r="AK209" s="436"/>
      <c r="AL209" s="401"/>
      <c r="AM209" s="481">
        <f>COUNTIF(AN209:DY209,"*")</f>
        <v>1</v>
      </c>
      <c r="AN209" s="394" t="s">
        <v>13222</v>
      </c>
      <c r="AO209" s="395"/>
      <c r="AP209" s="395"/>
      <c r="AQ209" s="395"/>
      <c r="AR209" s="395"/>
      <c r="AS209" s="395"/>
      <c r="AT209" s="395"/>
      <c r="AU209" s="395"/>
      <c r="AV209" s="395"/>
      <c r="AW209" s="395"/>
      <c r="AX209" s="395"/>
      <c r="AY209" s="395"/>
      <c r="AZ209" s="395"/>
      <c r="BA209" s="395"/>
      <c r="BB209" s="395"/>
      <c r="BC209" s="395"/>
      <c r="BD209" s="395"/>
      <c r="BE209" s="395"/>
      <c r="BF209" s="395"/>
      <c r="BG209" s="395"/>
      <c r="BH209" s="395"/>
      <c r="BI209" s="395"/>
      <c r="BJ209" s="395"/>
      <c r="BK209" s="395"/>
      <c r="BL209" s="395"/>
      <c r="BM209" s="395"/>
      <c r="BN209" s="395"/>
      <c r="BO209" s="395"/>
      <c r="BP209" s="395"/>
      <c r="BQ209" s="396"/>
      <c r="BR209" s="396"/>
      <c r="BS209" s="396"/>
      <c r="BT209" s="396"/>
      <c r="BU209" s="396"/>
      <c r="BV209" s="396"/>
      <c r="BW209" s="396"/>
      <c r="BX209" s="396"/>
      <c r="BY209" s="396"/>
      <c r="BZ209" s="396"/>
      <c r="CA209" s="396"/>
      <c r="CB209" s="396"/>
      <c r="CC209" s="396"/>
      <c r="CD209" s="396"/>
      <c r="CE209" s="396"/>
      <c r="CF209" s="396"/>
      <c r="CG209" s="396"/>
      <c r="CH209" s="396"/>
      <c r="CI209" s="396"/>
      <c r="CJ209" s="396"/>
      <c r="CK209" s="396"/>
      <c r="CL209" s="396"/>
      <c r="CM209" s="396"/>
      <c r="CN209" s="396"/>
      <c r="CO209" s="396"/>
      <c r="CP209" s="396"/>
      <c r="CQ209" s="396"/>
      <c r="CR209" s="396"/>
      <c r="CS209" s="396"/>
      <c r="CT209" s="396"/>
      <c r="CU209" s="396"/>
      <c r="CV209" s="396"/>
      <c r="CW209" s="396"/>
      <c r="CX209" s="396"/>
      <c r="CY209" s="396"/>
      <c r="CZ209" s="396"/>
      <c r="DA209" s="396"/>
      <c r="DB209" s="396"/>
      <c r="DC209" s="396"/>
      <c r="DD209" s="396"/>
      <c r="DE209" s="396"/>
      <c r="DF209" s="396"/>
      <c r="DG209" s="396"/>
      <c r="DH209" s="396"/>
      <c r="DI209" s="396"/>
      <c r="DJ209" s="396"/>
      <c r="DK209" s="396"/>
      <c r="DL209" s="396"/>
      <c r="DM209" s="396"/>
      <c r="DN209" s="396"/>
      <c r="DO209" s="396"/>
      <c r="DP209" s="396"/>
      <c r="DQ209" s="396"/>
      <c r="DR209" s="396"/>
      <c r="DS209" s="396"/>
      <c r="DT209" s="396"/>
      <c r="DU209" s="396"/>
      <c r="DV209" s="396"/>
      <c r="DW209" s="396"/>
      <c r="DX209" s="396"/>
      <c r="DY209" s="396"/>
    </row>
    <row r="210" spans="1:129" ht="27" customHeight="1" x14ac:dyDescent="0.15">
      <c r="A210" s="432">
        <v>1020000823</v>
      </c>
      <c r="B210" s="386" t="s">
        <v>12149</v>
      </c>
      <c r="C210" s="387" t="s">
        <v>17276</v>
      </c>
      <c r="D210" s="149" t="s">
        <v>14057</v>
      </c>
      <c r="E210" s="153"/>
      <c r="F210" s="153"/>
      <c r="G210" s="388">
        <f>COUNTIF(H210:AL210,"*")</f>
        <v>1</v>
      </c>
      <c r="H210" s="397" t="s">
        <v>13126</v>
      </c>
      <c r="I210" s="397"/>
      <c r="J210" s="397"/>
      <c r="K210" s="397"/>
      <c r="L210" s="400"/>
      <c r="M210" s="400"/>
      <c r="N210" s="400"/>
      <c r="O210" s="400"/>
      <c r="P210" s="400"/>
      <c r="Q210" s="400"/>
      <c r="R210" s="400"/>
      <c r="S210" s="400"/>
      <c r="T210" s="400"/>
      <c r="U210" s="400"/>
      <c r="V210" s="400"/>
      <c r="W210" s="400"/>
      <c r="X210" s="400"/>
      <c r="Y210" s="398"/>
      <c r="Z210" s="399"/>
      <c r="AA210" s="400"/>
      <c r="AB210" s="400"/>
      <c r="AC210" s="400"/>
      <c r="AD210" s="436"/>
      <c r="AE210" s="436"/>
      <c r="AF210" s="436"/>
      <c r="AG210" s="436"/>
      <c r="AH210" s="436"/>
      <c r="AI210" s="436"/>
      <c r="AJ210" s="436"/>
      <c r="AK210" s="436"/>
      <c r="AL210" s="401"/>
      <c r="AM210" s="481">
        <f>COUNTIF(AN210:DY210,"*")</f>
        <v>1</v>
      </c>
      <c r="AN210" s="394" t="s">
        <v>13591</v>
      </c>
      <c r="AO210" s="395"/>
      <c r="AP210" s="395"/>
      <c r="AQ210" s="395"/>
      <c r="AR210" s="395"/>
      <c r="AS210" s="395"/>
      <c r="AT210" s="395"/>
      <c r="AU210" s="395"/>
      <c r="AV210" s="395"/>
      <c r="AW210" s="395"/>
      <c r="AX210" s="395"/>
      <c r="AY210" s="395"/>
      <c r="AZ210" s="395"/>
      <c r="BA210" s="395"/>
      <c r="BB210" s="395"/>
      <c r="BC210" s="395"/>
      <c r="BD210" s="395"/>
      <c r="BE210" s="395"/>
      <c r="BF210" s="395"/>
      <c r="BG210" s="395"/>
      <c r="BH210" s="395"/>
      <c r="BI210" s="395"/>
      <c r="BJ210" s="395"/>
      <c r="BK210" s="395"/>
      <c r="BL210" s="395"/>
      <c r="BM210" s="395"/>
      <c r="BN210" s="395"/>
      <c r="BO210" s="395"/>
      <c r="BP210" s="395"/>
      <c r="BQ210" s="396"/>
      <c r="BR210" s="396"/>
      <c r="BS210" s="396"/>
      <c r="BT210" s="396"/>
      <c r="BU210" s="396"/>
      <c r="BV210" s="396"/>
      <c r="BW210" s="396"/>
      <c r="BX210" s="396"/>
      <c r="BY210" s="396"/>
      <c r="BZ210" s="396"/>
      <c r="CA210" s="396"/>
      <c r="CB210" s="396"/>
      <c r="CC210" s="396"/>
      <c r="CD210" s="396"/>
      <c r="CE210" s="396"/>
      <c r="CF210" s="396"/>
      <c r="CG210" s="396"/>
      <c r="CH210" s="396"/>
      <c r="CI210" s="396"/>
      <c r="CJ210" s="396"/>
      <c r="CK210" s="396"/>
      <c r="CL210" s="396"/>
      <c r="CM210" s="396"/>
      <c r="CN210" s="396"/>
      <c r="CO210" s="396"/>
      <c r="CP210" s="396"/>
      <c r="CQ210" s="396"/>
      <c r="CR210" s="396"/>
      <c r="CS210" s="396"/>
      <c r="CT210" s="396"/>
      <c r="CU210" s="396"/>
      <c r="CV210" s="396"/>
      <c r="CW210" s="396"/>
      <c r="CX210" s="396"/>
      <c r="CY210" s="396"/>
      <c r="CZ210" s="396"/>
      <c r="DA210" s="396"/>
      <c r="DB210" s="396"/>
      <c r="DC210" s="396"/>
      <c r="DD210" s="396"/>
      <c r="DE210" s="396"/>
      <c r="DF210" s="396"/>
      <c r="DG210" s="396"/>
      <c r="DH210" s="396"/>
      <c r="DI210" s="396"/>
      <c r="DJ210" s="396"/>
      <c r="DK210" s="396"/>
      <c r="DL210" s="396"/>
      <c r="DM210" s="396"/>
      <c r="DN210" s="396"/>
      <c r="DO210" s="396"/>
      <c r="DP210" s="396"/>
      <c r="DQ210" s="396"/>
      <c r="DR210" s="396"/>
      <c r="DS210" s="396"/>
      <c r="DT210" s="396"/>
      <c r="DU210" s="396"/>
      <c r="DV210" s="396"/>
      <c r="DW210" s="396"/>
      <c r="DX210" s="396"/>
      <c r="DY210" s="396"/>
    </row>
    <row r="211" spans="1:129" ht="27" customHeight="1" x14ac:dyDescent="0.15">
      <c r="A211" s="432">
        <v>1020001699</v>
      </c>
      <c r="B211" s="386" t="s">
        <v>13817</v>
      </c>
      <c r="C211" s="387" t="s">
        <v>17077</v>
      </c>
      <c r="D211" s="149" t="s">
        <v>13775</v>
      </c>
      <c r="E211" s="153"/>
      <c r="F211" s="153"/>
      <c r="G211" s="388">
        <f>COUNTIF(H211:AL211,"*")</f>
        <v>3</v>
      </c>
      <c r="H211" s="397" t="s">
        <v>13024</v>
      </c>
      <c r="I211" s="397"/>
      <c r="J211" s="397"/>
      <c r="K211" s="397"/>
      <c r="L211" s="400"/>
      <c r="M211" s="400"/>
      <c r="N211" s="400"/>
      <c r="O211" s="400"/>
      <c r="P211" s="400"/>
      <c r="Q211" s="400"/>
      <c r="R211" s="400"/>
      <c r="S211" s="400"/>
      <c r="T211" s="400"/>
      <c r="U211" s="400"/>
      <c r="V211" s="400"/>
      <c r="W211" s="400"/>
      <c r="X211" s="400"/>
      <c r="Y211" s="398"/>
      <c r="Z211" s="399" t="s">
        <v>13111</v>
      </c>
      <c r="AA211" s="400" t="s">
        <v>13025</v>
      </c>
      <c r="AB211" s="400"/>
      <c r="AC211" s="400"/>
      <c r="AD211" s="436"/>
      <c r="AE211" s="436"/>
      <c r="AF211" s="436"/>
      <c r="AG211" s="436"/>
      <c r="AH211" s="436"/>
      <c r="AI211" s="436"/>
      <c r="AJ211" s="436"/>
      <c r="AK211" s="436"/>
      <c r="AL211" s="401"/>
      <c r="AM211" s="481">
        <f>COUNTIF(AN211:DY211,"*")</f>
        <v>3</v>
      </c>
      <c r="AN211" s="394" t="s">
        <v>13940</v>
      </c>
      <c r="AO211" s="395" t="s">
        <v>13402</v>
      </c>
      <c r="AP211" s="395" t="s">
        <v>13222</v>
      </c>
      <c r="AQ211" s="395"/>
      <c r="AR211" s="395"/>
      <c r="AS211" s="395"/>
      <c r="AT211" s="395"/>
      <c r="AU211" s="395"/>
      <c r="AV211" s="395"/>
      <c r="AW211" s="395"/>
      <c r="AX211" s="395"/>
      <c r="AY211" s="395"/>
      <c r="AZ211" s="395"/>
      <c r="BA211" s="395"/>
      <c r="BB211" s="395"/>
      <c r="BC211" s="395"/>
      <c r="BD211" s="395"/>
      <c r="BE211" s="395"/>
      <c r="BF211" s="395"/>
      <c r="BG211" s="395"/>
      <c r="BH211" s="395"/>
      <c r="BI211" s="395"/>
      <c r="BJ211" s="395"/>
      <c r="BK211" s="395"/>
      <c r="BL211" s="395"/>
      <c r="BM211" s="395"/>
      <c r="BN211" s="395"/>
      <c r="BO211" s="395"/>
      <c r="BP211" s="395"/>
      <c r="BQ211" s="396"/>
      <c r="BR211" s="396"/>
      <c r="BS211" s="396"/>
      <c r="BT211" s="396"/>
      <c r="BU211" s="396"/>
      <c r="BV211" s="396"/>
      <c r="BW211" s="396"/>
      <c r="BX211" s="396"/>
      <c r="BY211" s="396"/>
      <c r="BZ211" s="396"/>
      <c r="CA211" s="396"/>
      <c r="CB211" s="396"/>
      <c r="CC211" s="396"/>
      <c r="CD211" s="396"/>
      <c r="CE211" s="396"/>
      <c r="CF211" s="396"/>
      <c r="CG211" s="396"/>
      <c r="CH211" s="396"/>
      <c r="CI211" s="396"/>
      <c r="CJ211" s="396"/>
      <c r="CK211" s="396"/>
      <c r="CL211" s="396"/>
      <c r="CM211" s="396"/>
      <c r="CN211" s="396"/>
      <c r="CO211" s="396"/>
      <c r="CP211" s="396"/>
      <c r="CQ211" s="396"/>
      <c r="CR211" s="396"/>
      <c r="CS211" s="396"/>
      <c r="CT211" s="396"/>
      <c r="CU211" s="396"/>
      <c r="CV211" s="396"/>
      <c r="CW211" s="396"/>
      <c r="CX211" s="396"/>
      <c r="CY211" s="396"/>
      <c r="CZ211" s="396"/>
      <c r="DA211" s="396"/>
      <c r="DB211" s="396"/>
      <c r="DC211" s="396"/>
      <c r="DD211" s="396"/>
      <c r="DE211" s="396"/>
      <c r="DF211" s="396"/>
      <c r="DG211" s="396"/>
      <c r="DH211" s="396"/>
      <c r="DI211" s="396"/>
      <c r="DJ211" s="396"/>
      <c r="DK211" s="396"/>
      <c r="DL211" s="396"/>
      <c r="DM211" s="396"/>
      <c r="DN211" s="396"/>
      <c r="DO211" s="396"/>
      <c r="DP211" s="396"/>
      <c r="DQ211" s="396"/>
      <c r="DR211" s="396"/>
      <c r="DS211" s="396"/>
      <c r="DT211" s="396"/>
      <c r="DU211" s="396"/>
      <c r="DV211" s="396"/>
      <c r="DW211" s="396"/>
      <c r="DX211" s="396"/>
      <c r="DY211" s="396"/>
    </row>
    <row r="212" spans="1:129" ht="27" customHeight="1" x14ac:dyDescent="0.15">
      <c r="A212" s="432">
        <v>1020000776</v>
      </c>
      <c r="B212" s="386" t="s">
        <v>12138</v>
      </c>
      <c r="C212" s="387" t="s">
        <v>17230</v>
      </c>
      <c r="D212" s="149" t="s">
        <v>14013</v>
      </c>
      <c r="E212" s="153"/>
      <c r="F212" s="153"/>
      <c r="G212" s="388">
        <f>COUNTIF(H212:AL212,"*")</f>
        <v>2</v>
      </c>
      <c r="H212" s="397"/>
      <c r="I212" s="397"/>
      <c r="J212" s="397"/>
      <c r="K212" s="397"/>
      <c r="L212" s="400"/>
      <c r="M212" s="400"/>
      <c r="N212" s="400"/>
      <c r="O212" s="400"/>
      <c r="P212" s="400"/>
      <c r="Q212" s="400"/>
      <c r="R212" s="400"/>
      <c r="S212" s="400"/>
      <c r="T212" s="400"/>
      <c r="U212" s="400"/>
      <c r="V212" s="400"/>
      <c r="W212" s="400"/>
      <c r="X212" s="400"/>
      <c r="Y212" s="398"/>
      <c r="Z212" s="399" t="s">
        <v>13109</v>
      </c>
      <c r="AA212" s="400" t="s">
        <v>13123</v>
      </c>
      <c r="AB212" s="400"/>
      <c r="AC212" s="400"/>
      <c r="AD212" s="436"/>
      <c r="AE212" s="436"/>
      <c r="AF212" s="436"/>
      <c r="AG212" s="436"/>
      <c r="AH212" s="436"/>
      <c r="AI212" s="436"/>
      <c r="AJ212" s="436"/>
      <c r="AK212" s="436"/>
      <c r="AL212" s="401"/>
      <c r="AM212" s="481">
        <f>COUNTIF(AN212:DY212,"*")</f>
        <v>6</v>
      </c>
      <c r="AN212" s="394" t="s">
        <v>13237</v>
      </c>
      <c r="AO212" s="395" t="s">
        <v>13238</v>
      </c>
      <c r="AP212" s="395" t="s">
        <v>13401</v>
      </c>
      <c r="AQ212" s="395" t="s">
        <v>13306</v>
      </c>
      <c r="AR212" s="395" t="s">
        <v>13335</v>
      </c>
      <c r="AS212" s="395" t="s">
        <v>13429</v>
      </c>
      <c r="AT212" s="395"/>
      <c r="AU212" s="395"/>
      <c r="AV212" s="395"/>
      <c r="AW212" s="395"/>
      <c r="AX212" s="395"/>
      <c r="AY212" s="395"/>
      <c r="AZ212" s="395"/>
      <c r="BA212" s="395"/>
      <c r="BB212" s="395"/>
      <c r="BC212" s="395"/>
      <c r="BD212" s="395"/>
      <c r="BE212" s="395"/>
      <c r="BF212" s="395"/>
      <c r="BG212" s="395"/>
      <c r="BH212" s="395"/>
      <c r="BI212" s="395"/>
      <c r="BJ212" s="395"/>
      <c r="BK212" s="395"/>
      <c r="BL212" s="395"/>
      <c r="BM212" s="395"/>
      <c r="BN212" s="395"/>
      <c r="BO212" s="395"/>
      <c r="BP212" s="395"/>
      <c r="BQ212" s="396"/>
      <c r="BR212" s="396"/>
      <c r="BS212" s="396"/>
      <c r="BT212" s="396"/>
      <c r="BU212" s="396"/>
      <c r="BV212" s="396"/>
      <c r="BW212" s="396"/>
      <c r="BX212" s="396"/>
      <c r="BY212" s="396"/>
      <c r="BZ212" s="396"/>
      <c r="CA212" s="396"/>
      <c r="CB212" s="396"/>
      <c r="CC212" s="396"/>
      <c r="CD212" s="396"/>
      <c r="CE212" s="396"/>
      <c r="CF212" s="396"/>
      <c r="CG212" s="396"/>
      <c r="CH212" s="396"/>
      <c r="CI212" s="396"/>
      <c r="CJ212" s="396"/>
      <c r="CK212" s="396"/>
      <c r="CL212" s="396"/>
      <c r="CM212" s="396"/>
      <c r="CN212" s="396"/>
      <c r="CO212" s="396"/>
      <c r="CP212" s="396"/>
      <c r="CQ212" s="396"/>
      <c r="CR212" s="396"/>
      <c r="CS212" s="396"/>
      <c r="CT212" s="396"/>
      <c r="CU212" s="396"/>
      <c r="CV212" s="396"/>
      <c r="CW212" s="396"/>
      <c r="CX212" s="396"/>
      <c r="CY212" s="396"/>
      <c r="CZ212" s="396"/>
      <c r="DA212" s="396"/>
      <c r="DB212" s="396"/>
      <c r="DC212" s="396"/>
      <c r="DD212" s="396"/>
      <c r="DE212" s="396"/>
      <c r="DF212" s="396"/>
      <c r="DG212" s="396"/>
      <c r="DH212" s="396"/>
      <c r="DI212" s="396"/>
      <c r="DJ212" s="396"/>
      <c r="DK212" s="396"/>
      <c r="DL212" s="396"/>
      <c r="DM212" s="396"/>
      <c r="DN212" s="396"/>
      <c r="DO212" s="396"/>
      <c r="DP212" s="396"/>
      <c r="DQ212" s="396"/>
      <c r="DR212" s="396"/>
      <c r="DS212" s="396"/>
      <c r="DT212" s="396"/>
      <c r="DU212" s="396"/>
      <c r="DV212" s="396"/>
      <c r="DW212" s="396"/>
      <c r="DX212" s="396"/>
      <c r="DY212" s="396"/>
    </row>
    <row r="213" spans="1:129" ht="27" customHeight="1" x14ac:dyDescent="0.15">
      <c r="A213" s="432">
        <v>1020001391</v>
      </c>
      <c r="B213" s="386" t="s">
        <v>14241</v>
      </c>
      <c r="C213" s="387" t="s">
        <v>17318</v>
      </c>
      <c r="D213" s="149" t="s">
        <v>13711</v>
      </c>
      <c r="E213" s="153"/>
      <c r="F213" s="153"/>
      <c r="G213" s="388">
        <f>COUNTIF(H213:AL213,"*")</f>
        <v>1</v>
      </c>
      <c r="H213" s="397" t="s">
        <v>14889</v>
      </c>
      <c r="I213" s="397"/>
      <c r="J213" s="397"/>
      <c r="K213" s="397"/>
      <c r="L213" s="400"/>
      <c r="M213" s="400"/>
      <c r="N213" s="400"/>
      <c r="O213" s="400"/>
      <c r="P213" s="400"/>
      <c r="Q213" s="400"/>
      <c r="R213" s="400"/>
      <c r="S213" s="400"/>
      <c r="T213" s="400"/>
      <c r="U213" s="400"/>
      <c r="V213" s="400"/>
      <c r="W213" s="400"/>
      <c r="X213" s="400"/>
      <c r="Y213" s="398"/>
      <c r="Z213" s="399"/>
      <c r="AA213" s="400"/>
      <c r="AB213" s="400"/>
      <c r="AC213" s="400"/>
      <c r="AD213" s="436"/>
      <c r="AE213" s="436"/>
      <c r="AF213" s="436"/>
      <c r="AG213" s="436"/>
      <c r="AH213" s="436"/>
      <c r="AI213" s="436"/>
      <c r="AJ213" s="436"/>
      <c r="AK213" s="436"/>
      <c r="AL213" s="401"/>
      <c r="AM213" s="481">
        <f>COUNTIF(AN213:DY213,"*")</f>
        <v>1</v>
      </c>
      <c r="AN213" s="394" t="s">
        <v>14891</v>
      </c>
      <c r="AO213" s="395"/>
      <c r="AP213" s="395"/>
      <c r="AQ213" s="395"/>
      <c r="AR213" s="395"/>
      <c r="AS213" s="395"/>
      <c r="AT213" s="395"/>
      <c r="AU213" s="395"/>
      <c r="AV213" s="395"/>
      <c r="AW213" s="395"/>
      <c r="AX213" s="395"/>
      <c r="AY213" s="395"/>
      <c r="AZ213" s="395"/>
      <c r="BA213" s="395"/>
      <c r="BB213" s="395"/>
      <c r="BC213" s="395"/>
      <c r="BD213" s="395"/>
      <c r="BE213" s="395"/>
      <c r="BF213" s="395"/>
      <c r="BG213" s="395"/>
      <c r="BH213" s="395"/>
      <c r="BI213" s="395"/>
      <c r="BJ213" s="395"/>
      <c r="BK213" s="395"/>
      <c r="BL213" s="395"/>
      <c r="BM213" s="395"/>
      <c r="BN213" s="395"/>
      <c r="BO213" s="395"/>
      <c r="BP213" s="395"/>
      <c r="BQ213" s="396"/>
      <c r="BR213" s="396"/>
      <c r="BS213" s="396"/>
      <c r="BT213" s="396"/>
      <c r="BU213" s="396"/>
      <c r="BV213" s="396"/>
      <c r="BW213" s="396"/>
      <c r="BX213" s="396"/>
      <c r="BY213" s="396"/>
      <c r="BZ213" s="396"/>
      <c r="CA213" s="396"/>
      <c r="CB213" s="396"/>
      <c r="CC213" s="396"/>
      <c r="CD213" s="396"/>
      <c r="CE213" s="396"/>
      <c r="CF213" s="396"/>
      <c r="CG213" s="396"/>
      <c r="CH213" s="396"/>
      <c r="CI213" s="396"/>
      <c r="CJ213" s="396"/>
      <c r="CK213" s="396"/>
      <c r="CL213" s="396"/>
      <c r="CM213" s="396"/>
      <c r="CN213" s="396"/>
      <c r="CO213" s="396"/>
      <c r="CP213" s="396"/>
      <c r="CQ213" s="396"/>
      <c r="CR213" s="396"/>
      <c r="CS213" s="396"/>
      <c r="CT213" s="396"/>
      <c r="CU213" s="396"/>
      <c r="CV213" s="396"/>
      <c r="CW213" s="396"/>
      <c r="CX213" s="396"/>
      <c r="CY213" s="396"/>
      <c r="CZ213" s="396"/>
      <c r="DA213" s="396"/>
      <c r="DB213" s="396"/>
      <c r="DC213" s="396"/>
      <c r="DD213" s="396"/>
      <c r="DE213" s="396"/>
      <c r="DF213" s="396"/>
      <c r="DG213" s="396"/>
      <c r="DH213" s="396"/>
      <c r="DI213" s="396"/>
      <c r="DJ213" s="396"/>
      <c r="DK213" s="396"/>
      <c r="DL213" s="396"/>
      <c r="DM213" s="396"/>
      <c r="DN213" s="396"/>
      <c r="DO213" s="396"/>
      <c r="DP213" s="396"/>
      <c r="DQ213" s="396"/>
      <c r="DR213" s="396"/>
      <c r="DS213" s="396"/>
      <c r="DT213" s="396"/>
      <c r="DU213" s="396"/>
      <c r="DV213" s="396"/>
      <c r="DW213" s="396"/>
      <c r="DX213" s="396"/>
      <c r="DY213" s="396"/>
    </row>
    <row r="214" spans="1:129" ht="27" customHeight="1" x14ac:dyDescent="0.15">
      <c r="A214" s="432">
        <v>1020001928</v>
      </c>
      <c r="B214" s="386" t="s">
        <v>11904</v>
      </c>
      <c r="C214" s="387" t="s">
        <v>16750</v>
      </c>
      <c r="D214" s="149" t="s">
        <v>12854</v>
      </c>
      <c r="E214" s="153"/>
      <c r="F214" s="153"/>
      <c r="G214" s="388">
        <f>COUNTIF(H214:AL214,"*")</f>
        <v>1</v>
      </c>
      <c r="H214" s="397"/>
      <c r="I214" s="397"/>
      <c r="J214" s="397"/>
      <c r="K214" s="397"/>
      <c r="L214" s="400"/>
      <c r="M214" s="400"/>
      <c r="N214" s="400"/>
      <c r="O214" s="400"/>
      <c r="P214" s="400"/>
      <c r="Q214" s="400"/>
      <c r="R214" s="400"/>
      <c r="S214" s="400"/>
      <c r="T214" s="400"/>
      <c r="U214" s="400"/>
      <c r="V214" s="400"/>
      <c r="W214" s="400"/>
      <c r="X214" s="400"/>
      <c r="Y214" s="398"/>
      <c r="Z214" s="399" t="s">
        <v>13225</v>
      </c>
      <c r="AA214" s="400"/>
      <c r="AB214" s="400"/>
      <c r="AC214" s="400"/>
      <c r="AD214" s="436"/>
      <c r="AE214" s="436"/>
      <c r="AF214" s="436"/>
      <c r="AG214" s="436"/>
      <c r="AH214" s="436"/>
      <c r="AI214" s="436"/>
      <c r="AJ214" s="436"/>
      <c r="AK214" s="436"/>
      <c r="AL214" s="401"/>
      <c r="AM214" s="481">
        <f>COUNTIF(AN214:DY214,"*")-1</f>
        <v>2</v>
      </c>
      <c r="AN214" s="394" t="s">
        <v>13232</v>
      </c>
      <c r="AO214" s="395" t="s">
        <v>13343</v>
      </c>
      <c r="AP214" s="395" t="s">
        <v>13344</v>
      </c>
      <c r="AQ214" s="395"/>
      <c r="AR214" s="395"/>
      <c r="AS214" s="395"/>
      <c r="AT214" s="395"/>
      <c r="AU214" s="395"/>
      <c r="AV214" s="395"/>
      <c r="AW214" s="395"/>
      <c r="AX214" s="395"/>
      <c r="AY214" s="395"/>
      <c r="AZ214" s="395"/>
      <c r="BA214" s="395"/>
      <c r="BB214" s="395"/>
      <c r="BC214" s="395"/>
      <c r="BD214" s="395"/>
      <c r="BE214" s="395"/>
      <c r="BF214" s="395"/>
      <c r="BG214" s="395"/>
      <c r="BH214" s="395"/>
      <c r="BI214" s="395"/>
      <c r="BJ214" s="395"/>
      <c r="BK214" s="395"/>
      <c r="BL214" s="395"/>
      <c r="BM214" s="395"/>
      <c r="BN214" s="395"/>
      <c r="BO214" s="395"/>
      <c r="BP214" s="395"/>
      <c r="BQ214" s="396"/>
      <c r="BR214" s="396"/>
      <c r="BS214" s="396"/>
      <c r="BT214" s="396"/>
      <c r="BU214" s="396"/>
      <c r="BV214" s="396"/>
      <c r="BW214" s="396"/>
      <c r="BX214" s="396"/>
      <c r="BY214" s="396"/>
      <c r="BZ214" s="396"/>
      <c r="CA214" s="396"/>
      <c r="CB214" s="396"/>
      <c r="CC214" s="396"/>
      <c r="CD214" s="396"/>
      <c r="CE214" s="396"/>
      <c r="CF214" s="396"/>
      <c r="CG214" s="396"/>
      <c r="CH214" s="396"/>
      <c r="CI214" s="396"/>
      <c r="CJ214" s="396"/>
      <c r="CK214" s="396"/>
      <c r="CL214" s="396"/>
      <c r="CM214" s="396"/>
      <c r="CN214" s="396"/>
      <c r="CO214" s="396"/>
      <c r="CP214" s="396"/>
      <c r="CQ214" s="396"/>
      <c r="CR214" s="396"/>
      <c r="CS214" s="396"/>
      <c r="CT214" s="396"/>
      <c r="CU214" s="396"/>
      <c r="CV214" s="396"/>
      <c r="CW214" s="396"/>
      <c r="CX214" s="396"/>
      <c r="CY214" s="396"/>
      <c r="CZ214" s="396"/>
      <c r="DA214" s="396"/>
      <c r="DB214" s="396"/>
      <c r="DC214" s="396"/>
      <c r="DD214" s="396"/>
      <c r="DE214" s="396"/>
      <c r="DF214" s="396"/>
      <c r="DG214" s="396"/>
      <c r="DH214" s="396"/>
      <c r="DI214" s="396"/>
      <c r="DJ214" s="396"/>
      <c r="DK214" s="396"/>
      <c r="DL214" s="396"/>
      <c r="DM214" s="396"/>
      <c r="DN214" s="396"/>
      <c r="DO214" s="396"/>
      <c r="DP214" s="396"/>
      <c r="DQ214" s="396"/>
      <c r="DR214" s="396"/>
      <c r="DS214" s="396"/>
      <c r="DT214" s="396"/>
      <c r="DU214" s="396"/>
      <c r="DV214" s="396"/>
      <c r="DW214" s="396"/>
      <c r="DX214" s="396"/>
      <c r="DY214" s="396"/>
    </row>
    <row r="215" spans="1:129" ht="27" customHeight="1" x14ac:dyDescent="0.15">
      <c r="A215" s="432">
        <v>1030006411</v>
      </c>
      <c r="B215" s="386" t="s">
        <v>18909</v>
      </c>
      <c r="C215" s="387" t="s">
        <v>18910</v>
      </c>
      <c r="D215" s="149" t="s">
        <v>18916</v>
      </c>
      <c r="E215" s="149" t="s">
        <v>18918</v>
      </c>
      <c r="F215" s="149" t="s">
        <v>18917</v>
      </c>
      <c r="G215" s="388">
        <f>COUNTIF(H215:AL215,"*")</f>
        <v>2</v>
      </c>
      <c r="H215" s="397" t="s">
        <v>18911</v>
      </c>
      <c r="I215" s="397" t="s">
        <v>18912</v>
      </c>
      <c r="J215" s="397"/>
      <c r="K215" s="397"/>
      <c r="L215" s="400"/>
      <c r="M215" s="400"/>
      <c r="N215" s="400"/>
      <c r="O215" s="400"/>
      <c r="P215" s="400"/>
      <c r="Q215" s="400"/>
      <c r="R215" s="400"/>
      <c r="S215" s="400"/>
      <c r="T215" s="400"/>
      <c r="U215" s="400"/>
      <c r="V215" s="400"/>
      <c r="W215" s="400"/>
      <c r="X215" s="400"/>
      <c r="Y215" s="398"/>
      <c r="Z215" s="399"/>
      <c r="AA215" s="400"/>
      <c r="AB215" s="400"/>
      <c r="AC215" s="400"/>
      <c r="AD215" s="436"/>
      <c r="AE215" s="436"/>
      <c r="AF215" s="436"/>
      <c r="AG215" s="436"/>
      <c r="AH215" s="436"/>
      <c r="AI215" s="436"/>
      <c r="AJ215" s="436"/>
      <c r="AK215" s="436"/>
      <c r="AL215" s="401"/>
      <c r="AM215" s="481">
        <f>COUNTIF(AN215:DY215,"*")</f>
        <v>3</v>
      </c>
      <c r="AN215" s="394" t="s">
        <v>18913</v>
      </c>
      <c r="AO215" s="395" t="s">
        <v>18914</v>
      </c>
      <c r="AP215" s="395" t="s">
        <v>18915</v>
      </c>
      <c r="AQ215" s="395"/>
      <c r="AR215" s="395"/>
      <c r="AS215" s="395"/>
      <c r="AT215" s="395"/>
      <c r="AU215" s="395"/>
      <c r="AV215" s="395"/>
      <c r="AW215" s="395"/>
      <c r="AX215" s="395"/>
      <c r="AY215" s="395"/>
      <c r="AZ215" s="395"/>
      <c r="BA215" s="395"/>
      <c r="BB215" s="395"/>
      <c r="BC215" s="395"/>
      <c r="BD215" s="395"/>
      <c r="BE215" s="395"/>
      <c r="BF215" s="395"/>
      <c r="BG215" s="395"/>
      <c r="BH215" s="395"/>
      <c r="BI215" s="395"/>
      <c r="BJ215" s="395"/>
      <c r="BK215" s="395"/>
      <c r="BL215" s="395"/>
      <c r="BM215" s="395"/>
      <c r="BN215" s="395"/>
      <c r="BO215" s="395"/>
      <c r="BP215" s="395"/>
      <c r="BQ215" s="396"/>
      <c r="BR215" s="396"/>
      <c r="BS215" s="396"/>
      <c r="BT215" s="396"/>
      <c r="BU215" s="396"/>
      <c r="BV215" s="396"/>
      <c r="BW215" s="396"/>
      <c r="BX215" s="396"/>
      <c r="BY215" s="396"/>
      <c r="BZ215" s="396"/>
      <c r="CA215" s="396"/>
      <c r="CB215" s="396"/>
      <c r="CC215" s="396"/>
      <c r="CD215" s="396"/>
      <c r="CE215" s="396"/>
      <c r="CF215" s="396"/>
      <c r="CG215" s="396"/>
      <c r="CH215" s="396"/>
      <c r="CI215" s="396"/>
      <c r="CJ215" s="396"/>
      <c r="CK215" s="396"/>
      <c r="CL215" s="396"/>
      <c r="CM215" s="396"/>
      <c r="CN215" s="396"/>
      <c r="CO215" s="396"/>
      <c r="CP215" s="396"/>
      <c r="CQ215" s="396"/>
      <c r="CR215" s="396"/>
      <c r="CS215" s="396"/>
      <c r="CT215" s="396"/>
      <c r="CU215" s="396"/>
      <c r="CV215" s="396"/>
      <c r="CW215" s="396"/>
      <c r="CX215" s="396"/>
      <c r="CY215" s="396"/>
      <c r="CZ215" s="396"/>
      <c r="DA215" s="396"/>
      <c r="DB215" s="396"/>
      <c r="DC215" s="396"/>
      <c r="DD215" s="396"/>
      <c r="DE215" s="396"/>
      <c r="DF215" s="396"/>
      <c r="DG215" s="396"/>
      <c r="DH215" s="396"/>
      <c r="DI215" s="396"/>
      <c r="DJ215" s="396"/>
      <c r="DK215" s="396"/>
      <c r="DL215" s="396"/>
      <c r="DM215" s="396"/>
      <c r="DN215" s="396"/>
      <c r="DO215" s="396"/>
      <c r="DP215" s="396"/>
      <c r="DQ215" s="396"/>
      <c r="DR215" s="396"/>
      <c r="DS215" s="396"/>
      <c r="DT215" s="396"/>
      <c r="DU215" s="396"/>
      <c r="DV215" s="396"/>
      <c r="DW215" s="396"/>
      <c r="DX215" s="396"/>
      <c r="DY215" s="396"/>
    </row>
    <row r="216" spans="1:129" ht="27" customHeight="1" x14ac:dyDescent="0.15">
      <c r="A216" s="432">
        <v>1030006367</v>
      </c>
      <c r="B216" s="386" t="s">
        <v>18605</v>
      </c>
      <c r="C216" s="387" t="s">
        <v>18607</v>
      </c>
      <c r="D216" s="149" t="s">
        <v>18606</v>
      </c>
      <c r="E216" s="149"/>
      <c r="F216" s="149"/>
      <c r="G216" s="388">
        <f>COUNTIF(H216:AL216,"*")</f>
        <v>1</v>
      </c>
      <c r="H216" s="397"/>
      <c r="I216" s="397"/>
      <c r="J216" s="397"/>
      <c r="K216" s="397"/>
      <c r="L216" s="400"/>
      <c r="M216" s="400"/>
      <c r="N216" s="400"/>
      <c r="O216" s="400"/>
      <c r="P216" s="400"/>
      <c r="Q216" s="400"/>
      <c r="R216" s="400"/>
      <c r="S216" s="400"/>
      <c r="T216" s="400"/>
      <c r="U216" s="400"/>
      <c r="V216" s="400"/>
      <c r="W216" s="400"/>
      <c r="X216" s="400"/>
      <c r="Y216" s="398"/>
      <c r="Z216" s="399" t="s">
        <v>18608</v>
      </c>
      <c r="AA216" s="400"/>
      <c r="AB216" s="400"/>
      <c r="AC216" s="400"/>
      <c r="AD216" s="436"/>
      <c r="AE216" s="436"/>
      <c r="AF216" s="436"/>
      <c r="AG216" s="436"/>
      <c r="AH216" s="436"/>
      <c r="AI216" s="436"/>
      <c r="AJ216" s="436"/>
      <c r="AK216" s="436"/>
      <c r="AL216" s="401"/>
      <c r="AM216" s="481">
        <f>COUNTIF(AN216:DY216,"*")</f>
        <v>5</v>
      </c>
      <c r="AN216" s="394" t="s">
        <v>18609</v>
      </c>
      <c r="AO216" s="395" t="s">
        <v>18610</v>
      </c>
      <c r="AP216" s="395" t="s">
        <v>18611</v>
      </c>
      <c r="AQ216" s="395" t="s">
        <v>18612</v>
      </c>
      <c r="AR216" s="395" t="s">
        <v>18613</v>
      </c>
      <c r="AS216" s="395"/>
      <c r="AT216" s="395"/>
      <c r="AU216" s="395"/>
      <c r="AV216" s="395"/>
      <c r="AW216" s="395"/>
      <c r="AX216" s="395"/>
      <c r="AY216" s="395"/>
      <c r="AZ216" s="395"/>
      <c r="BA216" s="395"/>
      <c r="BB216" s="395"/>
      <c r="BC216" s="395"/>
      <c r="BD216" s="395"/>
      <c r="BE216" s="395"/>
      <c r="BF216" s="395"/>
      <c r="BG216" s="395"/>
      <c r="BH216" s="395"/>
      <c r="BI216" s="395"/>
      <c r="BJ216" s="395"/>
      <c r="BK216" s="395"/>
      <c r="BL216" s="395"/>
      <c r="BM216" s="395"/>
      <c r="BN216" s="395"/>
      <c r="BO216" s="395"/>
      <c r="BP216" s="395"/>
      <c r="BQ216" s="396"/>
      <c r="BR216" s="396"/>
      <c r="BS216" s="396"/>
      <c r="BT216" s="396"/>
      <c r="BU216" s="396"/>
      <c r="BV216" s="396"/>
      <c r="BW216" s="396"/>
      <c r="BX216" s="396"/>
      <c r="BY216" s="396"/>
      <c r="BZ216" s="396"/>
      <c r="CA216" s="396"/>
      <c r="CB216" s="396"/>
      <c r="CC216" s="396"/>
      <c r="CD216" s="396"/>
      <c r="CE216" s="396"/>
      <c r="CF216" s="396"/>
      <c r="CG216" s="396"/>
      <c r="CH216" s="396"/>
      <c r="CI216" s="396"/>
      <c r="CJ216" s="396"/>
      <c r="CK216" s="396"/>
      <c r="CL216" s="396"/>
      <c r="CM216" s="396"/>
      <c r="CN216" s="396"/>
      <c r="CO216" s="396"/>
      <c r="CP216" s="396"/>
      <c r="CQ216" s="396"/>
      <c r="CR216" s="396"/>
      <c r="CS216" s="396"/>
      <c r="CT216" s="396"/>
      <c r="CU216" s="396"/>
      <c r="CV216" s="396"/>
      <c r="CW216" s="396"/>
      <c r="CX216" s="396"/>
      <c r="CY216" s="396"/>
      <c r="CZ216" s="396"/>
      <c r="DA216" s="396"/>
      <c r="DB216" s="396"/>
      <c r="DC216" s="396"/>
      <c r="DD216" s="396"/>
      <c r="DE216" s="396"/>
      <c r="DF216" s="396"/>
      <c r="DG216" s="396"/>
      <c r="DH216" s="396"/>
      <c r="DI216" s="396"/>
      <c r="DJ216" s="396"/>
      <c r="DK216" s="396"/>
      <c r="DL216" s="396"/>
      <c r="DM216" s="396"/>
      <c r="DN216" s="396"/>
      <c r="DO216" s="396"/>
      <c r="DP216" s="396"/>
      <c r="DQ216" s="396"/>
      <c r="DR216" s="396"/>
      <c r="DS216" s="396"/>
      <c r="DT216" s="396"/>
      <c r="DU216" s="396"/>
      <c r="DV216" s="396"/>
      <c r="DW216" s="396"/>
      <c r="DX216" s="396"/>
      <c r="DY216" s="396"/>
    </row>
    <row r="217" spans="1:129" ht="27" customHeight="1" x14ac:dyDescent="0.15">
      <c r="A217" s="432">
        <v>1020000201</v>
      </c>
      <c r="B217" s="386" t="s">
        <v>14768</v>
      </c>
      <c r="C217" s="387" t="s">
        <v>17282</v>
      </c>
      <c r="D217" s="149" t="s">
        <v>14126</v>
      </c>
      <c r="E217" s="153"/>
      <c r="F217" s="153"/>
      <c r="G217" s="388">
        <f>COUNTIF(H217:AL217,"*")</f>
        <v>2</v>
      </c>
      <c r="H217" s="397" t="s">
        <v>13442</v>
      </c>
      <c r="I217" s="397" t="s">
        <v>11794</v>
      </c>
      <c r="J217" s="397"/>
      <c r="K217" s="397"/>
      <c r="L217" s="400"/>
      <c r="M217" s="400"/>
      <c r="N217" s="400"/>
      <c r="O217" s="400"/>
      <c r="P217" s="400"/>
      <c r="Q217" s="400"/>
      <c r="R217" s="400"/>
      <c r="S217" s="400"/>
      <c r="T217" s="400"/>
      <c r="U217" s="400"/>
      <c r="V217" s="400"/>
      <c r="W217" s="400"/>
      <c r="X217" s="400"/>
      <c r="Y217" s="398"/>
      <c r="Z217" s="399"/>
      <c r="AA217" s="400"/>
      <c r="AB217" s="400"/>
      <c r="AC217" s="400"/>
      <c r="AD217" s="436"/>
      <c r="AE217" s="436"/>
      <c r="AF217" s="436"/>
      <c r="AG217" s="436"/>
      <c r="AH217" s="436"/>
      <c r="AI217" s="436"/>
      <c r="AJ217" s="436"/>
      <c r="AK217" s="436"/>
      <c r="AL217" s="401"/>
      <c r="AM217" s="481">
        <f>COUNTIF(AN217:DY217,"*")</f>
        <v>3</v>
      </c>
      <c r="AN217" s="394" t="s">
        <v>14886</v>
      </c>
      <c r="AO217" s="395" t="s">
        <v>13640</v>
      </c>
      <c r="AP217" s="395" t="s">
        <v>14106</v>
      </c>
      <c r="AQ217" s="395"/>
      <c r="AR217" s="395"/>
      <c r="AS217" s="395"/>
      <c r="AT217" s="395"/>
      <c r="AU217" s="395"/>
      <c r="AV217" s="395"/>
      <c r="AW217" s="395"/>
      <c r="AX217" s="395"/>
      <c r="AY217" s="395"/>
      <c r="AZ217" s="395"/>
      <c r="BA217" s="395"/>
      <c r="BB217" s="395"/>
      <c r="BC217" s="395"/>
      <c r="BD217" s="395"/>
      <c r="BE217" s="395"/>
      <c r="BF217" s="395"/>
      <c r="BG217" s="395"/>
      <c r="BH217" s="395"/>
      <c r="BI217" s="395"/>
      <c r="BJ217" s="395"/>
      <c r="BK217" s="395"/>
      <c r="BL217" s="395"/>
      <c r="BM217" s="395"/>
      <c r="BN217" s="395"/>
      <c r="BO217" s="395"/>
      <c r="BP217" s="395"/>
      <c r="BQ217" s="396"/>
      <c r="BR217" s="396"/>
      <c r="BS217" s="396"/>
      <c r="BT217" s="396"/>
      <c r="BU217" s="396"/>
      <c r="BV217" s="396"/>
      <c r="BW217" s="396"/>
      <c r="BX217" s="396"/>
      <c r="BY217" s="396"/>
      <c r="BZ217" s="396"/>
      <c r="CA217" s="396"/>
      <c r="CB217" s="396"/>
      <c r="CC217" s="396"/>
      <c r="CD217" s="396"/>
      <c r="CE217" s="396"/>
      <c r="CF217" s="396"/>
      <c r="CG217" s="396"/>
      <c r="CH217" s="396"/>
      <c r="CI217" s="396"/>
      <c r="CJ217" s="396"/>
      <c r="CK217" s="396"/>
      <c r="CL217" s="396"/>
      <c r="CM217" s="396"/>
      <c r="CN217" s="396"/>
      <c r="CO217" s="396"/>
      <c r="CP217" s="396"/>
      <c r="CQ217" s="396"/>
      <c r="CR217" s="396"/>
      <c r="CS217" s="396"/>
      <c r="CT217" s="396"/>
      <c r="CU217" s="396"/>
      <c r="CV217" s="396"/>
      <c r="CW217" s="396"/>
      <c r="CX217" s="396"/>
      <c r="CY217" s="396"/>
      <c r="CZ217" s="396"/>
      <c r="DA217" s="396"/>
      <c r="DB217" s="396"/>
      <c r="DC217" s="396"/>
      <c r="DD217" s="396"/>
      <c r="DE217" s="396"/>
      <c r="DF217" s="396"/>
      <c r="DG217" s="396"/>
      <c r="DH217" s="396"/>
      <c r="DI217" s="396"/>
      <c r="DJ217" s="396"/>
      <c r="DK217" s="396"/>
      <c r="DL217" s="396"/>
      <c r="DM217" s="396"/>
      <c r="DN217" s="396"/>
      <c r="DO217" s="396"/>
      <c r="DP217" s="396"/>
      <c r="DQ217" s="396"/>
      <c r="DR217" s="396"/>
      <c r="DS217" s="396"/>
      <c r="DT217" s="396"/>
      <c r="DU217" s="396"/>
      <c r="DV217" s="396"/>
      <c r="DW217" s="396"/>
      <c r="DX217" s="396"/>
      <c r="DY217" s="396"/>
    </row>
    <row r="218" spans="1:129" ht="27" customHeight="1" x14ac:dyDescent="0.15">
      <c r="A218" s="432">
        <v>1030005114</v>
      </c>
      <c r="B218" s="386" t="s">
        <v>18645</v>
      </c>
      <c r="C218" s="387" t="s">
        <v>18646</v>
      </c>
      <c r="D218" s="149" t="s">
        <v>18644</v>
      </c>
      <c r="E218" s="149"/>
      <c r="F218" s="149"/>
      <c r="G218" s="388">
        <f>COUNTIF(H218:AL218,"*")</f>
        <v>5</v>
      </c>
      <c r="H218" s="397" t="s">
        <v>18647</v>
      </c>
      <c r="I218" s="397" t="s">
        <v>18648</v>
      </c>
      <c r="J218" s="397"/>
      <c r="K218" s="397"/>
      <c r="L218" s="400"/>
      <c r="M218" s="400"/>
      <c r="N218" s="400"/>
      <c r="O218" s="400"/>
      <c r="P218" s="400"/>
      <c r="Q218" s="400"/>
      <c r="R218" s="400"/>
      <c r="S218" s="400"/>
      <c r="T218" s="400"/>
      <c r="U218" s="400"/>
      <c r="V218" s="400"/>
      <c r="W218" s="400"/>
      <c r="X218" s="400"/>
      <c r="Y218" s="398"/>
      <c r="Z218" s="399" t="s">
        <v>18649</v>
      </c>
      <c r="AA218" s="400" t="s">
        <v>18650</v>
      </c>
      <c r="AB218" s="400" t="s">
        <v>18640</v>
      </c>
      <c r="AC218" s="400"/>
      <c r="AD218" s="436"/>
      <c r="AE218" s="436"/>
      <c r="AF218" s="436"/>
      <c r="AG218" s="436"/>
      <c r="AH218" s="436"/>
      <c r="AI218" s="436"/>
      <c r="AJ218" s="436"/>
      <c r="AK218" s="436"/>
      <c r="AL218" s="401"/>
      <c r="AM218" s="481">
        <f>COUNTIF(AN218:DY218,"*")-4</f>
        <v>7</v>
      </c>
      <c r="AN218" s="394" t="s">
        <v>18651</v>
      </c>
      <c r="AO218" s="395" t="s">
        <v>18652</v>
      </c>
      <c r="AP218" s="395" t="s">
        <v>18653</v>
      </c>
      <c r="AQ218" s="395" t="s">
        <v>18654</v>
      </c>
      <c r="AR218" s="395" t="s">
        <v>18655</v>
      </c>
      <c r="AS218" s="395" t="s">
        <v>18656</v>
      </c>
      <c r="AT218" s="395" t="s">
        <v>18657</v>
      </c>
      <c r="AU218" s="395" t="s">
        <v>18658</v>
      </c>
      <c r="AV218" s="395" t="s">
        <v>18659</v>
      </c>
      <c r="AW218" s="395" t="s">
        <v>18660</v>
      </c>
      <c r="AX218" s="395" t="s">
        <v>18661</v>
      </c>
      <c r="AY218" s="395"/>
      <c r="AZ218" s="395"/>
      <c r="BA218" s="395"/>
      <c r="BB218" s="395"/>
      <c r="BC218" s="395"/>
      <c r="BD218" s="395"/>
      <c r="BE218" s="395"/>
      <c r="BF218" s="395"/>
      <c r="BG218" s="395"/>
      <c r="BH218" s="395"/>
      <c r="BI218" s="395"/>
      <c r="BJ218" s="395"/>
      <c r="BK218" s="395"/>
      <c r="BL218" s="395"/>
      <c r="BM218" s="395"/>
      <c r="BN218" s="395"/>
      <c r="BO218" s="395"/>
      <c r="BP218" s="395"/>
      <c r="BQ218" s="396"/>
      <c r="BR218" s="396"/>
      <c r="BS218" s="396"/>
      <c r="BT218" s="396"/>
      <c r="BU218" s="396"/>
      <c r="BV218" s="396"/>
      <c r="BW218" s="396"/>
      <c r="BX218" s="396"/>
      <c r="BY218" s="396"/>
      <c r="BZ218" s="396"/>
      <c r="CA218" s="396"/>
      <c r="CB218" s="396"/>
      <c r="CC218" s="396"/>
      <c r="CD218" s="396"/>
      <c r="CE218" s="396"/>
      <c r="CF218" s="396"/>
      <c r="CG218" s="396"/>
      <c r="CH218" s="396"/>
      <c r="CI218" s="396"/>
      <c r="CJ218" s="396"/>
      <c r="CK218" s="396"/>
      <c r="CL218" s="396"/>
      <c r="CM218" s="396"/>
      <c r="CN218" s="396"/>
      <c r="CO218" s="396"/>
      <c r="CP218" s="396"/>
      <c r="CQ218" s="396"/>
      <c r="CR218" s="396"/>
      <c r="CS218" s="396"/>
      <c r="CT218" s="396"/>
      <c r="CU218" s="396"/>
      <c r="CV218" s="396"/>
      <c r="CW218" s="396"/>
      <c r="CX218" s="396"/>
      <c r="CY218" s="396"/>
      <c r="CZ218" s="396"/>
      <c r="DA218" s="396"/>
      <c r="DB218" s="396"/>
      <c r="DC218" s="396"/>
      <c r="DD218" s="396"/>
      <c r="DE218" s="396"/>
      <c r="DF218" s="396"/>
      <c r="DG218" s="396"/>
      <c r="DH218" s="396"/>
      <c r="DI218" s="396"/>
      <c r="DJ218" s="396"/>
      <c r="DK218" s="396"/>
      <c r="DL218" s="396"/>
      <c r="DM218" s="396"/>
      <c r="DN218" s="396"/>
      <c r="DO218" s="396"/>
      <c r="DP218" s="396"/>
      <c r="DQ218" s="396"/>
      <c r="DR218" s="396"/>
      <c r="DS218" s="396"/>
      <c r="DT218" s="396"/>
      <c r="DU218" s="396"/>
      <c r="DV218" s="396"/>
      <c r="DW218" s="396"/>
      <c r="DX218" s="396"/>
      <c r="DY218" s="396"/>
    </row>
    <row r="219" spans="1:129" ht="27" customHeight="1" x14ac:dyDescent="0.15">
      <c r="A219" s="432">
        <v>1030005652</v>
      </c>
      <c r="B219" s="386" t="s">
        <v>18622</v>
      </c>
      <c r="C219" s="387" t="s">
        <v>18623</v>
      </c>
      <c r="D219" s="149" t="s">
        <v>18624</v>
      </c>
      <c r="E219" s="149"/>
      <c r="F219" s="149"/>
      <c r="G219" s="388">
        <f>COUNTIF(H219:AL219,"*")</f>
        <v>1</v>
      </c>
      <c r="H219" s="397"/>
      <c r="I219" s="397"/>
      <c r="J219" s="397"/>
      <c r="K219" s="397"/>
      <c r="L219" s="400"/>
      <c r="M219" s="400"/>
      <c r="N219" s="400"/>
      <c r="O219" s="400"/>
      <c r="P219" s="400"/>
      <c r="Q219" s="400"/>
      <c r="R219" s="400"/>
      <c r="S219" s="400"/>
      <c r="T219" s="400"/>
      <c r="U219" s="400"/>
      <c r="V219" s="400"/>
      <c r="W219" s="400"/>
      <c r="X219" s="400"/>
      <c r="Y219" s="398"/>
      <c r="Z219" s="399" t="s">
        <v>18625</v>
      </c>
      <c r="AA219" s="400"/>
      <c r="AB219" s="400"/>
      <c r="AC219" s="400"/>
      <c r="AD219" s="436"/>
      <c r="AE219" s="436"/>
      <c r="AF219" s="436"/>
      <c r="AG219" s="436"/>
      <c r="AH219" s="436"/>
      <c r="AI219" s="436"/>
      <c r="AJ219" s="436"/>
      <c r="AK219" s="436"/>
      <c r="AL219" s="401"/>
      <c r="AM219" s="481">
        <f>COUNTIF(AN219:DY219,"*")-1</f>
        <v>1</v>
      </c>
      <c r="AN219" s="394" t="s">
        <v>18626</v>
      </c>
      <c r="AO219" s="395" t="s">
        <v>18627</v>
      </c>
      <c r="AP219" s="395"/>
      <c r="AQ219" s="395"/>
      <c r="AR219" s="395"/>
      <c r="AS219" s="395"/>
      <c r="AT219" s="395"/>
      <c r="AU219" s="395"/>
      <c r="AV219" s="395"/>
      <c r="AW219" s="395"/>
      <c r="AX219" s="395"/>
      <c r="AY219" s="395"/>
      <c r="AZ219" s="395"/>
      <c r="BA219" s="395"/>
      <c r="BB219" s="395"/>
      <c r="BC219" s="395"/>
      <c r="BD219" s="395"/>
      <c r="BE219" s="395"/>
      <c r="BF219" s="395"/>
      <c r="BG219" s="395"/>
      <c r="BH219" s="395"/>
      <c r="BI219" s="395"/>
      <c r="BJ219" s="395"/>
      <c r="BK219" s="395"/>
      <c r="BL219" s="395"/>
      <c r="BM219" s="395"/>
      <c r="BN219" s="395"/>
      <c r="BO219" s="395"/>
      <c r="BP219" s="395"/>
      <c r="BQ219" s="396"/>
      <c r="BR219" s="396"/>
      <c r="BS219" s="396"/>
      <c r="BT219" s="396"/>
      <c r="BU219" s="396"/>
      <c r="BV219" s="396"/>
      <c r="BW219" s="396"/>
      <c r="BX219" s="396"/>
      <c r="BY219" s="396"/>
      <c r="BZ219" s="396"/>
      <c r="CA219" s="396"/>
      <c r="CB219" s="396"/>
      <c r="CC219" s="396"/>
      <c r="CD219" s="396"/>
      <c r="CE219" s="396"/>
      <c r="CF219" s="396"/>
      <c r="CG219" s="396"/>
      <c r="CH219" s="396"/>
      <c r="CI219" s="396"/>
      <c r="CJ219" s="396"/>
      <c r="CK219" s="396"/>
      <c r="CL219" s="396"/>
      <c r="CM219" s="396"/>
      <c r="CN219" s="396"/>
      <c r="CO219" s="396"/>
      <c r="CP219" s="396"/>
      <c r="CQ219" s="396"/>
      <c r="CR219" s="396"/>
      <c r="CS219" s="396"/>
      <c r="CT219" s="396"/>
      <c r="CU219" s="396"/>
      <c r="CV219" s="396"/>
      <c r="CW219" s="396"/>
      <c r="CX219" s="396"/>
      <c r="CY219" s="396"/>
      <c r="CZ219" s="396"/>
      <c r="DA219" s="396"/>
      <c r="DB219" s="396"/>
      <c r="DC219" s="396"/>
      <c r="DD219" s="396"/>
      <c r="DE219" s="396"/>
      <c r="DF219" s="396"/>
      <c r="DG219" s="396"/>
      <c r="DH219" s="396"/>
      <c r="DI219" s="396"/>
      <c r="DJ219" s="396"/>
      <c r="DK219" s="396"/>
      <c r="DL219" s="396"/>
      <c r="DM219" s="396"/>
      <c r="DN219" s="396"/>
      <c r="DO219" s="396"/>
      <c r="DP219" s="396"/>
      <c r="DQ219" s="396"/>
      <c r="DR219" s="396"/>
      <c r="DS219" s="396"/>
      <c r="DT219" s="396"/>
      <c r="DU219" s="396"/>
      <c r="DV219" s="396"/>
      <c r="DW219" s="396"/>
      <c r="DX219" s="396"/>
      <c r="DY219" s="396"/>
    </row>
    <row r="220" spans="1:129" ht="27" customHeight="1" x14ac:dyDescent="0.15">
      <c r="A220" s="432">
        <v>1020001365</v>
      </c>
      <c r="B220" s="386" t="s">
        <v>12295</v>
      </c>
      <c r="C220" s="387" t="s">
        <v>17336</v>
      </c>
      <c r="D220" s="149" t="s">
        <v>14169</v>
      </c>
      <c r="E220" s="153"/>
      <c r="F220" s="153"/>
      <c r="G220" s="388">
        <f>COUNTIF(H220:AL220,"*")</f>
        <v>1</v>
      </c>
      <c r="H220" s="397"/>
      <c r="I220" s="397"/>
      <c r="J220" s="397"/>
      <c r="K220" s="397"/>
      <c r="L220" s="400"/>
      <c r="M220" s="400"/>
      <c r="N220" s="400"/>
      <c r="O220" s="400"/>
      <c r="P220" s="400"/>
      <c r="Q220" s="400"/>
      <c r="R220" s="400"/>
      <c r="S220" s="400"/>
      <c r="T220" s="400"/>
      <c r="U220" s="400"/>
      <c r="V220" s="400"/>
      <c r="W220" s="400"/>
      <c r="X220" s="400"/>
      <c r="Y220" s="398"/>
      <c r="Z220" s="399" t="s">
        <v>13025</v>
      </c>
      <c r="AA220" s="400"/>
      <c r="AB220" s="400"/>
      <c r="AC220" s="400"/>
      <c r="AD220" s="436"/>
      <c r="AE220" s="436"/>
      <c r="AF220" s="436"/>
      <c r="AG220" s="436"/>
      <c r="AH220" s="436"/>
      <c r="AI220" s="436"/>
      <c r="AJ220" s="436"/>
      <c r="AK220" s="436"/>
      <c r="AL220" s="401"/>
      <c r="AM220" s="481">
        <f>COUNTIF(AN220:DY220,"*")</f>
        <v>1</v>
      </c>
      <c r="AN220" s="394" t="s">
        <v>13222</v>
      </c>
      <c r="AO220" s="395"/>
      <c r="AP220" s="395"/>
      <c r="AQ220" s="395"/>
      <c r="AR220" s="395"/>
      <c r="AS220" s="395"/>
      <c r="AT220" s="395"/>
      <c r="AU220" s="395"/>
      <c r="AV220" s="395"/>
      <c r="AW220" s="395"/>
      <c r="AX220" s="395"/>
      <c r="AY220" s="395"/>
      <c r="AZ220" s="395"/>
      <c r="BA220" s="395"/>
      <c r="BB220" s="395"/>
      <c r="BC220" s="395"/>
      <c r="BD220" s="395"/>
      <c r="BE220" s="395"/>
      <c r="BF220" s="395"/>
      <c r="BG220" s="396"/>
      <c r="BH220" s="396"/>
      <c r="BI220" s="396"/>
      <c r="BJ220" s="396"/>
      <c r="BK220" s="396"/>
      <c r="BL220" s="396"/>
      <c r="BM220" s="396"/>
      <c r="BN220" s="396"/>
      <c r="BO220" s="396"/>
      <c r="BP220" s="396"/>
      <c r="BQ220" s="396"/>
      <c r="BR220" s="396"/>
      <c r="BS220" s="396"/>
      <c r="BT220" s="396"/>
      <c r="BU220" s="396"/>
      <c r="BV220" s="396"/>
      <c r="BW220" s="396"/>
      <c r="BX220" s="396"/>
      <c r="BY220" s="396"/>
      <c r="BZ220" s="396"/>
      <c r="CA220" s="396"/>
      <c r="CB220" s="396"/>
      <c r="CC220" s="396"/>
      <c r="CD220" s="396"/>
      <c r="CE220" s="396"/>
      <c r="CF220" s="396"/>
      <c r="CG220" s="396"/>
      <c r="CH220" s="396"/>
      <c r="CI220" s="396"/>
      <c r="CJ220" s="396"/>
      <c r="CK220" s="396"/>
      <c r="CL220" s="396"/>
      <c r="CM220" s="396"/>
      <c r="CN220" s="396"/>
      <c r="CO220" s="396"/>
      <c r="CP220" s="396"/>
      <c r="CQ220" s="396"/>
      <c r="CR220" s="396"/>
      <c r="CS220" s="396"/>
      <c r="CT220" s="396"/>
      <c r="CU220" s="396"/>
      <c r="CV220" s="396"/>
      <c r="CW220" s="396"/>
      <c r="CX220" s="396"/>
      <c r="CY220" s="396"/>
      <c r="CZ220" s="396"/>
      <c r="DA220" s="396"/>
      <c r="DB220" s="396"/>
      <c r="DC220" s="396"/>
      <c r="DD220" s="396"/>
      <c r="DE220" s="396"/>
      <c r="DF220" s="396"/>
      <c r="DG220" s="396"/>
      <c r="DH220" s="396"/>
      <c r="DI220" s="396"/>
      <c r="DJ220" s="396"/>
      <c r="DK220" s="396"/>
      <c r="DL220" s="396"/>
      <c r="DM220" s="396"/>
      <c r="DN220" s="396"/>
      <c r="DO220" s="396"/>
      <c r="DP220" s="396"/>
      <c r="DQ220" s="396"/>
      <c r="DR220" s="396"/>
      <c r="DS220" s="396"/>
      <c r="DT220" s="396"/>
      <c r="DU220" s="396"/>
      <c r="DV220" s="396"/>
      <c r="DW220" s="396"/>
      <c r="DX220" s="396"/>
      <c r="DY220" s="396"/>
    </row>
    <row r="221" spans="1:129" ht="27" customHeight="1" x14ac:dyDescent="0.15">
      <c r="A221" s="432">
        <v>1020001263</v>
      </c>
      <c r="B221" s="386" t="s">
        <v>12275</v>
      </c>
      <c r="C221" s="387" t="s">
        <v>16960</v>
      </c>
      <c r="D221" s="149" t="s">
        <v>13469</v>
      </c>
      <c r="E221" s="153"/>
      <c r="F221" s="153"/>
      <c r="G221" s="388">
        <f>COUNTIF(H221:AL221,"*")</f>
        <v>3</v>
      </c>
      <c r="H221" s="397"/>
      <c r="I221" s="397"/>
      <c r="J221" s="397"/>
      <c r="K221" s="397"/>
      <c r="L221" s="400"/>
      <c r="M221" s="400"/>
      <c r="N221" s="400"/>
      <c r="O221" s="400"/>
      <c r="P221" s="400"/>
      <c r="Q221" s="400"/>
      <c r="R221" s="400"/>
      <c r="S221" s="400"/>
      <c r="T221" s="400"/>
      <c r="U221" s="400"/>
      <c r="V221" s="400"/>
      <c r="W221" s="400"/>
      <c r="X221" s="400"/>
      <c r="Y221" s="398"/>
      <c r="Z221" s="399" t="s">
        <v>13123</v>
      </c>
      <c r="AA221" s="400" t="s">
        <v>13111</v>
      </c>
      <c r="AB221" s="400" t="s">
        <v>13025</v>
      </c>
      <c r="AC221" s="400"/>
      <c r="AD221" s="436"/>
      <c r="AE221" s="436"/>
      <c r="AF221" s="436"/>
      <c r="AG221" s="436"/>
      <c r="AH221" s="436"/>
      <c r="AI221" s="436"/>
      <c r="AJ221" s="436"/>
      <c r="AK221" s="436"/>
      <c r="AL221" s="401"/>
      <c r="AM221" s="481">
        <f>COUNTIF(AN221:DY221,"*")</f>
        <v>4</v>
      </c>
      <c r="AN221" s="394" t="s">
        <v>13551</v>
      </c>
      <c r="AO221" s="395" t="s">
        <v>13552</v>
      </c>
      <c r="AP221" s="395" t="s">
        <v>13553</v>
      </c>
      <c r="AQ221" s="395" t="s">
        <v>13029</v>
      </c>
      <c r="AR221" s="395"/>
      <c r="AS221" s="395"/>
      <c r="AT221" s="395"/>
      <c r="AU221" s="395"/>
      <c r="AV221" s="395"/>
      <c r="AW221" s="395"/>
      <c r="AX221" s="395"/>
      <c r="AY221" s="395"/>
      <c r="AZ221" s="395"/>
      <c r="BA221" s="395"/>
      <c r="BB221" s="395"/>
      <c r="BC221" s="395"/>
      <c r="BD221" s="395"/>
      <c r="BE221" s="395"/>
      <c r="BF221" s="395"/>
      <c r="BG221" s="395"/>
      <c r="BH221" s="395"/>
      <c r="BI221" s="395"/>
      <c r="BJ221" s="395"/>
      <c r="BK221" s="395"/>
      <c r="BL221" s="395"/>
      <c r="BM221" s="395"/>
      <c r="BN221" s="395"/>
      <c r="BO221" s="395"/>
      <c r="BP221" s="395"/>
      <c r="BQ221" s="396"/>
      <c r="BR221" s="396"/>
      <c r="BS221" s="396"/>
      <c r="BT221" s="396"/>
      <c r="BU221" s="396"/>
      <c r="BV221" s="396"/>
      <c r="BW221" s="396"/>
      <c r="BX221" s="396"/>
      <c r="BY221" s="396"/>
      <c r="BZ221" s="396"/>
      <c r="CA221" s="396"/>
      <c r="CB221" s="396"/>
      <c r="CC221" s="396"/>
      <c r="CD221" s="396"/>
      <c r="CE221" s="396"/>
      <c r="CF221" s="396"/>
      <c r="CG221" s="396"/>
      <c r="CH221" s="396"/>
      <c r="CI221" s="396"/>
      <c r="CJ221" s="396"/>
      <c r="CK221" s="396"/>
      <c r="CL221" s="396"/>
      <c r="CM221" s="396"/>
      <c r="CN221" s="396"/>
      <c r="CO221" s="396"/>
      <c r="CP221" s="396"/>
      <c r="CQ221" s="396"/>
      <c r="CR221" s="396"/>
      <c r="CS221" s="396"/>
      <c r="CT221" s="396"/>
      <c r="CU221" s="396"/>
      <c r="CV221" s="396"/>
      <c r="CW221" s="396"/>
      <c r="CX221" s="396"/>
      <c r="CY221" s="396"/>
      <c r="CZ221" s="396"/>
      <c r="DA221" s="396"/>
      <c r="DB221" s="396"/>
      <c r="DC221" s="396"/>
      <c r="DD221" s="396"/>
      <c r="DE221" s="396"/>
      <c r="DF221" s="396"/>
      <c r="DG221" s="396"/>
      <c r="DH221" s="396"/>
      <c r="DI221" s="396"/>
      <c r="DJ221" s="396"/>
      <c r="DK221" s="396"/>
      <c r="DL221" s="396"/>
      <c r="DM221" s="396"/>
      <c r="DN221" s="396"/>
      <c r="DO221" s="396"/>
      <c r="DP221" s="396"/>
      <c r="DQ221" s="396"/>
      <c r="DR221" s="396"/>
      <c r="DS221" s="396"/>
      <c r="DT221" s="396"/>
      <c r="DU221" s="396"/>
      <c r="DV221" s="396"/>
      <c r="DW221" s="396"/>
      <c r="DX221" s="396"/>
      <c r="DY221" s="396"/>
    </row>
    <row r="222" spans="1:129" ht="27" customHeight="1" x14ac:dyDescent="0.15">
      <c r="A222" s="432">
        <v>1030005682</v>
      </c>
      <c r="B222" s="386" t="s">
        <v>12701</v>
      </c>
      <c r="C222" s="387" t="s">
        <v>17714</v>
      </c>
      <c r="D222" s="149" t="s">
        <v>14797</v>
      </c>
      <c r="E222" s="153"/>
      <c r="F222" s="153"/>
      <c r="G222" s="388">
        <f>COUNTIF(H222:AL222,"*")</f>
        <v>2</v>
      </c>
      <c r="H222" s="397"/>
      <c r="I222" s="397"/>
      <c r="J222" s="397"/>
      <c r="K222" s="397"/>
      <c r="L222" s="400"/>
      <c r="M222" s="400"/>
      <c r="N222" s="400"/>
      <c r="O222" s="400"/>
      <c r="P222" s="400"/>
      <c r="Q222" s="400"/>
      <c r="R222" s="400"/>
      <c r="S222" s="400"/>
      <c r="T222" s="400"/>
      <c r="U222" s="400"/>
      <c r="V222" s="400"/>
      <c r="W222" s="400"/>
      <c r="X222" s="400"/>
      <c r="Y222" s="398"/>
      <c r="Z222" s="399" t="s">
        <v>13123</v>
      </c>
      <c r="AA222" s="400" t="s">
        <v>13025</v>
      </c>
      <c r="AB222" s="400"/>
      <c r="AC222" s="400"/>
      <c r="AD222" s="436"/>
      <c r="AE222" s="436"/>
      <c r="AF222" s="436"/>
      <c r="AG222" s="436"/>
      <c r="AH222" s="436"/>
      <c r="AI222" s="436"/>
      <c r="AJ222" s="436"/>
      <c r="AK222" s="436"/>
      <c r="AL222" s="401"/>
      <c r="AM222" s="481">
        <f>COUNTIF(AN222:DY222,"*")</f>
        <v>3</v>
      </c>
      <c r="AN222" s="394" t="s">
        <v>13551</v>
      </c>
      <c r="AO222" s="395" t="s">
        <v>15122</v>
      </c>
      <c r="AP222" s="395" t="s">
        <v>13029</v>
      </c>
      <c r="AQ222" s="395"/>
      <c r="AR222" s="395"/>
      <c r="AS222" s="395"/>
      <c r="AT222" s="395"/>
      <c r="AU222" s="395"/>
      <c r="AV222" s="395"/>
      <c r="AW222" s="395"/>
      <c r="AX222" s="395"/>
      <c r="AY222" s="395"/>
      <c r="AZ222" s="395"/>
      <c r="BA222" s="395"/>
      <c r="BB222" s="395"/>
      <c r="BC222" s="395"/>
      <c r="BD222" s="395"/>
      <c r="BE222" s="395"/>
      <c r="BF222" s="395"/>
      <c r="BG222" s="395"/>
      <c r="BH222" s="395"/>
      <c r="BI222" s="395"/>
      <c r="BJ222" s="395"/>
      <c r="BK222" s="395"/>
      <c r="BL222" s="395"/>
      <c r="BM222" s="395"/>
      <c r="BN222" s="395"/>
      <c r="BO222" s="395"/>
      <c r="BP222" s="395"/>
      <c r="BQ222" s="396"/>
      <c r="BR222" s="396"/>
      <c r="BS222" s="396"/>
      <c r="BT222" s="396"/>
      <c r="BU222" s="396"/>
      <c r="BV222" s="396"/>
      <c r="BW222" s="396"/>
      <c r="BX222" s="396"/>
      <c r="BY222" s="396"/>
      <c r="BZ222" s="396"/>
      <c r="CA222" s="396"/>
      <c r="CB222" s="396"/>
      <c r="CC222" s="396"/>
      <c r="CD222" s="396"/>
      <c r="CE222" s="396"/>
      <c r="CF222" s="396"/>
      <c r="CG222" s="396"/>
      <c r="CH222" s="396"/>
      <c r="CI222" s="396"/>
      <c r="CJ222" s="396"/>
      <c r="CK222" s="396"/>
      <c r="CL222" s="396"/>
      <c r="CM222" s="396"/>
      <c r="CN222" s="396"/>
      <c r="CO222" s="396"/>
      <c r="CP222" s="396"/>
      <c r="CQ222" s="396"/>
      <c r="CR222" s="396"/>
      <c r="CS222" s="396"/>
      <c r="CT222" s="396"/>
      <c r="CU222" s="396"/>
      <c r="CV222" s="396"/>
      <c r="CW222" s="396"/>
      <c r="CX222" s="396"/>
      <c r="CY222" s="396"/>
      <c r="CZ222" s="396"/>
      <c r="DA222" s="396"/>
      <c r="DB222" s="396"/>
      <c r="DC222" s="396"/>
      <c r="DD222" s="396"/>
      <c r="DE222" s="396"/>
      <c r="DF222" s="396"/>
      <c r="DG222" s="396"/>
      <c r="DH222" s="396"/>
      <c r="DI222" s="396"/>
      <c r="DJ222" s="396"/>
      <c r="DK222" s="396"/>
      <c r="DL222" s="396"/>
      <c r="DM222" s="396"/>
      <c r="DN222" s="396"/>
      <c r="DO222" s="396"/>
      <c r="DP222" s="396"/>
      <c r="DQ222" s="396"/>
      <c r="DR222" s="396"/>
      <c r="DS222" s="396"/>
      <c r="DT222" s="396"/>
      <c r="DU222" s="396"/>
      <c r="DV222" s="396"/>
      <c r="DW222" s="396"/>
      <c r="DX222" s="396"/>
      <c r="DY222" s="396"/>
    </row>
    <row r="223" spans="1:129" ht="27" customHeight="1" x14ac:dyDescent="0.15">
      <c r="A223" s="432">
        <v>1020001550</v>
      </c>
      <c r="B223" s="408" t="s">
        <v>13613</v>
      </c>
      <c r="C223" s="387" t="s">
        <v>16986</v>
      </c>
      <c r="D223" s="149" t="s">
        <v>13564</v>
      </c>
      <c r="E223" s="153"/>
      <c r="F223" s="153"/>
      <c r="G223" s="388">
        <f>COUNTIF(H223:AL223,"*")</f>
        <v>2</v>
      </c>
      <c r="H223" s="397" t="s">
        <v>13145</v>
      </c>
      <c r="I223" s="397"/>
      <c r="J223" s="397"/>
      <c r="K223" s="397"/>
      <c r="L223" s="400"/>
      <c r="M223" s="400"/>
      <c r="N223" s="400"/>
      <c r="O223" s="400"/>
      <c r="P223" s="400"/>
      <c r="Q223" s="400"/>
      <c r="R223" s="400"/>
      <c r="S223" s="400"/>
      <c r="T223" s="400"/>
      <c r="U223" s="400"/>
      <c r="V223" s="400"/>
      <c r="W223" s="400"/>
      <c r="X223" s="400"/>
      <c r="Y223" s="398"/>
      <c r="Z223" s="399" t="s">
        <v>13025</v>
      </c>
      <c r="AA223" s="400"/>
      <c r="AB223" s="400"/>
      <c r="AC223" s="400"/>
      <c r="AD223" s="436"/>
      <c r="AE223" s="436"/>
      <c r="AF223" s="436"/>
      <c r="AG223" s="436"/>
      <c r="AH223" s="436"/>
      <c r="AI223" s="436"/>
      <c r="AJ223" s="436"/>
      <c r="AK223" s="436"/>
      <c r="AL223" s="401"/>
      <c r="AM223" s="481">
        <f>COUNTIF(AN223:DY223,"*")-2</f>
        <v>2</v>
      </c>
      <c r="AN223" s="394" t="s">
        <v>13645</v>
      </c>
      <c r="AO223" s="395" t="s">
        <v>15716</v>
      </c>
      <c r="AP223" s="395" t="s">
        <v>13512</v>
      </c>
      <c r="AQ223" s="395" t="s">
        <v>13646</v>
      </c>
      <c r="AR223" s="395"/>
      <c r="AS223" s="395"/>
      <c r="AT223" s="395"/>
      <c r="AU223" s="395"/>
      <c r="AV223" s="395"/>
      <c r="AW223" s="395"/>
      <c r="AX223" s="395"/>
      <c r="AY223" s="395"/>
      <c r="AZ223" s="395"/>
      <c r="BA223" s="395"/>
      <c r="BB223" s="395"/>
      <c r="BC223" s="395"/>
      <c r="BD223" s="395"/>
      <c r="BE223" s="395"/>
      <c r="BF223" s="395"/>
      <c r="BG223" s="395"/>
      <c r="BH223" s="395"/>
      <c r="BI223" s="395"/>
      <c r="BJ223" s="395"/>
      <c r="BK223" s="395"/>
      <c r="BL223" s="395"/>
      <c r="BM223" s="395"/>
      <c r="BN223" s="395"/>
      <c r="BO223" s="395"/>
      <c r="BP223" s="395"/>
      <c r="BQ223" s="396"/>
      <c r="BR223" s="396"/>
      <c r="BS223" s="396"/>
      <c r="BT223" s="396"/>
      <c r="BU223" s="396"/>
      <c r="BV223" s="396"/>
      <c r="BW223" s="396"/>
      <c r="BX223" s="396"/>
      <c r="BY223" s="396"/>
      <c r="BZ223" s="396"/>
      <c r="CA223" s="396"/>
      <c r="CB223" s="396"/>
      <c r="CC223" s="396"/>
      <c r="CD223" s="396"/>
      <c r="CE223" s="396"/>
      <c r="CF223" s="396"/>
      <c r="CG223" s="396"/>
      <c r="CH223" s="396"/>
      <c r="CI223" s="396"/>
      <c r="CJ223" s="396"/>
      <c r="CK223" s="396"/>
      <c r="CL223" s="396"/>
      <c r="CM223" s="396"/>
      <c r="CN223" s="396"/>
      <c r="CO223" s="396"/>
      <c r="CP223" s="396"/>
      <c r="CQ223" s="396"/>
      <c r="CR223" s="396"/>
      <c r="CS223" s="396"/>
      <c r="CT223" s="396"/>
      <c r="CU223" s="396"/>
      <c r="CV223" s="396"/>
      <c r="CW223" s="396"/>
      <c r="CX223" s="396"/>
      <c r="CY223" s="396"/>
      <c r="CZ223" s="396"/>
      <c r="DA223" s="396"/>
      <c r="DB223" s="396"/>
      <c r="DC223" s="396"/>
      <c r="DD223" s="396"/>
      <c r="DE223" s="396"/>
      <c r="DF223" s="396"/>
      <c r="DG223" s="396"/>
      <c r="DH223" s="396"/>
      <c r="DI223" s="396"/>
      <c r="DJ223" s="396"/>
      <c r="DK223" s="396"/>
      <c r="DL223" s="396"/>
      <c r="DM223" s="396"/>
      <c r="DN223" s="396"/>
      <c r="DO223" s="396"/>
      <c r="DP223" s="396"/>
      <c r="DQ223" s="396"/>
      <c r="DR223" s="396"/>
      <c r="DS223" s="396"/>
      <c r="DT223" s="396"/>
      <c r="DU223" s="396"/>
      <c r="DV223" s="396"/>
      <c r="DW223" s="396"/>
      <c r="DX223" s="396"/>
      <c r="DY223" s="396"/>
    </row>
    <row r="224" spans="1:129" ht="27" customHeight="1" x14ac:dyDescent="0.15">
      <c r="A224" s="432">
        <v>1020001187</v>
      </c>
      <c r="B224" s="386" t="s">
        <v>13761</v>
      </c>
      <c r="C224" s="387" t="s">
        <v>16999</v>
      </c>
      <c r="D224" s="149" t="s">
        <v>13576</v>
      </c>
      <c r="E224" s="153"/>
      <c r="F224" s="153"/>
      <c r="G224" s="388">
        <f>COUNTIF(H224:AL224,"*")</f>
        <v>2</v>
      </c>
      <c r="H224" s="397" t="s">
        <v>13426</v>
      </c>
      <c r="I224" s="397"/>
      <c r="J224" s="397"/>
      <c r="K224" s="397"/>
      <c r="L224" s="400"/>
      <c r="M224" s="400"/>
      <c r="N224" s="400"/>
      <c r="O224" s="400"/>
      <c r="P224" s="400"/>
      <c r="Q224" s="400"/>
      <c r="R224" s="400"/>
      <c r="S224" s="400"/>
      <c r="T224" s="400"/>
      <c r="U224" s="400"/>
      <c r="V224" s="400"/>
      <c r="W224" s="400"/>
      <c r="X224" s="400"/>
      <c r="Y224" s="398"/>
      <c r="Z224" s="399" t="s">
        <v>13123</v>
      </c>
      <c r="AA224" s="400"/>
      <c r="AB224" s="400"/>
      <c r="AC224" s="400"/>
      <c r="AD224" s="436"/>
      <c r="AE224" s="436"/>
      <c r="AF224" s="436"/>
      <c r="AG224" s="436"/>
      <c r="AH224" s="436"/>
      <c r="AI224" s="436"/>
      <c r="AJ224" s="436"/>
      <c r="AK224" s="436"/>
      <c r="AL224" s="401"/>
      <c r="AM224" s="481">
        <f>COUNTIF(AN224:DY224,"*")</f>
        <v>6</v>
      </c>
      <c r="AN224" s="394" t="s">
        <v>13762</v>
      </c>
      <c r="AO224" s="395" t="s">
        <v>13763</v>
      </c>
      <c r="AP224" s="395" t="s">
        <v>15717</v>
      </c>
      <c r="AQ224" s="395" t="s">
        <v>15510</v>
      </c>
      <c r="AR224" s="395" t="s">
        <v>18855</v>
      </c>
      <c r="AS224" s="395" t="s">
        <v>14859</v>
      </c>
      <c r="AT224" s="395"/>
      <c r="AU224" s="395"/>
      <c r="AV224" s="395"/>
      <c r="AW224" s="395"/>
      <c r="AX224" s="395"/>
      <c r="AY224" s="395"/>
      <c r="AZ224" s="395"/>
      <c r="BA224" s="395"/>
      <c r="BB224" s="395"/>
      <c r="BC224" s="395"/>
      <c r="BD224" s="395"/>
      <c r="BE224" s="395"/>
      <c r="BF224" s="395"/>
      <c r="BG224" s="395"/>
      <c r="BH224" s="395"/>
      <c r="BI224" s="395"/>
      <c r="BJ224" s="395"/>
      <c r="BK224" s="395"/>
      <c r="BL224" s="395"/>
      <c r="BM224" s="395"/>
      <c r="BN224" s="395"/>
      <c r="BO224" s="395"/>
      <c r="BP224" s="395"/>
      <c r="BQ224" s="396"/>
      <c r="BR224" s="396"/>
      <c r="BS224" s="396"/>
      <c r="BT224" s="396"/>
      <c r="BU224" s="396"/>
      <c r="BV224" s="396"/>
      <c r="BW224" s="396"/>
      <c r="BX224" s="396"/>
      <c r="BY224" s="396"/>
      <c r="BZ224" s="396"/>
      <c r="CA224" s="396"/>
      <c r="CB224" s="396"/>
      <c r="CC224" s="396"/>
      <c r="CD224" s="396"/>
      <c r="CE224" s="396"/>
      <c r="CF224" s="396"/>
      <c r="CG224" s="396"/>
      <c r="CH224" s="396"/>
      <c r="CI224" s="396"/>
      <c r="CJ224" s="396"/>
      <c r="CK224" s="396"/>
      <c r="CL224" s="396"/>
      <c r="CM224" s="396"/>
      <c r="CN224" s="396"/>
      <c r="CO224" s="396"/>
      <c r="CP224" s="396"/>
      <c r="CQ224" s="396"/>
      <c r="CR224" s="396"/>
      <c r="CS224" s="396"/>
      <c r="CT224" s="396"/>
      <c r="CU224" s="396"/>
      <c r="CV224" s="396"/>
      <c r="CW224" s="396"/>
      <c r="CX224" s="396"/>
      <c r="CY224" s="396"/>
      <c r="CZ224" s="396"/>
      <c r="DA224" s="396"/>
      <c r="DB224" s="396"/>
      <c r="DC224" s="396"/>
      <c r="DD224" s="396"/>
      <c r="DE224" s="396"/>
      <c r="DF224" s="396"/>
      <c r="DG224" s="396"/>
      <c r="DH224" s="396"/>
      <c r="DI224" s="396"/>
      <c r="DJ224" s="396"/>
      <c r="DK224" s="396"/>
      <c r="DL224" s="396"/>
      <c r="DM224" s="396"/>
      <c r="DN224" s="396"/>
      <c r="DO224" s="396"/>
      <c r="DP224" s="396"/>
      <c r="DQ224" s="396"/>
      <c r="DR224" s="396"/>
      <c r="DS224" s="396"/>
      <c r="DT224" s="396"/>
      <c r="DU224" s="396"/>
      <c r="DV224" s="396"/>
      <c r="DW224" s="396"/>
      <c r="DX224" s="396"/>
      <c r="DY224" s="396"/>
    </row>
    <row r="225" spans="1:129" ht="27" customHeight="1" x14ac:dyDescent="0.15">
      <c r="A225" s="432">
        <v>1020000865</v>
      </c>
      <c r="B225" s="386" t="s">
        <v>15375</v>
      </c>
      <c r="C225" s="387" t="s">
        <v>17268</v>
      </c>
      <c r="D225" s="149" t="s">
        <v>13561</v>
      </c>
      <c r="E225" s="153"/>
      <c r="F225" s="153"/>
      <c r="G225" s="388">
        <f>COUNTIF(H225:AL225,"*")</f>
        <v>4</v>
      </c>
      <c r="H225" s="397"/>
      <c r="I225" s="397"/>
      <c r="J225" s="397"/>
      <c r="K225" s="397"/>
      <c r="L225" s="400"/>
      <c r="M225" s="400"/>
      <c r="N225" s="400"/>
      <c r="O225" s="400"/>
      <c r="P225" s="400"/>
      <c r="Q225" s="400"/>
      <c r="R225" s="400"/>
      <c r="S225" s="400"/>
      <c r="T225" s="400"/>
      <c r="U225" s="400"/>
      <c r="V225" s="400"/>
      <c r="W225" s="400"/>
      <c r="X225" s="400"/>
      <c r="Y225" s="398"/>
      <c r="Z225" s="399" t="s">
        <v>13024</v>
      </c>
      <c r="AA225" s="400" t="s">
        <v>13109</v>
      </c>
      <c r="AB225" s="400" t="s">
        <v>13225</v>
      </c>
      <c r="AC225" s="400" t="s">
        <v>13025</v>
      </c>
      <c r="AD225" s="436"/>
      <c r="AE225" s="436"/>
      <c r="AF225" s="436"/>
      <c r="AG225" s="436"/>
      <c r="AH225" s="436"/>
      <c r="AI225" s="436"/>
      <c r="AJ225" s="436"/>
      <c r="AK225" s="436"/>
      <c r="AL225" s="401"/>
      <c r="AM225" s="481">
        <f>COUNTIF(AN225:DY225,"*")-1</f>
        <v>6</v>
      </c>
      <c r="AN225" s="394" t="s">
        <v>13230</v>
      </c>
      <c r="AO225" s="395" t="s">
        <v>13415</v>
      </c>
      <c r="AP225" s="395" t="s">
        <v>14838</v>
      </c>
      <c r="AQ225" s="395" t="s">
        <v>13237</v>
      </c>
      <c r="AR225" s="395" t="s">
        <v>13231</v>
      </c>
      <c r="AS225" s="395" t="s">
        <v>13233</v>
      </c>
      <c r="AT225" s="395" t="s">
        <v>13222</v>
      </c>
      <c r="AU225" s="395"/>
      <c r="AV225" s="395"/>
      <c r="AW225" s="395"/>
      <c r="AX225" s="395"/>
      <c r="AY225" s="395"/>
      <c r="AZ225" s="395"/>
      <c r="BA225" s="395"/>
      <c r="BB225" s="395"/>
      <c r="BC225" s="395"/>
      <c r="BD225" s="395"/>
      <c r="BE225" s="395"/>
      <c r="BF225" s="395"/>
      <c r="BG225" s="395"/>
      <c r="BH225" s="395"/>
      <c r="BI225" s="395"/>
      <c r="BJ225" s="395"/>
      <c r="BK225" s="395"/>
      <c r="BL225" s="395"/>
      <c r="BM225" s="395"/>
      <c r="BN225" s="395"/>
      <c r="BO225" s="395"/>
      <c r="BP225" s="395"/>
      <c r="BQ225" s="396"/>
      <c r="BR225" s="396"/>
      <c r="BS225" s="396"/>
      <c r="BT225" s="396"/>
      <c r="BU225" s="396"/>
      <c r="BV225" s="396"/>
      <c r="BW225" s="396"/>
      <c r="BX225" s="396"/>
      <c r="BY225" s="396"/>
      <c r="BZ225" s="396"/>
      <c r="CA225" s="396"/>
      <c r="CB225" s="396"/>
      <c r="CC225" s="396"/>
      <c r="CD225" s="396"/>
      <c r="CE225" s="396"/>
      <c r="CF225" s="396"/>
      <c r="CG225" s="396"/>
      <c r="CH225" s="396"/>
      <c r="CI225" s="396"/>
      <c r="CJ225" s="396"/>
      <c r="CK225" s="396"/>
      <c r="CL225" s="396"/>
      <c r="CM225" s="396"/>
      <c r="CN225" s="396"/>
      <c r="CO225" s="396"/>
      <c r="CP225" s="396"/>
      <c r="CQ225" s="396"/>
      <c r="CR225" s="396"/>
      <c r="CS225" s="396"/>
      <c r="CT225" s="396"/>
      <c r="CU225" s="396"/>
      <c r="CV225" s="396"/>
      <c r="CW225" s="396"/>
      <c r="CX225" s="396"/>
      <c r="CY225" s="396"/>
      <c r="CZ225" s="396"/>
      <c r="DA225" s="396"/>
      <c r="DB225" s="396"/>
      <c r="DC225" s="396"/>
      <c r="DD225" s="396"/>
      <c r="DE225" s="396"/>
      <c r="DF225" s="396"/>
      <c r="DG225" s="396"/>
      <c r="DH225" s="396"/>
      <c r="DI225" s="396"/>
      <c r="DJ225" s="396"/>
      <c r="DK225" s="396"/>
      <c r="DL225" s="396"/>
      <c r="DM225" s="396"/>
      <c r="DN225" s="396"/>
      <c r="DO225" s="396"/>
      <c r="DP225" s="396"/>
      <c r="DQ225" s="396"/>
      <c r="DR225" s="396"/>
      <c r="DS225" s="396"/>
      <c r="DT225" s="396"/>
      <c r="DU225" s="396"/>
      <c r="DV225" s="396"/>
      <c r="DW225" s="396"/>
      <c r="DX225" s="396"/>
      <c r="DY225" s="396"/>
    </row>
    <row r="226" spans="1:129" ht="27" customHeight="1" x14ac:dyDescent="0.15">
      <c r="A226" s="432">
        <v>1020000582</v>
      </c>
      <c r="B226" s="386" t="s">
        <v>12087</v>
      </c>
      <c r="C226" s="387" t="s">
        <v>17231</v>
      </c>
      <c r="D226" s="149" t="s">
        <v>14014</v>
      </c>
      <c r="E226" s="153"/>
      <c r="F226" s="153"/>
      <c r="G226" s="388">
        <f>COUNTIF(H226:AL226,"*")</f>
        <v>4</v>
      </c>
      <c r="H226" s="397"/>
      <c r="I226" s="397"/>
      <c r="J226" s="397"/>
      <c r="K226" s="397"/>
      <c r="L226" s="400"/>
      <c r="M226" s="400"/>
      <c r="N226" s="400"/>
      <c r="O226" s="400"/>
      <c r="P226" s="400"/>
      <c r="Q226" s="400"/>
      <c r="R226" s="400"/>
      <c r="S226" s="400"/>
      <c r="T226" s="400"/>
      <c r="U226" s="400"/>
      <c r="V226" s="400"/>
      <c r="W226" s="400"/>
      <c r="X226" s="400"/>
      <c r="Y226" s="398"/>
      <c r="Z226" s="399" t="s">
        <v>14851</v>
      </c>
      <c r="AA226" s="400" t="s">
        <v>13327</v>
      </c>
      <c r="AB226" s="400" t="s">
        <v>13328</v>
      </c>
      <c r="AC226" s="400" t="s">
        <v>14852</v>
      </c>
      <c r="AD226" s="436"/>
      <c r="AE226" s="436"/>
      <c r="AF226" s="436"/>
      <c r="AG226" s="436"/>
      <c r="AH226" s="436"/>
      <c r="AI226" s="436"/>
      <c r="AJ226" s="436"/>
      <c r="AK226" s="436"/>
      <c r="AL226" s="401"/>
      <c r="AM226" s="481">
        <f>COUNTIF(AN226:DY226,"*")</f>
        <v>9</v>
      </c>
      <c r="AN226" s="394" t="s">
        <v>14853</v>
      </c>
      <c r="AO226" s="395" t="s">
        <v>14854</v>
      </c>
      <c r="AP226" s="395" t="s">
        <v>14855</v>
      </c>
      <c r="AQ226" s="395" t="s">
        <v>14856</v>
      </c>
      <c r="AR226" s="395" t="s">
        <v>14857</v>
      </c>
      <c r="AS226" s="395" t="s">
        <v>14858</v>
      </c>
      <c r="AT226" s="395" t="s">
        <v>14859</v>
      </c>
      <c r="AU226" s="395" t="s">
        <v>14860</v>
      </c>
      <c r="AV226" s="395" t="s">
        <v>14861</v>
      </c>
      <c r="AW226" s="395"/>
      <c r="AX226" s="395"/>
      <c r="AY226" s="395"/>
      <c r="AZ226" s="395"/>
      <c r="BA226" s="395"/>
      <c r="BB226" s="395"/>
      <c r="BC226" s="395"/>
      <c r="BD226" s="395"/>
      <c r="BE226" s="395"/>
      <c r="BF226" s="395"/>
      <c r="BG226" s="395"/>
      <c r="BH226" s="395"/>
      <c r="BI226" s="395"/>
      <c r="BJ226" s="395"/>
      <c r="BK226" s="395"/>
      <c r="BL226" s="395"/>
      <c r="BM226" s="395"/>
      <c r="BN226" s="395"/>
      <c r="BO226" s="395"/>
      <c r="BP226" s="395"/>
      <c r="BQ226" s="396"/>
      <c r="BR226" s="396"/>
      <c r="BS226" s="396"/>
      <c r="BT226" s="396"/>
      <c r="BU226" s="396"/>
      <c r="BV226" s="396"/>
      <c r="BW226" s="396"/>
      <c r="BX226" s="396"/>
      <c r="BY226" s="396"/>
      <c r="BZ226" s="396"/>
      <c r="CA226" s="396"/>
      <c r="CB226" s="396"/>
      <c r="CC226" s="396"/>
      <c r="CD226" s="396"/>
      <c r="CE226" s="396"/>
      <c r="CF226" s="396"/>
      <c r="CG226" s="396"/>
      <c r="CH226" s="396"/>
      <c r="CI226" s="396"/>
      <c r="CJ226" s="396"/>
      <c r="CK226" s="396"/>
      <c r="CL226" s="396"/>
      <c r="CM226" s="396"/>
      <c r="CN226" s="396"/>
      <c r="CO226" s="396"/>
      <c r="CP226" s="396"/>
      <c r="CQ226" s="396"/>
      <c r="CR226" s="396"/>
      <c r="CS226" s="396"/>
      <c r="CT226" s="396"/>
      <c r="CU226" s="396"/>
      <c r="CV226" s="396"/>
      <c r="CW226" s="396"/>
      <c r="CX226" s="396"/>
      <c r="CY226" s="396"/>
      <c r="CZ226" s="396"/>
      <c r="DA226" s="396"/>
      <c r="DB226" s="396"/>
      <c r="DC226" s="396"/>
      <c r="DD226" s="396"/>
      <c r="DE226" s="396"/>
      <c r="DF226" s="396"/>
      <c r="DG226" s="396"/>
      <c r="DH226" s="396"/>
      <c r="DI226" s="396"/>
      <c r="DJ226" s="396"/>
      <c r="DK226" s="396"/>
      <c r="DL226" s="396"/>
      <c r="DM226" s="396"/>
      <c r="DN226" s="396"/>
      <c r="DO226" s="396"/>
      <c r="DP226" s="396"/>
      <c r="DQ226" s="396"/>
      <c r="DR226" s="396"/>
      <c r="DS226" s="396"/>
      <c r="DT226" s="396"/>
      <c r="DU226" s="396"/>
      <c r="DV226" s="396"/>
      <c r="DW226" s="396"/>
      <c r="DX226" s="396"/>
      <c r="DY226" s="396"/>
    </row>
    <row r="227" spans="1:129" ht="27" customHeight="1" x14ac:dyDescent="0.15">
      <c r="A227" s="432">
        <v>1020000123</v>
      </c>
      <c r="B227" s="386" t="s">
        <v>11965</v>
      </c>
      <c r="C227" s="387" t="s">
        <v>17574</v>
      </c>
      <c r="D227" s="149" t="s">
        <v>14524</v>
      </c>
      <c r="E227" s="153"/>
      <c r="F227" s="153"/>
      <c r="G227" s="388">
        <f>COUNTIF(H227:AL227,"*")</f>
        <v>3</v>
      </c>
      <c r="H227" s="397" t="s">
        <v>13126</v>
      </c>
      <c r="I227" s="397" t="s">
        <v>13109</v>
      </c>
      <c r="J227" s="397" t="s">
        <v>13224</v>
      </c>
      <c r="K227" s="397"/>
      <c r="L227" s="400"/>
      <c r="M227" s="400"/>
      <c r="N227" s="400"/>
      <c r="O227" s="400"/>
      <c r="P227" s="400"/>
      <c r="Q227" s="400"/>
      <c r="R227" s="400"/>
      <c r="S227" s="400"/>
      <c r="T227" s="400"/>
      <c r="U227" s="400"/>
      <c r="V227" s="400"/>
      <c r="W227" s="400"/>
      <c r="X227" s="400"/>
      <c r="Y227" s="398"/>
      <c r="Z227" s="399"/>
      <c r="AA227" s="400"/>
      <c r="AB227" s="400"/>
      <c r="AC227" s="400"/>
      <c r="AD227" s="436"/>
      <c r="AE227" s="436"/>
      <c r="AF227" s="436"/>
      <c r="AG227" s="436"/>
      <c r="AH227" s="436"/>
      <c r="AI227" s="436"/>
      <c r="AJ227" s="436"/>
      <c r="AK227" s="436"/>
      <c r="AL227" s="401"/>
      <c r="AM227" s="481">
        <f>COUNTIF(AN227:DY227,"*")</f>
        <v>3</v>
      </c>
      <c r="AN227" s="394" t="s">
        <v>15255</v>
      </c>
      <c r="AO227" s="395" t="s">
        <v>13287</v>
      </c>
      <c r="AP227" s="395" t="s">
        <v>13765</v>
      </c>
      <c r="AQ227" s="395"/>
      <c r="AR227" s="395"/>
      <c r="AS227" s="395"/>
      <c r="AT227" s="395"/>
      <c r="AU227" s="395"/>
      <c r="AV227" s="395"/>
      <c r="AW227" s="395"/>
      <c r="AX227" s="395"/>
      <c r="AY227" s="395"/>
      <c r="AZ227" s="395"/>
      <c r="BA227" s="395"/>
      <c r="BB227" s="395"/>
      <c r="BC227" s="395"/>
      <c r="BD227" s="395"/>
      <c r="BE227" s="395"/>
      <c r="BF227" s="395"/>
      <c r="BG227" s="395"/>
      <c r="BH227" s="395"/>
      <c r="BI227" s="395"/>
      <c r="BJ227" s="395"/>
      <c r="BK227" s="395"/>
      <c r="BL227" s="395"/>
      <c r="BM227" s="395"/>
      <c r="BN227" s="395"/>
      <c r="BO227" s="395"/>
      <c r="BP227" s="395"/>
      <c r="BQ227" s="396"/>
      <c r="BR227" s="396"/>
      <c r="BS227" s="396"/>
      <c r="BT227" s="396"/>
      <c r="BU227" s="396"/>
      <c r="BV227" s="396"/>
      <c r="BW227" s="396"/>
      <c r="BX227" s="396"/>
      <c r="BY227" s="396"/>
      <c r="BZ227" s="396"/>
      <c r="CA227" s="396"/>
      <c r="CB227" s="396"/>
      <c r="CC227" s="396"/>
      <c r="CD227" s="396"/>
      <c r="CE227" s="396"/>
      <c r="CF227" s="396"/>
      <c r="CG227" s="396"/>
      <c r="CH227" s="396"/>
      <c r="CI227" s="396"/>
      <c r="CJ227" s="396"/>
      <c r="CK227" s="396"/>
      <c r="CL227" s="396"/>
      <c r="CM227" s="396"/>
      <c r="CN227" s="396"/>
      <c r="CO227" s="396"/>
      <c r="CP227" s="396"/>
      <c r="CQ227" s="396"/>
      <c r="CR227" s="396"/>
      <c r="CS227" s="396"/>
      <c r="CT227" s="396"/>
      <c r="CU227" s="396"/>
      <c r="CV227" s="396"/>
      <c r="CW227" s="396"/>
      <c r="CX227" s="396"/>
      <c r="CY227" s="396"/>
      <c r="CZ227" s="396"/>
      <c r="DA227" s="396"/>
      <c r="DB227" s="396"/>
      <c r="DC227" s="396"/>
      <c r="DD227" s="396"/>
      <c r="DE227" s="396"/>
      <c r="DF227" s="396"/>
      <c r="DG227" s="396"/>
      <c r="DH227" s="396"/>
      <c r="DI227" s="396"/>
      <c r="DJ227" s="396"/>
      <c r="DK227" s="396"/>
      <c r="DL227" s="396"/>
      <c r="DM227" s="396"/>
      <c r="DN227" s="396"/>
      <c r="DO227" s="396"/>
      <c r="DP227" s="396"/>
      <c r="DQ227" s="396"/>
      <c r="DR227" s="396"/>
      <c r="DS227" s="396"/>
      <c r="DT227" s="396"/>
      <c r="DU227" s="396"/>
      <c r="DV227" s="396"/>
      <c r="DW227" s="396"/>
      <c r="DX227" s="396"/>
      <c r="DY227" s="396"/>
    </row>
    <row r="228" spans="1:129" ht="27" customHeight="1" x14ac:dyDescent="0.15">
      <c r="A228" s="432">
        <v>1020001058</v>
      </c>
      <c r="B228" s="386" t="s">
        <v>11900</v>
      </c>
      <c r="C228" s="387" t="s">
        <v>16662</v>
      </c>
      <c r="D228" s="149" t="s">
        <v>12849</v>
      </c>
      <c r="E228" s="153"/>
      <c r="F228" s="153"/>
      <c r="G228" s="388">
        <f>COUNTIF(H228:AL228,"*")</f>
        <v>4</v>
      </c>
      <c r="H228" s="397" t="s">
        <v>13024</v>
      </c>
      <c r="I228" s="397" t="s">
        <v>13109</v>
      </c>
      <c r="J228" s="397" t="s">
        <v>13110</v>
      </c>
      <c r="K228" s="397" t="s">
        <v>13025</v>
      </c>
      <c r="L228" s="400"/>
      <c r="M228" s="400"/>
      <c r="N228" s="400"/>
      <c r="O228" s="400"/>
      <c r="P228" s="400"/>
      <c r="Q228" s="400"/>
      <c r="R228" s="400"/>
      <c r="S228" s="400"/>
      <c r="T228" s="400"/>
      <c r="U228" s="400"/>
      <c r="V228" s="400"/>
      <c r="W228" s="400"/>
      <c r="X228" s="400"/>
      <c r="Y228" s="398"/>
      <c r="Z228" s="406"/>
      <c r="AA228" s="392"/>
      <c r="AB228" s="392"/>
      <c r="AC228" s="392"/>
      <c r="AD228" s="438"/>
      <c r="AE228" s="438"/>
      <c r="AF228" s="438"/>
      <c r="AG228" s="438"/>
      <c r="AH228" s="438"/>
      <c r="AI228" s="438"/>
      <c r="AJ228" s="438"/>
      <c r="AK228" s="438"/>
      <c r="AL228" s="393"/>
      <c r="AM228" s="481">
        <f>COUNTIF(AN228:DY228,"*")</f>
        <v>8</v>
      </c>
      <c r="AN228" s="394" t="s">
        <v>13136</v>
      </c>
      <c r="AO228" s="395" t="s">
        <v>13137</v>
      </c>
      <c r="AP228" s="395" t="s">
        <v>13138</v>
      </c>
      <c r="AQ228" s="395" t="s">
        <v>13139</v>
      </c>
      <c r="AR228" s="395" t="s">
        <v>13140</v>
      </c>
      <c r="AS228" s="395" t="s">
        <v>13141</v>
      </c>
      <c r="AT228" s="395" t="s">
        <v>13142</v>
      </c>
      <c r="AU228" s="395" t="s">
        <v>13143</v>
      </c>
      <c r="AV228" s="395"/>
      <c r="AW228" s="395"/>
      <c r="AX228" s="395"/>
      <c r="AY228" s="395"/>
      <c r="AZ228" s="395"/>
      <c r="BA228" s="395"/>
      <c r="BB228" s="395"/>
      <c r="BC228" s="395"/>
      <c r="BD228" s="395"/>
      <c r="BE228" s="395"/>
      <c r="BF228" s="395"/>
      <c r="BG228" s="395"/>
      <c r="BH228" s="395"/>
      <c r="BI228" s="395"/>
      <c r="BJ228" s="395"/>
      <c r="BK228" s="395"/>
      <c r="BL228" s="395"/>
      <c r="BM228" s="395"/>
      <c r="BN228" s="395"/>
      <c r="BO228" s="395"/>
      <c r="BP228" s="395"/>
      <c r="BQ228" s="396"/>
      <c r="BR228" s="396"/>
      <c r="BS228" s="396"/>
      <c r="BT228" s="396"/>
      <c r="BU228" s="396"/>
      <c r="BV228" s="396"/>
      <c r="BW228" s="396"/>
      <c r="BX228" s="396"/>
      <c r="BY228" s="396"/>
      <c r="BZ228" s="396"/>
      <c r="CA228" s="396"/>
      <c r="CB228" s="396"/>
      <c r="CC228" s="396"/>
      <c r="CD228" s="396"/>
      <c r="CE228" s="396"/>
      <c r="CF228" s="396"/>
      <c r="CG228" s="396"/>
      <c r="CH228" s="396"/>
      <c r="CI228" s="396"/>
      <c r="CJ228" s="396"/>
      <c r="CK228" s="396"/>
      <c r="CL228" s="396"/>
      <c r="CM228" s="396"/>
      <c r="CN228" s="396"/>
      <c r="CO228" s="396"/>
      <c r="CP228" s="396"/>
      <c r="CQ228" s="396"/>
      <c r="CR228" s="396"/>
      <c r="CS228" s="396"/>
      <c r="CT228" s="396"/>
      <c r="CU228" s="396"/>
      <c r="CV228" s="396"/>
      <c r="CW228" s="396"/>
      <c r="CX228" s="396"/>
      <c r="CY228" s="396"/>
      <c r="CZ228" s="396"/>
      <c r="DA228" s="396"/>
      <c r="DB228" s="396"/>
      <c r="DC228" s="396"/>
      <c r="DD228" s="396"/>
      <c r="DE228" s="396"/>
      <c r="DF228" s="396"/>
      <c r="DG228" s="396"/>
      <c r="DH228" s="396"/>
      <c r="DI228" s="396"/>
      <c r="DJ228" s="396"/>
      <c r="DK228" s="396"/>
      <c r="DL228" s="396"/>
      <c r="DM228" s="396"/>
      <c r="DN228" s="396"/>
      <c r="DO228" s="396"/>
      <c r="DP228" s="396"/>
      <c r="DQ228" s="396"/>
      <c r="DR228" s="396"/>
      <c r="DS228" s="396"/>
      <c r="DT228" s="396"/>
      <c r="DU228" s="396"/>
      <c r="DV228" s="396"/>
      <c r="DW228" s="396"/>
      <c r="DX228" s="396"/>
      <c r="DY228" s="396"/>
    </row>
    <row r="229" spans="1:129" ht="27" customHeight="1" x14ac:dyDescent="0.15">
      <c r="A229" s="432">
        <v>1020000869</v>
      </c>
      <c r="B229" s="386" t="s">
        <v>12160</v>
      </c>
      <c r="C229" s="387" t="s">
        <v>17069</v>
      </c>
      <c r="D229" s="149" t="s">
        <v>13477</v>
      </c>
      <c r="E229" s="153"/>
      <c r="F229" s="153"/>
      <c r="G229" s="388">
        <f>COUNTIF(H229:AL229,"*")</f>
        <v>5</v>
      </c>
      <c r="H229" s="397" t="s">
        <v>11795</v>
      </c>
      <c r="I229" s="397" t="s">
        <v>13124</v>
      </c>
      <c r="J229" s="397" t="s">
        <v>13321</v>
      </c>
      <c r="K229" s="397"/>
      <c r="L229" s="400"/>
      <c r="M229" s="400"/>
      <c r="N229" s="400"/>
      <c r="O229" s="400"/>
      <c r="P229" s="400"/>
      <c r="Q229" s="400"/>
      <c r="R229" s="400"/>
      <c r="S229" s="400"/>
      <c r="T229" s="400"/>
      <c r="U229" s="400"/>
      <c r="V229" s="400"/>
      <c r="W229" s="400"/>
      <c r="X229" s="400"/>
      <c r="Y229" s="398"/>
      <c r="Z229" s="399" t="s">
        <v>13442</v>
      </c>
      <c r="AA229" s="400" t="s">
        <v>13124</v>
      </c>
      <c r="AB229" s="400"/>
      <c r="AC229" s="400"/>
      <c r="AD229" s="436"/>
      <c r="AE229" s="436"/>
      <c r="AF229" s="436"/>
      <c r="AG229" s="436"/>
      <c r="AH229" s="436"/>
      <c r="AI229" s="436"/>
      <c r="AJ229" s="436"/>
      <c r="AK229" s="436"/>
      <c r="AL229" s="401"/>
      <c r="AM229" s="481">
        <f>COUNTIF(AN229:DY229,"*")</f>
        <v>11</v>
      </c>
      <c r="AN229" s="394" t="s">
        <v>13885</v>
      </c>
      <c r="AO229" s="395" t="s">
        <v>13644</v>
      </c>
      <c r="AP229" s="395" t="s">
        <v>13886</v>
      </c>
      <c r="AQ229" s="395" t="s">
        <v>13542</v>
      </c>
      <c r="AR229" s="395" t="s">
        <v>13543</v>
      </c>
      <c r="AS229" s="395" t="s">
        <v>13502</v>
      </c>
      <c r="AT229" s="395" t="s">
        <v>13887</v>
      </c>
      <c r="AU229" s="395" t="s">
        <v>13452</v>
      </c>
      <c r="AV229" s="395" t="s">
        <v>13460</v>
      </c>
      <c r="AW229" s="395" t="s">
        <v>13453</v>
      </c>
      <c r="AX229" s="395" t="s">
        <v>13455</v>
      </c>
      <c r="AY229" s="395"/>
      <c r="AZ229" s="395"/>
      <c r="BA229" s="395"/>
      <c r="BB229" s="395"/>
      <c r="BC229" s="395"/>
      <c r="BD229" s="395"/>
      <c r="BE229" s="395"/>
      <c r="BF229" s="395"/>
      <c r="BG229" s="395"/>
      <c r="BH229" s="395"/>
      <c r="BI229" s="395"/>
      <c r="BJ229" s="395"/>
      <c r="BK229" s="395"/>
      <c r="BL229" s="395"/>
      <c r="BM229" s="395"/>
      <c r="BN229" s="395"/>
      <c r="BO229" s="395"/>
      <c r="BP229" s="395"/>
      <c r="BQ229" s="396"/>
      <c r="BR229" s="396"/>
      <c r="BS229" s="396"/>
      <c r="BT229" s="396"/>
      <c r="BU229" s="396"/>
      <c r="BV229" s="396"/>
      <c r="BW229" s="396"/>
      <c r="BX229" s="396"/>
      <c r="BY229" s="396"/>
      <c r="BZ229" s="396"/>
      <c r="CA229" s="396"/>
      <c r="CB229" s="396"/>
      <c r="CC229" s="396"/>
      <c r="CD229" s="396"/>
      <c r="CE229" s="396"/>
      <c r="CF229" s="396"/>
      <c r="CG229" s="396"/>
      <c r="CH229" s="396"/>
      <c r="CI229" s="396"/>
      <c r="CJ229" s="396"/>
      <c r="CK229" s="396"/>
      <c r="CL229" s="396"/>
      <c r="CM229" s="396"/>
      <c r="CN229" s="396"/>
      <c r="CO229" s="396"/>
      <c r="CP229" s="396"/>
      <c r="CQ229" s="396"/>
      <c r="CR229" s="396"/>
      <c r="CS229" s="396"/>
      <c r="CT229" s="396"/>
      <c r="CU229" s="396"/>
      <c r="CV229" s="396"/>
      <c r="CW229" s="396"/>
      <c r="CX229" s="396"/>
      <c r="CY229" s="396"/>
      <c r="CZ229" s="396"/>
      <c r="DA229" s="396"/>
      <c r="DB229" s="396"/>
      <c r="DC229" s="396"/>
      <c r="DD229" s="396"/>
      <c r="DE229" s="396"/>
      <c r="DF229" s="396"/>
      <c r="DG229" s="396"/>
      <c r="DH229" s="396"/>
      <c r="DI229" s="396"/>
      <c r="DJ229" s="396"/>
      <c r="DK229" s="396"/>
      <c r="DL229" s="396"/>
      <c r="DM229" s="396"/>
      <c r="DN229" s="396"/>
      <c r="DO229" s="396"/>
      <c r="DP229" s="396"/>
      <c r="DQ229" s="396"/>
      <c r="DR229" s="396"/>
      <c r="DS229" s="396"/>
      <c r="DT229" s="396"/>
      <c r="DU229" s="396"/>
      <c r="DV229" s="396"/>
      <c r="DW229" s="396"/>
      <c r="DX229" s="396"/>
      <c r="DY229" s="396"/>
    </row>
    <row r="230" spans="1:129" ht="27" customHeight="1" x14ac:dyDescent="0.15">
      <c r="A230" s="432">
        <v>1020000257</v>
      </c>
      <c r="B230" s="386" t="s">
        <v>11992</v>
      </c>
      <c r="C230" s="387" t="s">
        <v>16790</v>
      </c>
      <c r="D230" s="149" t="s">
        <v>12898</v>
      </c>
      <c r="E230" s="153"/>
      <c r="F230" s="153"/>
      <c r="G230" s="388">
        <f>COUNTIF(H230:AL230,"*")</f>
        <v>2</v>
      </c>
      <c r="H230" s="397"/>
      <c r="I230" s="397"/>
      <c r="J230" s="397"/>
      <c r="K230" s="397"/>
      <c r="L230" s="400"/>
      <c r="M230" s="400"/>
      <c r="N230" s="400"/>
      <c r="O230" s="400"/>
      <c r="P230" s="400"/>
      <c r="Q230" s="400"/>
      <c r="R230" s="400"/>
      <c r="S230" s="400"/>
      <c r="T230" s="400"/>
      <c r="U230" s="400"/>
      <c r="V230" s="400"/>
      <c r="W230" s="400"/>
      <c r="X230" s="400"/>
      <c r="Y230" s="398"/>
      <c r="Z230" s="399" t="s">
        <v>13225</v>
      </c>
      <c r="AA230" s="400" t="s">
        <v>13226</v>
      </c>
      <c r="AB230" s="400"/>
      <c r="AC230" s="400"/>
      <c r="AD230" s="436"/>
      <c r="AE230" s="436"/>
      <c r="AF230" s="436"/>
      <c r="AG230" s="436"/>
      <c r="AH230" s="436"/>
      <c r="AI230" s="436"/>
      <c r="AJ230" s="436"/>
      <c r="AK230" s="436"/>
      <c r="AL230" s="401"/>
      <c r="AM230" s="481">
        <f>COUNTIF(AN230:DY230,"*")</f>
        <v>4</v>
      </c>
      <c r="AN230" s="394" t="s">
        <v>13232</v>
      </c>
      <c r="AO230" s="395" t="s">
        <v>13233</v>
      </c>
      <c r="AP230" s="395" t="s">
        <v>13332</v>
      </c>
      <c r="AQ230" s="395" t="s">
        <v>13395</v>
      </c>
      <c r="AR230" s="395"/>
      <c r="AS230" s="395"/>
      <c r="AT230" s="395"/>
      <c r="AU230" s="395"/>
      <c r="AV230" s="395"/>
      <c r="AW230" s="395"/>
      <c r="AX230" s="395"/>
      <c r="AY230" s="395"/>
      <c r="AZ230" s="395"/>
      <c r="BA230" s="395"/>
      <c r="BB230" s="395"/>
      <c r="BC230" s="395"/>
      <c r="BD230" s="395"/>
      <c r="BE230" s="395"/>
      <c r="BF230" s="395"/>
      <c r="BG230" s="395"/>
      <c r="BH230" s="395"/>
      <c r="BI230" s="395"/>
      <c r="BJ230" s="395"/>
      <c r="BK230" s="395"/>
      <c r="BL230" s="395"/>
      <c r="BM230" s="395"/>
      <c r="BN230" s="395"/>
      <c r="BO230" s="395"/>
      <c r="BP230" s="395"/>
      <c r="BQ230" s="396"/>
      <c r="BR230" s="396"/>
      <c r="BS230" s="396"/>
      <c r="BT230" s="396"/>
      <c r="BU230" s="396"/>
      <c r="BV230" s="396"/>
      <c r="BW230" s="396"/>
      <c r="BX230" s="396"/>
      <c r="BY230" s="396"/>
      <c r="BZ230" s="396"/>
      <c r="CA230" s="396"/>
      <c r="CB230" s="396"/>
      <c r="CC230" s="396"/>
      <c r="CD230" s="396"/>
      <c r="CE230" s="396"/>
      <c r="CF230" s="396"/>
      <c r="CG230" s="396"/>
      <c r="CH230" s="396"/>
      <c r="CI230" s="396"/>
      <c r="CJ230" s="396"/>
      <c r="CK230" s="396"/>
      <c r="CL230" s="396"/>
      <c r="CM230" s="396"/>
      <c r="CN230" s="396"/>
      <c r="CO230" s="396"/>
      <c r="CP230" s="396"/>
      <c r="CQ230" s="396"/>
      <c r="CR230" s="396"/>
      <c r="CS230" s="396"/>
      <c r="CT230" s="396"/>
      <c r="CU230" s="396"/>
      <c r="CV230" s="396"/>
      <c r="CW230" s="396"/>
      <c r="CX230" s="396"/>
      <c r="CY230" s="396"/>
      <c r="CZ230" s="396"/>
      <c r="DA230" s="396"/>
      <c r="DB230" s="396"/>
      <c r="DC230" s="396"/>
      <c r="DD230" s="396"/>
      <c r="DE230" s="396"/>
      <c r="DF230" s="396"/>
      <c r="DG230" s="396"/>
      <c r="DH230" s="396"/>
      <c r="DI230" s="396"/>
      <c r="DJ230" s="396"/>
      <c r="DK230" s="396"/>
      <c r="DL230" s="396"/>
      <c r="DM230" s="396"/>
      <c r="DN230" s="396"/>
      <c r="DO230" s="396"/>
      <c r="DP230" s="396"/>
      <c r="DQ230" s="396"/>
      <c r="DR230" s="396"/>
      <c r="DS230" s="396"/>
      <c r="DT230" s="396"/>
      <c r="DU230" s="396"/>
      <c r="DV230" s="396"/>
      <c r="DW230" s="396"/>
      <c r="DX230" s="396"/>
      <c r="DY230" s="396"/>
    </row>
    <row r="231" spans="1:129" ht="27" customHeight="1" x14ac:dyDescent="0.15">
      <c r="A231" s="432">
        <v>1020000518</v>
      </c>
      <c r="B231" s="386" t="s">
        <v>12060</v>
      </c>
      <c r="C231" s="387" t="s">
        <v>17132</v>
      </c>
      <c r="D231" s="149" t="s">
        <v>13860</v>
      </c>
      <c r="E231" s="153"/>
      <c r="F231" s="153"/>
      <c r="G231" s="388">
        <f>COUNTIF(H231:AL231,"*")</f>
        <v>2</v>
      </c>
      <c r="H231" s="397" t="s">
        <v>13224</v>
      </c>
      <c r="I231" s="397"/>
      <c r="J231" s="397"/>
      <c r="K231" s="397"/>
      <c r="L231" s="400"/>
      <c r="M231" s="400"/>
      <c r="N231" s="400"/>
      <c r="O231" s="400"/>
      <c r="P231" s="400"/>
      <c r="Q231" s="400"/>
      <c r="R231" s="400"/>
      <c r="S231" s="400"/>
      <c r="T231" s="400"/>
      <c r="U231" s="400"/>
      <c r="V231" s="400"/>
      <c r="W231" s="400"/>
      <c r="X231" s="400"/>
      <c r="Y231" s="398"/>
      <c r="Z231" s="399" t="s">
        <v>13024</v>
      </c>
      <c r="AA231" s="400"/>
      <c r="AB231" s="400"/>
      <c r="AC231" s="400"/>
      <c r="AD231" s="436"/>
      <c r="AE231" s="436"/>
      <c r="AF231" s="436"/>
      <c r="AG231" s="436"/>
      <c r="AH231" s="436"/>
      <c r="AI231" s="436"/>
      <c r="AJ231" s="436"/>
      <c r="AK231" s="436"/>
      <c r="AL231" s="401"/>
      <c r="AM231" s="481">
        <f>COUNTIF(AN231:DY231,"*")-1</f>
        <v>9</v>
      </c>
      <c r="AN231" s="394" t="s">
        <v>14244</v>
      </c>
      <c r="AO231" s="395" t="s">
        <v>14245</v>
      </c>
      <c r="AP231" s="395" t="s">
        <v>14246</v>
      </c>
      <c r="AQ231" s="395" t="s">
        <v>13819</v>
      </c>
      <c r="AR231" s="395" t="s">
        <v>13820</v>
      </c>
      <c r="AS231" s="395" t="s">
        <v>14248</v>
      </c>
      <c r="AT231" s="395" t="s">
        <v>14249</v>
      </c>
      <c r="AU231" s="395" t="s">
        <v>13229</v>
      </c>
      <c r="AV231" s="395" t="s">
        <v>13415</v>
      </c>
      <c r="AW231" s="395" t="s">
        <v>14772</v>
      </c>
      <c r="AX231" s="395"/>
      <c r="AY231" s="395"/>
      <c r="AZ231" s="395"/>
      <c r="BA231" s="395"/>
      <c r="BB231" s="395"/>
      <c r="BC231" s="395"/>
      <c r="BD231" s="395"/>
      <c r="BE231" s="395"/>
      <c r="BF231" s="395"/>
      <c r="BG231" s="395"/>
      <c r="BH231" s="395"/>
      <c r="BI231" s="395"/>
      <c r="BJ231" s="395"/>
      <c r="BK231" s="395"/>
      <c r="BL231" s="395"/>
      <c r="BM231" s="395"/>
      <c r="BN231" s="395"/>
      <c r="BO231" s="395"/>
      <c r="BP231" s="395"/>
      <c r="BQ231" s="396"/>
      <c r="BR231" s="396"/>
      <c r="BS231" s="396"/>
      <c r="BT231" s="396"/>
      <c r="BU231" s="396"/>
      <c r="BV231" s="396"/>
      <c r="BW231" s="396"/>
      <c r="BX231" s="396"/>
      <c r="BY231" s="396"/>
      <c r="BZ231" s="396"/>
      <c r="CA231" s="396"/>
      <c r="CB231" s="396"/>
      <c r="CC231" s="396"/>
      <c r="CD231" s="396"/>
      <c r="CE231" s="396"/>
      <c r="CF231" s="396"/>
      <c r="CG231" s="396"/>
      <c r="CH231" s="396"/>
      <c r="CI231" s="396"/>
      <c r="CJ231" s="396"/>
      <c r="CK231" s="396"/>
      <c r="CL231" s="396"/>
      <c r="CM231" s="396"/>
      <c r="CN231" s="396"/>
      <c r="CO231" s="396"/>
      <c r="CP231" s="396"/>
      <c r="CQ231" s="396"/>
      <c r="CR231" s="396"/>
      <c r="CS231" s="396"/>
      <c r="CT231" s="396"/>
      <c r="CU231" s="396"/>
      <c r="CV231" s="396"/>
      <c r="CW231" s="396"/>
      <c r="CX231" s="396"/>
      <c r="CY231" s="396"/>
      <c r="CZ231" s="396"/>
      <c r="DA231" s="396"/>
      <c r="DB231" s="396"/>
      <c r="DC231" s="396"/>
      <c r="DD231" s="396"/>
      <c r="DE231" s="396"/>
      <c r="DF231" s="396"/>
      <c r="DG231" s="396"/>
      <c r="DH231" s="396"/>
      <c r="DI231" s="396"/>
      <c r="DJ231" s="396"/>
      <c r="DK231" s="396"/>
      <c r="DL231" s="396"/>
      <c r="DM231" s="396"/>
      <c r="DN231" s="396"/>
      <c r="DO231" s="396"/>
      <c r="DP231" s="396"/>
      <c r="DQ231" s="396"/>
      <c r="DR231" s="396"/>
      <c r="DS231" s="396"/>
      <c r="DT231" s="396"/>
      <c r="DU231" s="396"/>
      <c r="DV231" s="396"/>
      <c r="DW231" s="396"/>
      <c r="DX231" s="396"/>
      <c r="DY231" s="396"/>
    </row>
    <row r="232" spans="1:129" ht="27" customHeight="1" x14ac:dyDescent="0.15">
      <c r="A232" s="432">
        <v>1020001757</v>
      </c>
      <c r="B232" s="386" t="s">
        <v>12406</v>
      </c>
      <c r="C232" s="387" t="s">
        <v>17531</v>
      </c>
      <c r="D232" s="149" t="s">
        <v>14493</v>
      </c>
      <c r="E232" s="153"/>
      <c r="F232" s="153"/>
      <c r="G232" s="388">
        <f>COUNTIF(H232:AL232,"*")</f>
        <v>1</v>
      </c>
      <c r="H232" s="397" t="s">
        <v>14989</v>
      </c>
      <c r="I232" s="397"/>
      <c r="J232" s="397"/>
      <c r="K232" s="397"/>
      <c r="L232" s="400"/>
      <c r="M232" s="400"/>
      <c r="N232" s="400"/>
      <c r="O232" s="400"/>
      <c r="P232" s="400"/>
      <c r="Q232" s="400"/>
      <c r="R232" s="400"/>
      <c r="S232" s="400"/>
      <c r="T232" s="400"/>
      <c r="U232" s="400"/>
      <c r="V232" s="400"/>
      <c r="W232" s="400"/>
      <c r="X232" s="400"/>
      <c r="Y232" s="398"/>
      <c r="Z232" s="399"/>
      <c r="AA232" s="400"/>
      <c r="AB232" s="400"/>
      <c r="AC232" s="400"/>
      <c r="AD232" s="436"/>
      <c r="AE232" s="436"/>
      <c r="AF232" s="436"/>
      <c r="AG232" s="436"/>
      <c r="AH232" s="436"/>
      <c r="AI232" s="436"/>
      <c r="AJ232" s="436"/>
      <c r="AK232" s="436"/>
      <c r="AL232" s="401"/>
      <c r="AM232" s="481">
        <f>COUNTIF(AN232:DY232,"*")</f>
        <v>2</v>
      </c>
      <c r="AN232" s="394" t="s">
        <v>15206</v>
      </c>
      <c r="AO232" s="395" t="s">
        <v>15207</v>
      </c>
      <c r="AP232" s="395"/>
      <c r="AQ232" s="395"/>
      <c r="AR232" s="395"/>
      <c r="AS232" s="395"/>
      <c r="AT232" s="395"/>
      <c r="AU232" s="395"/>
      <c r="AV232" s="395"/>
      <c r="AW232" s="395"/>
      <c r="AX232" s="395"/>
      <c r="AY232" s="395"/>
      <c r="AZ232" s="395"/>
      <c r="BA232" s="395"/>
      <c r="BB232" s="395"/>
      <c r="BC232" s="395"/>
      <c r="BD232" s="395"/>
      <c r="BE232" s="395"/>
      <c r="BF232" s="395"/>
      <c r="BG232" s="395"/>
      <c r="BH232" s="395"/>
      <c r="BI232" s="395"/>
      <c r="BJ232" s="395"/>
      <c r="BK232" s="395"/>
      <c r="BL232" s="395"/>
      <c r="BM232" s="395"/>
      <c r="BN232" s="395"/>
      <c r="BO232" s="395"/>
      <c r="BP232" s="395"/>
      <c r="BQ232" s="396"/>
      <c r="BR232" s="396"/>
      <c r="BS232" s="396"/>
      <c r="BT232" s="396"/>
      <c r="BU232" s="396"/>
      <c r="BV232" s="396"/>
      <c r="BW232" s="396"/>
      <c r="BX232" s="396"/>
      <c r="BY232" s="396"/>
      <c r="BZ232" s="396"/>
      <c r="CA232" s="396"/>
      <c r="CB232" s="396"/>
      <c r="CC232" s="396"/>
      <c r="CD232" s="396"/>
      <c r="CE232" s="396"/>
      <c r="CF232" s="396"/>
      <c r="CG232" s="396"/>
      <c r="CH232" s="396"/>
      <c r="CI232" s="396"/>
      <c r="CJ232" s="396"/>
      <c r="CK232" s="396"/>
      <c r="CL232" s="396"/>
      <c r="CM232" s="396"/>
      <c r="CN232" s="396"/>
      <c r="CO232" s="396"/>
      <c r="CP232" s="396"/>
      <c r="CQ232" s="396"/>
      <c r="CR232" s="396"/>
      <c r="CS232" s="396"/>
      <c r="CT232" s="396"/>
      <c r="CU232" s="396"/>
      <c r="CV232" s="396"/>
      <c r="CW232" s="396"/>
      <c r="CX232" s="396"/>
      <c r="CY232" s="396"/>
      <c r="CZ232" s="396"/>
      <c r="DA232" s="396"/>
      <c r="DB232" s="396"/>
      <c r="DC232" s="396"/>
      <c r="DD232" s="396"/>
      <c r="DE232" s="396"/>
      <c r="DF232" s="396"/>
      <c r="DG232" s="396"/>
      <c r="DH232" s="396"/>
      <c r="DI232" s="396"/>
      <c r="DJ232" s="396"/>
      <c r="DK232" s="396"/>
      <c r="DL232" s="396"/>
      <c r="DM232" s="396"/>
      <c r="DN232" s="396"/>
      <c r="DO232" s="396"/>
      <c r="DP232" s="396"/>
      <c r="DQ232" s="396"/>
      <c r="DR232" s="396"/>
      <c r="DS232" s="396"/>
      <c r="DT232" s="396"/>
      <c r="DU232" s="396"/>
      <c r="DV232" s="396"/>
      <c r="DW232" s="396"/>
      <c r="DX232" s="396"/>
      <c r="DY232" s="396"/>
    </row>
    <row r="233" spans="1:129" ht="27" customHeight="1" x14ac:dyDescent="0.15">
      <c r="A233" s="432">
        <v>1020001782</v>
      </c>
      <c r="B233" s="386" t="s">
        <v>12414</v>
      </c>
      <c r="C233" s="387" t="s">
        <v>17204</v>
      </c>
      <c r="D233" s="149" t="s">
        <v>13988</v>
      </c>
      <c r="E233" s="153"/>
      <c r="F233" s="153"/>
      <c r="G233" s="388">
        <f>COUNTIF(H233:AL233,"*")</f>
        <v>2</v>
      </c>
      <c r="H233" s="397" t="s">
        <v>13126</v>
      </c>
      <c r="I233" s="397"/>
      <c r="J233" s="397"/>
      <c r="K233" s="397"/>
      <c r="L233" s="400"/>
      <c r="M233" s="400"/>
      <c r="N233" s="400"/>
      <c r="O233" s="400"/>
      <c r="P233" s="400"/>
      <c r="Q233" s="400"/>
      <c r="R233" s="400"/>
      <c r="S233" s="400"/>
      <c r="T233" s="400"/>
      <c r="U233" s="400"/>
      <c r="V233" s="400"/>
      <c r="W233" s="400"/>
      <c r="X233" s="400"/>
      <c r="Y233" s="398"/>
      <c r="Z233" s="399" t="s">
        <v>13126</v>
      </c>
      <c r="AA233" s="400"/>
      <c r="AB233" s="400"/>
      <c r="AC233" s="400"/>
      <c r="AD233" s="436"/>
      <c r="AE233" s="436"/>
      <c r="AF233" s="436"/>
      <c r="AG233" s="436"/>
      <c r="AH233" s="436"/>
      <c r="AI233" s="436"/>
      <c r="AJ233" s="436"/>
      <c r="AK233" s="436"/>
      <c r="AL233" s="401"/>
      <c r="AM233" s="481">
        <f>COUNTIF(AN233:DY233,"*")</f>
        <v>7</v>
      </c>
      <c r="AN233" s="394" t="s">
        <v>13204</v>
      </c>
      <c r="AO233" s="395" t="s">
        <v>13205</v>
      </c>
      <c r="AP233" s="395" t="s">
        <v>13206</v>
      </c>
      <c r="AQ233" s="395" t="s">
        <v>13207</v>
      </c>
      <c r="AR233" s="395" t="s">
        <v>13458</v>
      </c>
      <c r="AS233" s="395" t="s">
        <v>13430</v>
      </c>
      <c r="AT233" s="395" t="s">
        <v>13425</v>
      </c>
      <c r="AU233" s="395"/>
      <c r="AV233" s="395"/>
      <c r="AW233" s="395"/>
      <c r="AX233" s="395"/>
      <c r="AY233" s="395"/>
      <c r="AZ233" s="395"/>
      <c r="BA233" s="395"/>
      <c r="BB233" s="395"/>
      <c r="BC233" s="395"/>
      <c r="BD233" s="395"/>
      <c r="BE233" s="395"/>
      <c r="BF233" s="395"/>
      <c r="BG233" s="395"/>
      <c r="BH233" s="395"/>
      <c r="BI233" s="395"/>
      <c r="BJ233" s="395"/>
      <c r="BK233" s="395"/>
      <c r="BL233" s="395"/>
      <c r="BM233" s="395"/>
      <c r="BN233" s="395"/>
      <c r="BO233" s="395"/>
      <c r="BP233" s="395"/>
      <c r="BQ233" s="396"/>
      <c r="BR233" s="396"/>
      <c r="BS233" s="396"/>
      <c r="BT233" s="396"/>
      <c r="BU233" s="396"/>
      <c r="BV233" s="396"/>
      <c r="BW233" s="396"/>
      <c r="BX233" s="396"/>
      <c r="BY233" s="396"/>
      <c r="BZ233" s="396"/>
      <c r="CA233" s="396"/>
      <c r="CB233" s="396"/>
      <c r="CC233" s="396"/>
      <c r="CD233" s="396"/>
      <c r="CE233" s="396"/>
      <c r="CF233" s="396"/>
      <c r="CG233" s="396"/>
      <c r="CH233" s="396"/>
      <c r="CI233" s="396"/>
      <c r="CJ233" s="396"/>
      <c r="CK233" s="396"/>
      <c r="CL233" s="396"/>
      <c r="CM233" s="396"/>
      <c r="CN233" s="396"/>
      <c r="CO233" s="396"/>
      <c r="CP233" s="396"/>
      <c r="CQ233" s="396"/>
      <c r="CR233" s="396"/>
      <c r="CS233" s="396"/>
      <c r="CT233" s="396"/>
      <c r="CU233" s="396"/>
      <c r="CV233" s="396"/>
      <c r="CW233" s="396"/>
      <c r="CX233" s="396"/>
      <c r="CY233" s="396"/>
      <c r="CZ233" s="396"/>
      <c r="DA233" s="396"/>
      <c r="DB233" s="396"/>
      <c r="DC233" s="396"/>
      <c r="DD233" s="396"/>
      <c r="DE233" s="396"/>
      <c r="DF233" s="396"/>
      <c r="DG233" s="396"/>
      <c r="DH233" s="396"/>
      <c r="DI233" s="396"/>
      <c r="DJ233" s="396"/>
      <c r="DK233" s="396"/>
      <c r="DL233" s="396"/>
      <c r="DM233" s="396"/>
      <c r="DN233" s="396"/>
      <c r="DO233" s="396"/>
      <c r="DP233" s="396"/>
      <c r="DQ233" s="396"/>
      <c r="DR233" s="396"/>
      <c r="DS233" s="396"/>
      <c r="DT233" s="396"/>
      <c r="DU233" s="396"/>
      <c r="DV233" s="396"/>
      <c r="DW233" s="396"/>
      <c r="DX233" s="396"/>
      <c r="DY233" s="396"/>
    </row>
    <row r="234" spans="1:129" ht="27" customHeight="1" x14ac:dyDescent="0.15">
      <c r="A234" s="432">
        <v>1030004375</v>
      </c>
      <c r="B234" s="386" t="s">
        <v>12634</v>
      </c>
      <c r="C234" s="387" t="s">
        <v>17720</v>
      </c>
      <c r="D234" s="149" t="s">
        <v>14803</v>
      </c>
      <c r="E234" s="153"/>
      <c r="F234" s="153"/>
      <c r="G234" s="388">
        <f>COUNTIF(H234:AL234,"*")</f>
        <v>2</v>
      </c>
      <c r="H234" s="397" t="s">
        <v>13218</v>
      </c>
      <c r="I234" s="397"/>
      <c r="J234" s="397"/>
      <c r="K234" s="397"/>
      <c r="L234" s="400"/>
      <c r="M234" s="400"/>
      <c r="N234" s="400"/>
      <c r="O234" s="400"/>
      <c r="P234" s="400"/>
      <c r="Q234" s="400"/>
      <c r="R234" s="400"/>
      <c r="S234" s="400"/>
      <c r="T234" s="400"/>
      <c r="U234" s="400"/>
      <c r="V234" s="400"/>
      <c r="W234" s="400"/>
      <c r="X234" s="400"/>
      <c r="Y234" s="398"/>
      <c r="Z234" s="399" t="s">
        <v>13109</v>
      </c>
      <c r="AA234" s="400"/>
      <c r="AB234" s="400"/>
      <c r="AC234" s="400"/>
      <c r="AD234" s="436"/>
      <c r="AE234" s="436"/>
      <c r="AF234" s="436"/>
      <c r="AG234" s="436"/>
      <c r="AH234" s="436"/>
      <c r="AI234" s="436"/>
      <c r="AJ234" s="436"/>
      <c r="AK234" s="436"/>
      <c r="AL234" s="401"/>
      <c r="AM234" s="481">
        <f>COUNTIF(AN234:DY234,"*")</f>
        <v>2</v>
      </c>
      <c r="AN234" s="394" t="s">
        <v>15109</v>
      </c>
      <c r="AO234" s="395" t="s">
        <v>15110</v>
      </c>
      <c r="AP234" s="395"/>
      <c r="AQ234" s="395"/>
      <c r="AR234" s="395"/>
      <c r="AS234" s="395"/>
      <c r="AT234" s="395"/>
      <c r="AU234" s="395"/>
      <c r="AV234" s="395"/>
      <c r="AW234" s="395"/>
      <c r="AX234" s="395"/>
      <c r="AY234" s="395"/>
      <c r="AZ234" s="395"/>
      <c r="BA234" s="395"/>
      <c r="BB234" s="395"/>
      <c r="BC234" s="395"/>
      <c r="BD234" s="395"/>
      <c r="BE234" s="395"/>
      <c r="BF234" s="395"/>
      <c r="BG234" s="395"/>
      <c r="BH234" s="395"/>
      <c r="BI234" s="395"/>
      <c r="BJ234" s="395"/>
      <c r="BK234" s="395"/>
      <c r="BL234" s="395"/>
      <c r="BM234" s="395"/>
      <c r="BN234" s="395"/>
      <c r="BO234" s="395"/>
      <c r="BP234" s="395"/>
      <c r="BQ234" s="396"/>
      <c r="BR234" s="396"/>
      <c r="BS234" s="396"/>
      <c r="BT234" s="396"/>
      <c r="BU234" s="396"/>
      <c r="BV234" s="396"/>
      <c r="BW234" s="396"/>
      <c r="BX234" s="396"/>
      <c r="BY234" s="396"/>
      <c r="BZ234" s="396"/>
      <c r="CA234" s="396"/>
      <c r="CB234" s="396"/>
      <c r="CC234" s="396"/>
      <c r="CD234" s="396"/>
      <c r="CE234" s="396"/>
      <c r="CF234" s="396"/>
      <c r="CG234" s="396"/>
      <c r="CH234" s="396"/>
      <c r="CI234" s="396"/>
      <c r="CJ234" s="396"/>
      <c r="CK234" s="396"/>
      <c r="CL234" s="396"/>
      <c r="CM234" s="396"/>
      <c r="CN234" s="396"/>
      <c r="CO234" s="396"/>
      <c r="CP234" s="396"/>
      <c r="CQ234" s="396"/>
      <c r="CR234" s="396"/>
      <c r="CS234" s="396"/>
      <c r="CT234" s="396"/>
      <c r="CU234" s="396"/>
      <c r="CV234" s="396"/>
      <c r="CW234" s="396"/>
      <c r="CX234" s="396"/>
      <c r="CY234" s="396"/>
      <c r="CZ234" s="396"/>
      <c r="DA234" s="396"/>
      <c r="DB234" s="396"/>
      <c r="DC234" s="396"/>
      <c r="DD234" s="396"/>
      <c r="DE234" s="396"/>
      <c r="DF234" s="396"/>
      <c r="DG234" s="396"/>
      <c r="DH234" s="396"/>
      <c r="DI234" s="396"/>
      <c r="DJ234" s="396"/>
      <c r="DK234" s="396"/>
      <c r="DL234" s="396"/>
      <c r="DM234" s="396"/>
      <c r="DN234" s="396"/>
      <c r="DO234" s="396"/>
      <c r="DP234" s="396"/>
      <c r="DQ234" s="396"/>
      <c r="DR234" s="396"/>
      <c r="DS234" s="396"/>
      <c r="DT234" s="396"/>
      <c r="DU234" s="396"/>
      <c r="DV234" s="396"/>
      <c r="DW234" s="396"/>
      <c r="DX234" s="396"/>
      <c r="DY234" s="396"/>
    </row>
    <row r="235" spans="1:129" ht="27" customHeight="1" x14ac:dyDescent="0.15">
      <c r="A235" s="432">
        <v>1020000744</v>
      </c>
      <c r="B235" s="386" t="s">
        <v>12121</v>
      </c>
      <c r="C235" s="387" t="s">
        <v>17203</v>
      </c>
      <c r="D235" s="149" t="s">
        <v>13987</v>
      </c>
      <c r="E235" s="149"/>
      <c r="F235" s="149"/>
      <c r="G235" s="388">
        <f>COUNTIF(H235:AL235,"*")</f>
        <v>1</v>
      </c>
      <c r="H235" s="397"/>
      <c r="I235" s="397"/>
      <c r="J235" s="397"/>
      <c r="K235" s="397"/>
      <c r="L235" s="400"/>
      <c r="M235" s="400"/>
      <c r="N235" s="400"/>
      <c r="O235" s="400"/>
      <c r="P235" s="400"/>
      <c r="Q235" s="400"/>
      <c r="R235" s="400"/>
      <c r="S235" s="400"/>
      <c r="T235" s="400"/>
      <c r="U235" s="400"/>
      <c r="V235" s="400"/>
      <c r="W235" s="400"/>
      <c r="X235" s="400"/>
      <c r="Y235" s="398"/>
      <c r="Z235" s="399" t="s">
        <v>13123</v>
      </c>
      <c r="AA235" s="400"/>
      <c r="AB235" s="400"/>
      <c r="AC235" s="400"/>
      <c r="AD235" s="436"/>
      <c r="AE235" s="436"/>
      <c r="AF235" s="436"/>
      <c r="AG235" s="436"/>
      <c r="AH235" s="436"/>
      <c r="AI235" s="436"/>
      <c r="AJ235" s="436"/>
      <c r="AK235" s="436"/>
      <c r="AL235" s="401"/>
      <c r="AM235" s="481">
        <f>COUNTIF(AN235:DY235,"*")</f>
        <v>3</v>
      </c>
      <c r="AN235" s="394" t="s">
        <v>13401</v>
      </c>
      <c r="AO235" s="395" t="s">
        <v>13306</v>
      </c>
      <c r="AP235" s="395" t="s">
        <v>13429</v>
      </c>
      <c r="AQ235" s="395"/>
      <c r="AR235" s="395"/>
      <c r="AS235" s="395"/>
      <c r="AT235" s="395"/>
      <c r="AU235" s="395"/>
      <c r="AV235" s="395"/>
      <c r="AW235" s="395"/>
      <c r="AX235" s="395"/>
      <c r="AY235" s="395"/>
      <c r="AZ235" s="395"/>
      <c r="BA235" s="395"/>
      <c r="BB235" s="395"/>
      <c r="BC235" s="395"/>
      <c r="BD235" s="395"/>
      <c r="BE235" s="395"/>
      <c r="BF235" s="395"/>
      <c r="BG235" s="395"/>
      <c r="BH235" s="395"/>
      <c r="BI235" s="395"/>
      <c r="BJ235" s="395"/>
      <c r="BK235" s="395"/>
      <c r="BL235" s="395"/>
      <c r="BM235" s="395"/>
      <c r="BN235" s="395"/>
      <c r="BO235" s="395"/>
      <c r="BP235" s="395"/>
      <c r="BQ235" s="396"/>
      <c r="BR235" s="396"/>
      <c r="BS235" s="396"/>
      <c r="BT235" s="396"/>
      <c r="BU235" s="396"/>
      <c r="BV235" s="396"/>
      <c r="BW235" s="396"/>
      <c r="BX235" s="396"/>
      <c r="BY235" s="396"/>
      <c r="BZ235" s="396"/>
      <c r="CA235" s="396"/>
      <c r="CB235" s="396"/>
      <c r="CC235" s="396"/>
      <c r="CD235" s="396"/>
      <c r="CE235" s="396"/>
      <c r="CF235" s="396"/>
      <c r="CG235" s="396"/>
      <c r="CH235" s="396"/>
      <c r="CI235" s="396"/>
      <c r="CJ235" s="396"/>
      <c r="CK235" s="396"/>
      <c r="CL235" s="396"/>
      <c r="CM235" s="396"/>
      <c r="CN235" s="396"/>
      <c r="CO235" s="396"/>
      <c r="CP235" s="396"/>
      <c r="CQ235" s="396"/>
      <c r="CR235" s="396"/>
      <c r="CS235" s="396"/>
      <c r="CT235" s="396"/>
      <c r="CU235" s="396"/>
      <c r="CV235" s="396"/>
      <c r="CW235" s="396"/>
      <c r="CX235" s="396"/>
      <c r="CY235" s="396"/>
      <c r="CZ235" s="396"/>
      <c r="DA235" s="396"/>
      <c r="DB235" s="396"/>
      <c r="DC235" s="396"/>
      <c r="DD235" s="396"/>
      <c r="DE235" s="396"/>
      <c r="DF235" s="396"/>
      <c r="DG235" s="396"/>
      <c r="DH235" s="396"/>
      <c r="DI235" s="396"/>
      <c r="DJ235" s="396"/>
      <c r="DK235" s="396"/>
      <c r="DL235" s="396"/>
      <c r="DM235" s="396"/>
      <c r="DN235" s="396"/>
      <c r="DO235" s="396"/>
      <c r="DP235" s="396"/>
      <c r="DQ235" s="396"/>
      <c r="DR235" s="396"/>
      <c r="DS235" s="396"/>
      <c r="DT235" s="396"/>
      <c r="DU235" s="396"/>
      <c r="DV235" s="396"/>
      <c r="DW235" s="396"/>
      <c r="DX235" s="396"/>
      <c r="DY235" s="396"/>
    </row>
    <row r="236" spans="1:129" ht="27" customHeight="1" x14ac:dyDescent="0.15">
      <c r="A236" s="432">
        <v>1020001832</v>
      </c>
      <c r="B236" s="386" t="s">
        <v>12429</v>
      </c>
      <c r="C236" s="387" t="s">
        <v>17187</v>
      </c>
      <c r="D236" s="149" t="s">
        <v>13971</v>
      </c>
      <c r="E236" s="149"/>
      <c r="F236" s="149"/>
      <c r="G236" s="388">
        <f>COUNTIF(H236:AL236,"*")</f>
        <v>5</v>
      </c>
      <c r="H236" s="397" t="s">
        <v>11791</v>
      </c>
      <c r="I236" s="397" t="s">
        <v>13112</v>
      </c>
      <c r="J236" s="397" t="s">
        <v>13286</v>
      </c>
      <c r="K236" s="397" t="s">
        <v>13321</v>
      </c>
      <c r="L236" s="400" t="s">
        <v>14900</v>
      </c>
      <c r="M236" s="400"/>
      <c r="N236" s="400"/>
      <c r="O236" s="400"/>
      <c r="P236" s="400"/>
      <c r="Q236" s="400"/>
      <c r="R236" s="400"/>
      <c r="S236" s="400"/>
      <c r="T236" s="400"/>
      <c r="U236" s="400"/>
      <c r="V236" s="400"/>
      <c r="W236" s="400"/>
      <c r="X236" s="400"/>
      <c r="Y236" s="398"/>
      <c r="Z236" s="399"/>
      <c r="AA236" s="400"/>
      <c r="AB236" s="400"/>
      <c r="AC236" s="400"/>
      <c r="AD236" s="436"/>
      <c r="AE236" s="436"/>
      <c r="AF236" s="436"/>
      <c r="AG236" s="436"/>
      <c r="AH236" s="436"/>
      <c r="AI236" s="436"/>
      <c r="AJ236" s="436"/>
      <c r="AK236" s="436"/>
      <c r="AL236" s="401"/>
      <c r="AM236" s="481">
        <f>COUNTIF(AN236:DY236,"*")-2</f>
        <v>10</v>
      </c>
      <c r="AN236" s="394" t="s">
        <v>13624</v>
      </c>
      <c r="AO236" s="395" t="s">
        <v>14938</v>
      </c>
      <c r="AP236" s="395" t="s">
        <v>16587</v>
      </c>
      <c r="AQ236" s="395" t="s">
        <v>15411</v>
      </c>
      <c r="AR236" s="395" t="s">
        <v>13417</v>
      </c>
      <c r="AS236" s="395" t="s">
        <v>15337</v>
      </c>
      <c r="AT236" s="395" t="s">
        <v>13352</v>
      </c>
      <c r="AU236" s="395" t="s">
        <v>13325</v>
      </c>
      <c r="AV236" s="395" t="s">
        <v>13596</v>
      </c>
      <c r="AW236" s="395" t="s">
        <v>13597</v>
      </c>
      <c r="AX236" s="395" t="s">
        <v>16267</v>
      </c>
      <c r="AY236" s="395" t="s">
        <v>16588</v>
      </c>
      <c r="AZ236" s="395"/>
      <c r="BA236" s="395"/>
      <c r="BB236" s="395"/>
      <c r="BC236" s="395"/>
      <c r="BD236" s="395"/>
      <c r="BE236" s="395"/>
      <c r="BF236" s="395"/>
      <c r="BG236" s="395"/>
      <c r="BH236" s="395"/>
      <c r="BI236" s="395"/>
      <c r="BJ236" s="395"/>
      <c r="BK236" s="395"/>
      <c r="BL236" s="395"/>
      <c r="BM236" s="395"/>
      <c r="BN236" s="395"/>
      <c r="BO236" s="395"/>
      <c r="BP236" s="395"/>
      <c r="BQ236" s="396"/>
      <c r="BR236" s="396"/>
      <c r="BS236" s="396"/>
      <c r="BT236" s="396"/>
      <c r="BU236" s="396"/>
      <c r="BV236" s="396"/>
      <c r="BW236" s="396"/>
      <c r="BX236" s="396"/>
      <c r="BY236" s="396"/>
      <c r="BZ236" s="396"/>
      <c r="CA236" s="396"/>
      <c r="CB236" s="396"/>
      <c r="CC236" s="396"/>
      <c r="CD236" s="396"/>
      <c r="CE236" s="396"/>
      <c r="CF236" s="396"/>
      <c r="CG236" s="396"/>
      <c r="CH236" s="396"/>
      <c r="CI236" s="396"/>
      <c r="CJ236" s="396"/>
      <c r="CK236" s="396"/>
      <c r="CL236" s="396"/>
      <c r="CM236" s="396"/>
      <c r="CN236" s="396"/>
      <c r="CO236" s="396"/>
      <c r="CP236" s="396"/>
      <c r="CQ236" s="396"/>
      <c r="CR236" s="396"/>
      <c r="CS236" s="396"/>
      <c r="CT236" s="396"/>
      <c r="CU236" s="396"/>
      <c r="CV236" s="396"/>
      <c r="CW236" s="396"/>
      <c r="CX236" s="396"/>
      <c r="CY236" s="396"/>
      <c r="CZ236" s="396"/>
      <c r="DA236" s="396"/>
      <c r="DB236" s="396"/>
      <c r="DC236" s="396"/>
      <c r="DD236" s="396"/>
      <c r="DE236" s="396"/>
      <c r="DF236" s="396"/>
      <c r="DG236" s="396"/>
      <c r="DH236" s="396"/>
      <c r="DI236" s="396"/>
      <c r="DJ236" s="396"/>
      <c r="DK236" s="396"/>
      <c r="DL236" s="396"/>
      <c r="DM236" s="396"/>
      <c r="DN236" s="396"/>
      <c r="DO236" s="396"/>
      <c r="DP236" s="396"/>
      <c r="DQ236" s="396"/>
      <c r="DR236" s="396"/>
      <c r="DS236" s="396"/>
      <c r="DT236" s="396"/>
      <c r="DU236" s="396"/>
      <c r="DV236" s="396"/>
      <c r="DW236" s="396"/>
      <c r="DX236" s="396"/>
      <c r="DY236" s="396"/>
    </row>
    <row r="237" spans="1:129" ht="27" customHeight="1" x14ac:dyDescent="0.15">
      <c r="A237" s="432">
        <v>1020001580</v>
      </c>
      <c r="B237" s="386" t="s">
        <v>12373</v>
      </c>
      <c r="C237" s="387" t="s">
        <v>17702</v>
      </c>
      <c r="D237" s="149" t="s">
        <v>14785</v>
      </c>
      <c r="E237" s="153"/>
      <c r="F237" s="153"/>
      <c r="G237" s="388">
        <f>COUNTIF(H237:AL237,"*")</f>
        <v>5</v>
      </c>
      <c r="H237" s="397" t="s">
        <v>13109</v>
      </c>
      <c r="I237" s="397" t="s">
        <v>13110</v>
      </c>
      <c r="J237" s="397" t="s">
        <v>13226</v>
      </c>
      <c r="K237" s="397" t="s">
        <v>13123</v>
      </c>
      <c r="L237" s="400" t="s">
        <v>15022</v>
      </c>
      <c r="M237" s="400"/>
      <c r="N237" s="400"/>
      <c r="O237" s="400"/>
      <c r="P237" s="400"/>
      <c r="Q237" s="400"/>
      <c r="R237" s="400"/>
      <c r="S237" s="400"/>
      <c r="T237" s="400"/>
      <c r="U237" s="400"/>
      <c r="V237" s="400"/>
      <c r="W237" s="400"/>
      <c r="X237" s="400"/>
      <c r="Y237" s="398"/>
      <c r="Z237" s="399"/>
      <c r="AA237" s="400"/>
      <c r="AB237" s="400"/>
      <c r="AC237" s="400"/>
      <c r="AD237" s="436"/>
      <c r="AE237" s="436"/>
      <c r="AF237" s="436"/>
      <c r="AG237" s="436"/>
      <c r="AH237" s="436"/>
      <c r="AI237" s="436"/>
      <c r="AJ237" s="436"/>
      <c r="AK237" s="436"/>
      <c r="AL237" s="401"/>
      <c r="AM237" s="481">
        <f>COUNTIF(AN237:DY237,"*")-4</f>
        <v>6</v>
      </c>
      <c r="AN237" s="394" t="s">
        <v>13337</v>
      </c>
      <c r="AO237" s="395" t="s">
        <v>16068</v>
      </c>
      <c r="AP237" s="395" t="s">
        <v>13216</v>
      </c>
      <c r="AQ237" s="395" t="s">
        <v>16069</v>
      </c>
      <c r="AR237" s="395" t="s">
        <v>15328</v>
      </c>
      <c r="AS237" s="395" t="s">
        <v>16070</v>
      </c>
      <c r="AT237" s="395" t="s">
        <v>13022</v>
      </c>
      <c r="AU237" s="395" t="s">
        <v>13023</v>
      </c>
      <c r="AV237" s="395" t="s">
        <v>16071</v>
      </c>
      <c r="AW237" s="395" t="s">
        <v>16072</v>
      </c>
      <c r="AX237" s="395"/>
      <c r="AY237" s="395"/>
      <c r="AZ237" s="395"/>
      <c r="BA237" s="395"/>
      <c r="BB237" s="395"/>
      <c r="BC237" s="395"/>
      <c r="BD237" s="395"/>
      <c r="BE237" s="395"/>
      <c r="BF237" s="395"/>
      <c r="BG237" s="395"/>
      <c r="BH237" s="395"/>
      <c r="BI237" s="395"/>
      <c r="BJ237" s="395"/>
      <c r="BK237" s="395"/>
      <c r="BL237" s="395"/>
      <c r="BM237" s="395"/>
      <c r="BN237" s="395"/>
      <c r="BO237" s="395"/>
      <c r="BP237" s="395"/>
      <c r="BQ237" s="396"/>
      <c r="BR237" s="396"/>
      <c r="BS237" s="396"/>
      <c r="BT237" s="396"/>
      <c r="BU237" s="396"/>
      <c r="BV237" s="396"/>
      <c r="BW237" s="396"/>
      <c r="BX237" s="396"/>
      <c r="BY237" s="396"/>
      <c r="BZ237" s="396"/>
      <c r="CA237" s="396"/>
      <c r="CB237" s="396"/>
      <c r="CC237" s="396"/>
      <c r="CD237" s="396"/>
      <c r="CE237" s="396"/>
      <c r="CF237" s="396"/>
      <c r="CG237" s="396"/>
      <c r="CH237" s="396"/>
      <c r="CI237" s="396"/>
      <c r="CJ237" s="396"/>
      <c r="CK237" s="396"/>
      <c r="CL237" s="396"/>
      <c r="CM237" s="396"/>
      <c r="CN237" s="396"/>
      <c r="CO237" s="396"/>
      <c r="CP237" s="396"/>
      <c r="CQ237" s="396"/>
      <c r="CR237" s="396"/>
      <c r="CS237" s="396"/>
      <c r="CT237" s="396"/>
      <c r="CU237" s="396"/>
      <c r="CV237" s="396"/>
      <c r="CW237" s="396"/>
      <c r="CX237" s="396"/>
      <c r="CY237" s="396"/>
      <c r="CZ237" s="396"/>
      <c r="DA237" s="396"/>
      <c r="DB237" s="396"/>
      <c r="DC237" s="396"/>
      <c r="DD237" s="396"/>
      <c r="DE237" s="396"/>
      <c r="DF237" s="396"/>
      <c r="DG237" s="396"/>
      <c r="DH237" s="396"/>
      <c r="DI237" s="396"/>
      <c r="DJ237" s="396"/>
      <c r="DK237" s="396"/>
      <c r="DL237" s="396"/>
      <c r="DM237" s="396"/>
      <c r="DN237" s="396"/>
      <c r="DO237" s="396"/>
      <c r="DP237" s="396"/>
      <c r="DQ237" s="396"/>
      <c r="DR237" s="396"/>
      <c r="DS237" s="396"/>
      <c r="DT237" s="396"/>
      <c r="DU237" s="396"/>
      <c r="DV237" s="396"/>
      <c r="DW237" s="396"/>
      <c r="DX237" s="396"/>
      <c r="DY237" s="396"/>
    </row>
    <row r="238" spans="1:129" ht="27" customHeight="1" x14ac:dyDescent="0.15">
      <c r="A238" s="432">
        <v>1030003013</v>
      </c>
      <c r="B238" s="386" t="s">
        <v>12577</v>
      </c>
      <c r="C238" s="387" t="s">
        <v>17128</v>
      </c>
      <c r="D238" s="149" t="s">
        <v>13856</v>
      </c>
      <c r="E238" s="149" t="s">
        <v>13876</v>
      </c>
      <c r="F238" s="149" t="s">
        <v>12992</v>
      </c>
      <c r="G238" s="388">
        <f>COUNTIF(H238:AL238,"*")</f>
        <v>5</v>
      </c>
      <c r="H238" s="397" t="s">
        <v>13126</v>
      </c>
      <c r="I238" s="397" t="s">
        <v>13123</v>
      </c>
      <c r="J238" s="397"/>
      <c r="K238" s="397"/>
      <c r="L238" s="400"/>
      <c r="M238" s="400"/>
      <c r="N238" s="400"/>
      <c r="O238" s="400"/>
      <c r="P238" s="400"/>
      <c r="Q238" s="400"/>
      <c r="R238" s="400"/>
      <c r="S238" s="400"/>
      <c r="T238" s="400"/>
      <c r="U238" s="400"/>
      <c r="V238" s="400"/>
      <c r="W238" s="400"/>
      <c r="X238" s="400"/>
      <c r="Y238" s="398"/>
      <c r="Z238" s="399" t="s">
        <v>11794</v>
      </c>
      <c r="AA238" s="400" t="s">
        <v>11795</v>
      </c>
      <c r="AB238" s="400" t="s">
        <v>13126</v>
      </c>
      <c r="AC238" s="400"/>
      <c r="AD238" s="436"/>
      <c r="AE238" s="436"/>
      <c r="AF238" s="436"/>
      <c r="AG238" s="436"/>
      <c r="AH238" s="436"/>
      <c r="AI238" s="436"/>
      <c r="AJ238" s="436"/>
      <c r="AK238" s="436"/>
      <c r="AL238" s="401"/>
      <c r="AM238" s="481">
        <f>COUNTIF(AN238:DY238,"*")-1</f>
        <v>13</v>
      </c>
      <c r="AN238" s="394" t="s">
        <v>13430</v>
      </c>
      <c r="AO238" s="395" t="s">
        <v>13022</v>
      </c>
      <c r="AP238" s="395" t="s">
        <v>13127</v>
      </c>
      <c r="AQ238" s="395" t="s">
        <v>13461</v>
      </c>
      <c r="AR238" s="395" t="s">
        <v>13329</v>
      </c>
      <c r="AS238" s="395" t="s">
        <v>13462</v>
      </c>
      <c r="AT238" s="395" t="s">
        <v>14850</v>
      </c>
      <c r="AU238" s="395" t="s">
        <v>13433</v>
      </c>
      <c r="AV238" s="395" t="s">
        <v>13434</v>
      </c>
      <c r="AW238" s="395" t="s">
        <v>13463</v>
      </c>
      <c r="AX238" s="395" t="s">
        <v>13464</v>
      </c>
      <c r="AY238" s="395" t="s">
        <v>13133</v>
      </c>
      <c r="AZ238" s="395" t="s">
        <v>13414</v>
      </c>
      <c r="BA238" s="395" t="s">
        <v>16629</v>
      </c>
      <c r="BB238" s="395"/>
      <c r="BC238" s="395"/>
      <c r="BD238" s="395"/>
      <c r="BE238" s="395"/>
      <c r="BF238" s="395"/>
      <c r="BG238" s="395"/>
      <c r="BH238" s="395"/>
      <c r="BI238" s="395"/>
      <c r="BJ238" s="395"/>
      <c r="BK238" s="395"/>
      <c r="BL238" s="395"/>
      <c r="BM238" s="395"/>
      <c r="BN238" s="395"/>
      <c r="BO238" s="395"/>
      <c r="BP238" s="395"/>
      <c r="BQ238" s="396"/>
      <c r="BR238" s="396"/>
      <c r="BS238" s="396"/>
      <c r="BT238" s="396"/>
      <c r="BU238" s="396"/>
      <c r="BV238" s="396"/>
      <c r="BW238" s="396"/>
      <c r="BX238" s="396"/>
      <c r="BY238" s="396"/>
      <c r="BZ238" s="396"/>
      <c r="CA238" s="396"/>
      <c r="CB238" s="396"/>
      <c r="CC238" s="396"/>
      <c r="CD238" s="396"/>
      <c r="CE238" s="396"/>
      <c r="CF238" s="396"/>
      <c r="CG238" s="396"/>
      <c r="CH238" s="396"/>
      <c r="CI238" s="396"/>
      <c r="CJ238" s="396"/>
      <c r="CK238" s="396"/>
      <c r="CL238" s="396"/>
      <c r="CM238" s="396"/>
      <c r="CN238" s="396"/>
      <c r="CO238" s="396"/>
      <c r="CP238" s="396"/>
      <c r="CQ238" s="396"/>
      <c r="CR238" s="396"/>
      <c r="CS238" s="396"/>
      <c r="CT238" s="396"/>
      <c r="CU238" s="396"/>
      <c r="CV238" s="396"/>
      <c r="CW238" s="396"/>
      <c r="CX238" s="396"/>
      <c r="CY238" s="396"/>
      <c r="CZ238" s="396"/>
      <c r="DA238" s="396"/>
      <c r="DB238" s="396"/>
      <c r="DC238" s="396"/>
      <c r="DD238" s="396"/>
      <c r="DE238" s="396"/>
      <c r="DF238" s="396"/>
      <c r="DG238" s="396"/>
      <c r="DH238" s="396"/>
      <c r="DI238" s="396"/>
      <c r="DJ238" s="396"/>
      <c r="DK238" s="396"/>
      <c r="DL238" s="396"/>
      <c r="DM238" s="396"/>
      <c r="DN238" s="396"/>
      <c r="DO238" s="396"/>
      <c r="DP238" s="396"/>
      <c r="DQ238" s="396"/>
      <c r="DR238" s="396"/>
      <c r="DS238" s="396"/>
      <c r="DT238" s="396"/>
      <c r="DU238" s="396"/>
      <c r="DV238" s="396"/>
      <c r="DW238" s="396"/>
      <c r="DX238" s="396"/>
      <c r="DY238" s="396"/>
    </row>
    <row r="239" spans="1:129" ht="27" customHeight="1" x14ac:dyDescent="0.15">
      <c r="A239" s="432">
        <v>1020001921</v>
      </c>
      <c r="B239" s="386" t="s">
        <v>12462</v>
      </c>
      <c r="C239" s="387" t="s">
        <v>17633</v>
      </c>
      <c r="D239" s="149" t="s">
        <v>14572</v>
      </c>
      <c r="E239" s="149" t="s">
        <v>14723</v>
      </c>
      <c r="F239" s="153" t="s">
        <v>14659</v>
      </c>
      <c r="G239" s="388">
        <f>COUNTIF(H239:AL239,"*")</f>
        <v>1</v>
      </c>
      <c r="H239" s="397"/>
      <c r="I239" s="397"/>
      <c r="J239" s="397"/>
      <c r="K239" s="397"/>
      <c r="L239" s="400"/>
      <c r="M239" s="400"/>
      <c r="N239" s="400"/>
      <c r="O239" s="400"/>
      <c r="P239" s="400"/>
      <c r="Q239" s="400"/>
      <c r="R239" s="400"/>
      <c r="S239" s="400"/>
      <c r="T239" s="400"/>
      <c r="U239" s="400"/>
      <c r="V239" s="400"/>
      <c r="W239" s="400"/>
      <c r="X239" s="400"/>
      <c r="Y239" s="398"/>
      <c r="Z239" s="399" t="s">
        <v>13226</v>
      </c>
      <c r="AA239" s="400"/>
      <c r="AB239" s="400"/>
      <c r="AC239" s="400"/>
      <c r="AD239" s="436"/>
      <c r="AE239" s="436"/>
      <c r="AF239" s="436"/>
      <c r="AG239" s="436"/>
      <c r="AH239" s="436"/>
      <c r="AI239" s="436"/>
      <c r="AJ239" s="436"/>
      <c r="AK239" s="436"/>
      <c r="AL239" s="401"/>
      <c r="AM239" s="481">
        <f>COUNTIF(AN239:DY239,"*")</f>
        <v>1</v>
      </c>
      <c r="AN239" s="394" t="s">
        <v>15062</v>
      </c>
      <c r="AO239" s="395"/>
      <c r="AP239" s="395"/>
      <c r="AQ239" s="395"/>
      <c r="AR239" s="395"/>
      <c r="AS239" s="395"/>
      <c r="AT239" s="395"/>
      <c r="AU239" s="395"/>
      <c r="AV239" s="395"/>
      <c r="AW239" s="395"/>
      <c r="AX239" s="395"/>
      <c r="AY239" s="395"/>
      <c r="AZ239" s="395"/>
      <c r="BA239" s="395"/>
      <c r="BB239" s="395"/>
      <c r="BC239" s="395"/>
      <c r="BD239" s="395"/>
      <c r="BE239" s="395"/>
      <c r="BF239" s="395"/>
      <c r="BG239" s="395"/>
      <c r="BH239" s="395"/>
      <c r="BI239" s="395"/>
      <c r="BJ239" s="395"/>
      <c r="BK239" s="395"/>
      <c r="BL239" s="395"/>
      <c r="BM239" s="395"/>
      <c r="BN239" s="395"/>
      <c r="BO239" s="395"/>
      <c r="BP239" s="395"/>
      <c r="BQ239" s="396"/>
      <c r="BR239" s="396"/>
      <c r="BS239" s="396"/>
      <c r="BT239" s="396"/>
      <c r="BU239" s="396"/>
      <c r="BV239" s="396"/>
      <c r="BW239" s="396"/>
      <c r="BX239" s="396"/>
      <c r="BY239" s="396"/>
      <c r="BZ239" s="396"/>
      <c r="CA239" s="396"/>
      <c r="CB239" s="396"/>
      <c r="CC239" s="396"/>
      <c r="CD239" s="396"/>
      <c r="CE239" s="396"/>
      <c r="CF239" s="396"/>
      <c r="CG239" s="396"/>
      <c r="CH239" s="396"/>
      <c r="CI239" s="396"/>
      <c r="CJ239" s="396"/>
      <c r="CK239" s="396"/>
      <c r="CL239" s="396"/>
      <c r="CM239" s="396"/>
      <c r="CN239" s="396"/>
      <c r="CO239" s="396"/>
      <c r="CP239" s="396"/>
      <c r="CQ239" s="396"/>
      <c r="CR239" s="396"/>
      <c r="CS239" s="396"/>
      <c r="CT239" s="396"/>
      <c r="CU239" s="396"/>
      <c r="CV239" s="396"/>
      <c r="CW239" s="396"/>
      <c r="CX239" s="396"/>
      <c r="CY239" s="396"/>
      <c r="CZ239" s="396"/>
      <c r="DA239" s="396"/>
      <c r="DB239" s="396"/>
      <c r="DC239" s="396"/>
      <c r="DD239" s="396"/>
      <c r="DE239" s="396"/>
      <c r="DF239" s="396"/>
      <c r="DG239" s="396"/>
      <c r="DH239" s="396"/>
      <c r="DI239" s="396"/>
      <c r="DJ239" s="396"/>
      <c r="DK239" s="396"/>
      <c r="DL239" s="396"/>
      <c r="DM239" s="396"/>
      <c r="DN239" s="396"/>
      <c r="DO239" s="396"/>
      <c r="DP239" s="396"/>
      <c r="DQ239" s="396"/>
      <c r="DR239" s="396"/>
      <c r="DS239" s="396"/>
      <c r="DT239" s="396"/>
      <c r="DU239" s="396"/>
      <c r="DV239" s="396"/>
      <c r="DW239" s="396"/>
      <c r="DX239" s="396"/>
      <c r="DY239" s="396"/>
    </row>
    <row r="240" spans="1:129" ht="27" customHeight="1" x14ac:dyDescent="0.15">
      <c r="A240" s="432">
        <v>1020000101</v>
      </c>
      <c r="B240" s="386" t="s">
        <v>11952</v>
      </c>
      <c r="C240" s="387" t="s">
        <v>17167</v>
      </c>
      <c r="D240" s="149" t="s">
        <v>13913</v>
      </c>
      <c r="E240" s="153" t="s">
        <v>13929</v>
      </c>
      <c r="F240" s="153" t="s">
        <v>13937</v>
      </c>
      <c r="G240" s="388">
        <f>COUNTIF(H240:AL240,"*")</f>
        <v>5</v>
      </c>
      <c r="H240" s="397" t="s">
        <v>13327</v>
      </c>
      <c r="I240" s="397" t="s">
        <v>13328</v>
      </c>
      <c r="J240" s="397"/>
      <c r="K240" s="397"/>
      <c r="L240" s="400"/>
      <c r="M240" s="400"/>
      <c r="N240" s="400"/>
      <c r="O240" s="400"/>
      <c r="P240" s="400"/>
      <c r="Q240" s="400"/>
      <c r="R240" s="400"/>
      <c r="S240" s="400"/>
      <c r="T240" s="400"/>
      <c r="U240" s="400"/>
      <c r="V240" s="400"/>
      <c r="W240" s="400"/>
      <c r="X240" s="400"/>
      <c r="Y240" s="398"/>
      <c r="Z240" s="399" t="s">
        <v>13617</v>
      </c>
      <c r="AA240" s="400" t="s">
        <v>13614</v>
      </c>
      <c r="AB240" s="400" t="s">
        <v>15022</v>
      </c>
      <c r="AC240" s="400"/>
      <c r="AD240" s="436"/>
      <c r="AE240" s="436"/>
      <c r="AF240" s="436"/>
      <c r="AG240" s="436"/>
      <c r="AH240" s="436"/>
      <c r="AI240" s="436"/>
      <c r="AJ240" s="436"/>
      <c r="AK240" s="436"/>
      <c r="AL240" s="401"/>
      <c r="AM240" s="481">
        <f>COUNTIF(AN240:DY240,"*")</f>
        <v>7</v>
      </c>
      <c r="AN240" s="394" t="s">
        <v>14991</v>
      </c>
      <c r="AO240" s="395" t="s">
        <v>14992</v>
      </c>
      <c r="AP240" s="395" t="s">
        <v>14868</v>
      </c>
      <c r="AQ240" s="395" t="s">
        <v>15595</v>
      </c>
      <c r="AR240" s="395" t="s">
        <v>15505</v>
      </c>
      <c r="AS240" s="395" t="s">
        <v>15760</v>
      </c>
      <c r="AT240" s="395" t="s">
        <v>15658</v>
      </c>
      <c r="AU240" s="395"/>
      <c r="AV240" s="395"/>
      <c r="AW240" s="395"/>
      <c r="AX240" s="395"/>
      <c r="AY240" s="395"/>
      <c r="AZ240" s="395"/>
      <c r="BA240" s="395"/>
      <c r="BB240" s="395"/>
      <c r="BC240" s="395"/>
      <c r="BD240" s="395"/>
      <c r="BE240" s="395"/>
      <c r="BF240" s="395"/>
      <c r="BG240" s="395"/>
      <c r="BH240" s="395"/>
      <c r="BI240" s="395"/>
      <c r="BJ240" s="395"/>
      <c r="BK240" s="395"/>
      <c r="BL240" s="395"/>
      <c r="BM240" s="395"/>
      <c r="BN240" s="395"/>
      <c r="BO240" s="395"/>
      <c r="BP240" s="395"/>
      <c r="BQ240" s="396"/>
      <c r="BR240" s="396"/>
      <c r="BS240" s="396"/>
      <c r="BT240" s="396"/>
      <c r="BU240" s="396"/>
      <c r="BV240" s="396"/>
      <c r="BW240" s="396"/>
      <c r="BX240" s="396"/>
      <c r="BY240" s="396"/>
      <c r="BZ240" s="396"/>
      <c r="CA240" s="396"/>
      <c r="CB240" s="396"/>
      <c r="CC240" s="396"/>
      <c r="CD240" s="396"/>
      <c r="CE240" s="396"/>
      <c r="CF240" s="396"/>
      <c r="CG240" s="396"/>
      <c r="CH240" s="396"/>
      <c r="CI240" s="396"/>
      <c r="CJ240" s="396"/>
      <c r="CK240" s="396"/>
      <c r="CL240" s="396"/>
      <c r="CM240" s="396"/>
      <c r="CN240" s="396"/>
      <c r="CO240" s="396"/>
      <c r="CP240" s="396"/>
      <c r="CQ240" s="396"/>
      <c r="CR240" s="396"/>
      <c r="CS240" s="396"/>
      <c r="CT240" s="396"/>
      <c r="CU240" s="396"/>
      <c r="CV240" s="396"/>
      <c r="CW240" s="396"/>
      <c r="CX240" s="396"/>
      <c r="CY240" s="396"/>
      <c r="CZ240" s="396"/>
      <c r="DA240" s="396"/>
      <c r="DB240" s="396"/>
      <c r="DC240" s="396"/>
      <c r="DD240" s="396"/>
      <c r="DE240" s="396"/>
      <c r="DF240" s="396"/>
      <c r="DG240" s="396"/>
      <c r="DH240" s="396"/>
      <c r="DI240" s="396"/>
      <c r="DJ240" s="396"/>
      <c r="DK240" s="396"/>
      <c r="DL240" s="396"/>
      <c r="DM240" s="396"/>
      <c r="DN240" s="396"/>
      <c r="DO240" s="396"/>
      <c r="DP240" s="396"/>
      <c r="DQ240" s="396"/>
      <c r="DR240" s="396"/>
      <c r="DS240" s="396"/>
      <c r="DT240" s="396"/>
      <c r="DU240" s="396"/>
      <c r="DV240" s="396"/>
      <c r="DW240" s="396"/>
      <c r="DX240" s="396"/>
      <c r="DY240" s="396"/>
    </row>
    <row r="241" spans="1:129" ht="27" customHeight="1" x14ac:dyDescent="0.15">
      <c r="A241" s="432">
        <v>1020000348</v>
      </c>
      <c r="B241" s="386" t="s">
        <v>12021</v>
      </c>
      <c r="C241" s="387" t="s">
        <v>17124</v>
      </c>
      <c r="D241" s="149" t="s">
        <v>13851</v>
      </c>
      <c r="E241" s="149"/>
      <c r="F241" s="149"/>
      <c r="G241" s="388">
        <f>COUNTIF(H241:AL241,"*")</f>
        <v>4</v>
      </c>
      <c r="H241" s="397" t="s">
        <v>13126</v>
      </c>
      <c r="I241" s="397" t="s">
        <v>13109</v>
      </c>
      <c r="J241" s="397"/>
      <c r="K241" s="397"/>
      <c r="L241" s="400"/>
      <c r="M241" s="400"/>
      <c r="N241" s="400"/>
      <c r="O241" s="400"/>
      <c r="P241" s="400"/>
      <c r="Q241" s="400"/>
      <c r="R241" s="400"/>
      <c r="S241" s="400"/>
      <c r="T241" s="400"/>
      <c r="U241" s="400"/>
      <c r="V241" s="400"/>
      <c r="W241" s="400"/>
      <c r="X241" s="400"/>
      <c r="Y241" s="398"/>
      <c r="Z241" s="399" t="s">
        <v>13126</v>
      </c>
      <c r="AA241" s="400" t="s">
        <v>13214</v>
      </c>
      <c r="AB241" s="400"/>
      <c r="AC241" s="400"/>
      <c r="AD241" s="436"/>
      <c r="AE241" s="436"/>
      <c r="AF241" s="436"/>
      <c r="AG241" s="436"/>
      <c r="AH241" s="436"/>
      <c r="AI241" s="436"/>
      <c r="AJ241" s="436"/>
      <c r="AK241" s="436"/>
      <c r="AL241" s="401"/>
      <c r="AM241" s="481">
        <f>COUNTIF(AN241:DY241,"*")-1</f>
        <v>6</v>
      </c>
      <c r="AN241" s="394" t="s">
        <v>13211</v>
      </c>
      <c r="AO241" s="395" t="s">
        <v>13430</v>
      </c>
      <c r="AP241" s="395" t="s">
        <v>13337</v>
      </c>
      <c r="AQ241" s="395" t="s">
        <v>15966</v>
      </c>
      <c r="AR241" s="395" t="s">
        <v>13424</v>
      </c>
      <c r="AS241" s="395" t="s">
        <v>13425</v>
      </c>
      <c r="AT241" s="395" t="s">
        <v>13215</v>
      </c>
      <c r="AU241" s="395"/>
      <c r="AV241" s="395"/>
      <c r="AW241" s="395"/>
      <c r="AX241" s="395"/>
      <c r="AY241" s="395"/>
      <c r="AZ241" s="395"/>
      <c r="BA241" s="395"/>
      <c r="BB241" s="395"/>
      <c r="BC241" s="395"/>
      <c r="BD241" s="395"/>
      <c r="BE241" s="395"/>
      <c r="BF241" s="395"/>
      <c r="BG241" s="395"/>
      <c r="BH241" s="395"/>
      <c r="BI241" s="395"/>
      <c r="BJ241" s="395"/>
      <c r="BK241" s="395"/>
      <c r="BL241" s="395"/>
      <c r="BM241" s="395"/>
      <c r="BN241" s="395"/>
      <c r="BO241" s="395"/>
      <c r="BP241" s="395"/>
      <c r="BQ241" s="396"/>
      <c r="BR241" s="396"/>
      <c r="BS241" s="396"/>
      <c r="BT241" s="396"/>
      <c r="BU241" s="396"/>
      <c r="BV241" s="396"/>
      <c r="BW241" s="396"/>
      <c r="BX241" s="396"/>
      <c r="BY241" s="396"/>
      <c r="BZ241" s="396"/>
      <c r="CA241" s="396"/>
      <c r="CB241" s="396"/>
      <c r="CC241" s="396"/>
      <c r="CD241" s="396"/>
      <c r="CE241" s="396"/>
      <c r="CF241" s="396"/>
      <c r="CG241" s="396"/>
      <c r="CH241" s="396"/>
      <c r="CI241" s="396"/>
      <c r="CJ241" s="396"/>
      <c r="CK241" s="396"/>
      <c r="CL241" s="396"/>
      <c r="CM241" s="396"/>
      <c r="CN241" s="396"/>
      <c r="CO241" s="396"/>
      <c r="CP241" s="396"/>
      <c r="CQ241" s="396"/>
      <c r="CR241" s="396"/>
      <c r="CS241" s="396"/>
      <c r="CT241" s="396"/>
      <c r="CU241" s="396"/>
      <c r="CV241" s="396"/>
      <c r="CW241" s="396"/>
      <c r="CX241" s="396"/>
      <c r="CY241" s="396"/>
      <c r="CZ241" s="396"/>
      <c r="DA241" s="396"/>
      <c r="DB241" s="396"/>
      <c r="DC241" s="396"/>
      <c r="DD241" s="396"/>
      <c r="DE241" s="396"/>
      <c r="DF241" s="396"/>
      <c r="DG241" s="396"/>
      <c r="DH241" s="396"/>
      <c r="DI241" s="396"/>
      <c r="DJ241" s="396"/>
      <c r="DK241" s="396"/>
      <c r="DL241" s="396"/>
      <c r="DM241" s="396"/>
      <c r="DN241" s="396"/>
      <c r="DO241" s="396"/>
      <c r="DP241" s="396"/>
      <c r="DQ241" s="396"/>
      <c r="DR241" s="396"/>
      <c r="DS241" s="396"/>
      <c r="DT241" s="396"/>
      <c r="DU241" s="396"/>
      <c r="DV241" s="396"/>
      <c r="DW241" s="396"/>
      <c r="DX241" s="396"/>
      <c r="DY241" s="396"/>
    </row>
    <row r="242" spans="1:129" ht="27" customHeight="1" x14ac:dyDescent="0.15">
      <c r="A242" s="432">
        <v>1020001419</v>
      </c>
      <c r="B242" s="386" t="s">
        <v>12320</v>
      </c>
      <c r="C242" s="387" t="s">
        <v>17437</v>
      </c>
      <c r="D242" s="149" t="s">
        <v>14328</v>
      </c>
      <c r="E242" s="153"/>
      <c r="F242" s="153"/>
      <c r="G242" s="388">
        <f>COUNTIF(H242:AL242,"*")</f>
        <v>4</v>
      </c>
      <c r="H242" s="397" t="s">
        <v>13109</v>
      </c>
      <c r="I242" s="397" t="s">
        <v>13225</v>
      </c>
      <c r="J242" s="397" t="s">
        <v>13224</v>
      </c>
      <c r="K242" s="397" t="s">
        <v>13639</v>
      </c>
      <c r="L242" s="400"/>
      <c r="M242" s="400"/>
      <c r="N242" s="400"/>
      <c r="O242" s="400"/>
      <c r="P242" s="400"/>
      <c r="Q242" s="400"/>
      <c r="R242" s="400"/>
      <c r="S242" s="400"/>
      <c r="T242" s="400"/>
      <c r="U242" s="400"/>
      <c r="V242" s="400"/>
      <c r="W242" s="400"/>
      <c r="X242" s="400"/>
      <c r="Y242" s="398"/>
      <c r="Z242" s="399"/>
      <c r="AA242" s="400"/>
      <c r="AB242" s="400"/>
      <c r="AC242" s="400"/>
      <c r="AD242" s="436"/>
      <c r="AE242" s="436"/>
      <c r="AF242" s="436"/>
      <c r="AG242" s="436"/>
      <c r="AH242" s="436"/>
      <c r="AI242" s="436"/>
      <c r="AJ242" s="436"/>
      <c r="AK242" s="436"/>
      <c r="AL242" s="401"/>
      <c r="AM242" s="481">
        <f>COUNTIF(AN242:DY242,"*")-1</f>
        <v>4</v>
      </c>
      <c r="AN242" s="394" t="s">
        <v>15037</v>
      </c>
      <c r="AO242" s="395" t="s">
        <v>14926</v>
      </c>
      <c r="AP242" s="395" t="s">
        <v>15038</v>
      </c>
      <c r="AQ242" s="395" t="s">
        <v>15039</v>
      </c>
      <c r="AR242" s="395" t="s">
        <v>15040</v>
      </c>
      <c r="AS242" s="395"/>
      <c r="AT242" s="395"/>
      <c r="AU242" s="395"/>
      <c r="AV242" s="395"/>
      <c r="AW242" s="395"/>
      <c r="AX242" s="395"/>
      <c r="AY242" s="395"/>
      <c r="AZ242" s="395"/>
      <c r="BA242" s="395"/>
      <c r="BB242" s="395"/>
      <c r="BC242" s="395"/>
      <c r="BD242" s="395"/>
      <c r="BE242" s="395"/>
      <c r="BF242" s="395"/>
      <c r="BG242" s="395"/>
      <c r="BH242" s="395"/>
      <c r="BI242" s="395"/>
      <c r="BJ242" s="395"/>
      <c r="BK242" s="395"/>
      <c r="BL242" s="395"/>
      <c r="BM242" s="395"/>
      <c r="BN242" s="395"/>
      <c r="BO242" s="395"/>
      <c r="BP242" s="395"/>
      <c r="BQ242" s="396"/>
      <c r="BR242" s="396"/>
      <c r="BS242" s="396"/>
      <c r="BT242" s="396"/>
      <c r="BU242" s="396"/>
      <c r="BV242" s="396"/>
      <c r="BW242" s="396"/>
      <c r="BX242" s="396"/>
      <c r="BY242" s="396"/>
      <c r="BZ242" s="396"/>
      <c r="CA242" s="396"/>
      <c r="CB242" s="396"/>
      <c r="CC242" s="396"/>
      <c r="CD242" s="396"/>
      <c r="CE242" s="396"/>
      <c r="CF242" s="396"/>
      <c r="CG242" s="396"/>
      <c r="CH242" s="396"/>
      <c r="CI242" s="396"/>
      <c r="CJ242" s="396"/>
      <c r="CK242" s="396"/>
      <c r="CL242" s="396"/>
      <c r="CM242" s="396"/>
      <c r="CN242" s="396"/>
      <c r="CO242" s="396"/>
      <c r="CP242" s="396"/>
      <c r="CQ242" s="396"/>
      <c r="CR242" s="396"/>
      <c r="CS242" s="396"/>
      <c r="CT242" s="396"/>
      <c r="CU242" s="396"/>
      <c r="CV242" s="396"/>
      <c r="CW242" s="396"/>
      <c r="CX242" s="396"/>
      <c r="CY242" s="396"/>
      <c r="CZ242" s="396"/>
      <c r="DA242" s="396"/>
      <c r="DB242" s="396"/>
      <c r="DC242" s="396"/>
      <c r="DD242" s="396"/>
      <c r="DE242" s="396"/>
      <c r="DF242" s="396"/>
      <c r="DG242" s="396"/>
      <c r="DH242" s="396"/>
      <c r="DI242" s="396"/>
      <c r="DJ242" s="396"/>
      <c r="DK242" s="396"/>
      <c r="DL242" s="396"/>
      <c r="DM242" s="396"/>
      <c r="DN242" s="396"/>
      <c r="DO242" s="396"/>
      <c r="DP242" s="396"/>
      <c r="DQ242" s="396"/>
      <c r="DR242" s="396"/>
      <c r="DS242" s="396"/>
      <c r="DT242" s="396"/>
      <c r="DU242" s="396"/>
      <c r="DV242" s="396"/>
      <c r="DW242" s="396"/>
      <c r="DX242" s="396"/>
      <c r="DY242" s="396"/>
    </row>
    <row r="243" spans="1:129" ht="27" customHeight="1" x14ac:dyDescent="0.15">
      <c r="A243" s="432">
        <v>1030004538</v>
      </c>
      <c r="B243" s="386" t="s">
        <v>18709</v>
      </c>
      <c r="C243" s="387" t="s">
        <v>18710</v>
      </c>
      <c r="D243" s="149" t="s">
        <v>18711</v>
      </c>
      <c r="E243" s="149"/>
      <c r="F243" s="149"/>
      <c r="G243" s="388">
        <f>COUNTIF(H243:AL243,"*")</f>
        <v>2</v>
      </c>
      <c r="H243" s="397"/>
      <c r="I243" s="397"/>
      <c r="J243" s="397"/>
      <c r="K243" s="397"/>
      <c r="L243" s="400"/>
      <c r="M243" s="400"/>
      <c r="N243" s="400"/>
      <c r="O243" s="400"/>
      <c r="P243" s="400"/>
      <c r="Q243" s="400"/>
      <c r="R243" s="400"/>
      <c r="S243" s="400"/>
      <c r="T243" s="400"/>
      <c r="U243" s="400"/>
      <c r="V243" s="400"/>
      <c r="W243" s="400"/>
      <c r="X243" s="400"/>
      <c r="Y243" s="398"/>
      <c r="Z243" s="399" t="s">
        <v>18712</v>
      </c>
      <c r="AA243" s="400" t="s">
        <v>18713</v>
      </c>
      <c r="AB243" s="400"/>
      <c r="AC243" s="400"/>
      <c r="AD243" s="436"/>
      <c r="AE243" s="436"/>
      <c r="AF243" s="436"/>
      <c r="AG243" s="436"/>
      <c r="AH243" s="436"/>
      <c r="AI243" s="436"/>
      <c r="AJ243" s="436"/>
      <c r="AK243" s="436"/>
      <c r="AL243" s="401"/>
      <c r="AM243" s="481">
        <f>COUNTIF(AN243:DY243,"*")</f>
        <v>2</v>
      </c>
      <c r="AN243" s="394" t="s">
        <v>18714</v>
      </c>
      <c r="AO243" s="395" t="s">
        <v>18715</v>
      </c>
      <c r="AP243" s="395"/>
      <c r="AQ243" s="395"/>
      <c r="AR243" s="395"/>
      <c r="AS243" s="395"/>
      <c r="AT243" s="395"/>
      <c r="AU243" s="395"/>
      <c r="AV243" s="395"/>
      <c r="AW243" s="395"/>
      <c r="AX243" s="395"/>
      <c r="AY243" s="395"/>
      <c r="AZ243" s="395"/>
      <c r="BA243" s="395"/>
      <c r="BB243" s="395"/>
      <c r="BC243" s="395"/>
      <c r="BD243" s="395"/>
      <c r="BE243" s="395"/>
      <c r="BF243" s="395"/>
      <c r="BG243" s="395"/>
      <c r="BH243" s="395"/>
      <c r="BI243" s="395"/>
      <c r="BJ243" s="395"/>
      <c r="BK243" s="395"/>
      <c r="BL243" s="395"/>
      <c r="BM243" s="395"/>
      <c r="BN243" s="395"/>
      <c r="BO243" s="395"/>
      <c r="BP243" s="395"/>
      <c r="BQ243" s="396"/>
      <c r="BR243" s="396"/>
      <c r="BS243" s="396"/>
      <c r="BT243" s="396"/>
      <c r="BU243" s="396"/>
      <c r="BV243" s="396"/>
      <c r="BW243" s="396"/>
      <c r="BX243" s="396"/>
      <c r="BY243" s="396"/>
      <c r="BZ243" s="396"/>
      <c r="CA243" s="396"/>
      <c r="CB243" s="396"/>
      <c r="CC243" s="396"/>
      <c r="CD243" s="396"/>
      <c r="CE243" s="396"/>
      <c r="CF243" s="396"/>
      <c r="CG243" s="396"/>
      <c r="CH243" s="396"/>
      <c r="CI243" s="396"/>
      <c r="CJ243" s="396"/>
      <c r="CK243" s="396"/>
      <c r="CL243" s="396"/>
      <c r="CM243" s="396"/>
      <c r="CN243" s="396"/>
      <c r="CO243" s="396"/>
      <c r="CP243" s="396"/>
      <c r="CQ243" s="396"/>
      <c r="CR243" s="396"/>
      <c r="CS243" s="396"/>
      <c r="CT243" s="396"/>
      <c r="CU243" s="396"/>
      <c r="CV243" s="396"/>
      <c r="CW243" s="396"/>
      <c r="CX243" s="396"/>
      <c r="CY243" s="396"/>
      <c r="CZ243" s="396"/>
      <c r="DA243" s="396"/>
      <c r="DB243" s="396"/>
      <c r="DC243" s="396"/>
      <c r="DD243" s="396"/>
      <c r="DE243" s="396"/>
      <c r="DF243" s="396"/>
      <c r="DG243" s="396"/>
      <c r="DH243" s="396"/>
      <c r="DI243" s="396"/>
      <c r="DJ243" s="396"/>
      <c r="DK243" s="396"/>
      <c r="DL243" s="396"/>
      <c r="DM243" s="396"/>
      <c r="DN243" s="396"/>
      <c r="DO243" s="396"/>
      <c r="DP243" s="396"/>
      <c r="DQ243" s="396"/>
      <c r="DR243" s="396"/>
      <c r="DS243" s="396"/>
      <c r="DT243" s="396"/>
      <c r="DU243" s="396"/>
      <c r="DV243" s="396"/>
      <c r="DW243" s="396"/>
      <c r="DX243" s="396"/>
      <c r="DY243" s="396"/>
    </row>
    <row r="244" spans="1:129" ht="27" customHeight="1" x14ac:dyDescent="0.15">
      <c r="A244" s="432">
        <v>1020000974</v>
      </c>
      <c r="B244" s="386" t="s">
        <v>12187</v>
      </c>
      <c r="C244" s="387" t="s">
        <v>17343</v>
      </c>
      <c r="D244" s="149" t="s">
        <v>14175</v>
      </c>
      <c r="E244" s="153"/>
      <c r="F244" s="153"/>
      <c r="G244" s="388">
        <f>COUNTIF(H244:AL244,"*")</f>
        <v>4</v>
      </c>
      <c r="H244" s="397" t="s">
        <v>13109</v>
      </c>
      <c r="I244" s="397" t="s">
        <v>13110</v>
      </c>
      <c r="J244" s="397" t="s">
        <v>13025</v>
      </c>
      <c r="K244" s="397" t="s">
        <v>13145</v>
      </c>
      <c r="L244" s="400"/>
      <c r="M244" s="400"/>
      <c r="N244" s="400"/>
      <c r="O244" s="400"/>
      <c r="P244" s="400"/>
      <c r="Q244" s="400"/>
      <c r="R244" s="400"/>
      <c r="S244" s="400"/>
      <c r="T244" s="400"/>
      <c r="U244" s="400"/>
      <c r="V244" s="400"/>
      <c r="W244" s="400"/>
      <c r="X244" s="400"/>
      <c r="Y244" s="398"/>
      <c r="Z244" s="399"/>
      <c r="AA244" s="400"/>
      <c r="AB244" s="400"/>
      <c r="AC244" s="400"/>
      <c r="AD244" s="436"/>
      <c r="AE244" s="436"/>
      <c r="AF244" s="436"/>
      <c r="AG244" s="436"/>
      <c r="AH244" s="436"/>
      <c r="AI244" s="436"/>
      <c r="AJ244" s="436"/>
      <c r="AK244" s="436"/>
      <c r="AL244" s="401"/>
      <c r="AM244" s="481">
        <f>COUNTIF(AN244:DY244,"*")</f>
        <v>6</v>
      </c>
      <c r="AN244" s="394" t="s">
        <v>13295</v>
      </c>
      <c r="AO244" s="395" t="s">
        <v>13139</v>
      </c>
      <c r="AP244" s="395" t="s">
        <v>13140</v>
      </c>
      <c r="AQ244" s="395" t="s">
        <v>13290</v>
      </c>
      <c r="AR244" s="395" t="s">
        <v>13141</v>
      </c>
      <c r="AS244" s="395" t="s">
        <v>13338</v>
      </c>
      <c r="AT244" s="395"/>
      <c r="AU244" s="395"/>
      <c r="AV244" s="395"/>
      <c r="AW244" s="395"/>
      <c r="AX244" s="395"/>
      <c r="AY244" s="395"/>
      <c r="AZ244" s="395"/>
      <c r="BA244" s="395"/>
      <c r="BB244" s="395"/>
      <c r="BC244" s="395"/>
      <c r="BD244" s="395"/>
      <c r="BE244" s="395"/>
      <c r="BF244" s="395"/>
      <c r="BG244" s="395"/>
      <c r="BH244" s="395"/>
      <c r="BI244" s="395"/>
      <c r="BJ244" s="395"/>
      <c r="BK244" s="395"/>
      <c r="BL244" s="395"/>
      <c r="BM244" s="395"/>
      <c r="BN244" s="395"/>
      <c r="BO244" s="395"/>
      <c r="BP244" s="395"/>
      <c r="BQ244" s="396"/>
      <c r="BR244" s="396"/>
      <c r="BS244" s="396"/>
      <c r="BT244" s="396"/>
      <c r="BU244" s="396"/>
      <c r="BV244" s="396"/>
      <c r="BW244" s="396"/>
      <c r="BX244" s="396"/>
      <c r="BY244" s="396"/>
      <c r="BZ244" s="396"/>
      <c r="CA244" s="396"/>
      <c r="CB244" s="396"/>
      <c r="CC244" s="396"/>
      <c r="CD244" s="396"/>
      <c r="CE244" s="396"/>
      <c r="CF244" s="396"/>
      <c r="CG244" s="396"/>
      <c r="CH244" s="396"/>
      <c r="CI244" s="396"/>
      <c r="CJ244" s="396"/>
      <c r="CK244" s="396"/>
      <c r="CL244" s="396"/>
      <c r="CM244" s="396"/>
      <c r="CN244" s="396"/>
      <c r="CO244" s="396"/>
      <c r="CP244" s="396"/>
      <c r="CQ244" s="396"/>
      <c r="CR244" s="396"/>
      <c r="CS244" s="396"/>
      <c r="CT244" s="396"/>
      <c r="CU244" s="396"/>
      <c r="CV244" s="396"/>
      <c r="CW244" s="396"/>
      <c r="CX244" s="396"/>
      <c r="CY244" s="396"/>
      <c r="CZ244" s="396"/>
      <c r="DA244" s="396"/>
      <c r="DB244" s="396"/>
      <c r="DC244" s="396"/>
      <c r="DD244" s="396"/>
      <c r="DE244" s="396"/>
      <c r="DF244" s="396"/>
      <c r="DG244" s="396"/>
      <c r="DH244" s="396"/>
      <c r="DI244" s="396"/>
      <c r="DJ244" s="396"/>
      <c r="DK244" s="396"/>
      <c r="DL244" s="396"/>
      <c r="DM244" s="396"/>
      <c r="DN244" s="396"/>
      <c r="DO244" s="396"/>
      <c r="DP244" s="396"/>
      <c r="DQ244" s="396"/>
      <c r="DR244" s="396"/>
      <c r="DS244" s="396"/>
      <c r="DT244" s="396"/>
      <c r="DU244" s="396"/>
      <c r="DV244" s="396"/>
      <c r="DW244" s="396"/>
      <c r="DX244" s="396"/>
      <c r="DY244" s="396"/>
    </row>
    <row r="245" spans="1:129" ht="27" customHeight="1" x14ac:dyDescent="0.15">
      <c r="A245" s="432">
        <v>1020000291</v>
      </c>
      <c r="B245" s="386" t="s">
        <v>12007</v>
      </c>
      <c r="C245" s="387" t="s">
        <v>17550</v>
      </c>
      <c r="D245" s="149" t="s">
        <v>14505</v>
      </c>
      <c r="E245" s="149"/>
      <c r="F245" s="153"/>
      <c r="G245" s="388">
        <f>COUNTIF(H245:AL245,"*")</f>
        <v>3</v>
      </c>
      <c r="H245" s="397" t="s">
        <v>14989</v>
      </c>
      <c r="I245" s="397" t="s">
        <v>14889</v>
      </c>
      <c r="J245" s="397" t="s">
        <v>14851</v>
      </c>
      <c r="K245" s="397"/>
      <c r="L245" s="400"/>
      <c r="M245" s="400"/>
      <c r="N245" s="400"/>
      <c r="O245" s="400"/>
      <c r="P245" s="400"/>
      <c r="Q245" s="400"/>
      <c r="R245" s="400"/>
      <c r="S245" s="400"/>
      <c r="T245" s="400"/>
      <c r="U245" s="400"/>
      <c r="V245" s="400"/>
      <c r="W245" s="400"/>
      <c r="X245" s="400"/>
      <c r="Y245" s="398"/>
      <c r="Z245" s="399"/>
      <c r="AA245" s="400"/>
      <c r="AB245" s="400"/>
      <c r="AC245" s="400"/>
      <c r="AD245" s="436"/>
      <c r="AE245" s="436"/>
      <c r="AF245" s="436"/>
      <c r="AG245" s="436"/>
      <c r="AH245" s="436"/>
      <c r="AI245" s="436"/>
      <c r="AJ245" s="436"/>
      <c r="AK245" s="436"/>
      <c r="AL245" s="401"/>
      <c r="AM245" s="481">
        <f>COUNTIF(AN245:DY245,"*")-2</f>
        <v>5</v>
      </c>
      <c r="AN245" s="394" t="s">
        <v>15303</v>
      </c>
      <c r="AO245" s="395" t="s">
        <v>15304</v>
      </c>
      <c r="AP245" s="395" t="s">
        <v>15095</v>
      </c>
      <c r="AQ245" s="395" t="s">
        <v>15305</v>
      </c>
      <c r="AR245" s="395" t="s">
        <v>15306</v>
      </c>
      <c r="AS245" s="395" t="s">
        <v>13515</v>
      </c>
      <c r="AT245" s="395" t="s">
        <v>15307</v>
      </c>
      <c r="AU245" s="395"/>
      <c r="AV245" s="395"/>
      <c r="AW245" s="395"/>
      <c r="AX245" s="395"/>
      <c r="AY245" s="395"/>
      <c r="AZ245" s="395"/>
      <c r="BA245" s="395"/>
      <c r="BB245" s="395"/>
      <c r="BC245" s="395"/>
      <c r="BD245" s="395"/>
      <c r="BE245" s="395"/>
      <c r="BF245" s="395"/>
      <c r="BG245" s="395"/>
      <c r="BH245" s="395"/>
      <c r="BI245" s="395"/>
      <c r="BJ245" s="395"/>
      <c r="BK245" s="395"/>
      <c r="BL245" s="395"/>
      <c r="BM245" s="395"/>
      <c r="BN245" s="395"/>
      <c r="BO245" s="395"/>
      <c r="BP245" s="395"/>
      <c r="BQ245" s="396"/>
      <c r="BR245" s="396"/>
      <c r="BS245" s="396"/>
      <c r="BT245" s="396"/>
      <c r="BU245" s="396"/>
      <c r="BV245" s="396"/>
      <c r="BW245" s="396"/>
      <c r="BX245" s="396"/>
      <c r="BY245" s="396"/>
      <c r="BZ245" s="396"/>
      <c r="CA245" s="396"/>
      <c r="CB245" s="396"/>
      <c r="CC245" s="396"/>
      <c r="CD245" s="396"/>
      <c r="CE245" s="396"/>
      <c r="CF245" s="396"/>
      <c r="CG245" s="396"/>
      <c r="CH245" s="396"/>
      <c r="CI245" s="396"/>
      <c r="CJ245" s="396"/>
      <c r="CK245" s="396"/>
      <c r="CL245" s="396"/>
      <c r="CM245" s="396"/>
      <c r="CN245" s="396"/>
      <c r="CO245" s="396"/>
      <c r="CP245" s="396"/>
      <c r="CQ245" s="396"/>
      <c r="CR245" s="396"/>
      <c r="CS245" s="396"/>
      <c r="CT245" s="396"/>
      <c r="CU245" s="396"/>
      <c r="CV245" s="396"/>
      <c r="CW245" s="396"/>
      <c r="CX245" s="396"/>
      <c r="CY245" s="396"/>
      <c r="CZ245" s="396"/>
      <c r="DA245" s="396"/>
      <c r="DB245" s="396"/>
      <c r="DC245" s="396"/>
      <c r="DD245" s="396"/>
      <c r="DE245" s="396"/>
      <c r="DF245" s="396"/>
      <c r="DG245" s="396"/>
      <c r="DH245" s="396"/>
      <c r="DI245" s="396"/>
      <c r="DJ245" s="396"/>
      <c r="DK245" s="396"/>
      <c r="DL245" s="396"/>
      <c r="DM245" s="396"/>
      <c r="DN245" s="396"/>
      <c r="DO245" s="396"/>
      <c r="DP245" s="396"/>
      <c r="DQ245" s="396"/>
      <c r="DR245" s="396"/>
      <c r="DS245" s="396"/>
      <c r="DT245" s="396"/>
      <c r="DU245" s="396"/>
      <c r="DV245" s="396"/>
      <c r="DW245" s="396"/>
      <c r="DX245" s="396"/>
      <c r="DY245" s="396"/>
    </row>
    <row r="246" spans="1:129" ht="27" customHeight="1" x14ac:dyDescent="0.15">
      <c r="A246" s="432">
        <v>1020000755</v>
      </c>
      <c r="B246" s="386" t="s">
        <v>12127</v>
      </c>
      <c r="C246" s="387" t="s">
        <v>17171</v>
      </c>
      <c r="D246" s="149" t="s">
        <v>13916</v>
      </c>
      <c r="E246" s="149"/>
      <c r="F246" s="149"/>
      <c r="G246" s="388">
        <f>COUNTIF(H246:AL246,"*")</f>
        <v>1</v>
      </c>
      <c r="H246" s="397"/>
      <c r="I246" s="397"/>
      <c r="J246" s="397"/>
      <c r="K246" s="397"/>
      <c r="L246" s="400"/>
      <c r="M246" s="400"/>
      <c r="N246" s="400"/>
      <c r="O246" s="400"/>
      <c r="P246" s="400"/>
      <c r="Q246" s="400"/>
      <c r="R246" s="400"/>
      <c r="S246" s="400"/>
      <c r="T246" s="400"/>
      <c r="U246" s="400"/>
      <c r="V246" s="400"/>
      <c r="W246" s="400"/>
      <c r="X246" s="400"/>
      <c r="Y246" s="398"/>
      <c r="Z246" s="399" t="s">
        <v>13025</v>
      </c>
      <c r="AA246" s="400"/>
      <c r="AB246" s="400"/>
      <c r="AC246" s="400"/>
      <c r="AD246" s="436"/>
      <c r="AE246" s="436"/>
      <c r="AF246" s="436"/>
      <c r="AG246" s="436"/>
      <c r="AH246" s="436"/>
      <c r="AI246" s="436"/>
      <c r="AJ246" s="436"/>
      <c r="AK246" s="436"/>
      <c r="AL246" s="401"/>
      <c r="AM246" s="481">
        <f>COUNTIF(AN246:DY246,"*")</f>
        <v>1</v>
      </c>
      <c r="AN246" s="394" t="s">
        <v>13222</v>
      </c>
      <c r="AO246" s="395"/>
      <c r="AP246" s="395"/>
      <c r="AQ246" s="395"/>
      <c r="AR246" s="395"/>
      <c r="AS246" s="395"/>
      <c r="AT246" s="395"/>
      <c r="AU246" s="395"/>
      <c r="AV246" s="395"/>
      <c r="AW246" s="395"/>
      <c r="AX246" s="395"/>
      <c r="AY246" s="395"/>
      <c r="AZ246" s="395"/>
      <c r="BA246" s="395"/>
      <c r="BB246" s="395"/>
      <c r="BC246" s="395"/>
      <c r="BD246" s="395"/>
      <c r="BE246" s="395"/>
      <c r="BF246" s="395"/>
      <c r="BG246" s="395"/>
      <c r="BH246" s="395"/>
      <c r="BI246" s="395"/>
      <c r="BJ246" s="395"/>
      <c r="BK246" s="395"/>
      <c r="BL246" s="395"/>
      <c r="BM246" s="395"/>
      <c r="BN246" s="395"/>
      <c r="BO246" s="395"/>
      <c r="BP246" s="395"/>
      <c r="BQ246" s="396"/>
      <c r="BR246" s="396"/>
      <c r="BS246" s="396"/>
      <c r="BT246" s="396"/>
      <c r="BU246" s="396"/>
      <c r="BV246" s="396"/>
      <c r="BW246" s="396"/>
      <c r="BX246" s="396"/>
      <c r="BY246" s="396"/>
      <c r="BZ246" s="396"/>
      <c r="CA246" s="396"/>
      <c r="CB246" s="396"/>
      <c r="CC246" s="396"/>
      <c r="CD246" s="396"/>
      <c r="CE246" s="396"/>
      <c r="CF246" s="396"/>
      <c r="CG246" s="396"/>
      <c r="CH246" s="396"/>
      <c r="CI246" s="396"/>
      <c r="CJ246" s="396"/>
      <c r="CK246" s="396"/>
      <c r="CL246" s="396"/>
      <c r="CM246" s="396"/>
      <c r="CN246" s="396"/>
      <c r="CO246" s="396"/>
      <c r="CP246" s="396"/>
      <c r="CQ246" s="396"/>
      <c r="CR246" s="396"/>
      <c r="CS246" s="396"/>
      <c r="CT246" s="396"/>
      <c r="CU246" s="396"/>
      <c r="CV246" s="396"/>
      <c r="CW246" s="396"/>
      <c r="CX246" s="396"/>
      <c r="CY246" s="396"/>
      <c r="CZ246" s="396"/>
      <c r="DA246" s="396"/>
      <c r="DB246" s="396"/>
      <c r="DC246" s="396"/>
      <c r="DD246" s="396"/>
      <c r="DE246" s="396"/>
      <c r="DF246" s="396"/>
      <c r="DG246" s="396"/>
      <c r="DH246" s="396"/>
      <c r="DI246" s="396"/>
      <c r="DJ246" s="396"/>
      <c r="DK246" s="396"/>
      <c r="DL246" s="396"/>
      <c r="DM246" s="396"/>
      <c r="DN246" s="396"/>
      <c r="DO246" s="396"/>
      <c r="DP246" s="396"/>
      <c r="DQ246" s="396"/>
      <c r="DR246" s="396"/>
      <c r="DS246" s="396"/>
      <c r="DT246" s="396"/>
      <c r="DU246" s="396"/>
      <c r="DV246" s="396"/>
      <c r="DW246" s="396"/>
      <c r="DX246" s="396"/>
      <c r="DY246" s="396"/>
    </row>
    <row r="247" spans="1:129" ht="27" customHeight="1" x14ac:dyDescent="0.15">
      <c r="A247" s="432">
        <v>1030004618</v>
      </c>
      <c r="B247" s="386" t="s">
        <v>12649</v>
      </c>
      <c r="C247" s="387" t="s">
        <v>16809</v>
      </c>
      <c r="D247" s="149" t="s">
        <v>12953</v>
      </c>
      <c r="E247" s="149"/>
      <c r="F247" s="149"/>
      <c r="G247" s="388">
        <f>COUNTIF(H247:AL247,"*")</f>
        <v>2</v>
      </c>
      <c r="H247" s="397"/>
      <c r="I247" s="397"/>
      <c r="J247" s="397"/>
      <c r="K247" s="397"/>
      <c r="L247" s="400"/>
      <c r="M247" s="400"/>
      <c r="N247" s="400"/>
      <c r="O247" s="400"/>
      <c r="P247" s="400"/>
      <c r="Q247" s="400"/>
      <c r="R247" s="400"/>
      <c r="S247" s="400"/>
      <c r="T247" s="400"/>
      <c r="U247" s="400"/>
      <c r="V247" s="400"/>
      <c r="W247" s="400"/>
      <c r="X247" s="400"/>
      <c r="Y247" s="398"/>
      <c r="Z247" s="403" t="s">
        <v>13614</v>
      </c>
      <c r="AA247" s="404" t="s">
        <v>14833</v>
      </c>
      <c r="AB247" s="400"/>
      <c r="AC247" s="400"/>
      <c r="AD247" s="436"/>
      <c r="AE247" s="436"/>
      <c r="AF247" s="436"/>
      <c r="AG247" s="436"/>
      <c r="AH247" s="436"/>
      <c r="AI247" s="436"/>
      <c r="AJ247" s="436"/>
      <c r="AK247" s="436"/>
      <c r="AL247" s="401"/>
      <c r="AM247" s="481">
        <f>COUNTIF(AN247:DY247,"*")-1</f>
        <v>3</v>
      </c>
      <c r="AN247" s="394" t="s">
        <v>15322</v>
      </c>
      <c r="AO247" s="395" t="s">
        <v>15944</v>
      </c>
      <c r="AP247" s="395" t="s">
        <v>15814</v>
      </c>
      <c r="AQ247" s="395" t="s">
        <v>15297</v>
      </c>
      <c r="AR247" s="395"/>
      <c r="AS247" s="395"/>
      <c r="AT247" s="395"/>
      <c r="AU247" s="395"/>
      <c r="AV247" s="395"/>
      <c r="AW247" s="395"/>
      <c r="AX247" s="395"/>
      <c r="AY247" s="395"/>
      <c r="AZ247" s="395"/>
      <c r="BA247" s="395"/>
      <c r="BB247" s="395"/>
      <c r="BC247" s="395"/>
      <c r="BD247" s="395"/>
      <c r="BE247" s="395"/>
      <c r="BF247" s="395"/>
      <c r="BG247" s="395"/>
      <c r="BH247" s="395"/>
      <c r="BI247" s="395"/>
      <c r="BJ247" s="395"/>
      <c r="BK247" s="395"/>
      <c r="BL247" s="395"/>
      <c r="BM247" s="395"/>
      <c r="BN247" s="395"/>
      <c r="BO247" s="395"/>
      <c r="BP247" s="395"/>
      <c r="BQ247" s="396"/>
      <c r="BR247" s="396"/>
      <c r="BS247" s="396"/>
      <c r="BT247" s="396"/>
      <c r="BU247" s="396"/>
      <c r="BV247" s="396"/>
      <c r="BW247" s="396"/>
      <c r="BX247" s="396"/>
      <c r="BY247" s="396"/>
      <c r="BZ247" s="396"/>
      <c r="CA247" s="396"/>
      <c r="CB247" s="396"/>
      <c r="CC247" s="396"/>
      <c r="CD247" s="396"/>
      <c r="CE247" s="396"/>
      <c r="CF247" s="396"/>
      <c r="CG247" s="396"/>
      <c r="CH247" s="396"/>
      <c r="CI247" s="396"/>
      <c r="CJ247" s="396"/>
      <c r="CK247" s="396"/>
      <c r="CL247" s="396"/>
      <c r="CM247" s="396"/>
      <c r="CN247" s="396"/>
      <c r="CO247" s="396"/>
      <c r="CP247" s="396"/>
      <c r="CQ247" s="396"/>
      <c r="CR247" s="396"/>
      <c r="CS247" s="396"/>
      <c r="CT247" s="396"/>
      <c r="CU247" s="396"/>
      <c r="CV247" s="396"/>
      <c r="CW247" s="396"/>
      <c r="CX247" s="396"/>
      <c r="CY247" s="396"/>
      <c r="CZ247" s="396"/>
      <c r="DA247" s="396"/>
      <c r="DB247" s="396"/>
      <c r="DC247" s="396"/>
      <c r="DD247" s="396"/>
      <c r="DE247" s="396"/>
      <c r="DF247" s="396"/>
      <c r="DG247" s="396"/>
      <c r="DH247" s="396"/>
      <c r="DI247" s="396"/>
      <c r="DJ247" s="396"/>
      <c r="DK247" s="396"/>
      <c r="DL247" s="396"/>
      <c r="DM247" s="396"/>
      <c r="DN247" s="396"/>
      <c r="DO247" s="396"/>
      <c r="DP247" s="396"/>
      <c r="DQ247" s="396"/>
      <c r="DR247" s="396"/>
      <c r="DS247" s="396"/>
      <c r="DT247" s="396"/>
      <c r="DU247" s="396"/>
      <c r="DV247" s="396"/>
      <c r="DW247" s="396"/>
      <c r="DX247" s="396"/>
      <c r="DY247" s="396"/>
    </row>
    <row r="248" spans="1:129" ht="27" customHeight="1" x14ac:dyDescent="0.15">
      <c r="A248" s="432">
        <v>1030002362</v>
      </c>
      <c r="B248" s="386" t="s">
        <v>14432</v>
      </c>
      <c r="C248" s="387" t="s">
        <v>17534</v>
      </c>
      <c r="D248" s="149" t="s">
        <v>14495</v>
      </c>
      <c r="E248" s="153"/>
      <c r="F248" s="153"/>
      <c r="G248" s="388">
        <f>COUNTIF(H248:AL248,"*")</f>
        <v>2</v>
      </c>
      <c r="H248" s="397"/>
      <c r="I248" s="397"/>
      <c r="J248" s="397"/>
      <c r="K248" s="397"/>
      <c r="L248" s="400"/>
      <c r="M248" s="400"/>
      <c r="N248" s="400"/>
      <c r="O248" s="400"/>
      <c r="P248" s="400"/>
      <c r="Q248" s="400"/>
      <c r="R248" s="400"/>
      <c r="S248" s="400"/>
      <c r="T248" s="400"/>
      <c r="U248" s="400"/>
      <c r="V248" s="400"/>
      <c r="W248" s="400"/>
      <c r="X248" s="400"/>
      <c r="Y248" s="398"/>
      <c r="Z248" s="399" t="s">
        <v>11794</v>
      </c>
      <c r="AA248" s="400" t="s">
        <v>13025</v>
      </c>
      <c r="AB248" s="400"/>
      <c r="AC248" s="400"/>
      <c r="AD248" s="436"/>
      <c r="AE248" s="436"/>
      <c r="AF248" s="436"/>
      <c r="AG248" s="436"/>
      <c r="AH248" s="436"/>
      <c r="AI248" s="436"/>
      <c r="AJ248" s="436"/>
      <c r="AK248" s="436"/>
      <c r="AL248" s="401"/>
      <c r="AM248" s="481">
        <f>COUNTIF(AN248:DY248,"*")-2</f>
        <v>3</v>
      </c>
      <c r="AN248" s="394" t="s">
        <v>15401</v>
      </c>
      <c r="AO248" s="395" t="s">
        <v>13330</v>
      </c>
      <c r="AP248" s="395" t="s">
        <v>16417</v>
      </c>
      <c r="AQ248" s="395" t="s">
        <v>13512</v>
      </c>
      <c r="AR248" s="395" t="s">
        <v>16417</v>
      </c>
      <c r="AS248" s="395"/>
      <c r="AT248" s="395"/>
      <c r="AU248" s="395"/>
      <c r="AV248" s="395"/>
      <c r="AW248" s="395"/>
      <c r="AX248" s="395"/>
      <c r="AY248" s="395"/>
      <c r="AZ248" s="395"/>
      <c r="BA248" s="395"/>
      <c r="BB248" s="395"/>
      <c r="BC248" s="395"/>
      <c r="BD248" s="395"/>
      <c r="BE248" s="395"/>
      <c r="BF248" s="395"/>
      <c r="BG248" s="395"/>
      <c r="BH248" s="395"/>
      <c r="BI248" s="395"/>
      <c r="BJ248" s="395"/>
      <c r="BK248" s="395"/>
      <c r="BL248" s="395"/>
      <c r="BM248" s="395"/>
      <c r="BN248" s="395"/>
      <c r="BO248" s="395"/>
      <c r="BP248" s="395"/>
      <c r="BQ248" s="396"/>
      <c r="BR248" s="396"/>
      <c r="BS248" s="396"/>
      <c r="BT248" s="396"/>
      <c r="BU248" s="396"/>
      <c r="BV248" s="396"/>
      <c r="BW248" s="396"/>
      <c r="BX248" s="396"/>
      <c r="BY248" s="396"/>
      <c r="BZ248" s="396"/>
      <c r="CA248" s="396"/>
      <c r="CB248" s="396"/>
      <c r="CC248" s="396"/>
      <c r="CD248" s="396"/>
      <c r="CE248" s="396"/>
      <c r="CF248" s="396"/>
      <c r="CG248" s="396"/>
      <c r="CH248" s="396"/>
      <c r="CI248" s="396"/>
      <c r="CJ248" s="396"/>
      <c r="CK248" s="396"/>
      <c r="CL248" s="396"/>
      <c r="CM248" s="396"/>
      <c r="CN248" s="396"/>
      <c r="CO248" s="396"/>
      <c r="CP248" s="396"/>
      <c r="CQ248" s="396"/>
      <c r="CR248" s="396"/>
      <c r="CS248" s="396"/>
      <c r="CT248" s="396"/>
      <c r="CU248" s="396"/>
      <c r="CV248" s="396"/>
      <c r="CW248" s="396"/>
      <c r="CX248" s="396"/>
      <c r="CY248" s="396"/>
      <c r="CZ248" s="396"/>
      <c r="DA248" s="396"/>
      <c r="DB248" s="396"/>
      <c r="DC248" s="396"/>
      <c r="DD248" s="396"/>
      <c r="DE248" s="396"/>
      <c r="DF248" s="396"/>
      <c r="DG248" s="396"/>
      <c r="DH248" s="396"/>
      <c r="DI248" s="396"/>
      <c r="DJ248" s="396"/>
      <c r="DK248" s="396"/>
      <c r="DL248" s="396"/>
      <c r="DM248" s="396"/>
      <c r="DN248" s="396"/>
      <c r="DO248" s="396"/>
      <c r="DP248" s="396"/>
      <c r="DQ248" s="396"/>
      <c r="DR248" s="396"/>
      <c r="DS248" s="396"/>
      <c r="DT248" s="396"/>
      <c r="DU248" s="396"/>
      <c r="DV248" s="396"/>
      <c r="DW248" s="396"/>
      <c r="DX248" s="396"/>
      <c r="DY248" s="396"/>
    </row>
    <row r="249" spans="1:129" ht="27" customHeight="1" x14ac:dyDescent="0.15">
      <c r="A249" s="432">
        <v>1020001515</v>
      </c>
      <c r="B249" s="386" t="s">
        <v>12346</v>
      </c>
      <c r="C249" s="387" t="s">
        <v>17302</v>
      </c>
      <c r="D249" s="149" t="s">
        <v>14144</v>
      </c>
      <c r="E249" s="149" t="s">
        <v>14222</v>
      </c>
      <c r="F249" s="149" t="s">
        <v>13003</v>
      </c>
      <c r="G249" s="388">
        <f>COUNTIF(H249:AL249,"*")</f>
        <v>5</v>
      </c>
      <c r="H249" s="402" t="s">
        <v>13126</v>
      </c>
      <c r="I249" s="402" t="s">
        <v>13109</v>
      </c>
      <c r="J249" s="397" t="s">
        <v>13224</v>
      </c>
      <c r="K249" s="397"/>
      <c r="L249" s="400"/>
      <c r="M249" s="400"/>
      <c r="N249" s="400"/>
      <c r="O249" s="400"/>
      <c r="P249" s="400"/>
      <c r="Q249" s="400"/>
      <c r="R249" s="400"/>
      <c r="S249" s="400"/>
      <c r="T249" s="400"/>
      <c r="U249" s="400"/>
      <c r="V249" s="400"/>
      <c r="W249" s="400"/>
      <c r="X249" s="400"/>
      <c r="Y249" s="398"/>
      <c r="Z249" s="403" t="s">
        <v>13126</v>
      </c>
      <c r="AA249" s="404" t="s">
        <v>13110</v>
      </c>
      <c r="AB249" s="400"/>
      <c r="AC249" s="400"/>
      <c r="AD249" s="436"/>
      <c r="AE249" s="436"/>
      <c r="AF249" s="436"/>
      <c r="AG249" s="436"/>
      <c r="AH249" s="436"/>
      <c r="AI249" s="436"/>
      <c r="AJ249" s="436"/>
      <c r="AK249" s="436"/>
      <c r="AL249" s="401"/>
      <c r="AM249" s="481">
        <f>COUNTIF(AN249:DY249,"*")</f>
        <v>13</v>
      </c>
      <c r="AN249" s="394" t="s">
        <v>14831</v>
      </c>
      <c r="AO249" s="411" t="s">
        <v>14824</v>
      </c>
      <c r="AP249" s="396" t="s">
        <v>14832</v>
      </c>
      <c r="AQ249" s="395" t="s">
        <v>14998</v>
      </c>
      <c r="AR249" s="396" t="s">
        <v>13404</v>
      </c>
      <c r="AS249" s="395" t="s">
        <v>15227</v>
      </c>
      <c r="AT249" s="395" t="s">
        <v>13105</v>
      </c>
      <c r="AU249" s="395" t="s">
        <v>14954</v>
      </c>
      <c r="AV249" s="395" t="s">
        <v>14250</v>
      </c>
      <c r="AW249" s="395" t="s">
        <v>13608</v>
      </c>
      <c r="AX249" s="395" t="s">
        <v>13610</v>
      </c>
      <c r="AY249" s="395" t="s">
        <v>13611</v>
      </c>
      <c r="AZ249" s="395" t="s">
        <v>15036</v>
      </c>
      <c r="BA249" s="395"/>
      <c r="BB249" s="395"/>
      <c r="BC249" s="395"/>
      <c r="BD249" s="395"/>
      <c r="BE249" s="395"/>
      <c r="BF249" s="395"/>
      <c r="BG249" s="395"/>
      <c r="BH249" s="395"/>
      <c r="BI249" s="395"/>
      <c r="BJ249" s="395"/>
      <c r="BK249" s="395"/>
      <c r="BL249" s="395"/>
      <c r="BM249" s="395"/>
      <c r="BN249" s="395"/>
      <c r="BO249" s="395"/>
      <c r="BP249" s="395"/>
      <c r="BQ249" s="396"/>
      <c r="BR249" s="396"/>
      <c r="BS249" s="396"/>
      <c r="BT249" s="396"/>
      <c r="BU249" s="396"/>
      <c r="BV249" s="396"/>
      <c r="BW249" s="396"/>
      <c r="BX249" s="396"/>
      <c r="BY249" s="396"/>
      <c r="BZ249" s="396"/>
      <c r="CA249" s="396"/>
      <c r="CB249" s="396"/>
      <c r="CC249" s="396"/>
      <c r="CD249" s="396"/>
      <c r="CE249" s="396"/>
      <c r="CF249" s="396"/>
      <c r="CG249" s="396"/>
      <c r="CH249" s="396"/>
      <c r="CI249" s="396"/>
      <c r="CJ249" s="396"/>
      <c r="CK249" s="396"/>
      <c r="CL249" s="396"/>
      <c r="CM249" s="396"/>
      <c r="CN249" s="396"/>
      <c r="CO249" s="396"/>
      <c r="CP249" s="396"/>
      <c r="CQ249" s="396"/>
      <c r="CR249" s="396"/>
      <c r="CS249" s="396"/>
      <c r="CT249" s="396"/>
      <c r="CU249" s="396"/>
      <c r="CV249" s="396"/>
      <c r="CW249" s="396"/>
      <c r="CX249" s="396"/>
      <c r="CY249" s="396"/>
      <c r="CZ249" s="396"/>
      <c r="DA249" s="396"/>
      <c r="DB249" s="396"/>
      <c r="DC249" s="396"/>
      <c r="DD249" s="396"/>
      <c r="DE249" s="396"/>
      <c r="DF249" s="396"/>
      <c r="DG249" s="396"/>
      <c r="DH249" s="396"/>
      <c r="DI249" s="396"/>
      <c r="DJ249" s="396"/>
      <c r="DK249" s="396"/>
      <c r="DL249" s="396"/>
      <c r="DM249" s="396"/>
      <c r="DN249" s="396"/>
      <c r="DO249" s="396"/>
      <c r="DP249" s="396"/>
      <c r="DQ249" s="396"/>
      <c r="DR249" s="396"/>
      <c r="DS249" s="396"/>
      <c r="DT249" s="396"/>
      <c r="DU249" s="396"/>
      <c r="DV249" s="396"/>
      <c r="DW249" s="396"/>
      <c r="DX249" s="396"/>
      <c r="DY249" s="396"/>
    </row>
    <row r="250" spans="1:129" ht="27" customHeight="1" x14ac:dyDescent="0.15">
      <c r="A250" s="432">
        <v>1030003581</v>
      </c>
      <c r="B250" s="386" t="s">
        <v>12602</v>
      </c>
      <c r="C250" s="387" t="s">
        <v>17140</v>
      </c>
      <c r="D250" s="149" t="s">
        <v>13890</v>
      </c>
      <c r="E250" s="153"/>
      <c r="F250" s="153"/>
      <c r="G250" s="388">
        <f>COUNTIF(H250:AL250,"*")</f>
        <v>4</v>
      </c>
      <c r="H250" s="397" t="s">
        <v>13109</v>
      </c>
      <c r="I250" s="397" t="s">
        <v>13110</v>
      </c>
      <c r="J250" s="397" t="s">
        <v>13226</v>
      </c>
      <c r="K250" s="397" t="s">
        <v>13532</v>
      </c>
      <c r="L250" s="400"/>
      <c r="M250" s="400"/>
      <c r="N250" s="400"/>
      <c r="O250" s="400"/>
      <c r="P250" s="400"/>
      <c r="Q250" s="400"/>
      <c r="R250" s="400"/>
      <c r="S250" s="400"/>
      <c r="T250" s="400"/>
      <c r="U250" s="400"/>
      <c r="V250" s="400"/>
      <c r="W250" s="400"/>
      <c r="X250" s="400"/>
      <c r="Y250" s="398"/>
      <c r="Z250" s="399"/>
      <c r="AA250" s="400"/>
      <c r="AB250" s="400"/>
      <c r="AC250" s="400"/>
      <c r="AD250" s="436"/>
      <c r="AE250" s="436"/>
      <c r="AF250" s="436"/>
      <c r="AG250" s="436"/>
      <c r="AH250" s="436"/>
      <c r="AI250" s="436"/>
      <c r="AJ250" s="436"/>
      <c r="AK250" s="436"/>
      <c r="AL250" s="401"/>
      <c r="AM250" s="481">
        <f>COUNTIF(AN250:DY250,"*")-2</f>
        <v>11</v>
      </c>
      <c r="AN250" s="394" t="s">
        <v>13499</v>
      </c>
      <c r="AO250" s="395" t="s">
        <v>14817</v>
      </c>
      <c r="AP250" s="395" t="s">
        <v>13106</v>
      </c>
      <c r="AQ250" s="395" t="s">
        <v>14818</v>
      </c>
      <c r="AR250" s="395" t="s">
        <v>14819</v>
      </c>
      <c r="AS250" s="395" t="s">
        <v>13648</v>
      </c>
      <c r="AT250" s="395" t="s">
        <v>14820</v>
      </c>
      <c r="AU250" s="395" t="s">
        <v>13818</v>
      </c>
      <c r="AV250" s="395" t="s">
        <v>14821</v>
      </c>
      <c r="AW250" s="395" t="s">
        <v>14822</v>
      </c>
      <c r="AX250" s="395" t="s">
        <v>14823</v>
      </c>
      <c r="AY250" s="395" t="s">
        <v>15818</v>
      </c>
      <c r="AZ250" s="395" t="s">
        <v>14825</v>
      </c>
      <c r="BA250" s="395"/>
      <c r="BB250" s="395"/>
      <c r="BC250" s="395"/>
      <c r="BD250" s="395"/>
      <c r="BE250" s="395"/>
      <c r="BF250" s="395"/>
      <c r="BG250" s="395"/>
      <c r="BH250" s="395"/>
      <c r="BI250" s="395"/>
      <c r="BJ250" s="395"/>
      <c r="BK250" s="395"/>
      <c r="BL250" s="395"/>
      <c r="BM250" s="395"/>
      <c r="BN250" s="395"/>
      <c r="BO250" s="395"/>
      <c r="BP250" s="395"/>
      <c r="BQ250" s="396"/>
      <c r="BR250" s="396"/>
      <c r="BS250" s="396"/>
      <c r="BT250" s="396"/>
      <c r="BU250" s="396"/>
      <c r="BV250" s="396"/>
      <c r="BW250" s="396"/>
      <c r="BX250" s="396"/>
      <c r="BY250" s="396"/>
      <c r="BZ250" s="396"/>
      <c r="CA250" s="396"/>
      <c r="CB250" s="396"/>
      <c r="CC250" s="396"/>
      <c r="CD250" s="396"/>
      <c r="CE250" s="396"/>
      <c r="CF250" s="396"/>
      <c r="CG250" s="396"/>
      <c r="CH250" s="396"/>
      <c r="CI250" s="396"/>
      <c r="CJ250" s="396"/>
      <c r="CK250" s="396"/>
      <c r="CL250" s="396"/>
      <c r="CM250" s="396"/>
      <c r="CN250" s="396"/>
      <c r="CO250" s="396"/>
      <c r="CP250" s="396"/>
      <c r="CQ250" s="396"/>
      <c r="CR250" s="396"/>
      <c r="CS250" s="396"/>
      <c r="CT250" s="396"/>
      <c r="CU250" s="396"/>
      <c r="CV250" s="396"/>
      <c r="CW250" s="396"/>
      <c r="CX250" s="396"/>
      <c r="CY250" s="396"/>
      <c r="CZ250" s="396"/>
      <c r="DA250" s="396"/>
      <c r="DB250" s="396"/>
      <c r="DC250" s="396"/>
      <c r="DD250" s="396"/>
      <c r="DE250" s="396"/>
      <c r="DF250" s="396"/>
      <c r="DG250" s="396"/>
      <c r="DH250" s="396"/>
      <c r="DI250" s="396"/>
      <c r="DJ250" s="396"/>
      <c r="DK250" s="396"/>
      <c r="DL250" s="396"/>
      <c r="DM250" s="396"/>
      <c r="DN250" s="396"/>
      <c r="DO250" s="396"/>
      <c r="DP250" s="396"/>
      <c r="DQ250" s="396"/>
      <c r="DR250" s="396"/>
      <c r="DS250" s="396"/>
      <c r="DT250" s="396"/>
      <c r="DU250" s="396"/>
      <c r="DV250" s="396"/>
      <c r="DW250" s="396"/>
      <c r="DX250" s="396"/>
      <c r="DY250" s="396"/>
    </row>
    <row r="251" spans="1:129" ht="27" customHeight="1" x14ac:dyDescent="0.15">
      <c r="A251" s="432">
        <v>1020000141</v>
      </c>
      <c r="B251" s="386" t="s">
        <v>11975</v>
      </c>
      <c r="C251" s="387" t="s">
        <v>17248</v>
      </c>
      <c r="D251" s="149" t="s">
        <v>14031</v>
      </c>
      <c r="E251" s="153"/>
      <c r="F251" s="153"/>
      <c r="G251" s="388">
        <f>COUNTIF(H251:AL251,"*")</f>
        <v>2</v>
      </c>
      <c r="H251" s="397" t="s">
        <v>14865</v>
      </c>
      <c r="I251" s="397" t="s">
        <v>13328</v>
      </c>
      <c r="J251" s="397"/>
      <c r="K251" s="397"/>
      <c r="L251" s="400"/>
      <c r="M251" s="400"/>
      <c r="N251" s="400"/>
      <c r="O251" s="400"/>
      <c r="P251" s="400"/>
      <c r="Q251" s="400"/>
      <c r="R251" s="400"/>
      <c r="S251" s="400"/>
      <c r="T251" s="400"/>
      <c r="U251" s="400"/>
      <c r="V251" s="400"/>
      <c r="W251" s="400"/>
      <c r="X251" s="400"/>
      <c r="Y251" s="398"/>
      <c r="Z251" s="399"/>
      <c r="AA251" s="400"/>
      <c r="AB251" s="400"/>
      <c r="AC251" s="400"/>
      <c r="AD251" s="436"/>
      <c r="AE251" s="436"/>
      <c r="AF251" s="436"/>
      <c r="AG251" s="436"/>
      <c r="AH251" s="436"/>
      <c r="AI251" s="436"/>
      <c r="AJ251" s="436"/>
      <c r="AK251" s="436"/>
      <c r="AL251" s="401"/>
      <c r="AM251" s="481">
        <f>COUNTIF(AN251:DY251,"*")</f>
        <v>3</v>
      </c>
      <c r="AN251" s="394" t="s">
        <v>14866</v>
      </c>
      <c r="AO251" s="395" t="s">
        <v>14867</v>
      </c>
      <c r="AP251" s="395" t="s">
        <v>14868</v>
      </c>
      <c r="AQ251" s="395"/>
      <c r="AR251" s="395"/>
      <c r="AS251" s="395"/>
      <c r="AT251" s="395"/>
      <c r="AU251" s="395"/>
      <c r="AV251" s="395"/>
      <c r="AW251" s="395"/>
      <c r="AX251" s="395"/>
      <c r="AY251" s="395"/>
      <c r="AZ251" s="395"/>
      <c r="BA251" s="395"/>
      <c r="BB251" s="395"/>
      <c r="BC251" s="395"/>
      <c r="BD251" s="395"/>
      <c r="BE251" s="395"/>
      <c r="BF251" s="395"/>
      <c r="BG251" s="395"/>
      <c r="BH251" s="395"/>
      <c r="BI251" s="395"/>
      <c r="BJ251" s="395"/>
      <c r="BK251" s="395"/>
      <c r="BL251" s="395"/>
      <c r="BM251" s="395"/>
      <c r="BN251" s="395"/>
      <c r="BO251" s="395"/>
      <c r="BP251" s="395"/>
      <c r="BQ251" s="396"/>
      <c r="BR251" s="396"/>
      <c r="BS251" s="396"/>
      <c r="BT251" s="396"/>
      <c r="BU251" s="396"/>
      <c r="BV251" s="396"/>
      <c r="BW251" s="396"/>
      <c r="BX251" s="396"/>
      <c r="BY251" s="396"/>
      <c r="BZ251" s="396"/>
      <c r="CA251" s="396"/>
      <c r="CB251" s="396"/>
      <c r="CC251" s="396"/>
      <c r="CD251" s="396"/>
      <c r="CE251" s="396"/>
      <c r="CF251" s="396"/>
      <c r="CG251" s="396"/>
      <c r="CH251" s="396"/>
      <c r="CI251" s="396"/>
      <c r="CJ251" s="396"/>
      <c r="CK251" s="396"/>
      <c r="CL251" s="396"/>
      <c r="CM251" s="396"/>
      <c r="CN251" s="396"/>
      <c r="CO251" s="396"/>
      <c r="CP251" s="396"/>
      <c r="CQ251" s="396"/>
      <c r="CR251" s="396"/>
      <c r="CS251" s="396"/>
      <c r="CT251" s="396"/>
      <c r="CU251" s="396"/>
      <c r="CV251" s="396"/>
      <c r="CW251" s="396"/>
      <c r="CX251" s="396"/>
      <c r="CY251" s="396"/>
      <c r="CZ251" s="396"/>
      <c r="DA251" s="396"/>
      <c r="DB251" s="396"/>
      <c r="DC251" s="396"/>
      <c r="DD251" s="396"/>
      <c r="DE251" s="396"/>
      <c r="DF251" s="396"/>
      <c r="DG251" s="396"/>
      <c r="DH251" s="396"/>
      <c r="DI251" s="396"/>
      <c r="DJ251" s="396"/>
      <c r="DK251" s="396"/>
      <c r="DL251" s="396"/>
      <c r="DM251" s="396"/>
      <c r="DN251" s="396"/>
      <c r="DO251" s="396"/>
      <c r="DP251" s="396"/>
      <c r="DQ251" s="396"/>
      <c r="DR251" s="396"/>
      <c r="DS251" s="396"/>
      <c r="DT251" s="396"/>
      <c r="DU251" s="396"/>
      <c r="DV251" s="396"/>
      <c r="DW251" s="396"/>
      <c r="DX251" s="396"/>
      <c r="DY251" s="396"/>
    </row>
    <row r="252" spans="1:129" ht="27" customHeight="1" x14ac:dyDescent="0.15">
      <c r="A252" s="432">
        <v>1030006370</v>
      </c>
      <c r="B252" s="386" t="s">
        <v>18629</v>
      </c>
      <c r="C252" s="387" t="s">
        <v>18636</v>
      </c>
      <c r="D252" s="149" t="s">
        <v>18637</v>
      </c>
      <c r="E252" s="149"/>
      <c r="F252" s="149"/>
      <c r="G252" s="388">
        <f>COUNTIF(H252:AL252,"*")</f>
        <v>2</v>
      </c>
      <c r="H252" s="397" t="s">
        <v>18630</v>
      </c>
      <c r="I252" s="397" t="s">
        <v>18631</v>
      </c>
      <c r="J252" s="397"/>
      <c r="K252" s="397"/>
      <c r="L252" s="400"/>
      <c r="M252" s="400"/>
      <c r="N252" s="400"/>
      <c r="O252" s="400"/>
      <c r="P252" s="400"/>
      <c r="Q252" s="400"/>
      <c r="R252" s="400"/>
      <c r="S252" s="400"/>
      <c r="T252" s="400"/>
      <c r="U252" s="400"/>
      <c r="V252" s="400"/>
      <c r="W252" s="400"/>
      <c r="X252" s="400"/>
      <c r="Y252" s="398"/>
      <c r="Z252" s="399"/>
      <c r="AA252" s="400"/>
      <c r="AB252" s="400"/>
      <c r="AC252" s="400"/>
      <c r="AD252" s="436"/>
      <c r="AE252" s="436"/>
      <c r="AF252" s="436"/>
      <c r="AG252" s="436"/>
      <c r="AH252" s="436"/>
      <c r="AI252" s="436"/>
      <c r="AJ252" s="436"/>
      <c r="AK252" s="436"/>
      <c r="AL252" s="401"/>
      <c r="AM252" s="481">
        <f>COUNTIF(AN252:DY252,"*")</f>
        <v>4</v>
      </c>
      <c r="AN252" s="394" t="s">
        <v>18632</v>
      </c>
      <c r="AO252" s="395" t="s">
        <v>18633</v>
      </c>
      <c r="AP252" s="395" t="s">
        <v>18634</v>
      </c>
      <c r="AQ252" s="395" t="s">
        <v>18635</v>
      </c>
      <c r="AR252" s="395"/>
      <c r="AS252" s="395"/>
      <c r="AT252" s="395"/>
      <c r="AU252" s="395"/>
      <c r="AV252" s="395"/>
      <c r="AW252" s="395"/>
      <c r="AX252" s="395"/>
      <c r="AY252" s="395"/>
      <c r="AZ252" s="395"/>
      <c r="BA252" s="395"/>
      <c r="BB252" s="395"/>
      <c r="BC252" s="395"/>
      <c r="BD252" s="395"/>
      <c r="BE252" s="395"/>
      <c r="BF252" s="395"/>
      <c r="BG252" s="395"/>
      <c r="BH252" s="395"/>
      <c r="BI252" s="395"/>
      <c r="BJ252" s="395"/>
      <c r="BK252" s="395"/>
      <c r="BL252" s="395"/>
      <c r="BM252" s="395"/>
      <c r="BN252" s="395"/>
      <c r="BO252" s="395"/>
      <c r="BP252" s="395"/>
      <c r="BQ252" s="396"/>
      <c r="BR252" s="396"/>
      <c r="BS252" s="396"/>
      <c r="BT252" s="396"/>
      <c r="BU252" s="396"/>
      <c r="BV252" s="396"/>
      <c r="BW252" s="396"/>
      <c r="BX252" s="396"/>
      <c r="BY252" s="396"/>
      <c r="BZ252" s="396"/>
      <c r="CA252" s="396"/>
      <c r="CB252" s="396"/>
      <c r="CC252" s="396"/>
      <c r="CD252" s="396"/>
      <c r="CE252" s="396"/>
      <c r="CF252" s="396"/>
      <c r="CG252" s="396"/>
      <c r="CH252" s="396"/>
      <c r="CI252" s="396"/>
      <c r="CJ252" s="396"/>
      <c r="CK252" s="396"/>
      <c r="CL252" s="396"/>
      <c r="CM252" s="396"/>
      <c r="CN252" s="396"/>
      <c r="CO252" s="396"/>
      <c r="CP252" s="396"/>
      <c r="CQ252" s="396"/>
      <c r="CR252" s="396"/>
      <c r="CS252" s="396"/>
      <c r="CT252" s="396"/>
      <c r="CU252" s="396"/>
      <c r="CV252" s="396"/>
      <c r="CW252" s="396"/>
      <c r="CX252" s="396"/>
      <c r="CY252" s="396"/>
      <c r="CZ252" s="396"/>
      <c r="DA252" s="396"/>
      <c r="DB252" s="396"/>
      <c r="DC252" s="396"/>
      <c r="DD252" s="396"/>
      <c r="DE252" s="396"/>
      <c r="DF252" s="396"/>
      <c r="DG252" s="396"/>
      <c r="DH252" s="396"/>
      <c r="DI252" s="396"/>
      <c r="DJ252" s="396"/>
      <c r="DK252" s="396"/>
      <c r="DL252" s="396"/>
      <c r="DM252" s="396"/>
      <c r="DN252" s="396"/>
      <c r="DO252" s="396"/>
      <c r="DP252" s="396"/>
      <c r="DQ252" s="396"/>
      <c r="DR252" s="396"/>
      <c r="DS252" s="396"/>
      <c r="DT252" s="396"/>
      <c r="DU252" s="396"/>
      <c r="DV252" s="396"/>
      <c r="DW252" s="396"/>
      <c r="DX252" s="396"/>
      <c r="DY252" s="396"/>
    </row>
    <row r="253" spans="1:129" ht="27" customHeight="1" x14ac:dyDescent="0.15">
      <c r="A253" s="432">
        <v>1020001002</v>
      </c>
      <c r="B253" s="386" t="s">
        <v>11806</v>
      </c>
      <c r="C253" s="387" t="s">
        <v>16686</v>
      </c>
      <c r="D253" s="149" t="s">
        <v>12739</v>
      </c>
      <c r="E253" s="153" t="s">
        <v>12907</v>
      </c>
      <c r="F253" s="153" t="s">
        <v>12992</v>
      </c>
      <c r="G253" s="388">
        <f>COUNTIF(H253:AL253,"*")</f>
        <v>5</v>
      </c>
      <c r="H253" s="405" t="s">
        <v>14889</v>
      </c>
      <c r="I253" s="405" t="s">
        <v>14851</v>
      </c>
      <c r="J253" s="405" t="s">
        <v>15187</v>
      </c>
      <c r="K253" s="389"/>
      <c r="L253" s="392"/>
      <c r="M253" s="392"/>
      <c r="N253" s="392"/>
      <c r="O253" s="392"/>
      <c r="P253" s="392"/>
      <c r="Q253" s="392"/>
      <c r="R253" s="392"/>
      <c r="S253" s="392"/>
      <c r="T253" s="392"/>
      <c r="U253" s="392"/>
      <c r="V253" s="392"/>
      <c r="W253" s="392"/>
      <c r="X253" s="392"/>
      <c r="Y253" s="390"/>
      <c r="Z253" s="391" t="s">
        <v>14889</v>
      </c>
      <c r="AA253" s="407" t="s">
        <v>14865</v>
      </c>
      <c r="AB253" s="392"/>
      <c r="AC253" s="392"/>
      <c r="AD253" s="438"/>
      <c r="AE253" s="438"/>
      <c r="AF253" s="438"/>
      <c r="AG253" s="438"/>
      <c r="AH253" s="438"/>
      <c r="AI253" s="438"/>
      <c r="AJ253" s="438"/>
      <c r="AK253" s="438"/>
      <c r="AL253" s="393"/>
      <c r="AM253" s="481">
        <f>COUNTIF(AN253:DY253,"*")-2</f>
        <v>14</v>
      </c>
      <c r="AN253" s="394" t="s">
        <v>15256</v>
      </c>
      <c r="AO253" s="395" t="s">
        <v>15086</v>
      </c>
      <c r="AP253" s="395" t="s">
        <v>15087</v>
      </c>
      <c r="AQ253" s="395" t="s">
        <v>15347</v>
      </c>
      <c r="AR253" s="395" t="s">
        <v>13515</v>
      </c>
      <c r="AS253" s="395" t="s">
        <v>15571</v>
      </c>
      <c r="AT253" s="395" t="s">
        <v>15572</v>
      </c>
      <c r="AU253" s="395" t="s">
        <v>15278</v>
      </c>
      <c r="AV253" s="395" t="s">
        <v>15279</v>
      </c>
      <c r="AW253" s="395" t="s">
        <v>15573</v>
      </c>
      <c r="AX253" s="395" t="s">
        <v>15574</v>
      </c>
      <c r="AY253" s="395" t="s">
        <v>15575</v>
      </c>
      <c r="AZ253" s="395" t="s">
        <v>15258</v>
      </c>
      <c r="BA253" s="395" t="s">
        <v>15552</v>
      </c>
      <c r="BB253" s="395" t="s">
        <v>15291</v>
      </c>
      <c r="BC253" s="395" t="s">
        <v>15576</v>
      </c>
      <c r="BD253" s="395"/>
      <c r="BE253" s="395"/>
      <c r="BF253" s="395"/>
      <c r="BG253" s="395"/>
      <c r="BH253" s="395"/>
      <c r="BI253" s="395"/>
      <c r="BJ253" s="395"/>
      <c r="BK253" s="395"/>
      <c r="BL253" s="395"/>
      <c r="BM253" s="395"/>
      <c r="BN253" s="395"/>
      <c r="BO253" s="395"/>
      <c r="BP253" s="395"/>
      <c r="BQ253" s="396"/>
      <c r="BR253" s="396"/>
      <c r="BS253" s="396"/>
      <c r="BT253" s="396"/>
      <c r="BU253" s="396"/>
      <c r="BV253" s="396"/>
      <c r="BW253" s="396"/>
      <c r="BX253" s="396"/>
      <c r="BY253" s="396"/>
      <c r="BZ253" s="396"/>
      <c r="CA253" s="396"/>
      <c r="CB253" s="396"/>
      <c r="CC253" s="396"/>
      <c r="CD253" s="396"/>
      <c r="CE253" s="396"/>
      <c r="CF253" s="396"/>
      <c r="CG253" s="396"/>
      <c r="CH253" s="396"/>
      <c r="CI253" s="396"/>
      <c r="CJ253" s="396"/>
      <c r="CK253" s="396"/>
      <c r="CL253" s="396"/>
      <c r="CM253" s="396"/>
      <c r="CN253" s="396"/>
      <c r="CO253" s="396"/>
      <c r="CP253" s="396"/>
      <c r="CQ253" s="396"/>
      <c r="CR253" s="396"/>
      <c r="CS253" s="396"/>
      <c r="CT253" s="396"/>
      <c r="CU253" s="396"/>
      <c r="CV253" s="396"/>
      <c r="CW253" s="396"/>
      <c r="CX253" s="396"/>
      <c r="CY253" s="396"/>
      <c r="CZ253" s="396"/>
      <c r="DA253" s="396"/>
      <c r="DB253" s="396"/>
      <c r="DC253" s="396"/>
      <c r="DD253" s="396"/>
      <c r="DE253" s="396"/>
      <c r="DF253" s="396"/>
      <c r="DG253" s="396"/>
      <c r="DH253" s="396"/>
      <c r="DI253" s="396"/>
      <c r="DJ253" s="396"/>
      <c r="DK253" s="396"/>
      <c r="DL253" s="396"/>
      <c r="DM253" s="396"/>
      <c r="DN253" s="396"/>
      <c r="DO253" s="396"/>
      <c r="DP253" s="396"/>
      <c r="DQ253" s="396"/>
      <c r="DR253" s="396"/>
      <c r="DS253" s="396"/>
      <c r="DT253" s="396"/>
      <c r="DU253" s="396"/>
      <c r="DV253" s="396"/>
      <c r="DW253" s="396"/>
      <c r="DX253" s="396"/>
      <c r="DY253" s="396"/>
    </row>
    <row r="254" spans="1:129" ht="27" customHeight="1" x14ac:dyDescent="0.15">
      <c r="A254" s="432">
        <v>1020001586</v>
      </c>
      <c r="B254" s="386" t="s">
        <v>14761</v>
      </c>
      <c r="C254" s="387" t="s">
        <v>17042</v>
      </c>
      <c r="D254" s="149" t="s">
        <v>13697</v>
      </c>
      <c r="E254" s="153" t="s">
        <v>13736</v>
      </c>
      <c r="F254" s="153" t="s">
        <v>13011</v>
      </c>
      <c r="G254" s="388">
        <f>COUNTIF(H254:AL254,"*")</f>
        <v>2</v>
      </c>
      <c r="H254" s="397" t="s">
        <v>14851</v>
      </c>
      <c r="I254" s="397"/>
      <c r="J254" s="397"/>
      <c r="K254" s="397"/>
      <c r="L254" s="400"/>
      <c r="M254" s="400"/>
      <c r="N254" s="400"/>
      <c r="O254" s="400"/>
      <c r="P254" s="400"/>
      <c r="Q254" s="400"/>
      <c r="R254" s="400"/>
      <c r="S254" s="400"/>
      <c r="T254" s="400"/>
      <c r="U254" s="400"/>
      <c r="V254" s="400"/>
      <c r="W254" s="400"/>
      <c r="X254" s="400"/>
      <c r="Y254" s="398"/>
      <c r="Z254" s="399" t="s">
        <v>14889</v>
      </c>
      <c r="AA254" s="400"/>
      <c r="AB254" s="400"/>
      <c r="AC254" s="400"/>
      <c r="AD254" s="436"/>
      <c r="AE254" s="436"/>
      <c r="AF254" s="436"/>
      <c r="AG254" s="436"/>
      <c r="AH254" s="436"/>
      <c r="AI254" s="436"/>
      <c r="AJ254" s="436"/>
      <c r="AK254" s="436"/>
      <c r="AL254" s="401"/>
      <c r="AM254" s="481">
        <f>COUNTIF(AN254:DY254,"*")-1</f>
        <v>2</v>
      </c>
      <c r="AN254" s="394" t="s">
        <v>15643</v>
      </c>
      <c r="AO254" s="395" t="s">
        <v>15683</v>
      </c>
      <c r="AP254" s="395" t="s">
        <v>15684</v>
      </c>
      <c r="AQ254" s="395"/>
      <c r="AR254" s="395"/>
      <c r="AS254" s="395"/>
      <c r="AT254" s="395"/>
      <c r="AU254" s="395"/>
      <c r="AV254" s="395"/>
      <c r="AW254" s="395"/>
      <c r="AX254" s="395"/>
      <c r="AY254" s="395"/>
      <c r="AZ254" s="395"/>
      <c r="BA254" s="395"/>
      <c r="BB254" s="395"/>
      <c r="BC254" s="395"/>
      <c r="BD254" s="395"/>
      <c r="BE254" s="395"/>
      <c r="BF254" s="395"/>
      <c r="BG254" s="395"/>
      <c r="BH254" s="395"/>
      <c r="BI254" s="395"/>
      <c r="BJ254" s="395"/>
      <c r="BK254" s="395"/>
      <c r="BL254" s="395"/>
      <c r="BM254" s="395"/>
      <c r="BN254" s="395"/>
      <c r="BO254" s="395"/>
      <c r="BP254" s="395"/>
      <c r="BQ254" s="396"/>
      <c r="BR254" s="396"/>
      <c r="BS254" s="396"/>
      <c r="BT254" s="396"/>
      <c r="BU254" s="396"/>
      <c r="BV254" s="396"/>
      <c r="BW254" s="396"/>
      <c r="BX254" s="396"/>
      <c r="BY254" s="396"/>
      <c r="BZ254" s="396"/>
      <c r="CA254" s="396"/>
      <c r="CB254" s="396"/>
      <c r="CC254" s="396"/>
      <c r="CD254" s="396"/>
      <c r="CE254" s="396"/>
      <c r="CF254" s="396"/>
      <c r="CG254" s="396"/>
      <c r="CH254" s="396"/>
      <c r="CI254" s="396"/>
      <c r="CJ254" s="396"/>
      <c r="CK254" s="396"/>
      <c r="CL254" s="396"/>
      <c r="CM254" s="396"/>
      <c r="CN254" s="396"/>
      <c r="CO254" s="396"/>
      <c r="CP254" s="396"/>
      <c r="CQ254" s="396"/>
      <c r="CR254" s="396"/>
      <c r="CS254" s="396"/>
      <c r="CT254" s="396"/>
      <c r="CU254" s="396"/>
      <c r="CV254" s="396"/>
      <c r="CW254" s="396"/>
      <c r="CX254" s="396"/>
      <c r="CY254" s="396"/>
      <c r="CZ254" s="396"/>
      <c r="DA254" s="396"/>
      <c r="DB254" s="396"/>
      <c r="DC254" s="396"/>
      <c r="DD254" s="396"/>
      <c r="DE254" s="396"/>
      <c r="DF254" s="396"/>
      <c r="DG254" s="396"/>
      <c r="DH254" s="396"/>
      <c r="DI254" s="396"/>
      <c r="DJ254" s="396"/>
      <c r="DK254" s="396"/>
      <c r="DL254" s="396"/>
      <c r="DM254" s="396"/>
      <c r="DN254" s="396"/>
      <c r="DO254" s="396"/>
      <c r="DP254" s="396"/>
      <c r="DQ254" s="396"/>
      <c r="DR254" s="396"/>
      <c r="DS254" s="396"/>
      <c r="DT254" s="396"/>
      <c r="DU254" s="396"/>
      <c r="DV254" s="396"/>
      <c r="DW254" s="396"/>
      <c r="DX254" s="396"/>
      <c r="DY254" s="396"/>
    </row>
    <row r="255" spans="1:129" ht="27" customHeight="1" x14ac:dyDescent="0.15">
      <c r="A255" s="432">
        <v>1020001883</v>
      </c>
      <c r="B255" s="386" t="s">
        <v>12455</v>
      </c>
      <c r="C255" s="387" t="s">
        <v>17051</v>
      </c>
      <c r="D255" s="149" t="s">
        <v>13705</v>
      </c>
      <c r="E255" s="153"/>
      <c r="F255" s="153"/>
      <c r="G255" s="388">
        <f>COUNTIF(H255:AL255,"*")</f>
        <v>2</v>
      </c>
      <c r="H255" s="397"/>
      <c r="I255" s="397"/>
      <c r="J255" s="397"/>
      <c r="K255" s="397"/>
      <c r="L255" s="400"/>
      <c r="M255" s="400"/>
      <c r="N255" s="400"/>
      <c r="O255" s="400"/>
      <c r="P255" s="400"/>
      <c r="Q255" s="400"/>
      <c r="R255" s="400"/>
      <c r="S255" s="400"/>
      <c r="T255" s="400"/>
      <c r="U255" s="400"/>
      <c r="V255" s="400"/>
      <c r="W255" s="400"/>
      <c r="X255" s="400"/>
      <c r="Y255" s="398"/>
      <c r="Z255" s="399" t="s">
        <v>14889</v>
      </c>
      <c r="AA255" s="400" t="s">
        <v>14852</v>
      </c>
      <c r="AB255" s="400"/>
      <c r="AC255" s="400"/>
      <c r="AD255" s="436"/>
      <c r="AE255" s="436"/>
      <c r="AF255" s="436"/>
      <c r="AG255" s="436"/>
      <c r="AH255" s="436"/>
      <c r="AI255" s="436"/>
      <c r="AJ255" s="436"/>
      <c r="AK255" s="436"/>
      <c r="AL255" s="401"/>
      <c r="AM255" s="481">
        <f>COUNTIF(AN255:DY255,"*")-2</f>
        <v>3</v>
      </c>
      <c r="AN255" s="394" t="s">
        <v>15684</v>
      </c>
      <c r="AO255" s="395" t="s">
        <v>15670</v>
      </c>
      <c r="AP255" s="395" t="s">
        <v>15722</v>
      </c>
      <c r="AQ255" s="395" t="s">
        <v>15663</v>
      </c>
      <c r="AR255" s="395" t="s">
        <v>15722</v>
      </c>
      <c r="AS255" s="395"/>
      <c r="AT255" s="395"/>
      <c r="AU255" s="395"/>
      <c r="AV255" s="395"/>
      <c r="AW255" s="395"/>
      <c r="AX255" s="395"/>
      <c r="AY255" s="395"/>
      <c r="AZ255" s="395"/>
      <c r="BA255" s="395"/>
      <c r="BB255" s="395"/>
      <c r="BC255" s="395"/>
      <c r="BD255" s="395"/>
      <c r="BE255" s="395"/>
      <c r="BF255" s="395"/>
      <c r="BG255" s="395"/>
      <c r="BH255" s="395"/>
      <c r="BI255" s="395"/>
      <c r="BJ255" s="395"/>
      <c r="BK255" s="395"/>
      <c r="BL255" s="395"/>
      <c r="BM255" s="395"/>
      <c r="BN255" s="395"/>
      <c r="BO255" s="395"/>
      <c r="BP255" s="395"/>
      <c r="BQ255" s="396"/>
      <c r="BR255" s="396"/>
      <c r="BS255" s="396"/>
      <c r="BT255" s="396"/>
      <c r="BU255" s="396"/>
      <c r="BV255" s="396"/>
      <c r="BW255" s="396"/>
      <c r="BX255" s="396"/>
      <c r="BY255" s="396"/>
      <c r="BZ255" s="396"/>
      <c r="CA255" s="396"/>
      <c r="CB255" s="396"/>
      <c r="CC255" s="396"/>
      <c r="CD255" s="396"/>
      <c r="CE255" s="396"/>
      <c r="CF255" s="396"/>
      <c r="CG255" s="396"/>
      <c r="CH255" s="396"/>
      <c r="CI255" s="396"/>
      <c r="CJ255" s="396"/>
      <c r="CK255" s="396"/>
      <c r="CL255" s="396"/>
      <c r="CM255" s="396"/>
      <c r="CN255" s="396"/>
      <c r="CO255" s="396"/>
      <c r="CP255" s="396"/>
      <c r="CQ255" s="396"/>
      <c r="CR255" s="396"/>
      <c r="CS255" s="396"/>
      <c r="CT255" s="396"/>
      <c r="CU255" s="396"/>
      <c r="CV255" s="396"/>
      <c r="CW255" s="396"/>
      <c r="CX255" s="396"/>
      <c r="CY255" s="396"/>
      <c r="CZ255" s="396"/>
      <c r="DA255" s="396"/>
      <c r="DB255" s="396"/>
      <c r="DC255" s="396"/>
      <c r="DD255" s="396"/>
      <c r="DE255" s="396"/>
      <c r="DF255" s="396"/>
      <c r="DG255" s="396"/>
      <c r="DH255" s="396"/>
      <c r="DI255" s="396"/>
      <c r="DJ255" s="396"/>
      <c r="DK255" s="396"/>
      <c r="DL255" s="396"/>
      <c r="DM255" s="396"/>
      <c r="DN255" s="396"/>
      <c r="DO255" s="396"/>
      <c r="DP255" s="396"/>
      <c r="DQ255" s="396"/>
      <c r="DR255" s="396"/>
      <c r="DS255" s="396"/>
      <c r="DT255" s="396"/>
      <c r="DU255" s="396"/>
      <c r="DV255" s="396"/>
      <c r="DW255" s="396"/>
      <c r="DX255" s="396"/>
      <c r="DY255" s="396"/>
    </row>
    <row r="256" spans="1:129" ht="27" customHeight="1" x14ac:dyDescent="0.15">
      <c r="A256" s="432">
        <v>1020000420</v>
      </c>
      <c r="B256" s="386" t="s">
        <v>12036</v>
      </c>
      <c r="C256" s="387" t="s">
        <v>16934</v>
      </c>
      <c r="D256" s="149" t="s">
        <v>12907</v>
      </c>
      <c r="E256" s="149"/>
      <c r="F256" s="153"/>
      <c r="G256" s="388">
        <f>COUNTIF(H256:AL256,"*")</f>
        <v>1</v>
      </c>
      <c r="H256" s="397"/>
      <c r="I256" s="397"/>
      <c r="J256" s="397"/>
      <c r="K256" s="397"/>
      <c r="L256" s="400"/>
      <c r="M256" s="400"/>
      <c r="N256" s="400"/>
      <c r="O256" s="400"/>
      <c r="P256" s="400"/>
      <c r="Q256" s="400"/>
      <c r="R256" s="400"/>
      <c r="S256" s="400"/>
      <c r="T256" s="400"/>
      <c r="U256" s="400"/>
      <c r="V256" s="400"/>
      <c r="W256" s="400"/>
      <c r="X256" s="400"/>
      <c r="Y256" s="398"/>
      <c r="Z256" s="399" t="s">
        <v>13024</v>
      </c>
      <c r="AA256" s="400"/>
      <c r="AB256" s="400"/>
      <c r="AC256" s="400"/>
      <c r="AD256" s="436"/>
      <c r="AE256" s="436"/>
      <c r="AF256" s="436"/>
      <c r="AG256" s="436"/>
      <c r="AH256" s="436"/>
      <c r="AI256" s="436"/>
      <c r="AJ256" s="436"/>
      <c r="AK256" s="436"/>
      <c r="AL256" s="401"/>
      <c r="AM256" s="481">
        <f>COUNTIF(AN256:DY256,"*")</f>
        <v>1</v>
      </c>
      <c r="AN256" s="394" t="s">
        <v>15398</v>
      </c>
      <c r="AO256" s="395"/>
      <c r="AP256" s="395"/>
      <c r="AQ256" s="395"/>
      <c r="AR256" s="395"/>
      <c r="AS256" s="395"/>
      <c r="AT256" s="395"/>
      <c r="AU256" s="395"/>
      <c r="AV256" s="395"/>
      <c r="AW256" s="395"/>
      <c r="AX256" s="395"/>
      <c r="AY256" s="395"/>
      <c r="AZ256" s="395"/>
      <c r="BA256" s="395"/>
      <c r="BB256" s="395"/>
      <c r="BC256" s="395"/>
      <c r="BD256" s="395"/>
      <c r="BE256" s="395"/>
      <c r="BF256" s="395"/>
      <c r="BG256" s="395"/>
      <c r="BH256" s="395"/>
      <c r="BI256" s="395"/>
      <c r="BJ256" s="395"/>
      <c r="BK256" s="395"/>
      <c r="BL256" s="395"/>
      <c r="BM256" s="395"/>
      <c r="BN256" s="395"/>
      <c r="BO256" s="395"/>
      <c r="BP256" s="395"/>
      <c r="BQ256" s="396"/>
      <c r="BR256" s="396"/>
      <c r="BS256" s="396"/>
      <c r="BT256" s="396"/>
      <c r="BU256" s="396"/>
      <c r="BV256" s="396"/>
      <c r="BW256" s="396"/>
      <c r="BX256" s="396"/>
      <c r="BY256" s="396"/>
      <c r="BZ256" s="396"/>
      <c r="CA256" s="396"/>
      <c r="CB256" s="396"/>
      <c r="CC256" s="396"/>
      <c r="CD256" s="396"/>
      <c r="CE256" s="396"/>
      <c r="CF256" s="396"/>
      <c r="CG256" s="396"/>
      <c r="CH256" s="396"/>
      <c r="CI256" s="396"/>
      <c r="CJ256" s="396"/>
      <c r="CK256" s="396"/>
      <c r="CL256" s="396"/>
      <c r="CM256" s="396"/>
      <c r="CN256" s="396"/>
      <c r="CO256" s="396"/>
      <c r="CP256" s="396"/>
      <c r="CQ256" s="396"/>
      <c r="CR256" s="396"/>
      <c r="CS256" s="396"/>
      <c r="CT256" s="396"/>
      <c r="CU256" s="396"/>
      <c r="CV256" s="396"/>
      <c r="CW256" s="396"/>
      <c r="CX256" s="396"/>
      <c r="CY256" s="396"/>
      <c r="CZ256" s="396"/>
      <c r="DA256" s="396"/>
      <c r="DB256" s="396"/>
      <c r="DC256" s="396"/>
      <c r="DD256" s="396"/>
      <c r="DE256" s="396"/>
      <c r="DF256" s="396"/>
      <c r="DG256" s="396"/>
      <c r="DH256" s="396"/>
      <c r="DI256" s="396"/>
      <c r="DJ256" s="396"/>
      <c r="DK256" s="396"/>
      <c r="DL256" s="396"/>
      <c r="DM256" s="396"/>
      <c r="DN256" s="396"/>
      <c r="DO256" s="396"/>
      <c r="DP256" s="396"/>
      <c r="DQ256" s="396"/>
      <c r="DR256" s="396"/>
      <c r="DS256" s="396"/>
      <c r="DT256" s="396"/>
      <c r="DU256" s="396"/>
      <c r="DV256" s="396"/>
      <c r="DW256" s="396"/>
      <c r="DX256" s="396"/>
      <c r="DY256" s="396"/>
    </row>
    <row r="257" spans="1:129" ht="27" customHeight="1" x14ac:dyDescent="0.15">
      <c r="A257" s="432">
        <v>1020001776</v>
      </c>
      <c r="B257" s="386" t="s">
        <v>12411</v>
      </c>
      <c r="C257" s="387" t="s">
        <v>16832</v>
      </c>
      <c r="D257" s="149" t="s">
        <v>12981</v>
      </c>
      <c r="E257" s="149" t="s">
        <v>12988</v>
      </c>
      <c r="F257" s="149" t="s">
        <v>12999</v>
      </c>
      <c r="G257" s="388">
        <f>COUNTIF(H257:AL257,"*")</f>
        <v>5</v>
      </c>
      <c r="H257" s="397" t="s">
        <v>13126</v>
      </c>
      <c r="I257" s="397" t="s">
        <v>13109</v>
      </c>
      <c r="J257" s="397" t="s">
        <v>13110</v>
      </c>
      <c r="K257" s="397" t="s">
        <v>13124</v>
      </c>
      <c r="L257" s="400"/>
      <c r="M257" s="400"/>
      <c r="N257" s="400"/>
      <c r="O257" s="400"/>
      <c r="P257" s="400"/>
      <c r="Q257" s="400"/>
      <c r="R257" s="400"/>
      <c r="S257" s="400"/>
      <c r="T257" s="400"/>
      <c r="U257" s="400"/>
      <c r="V257" s="400"/>
      <c r="W257" s="400"/>
      <c r="X257" s="400"/>
      <c r="Y257" s="398"/>
      <c r="Z257" s="399" t="s">
        <v>13126</v>
      </c>
      <c r="AA257" s="400"/>
      <c r="AB257" s="400"/>
      <c r="AC257" s="400"/>
      <c r="AD257" s="436"/>
      <c r="AE257" s="436"/>
      <c r="AF257" s="436"/>
      <c r="AG257" s="436"/>
      <c r="AH257" s="436"/>
      <c r="AI257" s="436"/>
      <c r="AJ257" s="436"/>
      <c r="AK257" s="436"/>
      <c r="AL257" s="401"/>
      <c r="AM257" s="481">
        <f>COUNTIF(AN257:DY257,"*")-2</f>
        <v>18</v>
      </c>
      <c r="AN257" s="394" t="s">
        <v>13204</v>
      </c>
      <c r="AO257" s="395" t="s">
        <v>13205</v>
      </c>
      <c r="AP257" s="395" t="s">
        <v>13206</v>
      </c>
      <c r="AQ257" s="395" t="s">
        <v>13207</v>
      </c>
      <c r="AR257" s="395" t="s">
        <v>13211</v>
      </c>
      <c r="AS257" s="395" t="s">
        <v>13212</v>
      </c>
      <c r="AT257" s="395" t="s">
        <v>13349</v>
      </c>
      <c r="AU257" s="395" t="s">
        <v>13421</v>
      </c>
      <c r="AV257" s="395" t="s">
        <v>13295</v>
      </c>
      <c r="AW257" s="395" t="s">
        <v>13139</v>
      </c>
      <c r="AX257" s="395" t="s">
        <v>13350</v>
      </c>
      <c r="AY257" s="395" t="s">
        <v>13337</v>
      </c>
      <c r="AZ257" s="395" t="s">
        <v>13422</v>
      </c>
      <c r="BA257" s="395" t="s">
        <v>13216</v>
      </c>
      <c r="BB257" s="395" t="s">
        <v>13423</v>
      </c>
      <c r="BC257" s="395" t="s">
        <v>13129</v>
      </c>
      <c r="BD257" s="395" t="s">
        <v>13424</v>
      </c>
      <c r="BE257" s="395" t="s">
        <v>13134</v>
      </c>
      <c r="BF257" s="395" t="s">
        <v>13425</v>
      </c>
      <c r="BG257" s="395" t="s">
        <v>13348</v>
      </c>
      <c r="BH257" s="395"/>
      <c r="BI257" s="395"/>
      <c r="BJ257" s="395"/>
      <c r="BK257" s="395"/>
      <c r="BL257" s="395"/>
      <c r="BM257" s="395"/>
      <c r="BN257" s="395"/>
      <c r="BO257" s="395"/>
      <c r="BP257" s="395"/>
      <c r="BQ257" s="396"/>
      <c r="BR257" s="396"/>
      <c r="BS257" s="396"/>
      <c r="BT257" s="396"/>
      <c r="BU257" s="396"/>
      <c r="BV257" s="396"/>
      <c r="BW257" s="396"/>
      <c r="BX257" s="396"/>
      <c r="BY257" s="396"/>
      <c r="BZ257" s="396"/>
      <c r="CA257" s="396"/>
      <c r="CB257" s="396"/>
      <c r="CC257" s="396"/>
      <c r="CD257" s="396"/>
      <c r="CE257" s="396"/>
      <c r="CF257" s="396"/>
      <c r="CG257" s="396"/>
      <c r="CH257" s="396"/>
      <c r="CI257" s="396"/>
      <c r="CJ257" s="396"/>
      <c r="CK257" s="396"/>
      <c r="CL257" s="396"/>
      <c r="CM257" s="396"/>
      <c r="CN257" s="396"/>
      <c r="CO257" s="396"/>
      <c r="CP257" s="396"/>
      <c r="CQ257" s="396"/>
      <c r="CR257" s="396"/>
      <c r="CS257" s="396"/>
      <c r="CT257" s="396"/>
      <c r="CU257" s="396"/>
      <c r="CV257" s="396"/>
      <c r="CW257" s="396"/>
      <c r="CX257" s="396"/>
      <c r="CY257" s="396"/>
      <c r="CZ257" s="396"/>
      <c r="DA257" s="396"/>
      <c r="DB257" s="396"/>
      <c r="DC257" s="396"/>
      <c r="DD257" s="396"/>
      <c r="DE257" s="396"/>
      <c r="DF257" s="396"/>
      <c r="DG257" s="396"/>
      <c r="DH257" s="396"/>
      <c r="DI257" s="396"/>
      <c r="DJ257" s="396"/>
      <c r="DK257" s="396"/>
      <c r="DL257" s="396"/>
      <c r="DM257" s="396"/>
      <c r="DN257" s="396"/>
      <c r="DO257" s="396"/>
      <c r="DP257" s="396"/>
      <c r="DQ257" s="396"/>
      <c r="DR257" s="396"/>
      <c r="DS257" s="396"/>
      <c r="DT257" s="396"/>
      <c r="DU257" s="396"/>
      <c r="DV257" s="396"/>
      <c r="DW257" s="396"/>
      <c r="DX257" s="396"/>
      <c r="DY257" s="396"/>
    </row>
    <row r="258" spans="1:129" ht="27" customHeight="1" x14ac:dyDescent="0.15">
      <c r="A258" s="432">
        <v>1020001227</v>
      </c>
      <c r="B258" s="386" t="s">
        <v>12258</v>
      </c>
      <c r="C258" s="387" t="s">
        <v>17608</v>
      </c>
      <c r="D258" s="149" t="s">
        <v>14553</v>
      </c>
      <c r="E258" s="149"/>
      <c r="F258" s="153"/>
      <c r="G258" s="388">
        <f>COUNTIF(H258:AL258,"*")</f>
        <v>1</v>
      </c>
      <c r="H258" s="397" t="s">
        <v>14109</v>
      </c>
      <c r="I258" s="397"/>
      <c r="J258" s="397"/>
      <c r="K258" s="397"/>
      <c r="L258" s="400"/>
      <c r="M258" s="400"/>
      <c r="N258" s="400"/>
      <c r="O258" s="400"/>
      <c r="P258" s="400"/>
      <c r="Q258" s="400"/>
      <c r="R258" s="400"/>
      <c r="S258" s="400"/>
      <c r="T258" s="400"/>
      <c r="U258" s="400"/>
      <c r="V258" s="400"/>
      <c r="W258" s="400"/>
      <c r="X258" s="400"/>
      <c r="Y258" s="398"/>
      <c r="Z258" s="399"/>
      <c r="AA258" s="400"/>
      <c r="AB258" s="400"/>
      <c r="AC258" s="400"/>
      <c r="AD258" s="436"/>
      <c r="AE258" s="436"/>
      <c r="AF258" s="436"/>
      <c r="AG258" s="436"/>
      <c r="AH258" s="436"/>
      <c r="AI258" s="436"/>
      <c r="AJ258" s="436"/>
      <c r="AK258" s="436"/>
      <c r="AL258" s="401"/>
      <c r="AM258" s="481">
        <f>COUNTIF(AN258:DY258,"*")</f>
        <v>1</v>
      </c>
      <c r="AN258" s="394" t="s">
        <v>14112</v>
      </c>
      <c r="AO258" s="395"/>
      <c r="AP258" s="395"/>
      <c r="AQ258" s="395"/>
      <c r="AR258" s="395"/>
      <c r="AS258" s="395"/>
      <c r="AT258" s="395"/>
      <c r="AU258" s="395"/>
      <c r="AV258" s="395"/>
      <c r="AW258" s="395"/>
      <c r="AX258" s="395"/>
      <c r="AY258" s="395"/>
      <c r="AZ258" s="395"/>
      <c r="BA258" s="395"/>
      <c r="BB258" s="395"/>
      <c r="BC258" s="395"/>
      <c r="BD258" s="395"/>
      <c r="BE258" s="395"/>
      <c r="BF258" s="395"/>
      <c r="BG258" s="395"/>
      <c r="BH258" s="395"/>
      <c r="BI258" s="395"/>
      <c r="BJ258" s="395"/>
      <c r="BK258" s="395"/>
      <c r="BL258" s="395"/>
      <c r="BM258" s="395"/>
      <c r="BN258" s="395"/>
      <c r="BO258" s="395"/>
      <c r="BP258" s="395"/>
      <c r="BQ258" s="396"/>
      <c r="BR258" s="396"/>
      <c r="BS258" s="396"/>
      <c r="BT258" s="396"/>
      <c r="BU258" s="396"/>
      <c r="BV258" s="396"/>
      <c r="BW258" s="396"/>
      <c r="BX258" s="396"/>
      <c r="BY258" s="396"/>
      <c r="BZ258" s="396"/>
      <c r="CA258" s="396"/>
      <c r="CB258" s="396"/>
      <c r="CC258" s="396"/>
      <c r="CD258" s="396"/>
      <c r="CE258" s="396"/>
      <c r="CF258" s="396"/>
      <c r="CG258" s="396"/>
      <c r="CH258" s="396"/>
      <c r="CI258" s="396"/>
      <c r="CJ258" s="396"/>
      <c r="CK258" s="396"/>
      <c r="CL258" s="396"/>
      <c r="CM258" s="396"/>
      <c r="CN258" s="396"/>
      <c r="CO258" s="396"/>
      <c r="CP258" s="396"/>
      <c r="CQ258" s="396"/>
      <c r="CR258" s="396"/>
      <c r="CS258" s="396"/>
      <c r="CT258" s="396"/>
      <c r="CU258" s="396"/>
      <c r="CV258" s="396"/>
      <c r="CW258" s="396"/>
      <c r="CX258" s="396"/>
      <c r="CY258" s="396"/>
      <c r="CZ258" s="396"/>
      <c r="DA258" s="396"/>
      <c r="DB258" s="396"/>
      <c r="DC258" s="396"/>
      <c r="DD258" s="396"/>
      <c r="DE258" s="396"/>
      <c r="DF258" s="396"/>
      <c r="DG258" s="396"/>
      <c r="DH258" s="396"/>
      <c r="DI258" s="396"/>
      <c r="DJ258" s="396"/>
      <c r="DK258" s="396"/>
      <c r="DL258" s="396"/>
      <c r="DM258" s="396"/>
      <c r="DN258" s="396"/>
      <c r="DO258" s="396"/>
      <c r="DP258" s="396"/>
      <c r="DQ258" s="396"/>
      <c r="DR258" s="396"/>
      <c r="DS258" s="396"/>
      <c r="DT258" s="396"/>
      <c r="DU258" s="396"/>
      <c r="DV258" s="396"/>
      <c r="DW258" s="396"/>
      <c r="DX258" s="396"/>
      <c r="DY258" s="396"/>
    </row>
    <row r="259" spans="1:129" ht="27" customHeight="1" x14ac:dyDescent="0.15">
      <c r="A259" s="432">
        <v>1020001537</v>
      </c>
      <c r="B259" s="386" t="s">
        <v>12356</v>
      </c>
      <c r="C259" s="387" t="s">
        <v>17053</v>
      </c>
      <c r="D259" s="149" t="s">
        <v>13707</v>
      </c>
      <c r="E259" s="149"/>
      <c r="F259" s="149"/>
      <c r="G259" s="388">
        <f>COUNTIF(H259:AL259,"*")</f>
        <v>3</v>
      </c>
      <c r="H259" s="397" t="s">
        <v>13024</v>
      </c>
      <c r="I259" s="397" t="s">
        <v>13109</v>
      </c>
      <c r="J259" s="397" t="s">
        <v>13025</v>
      </c>
      <c r="K259" s="397"/>
      <c r="L259" s="400"/>
      <c r="M259" s="400"/>
      <c r="N259" s="400"/>
      <c r="O259" s="400"/>
      <c r="P259" s="400"/>
      <c r="Q259" s="400"/>
      <c r="R259" s="400"/>
      <c r="S259" s="400"/>
      <c r="T259" s="400"/>
      <c r="U259" s="400"/>
      <c r="V259" s="400"/>
      <c r="W259" s="400"/>
      <c r="X259" s="400"/>
      <c r="Y259" s="398"/>
      <c r="Z259" s="399"/>
      <c r="AA259" s="400"/>
      <c r="AB259" s="400"/>
      <c r="AC259" s="400"/>
      <c r="AD259" s="436"/>
      <c r="AE259" s="436"/>
      <c r="AF259" s="436"/>
      <c r="AG259" s="436"/>
      <c r="AH259" s="436"/>
      <c r="AI259" s="436"/>
      <c r="AJ259" s="436"/>
      <c r="AK259" s="436"/>
      <c r="AL259" s="401"/>
      <c r="AM259" s="481">
        <f>COUNTIF(AN259:DY259,"*")</f>
        <v>5</v>
      </c>
      <c r="AN259" s="394" t="s">
        <v>13940</v>
      </c>
      <c r="AO259" s="395" t="s">
        <v>13941</v>
      </c>
      <c r="AP259" s="395" t="s">
        <v>13942</v>
      </c>
      <c r="AQ259" s="395" t="s">
        <v>13647</v>
      </c>
      <c r="AR259" s="395" t="s">
        <v>13943</v>
      </c>
      <c r="AS259" s="395"/>
      <c r="AT259" s="395"/>
      <c r="AU259" s="395"/>
      <c r="AV259" s="395"/>
      <c r="AW259" s="395"/>
      <c r="AX259" s="395"/>
      <c r="AY259" s="395"/>
      <c r="AZ259" s="395"/>
      <c r="BA259" s="395"/>
      <c r="BB259" s="395"/>
      <c r="BC259" s="395"/>
      <c r="BD259" s="395"/>
      <c r="BE259" s="395"/>
      <c r="BF259" s="395"/>
      <c r="BG259" s="395"/>
      <c r="BH259" s="395"/>
      <c r="BI259" s="395"/>
      <c r="BJ259" s="395"/>
      <c r="BK259" s="395"/>
      <c r="BL259" s="395"/>
      <c r="BM259" s="395"/>
      <c r="BN259" s="395"/>
      <c r="BO259" s="395"/>
      <c r="BP259" s="395"/>
      <c r="BQ259" s="396"/>
      <c r="BR259" s="396"/>
      <c r="BS259" s="396"/>
      <c r="BT259" s="396"/>
      <c r="BU259" s="396"/>
      <c r="BV259" s="396"/>
      <c r="BW259" s="396"/>
      <c r="BX259" s="396"/>
      <c r="BY259" s="396"/>
      <c r="BZ259" s="396"/>
      <c r="CA259" s="396"/>
      <c r="CB259" s="396"/>
      <c r="CC259" s="396"/>
      <c r="CD259" s="396"/>
      <c r="CE259" s="396"/>
      <c r="CF259" s="396"/>
      <c r="CG259" s="396"/>
      <c r="CH259" s="396"/>
      <c r="CI259" s="396"/>
      <c r="CJ259" s="396"/>
      <c r="CK259" s="396"/>
      <c r="CL259" s="396"/>
      <c r="CM259" s="396"/>
      <c r="CN259" s="396"/>
      <c r="CO259" s="396"/>
      <c r="CP259" s="396"/>
      <c r="CQ259" s="396"/>
      <c r="CR259" s="396"/>
      <c r="CS259" s="396"/>
      <c r="CT259" s="396"/>
      <c r="CU259" s="396"/>
      <c r="CV259" s="396"/>
      <c r="CW259" s="396"/>
      <c r="CX259" s="396"/>
      <c r="CY259" s="396"/>
      <c r="CZ259" s="396"/>
      <c r="DA259" s="396"/>
      <c r="DB259" s="396"/>
      <c r="DC259" s="396"/>
      <c r="DD259" s="396"/>
      <c r="DE259" s="396"/>
      <c r="DF259" s="396"/>
      <c r="DG259" s="396"/>
      <c r="DH259" s="396"/>
      <c r="DI259" s="396"/>
      <c r="DJ259" s="396"/>
      <c r="DK259" s="396"/>
      <c r="DL259" s="396"/>
      <c r="DM259" s="396"/>
      <c r="DN259" s="396"/>
      <c r="DO259" s="396"/>
      <c r="DP259" s="396"/>
      <c r="DQ259" s="396"/>
      <c r="DR259" s="396"/>
      <c r="DS259" s="396"/>
      <c r="DT259" s="396"/>
      <c r="DU259" s="396"/>
      <c r="DV259" s="396"/>
      <c r="DW259" s="396"/>
      <c r="DX259" s="396"/>
      <c r="DY259" s="396"/>
    </row>
    <row r="260" spans="1:129" ht="27" customHeight="1" x14ac:dyDescent="0.15">
      <c r="A260" s="432">
        <v>1020001480</v>
      </c>
      <c r="B260" s="386" t="s">
        <v>12328</v>
      </c>
      <c r="C260" s="387" t="s">
        <v>17681</v>
      </c>
      <c r="D260" s="149" t="s">
        <v>14613</v>
      </c>
      <c r="E260" s="153" t="s">
        <v>14745</v>
      </c>
      <c r="F260" s="153" t="s">
        <v>12989</v>
      </c>
      <c r="G260" s="388">
        <f>COUNTIF(H260:AL260,"*")</f>
        <v>6</v>
      </c>
      <c r="H260" s="397" t="s">
        <v>13226</v>
      </c>
      <c r="I260" s="397" t="s">
        <v>13123</v>
      </c>
      <c r="J260" s="397" t="s">
        <v>13124</v>
      </c>
      <c r="K260" s="397"/>
      <c r="L260" s="400"/>
      <c r="M260" s="400"/>
      <c r="N260" s="400"/>
      <c r="O260" s="400"/>
      <c r="P260" s="400"/>
      <c r="Q260" s="400"/>
      <c r="R260" s="400"/>
      <c r="S260" s="400"/>
      <c r="T260" s="400"/>
      <c r="U260" s="400"/>
      <c r="V260" s="400"/>
      <c r="W260" s="400"/>
      <c r="X260" s="400"/>
      <c r="Y260" s="398"/>
      <c r="Z260" s="399" t="s">
        <v>11795</v>
      </c>
      <c r="AA260" s="400" t="s">
        <v>13126</v>
      </c>
      <c r="AB260" s="400" t="s">
        <v>19243</v>
      </c>
      <c r="AC260" s="400"/>
      <c r="AD260" s="436"/>
      <c r="AE260" s="436"/>
      <c r="AF260" s="436"/>
      <c r="AG260" s="436"/>
      <c r="AH260" s="436"/>
      <c r="AI260" s="436"/>
      <c r="AJ260" s="436"/>
      <c r="AK260" s="436"/>
      <c r="AL260" s="401"/>
      <c r="AM260" s="481">
        <f>COUNTIF(AN260:DY260,"*")</f>
        <v>15</v>
      </c>
      <c r="AN260" s="394" t="s">
        <v>13439</v>
      </c>
      <c r="AO260" s="395" t="s">
        <v>13440</v>
      </c>
      <c r="AP260" s="395" t="s">
        <v>13953</v>
      </c>
      <c r="AQ260" s="395" t="s">
        <v>13022</v>
      </c>
      <c r="AR260" s="395" t="s">
        <v>13023</v>
      </c>
      <c r="AS260" s="395" t="s">
        <v>13127</v>
      </c>
      <c r="AT260" s="395" t="s">
        <v>13129</v>
      </c>
      <c r="AU260" s="395" t="s">
        <v>13398</v>
      </c>
      <c r="AV260" s="395" t="s">
        <v>13433</v>
      </c>
      <c r="AW260" s="395" t="s">
        <v>13434</v>
      </c>
      <c r="AX260" s="395" t="s">
        <v>13465</v>
      </c>
      <c r="AY260" s="395" t="s">
        <v>19244</v>
      </c>
      <c r="AZ260" s="395" t="s">
        <v>19245</v>
      </c>
      <c r="BA260" s="395" t="s">
        <v>19246</v>
      </c>
      <c r="BB260" s="395" t="s">
        <v>13399</v>
      </c>
      <c r="BC260" s="395"/>
      <c r="BD260" s="395"/>
      <c r="BE260" s="395"/>
      <c r="BF260" s="395"/>
      <c r="BG260" s="395"/>
      <c r="BH260" s="395"/>
      <c r="BI260" s="395"/>
      <c r="BJ260" s="395"/>
      <c r="BK260" s="395"/>
      <c r="BL260" s="395"/>
      <c r="BM260" s="395"/>
      <c r="BN260" s="395"/>
      <c r="BO260" s="395"/>
      <c r="BP260" s="395"/>
      <c r="BQ260" s="396"/>
      <c r="BR260" s="396"/>
      <c r="BS260" s="396"/>
      <c r="BT260" s="396"/>
      <c r="BU260" s="396"/>
      <c r="BV260" s="396"/>
      <c r="BW260" s="396"/>
      <c r="BX260" s="396"/>
      <c r="BY260" s="396"/>
      <c r="BZ260" s="396"/>
      <c r="CA260" s="396"/>
      <c r="CB260" s="396"/>
      <c r="CC260" s="396"/>
      <c r="CD260" s="396"/>
      <c r="CE260" s="396"/>
      <c r="CF260" s="396"/>
      <c r="CG260" s="396"/>
      <c r="CH260" s="396"/>
      <c r="CI260" s="396"/>
      <c r="CJ260" s="396"/>
      <c r="CK260" s="396"/>
      <c r="CL260" s="396"/>
      <c r="CM260" s="396"/>
      <c r="CN260" s="396"/>
      <c r="CO260" s="396"/>
      <c r="CP260" s="396"/>
      <c r="CQ260" s="396"/>
      <c r="CR260" s="396"/>
      <c r="CS260" s="396"/>
      <c r="CT260" s="396"/>
      <c r="CU260" s="396"/>
      <c r="CV260" s="396"/>
      <c r="CW260" s="396"/>
      <c r="CX260" s="396"/>
      <c r="CY260" s="396"/>
      <c r="CZ260" s="396"/>
      <c r="DA260" s="396"/>
      <c r="DB260" s="396"/>
      <c r="DC260" s="396"/>
      <c r="DD260" s="396"/>
      <c r="DE260" s="396"/>
      <c r="DF260" s="396"/>
      <c r="DG260" s="396"/>
      <c r="DH260" s="396"/>
      <c r="DI260" s="396"/>
      <c r="DJ260" s="396"/>
      <c r="DK260" s="396"/>
      <c r="DL260" s="396"/>
      <c r="DM260" s="396"/>
      <c r="DN260" s="396"/>
      <c r="DO260" s="396"/>
      <c r="DP260" s="396"/>
      <c r="DQ260" s="396"/>
      <c r="DR260" s="396"/>
      <c r="DS260" s="396"/>
      <c r="DT260" s="396"/>
      <c r="DU260" s="396"/>
      <c r="DV260" s="396"/>
      <c r="DW260" s="396"/>
      <c r="DX260" s="396"/>
      <c r="DY260" s="396"/>
    </row>
    <row r="261" spans="1:129" ht="27" customHeight="1" x14ac:dyDescent="0.15">
      <c r="A261" s="432">
        <v>1030004749</v>
      </c>
      <c r="B261" s="386" t="s">
        <v>12655</v>
      </c>
      <c r="C261" s="387" t="s">
        <v>17004</v>
      </c>
      <c r="D261" s="149" t="s">
        <v>13661</v>
      </c>
      <c r="E261" s="149"/>
      <c r="F261" s="149"/>
      <c r="G261" s="388">
        <f>COUNTIF(H261:AL261,"*")</f>
        <v>5</v>
      </c>
      <c r="H261" s="397" t="s">
        <v>13123</v>
      </c>
      <c r="I261" s="397"/>
      <c r="J261" s="397"/>
      <c r="K261" s="397"/>
      <c r="L261" s="400"/>
      <c r="M261" s="400"/>
      <c r="N261" s="400"/>
      <c r="O261" s="400"/>
      <c r="P261" s="400"/>
      <c r="Q261" s="400"/>
      <c r="R261" s="400"/>
      <c r="S261" s="400"/>
      <c r="T261" s="400"/>
      <c r="U261" s="400"/>
      <c r="V261" s="400"/>
      <c r="W261" s="400"/>
      <c r="X261" s="400"/>
      <c r="Y261" s="398"/>
      <c r="Z261" s="399" t="s">
        <v>11794</v>
      </c>
      <c r="AA261" s="400" t="s">
        <v>11795</v>
      </c>
      <c r="AB261" s="400" t="s">
        <v>13126</v>
      </c>
      <c r="AC261" s="400" t="s">
        <v>13025</v>
      </c>
      <c r="AD261" s="436"/>
      <c r="AE261" s="436"/>
      <c r="AF261" s="436"/>
      <c r="AG261" s="436"/>
      <c r="AH261" s="436"/>
      <c r="AI261" s="436"/>
      <c r="AJ261" s="436"/>
      <c r="AK261" s="436"/>
      <c r="AL261" s="401"/>
      <c r="AM261" s="481">
        <f>COUNTIF(AN261:DY261,"*")-4</f>
        <v>12</v>
      </c>
      <c r="AN261" s="394" t="s">
        <v>13022</v>
      </c>
      <c r="AO261" s="395" t="s">
        <v>13127</v>
      </c>
      <c r="AP261" s="395" t="s">
        <v>13504</v>
      </c>
      <c r="AQ261" s="395" t="s">
        <v>15559</v>
      </c>
      <c r="AR261" s="395" t="s">
        <v>14850</v>
      </c>
      <c r="AS261" s="395" t="s">
        <v>13330</v>
      </c>
      <c r="AT261" s="395" t="s">
        <v>15560</v>
      </c>
      <c r="AU261" s="395" t="s">
        <v>13433</v>
      </c>
      <c r="AV261" s="395" t="s">
        <v>13434</v>
      </c>
      <c r="AW261" s="395" t="s">
        <v>13464</v>
      </c>
      <c r="AX261" s="395" t="s">
        <v>15345</v>
      </c>
      <c r="AY261" s="395" t="s">
        <v>15561</v>
      </c>
      <c r="AZ261" s="395" t="s">
        <v>13133</v>
      </c>
      <c r="BA261" s="395" t="s">
        <v>13414</v>
      </c>
      <c r="BB261" s="395" t="s">
        <v>15562</v>
      </c>
      <c r="BC261" s="395" t="s">
        <v>13456</v>
      </c>
      <c r="BD261" s="395"/>
      <c r="BE261" s="395"/>
      <c r="BF261" s="395"/>
      <c r="BG261" s="395"/>
      <c r="BH261" s="395"/>
      <c r="BI261" s="395"/>
      <c r="BJ261" s="395"/>
      <c r="BK261" s="395"/>
      <c r="BL261" s="395"/>
      <c r="BM261" s="395"/>
      <c r="BN261" s="395"/>
      <c r="BO261" s="395"/>
      <c r="BP261" s="395"/>
      <c r="BQ261" s="396"/>
      <c r="BR261" s="396"/>
      <c r="BS261" s="396"/>
      <c r="BT261" s="396"/>
      <c r="BU261" s="396"/>
      <c r="BV261" s="396"/>
      <c r="BW261" s="396"/>
      <c r="BX261" s="396"/>
      <c r="BY261" s="396"/>
      <c r="BZ261" s="396"/>
      <c r="CA261" s="396"/>
      <c r="CB261" s="396"/>
      <c r="CC261" s="396"/>
      <c r="CD261" s="396"/>
      <c r="CE261" s="396"/>
      <c r="CF261" s="396"/>
      <c r="CG261" s="396"/>
      <c r="CH261" s="396"/>
      <c r="CI261" s="396"/>
      <c r="CJ261" s="396"/>
      <c r="CK261" s="396"/>
      <c r="CL261" s="396"/>
      <c r="CM261" s="396"/>
      <c r="CN261" s="396"/>
      <c r="CO261" s="396"/>
      <c r="CP261" s="396"/>
      <c r="CQ261" s="396"/>
      <c r="CR261" s="396"/>
      <c r="CS261" s="396"/>
      <c r="CT261" s="396"/>
      <c r="CU261" s="396"/>
      <c r="CV261" s="396"/>
      <c r="CW261" s="396"/>
      <c r="CX261" s="396"/>
      <c r="CY261" s="396"/>
      <c r="CZ261" s="396"/>
      <c r="DA261" s="396"/>
      <c r="DB261" s="396"/>
      <c r="DC261" s="396"/>
      <c r="DD261" s="396"/>
      <c r="DE261" s="396"/>
      <c r="DF261" s="396"/>
      <c r="DG261" s="396"/>
      <c r="DH261" s="396"/>
      <c r="DI261" s="396"/>
      <c r="DJ261" s="396"/>
      <c r="DK261" s="396"/>
      <c r="DL261" s="396"/>
      <c r="DM261" s="396"/>
      <c r="DN261" s="396"/>
      <c r="DO261" s="396"/>
      <c r="DP261" s="396"/>
      <c r="DQ261" s="396"/>
      <c r="DR261" s="396"/>
      <c r="DS261" s="396"/>
      <c r="DT261" s="396"/>
      <c r="DU261" s="396"/>
      <c r="DV261" s="396"/>
      <c r="DW261" s="396"/>
      <c r="DX261" s="396"/>
      <c r="DY261" s="396"/>
    </row>
    <row r="262" spans="1:129" ht="27" customHeight="1" x14ac:dyDescent="0.15">
      <c r="A262" s="432">
        <v>1030004834</v>
      </c>
      <c r="B262" s="386" t="s">
        <v>11888</v>
      </c>
      <c r="C262" s="387" t="s">
        <v>16769</v>
      </c>
      <c r="D262" s="149" t="s">
        <v>12836</v>
      </c>
      <c r="E262" s="153" t="s">
        <v>12927</v>
      </c>
      <c r="F262" s="153" t="s">
        <v>13011</v>
      </c>
      <c r="G262" s="388">
        <f>COUNTIF(H262:AL262,"*")</f>
        <v>3</v>
      </c>
      <c r="H262" s="402" t="s">
        <v>14851</v>
      </c>
      <c r="I262" s="402" t="s">
        <v>15063</v>
      </c>
      <c r="J262" s="397"/>
      <c r="K262" s="397"/>
      <c r="L262" s="400"/>
      <c r="M262" s="400"/>
      <c r="N262" s="400"/>
      <c r="O262" s="400"/>
      <c r="P262" s="400"/>
      <c r="Q262" s="400"/>
      <c r="R262" s="400"/>
      <c r="S262" s="400"/>
      <c r="T262" s="400"/>
      <c r="U262" s="400"/>
      <c r="V262" s="400"/>
      <c r="W262" s="400"/>
      <c r="X262" s="400"/>
      <c r="Y262" s="398"/>
      <c r="Z262" s="403" t="s">
        <v>14865</v>
      </c>
      <c r="AA262" s="400"/>
      <c r="AB262" s="400"/>
      <c r="AC262" s="400"/>
      <c r="AD262" s="436"/>
      <c r="AE262" s="436"/>
      <c r="AF262" s="436"/>
      <c r="AG262" s="436"/>
      <c r="AH262" s="436"/>
      <c r="AI262" s="436"/>
      <c r="AJ262" s="436"/>
      <c r="AK262" s="436"/>
      <c r="AL262" s="401"/>
      <c r="AM262" s="481">
        <f>COUNTIF(AN262:DY262,"*")-1</f>
        <v>4</v>
      </c>
      <c r="AN262" s="394" t="s">
        <v>13515</v>
      </c>
      <c r="AO262" s="395" t="s">
        <v>15792</v>
      </c>
      <c r="AP262" s="395" t="s">
        <v>15174</v>
      </c>
      <c r="AQ262" s="395" t="s">
        <v>15258</v>
      </c>
      <c r="AR262" s="395" t="s">
        <v>15552</v>
      </c>
      <c r="AS262" s="395"/>
      <c r="AT262" s="395"/>
      <c r="AU262" s="395"/>
      <c r="AV262" s="395"/>
      <c r="AW262" s="395"/>
      <c r="AX262" s="395"/>
      <c r="AY262" s="395"/>
      <c r="AZ262" s="395"/>
      <c r="BA262" s="395"/>
      <c r="BB262" s="395"/>
      <c r="BC262" s="395"/>
      <c r="BD262" s="395"/>
      <c r="BE262" s="395"/>
      <c r="BF262" s="395"/>
      <c r="BG262" s="395"/>
      <c r="BH262" s="395"/>
      <c r="BI262" s="395"/>
      <c r="BJ262" s="395"/>
      <c r="BK262" s="395"/>
      <c r="BL262" s="395"/>
      <c r="BM262" s="395"/>
      <c r="BN262" s="395"/>
      <c r="BO262" s="395"/>
      <c r="BP262" s="395"/>
      <c r="BQ262" s="396"/>
      <c r="BR262" s="396"/>
      <c r="BS262" s="396"/>
      <c r="BT262" s="396"/>
      <c r="BU262" s="396"/>
      <c r="BV262" s="396"/>
      <c r="BW262" s="396"/>
      <c r="BX262" s="396"/>
      <c r="BY262" s="396"/>
      <c r="BZ262" s="396"/>
      <c r="CA262" s="396"/>
      <c r="CB262" s="396"/>
      <c r="CC262" s="396"/>
      <c r="CD262" s="396"/>
      <c r="CE262" s="396"/>
      <c r="CF262" s="396"/>
      <c r="CG262" s="396"/>
      <c r="CH262" s="396"/>
      <c r="CI262" s="396"/>
      <c r="CJ262" s="396"/>
      <c r="CK262" s="396"/>
      <c r="CL262" s="396"/>
      <c r="CM262" s="396"/>
      <c r="CN262" s="396"/>
      <c r="CO262" s="396"/>
      <c r="CP262" s="396"/>
      <c r="CQ262" s="396"/>
      <c r="CR262" s="396"/>
      <c r="CS262" s="396"/>
      <c r="CT262" s="396"/>
      <c r="CU262" s="396"/>
      <c r="CV262" s="396"/>
      <c r="CW262" s="396"/>
      <c r="CX262" s="396"/>
      <c r="CY262" s="396"/>
      <c r="CZ262" s="396"/>
      <c r="DA262" s="396"/>
      <c r="DB262" s="396"/>
      <c r="DC262" s="396"/>
      <c r="DD262" s="396"/>
      <c r="DE262" s="396"/>
      <c r="DF262" s="396"/>
      <c r="DG262" s="396"/>
      <c r="DH262" s="396"/>
      <c r="DI262" s="396"/>
      <c r="DJ262" s="396"/>
      <c r="DK262" s="396"/>
      <c r="DL262" s="396"/>
      <c r="DM262" s="396"/>
      <c r="DN262" s="396"/>
      <c r="DO262" s="396"/>
      <c r="DP262" s="396"/>
      <c r="DQ262" s="396"/>
      <c r="DR262" s="396"/>
      <c r="DS262" s="396"/>
      <c r="DT262" s="396"/>
      <c r="DU262" s="396"/>
      <c r="DV262" s="396"/>
      <c r="DW262" s="396"/>
      <c r="DX262" s="396"/>
      <c r="DY262" s="396"/>
    </row>
    <row r="263" spans="1:129" ht="27" customHeight="1" x14ac:dyDescent="0.15">
      <c r="A263" s="432">
        <v>1020001787</v>
      </c>
      <c r="B263" s="386" t="s">
        <v>12416</v>
      </c>
      <c r="C263" s="387" t="s">
        <v>17339</v>
      </c>
      <c r="D263" s="149" t="s">
        <v>14172</v>
      </c>
      <c r="E263" s="149" t="s">
        <v>13359</v>
      </c>
      <c r="F263" s="149" t="s">
        <v>12999</v>
      </c>
      <c r="G263" s="388">
        <f>COUNTIF(H263:AL263,"*")</f>
        <v>1</v>
      </c>
      <c r="H263" s="397" t="s">
        <v>13024</v>
      </c>
      <c r="I263" s="397"/>
      <c r="J263" s="397"/>
      <c r="K263" s="397"/>
      <c r="L263" s="400"/>
      <c r="M263" s="400"/>
      <c r="N263" s="400"/>
      <c r="O263" s="400"/>
      <c r="P263" s="400"/>
      <c r="Q263" s="400"/>
      <c r="R263" s="400"/>
      <c r="S263" s="400"/>
      <c r="T263" s="400"/>
      <c r="U263" s="400"/>
      <c r="V263" s="400"/>
      <c r="W263" s="400"/>
      <c r="X263" s="400"/>
      <c r="Y263" s="398"/>
      <c r="Z263" s="399"/>
      <c r="AA263" s="400"/>
      <c r="AB263" s="400"/>
      <c r="AC263" s="400"/>
      <c r="AD263" s="436"/>
      <c r="AE263" s="436"/>
      <c r="AF263" s="436"/>
      <c r="AG263" s="436"/>
      <c r="AH263" s="436"/>
      <c r="AI263" s="436"/>
      <c r="AJ263" s="436"/>
      <c r="AK263" s="436"/>
      <c r="AL263" s="401"/>
      <c r="AM263" s="481">
        <f>COUNTIF(AN263:DY263,"*")</f>
        <v>1</v>
      </c>
      <c r="AN263" s="394" t="s">
        <v>13136</v>
      </c>
      <c r="AO263" s="395"/>
      <c r="AP263" s="395"/>
      <c r="AQ263" s="395"/>
      <c r="AR263" s="395"/>
      <c r="AS263" s="395"/>
      <c r="AT263" s="395"/>
      <c r="AU263" s="395"/>
      <c r="AV263" s="395"/>
      <c r="AW263" s="395"/>
      <c r="AX263" s="395"/>
      <c r="AY263" s="395"/>
      <c r="AZ263" s="395"/>
      <c r="BA263" s="395"/>
      <c r="BB263" s="395"/>
      <c r="BC263" s="395"/>
      <c r="BD263" s="395"/>
      <c r="BE263" s="395"/>
      <c r="BF263" s="395"/>
      <c r="BG263" s="395"/>
      <c r="BH263" s="395"/>
      <c r="BI263" s="395"/>
      <c r="BJ263" s="395"/>
      <c r="BK263" s="395"/>
      <c r="BL263" s="395"/>
      <c r="BM263" s="395"/>
      <c r="BN263" s="395"/>
      <c r="BO263" s="395"/>
      <c r="BP263" s="395"/>
      <c r="BQ263" s="396"/>
      <c r="BR263" s="396"/>
      <c r="BS263" s="396"/>
      <c r="BT263" s="396"/>
      <c r="BU263" s="396"/>
      <c r="BV263" s="396"/>
      <c r="BW263" s="396"/>
      <c r="BX263" s="396"/>
      <c r="BY263" s="396"/>
      <c r="BZ263" s="396"/>
      <c r="CA263" s="396"/>
      <c r="CB263" s="396"/>
      <c r="CC263" s="396"/>
      <c r="CD263" s="396"/>
      <c r="CE263" s="396"/>
      <c r="CF263" s="396"/>
      <c r="CG263" s="396"/>
      <c r="CH263" s="396"/>
      <c r="CI263" s="396"/>
      <c r="CJ263" s="396"/>
      <c r="CK263" s="396"/>
      <c r="CL263" s="396"/>
      <c r="CM263" s="396"/>
      <c r="CN263" s="396"/>
      <c r="CO263" s="396"/>
      <c r="CP263" s="396"/>
      <c r="CQ263" s="396"/>
      <c r="CR263" s="396"/>
      <c r="CS263" s="396"/>
      <c r="CT263" s="396"/>
      <c r="CU263" s="396"/>
      <c r="CV263" s="396"/>
      <c r="CW263" s="396"/>
      <c r="CX263" s="396"/>
      <c r="CY263" s="396"/>
      <c r="CZ263" s="396"/>
      <c r="DA263" s="396"/>
      <c r="DB263" s="396"/>
      <c r="DC263" s="396"/>
      <c r="DD263" s="396"/>
      <c r="DE263" s="396"/>
      <c r="DF263" s="396"/>
      <c r="DG263" s="396"/>
      <c r="DH263" s="396"/>
      <c r="DI263" s="396"/>
      <c r="DJ263" s="396"/>
      <c r="DK263" s="396"/>
      <c r="DL263" s="396"/>
      <c r="DM263" s="396"/>
      <c r="DN263" s="396"/>
      <c r="DO263" s="396"/>
      <c r="DP263" s="396"/>
      <c r="DQ263" s="396"/>
      <c r="DR263" s="396"/>
      <c r="DS263" s="396"/>
      <c r="DT263" s="396"/>
      <c r="DU263" s="396"/>
      <c r="DV263" s="396"/>
      <c r="DW263" s="396"/>
      <c r="DX263" s="396"/>
      <c r="DY263" s="396"/>
    </row>
    <row r="264" spans="1:129" ht="27" customHeight="1" x14ac:dyDescent="0.15">
      <c r="A264" s="432">
        <v>1020000959</v>
      </c>
      <c r="B264" s="386" t="s">
        <v>12179</v>
      </c>
      <c r="C264" s="387" t="s">
        <v>17487</v>
      </c>
      <c r="D264" s="149" t="s">
        <v>14452</v>
      </c>
      <c r="E264" s="149" t="s">
        <v>14672</v>
      </c>
      <c r="F264" s="153" t="s">
        <v>14634</v>
      </c>
      <c r="G264" s="388">
        <f>COUNTIF(H264:AL264,"*")</f>
        <v>5</v>
      </c>
      <c r="H264" s="397" t="s">
        <v>13442</v>
      </c>
      <c r="I264" s="397" t="s">
        <v>13533</v>
      </c>
      <c r="J264" s="397" t="s">
        <v>13639</v>
      </c>
      <c r="K264" s="397" t="s">
        <v>15041</v>
      </c>
      <c r="L264" s="400"/>
      <c r="M264" s="400"/>
      <c r="N264" s="400"/>
      <c r="O264" s="400"/>
      <c r="P264" s="400"/>
      <c r="Q264" s="400"/>
      <c r="R264" s="400"/>
      <c r="S264" s="400"/>
      <c r="T264" s="400"/>
      <c r="U264" s="400"/>
      <c r="V264" s="400"/>
      <c r="W264" s="400"/>
      <c r="X264" s="400"/>
      <c r="Y264" s="398"/>
      <c r="Z264" s="399" t="s">
        <v>13110</v>
      </c>
      <c r="AA264" s="400"/>
      <c r="AB264" s="400"/>
      <c r="AC264" s="400"/>
      <c r="AD264" s="436"/>
      <c r="AE264" s="436"/>
      <c r="AF264" s="436"/>
      <c r="AG264" s="436"/>
      <c r="AH264" s="436"/>
      <c r="AI264" s="436"/>
      <c r="AJ264" s="436"/>
      <c r="AK264" s="436"/>
      <c r="AL264" s="401"/>
      <c r="AM264" s="481">
        <f>COUNTIF(AN264:DY264,"*")-3</f>
        <v>8</v>
      </c>
      <c r="AN264" s="394" t="s">
        <v>14925</v>
      </c>
      <c r="AO264" s="395" t="s">
        <v>15042</v>
      </c>
      <c r="AP264" s="395" t="s">
        <v>13544</v>
      </c>
      <c r="AQ264" s="395" t="s">
        <v>13545</v>
      </c>
      <c r="AR264" s="395" t="s">
        <v>15040</v>
      </c>
      <c r="AS264" s="395" t="s">
        <v>15043</v>
      </c>
      <c r="AT264" s="395" t="s">
        <v>15044</v>
      </c>
      <c r="AU264" s="395" t="s">
        <v>15045</v>
      </c>
      <c r="AV264" s="395" t="s">
        <v>15046</v>
      </c>
      <c r="AW264" s="395" t="s">
        <v>13303</v>
      </c>
      <c r="AX264" s="395" t="s">
        <v>15047</v>
      </c>
      <c r="AY264" s="395"/>
      <c r="AZ264" s="395"/>
      <c r="BA264" s="395"/>
      <c r="BB264" s="395"/>
      <c r="BC264" s="395"/>
      <c r="BD264" s="395"/>
      <c r="BE264" s="395"/>
      <c r="BF264" s="395"/>
      <c r="BG264" s="395"/>
      <c r="BH264" s="395"/>
      <c r="BI264" s="395"/>
      <c r="BJ264" s="395"/>
      <c r="BK264" s="395"/>
      <c r="BL264" s="395"/>
      <c r="BM264" s="395"/>
      <c r="BN264" s="395"/>
      <c r="BO264" s="395"/>
      <c r="BP264" s="395"/>
      <c r="BQ264" s="396"/>
      <c r="BR264" s="396"/>
      <c r="BS264" s="396"/>
      <c r="BT264" s="396"/>
      <c r="BU264" s="396"/>
      <c r="BV264" s="396"/>
      <c r="BW264" s="396"/>
      <c r="BX264" s="396"/>
      <c r="BY264" s="396"/>
      <c r="BZ264" s="396"/>
      <c r="CA264" s="396"/>
      <c r="CB264" s="396"/>
      <c r="CC264" s="396"/>
      <c r="CD264" s="396"/>
      <c r="CE264" s="396"/>
      <c r="CF264" s="396"/>
      <c r="CG264" s="396"/>
      <c r="CH264" s="396"/>
      <c r="CI264" s="396"/>
      <c r="CJ264" s="396"/>
      <c r="CK264" s="396"/>
      <c r="CL264" s="396"/>
      <c r="CM264" s="396"/>
      <c r="CN264" s="396"/>
      <c r="CO264" s="396"/>
      <c r="CP264" s="396"/>
      <c r="CQ264" s="396"/>
      <c r="CR264" s="396"/>
      <c r="CS264" s="396"/>
      <c r="CT264" s="396"/>
      <c r="CU264" s="396"/>
      <c r="CV264" s="396"/>
      <c r="CW264" s="396"/>
      <c r="CX264" s="396"/>
      <c r="CY264" s="396"/>
      <c r="CZ264" s="396"/>
      <c r="DA264" s="396"/>
      <c r="DB264" s="396"/>
      <c r="DC264" s="396"/>
      <c r="DD264" s="396"/>
      <c r="DE264" s="396"/>
      <c r="DF264" s="396"/>
      <c r="DG264" s="396"/>
      <c r="DH264" s="396"/>
      <c r="DI264" s="396"/>
      <c r="DJ264" s="396"/>
      <c r="DK264" s="396"/>
      <c r="DL264" s="396"/>
      <c r="DM264" s="396"/>
      <c r="DN264" s="396"/>
      <c r="DO264" s="396"/>
      <c r="DP264" s="396"/>
      <c r="DQ264" s="396"/>
      <c r="DR264" s="396"/>
      <c r="DS264" s="396"/>
      <c r="DT264" s="396"/>
      <c r="DU264" s="396"/>
      <c r="DV264" s="396"/>
      <c r="DW264" s="396"/>
      <c r="DX264" s="396"/>
      <c r="DY264" s="396"/>
    </row>
    <row r="265" spans="1:129" ht="27" customHeight="1" x14ac:dyDescent="0.15">
      <c r="A265" s="432">
        <v>1030006296</v>
      </c>
      <c r="B265" s="386" t="s">
        <v>18388</v>
      </c>
      <c r="C265" s="387" t="s">
        <v>18389</v>
      </c>
      <c r="D265" s="149" t="s">
        <v>18390</v>
      </c>
      <c r="E265" s="153"/>
      <c r="F265" s="153"/>
      <c r="G265" s="388">
        <f>COUNTIF(H265:AL265,"*")</f>
        <v>2</v>
      </c>
      <c r="H265" s="402" t="s">
        <v>13126</v>
      </c>
      <c r="I265" s="402" t="s">
        <v>13224</v>
      </c>
      <c r="J265" s="397"/>
      <c r="K265" s="397"/>
      <c r="L265" s="400"/>
      <c r="M265" s="400"/>
      <c r="N265" s="400"/>
      <c r="O265" s="400"/>
      <c r="P265" s="400"/>
      <c r="Q265" s="400"/>
      <c r="R265" s="400"/>
      <c r="S265" s="400"/>
      <c r="T265" s="400"/>
      <c r="U265" s="400"/>
      <c r="V265" s="400"/>
      <c r="W265" s="400"/>
      <c r="X265" s="400"/>
      <c r="Y265" s="398"/>
      <c r="Z265" s="399"/>
      <c r="AA265" s="400"/>
      <c r="AB265" s="400"/>
      <c r="AC265" s="400"/>
      <c r="AD265" s="436"/>
      <c r="AE265" s="436"/>
      <c r="AF265" s="436"/>
      <c r="AG265" s="436"/>
      <c r="AH265" s="436"/>
      <c r="AI265" s="436"/>
      <c r="AJ265" s="436"/>
      <c r="AK265" s="436"/>
      <c r="AL265" s="401"/>
      <c r="AM265" s="481">
        <f>COUNTIF(AN265:DY265,"*")</f>
        <v>2</v>
      </c>
      <c r="AN265" s="394" t="s">
        <v>14952</v>
      </c>
      <c r="AO265" s="395" t="s">
        <v>14248</v>
      </c>
      <c r="AP265" s="395"/>
      <c r="AQ265" s="395"/>
      <c r="AR265" s="395"/>
      <c r="AS265" s="395"/>
      <c r="AT265" s="395"/>
      <c r="AU265" s="395"/>
      <c r="AV265" s="395"/>
      <c r="AW265" s="395"/>
      <c r="AX265" s="395"/>
      <c r="AY265" s="395"/>
      <c r="AZ265" s="395"/>
      <c r="BA265" s="395"/>
      <c r="BB265" s="395"/>
      <c r="BC265" s="395"/>
      <c r="BD265" s="395"/>
      <c r="BE265" s="395"/>
      <c r="BF265" s="395"/>
      <c r="BG265" s="395"/>
      <c r="BH265" s="395"/>
      <c r="BI265" s="395"/>
      <c r="BJ265" s="395"/>
      <c r="BK265" s="395"/>
      <c r="BL265" s="395"/>
      <c r="BM265" s="395"/>
      <c r="BN265" s="395"/>
      <c r="BO265" s="395"/>
      <c r="BP265" s="395"/>
      <c r="BQ265" s="396"/>
      <c r="BR265" s="396"/>
      <c r="BS265" s="396"/>
      <c r="BT265" s="396"/>
      <c r="BU265" s="396"/>
      <c r="BV265" s="396"/>
      <c r="BW265" s="396"/>
      <c r="BX265" s="396"/>
      <c r="BY265" s="396"/>
      <c r="BZ265" s="396"/>
      <c r="CA265" s="396"/>
      <c r="CB265" s="396"/>
      <c r="CC265" s="396"/>
      <c r="CD265" s="396"/>
      <c r="CE265" s="396"/>
      <c r="CF265" s="396"/>
      <c r="CG265" s="396"/>
      <c r="CH265" s="396"/>
      <c r="CI265" s="396"/>
      <c r="CJ265" s="396"/>
      <c r="CK265" s="396"/>
      <c r="CL265" s="396"/>
      <c r="CM265" s="396"/>
      <c r="CN265" s="396"/>
      <c r="CO265" s="396"/>
      <c r="CP265" s="396"/>
      <c r="CQ265" s="396"/>
      <c r="CR265" s="396"/>
      <c r="CS265" s="396"/>
      <c r="CT265" s="396"/>
      <c r="CU265" s="396"/>
      <c r="CV265" s="396"/>
      <c r="CW265" s="396"/>
      <c r="CX265" s="396"/>
      <c r="CY265" s="396"/>
      <c r="CZ265" s="396"/>
      <c r="DA265" s="396"/>
      <c r="DB265" s="396"/>
      <c r="DC265" s="396"/>
      <c r="DD265" s="396"/>
      <c r="DE265" s="396"/>
      <c r="DF265" s="396"/>
      <c r="DG265" s="396"/>
      <c r="DH265" s="396"/>
      <c r="DI265" s="396"/>
      <c r="DJ265" s="396"/>
      <c r="DK265" s="396"/>
      <c r="DL265" s="396"/>
      <c r="DM265" s="396"/>
      <c r="DN265" s="396"/>
      <c r="DO265" s="396"/>
      <c r="DP265" s="396"/>
      <c r="DQ265" s="396"/>
      <c r="DR265" s="396"/>
      <c r="DS265" s="396"/>
      <c r="DT265" s="396"/>
      <c r="DU265" s="396"/>
      <c r="DV265" s="396"/>
      <c r="DW265" s="396"/>
      <c r="DX265" s="396"/>
      <c r="DY265" s="396"/>
    </row>
    <row r="266" spans="1:129" ht="27" customHeight="1" x14ac:dyDescent="0.15">
      <c r="A266" s="432">
        <v>1020001847</v>
      </c>
      <c r="B266" s="386" t="s">
        <v>12439</v>
      </c>
      <c r="C266" s="387" t="s">
        <v>17392</v>
      </c>
      <c r="D266" s="149" t="s">
        <v>14287</v>
      </c>
      <c r="E266" s="153" t="s">
        <v>14391</v>
      </c>
      <c r="F266" s="153" t="s">
        <v>14373</v>
      </c>
      <c r="G266" s="388">
        <f>COUNTIF(H266:AL266,"*")</f>
        <v>3</v>
      </c>
      <c r="H266" s="402" t="s">
        <v>14851</v>
      </c>
      <c r="I266" s="402" t="s">
        <v>14865</v>
      </c>
      <c r="J266" s="397"/>
      <c r="K266" s="397"/>
      <c r="L266" s="400"/>
      <c r="M266" s="400"/>
      <c r="N266" s="400"/>
      <c r="O266" s="400"/>
      <c r="P266" s="400"/>
      <c r="Q266" s="400"/>
      <c r="R266" s="400"/>
      <c r="S266" s="400"/>
      <c r="T266" s="400"/>
      <c r="U266" s="400"/>
      <c r="V266" s="400"/>
      <c r="W266" s="400"/>
      <c r="X266" s="400"/>
      <c r="Y266" s="398"/>
      <c r="Z266" s="403" t="s">
        <v>14889</v>
      </c>
      <c r="AA266" s="400"/>
      <c r="AB266" s="400"/>
      <c r="AC266" s="400"/>
      <c r="AD266" s="436"/>
      <c r="AE266" s="436"/>
      <c r="AF266" s="436"/>
      <c r="AG266" s="436"/>
      <c r="AH266" s="436"/>
      <c r="AI266" s="436"/>
      <c r="AJ266" s="436"/>
      <c r="AK266" s="436"/>
      <c r="AL266" s="401"/>
      <c r="AM266" s="481">
        <f>COUNTIF(AN266:DY266,"*")-2</f>
        <v>3</v>
      </c>
      <c r="AN266" s="394" t="s">
        <v>13515</v>
      </c>
      <c r="AO266" s="395" t="s">
        <v>16442</v>
      </c>
      <c r="AP266" s="395" t="s">
        <v>15361</v>
      </c>
      <c r="AQ266" s="395" t="s">
        <v>16442</v>
      </c>
      <c r="AR266" s="395" t="s">
        <v>15279</v>
      </c>
      <c r="AS266" s="395"/>
      <c r="AT266" s="395"/>
      <c r="AU266" s="395"/>
      <c r="AV266" s="395"/>
      <c r="AW266" s="395"/>
      <c r="AX266" s="395"/>
      <c r="AY266" s="395"/>
      <c r="AZ266" s="395"/>
      <c r="BA266" s="395"/>
      <c r="BB266" s="395"/>
      <c r="BC266" s="395"/>
      <c r="BD266" s="395"/>
      <c r="BE266" s="395"/>
      <c r="BF266" s="395"/>
      <c r="BG266" s="395"/>
      <c r="BH266" s="395"/>
      <c r="BI266" s="395"/>
      <c r="BJ266" s="395"/>
      <c r="BK266" s="395"/>
      <c r="BL266" s="395"/>
      <c r="BM266" s="395"/>
      <c r="BN266" s="395"/>
      <c r="BO266" s="395"/>
      <c r="BP266" s="395"/>
      <c r="BQ266" s="396"/>
      <c r="BR266" s="396"/>
      <c r="BS266" s="396"/>
      <c r="BT266" s="396"/>
      <c r="BU266" s="396"/>
      <c r="BV266" s="396"/>
      <c r="BW266" s="396"/>
      <c r="BX266" s="396"/>
      <c r="BY266" s="396"/>
      <c r="BZ266" s="396"/>
      <c r="CA266" s="396"/>
      <c r="CB266" s="396"/>
      <c r="CC266" s="396"/>
      <c r="CD266" s="396"/>
      <c r="CE266" s="396"/>
      <c r="CF266" s="396"/>
      <c r="CG266" s="396"/>
      <c r="CH266" s="396"/>
      <c r="CI266" s="396"/>
      <c r="CJ266" s="396"/>
      <c r="CK266" s="396"/>
      <c r="CL266" s="396"/>
      <c r="CM266" s="396"/>
      <c r="CN266" s="396"/>
      <c r="CO266" s="396"/>
      <c r="CP266" s="396"/>
      <c r="CQ266" s="396"/>
      <c r="CR266" s="396"/>
      <c r="CS266" s="396"/>
      <c r="CT266" s="396"/>
      <c r="CU266" s="396"/>
      <c r="CV266" s="396"/>
      <c r="CW266" s="396"/>
      <c r="CX266" s="396"/>
      <c r="CY266" s="396"/>
      <c r="CZ266" s="396"/>
      <c r="DA266" s="396"/>
      <c r="DB266" s="396"/>
      <c r="DC266" s="396"/>
      <c r="DD266" s="396"/>
      <c r="DE266" s="396"/>
      <c r="DF266" s="396"/>
      <c r="DG266" s="396"/>
      <c r="DH266" s="396"/>
      <c r="DI266" s="396"/>
      <c r="DJ266" s="396"/>
      <c r="DK266" s="396"/>
      <c r="DL266" s="396"/>
      <c r="DM266" s="396"/>
      <c r="DN266" s="396"/>
      <c r="DO266" s="396"/>
      <c r="DP266" s="396"/>
      <c r="DQ266" s="396"/>
      <c r="DR266" s="396"/>
      <c r="DS266" s="396"/>
      <c r="DT266" s="396"/>
      <c r="DU266" s="396"/>
      <c r="DV266" s="396"/>
      <c r="DW266" s="396"/>
      <c r="DX266" s="396"/>
      <c r="DY266" s="396"/>
    </row>
    <row r="267" spans="1:129" ht="27" customHeight="1" x14ac:dyDescent="0.15">
      <c r="A267" s="432">
        <v>1020000083</v>
      </c>
      <c r="B267" s="386" t="s">
        <v>11943</v>
      </c>
      <c r="C267" s="387" t="s">
        <v>16879</v>
      </c>
      <c r="D267" s="149" t="s">
        <v>13093</v>
      </c>
      <c r="E267" s="153"/>
      <c r="F267" s="153"/>
      <c r="G267" s="388">
        <f>COUNTIF(H267:AL267,"*")</f>
        <v>3</v>
      </c>
      <c r="H267" s="397" t="s">
        <v>13024</v>
      </c>
      <c r="I267" s="397" t="s">
        <v>13109</v>
      </c>
      <c r="J267" s="397" t="s">
        <v>13110</v>
      </c>
      <c r="K267" s="397"/>
      <c r="L267" s="400"/>
      <c r="M267" s="400"/>
      <c r="N267" s="400"/>
      <c r="O267" s="400"/>
      <c r="P267" s="400"/>
      <c r="Q267" s="400"/>
      <c r="R267" s="400"/>
      <c r="S267" s="400"/>
      <c r="T267" s="400"/>
      <c r="U267" s="400"/>
      <c r="V267" s="400"/>
      <c r="W267" s="400"/>
      <c r="X267" s="400"/>
      <c r="Y267" s="398"/>
      <c r="Z267" s="399"/>
      <c r="AA267" s="400"/>
      <c r="AB267" s="400"/>
      <c r="AC267" s="400"/>
      <c r="AD267" s="436"/>
      <c r="AE267" s="436"/>
      <c r="AF267" s="436"/>
      <c r="AG267" s="436"/>
      <c r="AH267" s="436"/>
      <c r="AI267" s="436"/>
      <c r="AJ267" s="436"/>
      <c r="AK267" s="436"/>
      <c r="AL267" s="401"/>
      <c r="AM267" s="481">
        <f>COUNTIF(AN267:DY267,"*")-1</f>
        <v>5</v>
      </c>
      <c r="AN267" s="394" t="s">
        <v>13136</v>
      </c>
      <c r="AO267" s="395" t="s">
        <v>13137</v>
      </c>
      <c r="AP267" s="395" t="s">
        <v>13387</v>
      </c>
      <c r="AQ267" s="395" t="s">
        <v>13457</v>
      </c>
      <c r="AR267" s="395" t="s">
        <v>13139</v>
      </c>
      <c r="AS267" s="395" t="s">
        <v>13290</v>
      </c>
      <c r="AT267" s="395"/>
      <c r="AU267" s="395"/>
      <c r="AV267" s="395"/>
      <c r="AW267" s="395"/>
      <c r="AX267" s="395"/>
      <c r="AY267" s="395"/>
      <c r="AZ267" s="395"/>
      <c r="BA267" s="395"/>
      <c r="BB267" s="395"/>
      <c r="BC267" s="395"/>
      <c r="BD267" s="395"/>
      <c r="BE267" s="395"/>
      <c r="BF267" s="395"/>
      <c r="BG267" s="395"/>
      <c r="BH267" s="395"/>
      <c r="BI267" s="395"/>
      <c r="BJ267" s="395"/>
      <c r="BK267" s="395"/>
      <c r="BL267" s="395"/>
      <c r="BM267" s="395"/>
      <c r="BN267" s="395"/>
      <c r="BO267" s="395"/>
      <c r="BP267" s="395"/>
      <c r="BQ267" s="396"/>
      <c r="BR267" s="396"/>
      <c r="BS267" s="396"/>
      <c r="BT267" s="396"/>
      <c r="BU267" s="396"/>
      <c r="BV267" s="396"/>
      <c r="BW267" s="396"/>
      <c r="BX267" s="396"/>
      <c r="BY267" s="396"/>
      <c r="BZ267" s="396"/>
      <c r="CA267" s="396"/>
      <c r="CB267" s="396"/>
      <c r="CC267" s="396"/>
      <c r="CD267" s="396"/>
      <c r="CE267" s="396"/>
      <c r="CF267" s="396"/>
      <c r="CG267" s="396"/>
      <c r="CH267" s="396"/>
      <c r="CI267" s="396"/>
      <c r="CJ267" s="396"/>
      <c r="CK267" s="396"/>
      <c r="CL267" s="396"/>
      <c r="CM267" s="396"/>
      <c r="CN267" s="396"/>
      <c r="CO267" s="396"/>
      <c r="CP267" s="396"/>
      <c r="CQ267" s="396"/>
      <c r="CR267" s="396"/>
      <c r="CS267" s="396"/>
      <c r="CT267" s="396"/>
      <c r="CU267" s="396"/>
      <c r="CV267" s="396"/>
      <c r="CW267" s="396"/>
      <c r="CX267" s="396"/>
      <c r="CY267" s="396"/>
      <c r="CZ267" s="396"/>
      <c r="DA267" s="396"/>
      <c r="DB267" s="396"/>
      <c r="DC267" s="396"/>
      <c r="DD267" s="396"/>
      <c r="DE267" s="396"/>
      <c r="DF267" s="396"/>
      <c r="DG267" s="396"/>
      <c r="DH267" s="396"/>
      <c r="DI267" s="396"/>
      <c r="DJ267" s="396"/>
      <c r="DK267" s="396"/>
      <c r="DL267" s="396"/>
      <c r="DM267" s="396"/>
      <c r="DN267" s="396"/>
      <c r="DO267" s="396"/>
      <c r="DP267" s="396"/>
      <c r="DQ267" s="396"/>
      <c r="DR267" s="396"/>
      <c r="DS267" s="396"/>
      <c r="DT267" s="396"/>
      <c r="DU267" s="396"/>
      <c r="DV267" s="396"/>
      <c r="DW267" s="396"/>
      <c r="DX267" s="396"/>
      <c r="DY267" s="396"/>
    </row>
    <row r="268" spans="1:129" ht="27" customHeight="1" x14ac:dyDescent="0.15">
      <c r="A268" s="432">
        <v>1020000181</v>
      </c>
      <c r="B268" s="386" t="s">
        <v>11978</v>
      </c>
      <c r="C268" s="387" t="s">
        <v>17445</v>
      </c>
      <c r="D268" s="149" t="s">
        <v>14335</v>
      </c>
      <c r="E268" s="149"/>
      <c r="F268" s="153"/>
      <c r="G268" s="388">
        <f>COUNTIF(H268:AL268,"*")</f>
        <v>3</v>
      </c>
      <c r="H268" s="402" t="s">
        <v>14985</v>
      </c>
      <c r="I268" s="402" t="s">
        <v>14908</v>
      </c>
      <c r="J268" s="402" t="s">
        <v>15096</v>
      </c>
      <c r="K268" s="397"/>
      <c r="L268" s="400"/>
      <c r="M268" s="400"/>
      <c r="N268" s="400"/>
      <c r="O268" s="400"/>
      <c r="P268" s="400"/>
      <c r="Q268" s="400"/>
      <c r="R268" s="400"/>
      <c r="S268" s="400"/>
      <c r="T268" s="400"/>
      <c r="U268" s="400"/>
      <c r="V268" s="400"/>
      <c r="W268" s="400"/>
      <c r="X268" s="400"/>
      <c r="Y268" s="398"/>
      <c r="Z268" s="399"/>
      <c r="AA268" s="400"/>
      <c r="AB268" s="400"/>
      <c r="AC268" s="400"/>
      <c r="AD268" s="436"/>
      <c r="AE268" s="436"/>
      <c r="AF268" s="436"/>
      <c r="AG268" s="436"/>
      <c r="AH268" s="436"/>
      <c r="AI268" s="436"/>
      <c r="AJ268" s="436"/>
      <c r="AK268" s="436"/>
      <c r="AL268" s="401"/>
      <c r="AM268" s="481">
        <f>COUNTIF(AN268:DY268,"*")</f>
        <v>6</v>
      </c>
      <c r="AN268" s="394" t="s">
        <v>14986</v>
      </c>
      <c r="AO268" s="395" t="s">
        <v>15098</v>
      </c>
      <c r="AP268" s="395" t="s">
        <v>16037</v>
      </c>
      <c r="AQ268" s="395" t="s">
        <v>16038</v>
      </c>
      <c r="AR268" s="395" t="s">
        <v>15179</v>
      </c>
      <c r="AS268" s="395" t="s">
        <v>15101</v>
      </c>
      <c r="AT268" s="395"/>
      <c r="AU268" s="395"/>
      <c r="AV268" s="395"/>
      <c r="AW268" s="395"/>
      <c r="AX268" s="395"/>
      <c r="AY268" s="395"/>
      <c r="AZ268" s="395"/>
      <c r="BA268" s="395"/>
      <c r="BB268" s="395"/>
      <c r="BC268" s="395"/>
      <c r="BD268" s="395"/>
      <c r="BE268" s="395"/>
      <c r="BF268" s="395"/>
      <c r="BG268" s="395"/>
      <c r="BH268" s="395"/>
      <c r="BI268" s="395"/>
      <c r="BJ268" s="395"/>
      <c r="BK268" s="395"/>
      <c r="BL268" s="395"/>
      <c r="BM268" s="395"/>
      <c r="BN268" s="395"/>
      <c r="BO268" s="395"/>
      <c r="BP268" s="395"/>
      <c r="BQ268" s="396"/>
      <c r="BR268" s="396"/>
      <c r="BS268" s="396"/>
      <c r="BT268" s="396"/>
      <c r="BU268" s="396"/>
      <c r="BV268" s="396"/>
      <c r="BW268" s="396"/>
      <c r="BX268" s="396"/>
      <c r="BY268" s="396"/>
      <c r="BZ268" s="396"/>
      <c r="CA268" s="396"/>
      <c r="CB268" s="396"/>
      <c r="CC268" s="396"/>
      <c r="CD268" s="396"/>
      <c r="CE268" s="396"/>
      <c r="CF268" s="396"/>
      <c r="CG268" s="396"/>
      <c r="CH268" s="396"/>
      <c r="CI268" s="396"/>
      <c r="CJ268" s="396"/>
      <c r="CK268" s="396"/>
      <c r="CL268" s="396"/>
      <c r="CM268" s="396"/>
      <c r="CN268" s="396"/>
      <c r="CO268" s="396"/>
      <c r="CP268" s="396"/>
      <c r="CQ268" s="396"/>
      <c r="CR268" s="396"/>
      <c r="CS268" s="396"/>
      <c r="CT268" s="396"/>
      <c r="CU268" s="396"/>
      <c r="CV268" s="396"/>
      <c r="CW268" s="396"/>
      <c r="CX268" s="396"/>
      <c r="CY268" s="396"/>
      <c r="CZ268" s="396"/>
      <c r="DA268" s="396"/>
      <c r="DB268" s="396"/>
      <c r="DC268" s="396"/>
      <c r="DD268" s="396"/>
      <c r="DE268" s="396"/>
      <c r="DF268" s="396"/>
      <c r="DG268" s="396"/>
      <c r="DH268" s="396"/>
      <c r="DI268" s="396"/>
      <c r="DJ268" s="396"/>
      <c r="DK268" s="396"/>
      <c r="DL268" s="396"/>
      <c r="DM268" s="396"/>
      <c r="DN268" s="396"/>
      <c r="DO268" s="396"/>
      <c r="DP268" s="396"/>
      <c r="DQ268" s="396"/>
      <c r="DR268" s="396"/>
      <c r="DS268" s="396"/>
      <c r="DT268" s="396"/>
      <c r="DU268" s="396"/>
      <c r="DV268" s="396"/>
      <c r="DW268" s="396"/>
      <c r="DX268" s="396"/>
      <c r="DY268" s="396"/>
    </row>
    <row r="269" spans="1:129" ht="27" customHeight="1" x14ac:dyDescent="0.15">
      <c r="A269" s="432">
        <v>1030002242</v>
      </c>
      <c r="B269" s="386" t="s">
        <v>12555</v>
      </c>
      <c r="C269" s="387" t="s">
        <v>17048</v>
      </c>
      <c r="D269" s="149" t="s">
        <v>12972</v>
      </c>
      <c r="E269" s="149" t="s">
        <v>12983</v>
      </c>
      <c r="F269" s="149" t="s">
        <v>13019</v>
      </c>
      <c r="G269" s="388">
        <f>COUNTIF(H269:AL269,"*")</f>
        <v>1</v>
      </c>
      <c r="H269" s="397" t="s">
        <v>13617</v>
      </c>
      <c r="I269" s="397"/>
      <c r="J269" s="397"/>
      <c r="K269" s="397"/>
      <c r="L269" s="400"/>
      <c r="M269" s="400"/>
      <c r="N269" s="400"/>
      <c r="O269" s="400"/>
      <c r="P269" s="400"/>
      <c r="Q269" s="400"/>
      <c r="R269" s="400"/>
      <c r="S269" s="400"/>
      <c r="T269" s="400"/>
      <c r="U269" s="400"/>
      <c r="V269" s="400"/>
      <c r="W269" s="400"/>
      <c r="X269" s="400"/>
      <c r="Y269" s="398"/>
      <c r="Z269" s="399"/>
      <c r="AA269" s="400"/>
      <c r="AB269" s="400"/>
      <c r="AC269" s="400"/>
      <c r="AD269" s="436"/>
      <c r="AE269" s="436"/>
      <c r="AF269" s="436"/>
      <c r="AG269" s="436"/>
      <c r="AH269" s="436"/>
      <c r="AI269" s="436"/>
      <c r="AJ269" s="436"/>
      <c r="AK269" s="436"/>
      <c r="AL269" s="401"/>
      <c r="AM269" s="481">
        <f>COUNTIF(AN269:DY269,"*")</f>
        <v>3</v>
      </c>
      <c r="AN269" s="394" t="s">
        <v>15624</v>
      </c>
      <c r="AO269" s="395" t="s">
        <v>15627</v>
      </c>
      <c r="AP269" s="395" t="s">
        <v>15628</v>
      </c>
      <c r="AQ269" s="395"/>
      <c r="AR269" s="395"/>
      <c r="AS269" s="395"/>
      <c r="AT269" s="395"/>
      <c r="AU269" s="395"/>
      <c r="AV269" s="395"/>
      <c r="AW269" s="395"/>
      <c r="AX269" s="395"/>
      <c r="AY269" s="395"/>
      <c r="AZ269" s="395"/>
      <c r="BA269" s="395"/>
      <c r="BB269" s="395"/>
      <c r="BC269" s="395"/>
      <c r="BD269" s="395"/>
      <c r="BE269" s="395"/>
      <c r="BF269" s="395"/>
      <c r="BG269" s="395"/>
      <c r="BH269" s="395"/>
      <c r="BI269" s="395"/>
      <c r="BJ269" s="395"/>
      <c r="BK269" s="395"/>
      <c r="BL269" s="395"/>
      <c r="BM269" s="395"/>
      <c r="BN269" s="395"/>
      <c r="BO269" s="395"/>
      <c r="BP269" s="395"/>
      <c r="BQ269" s="396"/>
      <c r="BR269" s="396"/>
      <c r="BS269" s="396"/>
      <c r="BT269" s="396"/>
      <c r="BU269" s="396"/>
      <c r="BV269" s="396"/>
      <c r="BW269" s="396"/>
      <c r="BX269" s="396"/>
      <c r="BY269" s="396"/>
      <c r="BZ269" s="396"/>
      <c r="CA269" s="396"/>
      <c r="CB269" s="396"/>
      <c r="CC269" s="396"/>
      <c r="CD269" s="396"/>
      <c r="CE269" s="396"/>
      <c r="CF269" s="396"/>
      <c r="CG269" s="396"/>
      <c r="CH269" s="396"/>
      <c r="CI269" s="396"/>
      <c r="CJ269" s="396"/>
      <c r="CK269" s="396"/>
      <c r="CL269" s="396"/>
      <c r="CM269" s="396"/>
      <c r="CN269" s="396"/>
      <c r="CO269" s="396"/>
      <c r="CP269" s="396"/>
      <c r="CQ269" s="396"/>
      <c r="CR269" s="396"/>
      <c r="CS269" s="396"/>
      <c r="CT269" s="396"/>
      <c r="CU269" s="396"/>
      <c r="CV269" s="396"/>
      <c r="CW269" s="396"/>
      <c r="CX269" s="396"/>
      <c r="CY269" s="396"/>
      <c r="CZ269" s="396"/>
      <c r="DA269" s="396"/>
      <c r="DB269" s="396"/>
      <c r="DC269" s="396"/>
      <c r="DD269" s="396"/>
      <c r="DE269" s="396"/>
      <c r="DF269" s="396"/>
      <c r="DG269" s="396"/>
      <c r="DH269" s="396"/>
      <c r="DI269" s="396"/>
      <c r="DJ269" s="396"/>
      <c r="DK269" s="396"/>
      <c r="DL269" s="396"/>
      <c r="DM269" s="396"/>
      <c r="DN269" s="396"/>
      <c r="DO269" s="396"/>
      <c r="DP269" s="396"/>
      <c r="DQ269" s="396"/>
      <c r="DR269" s="396"/>
      <c r="DS269" s="396"/>
      <c r="DT269" s="396"/>
      <c r="DU269" s="396"/>
      <c r="DV269" s="396"/>
      <c r="DW269" s="396"/>
      <c r="DX269" s="396"/>
      <c r="DY269" s="396"/>
    </row>
    <row r="270" spans="1:129" ht="27" customHeight="1" x14ac:dyDescent="0.15">
      <c r="A270" s="432">
        <v>1020001098</v>
      </c>
      <c r="B270" s="386" t="s">
        <v>12226</v>
      </c>
      <c r="C270" s="387" t="s">
        <v>16964</v>
      </c>
      <c r="D270" s="149" t="s">
        <v>13474</v>
      </c>
      <c r="E270" s="153"/>
      <c r="F270" s="153"/>
      <c r="G270" s="388">
        <f>COUNTIF(H270:AL270,"*")</f>
        <v>5</v>
      </c>
      <c r="H270" s="397" t="s">
        <v>13112</v>
      </c>
      <c r="I270" s="397"/>
      <c r="J270" s="397"/>
      <c r="K270" s="397"/>
      <c r="L270" s="400"/>
      <c r="M270" s="400"/>
      <c r="N270" s="400"/>
      <c r="O270" s="400"/>
      <c r="P270" s="400"/>
      <c r="Q270" s="400"/>
      <c r="R270" s="400"/>
      <c r="S270" s="400"/>
      <c r="T270" s="400"/>
      <c r="U270" s="400"/>
      <c r="V270" s="400"/>
      <c r="W270" s="400"/>
      <c r="X270" s="400"/>
      <c r="Y270" s="398"/>
      <c r="Z270" s="399" t="s">
        <v>11794</v>
      </c>
      <c r="AA270" s="400" t="s">
        <v>13024</v>
      </c>
      <c r="AB270" s="400" t="s">
        <v>13110</v>
      </c>
      <c r="AC270" s="400" t="s">
        <v>13225</v>
      </c>
      <c r="AD270" s="436"/>
      <c r="AE270" s="436"/>
      <c r="AF270" s="436"/>
      <c r="AG270" s="436"/>
      <c r="AH270" s="436"/>
      <c r="AI270" s="436"/>
      <c r="AJ270" s="436"/>
      <c r="AK270" s="436"/>
      <c r="AL270" s="401"/>
      <c r="AM270" s="481">
        <f>COUNTIF(AN270:DY270,"*")-1</f>
        <v>5</v>
      </c>
      <c r="AN270" s="394" t="s">
        <v>13411</v>
      </c>
      <c r="AO270" s="395" t="s">
        <v>13329</v>
      </c>
      <c r="AP270" s="395" t="s">
        <v>13230</v>
      </c>
      <c r="AQ270" s="395" t="s">
        <v>13303</v>
      </c>
      <c r="AR270" s="395" t="s">
        <v>15443</v>
      </c>
      <c r="AS270" s="395" t="s">
        <v>13332</v>
      </c>
      <c r="AT270" s="395"/>
      <c r="AU270" s="395"/>
      <c r="AV270" s="395"/>
      <c r="AW270" s="395"/>
      <c r="AX270" s="395"/>
      <c r="AY270" s="395"/>
      <c r="AZ270" s="395"/>
      <c r="BA270" s="395"/>
      <c r="BB270" s="395"/>
      <c r="BC270" s="395"/>
      <c r="BD270" s="395"/>
      <c r="BE270" s="395"/>
      <c r="BF270" s="395"/>
      <c r="BG270" s="395"/>
      <c r="BH270" s="395"/>
      <c r="BI270" s="395"/>
      <c r="BJ270" s="395"/>
      <c r="BK270" s="395"/>
      <c r="BL270" s="395"/>
      <c r="BM270" s="395"/>
      <c r="BN270" s="395"/>
      <c r="BO270" s="395"/>
      <c r="BP270" s="395"/>
      <c r="BQ270" s="396"/>
      <c r="BR270" s="396"/>
      <c r="BS270" s="396"/>
      <c r="BT270" s="396"/>
      <c r="BU270" s="396"/>
      <c r="BV270" s="396"/>
      <c r="BW270" s="396"/>
      <c r="BX270" s="396"/>
      <c r="BY270" s="396"/>
      <c r="BZ270" s="396"/>
      <c r="CA270" s="396"/>
      <c r="CB270" s="396"/>
      <c r="CC270" s="396"/>
      <c r="CD270" s="396"/>
      <c r="CE270" s="396"/>
      <c r="CF270" s="396"/>
      <c r="CG270" s="396"/>
      <c r="CH270" s="396"/>
      <c r="CI270" s="396"/>
      <c r="CJ270" s="396"/>
      <c r="CK270" s="396"/>
      <c r="CL270" s="396"/>
      <c r="CM270" s="396"/>
      <c r="CN270" s="396"/>
      <c r="CO270" s="396"/>
      <c r="CP270" s="396"/>
      <c r="CQ270" s="396"/>
      <c r="CR270" s="396"/>
      <c r="CS270" s="396"/>
      <c r="CT270" s="396"/>
      <c r="CU270" s="396"/>
      <c r="CV270" s="396"/>
      <c r="CW270" s="396"/>
      <c r="CX270" s="396"/>
      <c r="CY270" s="396"/>
      <c r="CZ270" s="396"/>
      <c r="DA270" s="396"/>
      <c r="DB270" s="396"/>
      <c r="DC270" s="396"/>
      <c r="DD270" s="396"/>
      <c r="DE270" s="396"/>
      <c r="DF270" s="396"/>
      <c r="DG270" s="396"/>
      <c r="DH270" s="396"/>
      <c r="DI270" s="396"/>
      <c r="DJ270" s="396"/>
      <c r="DK270" s="396"/>
      <c r="DL270" s="396"/>
      <c r="DM270" s="396"/>
      <c r="DN270" s="396"/>
      <c r="DO270" s="396"/>
      <c r="DP270" s="396"/>
      <c r="DQ270" s="396"/>
      <c r="DR270" s="396"/>
      <c r="DS270" s="396"/>
      <c r="DT270" s="396"/>
      <c r="DU270" s="396"/>
      <c r="DV270" s="396"/>
      <c r="DW270" s="396"/>
      <c r="DX270" s="396"/>
      <c r="DY270" s="396"/>
    </row>
    <row r="271" spans="1:129" ht="27" customHeight="1" x14ac:dyDescent="0.15">
      <c r="A271" s="432">
        <v>1020000185</v>
      </c>
      <c r="B271" s="386" t="s">
        <v>11980</v>
      </c>
      <c r="C271" s="387" t="s">
        <v>17169</v>
      </c>
      <c r="D271" s="149" t="s">
        <v>13915</v>
      </c>
      <c r="E271" s="149"/>
      <c r="F271" s="149"/>
      <c r="G271" s="388">
        <f>COUNTIF(H271:AL271,"*")</f>
        <v>2</v>
      </c>
      <c r="H271" s="397" t="s">
        <v>15187</v>
      </c>
      <c r="I271" s="397"/>
      <c r="J271" s="397"/>
      <c r="K271" s="397"/>
      <c r="L271" s="400"/>
      <c r="M271" s="400"/>
      <c r="N271" s="400"/>
      <c r="O271" s="400"/>
      <c r="P271" s="400"/>
      <c r="Q271" s="400"/>
      <c r="R271" s="400"/>
      <c r="S271" s="400"/>
      <c r="T271" s="400"/>
      <c r="U271" s="400"/>
      <c r="V271" s="400"/>
      <c r="W271" s="400"/>
      <c r="X271" s="400"/>
      <c r="Y271" s="398"/>
      <c r="Z271" s="399" t="s">
        <v>13328</v>
      </c>
      <c r="AA271" s="400"/>
      <c r="AB271" s="400"/>
      <c r="AC271" s="400"/>
      <c r="AD271" s="436"/>
      <c r="AE271" s="436"/>
      <c r="AF271" s="436"/>
      <c r="AG271" s="436"/>
      <c r="AH271" s="436"/>
      <c r="AI271" s="436"/>
      <c r="AJ271" s="436"/>
      <c r="AK271" s="436"/>
      <c r="AL271" s="401"/>
      <c r="AM271" s="481">
        <f>COUNTIF(AN271:DY271,"*")-1</f>
        <v>5</v>
      </c>
      <c r="AN271" s="394" t="s">
        <v>15843</v>
      </c>
      <c r="AO271" s="395" t="s">
        <v>16171</v>
      </c>
      <c r="AP271" s="395" t="s">
        <v>14859</v>
      </c>
      <c r="AQ271" s="395" t="s">
        <v>14860</v>
      </c>
      <c r="AR271" s="395" t="s">
        <v>15672</v>
      </c>
      <c r="AS271" s="395" t="s">
        <v>15703</v>
      </c>
      <c r="AT271" s="395"/>
      <c r="AU271" s="395"/>
      <c r="AV271" s="395"/>
      <c r="AW271" s="395"/>
      <c r="AX271" s="395"/>
      <c r="AY271" s="395"/>
      <c r="AZ271" s="395"/>
      <c r="BA271" s="395"/>
      <c r="BB271" s="395"/>
      <c r="BC271" s="395"/>
      <c r="BD271" s="395"/>
      <c r="BE271" s="395"/>
      <c r="BF271" s="395"/>
      <c r="BG271" s="395"/>
      <c r="BH271" s="395"/>
      <c r="BI271" s="395"/>
      <c r="BJ271" s="395"/>
      <c r="BK271" s="395"/>
      <c r="BL271" s="395"/>
      <c r="BM271" s="395"/>
      <c r="BN271" s="395"/>
      <c r="BO271" s="395"/>
      <c r="BP271" s="395"/>
      <c r="BQ271" s="396"/>
      <c r="BR271" s="396"/>
      <c r="BS271" s="396"/>
      <c r="BT271" s="396"/>
      <c r="BU271" s="396"/>
      <c r="BV271" s="396"/>
      <c r="BW271" s="396"/>
      <c r="BX271" s="396"/>
      <c r="BY271" s="396"/>
      <c r="BZ271" s="396"/>
      <c r="CA271" s="396"/>
      <c r="CB271" s="396"/>
      <c r="CC271" s="396"/>
      <c r="CD271" s="396"/>
      <c r="CE271" s="396"/>
      <c r="CF271" s="396"/>
      <c r="CG271" s="396"/>
      <c r="CH271" s="396"/>
      <c r="CI271" s="396"/>
      <c r="CJ271" s="396"/>
      <c r="CK271" s="396"/>
      <c r="CL271" s="396"/>
      <c r="CM271" s="396"/>
      <c r="CN271" s="396"/>
      <c r="CO271" s="396"/>
      <c r="CP271" s="396"/>
      <c r="CQ271" s="396"/>
      <c r="CR271" s="396"/>
      <c r="CS271" s="396"/>
      <c r="CT271" s="396"/>
      <c r="CU271" s="396"/>
      <c r="CV271" s="396"/>
      <c r="CW271" s="396"/>
      <c r="CX271" s="396"/>
      <c r="CY271" s="396"/>
      <c r="CZ271" s="396"/>
      <c r="DA271" s="396"/>
      <c r="DB271" s="396"/>
      <c r="DC271" s="396"/>
      <c r="DD271" s="396"/>
      <c r="DE271" s="396"/>
      <c r="DF271" s="396"/>
      <c r="DG271" s="396"/>
      <c r="DH271" s="396"/>
      <c r="DI271" s="396"/>
      <c r="DJ271" s="396"/>
      <c r="DK271" s="396"/>
      <c r="DL271" s="396"/>
      <c r="DM271" s="396"/>
      <c r="DN271" s="396"/>
      <c r="DO271" s="396"/>
      <c r="DP271" s="396"/>
      <c r="DQ271" s="396"/>
      <c r="DR271" s="396"/>
      <c r="DS271" s="396"/>
      <c r="DT271" s="396"/>
      <c r="DU271" s="396"/>
      <c r="DV271" s="396"/>
      <c r="DW271" s="396"/>
      <c r="DX271" s="396"/>
      <c r="DY271" s="396"/>
    </row>
    <row r="272" spans="1:129" ht="27" customHeight="1" x14ac:dyDescent="0.15">
      <c r="A272" s="432">
        <v>1020000455</v>
      </c>
      <c r="B272" s="386" t="s">
        <v>12050</v>
      </c>
      <c r="C272" s="387" t="s">
        <v>16882</v>
      </c>
      <c r="D272" s="149" t="s">
        <v>13152</v>
      </c>
      <c r="E272" s="153"/>
      <c r="F272" s="153"/>
      <c r="G272" s="388">
        <f>COUNTIF(H272:AL272,"*")</f>
        <v>1</v>
      </c>
      <c r="H272" s="397"/>
      <c r="I272" s="397"/>
      <c r="J272" s="397"/>
      <c r="K272" s="397"/>
      <c r="L272" s="400"/>
      <c r="M272" s="400"/>
      <c r="N272" s="400"/>
      <c r="O272" s="400"/>
      <c r="P272" s="400"/>
      <c r="Q272" s="400"/>
      <c r="R272" s="400"/>
      <c r="S272" s="400"/>
      <c r="T272" s="400"/>
      <c r="U272" s="400"/>
      <c r="V272" s="400"/>
      <c r="W272" s="400"/>
      <c r="X272" s="400"/>
      <c r="Y272" s="398"/>
      <c r="Z272" s="403" t="s">
        <v>13326</v>
      </c>
      <c r="AA272" s="400"/>
      <c r="AB272" s="400"/>
      <c r="AC272" s="400"/>
      <c r="AD272" s="436"/>
      <c r="AE272" s="436"/>
      <c r="AF272" s="436"/>
      <c r="AG272" s="436"/>
      <c r="AH272" s="436"/>
      <c r="AI272" s="436"/>
      <c r="AJ272" s="436"/>
      <c r="AK272" s="436"/>
      <c r="AL272" s="401"/>
      <c r="AM272" s="481">
        <f>COUNTIF(AN272:DY272,"*")</f>
        <v>1</v>
      </c>
      <c r="AN272" s="394" t="s">
        <v>15903</v>
      </c>
      <c r="AO272" s="395"/>
      <c r="AP272" s="395"/>
      <c r="AQ272" s="395"/>
      <c r="AR272" s="395"/>
      <c r="AS272" s="395"/>
      <c r="AT272" s="395"/>
      <c r="AU272" s="395"/>
      <c r="AV272" s="395"/>
      <c r="AW272" s="395"/>
      <c r="AX272" s="395"/>
      <c r="AY272" s="395"/>
      <c r="AZ272" s="395"/>
      <c r="BA272" s="395"/>
      <c r="BB272" s="395"/>
      <c r="BC272" s="395"/>
      <c r="BD272" s="395"/>
      <c r="BE272" s="395"/>
      <c r="BF272" s="395"/>
      <c r="BG272" s="395"/>
      <c r="BH272" s="395"/>
      <c r="BI272" s="395"/>
      <c r="BJ272" s="395"/>
      <c r="BK272" s="395"/>
      <c r="BL272" s="395"/>
      <c r="BM272" s="395"/>
      <c r="BN272" s="395"/>
      <c r="BO272" s="395"/>
      <c r="BP272" s="395"/>
      <c r="BQ272" s="396"/>
      <c r="BR272" s="396"/>
      <c r="BS272" s="396"/>
      <c r="BT272" s="396"/>
      <c r="BU272" s="396"/>
      <c r="BV272" s="396"/>
      <c r="BW272" s="396"/>
      <c r="BX272" s="396"/>
      <c r="BY272" s="396"/>
      <c r="BZ272" s="396"/>
      <c r="CA272" s="396"/>
      <c r="CB272" s="396"/>
      <c r="CC272" s="396"/>
      <c r="CD272" s="396"/>
      <c r="CE272" s="396"/>
      <c r="CF272" s="396"/>
      <c r="CG272" s="396"/>
      <c r="CH272" s="396"/>
      <c r="CI272" s="396"/>
      <c r="CJ272" s="396"/>
      <c r="CK272" s="396"/>
      <c r="CL272" s="396"/>
      <c r="CM272" s="396"/>
      <c r="CN272" s="396"/>
      <c r="CO272" s="396"/>
      <c r="CP272" s="396"/>
      <c r="CQ272" s="396"/>
      <c r="CR272" s="396"/>
      <c r="CS272" s="396"/>
      <c r="CT272" s="396"/>
      <c r="CU272" s="396"/>
      <c r="CV272" s="396"/>
      <c r="CW272" s="396"/>
      <c r="CX272" s="396"/>
      <c r="CY272" s="396"/>
      <c r="CZ272" s="396"/>
      <c r="DA272" s="396"/>
      <c r="DB272" s="396"/>
      <c r="DC272" s="396"/>
      <c r="DD272" s="396"/>
      <c r="DE272" s="396"/>
      <c r="DF272" s="396"/>
      <c r="DG272" s="396"/>
      <c r="DH272" s="396"/>
      <c r="DI272" s="396"/>
      <c r="DJ272" s="396"/>
      <c r="DK272" s="396"/>
      <c r="DL272" s="396"/>
      <c r="DM272" s="396"/>
      <c r="DN272" s="396"/>
      <c r="DO272" s="396"/>
      <c r="DP272" s="396"/>
      <c r="DQ272" s="396"/>
      <c r="DR272" s="396"/>
      <c r="DS272" s="396"/>
      <c r="DT272" s="396"/>
      <c r="DU272" s="396"/>
      <c r="DV272" s="396"/>
      <c r="DW272" s="396"/>
      <c r="DX272" s="396"/>
      <c r="DY272" s="396"/>
    </row>
    <row r="273" spans="1:129" ht="27" customHeight="1" x14ac:dyDescent="0.15">
      <c r="A273" s="432">
        <v>1030004101</v>
      </c>
      <c r="B273" s="386" t="s">
        <v>12627</v>
      </c>
      <c r="C273" s="387" t="s">
        <v>17260</v>
      </c>
      <c r="D273" s="149" t="s">
        <v>14043</v>
      </c>
      <c r="E273" s="153"/>
      <c r="F273" s="153"/>
      <c r="G273" s="388">
        <f>COUNTIF(H273:AL273,"*")</f>
        <v>5</v>
      </c>
      <c r="H273" s="402" t="s">
        <v>14865</v>
      </c>
      <c r="I273" s="402" t="s">
        <v>14869</v>
      </c>
      <c r="J273" s="402" t="s">
        <v>14955</v>
      </c>
      <c r="K273" s="402" t="s">
        <v>15096</v>
      </c>
      <c r="L273" s="404"/>
      <c r="M273" s="404"/>
      <c r="N273" s="404"/>
      <c r="O273" s="404"/>
      <c r="P273" s="404"/>
      <c r="Q273" s="404"/>
      <c r="R273" s="404"/>
      <c r="S273" s="404"/>
      <c r="T273" s="404"/>
      <c r="U273" s="404"/>
      <c r="V273" s="404"/>
      <c r="W273" s="404"/>
      <c r="X273" s="404"/>
      <c r="Y273" s="398"/>
      <c r="Z273" s="403" t="s">
        <v>14865</v>
      </c>
      <c r="AA273" s="400"/>
      <c r="AB273" s="400"/>
      <c r="AC273" s="400"/>
      <c r="AD273" s="436"/>
      <c r="AE273" s="436"/>
      <c r="AF273" s="436"/>
      <c r="AG273" s="436"/>
      <c r="AH273" s="436"/>
      <c r="AI273" s="436"/>
      <c r="AJ273" s="436"/>
      <c r="AK273" s="436"/>
      <c r="AL273" s="401"/>
      <c r="AM273" s="481">
        <f>COUNTIF(AN273:DY273,"*")-2</f>
        <v>13</v>
      </c>
      <c r="AN273" s="394" t="s">
        <v>14867</v>
      </c>
      <c r="AO273" s="395" t="s">
        <v>14870</v>
      </c>
      <c r="AP273" s="395" t="s">
        <v>15003</v>
      </c>
      <c r="AQ273" s="395" t="s">
        <v>15191</v>
      </c>
      <c r="AR273" s="395" t="s">
        <v>15004</v>
      </c>
      <c r="AS273" s="395" t="s">
        <v>14945</v>
      </c>
      <c r="AT273" s="395" t="s">
        <v>14946</v>
      </c>
      <c r="AU273" s="395" t="s">
        <v>16195</v>
      </c>
      <c r="AV273" s="395" t="s">
        <v>15165</v>
      </c>
      <c r="AW273" s="395" t="s">
        <v>15167</v>
      </c>
      <c r="AX273" s="395" t="s">
        <v>15100</v>
      </c>
      <c r="AY273" s="395" t="s">
        <v>15102</v>
      </c>
      <c r="AZ273" s="395" t="s">
        <v>16196</v>
      </c>
      <c r="BA273" s="395" t="s">
        <v>16197</v>
      </c>
      <c r="BB273" s="395" t="s">
        <v>15258</v>
      </c>
      <c r="BC273" s="395"/>
      <c r="BD273" s="395"/>
      <c r="BE273" s="395"/>
      <c r="BF273" s="395"/>
      <c r="BG273" s="395"/>
      <c r="BH273" s="395"/>
      <c r="BI273" s="395"/>
      <c r="BJ273" s="395"/>
      <c r="BK273" s="395"/>
      <c r="BL273" s="395"/>
      <c r="BM273" s="395"/>
      <c r="BN273" s="395"/>
      <c r="BO273" s="395"/>
      <c r="BP273" s="395"/>
      <c r="BQ273" s="396"/>
      <c r="BR273" s="396"/>
      <c r="BS273" s="396"/>
      <c r="BT273" s="396"/>
      <c r="BU273" s="396"/>
      <c r="BV273" s="396"/>
      <c r="BW273" s="396"/>
      <c r="BX273" s="396"/>
      <c r="BY273" s="396"/>
      <c r="BZ273" s="396"/>
      <c r="CA273" s="396"/>
      <c r="CB273" s="396"/>
      <c r="CC273" s="396"/>
      <c r="CD273" s="396"/>
      <c r="CE273" s="396"/>
      <c r="CF273" s="396"/>
      <c r="CG273" s="396"/>
      <c r="CH273" s="396"/>
      <c r="CI273" s="396"/>
      <c r="CJ273" s="396"/>
      <c r="CK273" s="396"/>
      <c r="CL273" s="396"/>
      <c r="CM273" s="396"/>
      <c r="CN273" s="396"/>
      <c r="CO273" s="396"/>
      <c r="CP273" s="396"/>
      <c r="CQ273" s="396"/>
      <c r="CR273" s="396"/>
      <c r="CS273" s="396"/>
      <c r="CT273" s="396"/>
      <c r="CU273" s="396"/>
      <c r="CV273" s="396"/>
      <c r="CW273" s="396"/>
      <c r="CX273" s="396"/>
      <c r="CY273" s="396"/>
      <c r="CZ273" s="396"/>
      <c r="DA273" s="396"/>
      <c r="DB273" s="396"/>
      <c r="DC273" s="396"/>
      <c r="DD273" s="396"/>
      <c r="DE273" s="396"/>
      <c r="DF273" s="396"/>
      <c r="DG273" s="396"/>
      <c r="DH273" s="396"/>
      <c r="DI273" s="396"/>
      <c r="DJ273" s="396"/>
      <c r="DK273" s="396"/>
      <c r="DL273" s="396"/>
      <c r="DM273" s="396"/>
      <c r="DN273" s="396"/>
      <c r="DO273" s="396"/>
      <c r="DP273" s="396"/>
      <c r="DQ273" s="396"/>
      <c r="DR273" s="396"/>
      <c r="DS273" s="396"/>
      <c r="DT273" s="396"/>
      <c r="DU273" s="396"/>
      <c r="DV273" s="396"/>
      <c r="DW273" s="396"/>
      <c r="DX273" s="396"/>
      <c r="DY273" s="396"/>
    </row>
    <row r="274" spans="1:129" ht="27" customHeight="1" x14ac:dyDescent="0.15">
      <c r="A274" s="432">
        <v>1020000972</v>
      </c>
      <c r="B274" s="386" t="s">
        <v>12185</v>
      </c>
      <c r="C274" s="387" t="s">
        <v>17467</v>
      </c>
      <c r="D274" s="149" t="s">
        <v>14356</v>
      </c>
      <c r="E274" s="149"/>
      <c r="F274" s="153"/>
      <c r="G274" s="388">
        <f>COUNTIF(H274:AL274,"*")</f>
        <v>1</v>
      </c>
      <c r="H274" s="397"/>
      <c r="I274" s="397"/>
      <c r="J274" s="397"/>
      <c r="K274" s="397"/>
      <c r="L274" s="400"/>
      <c r="M274" s="400"/>
      <c r="N274" s="400"/>
      <c r="O274" s="400"/>
      <c r="P274" s="400"/>
      <c r="Q274" s="400"/>
      <c r="R274" s="400"/>
      <c r="S274" s="400"/>
      <c r="T274" s="400"/>
      <c r="U274" s="400"/>
      <c r="V274" s="400"/>
      <c r="W274" s="400"/>
      <c r="X274" s="400"/>
      <c r="Y274" s="398"/>
      <c r="Z274" s="399" t="s">
        <v>11794</v>
      </c>
      <c r="AA274" s="400"/>
      <c r="AB274" s="400"/>
      <c r="AC274" s="400"/>
      <c r="AD274" s="436"/>
      <c r="AE274" s="436"/>
      <c r="AF274" s="436"/>
      <c r="AG274" s="436"/>
      <c r="AH274" s="436"/>
      <c r="AI274" s="436"/>
      <c r="AJ274" s="436"/>
      <c r="AK274" s="436"/>
      <c r="AL274" s="401"/>
      <c r="AM274" s="481">
        <f>COUNTIF(AN274:DY274,"*")-1</f>
        <v>2</v>
      </c>
      <c r="AN274" s="394" t="s">
        <v>13329</v>
      </c>
      <c r="AO274" s="395" t="s">
        <v>13330</v>
      </c>
      <c r="AP274" s="395" t="s">
        <v>16513</v>
      </c>
      <c r="AQ274" s="395"/>
      <c r="AR274" s="395"/>
      <c r="AS274" s="395"/>
      <c r="AT274" s="395"/>
      <c r="AU274" s="395"/>
      <c r="AV274" s="395"/>
      <c r="AW274" s="395"/>
      <c r="AX274" s="395"/>
      <c r="AY274" s="395"/>
      <c r="AZ274" s="395"/>
      <c r="BA274" s="395"/>
      <c r="BB274" s="395"/>
      <c r="BC274" s="395"/>
      <c r="BD274" s="395"/>
      <c r="BE274" s="395"/>
      <c r="BF274" s="395"/>
      <c r="BG274" s="395"/>
      <c r="BH274" s="395"/>
      <c r="BI274" s="395"/>
      <c r="BJ274" s="395"/>
      <c r="BK274" s="395"/>
      <c r="BL274" s="395"/>
      <c r="BM274" s="395"/>
      <c r="BN274" s="395"/>
      <c r="BO274" s="395"/>
      <c r="BP274" s="395"/>
      <c r="BQ274" s="396"/>
      <c r="BR274" s="396"/>
      <c r="BS274" s="396"/>
      <c r="BT274" s="396"/>
      <c r="BU274" s="396"/>
      <c r="BV274" s="396"/>
      <c r="BW274" s="396"/>
      <c r="BX274" s="396"/>
      <c r="BY274" s="396"/>
      <c r="BZ274" s="396"/>
      <c r="CA274" s="396"/>
      <c r="CB274" s="396"/>
      <c r="CC274" s="396"/>
      <c r="CD274" s="396"/>
      <c r="CE274" s="396"/>
      <c r="CF274" s="396"/>
      <c r="CG274" s="396"/>
      <c r="CH274" s="396"/>
      <c r="CI274" s="396"/>
      <c r="CJ274" s="396"/>
      <c r="CK274" s="396"/>
      <c r="CL274" s="396"/>
      <c r="CM274" s="396"/>
      <c r="CN274" s="396"/>
      <c r="CO274" s="396"/>
      <c r="CP274" s="396"/>
      <c r="CQ274" s="396"/>
      <c r="CR274" s="396"/>
      <c r="CS274" s="396"/>
      <c r="CT274" s="396"/>
      <c r="CU274" s="396"/>
      <c r="CV274" s="396"/>
      <c r="CW274" s="396"/>
      <c r="CX274" s="396"/>
      <c r="CY274" s="396"/>
      <c r="CZ274" s="396"/>
      <c r="DA274" s="396"/>
      <c r="DB274" s="396"/>
      <c r="DC274" s="396"/>
      <c r="DD274" s="396"/>
      <c r="DE274" s="396"/>
      <c r="DF274" s="396"/>
      <c r="DG274" s="396"/>
      <c r="DH274" s="396"/>
      <c r="DI274" s="396"/>
      <c r="DJ274" s="396"/>
      <c r="DK274" s="396"/>
      <c r="DL274" s="396"/>
      <c r="DM274" s="396"/>
      <c r="DN274" s="396"/>
      <c r="DO274" s="396"/>
      <c r="DP274" s="396"/>
      <c r="DQ274" s="396"/>
      <c r="DR274" s="396"/>
      <c r="DS274" s="396"/>
      <c r="DT274" s="396"/>
      <c r="DU274" s="396"/>
      <c r="DV274" s="396"/>
      <c r="DW274" s="396"/>
      <c r="DX274" s="396"/>
      <c r="DY274" s="396"/>
    </row>
    <row r="275" spans="1:129" ht="27" customHeight="1" x14ac:dyDescent="0.15">
      <c r="A275" s="432">
        <v>1020000353</v>
      </c>
      <c r="B275" s="386" t="s">
        <v>15369</v>
      </c>
      <c r="C275" s="387" t="s">
        <v>16789</v>
      </c>
      <c r="D275" s="149" t="s">
        <v>12784</v>
      </c>
      <c r="E275" s="149"/>
      <c r="F275" s="149"/>
      <c r="G275" s="388">
        <f>COUNTIF(H275:AL275,"*")</f>
        <v>1</v>
      </c>
      <c r="H275" s="397"/>
      <c r="I275" s="397"/>
      <c r="J275" s="397"/>
      <c r="K275" s="397"/>
      <c r="L275" s="400"/>
      <c r="M275" s="400"/>
      <c r="N275" s="400"/>
      <c r="O275" s="400"/>
      <c r="P275" s="400"/>
      <c r="Q275" s="400"/>
      <c r="R275" s="400"/>
      <c r="S275" s="400"/>
      <c r="T275" s="400"/>
      <c r="U275" s="400"/>
      <c r="V275" s="400"/>
      <c r="W275" s="400"/>
      <c r="X275" s="400"/>
      <c r="Y275" s="398"/>
      <c r="Z275" s="399" t="s">
        <v>13326</v>
      </c>
      <c r="AA275" s="400"/>
      <c r="AB275" s="400"/>
      <c r="AC275" s="400"/>
      <c r="AD275" s="436"/>
      <c r="AE275" s="436"/>
      <c r="AF275" s="436"/>
      <c r="AG275" s="436"/>
      <c r="AH275" s="436"/>
      <c r="AI275" s="436"/>
      <c r="AJ275" s="436"/>
      <c r="AK275" s="436"/>
      <c r="AL275" s="401"/>
      <c r="AM275" s="481">
        <f>COUNTIF(AN275:DY275,"*")-1</f>
        <v>2</v>
      </c>
      <c r="AN275" s="394" t="s">
        <v>15816</v>
      </c>
      <c r="AO275" s="395" t="s">
        <v>15798</v>
      </c>
      <c r="AP275" s="395" t="s">
        <v>16572</v>
      </c>
      <c r="AQ275" s="395"/>
      <c r="AR275" s="395"/>
      <c r="AS275" s="395"/>
      <c r="AT275" s="395"/>
      <c r="AU275" s="395"/>
      <c r="AV275" s="395"/>
      <c r="AW275" s="395"/>
      <c r="AX275" s="395"/>
      <c r="AY275" s="395"/>
      <c r="AZ275" s="395"/>
      <c r="BA275" s="395"/>
      <c r="BB275" s="395"/>
      <c r="BC275" s="395"/>
      <c r="BD275" s="395"/>
      <c r="BE275" s="395"/>
      <c r="BF275" s="395"/>
      <c r="BG275" s="395"/>
      <c r="BH275" s="395"/>
      <c r="BI275" s="395"/>
      <c r="BJ275" s="395"/>
      <c r="BK275" s="395"/>
      <c r="BL275" s="395"/>
      <c r="BM275" s="395"/>
      <c r="BN275" s="395"/>
      <c r="BO275" s="395"/>
      <c r="BP275" s="395"/>
      <c r="BQ275" s="396"/>
      <c r="BR275" s="396"/>
      <c r="BS275" s="396"/>
      <c r="BT275" s="396"/>
      <c r="BU275" s="396"/>
      <c r="BV275" s="396"/>
      <c r="BW275" s="396"/>
      <c r="BX275" s="396"/>
      <c r="BY275" s="396"/>
      <c r="BZ275" s="396"/>
      <c r="CA275" s="396"/>
      <c r="CB275" s="396"/>
      <c r="CC275" s="396"/>
      <c r="CD275" s="396"/>
      <c r="CE275" s="396"/>
      <c r="CF275" s="396"/>
      <c r="CG275" s="396"/>
      <c r="CH275" s="396"/>
      <c r="CI275" s="396"/>
      <c r="CJ275" s="396"/>
      <c r="CK275" s="396"/>
      <c r="CL275" s="396"/>
      <c r="CM275" s="396"/>
      <c r="CN275" s="396"/>
      <c r="CO275" s="396"/>
      <c r="CP275" s="396"/>
      <c r="CQ275" s="396"/>
      <c r="CR275" s="396"/>
      <c r="CS275" s="396"/>
      <c r="CT275" s="396"/>
      <c r="CU275" s="396"/>
      <c r="CV275" s="396"/>
      <c r="CW275" s="396"/>
      <c r="CX275" s="396"/>
      <c r="CY275" s="396"/>
      <c r="CZ275" s="396"/>
      <c r="DA275" s="396"/>
      <c r="DB275" s="396"/>
      <c r="DC275" s="396"/>
      <c r="DD275" s="396"/>
      <c r="DE275" s="396"/>
      <c r="DF275" s="396"/>
      <c r="DG275" s="396"/>
      <c r="DH275" s="396"/>
      <c r="DI275" s="396"/>
      <c r="DJ275" s="396"/>
      <c r="DK275" s="396"/>
      <c r="DL275" s="396"/>
      <c r="DM275" s="396"/>
      <c r="DN275" s="396"/>
      <c r="DO275" s="396"/>
      <c r="DP275" s="396"/>
      <c r="DQ275" s="396"/>
      <c r="DR275" s="396"/>
      <c r="DS275" s="396"/>
      <c r="DT275" s="396"/>
      <c r="DU275" s="396"/>
      <c r="DV275" s="396"/>
      <c r="DW275" s="396"/>
      <c r="DX275" s="396"/>
      <c r="DY275" s="396"/>
    </row>
    <row r="276" spans="1:129" ht="27" customHeight="1" x14ac:dyDescent="0.15">
      <c r="A276" s="432">
        <v>1020001255</v>
      </c>
      <c r="B276" s="386" t="s">
        <v>13466</v>
      </c>
      <c r="C276" s="387" t="s">
        <v>17603</v>
      </c>
      <c r="D276" s="149" t="s">
        <v>13473</v>
      </c>
      <c r="E276" s="149"/>
      <c r="F276" s="153"/>
      <c r="G276" s="388">
        <f>COUNTIF(H276:AL276,"*")</f>
        <v>4</v>
      </c>
      <c r="H276" s="397"/>
      <c r="I276" s="397"/>
      <c r="J276" s="397"/>
      <c r="K276" s="397"/>
      <c r="L276" s="400"/>
      <c r="M276" s="400"/>
      <c r="N276" s="400"/>
      <c r="O276" s="400"/>
      <c r="P276" s="400"/>
      <c r="Q276" s="400"/>
      <c r="R276" s="400"/>
      <c r="S276" s="400"/>
      <c r="T276" s="400"/>
      <c r="U276" s="400"/>
      <c r="V276" s="400"/>
      <c r="W276" s="400"/>
      <c r="X276" s="400"/>
      <c r="Y276" s="398"/>
      <c r="Z276" s="399" t="s">
        <v>13024</v>
      </c>
      <c r="AA276" s="400" t="s">
        <v>13109</v>
      </c>
      <c r="AB276" s="400" t="s">
        <v>13123</v>
      </c>
      <c r="AC276" s="400" t="s">
        <v>13025</v>
      </c>
      <c r="AD276" s="436"/>
      <c r="AE276" s="436"/>
      <c r="AF276" s="436"/>
      <c r="AG276" s="436"/>
      <c r="AH276" s="436"/>
      <c r="AI276" s="436"/>
      <c r="AJ276" s="436"/>
      <c r="AK276" s="436"/>
      <c r="AL276" s="401"/>
      <c r="AM276" s="481">
        <f>COUNTIF(AN276:DY276,"*")</f>
        <v>8</v>
      </c>
      <c r="AN276" s="394" t="s">
        <v>13301</v>
      </c>
      <c r="AO276" s="395" t="s">
        <v>13237</v>
      </c>
      <c r="AP276" s="395" t="s">
        <v>16025</v>
      </c>
      <c r="AQ276" s="395" t="s">
        <v>13238</v>
      </c>
      <c r="AR276" s="395" t="s">
        <v>13354</v>
      </c>
      <c r="AS276" s="395" t="s">
        <v>13306</v>
      </c>
      <c r="AT276" s="395" t="s">
        <v>13429</v>
      </c>
      <c r="AU276" s="395" t="s">
        <v>15417</v>
      </c>
      <c r="AV276" s="395"/>
      <c r="AW276" s="395"/>
      <c r="AX276" s="395"/>
      <c r="AY276" s="395"/>
      <c r="AZ276" s="395"/>
      <c r="BA276" s="395"/>
      <c r="BB276" s="395"/>
      <c r="BC276" s="395"/>
      <c r="BD276" s="395"/>
      <c r="BE276" s="395"/>
      <c r="BF276" s="395"/>
      <c r="BG276" s="395"/>
      <c r="BH276" s="395"/>
      <c r="BI276" s="395"/>
      <c r="BJ276" s="395"/>
      <c r="BK276" s="395"/>
      <c r="BL276" s="395"/>
      <c r="BM276" s="395"/>
      <c r="BN276" s="395"/>
      <c r="BO276" s="395"/>
      <c r="BP276" s="395"/>
      <c r="BQ276" s="396"/>
      <c r="BR276" s="396"/>
      <c r="BS276" s="396"/>
      <c r="BT276" s="396"/>
      <c r="BU276" s="396"/>
      <c r="BV276" s="396"/>
      <c r="BW276" s="396"/>
      <c r="BX276" s="396"/>
      <c r="BY276" s="396"/>
      <c r="BZ276" s="396"/>
      <c r="CA276" s="396"/>
      <c r="CB276" s="396"/>
      <c r="CC276" s="396"/>
      <c r="CD276" s="396"/>
      <c r="CE276" s="396"/>
      <c r="CF276" s="396"/>
      <c r="CG276" s="396"/>
      <c r="CH276" s="396"/>
      <c r="CI276" s="396"/>
      <c r="CJ276" s="396"/>
      <c r="CK276" s="396"/>
      <c r="CL276" s="396"/>
      <c r="CM276" s="396"/>
      <c r="CN276" s="396"/>
      <c r="CO276" s="396"/>
      <c r="CP276" s="396"/>
      <c r="CQ276" s="396"/>
      <c r="CR276" s="396"/>
      <c r="CS276" s="396"/>
      <c r="CT276" s="396"/>
      <c r="CU276" s="396"/>
      <c r="CV276" s="396"/>
      <c r="CW276" s="396"/>
      <c r="CX276" s="396"/>
      <c r="CY276" s="396"/>
      <c r="CZ276" s="396"/>
      <c r="DA276" s="396"/>
      <c r="DB276" s="396"/>
      <c r="DC276" s="396"/>
      <c r="DD276" s="396"/>
      <c r="DE276" s="396"/>
      <c r="DF276" s="396"/>
      <c r="DG276" s="396"/>
      <c r="DH276" s="396"/>
      <c r="DI276" s="396"/>
      <c r="DJ276" s="396"/>
      <c r="DK276" s="396"/>
      <c r="DL276" s="396"/>
      <c r="DM276" s="396"/>
      <c r="DN276" s="396"/>
      <c r="DO276" s="396"/>
      <c r="DP276" s="396"/>
      <c r="DQ276" s="396"/>
      <c r="DR276" s="396"/>
      <c r="DS276" s="396"/>
      <c r="DT276" s="396"/>
      <c r="DU276" s="396"/>
      <c r="DV276" s="396"/>
      <c r="DW276" s="396"/>
      <c r="DX276" s="396"/>
      <c r="DY276" s="396"/>
    </row>
    <row r="277" spans="1:129" ht="27" customHeight="1" x14ac:dyDescent="0.15">
      <c r="A277" s="432">
        <v>1020000994</v>
      </c>
      <c r="B277" s="386" t="s">
        <v>12196</v>
      </c>
      <c r="C277" s="387" t="s">
        <v>17090</v>
      </c>
      <c r="D277" s="149" t="s">
        <v>13787</v>
      </c>
      <c r="E277" s="153" t="s">
        <v>13801</v>
      </c>
      <c r="F277" s="153" t="s">
        <v>13011</v>
      </c>
      <c r="G277" s="388">
        <f>COUNTIF(H277:AL277,"*")</f>
        <v>5</v>
      </c>
      <c r="H277" s="397" t="s">
        <v>13123</v>
      </c>
      <c r="I277" s="397"/>
      <c r="J277" s="397"/>
      <c r="K277" s="397"/>
      <c r="L277" s="400"/>
      <c r="M277" s="400"/>
      <c r="N277" s="400"/>
      <c r="O277" s="400"/>
      <c r="P277" s="400"/>
      <c r="Q277" s="400"/>
      <c r="R277" s="400"/>
      <c r="S277" s="400"/>
      <c r="T277" s="400"/>
      <c r="U277" s="400"/>
      <c r="V277" s="400"/>
      <c r="W277" s="400"/>
      <c r="X277" s="400"/>
      <c r="Y277" s="398"/>
      <c r="Z277" s="399" t="s">
        <v>13442</v>
      </c>
      <c r="AA277" s="400" t="s">
        <v>11794</v>
      </c>
      <c r="AB277" s="400" t="s">
        <v>11795</v>
      </c>
      <c r="AC277" s="400" t="s">
        <v>13110</v>
      </c>
      <c r="AD277" s="436"/>
      <c r="AE277" s="436"/>
      <c r="AF277" s="436"/>
      <c r="AG277" s="436"/>
      <c r="AH277" s="436"/>
      <c r="AI277" s="436"/>
      <c r="AJ277" s="436"/>
      <c r="AK277" s="436"/>
      <c r="AL277" s="401"/>
      <c r="AM277" s="481">
        <f>COUNTIF(AN277:DY277,"*")</f>
        <v>13</v>
      </c>
      <c r="AN277" s="394" t="s">
        <v>13022</v>
      </c>
      <c r="AO277" s="395" t="s">
        <v>13023</v>
      </c>
      <c r="AP277" s="395" t="s">
        <v>13127</v>
      </c>
      <c r="AQ277" s="395" t="s">
        <v>13460</v>
      </c>
      <c r="AR277" s="395" t="s">
        <v>14850</v>
      </c>
      <c r="AS277" s="395" t="s">
        <v>13398</v>
      </c>
      <c r="AT277" s="395" t="s">
        <v>13433</v>
      </c>
      <c r="AU277" s="395" t="s">
        <v>13434</v>
      </c>
      <c r="AV277" s="395" t="s">
        <v>13463</v>
      </c>
      <c r="AW277" s="395" t="s">
        <v>13464</v>
      </c>
      <c r="AX277" s="395" t="s">
        <v>13465</v>
      </c>
      <c r="AY277" s="395" t="s">
        <v>13400</v>
      </c>
      <c r="AZ277" s="395" t="s">
        <v>13135</v>
      </c>
      <c r="BA277" s="395"/>
      <c r="BB277" s="395"/>
      <c r="BC277" s="395"/>
      <c r="BD277" s="395"/>
      <c r="BE277" s="395"/>
      <c r="BF277" s="395"/>
      <c r="BG277" s="395"/>
      <c r="BH277" s="395"/>
      <c r="BI277" s="395"/>
      <c r="BJ277" s="395"/>
      <c r="BK277" s="395"/>
      <c r="BL277" s="395"/>
      <c r="BM277" s="395"/>
      <c r="BN277" s="395"/>
      <c r="BO277" s="395"/>
      <c r="BP277" s="395"/>
      <c r="BQ277" s="396"/>
      <c r="BR277" s="396"/>
      <c r="BS277" s="396"/>
      <c r="BT277" s="396"/>
      <c r="BU277" s="396"/>
      <c r="BV277" s="396"/>
      <c r="BW277" s="396"/>
      <c r="BX277" s="396"/>
      <c r="BY277" s="396"/>
      <c r="BZ277" s="396"/>
      <c r="CA277" s="396"/>
      <c r="CB277" s="396"/>
      <c r="CC277" s="396"/>
      <c r="CD277" s="396"/>
      <c r="CE277" s="396"/>
      <c r="CF277" s="396"/>
      <c r="CG277" s="396"/>
      <c r="CH277" s="396"/>
      <c r="CI277" s="396"/>
      <c r="CJ277" s="396"/>
      <c r="CK277" s="396"/>
      <c r="CL277" s="396"/>
      <c r="CM277" s="396"/>
      <c r="CN277" s="396"/>
      <c r="CO277" s="396"/>
      <c r="CP277" s="396"/>
      <c r="CQ277" s="396"/>
      <c r="CR277" s="396"/>
      <c r="CS277" s="396"/>
      <c r="CT277" s="396"/>
      <c r="CU277" s="396"/>
      <c r="CV277" s="396"/>
      <c r="CW277" s="396"/>
      <c r="CX277" s="396"/>
      <c r="CY277" s="396"/>
      <c r="CZ277" s="396"/>
      <c r="DA277" s="396"/>
      <c r="DB277" s="396"/>
      <c r="DC277" s="396"/>
      <c r="DD277" s="396"/>
      <c r="DE277" s="396"/>
      <c r="DF277" s="396"/>
      <c r="DG277" s="396"/>
      <c r="DH277" s="396"/>
      <c r="DI277" s="396"/>
      <c r="DJ277" s="396"/>
      <c r="DK277" s="396"/>
      <c r="DL277" s="396"/>
      <c r="DM277" s="396"/>
      <c r="DN277" s="396"/>
      <c r="DO277" s="396"/>
      <c r="DP277" s="396"/>
      <c r="DQ277" s="396"/>
      <c r="DR277" s="396"/>
      <c r="DS277" s="396"/>
      <c r="DT277" s="396"/>
      <c r="DU277" s="396"/>
      <c r="DV277" s="396"/>
      <c r="DW277" s="396"/>
      <c r="DX277" s="396"/>
      <c r="DY277" s="396"/>
    </row>
    <row r="278" spans="1:129" ht="27" customHeight="1" x14ac:dyDescent="0.15">
      <c r="A278" s="432">
        <v>1030003484</v>
      </c>
      <c r="B278" s="386" t="s">
        <v>12596</v>
      </c>
      <c r="C278" s="387" t="s">
        <v>17642</v>
      </c>
      <c r="D278" s="149" t="s">
        <v>14581</v>
      </c>
      <c r="E278" s="149" t="s">
        <v>14727</v>
      </c>
      <c r="F278" s="149" t="s">
        <v>12989</v>
      </c>
      <c r="G278" s="388">
        <f>COUNTIF(H278:AL278,"*")</f>
        <v>5</v>
      </c>
      <c r="H278" s="397" t="s">
        <v>13226</v>
      </c>
      <c r="I278" s="397" t="s">
        <v>13123</v>
      </c>
      <c r="J278" s="397" t="s">
        <v>13124</v>
      </c>
      <c r="K278" s="397"/>
      <c r="L278" s="400"/>
      <c r="M278" s="400"/>
      <c r="N278" s="400"/>
      <c r="O278" s="400"/>
      <c r="P278" s="400"/>
      <c r="Q278" s="400"/>
      <c r="R278" s="400"/>
      <c r="S278" s="400"/>
      <c r="T278" s="400"/>
      <c r="U278" s="400"/>
      <c r="V278" s="400"/>
      <c r="W278" s="400"/>
      <c r="X278" s="400"/>
      <c r="Y278" s="398"/>
      <c r="Z278" s="399" t="s">
        <v>11795</v>
      </c>
      <c r="AA278" s="400" t="s">
        <v>13110</v>
      </c>
      <c r="AB278" s="400"/>
      <c r="AC278" s="400"/>
      <c r="AD278" s="436"/>
      <c r="AE278" s="436"/>
      <c r="AF278" s="436"/>
      <c r="AG278" s="436"/>
      <c r="AH278" s="436"/>
      <c r="AI278" s="436"/>
      <c r="AJ278" s="436"/>
      <c r="AK278" s="436"/>
      <c r="AL278" s="401"/>
      <c r="AM278" s="481">
        <f>COUNTIF(AN278:DY278,"*")</f>
        <v>6</v>
      </c>
      <c r="AN278" s="394" t="s">
        <v>13440</v>
      </c>
      <c r="AO278" s="395" t="s">
        <v>13022</v>
      </c>
      <c r="AP278" s="395" t="s">
        <v>13023</v>
      </c>
      <c r="AQ278" s="395" t="s">
        <v>13129</v>
      </c>
      <c r="AR278" s="395" t="s">
        <v>13398</v>
      </c>
      <c r="AS278" s="395" t="s">
        <v>13399</v>
      </c>
      <c r="AT278" s="395"/>
      <c r="AU278" s="395"/>
      <c r="AV278" s="395"/>
      <c r="AW278" s="395"/>
      <c r="AX278" s="395"/>
      <c r="AY278" s="395"/>
      <c r="AZ278" s="395"/>
      <c r="BA278" s="395"/>
      <c r="BB278" s="395"/>
      <c r="BC278" s="395"/>
      <c r="BD278" s="395"/>
      <c r="BE278" s="395"/>
      <c r="BF278" s="395"/>
      <c r="BG278" s="395"/>
      <c r="BH278" s="395"/>
      <c r="BI278" s="395"/>
      <c r="BJ278" s="395"/>
      <c r="BK278" s="395"/>
      <c r="BL278" s="395"/>
      <c r="BM278" s="395"/>
      <c r="BN278" s="395"/>
      <c r="BO278" s="395"/>
      <c r="BP278" s="395"/>
      <c r="BQ278" s="396"/>
      <c r="BR278" s="396"/>
      <c r="BS278" s="396"/>
      <c r="BT278" s="396"/>
      <c r="BU278" s="396"/>
      <c r="BV278" s="396"/>
      <c r="BW278" s="396"/>
      <c r="BX278" s="396"/>
      <c r="BY278" s="396"/>
      <c r="BZ278" s="396"/>
      <c r="CA278" s="396"/>
      <c r="CB278" s="396"/>
      <c r="CC278" s="396"/>
      <c r="CD278" s="396"/>
      <c r="CE278" s="396"/>
      <c r="CF278" s="396"/>
      <c r="CG278" s="396"/>
      <c r="CH278" s="396"/>
      <c r="CI278" s="396"/>
      <c r="CJ278" s="396"/>
      <c r="CK278" s="396"/>
      <c r="CL278" s="396"/>
      <c r="CM278" s="396"/>
      <c r="CN278" s="396"/>
      <c r="CO278" s="396"/>
      <c r="CP278" s="396"/>
      <c r="CQ278" s="396"/>
      <c r="CR278" s="396"/>
      <c r="CS278" s="396"/>
      <c r="CT278" s="396"/>
      <c r="CU278" s="396"/>
      <c r="CV278" s="396"/>
      <c r="CW278" s="396"/>
      <c r="CX278" s="396"/>
      <c r="CY278" s="396"/>
      <c r="CZ278" s="396"/>
      <c r="DA278" s="396"/>
      <c r="DB278" s="396"/>
      <c r="DC278" s="396"/>
      <c r="DD278" s="396"/>
      <c r="DE278" s="396"/>
      <c r="DF278" s="396"/>
      <c r="DG278" s="396"/>
      <c r="DH278" s="396"/>
      <c r="DI278" s="396"/>
      <c r="DJ278" s="396"/>
      <c r="DK278" s="396"/>
      <c r="DL278" s="396"/>
      <c r="DM278" s="396"/>
      <c r="DN278" s="396"/>
      <c r="DO278" s="396"/>
      <c r="DP278" s="396"/>
      <c r="DQ278" s="396"/>
      <c r="DR278" s="396"/>
      <c r="DS278" s="396"/>
      <c r="DT278" s="396"/>
      <c r="DU278" s="396"/>
      <c r="DV278" s="396"/>
      <c r="DW278" s="396"/>
      <c r="DX278" s="396"/>
      <c r="DY278" s="396"/>
    </row>
    <row r="279" spans="1:129" ht="27" customHeight="1" x14ac:dyDescent="0.15">
      <c r="A279" s="432">
        <v>1020001367</v>
      </c>
      <c r="B279" s="386" t="s">
        <v>12296</v>
      </c>
      <c r="C279" s="387" t="s">
        <v>17299</v>
      </c>
      <c r="D279" s="149" t="s">
        <v>14141</v>
      </c>
      <c r="E279" s="149" t="s">
        <v>14221</v>
      </c>
      <c r="F279" s="149" t="s">
        <v>13015</v>
      </c>
      <c r="G279" s="388">
        <f>COUNTIF(H279:AL279,"*")</f>
        <v>4</v>
      </c>
      <c r="H279" s="402" t="s">
        <v>13126</v>
      </c>
      <c r="I279" s="402" t="s">
        <v>13110</v>
      </c>
      <c r="J279" s="402" t="s">
        <v>13111</v>
      </c>
      <c r="K279" s="397"/>
      <c r="L279" s="400"/>
      <c r="M279" s="400"/>
      <c r="N279" s="400"/>
      <c r="O279" s="400"/>
      <c r="P279" s="400"/>
      <c r="Q279" s="400"/>
      <c r="R279" s="400"/>
      <c r="S279" s="400"/>
      <c r="T279" s="400"/>
      <c r="U279" s="400"/>
      <c r="V279" s="400"/>
      <c r="W279" s="400"/>
      <c r="X279" s="400"/>
      <c r="Y279" s="398"/>
      <c r="Z279" s="403" t="s">
        <v>13126</v>
      </c>
      <c r="AA279" s="400"/>
      <c r="AB279" s="400"/>
      <c r="AC279" s="400"/>
      <c r="AD279" s="436"/>
      <c r="AE279" s="436"/>
      <c r="AF279" s="436"/>
      <c r="AG279" s="436"/>
      <c r="AH279" s="436"/>
      <c r="AI279" s="436"/>
      <c r="AJ279" s="436"/>
      <c r="AK279" s="436"/>
      <c r="AL279" s="401"/>
      <c r="AM279" s="481">
        <f>COUNTIF(AN279:DY279,"*")-4</f>
        <v>4</v>
      </c>
      <c r="AN279" s="394" t="s">
        <v>15061</v>
      </c>
      <c r="AO279" s="395" t="s">
        <v>16322</v>
      </c>
      <c r="AP279" s="395" t="s">
        <v>15460</v>
      </c>
      <c r="AQ279" s="395" t="s">
        <v>16323</v>
      </c>
      <c r="AR279" s="395" t="s">
        <v>13107</v>
      </c>
      <c r="AS279" s="395" t="s">
        <v>16324</v>
      </c>
      <c r="AT279" s="395" t="s">
        <v>15637</v>
      </c>
      <c r="AU279" s="395" t="s">
        <v>16325</v>
      </c>
      <c r="AV279" s="395"/>
      <c r="AW279" s="395"/>
      <c r="AX279" s="395"/>
      <c r="AY279" s="395"/>
      <c r="AZ279" s="395"/>
      <c r="BA279" s="395"/>
      <c r="BB279" s="395"/>
      <c r="BC279" s="395"/>
      <c r="BD279" s="395"/>
      <c r="BE279" s="395"/>
      <c r="BF279" s="395"/>
      <c r="BG279" s="395"/>
      <c r="BH279" s="395"/>
      <c r="BI279" s="395"/>
      <c r="BJ279" s="395"/>
      <c r="BK279" s="395"/>
      <c r="BL279" s="395"/>
      <c r="BM279" s="395"/>
      <c r="BN279" s="395"/>
      <c r="BO279" s="395"/>
      <c r="BP279" s="395"/>
      <c r="BQ279" s="396"/>
      <c r="BR279" s="396"/>
      <c r="BS279" s="396"/>
      <c r="BT279" s="396"/>
      <c r="BU279" s="396"/>
      <c r="BV279" s="396"/>
      <c r="BW279" s="396"/>
      <c r="BX279" s="396"/>
      <c r="BY279" s="396"/>
      <c r="BZ279" s="396"/>
      <c r="CA279" s="396"/>
      <c r="CB279" s="396"/>
      <c r="CC279" s="396"/>
      <c r="CD279" s="396"/>
      <c r="CE279" s="396"/>
      <c r="CF279" s="396"/>
      <c r="CG279" s="396"/>
      <c r="CH279" s="396"/>
      <c r="CI279" s="396"/>
      <c r="CJ279" s="396"/>
      <c r="CK279" s="396"/>
      <c r="CL279" s="396"/>
      <c r="CM279" s="396"/>
      <c r="CN279" s="396"/>
      <c r="CO279" s="396"/>
      <c r="CP279" s="396"/>
      <c r="CQ279" s="396"/>
      <c r="CR279" s="396"/>
      <c r="CS279" s="396"/>
      <c r="CT279" s="396"/>
      <c r="CU279" s="396"/>
      <c r="CV279" s="396"/>
      <c r="CW279" s="396"/>
      <c r="CX279" s="396"/>
      <c r="CY279" s="396"/>
      <c r="CZ279" s="396"/>
      <c r="DA279" s="396"/>
      <c r="DB279" s="396"/>
      <c r="DC279" s="396"/>
      <c r="DD279" s="396"/>
      <c r="DE279" s="396"/>
      <c r="DF279" s="396"/>
      <c r="DG279" s="396"/>
      <c r="DH279" s="396"/>
      <c r="DI279" s="396"/>
      <c r="DJ279" s="396"/>
      <c r="DK279" s="396"/>
      <c r="DL279" s="396"/>
      <c r="DM279" s="396"/>
      <c r="DN279" s="396"/>
      <c r="DO279" s="396"/>
      <c r="DP279" s="396"/>
      <c r="DQ279" s="396"/>
      <c r="DR279" s="396"/>
      <c r="DS279" s="396"/>
      <c r="DT279" s="396"/>
      <c r="DU279" s="396"/>
      <c r="DV279" s="396"/>
      <c r="DW279" s="396"/>
      <c r="DX279" s="396"/>
      <c r="DY279" s="396"/>
    </row>
    <row r="280" spans="1:129" ht="27" customHeight="1" x14ac:dyDescent="0.15">
      <c r="A280" s="432">
        <v>1020000333</v>
      </c>
      <c r="B280" s="386" t="s">
        <v>12012</v>
      </c>
      <c r="C280" s="387" t="s">
        <v>17108</v>
      </c>
      <c r="D280" s="149" t="s">
        <v>13833</v>
      </c>
      <c r="E280" s="153"/>
      <c r="F280" s="153"/>
      <c r="G280" s="388">
        <f>COUNTIF(H280:AL280,"*")</f>
        <v>2</v>
      </c>
      <c r="H280" s="397" t="s">
        <v>13126</v>
      </c>
      <c r="I280" s="397"/>
      <c r="J280" s="397"/>
      <c r="K280" s="397"/>
      <c r="L280" s="400"/>
      <c r="M280" s="400"/>
      <c r="N280" s="400"/>
      <c r="O280" s="400"/>
      <c r="P280" s="400"/>
      <c r="Q280" s="400"/>
      <c r="R280" s="400"/>
      <c r="S280" s="400"/>
      <c r="T280" s="400"/>
      <c r="U280" s="400"/>
      <c r="V280" s="400"/>
      <c r="W280" s="400"/>
      <c r="X280" s="400"/>
      <c r="Y280" s="398"/>
      <c r="Z280" s="399" t="s">
        <v>13214</v>
      </c>
      <c r="AA280" s="400"/>
      <c r="AB280" s="400"/>
      <c r="AC280" s="400"/>
      <c r="AD280" s="436"/>
      <c r="AE280" s="436"/>
      <c r="AF280" s="436"/>
      <c r="AG280" s="436"/>
      <c r="AH280" s="436"/>
      <c r="AI280" s="436"/>
      <c r="AJ280" s="436"/>
      <c r="AK280" s="436"/>
      <c r="AL280" s="401"/>
      <c r="AM280" s="481">
        <f>COUNTIF(AN280:DY280,"*")</f>
        <v>2</v>
      </c>
      <c r="AN280" s="394" t="s">
        <v>15255</v>
      </c>
      <c r="AO280" s="395" t="s">
        <v>15564</v>
      </c>
      <c r="AP280" s="395"/>
      <c r="AQ280" s="395"/>
      <c r="AR280" s="395"/>
      <c r="AS280" s="395"/>
      <c r="AT280" s="395"/>
      <c r="AU280" s="395"/>
      <c r="AV280" s="395"/>
      <c r="AW280" s="395"/>
      <c r="AX280" s="395"/>
      <c r="AY280" s="395"/>
      <c r="AZ280" s="395"/>
      <c r="BA280" s="395"/>
      <c r="BB280" s="395"/>
      <c r="BC280" s="395"/>
      <c r="BD280" s="395"/>
      <c r="BE280" s="395"/>
      <c r="BF280" s="395"/>
      <c r="BG280" s="395"/>
      <c r="BH280" s="395"/>
      <c r="BI280" s="395"/>
      <c r="BJ280" s="395"/>
      <c r="BK280" s="395"/>
      <c r="BL280" s="395"/>
      <c r="BM280" s="395"/>
      <c r="BN280" s="395"/>
      <c r="BO280" s="395"/>
      <c r="BP280" s="395"/>
      <c r="BQ280" s="396"/>
      <c r="BR280" s="396"/>
      <c r="BS280" s="396"/>
      <c r="BT280" s="396"/>
      <c r="BU280" s="396"/>
      <c r="BV280" s="396"/>
      <c r="BW280" s="396"/>
      <c r="BX280" s="396"/>
      <c r="BY280" s="396"/>
      <c r="BZ280" s="396"/>
      <c r="CA280" s="396"/>
      <c r="CB280" s="396"/>
      <c r="CC280" s="396"/>
      <c r="CD280" s="396"/>
      <c r="CE280" s="396"/>
      <c r="CF280" s="396"/>
      <c r="CG280" s="396"/>
      <c r="CH280" s="396"/>
      <c r="CI280" s="396"/>
      <c r="CJ280" s="396"/>
      <c r="CK280" s="396"/>
      <c r="CL280" s="396"/>
      <c r="CM280" s="396"/>
      <c r="CN280" s="396"/>
      <c r="CO280" s="396"/>
      <c r="CP280" s="396"/>
      <c r="CQ280" s="396"/>
      <c r="CR280" s="396"/>
      <c r="CS280" s="396"/>
      <c r="CT280" s="396"/>
      <c r="CU280" s="396"/>
      <c r="CV280" s="396"/>
      <c r="CW280" s="396"/>
      <c r="CX280" s="396"/>
      <c r="CY280" s="396"/>
      <c r="CZ280" s="396"/>
      <c r="DA280" s="396"/>
      <c r="DB280" s="396"/>
      <c r="DC280" s="396"/>
      <c r="DD280" s="396"/>
      <c r="DE280" s="396"/>
      <c r="DF280" s="396"/>
      <c r="DG280" s="396"/>
      <c r="DH280" s="396"/>
      <c r="DI280" s="396"/>
      <c r="DJ280" s="396"/>
      <c r="DK280" s="396"/>
      <c r="DL280" s="396"/>
      <c r="DM280" s="396"/>
      <c r="DN280" s="396"/>
      <c r="DO280" s="396"/>
      <c r="DP280" s="396"/>
      <c r="DQ280" s="396"/>
      <c r="DR280" s="396"/>
      <c r="DS280" s="396"/>
      <c r="DT280" s="396"/>
      <c r="DU280" s="396"/>
      <c r="DV280" s="396"/>
      <c r="DW280" s="396"/>
      <c r="DX280" s="396"/>
      <c r="DY280" s="396"/>
    </row>
    <row r="281" spans="1:129" ht="27" customHeight="1" x14ac:dyDescent="0.15">
      <c r="A281" s="432">
        <v>1020001369</v>
      </c>
      <c r="B281" s="386" t="s">
        <v>12298</v>
      </c>
      <c r="C281" s="387" t="s">
        <v>17329</v>
      </c>
      <c r="D281" s="149" t="s">
        <v>14163</v>
      </c>
      <c r="E281" s="149"/>
      <c r="F281" s="149"/>
      <c r="G281" s="388">
        <f>COUNTIF(H281:AL281,"*")</f>
        <v>1</v>
      </c>
      <c r="H281" s="397"/>
      <c r="I281" s="397"/>
      <c r="J281" s="397"/>
      <c r="K281" s="397"/>
      <c r="L281" s="400"/>
      <c r="M281" s="400"/>
      <c r="N281" s="400"/>
      <c r="O281" s="400"/>
      <c r="P281" s="400"/>
      <c r="Q281" s="400"/>
      <c r="R281" s="400"/>
      <c r="S281" s="400"/>
      <c r="T281" s="400"/>
      <c r="U281" s="400"/>
      <c r="V281" s="400"/>
      <c r="W281" s="400"/>
      <c r="X281" s="400"/>
      <c r="Y281" s="398"/>
      <c r="Z281" s="403" t="s">
        <v>11794</v>
      </c>
      <c r="AA281" s="400"/>
      <c r="AB281" s="400"/>
      <c r="AC281" s="400"/>
      <c r="AD281" s="436"/>
      <c r="AE281" s="436"/>
      <c r="AF281" s="436"/>
      <c r="AG281" s="436"/>
      <c r="AH281" s="436"/>
      <c r="AI281" s="436"/>
      <c r="AJ281" s="436"/>
      <c r="AK281" s="436"/>
      <c r="AL281" s="401"/>
      <c r="AM281" s="481">
        <f>COUNTIF(AN281:DY281,"*")-1</f>
        <v>1</v>
      </c>
      <c r="AN281" s="394" t="s">
        <v>15467</v>
      </c>
      <c r="AO281" s="395" t="s">
        <v>16369</v>
      </c>
      <c r="AP281" s="395"/>
      <c r="AQ281" s="395"/>
      <c r="AR281" s="395"/>
      <c r="AS281" s="395"/>
      <c r="AT281" s="395"/>
      <c r="AU281" s="395"/>
      <c r="AV281" s="395"/>
      <c r="AW281" s="395"/>
      <c r="AX281" s="395"/>
      <c r="AY281" s="395"/>
      <c r="AZ281" s="395"/>
      <c r="BA281" s="395"/>
      <c r="BB281" s="395"/>
      <c r="BC281" s="395"/>
      <c r="BD281" s="395"/>
      <c r="BE281" s="395"/>
      <c r="BF281" s="395"/>
      <c r="BG281" s="395"/>
      <c r="BH281" s="395"/>
      <c r="BI281" s="395"/>
      <c r="BJ281" s="395"/>
      <c r="BK281" s="395"/>
      <c r="BL281" s="395"/>
      <c r="BM281" s="395"/>
      <c r="BN281" s="395"/>
      <c r="BO281" s="395"/>
      <c r="BP281" s="395"/>
      <c r="BQ281" s="396"/>
      <c r="BR281" s="396"/>
      <c r="BS281" s="396"/>
      <c r="BT281" s="396"/>
      <c r="BU281" s="396"/>
      <c r="BV281" s="396"/>
      <c r="BW281" s="396"/>
      <c r="BX281" s="396"/>
      <c r="BY281" s="396"/>
      <c r="BZ281" s="396"/>
      <c r="CA281" s="396"/>
      <c r="CB281" s="396"/>
      <c r="CC281" s="396"/>
      <c r="CD281" s="396"/>
      <c r="CE281" s="396"/>
      <c r="CF281" s="396"/>
      <c r="CG281" s="396"/>
      <c r="CH281" s="396"/>
      <c r="CI281" s="396"/>
      <c r="CJ281" s="396"/>
      <c r="CK281" s="396"/>
      <c r="CL281" s="396"/>
      <c r="CM281" s="396"/>
      <c r="CN281" s="396"/>
      <c r="CO281" s="396"/>
      <c r="CP281" s="396"/>
      <c r="CQ281" s="396"/>
      <c r="CR281" s="396"/>
      <c r="CS281" s="396"/>
      <c r="CT281" s="396"/>
      <c r="CU281" s="396"/>
      <c r="CV281" s="396"/>
      <c r="CW281" s="396"/>
      <c r="CX281" s="396"/>
      <c r="CY281" s="396"/>
      <c r="CZ281" s="396"/>
      <c r="DA281" s="396"/>
      <c r="DB281" s="396"/>
      <c r="DC281" s="396"/>
      <c r="DD281" s="396"/>
      <c r="DE281" s="396"/>
      <c r="DF281" s="396"/>
      <c r="DG281" s="396"/>
      <c r="DH281" s="396"/>
      <c r="DI281" s="396"/>
      <c r="DJ281" s="396"/>
      <c r="DK281" s="396"/>
      <c r="DL281" s="396"/>
      <c r="DM281" s="396"/>
      <c r="DN281" s="396"/>
      <c r="DO281" s="396"/>
      <c r="DP281" s="396"/>
      <c r="DQ281" s="396"/>
      <c r="DR281" s="396"/>
      <c r="DS281" s="396"/>
      <c r="DT281" s="396"/>
      <c r="DU281" s="396"/>
      <c r="DV281" s="396"/>
      <c r="DW281" s="396"/>
      <c r="DX281" s="396"/>
      <c r="DY281" s="396"/>
    </row>
    <row r="282" spans="1:129" ht="27" customHeight="1" x14ac:dyDescent="0.15">
      <c r="A282" s="434">
        <v>1030001295</v>
      </c>
      <c r="B282" s="386" t="s">
        <v>14120</v>
      </c>
      <c r="C282" s="387" t="s">
        <v>17360</v>
      </c>
      <c r="D282" s="149" t="s">
        <v>14191</v>
      </c>
      <c r="E282" s="153"/>
      <c r="F282" s="153"/>
      <c r="G282" s="388">
        <f>COUNTIF(H282:AL282,"*")</f>
        <v>4</v>
      </c>
      <c r="H282" s="402" t="s">
        <v>13109</v>
      </c>
      <c r="I282" s="402" t="s">
        <v>13145</v>
      </c>
      <c r="J282" s="397"/>
      <c r="K282" s="397"/>
      <c r="L282" s="400"/>
      <c r="M282" s="400"/>
      <c r="N282" s="400"/>
      <c r="O282" s="400"/>
      <c r="P282" s="400"/>
      <c r="Q282" s="400"/>
      <c r="R282" s="400"/>
      <c r="S282" s="400"/>
      <c r="T282" s="400"/>
      <c r="U282" s="400"/>
      <c r="V282" s="400"/>
      <c r="W282" s="400"/>
      <c r="X282" s="400"/>
      <c r="Y282" s="398"/>
      <c r="Z282" s="403" t="s">
        <v>11795</v>
      </c>
      <c r="AA282" s="404" t="s">
        <v>13110</v>
      </c>
      <c r="AB282" s="400"/>
      <c r="AC282" s="400"/>
      <c r="AD282" s="436"/>
      <c r="AE282" s="436"/>
      <c r="AF282" s="436"/>
      <c r="AG282" s="436"/>
      <c r="AH282" s="436"/>
      <c r="AI282" s="436"/>
      <c r="AJ282" s="436"/>
      <c r="AK282" s="436"/>
      <c r="AL282" s="401"/>
      <c r="AM282" s="481">
        <f>COUNTIF(AN282:DY282,"*")</f>
        <v>6</v>
      </c>
      <c r="AN282" s="394" t="s">
        <v>13105</v>
      </c>
      <c r="AO282" s="395" t="s">
        <v>14953</v>
      </c>
      <c r="AP282" s="395" t="s">
        <v>13144</v>
      </c>
      <c r="AQ282" s="395" t="s">
        <v>15469</v>
      </c>
      <c r="AR282" s="395" t="s">
        <v>15480</v>
      </c>
      <c r="AS282" s="395" t="s">
        <v>15036</v>
      </c>
      <c r="AT282" s="395"/>
      <c r="AU282" s="395"/>
      <c r="AV282" s="395"/>
      <c r="AW282" s="395"/>
      <c r="AX282" s="395"/>
      <c r="AY282" s="395"/>
      <c r="AZ282" s="395"/>
      <c r="BA282" s="395"/>
      <c r="BB282" s="395"/>
      <c r="BC282" s="395"/>
      <c r="BD282" s="395"/>
      <c r="BE282" s="395"/>
      <c r="BF282" s="395"/>
      <c r="BG282" s="395"/>
      <c r="BH282" s="395"/>
      <c r="BI282" s="395"/>
      <c r="BJ282" s="395"/>
      <c r="BK282" s="395"/>
      <c r="BL282" s="395"/>
      <c r="BM282" s="395"/>
      <c r="BN282" s="395"/>
      <c r="BO282" s="395"/>
      <c r="BP282" s="395"/>
      <c r="BQ282" s="396"/>
      <c r="BR282" s="396"/>
      <c r="BS282" s="396"/>
      <c r="BT282" s="396"/>
      <c r="BU282" s="396"/>
      <c r="BV282" s="396"/>
      <c r="BW282" s="396"/>
      <c r="BX282" s="396"/>
      <c r="BY282" s="396"/>
      <c r="BZ282" s="396"/>
      <c r="CA282" s="396"/>
      <c r="CB282" s="396"/>
      <c r="CC282" s="396"/>
      <c r="CD282" s="396"/>
      <c r="CE282" s="396"/>
      <c r="CF282" s="396"/>
      <c r="CG282" s="396"/>
      <c r="CH282" s="396"/>
      <c r="CI282" s="396"/>
      <c r="CJ282" s="396"/>
      <c r="CK282" s="396"/>
      <c r="CL282" s="396"/>
      <c r="CM282" s="396"/>
      <c r="CN282" s="396"/>
      <c r="CO282" s="396"/>
      <c r="CP282" s="396"/>
      <c r="CQ282" s="396"/>
      <c r="CR282" s="396"/>
      <c r="CS282" s="396"/>
      <c r="CT282" s="396"/>
      <c r="CU282" s="396"/>
      <c r="CV282" s="396"/>
      <c r="CW282" s="396"/>
      <c r="CX282" s="396"/>
      <c r="CY282" s="396"/>
      <c r="CZ282" s="396"/>
      <c r="DA282" s="396"/>
      <c r="DB282" s="396"/>
      <c r="DC282" s="396"/>
      <c r="DD282" s="396"/>
      <c r="DE282" s="396"/>
      <c r="DF282" s="396"/>
      <c r="DG282" s="396"/>
      <c r="DH282" s="396"/>
      <c r="DI282" s="396"/>
      <c r="DJ282" s="396"/>
      <c r="DK282" s="396"/>
      <c r="DL282" s="396"/>
      <c r="DM282" s="396"/>
      <c r="DN282" s="396"/>
      <c r="DO282" s="396"/>
      <c r="DP282" s="396"/>
      <c r="DQ282" s="396"/>
      <c r="DR282" s="396"/>
      <c r="DS282" s="396"/>
      <c r="DT282" s="396"/>
      <c r="DU282" s="396"/>
      <c r="DV282" s="396"/>
      <c r="DW282" s="396"/>
      <c r="DX282" s="396"/>
      <c r="DY282" s="396"/>
    </row>
    <row r="283" spans="1:129" ht="27" customHeight="1" x14ac:dyDescent="0.15">
      <c r="A283" s="432">
        <v>1020001547</v>
      </c>
      <c r="B283" s="386" t="s">
        <v>11914</v>
      </c>
      <c r="C283" s="387" t="s">
        <v>16709</v>
      </c>
      <c r="D283" s="149" t="s">
        <v>12867</v>
      </c>
      <c r="E283" s="149" t="s">
        <v>12933</v>
      </c>
      <c r="F283" s="149" t="s">
        <v>13002</v>
      </c>
      <c r="G283" s="388">
        <f>COUNTIF(H283:AL283,"*")</f>
        <v>4</v>
      </c>
      <c r="H283" s="402" t="s">
        <v>13225</v>
      </c>
      <c r="I283" s="397"/>
      <c r="J283" s="397"/>
      <c r="K283" s="397"/>
      <c r="L283" s="400"/>
      <c r="M283" s="400"/>
      <c r="N283" s="400"/>
      <c r="O283" s="400"/>
      <c r="P283" s="400"/>
      <c r="Q283" s="400"/>
      <c r="R283" s="400"/>
      <c r="S283" s="400"/>
      <c r="T283" s="400"/>
      <c r="U283" s="400"/>
      <c r="V283" s="400"/>
      <c r="W283" s="400"/>
      <c r="X283" s="400"/>
      <c r="Y283" s="398"/>
      <c r="Z283" s="403" t="s">
        <v>11795</v>
      </c>
      <c r="AA283" s="404" t="s">
        <v>13126</v>
      </c>
      <c r="AB283" s="404" t="s">
        <v>13124</v>
      </c>
      <c r="AC283" s="400"/>
      <c r="AD283" s="436"/>
      <c r="AE283" s="436"/>
      <c r="AF283" s="436"/>
      <c r="AG283" s="436"/>
      <c r="AH283" s="436"/>
      <c r="AI283" s="436"/>
      <c r="AJ283" s="436"/>
      <c r="AK283" s="436"/>
      <c r="AL283" s="401"/>
      <c r="AM283" s="481">
        <f>COUNTIF(AN283:DY283,"*")-3</f>
        <v>10</v>
      </c>
      <c r="AN283" s="394" t="s">
        <v>14926</v>
      </c>
      <c r="AO283" s="395" t="s">
        <v>14927</v>
      </c>
      <c r="AP283" s="395" t="s">
        <v>15634</v>
      </c>
      <c r="AQ283" s="395" t="s">
        <v>15635</v>
      </c>
      <c r="AR283" s="395" t="s">
        <v>15469</v>
      </c>
      <c r="AS283" s="395" t="s">
        <v>15479</v>
      </c>
      <c r="AT283" s="395" t="s">
        <v>15480</v>
      </c>
      <c r="AU283" s="395" t="s">
        <v>15481</v>
      </c>
      <c r="AV283" s="395" t="s">
        <v>15493</v>
      </c>
      <c r="AW283" s="395" t="s">
        <v>15636</v>
      </c>
      <c r="AX283" s="395" t="s">
        <v>15637</v>
      </c>
      <c r="AY283" s="395" t="s">
        <v>15638</v>
      </c>
      <c r="AZ283" s="395" t="s">
        <v>15639</v>
      </c>
      <c r="BA283" s="395"/>
      <c r="BB283" s="395"/>
      <c r="BC283" s="395"/>
      <c r="BD283" s="395"/>
      <c r="BE283" s="395"/>
      <c r="BF283" s="395"/>
      <c r="BG283" s="395"/>
      <c r="BH283" s="395"/>
      <c r="BI283" s="395"/>
      <c r="BJ283" s="395"/>
      <c r="BK283" s="395"/>
      <c r="BL283" s="395"/>
      <c r="BM283" s="395"/>
      <c r="BN283" s="395"/>
      <c r="BO283" s="395"/>
      <c r="BP283" s="395"/>
      <c r="BQ283" s="396"/>
      <c r="BR283" s="396"/>
      <c r="BS283" s="396"/>
      <c r="BT283" s="396"/>
      <c r="BU283" s="396"/>
      <c r="BV283" s="396"/>
      <c r="BW283" s="396"/>
      <c r="BX283" s="396"/>
      <c r="BY283" s="396"/>
      <c r="BZ283" s="396"/>
      <c r="CA283" s="396"/>
      <c r="CB283" s="396"/>
      <c r="CC283" s="396"/>
      <c r="CD283" s="396"/>
      <c r="CE283" s="396"/>
      <c r="CF283" s="396"/>
      <c r="CG283" s="396"/>
      <c r="CH283" s="396"/>
      <c r="CI283" s="396"/>
      <c r="CJ283" s="396"/>
      <c r="CK283" s="396"/>
      <c r="CL283" s="396"/>
      <c r="CM283" s="396"/>
      <c r="CN283" s="396"/>
      <c r="CO283" s="396"/>
      <c r="CP283" s="396"/>
      <c r="CQ283" s="396"/>
      <c r="CR283" s="396"/>
      <c r="CS283" s="396"/>
      <c r="CT283" s="396"/>
      <c r="CU283" s="396"/>
      <c r="CV283" s="396"/>
      <c r="CW283" s="396"/>
      <c r="CX283" s="396"/>
      <c r="CY283" s="396"/>
      <c r="CZ283" s="396"/>
      <c r="DA283" s="396"/>
      <c r="DB283" s="396"/>
      <c r="DC283" s="396"/>
      <c r="DD283" s="396"/>
      <c r="DE283" s="396"/>
      <c r="DF283" s="396"/>
      <c r="DG283" s="396"/>
      <c r="DH283" s="396"/>
      <c r="DI283" s="396"/>
      <c r="DJ283" s="396"/>
      <c r="DK283" s="396"/>
      <c r="DL283" s="396"/>
      <c r="DM283" s="396"/>
      <c r="DN283" s="396"/>
      <c r="DO283" s="396"/>
      <c r="DP283" s="396"/>
      <c r="DQ283" s="396"/>
      <c r="DR283" s="396"/>
      <c r="DS283" s="396"/>
      <c r="DT283" s="396"/>
      <c r="DU283" s="396"/>
      <c r="DV283" s="396"/>
      <c r="DW283" s="396"/>
      <c r="DX283" s="396"/>
      <c r="DY283" s="396"/>
    </row>
    <row r="284" spans="1:129" ht="27" customHeight="1" x14ac:dyDescent="0.15">
      <c r="A284" s="432">
        <v>1030006119</v>
      </c>
      <c r="B284" s="386" t="s">
        <v>11803</v>
      </c>
      <c r="C284" s="387" t="s">
        <v>16636</v>
      </c>
      <c r="D284" s="149" t="s">
        <v>12735</v>
      </c>
      <c r="E284" s="149"/>
      <c r="F284" s="149"/>
      <c r="G284" s="388">
        <f>COUNTIF(H284:AL284,"*")</f>
        <v>2</v>
      </c>
      <c r="H284" s="389"/>
      <c r="I284" s="389"/>
      <c r="J284" s="389"/>
      <c r="K284" s="389"/>
      <c r="L284" s="392"/>
      <c r="M284" s="392"/>
      <c r="N284" s="392"/>
      <c r="O284" s="392"/>
      <c r="P284" s="392"/>
      <c r="Q284" s="392"/>
      <c r="R284" s="392"/>
      <c r="S284" s="392"/>
      <c r="T284" s="392"/>
      <c r="U284" s="392"/>
      <c r="V284" s="392"/>
      <c r="W284" s="392"/>
      <c r="X284" s="392"/>
      <c r="Y284" s="390"/>
      <c r="Z284" s="399" t="s">
        <v>13614</v>
      </c>
      <c r="AA284" s="400" t="s">
        <v>15022</v>
      </c>
      <c r="AB284" s="392"/>
      <c r="AC284" s="392"/>
      <c r="AD284" s="438"/>
      <c r="AE284" s="438"/>
      <c r="AF284" s="438"/>
      <c r="AG284" s="438"/>
      <c r="AH284" s="438"/>
      <c r="AI284" s="438"/>
      <c r="AJ284" s="438"/>
      <c r="AK284" s="438"/>
      <c r="AL284" s="393"/>
      <c r="AM284" s="481">
        <f>COUNTIF(AN284:DY284,"*")-1</f>
        <v>2</v>
      </c>
      <c r="AN284" s="394" t="s">
        <v>15322</v>
      </c>
      <c r="AO284" s="395" t="s">
        <v>15351</v>
      </c>
      <c r="AP284" s="395" t="s">
        <v>15325</v>
      </c>
      <c r="AQ284" s="395"/>
      <c r="AR284" s="395"/>
      <c r="AS284" s="395"/>
      <c r="AT284" s="395"/>
      <c r="AU284" s="395"/>
      <c r="AV284" s="395"/>
      <c r="AW284" s="395"/>
      <c r="AX284" s="395"/>
      <c r="AY284" s="395"/>
      <c r="AZ284" s="395"/>
      <c r="BA284" s="395"/>
      <c r="BB284" s="395"/>
      <c r="BC284" s="395"/>
      <c r="BD284" s="395"/>
      <c r="BE284" s="395"/>
      <c r="BF284" s="395"/>
      <c r="BG284" s="395"/>
      <c r="BH284" s="395"/>
      <c r="BI284" s="395"/>
      <c r="BJ284" s="395"/>
      <c r="BK284" s="395"/>
      <c r="BL284" s="395"/>
      <c r="BM284" s="395"/>
      <c r="BN284" s="395"/>
      <c r="BO284" s="395"/>
      <c r="BP284" s="395"/>
      <c r="BQ284" s="396"/>
      <c r="BR284" s="396"/>
      <c r="BS284" s="396"/>
      <c r="BT284" s="396"/>
      <c r="BU284" s="396"/>
      <c r="BV284" s="396"/>
      <c r="BW284" s="396"/>
      <c r="BX284" s="396"/>
      <c r="BY284" s="396"/>
      <c r="BZ284" s="396"/>
      <c r="CA284" s="396"/>
      <c r="CB284" s="396"/>
      <c r="CC284" s="396"/>
      <c r="CD284" s="396"/>
      <c r="CE284" s="396"/>
      <c r="CF284" s="396"/>
      <c r="CG284" s="396"/>
      <c r="CH284" s="396"/>
      <c r="CI284" s="396"/>
      <c r="CJ284" s="396"/>
      <c r="CK284" s="396"/>
      <c r="CL284" s="396"/>
      <c r="CM284" s="396"/>
      <c r="CN284" s="396"/>
      <c r="CO284" s="396"/>
      <c r="CP284" s="396"/>
      <c r="CQ284" s="396"/>
      <c r="CR284" s="396"/>
      <c r="CS284" s="396"/>
      <c r="CT284" s="396"/>
      <c r="CU284" s="396"/>
      <c r="CV284" s="396"/>
      <c r="CW284" s="396"/>
      <c r="CX284" s="396"/>
      <c r="CY284" s="396"/>
      <c r="CZ284" s="396"/>
      <c r="DA284" s="396"/>
      <c r="DB284" s="396"/>
      <c r="DC284" s="396"/>
      <c r="DD284" s="396"/>
      <c r="DE284" s="396"/>
      <c r="DF284" s="396"/>
      <c r="DG284" s="396"/>
      <c r="DH284" s="396"/>
      <c r="DI284" s="396"/>
      <c r="DJ284" s="396"/>
      <c r="DK284" s="396"/>
      <c r="DL284" s="396"/>
      <c r="DM284" s="396"/>
      <c r="DN284" s="396"/>
      <c r="DO284" s="396"/>
      <c r="DP284" s="396"/>
      <c r="DQ284" s="396"/>
      <c r="DR284" s="396"/>
      <c r="DS284" s="396"/>
      <c r="DT284" s="396"/>
      <c r="DU284" s="396"/>
      <c r="DV284" s="396"/>
      <c r="DW284" s="396"/>
      <c r="DX284" s="396"/>
      <c r="DY284" s="396"/>
    </row>
    <row r="285" spans="1:129" ht="27" customHeight="1" x14ac:dyDescent="0.15">
      <c r="A285" s="432">
        <v>1020001412</v>
      </c>
      <c r="B285" s="386" t="s">
        <v>12317</v>
      </c>
      <c r="C285" s="387" t="s">
        <v>17605</v>
      </c>
      <c r="D285" s="149" t="s">
        <v>14550</v>
      </c>
      <c r="E285" s="149"/>
      <c r="F285" s="153"/>
      <c r="G285" s="388">
        <f>COUNTIF(H285:AL285,"*")</f>
        <v>3</v>
      </c>
      <c r="H285" s="397" t="s">
        <v>13024</v>
      </c>
      <c r="I285" s="397" t="s">
        <v>13109</v>
      </c>
      <c r="J285" s="397" t="s">
        <v>13025</v>
      </c>
      <c r="K285" s="397"/>
      <c r="L285" s="400"/>
      <c r="M285" s="400"/>
      <c r="N285" s="400"/>
      <c r="O285" s="400"/>
      <c r="P285" s="400"/>
      <c r="Q285" s="400"/>
      <c r="R285" s="400"/>
      <c r="S285" s="400"/>
      <c r="T285" s="400"/>
      <c r="U285" s="400"/>
      <c r="V285" s="400"/>
      <c r="W285" s="400"/>
      <c r="X285" s="400"/>
      <c r="Y285" s="398"/>
      <c r="Z285" s="399"/>
      <c r="AA285" s="400"/>
      <c r="AB285" s="400"/>
      <c r="AC285" s="400"/>
      <c r="AD285" s="436"/>
      <c r="AE285" s="436"/>
      <c r="AF285" s="436"/>
      <c r="AG285" s="436"/>
      <c r="AH285" s="436"/>
      <c r="AI285" s="436"/>
      <c r="AJ285" s="436"/>
      <c r="AK285" s="436"/>
      <c r="AL285" s="401"/>
      <c r="AM285" s="481">
        <f>COUNTIF(AN285:DY285,"*")</f>
        <v>3</v>
      </c>
      <c r="AN285" s="394" t="s">
        <v>13137</v>
      </c>
      <c r="AO285" s="395" t="s">
        <v>13139</v>
      </c>
      <c r="AP285" s="395" t="s">
        <v>13142</v>
      </c>
      <c r="AQ285" s="395"/>
      <c r="AR285" s="395"/>
      <c r="AS285" s="395"/>
      <c r="AT285" s="395"/>
      <c r="AU285" s="395"/>
      <c r="AV285" s="395"/>
      <c r="AW285" s="395"/>
      <c r="AX285" s="395"/>
      <c r="AY285" s="395"/>
      <c r="AZ285" s="395"/>
      <c r="BA285" s="395"/>
      <c r="BB285" s="395"/>
      <c r="BC285" s="395"/>
      <c r="BD285" s="395"/>
      <c r="BE285" s="395"/>
      <c r="BF285" s="395"/>
      <c r="BG285" s="395"/>
      <c r="BH285" s="395"/>
      <c r="BI285" s="395"/>
      <c r="BJ285" s="395"/>
      <c r="BK285" s="395"/>
      <c r="BL285" s="395"/>
      <c r="BM285" s="395"/>
      <c r="BN285" s="395"/>
      <c r="BO285" s="395"/>
      <c r="BP285" s="395"/>
      <c r="BQ285" s="396"/>
      <c r="BR285" s="396"/>
      <c r="BS285" s="396"/>
      <c r="BT285" s="396"/>
      <c r="BU285" s="396"/>
      <c r="BV285" s="396"/>
      <c r="BW285" s="396"/>
      <c r="BX285" s="396"/>
      <c r="BY285" s="396"/>
      <c r="BZ285" s="396"/>
      <c r="CA285" s="396"/>
      <c r="CB285" s="396"/>
      <c r="CC285" s="396"/>
      <c r="CD285" s="396"/>
      <c r="CE285" s="396"/>
      <c r="CF285" s="396"/>
      <c r="CG285" s="396"/>
      <c r="CH285" s="396"/>
      <c r="CI285" s="396"/>
      <c r="CJ285" s="396"/>
      <c r="CK285" s="396"/>
      <c r="CL285" s="396"/>
      <c r="CM285" s="396"/>
      <c r="CN285" s="396"/>
      <c r="CO285" s="396"/>
      <c r="CP285" s="396"/>
      <c r="CQ285" s="396"/>
      <c r="CR285" s="396"/>
      <c r="CS285" s="396"/>
      <c r="CT285" s="396"/>
      <c r="CU285" s="396"/>
      <c r="CV285" s="396"/>
      <c r="CW285" s="396"/>
      <c r="CX285" s="396"/>
      <c r="CY285" s="396"/>
      <c r="CZ285" s="396"/>
      <c r="DA285" s="396"/>
      <c r="DB285" s="396"/>
      <c r="DC285" s="396"/>
      <c r="DD285" s="396"/>
      <c r="DE285" s="396"/>
      <c r="DF285" s="396"/>
      <c r="DG285" s="396"/>
      <c r="DH285" s="396"/>
      <c r="DI285" s="396"/>
      <c r="DJ285" s="396"/>
      <c r="DK285" s="396"/>
      <c r="DL285" s="396"/>
      <c r="DM285" s="396"/>
      <c r="DN285" s="396"/>
      <c r="DO285" s="396"/>
      <c r="DP285" s="396"/>
      <c r="DQ285" s="396"/>
      <c r="DR285" s="396"/>
      <c r="DS285" s="396"/>
      <c r="DT285" s="396"/>
      <c r="DU285" s="396"/>
      <c r="DV285" s="396"/>
      <c r="DW285" s="396"/>
      <c r="DX285" s="396"/>
      <c r="DY285" s="396"/>
    </row>
    <row r="286" spans="1:129" ht="27" customHeight="1" x14ac:dyDescent="0.15">
      <c r="A286" s="432">
        <v>1020001495</v>
      </c>
      <c r="B286" s="386" t="s">
        <v>12338</v>
      </c>
      <c r="C286" s="387" t="s">
        <v>17363</v>
      </c>
      <c r="D286" s="149" t="s">
        <v>14195</v>
      </c>
      <c r="E286" s="153" t="s">
        <v>14236</v>
      </c>
      <c r="F286" s="153" t="s">
        <v>14212</v>
      </c>
      <c r="G286" s="388">
        <f>COUNTIF(H286:AL286,"*")</f>
        <v>5</v>
      </c>
      <c r="H286" s="397" t="s">
        <v>13442</v>
      </c>
      <c r="I286" s="397" t="s">
        <v>13109</v>
      </c>
      <c r="J286" s="397" t="s">
        <v>13110</v>
      </c>
      <c r="K286" s="397" t="s">
        <v>13025</v>
      </c>
      <c r="L286" s="400" t="s">
        <v>14900</v>
      </c>
      <c r="M286" s="400"/>
      <c r="N286" s="400"/>
      <c r="O286" s="400"/>
      <c r="P286" s="400"/>
      <c r="Q286" s="400"/>
      <c r="R286" s="400"/>
      <c r="S286" s="400"/>
      <c r="T286" s="400"/>
      <c r="U286" s="400"/>
      <c r="V286" s="400"/>
      <c r="W286" s="400"/>
      <c r="X286" s="400"/>
      <c r="Y286" s="398"/>
      <c r="Z286" s="399"/>
      <c r="AA286" s="400"/>
      <c r="AB286" s="400"/>
      <c r="AC286" s="400"/>
      <c r="AD286" s="436"/>
      <c r="AE286" s="436"/>
      <c r="AF286" s="436"/>
      <c r="AG286" s="436"/>
      <c r="AH286" s="436"/>
      <c r="AI286" s="436"/>
      <c r="AJ286" s="436"/>
      <c r="AK286" s="436"/>
      <c r="AL286" s="401"/>
      <c r="AM286" s="481">
        <f>COUNTIF(AN286:DY286,"*")</f>
        <v>7</v>
      </c>
      <c r="AN286" s="394" t="s">
        <v>14886</v>
      </c>
      <c r="AO286" s="395" t="s">
        <v>13647</v>
      </c>
      <c r="AP286" s="395" t="s">
        <v>13106</v>
      </c>
      <c r="AQ286" s="395" t="s">
        <v>14818</v>
      </c>
      <c r="AR286" s="395" t="s">
        <v>13943</v>
      </c>
      <c r="AS286" s="395" t="s">
        <v>13503</v>
      </c>
      <c r="AT286" s="395" t="s">
        <v>13883</v>
      </c>
      <c r="AU286" s="395"/>
      <c r="AV286" s="395"/>
      <c r="AW286" s="395"/>
      <c r="AX286" s="395"/>
      <c r="AY286" s="395"/>
      <c r="AZ286" s="395"/>
      <c r="BA286" s="395"/>
      <c r="BB286" s="395"/>
      <c r="BC286" s="395"/>
      <c r="BD286" s="395"/>
      <c r="BE286" s="395"/>
      <c r="BF286" s="395"/>
      <c r="BG286" s="395"/>
      <c r="BH286" s="395"/>
      <c r="BI286" s="395"/>
      <c r="BJ286" s="395"/>
      <c r="BK286" s="395"/>
      <c r="BL286" s="395"/>
      <c r="BM286" s="395"/>
      <c r="BN286" s="395"/>
      <c r="BO286" s="395"/>
      <c r="BP286" s="395"/>
      <c r="BQ286" s="396"/>
      <c r="BR286" s="396"/>
      <c r="BS286" s="396"/>
      <c r="BT286" s="396"/>
      <c r="BU286" s="396"/>
      <c r="BV286" s="396"/>
      <c r="BW286" s="396"/>
      <c r="BX286" s="396"/>
      <c r="BY286" s="396"/>
      <c r="BZ286" s="396"/>
      <c r="CA286" s="396"/>
      <c r="CB286" s="396"/>
      <c r="CC286" s="396"/>
      <c r="CD286" s="396"/>
      <c r="CE286" s="396"/>
      <c r="CF286" s="396"/>
      <c r="CG286" s="396"/>
      <c r="CH286" s="396"/>
      <c r="CI286" s="396"/>
      <c r="CJ286" s="396"/>
      <c r="CK286" s="396"/>
      <c r="CL286" s="396"/>
      <c r="CM286" s="396"/>
      <c r="CN286" s="396"/>
      <c r="CO286" s="396"/>
      <c r="CP286" s="396"/>
      <c r="CQ286" s="396"/>
      <c r="CR286" s="396"/>
      <c r="CS286" s="396"/>
      <c r="CT286" s="396"/>
      <c r="CU286" s="396"/>
      <c r="CV286" s="396"/>
      <c r="CW286" s="396"/>
      <c r="CX286" s="396"/>
      <c r="CY286" s="396"/>
      <c r="CZ286" s="396"/>
      <c r="DA286" s="396"/>
      <c r="DB286" s="396"/>
      <c r="DC286" s="396"/>
      <c r="DD286" s="396"/>
      <c r="DE286" s="396"/>
      <c r="DF286" s="396"/>
      <c r="DG286" s="396"/>
      <c r="DH286" s="396"/>
      <c r="DI286" s="396"/>
      <c r="DJ286" s="396"/>
      <c r="DK286" s="396"/>
      <c r="DL286" s="396"/>
      <c r="DM286" s="396"/>
      <c r="DN286" s="396"/>
      <c r="DO286" s="396"/>
      <c r="DP286" s="396"/>
      <c r="DQ286" s="396"/>
      <c r="DR286" s="396"/>
      <c r="DS286" s="396"/>
      <c r="DT286" s="396"/>
      <c r="DU286" s="396"/>
      <c r="DV286" s="396"/>
      <c r="DW286" s="396"/>
      <c r="DX286" s="396"/>
      <c r="DY286" s="396"/>
    </row>
    <row r="287" spans="1:129" ht="27" customHeight="1" x14ac:dyDescent="0.15">
      <c r="A287" s="432">
        <v>1030001280</v>
      </c>
      <c r="B287" s="386" t="s">
        <v>14448</v>
      </c>
      <c r="C287" s="387" t="s">
        <v>17665</v>
      </c>
      <c r="D287" s="149" t="s">
        <v>14598</v>
      </c>
      <c r="E287" s="153"/>
      <c r="F287" s="153"/>
      <c r="G287" s="388">
        <f>COUNTIF(H287:AL287,"*")</f>
        <v>1</v>
      </c>
      <c r="H287" s="397"/>
      <c r="I287" s="397"/>
      <c r="J287" s="397"/>
      <c r="K287" s="397"/>
      <c r="L287" s="400"/>
      <c r="M287" s="400"/>
      <c r="N287" s="400"/>
      <c r="O287" s="400"/>
      <c r="P287" s="400"/>
      <c r="Q287" s="400"/>
      <c r="R287" s="400"/>
      <c r="S287" s="400"/>
      <c r="T287" s="400"/>
      <c r="U287" s="400"/>
      <c r="V287" s="400"/>
      <c r="W287" s="400"/>
      <c r="X287" s="400"/>
      <c r="Y287" s="398"/>
      <c r="Z287" s="399" t="s">
        <v>11795</v>
      </c>
      <c r="AA287" s="400"/>
      <c r="AB287" s="400"/>
      <c r="AC287" s="400"/>
      <c r="AD287" s="436"/>
      <c r="AE287" s="436"/>
      <c r="AF287" s="436"/>
      <c r="AG287" s="436"/>
      <c r="AH287" s="436"/>
      <c r="AI287" s="436"/>
      <c r="AJ287" s="436"/>
      <c r="AK287" s="436"/>
      <c r="AL287" s="401"/>
      <c r="AM287" s="481">
        <f>COUNTIF(AN287:DY287,"*")</f>
        <v>1</v>
      </c>
      <c r="AN287" s="394" t="s">
        <v>13463</v>
      </c>
      <c r="AO287" s="395"/>
      <c r="AP287" s="395"/>
      <c r="AQ287" s="395"/>
      <c r="AR287" s="395"/>
      <c r="AS287" s="395"/>
      <c r="AT287" s="395"/>
      <c r="AU287" s="395"/>
      <c r="AV287" s="395"/>
      <c r="AW287" s="395"/>
      <c r="AX287" s="395"/>
      <c r="AY287" s="395"/>
      <c r="AZ287" s="395"/>
      <c r="BA287" s="395"/>
      <c r="BB287" s="395"/>
      <c r="BC287" s="395"/>
      <c r="BD287" s="395"/>
      <c r="BE287" s="395"/>
      <c r="BF287" s="395"/>
      <c r="BG287" s="395"/>
      <c r="BH287" s="395"/>
      <c r="BI287" s="395"/>
      <c r="BJ287" s="395"/>
      <c r="BK287" s="395"/>
      <c r="BL287" s="395"/>
      <c r="BM287" s="395"/>
      <c r="BN287" s="395"/>
      <c r="BO287" s="395"/>
      <c r="BP287" s="395"/>
      <c r="BQ287" s="396"/>
      <c r="BR287" s="396"/>
      <c r="BS287" s="396"/>
      <c r="BT287" s="396"/>
      <c r="BU287" s="396"/>
      <c r="BV287" s="396"/>
      <c r="BW287" s="396"/>
      <c r="BX287" s="396"/>
      <c r="BY287" s="396"/>
      <c r="BZ287" s="396"/>
      <c r="CA287" s="396"/>
      <c r="CB287" s="396"/>
      <c r="CC287" s="396"/>
      <c r="CD287" s="396"/>
      <c r="CE287" s="396"/>
      <c r="CF287" s="396"/>
      <c r="CG287" s="396"/>
      <c r="CH287" s="396"/>
      <c r="CI287" s="396"/>
      <c r="CJ287" s="396"/>
      <c r="CK287" s="396"/>
      <c r="CL287" s="396"/>
      <c r="CM287" s="396"/>
      <c r="CN287" s="396"/>
      <c r="CO287" s="396"/>
      <c r="CP287" s="396"/>
      <c r="CQ287" s="396"/>
      <c r="CR287" s="396"/>
      <c r="CS287" s="396"/>
      <c r="CT287" s="396"/>
      <c r="CU287" s="396"/>
      <c r="CV287" s="396"/>
      <c r="CW287" s="396"/>
      <c r="CX287" s="396"/>
      <c r="CY287" s="396"/>
      <c r="CZ287" s="396"/>
      <c r="DA287" s="396"/>
      <c r="DB287" s="396"/>
      <c r="DC287" s="396"/>
      <c r="DD287" s="396"/>
      <c r="DE287" s="396"/>
      <c r="DF287" s="396"/>
      <c r="DG287" s="396"/>
      <c r="DH287" s="396"/>
      <c r="DI287" s="396"/>
      <c r="DJ287" s="396"/>
      <c r="DK287" s="396"/>
      <c r="DL287" s="396"/>
      <c r="DM287" s="396"/>
      <c r="DN287" s="396"/>
      <c r="DO287" s="396"/>
      <c r="DP287" s="396"/>
      <c r="DQ287" s="396"/>
      <c r="DR287" s="396"/>
      <c r="DS287" s="396"/>
      <c r="DT287" s="396"/>
      <c r="DU287" s="396"/>
      <c r="DV287" s="396"/>
      <c r="DW287" s="396"/>
      <c r="DX287" s="396"/>
      <c r="DY287" s="396"/>
    </row>
    <row r="288" spans="1:129" ht="27" customHeight="1" x14ac:dyDescent="0.15">
      <c r="A288" s="432">
        <v>1020000712</v>
      </c>
      <c r="B288" s="386" t="s">
        <v>12103</v>
      </c>
      <c r="C288" s="387" t="s">
        <v>17359</v>
      </c>
      <c r="D288" s="149" t="s">
        <v>14190</v>
      </c>
      <c r="E288" s="153"/>
      <c r="F288" s="153"/>
      <c r="G288" s="388">
        <f>COUNTIF(H288:AL288,"*")</f>
        <v>1</v>
      </c>
      <c r="H288" s="397" t="s">
        <v>13426</v>
      </c>
      <c r="I288" s="397"/>
      <c r="J288" s="397"/>
      <c r="K288" s="397"/>
      <c r="L288" s="400"/>
      <c r="M288" s="400"/>
      <c r="N288" s="400"/>
      <c r="O288" s="400"/>
      <c r="P288" s="400"/>
      <c r="Q288" s="400"/>
      <c r="R288" s="400"/>
      <c r="S288" s="400"/>
      <c r="T288" s="400"/>
      <c r="U288" s="400"/>
      <c r="V288" s="400"/>
      <c r="W288" s="400"/>
      <c r="X288" s="400"/>
      <c r="Y288" s="398"/>
      <c r="Z288" s="399"/>
      <c r="AA288" s="400"/>
      <c r="AB288" s="400"/>
      <c r="AC288" s="400"/>
      <c r="AD288" s="436"/>
      <c r="AE288" s="436"/>
      <c r="AF288" s="436"/>
      <c r="AG288" s="436"/>
      <c r="AH288" s="436"/>
      <c r="AI288" s="436"/>
      <c r="AJ288" s="436"/>
      <c r="AK288" s="436"/>
      <c r="AL288" s="401"/>
      <c r="AM288" s="481">
        <f>COUNTIF(AN288:DY288,"*")</f>
        <v>3</v>
      </c>
      <c r="AN288" s="394" t="s">
        <v>13762</v>
      </c>
      <c r="AO288" s="395" t="s">
        <v>13763</v>
      </c>
      <c r="AP288" s="395" t="s">
        <v>14932</v>
      </c>
      <c r="AQ288" s="395"/>
      <c r="AR288" s="395"/>
      <c r="AS288" s="395"/>
      <c r="AT288" s="395"/>
      <c r="AU288" s="395"/>
      <c r="AV288" s="395"/>
      <c r="AW288" s="395"/>
      <c r="AX288" s="395"/>
      <c r="AY288" s="395"/>
      <c r="AZ288" s="395"/>
      <c r="BA288" s="395"/>
      <c r="BB288" s="395"/>
      <c r="BC288" s="395"/>
      <c r="BD288" s="395"/>
      <c r="BE288" s="395"/>
      <c r="BF288" s="395"/>
      <c r="BG288" s="395"/>
      <c r="BH288" s="395"/>
      <c r="BI288" s="395"/>
      <c r="BJ288" s="395"/>
      <c r="BK288" s="395"/>
      <c r="BL288" s="395"/>
      <c r="BM288" s="395"/>
      <c r="BN288" s="395"/>
      <c r="BO288" s="395"/>
      <c r="BP288" s="395"/>
      <c r="BQ288" s="396"/>
      <c r="BR288" s="396"/>
      <c r="BS288" s="396"/>
      <c r="BT288" s="396"/>
      <c r="BU288" s="396"/>
      <c r="BV288" s="396"/>
      <c r="BW288" s="396"/>
      <c r="BX288" s="396"/>
      <c r="BY288" s="396"/>
      <c r="BZ288" s="396"/>
      <c r="CA288" s="396"/>
      <c r="CB288" s="396"/>
      <c r="CC288" s="396"/>
      <c r="CD288" s="396"/>
      <c r="CE288" s="396"/>
      <c r="CF288" s="396"/>
      <c r="CG288" s="396"/>
      <c r="CH288" s="396"/>
      <c r="CI288" s="396"/>
      <c r="CJ288" s="396"/>
      <c r="CK288" s="396"/>
      <c r="CL288" s="396"/>
      <c r="CM288" s="396"/>
      <c r="CN288" s="396"/>
      <c r="CO288" s="396"/>
      <c r="CP288" s="396"/>
      <c r="CQ288" s="396"/>
      <c r="CR288" s="396"/>
      <c r="CS288" s="396"/>
      <c r="CT288" s="396"/>
      <c r="CU288" s="396"/>
      <c r="CV288" s="396"/>
      <c r="CW288" s="396"/>
      <c r="CX288" s="396"/>
      <c r="CY288" s="396"/>
      <c r="CZ288" s="396"/>
      <c r="DA288" s="396"/>
      <c r="DB288" s="396"/>
      <c r="DC288" s="396"/>
      <c r="DD288" s="396"/>
      <c r="DE288" s="396"/>
      <c r="DF288" s="396"/>
      <c r="DG288" s="396"/>
      <c r="DH288" s="396"/>
      <c r="DI288" s="396"/>
      <c r="DJ288" s="396"/>
      <c r="DK288" s="396"/>
      <c r="DL288" s="396"/>
      <c r="DM288" s="396"/>
      <c r="DN288" s="396"/>
      <c r="DO288" s="396"/>
      <c r="DP288" s="396"/>
      <c r="DQ288" s="396"/>
      <c r="DR288" s="396"/>
      <c r="DS288" s="396"/>
      <c r="DT288" s="396"/>
      <c r="DU288" s="396"/>
      <c r="DV288" s="396"/>
      <c r="DW288" s="396"/>
      <c r="DX288" s="396"/>
      <c r="DY288" s="396"/>
    </row>
    <row r="289" spans="1:129" ht="27" customHeight="1" x14ac:dyDescent="0.15">
      <c r="A289" s="432">
        <v>1020001720</v>
      </c>
      <c r="B289" s="386" t="s">
        <v>12395</v>
      </c>
      <c r="C289" s="387" t="s">
        <v>17179</v>
      </c>
      <c r="D289" s="149" t="s">
        <v>13964</v>
      </c>
      <c r="E289" s="153"/>
      <c r="F289" s="153"/>
      <c r="G289" s="388">
        <f>COUNTIF(H289:AL289,"*")</f>
        <v>3</v>
      </c>
      <c r="H289" s="397"/>
      <c r="I289" s="397"/>
      <c r="J289" s="397"/>
      <c r="K289" s="397"/>
      <c r="L289" s="400"/>
      <c r="M289" s="400"/>
      <c r="N289" s="400"/>
      <c r="O289" s="400"/>
      <c r="P289" s="400"/>
      <c r="Q289" s="400"/>
      <c r="R289" s="400"/>
      <c r="S289" s="400"/>
      <c r="T289" s="400"/>
      <c r="U289" s="400"/>
      <c r="V289" s="400"/>
      <c r="W289" s="400"/>
      <c r="X289" s="400"/>
      <c r="Y289" s="398"/>
      <c r="Z289" s="399" t="s">
        <v>14889</v>
      </c>
      <c r="AA289" s="400" t="s">
        <v>13327</v>
      </c>
      <c r="AB289" s="400" t="s">
        <v>14833</v>
      </c>
      <c r="AC289" s="400"/>
      <c r="AD289" s="436"/>
      <c r="AE289" s="436"/>
      <c r="AF289" s="436"/>
      <c r="AG289" s="436"/>
      <c r="AH289" s="436"/>
      <c r="AI289" s="436"/>
      <c r="AJ289" s="436"/>
      <c r="AK289" s="436"/>
      <c r="AL289" s="401"/>
      <c r="AM289" s="481">
        <f>COUNTIF(AN289:DY289,"*")</f>
        <v>11</v>
      </c>
      <c r="AN289" s="394" t="s">
        <v>16575</v>
      </c>
      <c r="AO289" s="395" t="s">
        <v>15819</v>
      </c>
      <c r="AP289" s="395" t="s">
        <v>15232</v>
      </c>
      <c r="AQ289" s="395" t="s">
        <v>15140</v>
      </c>
      <c r="AR289" s="395" t="s">
        <v>15141</v>
      </c>
      <c r="AS289" s="395" t="s">
        <v>16568</v>
      </c>
      <c r="AT289" s="395" t="s">
        <v>15233</v>
      </c>
      <c r="AU289" s="395" t="s">
        <v>15234</v>
      </c>
      <c r="AV289" s="395" t="s">
        <v>15236</v>
      </c>
      <c r="AW289" s="395" t="s">
        <v>15238</v>
      </c>
      <c r="AX289" s="395" t="s">
        <v>14834</v>
      </c>
      <c r="AY289" s="395"/>
      <c r="AZ289" s="395"/>
      <c r="BA289" s="395"/>
      <c r="BB289" s="395"/>
      <c r="BC289" s="395"/>
      <c r="BD289" s="395"/>
      <c r="BE289" s="395"/>
      <c r="BF289" s="395"/>
      <c r="BG289" s="395"/>
      <c r="BH289" s="395"/>
      <c r="BI289" s="395"/>
      <c r="BJ289" s="395"/>
      <c r="BK289" s="395"/>
      <c r="BL289" s="395"/>
      <c r="BM289" s="395"/>
      <c r="BN289" s="395"/>
      <c r="BO289" s="395"/>
      <c r="BP289" s="395"/>
      <c r="BQ289" s="396"/>
      <c r="BR289" s="396"/>
      <c r="BS289" s="396"/>
      <c r="BT289" s="396"/>
      <c r="BU289" s="396"/>
      <c r="BV289" s="396"/>
      <c r="BW289" s="396"/>
      <c r="BX289" s="396"/>
      <c r="BY289" s="396"/>
      <c r="BZ289" s="396"/>
      <c r="CA289" s="396"/>
      <c r="CB289" s="396"/>
      <c r="CC289" s="396"/>
      <c r="CD289" s="396"/>
      <c r="CE289" s="396"/>
      <c r="CF289" s="396"/>
      <c r="CG289" s="396"/>
      <c r="CH289" s="396"/>
      <c r="CI289" s="396"/>
      <c r="CJ289" s="396"/>
      <c r="CK289" s="396"/>
      <c r="CL289" s="396"/>
      <c r="CM289" s="396"/>
      <c r="CN289" s="396"/>
      <c r="CO289" s="396"/>
      <c r="CP289" s="396"/>
      <c r="CQ289" s="396"/>
      <c r="CR289" s="396"/>
      <c r="CS289" s="396"/>
      <c r="CT289" s="396"/>
      <c r="CU289" s="396"/>
      <c r="CV289" s="396"/>
      <c r="CW289" s="396"/>
      <c r="CX289" s="396"/>
      <c r="CY289" s="396"/>
      <c r="CZ289" s="396"/>
      <c r="DA289" s="396"/>
      <c r="DB289" s="396"/>
      <c r="DC289" s="396"/>
      <c r="DD289" s="396"/>
      <c r="DE289" s="396"/>
      <c r="DF289" s="396"/>
      <c r="DG289" s="396"/>
      <c r="DH289" s="396"/>
      <c r="DI289" s="396"/>
      <c r="DJ289" s="396"/>
      <c r="DK289" s="396"/>
      <c r="DL289" s="396"/>
      <c r="DM289" s="396"/>
      <c r="DN289" s="396"/>
      <c r="DO289" s="396"/>
      <c r="DP289" s="396"/>
      <c r="DQ289" s="396"/>
      <c r="DR289" s="396"/>
      <c r="DS289" s="396"/>
      <c r="DT289" s="396"/>
      <c r="DU289" s="396"/>
      <c r="DV289" s="396"/>
      <c r="DW289" s="396"/>
      <c r="DX289" s="396"/>
      <c r="DY289" s="396"/>
    </row>
    <row r="290" spans="1:129" ht="27" customHeight="1" x14ac:dyDescent="0.15">
      <c r="A290" s="432">
        <v>1020000745</v>
      </c>
      <c r="B290" s="386" t="s">
        <v>12122</v>
      </c>
      <c r="C290" s="387" t="s">
        <v>17676</v>
      </c>
      <c r="D290" s="149" t="s">
        <v>14608</v>
      </c>
      <c r="E290" s="149" t="s">
        <v>14742</v>
      </c>
      <c r="F290" s="153" t="s">
        <v>14668</v>
      </c>
      <c r="G290" s="388">
        <f>COUNTIF(H290:AL290,"*")</f>
        <v>1</v>
      </c>
      <c r="H290" s="397" t="s">
        <v>13024</v>
      </c>
      <c r="I290" s="397"/>
      <c r="J290" s="397"/>
      <c r="K290" s="397"/>
      <c r="L290" s="400"/>
      <c r="M290" s="400"/>
      <c r="N290" s="400"/>
      <c r="O290" s="400"/>
      <c r="P290" s="400"/>
      <c r="Q290" s="400"/>
      <c r="R290" s="400"/>
      <c r="S290" s="400"/>
      <c r="T290" s="400"/>
      <c r="U290" s="400"/>
      <c r="V290" s="400"/>
      <c r="W290" s="400"/>
      <c r="X290" s="400"/>
      <c r="Y290" s="398"/>
      <c r="Z290" s="399"/>
      <c r="AA290" s="400"/>
      <c r="AB290" s="400"/>
      <c r="AC290" s="400"/>
      <c r="AD290" s="436"/>
      <c r="AE290" s="436"/>
      <c r="AF290" s="436"/>
      <c r="AG290" s="436"/>
      <c r="AH290" s="436"/>
      <c r="AI290" s="436"/>
      <c r="AJ290" s="436"/>
      <c r="AK290" s="436"/>
      <c r="AL290" s="401"/>
      <c r="AM290" s="481">
        <f>COUNTIF(AN290:DY290,"*")-1</f>
        <v>2</v>
      </c>
      <c r="AN290" s="394" t="s">
        <v>13940</v>
      </c>
      <c r="AO290" s="395" t="s">
        <v>14110</v>
      </c>
      <c r="AP290" s="395" t="s">
        <v>14983</v>
      </c>
      <c r="AQ290" s="395"/>
      <c r="AR290" s="395"/>
      <c r="AS290" s="395"/>
      <c r="AT290" s="395"/>
      <c r="AU290" s="395"/>
      <c r="AV290" s="395"/>
      <c r="AW290" s="395"/>
      <c r="AX290" s="395"/>
      <c r="AY290" s="395"/>
      <c r="AZ290" s="395"/>
      <c r="BA290" s="395"/>
      <c r="BB290" s="395"/>
      <c r="BC290" s="395"/>
      <c r="BD290" s="395"/>
      <c r="BE290" s="395"/>
      <c r="BF290" s="395"/>
      <c r="BG290" s="395"/>
      <c r="BH290" s="395"/>
      <c r="BI290" s="395"/>
      <c r="BJ290" s="395"/>
      <c r="BK290" s="395"/>
      <c r="BL290" s="395"/>
      <c r="BM290" s="395"/>
      <c r="BN290" s="395"/>
      <c r="BO290" s="395"/>
      <c r="BP290" s="395"/>
      <c r="BQ290" s="396"/>
      <c r="BR290" s="396"/>
      <c r="BS290" s="396"/>
      <c r="BT290" s="396"/>
      <c r="BU290" s="396"/>
      <c r="BV290" s="396"/>
      <c r="BW290" s="396"/>
      <c r="BX290" s="396"/>
      <c r="BY290" s="396"/>
      <c r="BZ290" s="396"/>
      <c r="CA290" s="396"/>
      <c r="CB290" s="396"/>
      <c r="CC290" s="396"/>
      <c r="CD290" s="396"/>
      <c r="CE290" s="396"/>
      <c r="CF290" s="396"/>
      <c r="CG290" s="396"/>
      <c r="CH290" s="396"/>
      <c r="CI290" s="396"/>
      <c r="CJ290" s="396"/>
      <c r="CK290" s="396"/>
      <c r="CL290" s="396"/>
      <c r="CM290" s="396"/>
      <c r="CN290" s="396"/>
      <c r="CO290" s="396"/>
      <c r="CP290" s="396"/>
      <c r="CQ290" s="396"/>
      <c r="CR290" s="396"/>
      <c r="CS290" s="396"/>
      <c r="CT290" s="396"/>
      <c r="CU290" s="396"/>
      <c r="CV290" s="396"/>
      <c r="CW290" s="396"/>
      <c r="CX290" s="396"/>
      <c r="CY290" s="396"/>
      <c r="CZ290" s="396"/>
      <c r="DA290" s="396"/>
      <c r="DB290" s="396"/>
      <c r="DC290" s="396"/>
      <c r="DD290" s="396"/>
      <c r="DE290" s="396"/>
      <c r="DF290" s="396"/>
      <c r="DG290" s="396"/>
      <c r="DH290" s="396"/>
      <c r="DI290" s="396"/>
      <c r="DJ290" s="396"/>
      <c r="DK290" s="396"/>
      <c r="DL290" s="396"/>
      <c r="DM290" s="396"/>
      <c r="DN290" s="396"/>
      <c r="DO290" s="396"/>
      <c r="DP290" s="396"/>
      <c r="DQ290" s="396"/>
      <c r="DR290" s="396"/>
      <c r="DS290" s="396"/>
      <c r="DT290" s="396"/>
      <c r="DU290" s="396"/>
      <c r="DV290" s="396"/>
      <c r="DW290" s="396"/>
      <c r="DX290" s="396"/>
      <c r="DY290" s="396"/>
    </row>
    <row r="291" spans="1:129" ht="27" customHeight="1" x14ac:dyDescent="0.15">
      <c r="A291" s="432">
        <v>1020001253</v>
      </c>
      <c r="B291" s="386" t="s">
        <v>12272</v>
      </c>
      <c r="C291" s="387" t="s">
        <v>16977</v>
      </c>
      <c r="D291" s="149" t="s">
        <v>13490</v>
      </c>
      <c r="E291" s="153"/>
      <c r="F291" s="153"/>
      <c r="G291" s="388">
        <f>COUNTIF(H291:AL291,"*")</f>
        <v>5</v>
      </c>
      <c r="H291" s="397" t="s">
        <v>13224</v>
      </c>
      <c r="I291" s="397"/>
      <c r="J291" s="397"/>
      <c r="K291" s="397"/>
      <c r="L291" s="400"/>
      <c r="M291" s="400"/>
      <c r="N291" s="400"/>
      <c r="O291" s="400"/>
      <c r="P291" s="400"/>
      <c r="Q291" s="400"/>
      <c r="R291" s="400"/>
      <c r="S291" s="400"/>
      <c r="T291" s="400"/>
      <c r="U291" s="400"/>
      <c r="V291" s="400"/>
      <c r="W291" s="400"/>
      <c r="X291" s="400"/>
      <c r="Y291" s="398"/>
      <c r="Z291" s="399" t="s">
        <v>13024</v>
      </c>
      <c r="AA291" s="400" t="s">
        <v>13110</v>
      </c>
      <c r="AB291" s="400" t="s">
        <v>13225</v>
      </c>
      <c r="AC291" s="400" t="s">
        <v>13123</v>
      </c>
      <c r="AD291" s="436"/>
      <c r="AE291" s="436"/>
      <c r="AF291" s="436"/>
      <c r="AG291" s="436"/>
      <c r="AH291" s="436"/>
      <c r="AI291" s="436"/>
      <c r="AJ291" s="436"/>
      <c r="AK291" s="436"/>
      <c r="AL291" s="401"/>
      <c r="AM291" s="481">
        <f>COUNTIF(AN291:DY291,"*")</f>
        <v>17</v>
      </c>
      <c r="AN291" s="394" t="s">
        <v>13766</v>
      </c>
      <c r="AO291" s="395" t="s">
        <v>13227</v>
      </c>
      <c r="AP291" s="395" t="s">
        <v>13768</v>
      </c>
      <c r="AQ291" s="395" t="s">
        <v>13228</v>
      </c>
      <c r="AR291" s="395" t="s">
        <v>13229</v>
      </c>
      <c r="AS291" s="395" t="s">
        <v>13821</v>
      </c>
      <c r="AT291" s="395" t="s">
        <v>13299</v>
      </c>
      <c r="AU291" s="395" t="s">
        <v>13230</v>
      </c>
      <c r="AV291" s="395" t="s">
        <v>13300</v>
      </c>
      <c r="AW291" s="395" t="s">
        <v>14844</v>
      </c>
      <c r="AX291" s="395" t="s">
        <v>13302</v>
      </c>
      <c r="AY291" s="395" t="s">
        <v>13827</v>
      </c>
      <c r="AZ291" s="395" t="s">
        <v>13331</v>
      </c>
      <c r="BA291" s="395" t="s">
        <v>13332</v>
      </c>
      <c r="BB291" s="395" t="s">
        <v>13333</v>
      </c>
      <c r="BC291" s="395" t="s">
        <v>13235</v>
      </c>
      <c r="BD291" s="395" t="s">
        <v>15439</v>
      </c>
      <c r="BE291" s="395"/>
      <c r="BF291" s="395"/>
      <c r="BG291" s="395"/>
      <c r="BH291" s="395"/>
      <c r="BI291" s="395"/>
      <c r="BJ291" s="395"/>
      <c r="BK291" s="395"/>
      <c r="BL291" s="395"/>
      <c r="BM291" s="395"/>
      <c r="BN291" s="395"/>
      <c r="BO291" s="395"/>
      <c r="BP291" s="395"/>
      <c r="BQ291" s="396"/>
      <c r="BR291" s="396"/>
      <c r="BS291" s="396"/>
      <c r="BT291" s="396"/>
      <c r="BU291" s="396"/>
      <c r="BV291" s="396"/>
      <c r="BW291" s="396"/>
      <c r="BX291" s="396"/>
      <c r="BY291" s="396"/>
      <c r="BZ291" s="396"/>
      <c r="CA291" s="396"/>
      <c r="CB291" s="396"/>
      <c r="CC291" s="396"/>
      <c r="CD291" s="396"/>
      <c r="CE291" s="396"/>
      <c r="CF291" s="396"/>
      <c r="CG291" s="396"/>
      <c r="CH291" s="396"/>
      <c r="CI291" s="396"/>
      <c r="CJ291" s="396"/>
      <c r="CK291" s="396"/>
      <c r="CL291" s="396"/>
      <c r="CM291" s="396"/>
      <c r="CN291" s="396"/>
      <c r="CO291" s="396"/>
      <c r="CP291" s="396"/>
      <c r="CQ291" s="396"/>
      <c r="CR291" s="396"/>
      <c r="CS291" s="396"/>
      <c r="CT291" s="396"/>
      <c r="CU291" s="396"/>
      <c r="CV291" s="396"/>
      <c r="CW291" s="396"/>
      <c r="CX291" s="396"/>
      <c r="CY291" s="396"/>
      <c r="CZ291" s="396"/>
      <c r="DA291" s="396"/>
      <c r="DB291" s="396"/>
      <c r="DC291" s="396"/>
      <c r="DD291" s="396"/>
      <c r="DE291" s="396"/>
      <c r="DF291" s="396"/>
      <c r="DG291" s="396"/>
      <c r="DH291" s="396"/>
      <c r="DI291" s="396"/>
      <c r="DJ291" s="396"/>
      <c r="DK291" s="396"/>
      <c r="DL291" s="396"/>
      <c r="DM291" s="396"/>
      <c r="DN291" s="396"/>
      <c r="DO291" s="396"/>
      <c r="DP291" s="396"/>
      <c r="DQ291" s="396"/>
      <c r="DR291" s="396"/>
      <c r="DS291" s="396"/>
      <c r="DT291" s="396"/>
      <c r="DU291" s="396"/>
      <c r="DV291" s="396"/>
      <c r="DW291" s="396"/>
      <c r="DX291" s="396"/>
      <c r="DY291" s="396"/>
    </row>
    <row r="292" spans="1:129" ht="27" customHeight="1" x14ac:dyDescent="0.15">
      <c r="A292" s="432">
        <v>1020001542</v>
      </c>
      <c r="B292" s="386" t="s">
        <v>12359</v>
      </c>
      <c r="C292" s="387" t="s">
        <v>17190</v>
      </c>
      <c r="D292" s="149" t="s">
        <v>13974</v>
      </c>
      <c r="E292" s="149" t="s">
        <v>14061</v>
      </c>
      <c r="F292" s="153" t="s">
        <v>14094</v>
      </c>
      <c r="G292" s="388">
        <f>COUNTIF(H292:AL292,"*")</f>
        <v>5</v>
      </c>
      <c r="H292" s="397" t="s">
        <v>11795</v>
      </c>
      <c r="I292" s="397" t="s">
        <v>13321</v>
      </c>
      <c r="J292" s="397"/>
      <c r="K292" s="397"/>
      <c r="L292" s="400"/>
      <c r="M292" s="400"/>
      <c r="N292" s="400"/>
      <c r="O292" s="400"/>
      <c r="P292" s="400"/>
      <c r="Q292" s="400"/>
      <c r="R292" s="400"/>
      <c r="S292" s="400"/>
      <c r="T292" s="400"/>
      <c r="U292" s="400"/>
      <c r="V292" s="400"/>
      <c r="W292" s="400"/>
      <c r="X292" s="400"/>
      <c r="Y292" s="398"/>
      <c r="Z292" s="399" t="s">
        <v>11791</v>
      </c>
      <c r="AA292" s="400" t="s">
        <v>13442</v>
      </c>
      <c r="AB292" s="400" t="s">
        <v>11794</v>
      </c>
      <c r="AC292" s="400"/>
      <c r="AD292" s="436"/>
      <c r="AE292" s="436"/>
      <c r="AF292" s="436"/>
      <c r="AG292" s="436"/>
      <c r="AH292" s="436"/>
      <c r="AI292" s="436"/>
      <c r="AJ292" s="436"/>
      <c r="AK292" s="436"/>
      <c r="AL292" s="401"/>
      <c r="AM292" s="481">
        <f>COUNTIF(AN292:DY292,"*")</f>
        <v>28</v>
      </c>
      <c r="AN292" s="394" t="s">
        <v>13443</v>
      </c>
      <c r="AO292" s="395" t="s">
        <v>13521</v>
      </c>
      <c r="AP292" s="395" t="s">
        <v>13522</v>
      </c>
      <c r="AQ292" s="395" t="s">
        <v>13523</v>
      </c>
      <c r="AR292" s="395" t="s">
        <v>13524</v>
      </c>
      <c r="AS292" s="395" t="s">
        <v>13325</v>
      </c>
      <c r="AT292" s="395" t="s">
        <v>13596</v>
      </c>
      <c r="AU292" s="395" t="s">
        <v>13597</v>
      </c>
      <c r="AV292" s="395" t="s">
        <v>14846</v>
      </c>
      <c r="AW292" s="395" t="s">
        <v>11793</v>
      </c>
      <c r="AX292" s="395" t="s">
        <v>13444</v>
      </c>
      <c r="AY292" s="395" t="s">
        <v>13445</v>
      </c>
      <c r="AZ292" s="395" t="s">
        <v>13446</v>
      </c>
      <c r="BA292" s="395" t="s">
        <v>14847</v>
      </c>
      <c r="BB292" s="395" t="s">
        <v>14848</v>
      </c>
      <c r="BC292" s="395" t="s">
        <v>14835</v>
      </c>
      <c r="BD292" s="395" t="s">
        <v>13432</v>
      </c>
      <c r="BE292" s="395" t="s">
        <v>13447</v>
      </c>
      <c r="BF292" s="395" t="s">
        <v>13448</v>
      </c>
      <c r="BG292" s="395" t="s">
        <v>14849</v>
      </c>
      <c r="BH292" s="395" t="s">
        <v>13631</v>
      </c>
      <c r="BI292" s="395" t="s">
        <v>13451</v>
      </c>
      <c r="BJ292" s="395" t="s">
        <v>13452</v>
      </c>
      <c r="BK292" s="395" t="s">
        <v>13459</v>
      </c>
      <c r="BL292" s="395" t="s">
        <v>13460</v>
      </c>
      <c r="BM292" s="395" t="s">
        <v>13453</v>
      </c>
      <c r="BN292" s="395" t="s">
        <v>13461</v>
      </c>
      <c r="BO292" s="395" t="s">
        <v>14850</v>
      </c>
      <c r="BP292" s="395"/>
      <c r="BQ292" s="396"/>
      <c r="BR292" s="396"/>
      <c r="BS292" s="396"/>
      <c r="BT292" s="396"/>
      <c r="BU292" s="396"/>
      <c r="BV292" s="396"/>
      <c r="BW292" s="396"/>
      <c r="BX292" s="396"/>
      <c r="BY292" s="396"/>
      <c r="BZ292" s="396"/>
      <c r="CA292" s="396"/>
      <c r="CB292" s="396"/>
      <c r="CC292" s="396"/>
      <c r="CD292" s="396"/>
      <c r="CE292" s="396"/>
      <c r="CF292" s="396"/>
      <c r="CG292" s="396"/>
      <c r="CH292" s="396"/>
      <c r="CI292" s="396"/>
      <c r="CJ292" s="396"/>
      <c r="CK292" s="396"/>
      <c r="CL292" s="396"/>
      <c r="CM292" s="396"/>
      <c r="CN292" s="396"/>
      <c r="CO292" s="396"/>
      <c r="CP292" s="396"/>
      <c r="CQ292" s="396"/>
      <c r="CR292" s="396"/>
      <c r="CS292" s="396"/>
      <c r="CT292" s="396"/>
      <c r="CU292" s="396"/>
      <c r="CV292" s="396"/>
      <c r="CW292" s="396"/>
      <c r="CX292" s="396"/>
      <c r="CY292" s="396"/>
      <c r="CZ292" s="396"/>
      <c r="DA292" s="396"/>
      <c r="DB292" s="396"/>
      <c r="DC292" s="396"/>
      <c r="DD292" s="396"/>
      <c r="DE292" s="396"/>
      <c r="DF292" s="396"/>
      <c r="DG292" s="396"/>
      <c r="DH292" s="396"/>
      <c r="DI292" s="396"/>
      <c r="DJ292" s="396"/>
      <c r="DK292" s="396"/>
      <c r="DL292" s="396"/>
      <c r="DM292" s="396"/>
      <c r="DN292" s="396"/>
      <c r="DO292" s="396"/>
      <c r="DP292" s="396"/>
      <c r="DQ292" s="396"/>
      <c r="DR292" s="396"/>
      <c r="DS292" s="396"/>
      <c r="DT292" s="396"/>
      <c r="DU292" s="396"/>
      <c r="DV292" s="396"/>
      <c r="DW292" s="396"/>
      <c r="DX292" s="396"/>
      <c r="DY292" s="396"/>
    </row>
    <row r="293" spans="1:129" ht="27" customHeight="1" x14ac:dyDescent="0.15">
      <c r="A293" s="432">
        <v>1020000408</v>
      </c>
      <c r="B293" s="386" t="s">
        <v>12031</v>
      </c>
      <c r="C293" s="387" t="s">
        <v>16803</v>
      </c>
      <c r="D293" s="149" t="s">
        <v>12947</v>
      </c>
      <c r="E293" s="153"/>
      <c r="F293" s="153"/>
      <c r="G293" s="388">
        <f>COUNTIF(H293:AL293,"*")</f>
        <v>3</v>
      </c>
      <c r="H293" s="402" t="s">
        <v>13328</v>
      </c>
      <c r="I293" s="397"/>
      <c r="J293" s="397"/>
      <c r="K293" s="397"/>
      <c r="L293" s="400"/>
      <c r="M293" s="400"/>
      <c r="N293" s="400"/>
      <c r="O293" s="400"/>
      <c r="P293" s="400"/>
      <c r="Q293" s="400"/>
      <c r="R293" s="400"/>
      <c r="S293" s="400"/>
      <c r="T293" s="400"/>
      <c r="U293" s="400"/>
      <c r="V293" s="400"/>
      <c r="W293" s="400"/>
      <c r="X293" s="400"/>
      <c r="Y293" s="398"/>
      <c r="Z293" s="403" t="s">
        <v>13614</v>
      </c>
      <c r="AA293" s="404" t="s">
        <v>14989</v>
      </c>
      <c r="AB293" s="400"/>
      <c r="AC293" s="400"/>
      <c r="AD293" s="436"/>
      <c r="AE293" s="436"/>
      <c r="AF293" s="436"/>
      <c r="AG293" s="436"/>
      <c r="AH293" s="436"/>
      <c r="AI293" s="436"/>
      <c r="AJ293" s="436"/>
      <c r="AK293" s="436"/>
      <c r="AL293" s="401"/>
      <c r="AM293" s="481">
        <f>COUNTIF(AN293:DY293,"*")</f>
        <v>7</v>
      </c>
      <c r="AN293" s="394" t="s">
        <v>14868</v>
      </c>
      <c r="AO293" s="395" t="s">
        <v>15204</v>
      </c>
      <c r="AP293" s="395" t="s">
        <v>15595</v>
      </c>
      <c r="AQ293" s="395" t="s">
        <v>15319</v>
      </c>
      <c r="AR293" s="395" t="s">
        <v>15320</v>
      </c>
      <c r="AS293" s="395" t="s">
        <v>15321</v>
      </c>
      <c r="AT293" s="395" t="s">
        <v>15540</v>
      </c>
      <c r="AU293" s="395"/>
      <c r="AV293" s="395"/>
      <c r="AW293" s="395"/>
      <c r="AX293" s="395"/>
      <c r="AY293" s="395"/>
      <c r="AZ293" s="395"/>
      <c r="BA293" s="395"/>
      <c r="BB293" s="395"/>
      <c r="BC293" s="395"/>
      <c r="BD293" s="395"/>
      <c r="BE293" s="395"/>
      <c r="BF293" s="395"/>
      <c r="BG293" s="395"/>
      <c r="BH293" s="395"/>
      <c r="BI293" s="395"/>
      <c r="BJ293" s="395"/>
      <c r="BK293" s="395"/>
      <c r="BL293" s="395"/>
      <c r="BM293" s="395"/>
      <c r="BN293" s="395"/>
      <c r="BO293" s="395"/>
      <c r="BP293" s="395"/>
      <c r="BQ293" s="396"/>
      <c r="BR293" s="396"/>
      <c r="BS293" s="396"/>
      <c r="BT293" s="396"/>
      <c r="BU293" s="396"/>
      <c r="BV293" s="396"/>
      <c r="BW293" s="396"/>
      <c r="BX293" s="396"/>
      <c r="BY293" s="396"/>
      <c r="BZ293" s="396"/>
      <c r="CA293" s="396"/>
      <c r="CB293" s="396"/>
      <c r="CC293" s="396"/>
      <c r="CD293" s="396"/>
      <c r="CE293" s="396"/>
      <c r="CF293" s="396"/>
      <c r="CG293" s="396"/>
      <c r="CH293" s="396"/>
      <c r="CI293" s="396"/>
      <c r="CJ293" s="396"/>
      <c r="CK293" s="396"/>
      <c r="CL293" s="396"/>
      <c r="CM293" s="396"/>
      <c r="CN293" s="396"/>
      <c r="CO293" s="396"/>
      <c r="CP293" s="396"/>
      <c r="CQ293" s="396"/>
      <c r="CR293" s="396"/>
      <c r="CS293" s="396"/>
      <c r="CT293" s="396"/>
      <c r="CU293" s="396"/>
      <c r="CV293" s="396"/>
      <c r="CW293" s="396"/>
      <c r="CX293" s="396"/>
      <c r="CY293" s="396"/>
      <c r="CZ293" s="396"/>
      <c r="DA293" s="396"/>
      <c r="DB293" s="396"/>
      <c r="DC293" s="396"/>
      <c r="DD293" s="396"/>
      <c r="DE293" s="396"/>
      <c r="DF293" s="396"/>
      <c r="DG293" s="396"/>
      <c r="DH293" s="396"/>
      <c r="DI293" s="396"/>
      <c r="DJ293" s="396"/>
      <c r="DK293" s="396"/>
      <c r="DL293" s="396"/>
      <c r="DM293" s="396"/>
      <c r="DN293" s="396"/>
      <c r="DO293" s="396"/>
      <c r="DP293" s="396"/>
      <c r="DQ293" s="396"/>
      <c r="DR293" s="396"/>
      <c r="DS293" s="396"/>
      <c r="DT293" s="396"/>
      <c r="DU293" s="396"/>
      <c r="DV293" s="396"/>
      <c r="DW293" s="396"/>
      <c r="DX293" s="396"/>
      <c r="DY293" s="396"/>
    </row>
    <row r="294" spans="1:129" ht="27" customHeight="1" x14ac:dyDescent="0.15">
      <c r="A294" s="432">
        <v>1020000331</v>
      </c>
      <c r="B294" s="386" t="s">
        <v>11881</v>
      </c>
      <c r="C294" s="387" t="s">
        <v>16722</v>
      </c>
      <c r="D294" s="149" t="s">
        <v>12828</v>
      </c>
      <c r="E294" s="153"/>
      <c r="F294" s="153"/>
      <c r="G294" s="388">
        <f>COUNTIF(H294:AL294,"*")</f>
        <v>3</v>
      </c>
      <c r="H294" s="397"/>
      <c r="I294" s="397"/>
      <c r="J294" s="397"/>
      <c r="K294" s="397"/>
      <c r="L294" s="400"/>
      <c r="M294" s="400"/>
      <c r="N294" s="400"/>
      <c r="O294" s="400"/>
      <c r="P294" s="400"/>
      <c r="Q294" s="400"/>
      <c r="R294" s="400"/>
      <c r="S294" s="400"/>
      <c r="T294" s="400"/>
      <c r="U294" s="400"/>
      <c r="V294" s="400"/>
      <c r="W294" s="400"/>
      <c r="X294" s="400"/>
      <c r="Y294" s="398"/>
      <c r="Z294" s="399" t="s">
        <v>13326</v>
      </c>
      <c r="AA294" s="400" t="s">
        <v>13327</v>
      </c>
      <c r="AB294" s="400" t="s">
        <v>13328</v>
      </c>
      <c r="AC294" s="400"/>
      <c r="AD294" s="436"/>
      <c r="AE294" s="436"/>
      <c r="AF294" s="436"/>
      <c r="AG294" s="436"/>
      <c r="AH294" s="436"/>
      <c r="AI294" s="436"/>
      <c r="AJ294" s="436"/>
      <c r="AK294" s="436"/>
      <c r="AL294" s="401"/>
      <c r="AM294" s="481">
        <f>COUNTIF(AN294:DY294,"*")-1</f>
        <v>9</v>
      </c>
      <c r="AN294" s="394" t="s">
        <v>13329</v>
      </c>
      <c r="AO294" s="395" t="s">
        <v>13330</v>
      </c>
      <c r="AP294" s="395" t="s">
        <v>13336</v>
      </c>
      <c r="AQ294" s="395" t="s">
        <v>13233</v>
      </c>
      <c r="AR294" s="395" t="s">
        <v>13331</v>
      </c>
      <c r="AS294" s="395" t="s">
        <v>13332</v>
      </c>
      <c r="AT294" s="395" t="s">
        <v>13333</v>
      </c>
      <c r="AU294" s="395" t="s">
        <v>13334</v>
      </c>
      <c r="AV294" s="395" t="s">
        <v>13306</v>
      </c>
      <c r="AW294" s="395" t="s">
        <v>13335</v>
      </c>
      <c r="AX294" s="395"/>
      <c r="AY294" s="395"/>
      <c r="AZ294" s="395"/>
      <c r="BA294" s="395"/>
      <c r="BB294" s="395"/>
      <c r="BC294" s="395"/>
      <c r="BD294" s="395"/>
      <c r="BE294" s="395"/>
      <c r="BF294" s="395"/>
      <c r="BG294" s="395"/>
      <c r="BH294" s="395"/>
      <c r="BI294" s="395"/>
      <c r="BJ294" s="395"/>
      <c r="BK294" s="395"/>
      <c r="BL294" s="395"/>
      <c r="BM294" s="395"/>
      <c r="BN294" s="395"/>
      <c r="BO294" s="395"/>
      <c r="BP294" s="395"/>
      <c r="BQ294" s="396"/>
      <c r="BR294" s="396"/>
      <c r="BS294" s="396"/>
      <c r="BT294" s="396"/>
      <c r="BU294" s="396"/>
      <c r="BV294" s="396"/>
      <c r="BW294" s="396"/>
      <c r="BX294" s="396"/>
      <c r="BY294" s="396"/>
      <c r="BZ294" s="396"/>
      <c r="CA294" s="396"/>
      <c r="CB294" s="396"/>
      <c r="CC294" s="396"/>
      <c r="CD294" s="396"/>
      <c r="CE294" s="396"/>
      <c r="CF294" s="396"/>
      <c r="CG294" s="396"/>
      <c r="CH294" s="396"/>
      <c r="CI294" s="396"/>
      <c r="CJ294" s="396"/>
      <c r="CK294" s="396"/>
      <c r="CL294" s="396"/>
      <c r="CM294" s="396"/>
      <c r="CN294" s="396"/>
      <c r="CO294" s="396"/>
      <c r="CP294" s="396"/>
      <c r="CQ294" s="396"/>
      <c r="CR294" s="396"/>
      <c r="CS294" s="396"/>
      <c r="CT294" s="396"/>
      <c r="CU294" s="396"/>
      <c r="CV294" s="396"/>
      <c r="CW294" s="396"/>
      <c r="CX294" s="396"/>
      <c r="CY294" s="396"/>
      <c r="CZ294" s="396"/>
      <c r="DA294" s="396"/>
      <c r="DB294" s="396"/>
      <c r="DC294" s="396"/>
      <c r="DD294" s="396"/>
      <c r="DE294" s="396"/>
      <c r="DF294" s="396"/>
      <c r="DG294" s="396"/>
      <c r="DH294" s="396"/>
      <c r="DI294" s="396"/>
      <c r="DJ294" s="396"/>
      <c r="DK294" s="396"/>
      <c r="DL294" s="396"/>
      <c r="DM294" s="396"/>
      <c r="DN294" s="396"/>
      <c r="DO294" s="396"/>
      <c r="DP294" s="396"/>
      <c r="DQ294" s="396"/>
      <c r="DR294" s="396"/>
      <c r="DS294" s="396"/>
      <c r="DT294" s="396"/>
      <c r="DU294" s="396"/>
      <c r="DV294" s="396"/>
      <c r="DW294" s="396"/>
      <c r="DX294" s="396"/>
      <c r="DY294" s="396"/>
    </row>
    <row r="295" spans="1:129" ht="27" customHeight="1" x14ac:dyDescent="0.15">
      <c r="A295" s="432">
        <v>1030001792</v>
      </c>
      <c r="B295" s="386" t="s">
        <v>13285</v>
      </c>
      <c r="C295" s="387" t="s">
        <v>16878</v>
      </c>
      <c r="D295" s="149" t="s">
        <v>13092</v>
      </c>
      <c r="E295" s="153"/>
      <c r="F295" s="153"/>
      <c r="G295" s="388">
        <f>COUNTIF(H295:AL295,"*")</f>
        <v>5</v>
      </c>
      <c r="H295" s="397"/>
      <c r="I295" s="397"/>
      <c r="J295" s="397"/>
      <c r="K295" s="397"/>
      <c r="L295" s="400"/>
      <c r="M295" s="400"/>
      <c r="N295" s="400"/>
      <c r="O295" s="400"/>
      <c r="P295" s="400"/>
      <c r="Q295" s="400"/>
      <c r="R295" s="400"/>
      <c r="S295" s="400"/>
      <c r="T295" s="400"/>
      <c r="U295" s="400"/>
      <c r="V295" s="400"/>
      <c r="W295" s="400"/>
      <c r="X295" s="400"/>
      <c r="Y295" s="398"/>
      <c r="Z295" s="403" t="s">
        <v>13617</v>
      </c>
      <c r="AA295" s="404" t="s">
        <v>13618</v>
      </c>
      <c r="AB295" s="404" t="s">
        <v>13326</v>
      </c>
      <c r="AC295" s="404" t="s">
        <v>13614</v>
      </c>
      <c r="AD295" s="437" t="s">
        <v>14852</v>
      </c>
      <c r="AE295" s="437"/>
      <c r="AF295" s="437"/>
      <c r="AG295" s="437"/>
      <c r="AH295" s="437"/>
      <c r="AI295" s="437"/>
      <c r="AJ295" s="437"/>
      <c r="AK295" s="437"/>
      <c r="AL295" s="410"/>
      <c r="AM295" s="481">
        <f>COUNTIF(AN295:DY295,"*")</f>
        <v>8</v>
      </c>
      <c r="AN295" s="394" t="s">
        <v>15713</v>
      </c>
      <c r="AO295" s="395" t="s">
        <v>15711</v>
      </c>
      <c r="AP295" s="395" t="s">
        <v>16080</v>
      </c>
      <c r="AQ295" s="395" t="s">
        <v>15836</v>
      </c>
      <c r="AR295" s="395" t="s">
        <v>15837</v>
      </c>
      <c r="AS295" s="395" t="s">
        <v>15568</v>
      </c>
      <c r="AT295" s="395" t="s">
        <v>15587</v>
      </c>
      <c r="AU295" s="395" t="s">
        <v>15957</v>
      </c>
      <c r="AV295" s="395"/>
      <c r="AW295" s="395"/>
      <c r="AX295" s="395"/>
      <c r="AY295" s="395"/>
      <c r="AZ295" s="395"/>
      <c r="BA295" s="395"/>
      <c r="BB295" s="395"/>
      <c r="BC295" s="395"/>
      <c r="BD295" s="395"/>
      <c r="BE295" s="395"/>
      <c r="BF295" s="395"/>
      <c r="BG295" s="395"/>
      <c r="BH295" s="395"/>
      <c r="BI295" s="395"/>
      <c r="BJ295" s="395"/>
      <c r="BK295" s="395"/>
      <c r="BL295" s="395"/>
      <c r="BM295" s="395"/>
      <c r="BN295" s="395"/>
      <c r="BO295" s="395"/>
      <c r="BP295" s="395"/>
      <c r="BQ295" s="396"/>
      <c r="BR295" s="396"/>
      <c r="BS295" s="396"/>
      <c r="BT295" s="396"/>
      <c r="BU295" s="396"/>
      <c r="BV295" s="396"/>
      <c r="BW295" s="396"/>
      <c r="BX295" s="396"/>
      <c r="BY295" s="396"/>
      <c r="BZ295" s="396"/>
      <c r="CA295" s="396"/>
      <c r="CB295" s="396"/>
      <c r="CC295" s="396"/>
      <c r="CD295" s="396"/>
      <c r="CE295" s="396"/>
      <c r="CF295" s="396"/>
      <c r="CG295" s="396"/>
      <c r="CH295" s="396"/>
      <c r="CI295" s="396"/>
      <c r="CJ295" s="396"/>
      <c r="CK295" s="396"/>
      <c r="CL295" s="396"/>
      <c r="CM295" s="396"/>
      <c r="CN295" s="396"/>
      <c r="CO295" s="396"/>
      <c r="CP295" s="396"/>
      <c r="CQ295" s="396"/>
      <c r="CR295" s="396"/>
      <c r="CS295" s="396"/>
      <c r="CT295" s="396"/>
      <c r="CU295" s="396"/>
      <c r="CV295" s="396"/>
      <c r="CW295" s="396"/>
      <c r="CX295" s="396"/>
      <c r="CY295" s="396"/>
      <c r="CZ295" s="396"/>
      <c r="DA295" s="396"/>
      <c r="DB295" s="396"/>
      <c r="DC295" s="396"/>
      <c r="DD295" s="396"/>
      <c r="DE295" s="396"/>
      <c r="DF295" s="396"/>
      <c r="DG295" s="396"/>
      <c r="DH295" s="396"/>
      <c r="DI295" s="396"/>
      <c r="DJ295" s="396"/>
      <c r="DK295" s="396"/>
      <c r="DL295" s="396"/>
      <c r="DM295" s="396"/>
      <c r="DN295" s="396"/>
      <c r="DO295" s="396"/>
      <c r="DP295" s="396"/>
      <c r="DQ295" s="396"/>
      <c r="DR295" s="396"/>
      <c r="DS295" s="396"/>
      <c r="DT295" s="396"/>
      <c r="DU295" s="396"/>
      <c r="DV295" s="396"/>
      <c r="DW295" s="396"/>
      <c r="DX295" s="396"/>
      <c r="DY295" s="396"/>
    </row>
    <row r="296" spans="1:129" ht="27" customHeight="1" x14ac:dyDescent="0.15">
      <c r="A296" s="432">
        <v>1030005507</v>
      </c>
      <c r="B296" s="386" t="s">
        <v>12696</v>
      </c>
      <c r="C296" s="387" t="s">
        <v>17028</v>
      </c>
      <c r="D296" s="149" t="s">
        <v>13684</v>
      </c>
      <c r="E296" s="153"/>
      <c r="F296" s="153"/>
      <c r="G296" s="388">
        <f>COUNTIF(H296:AL296,"*")</f>
        <v>1</v>
      </c>
      <c r="H296" s="397"/>
      <c r="I296" s="397"/>
      <c r="J296" s="397"/>
      <c r="K296" s="397"/>
      <c r="L296" s="400"/>
      <c r="M296" s="400"/>
      <c r="N296" s="400"/>
      <c r="O296" s="400"/>
      <c r="P296" s="400"/>
      <c r="Q296" s="400"/>
      <c r="R296" s="400"/>
      <c r="S296" s="400"/>
      <c r="T296" s="400"/>
      <c r="U296" s="400"/>
      <c r="V296" s="400"/>
      <c r="W296" s="400"/>
      <c r="X296" s="400"/>
      <c r="Y296" s="398"/>
      <c r="Z296" s="399" t="s">
        <v>13025</v>
      </c>
      <c r="AA296" s="400"/>
      <c r="AB296" s="400"/>
      <c r="AC296" s="400"/>
      <c r="AD296" s="436"/>
      <c r="AE296" s="436"/>
      <c r="AF296" s="436"/>
      <c r="AG296" s="436"/>
      <c r="AH296" s="436"/>
      <c r="AI296" s="436"/>
      <c r="AJ296" s="436"/>
      <c r="AK296" s="436"/>
      <c r="AL296" s="401"/>
      <c r="AM296" s="481">
        <f>COUNTIF(AN296:DY296,"*")-1</f>
        <v>1</v>
      </c>
      <c r="AN296" s="394" t="s">
        <v>13512</v>
      </c>
      <c r="AO296" s="395" t="s">
        <v>15615</v>
      </c>
      <c r="AP296" s="395"/>
      <c r="AQ296" s="395"/>
      <c r="AR296" s="395"/>
      <c r="AS296" s="395"/>
      <c r="AT296" s="395"/>
      <c r="AU296" s="395"/>
      <c r="AV296" s="395"/>
      <c r="AW296" s="395"/>
      <c r="AX296" s="395"/>
      <c r="AY296" s="395"/>
      <c r="AZ296" s="395"/>
      <c r="BA296" s="395"/>
      <c r="BB296" s="395"/>
      <c r="BC296" s="395"/>
      <c r="BD296" s="395"/>
      <c r="BE296" s="395"/>
      <c r="BF296" s="395"/>
      <c r="BG296" s="395"/>
      <c r="BH296" s="395"/>
      <c r="BI296" s="395"/>
      <c r="BJ296" s="395"/>
      <c r="BK296" s="395"/>
      <c r="BL296" s="395"/>
      <c r="BM296" s="395"/>
      <c r="BN296" s="395"/>
      <c r="BO296" s="395"/>
      <c r="BP296" s="395"/>
      <c r="BQ296" s="396"/>
      <c r="BR296" s="396"/>
      <c r="BS296" s="396"/>
      <c r="BT296" s="396"/>
      <c r="BU296" s="396"/>
      <c r="BV296" s="396"/>
      <c r="BW296" s="396"/>
      <c r="BX296" s="396"/>
      <c r="BY296" s="396"/>
      <c r="BZ296" s="396"/>
      <c r="CA296" s="396"/>
      <c r="CB296" s="396"/>
      <c r="CC296" s="396"/>
      <c r="CD296" s="396"/>
      <c r="CE296" s="396"/>
      <c r="CF296" s="396"/>
      <c r="CG296" s="396"/>
      <c r="CH296" s="396"/>
      <c r="CI296" s="396"/>
      <c r="CJ296" s="396"/>
      <c r="CK296" s="396"/>
      <c r="CL296" s="396"/>
      <c r="CM296" s="396"/>
      <c r="CN296" s="396"/>
      <c r="CO296" s="396"/>
      <c r="CP296" s="396"/>
      <c r="CQ296" s="396"/>
      <c r="CR296" s="396"/>
      <c r="CS296" s="396"/>
      <c r="CT296" s="396"/>
      <c r="CU296" s="396"/>
      <c r="CV296" s="396"/>
      <c r="CW296" s="396"/>
      <c r="CX296" s="396"/>
      <c r="CY296" s="396"/>
      <c r="CZ296" s="396"/>
      <c r="DA296" s="396"/>
      <c r="DB296" s="396"/>
      <c r="DC296" s="396"/>
      <c r="DD296" s="396"/>
      <c r="DE296" s="396"/>
      <c r="DF296" s="396"/>
      <c r="DG296" s="396"/>
      <c r="DH296" s="396"/>
      <c r="DI296" s="396"/>
      <c r="DJ296" s="396"/>
      <c r="DK296" s="396"/>
      <c r="DL296" s="396"/>
      <c r="DM296" s="396"/>
      <c r="DN296" s="396"/>
      <c r="DO296" s="396"/>
      <c r="DP296" s="396"/>
      <c r="DQ296" s="396"/>
      <c r="DR296" s="396"/>
      <c r="DS296" s="396"/>
      <c r="DT296" s="396"/>
      <c r="DU296" s="396"/>
      <c r="DV296" s="396"/>
      <c r="DW296" s="396"/>
      <c r="DX296" s="396"/>
      <c r="DY296" s="396"/>
    </row>
    <row r="297" spans="1:129" ht="27" customHeight="1" x14ac:dyDescent="0.15">
      <c r="A297" s="432">
        <v>1030004861</v>
      </c>
      <c r="B297" s="386" t="s">
        <v>12665</v>
      </c>
      <c r="C297" s="387" t="s">
        <v>17345</v>
      </c>
      <c r="D297" s="149" t="s">
        <v>14177</v>
      </c>
      <c r="E297" s="149" t="s">
        <v>14177</v>
      </c>
      <c r="F297" s="149" t="s">
        <v>12665</v>
      </c>
      <c r="G297" s="388">
        <f>COUNTIF(H297:AL297,"*")</f>
        <v>2</v>
      </c>
      <c r="H297" s="402" t="s">
        <v>13123</v>
      </c>
      <c r="I297" s="397"/>
      <c r="J297" s="397"/>
      <c r="K297" s="397"/>
      <c r="L297" s="400"/>
      <c r="M297" s="400"/>
      <c r="N297" s="400"/>
      <c r="O297" s="400"/>
      <c r="P297" s="400"/>
      <c r="Q297" s="400"/>
      <c r="R297" s="400"/>
      <c r="S297" s="400"/>
      <c r="T297" s="400"/>
      <c r="U297" s="400"/>
      <c r="V297" s="400"/>
      <c r="W297" s="400"/>
      <c r="X297" s="400"/>
      <c r="Y297" s="398"/>
      <c r="Z297" s="403" t="s">
        <v>11795</v>
      </c>
      <c r="AA297" s="400"/>
      <c r="AB297" s="400"/>
      <c r="AC297" s="400"/>
      <c r="AD297" s="436"/>
      <c r="AE297" s="436"/>
      <c r="AF297" s="436"/>
      <c r="AG297" s="436"/>
      <c r="AH297" s="436"/>
      <c r="AI297" s="436"/>
      <c r="AJ297" s="436"/>
      <c r="AK297" s="436"/>
      <c r="AL297" s="401"/>
      <c r="AM297" s="481">
        <f>COUNTIF(AN297:DY297,"*")</f>
        <v>5</v>
      </c>
      <c r="AN297" s="394" t="s">
        <v>14827</v>
      </c>
      <c r="AO297" s="395" t="s">
        <v>14829</v>
      </c>
      <c r="AP297" s="395" t="s">
        <v>15484</v>
      </c>
      <c r="AQ297" s="395" t="s">
        <v>15469</v>
      </c>
      <c r="AR297" s="395" t="s">
        <v>15479</v>
      </c>
      <c r="AS297" s="395"/>
      <c r="AT297" s="395"/>
      <c r="AU297" s="395"/>
      <c r="AV297" s="395"/>
      <c r="AW297" s="395"/>
      <c r="AX297" s="395"/>
      <c r="AY297" s="395"/>
      <c r="AZ297" s="395"/>
      <c r="BA297" s="395"/>
      <c r="BB297" s="395"/>
      <c r="BC297" s="395"/>
      <c r="BD297" s="395"/>
      <c r="BE297" s="395"/>
      <c r="BF297" s="395"/>
      <c r="BG297" s="395"/>
      <c r="BH297" s="395"/>
      <c r="BI297" s="395"/>
      <c r="BJ297" s="395"/>
      <c r="BK297" s="395"/>
      <c r="BL297" s="395"/>
      <c r="BM297" s="395"/>
      <c r="BN297" s="395"/>
      <c r="BO297" s="395"/>
      <c r="BP297" s="395"/>
      <c r="BQ297" s="396"/>
      <c r="BR297" s="396"/>
      <c r="BS297" s="396"/>
      <c r="BT297" s="396"/>
      <c r="BU297" s="396"/>
      <c r="BV297" s="396"/>
      <c r="BW297" s="396"/>
      <c r="BX297" s="396"/>
      <c r="BY297" s="396"/>
      <c r="BZ297" s="396"/>
      <c r="CA297" s="396"/>
      <c r="CB297" s="396"/>
      <c r="CC297" s="396"/>
      <c r="CD297" s="396"/>
      <c r="CE297" s="396"/>
      <c r="CF297" s="396"/>
      <c r="CG297" s="396"/>
      <c r="CH297" s="396"/>
      <c r="CI297" s="396"/>
      <c r="CJ297" s="396"/>
      <c r="CK297" s="396"/>
      <c r="CL297" s="396"/>
      <c r="CM297" s="396"/>
      <c r="CN297" s="396"/>
      <c r="CO297" s="396"/>
      <c r="CP297" s="396"/>
      <c r="CQ297" s="396"/>
      <c r="CR297" s="396"/>
      <c r="CS297" s="396"/>
      <c r="CT297" s="396"/>
      <c r="CU297" s="396"/>
      <c r="CV297" s="396"/>
      <c r="CW297" s="396"/>
      <c r="CX297" s="396"/>
      <c r="CY297" s="396"/>
      <c r="CZ297" s="396"/>
      <c r="DA297" s="396"/>
      <c r="DB297" s="396"/>
      <c r="DC297" s="396"/>
      <c r="DD297" s="396"/>
      <c r="DE297" s="396"/>
      <c r="DF297" s="396"/>
      <c r="DG297" s="396"/>
      <c r="DH297" s="396"/>
      <c r="DI297" s="396"/>
      <c r="DJ297" s="396"/>
      <c r="DK297" s="396"/>
      <c r="DL297" s="396"/>
      <c r="DM297" s="396"/>
      <c r="DN297" s="396"/>
      <c r="DO297" s="396"/>
      <c r="DP297" s="396"/>
      <c r="DQ297" s="396"/>
      <c r="DR297" s="396"/>
      <c r="DS297" s="396"/>
      <c r="DT297" s="396"/>
      <c r="DU297" s="396"/>
      <c r="DV297" s="396"/>
      <c r="DW297" s="396"/>
      <c r="DX297" s="396"/>
      <c r="DY297" s="396"/>
    </row>
    <row r="298" spans="1:129" ht="27" customHeight="1" x14ac:dyDescent="0.15">
      <c r="A298" s="432">
        <v>1020001233</v>
      </c>
      <c r="B298" s="386" t="s">
        <v>12263</v>
      </c>
      <c r="C298" s="387" t="s">
        <v>17692</v>
      </c>
      <c r="D298" s="149" t="s">
        <v>14624</v>
      </c>
      <c r="E298" s="153" t="s">
        <v>14748</v>
      </c>
      <c r="F298" s="153" t="s">
        <v>14209</v>
      </c>
      <c r="G298" s="388">
        <f>COUNTIF(H298:AL298,"*")</f>
        <v>5</v>
      </c>
      <c r="H298" s="397" t="s">
        <v>13111</v>
      </c>
      <c r="I298" s="397" t="s">
        <v>13124</v>
      </c>
      <c r="J298" s="397" t="s">
        <v>13533</v>
      </c>
      <c r="K298" s="397" t="s">
        <v>13125</v>
      </c>
      <c r="L298" s="400"/>
      <c r="M298" s="400"/>
      <c r="N298" s="400"/>
      <c r="O298" s="400"/>
      <c r="P298" s="400"/>
      <c r="Q298" s="400"/>
      <c r="R298" s="400"/>
      <c r="S298" s="400"/>
      <c r="T298" s="400"/>
      <c r="U298" s="400"/>
      <c r="V298" s="400"/>
      <c r="W298" s="400"/>
      <c r="X298" s="400"/>
      <c r="Y298" s="398"/>
      <c r="Z298" s="399" t="s">
        <v>11795</v>
      </c>
      <c r="AA298" s="400"/>
      <c r="AB298" s="400"/>
      <c r="AC298" s="400"/>
      <c r="AD298" s="436"/>
      <c r="AE298" s="436"/>
      <c r="AF298" s="436"/>
      <c r="AG298" s="436"/>
      <c r="AH298" s="436"/>
      <c r="AI298" s="436"/>
      <c r="AJ298" s="436"/>
      <c r="AK298" s="436"/>
      <c r="AL298" s="401"/>
      <c r="AM298" s="481">
        <f>COUNTIF(AN298:DY298,"*")-2</f>
        <v>11</v>
      </c>
      <c r="AN298" s="394" t="s">
        <v>13292</v>
      </c>
      <c r="AO298" s="395" t="s">
        <v>13128</v>
      </c>
      <c r="AP298" s="395" t="s">
        <v>13130</v>
      </c>
      <c r="AQ298" s="395" t="s">
        <v>16071</v>
      </c>
      <c r="AR298" s="395" t="s">
        <v>16120</v>
      </c>
      <c r="AS298" s="395" t="s">
        <v>15259</v>
      </c>
      <c r="AT298" s="395" t="s">
        <v>15453</v>
      </c>
      <c r="AU298" s="395" t="s">
        <v>16121</v>
      </c>
      <c r="AV298" s="395" t="s">
        <v>13132</v>
      </c>
      <c r="AW298" s="395" t="s">
        <v>15963</v>
      </c>
      <c r="AX298" s="395" t="s">
        <v>15767</v>
      </c>
      <c r="AY298" s="395" t="s">
        <v>16122</v>
      </c>
      <c r="AZ298" s="395" t="s">
        <v>13463</v>
      </c>
      <c r="BA298" s="395"/>
      <c r="BB298" s="395"/>
      <c r="BC298" s="395"/>
      <c r="BD298" s="395"/>
      <c r="BE298" s="395"/>
      <c r="BF298" s="395"/>
      <c r="BG298" s="395"/>
      <c r="BH298" s="395"/>
      <c r="BI298" s="395"/>
      <c r="BJ298" s="395"/>
      <c r="BK298" s="395"/>
      <c r="BL298" s="395"/>
      <c r="BM298" s="395"/>
      <c r="BN298" s="395"/>
      <c r="BO298" s="395"/>
      <c r="BP298" s="395"/>
      <c r="BQ298" s="396"/>
      <c r="BR298" s="396"/>
      <c r="BS298" s="396"/>
      <c r="BT298" s="396"/>
      <c r="BU298" s="396"/>
      <c r="BV298" s="396"/>
      <c r="BW298" s="396"/>
      <c r="BX298" s="396"/>
      <c r="BY298" s="396"/>
      <c r="BZ298" s="396"/>
      <c r="CA298" s="396"/>
      <c r="CB298" s="396"/>
      <c r="CC298" s="396"/>
      <c r="CD298" s="396"/>
      <c r="CE298" s="396"/>
      <c r="CF298" s="396"/>
      <c r="CG298" s="396"/>
      <c r="CH298" s="396"/>
      <c r="CI298" s="396"/>
      <c r="CJ298" s="396"/>
      <c r="CK298" s="396"/>
      <c r="CL298" s="396"/>
      <c r="CM298" s="396"/>
      <c r="CN298" s="396"/>
      <c r="CO298" s="396"/>
      <c r="CP298" s="396"/>
      <c r="CQ298" s="396"/>
      <c r="CR298" s="396"/>
      <c r="CS298" s="396"/>
      <c r="CT298" s="396"/>
      <c r="CU298" s="396"/>
      <c r="CV298" s="396"/>
      <c r="CW298" s="396"/>
      <c r="CX298" s="396"/>
      <c r="CY298" s="396"/>
      <c r="CZ298" s="396"/>
      <c r="DA298" s="396"/>
      <c r="DB298" s="396"/>
      <c r="DC298" s="396"/>
      <c r="DD298" s="396"/>
      <c r="DE298" s="396"/>
      <c r="DF298" s="396"/>
      <c r="DG298" s="396"/>
      <c r="DH298" s="396"/>
      <c r="DI298" s="396"/>
      <c r="DJ298" s="396"/>
      <c r="DK298" s="396"/>
      <c r="DL298" s="396"/>
      <c r="DM298" s="396"/>
      <c r="DN298" s="396"/>
      <c r="DO298" s="396"/>
      <c r="DP298" s="396"/>
      <c r="DQ298" s="396"/>
      <c r="DR298" s="396"/>
      <c r="DS298" s="396"/>
      <c r="DT298" s="396"/>
      <c r="DU298" s="396"/>
      <c r="DV298" s="396"/>
      <c r="DW298" s="396"/>
      <c r="DX298" s="396"/>
      <c r="DY298" s="396"/>
    </row>
    <row r="299" spans="1:129" ht="27" customHeight="1" x14ac:dyDescent="0.15">
      <c r="A299" s="432">
        <v>1030004838</v>
      </c>
      <c r="B299" s="386" t="s">
        <v>14431</v>
      </c>
      <c r="C299" s="387" t="s">
        <v>17515</v>
      </c>
      <c r="D299" s="149" t="s">
        <v>14477</v>
      </c>
      <c r="E299" s="149"/>
      <c r="F299" s="153"/>
      <c r="G299" s="388">
        <f>COUNTIF(H299:AL299,"*")</f>
        <v>4</v>
      </c>
      <c r="H299" s="397" t="s">
        <v>11794</v>
      </c>
      <c r="I299" s="397" t="s">
        <v>13112</v>
      </c>
      <c r="J299" s="397" t="s">
        <v>13639</v>
      </c>
      <c r="K299" s="397"/>
      <c r="L299" s="400"/>
      <c r="M299" s="400"/>
      <c r="N299" s="400"/>
      <c r="O299" s="400"/>
      <c r="P299" s="400"/>
      <c r="Q299" s="400"/>
      <c r="R299" s="400"/>
      <c r="S299" s="400"/>
      <c r="T299" s="400"/>
      <c r="U299" s="400"/>
      <c r="V299" s="400"/>
      <c r="W299" s="400"/>
      <c r="X299" s="400"/>
      <c r="Y299" s="398"/>
      <c r="Z299" s="399" t="s">
        <v>13109</v>
      </c>
      <c r="AA299" s="400"/>
      <c r="AB299" s="400"/>
      <c r="AC299" s="400"/>
      <c r="AD299" s="436"/>
      <c r="AE299" s="436"/>
      <c r="AF299" s="436"/>
      <c r="AG299" s="436"/>
      <c r="AH299" s="436"/>
      <c r="AI299" s="436"/>
      <c r="AJ299" s="436"/>
      <c r="AK299" s="436"/>
      <c r="AL299" s="401"/>
      <c r="AM299" s="481">
        <f>COUNTIF(AN299:DY299,"*")-4</f>
        <v>6</v>
      </c>
      <c r="AN299" s="394" t="s">
        <v>13437</v>
      </c>
      <c r="AO299" s="395" t="s">
        <v>13345</v>
      </c>
      <c r="AP299" s="395" t="s">
        <v>16462</v>
      </c>
      <c r="AQ299" s="395" t="s">
        <v>13411</v>
      </c>
      <c r="AR299" s="395" t="s">
        <v>14841</v>
      </c>
      <c r="AS299" s="395" t="s">
        <v>16463</v>
      </c>
      <c r="AT299" s="395" t="s">
        <v>15930</v>
      </c>
      <c r="AU299" s="395" t="s">
        <v>16464</v>
      </c>
      <c r="AV299" s="395" t="s">
        <v>13357</v>
      </c>
      <c r="AW299" s="395" t="s">
        <v>16465</v>
      </c>
      <c r="AX299" s="395"/>
      <c r="AY299" s="395"/>
      <c r="AZ299" s="395"/>
      <c r="BA299" s="395"/>
      <c r="BB299" s="395"/>
      <c r="BC299" s="395"/>
      <c r="BD299" s="395"/>
      <c r="BE299" s="395"/>
      <c r="BF299" s="395"/>
      <c r="BG299" s="395"/>
      <c r="BH299" s="395"/>
      <c r="BI299" s="395"/>
      <c r="BJ299" s="395"/>
      <c r="BK299" s="395"/>
      <c r="BL299" s="395"/>
      <c r="BM299" s="395"/>
      <c r="BN299" s="395"/>
      <c r="BO299" s="395"/>
      <c r="BP299" s="395"/>
      <c r="BQ299" s="396"/>
      <c r="BR299" s="396"/>
      <c r="BS299" s="396"/>
      <c r="BT299" s="396"/>
      <c r="BU299" s="396"/>
      <c r="BV299" s="396"/>
      <c r="BW299" s="396"/>
      <c r="BX299" s="396"/>
      <c r="BY299" s="396"/>
      <c r="BZ299" s="396"/>
      <c r="CA299" s="396"/>
      <c r="CB299" s="396"/>
      <c r="CC299" s="396"/>
      <c r="CD299" s="396"/>
      <c r="CE299" s="396"/>
      <c r="CF299" s="396"/>
      <c r="CG299" s="396"/>
      <c r="CH299" s="396"/>
      <c r="CI299" s="396"/>
      <c r="CJ299" s="396"/>
      <c r="CK299" s="396"/>
      <c r="CL299" s="396"/>
      <c r="CM299" s="396"/>
      <c r="CN299" s="396"/>
      <c r="CO299" s="396"/>
      <c r="CP299" s="396"/>
      <c r="CQ299" s="396"/>
      <c r="CR299" s="396"/>
      <c r="CS299" s="396"/>
      <c r="CT299" s="396"/>
      <c r="CU299" s="396"/>
      <c r="CV299" s="396"/>
      <c r="CW299" s="396"/>
      <c r="CX299" s="396"/>
      <c r="CY299" s="396"/>
      <c r="CZ299" s="396"/>
      <c r="DA299" s="396"/>
      <c r="DB299" s="396"/>
      <c r="DC299" s="396"/>
      <c r="DD299" s="396"/>
      <c r="DE299" s="396"/>
      <c r="DF299" s="396"/>
      <c r="DG299" s="396"/>
      <c r="DH299" s="396"/>
      <c r="DI299" s="396"/>
      <c r="DJ299" s="396"/>
      <c r="DK299" s="396"/>
      <c r="DL299" s="396"/>
      <c r="DM299" s="396"/>
      <c r="DN299" s="396"/>
      <c r="DO299" s="396"/>
      <c r="DP299" s="396"/>
      <c r="DQ299" s="396"/>
      <c r="DR299" s="396"/>
      <c r="DS299" s="396"/>
      <c r="DT299" s="396"/>
      <c r="DU299" s="396"/>
      <c r="DV299" s="396"/>
      <c r="DW299" s="396"/>
      <c r="DX299" s="396"/>
      <c r="DY299" s="396"/>
    </row>
    <row r="300" spans="1:129" ht="27" customHeight="1" x14ac:dyDescent="0.15">
      <c r="A300" s="432">
        <v>1020001792</v>
      </c>
      <c r="B300" s="386" t="s">
        <v>12417</v>
      </c>
      <c r="C300" s="387" t="s">
        <v>17629</v>
      </c>
      <c r="D300" s="149" t="s">
        <v>14569</v>
      </c>
      <c r="E300" s="149" t="s">
        <v>14721</v>
      </c>
      <c r="F300" s="153" t="s">
        <v>14657</v>
      </c>
      <c r="G300" s="388">
        <f>COUNTIF(H300:AL300,"*")</f>
        <v>5</v>
      </c>
      <c r="H300" s="397" t="s">
        <v>13225</v>
      </c>
      <c r="I300" s="397" t="s">
        <v>13123</v>
      </c>
      <c r="J300" s="397" t="s">
        <v>13124</v>
      </c>
      <c r="K300" s="397"/>
      <c r="L300" s="400"/>
      <c r="M300" s="400"/>
      <c r="N300" s="400"/>
      <c r="O300" s="400"/>
      <c r="P300" s="400"/>
      <c r="Q300" s="400"/>
      <c r="R300" s="400"/>
      <c r="S300" s="400"/>
      <c r="T300" s="400"/>
      <c r="U300" s="400"/>
      <c r="V300" s="400"/>
      <c r="W300" s="400"/>
      <c r="X300" s="400"/>
      <c r="Y300" s="398"/>
      <c r="Z300" s="399" t="s">
        <v>13126</v>
      </c>
      <c r="AA300" s="400" t="s">
        <v>13110</v>
      </c>
      <c r="AB300" s="400"/>
      <c r="AC300" s="400"/>
      <c r="AD300" s="436"/>
      <c r="AE300" s="436"/>
      <c r="AF300" s="436"/>
      <c r="AG300" s="436"/>
      <c r="AH300" s="436"/>
      <c r="AI300" s="436"/>
      <c r="AJ300" s="436"/>
      <c r="AK300" s="436"/>
      <c r="AL300" s="401"/>
      <c r="AM300" s="481">
        <f>COUNTIF(AN300:DY300,"*")-2</f>
        <v>16</v>
      </c>
      <c r="AN300" s="394" t="s">
        <v>13951</v>
      </c>
      <c r="AO300" s="395" t="s">
        <v>13022</v>
      </c>
      <c r="AP300" s="395" t="s">
        <v>13023</v>
      </c>
      <c r="AQ300" s="395" t="s">
        <v>13127</v>
      </c>
      <c r="AR300" s="395" t="s">
        <v>13504</v>
      </c>
      <c r="AS300" s="395" t="s">
        <v>16257</v>
      </c>
      <c r="AT300" s="395" t="s">
        <v>13128</v>
      </c>
      <c r="AU300" s="395" t="s">
        <v>13129</v>
      </c>
      <c r="AV300" s="395" t="s">
        <v>13130</v>
      </c>
      <c r="AW300" s="395" t="s">
        <v>13131</v>
      </c>
      <c r="AX300" s="395" t="s">
        <v>13527</v>
      </c>
      <c r="AY300" s="395" t="s">
        <v>16071</v>
      </c>
      <c r="AZ300" s="395" t="s">
        <v>16258</v>
      </c>
      <c r="BA300" s="395" t="s">
        <v>13637</v>
      </c>
      <c r="BB300" s="395" t="s">
        <v>13441</v>
      </c>
      <c r="BC300" s="395" t="s">
        <v>13133</v>
      </c>
      <c r="BD300" s="395" t="s">
        <v>13134</v>
      </c>
      <c r="BE300" s="395" t="s">
        <v>13135</v>
      </c>
      <c r="BF300" s="395"/>
      <c r="BG300" s="395"/>
      <c r="BH300" s="395"/>
      <c r="BI300" s="395"/>
      <c r="BJ300" s="395"/>
      <c r="BK300" s="395"/>
      <c r="BL300" s="395"/>
      <c r="BM300" s="395"/>
      <c r="BN300" s="395"/>
      <c r="BO300" s="395"/>
      <c r="BP300" s="395"/>
      <c r="BQ300" s="396"/>
      <c r="BR300" s="396"/>
      <c r="BS300" s="396"/>
      <c r="BT300" s="396"/>
      <c r="BU300" s="396"/>
      <c r="BV300" s="396"/>
      <c r="BW300" s="396"/>
      <c r="BX300" s="396"/>
      <c r="BY300" s="396"/>
      <c r="BZ300" s="396"/>
      <c r="CA300" s="396"/>
      <c r="CB300" s="396"/>
      <c r="CC300" s="396"/>
      <c r="CD300" s="396"/>
      <c r="CE300" s="396"/>
      <c r="CF300" s="396"/>
      <c r="CG300" s="396"/>
      <c r="CH300" s="396"/>
      <c r="CI300" s="396"/>
      <c r="CJ300" s="396"/>
      <c r="CK300" s="396"/>
      <c r="CL300" s="396"/>
      <c r="CM300" s="396"/>
      <c r="CN300" s="396"/>
      <c r="CO300" s="396"/>
      <c r="CP300" s="396"/>
      <c r="CQ300" s="396"/>
      <c r="CR300" s="396"/>
      <c r="CS300" s="396"/>
      <c r="CT300" s="396"/>
      <c r="CU300" s="396"/>
      <c r="CV300" s="396"/>
      <c r="CW300" s="396"/>
      <c r="CX300" s="396"/>
      <c r="CY300" s="396"/>
      <c r="CZ300" s="396"/>
      <c r="DA300" s="396"/>
      <c r="DB300" s="396"/>
      <c r="DC300" s="396"/>
      <c r="DD300" s="396"/>
      <c r="DE300" s="396"/>
      <c r="DF300" s="396"/>
      <c r="DG300" s="396"/>
      <c r="DH300" s="396"/>
      <c r="DI300" s="396"/>
      <c r="DJ300" s="396"/>
      <c r="DK300" s="396"/>
      <c r="DL300" s="396"/>
      <c r="DM300" s="396"/>
      <c r="DN300" s="396"/>
      <c r="DO300" s="396"/>
      <c r="DP300" s="396"/>
      <c r="DQ300" s="396"/>
      <c r="DR300" s="396"/>
      <c r="DS300" s="396"/>
      <c r="DT300" s="396"/>
      <c r="DU300" s="396"/>
      <c r="DV300" s="396"/>
      <c r="DW300" s="396"/>
      <c r="DX300" s="396"/>
      <c r="DY300" s="396"/>
    </row>
    <row r="301" spans="1:129" ht="27" customHeight="1" x14ac:dyDescent="0.15">
      <c r="A301" s="432">
        <v>1020000958</v>
      </c>
      <c r="B301" s="386" t="s">
        <v>12178</v>
      </c>
      <c r="C301" s="387" t="s">
        <v>17448</v>
      </c>
      <c r="D301" s="149" t="s">
        <v>14338</v>
      </c>
      <c r="E301" s="149" t="s">
        <v>14411</v>
      </c>
      <c r="F301" s="153" t="s">
        <v>12989</v>
      </c>
      <c r="G301" s="388">
        <f>COUNTIF(H301:AL301,"*")</f>
        <v>5</v>
      </c>
      <c r="H301" s="402" t="s">
        <v>14989</v>
      </c>
      <c r="I301" s="402" t="s">
        <v>15083</v>
      </c>
      <c r="J301" s="402" t="s">
        <v>14908</v>
      </c>
      <c r="K301" s="397"/>
      <c r="L301" s="400"/>
      <c r="M301" s="400"/>
      <c r="N301" s="400"/>
      <c r="O301" s="400"/>
      <c r="P301" s="400"/>
      <c r="Q301" s="400"/>
      <c r="R301" s="400"/>
      <c r="S301" s="400"/>
      <c r="T301" s="400"/>
      <c r="U301" s="400"/>
      <c r="V301" s="400"/>
      <c r="W301" s="400"/>
      <c r="X301" s="400"/>
      <c r="Y301" s="398"/>
      <c r="Z301" s="403" t="s">
        <v>13614</v>
      </c>
      <c r="AA301" s="404" t="s">
        <v>14865</v>
      </c>
      <c r="AB301" s="400"/>
      <c r="AC301" s="400"/>
      <c r="AD301" s="436"/>
      <c r="AE301" s="436"/>
      <c r="AF301" s="436"/>
      <c r="AG301" s="436"/>
      <c r="AH301" s="436"/>
      <c r="AI301" s="436"/>
      <c r="AJ301" s="436"/>
      <c r="AK301" s="436"/>
      <c r="AL301" s="401"/>
      <c r="AM301" s="481">
        <f>COUNTIF(AN301:DY301,"*")-3</f>
        <v>5</v>
      </c>
      <c r="AN301" s="394" t="s">
        <v>13514</v>
      </c>
      <c r="AO301" s="395" t="s">
        <v>16546</v>
      </c>
      <c r="AP301" s="395" t="s">
        <v>15175</v>
      </c>
      <c r="AQ301" s="395" t="s">
        <v>15818</v>
      </c>
      <c r="AR301" s="395" t="s">
        <v>16547</v>
      </c>
      <c r="AS301" s="395" t="s">
        <v>15322</v>
      </c>
      <c r="AT301" s="395" t="s">
        <v>16548</v>
      </c>
      <c r="AU301" s="395" t="s">
        <v>15879</v>
      </c>
      <c r="AV301" s="395"/>
      <c r="AW301" s="395"/>
      <c r="AX301" s="395"/>
      <c r="AY301" s="395"/>
      <c r="AZ301" s="395"/>
      <c r="BA301" s="395"/>
      <c r="BB301" s="395"/>
      <c r="BC301" s="395"/>
      <c r="BD301" s="395"/>
      <c r="BE301" s="395"/>
      <c r="BF301" s="395"/>
      <c r="BG301" s="395"/>
      <c r="BH301" s="395"/>
      <c r="BI301" s="395"/>
      <c r="BJ301" s="395"/>
      <c r="BK301" s="395"/>
      <c r="BL301" s="395"/>
      <c r="BM301" s="395"/>
      <c r="BN301" s="395"/>
      <c r="BO301" s="395"/>
      <c r="BP301" s="395"/>
      <c r="BQ301" s="396"/>
      <c r="BR301" s="396"/>
      <c r="BS301" s="396"/>
      <c r="BT301" s="396"/>
      <c r="BU301" s="396"/>
      <c r="BV301" s="396"/>
      <c r="BW301" s="396"/>
      <c r="BX301" s="396"/>
      <c r="BY301" s="396"/>
      <c r="BZ301" s="396"/>
      <c r="CA301" s="396"/>
      <c r="CB301" s="396"/>
      <c r="CC301" s="396"/>
      <c r="CD301" s="396"/>
      <c r="CE301" s="396"/>
      <c r="CF301" s="396"/>
      <c r="CG301" s="396"/>
      <c r="CH301" s="396"/>
      <c r="CI301" s="396"/>
      <c r="CJ301" s="396"/>
      <c r="CK301" s="396"/>
      <c r="CL301" s="396"/>
      <c r="CM301" s="396"/>
      <c r="CN301" s="396"/>
      <c r="CO301" s="396"/>
      <c r="CP301" s="396"/>
      <c r="CQ301" s="396"/>
      <c r="CR301" s="396"/>
      <c r="CS301" s="396"/>
      <c r="CT301" s="396"/>
      <c r="CU301" s="396"/>
      <c r="CV301" s="396"/>
      <c r="CW301" s="396"/>
      <c r="CX301" s="396"/>
      <c r="CY301" s="396"/>
      <c r="CZ301" s="396"/>
      <c r="DA301" s="396"/>
      <c r="DB301" s="396"/>
      <c r="DC301" s="396"/>
      <c r="DD301" s="396"/>
      <c r="DE301" s="396"/>
      <c r="DF301" s="396"/>
      <c r="DG301" s="396"/>
      <c r="DH301" s="396"/>
      <c r="DI301" s="396"/>
      <c r="DJ301" s="396"/>
      <c r="DK301" s="396"/>
      <c r="DL301" s="396"/>
      <c r="DM301" s="396"/>
      <c r="DN301" s="396"/>
      <c r="DO301" s="396"/>
      <c r="DP301" s="396"/>
      <c r="DQ301" s="396"/>
      <c r="DR301" s="396"/>
      <c r="DS301" s="396"/>
      <c r="DT301" s="396"/>
      <c r="DU301" s="396"/>
      <c r="DV301" s="396"/>
      <c r="DW301" s="396"/>
      <c r="DX301" s="396"/>
      <c r="DY301" s="396"/>
    </row>
    <row r="302" spans="1:129" ht="27" customHeight="1" x14ac:dyDescent="0.15">
      <c r="A302" s="432">
        <v>1020001977</v>
      </c>
      <c r="B302" s="386" t="s">
        <v>12484</v>
      </c>
      <c r="C302" s="387" t="s">
        <v>17619</v>
      </c>
      <c r="D302" s="149" t="s">
        <v>14560</v>
      </c>
      <c r="E302" s="149"/>
      <c r="F302" s="153"/>
      <c r="G302" s="388">
        <f>COUNTIF(H302:AL302,"*")</f>
        <v>4</v>
      </c>
      <c r="H302" s="397" t="s">
        <v>13123</v>
      </c>
      <c r="I302" s="397" t="s">
        <v>13214</v>
      </c>
      <c r="J302" s="397"/>
      <c r="K302" s="397"/>
      <c r="L302" s="400"/>
      <c r="M302" s="400"/>
      <c r="N302" s="400"/>
      <c r="O302" s="400"/>
      <c r="P302" s="400"/>
      <c r="Q302" s="400"/>
      <c r="R302" s="400"/>
      <c r="S302" s="400"/>
      <c r="T302" s="400"/>
      <c r="U302" s="400"/>
      <c r="V302" s="400"/>
      <c r="W302" s="400"/>
      <c r="X302" s="400"/>
      <c r="Y302" s="398"/>
      <c r="Z302" s="399" t="s">
        <v>13126</v>
      </c>
      <c r="AA302" s="400" t="s">
        <v>13110</v>
      </c>
      <c r="AB302" s="400"/>
      <c r="AC302" s="400"/>
      <c r="AD302" s="436"/>
      <c r="AE302" s="436"/>
      <c r="AF302" s="436"/>
      <c r="AG302" s="436"/>
      <c r="AH302" s="436"/>
      <c r="AI302" s="436"/>
      <c r="AJ302" s="436"/>
      <c r="AK302" s="436"/>
      <c r="AL302" s="401"/>
      <c r="AM302" s="481">
        <f>COUNTIF(AN302:DY302,"*")</f>
        <v>5</v>
      </c>
      <c r="AN302" s="394" t="s">
        <v>13022</v>
      </c>
      <c r="AO302" s="395" t="s">
        <v>13506</v>
      </c>
      <c r="AP302" s="395" t="s">
        <v>13637</v>
      </c>
      <c r="AQ302" s="395" t="s">
        <v>13133</v>
      </c>
      <c r="AR302" s="395" t="s">
        <v>14896</v>
      </c>
      <c r="AS302" s="395"/>
      <c r="AT302" s="395"/>
      <c r="AU302" s="395"/>
      <c r="AV302" s="395"/>
      <c r="AW302" s="395"/>
      <c r="AX302" s="395"/>
      <c r="AY302" s="395"/>
      <c r="AZ302" s="395"/>
      <c r="BA302" s="395"/>
      <c r="BB302" s="395"/>
      <c r="BC302" s="395"/>
      <c r="BD302" s="395"/>
      <c r="BE302" s="395"/>
      <c r="BF302" s="395"/>
      <c r="BG302" s="395"/>
      <c r="BH302" s="395"/>
      <c r="BI302" s="395"/>
      <c r="BJ302" s="395"/>
      <c r="BK302" s="395"/>
      <c r="BL302" s="395"/>
      <c r="BM302" s="395"/>
      <c r="BN302" s="395"/>
      <c r="BO302" s="395"/>
      <c r="BP302" s="395"/>
      <c r="BQ302" s="396"/>
      <c r="BR302" s="396"/>
      <c r="BS302" s="396"/>
      <c r="BT302" s="396"/>
      <c r="BU302" s="396"/>
      <c r="BV302" s="396"/>
      <c r="BW302" s="396"/>
      <c r="BX302" s="396"/>
      <c r="BY302" s="396"/>
      <c r="BZ302" s="396"/>
      <c r="CA302" s="396"/>
      <c r="CB302" s="396"/>
      <c r="CC302" s="396"/>
      <c r="CD302" s="396"/>
      <c r="CE302" s="396"/>
      <c r="CF302" s="396"/>
      <c r="CG302" s="396"/>
      <c r="CH302" s="396"/>
      <c r="CI302" s="396"/>
      <c r="CJ302" s="396"/>
      <c r="CK302" s="396"/>
      <c r="CL302" s="396"/>
      <c r="CM302" s="396"/>
      <c r="CN302" s="396"/>
      <c r="CO302" s="396"/>
      <c r="CP302" s="396"/>
      <c r="CQ302" s="396"/>
      <c r="CR302" s="396"/>
      <c r="CS302" s="396"/>
      <c r="CT302" s="396"/>
      <c r="CU302" s="396"/>
      <c r="CV302" s="396"/>
      <c r="CW302" s="396"/>
      <c r="CX302" s="396"/>
      <c r="CY302" s="396"/>
      <c r="CZ302" s="396"/>
      <c r="DA302" s="396"/>
      <c r="DB302" s="396"/>
      <c r="DC302" s="396"/>
      <c r="DD302" s="396"/>
      <c r="DE302" s="396"/>
      <c r="DF302" s="396"/>
      <c r="DG302" s="396"/>
      <c r="DH302" s="396"/>
      <c r="DI302" s="396"/>
      <c r="DJ302" s="396"/>
      <c r="DK302" s="396"/>
      <c r="DL302" s="396"/>
      <c r="DM302" s="396"/>
      <c r="DN302" s="396"/>
      <c r="DO302" s="396"/>
      <c r="DP302" s="396"/>
      <c r="DQ302" s="396"/>
      <c r="DR302" s="396"/>
      <c r="DS302" s="396"/>
      <c r="DT302" s="396"/>
      <c r="DU302" s="396"/>
      <c r="DV302" s="396"/>
      <c r="DW302" s="396"/>
      <c r="DX302" s="396"/>
      <c r="DY302" s="396"/>
    </row>
    <row r="303" spans="1:129" ht="27" customHeight="1" x14ac:dyDescent="0.15">
      <c r="A303" s="432">
        <v>1030005716</v>
      </c>
      <c r="B303" s="386" t="s">
        <v>13031</v>
      </c>
      <c r="C303" s="387" t="s">
        <v>16849</v>
      </c>
      <c r="D303" s="149" t="s">
        <v>13049</v>
      </c>
      <c r="E303" s="153"/>
      <c r="F303" s="153"/>
      <c r="G303" s="388">
        <f>COUNTIF(H303:AL303,"*")</f>
        <v>3</v>
      </c>
      <c r="H303" s="397"/>
      <c r="I303" s="397"/>
      <c r="J303" s="397"/>
      <c r="K303" s="397"/>
      <c r="L303" s="400"/>
      <c r="M303" s="400"/>
      <c r="N303" s="400"/>
      <c r="O303" s="400"/>
      <c r="P303" s="400"/>
      <c r="Q303" s="400"/>
      <c r="R303" s="400"/>
      <c r="S303" s="400"/>
      <c r="T303" s="400"/>
      <c r="U303" s="400"/>
      <c r="V303" s="400"/>
      <c r="W303" s="400"/>
      <c r="X303" s="400"/>
      <c r="Y303" s="398"/>
      <c r="Z303" s="403" t="s">
        <v>11791</v>
      </c>
      <c r="AA303" s="404" t="s">
        <v>13442</v>
      </c>
      <c r="AB303" s="404" t="s">
        <v>11795</v>
      </c>
      <c r="AC303" s="400"/>
      <c r="AD303" s="436"/>
      <c r="AE303" s="436"/>
      <c r="AF303" s="436"/>
      <c r="AG303" s="436"/>
      <c r="AH303" s="436"/>
      <c r="AI303" s="436"/>
      <c r="AJ303" s="436"/>
      <c r="AK303" s="436"/>
      <c r="AL303" s="401"/>
      <c r="AM303" s="481">
        <f>COUNTIF(AN303:DY303,"*")</f>
        <v>3</v>
      </c>
      <c r="AN303" s="394" t="s">
        <v>13598</v>
      </c>
      <c r="AO303" s="395" t="s">
        <v>15492</v>
      </c>
      <c r="AP303" s="395" t="s">
        <v>15479</v>
      </c>
      <c r="AQ303" s="395"/>
      <c r="AR303" s="395"/>
      <c r="AS303" s="395"/>
      <c r="AT303" s="395"/>
      <c r="AU303" s="395"/>
      <c r="AV303" s="395"/>
      <c r="AW303" s="395"/>
      <c r="AX303" s="395"/>
      <c r="AY303" s="395"/>
      <c r="AZ303" s="395"/>
      <c r="BA303" s="395"/>
      <c r="BB303" s="395"/>
      <c r="BC303" s="395"/>
      <c r="BD303" s="395"/>
      <c r="BE303" s="395"/>
      <c r="BF303" s="395"/>
      <c r="BG303" s="395"/>
      <c r="BH303" s="395"/>
      <c r="BI303" s="395"/>
      <c r="BJ303" s="395"/>
      <c r="BK303" s="395"/>
      <c r="BL303" s="395"/>
      <c r="BM303" s="395"/>
      <c r="BN303" s="395"/>
      <c r="BO303" s="395"/>
      <c r="BP303" s="395"/>
      <c r="BQ303" s="396"/>
      <c r="BR303" s="396"/>
      <c r="BS303" s="396"/>
      <c r="BT303" s="396"/>
      <c r="BU303" s="396"/>
      <c r="BV303" s="396"/>
      <c r="BW303" s="396"/>
      <c r="BX303" s="396"/>
      <c r="BY303" s="396"/>
      <c r="BZ303" s="396"/>
      <c r="CA303" s="396"/>
      <c r="CB303" s="396"/>
      <c r="CC303" s="396"/>
      <c r="CD303" s="396"/>
      <c r="CE303" s="396"/>
      <c r="CF303" s="396"/>
      <c r="CG303" s="396"/>
      <c r="CH303" s="396"/>
      <c r="CI303" s="396"/>
      <c r="CJ303" s="396"/>
      <c r="CK303" s="396"/>
      <c r="CL303" s="396"/>
      <c r="CM303" s="396"/>
      <c r="CN303" s="396"/>
      <c r="CO303" s="396"/>
      <c r="CP303" s="396"/>
      <c r="CQ303" s="396"/>
      <c r="CR303" s="396"/>
      <c r="CS303" s="396"/>
      <c r="CT303" s="396"/>
      <c r="CU303" s="396"/>
      <c r="CV303" s="396"/>
      <c r="CW303" s="396"/>
      <c r="CX303" s="396"/>
      <c r="CY303" s="396"/>
      <c r="CZ303" s="396"/>
      <c r="DA303" s="396"/>
      <c r="DB303" s="396"/>
      <c r="DC303" s="396"/>
      <c r="DD303" s="396"/>
      <c r="DE303" s="396"/>
      <c r="DF303" s="396"/>
      <c r="DG303" s="396"/>
      <c r="DH303" s="396"/>
      <c r="DI303" s="396"/>
      <c r="DJ303" s="396"/>
      <c r="DK303" s="396"/>
      <c r="DL303" s="396"/>
      <c r="DM303" s="396"/>
      <c r="DN303" s="396"/>
      <c r="DO303" s="396"/>
      <c r="DP303" s="396"/>
      <c r="DQ303" s="396"/>
      <c r="DR303" s="396"/>
      <c r="DS303" s="396"/>
      <c r="DT303" s="396"/>
      <c r="DU303" s="396"/>
      <c r="DV303" s="396"/>
      <c r="DW303" s="396"/>
      <c r="DX303" s="396"/>
      <c r="DY303" s="396"/>
    </row>
    <row r="304" spans="1:129" ht="27" customHeight="1" x14ac:dyDescent="0.15">
      <c r="A304" s="432">
        <v>1020001737</v>
      </c>
      <c r="B304" s="386" t="s">
        <v>14115</v>
      </c>
      <c r="C304" s="387" t="s">
        <v>17722</v>
      </c>
      <c r="D304" s="149" t="s">
        <v>14127</v>
      </c>
      <c r="E304" s="153"/>
      <c r="F304" s="153"/>
      <c r="G304" s="388">
        <f>COUNTIF(H304:AL304,"*")</f>
        <v>5</v>
      </c>
      <c r="H304" s="397"/>
      <c r="I304" s="397"/>
      <c r="J304" s="397"/>
      <c r="K304" s="397"/>
      <c r="L304" s="400"/>
      <c r="M304" s="400"/>
      <c r="N304" s="400"/>
      <c r="O304" s="400"/>
      <c r="P304" s="400"/>
      <c r="Q304" s="400"/>
      <c r="R304" s="400"/>
      <c r="S304" s="400"/>
      <c r="T304" s="400"/>
      <c r="U304" s="400"/>
      <c r="V304" s="400"/>
      <c r="W304" s="400"/>
      <c r="X304" s="400"/>
      <c r="Y304" s="398"/>
      <c r="Z304" s="399" t="s">
        <v>11791</v>
      </c>
      <c r="AA304" s="400" t="s">
        <v>11794</v>
      </c>
      <c r="AB304" s="400" t="s">
        <v>13226</v>
      </c>
      <c r="AC304" s="400" t="s">
        <v>13112</v>
      </c>
      <c r="AD304" s="436" t="s">
        <v>14852</v>
      </c>
      <c r="AE304" s="436"/>
      <c r="AF304" s="436"/>
      <c r="AG304" s="436"/>
      <c r="AH304" s="436"/>
      <c r="AI304" s="436"/>
      <c r="AJ304" s="436"/>
      <c r="AK304" s="436"/>
      <c r="AL304" s="401"/>
      <c r="AM304" s="481">
        <f>COUNTIF(AN304:DY304,"*")-2</f>
        <v>12</v>
      </c>
      <c r="AN304" s="394" t="s">
        <v>14835</v>
      </c>
      <c r="AO304" s="395" t="s">
        <v>13447</v>
      </c>
      <c r="AP304" s="395" t="s">
        <v>13461</v>
      </c>
      <c r="AQ304" s="395" t="s">
        <v>14850</v>
      </c>
      <c r="AR304" s="395" t="s">
        <v>13330</v>
      </c>
      <c r="AS304" s="395" t="s">
        <v>15983</v>
      </c>
      <c r="AT304" s="395" t="s">
        <v>14253</v>
      </c>
      <c r="AU304" s="395" t="s">
        <v>13236</v>
      </c>
      <c r="AV304" s="395" t="s">
        <v>15340</v>
      </c>
      <c r="AW304" s="395" t="s">
        <v>15417</v>
      </c>
      <c r="AX304" s="395" t="s">
        <v>13456</v>
      </c>
      <c r="AY304" s="395" t="s">
        <v>15384</v>
      </c>
      <c r="AZ304" s="395" t="s">
        <v>13512</v>
      </c>
      <c r="BA304" s="395" t="s">
        <v>15984</v>
      </c>
      <c r="BB304" s="395"/>
      <c r="BC304" s="395"/>
      <c r="BD304" s="395"/>
      <c r="BE304" s="395"/>
      <c r="BF304" s="395"/>
      <c r="BG304" s="395"/>
      <c r="BH304" s="395"/>
      <c r="BI304" s="395"/>
      <c r="BJ304" s="395"/>
      <c r="BK304" s="395"/>
      <c r="BL304" s="395"/>
      <c r="BM304" s="395"/>
      <c r="BN304" s="395"/>
      <c r="BO304" s="395"/>
      <c r="BP304" s="395"/>
      <c r="BQ304" s="396"/>
      <c r="BR304" s="396"/>
      <c r="BS304" s="396"/>
      <c r="BT304" s="396"/>
      <c r="BU304" s="396"/>
      <c r="BV304" s="396"/>
      <c r="BW304" s="396"/>
      <c r="BX304" s="396"/>
      <c r="BY304" s="396"/>
      <c r="BZ304" s="396"/>
      <c r="CA304" s="396"/>
      <c r="CB304" s="396"/>
      <c r="CC304" s="396"/>
      <c r="CD304" s="396"/>
      <c r="CE304" s="396"/>
      <c r="CF304" s="396"/>
      <c r="CG304" s="396"/>
      <c r="CH304" s="396"/>
      <c r="CI304" s="396"/>
      <c r="CJ304" s="396"/>
      <c r="CK304" s="396"/>
      <c r="CL304" s="396"/>
      <c r="CM304" s="396"/>
      <c r="CN304" s="396"/>
      <c r="CO304" s="396"/>
      <c r="CP304" s="396"/>
      <c r="CQ304" s="396"/>
      <c r="CR304" s="396"/>
      <c r="CS304" s="396"/>
      <c r="CT304" s="396"/>
      <c r="CU304" s="396"/>
      <c r="CV304" s="396"/>
      <c r="CW304" s="396"/>
      <c r="CX304" s="396"/>
      <c r="CY304" s="396"/>
      <c r="CZ304" s="396"/>
      <c r="DA304" s="396"/>
      <c r="DB304" s="396"/>
      <c r="DC304" s="396"/>
      <c r="DD304" s="396"/>
      <c r="DE304" s="396"/>
      <c r="DF304" s="396"/>
      <c r="DG304" s="396"/>
      <c r="DH304" s="396"/>
      <c r="DI304" s="396"/>
      <c r="DJ304" s="396"/>
      <c r="DK304" s="396"/>
      <c r="DL304" s="396"/>
      <c r="DM304" s="396"/>
      <c r="DN304" s="396"/>
      <c r="DO304" s="396"/>
      <c r="DP304" s="396"/>
      <c r="DQ304" s="396"/>
      <c r="DR304" s="396"/>
      <c r="DS304" s="396"/>
      <c r="DT304" s="396"/>
      <c r="DU304" s="396"/>
      <c r="DV304" s="396"/>
      <c r="DW304" s="396"/>
      <c r="DX304" s="396"/>
      <c r="DY304" s="396"/>
    </row>
    <row r="305" spans="1:129" ht="27" customHeight="1" x14ac:dyDescent="0.15">
      <c r="A305" s="432">
        <v>1030002232</v>
      </c>
      <c r="B305" s="386" t="s">
        <v>12554</v>
      </c>
      <c r="C305" s="387" t="s">
        <v>17652</v>
      </c>
      <c r="D305" s="149" t="s">
        <v>14587</v>
      </c>
      <c r="E305" s="149"/>
      <c r="F305" s="153"/>
      <c r="G305" s="388">
        <f>COUNTIF(H305:AL305,"*")</f>
        <v>5</v>
      </c>
      <c r="H305" s="397"/>
      <c r="I305" s="397"/>
      <c r="J305" s="397"/>
      <c r="K305" s="397"/>
      <c r="L305" s="400"/>
      <c r="M305" s="400"/>
      <c r="N305" s="400"/>
      <c r="O305" s="400"/>
      <c r="P305" s="400"/>
      <c r="Q305" s="400"/>
      <c r="R305" s="400"/>
      <c r="S305" s="400"/>
      <c r="T305" s="400"/>
      <c r="U305" s="400"/>
      <c r="V305" s="400"/>
      <c r="W305" s="400"/>
      <c r="X305" s="400"/>
      <c r="Y305" s="398"/>
      <c r="Z305" s="399" t="s">
        <v>11791</v>
      </c>
      <c r="AA305" s="400" t="s">
        <v>11795</v>
      </c>
      <c r="AB305" s="400" t="s">
        <v>13226</v>
      </c>
      <c r="AC305" s="400" t="s">
        <v>13124</v>
      </c>
      <c r="AD305" s="436" t="s">
        <v>14852</v>
      </c>
      <c r="AE305" s="436"/>
      <c r="AF305" s="436"/>
      <c r="AG305" s="436"/>
      <c r="AH305" s="436"/>
      <c r="AI305" s="436"/>
      <c r="AJ305" s="436"/>
      <c r="AK305" s="436"/>
      <c r="AL305" s="401"/>
      <c r="AM305" s="481">
        <f>COUNTIF(AN305:DY305,"*")</f>
        <v>12</v>
      </c>
      <c r="AN305" s="394" t="s">
        <v>13447</v>
      </c>
      <c r="AO305" s="395" t="s">
        <v>13448</v>
      </c>
      <c r="AP305" s="395" t="s">
        <v>13434</v>
      </c>
      <c r="AQ305" s="395" t="s">
        <v>13463</v>
      </c>
      <c r="AR305" s="395" t="s">
        <v>15383</v>
      </c>
      <c r="AS305" s="395" t="s">
        <v>14253</v>
      </c>
      <c r="AT305" s="395" t="s">
        <v>13236</v>
      </c>
      <c r="AU305" s="395" t="s">
        <v>13455</v>
      </c>
      <c r="AV305" s="395" t="s">
        <v>15417</v>
      </c>
      <c r="AW305" s="395" t="s">
        <v>15384</v>
      </c>
      <c r="AX305" s="395" t="s">
        <v>13512</v>
      </c>
      <c r="AY305" s="395" t="s">
        <v>16214</v>
      </c>
      <c r="AZ305" s="395"/>
      <c r="BA305" s="395"/>
      <c r="BB305" s="395"/>
      <c r="BC305" s="395"/>
      <c r="BD305" s="395"/>
      <c r="BE305" s="395"/>
      <c r="BF305" s="395"/>
      <c r="BG305" s="395"/>
      <c r="BH305" s="395"/>
      <c r="BI305" s="395"/>
      <c r="BJ305" s="395"/>
      <c r="BK305" s="395"/>
      <c r="BL305" s="395"/>
      <c r="BM305" s="395"/>
      <c r="BN305" s="395"/>
      <c r="BO305" s="395"/>
      <c r="BP305" s="395"/>
      <c r="BQ305" s="396"/>
      <c r="BR305" s="396"/>
      <c r="BS305" s="396"/>
      <c r="BT305" s="396"/>
      <c r="BU305" s="396"/>
      <c r="BV305" s="396"/>
      <c r="BW305" s="396"/>
      <c r="BX305" s="396"/>
      <c r="BY305" s="396"/>
      <c r="BZ305" s="396"/>
      <c r="CA305" s="396"/>
      <c r="CB305" s="396"/>
      <c r="CC305" s="396"/>
      <c r="CD305" s="396"/>
      <c r="CE305" s="396"/>
      <c r="CF305" s="396"/>
      <c r="CG305" s="396"/>
      <c r="CH305" s="396"/>
      <c r="CI305" s="396"/>
      <c r="CJ305" s="396"/>
      <c r="CK305" s="396"/>
      <c r="CL305" s="396"/>
      <c r="CM305" s="396"/>
      <c r="CN305" s="396"/>
      <c r="CO305" s="396"/>
      <c r="CP305" s="396"/>
      <c r="CQ305" s="396"/>
      <c r="CR305" s="396"/>
      <c r="CS305" s="396"/>
      <c r="CT305" s="396"/>
      <c r="CU305" s="396"/>
      <c r="CV305" s="396"/>
      <c r="CW305" s="396"/>
      <c r="CX305" s="396"/>
      <c r="CY305" s="396"/>
      <c r="CZ305" s="396"/>
      <c r="DA305" s="396"/>
      <c r="DB305" s="396"/>
      <c r="DC305" s="396"/>
      <c r="DD305" s="396"/>
      <c r="DE305" s="396"/>
      <c r="DF305" s="396"/>
      <c r="DG305" s="396"/>
      <c r="DH305" s="396"/>
      <c r="DI305" s="396"/>
      <c r="DJ305" s="396"/>
      <c r="DK305" s="396"/>
      <c r="DL305" s="396"/>
      <c r="DM305" s="396"/>
      <c r="DN305" s="396"/>
      <c r="DO305" s="396"/>
      <c r="DP305" s="396"/>
      <c r="DQ305" s="396"/>
      <c r="DR305" s="396"/>
      <c r="DS305" s="396"/>
      <c r="DT305" s="396"/>
      <c r="DU305" s="396"/>
      <c r="DV305" s="396"/>
      <c r="DW305" s="396"/>
      <c r="DX305" s="396"/>
      <c r="DY305" s="396"/>
    </row>
    <row r="306" spans="1:129" ht="27" customHeight="1" x14ac:dyDescent="0.15">
      <c r="A306" s="432">
        <v>1030003420</v>
      </c>
      <c r="B306" s="386" t="s">
        <v>11821</v>
      </c>
      <c r="C306" s="387" t="s">
        <v>16767</v>
      </c>
      <c r="D306" s="153" t="s">
        <v>12757</v>
      </c>
      <c r="E306" s="153"/>
      <c r="F306" s="153"/>
      <c r="G306" s="388">
        <f>COUNTIF(H306:AL306,"*")</f>
        <v>1</v>
      </c>
      <c r="H306" s="397"/>
      <c r="I306" s="397"/>
      <c r="J306" s="397"/>
      <c r="K306" s="397"/>
      <c r="L306" s="400"/>
      <c r="M306" s="400"/>
      <c r="N306" s="400"/>
      <c r="O306" s="400"/>
      <c r="P306" s="400"/>
      <c r="Q306" s="400"/>
      <c r="R306" s="400"/>
      <c r="S306" s="400"/>
      <c r="T306" s="400"/>
      <c r="U306" s="400"/>
      <c r="V306" s="400"/>
      <c r="W306" s="400"/>
      <c r="X306" s="400"/>
      <c r="Y306" s="398"/>
      <c r="Z306" s="403" t="s">
        <v>14852</v>
      </c>
      <c r="AA306" s="400"/>
      <c r="AB306" s="400"/>
      <c r="AC306" s="400"/>
      <c r="AD306" s="436"/>
      <c r="AE306" s="436"/>
      <c r="AF306" s="436"/>
      <c r="AG306" s="436"/>
      <c r="AH306" s="436"/>
      <c r="AI306" s="436"/>
      <c r="AJ306" s="436"/>
      <c r="AK306" s="436"/>
      <c r="AL306" s="401"/>
      <c r="AM306" s="481">
        <f>COUNTIF(AN306:DY306,"*")-1</f>
        <v>1</v>
      </c>
      <c r="AN306" s="394" t="s">
        <v>15569</v>
      </c>
      <c r="AO306" s="395" t="s">
        <v>15791</v>
      </c>
      <c r="AP306" s="395"/>
      <c r="AQ306" s="395"/>
      <c r="AR306" s="395"/>
      <c r="AS306" s="395"/>
      <c r="AT306" s="395"/>
      <c r="AU306" s="395"/>
      <c r="AV306" s="395"/>
      <c r="AW306" s="395"/>
      <c r="AX306" s="395"/>
      <c r="AY306" s="395"/>
      <c r="AZ306" s="395"/>
      <c r="BA306" s="395"/>
      <c r="BB306" s="395"/>
      <c r="BC306" s="395"/>
      <c r="BD306" s="395"/>
      <c r="BE306" s="395"/>
      <c r="BF306" s="395"/>
      <c r="BG306" s="395"/>
      <c r="BH306" s="395"/>
      <c r="BI306" s="395"/>
      <c r="BJ306" s="395"/>
      <c r="BK306" s="395"/>
      <c r="BL306" s="395"/>
      <c r="BM306" s="395"/>
      <c r="BN306" s="395"/>
      <c r="BO306" s="395"/>
      <c r="BP306" s="395"/>
      <c r="BQ306" s="396"/>
      <c r="BR306" s="396"/>
      <c r="BS306" s="396"/>
      <c r="BT306" s="396"/>
      <c r="BU306" s="396"/>
      <c r="BV306" s="396"/>
      <c r="BW306" s="396"/>
      <c r="BX306" s="396"/>
      <c r="BY306" s="396"/>
      <c r="BZ306" s="396"/>
      <c r="CA306" s="396"/>
      <c r="CB306" s="396"/>
      <c r="CC306" s="396"/>
      <c r="CD306" s="396"/>
      <c r="CE306" s="396"/>
      <c r="CF306" s="396"/>
      <c r="CG306" s="396"/>
      <c r="CH306" s="396"/>
      <c r="CI306" s="396"/>
      <c r="CJ306" s="396"/>
      <c r="CK306" s="396"/>
      <c r="CL306" s="396"/>
      <c r="CM306" s="396"/>
      <c r="CN306" s="396"/>
      <c r="CO306" s="396"/>
      <c r="CP306" s="396"/>
      <c r="CQ306" s="396"/>
      <c r="CR306" s="396"/>
      <c r="CS306" s="396"/>
      <c r="CT306" s="396"/>
      <c r="CU306" s="396"/>
      <c r="CV306" s="396"/>
      <c r="CW306" s="396"/>
      <c r="CX306" s="396"/>
      <c r="CY306" s="396"/>
      <c r="CZ306" s="396"/>
      <c r="DA306" s="396"/>
      <c r="DB306" s="396"/>
      <c r="DC306" s="396"/>
      <c r="DD306" s="396"/>
      <c r="DE306" s="396"/>
      <c r="DF306" s="396"/>
      <c r="DG306" s="396"/>
      <c r="DH306" s="396"/>
      <c r="DI306" s="396"/>
      <c r="DJ306" s="396"/>
      <c r="DK306" s="396"/>
      <c r="DL306" s="396"/>
      <c r="DM306" s="396"/>
      <c r="DN306" s="396"/>
      <c r="DO306" s="396"/>
      <c r="DP306" s="396"/>
      <c r="DQ306" s="396"/>
      <c r="DR306" s="396"/>
      <c r="DS306" s="396"/>
      <c r="DT306" s="396"/>
      <c r="DU306" s="396"/>
      <c r="DV306" s="396"/>
      <c r="DW306" s="396"/>
      <c r="DX306" s="396"/>
      <c r="DY306" s="396"/>
    </row>
    <row r="307" spans="1:129" ht="27" customHeight="1" x14ac:dyDescent="0.15">
      <c r="A307" s="432">
        <v>1020001711</v>
      </c>
      <c r="B307" s="386" t="s">
        <v>11807</v>
      </c>
      <c r="C307" s="387" t="s">
        <v>16644</v>
      </c>
      <c r="D307" s="149" t="s">
        <v>12741</v>
      </c>
      <c r="E307" s="153"/>
      <c r="F307" s="153"/>
      <c r="G307" s="388">
        <f>COUNTIF(H307:AL307,"*")</f>
        <v>4</v>
      </c>
      <c r="H307" s="389"/>
      <c r="I307" s="389"/>
      <c r="J307" s="389"/>
      <c r="K307" s="389"/>
      <c r="L307" s="392"/>
      <c r="M307" s="392"/>
      <c r="N307" s="392"/>
      <c r="O307" s="392"/>
      <c r="P307" s="392"/>
      <c r="Q307" s="392"/>
      <c r="R307" s="392"/>
      <c r="S307" s="392"/>
      <c r="T307" s="392"/>
      <c r="U307" s="392"/>
      <c r="V307" s="392"/>
      <c r="W307" s="392"/>
      <c r="X307" s="392"/>
      <c r="Y307" s="390"/>
      <c r="Z307" s="391" t="s">
        <v>13024</v>
      </c>
      <c r="AA307" s="407" t="s">
        <v>13225</v>
      </c>
      <c r="AB307" s="407" t="s">
        <v>13226</v>
      </c>
      <c r="AC307" s="407" t="s">
        <v>13025</v>
      </c>
      <c r="AD307" s="439"/>
      <c r="AE307" s="439"/>
      <c r="AF307" s="439"/>
      <c r="AG307" s="439"/>
      <c r="AH307" s="439"/>
      <c r="AI307" s="439"/>
      <c r="AJ307" s="439"/>
      <c r="AK307" s="439"/>
      <c r="AL307" s="393"/>
      <c r="AM307" s="481">
        <f>COUNTIF(AN307:DY307,"*")</f>
        <v>4</v>
      </c>
      <c r="AN307" s="394" t="s">
        <v>13119</v>
      </c>
      <c r="AO307" s="395" t="s">
        <v>13604</v>
      </c>
      <c r="AP307" s="395" t="s">
        <v>15062</v>
      </c>
      <c r="AQ307" s="395" t="s">
        <v>15199</v>
      </c>
      <c r="AR307" s="395"/>
      <c r="AS307" s="395"/>
      <c r="AT307" s="395"/>
      <c r="AU307" s="395"/>
      <c r="AV307" s="395"/>
      <c r="AW307" s="395"/>
      <c r="AX307" s="395"/>
      <c r="AY307" s="395"/>
      <c r="AZ307" s="395"/>
      <c r="BA307" s="395"/>
      <c r="BB307" s="395"/>
      <c r="BC307" s="395"/>
      <c r="BD307" s="395"/>
      <c r="BE307" s="395"/>
      <c r="BF307" s="395"/>
      <c r="BG307" s="395"/>
      <c r="BH307" s="395"/>
      <c r="BI307" s="395"/>
      <c r="BJ307" s="395"/>
      <c r="BK307" s="395"/>
      <c r="BL307" s="395"/>
      <c r="BM307" s="395"/>
      <c r="BN307" s="395"/>
      <c r="BO307" s="395"/>
      <c r="BP307" s="395"/>
      <c r="BQ307" s="396"/>
      <c r="BR307" s="396"/>
      <c r="BS307" s="396"/>
      <c r="BT307" s="396"/>
      <c r="BU307" s="396"/>
      <c r="BV307" s="396"/>
      <c r="BW307" s="396"/>
      <c r="BX307" s="396"/>
      <c r="BY307" s="396"/>
      <c r="BZ307" s="396"/>
      <c r="CA307" s="396"/>
      <c r="CB307" s="396"/>
      <c r="CC307" s="396"/>
      <c r="CD307" s="396"/>
      <c r="CE307" s="396"/>
      <c r="CF307" s="396"/>
      <c r="CG307" s="396"/>
      <c r="CH307" s="396"/>
      <c r="CI307" s="396"/>
      <c r="CJ307" s="396"/>
      <c r="CK307" s="396"/>
      <c r="CL307" s="396"/>
      <c r="CM307" s="396"/>
      <c r="CN307" s="396"/>
      <c r="CO307" s="396"/>
      <c r="CP307" s="396"/>
      <c r="CQ307" s="396"/>
      <c r="CR307" s="396"/>
      <c r="CS307" s="396"/>
      <c r="CT307" s="396"/>
      <c r="CU307" s="396"/>
      <c r="CV307" s="396"/>
      <c r="CW307" s="396"/>
      <c r="CX307" s="396"/>
      <c r="CY307" s="396"/>
      <c r="CZ307" s="396"/>
      <c r="DA307" s="396"/>
      <c r="DB307" s="396"/>
      <c r="DC307" s="396"/>
      <c r="DD307" s="396"/>
      <c r="DE307" s="396"/>
      <c r="DF307" s="396"/>
      <c r="DG307" s="396"/>
      <c r="DH307" s="396"/>
      <c r="DI307" s="396"/>
      <c r="DJ307" s="396"/>
      <c r="DK307" s="396"/>
      <c r="DL307" s="396"/>
      <c r="DM307" s="396"/>
      <c r="DN307" s="396"/>
      <c r="DO307" s="396"/>
      <c r="DP307" s="396"/>
      <c r="DQ307" s="396"/>
      <c r="DR307" s="396"/>
      <c r="DS307" s="396"/>
      <c r="DT307" s="396"/>
      <c r="DU307" s="396"/>
      <c r="DV307" s="396"/>
      <c r="DW307" s="396"/>
      <c r="DX307" s="396"/>
      <c r="DY307" s="396"/>
    </row>
    <row r="308" spans="1:129" ht="27" customHeight="1" x14ac:dyDescent="0.15">
      <c r="A308" s="432">
        <v>1030004856</v>
      </c>
      <c r="B308" s="386" t="s">
        <v>12664</v>
      </c>
      <c r="C308" s="387" t="s">
        <v>17442</v>
      </c>
      <c r="D308" s="149" t="s">
        <v>14332</v>
      </c>
      <c r="E308" s="149" t="s">
        <v>14409</v>
      </c>
      <c r="F308" s="153" t="s">
        <v>12992</v>
      </c>
      <c r="G308" s="388">
        <f>COUNTIF(H308:AL308,"*")</f>
        <v>1</v>
      </c>
      <c r="H308" s="402" t="s">
        <v>15009</v>
      </c>
      <c r="I308" s="397"/>
      <c r="J308" s="397"/>
      <c r="K308" s="397"/>
      <c r="L308" s="400"/>
      <c r="M308" s="400"/>
      <c r="N308" s="400"/>
      <c r="O308" s="400"/>
      <c r="P308" s="400"/>
      <c r="Q308" s="400"/>
      <c r="R308" s="400"/>
      <c r="S308" s="400"/>
      <c r="T308" s="400"/>
      <c r="U308" s="400"/>
      <c r="V308" s="400"/>
      <c r="W308" s="400"/>
      <c r="X308" s="400"/>
      <c r="Y308" s="398"/>
      <c r="Z308" s="399"/>
      <c r="AA308" s="400"/>
      <c r="AB308" s="400"/>
      <c r="AC308" s="400"/>
      <c r="AD308" s="436"/>
      <c r="AE308" s="436"/>
      <c r="AF308" s="436"/>
      <c r="AG308" s="436"/>
      <c r="AH308" s="436"/>
      <c r="AI308" s="436"/>
      <c r="AJ308" s="436"/>
      <c r="AK308" s="436"/>
      <c r="AL308" s="401"/>
      <c r="AM308" s="481">
        <f>COUNTIF(AN308:DY308,"*")-1</f>
        <v>3</v>
      </c>
      <c r="AN308" s="394" t="s">
        <v>15268</v>
      </c>
      <c r="AO308" s="395" t="s">
        <v>15891</v>
      </c>
      <c r="AP308" s="395" t="s">
        <v>16530</v>
      </c>
      <c r="AQ308" s="395" t="s">
        <v>16531</v>
      </c>
      <c r="AR308" s="395"/>
      <c r="AS308" s="395"/>
      <c r="AT308" s="395"/>
      <c r="AU308" s="395"/>
      <c r="AV308" s="395"/>
      <c r="AW308" s="395"/>
      <c r="AX308" s="395"/>
      <c r="AY308" s="395"/>
      <c r="AZ308" s="395"/>
      <c r="BA308" s="395"/>
      <c r="BB308" s="395"/>
      <c r="BC308" s="395"/>
      <c r="BD308" s="395"/>
      <c r="BE308" s="395"/>
      <c r="BF308" s="395"/>
      <c r="BG308" s="395"/>
      <c r="BH308" s="395"/>
      <c r="BI308" s="395"/>
      <c r="BJ308" s="395"/>
      <c r="BK308" s="395"/>
      <c r="BL308" s="395"/>
      <c r="BM308" s="395"/>
      <c r="BN308" s="395"/>
      <c r="BO308" s="395"/>
      <c r="BP308" s="395"/>
      <c r="BQ308" s="396"/>
      <c r="BR308" s="396"/>
      <c r="BS308" s="396"/>
      <c r="BT308" s="396"/>
      <c r="BU308" s="396"/>
      <c r="BV308" s="396"/>
      <c r="BW308" s="396"/>
      <c r="BX308" s="396"/>
      <c r="BY308" s="396"/>
      <c r="BZ308" s="396"/>
      <c r="CA308" s="396"/>
      <c r="CB308" s="396"/>
      <c r="CC308" s="396"/>
      <c r="CD308" s="396"/>
      <c r="CE308" s="396"/>
      <c r="CF308" s="396"/>
      <c r="CG308" s="396"/>
      <c r="CH308" s="396"/>
      <c r="CI308" s="396"/>
      <c r="CJ308" s="396"/>
      <c r="CK308" s="396"/>
      <c r="CL308" s="396"/>
      <c r="CM308" s="396"/>
      <c r="CN308" s="396"/>
      <c r="CO308" s="396"/>
      <c r="CP308" s="396"/>
      <c r="CQ308" s="396"/>
      <c r="CR308" s="396"/>
      <c r="CS308" s="396"/>
      <c r="CT308" s="396"/>
      <c r="CU308" s="396"/>
      <c r="CV308" s="396"/>
      <c r="CW308" s="396"/>
      <c r="CX308" s="396"/>
      <c r="CY308" s="396"/>
      <c r="CZ308" s="396"/>
      <c r="DA308" s="396"/>
      <c r="DB308" s="396"/>
      <c r="DC308" s="396"/>
      <c r="DD308" s="396"/>
      <c r="DE308" s="396"/>
      <c r="DF308" s="396"/>
      <c r="DG308" s="396"/>
      <c r="DH308" s="396"/>
      <c r="DI308" s="396"/>
      <c r="DJ308" s="396"/>
      <c r="DK308" s="396"/>
      <c r="DL308" s="396"/>
      <c r="DM308" s="396"/>
      <c r="DN308" s="396"/>
      <c r="DO308" s="396"/>
      <c r="DP308" s="396"/>
      <c r="DQ308" s="396"/>
      <c r="DR308" s="396"/>
      <c r="DS308" s="396"/>
      <c r="DT308" s="396"/>
      <c r="DU308" s="396"/>
      <c r="DV308" s="396"/>
      <c r="DW308" s="396"/>
      <c r="DX308" s="396"/>
      <c r="DY308" s="396"/>
    </row>
    <row r="309" spans="1:129" ht="27" customHeight="1" x14ac:dyDescent="0.15">
      <c r="A309" s="432">
        <v>1030005535</v>
      </c>
      <c r="B309" s="386" t="s">
        <v>12697</v>
      </c>
      <c r="C309" s="387" t="s">
        <v>17225</v>
      </c>
      <c r="D309" s="149" t="s">
        <v>14008</v>
      </c>
      <c r="E309" s="153"/>
      <c r="F309" s="153"/>
      <c r="G309" s="388">
        <f>COUNTIF(H309:AL309,"*")</f>
        <v>5</v>
      </c>
      <c r="H309" s="402" t="s">
        <v>13110</v>
      </c>
      <c r="I309" s="402" t="s">
        <v>13123</v>
      </c>
      <c r="J309" s="402" t="s">
        <v>13124</v>
      </c>
      <c r="K309" s="397"/>
      <c r="L309" s="400"/>
      <c r="M309" s="400"/>
      <c r="N309" s="400"/>
      <c r="O309" s="400"/>
      <c r="P309" s="400"/>
      <c r="Q309" s="400"/>
      <c r="R309" s="400"/>
      <c r="S309" s="400"/>
      <c r="T309" s="400"/>
      <c r="U309" s="400"/>
      <c r="V309" s="400"/>
      <c r="W309" s="400"/>
      <c r="X309" s="400"/>
      <c r="Y309" s="398"/>
      <c r="Z309" s="403" t="s">
        <v>11791</v>
      </c>
      <c r="AA309" s="404" t="s">
        <v>11795</v>
      </c>
      <c r="AB309" s="400"/>
      <c r="AC309" s="400"/>
      <c r="AD309" s="436"/>
      <c r="AE309" s="436"/>
      <c r="AF309" s="436"/>
      <c r="AG309" s="436"/>
      <c r="AH309" s="436"/>
      <c r="AI309" s="436"/>
      <c r="AJ309" s="436"/>
      <c r="AK309" s="436"/>
      <c r="AL309" s="401"/>
      <c r="AM309" s="481">
        <f>COUNTIF(AN309:DY309,"*")-1</f>
        <v>21</v>
      </c>
      <c r="AN309" s="394" t="s">
        <v>14817</v>
      </c>
      <c r="AO309" s="395" t="s">
        <v>14818</v>
      </c>
      <c r="AP309" s="395" t="s">
        <v>14819</v>
      </c>
      <c r="AQ309" s="395" t="s">
        <v>14827</v>
      </c>
      <c r="AR309" s="395" t="s">
        <v>14828</v>
      </c>
      <c r="AS309" s="395" t="s">
        <v>14829</v>
      </c>
      <c r="AT309" s="395" t="s">
        <v>13886</v>
      </c>
      <c r="AU309" s="395" t="s">
        <v>13540</v>
      </c>
      <c r="AV309" s="395" t="s">
        <v>13542</v>
      </c>
      <c r="AW309" s="395" t="s">
        <v>13543</v>
      </c>
      <c r="AX309" s="395" t="s">
        <v>13502</v>
      </c>
      <c r="AY309" s="395" t="s">
        <v>13598</v>
      </c>
      <c r="AZ309" s="395" t="s">
        <v>13602</v>
      </c>
      <c r="BA309" s="395" t="s">
        <v>15194</v>
      </c>
      <c r="BB309" s="395" t="s">
        <v>15484</v>
      </c>
      <c r="BC309" s="395" t="s">
        <v>15469</v>
      </c>
      <c r="BD309" s="395" t="s">
        <v>15479</v>
      </c>
      <c r="BE309" s="395" t="s">
        <v>15480</v>
      </c>
      <c r="BF309" s="395" t="s">
        <v>15481</v>
      </c>
      <c r="BG309" s="395" t="s">
        <v>15482</v>
      </c>
      <c r="BH309" s="395" t="s">
        <v>15493</v>
      </c>
      <c r="BI309" s="395" t="s">
        <v>16577</v>
      </c>
      <c r="BJ309" s="395"/>
      <c r="BK309" s="395"/>
      <c r="BL309" s="395"/>
      <c r="BM309" s="395"/>
      <c r="BN309" s="395"/>
      <c r="BO309" s="395"/>
      <c r="BP309" s="395"/>
      <c r="BQ309" s="396"/>
      <c r="BR309" s="396"/>
      <c r="BS309" s="396"/>
      <c r="BT309" s="396"/>
      <c r="BU309" s="396"/>
      <c r="BV309" s="396"/>
      <c r="BW309" s="396"/>
      <c r="BX309" s="396"/>
      <c r="BY309" s="396"/>
      <c r="BZ309" s="396"/>
      <c r="CA309" s="396"/>
      <c r="CB309" s="396"/>
      <c r="CC309" s="396"/>
      <c r="CD309" s="396"/>
      <c r="CE309" s="396"/>
      <c r="CF309" s="396"/>
      <c r="CG309" s="396"/>
      <c r="CH309" s="396"/>
      <c r="CI309" s="396"/>
      <c r="CJ309" s="396"/>
      <c r="CK309" s="396"/>
      <c r="CL309" s="396"/>
      <c r="CM309" s="396"/>
      <c r="CN309" s="396"/>
      <c r="CO309" s="396"/>
      <c r="CP309" s="396"/>
      <c r="CQ309" s="396"/>
      <c r="CR309" s="396"/>
      <c r="CS309" s="396"/>
      <c r="CT309" s="396"/>
      <c r="CU309" s="396"/>
      <c r="CV309" s="396"/>
      <c r="CW309" s="396"/>
      <c r="CX309" s="396"/>
      <c r="CY309" s="396"/>
      <c r="CZ309" s="396"/>
      <c r="DA309" s="396"/>
      <c r="DB309" s="396"/>
      <c r="DC309" s="396"/>
      <c r="DD309" s="396"/>
      <c r="DE309" s="396"/>
      <c r="DF309" s="396"/>
      <c r="DG309" s="396"/>
      <c r="DH309" s="396"/>
      <c r="DI309" s="396"/>
      <c r="DJ309" s="396"/>
      <c r="DK309" s="396"/>
      <c r="DL309" s="396"/>
      <c r="DM309" s="396"/>
      <c r="DN309" s="396"/>
      <c r="DO309" s="396"/>
      <c r="DP309" s="396"/>
      <c r="DQ309" s="396"/>
      <c r="DR309" s="396"/>
      <c r="DS309" s="396"/>
      <c r="DT309" s="396"/>
      <c r="DU309" s="396"/>
      <c r="DV309" s="396"/>
      <c r="DW309" s="396"/>
      <c r="DX309" s="396"/>
      <c r="DY309" s="396"/>
    </row>
    <row r="310" spans="1:129" ht="27" customHeight="1" x14ac:dyDescent="0.15">
      <c r="A310" s="432">
        <v>1020001408</v>
      </c>
      <c r="B310" s="386" t="s">
        <v>12313</v>
      </c>
      <c r="C310" s="387" t="s">
        <v>17382</v>
      </c>
      <c r="D310" s="149" t="s">
        <v>14277</v>
      </c>
      <c r="E310" s="153"/>
      <c r="F310" s="153"/>
      <c r="G310" s="388">
        <f>COUNTIF(H310:AL310,"*")</f>
        <v>5</v>
      </c>
      <c r="H310" s="397" t="s">
        <v>13126</v>
      </c>
      <c r="I310" s="397" t="s">
        <v>13109</v>
      </c>
      <c r="J310" s="397" t="s">
        <v>13218</v>
      </c>
      <c r="K310" s="397"/>
      <c r="L310" s="400"/>
      <c r="M310" s="400"/>
      <c r="N310" s="400"/>
      <c r="O310" s="400"/>
      <c r="P310" s="400"/>
      <c r="Q310" s="400"/>
      <c r="R310" s="400"/>
      <c r="S310" s="400"/>
      <c r="T310" s="400"/>
      <c r="U310" s="400"/>
      <c r="V310" s="400"/>
      <c r="W310" s="400"/>
      <c r="X310" s="400"/>
      <c r="Y310" s="398"/>
      <c r="Z310" s="399" t="s">
        <v>13024</v>
      </c>
      <c r="AA310" s="400" t="s">
        <v>13110</v>
      </c>
      <c r="AB310" s="400"/>
      <c r="AC310" s="400"/>
      <c r="AD310" s="436"/>
      <c r="AE310" s="436"/>
      <c r="AF310" s="436"/>
      <c r="AG310" s="436"/>
      <c r="AH310" s="436"/>
      <c r="AI310" s="436"/>
      <c r="AJ310" s="436"/>
      <c r="AK310" s="436"/>
      <c r="AL310" s="401"/>
      <c r="AM310" s="481">
        <f>COUNTIF(AN310:DY310,"*")</f>
        <v>8</v>
      </c>
      <c r="AN310" s="394" t="s">
        <v>14952</v>
      </c>
      <c r="AO310" s="395" t="s">
        <v>13404</v>
      </c>
      <c r="AP310" s="395" t="s">
        <v>13105</v>
      </c>
      <c r="AQ310" s="395" t="s">
        <v>14953</v>
      </c>
      <c r="AR310" s="395" t="s">
        <v>14954</v>
      </c>
      <c r="AS310" s="395" t="s">
        <v>13406</v>
      </c>
      <c r="AT310" s="395" t="s">
        <v>13298</v>
      </c>
      <c r="AU310" s="395" t="s">
        <v>13302</v>
      </c>
      <c r="AV310" s="395"/>
      <c r="AW310" s="395"/>
      <c r="AX310" s="395"/>
      <c r="AY310" s="395"/>
      <c r="AZ310" s="395"/>
      <c r="BA310" s="395"/>
      <c r="BB310" s="395"/>
      <c r="BC310" s="395"/>
      <c r="BD310" s="395"/>
      <c r="BE310" s="395"/>
      <c r="BF310" s="395"/>
      <c r="BG310" s="395"/>
      <c r="BH310" s="395"/>
      <c r="BI310" s="395"/>
      <c r="BJ310" s="395"/>
      <c r="BK310" s="395"/>
      <c r="BL310" s="395"/>
      <c r="BM310" s="395"/>
      <c r="BN310" s="395"/>
      <c r="BO310" s="395"/>
      <c r="BP310" s="395"/>
      <c r="BQ310" s="396"/>
      <c r="BR310" s="396"/>
      <c r="BS310" s="396"/>
      <c r="BT310" s="396"/>
      <c r="BU310" s="396"/>
      <c r="BV310" s="396"/>
      <c r="BW310" s="396"/>
      <c r="BX310" s="396"/>
      <c r="BY310" s="396"/>
      <c r="BZ310" s="396"/>
      <c r="CA310" s="396"/>
      <c r="CB310" s="396"/>
      <c r="CC310" s="396"/>
      <c r="CD310" s="396"/>
      <c r="CE310" s="396"/>
      <c r="CF310" s="396"/>
      <c r="CG310" s="396"/>
      <c r="CH310" s="396"/>
      <c r="CI310" s="396"/>
      <c r="CJ310" s="396"/>
      <c r="CK310" s="396"/>
      <c r="CL310" s="396"/>
      <c r="CM310" s="396"/>
      <c r="CN310" s="396"/>
      <c r="CO310" s="396"/>
      <c r="CP310" s="396"/>
      <c r="CQ310" s="396"/>
      <c r="CR310" s="396"/>
      <c r="CS310" s="396"/>
      <c r="CT310" s="396"/>
      <c r="CU310" s="396"/>
      <c r="CV310" s="396"/>
      <c r="CW310" s="396"/>
      <c r="CX310" s="396"/>
      <c r="CY310" s="396"/>
      <c r="CZ310" s="396"/>
      <c r="DA310" s="396"/>
      <c r="DB310" s="396"/>
      <c r="DC310" s="396"/>
      <c r="DD310" s="396"/>
      <c r="DE310" s="396"/>
      <c r="DF310" s="396"/>
      <c r="DG310" s="396"/>
      <c r="DH310" s="396"/>
      <c r="DI310" s="396"/>
      <c r="DJ310" s="396"/>
      <c r="DK310" s="396"/>
      <c r="DL310" s="396"/>
      <c r="DM310" s="396"/>
      <c r="DN310" s="396"/>
      <c r="DO310" s="396"/>
      <c r="DP310" s="396"/>
      <c r="DQ310" s="396"/>
      <c r="DR310" s="396"/>
      <c r="DS310" s="396"/>
      <c r="DT310" s="396"/>
      <c r="DU310" s="396"/>
      <c r="DV310" s="396"/>
      <c r="DW310" s="396"/>
      <c r="DX310" s="396"/>
      <c r="DY310" s="396"/>
    </row>
    <row r="311" spans="1:129" ht="27" customHeight="1" x14ac:dyDescent="0.15">
      <c r="A311" s="432">
        <v>1020001107</v>
      </c>
      <c r="B311" s="386" t="s">
        <v>12230</v>
      </c>
      <c r="C311" s="387" t="s">
        <v>16927</v>
      </c>
      <c r="D311" s="149" t="s">
        <v>13259</v>
      </c>
      <c r="E311" s="153"/>
      <c r="F311" s="153"/>
      <c r="G311" s="388">
        <f>COUNTIF(H311:AL311,"*")</f>
        <v>2</v>
      </c>
      <c r="H311" s="397" t="s">
        <v>13126</v>
      </c>
      <c r="I311" s="397"/>
      <c r="J311" s="397"/>
      <c r="K311" s="397"/>
      <c r="L311" s="400"/>
      <c r="M311" s="400"/>
      <c r="N311" s="400"/>
      <c r="O311" s="400"/>
      <c r="P311" s="400"/>
      <c r="Q311" s="400"/>
      <c r="R311" s="400"/>
      <c r="S311" s="400"/>
      <c r="T311" s="400"/>
      <c r="U311" s="400"/>
      <c r="V311" s="400"/>
      <c r="W311" s="400"/>
      <c r="X311" s="400"/>
      <c r="Y311" s="398"/>
      <c r="Z311" s="399" t="s">
        <v>13110</v>
      </c>
      <c r="AA311" s="400"/>
      <c r="AB311" s="400"/>
      <c r="AC311" s="400"/>
      <c r="AD311" s="436"/>
      <c r="AE311" s="436"/>
      <c r="AF311" s="436"/>
      <c r="AG311" s="436"/>
      <c r="AH311" s="436"/>
      <c r="AI311" s="436"/>
      <c r="AJ311" s="436"/>
      <c r="AK311" s="436"/>
      <c r="AL311" s="401"/>
      <c r="AM311" s="481">
        <f>COUNTIF(AN311:DY311,"*")</f>
        <v>2</v>
      </c>
      <c r="AN311" s="394" t="s">
        <v>13520</v>
      </c>
      <c r="AO311" s="395" t="s">
        <v>13519</v>
      </c>
      <c r="AP311" s="395"/>
      <c r="AQ311" s="395"/>
      <c r="AR311" s="395"/>
      <c r="AS311" s="395"/>
      <c r="AT311" s="395"/>
      <c r="AU311" s="395"/>
      <c r="AV311" s="395"/>
      <c r="AW311" s="395"/>
      <c r="AX311" s="395"/>
      <c r="AY311" s="395"/>
      <c r="AZ311" s="395"/>
      <c r="BA311" s="395"/>
      <c r="BB311" s="395"/>
      <c r="BC311" s="395"/>
      <c r="BD311" s="395"/>
      <c r="BE311" s="395"/>
      <c r="BF311" s="395"/>
      <c r="BG311" s="395"/>
      <c r="BH311" s="395"/>
      <c r="BI311" s="395"/>
      <c r="BJ311" s="395"/>
      <c r="BK311" s="395"/>
      <c r="BL311" s="395"/>
      <c r="BM311" s="395"/>
      <c r="BN311" s="395"/>
      <c r="BO311" s="395"/>
      <c r="BP311" s="395"/>
      <c r="BQ311" s="396"/>
      <c r="BR311" s="396"/>
      <c r="BS311" s="396"/>
      <c r="BT311" s="396"/>
      <c r="BU311" s="396"/>
      <c r="BV311" s="396"/>
      <c r="BW311" s="396"/>
      <c r="BX311" s="396"/>
      <c r="BY311" s="396"/>
      <c r="BZ311" s="396"/>
      <c r="CA311" s="396"/>
      <c r="CB311" s="396"/>
      <c r="CC311" s="396"/>
      <c r="CD311" s="396"/>
      <c r="CE311" s="396"/>
      <c r="CF311" s="396"/>
      <c r="CG311" s="396"/>
      <c r="CH311" s="396"/>
      <c r="CI311" s="396"/>
      <c r="CJ311" s="396"/>
      <c r="CK311" s="396"/>
      <c r="CL311" s="396"/>
      <c r="CM311" s="396"/>
      <c r="CN311" s="396"/>
      <c r="CO311" s="396"/>
      <c r="CP311" s="396"/>
      <c r="CQ311" s="396"/>
      <c r="CR311" s="396"/>
      <c r="CS311" s="396"/>
      <c r="CT311" s="396"/>
      <c r="CU311" s="396"/>
      <c r="CV311" s="396"/>
      <c r="CW311" s="396"/>
      <c r="CX311" s="396"/>
      <c r="CY311" s="396"/>
      <c r="CZ311" s="396"/>
      <c r="DA311" s="396"/>
      <c r="DB311" s="396"/>
      <c r="DC311" s="396"/>
      <c r="DD311" s="396"/>
      <c r="DE311" s="396"/>
      <c r="DF311" s="396"/>
      <c r="DG311" s="396"/>
      <c r="DH311" s="396"/>
      <c r="DI311" s="396"/>
      <c r="DJ311" s="396"/>
      <c r="DK311" s="396"/>
      <c r="DL311" s="396"/>
      <c r="DM311" s="396"/>
      <c r="DN311" s="396"/>
      <c r="DO311" s="396"/>
      <c r="DP311" s="396"/>
      <c r="DQ311" s="396"/>
      <c r="DR311" s="396"/>
      <c r="DS311" s="396"/>
      <c r="DT311" s="396"/>
      <c r="DU311" s="396"/>
      <c r="DV311" s="396"/>
      <c r="DW311" s="396"/>
      <c r="DX311" s="396"/>
      <c r="DY311" s="396"/>
    </row>
    <row r="312" spans="1:129" ht="27.75" customHeight="1" x14ac:dyDescent="0.15">
      <c r="A312" s="432">
        <v>1020000814</v>
      </c>
      <c r="B312" s="386" t="s">
        <v>12144</v>
      </c>
      <c r="C312" s="387" t="s">
        <v>17592</v>
      </c>
      <c r="D312" s="149" t="s">
        <v>14541</v>
      </c>
      <c r="E312" s="149"/>
      <c r="F312" s="153"/>
      <c r="G312" s="388">
        <f>COUNTIF(H312:AL312,"*")</f>
        <v>2</v>
      </c>
      <c r="H312" s="397" t="s">
        <v>13126</v>
      </c>
      <c r="I312" s="397" t="s">
        <v>13024</v>
      </c>
      <c r="J312" s="397"/>
      <c r="K312" s="397"/>
      <c r="L312" s="400"/>
      <c r="M312" s="400"/>
      <c r="N312" s="400"/>
      <c r="O312" s="400"/>
      <c r="P312" s="400"/>
      <c r="Q312" s="400"/>
      <c r="R312" s="400"/>
      <c r="S312" s="400"/>
      <c r="T312" s="400"/>
      <c r="U312" s="400"/>
      <c r="V312" s="400"/>
      <c r="W312" s="400"/>
      <c r="X312" s="400"/>
      <c r="Y312" s="398"/>
      <c r="Z312" s="399"/>
      <c r="AA312" s="400"/>
      <c r="AB312" s="400"/>
      <c r="AC312" s="400"/>
      <c r="AD312" s="436"/>
      <c r="AE312" s="436"/>
      <c r="AF312" s="436"/>
      <c r="AG312" s="436"/>
      <c r="AH312" s="436"/>
      <c r="AI312" s="436"/>
      <c r="AJ312" s="436"/>
      <c r="AK312" s="436"/>
      <c r="AL312" s="401"/>
      <c r="AM312" s="481">
        <f>COUNTIF(AN312:DY312,"*")-1</f>
        <v>4</v>
      </c>
      <c r="AN312" s="394" t="s">
        <v>13458</v>
      </c>
      <c r="AO312" s="395" t="s">
        <v>13430</v>
      </c>
      <c r="AP312" s="395" t="s">
        <v>13136</v>
      </c>
      <c r="AQ312" s="395" t="s">
        <v>16302</v>
      </c>
      <c r="AR312" s="395" t="s">
        <v>16303</v>
      </c>
      <c r="AS312" s="395"/>
      <c r="AT312" s="395"/>
      <c r="AU312" s="395"/>
      <c r="AV312" s="395"/>
      <c r="AW312" s="395"/>
      <c r="AX312" s="395"/>
      <c r="AY312" s="395"/>
      <c r="AZ312" s="395"/>
      <c r="BA312" s="395"/>
      <c r="BB312" s="395"/>
      <c r="BC312" s="395"/>
      <c r="BD312" s="395"/>
      <c r="BE312" s="395"/>
      <c r="BF312" s="395"/>
      <c r="BG312" s="395"/>
      <c r="BH312" s="395"/>
      <c r="BI312" s="395"/>
      <c r="BJ312" s="395"/>
      <c r="BK312" s="395"/>
      <c r="BL312" s="395"/>
      <c r="BM312" s="395"/>
      <c r="BN312" s="395"/>
      <c r="BO312" s="395"/>
      <c r="BP312" s="395"/>
      <c r="BQ312" s="396"/>
      <c r="BR312" s="396"/>
      <c r="BS312" s="396"/>
      <c r="BT312" s="396"/>
      <c r="BU312" s="396"/>
      <c r="BV312" s="396"/>
      <c r="BW312" s="396"/>
      <c r="BX312" s="396"/>
      <c r="BY312" s="396"/>
      <c r="BZ312" s="396"/>
      <c r="CA312" s="396"/>
      <c r="CB312" s="396"/>
      <c r="CC312" s="396"/>
      <c r="CD312" s="396"/>
      <c r="CE312" s="396"/>
      <c r="CF312" s="396"/>
      <c r="CG312" s="396"/>
      <c r="CH312" s="396"/>
      <c r="CI312" s="396"/>
      <c r="CJ312" s="396"/>
      <c r="CK312" s="396"/>
      <c r="CL312" s="396"/>
      <c r="CM312" s="396"/>
      <c r="CN312" s="396"/>
      <c r="CO312" s="396"/>
      <c r="CP312" s="396"/>
      <c r="CQ312" s="396"/>
      <c r="CR312" s="396"/>
      <c r="CS312" s="396"/>
      <c r="CT312" s="396"/>
      <c r="CU312" s="396"/>
      <c r="CV312" s="396"/>
      <c r="CW312" s="396"/>
      <c r="CX312" s="396"/>
      <c r="CY312" s="396"/>
      <c r="CZ312" s="396"/>
      <c r="DA312" s="396"/>
      <c r="DB312" s="396"/>
      <c r="DC312" s="396"/>
      <c r="DD312" s="396"/>
      <c r="DE312" s="396"/>
      <c r="DF312" s="396"/>
      <c r="DG312" s="396"/>
      <c r="DH312" s="396"/>
      <c r="DI312" s="396"/>
      <c r="DJ312" s="396"/>
      <c r="DK312" s="396"/>
      <c r="DL312" s="396"/>
      <c r="DM312" s="396"/>
      <c r="DN312" s="396"/>
      <c r="DO312" s="396"/>
      <c r="DP312" s="396"/>
      <c r="DQ312" s="396"/>
      <c r="DR312" s="396"/>
      <c r="DS312" s="396"/>
      <c r="DT312" s="396"/>
      <c r="DU312" s="396"/>
      <c r="DV312" s="396"/>
      <c r="DW312" s="396"/>
      <c r="DX312" s="396"/>
      <c r="DY312" s="396"/>
    </row>
    <row r="313" spans="1:129" ht="27" customHeight="1" x14ac:dyDescent="0.15">
      <c r="A313" s="432">
        <v>1020001934</v>
      </c>
      <c r="B313" s="386" t="s">
        <v>11799</v>
      </c>
      <c r="C313" s="387" t="s">
        <v>16646</v>
      </c>
      <c r="D313" s="149" t="s">
        <v>12730</v>
      </c>
      <c r="E313" s="153" t="s">
        <v>12903</v>
      </c>
      <c r="F313" s="153" t="s">
        <v>12992</v>
      </c>
      <c r="G313" s="388">
        <f>COUNTIF(H313:AL313,"*")</f>
        <v>5</v>
      </c>
      <c r="H313" s="405" t="s">
        <v>11795</v>
      </c>
      <c r="I313" s="389"/>
      <c r="J313" s="389"/>
      <c r="K313" s="389"/>
      <c r="L313" s="392"/>
      <c r="M313" s="392"/>
      <c r="N313" s="392"/>
      <c r="O313" s="392"/>
      <c r="P313" s="392"/>
      <c r="Q313" s="392"/>
      <c r="R313" s="392"/>
      <c r="S313" s="392"/>
      <c r="T313" s="392"/>
      <c r="U313" s="392"/>
      <c r="V313" s="392"/>
      <c r="W313" s="392"/>
      <c r="X313" s="392"/>
      <c r="Y313" s="390"/>
      <c r="Z313" s="391" t="s">
        <v>11791</v>
      </c>
      <c r="AA313" s="407" t="s">
        <v>11794</v>
      </c>
      <c r="AB313" s="407" t="s">
        <v>11795</v>
      </c>
      <c r="AC313" s="407" t="s">
        <v>13126</v>
      </c>
      <c r="AD313" s="439"/>
      <c r="AE313" s="439"/>
      <c r="AF313" s="439"/>
      <c r="AG313" s="439"/>
      <c r="AH313" s="439"/>
      <c r="AI313" s="439"/>
      <c r="AJ313" s="439"/>
      <c r="AK313" s="439"/>
      <c r="AL313" s="393"/>
      <c r="AM313" s="481">
        <f>COUNTIF(AN313:DY313,"*")-1</f>
        <v>15</v>
      </c>
      <c r="AN313" s="394" t="s">
        <v>11792</v>
      </c>
      <c r="AO313" s="395" t="s">
        <v>13643</v>
      </c>
      <c r="AP313" s="395" t="s">
        <v>13598</v>
      </c>
      <c r="AQ313" s="395" t="s">
        <v>13599</v>
      </c>
      <c r="AR313" s="395" t="s">
        <v>13601</v>
      </c>
      <c r="AS313" s="395" t="s">
        <v>13602</v>
      </c>
      <c r="AT313" s="395" t="s">
        <v>15476</v>
      </c>
      <c r="AU313" s="395" t="s">
        <v>15477</v>
      </c>
      <c r="AV313" s="395" t="s">
        <v>15467</v>
      </c>
      <c r="AW313" s="395" t="s">
        <v>15478</v>
      </c>
      <c r="AX313" s="395" t="s">
        <v>15469</v>
      </c>
      <c r="AY313" s="395" t="s">
        <v>15479</v>
      </c>
      <c r="AZ313" s="395" t="s">
        <v>15480</v>
      </c>
      <c r="BA313" s="395" t="s">
        <v>15481</v>
      </c>
      <c r="BB313" s="395" t="s">
        <v>15482</v>
      </c>
      <c r="BC313" s="395" t="s">
        <v>15473</v>
      </c>
      <c r="BD313" s="395"/>
      <c r="BE313" s="395"/>
      <c r="BF313" s="395"/>
      <c r="BG313" s="395"/>
      <c r="BH313" s="395"/>
      <c r="BI313" s="395"/>
      <c r="BJ313" s="395"/>
      <c r="BK313" s="395"/>
      <c r="BL313" s="395"/>
      <c r="BM313" s="395"/>
      <c r="BN313" s="395"/>
      <c r="BO313" s="395"/>
      <c r="BP313" s="395"/>
      <c r="BQ313" s="396"/>
      <c r="BR313" s="396"/>
      <c r="BS313" s="396"/>
      <c r="BT313" s="396"/>
      <c r="BU313" s="396"/>
      <c r="BV313" s="396"/>
      <c r="BW313" s="396"/>
      <c r="BX313" s="396"/>
      <c r="BY313" s="396"/>
      <c r="BZ313" s="396"/>
      <c r="CA313" s="396"/>
      <c r="CB313" s="396"/>
      <c r="CC313" s="396"/>
      <c r="CD313" s="396"/>
      <c r="CE313" s="396"/>
      <c r="CF313" s="396"/>
      <c r="CG313" s="396"/>
      <c r="CH313" s="396"/>
      <c r="CI313" s="396"/>
      <c r="CJ313" s="396"/>
      <c r="CK313" s="396"/>
      <c r="CL313" s="396"/>
      <c r="CM313" s="396"/>
      <c r="CN313" s="396"/>
      <c r="CO313" s="396"/>
      <c r="CP313" s="396"/>
      <c r="CQ313" s="396"/>
      <c r="CR313" s="396"/>
      <c r="CS313" s="396"/>
      <c r="CT313" s="396"/>
      <c r="CU313" s="396"/>
      <c r="CV313" s="396"/>
      <c r="CW313" s="396"/>
      <c r="CX313" s="396"/>
      <c r="CY313" s="396"/>
      <c r="CZ313" s="396"/>
      <c r="DA313" s="396"/>
      <c r="DB313" s="396"/>
      <c r="DC313" s="396"/>
      <c r="DD313" s="396"/>
      <c r="DE313" s="396"/>
      <c r="DF313" s="396"/>
      <c r="DG313" s="396"/>
      <c r="DH313" s="396"/>
      <c r="DI313" s="396"/>
      <c r="DJ313" s="396"/>
      <c r="DK313" s="396"/>
      <c r="DL313" s="396"/>
      <c r="DM313" s="396"/>
      <c r="DN313" s="396"/>
      <c r="DO313" s="396"/>
      <c r="DP313" s="396"/>
      <c r="DQ313" s="396"/>
      <c r="DR313" s="396"/>
      <c r="DS313" s="396"/>
      <c r="DT313" s="396"/>
      <c r="DU313" s="396"/>
      <c r="DV313" s="396"/>
      <c r="DW313" s="396"/>
      <c r="DX313" s="396"/>
      <c r="DY313" s="396"/>
    </row>
    <row r="314" spans="1:129" ht="27" customHeight="1" x14ac:dyDescent="0.15">
      <c r="A314" s="432">
        <v>1020001524</v>
      </c>
      <c r="B314" s="386" t="s">
        <v>12350</v>
      </c>
      <c r="C314" s="387" t="s">
        <v>17715</v>
      </c>
      <c r="D314" s="149" t="s">
        <v>14798</v>
      </c>
      <c r="E314" s="153" t="s">
        <v>14815</v>
      </c>
      <c r="F314" s="153" t="s">
        <v>12999</v>
      </c>
      <c r="G314" s="388">
        <f>COUNTIF(H314:AL314,"*")</f>
        <v>5</v>
      </c>
      <c r="H314" s="402" t="s">
        <v>13126</v>
      </c>
      <c r="I314" s="402" t="s">
        <v>13109</v>
      </c>
      <c r="J314" s="402" t="s">
        <v>13226</v>
      </c>
      <c r="K314" s="402" t="s">
        <v>13112</v>
      </c>
      <c r="L314" s="404"/>
      <c r="M314" s="404"/>
      <c r="N314" s="404"/>
      <c r="O314" s="404"/>
      <c r="P314" s="404"/>
      <c r="Q314" s="404"/>
      <c r="R314" s="404"/>
      <c r="S314" s="404"/>
      <c r="T314" s="404"/>
      <c r="U314" s="404"/>
      <c r="V314" s="404"/>
      <c r="W314" s="404"/>
      <c r="X314" s="404"/>
      <c r="Y314" s="398"/>
      <c r="Z314" s="403" t="s">
        <v>13126</v>
      </c>
      <c r="AA314" s="400"/>
      <c r="AB314" s="400"/>
      <c r="AC314" s="400"/>
      <c r="AD314" s="436"/>
      <c r="AE314" s="436"/>
      <c r="AF314" s="436"/>
      <c r="AG314" s="436"/>
      <c r="AH314" s="436"/>
      <c r="AI314" s="436"/>
      <c r="AJ314" s="436"/>
      <c r="AK314" s="436"/>
      <c r="AL314" s="401"/>
      <c r="AM314" s="481">
        <f>COUNTIF(AN314:DY314,"*")</f>
        <v>25</v>
      </c>
      <c r="AN314" s="394" t="s">
        <v>14831</v>
      </c>
      <c r="AO314" s="395" t="s">
        <v>14824</v>
      </c>
      <c r="AP314" s="395" t="s">
        <v>14832</v>
      </c>
      <c r="AQ314" s="395" t="s">
        <v>14998</v>
      </c>
      <c r="AR314" s="395" t="s">
        <v>15471</v>
      </c>
      <c r="AS314" s="395" t="s">
        <v>14952</v>
      </c>
      <c r="AT314" s="395" t="s">
        <v>15057</v>
      </c>
      <c r="AU314" s="395" t="s">
        <v>13592</v>
      </c>
      <c r="AV314" s="395" t="s">
        <v>13404</v>
      </c>
      <c r="AW314" s="395" t="s">
        <v>15227</v>
      </c>
      <c r="AX314" s="395" t="s">
        <v>13105</v>
      </c>
      <c r="AY314" s="395" t="s">
        <v>15037</v>
      </c>
      <c r="AZ314" s="395" t="s">
        <v>14954</v>
      </c>
      <c r="BA314" s="395" t="s">
        <v>14820</v>
      </c>
      <c r="BB314" s="395" t="s">
        <v>13818</v>
      </c>
      <c r="BC314" s="395" t="s">
        <v>14821</v>
      </c>
      <c r="BD314" s="395" t="s">
        <v>15155</v>
      </c>
      <c r="BE314" s="395" t="s">
        <v>15156</v>
      </c>
      <c r="BF314" s="395" t="s">
        <v>13608</v>
      </c>
      <c r="BG314" s="395" t="s">
        <v>13609</v>
      </c>
      <c r="BH314" s="395" t="s">
        <v>14981</v>
      </c>
      <c r="BI314" s="395" t="s">
        <v>15473</v>
      </c>
      <c r="BJ314" s="395" t="s">
        <v>13610</v>
      </c>
      <c r="BK314" s="395" t="s">
        <v>15474</v>
      </c>
      <c r="BL314" s="395" t="s">
        <v>13611</v>
      </c>
      <c r="BM314" s="395"/>
      <c r="BN314" s="395"/>
      <c r="BO314" s="395"/>
      <c r="BP314" s="395"/>
      <c r="BQ314" s="396"/>
      <c r="BR314" s="396"/>
      <c r="BS314" s="396"/>
      <c r="BT314" s="396"/>
      <c r="BU314" s="396"/>
      <c r="BV314" s="396"/>
      <c r="BW314" s="396"/>
      <c r="BX314" s="396"/>
      <c r="BY314" s="396"/>
      <c r="BZ314" s="396"/>
      <c r="CA314" s="396"/>
      <c r="CB314" s="396"/>
      <c r="CC314" s="396"/>
      <c r="CD314" s="396"/>
      <c r="CE314" s="396"/>
      <c r="CF314" s="396"/>
      <c r="CG314" s="396"/>
      <c r="CH314" s="396"/>
      <c r="CI314" s="396"/>
      <c r="CJ314" s="396"/>
      <c r="CK314" s="396"/>
      <c r="CL314" s="396"/>
      <c r="CM314" s="396"/>
      <c r="CN314" s="396"/>
      <c r="CO314" s="396"/>
      <c r="CP314" s="396"/>
      <c r="CQ314" s="396"/>
      <c r="CR314" s="396"/>
      <c r="CS314" s="396"/>
      <c r="CT314" s="396"/>
      <c r="CU314" s="396"/>
      <c r="CV314" s="396"/>
      <c r="CW314" s="396"/>
      <c r="CX314" s="396"/>
      <c r="CY314" s="396"/>
      <c r="CZ314" s="396"/>
      <c r="DA314" s="396"/>
      <c r="DB314" s="396"/>
      <c r="DC314" s="396"/>
      <c r="DD314" s="396"/>
      <c r="DE314" s="396"/>
      <c r="DF314" s="396"/>
      <c r="DG314" s="396"/>
      <c r="DH314" s="396"/>
      <c r="DI314" s="396"/>
      <c r="DJ314" s="396"/>
      <c r="DK314" s="396"/>
      <c r="DL314" s="396"/>
      <c r="DM314" s="396"/>
      <c r="DN314" s="396"/>
      <c r="DO314" s="396"/>
      <c r="DP314" s="396"/>
      <c r="DQ314" s="396"/>
      <c r="DR314" s="396"/>
      <c r="DS314" s="396"/>
      <c r="DT314" s="396"/>
      <c r="DU314" s="396"/>
      <c r="DV314" s="396"/>
      <c r="DW314" s="396"/>
      <c r="DX314" s="396"/>
      <c r="DY314" s="396"/>
    </row>
    <row r="315" spans="1:129" ht="27" customHeight="1" x14ac:dyDescent="0.15">
      <c r="A315" s="432">
        <v>1030005329</v>
      </c>
      <c r="B315" s="386" t="s">
        <v>11887</v>
      </c>
      <c r="C315" s="387" t="s">
        <v>16707</v>
      </c>
      <c r="D315" s="149" t="s">
        <v>12835</v>
      </c>
      <c r="E315" s="153"/>
      <c r="F315" s="153"/>
      <c r="G315" s="388">
        <f>COUNTIF(H315:AL315,"*")</f>
        <v>1</v>
      </c>
      <c r="H315" s="402"/>
      <c r="I315" s="402"/>
      <c r="J315" s="397"/>
      <c r="K315" s="397"/>
      <c r="L315" s="400"/>
      <c r="M315" s="400"/>
      <c r="N315" s="400"/>
      <c r="O315" s="400"/>
      <c r="P315" s="400"/>
      <c r="Q315" s="400"/>
      <c r="R315" s="400"/>
      <c r="S315" s="400"/>
      <c r="T315" s="400"/>
      <c r="U315" s="400"/>
      <c r="V315" s="400"/>
      <c r="W315" s="400"/>
      <c r="X315" s="400"/>
      <c r="Y315" s="398"/>
      <c r="Z315" s="403" t="s">
        <v>13025</v>
      </c>
      <c r="AA315" s="400"/>
      <c r="AB315" s="400"/>
      <c r="AC315" s="400"/>
      <c r="AD315" s="436"/>
      <c r="AE315" s="436"/>
      <c r="AF315" s="436"/>
      <c r="AG315" s="436"/>
      <c r="AH315" s="436"/>
      <c r="AI315" s="436"/>
      <c r="AJ315" s="436"/>
      <c r="AK315" s="436"/>
      <c r="AL315" s="401"/>
      <c r="AM315" s="481">
        <f>COUNTIF(AN315:DY315,"*")</f>
        <v>2</v>
      </c>
      <c r="AN315" s="394" t="s">
        <v>15251</v>
      </c>
      <c r="AO315" s="395" t="s">
        <v>15252</v>
      </c>
      <c r="AP315" s="395"/>
      <c r="AQ315" s="395"/>
      <c r="AR315" s="395"/>
      <c r="AS315" s="395"/>
      <c r="AT315" s="395"/>
      <c r="AU315" s="395"/>
      <c r="AV315" s="395"/>
      <c r="AW315" s="395"/>
      <c r="AX315" s="395"/>
      <c r="AY315" s="395"/>
      <c r="AZ315" s="395"/>
      <c r="BA315" s="395"/>
      <c r="BB315" s="395"/>
      <c r="BC315" s="395"/>
      <c r="BD315" s="395"/>
      <c r="BE315" s="395"/>
      <c r="BF315" s="395"/>
      <c r="BG315" s="395"/>
      <c r="BH315" s="395"/>
      <c r="BI315" s="395"/>
      <c r="BJ315" s="395"/>
      <c r="BK315" s="395"/>
      <c r="BL315" s="395"/>
      <c r="BM315" s="395"/>
      <c r="BN315" s="395"/>
      <c r="BO315" s="395"/>
      <c r="BP315" s="395"/>
      <c r="BQ315" s="396"/>
      <c r="BR315" s="396"/>
      <c r="BS315" s="396"/>
      <c r="BT315" s="396"/>
      <c r="BU315" s="396"/>
      <c r="BV315" s="396"/>
      <c r="BW315" s="396"/>
      <c r="BX315" s="396"/>
      <c r="BY315" s="396"/>
      <c r="BZ315" s="396"/>
      <c r="CA315" s="396"/>
      <c r="CB315" s="396"/>
      <c r="CC315" s="396"/>
      <c r="CD315" s="396"/>
      <c r="CE315" s="396"/>
      <c r="CF315" s="396"/>
      <c r="CG315" s="396"/>
      <c r="CH315" s="396"/>
      <c r="CI315" s="396"/>
      <c r="CJ315" s="396"/>
      <c r="CK315" s="396"/>
      <c r="CL315" s="396"/>
      <c r="CM315" s="396"/>
      <c r="CN315" s="396"/>
      <c r="CO315" s="396"/>
      <c r="CP315" s="396"/>
      <c r="CQ315" s="396"/>
      <c r="CR315" s="396"/>
      <c r="CS315" s="396"/>
      <c r="CT315" s="396"/>
      <c r="CU315" s="396"/>
      <c r="CV315" s="396"/>
      <c r="CW315" s="396"/>
      <c r="CX315" s="396"/>
      <c r="CY315" s="396"/>
      <c r="CZ315" s="396"/>
      <c r="DA315" s="396"/>
      <c r="DB315" s="396"/>
      <c r="DC315" s="396"/>
      <c r="DD315" s="396"/>
      <c r="DE315" s="396"/>
      <c r="DF315" s="396"/>
      <c r="DG315" s="396"/>
      <c r="DH315" s="396"/>
      <c r="DI315" s="396"/>
      <c r="DJ315" s="396"/>
      <c r="DK315" s="396"/>
      <c r="DL315" s="396"/>
      <c r="DM315" s="396"/>
      <c r="DN315" s="396"/>
      <c r="DO315" s="396"/>
      <c r="DP315" s="396"/>
      <c r="DQ315" s="396"/>
      <c r="DR315" s="396"/>
      <c r="DS315" s="396"/>
      <c r="DT315" s="396"/>
      <c r="DU315" s="396"/>
      <c r="DV315" s="396"/>
      <c r="DW315" s="396"/>
      <c r="DX315" s="396"/>
      <c r="DY315" s="396"/>
    </row>
    <row r="316" spans="1:129" ht="27" customHeight="1" x14ac:dyDescent="0.15">
      <c r="A316" s="432">
        <v>1030006351</v>
      </c>
      <c r="B316" s="386" t="s">
        <v>18538</v>
      </c>
      <c r="C316" s="387" t="s">
        <v>18539</v>
      </c>
      <c r="D316" s="149" t="s">
        <v>18540</v>
      </c>
      <c r="E316" s="153"/>
      <c r="F316" s="153"/>
      <c r="G316" s="388">
        <f>COUNTIF(H316:AL316,"*")</f>
        <v>5</v>
      </c>
      <c r="H316" s="397"/>
      <c r="I316" s="397"/>
      <c r="J316" s="397"/>
      <c r="K316" s="397"/>
      <c r="L316" s="400"/>
      <c r="M316" s="400"/>
      <c r="N316" s="400"/>
      <c r="O316" s="400"/>
      <c r="P316" s="400"/>
      <c r="Q316" s="400"/>
      <c r="R316" s="400"/>
      <c r="S316" s="400"/>
      <c r="T316" s="400"/>
      <c r="U316" s="400"/>
      <c r="V316" s="400"/>
      <c r="W316" s="400"/>
      <c r="X316" s="400"/>
      <c r="Y316" s="398"/>
      <c r="Z316" s="399" t="s">
        <v>11795</v>
      </c>
      <c r="AA316" s="400" t="s">
        <v>13109</v>
      </c>
      <c r="AB316" s="400" t="s">
        <v>13226</v>
      </c>
      <c r="AC316" s="400" t="s">
        <v>13111</v>
      </c>
      <c r="AD316" s="436" t="s">
        <v>14985</v>
      </c>
      <c r="AE316" s="436"/>
      <c r="AF316" s="436"/>
      <c r="AG316" s="436"/>
      <c r="AH316" s="436"/>
      <c r="AI316" s="436"/>
      <c r="AJ316" s="436"/>
      <c r="AK316" s="436"/>
      <c r="AL316" s="401"/>
      <c r="AM316" s="481">
        <f>COUNTIF(AN316:DY316,"*")-3</f>
        <v>10</v>
      </c>
      <c r="AN316" s="394" t="s">
        <v>15345</v>
      </c>
      <c r="AO316" s="395" t="s">
        <v>16119</v>
      </c>
      <c r="AP316" s="395" t="s">
        <v>13237</v>
      </c>
      <c r="AQ316" s="395" t="s">
        <v>13354</v>
      </c>
      <c r="AR316" s="395" t="s">
        <v>13231</v>
      </c>
      <c r="AS316" s="395" t="s">
        <v>13355</v>
      </c>
      <c r="AT316" s="395" t="s">
        <v>14253</v>
      </c>
      <c r="AU316" s="395" t="s">
        <v>13236</v>
      </c>
      <c r="AV316" s="395" t="s">
        <v>13403</v>
      </c>
      <c r="AW316" s="395" t="s">
        <v>16117</v>
      </c>
      <c r="AX316" s="395" t="s">
        <v>15422</v>
      </c>
      <c r="AY316" s="395" t="s">
        <v>15403</v>
      </c>
      <c r="AZ316" s="395" t="s">
        <v>16118</v>
      </c>
      <c r="BA316" s="395"/>
      <c r="BB316" s="395"/>
      <c r="BC316" s="395"/>
      <c r="BD316" s="395"/>
      <c r="BE316" s="395"/>
      <c r="BF316" s="395"/>
      <c r="BG316" s="395"/>
      <c r="BH316" s="395"/>
      <c r="BI316" s="395"/>
      <c r="BJ316" s="395"/>
      <c r="BK316" s="395"/>
      <c r="BL316" s="395"/>
      <c r="BM316" s="395"/>
      <c r="BN316" s="395"/>
      <c r="BO316" s="395"/>
      <c r="BP316" s="395"/>
      <c r="BQ316" s="396"/>
      <c r="BR316" s="396"/>
      <c r="BS316" s="396"/>
      <c r="BT316" s="396"/>
      <c r="BU316" s="396"/>
      <c r="BV316" s="396"/>
      <c r="BW316" s="396"/>
      <c r="BX316" s="396"/>
      <c r="BY316" s="396"/>
      <c r="BZ316" s="396"/>
      <c r="CA316" s="396"/>
      <c r="CB316" s="396"/>
      <c r="CC316" s="396"/>
      <c r="CD316" s="396"/>
      <c r="CE316" s="396"/>
      <c r="CF316" s="396"/>
      <c r="CG316" s="396"/>
      <c r="CH316" s="396"/>
      <c r="CI316" s="396"/>
      <c r="CJ316" s="396"/>
      <c r="CK316" s="396"/>
      <c r="CL316" s="396"/>
      <c r="CM316" s="396"/>
      <c r="CN316" s="396"/>
      <c r="CO316" s="396"/>
      <c r="CP316" s="396"/>
      <c r="CQ316" s="396"/>
      <c r="CR316" s="396"/>
      <c r="CS316" s="396"/>
      <c r="CT316" s="396"/>
      <c r="CU316" s="396"/>
      <c r="CV316" s="396"/>
      <c r="CW316" s="396"/>
      <c r="CX316" s="396"/>
      <c r="CY316" s="396"/>
      <c r="CZ316" s="396"/>
      <c r="DA316" s="396"/>
      <c r="DB316" s="396"/>
      <c r="DC316" s="396"/>
      <c r="DD316" s="396"/>
      <c r="DE316" s="396"/>
      <c r="DF316" s="396"/>
      <c r="DG316" s="396"/>
      <c r="DH316" s="396"/>
      <c r="DI316" s="396"/>
      <c r="DJ316" s="396"/>
      <c r="DK316" s="396"/>
      <c r="DL316" s="396"/>
      <c r="DM316" s="396"/>
      <c r="DN316" s="396"/>
      <c r="DO316" s="396"/>
      <c r="DP316" s="396"/>
      <c r="DQ316" s="396"/>
      <c r="DR316" s="396"/>
      <c r="DS316" s="396"/>
      <c r="DT316" s="396"/>
      <c r="DU316" s="396"/>
      <c r="DV316" s="396"/>
      <c r="DW316" s="396"/>
      <c r="DX316" s="396"/>
      <c r="DY316" s="396"/>
    </row>
    <row r="317" spans="1:129" ht="27" customHeight="1" x14ac:dyDescent="0.15">
      <c r="A317" s="432">
        <v>1020001400</v>
      </c>
      <c r="B317" s="386" t="s">
        <v>12307</v>
      </c>
      <c r="C317" s="387" t="s">
        <v>16978</v>
      </c>
      <c r="D317" s="149" t="s">
        <v>13491</v>
      </c>
      <c r="E317" s="153"/>
      <c r="F317" s="153"/>
      <c r="G317" s="388">
        <f>COUNTIF(H317:AL317,"*")</f>
        <v>5</v>
      </c>
      <c r="H317" s="397" t="s">
        <v>13614</v>
      </c>
      <c r="I317" s="397" t="s">
        <v>13615</v>
      </c>
      <c r="J317" s="397" t="s">
        <v>13616</v>
      </c>
      <c r="K317" s="397"/>
      <c r="L317" s="400"/>
      <c r="M317" s="400"/>
      <c r="N317" s="400"/>
      <c r="O317" s="400"/>
      <c r="P317" s="400"/>
      <c r="Q317" s="400"/>
      <c r="R317" s="400"/>
      <c r="S317" s="400"/>
      <c r="T317" s="400"/>
      <c r="U317" s="400"/>
      <c r="V317" s="400"/>
      <c r="W317" s="400"/>
      <c r="X317" s="400"/>
      <c r="Y317" s="398"/>
      <c r="Z317" s="399" t="s">
        <v>13617</v>
      </c>
      <c r="AA317" s="400" t="s">
        <v>13618</v>
      </c>
      <c r="AB317" s="400"/>
      <c r="AC317" s="400"/>
      <c r="AD317" s="436"/>
      <c r="AE317" s="436"/>
      <c r="AF317" s="436"/>
      <c r="AG317" s="436"/>
      <c r="AH317" s="436"/>
      <c r="AI317" s="436"/>
      <c r="AJ317" s="436"/>
      <c r="AK317" s="436"/>
      <c r="AL317" s="401"/>
      <c r="AM317" s="481">
        <f>COUNTIF(AN317:DY317,"*")</f>
        <v>10</v>
      </c>
      <c r="AN317" s="394" t="s">
        <v>13619</v>
      </c>
      <c r="AO317" s="395" t="s">
        <v>13620</v>
      </c>
      <c r="AP317" s="395" t="s">
        <v>13621</v>
      </c>
      <c r="AQ317" s="395" t="s">
        <v>13622</v>
      </c>
      <c r="AR317" s="395" t="s">
        <v>15715</v>
      </c>
      <c r="AS317" s="395" t="s">
        <v>15138</v>
      </c>
      <c r="AT317" s="395" t="s">
        <v>15714</v>
      </c>
      <c r="AU317" s="395" t="s">
        <v>15713</v>
      </c>
      <c r="AV317" s="395" t="s">
        <v>15712</v>
      </c>
      <c r="AW317" s="395" t="s">
        <v>15711</v>
      </c>
      <c r="AX317" s="395"/>
      <c r="AY317" s="395"/>
      <c r="AZ317" s="395"/>
      <c r="BA317" s="395"/>
      <c r="BB317" s="395"/>
      <c r="BC317" s="395"/>
      <c r="BD317" s="395"/>
      <c r="BE317" s="395"/>
      <c r="BF317" s="395"/>
      <c r="BG317" s="395"/>
      <c r="BH317" s="395"/>
      <c r="BI317" s="395"/>
      <c r="BJ317" s="395"/>
      <c r="BK317" s="395"/>
      <c r="BL317" s="395"/>
      <c r="BM317" s="395"/>
      <c r="BN317" s="395"/>
      <c r="BO317" s="395"/>
      <c r="BP317" s="395"/>
      <c r="BQ317" s="396"/>
      <c r="BR317" s="396"/>
      <c r="BS317" s="396"/>
      <c r="BT317" s="396"/>
      <c r="BU317" s="396"/>
      <c r="BV317" s="396"/>
      <c r="BW317" s="396"/>
      <c r="BX317" s="396"/>
      <c r="BY317" s="396"/>
      <c r="BZ317" s="396"/>
      <c r="CA317" s="396"/>
      <c r="CB317" s="396"/>
      <c r="CC317" s="396"/>
      <c r="CD317" s="396"/>
      <c r="CE317" s="396"/>
      <c r="CF317" s="396"/>
      <c r="CG317" s="396"/>
      <c r="CH317" s="396"/>
      <c r="CI317" s="396"/>
      <c r="CJ317" s="396"/>
      <c r="CK317" s="396"/>
      <c r="CL317" s="396"/>
      <c r="CM317" s="396"/>
      <c r="CN317" s="396"/>
      <c r="CO317" s="396"/>
      <c r="CP317" s="396"/>
      <c r="CQ317" s="396"/>
      <c r="CR317" s="396"/>
      <c r="CS317" s="396"/>
      <c r="CT317" s="396"/>
      <c r="CU317" s="396"/>
      <c r="CV317" s="396"/>
      <c r="CW317" s="396"/>
      <c r="CX317" s="396"/>
      <c r="CY317" s="396"/>
      <c r="CZ317" s="396"/>
      <c r="DA317" s="396"/>
      <c r="DB317" s="396"/>
      <c r="DC317" s="396"/>
      <c r="DD317" s="396"/>
      <c r="DE317" s="396"/>
      <c r="DF317" s="396"/>
      <c r="DG317" s="396"/>
      <c r="DH317" s="396"/>
      <c r="DI317" s="396"/>
      <c r="DJ317" s="396"/>
      <c r="DK317" s="396"/>
      <c r="DL317" s="396"/>
      <c r="DM317" s="396"/>
      <c r="DN317" s="396"/>
      <c r="DO317" s="396"/>
      <c r="DP317" s="396"/>
      <c r="DQ317" s="396"/>
      <c r="DR317" s="396"/>
      <c r="DS317" s="396"/>
      <c r="DT317" s="396"/>
      <c r="DU317" s="396"/>
      <c r="DV317" s="396"/>
      <c r="DW317" s="396"/>
      <c r="DX317" s="396"/>
      <c r="DY317" s="396"/>
    </row>
    <row r="318" spans="1:129" ht="27" customHeight="1" x14ac:dyDescent="0.15">
      <c r="A318" s="432">
        <v>1030006293</v>
      </c>
      <c r="B318" s="386" t="s">
        <v>18379</v>
      </c>
      <c r="C318" s="387" t="s">
        <v>18380</v>
      </c>
      <c r="D318" s="149" t="s">
        <v>18381</v>
      </c>
      <c r="E318" s="153"/>
      <c r="F318" s="153"/>
      <c r="G318" s="388">
        <f>COUNTIF(H318:AL318,"*")</f>
        <v>1</v>
      </c>
      <c r="H318" s="397" t="s">
        <v>13426</v>
      </c>
      <c r="I318" s="397"/>
      <c r="J318" s="397"/>
      <c r="K318" s="397"/>
      <c r="L318" s="400"/>
      <c r="M318" s="400"/>
      <c r="N318" s="400"/>
      <c r="O318" s="400"/>
      <c r="P318" s="400"/>
      <c r="Q318" s="400"/>
      <c r="R318" s="400"/>
      <c r="S318" s="400"/>
      <c r="T318" s="400"/>
      <c r="U318" s="400"/>
      <c r="V318" s="400"/>
      <c r="W318" s="400"/>
      <c r="X318" s="400"/>
      <c r="Y318" s="398"/>
      <c r="Z318" s="399"/>
      <c r="AA318" s="400"/>
      <c r="AB318" s="400"/>
      <c r="AC318" s="400"/>
      <c r="AD318" s="436"/>
      <c r="AE318" s="436"/>
      <c r="AF318" s="436"/>
      <c r="AG318" s="436"/>
      <c r="AH318" s="436"/>
      <c r="AI318" s="436"/>
      <c r="AJ318" s="436"/>
      <c r="AK318" s="436"/>
      <c r="AL318" s="401"/>
      <c r="AM318" s="481">
        <f>COUNTIF(AN318:DY318,"*")</f>
        <v>1</v>
      </c>
      <c r="AN318" s="394" t="s">
        <v>13431</v>
      </c>
      <c r="AO318" s="395"/>
      <c r="AP318" s="395"/>
      <c r="AQ318" s="395"/>
      <c r="AR318" s="395"/>
      <c r="AS318" s="395"/>
      <c r="AT318" s="395"/>
      <c r="AU318" s="395"/>
      <c r="AV318" s="395"/>
      <c r="AW318" s="395"/>
      <c r="AX318" s="395"/>
      <c r="AY318" s="395"/>
      <c r="AZ318" s="395"/>
      <c r="BA318" s="395"/>
      <c r="BB318" s="395"/>
      <c r="BC318" s="395"/>
      <c r="BD318" s="395"/>
      <c r="BE318" s="395"/>
      <c r="BF318" s="395"/>
      <c r="BG318" s="395"/>
      <c r="BH318" s="395"/>
      <c r="BI318" s="395"/>
      <c r="BJ318" s="395"/>
      <c r="BK318" s="395"/>
      <c r="BL318" s="395"/>
      <c r="BM318" s="395"/>
      <c r="BN318" s="395"/>
      <c r="BO318" s="395"/>
      <c r="BP318" s="395"/>
      <c r="BQ318" s="396"/>
      <c r="BR318" s="396"/>
      <c r="BS318" s="396"/>
      <c r="BT318" s="396"/>
      <c r="BU318" s="396"/>
      <c r="BV318" s="396"/>
      <c r="BW318" s="396"/>
      <c r="BX318" s="396"/>
      <c r="BY318" s="396"/>
      <c r="BZ318" s="396"/>
      <c r="CA318" s="396"/>
      <c r="CB318" s="396"/>
      <c r="CC318" s="396"/>
      <c r="CD318" s="396"/>
      <c r="CE318" s="396"/>
      <c r="CF318" s="396"/>
      <c r="CG318" s="396"/>
      <c r="CH318" s="396"/>
      <c r="CI318" s="396"/>
      <c r="CJ318" s="396"/>
      <c r="CK318" s="396"/>
      <c r="CL318" s="396"/>
      <c r="CM318" s="396"/>
      <c r="CN318" s="396"/>
      <c r="CO318" s="396"/>
      <c r="CP318" s="396"/>
      <c r="CQ318" s="396"/>
      <c r="CR318" s="396"/>
      <c r="CS318" s="396"/>
      <c r="CT318" s="396"/>
      <c r="CU318" s="396"/>
      <c r="CV318" s="396"/>
      <c r="CW318" s="396"/>
      <c r="CX318" s="396"/>
      <c r="CY318" s="396"/>
      <c r="CZ318" s="396"/>
      <c r="DA318" s="396"/>
      <c r="DB318" s="396"/>
      <c r="DC318" s="396"/>
      <c r="DD318" s="396"/>
      <c r="DE318" s="396"/>
      <c r="DF318" s="396"/>
      <c r="DG318" s="396"/>
      <c r="DH318" s="396"/>
      <c r="DI318" s="396"/>
      <c r="DJ318" s="396"/>
      <c r="DK318" s="396"/>
      <c r="DL318" s="396"/>
      <c r="DM318" s="396"/>
      <c r="DN318" s="396"/>
      <c r="DO318" s="396"/>
      <c r="DP318" s="396"/>
      <c r="DQ318" s="396"/>
      <c r="DR318" s="396"/>
      <c r="DS318" s="396"/>
      <c r="DT318" s="396"/>
      <c r="DU318" s="396"/>
      <c r="DV318" s="396"/>
      <c r="DW318" s="396"/>
      <c r="DX318" s="396"/>
      <c r="DY318" s="396"/>
    </row>
    <row r="319" spans="1:129" ht="27" customHeight="1" x14ac:dyDescent="0.15">
      <c r="A319" s="432">
        <v>1030004268</v>
      </c>
      <c r="B319" s="386" t="s">
        <v>12633</v>
      </c>
      <c r="C319" s="387" t="s">
        <v>17080</v>
      </c>
      <c r="D319" s="149" t="s">
        <v>13778</v>
      </c>
      <c r="E319" s="153"/>
      <c r="F319" s="153"/>
      <c r="G319" s="388">
        <f>COUNTIF(H319:AL319,"*")</f>
        <v>1</v>
      </c>
      <c r="H319" s="397"/>
      <c r="I319" s="397"/>
      <c r="J319" s="397"/>
      <c r="K319" s="397"/>
      <c r="L319" s="400"/>
      <c r="M319" s="400"/>
      <c r="N319" s="400"/>
      <c r="O319" s="400"/>
      <c r="P319" s="400"/>
      <c r="Q319" s="400"/>
      <c r="R319" s="400"/>
      <c r="S319" s="400"/>
      <c r="T319" s="400"/>
      <c r="U319" s="400"/>
      <c r="V319" s="400"/>
      <c r="W319" s="400"/>
      <c r="X319" s="400"/>
      <c r="Y319" s="398"/>
      <c r="Z319" s="399" t="s">
        <v>13226</v>
      </c>
      <c r="AA319" s="400"/>
      <c r="AB319" s="400"/>
      <c r="AC319" s="400"/>
      <c r="AD319" s="436"/>
      <c r="AE319" s="436"/>
      <c r="AF319" s="436"/>
      <c r="AG319" s="436"/>
      <c r="AH319" s="436"/>
      <c r="AI319" s="436"/>
      <c r="AJ319" s="436"/>
      <c r="AK319" s="436"/>
      <c r="AL319" s="401"/>
      <c r="AM319" s="481">
        <f>COUNTIF(AN319:DY319,"*")</f>
        <v>2</v>
      </c>
      <c r="AN319" s="394" t="s">
        <v>13395</v>
      </c>
      <c r="AO319" s="395" t="s">
        <v>14253</v>
      </c>
      <c r="AP319" s="395"/>
      <c r="AQ319" s="395"/>
      <c r="AR319" s="395"/>
      <c r="AS319" s="395"/>
      <c r="AT319" s="395"/>
      <c r="AU319" s="395"/>
      <c r="AV319" s="395"/>
      <c r="AW319" s="395"/>
      <c r="AX319" s="395"/>
      <c r="AY319" s="395"/>
      <c r="AZ319" s="395"/>
      <c r="BA319" s="395"/>
      <c r="BB319" s="395"/>
      <c r="BC319" s="395"/>
      <c r="BD319" s="395"/>
      <c r="BE319" s="395"/>
      <c r="BF319" s="395"/>
      <c r="BG319" s="395"/>
      <c r="BH319" s="395"/>
      <c r="BI319" s="395"/>
      <c r="BJ319" s="395"/>
      <c r="BK319" s="395"/>
      <c r="BL319" s="395"/>
      <c r="BM319" s="395"/>
      <c r="BN319" s="395"/>
      <c r="BO319" s="395"/>
      <c r="BP319" s="395"/>
      <c r="BQ319" s="396"/>
      <c r="BR319" s="396"/>
      <c r="BS319" s="396"/>
      <c r="BT319" s="396"/>
      <c r="BU319" s="396"/>
      <c r="BV319" s="396"/>
      <c r="BW319" s="396"/>
      <c r="BX319" s="396"/>
      <c r="BY319" s="396"/>
      <c r="BZ319" s="396"/>
      <c r="CA319" s="396"/>
      <c r="CB319" s="396"/>
      <c r="CC319" s="396"/>
      <c r="CD319" s="396"/>
      <c r="CE319" s="396"/>
      <c r="CF319" s="396"/>
      <c r="CG319" s="396"/>
      <c r="CH319" s="396"/>
      <c r="CI319" s="396"/>
      <c r="CJ319" s="396"/>
      <c r="CK319" s="396"/>
      <c r="CL319" s="396"/>
      <c r="CM319" s="396"/>
      <c r="CN319" s="396"/>
      <c r="CO319" s="396"/>
      <c r="CP319" s="396"/>
      <c r="CQ319" s="396"/>
      <c r="CR319" s="396"/>
      <c r="CS319" s="396"/>
      <c r="CT319" s="396"/>
      <c r="CU319" s="396"/>
      <c r="CV319" s="396"/>
      <c r="CW319" s="396"/>
      <c r="CX319" s="396"/>
      <c r="CY319" s="396"/>
      <c r="CZ319" s="396"/>
      <c r="DA319" s="396"/>
      <c r="DB319" s="396"/>
      <c r="DC319" s="396"/>
      <c r="DD319" s="396"/>
      <c r="DE319" s="396"/>
      <c r="DF319" s="396"/>
      <c r="DG319" s="396"/>
      <c r="DH319" s="396"/>
      <c r="DI319" s="396"/>
      <c r="DJ319" s="396"/>
      <c r="DK319" s="396"/>
      <c r="DL319" s="396"/>
      <c r="DM319" s="396"/>
      <c r="DN319" s="396"/>
      <c r="DO319" s="396"/>
      <c r="DP319" s="396"/>
      <c r="DQ319" s="396"/>
      <c r="DR319" s="396"/>
      <c r="DS319" s="396"/>
      <c r="DT319" s="396"/>
      <c r="DU319" s="396"/>
      <c r="DV319" s="396"/>
      <c r="DW319" s="396"/>
      <c r="DX319" s="396"/>
      <c r="DY319" s="396"/>
    </row>
    <row r="320" spans="1:129" ht="27" customHeight="1" x14ac:dyDescent="0.15">
      <c r="A320" s="432">
        <v>1020001521</v>
      </c>
      <c r="B320" s="386" t="s">
        <v>12348</v>
      </c>
      <c r="C320" s="387" t="s">
        <v>17596</v>
      </c>
      <c r="D320" s="149" t="s">
        <v>13719</v>
      </c>
      <c r="E320" s="149"/>
      <c r="F320" s="153"/>
      <c r="G320" s="388">
        <f>COUNTIF(H320:AL320,"*")</f>
        <v>5</v>
      </c>
      <c r="H320" s="397" t="s">
        <v>14955</v>
      </c>
      <c r="I320" s="397"/>
      <c r="J320" s="397"/>
      <c r="K320" s="397"/>
      <c r="L320" s="400"/>
      <c r="M320" s="400"/>
      <c r="N320" s="400"/>
      <c r="O320" s="400"/>
      <c r="P320" s="400"/>
      <c r="Q320" s="400"/>
      <c r="R320" s="400"/>
      <c r="S320" s="400"/>
      <c r="T320" s="400"/>
      <c r="U320" s="400"/>
      <c r="V320" s="400"/>
      <c r="W320" s="400"/>
      <c r="X320" s="400"/>
      <c r="Y320" s="398"/>
      <c r="Z320" s="399" t="s">
        <v>14989</v>
      </c>
      <c r="AA320" s="400" t="s">
        <v>14889</v>
      </c>
      <c r="AB320" s="400" t="s">
        <v>13327</v>
      </c>
      <c r="AC320" s="400" t="s">
        <v>14833</v>
      </c>
      <c r="AD320" s="436"/>
      <c r="AE320" s="436"/>
      <c r="AF320" s="436"/>
      <c r="AG320" s="436"/>
      <c r="AH320" s="436"/>
      <c r="AI320" s="436"/>
      <c r="AJ320" s="436"/>
      <c r="AK320" s="436"/>
      <c r="AL320" s="401"/>
      <c r="AM320" s="481">
        <f>COUNTIF(AN320:DY320,"*")-2</f>
        <v>31</v>
      </c>
      <c r="AN320" s="412" t="s">
        <v>15162</v>
      </c>
      <c r="AO320" s="396" t="s">
        <v>15270</v>
      </c>
      <c r="AP320" s="395" t="s">
        <v>15163</v>
      </c>
      <c r="AQ320" s="395" t="s">
        <v>15164</v>
      </c>
      <c r="AR320" s="395" t="s">
        <v>15271</v>
      </c>
      <c r="AS320" s="395" t="s">
        <v>15272</v>
      </c>
      <c r="AT320" s="395" t="s">
        <v>15165</v>
      </c>
      <c r="AU320" s="395" t="s">
        <v>15166</v>
      </c>
      <c r="AV320" s="395" t="s">
        <v>15167</v>
      </c>
      <c r="AW320" s="395" t="s">
        <v>15273</v>
      </c>
      <c r="AX320" s="395" t="s">
        <v>15091</v>
      </c>
      <c r="AY320" s="395" t="s">
        <v>15274</v>
      </c>
      <c r="AZ320" s="395" t="s">
        <v>15257</v>
      </c>
      <c r="BA320" s="395" t="s">
        <v>15275</v>
      </c>
      <c r="BB320" s="395" t="s">
        <v>15276</v>
      </c>
      <c r="BC320" s="395" t="s">
        <v>15277</v>
      </c>
      <c r="BD320" s="395" t="s">
        <v>15278</v>
      </c>
      <c r="BE320" s="395" t="s">
        <v>15279</v>
      </c>
      <c r="BF320" s="395" t="s">
        <v>15280</v>
      </c>
      <c r="BG320" s="395" t="s">
        <v>15281</v>
      </c>
      <c r="BH320" s="395" t="s">
        <v>15282</v>
      </c>
      <c r="BI320" s="395" t="s">
        <v>15283</v>
      </c>
      <c r="BJ320" s="395" t="s">
        <v>15284</v>
      </c>
      <c r="BK320" s="395" t="s">
        <v>15285</v>
      </c>
      <c r="BL320" s="395" t="s">
        <v>15286</v>
      </c>
      <c r="BM320" s="395" t="s">
        <v>15287</v>
      </c>
      <c r="BN320" s="395" t="s">
        <v>15294</v>
      </c>
      <c r="BO320" s="395" t="s">
        <v>15295</v>
      </c>
      <c r="BP320" s="395" t="s">
        <v>15296</v>
      </c>
      <c r="BQ320" s="396" t="s">
        <v>15297</v>
      </c>
      <c r="BR320" s="396" t="s">
        <v>15298</v>
      </c>
      <c r="BS320" s="396" t="s">
        <v>15299</v>
      </c>
      <c r="BT320" s="396" t="s">
        <v>15300</v>
      </c>
      <c r="BU320" s="396"/>
      <c r="BV320" s="396"/>
      <c r="BW320" s="396"/>
      <c r="BX320" s="396"/>
      <c r="BY320" s="396"/>
      <c r="BZ320" s="396"/>
      <c r="CA320" s="396"/>
      <c r="CB320" s="396"/>
      <c r="CC320" s="396"/>
      <c r="CD320" s="396"/>
      <c r="CE320" s="396"/>
      <c r="CF320" s="396"/>
      <c r="CG320" s="396"/>
      <c r="CH320" s="396"/>
      <c r="CI320" s="396"/>
      <c r="CJ320" s="396"/>
      <c r="CK320" s="396"/>
      <c r="CL320" s="396"/>
      <c r="CM320" s="396"/>
      <c r="CN320" s="396"/>
      <c r="CO320" s="396"/>
      <c r="CP320" s="396"/>
      <c r="CQ320" s="396"/>
      <c r="CR320" s="396"/>
      <c r="CS320" s="396"/>
      <c r="CT320" s="396"/>
      <c r="CU320" s="396"/>
      <c r="CV320" s="396"/>
      <c r="CW320" s="396"/>
      <c r="CX320" s="396"/>
      <c r="CY320" s="396"/>
      <c r="CZ320" s="396"/>
      <c r="DA320" s="396"/>
      <c r="DB320" s="396"/>
      <c r="DC320" s="396"/>
      <c r="DD320" s="396"/>
      <c r="DE320" s="396"/>
      <c r="DF320" s="396"/>
      <c r="DG320" s="396"/>
      <c r="DH320" s="396"/>
      <c r="DI320" s="396"/>
      <c r="DJ320" s="396"/>
      <c r="DK320" s="396"/>
      <c r="DL320" s="396"/>
      <c r="DM320" s="396"/>
      <c r="DN320" s="396"/>
      <c r="DO320" s="396"/>
      <c r="DP320" s="396"/>
      <c r="DQ320" s="396"/>
      <c r="DR320" s="396"/>
      <c r="DS320" s="396"/>
      <c r="DT320" s="396"/>
      <c r="DU320" s="396"/>
      <c r="DV320" s="396"/>
      <c r="DW320" s="396"/>
      <c r="DX320" s="396"/>
      <c r="DY320" s="396"/>
    </row>
    <row r="321" spans="1:129" ht="27" customHeight="1" x14ac:dyDescent="0.15">
      <c r="A321" s="432">
        <v>1020000863</v>
      </c>
      <c r="B321" s="386" t="s">
        <v>11850</v>
      </c>
      <c r="C321" s="387" t="s">
        <v>16658</v>
      </c>
      <c r="D321" s="149" t="s">
        <v>12788</v>
      </c>
      <c r="E321" s="153"/>
      <c r="F321" s="153"/>
      <c r="G321" s="388">
        <f>COUNTIF(H321:AL321,"*")</f>
        <v>4</v>
      </c>
      <c r="H321" s="405" t="s">
        <v>13126</v>
      </c>
      <c r="I321" s="405" t="s">
        <v>13109</v>
      </c>
      <c r="J321" s="389"/>
      <c r="K321" s="389"/>
      <c r="L321" s="392"/>
      <c r="M321" s="392"/>
      <c r="N321" s="392"/>
      <c r="O321" s="392"/>
      <c r="P321" s="392"/>
      <c r="Q321" s="392"/>
      <c r="R321" s="392"/>
      <c r="S321" s="392"/>
      <c r="T321" s="392"/>
      <c r="U321" s="392"/>
      <c r="V321" s="392"/>
      <c r="W321" s="392"/>
      <c r="X321" s="392"/>
      <c r="Y321" s="390"/>
      <c r="Z321" s="391" t="s">
        <v>13024</v>
      </c>
      <c r="AA321" s="407" t="s">
        <v>13025</v>
      </c>
      <c r="AB321" s="392"/>
      <c r="AC321" s="392"/>
      <c r="AD321" s="438"/>
      <c r="AE321" s="438"/>
      <c r="AF321" s="438"/>
      <c r="AG321" s="438"/>
      <c r="AH321" s="438"/>
      <c r="AI321" s="438"/>
      <c r="AJ321" s="438"/>
      <c r="AK321" s="438"/>
      <c r="AL321" s="393"/>
      <c r="AM321" s="481">
        <f>COUNTIF(AN321:DY321,"*")-2</f>
        <v>5</v>
      </c>
      <c r="AN321" s="394" t="s">
        <v>14952</v>
      </c>
      <c r="AO321" s="395" t="s">
        <v>15227</v>
      </c>
      <c r="AP321" s="395" t="s">
        <v>15458</v>
      </c>
      <c r="AQ321" s="395" t="s">
        <v>15496</v>
      </c>
      <c r="AR321" s="395" t="s">
        <v>13026</v>
      </c>
      <c r="AS321" s="395" t="s">
        <v>15123</v>
      </c>
      <c r="AT321" s="395" t="s">
        <v>15497</v>
      </c>
      <c r="AU321" s="395"/>
      <c r="AV321" s="395"/>
      <c r="AW321" s="395"/>
      <c r="AX321" s="395"/>
      <c r="AY321" s="395"/>
      <c r="AZ321" s="395"/>
      <c r="BA321" s="395"/>
      <c r="BB321" s="395"/>
      <c r="BC321" s="395"/>
      <c r="BD321" s="395"/>
      <c r="BE321" s="395"/>
      <c r="BF321" s="395"/>
      <c r="BG321" s="395"/>
      <c r="BH321" s="395"/>
      <c r="BI321" s="395"/>
      <c r="BJ321" s="395"/>
      <c r="BK321" s="395"/>
      <c r="BL321" s="395"/>
      <c r="BM321" s="395"/>
      <c r="BN321" s="395"/>
      <c r="BO321" s="395"/>
      <c r="BP321" s="395"/>
      <c r="BQ321" s="396"/>
      <c r="BR321" s="396"/>
      <c r="BS321" s="396"/>
      <c r="BT321" s="396"/>
      <c r="BU321" s="396"/>
      <c r="BV321" s="396"/>
      <c r="BW321" s="396"/>
      <c r="BX321" s="396"/>
      <c r="BY321" s="396"/>
      <c r="BZ321" s="396"/>
      <c r="CA321" s="396"/>
      <c r="CB321" s="396"/>
      <c r="CC321" s="396"/>
      <c r="CD321" s="396"/>
      <c r="CE321" s="396"/>
      <c r="CF321" s="396"/>
      <c r="CG321" s="396"/>
      <c r="CH321" s="396"/>
      <c r="CI321" s="396"/>
      <c r="CJ321" s="396"/>
      <c r="CK321" s="396"/>
      <c r="CL321" s="396"/>
      <c r="CM321" s="396"/>
      <c r="CN321" s="396"/>
      <c r="CO321" s="396"/>
      <c r="CP321" s="396"/>
      <c r="CQ321" s="396"/>
      <c r="CR321" s="396"/>
      <c r="CS321" s="396"/>
      <c r="CT321" s="396"/>
      <c r="CU321" s="396"/>
      <c r="CV321" s="396"/>
      <c r="CW321" s="396"/>
      <c r="CX321" s="396"/>
      <c r="CY321" s="396"/>
      <c r="CZ321" s="396"/>
      <c r="DA321" s="396"/>
      <c r="DB321" s="396"/>
      <c r="DC321" s="396"/>
      <c r="DD321" s="396"/>
      <c r="DE321" s="396"/>
      <c r="DF321" s="396"/>
      <c r="DG321" s="396"/>
      <c r="DH321" s="396"/>
      <c r="DI321" s="396"/>
      <c r="DJ321" s="396"/>
      <c r="DK321" s="396"/>
      <c r="DL321" s="396"/>
      <c r="DM321" s="396"/>
      <c r="DN321" s="396"/>
      <c r="DO321" s="396"/>
      <c r="DP321" s="396"/>
      <c r="DQ321" s="396"/>
      <c r="DR321" s="396"/>
      <c r="DS321" s="396"/>
      <c r="DT321" s="396"/>
      <c r="DU321" s="396"/>
      <c r="DV321" s="396"/>
      <c r="DW321" s="396"/>
      <c r="DX321" s="396"/>
      <c r="DY321" s="396"/>
    </row>
    <row r="322" spans="1:129" ht="27" customHeight="1" x14ac:dyDescent="0.15">
      <c r="A322" s="432">
        <v>1020001837</v>
      </c>
      <c r="B322" s="386" t="s">
        <v>12432</v>
      </c>
      <c r="C322" s="387" t="s">
        <v>16929</v>
      </c>
      <c r="D322" s="149" t="s">
        <v>13261</v>
      </c>
      <c r="E322" s="149"/>
      <c r="F322" s="149"/>
      <c r="G322" s="388">
        <f>COUNTIF(H322:AL322,"*")</f>
        <v>2</v>
      </c>
      <c r="H322" s="397" t="s">
        <v>13109</v>
      </c>
      <c r="I322" s="397"/>
      <c r="J322" s="397"/>
      <c r="K322" s="397"/>
      <c r="L322" s="400"/>
      <c r="M322" s="400"/>
      <c r="N322" s="400"/>
      <c r="O322" s="400"/>
      <c r="P322" s="400"/>
      <c r="Q322" s="400"/>
      <c r="R322" s="400"/>
      <c r="S322" s="400"/>
      <c r="T322" s="400"/>
      <c r="U322" s="400"/>
      <c r="V322" s="400"/>
      <c r="W322" s="400"/>
      <c r="X322" s="400"/>
      <c r="Y322" s="398"/>
      <c r="Z322" s="399" t="s">
        <v>13110</v>
      </c>
      <c r="AA322" s="400"/>
      <c r="AB322" s="400"/>
      <c r="AC322" s="400"/>
      <c r="AD322" s="436"/>
      <c r="AE322" s="436"/>
      <c r="AF322" s="436"/>
      <c r="AG322" s="436"/>
      <c r="AH322" s="436"/>
      <c r="AI322" s="436"/>
      <c r="AJ322" s="436"/>
      <c r="AK322" s="436"/>
      <c r="AL322" s="401"/>
      <c r="AM322" s="481">
        <f>COUNTIF(AN322:DY322,"*")-1</f>
        <v>2</v>
      </c>
      <c r="AN322" s="394" t="s">
        <v>13337</v>
      </c>
      <c r="AO322" s="395" t="s">
        <v>15402</v>
      </c>
      <c r="AP322" s="395" t="s">
        <v>13302</v>
      </c>
      <c r="AQ322" s="395"/>
      <c r="AR322" s="395"/>
      <c r="AS322" s="395"/>
      <c r="AT322" s="395"/>
      <c r="AU322" s="395"/>
      <c r="AV322" s="395"/>
      <c r="AW322" s="395"/>
      <c r="AX322" s="395"/>
      <c r="AY322" s="395"/>
      <c r="AZ322" s="395"/>
      <c r="BA322" s="395"/>
      <c r="BB322" s="395"/>
      <c r="BC322" s="395"/>
      <c r="BD322" s="395"/>
      <c r="BE322" s="395"/>
      <c r="BF322" s="395"/>
      <c r="BG322" s="395"/>
      <c r="BH322" s="395"/>
      <c r="BI322" s="395"/>
      <c r="BJ322" s="395"/>
      <c r="BK322" s="395"/>
      <c r="BL322" s="395"/>
      <c r="BM322" s="395"/>
      <c r="BN322" s="395"/>
      <c r="BO322" s="395"/>
      <c r="BP322" s="395"/>
      <c r="BQ322" s="396"/>
      <c r="BR322" s="396"/>
      <c r="BS322" s="396"/>
      <c r="BT322" s="396"/>
      <c r="BU322" s="396"/>
      <c r="BV322" s="396"/>
      <c r="BW322" s="396"/>
      <c r="BX322" s="396"/>
      <c r="BY322" s="396"/>
      <c r="BZ322" s="396"/>
      <c r="CA322" s="396"/>
      <c r="CB322" s="396"/>
      <c r="CC322" s="396"/>
      <c r="CD322" s="396"/>
      <c r="CE322" s="396"/>
      <c r="CF322" s="396"/>
      <c r="CG322" s="396"/>
      <c r="CH322" s="396"/>
      <c r="CI322" s="396"/>
      <c r="CJ322" s="396"/>
      <c r="CK322" s="396"/>
      <c r="CL322" s="396"/>
      <c r="CM322" s="396"/>
      <c r="CN322" s="396"/>
      <c r="CO322" s="396"/>
      <c r="CP322" s="396"/>
      <c r="CQ322" s="396"/>
      <c r="CR322" s="396"/>
      <c r="CS322" s="396"/>
      <c r="CT322" s="396"/>
      <c r="CU322" s="396"/>
      <c r="CV322" s="396"/>
      <c r="CW322" s="396"/>
      <c r="CX322" s="396"/>
      <c r="CY322" s="396"/>
      <c r="CZ322" s="396"/>
      <c r="DA322" s="396"/>
      <c r="DB322" s="396"/>
      <c r="DC322" s="396"/>
      <c r="DD322" s="396"/>
      <c r="DE322" s="396"/>
      <c r="DF322" s="396"/>
      <c r="DG322" s="396"/>
      <c r="DH322" s="396"/>
      <c r="DI322" s="396"/>
      <c r="DJ322" s="396"/>
      <c r="DK322" s="396"/>
      <c r="DL322" s="396"/>
      <c r="DM322" s="396"/>
      <c r="DN322" s="396"/>
      <c r="DO322" s="396"/>
      <c r="DP322" s="396"/>
      <c r="DQ322" s="396"/>
      <c r="DR322" s="396"/>
      <c r="DS322" s="396"/>
      <c r="DT322" s="396"/>
      <c r="DU322" s="396"/>
      <c r="DV322" s="396"/>
      <c r="DW322" s="396"/>
      <c r="DX322" s="396"/>
      <c r="DY322" s="396"/>
    </row>
    <row r="323" spans="1:129" ht="27" customHeight="1" x14ac:dyDescent="0.15">
      <c r="A323" s="432">
        <v>1020001815</v>
      </c>
      <c r="B323" s="386" t="s">
        <v>12423</v>
      </c>
      <c r="C323" s="387" t="s">
        <v>17606</v>
      </c>
      <c r="D323" s="149" t="s">
        <v>14551</v>
      </c>
      <c r="E323" s="149"/>
      <c r="F323" s="153"/>
      <c r="G323" s="388">
        <f>COUNTIF(H323:AL323,"*")</f>
        <v>2</v>
      </c>
      <c r="H323" s="397" t="s">
        <v>18850</v>
      </c>
      <c r="I323" s="397"/>
      <c r="J323" s="397"/>
      <c r="K323" s="397"/>
      <c r="L323" s="400"/>
      <c r="M323" s="400"/>
      <c r="N323" s="400"/>
      <c r="O323" s="400"/>
      <c r="P323" s="400"/>
      <c r="Q323" s="400"/>
      <c r="R323" s="400"/>
      <c r="S323" s="400"/>
      <c r="T323" s="400"/>
      <c r="U323" s="400"/>
      <c r="V323" s="400"/>
      <c r="W323" s="400"/>
      <c r="X323" s="400"/>
      <c r="Y323" s="398"/>
      <c r="Z323" s="399" t="s">
        <v>13123</v>
      </c>
      <c r="AA323" s="400"/>
      <c r="AB323" s="400"/>
      <c r="AC323" s="400"/>
      <c r="AD323" s="436"/>
      <c r="AE323" s="436"/>
      <c r="AF323" s="436"/>
      <c r="AG323" s="436"/>
      <c r="AH323" s="436"/>
      <c r="AI323" s="436"/>
      <c r="AJ323" s="436"/>
      <c r="AK323" s="436"/>
      <c r="AL323" s="401"/>
      <c r="AM323" s="481">
        <f>COUNTIF(AN323:DY323,"*")</f>
        <v>6</v>
      </c>
      <c r="AN323" s="394" t="s">
        <v>13529</v>
      </c>
      <c r="AO323" s="395" t="s">
        <v>13530</v>
      </c>
      <c r="AP323" s="395" t="s">
        <v>18849</v>
      </c>
      <c r="AQ323" s="395" t="s">
        <v>18851</v>
      </c>
      <c r="AR323" s="395" t="s">
        <v>18852</v>
      </c>
      <c r="AS323" s="395" t="s">
        <v>18853</v>
      </c>
      <c r="AT323" s="395"/>
      <c r="AU323" s="395"/>
      <c r="AV323" s="395"/>
      <c r="AW323" s="395"/>
      <c r="AX323" s="395"/>
      <c r="AY323" s="395"/>
      <c r="AZ323" s="395"/>
      <c r="BA323" s="395"/>
      <c r="BB323" s="395"/>
      <c r="BC323" s="395"/>
      <c r="BD323" s="395"/>
      <c r="BE323" s="395"/>
      <c r="BF323" s="395"/>
      <c r="BG323" s="395"/>
      <c r="BH323" s="395"/>
      <c r="BI323" s="395"/>
      <c r="BJ323" s="395"/>
      <c r="BK323" s="395"/>
      <c r="BL323" s="395"/>
      <c r="BM323" s="395"/>
      <c r="BN323" s="395"/>
      <c r="BO323" s="395"/>
      <c r="BP323" s="395"/>
      <c r="BQ323" s="396"/>
      <c r="BR323" s="396"/>
      <c r="BS323" s="396"/>
      <c r="BT323" s="396"/>
      <c r="BU323" s="396"/>
      <c r="BV323" s="396"/>
      <c r="BW323" s="396"/>
      <c r="BX323" s="396"/>
      <c r="BY323" s="396"/>
      <c r="BZ323" s="396"/>
      <c r="CA323" s="396"/>
      <c r="CB323" s="396"/>
      <c r="CC323" s="396"/>
      <c r="CD323" s="396"/>
      <c r="CE323" s="396"/>
      <c r="CF323" s="396"/>
      <c r="CG323" s="396"/>
      <c r="CH323" s="396"/>
      <c r="CI323" s="396"/>
      <c r="CJ323" s="396"/>
      <c r="CK323" s="396"/>
      <c r="CL323" s="396"/>
      <c r="CM323" s="396"/>
      <c r="CN323" s="396"/>
      <c r="CO323" s="396"/>
      <c r="CP323" s="396"/>
      <c r="CQ323" s="396"/>
      <c r="CR323" s="396"/>
      <c r="CS323" s="396"/>
      <c r="CT323" s="396"/>
      <c r="CU323" s="396"/>
      <c r="CV323" s="396"/>
      <c r="CW323" s="396"/>
      <c r="CX323" s="396"/>
      <c r="CY323" s="396"/>
      <c r="CZ323" s="396"/>
      <c r="DA323" s="396"/>
      <c r="DB323" s="396"/>
      <c r="DC323" s="396"/>
      <c r="DD323" s="396"/>
      <c r="DE323" s="396"/>
      <c r="DF323" s="396"/>
      <c r="DG323" s="396"/>
      <c r="DH323" s="396"/>
      <c r="DI323" s="396"/>
      <c r="DJ323" s="396"/>
      <c r="DK323" s="396"/>
      <c r="DL323" s="396"/>
      <c r="DM323" s="396"/>
      <c r="DN323" s="396"/>
      <c r="DO323" s="396"/>
      <c r="DP323" s="396"/>
      <c r="DQ323" s="396"/>
      <c r="DR323" s="396"/>
      <c r="DS323" s="396"/>
      <c r="DT323" s="396"/>
      <c r="DU323" s="396"/>
      <c r="DV323" s="396"/>
      <c r="DW323" s="396"/>
      <c r="DX323" s="396"/>
      <c r="DY323" s="396"/>
    </row>
    <row r="324" spans="1:129" ht="27" customHeight="1" x14ac:dyDescent="0.15">
      <c r="A324" s="432">
        <v>1030006064</v>
      </c>
      <c r="B324" s="386" t="s">
        <v>13239</v>
      </c>
      <c r="C324" s="387" t="s">
        <v>16911</v>
      </c>
      <c r="D324" s="149" t="s">
        <v>13242</v>
      </c>
      <c r="E324" s="149" t="s">
        <v>13266</v>
      </c>
      <c r="F324" s="149" t="s">
        <v>12992</v>
      </c>
      <c r="G324" s="388">
        <f>COUNTIF(H324:AL324,"*")</f>
        <v>5</v>
      </c>
      <c r="H324" s="397" t="s">
        <v>13442</v>
      </c>
      <c r="I324" s="397" t="s">
        <v>11794</v>
      </c>
      <c r="J324" s="397" t="s">
        <v>13214</v>
      </c>
      <c r="K324" s="397"/>
      <c r="L324" s="400"/>
      <c r="M324" s="400"/>
      <c r="N324" s="400"/>
      <c r="O324" s="400"/>
      <c r="P324" s="400"/>
      <c r="Q324" s="400"/>
      <c r="R324" s="400"/>
      <c r="S324" s="400"/>
      <c r="T324" s="400"/>
      <c r="U324" s="400"/>
      <c r="V324" s="400"/>
      <c r="W324" s="400"/>
      <c r="X324" s="400"/>
      <c r="Y324" s="398"/>
      <c r="Z324" s="399" t="s">
        <v>13126</v>
      </c>
      <c r="AA324" s="400" t="s">
        <v>13532</v>
      </c>
      <c r="AB324" s="400"/>
      <c r="AC324" s="400"/>
      <c r="AD324" s="436"/>
      <c r="AE324" s="436"/>
      <c r="AF324" s="436"/>
      <c r="AG324" s="436"/>
      <c r="AH324" s="436"/>
      <c r="AI324" s="436"/>
      <c r="AJ324" s="436"/>
      <c r="AK324" s="436"/>
      <c r="AL324" s="401"/>
      <c r="AM324" s="481">
        <f>COUNTIF(AN324:DY324,"*")-2</f>
        <v>10</v>
      </c>
      <c r="AN324" s="394" t="s">
        <v>15301</v>
      </c>
      <c r="AO324" s="395" t="s">
        <v>13437</v>
      </c>
      <c r="AP324" s="395" t="s">
        <v>13438</v>
      </c>
      <c r="AQ324" s="395" t="s">
        <v>13612</v>
      </c>
      <c r="AR324" s="395" t="s">
        <v>13506</v>
      </c>
      <c r="AS324" s="395" t="s">
        <v>13507</v>
      </c>
      <c r="AT324" s="395" t="s">
        <v>13637</v>
      </c>
      <c r="AU324" s="395" t="s">
        <v>13414</v>
      </c>
      <c r="AV324" s="395" t="s">
        <v>15378</v>
      </c>
      <c r="AW324" s="395" t="s">
        <v>13828</v>
      </c>
      <c r="AX324" s="395" t="s">
        <v>15376</v>
      </c>
      <c r="AY324" s="395" t="s">
        <v>15377</v>
      </c>
      <c r="AZ324" s="395"/>
      <c r="BA324" s="395"/>
      <c r="BB324" s="395"/>
      <c r="BC324" s="395"/>
      <c r="BD324" s="395"/>
      <c r="BE324" s="395"/>
      <c r="BF324" s="395"/>
      <c r="BG324" s="395"/>
      <c r="BH324" s="395"/>
      <c r="BI324" s="395"/>
      <c r="BJ324" s="395"/>
      <c r="BK324" s="395"/>
      <c r="BL324" s="395"/>
      <c r="BM324" s="395"/>
      <c r="BN324" s="395"/>
      <c r="BO324" s="395"/>
      <c r="BP324" s="395"/>
      <c r="BQ324" s="396"/>
      <c r="BR324" s="396"/>
      <c r="BS324" s="396"/>
      <c r="BT324" s="396"/>
      <c r="BU324" s="396"/>
      <c r="BV324" s="396"/>
      <c r="BW324" s="396"/>
      <c r="BX324" s="396"/>
      <c r="BY324" s="396"/>
      <c r="BZ324" s="396"/>
      <c r="CA324" s="396"/>
      <c r="CB324" s="396"/>
      <c r="CC324" s="396"/>
      <c r="CD324" s="396"/>
      <c r="CE324" s="396"/>
      <c r="CF324" s="396"/>
      <c r="CG324" s="396"/>
      <c r="CH324" s="396"/>
      <c r="CI324" s="396"/>
      <c r="CJ324" s="396"/>
      <c r="CK324" s="396"/>
      <c r="CL324" s="396"/>
      <c r="CM324" s="396"/>
      <c r="CN324" s="396"/>
      <c r="CO324" s="396"/>
      <c r="CP324" s="396"/>
      <c r="CQ324" s="396"/>
      <c r="CR324" s="396"/>
      <c r="CS324" s="396"/>
      <c r="CT324" s="396"/>
      <c r="CU324" s="396"/>
      <c r="CV324" s="396"/>
      <c r="CW324" s="396"/>
      <c r="CX324" s="396"/>
      <c r="CY324" s="396"/>
      <c r="CZ324" s="396"/>
      <c r="DA324" s="396"/>
      <c r="DB324" s="396"/>
      <c r="DC324" s="396"/>
      <c r="DD324" s="396"/>
      <c r="DE324" s="396"/>
      <c r="DF324" s="396"/>
      <c r="DG324" s="396"/>
      <c r="DH324" s="396"/>
      <c r="DI324" s="396"/>
      <c r="DJ324" s="396"/>
      <c r="DK324" s="396"/>
      <c r="DL324" s="396"/>
      <c r="DM324" s="396"/>
      <c r="DN324" s="396"/>
      <c r="DO324" s="396"/>
      <c r="DP324" s="396"/>
      <c r="DQ324" s="396"/>
      <c r="DR324" s="396"/>
      <c r="DS324" s="396"/>
      <c r="DT324" s="396"/>
      <c r="DU324" s="396"/>
      <c r="DV324" s="396"/>
      <c r="DW324" s="396"/>
      <c r="DX324" s="396"/>
      <c r="DY324" s="396"/>
    </row>
    <row r="325" spans="1:129" ht="27" customHeight="1" x14ac:dyDescent="0.15">
      <c r="A325" s="432">
        <v>1030004789</v>
      </c>
      <c r="B325" s="386" t="s">
        <v>11863</v>
      </c>
      <c r="C325" s="387" t="s">
        <v>16758</v>
      </c>
      <c r="D325" s="149" t="s">
        <v>12806</v>
      </c>
      <c r="E325" s="153"/>
      <c r="F325" s="153"/>
      <c r="G325" s="388">
        <f>COUNTIF(H325:AL325,"*")</f>
        <v>1</v>
      </c>
      <c r="H325" s="397"/>
      <c r="I325" s="397"/>
      <c r="J325" s="397"/>
      <c r="K325" s="397"/>
      <c r="L325" s="400"/>
      <c r="M325" s="400"/>
      <c r="N325" s="400"/>
      <c r="O325" s="400"/>
      <c r="P325" s="400"/>
      <c r="Q325" s="400"/>
      <c r="R325" s="400"/>
      <c r="S325" s="400"/>
      <c r="T325" s="400"/>
      <c r="U325" s="400"/>
      <c r="V325" s="400"/>
      <c r="W325" s="400"/>
      <c r="X325" s="400"/>
      <c r="Y325" s="398"/>
      <c r="Z325" s="403" t="s">
        <v>13025</v>
      </c>
      <c r="AA325" s="400"/>
      <c r="AB325" s="400"/>
      <c r="AC325" s="400"/>
      <c r="AD325" s="436"/>
      <c r="AE325" s="436"/>
      <c r="AF325" s="436"/>
      <c r="AG325" s="436"/>
      <c r="AH325" s="436"/>
      <c r="AI325" s="436"/>
      <c r="AJ325" s="436"/>
      <c r="AK325" s="436"/>
      <c r="AL325" s="401"/>
      <c r="AM325" s="481">
        <f>COUNTIF(AN325:DY325,"*")</f>
        <v>1</v>
      </c>
      <c r="AN325" s="394" t="s">
        <v>15252</v>
      </c>
      <c r="AO325" s="395"/>
      <c r="AP325" s="395"/>
      <c r="AQ325" s="395"/>
      <c r="AR325" s="395"/>
      <c r="AS325" s="395"/>
      <c r="AT325" s="395"/>
      <c r="AU325" s="395"/>
      <c r="AV325" s="395"/>
      <c r="AW325" s="395"/>
      <c r="AX325" s="395"/>
      <c r="AY325" s="395"/>
      <c r="AZ325" s="395"/>
      <c r="BA325" s="395"/>
      <c r="BB325" s="395"/>
      <c r="BC325" s="395"/>
      <c r="BD325" s="395"/>
      <c r="BE325" s="395"/>
      <c r="BF325" s="395"/>
      <c r="BG325" s="395"/>
      <c r="BH325" s="395"/>
      <c r="BI325" s="395"/>
      <c r="BJ325" s="395"/>
      <c r="BK325" s="395"/>
      <c r="BL325" s="395"/>
      <c r="BM325" s="395"/>
      <c r="BN325" s="395"/>
      <c r="BO325" s="395"/>
      <c r="BP325" s="395"/>
      <c r="BQ325" s="396"/>
      <c r="BR325" s="396"/>
      <c r="BS325" s="396"/>
      <c r="BT325" s="396"/>
      <c r="BU325" s="396"/>
      <c r="BV325" s="396"/>
      <c r="BW325" s="396"/>
      <c r="BX325" s="396"/>
      <c r="BY325" s="396"/>
      <c r="BZ325" s="396"/>
      <c r="CA325" s="396"/>
      <c r="CB325" s="396"/>
      <c r="CC325" s="396"/>
      <c r="CD325" s="396"/>
      <c r="CE325" s="396"/>
      <c r="CF325" s="396"/>
      <c r="CG325" s="396"/>
      <c r="CH325" s="396"/>
      <c r="CI325" s="396"/>
      <c r="CJ325" s="396"/>
      <c r="CK325" s="396"/>
      <c r="CL325" s="396"/>
      <c r="CM325" s="396"/>
      <c r="CN325" s="396"/>
      <c r="CO325" s="396"/>
      <c r="CP325" s="396"/>
      <c r="CQ325" s="396"/>
      <c r="CR325" s="396"/>
      <c r="CS325" s="396"/>
      <c r="CT325" s="396"/>
      <c r="CU325" s="396"/>
      <c r="CV325" s="396"/>
      <c r="CW325" s="396"/>
      <c r="CX325" s="396"/>
      <c r="CY325" s="396"/>
      <c r="CZ325" s="396"/>
      <c r="DA325" s="396"/>
      <c r="DB325" s="396"/>
      <c r="DC325" s="396"/>
      <c r="DD325" s="396"/>
      <c r="DE325" s="396"/>
      <c r="DF325" s="396"/>
      <c r="DG325" s="396"/>
      <c r="DH325" s="396"/>
      <c r="DI325" s="396"/>
      <c r="DJ325" s="396"/>
      <c r="DK325" s="396"/>
      <c r="DL325" s="396"/>
      <c r="DM325" s="396"/>
      <c r="DN325" s="396"/>
      <c r="DO325" s="396"/>
      <c r="DP325" s="396"/>
      <c r="DQ325" s="396"/>
      <c r="DR325" s="396"/>
      <c r="DS325" s="396"/>
      <c r="DT325" s="396"/>
      <c r="DU325" s="396"/>
      <c r="DV325" s="396"/>
      <c r="DW325" s="396"/>
      <c r="DX325" s="396"/>
      <c r="DY325" s="396"/>
    </row>
    <row r="326" spans="1:129" ht="27" customHeight="1" x14ac:dyDescent="0.15">
      <c r="A326" s="432">
        <v>1030003540</v>
      </c>
      <c r="B326" s="386" t="s">
        <v>12601</v>
      </c>
      <c r="C326" s="387" t="s">
        <v>16996</v>
      </c>
      <c r="D326" s="149" t="s">
        <v>13039</v>
      </c>
      <c r="E326" s="153"/>
      <c r="F326" s="153"/>
      <c r="G326" s="388">
        <f>COUNTIF(H326:AL326,"*")</f>
        <v>5</v>
      </c>
      <c r="H326" s="397" t="s">
        <v>11795</v>
      </c>
      <c r="I326" s="397" t="s">
        <v>13321</v>
      </c>
      <c r="J326" s="397"/>
      <c r="K326" s="397"/>
      <c r="L326" s="400"/>
      <c r="M326" s="400"/>
      <c r="N326" s="400"/>
      <c r="O326" s="400"/>
      <c r="P326" s="400"/>
      <c r="Q326" s="400"/>
      <c r="R326" s="400"/>
      <c r="S326" s="400"/>
      <c r="T326" s="400"/>
      <c r="U326" s="400"/>
      <c r="V326" s="400"/>
      <c r="W326" s="400"/>
      <c r="X326" s="400"/>
      <c r="Y326" s="398"/>
      <c r="Z326" s="399" t="s">
        <v>11791</v>
      </c>
      <c r="AA326" s="400" t="s">
        <v>13442</v>
      </c>
      <c r="AB326" s="400" t="s">
        <v>13025</v>
      </c>
      <c r="AC326" s="400"/>
      <c r="AD326" s="436"/>
      <c r="AE326" s="436"/>
      <c r="AF326" s="436"/>
      <c r="AG326" s="436"/>
      <c r="AH326" s="436"/>
      <c r="AI326" s="436"/>
      <c r="AJ326" s="436"/>
      <c r="AK326" s="436"/>
      <c r="AL326" s="401"/>
      <c r="AM326" s="481">
        <f>COUNTIF(AN326:DY326,"*")-4</f>
        <v>10</v>
      </c>
      <c r="AN326" s="394" t="s">
        <v>13525</v>
      </c>
      <c r="AO326" s="395" t="s">
        <v>13629</v>
      </c>
      <c r="AP326" s="395" t="s">
        <v>13325</v>
      </c>
      <c r="AQ326" s="395" t="s">
        <v>11793</v>
      </c>
      <c r="AR326" s="395" t="s">
        <v>13432</v>
      </c>
      <c r="AS326" s="395" t="s">
        <v>13449</v>
      </c>
      <c r="AT326" s="395" t="s">
        <v>13630</v>
      </c>
      <c r="AU326" s="395" t="s">
        <v>13631</v>
      </c>
      <c r="AV326" s="395" t="s">
        <v>13451</v>
      </c>
      <c r="AW326" s="395" t="s">
        <v>13452</v>
      </c>
      <c r="AX326" s="395" t="s">
        <v>13632</v>
      </c>
      <c r="AY326" s="395" t="s">
        <v>13633</v>
      </c>
      <c r="AZ326" s="395" t="s">
        <v>13512</v>
      </c>
      <c r="BA326" s="395" t="s">
        <v>13634</v>
      </c>
      <c r="BB326" s="395"/>
      <c r="BC326" s="395"/>
      <c r="BD326" s="395"/>
      <c r="BE326" s="395"/>
      <c r="BF326" s="395"/>
      <c r="BG326" s="395"/>
      <c r="BH326" s="395"/>
      <c r="BI326" s="395"/>
      <c r="BJ326" s="395"/>
      <c r="BK326" s="395"/>
      <c r="BL326" s="395"/>
      <c r="BM326" s="395"/>
      <c r="BN326" s="395"/>
      <c r="BO326" s="395"/>
      <c r="BP326" s="395"/>
      <c r="BQ326" s="396"/>
      <c r="BR326" s="396"/>
      <c r="BS326" s="396"/>
      <c r="BT326" s="396"/>
      <c r="BU326" s="396"/>
      <c r="BV326" s="396"/>
      <c r="BW326" s="396"/>
      <c r="BX326" s="396"/>
      <c r="BY326" s="396"/>
      <c r="BZ326" s="396"/>
      <c r="CA326" s="396"/>
      <c r="CB326" s="396"/>
      <c r="CC326" s="396"/>
      <c r="CD326" s="396"/>
      <c r="CE326" s="396"/>
      <c r="CF326" s="396"/>
      <c r="CG326" s="396"/>
      <c r="CH326" s="396"/>
      <c r="CI326" s="396"/>
      <c r="CJ326" s="396"/>
      <c r="CK326" s="396"/>
      <c r="CL326" s="396"/>
      <c r="CM326" s="396"/>
      <c r="CN326" s="396"/>
      <c r="CO326" s="396"/>
      <c r="CP326" s="396"/>
      <c r="CQ326" s="396"/>
      <c r="CR326" s="396"/>
      <c r="CS326" s="396"/>
      <c r="CT326" s="396"/>
      <c r="CU326" s="396"/>
      <c r="CV326" s="396"/>
      <c r="CW326" s="396"/>
      <c r="CX326" s="396"/>
      <c r="CY326" s="396"/>
      <c r="CZ326" s="396"/>
      <c r="DA326" s="396"/>
      <c r="DB326" s="396"/>
      <c r="DC326" s="396"/>
      <c r="DD326" s="396"/>
      <c r="DE326" s="396"/>
      <c r="DF326" s="396"/>
      <c r="DG326" s="396"/>
      <c r="DH326" s="396"/>
      <c r="DI326" s="396"/>
      <c r="DJ326" s="396"/>
      <c r="DK326" s="396"/>
      <c r="DL326" s="396"/>
      <c r="DM326" s="396"/>
      <c r="DN326" s="396"/>
      <c r="DO326" s="396"/>
      <c r="DP326" s="396"/>
      <c r="DQ326" s="396"/>
      <c r="DR326" s="396"/>
      <c r="DS326" s="396"/>
      <c r="DT326" s="396"/>
      <c r="DU326" s="396"/>
      <c r="DV326" s="396"/>
      <c r="DW326" s="396"/>
      <c r="DX326" s="396"/>
      <c r="DY326" s="396"/>
    </row>
    <row r="327" spans="1:129" ht="27" customHeight="1" x14ac:dyDescent="0.15">
      <c r="A327" s="432">
        <v>1030006310</v>
      </c>
      <c r="B327" s="386" t="s">
        <v>18427</v>
      </c>
      <c r="C327" s="387" t="s">
        <v>18428</v>
      </c>
      <c r="D327" s="149" t="s">
        <v>18429</v>
      </c>
      <c r="E327" s="149"/>
      <c r="F327" s="153"/>
      <c r="G327" s="388">
        <f>COUNTIF(H327:AL327,"*")</f>
        <v>1</v>
      </c>
      <c r="H327" s="397"/>
      <c r="I327" s="397"/>
      <c r="J327" s="397"/>
      <c r="K327" s="397"/>
      <c r="L327" s="400"/>
      <c r="M327" s="400"/>
      <c r="N327" s="400"/>
      <c r="O327" s="400"/>
      <c r="P327" s="400"/>
      <c r="Q327" s="400"/>
      <c r="R327" s="400"/>
      <c r="S327" s="400"/>
      <c r="T327" s="400"/>
      <c r="U327" s="400"/>
      <c r="V327" s="400"/>
      <c r="W327" s="400"/>
      <c r="X327" s="400"/>
      <c r="Y327" s="398"/>
      <c r="Z327" s="403" t="s">
        <v>14852</v>
      </c>
      <c r="AA327" s="400"/>
      <c r="AB327" s="400"/>
      <c r="AC327" s="400"/>
      <c r="AD327" s="436"/>
      <c r="AE327" s="436"/>
      <c r="AF327" s="436"/>
      <c r="AG327" s="436"/>
      <c r="AH327" s="436"/>
      <c r="AI327" s="436"/>
      <c r="AJ327" s="436"/>
      <c r="AK327" s="436"/>
      <c r="AL327" s="401"/>
      <c r="AM327" s="481">
        <f>COUNTIF(AN327:DY327,"*")-1</f>
        <v>1</v>
      </c>
      <c r="AN327" s="394" t="s">
        <v>15569</v>
      </c>
      <c r="AO327" s="395" t="s">
        <v>16438</v>
      </c>
      <c r="AP327" s="395"/>
      <c r="AQ327" s="395"/>
      <c r="AR327" s="395"/>
      <c r="AS327" s="395"/>
      <c r="AT327" s="395"/>
      <c r="AU327" s="395"/>
      <c r="AV327" s="395"/>
      <c r="AW327" s="395"/>
      <c r="AX327" s="395"/>
      <c r="AY327" s="395"/>
      <c r="AZ327" s="395"/>
      <c r="BA327" s="395"/>
      <c r="BB327" s="395"/>
      <c r="BC327" s="395"/>
      <c r="BD327" s="395"/>
      <c r="BE327" s="395"/>
      <c r="BF327" s="395"/>
      <c r="BG327" s="395"/>
      <c r="BH327" s="395"/>
      <c r="BI327" s="395"/>
      <c r="BJ327" s="395"/>
      <c r="BK327" s="395"/>
      <c r="BL327" s="395"/>
      <c r="BM327" s="395"/>
      <c r="BN327" s="395"/>
      <c r="BO327" s="395"/>
      <c r="BP327" s="395"/>
      <c r="BQ327" s="396"/>
      <c r="BR327" s="396"/>
      <c r="BS327" s="396"/>
      <c r="BT327" s="396"/>
      <c r="BU327" s="396"/>
      <c r="BV327" s="396"/>
      <c r="BW327" s="396"/>
      <c r="BX327" s="396"/>
      <c r="BY327" s="396"/>
      <c r="BZ327" s="396"/>
      <c r="CA327" s="396"/>
      <c r="CB327" s="396"/>
      <c r="CC327" s="396"/>
      <c r="CD327" s="396"/>
      <c r="CE327" s="396"/>
      <c r="CF327" s="396"/>
      <c r="CG327" s="396"/>
      <c r="CH327" s="396"/>
      <c r="CI327" s="396"/>
      <c r="CJ327" s="396"/>
      <c r="CK327" s="396"/>
      <c r="CL327" s="396"/>
      <c r="CM327" s="396"/>
      <c r="CN327" s="396"/>
      <c r="CO327" s="396"/>
      <c r="CP327" s="396"/>
      <c r="CQ327" s="396"/>
      <c r="CR327" s="396"/>
      <c r="CS327" s="396"/>
      <c r="CT327" s="396"/>
      <c r="CU327" s="396"/>
      <c r="CV327" s="396"/>
      <c r="CW327" s="396"/>
      <c r="CX327" s="396"/>
      <c r="CY327" s="396"/>
      <c r="CZ327" s="396"/>
      <c r="DA327" s="396"/>
      <c r="DB327" s="396"/>
      <c r="DC327" s="396"/>
      <c r="DD327" s="396"/>
      <c r="DE327" s="396"/>
      <c r="DF327" s="396"/>
      <c r="DG327" s="396"/>
      <c r="DH327" s="396"/>
      <c r="DI327" s="396"/>
      <c r="DJ327" s="396"/>
      <c r="DK327" s="396"/>
      <c r="DL327" s="396"/>
      <c r="DM327" s="396"/>
      <c r="DN327" s="396"/>
      <c r="DO327" s="396"/>
      <c r="DP327" s="396"/>
      <c r="DQ327" s="396"/>
      <c r="DR327" s="396"/>
      <c r="DS327" s="396"/>
      <c r="DT327" s="396"/>
      <c r="DU327" s="396"/>
      <c r="DV327" s="396"/>
      <c r="DW327" s="396"/>
      <c r="DX327" s="396"/>
      <c r="DY327" s="396"/>
    </row>
    <row r="328" spans="1:129" ht="27" customHeight="1" x14ac:dyDescent="0.15">
      <c r="A328" s="432">
        <v>1030003488</v>
      </c>
      <c r="B328" s="386" t="s">
        <v>12598</v>
      </c>
      <c r="C328" s="387" t="s">
        <v>16872</v>
      </c>
      <c r="D328" s="149" t="s">
        <v>13086</v>
      </c>
      <c r="E328" s="153"/>
      <c r="F328" s="153"/>
      <c r="G328" s="388">
        <f>COUNTIF(H328:AL328,"*")</f>
        <v>1</v>
      </c>
      <c r="H328" s="397"/>
      <c r="I328" s="397"/>
      <c r="J328" s="397"/>
      <c r="K328" s="397"/>
      <c r="L328" s="400"/>
      <c r="M328" s="400"/>
      <c r="N328" s="400"/>
      <c r="O328" s="400"/>
      <c r="P328" s="400"/>
      <c r="Q328" s="400"/>
      <c r="R328" s="400"/>
      <c r="S328" s="400"/>
      <c r="T328" s="400"/>
      <c r="U328" s="400"/>
      <c r="V328" s="400"/>
      <c r="W328" s="400"/>
      <c r="X328" s="400"/>
      <c r="Y328" s="398"/>
      <c r="Z328" s="399" t="s">
        <v>13025</v>
      </c>
      <c r="AA328" s="400"/>
      <c r="AB328" s="400"/>
      <c r="AC328" s="400"/>
      <c r="AD328" s="436"/>
      <c r="AE328" s="436"/>
      <c r="AF328" s="436"/>
      <c r="AG328" s="436"/>
      <c r="AH328" s="436"/>
      <c r="AI328" s="436"/>
      <c r="AJ328" s="436"/>
      <c r="AK328" s="436"/>
      <c r="AL328" s="401"/>
      <c r="AM328" s="481">
        <f>COUNTIF(AN328:DY328,"*")</f>
        <v>1</v>
      </c>
      <c r="AN328" s="394" t="s">
        <v>13222</v>
      </c>
      <c r="AO328" s="395"/>
      <c r="AP328" s="395"/>
      <c r="AQ328" s="395"/>
      <c r="AR328" s="395"/>
      <c r="AS328" s="395"/>
      <c r="AT328" s="395"/>
      <c r="AU328" s="395"/>
      <c r="AV328" s="395"/>
      <c r="AW328" s="395"/>
      <c r="AX328" s="395"/>
      <c r="AY328" s="395"/>
      <c r="AZ328" s="395"/>
      <c r="BA328" s="395"/>
      <c r="BB328" s="395"/>
      <c r="BC328" s="395"/>
      <c r="BD328" s="395"/>
      <c r="BE328" s="395"/>
      <c r="BF328" s="395"/>
      <c r="BG328" s="395"/>
      <c r="BH328" s="395"/>
      <c r="BI328" s="395"/>
      <c r="BJ328" s="395"/>
      <c r="BK328" s="395"/>
      <c r="BL328" s="395"/>
      <c r="BM328" s="395"/>
      <c r="BN328" s="395"/>
      <c r="BO328" s="395"/>
      <c r="BP328" s="395"/>
      <c r="BQ328" s="396"/>
      <c r="BR328" s="396"/>
      <c r="BS328" s="396"/>
      <c r="BT328" s="396"/>
      <c r="BU328" s="396"/>
      <c r="BV328" s="396"/>
      <c r="BW328" s="396"/>
      <c r="BX328" s="396"/>
      <c r="BY328" s="396"/>
      <c r="BZ328" s="396"/>
      <c r="CA328" s="396"/>
      <c r="CB328" s="396"/>
      <c r="CC328" s="396"/>
      <c r="CD328" s="396"/>
      <c r="CE328" s="396"/>
      <c r="CF328" s="396"/>
      <c r="CG328" s="396"/>
      <c r="CH328" s="396"/>
      <c r="CI328" s="396"/>
      <c r="CJ328" s="396"/>
      <c r="CK328" s="396"/>
      <c r="CL328" s="396"/>
      <c r="CM328" s="396"/>
      <c r="CN328" s="396"/>
      <c r="CO328" s="396"/>
      <c r="CP328" s="396"/>
      <c r="CQ328" s="396"/>
      <c r="CR328" s="396"/>
      <c r="CS328" s="396"/>
      <c r="CT328" s="396"/>
      <c r="CU328" s="396"/>
      <c r="CV328" s="396"/>
      <c r="CW328" s="396"/>
      <c r="CX328" s="396"/>
      <c r="CY328" s="396"/>
      <c r="CZ328" s="396"/>
      <c r="DA328" s="396"/>
      <c r="DB328" s="396"/>
      <c r="DC328" s="396"/>
      <c r="DD328" s="396"/>
      <c r="DE328" s="396"/>
      <c r="DF328" s="396"/>
      <c r="DG328" s="396"/>
      <c r="DH328" s="396"/>
      <c r="DI328" s="396"/>
      <c r="DJ328" s="396"/>
      <c r="DK328" s="396"/>
      <c r="DL328" s="396"/>
      <c r="DM328" s="396"/>
      <c r="DN328" s="396"/>
      <c r="DO328" s="396"/>
      <c r="DP328" s="396"/>
      <c r="DQ328" s="396"/>
      <c r="DR328" s="396"/>
      <c r="DS328" s="396"/>
      <c r="DT328" s="396"/>
      <c r="DU328" s="396"/>
      <c r="DV328" s="396"/>
      <c r="DW328" s="396"/>
      <c r="DX328" s="396"/>
      <c r="DY328" s="396"/>
    </row>
    <row r="329" spans="1:129" ht="27" customHeight="1" x14ac:dyDescent="0.15">
      <c r="A329" s="432">
        <v>1020001526</v>
      </c>
      <c r="B329" s="386" t="s">
        <v>12351</v>
      </c>
      <c r="C329" s="387" t="s">
        <v>17723</v>
      </c>
      <c r="D329" s="149" t="s">
        <v>14805</v>
      </c>
      <c r="E329" s="153"/>
      <c r="F329" s="153"/>
      <c r="G329" s="388">
        <f>COUNTIF(H329:AL329,"*")</f>
        <v>5</v>
      </c>
      <c r="H329" s="397" t="s">
        <v>15111</v>
      </c>
      <c r="I329" s="397" t="s">
        <v>15112</v>
      </c>
      <c r="J329" s="397" t="s">
        <v>15113</v>
      </c>
      <c r="K329" s="397" t="s">
        <v>15114</v>
      </c>
      <c r="L329" s="400"/>
      <c r="M329" s="400"/>
      <c r="N329" s="400"/>
      <c r="O329" s="400"/>
      <c r="P329" s="400"/>
      <c r="Q329" s="400"/>
      <c r="R329" s="400"/>
      <c r="S329" s="400"/>
      <c r="T329" s="400"/>
      <c r="U329" s="400"/>
      <c r="V329" s="400"/>
      <c r="W329" s="400"/>
      <c r="X329" s="400"/>
      <c r="Y329" s="398"/>
      <c r="Z329" s="399" t="s">
        <v>15115</v>
      </c>
      <c r="AA329" s="400"/>
      <c r="AB329" s="400"/>
      <c r="AC329" s="400"/>
      <c r="AD329" s="436"/>
      <c r="AE329" s="436"/>
      <c r="AF329" s="436"/>
      <c r="AG329" s="436"/>
      <c r="AH329" s="436"/>
      <c r="AI329" s="436"/>
      <c r="AJ329" s="436"/>
      <c r="AK329" s="436"/>
      <c r="AL329" s="401"/>
      <c r="AM329" s="481">
        <f>COUNTIF(AN329:DY329,"*")-1</f>
        <v>5</v>
      </c>
      <c r="AN329" s="394" t="s">
        <v>15116</v>
      </c>
      <c r="AO329" s="395" t="s">
        <v>15117</v>
      </c>
      <c r="AP329" s="395" t="s">
        <v>15118</v>
      </c>
      <c r="AQ329" s="395" t="s">
        <v>15119</v>
      </c>
      <c r="AR329" s="395" t="s">
        <v>15120</v>
      </c>
      <c r="AS329" s="395" t="s">
        <v>15121</v>
      </c>
      <c r="AT329" s="395"/>
      <c r="AU329" s="395"/>
      <c r="AV329" s="395"/>
      <c r="AW329" s="395"/>
      <c r="AX329" s="395"/>
      <c r="AY329" s="395"/>
      <c r="AZ329" s="395"/>
      <c r="BA329" s="395"/>
      <c r="BB329" s="395"/>
      <c r="BC329" s="395"/>
      <c r="BD329" s="395"/>
      <c r="BE329" s="395"/>
      <c r="BF329" s="395"/>
      <c r="BG329" s="395"/>
      <c r="BH329" s="395"/>
      <c r="BI329" s="395"/>
      <c r="BJ329" s="395"/>
      <c r="BK329" s="395"/>
      <c r="BL329" s="395"/>
      <c r="BM329" s="395"/>
      <c r="BN329" s="395"/>
      <c r="BO329" s="395"/>
      <c r="BP329" s="395"/>
      <c r="BQ329" s="396"/>
      <c r="BR329" s="396"/>
      <c r="BS329" s="396"/>
      <c r="BT329" s="396"/>
      <c r="BU329" s="396"/>
      <c r="BV329" s="396"/>
      <c r="BW329" s="396"/>
      <c r="BX329" s="396"/>
      <c r="BY329" s="396"/>
      <c r="BZ329" s="396"/>
      <c r="CA329" s="396"/>
      <c r="CB329" s="396"/>
      <c r="CC329" s="396"/>
      <c r="CD329" s="396"/>
      <c r="CE329" s="396"/>
      <c r="CF329" s="396"/>
      <c r="CG329" s="396"/>
      <c r="CH329" s="396"/>
      <c r="CI329" s="396"/>
      <c r="CJ329" s="396"/>
      <c r="CK329" s="396"/>
      <c r="CL329" s="396"/>
      <c r="CM329" s="396"/>
      <c r="CN329" s="396"/>
      <c r="CO329" s="396"/>
      <c r="CP329" s="396"/>
      <c r="CQ329" s="396"/>
      <c r="CR329" s="396"/>
      <c r="CS329" s="396"/>
      <c r="CT329" s="396"/>
      <c r="CU329" s="396"/>
      <c r="CV329" s="396"/>
      <c r="CW329" s="396"/>
      <c r="CX329" s="396"/>
      <c r="CY329" s="396"/>
      <c r="CZ329" s="396"/>
      <c r="DA329" s="396"/>
      <c r="DB329" s="396"/>
      <c r="DC329" s="396"/>
      <c r="DD329" s="396"/>
      <c r="DE329" s="396"/>
      <c r="DF329" s="396"/>
      <c r="DG329" s="396"/>
      <c r="DH329" s="396"/>
      <c r="DI329" s="396"/>
      <c r="DJ329" s="396"/>
      <c r="DK329" s="396"/>
      <c r="DL329" s="396"/>
      <c r="DM329" s="396"/>
      <c r="DN329" s="396"/>
      <c r="DO329" s="396"/>
      <c r="DP329" s="396"/>
      <c r="DQ329" s="396"/>
      <c r="DR329" s="396"/>
      <c r="DS329" s="396"/>
      <c r="DT329" s="396"/>
      <c r="DU329" s="396"/>
      <c r="DV329" s="396"/>
      <c r="DW329" s="396"/>
      <c r="DX329" s="396"/>
      <c r="DY329" s="396"/>
    </row>
    <row r="330" spans="1:129" ht="27" customHeight="1" x14ac:dyDescent="0.15">
      <c r="A330" s="432">
        <v>1020000847</v>
      </c>
      <c r="B330" s="386" t="s">
        <v>12158</v>
      </c>
      <c r="C330" s="387" t="s">
        <v>16864</v>
      </c>
      <c r="D330" s="149" t="s">
        <v>19171</v>
      </c>
      <c r="E330" s="153" t="s">
        <v>18841</v>
      </c>
      <c r="F330" s="153" t="s">
        <v>18840</v>
      </c>
      <c r="G330" s="388">
        <f>COUNTIF(H330:AL330,"*")</f>
        <v>3</v>
      </c>
      <c r="H330" s="402" t="s">
        <v>13126</v>
      </c>
      <c r="I330" s="397" t="s">
        <v>13109</v>
      </c>
      <c r="J330" s="397"/>
      <c r="K330" s="397"/>
      <c r="L330" s="400"/>
      <c r="M330" s="400"/>
      <c r="N330" s="400"/>
      <c r="O330" s="400"/>
      <c r="P330" s="400"/>
      <c r="Q330" s="400"/>
      <c r="R330" s="400"/>
      <c r="S330" s="400"/>
      <c r="T330" s="400"/>
      <c r="U330" s="400"/>
      <c r="V330" s="400"/>
      <c r="W330" s="400"/>
      <c r="X330" s="400"/>
      <c r="Y330" s="398"/>
      <c r="Z330" s="403" t="s">
        <v>13214</v>
      </c>
      <c r="AA330" s="404"/>
      <c r="AB330" s="400"/>
      <c r="AC330" s="400"/>
      <c r="AD330" s="436"/>
      <c r="AE330" s="436"/>
      <c r="AF330" s="436"/>
      <c r="AG330" s="436"/>
      <c r="AH330" s="436"/>
      <c r="AI330" s="436"/>
      <c r="AJ330" s="436"/>
      <c r="AK330" s="436"/>
      <c r="AL330" s="401"/>
      <c r="AM330" s="481">
        <f>COUNTIF(AN330:DY330,"*")-1</f>
        <v>5</v>
      </c>
      <c r="AN330" s="394" t="s">
        <v>16630</v>
      </c>
      <c r="AO330" s="395" t="s">
        <v>13430</v>
      </c>
      <c r="AP330" s="395" t="s">
        <v>13349</v>
      </c>
      <c r="AQ330" s="395" t="s">
        <v>13421</v>
      </c>
      <c r="AR330" s="395" t="s">
        <v>13954</v>
      </c>
      <c r="AS330" s="395" t="s">
        <v>16514</v>
      </c>
      <c r="AT330" s="395"/>
      <c r="AU330" s="395"/>
      <c r="AV330" s="395"/>
      <c r="AW330" s="395"/>
      <c r="AX330" s="395"/>
      <c r="AY330" s="395"/>
      <c r="AZ330" s="395"/>
      <c r="BA330" s="395"/>
      <c r="BB330" s="395"/>
      <c r="BC330" s="395"/>
      <c r="BD330" s="395"/>
      <c r="BE330" s="395"/>
      <c r="BF330" s="395"/>
      <c r="BG330" s="396"/>
      <c r="BH330" s="396"/>
      <c r="BI330" s="396"/>
      <c r="BJ330" s="396"/>
      <c r="BK330" s="396"/>
      <c r="BL330" s="396"/>
      <c r="BM330" s="396"/>
      <c r="BN330" s="396"/>
      <c r="BO330" s="396"/>
      <c r="BP330" s="396"/>
      <c r="BQ330" s="396"/>
      <c r="BR330" s="396"/>
      <c r="BS330" s="396"/>
      <c r="BT330" s="396"/>
      <c r="BU330" s="396"/>
      <c r="BV330" s="396"/>
      <c r="BW330" s="396"/>
      <c r="BX330" s="396"/>
      <c r="BY330" s="396"/>
      <c r="BZ330" s="396"/>
      <c r="CA330" s="396"/>
      <c r="CB330" s="396"/>
      <c r="CC330" s="396"/>
      <c r="CD330" s="396"/>
      <c r="CE330" s="396"/>
      <c r="CF330" s="396"/>
      <c r="CG330" s="396"/>
      <c r="CH330" s="396"/>
      <c r="CI330" s="396"/>
      <c r="CJ330" s="396"/>
      <c r="CK330" s="396"/>
      <c r="CL330" s="396"/>
      <c r="CM330" s="396"/>
      <c r="CN330" s="396"/>
      <c r="CO330" s="396"/>
      <c r="CP330" s="396"/>
      <c r="CQ330" s="396"/>
      <c r="CR330" s="396"/>
      <c r="CS330" s="396"/>
      <c r="CT330" s="396"/>
      <c r="CU330" s="396"/>
      <c r="CV330" s="396"/>
      <c r="CW330" s="396"/>
      <c r="CX330" s="396"/>
      <c r="CY330" s="396"/>
      <c r="CZ330" s="396"/>
      <c r="DA330" s="396"/>
      <c r="DB330" s="396"/>
      <c r="DC330" s="396"/>
      <c r="DD330" s="396"/>
      <c r="DE330" s="396"/>
      <c r="DF330" s="396"/>
      <c r="DG330" s="396"/>
      <c r="DH330" s="396"/>
      <c r="DI330" s="396"/>
      <c r="DJ330" s="396"/>
      <c r="DK330" s="396"/>
      <c r="DL330" s="396"/>
      <c r="DM330" s="396"/>
      <c r="DN330" s="396"/>
      <c r="DO330" s="396"/>
      <c r="DP330" s="396"/>
      <c r="DQ330" s="396"/>
      <c r="DR330" s="396"/>
      <c r="DS330" s="396"/>
      <c r="DT330" s="396"/>
      <c r="DU330" s="396"/>
      <c r="DV330" s="396"/>
      <c r="DW330" s="396"/>
      <c r="DX330" s="396"/>
      <c r="DY330" s="396"/>
    </row>
    <row r="331" spans="1:129" ht="27" customHeight="1" x14ac:dyDescent="0.15">
      <c r="A331" s="432">
        <v>1020000463</v>
      </c>
      <c r="B331" s="386" t="s">
        <v>12053</v>
      </c>
      <c r="C331" s="387" t="s">
        <v>16925</v>
      </c>
      <c r="D331" s="149" t="s">
        <v>13257</v>
      </c>
      <c r="E331" s="153" t="s">
        <v>13275</v>
      </c>
      <c r="F331" s="153" t="s">
        <v>12991</v>
      </c>
      <c r="G331" s="388">
        <f>COUNTIF(H331:AL331,"*")</f>
        <v>5</v>
      </c>
      <c r="H331" s="397" t="s">
        <v>13126</v>
      </c>
      <c r="I331" s="397" t="s">
        <v>13109</v>
      </c>
      <c r="J331" s="397" t="s">
        <v>13145</v>
      </c>
      <c r="K331" s="397"/>
      <c r="L331" s="400"/>
      <c r="M331" s="400"/>
      <c r="N331" s="400"/>
      <c r="O331" s="400"/>
      <c r="P331" s="400"/>
      <c r="Q331" s="400"/>
      <c r="R331" s="400"/>
      <c r="S331" s="400"/>
      <c r="T331" s="400"/>
      <c r="U331" s="400"/>
      <c r="V331" s="400"/>
      <c r="W331" s="400"/>
      <c r="X331" s="400"/>
      <c r="Y331" s="398"/>
      <c r="Z331" s="399" t="s">
        <v>13024</v>
      </c>
      <c r="AA331" s="400" t="s">
        <v>13110</v>
      </c>
      <c r="AB331" s="400"/>
      <c r="AC331" s="400"/>
      <c r="AD331" s="436"/>
      <c r="AE331" s="436"/>
      <c r="AF331" s="436"/>
      <c r="AG331" s="436"/>
      <c r="AH331" s="436"/>
      <c r="AI331" s="436"/>
      <c r="AJ331" s="436"/>
      <c r="AK331" s="436"/>
      <c r="AL331" s="401"/>
      <c r="AM331" s="481">
        <f>COUNTIF(AN331:DY331,"*")-3</f>
        <v>11</v>
      </c>
      <c r="AN331" s="394" t="s">
        <v>13212</v>
      </c>
      <c r="AO331" s="395" t="s">
        <v>13295</v>
      </c>
      <c r="AP331" s="395" t="s">
        <v>13287</v>
      </c>
      <c r="AQ331" s="395" t="s">
        <v>13337</v>
      </c>
      <c r="AR331" s="395" t="s">
        <v>15397</v>
      </c>
      <c r="AS331" s="395" t="s">
        <v>13347</v>
      </c>
      <c r="AT331" s="395" t="s">
        <v>13301</v>
      </c>
      <c r="AU331" s="395" t="s">
        <v>14844</v>
      </c>
      <c r="AV331" s="395" t="s">
        <v>15398</v>
      </c>
      <c r="AW331" s="395" t="s">
        <v>13415</v>
      </c>
      <c r="AX331" s="395" t="s">
        <v>15399</v>
      </c>
      <c r="AY331" s="395" t="s">
        <v>13302</v>
      </c>
      <c r="AZ331" s="395" t="s">
        <v>13303</v>
      </c>
      <c r="BA331" s="395" t="s">
        <v>15400</v>
      </c>
      <c r="BB331" s="395"/>
      <c r="BC331" s="395"/>
      <c r="BD331" s="395"/>
      <c r="BE331" s="395"/>
      <c r="BF331" s="395"/>
      <c r="BG331" s="395"/>
      <c r="BH331" s="395"/>
      <c r="BI331" s="395"/>
      <c r="BJ331" s="395"/>
      <c r="BK331" s="395"/>
      <c r="BL331" s="395"/>
      <c r="BM331" s="395"/>
      <c r="BN331" s="395"/>
      <c r="BO331" s="395"/>
      <c r="BP331" s="395"/>
      <c r="BQ331" s="396"/>
      <c r="BR331" s="396"/>
      <c r="BS331" s="396"/>
      <c r="BT331" s="396"/>
      <c r="BU331" s="396"/>
      <c r="BV331" s="396"/>
      <c r="BW331" s="396"/>
      <c r="BX331" s="396"/>
      <c r="BY331" s="396"/>
      <c r="BZ331" s="396"/>
      <c r="CA331" s="396"/>
      <c r="CB331" s="396"/>
      <c r="CC331" s="396"/>
      <c r="CD331" s="396"/>
      <c r="CE331" s="396"/>
      <c r="CF331" s="396"/>
      <c r="CG331" s="396"/>
      <c r="CH331" s="396"/>
      <c r="CI331" s="396"/>
      <c r="CJ331" s="396"/>
      <c r="CK331" s="396"/>
      <c r="CL331" s="396"/>
      <c r="CM331" s="396"/>
      <c r="CN331" s="396"/>
      <c r="CO331" s="396"/>
      <c r="CP331" s="396"/>
      <c r="CQ331" s="396"/>
      <c r="CR331" s="396"/>
      <c r="CS331" s="396"/>
      <c r="CT331" s="396"/>
      <c r="CU331" s="396"/>
      <c r="CV331" s="396"/>
      <c r="CW331" s="396"/>
      <c r="CX331" s="396"/>
      <c r="CY331" s="396"/>
      <c r="CZ331" s="396"/>
      <c r="DA331" s="396"/>
      <c r="DB331" s="396"/>
      <c r="DC331" s="396"/>
      <c r="DD331" s="396"/>
      <c r="DE331" s="396"/>
      <c r="DF331" s="396"/>
      <c r="DG331" s="396"/>
      <c r="DH331" s="396"/>
      <c r="DI331" s="396"/>
      <c r="DJ331" s="396"/>
      <c r="DK331" s="396"/>
      <c r="DL331" s="396"/>
      <c r="DM331" s="396"/>
      <c r="DN331" s="396"/>
      <c r="DO331" s="396"/>
      <c r="DP331" s="396"/>
      <c r="DQ331" s="396"/>
      <c r="DR331" s="396"/>
      <c r="DS331" s="396"/>
      <c r="DT331" s="396"/>
      <c r="DU331" s="396"/>
      <c r="DV331" s="396"/>
      <c r="DW331" s="396"/>
      <c r="DX331" s="396"/>
      <c r="DY331" s="396"/>
    </row>
    <row r="332" spans="1:129" ht="27" customHeight="1" x14ac:dyDescent="0.15">
      <c r="A332" s="432">
        <v>1030006254</v>
      </c>
      <c r="B332" s="386" t="s">
        <v>18268</v>
      </c>
      <c r="C332" s="387" t="s">
        <v>18269</v>
      </c>
      <c r="D332" s="149" t="s">
        <v>18270</v>
      </c>
      <c r="E332" s="153"/>
      <c r="F332" s="153"/>
      <c r="G332" s="388">
        <f>COUNTIF(H332:AL332,"*")</f>
        <v>1</v>
      </c>
      <c r="H332" s="397"/>
      <c r="I332" s="397"/>
      <c r="J332" s="397"/>
      <c r="K332" s="397"/>
      <c r="L332" s="400"/>
      <c r="M332" s="400"/>
      <c r="N332" s="400"/>
      <c r="O332" s="400"/>
      <c r="P332" s="400"/>
      <c r="Q332" s="400"/>
      <c r="R332" s="400"/>
      <c r="S332" s="400"/>
      <c r="T332" s="400"/>
      <c r="U332" s="400"/>
      <c r="V332" s="400"/>
      <c r="W332" s="400"/>
      <c r="X332" s="400"/>
      <c r="Y332" s="398"/>
      <c r="Z332" s="399" t="s">
        <v>13025</v>
      </c>
      <c r="AA332" s="400"/>
      <c r="AB332" s="400"/>
      <c r="AC332" s="400"/>
      <c r="AD332" s="436"/>
      <c r="AE332" s="436"/>
      <c r="AF332" s="436"/>
      <c r="AG332" s="436"/>
      <c r="AH332" s="436"/>
      <c r="AI332" s="436"/>
      <c r="AJ332" s="436"/>
      <c r="AK332" s="436"/>
      <c r="AL332" s="401"/>
      <c r="AM332" s="481">
        <f>COUNTIF(AN332:DY332,"*")</f>
        <v>1</v>
      </c>
      <c r="AN332" s="394" t="s">
        <v>13222</v>
      </c>
      <c r="AO332" s="395"/>
      <c r="AP332" s="395"/>
      <c r="AQ332" s="395"/>
      <c r="AR332" s="395"/>
      <c r="AS332" s="395"/>
      <c r="AT332" s="395"/>
      <c r="AU332" s="395"/>
      <c r="AV332" s="395"/>
      <c r="AW332" s="395"/>
      <c r="AX332" s="395"/>
      <c r="AY332" s="395"/>
      <c r="AZ332" s="395"/>
      <c r="BA332" s="395"/>
      <c r="BB332" s="395"/>
      <c r="BC332" s="395"/>
      <c r="BD332" s="395"/>
      <c r="BE332" s="395"/>
      <c r="BF332" s="395"/>
      <c r="BG332" s="395"/>
      <c r="BH332" s="395"/>
      <c r="BI332" s="395"/>
      <c r="BJ332" s="395"/>
      <c r="BK332" s="395"/>
      <c r="BL332" s="395"/>
      <c r="BM332" s="395"/>
      <c r="BN332" s="395"/>
      <c r="BO332" s="395"/>
      <c r="BP332" s="395"/>
      <c r="BQ332" s="396"/>
      <c r="BR332" s="396"/>
      <c r="BS332" s="396"/>
      <c r="BT332" s="396"/>
      <c r="BU332" s="396"/>
      <c r="BV332" s="396"/>
      <c r="BW332" s="396"/>
      <c r="BX332" s="396"/>
      <c r="BY332" s="396"/>
      <c r="BZ332" s="396"/>
      <c r="CA332" s="396"/>
      <c r="CB332" s="396"/>
      <c r="CC332" s="396"/>
      <c r="CD332" s="396"/>
      <c r="CE332" s="396"/>
      <c r="CF332" s="396"/>
      <c r="CG332" s="396"/>
      <c r="CH332" s="396"/>
      <c r="CI332" s="396"/>
      <c r="CJ332" s="396"/>
      <c r="CK332" s="396"/>
      <c r="CL332" s="396"/>
      <c r="CM332" s="396"/>
      <c r="CN332" s="396"/>
      <c r="CO332" s="396"/>
      <c r="CP332" s="396"/>
      <c r="CQ332" s="396"/>
      <c r="CR332" s="396"/>
      <c r="CS332" s="396"/>
      <c r="CT332" s="396"/>
      <c r="CU332" s="396"/>
      <c r="CV332" s="396"/>
      <c r="CW332" s="396"/>
      <c r="CX332" s="396"/>
      <c r="CY332" s="396"/>
      <c r="CZ332" s="396"/>
      <c r="DA332" s="396"/>
      <c r="DB332" s="396"/>
      <c r="DC332" s="396"/>
      <c r="DD332" s="396"/>
      <c r="DE332" s="396"/>
      <c r="DF332" s="396"/>
      <c r="DG332" s="396"/>
      <c r="DH332" s="396"/>
      <c r="DI332" s="396"/>
      <c r="DJ332" s="396"/>
      <c r="DK332" s="396"/>
      <c r="DL332" s="396"/>
      <c r="DM332" s="396"/>
      <c r="DN332" s="396"/>
      <c r="DO332" s="396"/>
      <c r="DP332" s="396"/>
      <c r="DQ332" s="396"/>
      <c r="DR332" s="396"/>
      <c r="DS332" s="396"/>
      <c r="DT332" s="396"/>
      <c r="DU332" s="396"/>
      <c r="DV332" s="396"/>
      <c r="DW332" s="396"/>
      <c r="DX332" s="396"/>
      <c r="DY332" s="396"/>
    </row>
    <row r="333" spans="1:129" ht="27" customHeight="1" x14ac:dyDescent="0.15">
      <c r="A333" s="432">
        <v>1020000448</v>
      </c>
      <c r="B333" s="386" t="s">
        <v>12046</v>
      </c>
      <c r="C333" s="387" t="s">
        <v>17073</v>
      </c>
      <c r="D333" s="149" t="s">
        <v>13725</v>
      </c>
      <c r="E333" s="153" t="s">
        <v>13746</v>
      </c>
      <c r="F333" s="153" t="s">
        <v>13016</v>
      </c>
      <c r="G333" s="388">
        <f>COUNTIF(H333:AL333,"*")</f>
        <v>1</v>
      </c>
      <c r="H333" s="397"/>
      <c r="I333" s="397"/>
      <c r="J333" s="397"/>
      <c r="K333" s="397"/>
      <c r="L333" s="400"/>
      <c r="M333" s="400"/>
      <c r="N333" s="400"/>
      <c r="O333" s="400"/>
      <c r="P333" s="400"/>
      <c r="Q333" s="400"/>
      <c r="R333" s="400"/>
      <c r="S333" s="400"/>
      <c r="T333" s="400"/>
      <c r="U333" s="400"/>
      <c r="V333" s="400"/>
      <c r="W333" s="400"/>
      <c r="X333" s="400"/>
      <c r="Y333" s="398"/>
      <c r="Z333" s="399" t="s">
        <v>13110</v>
      </c>
      <c r="AA333" s="400"/>
      <c r="AB333" s="400"/>
      <c r="AC333" s="400"/>
      <c r="AD333" s="436"/>
      <c r="AE333" s="436"/>
      <c r="AF333" s="436"/>
      <c r="AG333" s="436"/>
      <c r="AH333" s="436"/>
      <c r="AI333" s="436"/>
      <c r="AJ333" s="436"/>
      <c r="AK333" s="436"/>
      <c r="AL333" s="401"/>
      <c r="AM333" s="481">
        <f>COUNTIF(AN333:DY333,"*")</f>
        <v>1</v>
      </c>
      <c r="AN333" s="394" t="s">
        <v>13302</v>
      </c>
      <c r="AO333" s="395"/>
      <c r="AP333" s="395"/>
      <c r="AQ333" s="395"/>
      <c r="AR333" s="395"/>
      <c r="AS333" s="395"/>
      <c r="AT333" s="395"/>
      <c r="AU333" s="395"/>
      <c r="AV333" s="395"/>
      <c r="AW333" s="395"/>
      <c r="AX333" s="395"/>
      <c r="AY333" s="395"/>
      <c r="AZ333" s="395"/>
      <c r="BA333" s="395"/>
      <c r="BB333" s="395"/>
      <c r="BC333" s="395"/>
      <c r="BD333" s="395"/>
      <c r="BE333" s="395"/>
      <c r="BF333" s="395"/>
      <c r="BG333" s="395"/>
      <c r="BH333" s="395"/>
      <c r="BI333" s="395"/>
      <c r="BJ333" s="395"/>
      <c r="BK333" s="395"/>
      <c r="BL333" s="395"/>
      <c r="BM333" s="395"/>
      <c r="BN333" s="395"/>
      <c r="BO333" s="395"/>
      <c r="BP333" s="395"/>
      <c r="BQ333" s="396"/>
      <c r="BR333" s="396"/>
      <c r="BS333" s="396"/>
      <c r="BT333" s="396"/>
      <c r="BU333" s="396"/>
      <c r="BV333" s="396"/>
      <c r="BW333" s="396"/>
      <c r="BX333" s="396"/>
      <c r="BY333" s="396"/>
      <c r="BZ333" s="396"/>
      <c r="CA333" s="396"/>
      <c r="CB333" s="396"/>
      <c r="CC333" s="396"/>
      <c r="CD333" s="396"/>
      <c r="CE333" s="396"/>
      <c r="CF333" s="396"/>
      <c r="CG333" s="396"/>
      <c r="CH333" s="396"/>
      <c r="CI333" s="396"/>
      <c r="CJ333" s="396"/>
      <c r="CK333" s="396"/>
      <c r="CL333" s="396"/>
      <c r="CM333" s="396"/>
      <c r="CN333" s="396"/>
      <c r="CO333" s="396"/>
      <c r="CP333" s="396"/>
      <c r="CQ333" s="396"/>
      <c r="CR333" s="396"/>
      <c r="CS333" s="396"/>
      <c r="CT333" s="396"/>
      <c r="CU333" s="396"/>
      <c r="CV333" s="396"/>
      <c r="CW333" s="396"/>
      <c r="CX333" s="396"/>
      <c r="CY333" s="396"/>
      <c r="CZ333" s="396"/>
      <c r="DA333" s="396"/>
      <c r="DB333" s="396"/>
      <c r="DC333" s="396"/>
      <c r="DD333" s="396"/>
      <c r="DE333" s="396"/>
      <c r="DF333" s="396"/>
      <c r="DG333" s="396"/>
      <c r="DH333" s="396"/>
      <c r="DI333" s="396"/>
      <c r="DJ333" s="396"/>
      <c r="DK333" s="396"/>
      <c r="DL333" s="396"/>
      <c r="DM333" s="396"/>
      <c r="DN333" s="396"/>
      <c r="DO333" s="396"/>
      <c r="DP333" s="396"/>
      <c r="DQ333" s="396"/>
      <c r="DR333" s="396"/>
      <c r="DS333" s="396"/>
      <c r="DT333" s="396"/>
      <c r="DU333" s="396"/>
      <c r="DV333" s="396"/>
      <c r="DW333" s="396"/>
      <c r="DX333" s="396"/>
      <c r="DY333" s="396"/>
    </row>
    <row r="334" spans="1:129" ht="27" customHeight="1" x14ac:dyDescent="0.15">
      <c r="A334" s="432">
        <v>1030001603</v>
      </c>
      <c r="B334" s="386" t="s">
        <v>11913</v>
      </c>
      <c r="C334" s="387" t="s">
        <v>16764</v>
      </c>
      <c r="D334" s="149" t="s">
        <v>12866</v>
      </c>
      <c r="E334" s="153"/>
      <c r="F334" s="153"/>
      <c r="G334" s="388">
        <f>COUNTIF(H334:AL334,"*")</f>
        <v>1</v>
      </c>
      <c r="H334" s="397"/>
      <c r="I334" s="397"/>
      <c r="J334" s="397"/>
      <c r="K334" s="397"/>
      <c r="L334" s="400"/>
      <c r="M334" s="400"/>
      <c r="N334" s="400"/>
      <c r="O334" s="400"/>
      <c r="P334" s="400"/>
      <c r="Q334" s="400"/>
      <c r="R334" s="400"/>
      <c r="S334" s="400"/>
      <c r="T334" s="400"/>
      <c r="U334" s="400"/>
      <c r="V334" s="400"/>
      <c r="W334" s="400"/>
      <c r="X334" s="400"/>
      <c r="Y334" s="398"/>
      <c r="Z334" s="403" t="s">
        <v>14852</v>
      </c>
      <c r="AA334" s="400"/>
      <c r="AB334" s="400"/>
      <c r="AC334" s="400"/>
      <c r="AD334" s="436"/>
      <c r="AE334" s="436"/>
      <c r="AF334" s="436"/>
      <c r="AG334" s="436"/>
      <c r="AH334" s="436"/>
      <c r="AI334" s="436"/>
      <c r="AJ334" s="436"/>
      <c r="AK334" s="436"/>
      <c r="AL334" s="401"/>
      <c r="AM334" s="481">
        <f>COUNTIF(AN334:DY334,"*")</f>
        <v>1</v>
      </c>
      <c r="AN334" s="394" t="s">
        <v>15784</v>
      </c>
      <c r="AO334" s="395"/>
      <c r="AP334" s="395"/>
      <c r="AQ334" s="395"/>
      <c r="AR334" s="395"/>
      <c r="AS334" s="395"/>
      <c r="AT334" s="395"/>
      <c r="AU334" s="395"/>
      <c r="AV334" s="395"/>
      <c r="AW334" s="395"/>
      <c r="AX334" s="395"/>
      <c r="AY334" s="395"/>
      <c r="AZ334" s="395"/>
      <c r="BA334" s="395"/>
      <c r="BB334" s="395"/>
      <c r="BC334" s="395"/>
      <c r="BD334" s="395"/>
      <c r="BE334" s="395"/>
      <c r="BF334" s="395"/>
      <c r="BG334" s="395"/>
      <c r="BH334" s="395"/>
      <c r="BI334" s="395"/>
      <c r="BJ334" s="395"/>
      <c r="BK334" s="395"/>
      <c r="BL334" s="395"/>
      <c r="BM334" s="395"/>
      <c r="BN334" s="395"/>
      <c r="BO334" s="395"/>
      <c r="BP334" s="395"/>
      <c r="BQ334" s="396"/>
      <c r="BR334" s="396"/>
      <c r="BS334" s="396"/>
      <c r="BT334" s="396"/>
      <c r="BU334" s="396"/>
      <c r="BV334" s="396"/>
      <c r="BW334" s="396"/>
      <c r="BX334" s="396"/>
      <c r="BY334" s="396"/>
      <c r="BZ334" s="396"/>
      <c r="CA334" s="396"/>
      <c r="CB334" s="396"/>
      <c r="CC334" s="396"/>
      <c r="CD334" s="396"/>
      <c r="CE334" s="396"/>
      <c r="CF334" s="396"/>
      <c r="CG334" s="396"/>
      <c r="CH334" s="396"/>
      <c r="CI334" s="396"/>
      <c r="CJ334" s="396"/>
      <c r="CK334" s="396"/>
      <c r="CL334" s="396"/>
      <c r="CM334" s="396"/>
      <c r="CN334" s="396"/>
      <c r="CO334" s="396"/>
      <c r="CP334" s="396"/>
      <c r="CQ334" s="396"/>
      <c r="CR334" s="396"/>
      <c r="CS334" s="396"/>
      <c r="CT334" s="396"/>
      <c r="CU334" s="396"/>
      <c r="CV334" s="396"/>
      <c r="CW334" s="396"/>
      <c r="CX334" s="396"/>
      <c r="CY334" s="396"/>
      <c r="CZ334" s="396"/>
      <c r="DA334" s="396"/>
      <c r="DB334" s="396"/>
      <c r="DC334" s="396"/>
      <c r="DD334" s="396"/>
      <c r="DE334" s="396"/>
      <c r="DF334" s="396"/>
      <c r="DG334" s="396"/>
      <c r="DH334" s="396"/>
      <c r="DI334" s="396"/>
      <c r="DJ334" s="396"/>
      <c r="DK334" s="396"/>
      <c r="DL334" s="396"/>
      <c r="DM334" s="396"/>
      <c r="DN334" s="396"/>
      <c r="DO334" s="396"/>
      <c r="DP334" s="396"/>
      <c r="DQ334" s="396"/>
      <c r="DR334" s="396"/>
      <c r="DS334" s="396"/>
      <c r="DT334" s="396"/>
      <c r="DU334" s="396"/>
      <c r="DV334" s="396"/>
      <c r="DW334" s="396"/>
      <c r="DX334" s="396"/>
      <c r="DY334" s="396"/>
    </row>
    <row r="335" spans="1:129" ht="27" customHeight="1" x14ac:dyDescent="0.15">
      <c r="A335" s="432">
        <v>1030005180</v>
      </c>
      <c r="B335" s="386" t="s">
        <v>12675</v>
      </c>
      <c r="C335" s="387" t="s">
        <v>16893</v>
      </c>
      <c r="D335" s="149" t="s">
        <v>13163</v>
      </c>
      <c r="E335" s="153"/>
      <c r="F335" s="153"/>
      <c r="G335" s="388">
        <f>COUNTIF(H335:AL335,"*")</f>
        <v>4</v>
      </c>
      <c r="H335" s="402" t="s">
        <v>13328</v>
      </c>
      <c r="I335" s="402" t="s">
        <v>15022</v>
      </c>
      <c r="J335" s="397"/>
      <c r="K335" s="397"/>
      <c r="L335" s="400"/>
      <c r="M335" s="400"/>
      <c r="N335" s="400"/>
      <c r="O335" s="400"/>
      <c r="P335" s="400"/>
      <c r="Q335" s="400"/>
      <c r="R335" s="400"/>
      <c r="S335" s="400"/>
      <c r="T335" s="400"/>
      <c r="U335" s="400"/>
      <c r="V335" s="400"/>
      <c r="W335" s="400"/>
      <c r="X335" s="400"/>
      <c r="Y335" s="398"/>
      <c r="Z335" s="403" t="s">
        <v>14989</v>
      </c>
      <c r="AA335" s="404" t="s">
        <v>14865</v>
      </c>
      <c r="AB335" s="400"/>
      <c r="AC335" s="400"/>
      <c r="AD335" s="436"/>
      <c r="AE335" s="436"/>
      <c r="AF335" s="436"/>
      <c r="AG335" s="436"/>
      <c r="AH335" s="436"/>
      <c r="AI335" s="436"/>
      <c r="AJ335" s="436"/>
      <c r="AK335" s="436"/>
      <c r="AL335" s="401"/>
      <c r="AM335" s="481">
        <f>COUNTIF(AN335:DY335,"*")</f>
        <v>11</v>
      </c>
      <c r="AN335" s="394" t="s">
        <v>14868</v>
      </c>
      <c r="AO335" s="395" t="s">
        <v>15204</v>
      </c>
      <c r="AP335" s="395" t="s">
        <v>15595</v>
      </c>
      <c r="AQ335" s="395" t="s">
        <v>15538</v>
      </c>
      <c r="AR335" s="395" t="s">
        <v>15267</v>
      </c>
      <c r="AS335" s="395" t="s">
        <v>15787</v>
      </c>
      <c r="AT335" s="395" t="s">
        <v>15788</v>
      </c>
      <c r="AU335" s="395" t="s">
        <v>15540</v>
      </c>
      <c r="AV335" s="395" t="s">
        <v>15541</v>
      </c>
      <c r="AW335" s="395" t="s">
        <v>15869</v>
      </c>
      <c r="AX335" s="395" t="s">
        <v>15870</v>
      </c>
      <c r="AY335" s="395"/>
      <c r="AZ335" s="395"/>
      <c r="BA335" s="395"/>
      <c r="BB335" s="395"/>
      <c r="BC335" s="395"/>
      <c r="BD335" s="395"/>
      <c r="BE335" s="395"/>
      <c r="BF335" s="395"/>
      <c r="BG335" s="395"/>
      <c r="BH335" s="395"/>
      <c r="BI335" s="395"/>
      <c r="BJ335" s="395"/>
      <c r="BK335" s="395"/>
      <c r="BL335" s="395"/>
      <c r="BM335" s="395"/>
      <c r="BN335" s="395"/>
      <c r="BO335" s="395"/>
      <c r="BP335" s="395"/>
      <c r="BQ335" s="396"/>
      <c r="BR335" s="396"/>
      <c r="BS335" s="396"/>
      <c r="BT335" s="396"/>
      <c r="BU335" s="396"/>
      <c r="BV335" s="396"/>
      <c r="BW335" s="396"/>
      <c r="BX335" s="396"/>
      <c r="BY335" s="396"/>
      <c r="BZ335" s="396"/>
      <c r="CA335" s="396"/>
      <c r="CB335" s="396"/>
      <c r="CC335" s="396"/>
      <c r="CD335" s="396"/>
      <c r="CE335" s="396"/>
      <c r="CF335" s="396"/>
      <c r="CG335" s="396"/>
      <c r="CH335" s="396"/>
      <c r="CI335" s="396"/>
      <c r="CJ335" s="396"/>
      <c r="CK335" s="396"/>
      <c r="CL335" s="396"/>
      <c r="CM335" s="396"/>
      <c r="CN335" s="396"/>
      <c r="CO335" s="396"/>
      <c r="CP335" s="396"/>
      <c r="CQ335" s="396"/>
      <c r="CR335" s="396"/>
      <c r="CS335" s="396"/>
      <c r="CT335" s="396"/>
      <c r="CU335" s="396"/>
      <c r="CV335" s="396"/>
      <c r="CW335" s="396"/>
      <c r="CX335" s="396"/>
      <c r="CY335" s="396"/>
      <c r="CZ335" s="396"/>
      <c r="DA335" s="396"/>
      <c r="DB335" s="396"/>
      <c r="DC335" s="396"/>
      <c r="DD335" s="396"/>
      <c r="DE335" s="396"/>
      <c r="DF335" s="396"/>
      <c r="DG335" s="396"/>
      <c r="DH335" s="396"/>
      <c r="DI335" s="396"/>
      <c r="DJ335" s="396"/>
      <c r="DK335" s="396"/>
      <c r="DL335" s="396"/>
      <c r="DM335" s="396"/>
      <c r="DN335" s="396"/>
      <c r="DO335" s="396"/>
      <c r="DP335" s="396"/>
      <c r="DQ335" s="396"/>
      <c r="DR335" s="396"/>
      <c r="DS335" s="396"/>
      <c r="DT335" s="396"/>
      <c r="DU335" s="396"/>
      <c r="DV335" s="396"/>
      <c r="DW335" s="396"/>
      <c r="DX335" s="396"/>
      <c r="DY335" s="396"/>
    </row>
    <row r="336" spans="1:129" ht="27" customHeight="1" x14ac:dyDescent="0.15">
      <c r="A336" s="432">
        <v>1030004650</v>
      </c>
      <c r="B336" s="386" t="s">
        <v>12652</v>
      </c>
      <c r="C336" s="387" t="s">
        <v>16777</v>
      </c>
      <c r="D336" s="149" t="s">
        <v>12791</v>
      </c>
      <c r="E336" s="153"/>
      <c r="F336" s="153"/>
      <c r="G336" s="388">
        <f>COUNTIF(H336:AL336,"*")</f>
        <v>3</v>
      </c>
      <c r="H336" s="397"/>
      <c r="I336" s="397"/>
      <c r="J336" s="397"/>
      <c r="K336" s="397"/>
      <c r="L336" s="400"/>
      <c r="M336" s="400"/>
      <c r="N336" s="400"/>
      <c r="O336" s="400"/>
      <c r="P336" s="400"/>
      <c r="Q336" s="400"/>
      <c r="R336" s="400"/>
      <c r="S336" s="400"/>
      <c r="T336" s="400"/>
      <c r="U336" s="400"/>
      <c r="V336" s="400"/>
      <c r="W336" s="400"/>
      <c r="X336" s="400"/>
      <c r="Y336" s="398"/>
      <c r="Z336" s="403" t="s">
        <v>13326</v>
      </c>
      <c r="AA336" s="404" t="s">
        <v>13614</v>
      </c>
      <c r="AB336" s="404" t="s">
        <v>14852</v>
      </c>
      <c r="AC336" s="400"/>
      <c r="AD336" s="436"/>
      <c r="AE336" s="436"/>
      <c r="AF336" s="436"/>
      <c r="AG336" s="436"/>
      <c r="AH336" s="436"/>
      <c r="AI336" s="436"/>
      <c r="AJ336" s="436"/>
      <c r="AK336" s="436"/>
      <c r="AL336" s="401"/>
      <c r="AM336" s="481">
        <f>COUNTIF(AN336:DY336,"*")</f>
        <v>9</v>
      </c>
      <c r="AN336" s="394" t="s">
        <v>15836</v>
      </c>
      <c r="AO336" s="395" t="s">
        <v>15568</v>
      </c>
      <c r="AP336" s="395" t="s">
        <v>15586</v>
      </c>
      <c r="AQ336" s="395" t="s">
        <v>15319</v>
      </c>
      <c r="AR336" s="395" t="s">
        <v>15320</v>
      </c>
      <c r="AS336" s="395" t="s">
        <v>15587</v>
      </c>
      <c r="AT336" s="395" t="s">
        <v>15321</v>
      </c>
      <c r="AU336" s="395" t="s">
        <v>15588</v>
      </c>
      <c r="AV336" s="395" t="s">
        <v>15849</v>
      </c>
      <c r="AW336" s="395"/>
      <c r="AX336" s="395"/>
      <c r="AY336" s="395"/>
      <c r="AZ336" s="395"/>
      <c r="BA336" s="395"/>
      <c r="BB336" s="395"/>
      <c r="BC336" s="395"/>
      <c r="BD336" s="395"/>
      <c r="BE336" s="395"/>
      <c r="BF336" s="395"/>
      <c r="BG336" s="395"/>
      <c r="BH336" s="395"/>
      <c r="BI336" s="395"/>
      <c r="BJ336" s="395"/>
      <c r="BK336" s="395"/>
      <c r="BL336" s="395"/>
      <c r="BM336" s="395"/>
      <c r="BN336" s="395"/>
      <c r="BO336" s="395"/>
      <c r="BP336" s="395"/>
      <c r="BQ336" s="396"/>
      <c r="BR336" s="396"/>
      <c r="BS336" s="396"/>
      <c r="BT336" s="396"/>
      <c r="BU336" s="396"/>
      <c r="BV336" s="396"/>
      <c r="BW336" s="396"/>
      <c r="BX336" s="396"/>
      <c r="BY336" s="396"/>
      <c r="BZ336" s="396"/>
      <c r="CA336" s="396"/>
      <c r="CB336" s="396"/>
      <c r="CC336" s="396"/>
      <c r="CD336" s="396"/>
      <c r="CE336" s="396"/>
      <c r="CF336" s="396"/>
      <c r="CG336" s="396"/>
      <c r="CH336" s="396"/>
      <c r="CI336" s="396"/>
      <c r="CJ336" s="396"/>
      <c r="CK336" s="396"/>
      <c r="CL336" s="396"/>
      <c r="CM336" s="396"/>
      <c r="CN336" s="396"/>
      <c r="CO336" s="396"/>
      <c r="CP336" s="396"/>
      <c r="CQ336" s="396"/>
      <c r="CR336" s="396"/>
      <c r="CS336" s="396"/>
      <c r="CT336" s="396"/>
      <c r="CU336" s="396"/>
      <c r="CV336" s="396"/>
      <c r="CW336" s="396"/>
      <c r="CX336" s="396"/>
      <c r="CY336" s="396"/>
      <c r="CZ336" s="396"/>
      <c r="DA336" s="396"/>
      <c r="DB336" s="396"/>
      <c r="DC336" s="396"/>
      <c r="DD336" s="396"/>
      <c r="DE336" s="396"/>
      <c r="DF336" s="396"/>
      <c r="DG336" s="396"/>
      <c r="DH336" s="396"/>
      <c r="DI336" s="396"/>
      <c r="DJ336" s="396"/>
      <c r="DK336" s="396"/>
      <c r="DL336" s="396"/>
      <c r="DM336" s="396"/>
      <c r="DN336" s="396"/>
      <c r="DO336" s="396"/>
      <c r="DP336" s="396"/>
      <c r="DQ336" s="396"/>
      <c r="DR336" s="396"/>
      <c r="DS336" s="396"/>
      <c r="DT336" s="396"/>
      <c r="DU336" s="396"/>
      <c r="DV336" s="396"/>
      <c r="DW336" s="396"/>
      <c r="DX336" s="396"/>
      <c r="DY336" s="396"/>
    </row>
    <row r="337" spans="1:129" ht="27" customHeight="1" x14ac:dyDescent="0.15">
      <c r="A337" s="432">
        <v>1030006301</v>
      </c>
      <c r="B337" s="386" t="s">
        <v>18406</v>
      </c>
      <c r="C337" s="387" t="s">
        <v>17289</v>
      </c>
      <c r="D337" s="149" t="s">
        <v>18407</v>
      </c>
      <c r="E337" s="153"/>
      <c r="F337" s="153"/>
      <c r="G337" s="388">
        <f>COUNTIF(H337:AL337,"*")</f>
        <v>4</v>
      </c>
      <c r="H337" s="402" t="s">
        <v>13328</v>
      </c>
      <c r="I337" s="397"/>
      <c r="J337" s="397"/>
      <c r="K337" s="397"/>
      <c r="L337" s="400"/>
      <c r="M337" s="400"/>
      <c r="N337" s="400"/>
      <c r="O337" s="400"/>
      <c r="P337" s="400"/>
      <c r="Q337" s="400"/>
      <c r="R337" s="400"/>
      <c r="S337" s="400"/>
      <c r="T337" s="400"/>
      <c r="U337" s="400"/>
      <c r="V337" s="400"/>
      <c r="W337" s="400"/>
      <c r="X337" s="400"/>
      <c r="Y337" s="398"/>
      <c r="Z337" s="403" t="s">
        <v>13614</v>
      </c>
      <c r="AA337" s="404" t="s">
        <v>14989</v>
      </c>
      <c r="AB337" s="404" t="s">
        <v>14852</v>
      </c>
      <c r="AC337" s="400"/>
      <c r="AD337" s="436"/>
      <c r="AE337" s="436"/>
      <c r="AF337" s="436"/>
      <c r="AG337" s="436"/>
      <c r="AH337" s="436"/>
      <c r="AI337" s="436"/>
      <c r="AJ337" s="436"/>
      <c r="AK337" s="436"/>
      <c r="AL337" s="401"/>
      <c r="AM337" s="481">
        <f>COUNTIF(AN337:DY337,"*")-2</f>
        <v>7</v>
      </c>
      <c r="AN337" s="394" t="s">
        <v>14868</v>
      </c>
      <c r="AO337" s="395" t="s">
        <v>15319</v>
      </c>
      <c r="AP337" s="395" t="s">
        <v>15320</v>
      </c>
      <c r="AQ337" s="395" t="s">
        <v>15322</v>
      </c>
      <c r="AR337" s="395" t="s">
        <v>16273</v>
      </c>
      <c r="AS337" s="395" t="s">
        <v>15540</v>
      </c>
      <c r="AT337" s="395" t="s">
        <v>15849</v>
      </c>
      <c r="AU337" s="395" t="s">
        <v>15569</v>
      </c>
      <c r="AV337" s="395" t="s">
        <v>16274</v>
      </c>
      <c r="AW337" s="395"/>
      <c r="AX337" s="395"/>
      <c r="AY337" s="395"/>
      <c r="AZ337" s="395"/>
      <c r="BA337" s="395"/>
      <c r="BB337" s="395"/>
      <c r="BC337" s="395"/>
      <c r="BD337" s="395"/>
      <c r="BE337" s="395"/>
      <c r="BF337" s="395"/>
      <c r="BG337" s="395"/>
      <c r="BH337" s="395"/>
      <c r="BI337" s="395"/>
      <c r="BJ337" s="395"/>
      <c r="BK337" s="395"/>
      <c r="BL337" s="395"/>
      <c r="BM337" s="395"/>
      <c r="BN337" s="395"/>
      <c r="BO337" s="395"/>
      <c r="BP337" s="395"/>
      <c r="BQ337" s="396"/>
      <c r="BR337" s="396"/>
      <c r="BS337" s="396"/>
      <c r="BT337" s="396"/>
      <c r="BU337" s="396"/>
      <c r="BV337" s="396"/>
      <c r="BW337" s="396"/>
      <c r="BX337" s="396"/>
      <c r="BY337" s="396"/>
      <c r="BZ337" s="396"/>
      <c r="CA337" s="396"/>
      <c r="CB337" s="396"/>
      <c r="CC337" s="396"/>
      <c r="CD337" s="396"/>
      <c r="CE337" s="396"/>
      <c r="CF337" s="396"/>
      <c r="CG337" s="396"/>
      <c r="CH337" s="396"/>
      <c r="CI337" s="396"/>
      <c r="CJ337" s="396"/>
      <c r="CK337" s="396"/>
      <c r="CL337" s="396"/>
      <c r="CM337" s="396"/>
      <c r="CN337" s="396"/>
      <c r="CO337" s="396"/>
      <c r="CP337" s="396"/>
      <c r="CQ337" s="396"/>
      <c r="CR337" s="396"/>
      <c r="CS337" s="396"/>
      <c r="CT337" s="396"/>
      <c r="CU337" s="396"/>
      <c r="CV337" s="396"/>
      <c r="CW337" s="396"/>
      <c r="CX337" s="396"/>
      <c r="CY337" s="396"/>
      <c r="CZ337" s="396"/>
      <c r="DA337" s="396"/>
      <c r="DB337" s="396"/>
      <c r="DC337" s="396"/>
      <c r="DD337" s="396"/>
      <c r="DE337" s="396"/>
      <c r="DF337" s="396"/>
      <c r="DG337" s="396"/>
      <c r="DH337" s="396"/>
      <c r="DI337" s="396"/>
      <c r="DJ337" s="396"/>
      <c r="DK337" s="396"/>
      <c r="DL337" s="396"/>
      <c r="DM337" s="396"/>
      <c r="DN337" s="396"/>
      <c r="DO337" s="396"/>
      <c r="DP337" s="396"/>
      <c r="DQ337" s="396"/>
      <c r="DR337" s="396"/>
      <c r="DS337" s="396"/>
      <c r="DT337" s="396"/>
      <c r="DU337" s="396"/>
      <c r="DV337" s="396"/>
      <c r="DW337" s="396"/>
      <c r="DX337" s="396"/>
      <c r="DY337" s="396"/>
    </row>
    <row r="338" spans="1:129" ht="27" customHeight="1" x14ac:dyDescent="0.15">
      <c r="A338" s="432">
        <v>1020001965</v>
      </c>
      <c r="B338" s="386" t="s">
        <v>18699</v>
      </c>
      <c r="C338" s="387" t="s">
        <v>18700</v>
      </c>
      <c r="D338" s="149" t="s">
        <v>18701</v>
      </c>
      <c r="E338" s="149"/>
      <c r="F338" s="149"/>
      <c r="G338" s="388">
        <f>COUNTIF(H338:AL338,"*")</f>
        <v>3</v>
      </c>
      <c r="H338" s="397"/>
      <c r="I338" s="397"/>
      <c r="J338" s="397"/>
      <c r="K338" s="397"/>
      <c r="L338" s="400"/>
      <c r="M338" s="400"/>
      <c r="N338" s="400"/>
      <c r="O338" s="400"/>
      <c r="P338" s="400"/>
      <c r="Q338" s="400"/>
      <c r="R338" s="400"/>
      <c r="S338" s="400"/>
      <c r="T338" s="400"/>
      <c r="U338" s="400"/>
      <c r="V338" s="400"/>
      <c r="W338" s="400"/>
      <c r="X338" s="400"/>
      <c r="Y338" s="398"/>
      <c r="Z338" s="399" t="s">
        <v>18702</v>
      </c>
      <c r="AA338" s="400" t="s">
        <v>18703</v>
      </c>
      <c r="AB338" s="400" t="s">
        <v>18704</v>
      </c>
      <c r="AC338" s="400"/>
      <c r="AD338" s="436"/>
      <c r="AE338" s="436"/>
      <c r="AF338" s="436"/>
      <c r="AG338" s="436"/>
      <c r="AH338" s="436"/>
      <c r="AI338" s="436"/>
      <c r="AJ338" s="436"/>
      <c r="AK338" s="436"/>
      <c r="AL338" s="401"/>
      <c r="AM338" s="481">
        <f>COUNTIF(AN338:DY338,"*")</f>
        <v>4</v>
      </c>
      <c r="AN338" s="394" t="s">
        <v>18705</v>
      </c>
      <c r="AO338" s="395" t="s">
        <v>18706</v>
      </c>
      <c r="AP338" s="395" t="s">
        <v>18707</v>
      </c>
      <c r="AQ338" s="395" t="s">
        <v>18708</v>
      </c>
      <c r="AR338" s="395"/>
      <c r="AS338" s="395"/>
      <c r="AT338" s="395"/>
      <c r="AU338" s="395"/>
      <c r="AV338" s="395"/>
      <c r="AW338" s="395"/>
      <c r="AX338" s="395"/>
      <c r="AY338" s="395"/>
      <c r="AZ338" s="395"/>
      <c r="BA338" s="395"/>
      <c r="BB338" s="395"/>
      <c r="BC338" s="395"/>
      <c r="BD338" s="395"/>
      <c r="BE338" s="395"/>
      <c r="BF338" s="395"/>
      <c r="BG338" s="395"/>
      <c r="BH338" s="395"/>
      <c r="BI338" s="395"/>
      <c r="BJ338" s="395"/>
      <c r="BK338" s="395"/>
      <c r="BL338" s="395"/>
      <c r="BM338" s="395"/>
      <c r="BN338" s="395"/>
      <c r="BO338" s="395"/>
      <c r="BP338" s="395"/>
      <c r="BQ338" s="396"/>
      <c r="BR338" s="396"/>
      <c r="BS338" s="396"/>
      <c r="BT338" s="396"/>
      <c r="BU338" s="396"/>
      <c r="BV338" s="396"/>
      <c r="BW338" s="396"/>
      <c r="BX338" s="396"/>
      <c r="BY338" s="396"/>
      <c r="BZ338" s="396"/>
      <c r="CA338" s="396"/>
      <c r="CB338" s="396"/>
      <c r="CC338" s="396"/>
      <c r="CD338" s="396"/>
      <c r="CE338" s="396"/>
      <c r="CF338" s="396"/>
      <c r="CG338" s="396"/>
      <c r="CH338" s="396"/>
      <c r="CI338" s="396"/>
      <c r="CJ338" s="396"/>
      <c r="CK338" s="396"/>
      <c r="CL338" s="396"/>
      <c r="CM338" s="396"/>
      <c r="CN338" s="396"/>
      <c r="CO338" s="396"/>
      <c r="CP338" s="396"/>
      <c r="CQ338" s="396"/>
      <c r="CR338" s="396"/>
      <c r="CS338" s="396"/>
      <c r="CT338" s="396"/>
      <c r="CU338" s="396"/>
      <c r="CV338" s="396"/>
      <c r="CW338" s="396"/>
      <c r="CX338" s="396"/>
      <c r="CY338" s="396"/>
      <c r="CZ338" s="396"/>
      <c r="DA338" s="396"/>
      <c r="DB338" s="396"/>
      <c r="DC338" s="396"/>
      <c r="DD338" s="396"/>
      <c r="DE338" s="396"/>
      <c r="DF338" s="396"/>
      <c r="DG338" s="396"/>
      <c r="DH338" s="396"/>
      <c r="DI338" s="396"/>
      <c r="DJ338" s="396"/>
      <c r="DK338" s="396"/>
      <c r="DL338" s="396"/>
      <c r="DM338" s="396"/>
      <c r="DN338" s="396"/>
      <c r="DO338" s="396"/>
      <c r="DP338" s="396"/>
      <c r="DQ338" s="396"/>
      <c r="DR338" s="396"/>
      <c r="DS338" s="396"/>
      <c r="DT338" s="396"/>
      <c r="DU338" s="396"/>
      <c r="DV338" s="396"/>
      <c r="DW338" s="396"/>
      <c r="DX338" s="396"/>
      <c r="DY338" s="396"/>
    </row>
    <row r="339" spans="1:129" ht="27" customHeight="1" x14ac:dyDescent="0.15">
      <c r="A339" s="432">
        <v>1020000580</v>
      </c>
      <c r="B339" s="386" t="s">
        <v>12086</v>
      </c>
      <c r="C339" s="387" t="s">
        <v>16821</v>
      </c>
      <c r="D339" s="149" t="s">
        <v>12970</v>
      </c>
      <c r="E339" s="153"/>
      <c r="F339" s="153"/>
      <c r="G339" s="388">
        <f>COUNTIF(H339:AL339,"*")</f>
        <v>4</v>
      </c>
      <c r="H339" s="397" t="s">
        <v>19180</v>
      </c>
      <c r="I339" s="397"/>
      <c r="J339" s="397"/>
      <c r="K339" s="397"/>
      <c r="L339" s="400"/>
      <c r="M339" s="400"/>
      <c r="N339" s="400"/>
      <c r="O339" s="400"/>
      <c r="P339" s="400"/>
      <c r="Q339" s="400"/>
      <c r="R339" s="400"/>
      <c r="S339" s="400"/>
      <c r="T339" s="400"/>
      <c r="U339" s="400"/>
      <c r="V339" s="400"/>
      <c r="W339" s="400"/>
      <c r="X339" s="400"/>
      <c r="Y339" s="398"/>
      <c r="Z339" s="399" t="s">
        <v>13126</v>
      </c>
      <c r="AA339" s="400" t="s">
        <v>13024</v>
      </c>
      <c r="AB339" s="400" t="s">
        <v>13123</v>
      </c>
      <c r="AC339" s="400"/>
      <c r="AD339" s="436"/>
      <c r="AE339" s="436"/>
      <c r="AF339" s="436"/>
      <c r="AG339" s="436"/>
      <c r="AH339" s="436"/>
      <c r="AI339" s="436"/>
      <c r="AJ339" s="436"/>
      <c r="AK339" s="436"/>
      <c r="AL339" s="401"/>
      <c r="AM339" s="481">
        <f>COUNTIF(AN339:DY339,"*")-3</f>
        <v>7</v>
      </c>
      <c r="AN339" s="394" t="s">
        <v>19183</v>
      </c>
      <c r="AO339" s="395" t="s">
        <v>19184</v>
      </c>
      <c r="AP339" s="395" t="s">
        <v>13348</v>
      </c>
      <c r="AQ339" s="395" t="s">
        <v>13414</v>
      </c>
      <c r="AR339" s="395" t="s">
        <v>19182</v>
      </c>
      <c r="AS339" s="395" t="s">
        <v>13415</v>
      </c>
      <c r="AT339" s="395" t="s">
        <v>19181</v>
      </c>
      <c r="AU339" s="395" t="s">
        <v>13416</v>
      </c>
      <c r="AV339" s="395" t="s">
        <v>13401</v>
      </c>
      <c r="AW339" s="395" t="s">
        <v>13306</v>
      </c>
      <c r="AX339" s="395"/>
      <c r="AY339" s="395"/>
      <c r="AZ339" s="395"/>
      <c r="BA339" s="395"/>
      <c r="BB339" s="395"/>
      <c r="BC339" s="395"/>
      <c r="BD339" s="395"/>
      <c r="BE339" s="395"/>
      <c r="BF339" s="395"/>
      <c r="BG339" s="395"/>
      <c r="BH339" s="395"/>
      <c r="BI339" s="395"/>
      <c r="BJ339" s="395"/>
      <c r="BK339" s="395"/>
      <c r="BL339" s="395"/>
      <c r="BM339" s="395"/>
      <c r="BN339" s="395"/>
      <c r="BO339" s="395"/>
      <c r="BP339" s="395"/>
      <c r="BQ339" s="396"/>
      <c r="BR339" s="396"/>
      <c r="BS339" s="396"/>
      <c r="BT339" s="396"/>
      <c r="BU339" s="396"/>
      <c r="BV339" s="396"/>
      <c r="BW339" s="396"/>
      <c r="BX339" s="396"/>
      <c r="BY339" s="396"/>
      <c r="BZ339" s="396"/>
      <c r="CA339" s="396"/>
      <c r="CB339" s="396"/>
      <c r="CC339" s="396"/>
      <c r="CD339" s="396"/>
      <c r="CE339" s="396"/>
      <c r="CF339" s="396"/>
      <c r="CG339" s="396"/>
      <c r="CH339" s="396"/>
      <c r="CI339" s="396"/>
      <c r="CJ339" s="396"/>
      <c r="CK339" s="396"/>
      <c r="CL339" s="396"/>
      <c r="CM339" s="396"/>
      <c r="CN339" s="396"/>
      <c r="CO339" s="396"/>
      <c r="CP339" s="396"/>
      <c r="CQ339" s="396"/>
      <c r="CR339" s="396"/>
      <c r="CS339" s="396"/>
      <c r="CT339" s="396"/>
      <c r="CU339" s="396"/>
      <c r="CV339" s="396"/>
      <c r="CW339" s="396"/>
      <c r="CX339" s="396"/>
      <c r="CY339" s="396"/>
      <c r="CZ339" s="396"/>
      <c r="DA339" s="396"/>
      <c r="DB339" s="396"/>
      <c r="DC339" s="396"/>
      <c r="DD339" s="396"/>
      <c r="DE339" s="396"/>
      <c r="DF339" s="396"/>
      <c r="DG339" s="396"/>
      <c r="DH339" s="396"/>
      <c r="DI339" s="396"/>
      <c r="DJ339" s="396"/>
      <c r="DK339" s="396"/>
      <c r="DL339" s="396"/>
      <c r="DM339" s="396"/>
      <c r="DN339" s="396"/>
      <c r="DO339" s="396"/>
      <c r="DP339" s="396"/>
      <c r="DQ339" s="396"/>
      <c r="DR339" s="396"/>
      <c r="DS339" s="396"/>
      <c r="DT339" s="396"/>
      <c r="DU339" s="396"/>
      <c r="DV339" s="396"/>
      <c r="DW339" s="396"/>
      <c r="DX339" s="396"/>
      <c r="DY339" s="396"/>
    </row>
    <row r="340" spans="1:129" ht="27" customHeight="1" x14ac:dyDescent="0.15">
      <c r="A340" s="432">
        <v>1030006325</v>
      </c>
      <c r="B340" s="386" t="s">
        <v>14433</v>
      </c>
      <c r="C340" s="387" t="s">
        <v>18463</v>
      </c>
      <c r="D340" s="149" t="s">
        <v>18464</v>
      </c>
      <c r="E340" s="153"/>
      <c r="F340" s="153"/>
      <c r="G340" s="388">
        <f>COUNTIF(H340:AL340,"*")</f>
        <v>2</v>
      </c>
      <c r="H340" s="397" t="s">
        <v>13286</v>
      </c>
      <c r="I340" s="397"/>
      <c r="J340" s="397"/>
      <c r="K340" s="397"/>
      <c r="L340" s="400"/>
      <c r="M340" s="400"/>
      <c r="N340" s="400"/>
      <c r="O340" s="400"/>
      <c r="P340" s="400"/>
      <c r="Q340" s="400"/>
      <c r="R340" s="400"/>
      <c r="S340" s="400"/>
      <c r="T340" s="400"/>
      <c r="U340" s="400"/>
      <c r="V340" s="400"/>
      <c r="W340" s="400"/>
      <c r="X340" s="400"/>
      <c r="Y340" s="398"/>
      <c r="Z340" s="399" t="s">
        <v>13109</v>
      </c>
      <c r="AA340" s="400"/>
      <c r="AB340" s="400"/>
      <c r="AC340" s="400"/>
      <c r="AD340" s="436"/>
      <c r="AE340" s="436"/>
      <c r="AF340" s="436"/>
      <c r="AG340" s="436"/>
      <c r="AH340" s="436"/>
      <c r="AI340" s="436"/>
      <c r="AJ340" s="436"/>
      <c r="AK340" s="436"/>
      <c r="AL340" s="401"/>
      <c r="AM340" s="481">
        <f>COUNTIF(AN340:DY340,"*")</f>
        <v>2</v>
      </c>
      <c r="AN340" s="394" t="s">
        <v>13294</v>
      </c>
      <c r="AO340" s="395" t="s">
        <v>13354</v>
      </c>
      <c r="AP340" s="395"/>
      <c r="AQ340" s="395"/>
      <c r="AR340" s="395"/>
      <c r="AS340" s="395"/>
      <c r="AT340" s="395"/>
      <c r="AU340" s="395"/>
      <c r="AV340" s="395"/>
      <c r="AW340" s="395"/>
      <c r="AX340" s="395"/>
      <c r="AY340" s="395"/>
      <c r="AZ340" s="395"/>
      <c r="BA340" s="395"/>
      <c r="BB340" s="395"/>
      <c r="BC340" s="395"/>
      <c r="BD340" s="395"/>
      <c r="BE340" s="395"/>
      <c r="BF340" s="395"/>
      <c r="BG340" s="395"/>
      <c r="BH340" s="395"/>
      <c r="BI340" s="395"/>
      <c r="BJ340" s="395"/>
      <c r="BK340" s="395"/>
      <c r="BL340" s="395"/>
      <c r="BM340" s="395"/>
      <c r="BN340" s="395"/>
      <c r="BO340" s="395"/>
      <c r="BP340" s="395"/>
      <c r="BQ340" s="396"/>
      <c r="BR340" s="396"/>
      <c r="BS340" s="396"/>
      <c r="BT340" s="396"/>
      <c r="BU340" s="396"/>
      <c r="BV340" s="396"/>
      <c r="BW340" s="396"/>
      <c r="BX340" s="396"/>
      <c r="BY340" s="396"/>
      <c r="BZ340" s="396"/>
      <c r="CA340" s="396"/>
      <c r="CB340" s="396"/>
      <c r="CC340" s="396"/>
      <c r="CD340" s="396"/>
      <c r="CE340" s="396"/>
      <c r="CF340" s="396"/>
      <c r="CG340" s="396"/>
      <c r="CH340" s="396"/>
      <c r="CI340" s="396"/>
      <c r="CJ340" s="396"/>
      <c r="CK340" s="396"/>
      <c r="CL340" s="396"/>
      <c r="CM340" s="396"/>
      <c r="CN340" s="396"/>
      <c r="CO340" s="396"/>
      <c r="CP340" s="396"/>
      <c r="CQ340" s="396"/>
      <c r="CR340" s="396"/>
      <c r="CS340" s="396"/>
      <c r="CT340" s="396"/>
      <c r="CU340" s="396"/>
      <c r="CV340" s="396"/>
      <c r="CW340" s="396"/>
      <c r="CX340" s="396"/>
      <c r="CY340" s="396"/>
      <c r="CZ340" s="396"/>
      <c r="DA340" s="396"/>
      <c r="DB340" s="396"/>
      <c r="DC340" s="396"/>
      <c r="DD340" s="396"/>
      <c r="DE340" s="396"/>
      <c r="DF340" s="396"/>
      <c r="DG340" s="396"/>
      <c r="DH340" s="396"/>
      <c r="DI340" s="396"/>
      <c r="DJ340" s="396"/>
      <c r="DK340" s="396"/>
      <c r="DL340" s="396"/>
      <c r="DM340" s="396"/>
      <c r="DN340" s="396"/>
      <c r="DO340" s="396"/>
      <c r="DP340" s="396"/>
      <c r="DQ340" s="396"/>
      <c r="DR340" s="396"/>
      <c r="DS340" s="396"/>
      <c r="DT340" s="396"/>
      <c r="DU340" s="396"/>
      <c r="DV340" s="396"/>
      <c r="DW340" s="396"/>
      <c r="DX340" s="396"/>
      <c r="DY340" s="396"/>
    </row>
    <row r="341" spans="1:129" ht="27" customHeight="1" x14ac:dyDescent="0.15">
      <c r="A341" s="432">
        <v>1020000550</v>
      </c>
      <c r="B341" s="386" t="s">
        <v>11804</v>
      </c>
      <c r="C341" s="387" t="s">
        <v>16645</v>
      </c>
      <c r="D341" s="149" t="s">
        <v>12736</v>
      </c>
      <c r="E341" s="153" t="s">
        <v>12906</v>
      </c>
      <c r="F341" s="153" t="s">
        <v>12991</v>
      </c>
      <c r="G341" s="388">
        <f>COUNTIF(H341:AL341,"*")</f>
        <v>5</v>
      </c>
      <c r="H341" s="405" t="s">
        <v>13109</v>
      </c>
      <c r="I341" s="405" t="s">
        <v>13112</v>
      </c>
      <c r="J341" s="389"/>
      <c r="K341" s="389"/>
      <c r="L341" s="392"/>
      <c r="M341" s="392"/>
      <c r="N341" s="392"/>
      <c r="O341" s="392"/>
      <c r="P341" s="392"/>
      <c r="Q341" s="392"/>
      <c r="R341" s="392"/>
      <c r="S341" s="392"/>
      <c r="T341" s="392"/>
      <c r="U341" s="392"/>
      <c r="V341" s="392"/>
      <c r="W341" s="392"/>
      <c r="X341" s="392"/>
      <c r="Y341" s="390"/>
      <c r="Z341" s="391" t="s">
        <v>13024</v>
      </c>
      <c r="AA341" s="407" t="s">
        <v>13110</v>
      </c>
      <c r="AB341" s="407" t="s">
        <v>13123</v>
      </c>
      <c r="AC341" s="392"/>
      <c r="AD341" s="438"/>
      <c r="AE341" s="438"/>
      <c r="AF341" s="438"/>
      <c r="AG341" s="438"/>
      <c r="AH341" s="438"/>
      <c r="AI341" s="438"/>
      <c r="AJ341" s="438"/>
      <c r="AK341" s="438"/>
      <c r="AL341" s="393"/>
      <c r="AM341" s="481">
        <f>COUNTIF(AN341:DY341,"*")</f>
        <v>7</v>
      </c>
      <c r="AN341" s="394" t="s">
        <v>13105</v>
      </c>
      <c r="AO341" s="395" t="s">
        <v>13113</v>
      </c>
      <c r="AP341" s="395" t="s">
        <v>13121</v>
      </c>
      <c r="AQ341" s="395" t="s">
        <v>13122</v>
      </c>
      <c r="AR341" s="395" t="s">
        <v>13026</v>
      </c>
      <c r="AS341" s="395" t="s">
        <v>15036</v>
      </c>
      <c r="AT341" s="395" t="s">
        <v>15475</v>
      </c>
      <c r="AU341" s="395"/>
      <c r="AV341" s="395"/>
      <c r="AW341" s="395"/>
      <c r="AX341" s="395"/>
      <c r="AY341" s="395"/>
      <c r="AZ341" s="395"/>
      <c r="BA341" s="395"/>
      <c r="BB341" s="395"/>
      <c r="BC341" s="395"/>
      <c r="BD341" s="395"/>
      <c r="BE341" s="395"/>
      <c r="BF341" s="395"/>
      <c r="BG341" s="395"/>
      <c r="BH341" s="395"/>
      <c r="BI341" s="395"/>
      <c r="BJ341" s="395"/>
      <c r="BK341" s="395"/>
      <c r="BL341" s="395"/>
      <c r="BM341" s="395"/>
      <c r="BN341" s="395"/>
      <c r="BO341" s="395"/>
      <c r="BP341" s="395"/>
      <c r="BQ341" s="396"/>
      <c r="BR341" s="396"/>
      <c r="BS341" s="396"/>
      <c r="BT341" s="396"/>
      <c r="BU341" s="396"/>
      <c r="BV341" s="396"/>
      <c r="BW341" s="396"/>
      <c r="BX341" s="396"/>
      <c r="BY341" s="396"/>
      <c r="BZ341" s="396"/>
      <c r="CA341" s="396"/>
      <c r="CB341" s="396"/>
      <c r="CC341" s="396"/>
      <c r="CD341" s="396"/>
      <c r="CE341" s="396"/>
      <c r="CF341" s="396"/>
      <c r="CG341" s="396"/>
      <c r="CH341" s="396"/>
      <c r="CI341" s="396"/>
      <c r="CJ341" s="396"/>
      <c r="CK341" s="396"/>
      <c r="CL341" s="396"/>
      <c r="CM341" s="396"/>
      <c r="CN341" s="396"/>
      <c r="CO341" s="396"/>
      <c r="CP341" s="396"/>
      <c r="CQ341" s="396"/>
      <c r="CR341" s="396"/>
      <c r="CS341" s="396"/>
      <c r="CT341" s="396"/>
      <c r="CU341" s="396"/>
      <c r="CV341" s="396"/>
      <c r="CW341" s="396"/>
      <c r="CX341" s="396"/>
      <c r="CY341" s="396"/>
      <c r="CZ341" s="396"/>
      <c r="DA341" s="396"/>
      <c r="DB341" s="396"/>
      <c r="DC341" s="396"/>
      <c r="DD341" s="396"/>
      <c r="DE341" s="396"/>
      <c r="DF341" s="396"/>
      <c r="DG341" s="396"/>
      <c r="DH341" s="396"/>
      <c r="DI341" s="396"/>
      <c r="DJ341" s="396"/>
      <c r="DK341" s="396"/>
      <c r="DL341" s="396"/>
      <c r="DM341" s="396"/>
      <c r="DN341" s="396"/>
      <c r="DO341" s="396"/>
      <c r="DP341" s="396"/>
      <c r="DQ341" s="396"/>
      <c r="DR341" s="396"/>
      <c r="DS341" s="396"/>
      <c r="DT341" s="396"/>
      <c r="DU341" s="396"/>
      <c r="DV341" s="396"/>
      <c r="DW341" s="396"/>
      <c r="DX341" s="396"/>
      <c r="DY341" s="396"/>
    </row>
    <row r="342" spans="1:129" ht="27" customHeight="1" x14ac:dyDescent="0.15">
      <c r="A342" s="432">
        <v>1030006341</v>
      </c>
      <c r="B342" s="386" t="s">
        <v>18505</v>
      </c>
      <c r="C342" s="387" t="s">
        <v>18506</v>
      </c>
      <c r="D342" s="149" t="s">
        <v>18507</v>
      </c>
      <c r="E342" s="149" t="s">
        <v>18508</v>
      </c>
      <c r="F342" s="153" t="s">
        <v>18319</v>
      </c>
      <c r="G342" s="388">
        <f>COUNTIF(H342:AL342,"*")</f>
        <v>1</v>
      </c>
      <c r="H342" s="397" t="s">
        <v>13112</v>
      </c>
      <c r="I342" s="397"/>
      <c r="J342" s="397"/>
      <c r="K342" s="397"/>
      <c r="L342" s="400"/>
      <c r="M342" s="400"/>
      <c r="N342" s="400"/>
      <c r="O342" s="400"/>
      <c r="P342" s="400"/>
      <c r="Q342" s="400"/>
      <c r="R342" s="400"/>
      <c r="S342" s="400"/>
      <c r="T342" s="400"/>
      <c r="U342" s="400"/>
      <c r="V342" s="400"/>
      <c r="W342" s="400"/>
      <c r="X342" s="400"/>
      <c r="Y342" s="398"/>
      <c r="Z342" s="399"/>
      <c r="AA342" s="400"/>
      <c r="AB342" s="400"/>
      <c r="AC342" s="400"/>
      <c r="AD342" s="436"/>
      <c r="AE342" s="436"/>
      <c r="AF342" s="436"/>
      <c r="AG342" s="436"/>
      <c r="AH342" s="436"/>
      <c r="AI342" s="436"/>
      <c r="AJ342" s="436"/>
      <c r="AK342" s="436"/>
      <c r="AL342" s="401"/>
      <c r="AM342" s="481">
        <f>COUNTIF(AN342:DY342,"*")</f>
        <v>1</v>
      </c>
      <c r="AN342" s="394" t="s">
        <v>13411</v>
      </c>
      <c r="AO342" s="395"/>
      <c r="AP342" s="395"/>
      <c r="AQ342" s="395"/>
      <c r="AR342" s="395"/>
      <c r="AS342" s="395"/>
      <c r="AT342" s="395"/>
      <c r="AU342" s="395"/>
      <c r="AV342" s="395"/>
      <c r="AW342" s="395"/>
      <c r="AX342" s="395"/>
      <c r="AY342" s="395"/>
      <c r="AZ342" s="395"/>
      <c r="BA342" s="395"/>
      <c r="BB342" s="395"/>
      <c r="BC342" s="395"/>
      <c r="BD342" s="395"/>
      <c r="BE342" s="395"/>
      <c r="BF342" s="395"/>
      <c r="BG342" s="395"/>
      <c r="BH342" s="395"/>
      <c r="BI342" s="395"/>
      <c r="BJ342" s="395"/>
      <c r="BK342" s="395"/>
      <c r="BL342" s="395"/>
      <c r="BM342" s="395"/>
      <c r="BN342" s="395"/>
      <c r="BO342" s="395"/>
      <c r="BP342" s="395"/>
      <c r="BQ342" s="396"/>
      <c r="BR342" s="396"/>
      <c r="BS342" s="396"/>
      <c r="BT342" s="396"/>
      <c r="BU342" s="396"/>
      <c r="BV342" s="396"/>
      <c r="BW342" s="396"/>
      <c r="BX342" s="396"/>
      <c r="BY342" s="396"/>
      <c r="BZ342" s="396"/>
      <c r="CA342" s="396"/>
      <c r="CB342" s="396"/>
      <c r="CC342" s="396"/>
      <c r="CD342" s="396"/>
      <c r="CE342" s="396"/>
      <c r="CF342" s="396"/>
      <c r="CG342" s="396"/>
      <c r="CH342" s="396"/>
      <c r="CI342" s="396"/>
      <c r="CJ342" s="396"/>
      <c r="CK342" s="396"/>
      <c r="CL342" s="396"/>
      <c r="CM342" s="396"/>
      <c r="CN342" s="396"/>
      <c r="CO342" s="396"/>
      <c r="CP342" s="396"/>
      <c r="CQ342" s="396"/>
      <c r="CR342" s="396"/>
      <c r="CS342" s="396"/>
      <c r="CT342" s="396"/>
      <c r="CU342" s="396"/>
      <c r="CV342" s="396"/>
      <c r="CW342" s="396"/>
      <c r="CX342" s="396"/>
      <c r="CY342" s="396"/>
      <c r="CZ342" s="396"/>
      <c r="DA342" s="396"/>
      <c r="DB342" s="396"/>
      <c r="DC342" s="396"/>
      <c r="DD342" s="396"/>
      <c r="DE342" s="396"/>
      <c r="DF342" s="396"/>
      <c r="DG342" s="396"/>
      <c r="DH342" s="396"/>
      <c r="DI342" s="396"/>
      <c r="DJ342" s="396"/>
      <c r="DK342" s="396"/>
      <c r="DL342" s="396"/>
      <c r="DM342" s="396"/>
      <c r="DN342" s="396"/>
      <c r="DO342" s="396"/>
      <c r="DP342" s="396"/>
      <c r="DQ342" s="396"/>
      <c r="DR342" s="396"/>
      <c r="DS342" s="396"/>
      <c r="DT342" s="396"/>
      <c r="DU342" s="396"/>
      <c r="DV342" s="396"/>
      <c r="DW342" s="396"/>
      <c r="DX342" s="396"/>
      <c r="DY342" s="396"/>
    </row>
    <row r="343" spans="1:129" ht="27" customHeight="1" x14ac:dyDescent="0.15">
      <c r="A343" s="432">
        <v>1020001257</v>
      </c>
      <c r="B343" s="386" t="s">
        <v>19330</v>
      </c>
      <c r="C343" s="387" t="s">
        <v>19331</v>
      </c>
      <c r="D343" s="149" t="s">
        <v>19332</v>
      </c>
      <c r="E343" s="149" t="s">
        <v>19333</v>
      </c>
      <c r="F343" s="149" t="s">
        <v>14103</v>
      </c>
      <c r="G343" s="388">
        <f>COUNTIF(H343:AL343,"*")</f>
        <v>7</v>
      </c>
      <c r="H343" s="397" t="s">
        <v>19319</v>
      </c>
      <c r="I343" s="397" t="s">
        <v>19334</v>
      </c>
      <c r="J343" s="397" t="s">
        <v>19320</v>
      </c>
      <c r="K343" s="397" t="s">
        <v>19335</v>
      </c>
      <c r="L343" s="400" t="s">
        <v>19336</v>
      </c>
      <c r="M343" s="400" t="s">
        <v>19337</v>
      </c>
      <c r="N343" s="400"/>
      <c r="O343" s="400"/>
      <c r="P343" s="400"/>
      <c r="Q343" s="400"/>
      <c r="R343" s="400"/>
      <c r="S343" s="400"/>
      <c r="T343" s="400"/>
      <c r="U343" s="400"/>
      <c r="V343" s="400"/>
      <c r="W343" s="400"/>
      <c r="X343" s="400"/>
      <c r="Y343" s="398"/>
      <c r="Z343" s="399" t="s">
        <v>19320</v>
      </c>
      <c r="AA343" s="400"/>
      <c r="AB343" s="400"/>
      <c r="AC343" s="400"/>
      <c r="AD343" s="436"/>
      <c r="AE343" s="436"/>
      <c r="AF343" s="436"/>
      <c r="AG343" s="436"/>
      <c r="AH343" s="436"/>
      <c r="AI343" s="436"/>
      <c r="AJ343" s="436"/>
      <c r="AK343" s="436"/>
      <c r="AL343" s="401"/>
      <c r="AM343" s="481">
        <f>COUNTIF(AN343:DY343,"*")-2</f>
        <v>15</v>
      </c>
      <c r="AN343" s="394" t="s">
        <v>19338</v>
      </c>
      <c r="AO343" s="395" t="s">
        <v>19339</v>
      </c>
      <c r="AP343" s="395" t="s">
        <v>19340</v>
      </c>
      <c r="AQ343" s="395" t="s">
        <v>19341</v>
      </c>
      <c r="AR343" s="395" t="s">
        <v>19342</v>
      </c>
      <c r="AS343" s="395" t="s">
        <v>19343</v>
      </c>
      <c r="AT343" s="395" t="s">
        <v>19344</v>
      </c>
      <c r="AU343" s="395" t="s">
        <v>19345</v>
      </c>
      <c r="AV343" s="395" t="s">
        <v>19346</v>
      </c>
      <c r="AW343" s="395" t="s">
        <v>19347</v>
      </c>
      <c r="AX343" s="395" t="s">
        <v>19348</v>
      </c>
      <c r="AY343" s="395" t="s">
        <v>19349</v>
      </c>
      <c r="AZ343" s="395" t="s">
        <v>19350</v>
      </c>
      <c r="BA343" s="395" t="s">
        <v>19354</v>
      </c>
      <c r="BB343" s="395" t="s">
        <v>19351</v>
      </c>
      <c r="BC343" s="395" t="s">
        <v>19352</v>
      </c>
      <c r="BD343" s="395" t="s">
        <v>19353</v>
      </c>
      <c r="BE343" s="395"/>
      <c r="BF343" s="395"/>
      <c r="BG343" s="395"/>
      <c r="BH343" s="395"/>
      <c r="BI343" s="395"/>
      <c r="BJ343" s="395"/>
      <c r="BK343" s="395"/>
      <c r="BL343" s="395"/>
      <c r="BM343" s="395"/>
      <c r="BN343" s="395"/>
      <c r="BO343" s="395"/>
      <c r="BP343" s="395"/>
      <c r="BQ343" s="396"/>
      <c r="BR343" s="396"/>
      <c r="BS343" s="396"/>
      <c r="BT343" s="396"/>
      <c r="BU343" s="396"/>
      <c r="BV343" s="396"/>
      <c r="BW343" s="396"/>
      <c r="BX343" s="396"/>
      <c r="BY343" s="396"/>
      <c r="BZ343" s="396"/>
      <c r="CA343" s="396"/>
      <c r="CB343" s="396"/>
      <c r="CC343" s="396"/>
      <c r="CD343" s="396"/>
      <c r="CE343" s="396"/>
      <c r="CF343" s="396"/>
      <c r="CG343" s="396"/>
      <c r="CH343" s="396"/>
      <c r="CI343" s="396"/>
      <c r="CJ343" s="396"/>
      <c r="CK343" s="396"/>
      <c r="CL343" s="396"/>
      <c r="CM343" s="396"/>
      <c r="CN343" s="396"/>
      <c r="CO343" s="396"/>
      <c r="CP343" s="396"/>
      <c r="CQ343" s="396"/>
      <c r="CR343" s="396"/>
      <c r="CS343" s="396"/>
      <c r="CT343" s="396"/>
      <c r="CU343" s="396"/>
      <c r="CV343" s="396"/>
      <c r="CW343" s="396"/>
      <c r="CX343" s="396"/>
      <c r="CY343" s="396"/>
      <c r="CZ343" s="396"/>
      <c r="DA343" s="396"/>
      <c r="DB343" s="396"/>
      <c r="DC343" s="396"/>
      <c r="DD343" s="396"/>
      <c r="DE343" s="396"/>
      <c r="DF343" s="396"/>
      <c r="DG343" s="396"/>
      <c r="DH343" s="396"/>
      <c r="DI343" s="396"/>
      <c r="DJ343" s="396"/>
      <c r="DK343" s="396"/>
      <c r="DL343" s="396"/>
      <c r="DM343" s="396"/>
      <c r="DN343" s="396"/>
      <c r="DO343" s="396"/>
      <c r="DP343" s="396"/>
      <c r="DQ343" s="396"/>
      <c r="DR343" s="396"/>
      <c r="DS343" s="396"/>
      <c r="DT343" s="396"/>
      <c r="DU343" s="396"/>
      <c r="DV343" s="396"/>
      <c r="DW343" s="396"/>
      <c r="DX343" s="396"/>
      <c r="DY343" s="396"/>
    </row>
    <row r="344" spans="1:129" ht="27" customHeight="1" x14ac:dyDescent="0.15">
      <c r="A344" s="432">
        <v>1020000629</v>
      </c>
      <c r="B344" s="386" t="s">
        <v>12097</v>
      </c>
      <c r="C344" s="387" t="s">
        <v>17245</v>
      </c>
      <c r="D344" s="149" t="s">
        <v>14028</v>
      </c>
      <c r="E344" s="153" t="s">
        <v>14082</v>
      </c>
      <c r="F344" s="153" t="s">
        <v>12991</v>
      </c>
      <c r="G344" s="388">
        <f>COUNTIF(H344:AL344,"*")</f>
        <v>4</v>
      </c>
      <c r="H344" s="402" t="s">
        <v>13109</v>
      </c>
      <c r="I344" s="402" t="s">
        <v>13218</v>
      </c>
      <c r="J344" s="402" t="s">
        <v>13145</v>
      </c>
      <c r="K344" s="397"/>
      <c r="L344" s="400"/>
      <c r="M344" s="400"/>
      <c r="N344" s="400"/>
      <c r="O344" s="400"/>
      <c r="P344" s="400"/>
      <c r="Q344" s="400"/>
      <c r="R344" s="400"/>
      <c r="S344" s="400"/>
      <c r="T344" s="400"/>
      <c r="U344" s="400"/>
      <c r="V344" s="400"/>
      <c r="W344" s="400"/>
      <c r="X344" s="400"/>
      <c r="Y344" s="398"/>
      <c r="Z344" s="403" t="s">
        <v>13110</v>
      </c>
      <c r="AA344" s="400"/>
      <c r="AB344" s="400"/>
      <c r="AC344" s="400"/>
      <c r="AD344" s="436"/>
      <c r="AE344" s="436"/>
      <c r="AF344" s="436"/>
      <c r="AG344" s="436"/>
      <c r="AH344" s="436"/>
      <c r="AI344" s="436"/>
      <c r="AJ344" s="436"/>
      <c r="AK344" s="436"/>
      <c r="AL344" s="401"/>
      <c r="AM344" s="481">
        <f>COUNTIF(AN344:DY344,"*")-2</f>
        <v>5</v>
      </c>
      <c r="AN344" s="394" t="s">
        <v>14953</v>
      </c>
      <c r="AO344" s="395" t="s">
        <v>14881</v>
      </c>
      <c r="AP344" s="395" t="s">
        <v>16160</v>
      </c>
      <c r="AQ344" s="395" t="s">
        <v>13144</v>
      </c>
      <c r="AR344" s="395" t="s">
        <v>13645</v>
      </c>
      <c r="AS344" s="395" t="s">
        <v>16161</v>
      </c>
      <c r="AT344" s="395" t="s">
        <v>15036</v>
      </c>
      <c r="AU344" s="395"/>
      <c r="AV344" s="395"/>
      <c r="AW344" s="395"/>
      <c r="AX344" s="395"/>
      <c r="AY344" s="395"/>
      <c r="AZ344" s="395"/>
      <c r="BA344" s="395"/>
      <c r="BB344" s="395"/>
      <c r="BC344" s="395"/>
      <c r="BD344" s="395"/>
      <c r="BE344" s="395"/>
      <c r="BF344" s="395"/>
      <c r="BG344" s="395"/>
      <c r="BH344" s="395"/>
      <c r="BI344" s="395"/>
      <c r="BJ344" s="395"/>
      <c r="BK344" s="395"/>
      <c r="BL344" s="395"/>
      <c r="BM344" s="395"/>
      <c r="BN344" s="395"/>
      <c r="BO344" s="395"/>
      <c r="BP344" s="395"/>
      <c r="BQ344" s="396"/>
      <c r="BR344" s="396"/>
      <c r="BS344" s="396"/>
      <c r="BT344" s="396"/>
      <c r="BU344" s="396"/>
      <c r="BV344" s="396"/>
      <c r="BW344" s="396"/>
      <c r="BX344" s="396"/>
      <c r="BY344" s="396"/>
      <c r="BZ344" s="396"/>
      <c r="CA344" s="396"/>
      <c r="CB344" s="396"/>
      <c r="CC344" s="396"/>
      <c r="CD344" s="396"/>
      <c r="CE344" s="396"/>
      <c r="CF344" s="396"/>
      <c r="CG344" s="396"/>
      <c r="CH344" s="396"/>
      <c r="CI344" s="396"/>
      <c r="CJ344" s="396"/>
      <c r="CK344" s="396"/>
      <c r="CL344" s="396"/>
      <c r="CM344" s="396"/>
      <c r="CN344" s="396"/>
      <c r="CO344" s="396"/>
      <c r="CP344" s="396"/>
      <c r="CQ344" s="396"/>
      <c r="CR344" s="396"/>
      <c r="CS344" s="396"/>
      <c r="CT344" s="396"/>
      <c r="CU344" s="396"/>
      <c r="CV344" s="396"/>
      <c r="CW344" s="396"/>
      <c r="CX344" s="396"/>
      <c r="CY344" s="396"/>
      <c r="CZ344" s="396"/>
      <c r="DA344" s="396"/>
      <c r="DB344" s="396"/>
      <c r="DC344" s="396"/>
      <c r="DD344" s="396"/>
      <c r="DE344" s="396"/>
      <c r="DF344" s="396"/>
      <c r="DG344" s="396"/>
      <c r="DH344" s="396"/>
      <c r="DI344" s="396"/>
      <c r="DJ344" s="396"/>
      <c r="DK344" s="396"/>
      <c r="DL344" s="396"/>
      <c r="DM344" s="396"/>
      <c r="DN344" s="396"/>
      <c r="DO344" s="396"/>
      <c r="DP344" s="396"/>
      <c r="DQ344" s="396"/>
      <c r="DR344" s="396"/>
      <c r="DS344" s="396"/>
      <c r="DT344" s="396"/>
      <c r="DU344" s="396"/>
      <c r="DV344" s="396"/>
      <c r="DW344" s="396"/>
      <c r="DX344" s="396"/>
      <c r="DY344" s="396"/>
    </row>
    <row r="345" spans="1:129" ht="27" customHeight="1" x14ac:dyDescent="0.15">
      <c r="A345" s="432">
        <v>1030004377</v>
      </c>
      <c r="B345" s="386" t="s">
        <v>19163</v>
      </c>
      <c r="C345" s="387" t="s">
        <v>19164</v>
      </c>
      <c r="D345" s="149" t="s">
        <v>19165</v>
      </c>
      <c r="E345" s="149"/>
      <c r="F345" s="149"/>
      <c r="G345" s="388">
        <f>COUNTIF(H345:AL345,"*")</f>
        <v>1</v>
      </c>
      <c r="H345" s="397" t="s">
        <v>19140</v>
      </c>
      <c r="I345" s="397"/>
      <c r="J345" s="397"/>
      <c r="K345" s="397"/>
      <c r="L345" s="400"/>
      <c r="M345" s="400"/>
      <c r="N345" s="400"/>
      <c r="O345" s="400"/>
      <c r="P345" s="400"/>
      <c r="Q345" s="400"/>
      <c r="R345" s="400"/>
      <c r="S345" s="400"/>
      <c r="T345" s="400"/>
      <c r="U345" s="400"/>
      <c r="V345" s="400"/>
      <c r="W345" s="400"/>
      <c r="X345" s="400"/>
      <c r="Y345" s="398"/>
      <c r="Z345" s="399"/>
      <c r="AA345" s="400"/>
      <c r="AB345" s="400"/>
      <c r="AC345" s="400"/>
      <c r="AD345" s="436"/>
      <c r="AE345" s="436"/>
      <c r="AF345" s="436"/>
      <c r="AG345" s="436"/>
      <c r="AH345" s="436"/>
      <c r="AI345" s="436"/>
      <c r="AJ345" s="436"/>
      <c r="AK345" s="436"/>
      <c r="AL345" s="401"/>
      <c r="AM345" s="481">
        <f>COUNTIF(AN345:DY345,"*")</f>
        <v>1</v>
      </c>
      <c r="AN345" s="394" t="s">
        <v>19166</v>
      </c>
      <c r="AO345" s="395"/>
      <c r="AP345" s="395"/>
      <c r="AQ345" s="395"/>
      <c r="AR345" s="395"/>
      <c r="AS345" s="395"/>
      <c r="AT345" s="395"/>
      <c r="AU345" s="395"/>
      <c r="AV345" s="395"/>
      <c r="AW345" s="395"/>
      <c r="AX345" s="395"/>
      <c r="AY345" s="395"/>
      <c r="AZ345" s="395"/>
      <c r="BA345" s="395"/>
      <c r="BB345" s="395"/>
      <c r="BC345" s="395"/>
      <c r="BD345" s="395"/>
      <c r="BE345" s="395"/>
      <c r="BF345" s="395"/>
      <c r="BG345" s="395"/>
      <c r="BH345" s="395"/>
      <c r="BI345" s="395"/>
      <c r="BJ345" s="395"/>
      <c r="BK345" s="395"/>
      <c r="BL345" s="395"/>
      <c r="BM345" s="395"/>
      <c r="BN345" s="395"/>
      <c r="BO345" s="395"/>
      <c r="BP345" s="395"/>
      <c r="BQ345" s="396"/>
      <c r="BR345" s="396"/>
      <c r="BS345" s="396"/>
      <c r="BT345" s="396"/>
      <c r="BU345" s="396"/>
      <c r="BV345" s="396"/>
      <c r="BW345" s="396"/>
      <c r="BX345" s="396"/>
      <c r="BY345" s="396"/>
      <c r="BZ345" s="396"/>
      <c r="CA345" s="396"/>
      <c r="CB345" s="396"/>
      <c r="CC345" s="396"/>
      <c r="CD345" s="396"/>
      <c r="CE345" s="396"/>
      <c r="CF345" s="396"/>
      <c r="CG345" s="396"/>
      <c r="CH345" s="396"/>
      <c r="CI345" s="396"/>
      <c r="CJ345" s="396"/>
      <c r="CK345" s="396"/>
      <c r="CL345" s="396"/>
      <c r="CM345" s="396"/>
      <c r="CN345" s="396"/>
      <c r="CO345" s="396"/>
      <c r="CP345" s="396"/>
      <c r="CQ345" s="396"/>
      <c r="CR345" s="396"/>
      <c r="CS345" s="396"/>
      <c r="CT345" s="396"/>
      <c r="CU345" s="396"/>
      <c r="CV345" s="396"/>
      <c r="CW345" s="396"/>
      <c r="CX345" s="396"/>
      <c r="CY345" s="396"/>
      <c r="CZ345" s="396"/>
      <c r="DA345" s="396"/>
      <c r="DB345" s="396"/>
      <c r="DC345" s="396"/>
      <c r="DD345" s="396"/>
      <c r="DE345" s="396"/>
      <c r="DF345" s="396"/>
      <c r="DG345" s="396"/>
      <c r="DH345" s="396"/>
      <c r="DI345" s="396"/>
      <c r="DJ345" s="396"/>
      <c r="DK345" s="396"/>
      <c r="DL345" s="396"/>
      <c r="DM345" s="396"/>
      <c r="DN345" s="396"/>
      <c r="DO345" s="396"/>
      <c r="DP345" s="396"/>
      <c r="DQ345" s="396"/>
      <c r="DR345" s="396"/>
      <c r="DS345" s="396"/>
      <c r="DT345" s="396"/>
      <c r="DU345" s="396"/>
      <c r="DV345" s="396"/>
      <c r="DW345" s="396"/>
      <c r="DX345" s="396"/>
      <c r="DY345" s="396"/>
    </row>
    <row r="346" spans="1:129" ht="27" customHeight="1" x14ac:dyDescent="0.15">
      <c r="A346" s="432">
        <v>1030003485</v>
      </c>
      <c r="B346" s="386" t="s">
        <v>12597</v>
      </c>
      <c r="C346" s="387" t="s">
        <v>17273</v>
      </c>
      <c r="D346" s="149" t="s">
        <v>14055</v>
      </c>
      <c r="E346" s="153"/>
      <c r="F346" s="153"/>
      <c r="G346" s="388">
        <f>COUNTIF(H346:AL346,"*")</f>
        <v>5</v>
      </c>
      <c r="H346" s="397"/>
      <c r="I346" s="397"/>
      <c r="J346" s="397"/>
      <c r="K346" s="397"/>
      <c r="L346" s="400"/>
      <c r="M346" s="400"/>
      <c r="N346" s="400"/>
      <c r="O346" s="400"/>
      <c r="P346" s="400"/>
      <c r="Q346" s="400"/>
      <c r="R346" s="400"/>
      <c r="S346" s="400"/>
      <c r="T346" s="400"/>
      <c r="U346" s="400"/>
      <c r="V346" s="400"/>
      <c r="W346" s="400"/>
      <c r="X346" s="400"/>
      <c r="Y346" s="398"/>
      <c r="Z346" s="403" t="s">
        <v>13617</v>
      </c>
      <c r="AA346" s="404" t="s">
        <v>13326</v>
      </c>
      <c r="AB346" s="404" t="s">
        <v>13614</v>
      </c>
      <c r="AC346" s="404" t="s">
        <v>14833</v>
      </c>
      <c r="AD346" s="437" t="s">
        <v>14852</v>
      </c>
      <c r="AE346" s="437"/>
      <c r="AF346" s="437"/>
      <c r="AG346" s="437"/>
      <c r="AH346" s="437"/>
      <c r="AI346" s="437"/>
      <c r="AJ346" s="437"/>
      <c r="AK346" s="437"/>
      <c r="AL346" s="410"/>
      <c r="AM346" s="481">
        <f>COUNTIF(AN346:DY346,"*")-1</f>
        <v>14</v>
      </c>
      <c r="AN346" s="394" t="s">
        <v>15713</v>
      </c>
      <c r="AO346" s="395" t="s">
        <v>15712</v>
      </c>
      <c r="AP346" s="395" t="s">
        <v>15835</v>
      </c>
      <c r="AQ346" s="395" t="s">
        <v>15539</v>
      </c>
      <c r="AR346" s="395" t="s">
        <v>15836</v>
      </c>
      <c r="AS346" s="395" t="s">
        <v>15319</v>
      </c>
      <c r="AT346" s="395" t="s">
        <v>15320</v>
      </c>
      <c r="AU346" s="395" t="s">
        <v>15587</v>
      </c>
      <c r="AV346" s="395" t="s">
        <v>15321</v>
      </c>
      <c r="AW346" s="395" t="s">
        <v>15814</v>
      </c>
      <c r="AX346" s="395" t="s">
        <v>15297</v>
      </c>
      <c r="AY346" s="395" t="s">
        <v>15849</v>
      </c>
      <c r="AZ346" s="395" t="s">
        <v>16240</v>
      </c>
      <c r="BA346" s="395" t="s">
        <v>15569</v>
      </c>
      <c r="BB346" s="395" t="s">
        <v>16241</v>
      </c>
      <c r="BC346" s="395"/>
      <c r="BD346" s="395"/>
      <c r="BE346" s="395"/>
      <c r="BF346" s="395"/>
      <c r="BG346" s="395"/>
      <c r="BH346" s="395"/>
      <c r="BI346" s="395"/>
      <c r="BJ346" s="395"/>
      <c r="BK346" s="395"/>
      <c r="BL346" s="395"/>
      <c r="BM346" s="395"/>
      <c r="BN346" s="395"/>
      <c r="BO346" s="395"/>
      <c r="BP346" s="395"/>
      <c r="BQ346" s="396"/>
      <c r="BR346" s="396"/>
      <c r="BS346" s="396"/>
      <c r="BT346" s="396"/>
      <c r="BU346" s="396"/>
      <c r="BV346" s="396"/>
      <c r="BW346" s="396"/>
      <c r="BX346" s="396"/>
      <c r="BY346" s="396"/>
      <c r="BZ346" s="396"/>
      <c r="CA346" s="396"/>
      <c r="CB346" s="396"/>
      <c r="CC346" s="396"/>
      <c r="CD346" s="396"/>
      <c r="CE346" s="396"/>
      <c r="CF346" s="396"/>
      <c r="CG346" s="396"/>
      <c r="CH346" s="396"/>
      <c r="CI346" s="396"/>
      <c r="CJ346" s="396"/>
      <c r="CK346" s="396"/>
      <c r="CL346" s="396"/>
      <c r="CM346" s="396"/>
      <c r="CN346" s="396"/>
      <c r="CO346" s="396"/>
      <c r="CP346" s="396"/>
      <c r="CQ346" s="396"/>
      <c r="CR346" s="396"/>
      <c r="CS346" s="396"/>
      <c r="CT346" s="396"/>
      <c r="CU346" s="396"/>
      <c r="CV346" s="396"/>
      <c r="CW346" s="396"/>
      <c r="CX346" s="396"/>
      <c r="CY346" s="396"/>
      <c r="CZ346" s="396"/>
      <c r="DA346" s="396"/>
      <c r="DB346" s="396"/>
      <c r="DC346" s="396"/>
      <c r="DD346" s="396"/>
      <c r="DE346" s="396"/>
      <c r="DF346" s="396"/>
      <c r="DG346" s="396"/>
      <c r="DH346" s="396"/>
      <c r="DI346" s="396"/>
      <c r="DJ346" s="396"/>
      <c r="DK346" s="396"/>
      <c r="DL346" s="396"/>
      <c r="DM346" s="396"/>
      <c r="DN346" s="396"/>
      <c r="DO346" s="396"/>
      <c r="DP346" s="396"/>
      <c r="DQ346" s="396"/>
      <c r="DR346" s="396"/>
      <c r="DS346" s="396"/>
      <c r="DT346" s="396"/>
      <c r="DU346" s="396"/>
      <c r="DV346" s="396"/>
      <c r="DW346" s="396"/>
      <c r="DX346" s="396"/>
      <c r="DY346" s="396"/>
    </row>
    <row r="347" spans="1:129" ht="27" customHeight="1" x14ac:dyDescent="0.15">
      <c r="A347" s="432">
        <v>1030001699</v>
      </c>
      <c r="B347" s="386" t="s">
        <v>12534</v>
      </c>
      <c r="C347" s="387" t="s">
        <v>16933</v>
      </c>
      <c r="D347" s="149" t="s">
        <v>13308</v>
      </c>
      <c r="E347" s="153"/>
      <c r="F347" s="153"/>
      <c r="G347" s="388">
        <f>COUNTIF(H347:AL347,"*")</f>
        <v>2</v>
      </c>
      <c r="H347" s="397"/>
      <c r="I347" s="397"/>
      <c r="J347" s="397"/>
      <c r="K347" s="397"/>
      <c r="L347" s="400"/>
      <c r="M347" s="400"/>
      <c r="N347" s="400"/>
      <c r="O347" s="400"/>
      <c r="P347" s="400"/>
      <c r="Q347" s="400"/>
      <c r="R347" s="400"/>
      <c r="S347" s="400"/>
      <c r="T347" s="400"/>
      <c r="U347" s="400"/>
      <c r="V347" s="400"/>
      <c r="W347" s="400"/>
      <c r="X347" s="400"/>
      <c r="Y347" s="398"/>
      <c r="Z347" s="399" t="s">
        <v>13111</v>
      </c>
      <c r="AA347" s="400" t="s">
        <v>13025</v>
      </c>
      <c r="AB347" s="400"/>
      <c r="AC347" s="400"/>
      <c r="AD347" s="436"/>
      <c r="AE347" s="436"/>
      <c r="AF347" s="436"/>
      <c r="AG347" s="436"/>
      <c r="AH347" s="436"/>
      <c r="AI347" s="436"/>
      <c r="AJ347" s="436"/>
      <c r="AK347" s="436"/>
      <c r="AL347" s="401"/>
      <c r="AM347" s="481">
        <f>COUNTIF(AN347:DY347,"*")</f>
        <v>5</v>
      </c>
      <c r="AN347" s="394" t="s">
        <v>13402</v>
      </c>
      <c r="AO347" s="395" t="s">
        <v>15406</v>
      </c>
      <c r="AP347" s="395" t="s">
        <v>15407</v>
      </c>
      <c r="AQ347" s="395" t="s">
        <v>15408</v>
      </c>
      <c r="AR347" s="395" t="s">
        <v>15384</v>
      </c>
      <c r="AS347" s="395"/>
      <c r="AT347" s="395"/>
      <c r="AU347" s="395"/>
      <c r="AV347" s="395"/>
      <c r="AW347" s="395"/>
      <c r="AX347" s="395"/>
      <c r="AY347" s="395"/>
      <c r="AZ347" s="395"/>
      <c r="BA347" s="395"/>
      <c r="BB347" s="395"/>
      <c r="BC347" s="395"/>
      <c r="BD347" s="395"/>
      <c r="BE347" s="395"/>
      <c r="BF347" s="395"/>
      <c r="BG347" s="395"/>
      <c r="BH347" s="395"/>
      <c r="BI347" s="395"/>
      <c r="BJ347" s="395"/>
      <c r="BK347" s="395"/>
      <c r="BL347" s="395"/>
      <c r="BM347" s="395"/>
      <c r="BN347" s="395"/>
      <c r="BO347" s="395"/>
      <c r="BP347" s="395"/>
      <c r="BQ347" s="396"/>
      <c r="BR347" s="396"/>
      <c r="BS347" s="396"/>
      <c r="BT347" s="396"/>
      <c r="BU347" s="396"/>
      <c r="BV347" s="396"/>
      <c r="BW347" s="396"/>
      <c r="BX347" s="396"/>
      <c r="BY347" s="396"/>
      <c r="BZ347" s="396"/>
      <c r="CA347" s="396"/>
      <c r="CB347" s="396"/>
      <c r="CC347" s="396"/>
      <c r="CD347" s="396"/>
      <c r="CE347" s="396"/>
      <c r="CF347" s="396"/>
      <c r="CG347" s="396"/>
      <c r="CH347" s="396"/>
      <c r="CI347" s="396"/>
      <c r="CJ347" s="396"/>
      <c r="CK347" s="396"/>
      <c r="CL347" s="396"/>
      <c r="CM347" s="396"/>
      <c r="CN347" s="396"/>
      <c r="CO347" s="396"/>
      <c r="CP347" s="396"/>
      <c r="CQ347" s="396"/>
      <c r="CR347" s="396"/>
      <c r="CS347" s="396"/>
      <c r="CT347" s="396"/>
      <c r="CU347" s="396"/>
      <c r="CV347" s="396"/>
      <c r="CW347" s="396"/>
      <c r="CX347" s="396"/>
      <c r="CY347" s="396"/>
      <c r="CZ347" s="396"/>
      <c r="DA347" s="396"/>
      <c r="DB347" s="396"/>
      <c r="DC347" s="396"/>
      <c r="DD347" s="396"/>
      <c r="DE347" s="396"/>
      <c r="DF347" s="396"/>
      <c r="DG347" s="396"/>
      <c r="DH347" s="396"/>
      <c r="DI347" s="396"/>
      <c r="DJ347" s="396"/>
      <c r="DK347" s="396"/>
      <c r="DL347" s="396"/>
      <c r="DM347" s="396"/>
      <c r="DN347" s="396"/>
      <c r="DO347" s="396"/>
      <c r="DP347" s="396"/>
      <c r="DQ347" s="396"/>
      <c r="DR347" s="396"/>
      <c r="DS347" s="396"/>
      <c r="DT347" s="396"/>
      <c r="DU347" s="396"/>
      <c r="DV347" s="396"/>
      <c r="DW347" s="396"/>
      <c r="DX347" s="396"/>
      <c r="DY347" s="396"/>
    </row>
    <row r="348" spans="1:129" ht="27" customHeight="1" x14ac:dyDescent="0.15">
      <c r="A348" s="432">
        <v>1030006297</v>
      </c>
      <c r="B348" s="386" t="s">
        <v>18391</v>
      </c>
      <c r="C348" s="387" t="s">
        <v>17275</v>
      </c>
      <c r="D348" s="149" t="s">
        <v>18392</v>
      </c>
      <c r="E348" s="149"/>
      <c r="F348" s="149"/>
      <c r="G348" s="388">
        <f>COUNTIF(H348:AL348,"*")</f>
        <v>2</v>
      </c>
      <c r="H348" s="397"/>
      <c r="I348" s="397"/>
      <c r="J348" s="397"/>
      <c r="K348" s="397"/>
      <c r="L348" s="400"/>
      <c r="M348" s="400"/>
      <c r="N348" s="400"/>
      <c r="O348" s="400"/>
      <c r="P348" s="400"/>
      <c r="Q348" s="400"/>
      <c r="R348" s="400"/>
      <c r="S348" s="400"/>
      <c r="T348" s="400"/>
      <c r="U348" s="400"/>
      <c r="V348" s="400"/>
      <c r="W348" s="400"/>
      <c r="X348" s="400"/>
      <c r="Y348" s="398"/>
      <c r="Z348" s="403" t="s">
        <v>13326</v>
      </c>
      <c r="AA348" s="404" t="s">
        <v>13614</v>
      </c>
      <c r="AB348" s="400"/>
      <c r="AC348" s="400"/>
      <c r="AD348" s="436"/>
      <c r="AE348" s="436"/>
      <c r="AF348" s="436"/>
      <c r="AG348" s="436"/>
      <c r="AH348" s="436"/>
      <c r="AI348" s="436"/>
      <c r="AJ348" s="436"/>
      <c r="AK348" s="436"/>
      <c r="AL348" s="401"/>
      <c r="AM348" s="481">
        <f>COUNTIF(AN348:DY348,"*")-1</f>
        <v>3</v>
      </c>
      <c r="AN348" s="394" t="s">
        <v>15568</v>
      </c>
      <c r="AO348" s="395" t="s">
        <v>15587</v>
      </c>
      <c r="AP348" s="395" t="s">
        <v>15322</v>
      </c>
      <c r="AQ348" s="395" t="s">
        <v>16628</v>
      </c>
      <c r="AR348" s="395"/>
      <c r="AS348" s="395"/>
      <c r="AT348" s="395"/>
      <c r="AU348" s="395"/>
      <c r="AV348" s="395"/>
      <c r="AW348" s="395"/>
      <c r="AX348" s="395"/>
      <c r="AY348" s="395"/>
      <c r="AZ348" s="395"/>
      <c r="BA348" s="395"/>
      <c r="BB348" s="395"/>
      <c r="BC348" s="395"/>
      <c r="BD348" s="395"/>
      <c r="BE348" s="395"/>
      <c r="BF348" s="395"/>
      <c r="BG348" s="395"/>
      <c r="BH348" s="395"/>
      <c r="BI348" s="395"/>
      <c r="BJ348" s="395"/>
      <c r="BK348" s="395"/>
      <c r="BL348" s="395"/>
      <c r="BM348" s="395"/>
      <c r="BN348" s="395"/>
      <c r="BO348" s="395"/>
      <c r="BP348" s="395"/>
      <c r="BQ348" s="396"/>
      <c r="BR348" s="396"/>
      <c r="BS348" s="396"/>
      <c r="BT348" s="396"/>
      <c r="BU348" s="396"/>
      <c r="BV348" s="396"/>
      <c r="BW348" s="396"/>
      <c r="BX348" s="396"/>
      <c r="BY348" s="396"/>
      <c r="BZ348" s="396"/>
      <c r="CA348" s="396"/>
      <c r="CB348" s="396"/>
      <c r="CC348" s="396"/>
      <c r="CD348" s="396"/>
      <c r="CE348" s="396"/>
      <c r="CF348" s="396"/>
      <c r="CG348" s="396"/>
      <c r="CH348" s="396"/>
      <c r="CI348" s="396"/>
      <c r="CJ348" s="396"/>
      <c r="CK348" s="396"/>
      <c r="CL348" s="396"/>
      <c r="CM348" s="396"/>
      <c r="CN348" s="396"/>
      <c r="CO348" s="396"/>
      <c r="CP348" s="396"/>
      <c r="CQ348" s="396"/>
      <c r="CR348" s="396"/>
      <c r="CS348" s="396"/>
      <c r="CT348" s="396"/>
      <c r="CU348" s="396"/>
      <c r="CV348" s="396"/>
      <c r="CW348" s="396"/>
      <c r="CX348" s="396"/>
      <c r="CY348" s="396"/>
      <c r="CZ348" s="396"/>
      <c r="DA348" s="396"/>
      <c r="DB348" s="396"/>
      <c r="DC348" s="396"/>
      <c r="DD348" s="396"/>
      <c r="DE348" s="396"/>
      <c r="DF348" s="396"/>
      <c r="DG348" s="396"/>
      <c r="DH348" s="396"/>
      <c r="DI348" s="396"/>
      <c r="DJ348" s="396"/>
      <c r="DK348" s="396"/>
      <c r="DL348" s="396"/>
      <c r="DM348" s="396"/>
      <c r="DN348" s="396"/>
      <c r="DO348" s="396"/>
      <c r="DP348" s="396"/>
      <c r="DQ348" s="396"/>
      <c r="DR348" s="396"/>
      <c r="DS348" s="396"/>
      <c r="DT348" s="396"/>
      <c r="DU348" s="396"/>
      <c r="DV348" s="396"/>
      <c r="DW348" s="396"/>
      <c r="DX348" s="396"/>
      <c r="DY348" s="396"/>
    </row>
    <row r="349" spans="1:129" ht="27" customHeight="1" x14ac:dyDescent="0.15">
      <c r="A349" s="432">
        <v>1030003865</v>
      </c>
      <c r="B349" s="386" t="s">
        <v>12611</v>
      </c>
      <c r="C349" s="387" t="s">
        <v>17085</v>
      </c>
      <c r="D349" s="149" t="s">
        <v>13783</v>
      </c>
      <c r="E349" s="149"/>
      <c r="F349" s="149"/>
      <c r="G349" s="388">
        <f>COUNTIF(H349:AL349,"*")</f>
        <v>5</v>
      </c>
      <c r="H349" s="397" t="s">
        <v>13112</v>
      </c>
      <c r="I349" s="397" t="s">
        <v>13218</v>
      </c>
      <c r="J349" s="397" t="s">
        <v>13321</v>
      </c>
      <c r="K349" s="397"/>
      <c r="L349" s="400"/>
      <c r="M349" s="400"/>
      <c r="N349" s="400"/>
      <c r="O349" s="400"/>
      <c r="P349" s="400"/>
      <c r="Q349" s="400"/>
      <c r="R349" s="400"/>
      <c r="S349" s="400"/>
      <c r="T349" s="400"/>
      <c r="U349" s="400"/>
      <c r="V349" s="400"/>
      <c r="W349" s="400"/>
      <c r="X349" s="400"/>
      <c r="Y349" s="398"/>
      <c r="Z349" s="399" t="s">
        <v>13024</v>
      </c>
      <c r="AA349" s="400" t="s">
        <v>13025</v>
      </c>
      <c r="AB349" s="400"/>
      <c r="AC349" s="400"/>
      <c r="AD349" s="436"/>
      <c r="AE349" s="436"/>
      <c r="AF349" s="436"/>
      <c r="AG349" s="436"/>
      <c r="AH349" s="436"/>
      <c r="AI349" s="436"/>
      <c r="AJ349" s="436"/>
      <c r="AK349" s="436"/>
      <c r="AL349" s="401"/>
      <c r="AM349" s="481">
        <f>COUNTIF(AN349:DY349,"*")-1</f>
        <v>14</v>
      </c>
      <c r="AN349" s="394" t="s">
        <v>15337</v>
      </c>
      <c r="AO349" s="395" t="s">
        <v>13219</v>
      </c>
      <c r="AP349" s="395" t="s">
        <v>13220</v>
      </c>
      <c r="AQ349" s="395" t="s">
        <v>13304</v>
      </c>
      <c r="AR349" s="395" t="s">
        <v>13221</v>
      </c>
      <c r="AS349" s="395" t="s">
        <v>13342</v>
      </c>
      <c r="AT349" s="395" t="s">
        <v>13305</v>
      </c>
      <c r="AU349" s="395" t="s">
        <v>13325</v>
      </c>
      <c r="AV349" s="395" t="s">
        <v>13298</v>
      </c>
      <c r="AW349" s="395" t="s">
        <v>13228</v>
      </c>
      <c r="AX349" s="395" t="s">
        <v>13229</v>
      </c>
      <c r="AY349" s="395" t="s">
        <v>13821</v>
      </c>
      <c r="AZ349" s="395" t="s">
        <v>13299</v>
      </c>
      <c r="BA349" s="395" t="s">
        <v>13512</v>
      </c>
      <c r="BB349" s="395" t="s">
        <v>15831</v>
      </c>
      <c r="BC349" s="395"/>
      <c r="BD349" s="395"/>
      <c r="BE349" s="395"/>
      <c r="BF349" s="395"/>
      <c r="BG349" s="395"/>
      <c r="BH349" s="395"/>
      <c r="BI349" s="395"/>
      <c r="BJ349" s="395"/>
      <c r="BK349" s="395"/>
      <c r="BL349" s="395"/>
      <c r="BM349" s="395"/>
      <c r="BN349" s="395"/>
      <c r="BO349" s="395"/>
      <c r="BP349" s="395"/>
      <c r="BQ349" s="396"/>
      <c r="BR349" s="396"/>
      <c r="BS349" s="396"/>
      <c r="BT349" s="396"/>
      <c r="BU349" s="396"/>
      <c r="BV349" s="396"/>
      <c r="BW349" s="396"/>
      <c r="BX349" s="396"/>
      <c r="BY349" s="396"/>
      <c r="BZ349" s="396"/>
      <c r="CA349" s="396"/>
      <c r="CB349" s="396"/>
      <c r="CC349" s="396"/>
      <c r="CD349" s="396"/>
      <c r="CE349" s="396"/>
      <c r="CF349" s="396"/>
      <c r="CG349" s="396"/>
      <c r="CH349" s="396"/>
      <c r="CI349" s="396"/>
      <c r="CJ349" s="396"/>
      <c r="CK349" s="396"/>
      <c r="CL349" s="396"/>
      <c r="CM349" s="396"/>
      <c r="CN349" s="396"/>
      <c r="CO349" s="396"/>
      <c r="CP349" s="396"/>
      <c r="CQ349" s="396"/>
      <c r="CR349" s="396"/>
      <c r="CS349" s="396"/>
      <c r="CT349" s="396"/>
      <c r="CU349" s="396"/>
      <c r="CV349" s="396"/>
      <c r="CW349" s="396"/>
      <c r="CX349" s="396"/>
      <c r="CY349" s="396"/>
      <c r="CZ349" s="396"/>
      <c r="DA349" s="396"/>
      <c r="DB349" s="396"/>
      <c r="DC349" s="396"/>
      <c r="DD349" s="396"/>
      <c r="DE349" s="396"/>
      <c r="DF349" s="396"/>
      <c r="DG349" s="396"/>
      <c r="DH349" s="396"/>
      <c r="DI349" s="396"/>
      <c r="DJ349" s="396"/>
      <c r="DK349" s="396"/>
      <c r="DL349" s="396"/>
      <c r="DM349" s="396"/>
      <c r="DN349" s="396"/>
      <c r="DO349" s="396"/>
      <c r="DP349" s="396"/>
      <c r="DQ349" s="396"/>
      <c r="DR349" s="396"/>
      <c r="DS349" s="396"/>
      <c r="DT349" s="396"/>
      <c r="DU349" s="396"/>
      <c r="DV349" s="396"/>
      <c r="DW349" s="396"/>
      <c r="DX349" s="396"/>
      <c r="DY349" s="396"/>
    </row>
    <row r="350" spans="1:129" ht="27" customHeight="1" x14ac:dyDescent="0.15">
      <c r="A350" s="432">
        <v>1030004083</v>
      </c>
      <c r="B350" s="386" t="s">
        <v>11838</v>
      </c>
      <c r="C350" s="387" t="s">
        <v>16681</v>
      </c>
      <c r="D350" s="149" t="s">
        <v>12774</v>
      </c>
      <c r="E350" s="149"/>
      <c r="F350" s="149"/>
      <c r="G350" s="388">
        <f>COUNTIF(H350:AL350,"*")</f>
        <v>3</v>
      </c>
      <c r="H350" s="405" t="s">
        <v>13442</v>
      </c>
      <c r="I350" s="389"/>
      <c r="J350" s="389"/>
      <c r="K350" s="389"/>
      <c r="L350" s="392"/>
      <c r="M350" s="392"/>
      <c r="N350" s="392"/>
      <c r="O350" s="392"/>
      <c r="P350" s="392"/>
      <c r="Q350" s="392"/>
      <c r="R350" s="392"/>
      <c r="S350" s="392"/>
      <c r="T350" s="392"/>
      <c r="U350" s="392"/>
      <c r="V350" s="392"/>
      <c r="W350" s="392"/>
      <c r="X350" s="392"/>
      <c r="Y350" s="390"/>
      <c r="Z350" s="391" t="s">
        <v>13024</v>
      </c>
      <c r="AA350" s="407" t="s">
        <v>13025</v>
      </c>
      <c r="AB350" s="392"/>
      <c r="AC350" s="392"/>
      <c r="AD350" s="438"/>
      <c r="AE350" s="438"/>
      <c r="AF350" s="438"/>
      <c r="AG350" s="438"/>
      <c r="AH350" s="438"/>
      <c r="AI350" s="438"/>
      <c r="AJ350" s="438"/>
      <c r="AK350" s="438"/>
      <c r="AL350" s="393"/>
      <c r="AM350" s="481">
        <f>COUNTIF(AN350:DY350,"*")-3</f>
        <v>4</v>
      </c>
      <c r="AN350" s="394" t="s">
        <v>14886</v>
      </c>
      <c r="AO350" s="395" t="s">
        <v>14925</v>
      </c>
      <c r="AP350" s="395" t="s">
        <v>15532</v>
      </c>
      <c r="AQ350" s="395" t="s">
        <v>13028</v>
      </c>
      <c r="AR350" s="395" t="s">
        <v>15533</v>
      </c>
      <c r="AS350" s="395" t="s">
        <v>15123</v>
      </c>
      <c r="AT350" s="395" t="s">
        <v>15534</v>
      </c>
      <c r="AU350" s="395"/>
      <c r="AV350" s="395"/>
      <c r="AW350" s="395"/>
      <c r="AX350" s="395"/>
      <c r="AY350" s="395"/>
      <c r="AZ350" s="395"/>
      <c r="BA350" s="395"/>
      <c r="BB350" s="395"/>
      <c r="BC350" s="395"/>
      <c r="BD350" s="395"/>
      <c r="BE350" s="395"/>
      <c r="BF350" s="395"/>
      <c r="BG350" s="395"/>
      <c r="BH350" s="395"/>
      <c r="BI350" s="395"/>
      <c r="BJ350" s="395"/>
      <c r="BK350" s="395"/>
      <c r="BL350" s="395"/>
      <c r="BM350" s="395"/>
      <c r="BN350" s="395"/>
      <c r="BO350" s="395"/>
      <c r="BP350" s="395"/>
      <c r="BQ350" s="396"/>
      <c r="BR350" s="396"/>
      <c r="BS350" s="396"/>
      <c r="BT350" s="396"/>
      <c r="BU350" s="396"/>
      <c r="BV350" s="396"/>
      <c r="BW350" s="396"/>
      <c r="BX350" s="396"/>
      <c r="BY350" s="396"/>
      <c r="BZ350" s="396"/>
      <c r="CA350" s="396"/>
      <c r="CB350" s="396"/>
      <c r="CC350" s="396"/>
      <c r="CD350" s="396"/>
      <c r="CE350" s="396"/>
      <c r="CF350" s="396"/>
      <c r="CG350" s="396"/>
      <c r="CH350" s="396"/>
      <c r="CI350" s="396"/>
      <c r="CJ350" s="396"/>
      <c r="CK350" s="396"/>
      <c r="CL350" s="396"/>
      <c r="CM350" s="396"/>
      <c r="CN350" s="396"/>
      <c r="CO350" s="396"/>
      <c r="CP350" s="396"/>
      <c r="CQ350" s="396"/>
      <c r="CR350" s="396"/>
      <c r="CS350" s="396"/>
      <c r="CT350" s="396"/>
      <c r="CU350" s="396"/>
      <c r="CV350" s="396"/>
      <c r="CW350" s="396"/>
      <c r="CX350" s="396"/>
      <c r="CY350" s="396"/>
      <c r="CZ350" s="396"/>
      <c r="DA350" s="396"/>
      <c r="DB350" s="396"/>
      <c r="DC350" s="396"/>
      <c r="DD350" s="396"/>
      <c r="DE350" s="396"/>
      <c r="DF350" s="396"/>
      <c r="DG350" s="396"/>
      <c r="DH350" s="396"/>
      <c r="DI350" s="396"/>
      <c r="DJ350" s="396"/>
      <c r="DK350" s="396"/>
      <c r="DL350" s="396"/>
      <c r="DM350" s="396"/>
      <c r="DN350" s="396"/>
      <c r="DO350" s="396"/>
      <c r="DP350" s="396"/>
      <c r="DQ350" s="396"/>
      <c r="DR350" s="396"/>
      <c r="DS350" s="396"/>
      <c r="DT350" s="396"/>
      <c r="DU350" s="396"/>
      <c r="DV350" s="396"/>
      <c r="DW350" s="396"/>
      <c r="DX350" s="396"/>
      <c r="DY350" s="396"/>
    </row>
    <row r="351" spans="1:129" ht="27" customHeight="1" x14ac:dyDescent="0.15">
      <c r="A351" s="432">
        <v>1030005690</v>
      </c>
      <c r="B351" s="386" t="s">
        <v>13386</v>
      </c>
      <c r="C351" s="387" t="s">
        <v>16943</v>
      </c>
      <c r="D351" s="149" t="s">
        <v>13359</v>
      </c>
      <c r="E351" s="153"/>
      <c r="F351" s="153"/>
      <c r="G351" s="388">
        <f>COUNTIF(H351:AL351,"*")</f>
        <v>1</v>
      </c>
      <c r="H351" s="397" t="s">
        <v>13024</v>
      </c>
      <c r="I351" s="397"/>
      <c r="J351" s="397"/>
      <c r="K351" s="397"/>
      <c r="L351" s="400"/>
      <c r="M351" s="400"/>
      <c r="N351" s="400"/>
      <c r="O351" s="400"/>
      <c r="P351" s="400"/>
      <c r="Q351" s="400"/>
      <c r="R351" s="400"/>
      <c r="S351" s="400"/>
      <c r="T351" s="400"/>
      <c r="U351" s="400"/>
      <c r="V351" s="400"/>
      <c r="W351" s="400"/>
      <c r="X351" s="400"/>
      <c r="Y351" s="398"/>
      <c r="Z351" s="399"/>
      <c r="AA351" s="400"/>
      <c r="AB351" s="400"/>
      <c r="AC351" s="400"/>
      <c r="AD351" s="436"/>
      <c r="AE351" s="436"/>
      <c r="AF351" s="436"/>
      <c r="AG351" s="436"/>
      <c r="AH351" s="436"/>
      <c r="AI351" s="436"/>
      <c r="AJ351" s="436"/>
      <c r="AK351" s="436"/>
      <c r="AL351" s="401"/>
      <c r="AM351" s="481">
        <f>COUNTIF(AN351:DY351,"*")</f>
        <v>1</v>
      </c>
      <c r="AN351" s="394" t="s">
        <v>13136</v>
      </c>
      <c r="AO351" s="395"/>
      <c r="AP351" s="395"/>
      <c r="AQ351" s="395"/>
      <c r="AR351" s="395"/>
      <c r="AS351" s="395"/>
      <c r="AT351" s="395"/>
      <c r="AU351" s="395"/>
      <c r="AV351" s="395"/>
      <c r="AW351" s="395"/>
      <c r="AX351" s="395"/>
      <c r="AY351" s="395"/>
      <c r="AZ351" s="395"/>
      <c r="BA351" s="395"/>
      <c r="BB351" s="395"/>
      <c r="BC351" s="395"/>
      <c r="BD351" s="395"/>
      <c r="BE351" s="395"/>
      <c r="BF351" s="395"/>
      <c r="BG351" s="395"/>
      <c r="BH351" s="395"/>
      <c r="BI351" s="395"/>
      <c r="BJ351" s="395"/>
      <c r="BK351" s="395"/>
      <c r="BL351" s="395"/>
      <c r="BM351" s="395"/>
      <c r="BN351" s="395"/>
      <c r="BO351" s="395"/>
      <c r="BP351" s="395"/>
      <c r="BQ351" s="396"/>
      <c r="BR351" s="396"/>
      <c r="BS351" s="396"/>
      <c r="BT351" s="396"/>
      <c r="BU351" s="396"/>
      <c r="BV351" s="396"/>
      <c r="BW351" s="396"/>
      <c r="BX351" s="396"/>
      <c r="BY351" s="396"/>
      <c r="BZ351" s="396"/>
      <c r="CA351" s="396"/>
      <c r="CB351" s="396"/>
      <c r="CC351" s="396"/>
      <c r="CD351" s="396"/>
      <c r="CE351" s="396"/>
      <c r="CF351" s="396"/>
      <c r="CG351" s="396"/>
      <c r="CH351" s="396"/>
      <c r="CI351" s="396"/>
      <c r="CJ351" s="396"/>
      <c r="CK351" s="396"/>
      <c r="CL351" s="396"/>
      <c r="CM351" s="396"/>
      <c r="CN351" s="396"/>
      <c r="CO351" s="396"/>
      <c r="CP351" s="396"/>
      <c r="CQ351" s="396"/>
      <c r="CR351" s="396"/>
      <c r="CS351" s="396"/>
      <c r="CT351" s="396"/>
      <c r="CU351" s="396"/>
      <c r="CV351" s="396"/>
      <c r="CW351" s="396"/>
      <c r="CX351" s="396"/>
      <c r="CY351" s="396"/>
      <c r="CZ351" s="396"/>
      <c r="DA351" s="396"/>
      <c r="DB351" s="396"/>
      <c r="DC351" s="396"/>
      <c r="DD351" s="396"/>
      <c r="DE351" s="396"/>
      <c r="DF351" s="396"/>
      <c r="DG351" s="396"/>
      <c r="DH351" s="396"/>
      <c r="DI351" s="396"/>
      <c r="DJ351" s="396"/>
      <c r="DK351" s="396"/>
      <c r="DL351" s="396"/>
      <c r="DM351" s="396"/>
      <c r="DN351" s="396"/>
      <c r="DO351" s="396"/>
      <c r="DP351" s="396"/>
      <c r="DQ351" s="396"/>
      <c r="DR351" s="396"/>
      <c r="DS351" s="396"/>
      <c r="DT351" s="396"/>
      <c r="DU351" s="396"/>
      <c r="DV351" s="396"/>
      <c r="DW351" s="396"/>
      <c r="DX351" s="396"/>
      <c r="DY351" s="396"/>
    </row>
    <row r="352" spans="1:129" ht="27" customHeight="1" x14ac:dyDescent="0.15">
      <c r="A352" s="432">
        <v>1030000990</v>
      </c>
      <c r="B352" s="386" t="s">
        <v>12503</v>
      </c>
      <c r="C352" s="387" t="s">
        <v>16852</v>
      </c>
      <c r="D352" s="149" t="s">
        <v>13052</v>
      </c>
      <c r="E352" s="153"/>
      <c r="F352" s="153"/>
      <c r="G352" s="388">
        <f>COUNTIF(H352:AL352,"*")</f>
        <v>3</v>
      </c>
      <c r="H352" s="397"/>
      <c r="I352" s="397"/>
      <c r="J352" s="397"/>
      <c r="K352" s="397"/>
      <c r="L352" s="400"/>
      <c r="M352" s="400"/>
      <c r="N352" s="400"/>
      <c r="O352" s="400"/>
      <c r="P352" s="400"/>
      <c r="Q352" s="400"/>
      <c r="R352" s="400"/>
      <c r="S352" s="400"/>
      <c r="T352" s="400"/>
      <c r="U352" s="400"/>
      <c r="V352" s="400"/>
      <c r="W352" s="400"/>
      <c r="X352" s="400"/>
      <c r="Y352" s="398"/>
      <c r="Z352" s="399" t="s">
        <v>11791</v>
      </c>
      <c r="AA352" s="400" t="s">
        <v>11795</v>
      </c>
      <c r="AB352" s="400" t="s">
        <v>13124</v>
      </c>
      <c r="AC352" s="400"/>
      <c r="AD352" s="436"/>
      <c r="AE352" s="436"/>
      <c r="AF352" s="436"/>
      <c r="AG352" s="436"/>
      <c r="AH352" s="436"/>
      <c r="AI352" s="436"/>
      <c r="AJ352" s="436"/>
      <c r="AK352" s="436"/>
      <c r="AL352" s="401"/>
      <c r="AM352" s="481">
        <f>COUNTIF(AN352:DY352,"*")-1</f>
        <v>6</v>
      </c>
      <c r="AN352" s="394" t="s">
        <v>11793</v>
      </c>
      <c r="AO352" s="395" t="s">
        <v>13432</v>
      </c>
      <c r="AP352" s="395" t="s">
        <v>13398</v>
      </c>
      <c r="AQ352" s="395" t="s">
        <v>13433</v>
      </c>
      <c r="AR352" s="395" t="s">
        <v>13434</v>
      </c>
      <c r="AS352" s="395" t="s">
        <v>13435</v>
      </c>
      <c r="AT352" s="395" t="s">
        <v>13436</v>
      </c>
      <c r="AU352" s="395"/>
      <c r="AV352" s="395"/>
      <c r="AW352" s="395"/>
      <c r="AX352" s="395"/>
      <c r="AY352" s="395"/>
      <c r="AZ352" s="395"/>
      <c r="BA352" s="395"/>
      <c r="BB352" s="395"/>
      <c r="BC352" s="395"/>
      <c r="BD352" s="395"/>
      <c r="BE352" s="395"/>
      <c r="BF352" s="395"/>
      <c r="BG352" s="395"/>
      <c r="BH352" s="395"/>
      <c r="BI352" s="395"/>
      <c r="BJ352" s="395"/>
      <c r="BK352" s="395"/>
      <c r="BL352" s="395"/>
      <c r="BM352" s="395"/>
      <c r="BN352" s="395"/>
      <c r="BO352" s="395"/>
      <c r="BP352" s="395"/>
      <c r="BQ352" s="396"/>
      <c r="BR352" s="396"/>
      <c r="BS352" s="396"/>
      <c r="BT352" s="396"/>
      <c r="BU352" s="396"/>
      <c r="BV352" s="396"/>
      <c r="BW352" s="396"/>
      <c r="BX352" s="396"/>
      <c r="BY352" s="396"/>
      <c r="BZ352" s="396"/>
      <c r="CA352" s="396"/>
      <c r="CB352" s="396"/>
      <c r="CC352" s="396"/>
      <c r="CD352" s="396"/>
      <c r="CE352" s="396"/>
      <c r="CF352" s="396"/>
      <c r="CG352" s="396"/>
      <c r="CH352" s="396"/>
      <c r="CI352" s="396"/>
      <c r="CJ352" s="396"/>
      <c r="CK352" s="396"/>
      <c r="CL352" s="396"/>
      <c r="CM352" s="396"/>
      <c r="CN352" s="396"/>
      <c r="CO352" s="396"/>
      <c r="CP352" s="396"/>
      <c r="CQ352" s="396"/>
      <c r="CR352" s="396"/>
      <c r="CS352" s="396"/>
      <c r="CT352" s="396"/>
      <c r="CU352" s="396"/>
      <c r="CV352" s="396"/>
      <c r="CW352" s="396"/>
      <c r="CX352" s="396"/>
      <c r="CY352" s="396"/>
      <c r="CZ352" s="396"/>
      <c r="DA352" s="396"/>
      <c r="DB352" s="396"/>
      <c r="DC352" s="396"/>
      <c r="DD352" s="396"/>
      <c r="DE352" s="396"/>
      <c r="DF352" s="396"/>
      <c r="DG352" s="396"/>
      <c r="DH352" s="396"/>
      <c r="DI352" s="396"/>
      <c r="DJ352" s="396"/>
      <c r="DK352" s="396"/>
      <c r="DL352" s="396"/>
      <c r="DM352" s="396"/>
      <c r="DN352" s="396"/>
      <c r="DO352" s="396"/>
      <c r="DP352" s="396"/>
      <c r="DQ352" s="396"/>
      <c r="DR352" s="396"/>
      <c r="DS352" s="396"/>
      <c r="DT352" s="396"/>
      <c r="DU352" s="396"/>
      <c r="DV352" s="396"/>
      <c r="DW352" s="396"/>
      <c r="DX352" s="396"/>
      <c r="DY352" s="396"/>
    </row>
    <row r="353" spans="1:129" ht="27" customHeight="1" x14ac:dyDescent="0.15">
      <c r="A353" s="432">
        <v>1030003748</v>
      </c>
      <c r="B353" s="386" t="s">
        <v>12608</v>
      </c>
      <c r="C353" s="387" t="s">
        <v>17350</v>
      </c>
      <c r="D353" s="149" t="s">
        <v>14182</v>
      </c>
      <c r="E353" s="153" t="s">
        <v>14234</v>
      </c>
      <c r="F353" s="153" t="s">
        <v>14210</v>
      </c>
      <c r="G353" s="388">
        <f>COUNTIF(H353:AL353,"*")</f>
        <v>3</v>
      </c>
      <c r="H353" s="402" t="s">
        <v>13226</v>
      </c>
      <c r="I353" s="397"/>
      <c r="J353" s="397"/>
      <c r="K353" s="397"/>
      <c r="L353" s="400"/>
      <c r="M353" s="400"/>
      <c r="N353" s="400"/>
      <c r="O353" s="400"/>
      <c r="P353" s="400"/>
      <c r="Q353" s="400"/>
      <c r="R353" s="400"/>
      <c r="S353" s="400"/>
      <c r="T353" s="400"/>
      <c r="U353" s="400"/>
      <c r="V353" s="400"/>
      <c r="W353" s="400"/>
      <c r="X353" s="400"/>
      <c r="Y353" s="398"/>
      <c r="Z353" s="403" t="s">
        <v>11795</v>
      </c>
      <c r="AA353" s="404" t="s">
        <v>13126</v>
      </c>
      <c r="AB353" s="400"/>
      <c r="AC353" s="400"/>
      <c r="AD353" s="436"/>
      <c r="AE353" s="436"/>
      <c r="AF353" s="436"/>
      <c r="AG353" s="436"/>
      <c r="AH353" s="436"/>
      <c r="AI353" s="436"/>
      <c r="AJ353" s="436"/>
      <c r="AK353" s="436"/>
      <c r="AL353" s="401"/>
      <c r="AM353" s="481">
        <f>COUNTIF(AN353:DY353,"*")</f>
        <v>8</v>
      </c>
      <c r="AN353" s="394" t="s">
        <v>14820</v>
      </c>
      <c r="AO353" s="395" t="s">
        <v>13818</v>
      </c>
      <c r="AP353" s="395" t="s">
        <v>15484</v>
      </c>
      <c r="AQ353" s="395" t="s">
        <v>15480</v>
      </c>
      <c r="AR353" s="395" t="s">
        <v>15481</v>
      </c>
      <c r="AS353" s="395" t="s">
        <v>15482</v>
      </c>
      <c r="AT353" s="395" t="s">
        <v>14981</v>
      </c>
      <c r="AU353" s="395" t="s">
        <v>15473</v>
      </c>
      <c r="AV353" s="395"/>
      <c r="AW353" s="395"/>
      <c r="AX353" s="395"/>
      <c r="AY353" s="395"/>
      <c r="AZ353" s="395"/>
      <c r="BA353" s="395"/>
      <c r="BB353" s="395"/>
      <c r="BC353" s="395"/>
      <c r="BD353" s="395"/>
      <c r="BE353" s="395"/>
      <c r="BF353" s="395"/>
      <c r="BG353" s="395"/>
      <c r="BH353" s="395"/>
      <c r="BI353" s="395"/>
      <c r="BJ353" s="395"/>
      <c r="BK353" s="395"/>
      <c r="BL353" s="395"/>
      <c r="BM353" s="395"/>
      <c r="BN353" s="395"/>
      <c r="BO353" s="395"/>
      <c r="BP353" s="395"/>
      <c r="BQ353" s="396"/>
      <c r="BR353" s="396"/>
      <c r="BS353" s="396"/>
      <c r="BT353" s="396"/>
      <c r="BU353" s="396"/>
      <c r="BV353" s="396"/>
      <c r="BW353" s="396"/>
      <c r="BX353" s="396"/>
      <c r="BY353" s="396"/>
      <c r="BZ353" s="396"/>
      <c r="CA353" s="396"/>
      <c r="CB353" s="396"/>
      <c r="CC353" s="396"/>
      <c r="CD353" s="396"/>
      <c r="CE353" s="396"/>
      <c r="CF353" s="396"/>
      <c r="CG353" s="396"/>
      <c r="CH353" s="396"/>
      <c r="CI353" s="396"/>
      <c r="CJ353" s="396"/>
      <c r="CK353" s="396"/>
      <c r="CL353" s="396"/>
      <c r="CM353" s="396"/>
      <c r="CN353" s="396"/>
      <c r="CO353" s="396"/>
      <c r="CP353" s="396"/>
      <c r="CQ353" s="396"/>
      <c r="CR353" s="396"/>
      <c r="CS353" s="396"/>
      <c r="CT353" s="396"/>
      <c r="CU353" s="396"/>
      <c r="CV353" s="396"/>
      <c r="CW353" s="396"/>
      <c r="CX353" s="396"/>
      <c r="CY353" s="396"/>
      <c r="CZ353" s="396"/>
      <c r="DA353" s="396"/>
      <c r="DB353" s="396"/>
      <c r="DC353" s="396"/>
      <c r="DD353" s="396"/>
      <c r="DE353" s="396"/>
      <c r="DF353" s="396"/>
      <c r="DG353" s="396"/>
      <c r="DH353" s="396"/>
      <c r="DI353" s="396"/>
      <c r="DJ353" s="396"/>
      <c r="DK353" s="396"/>
      <c r="DL353" s="396"/>
      <c r="DM353" s="396"/>
      <c r="DN353" s="396"/>
      <c r="DO353" s="396"/>
      <c r="DP353" s="396"/>
      <c r="DQ353" s="396"/>
      <c r="DR353" s="396"/>
      <c r="DS353" s="396"/>
      <c r="DT353" s="396"/>
      <c r="DU353" s="396"/>
      <c r="DV353" s="396"/>
      <c r="DW353" s="396"/>
      <c r="DX353" s="396"/>
      <c r="DY353" s="396"/>
    </row>
    <row r="354" spans="1:129" ht="27" customHeight="1" x14ac:dyDescent="0.15">
      <c r="A354" s="432">
        <v>1030006063</v>
      </c>
      <c r="B354" s="386" t="s">
        <v>19168</v>
      </c>
      <c r="C354" s="387" t="s">
        <v>19169</v>
      </c>
      <c r="D354" s="149" t="s">
        <v>19170</v>
      </c>
      <c r="E354" s="149" t="s">
        <v>14059</v>
      </c>
      <c r="F354" s="149" t="s">
        <v>12992</v>
      </c>
      <c r="G354" s="388">
        <f>COUNTIF(H354:AL354,"*")</f>
        <v>5</v>
      </c>
      <c r="H354" s="397" t="s">
        <v>13226</v>
      </c>
      <c r="I354" s="397" t="s">
        <v>13123</v>
      </c>
      <c r="J354" s="397" t="s">
        <v>13124</v>
      </c>
      <c r="K354" s="397" t="s">
        <v>13224</v>
      </c>
      <c r="L354" s="400"/>
      <c r="M354" s="400"/>
      <c r="N354" s="400"/>
      <c r="O354" s="400"/>
      <c r="P354" s="400"/>
      <c r="Q354" s="400"/>
      <c r="R354" s="400"/>
      <c r="S354" s="400"/>
      <c r="T354" s="400"/>
      <c r="U354" s="400"/>
      <c r="V354" s="400"/>
      <c r="W354" s="400"/>
      <c r="X354" s="400"/>
      <c r="Y354" s="398"/>
      <c r="Z354" s="399" t="s">
        <v>13126</v>
      </c>
      <c r="AA354" s="400"/>
      <c r="AB354" s="400"/>
      <c r="AC354" s="400"/>
      <c r="AD354" s="436"/>
      <c r="AE354" s="436"/>
      <c r="AF354" s="436"/>
      <c r="AG354" s="436"/>
      <c r="AH354" s="436"/>
      <c r="AI354" s="436"/>
      <c r="AJ354" s="436"/>
      <c r="AK354" s="436"/>
      <c r="AL354" s="401"/>
      <c r="AM354" s="481">
        <f>COUNTIF(AN354:DY354,"*")</f>
        <v>9</v>
      </c>
      <c r="AN354" s="394" t="s">
        <v>13439</v>
      </c>
      <c r="AO354" s="395" t="s">
        <v>13440</v>
      </c>
      <c r="AP354" s="395" t="s">
        <v>13953</v>
      </c>
      <c r="AQ354" s="395" t="s">
        <v>13022</v>
      </c>
      <c r="AR354" s="395" t="s">
        <v>13023</v>
      </c>
      <c r="AS354" s="395" t="s">
        <v>13129</v>
      </c>
      <c r="AT354" s="395" t="s">
        <v>13418</v>
      </c>
      <c r="AU354" s="395" t="s">
        <v>13419</v>
      </c>
      <c r="AV354" s="395" t="s">
        <v>13441</v>
      </c>
      <c r="AW354" s="395"/>
      <c r="AX354" s="395"/>
      <c r="AY354" s="395"/>
      <c r="AZ354" s="395"/>
      <c r="BA354" s="395"/>
      <c r="BB354" s="395"/>
      <c r="BC354" s="395"/>
      <c r="BD354" s="395"/>
      <c r="BE354" s="395"/>
      <c r="BF354" s="395"/>
      <c r="BG354" s="395"/>
      <c r="BH354" s="395"/>
      <c r="BI354" s="395"/>
      <c r="BJ354" s="395"/>
      <c r="BK354" s="395"/>
      <c r="BL354" s="395"/>
      <c r="BM354" s="395"/>
      <c r="BN354" s="395"/>
      <c r="BO354" s="395"/>
      <c r="BP354" s="395"/>
      <c r="BQ354" s="396"/>
      <c r="BR354" s="396"/>
      <c r="BS354" s="396"/>
      <c r="BT354" s="396"/>
      <c r="BU354" s="396"/>
      <c r="BV354" s="396"/>
      <c r="BW354" s="396"/>
      <c r="BX354" s="396"/>
      <c r="BY354" s="396"/>
      <c r="BZ354" s="396"/>
      <c r="CA354" s="396"/>
      <c r="CB354" s="396"/>
      <c r="CC354" s="396"/>
      <c r="CD354" s="396"/>
      <c r="CE354" s="396"/>
      <c r="CF354" s="396"/>
      <c r="CG354" s="396"/>
      <c r="CH354" s="396"/>
      <c r="CI354" s="396"/>
      <c r="CJ354" s="396"/>
      <c r="CK354" s="396"/>
      <c r="CL354" s="396"/>
      <c r="CM354" s="396"/>
      <c r="CN354" s="396"/>
      <c r="CO354" s="396"/>
      <c r="CP354" s="396"/>
      <c r="CQ354" s="396"/>
      <c r="CR354" s="396"/>
      <c r="CS354" s="396"/>
      <c r="CT354" s="396"/>
      <c r="CU354" s="396"/>
      <c r="CV354" s="396"/>
      <c r="CW354" s="396"/>
      <c r="CX354" s="396"/>
      <c r="CY354" s="396"/>
      <c r="CZ354" s="396"/>
      <c r="DA354" s="396"/>
      <c r="DB354" s="396"/>
      <c r="DC354" s="396"/>
      <c r="DD354" s="396"/>
      <c r="DE354" s="396"/>
      <c r="DF354" s="396"/>
      <c r="DG354" s="396"/>
      <c r="DH354" s="396"/>
      <c r="DI354" s="396"/>
      <c r="DJ354" s="396"/>
      <c r="DK354" s="396"/>
      <c r="DL354" s="396"/>
      <c r="DM354" s="396"/>
      <c r="DN354" s="396"/>
      <c r="DO354" s="396"/>
      <c r="DP354" s="396"/>
      <c r="DQ354" s="396"/>
      <c r="DR354" s="396"/>
      <c r="DS354" s="396"/>
      <c r="DT354" s="396"/>
      <c r="DU354" s="396"/>
      <c r="DV354" s="396"/>
      <c r="DW354" s="396"/>
      <c r="DX354" s="396"/>
      <c r="DY354" s="396"/>
    </row>
    <row r="355" spans="1:129" ht="27" customHeight="1" x14ac:dyDescent="0.15">
      <c r="A355" s="432">
        <v>1020000969</v>
      </c>
      <c r="B355" s="386" t="s">
        <v>12184</v>
      </c>
      <c r="C355" s="387" t="s">
        <v>17261</v>
      </c>
      <c r="D355" s="149" t="s">
        <v>14044</v>
      </c>
      <c r="E355" s="153" t="s">
        <v>14088</v>
      </c>
      <c r="F355" s="153" t="s">
        <v>13016</v>
      </c>
      <c r="G355" s="388">
        <f>COUNTIF(H355:AL355,"*")</f>
        <v>2</v>
      </c>
      <c r="H355" s="402" t="s">
        <v>13328</v>
      </c>
      <c r="I355" s="402" t="s">
        <v>15022</v>
      </c>
      <c r="J355" s="397"/>
      <c r="K355" s="397"/>
      <c r="L355" s="400"/>
      <c r="M355" s="400"/>
      <c r="N355" s="400"/>
      <c r="O355" s="400"/>
      <c r="P355" s="400"/>
      <c r="Q355" s="400"/>
      <c r="R355" s="400"/>
      <c r="S355" s="400"/>
      <c r="T355" s="400"/>
      <c r="U355" s="400"/>
      <c r="V355" s="400"/>
      <c r="W355" s="400"/>
      <c r="X355" s="400"/>
      <c r="Y355" s="398"/>
      <c r="Z355" s="399"/>
      <c r="AA355" s="400"/>
      <c r="AB355" s="400"/>
      <c r="AC355" s="400"/>
      <c r="AD355" s="436"/>
      <c r="AE355" s="436"/>
      <c r="AF355" s="436"/>
      <c r="AG355" s="436"/>
      <c r="AH355" s="436"/>
      <c r="AI355" s="436"/>
      <c r="AJ355" s="436"/>
      <c r="AK355" s="436"/>
      <c r="AL355" s="401"/>
      <c r="AM355" s="481">
        <f>COUNTIF(AN355:DY355,"*")</f>
        <v>8</v>
      </c>
      <c r="AN355" s="394" t="s">
        <v>14868</v>
      </c>
      <c r="AO355" s="395" t="s">
        <v>15204</v>
      </c>
      <c r="AP355" s="395" t="s">
        <v>15595</v>
      </c>
      <c r="AQ355" s="395" t="s">
        <v>15537</v>
      </c>
      <c r="AR355" s="395" t="s">
        <v>15538</v>
      </c>
      <c r="AS355" s="395" t="s">
        <v>15267</v>
      </c>
      <c r="AT355" s="395" t="s">
        <v>15787</v>
      </c>
      <c r="AU355" s="395" t="s">
        <v>15788</v>
      </c>
      <c r="AV355" s="395"/>
      <c r="AW355" s="395"/>
      <c r="AX355" s="395"/>
      <c r="AY355" s="395"/>
      <c r="AZ355" s="395"/>
      <c r="BA355" s="395"/>
      <c r="BB355" s="395"/>
      <c r="BC355" s="395"/>
      <c r="BD355" s="395"/>
      <c r="BE355" s="395"/>
      <c r="BF355" s="395"/>
      <c r="BG355" s="395"/>
      <c r="BH355" s="395"/>
      <c r="BI355" s="395"/>
      <c r="BJ355" s="395"/>
      <c r="BK355" s="395"/>
      <c r="BL355" s="395"/>
      <c r="BM355" s="395"/>
      <c r="BN355" s="395"/>
      <c r="BO355" s="395"/>
      <c r="BP355" s="395"/>
      <c r="BQ355" s="396"/>
      <c r="BR355" s="396"/>
      <c r="BS355" s="396"/>
      <c r="BT355" s="396"/>
      <c r="BU355" s="396"/>
      <c r="BV355" s="396"/>
      <c r="BW355" s="396"/>
      <c r="BX355" s="396"/>
      <c r="BY355" s="396"/>
      <c r="BZ355" s="396"/>
      <c r="CA355" s="396"/>
      <c r="CB355" s="396"/>
      <c r="CC355" s="396"/>
      <c r="CD355" s="396"/>
      <c r="CE355" s="396"/>
      <c r="CF355" s="396"/>
      <c r="CG355" s="396"/>
      <c r="CH355" s="396"/>
      <c r="CI355" s="396"/>
      <c r="CJ355" s="396"/>
      <c r="CK355" s="396"/>
      <c r="CL355" s="396"/>
      <c r="CM355" s="396"/>
      <c r="CN355" s="396"/>
      <c r="CO355" s="396"/>
      <c r="CP355" s="396"/>
      <c r="CQ355" s="396"/>
      <c r="CR355" s="396"/>
      <c r="CS355" s="396"/>
      <c r="CT355" s="396"/>
      <c r="CU355" s="396"/>
      <c r="CV355" s="396"/>
      <c r="CW355" s="396"/>
      <c r="CX355" s="396"/>
      <c r="CY355" s="396"/>
      <c r="CZ355" s="396"/>
      <c r="DA355" s="396"/>
      <c r="DB355" s="396"/>
      <c r="DC355" s="396"/>
      <c r="DD355" s="396"/>
      <c r="DE355" s="396"/>
      <c r="DF355" s="396"/>
      <c r="DG355" s="396"/>
      <c r="DH355" s="396"/>
      <c r="DI355" s="396"/>
      <c r="DJ355" s="396"/>
      <c r="DK355" s="396"/>
      <c r="DL355" s="396"/>
      <c r="DM355" s="396"/>
      <c r="DN355" s="396"/>
      <c r="DO355" s="396"/>
      <c r="DP355" s="396"/>
      <c r="DQ355" s="396"/>
      <c r="DR355" s="396"/>
      <c r="DS355" s="396"/>
      <c r="DT355" s="396"/>
      <c r="DU355" s="396"/>
      <c r="DV355" s="396"/>
      <c r="DW355" s="396"/>
      <c r="DX355" s="396"/>
      <c r="DY355" s="396"/>
    </row>
    <row r="356" spans="1:129" ht="27" customHeight="1" x14ac:dyDescent="0.15">
      <c r="A356" s="432">
        <v>1020001956</v>
      </c>
      <c r="B356" s="386" t="s">
        <v>12475</v>
      </c>
      <c r="C356" s="387" t="s">
        <v>16885</v>
      </c>
      <c r="D356" s="149" t="s">
        <v>13154</v>
      </c>
      <c r="E356" s="153"/>
      <c r="F356" s="153"/>
      <c r="G356" s="388">
        <f>COUNTIF(H356:AL356,"*")</f>
        <v>5</v>
      </c>
      <c r="H356" s="402" t="s">
        <v>13614</v>
      </c>
      <c r="I356" s="397"/>
      <c r="J356" s="397"/>
      <c r="K356" s="397"/>
      <c r="L356" s="400"/>
      <c r="M356" s="400"/>
      <c r="N356" s="400"/>
      <c r="O356" s="400"/>
      <c r="P356" s="400"/>
      <c r="Q356" s="400"/>
      <c r="R356" s="400"/>
      <c r="S356" s="400"/>
      <c r="T356" s="400"/>
      <c r="U356" s="400"/>
      <c r="V356" s="400"/>
      <c r="W356" s="400"/>
      <c r="X356" s="400"/>
      <c r="Y356" s="398"/>
      <c r="Z356" s="403" t="s">
        <v>13617</v>
      </c>
      <c r="AA356" s="404" t="s">
        <v>13614</v>
      </c>
      <c r="AB356" s="404" t="s">
        <v>14833</v>
      </c>
      <c r="AC356" s="404" t="s">
        <v>14852</v>
      </c>
      <c r="AD356" s="437"/>
      <c r="AE356" s="437"/>
      <c r="AF356" s="437"/>
      <c r="AG356" s="437"/>
      <c r="AH356" s="437"/>
      <c r="AI356" s="437"/>
      <c r="AJ356" s="437"/>
      <c r="AK356" s="437"/>
      <c r="AL356" s="401"/>
      <c r="AM356" s="481">
        <f>COUNTIF(AN356:DY356,"*")-1</f>
        <v>14</v>
      </c>
      <c r="AN356" s="394" t="s">
        <v>15806</v>
      </c>
      <c r="AO356" s="395" t="s">
        <v>15182</v>
      </c>
      <c r="AP356" s="395" t="s">
        <v>15183</v>
      </c>
      <c r="AQ356" s="395" t="s">
        <v>15185</v>
      </c>
      <c r="AR356" s="395" t="s">
        <v>15801</v>
      </c>
      <c r="AS356" s="395" t="s">
        <v>16086</v>
      </c>
      <c r="AT356" s="395" t="s">
        <v>15712</v>
      </c>
      <c r="AU356" s="395" t="s">
        <v>15586</v>
      </c>
      <c r="AV356" s="395" t="s">
        <v>15319</v>
      </c>
      <c r="AW356" s="395" t="s">
        <v>15320</v>
      </c>
      <c r="AX356" s="395" t="s">
        <v>15587</v>
      </c>
      <c r="AY356" s="395" t="s">
        <v>15588</v>
      </c>
      <c r="AZ356" s="395" t="s">
        <v>15814</v>
      </c>
      <c r="BA356" s="395" t="s">
        <v>15849</v>
      </c>
      <c r="BB356" s="395" t="s">
        <v>15957</v>
      </c>
      <c r="BC356" s="395"/>
      <c r="BD356" s="395"/>
      <c r="BE356" s="395"/>
      <c r="BF356" s="395"/>
      <c r="BG356" s="395"/>
      <c r="BH356" s="395"/>
      <c r="BI356" s="395"/>
      <c r="BJ356" s="395"/>
      <c r="BK356" s="395"/>
      <c r="BL356" s="395"/>
      <c r="BM356" s="395"/>
      <c r="BN356" s="395"/>
      <c r="BO356" s="395"/>
      <c r="BP356" s="395"/>
      <c r="BQ356" s="396"/>
      <c r="BR356" s="396"/>
      <c r="BS356" s="396"/>
      <c r="BT356" s="396"/>
      <c r="BU356" s="396"/>
      <c r="BV356" s="396"/>
      <c r="BW356" s="396"/>
      <c r="BX356" s="396"/>
      <c r="BY356" s="396"/>
      <c r="BZ356" s="396"/>
      <c r="CA356" s="396"/>
      <c r="CB356" s="396"/>
      <c r="CC356" s="396"/>
      <c r="CD356" s="396"/>
      <c r="CE356" s="396"/>
      <c r="CF356" s="396"/>
      <c r="CG356" s="396"/>
      <c r="CH356" s="396"/>
      <c r="CI356" s="396"/>
      <c r="CJ356" s="396"/>
      <c r="CK356" s="396"/>
      <c r="CL356" s="396"/>
      <c r="CM356" s="396"/>
      <c r="CN356" s="396"/>
      <c r="CO356" s="396"/>
      <c r="CP356" s="396"/>
      <c r="CQ356" s="396"/>
      <c r="CR356" s="396"/>
      <c r="CS356" s="396"/>
      <c r="CT356" s="396"/>
      <c r="CU356" s="396"/>
      <c r="CV356" s="396"/>
      <c r="CW356" s="396"/>
      <c r="CX356" s="396"/>
      <c r="CY356" s="396"/>
      <c r="CZ356" s="396"/>
      <c r="DA356" s="396"/>
      <c r="DB356" s="396"/>
      <c r="DC356" s="396"/>
      <c r="DD356" s="396"/>
      <c r="DE356" s="396"/>
      <c r="DF356" s="396"/>
      <c r="DG356" s="396"/>
      <c r="DH356" s="396"/>
      <c r="DI356" s="396"/>
      <c r="DJ356" s="396"/>
      <c r="DK356" s="396"/>
      <c r="DL356" s="396"/>
      <c r="DM356" s="396"/>
      <c r="DN356" s="396"/>
      <c r="DO356" s="396"/>
      <c r="DP356" s="396"/>
      <c r="DQ356" s="396"/>
      <c r="DR356" s="396"/>
      <c r="DS356" s="396"/>
      <c r="DT356" s="396"/>
      <c r="DU356" s="396"/>
      <c r="DV356" s="396"/>
      <c r="DW356" s="396"/>
      <c r="DX356" s="396"/>
      <c r="DY356" s="396"/>
    </row>
    <row r="357" spans="1:129" ht="27" customHeight="1" x14ac:dyDescent="0.15">
      <c r="A357" s="432">
        <v>1030002629</v>
      </c>
      <c r="B357" s="386" t="s">
        <v>12566</v>
      </c>
      <c r="C357" s="387" t="s">
        <v>16825</v>
      </c>
      <c r="D357" s="149" t="s">
        <v>12975</v>
      </c>
      <c r="E357" s="153" t="s">
        <v>12984</v>
      </c>
      <c r="F357" s="153" t="s">
        <v>12989</v>
      </c>
      <c r="G357" s="388">
        <f>COUNTIF(H357:AL357,"*")</f>
        <v>2</v>
      </c>
      <c r="H357" s="397"/>
      <c r="I357" s="397"/>
      <c r="J357" s="397"/>
      <c r="K357" s="397"/>
      <c r="L357" s="400"/>
      <c r="M357" s="400"/>
      <c r="N357" s="400"/>
      <c r="O357" s="400"/>
      <c r="P357" s="400"/>
      <c r="Q357" s="400"/>
      <c r="R357" s="400"/>
      <c r="S357" s="400"/>
      <c r="T357" s="400"/>
      <c r="U357" s="400"/>
      <c r="V357" s="400"/>
      <c r="W357" s="400"/>
      <c r="X357" s="400"/>
      <c r="Y357" s="398"/>
      <c r="Z357" s="403" t="s">
        <v>11794</v>
      </c>
      <c r="AA357" s="404" t="s">
        <v>13025</v>
      </c>
      <c r="AB357" s="400"/>
      <c r="AC357" s="400"/>
      <c r="AD357" s="436"/>
      <c r="AE357" s="436"/>
      <c r="AF357" s="436"/>
      <c r="AG357" s="436"/>
      <c r="AH357" s="436"/>
      <c r="AI357" s="436"/>
      <c r="AJ357" s="436"/>
      <c r="AK357" s="436"/>
      <c r="AL357" s="401"/>
      <c r="AM357" s="481">
        <f>COUNTIF(AN357:DY357,"*")-1</f>
        <v>4</v>
      </c>
      <c r="AN357" s="394" t="s">
        <v>15488</v>
      </c>
      <c r="AO357" s="395" t="s">
        <v>15157</v>
      </c>
      <c r="AP357" s="395" t="s">
        <v>15477</v>
      </c>
      <c r="AQ357" s="395" t="s">
        <v>15123</v>
      </c>
      <c r="AR357" s="395" t="s">
        <v>15995</v>
      </c>
      <c r="AS357" s="395"/>
      <c r="AT357" s="395"/>
      <c r="AU357" s="395"/>
      <c r="AV357" s="395"/>
      <c r="AW357" s="395"/>
      <c r="AX357" s="395"/>
      <c r="AY357" s="395"/>
      <c r="AZ357" s="395"/>
      <c r="BA357" s="395"/>
      <c r="BB357" s="395"/>
      <c r="BC357" s="395"/>
      <c r="BD357" s="395"/>
      <c r="BE357" s="395"/>
      <c r="BF357" s="395"/>
      <c r="BG357" s="395"/>
      <c r="BH357" s="395"/>
      <c r="BI357" s="395"/>
      <c r="BJ357" s="395"/>
      <c r="BK357" s="395"/>
      <c r="BL357" s="395"/>
      <c r="BM357" s="395"/>
      <c r="BN357" s="395"/>
      <c r="BO357" s="395"/>
      <c r="BP357" s="395"/>
      <c r="BQ357" s="396"/>
      <c r="BR357" s="396"/>
      <c r="BS357" s="396"/>
      <c r="BT357" s="396"/>
      <c r="BU357" s="396"/>
      <c r="BV357" s="396"/>
      <c r="BW357" s="396"/>
      <c r="BX357" s="396"/>
      <c r="BY357" s="396"/>
      <c r="BZ357" s="396"/>
      <c r="CA357" s="396"/>
      <c r="CB357" s="396"/>
      <c r="CC357" s="396"/>
      <c r="CD357" s="396"/>
      <c r="CE357" s="396"/>
      <c r="CF357" s="396"/>
      <c r="CG357" s="396"/>
      <c r="CH357" s="396"/>
      <c r="CI357" s="396"/>
      <c r="CJ357" s="396"/>
      <c r="CK357" s="396"/>
      <c r="CL357" s="396"/>
      <c r="CM357" s="396"/>
      <c r="CN357" s="396"/>
      <c r="CO357" s="396"/>
      <c r="CP357" s="396"/>
      <c r="CQ357" s="396"/>
      <c r="CR357" s="396"/>
      <c r="CS357" s="396"/>
      <c r="CT357" s="396"/>
      <c r="CU357" s="396"/>
      <c r="CV357" s="396"/>
      <c r="CW357" s="396"/>
      <c r="CX357" s="396"/>
      <c r="CY357" s="396"/>
      <c r="CZ357" s="396"/>
      <c r="DA357" s="396"/>
      <c r="DB357" s="396"/>
      <c r="DC357" s="396"/>
      <c r="DD357" s="396"/>
      <c r="DE357" s="396"/>
      <c r="DF357" s="396"/>
      <c r="DG357" s="396"/>
      <c r="DH357" s="396"/>
      <c r="DI357" s="396"/>
      <c r="DJ357" s="396"/>
      <c r="DK357" s="396"/>
      <c r="DL357" s="396"/>
      <c r="DM357" s="396"/>
      <c r="DN357" s="396"/>
      <c r="DO357" s="396"/>
      <c r="DP357" s="396"/>
      <c r="DQ357" s="396"/>
      <c r="DR357" s="396"/>
      <c r="DS357" s="396"/>
      <c r="DT357" s="396"/>
      <c r="DU357" s="396"/>
      <c r="DV357" s="396"/>
      <c r="DW357" s="396"/>
      <c r="DX357" s="396"/>
      <c r="DY357" s="396"/>
    </row>
    <row r="358" spans="1:129" ht="27" customHeight="1" x14ac:dyDescent="0.15">
      <c r="A358" s="432">
        <v>1020001592</v>
      </c>
      <c r="B358" s="386" t="s">
        <v>11866</v>
      </c>
      <c r="C358" s="387" t="s">
        <v>16760</v>
      </c>
      <c r="D358" s="149" t="s">
        <v>12809</v>
      </c>
      <c r="E358" s="153" t="s">
        <v>12922</v>
      </c>
      <c r="F358" s="153" t="s">
        <v>12992</v>
      </c>
      <c r="G358" s="388">
        <f>COUNTIF(H358:AL358,"*")</f>
        <v>3</v>
      </c>
      <c r="H358" s="397"/>
      <c r="I358" s="397"/>
      <c r="J358" s="397"/>
      <c r="K358" s="397"/>
      <c r="L358" s="400"/>
      <c r="M358" s="400"/>
      <c r="N358" s="400"/>
      <c r="O358" s="400"/>
      <c r="P358" s="400"/>
      <c r="Q358" s="400"/>
      <c r="R358" s="400"/>
      <c r="S358" s="400"/>
      <c r="T358" s="400"/>
      <c r="U358" s="400"/>
      <c r="V358" s="400"/>
      <c r="W358" s="400"/>
      <c r="X358" s="400"/>
      <c r="Y358" s="398"/>
      <c r="Z358" s="403" t="s">
        <v>11794</v>
      </c>
      <c r="AA358" s="404" t="s">
        <v>11795</v>
      </c>
      <c r="AB358" s="404" t="s">
        <v>13024</v>
      </c>
      <c r="AC358" s="400"/>
      <c r="AD358" s="436"/>
      <c r="AE358" s="436"/>
      <c r="AF358" s="436"/>
      <c r="AG358" s="436"/>
      <c r="AH358" s="436"/>
      <c r="AI358" s="436"/>
      <c r="AJ358" s="436"/>
      <c r="AK358" s="436"/>
      <c r="AL358" s="401"/>
      <c r="AM358" s="481">
        <f>COUNTIF(AN358:DY358,"*")</f>
        <v>7</v>
      </c>
      <c r="AN358" s="394" t="s">
        <v>15488</v>
      </c>
      <c r="AO358" s="395" t="s">
        <v>15157</v>
      </c>
      <c r="AP358" s="395" t="s">
        <v>15477</v>
      </c>
      <c r="AQ358" s="395" t="s">
        <v>15480</v>
      </c>
      <c r="AR358" s="395" t="s">
        <v>15481</v>
      </c>
      <c r="AS358" s="395" t="s">
        <v>15482</v>
      </c>
      <c r="AT358" s="395" t="s">
        <v>13122</v>
      </c>
      <c r="AU358" s="395"/>
      <c r="AV358" s="395"/>
      <c r="AW358" s="395"/>
      <c r="AX358" s="395"/>
      <c r="AY358" s="395"/>
      <c r="AZ358" s="395"/>
      <c r="BA358" s="395"/>
      <c r="BB358" s="395"/>
      <c r="BC358" s="395"/>
      <c r="BD358" s="395"/>
      <c r="BE358" s="395"/>
      <c r="BF358" s="395"/>
      <c r="BG358" s="395"/>
      <c r="BH358" s="395"/>
      <c r="BI358" s="395"/>
      <c r="BJ358" s="395"/>
      <c r="BK358" s="395"/>
      <c r="BL358" s="395"/>
      <c r="BM358" s="395"/>
      <c r="BN358" s="395"/>
      <c r="BO358" s="395"/>
      <c r="BP358" s="395"/>
      <c r="BQ358" s="396"/>
      <c r="BR358" s="396"/>
      <c r="BS358" s="396"/>
      <c r="BT358" s="396"/>
      <c r="BU358" s="396"/>
      <c r="BV358" s="396"/>
      <c r="BW358" s="396"/>
      <c r="BX358" s="396"/>
      <c r="BY358" s="396"/>
      <c r="BZ358" s="396"/>
      <c r="CA358" s="396"/>
      <c r="CB358" s="396"/>
      <c r="CC358" s="396"/>
      <c r="CD358" s="396"/>
      <c r="CE358" s="396"/>
      <c r="CF358" s="396"/>
      <c r="CG358" s="396"/>
      <c r="CH358" s="396"/>
      <c r="CI358" s="396"/>
      <c r="CJ358" s="396"/>
      <c r="CK358" s="396"/>
      <c r="CL358" s="396"/>
      <c r="CM358" s="396"/>
      <c r="CN358" s="396"/>
      <c r="CO358" s="396"/>
      <c r="CP358" s="396"/>
      <c r="CQ358" s="396"/>
      <c r="CR358" s="396"/>
      <c r="CS358" s="396"/>
      <c r="CT358" s="396"/>
      <c r="CU358" s="396"/>
      <c r="CV358" s="396"/>
      <c r="CW358" s="396"/>
      <c r="CX358" s="396"/>
      <c r="CY358" s="396"/>
      <c r="CZ358" s="396"/>
      <c r="DA358" s="396"/>
      <c r="DB358" s="396"/>
      <c r="DC358" s="396"/>
      <c r="DD358" s="396"/>
      <c r="DE358" s="396"/>
      <c r="DF358" s="396"/>
      <c r="DG358" s="396"/>
      <c r="DH358" s="396"/>
      <c r="DI358" s="396"/>
      <c r="DJ358" s="396"/>
      <c r="DK358" s="396"/>
      <c r="DL358" s="396"/>
      <c r="DM358" s="396"/>
      <c r="DN358" s="396"/>
      <c r="DO358" s="396"/>
      <c r="DP358" s="396"/>
      <c r="DQ358" s="396"/>
      <c r="DR358" s="396"/>
      <c r="DS358" s="396"/>
      <c r="DT358" s="396"/>
      <c r="DU358" s="396"/>
      <c r="DV358" s="396"/>
      <c r="DW358" s="396"/>
      <c r="DX358" s="396"/>
      <c r="DY358" s="396"/>
    </row>
    <row r="359" spans="1:129" ht="27" customHeight="1" x14ac:dyDescent="0.15">
      <c r="A359" s="432">
        <v>1030004981</v>
      </c>
      <c r="B359" s="386" t="s">
        <v>18288</v>
      </c>
      <c r="C359" s="387" t="s">
        <v>18289</v>
      </c>
      <c r="D359" s="149" t="s">
        <v>18290</v>
      </c>
      <c r="E359" s="149" t="s">
        <v>18291</v>
      </c>
      <c r="F359" s="149" t="s">
        <v>18292</v>
      </c>
      <c r="G359" s="388">
        <f>COUNTIF(H359:AL359,"*")</f>
        <v>4</v>
      </c>
      <c r="H359" s="397" t="s">
        <v>13533</v>
      </c>
      <c r="I359" s="397"/>
      <c r="J359" s="397"/>
      <c r="K359" s="397"/>
      <c r="L359" s="400"/>
      <c r="M359" s="400"/>
      <c r="N359" s="400"/>
      <c r="O359" s="400"/>
      <c r="P359" s="400"/>
      <c r="Q359" s="400"/>
      <c r="R359" s="400"/>
      <c r="S359" s="400"/>
      <c r="T359" s="400"/>
      <c r="U359" s="400"/>
      <c r="V359" s="400"/>
      <c r="W359" s="400"/>
      <c r="X359" s="400"/>
      <c r="Y359" s="398"/>
      <c r="Z359" s="399" t="s">
        <v>11794</v>
      </c>
      <c r="AA359" s="400" t="s">
        <v>11795</v>
      </c>
      <c r="AB359" s="400" t="s">
        <v>13025</v>
      </c>
      <c r="AC359" s="400"/>
      <c r="AD359" s="436"/>
      <c r="AE359" s="436"/>
      <c r="AF359" s="436"/>
      <c r="AG359" s="436"/>
      <c r="AH359" s="436"/>
      <c r="AI359" s="436"/>
      <c r="AJ359" s="436"/>
      <c r="AK359" s="436"/>
      <c r="AL359" s="401"/>
      <c r="AM359" s="481">
        <f>COUNTIF(AN359:DY359,"*")-1</f>
        <v>4</v>
      </c>
      <c r="AN359" s="394" t="s">
        <v>15259</v>
      </c>
      <c r="AO359" s="395" t="s">
        <v>13461</v>
      </c>
      <c r="AP359" s="395" t="s">
        <v>13464</v>
      </c>
      <c r="AQ359" s="395" t="s">
        <v>13512</v>
      </c>
      <c r="AR359" s="395" t="s">
        <v>15448</v>
      </c>
      <c r="AS359" s="395"/>
      <c r="AT359" s="395"/>
      <c r="AU359" s="395"/>
      <c r="AV359" s="395"/>
      <c r="AW359" s="395"/>
      <c r="AX359" s="395"/>
      <c r="AY359" s="395"/>
      <c r="AZ359" s="395"/>
      <c r="BA359" s="395"/>
      <c r="BB359" s="395"/>
      <c r="BC359" s="395"/>
      <c r="BD359" s="395"/>
      <c r="BE359" s="395"/>
      <c r="BF359" s="395"/>
      <c r="BG359" s="395"/>
      <c r="BH359" s="395"/>
      <c r="BI359" s="395"/>
      <c r="BJ359" s="395"/>
      <c r="BK359" s="395"/>
      <c r="BL359" s="395"/>
      <c r="BM359" s="395"/>
      <c r="BN359" s="395"/>
      <c r="BO359" s="395"/>
      <c r="BP359" s="395"/>
      <c r="BQ359" s="396"/>
      <c r="BR359" s="396"/>
      <c r="BS359" s="396"/>
      <c r="BT359" s="396"/>
      <c r="BU359" s="396"/>
      <c r="BV359" s="396"/>
      <c r="BW359" s="396"/>
      <c r="BX359" s="396"/>
      <c r="BY359" s="396"/>
      <c r="BZ359" s="396"/>
      <c r="CA359" s="396"/>
      <c r="CB359" s="396"/>
      <c r="CC359" s="396"/>
      <c r="CD359" s="396"/>
      <c r="CE359" s="396"/>
      <c r="CF359" s="396"/>
      <c r="CG359" s="396"/>
      <c r="CH359" s="396"/>
      <c r="CI359" s="396"/>
      <c r="CJ359" s="396"/>
      <c r="CK359" s="396"/>
      <c r="CL359" s="396"/>
      <c r="CM359" s="396"/>
      <c r="CN359" s="396"/>
      <c r="CO359" s="396"/>
      <c r="CP359" s="396"/>
      <c r="CQ359" s="396"/>
      <c r="CR359" s="396"/>
      <c r="CS359" s="396"/>
      <c r="CT359" s="396"/>
      <c r="CU359" s="396"/>
      <c r="CV359" s="396"/>
      <c r="CW359" s="396"/>
      <c r="CX359" s="396"/>
      <c r="CY359" s="396"/>
      <c r="CZ359" s="396"/>
      <c r="DA359" s="396"/>
      <c r="DB359" s="396"/>
      <c r="DC359" s="396"/>
      <c r="DD359" s="396"/>
      <c r="DE359" s="396"/>
      <c r="DF359" s="396"/>
      <c r="DG359" s="396"/>
      <c r="DH359" s="396"/>
      <c r="DI359" s="396"/>
      <c r="DJ359" s="396"/>
      <c r="DK359" s="396"/>
      <c r="DL359" s="396"/>
      <c r="DM359" s="396"/>
      <c r="DN359" s="396"/>
      <c r="DO359" s="396"/>
      <c r="DP359" s="396"/>
      <c r="DQ359" s="396"/>
      <c r="DR359" s="396"/>
      <c r="DS359" s="396"/>
      <c r="DT359" s="396"/>
      <c r="DU359" s="396"/>
      <c r="DV359" s="396"/>
      <c r="DW359" s="396"/>
      <c r="DX359" s="396"/>
      <c r="DY359" s="396"/>
    </row>
    <row r="360" spans="1:129" ht="27" customHeight="1" x14ac:dyDescent="0.15">
      <c r="A360" s="432">
        <v>1030001378</v>
      </c>
      <c r="B360" s="386" t="s">
        <v>12526</v>
      </c>
      <c r="C360" s="387" t="s">
        <v>17195</v>
      </c>
      <c r="D360" s="149" t="s">
        <v>13979</v>
      </c>
      <c r="E360" s="149" t="s">
        <v>14063</v>
      </c>
      <c r="F360" s="149" t="s">
        <v>12998</v>
      </c>
      <c r="G360" s="388">
        <f>COUNTIF(H360:AL360,"*")</f>
        <v>4</v>
      </c>
      <c r="H360" s="397" t="s">
        <v>13390</v>
      </c>
      <c r="I360" s="397"/>
      <c r="J360" s="397"/>
      <c r="K360" s="397"/>
      <c r="L360" s="400"/>
      <c r="M360" s="400"/>
      <c r="N360" s="400"/>
      <c r="O360" s="400"/>
      <c r="P360" s="400"/>
      <c r="Q360" s="400"/>
      <c r="R360" s="400"/>
      <c r="S360" s="400"/>
      <c r="T360" s="400"/>
      <c r="U360" s="400"/>
      <c r="V360" s="400"/>
      <c r="W360" s="400"/>
      <c r="X360" s="400"/>
      <c r="Y360" s="398"/>
      <c r="Z360" s="399" t="s">
        <v>11795</v>
      </c>
      <c r="AA360" s="400" t="s">
        <v>13024</v>
      </c>
      <c r="AB360" s="400" t="s">
        <v>13025</v>
      </c>
      <c r="AC360" s="400"/>
      <c r="AD360" s="436"/>
      <c r="AE360" s="436"/>
      <c r="AF360" s="436"/>
      <c r="AG360" s="436"/>
      <c r="AH360" s="436"/>
      <c r="AI360" s="436"/>
      <c r="AJ360" s="436"/>
      <c r="AK360" s="436"/>
      <c r="AL360" s="401"/>
      <c r="AM360" s="481">
        <f>COUNTIF(AN360:DY360,"*")-3</f>
        <v>6</v>
      </c>
      <c r="AN360" s="394" t="s">
        <v>14254</v>
      </c>
      <c r="AO360" s="395" t="s">
        <v>16595</v>
      </c>
      <c r="AP360" s="395" t="s">
        <v>15345</v>
      </c>
      <c r="AQ360" s="395" t="s">
        <v>16596</v>
      </c>
      <c r="AR360" s="395" t="s">
        <v>13415</v>
      </c>
      <c r="AS360" s="395" t="s">
        <v>16597</v>
      </c>
      <c r="AT360" s="395" t="s">
        <v>15417</v>
      </c>
      <c r="AU360" s="395" t="s">
        <v>16598</v>
      </c>
      <c r="AV360" s="395" t="s">
        <v>15925</v>
      </c>
      <c r="AW360" s="395"/>
      <c r="AX360" s="395"/>
      <c r="AY360" s="395"/>
      <c r="AZ360" s="395"/>
      <c r="BA360" s="395"/>
      <c r="BB360" s="395"/>
      <c r="BC360" s="395"/>
      <c r="BD360" s="395"/>
      <c r="BE360" s="395"/>
      <c r="BF360" s="395"/>
      <c r="BG360" s="395"/>
      <c r="BH360" s="395"/>
      <c r="BI360" s="395"/>
      <c r="BJ360" s="395"/>
      <c r="BK360" s="395"/>
      <c r="BL360" s="395"/>
      <c r="BM360" s="395"/>
      <c r="BN360" s="395"/>
      <c r="BO360" s="395"/>
      <c r="BP360" s="395"/>
      <c r="BQ360" s="396"/>
      <c r="BR360" s="396"/>
      <c r="BS360" s="396"/>
      <c r="BT360" s="396"/>
      <c r="BU360" s="396"/>
      <c r="BV360" s="396"/>
      <c r="BW360" s="396"/>
      <c r="BX360" s="396"/>
      <c r="BY360" s="396"/>
      <c r="BZ360" s="396"/>
      <c r="CA360" s="396"/>
      <c r="CB360" s="396"/>
      <c r="CC360" s="396"/>
      <c r="CD360" s="396"/>
      <c r="CE360" s="396"/>
      <c r="CF360" s="396"/>
      <c r="CG360" s="396"/>
      <c r="CH360" s="396"/>
      <c r="CI360" s="396"/>
      <c r="CJ360" s="396"/>
      <c r="CK360" s="396"/>
      <c r="CL360" s="396"/>
      <c r="CM360" s="396"/>
      <c r="CN360" s="396"/>
      <c r="CO360" s="396"/>
      <c r="CP360" s="396"/>
      <c r="CQ360" s="396"/>
      <c r="CR360" s="396"/>
      <c r="CS360" s="396"/>
      <c r="CT360" s="396"/>
      <c r="CU360" s="396"/>
      <c r="CV360" s="396"/>
      <c r="CW360" s="396"/>
      <c r="CX360" s="396"/>
      <c r="CY360" s="396"/>
      <c r="CZ360" s="396"/>
      <c r="DA360" s="396"/>
      <c r="DB360" s="396"/>
      <c r="DC360" s="396"/>
      <c r="DD360" s="396"/>
      <c r="DE360" s="396"/>
      <c r="DF360" s="396"/>
      <c r="DG360" s="396"/>
      <c r="DH360" s="396"/>
      <c r="DI360" s="396"/>
      <c r="DJ360" s="396"/>
      <c r="DK360" s="396"/>
      <c r="DL360" s="396"/>
      <c r="DM360" s="396"/>
      <c r="DN360" s="396"/>
      <c r="DO360" s="396"/>
      <c r="DP360" s="396"/>
      <c r="DQ360" s="396"/>
      <c r="DR360" s="396"/>
      <c r="DS360" s="396"/>
      <c r="DT360" s="396"/>
      <c r="DU360" s="396"/>
      <c r="DV360" s="396"/>
      <c r="DW360" s="396"/>
      <c r="DX360" s="396"/>
      <c r="DY360" s="396"/>
    </row>
    <row r="361" spans="1:129" ht="27" customHeight="1" x14ac:dyDescent="0.15">
      <c r="A361" s="432">
        <v>1030000718</v>
      </c>
      <c r="B361" s="386" t="s">
        <v>11785</v>
      </c>
      <c r="C361" s="387" t="s">
        <v>16654</v>
      </c>
      <c r="D361" s="149" t="s">
        <v>12792</v>
      </c>
      <c r="E361" s="153"/>
      <c r="F361" s="153"/>
      <c r="G361" s="388">
        <f>COUNTIF(H361:AL361,"*")</f>
        <v>1</v>
      </c>
      <c r="H361" s="389"/>
      <c r="I361" s="389"/>
      <c r="J361" s="389"/>
      <c r="K361" s="389"/>
      <c r="L361" s="392"/>
      <c r="M361" s="392"/>
      <c r="N361" s="392"/>
      <c r="O361" s="392"/>
      <c r="P361" s="392"/>
      <c r="Q361" s="392"/>
      <c r="R361" s="392"/>
      <c r="S361" s="392"/>
      <c r="T361" s="392"/>
      <c r="U361" s="392"/>
      <c r="V361" s="392"/>
      <c r="W361" s="392"/>
      <c r="X361" s="392"/>
      <c r="Y361" s="390"/>
      <c r="Z361" s="391" t="s">
        <v>11795</v>
      </c>
      <c r="AA361" s="392"/>
      <c r="AB361" s="392"/>
      <c r="AC361" s="392"/>
      <c r="AD361" s="438"/>
      <c r="AE361" s="438"/>
      <c r="AF361" s="438"/>
      <c r="AG361" s="438"/>
      <c r="AH361" s="438"/>
      <c r="AI361" s="438"/>
      <c r="AJ361" s="438"/>
      <c r="AK361" s="438"/>
      <c r="AL361" s="393"/>
      <c r="AM361" s="481">
        <f>COUNTIF(AN361:DY361,"*")</f>
        <v>3</v>
      </c>
      <c r="AN361" s="394" t="s">
        <v>15479</v>
      </c>
      <c r="AO361" s="395" t="s">
        <v>15480</v>
      </c>
      <c r="AP361" s="395" t="s">
        <v>15481</v>
      </c>
      <c r="AQ361" s="395"/>
      <c r="AR361" s="395"/>
      <c r="AS361" s="395"/>
      <c r="AT361" s="395"/>
      <c r="AU361" s="395"/>
      <c r="AV361" s="395"/>
      <c r="AW361" s="395"/>
      <c r="AX361" s="395"/>
      <c r="AY361" s="395"/>
      <c r="AZ361" s="395"/>
      <c r="BA361" s="395"/>
      <c r="BB361" s="395"/>
      <c r="BC361" s="395"/>
      <c r="BD361" s="395"/>
      <c r="BE361" s="395"/>
      <c r="BF361" s="395"/>
      <c r="BG361" s="395"/>
      <c r="BH361" s="395"/>
      <c r="BI361" s="395"/>
      <c r="BJ361" s="395"/>
      <c r="BK361" s="395"/>
      <c r="BL361" s="395"/>
      <c r="BM361" s="395"/>
      <c r="BN361" s="395"/>
      <c r="BO361" s="395"/>
      <c r="BP361" s="395"/>
      <c r="BQ361" s="396"/>
      <c r="BR361" s="396"/>
      <c r="BS361" s="396"/>
      <c r="BT361" s="396"/>
      <c r="BU361" s="396"/>
      <c r="BV361" s="396"/>
      <c r="BW361" s="396"/>
      <c r="BX361" s="396"/>
      <c r="BY361" s="396"/>
      <c r="BZ361" s="396"/>
      <c r="CA361" s="396"/>
      <c r="CB361" s="396"/>
      <c r="CC361" s="396"/>
      <c r="CD361" s="396"/>
      <c r="CE361" s="396"/>
      <c r="CF361" s="396"/>
      <c r="CG361" s="396"/>
      <c r="CH361" s="396"/>
      <c r="CI361" s="396"/>
      <c r="CJ361" s="396"/>
      <c r="CK361" s="396"/>
      <c r="CL361" s="396"/>
      <c r="CM361" s="396"/>
      <c r="CN361" s="396"/>
      <c r="CO361" s="396"/>
      <c r="CP361" s="396"/>
      <c r="CQ361" s="396"/>
      <c r="CR361" s="396"/>
      <c r="CS361" s="396"/>
      <c r="CT361" s="396"/>
      <c r="CU361" s="396"/>
      <c r="CV361" s="396"/>
      <c r="CW361" s="396"/>
      <c r="CX361" s="396"/>
      <c r="CY361" s="396"/>
      <c r="CZ361" s="396"/>
      <c r="DA361" s="396"/>
      <c r="DB361" s="396"/>
      <c r="DC361" s="396"/>
      <c r="DD361" s="396"/>
      <c r="DE361" s="396"/>
      <c r="DF361" s="396"/>
      <c r="DG361" s="396"/>
      <c r="DH361" s="396"/>
      <c r="DI361" s="396"/>
      <c r="DJ361" s="396"/>
      <c r="DK361" s="396"/>
      <c r="DL361" s="396"/>
      <c r="DM361" s="396"/>
      <c r="DN361" s="396"/>
      <c r="DO361" s="396"/>
      <c r="DP361" s="396"/>
      <c r="DQ361" s="396"/>
      <c r="DR361" s="396"/>
      <c r="DS361" s="396"/>
      <c r="DT361" s="396"/>
      <c r="DU361" s="396"/>
      <c r="DV361" s="396"/>
      <c r="DW361" s="396"/>
      <c r="DX361" s="396"/>
      <c r="DY361" s="396"/>
    </row>
    <row r="362" spans="1:129" ht="27" customHeight="1" x14ac:dyDescent="0.15">
      <c r="A362" s="432">
        <v>1030001461</v>
      </c>
      <c r="B362" s="386" t="s">
        <v>12529</v>
      </c>
      <c r="C362" s="387" t="s">
        <v>17126</v>
      </c>
      <c r="D362" s="149" t="s">
        <v>13854</v>
      </c>
      <c r="E362" s="149"/>
      <c r="F362" s="149"/>
      <c r="G362" s="388">
        <f>COUNTIF(H362:AL362,"*")</f>
        <v>3</v>
      </c>
      <c r="H362" s="397" t="s">
        <v>13109</v>
      </c>
      <c r="I362" s="397" t="s">
        <v>13145</v>
      </c>
      <c r="J362" s="397"/>
      <c r="K362" s="397"/>
      <c r="L362" s="400"/>
      <c r="M362" s="400"/>
      <c r="N362" s="400"/>
      <c r="O362" s="400"/>
      <c r="P362" s="400"/>
      <c r="Q362" s="400"/>
      <c r="R362" s="400"/>
      <c r="S362" s="400"/>
      <c r="T362" s="400"/>
      <c r="U362" s="400"/>
      <c r="V362" s="400"/>
      <c r="W362" s="400"/>
      <c r="X362" s="400"/>
      <c r="Y362" s="398"/>
      <c r="Z362" s="399" t="s">
        <v>13110</v>
      </c>
      <c r="AA362" s="400"/>
      <c r="AB362" s="400"/>
      <c r="AC362" s="400"/>
      <c r="AD362" s="436"/>
      <c r="AE362" s="436"/>
      <c r="AF362" s="436"/>
      <c r="AG362" s="436"/>
      <c r="AH362" s="436"/>
      <c r="AI362" s="436"/>
      <c r="AJ362" s="436"/>
      <c r="AK362" s="436"/>
      <c r="AL362" s="401"/>
      <c r="AM362" s="481">
        <f>COUNTIF(AN362:DY362,"*")</f>
        <v>4</v>
      </c>
      <c r="AN362" s="394" t="s">
        <v>13295</v>
      </c>
      <c r="AO362" s="395" t="s">
        <v>13287</v>
      </c>
      <c r="AP362" s="395" t="s">
        <v>13347</v>
      </c>
      <c r="AQ362" s="395" t="s">
        <v>13302</v>
      </c>
      <c r="AR362" s="395"/>
      <c r="AS362" s="395"/>
      <c r="AT362" s="395"/>
      <c r="AU362" s="395"/>
      <c r="AV362" s="395"/>
      <c r="AW362" s="395"/>
      <c r="AX362" s="395"/>
      <c r="AY362" s="395"/>
      <c r="AZ362" s="395"/>
      <c r="BA362" s="395"/>
      <c r="BB362" s="395"/>
      <c r="BC362" s="395"/>
      <c r="BD362" s="395"/>
      <c r="BE362" s="395"/>
      <c r="BF362" s="395"/>
      <c r="BG362" s="395"/>
      <c r="BH362" s="395"/>
      <c r="BI362" s="395"/>
      <c r="BJ362" s="395"/>
      <c r="BK362" s="395"/>
      <c r="BL362" s="395"/>
      <c r="BM362" s="395"/>
      <c r="BN362" s="395"/>
      <c r="BO362" s="395"/>
      <c r="BP362" s="395"/>
      <c r="BQ362" s="396"/>
      <c r="BR362" s="396"/>
      <c r="BS362" s="396"/>
      <c r="BT362" s="396"/>
      <c r="BU362" s="396"/>
      <c r="BV362" s="396"/>
      <c r="BW362" s="396"/>
      <c r="BX362" s="396"/>
      <c r="BY362" s="396"/>
      <c r="BZ362" s="396"/>
      <c r="CA362" s="396"/>
      <c r="CB362" s="396"/>
      <c r="CC362" s="396"/>
      <c r="CD362" s="396"/>
      <c r="CE362" s="396"/>
      <c r="CF362" s="396"/>
      <c r="CG362" s="396"/>
      <c r="CH362" s="396"/>
      <c r="CI362" s="396"/>
      <c r="CJ362" s="396"/>
      <c r="CK362" s="396"/>
      <c r="CL362" s="396"/>
      <c r="CM362" s="396"/>
      <c r="CN362" s="396"/>
      <c r="CO362" s="396"/>
      <c r="CP362" s="396"/>
      <c r="CQ362" s="396"/>
      <c r="CR362" s="396"/>
      <c r="CS362" s="396"/>
      <c r="CT362" s="396"/>
      <c r="CU362" s="396"/>
      <c r="CV362" s="396"/>
      <c r="CW362" s="396"/>
      <c r="CX362" s="396"/>
      <c r="CY362" s="396"/>
      <c r="CZ362" s="396"/>
      <c r="DA362" s="396"/>
      <c r="DB362" s="396"/>
      <c r="DC362" s="396"/>
      <c r="DD362" s="396"/>
      <c r="DE362" s="396"/>
      <c r="DF362" s="396"/>
      <c r="DG362" s="396"/>
      <c r="DH362" s="396"/>
      <c r="DI362" s="396"/>
      <c r="DJ362" s="396"/>
      <c r="DK362" s="396"/>
      <c r="DL362" s="396"/>
      <c r="DM362" s="396"/>
      <c r="DN362" s="396"/>
      <c r="DO362" s="396"/>
      <c r="DP362" s="396"/>
      <c r="DQ362" s="396"/>
      <c r="DR362" s="396"/>
      <c r="DS362" s="396"/>
      <c r="DT362" s="396"/>
      <c r="DU362" s="396"/>
      <c r="DV362" s="396"/>
      <c r="DW362" s="396"/>
      <c r="DX362" s="396"/>
      <c r="DY362" s="396"/>
    </row>
    <row r="363" spans="1:129" ht="27" customHeight="1" x14ac:dyDescent="0.15">
      <c r="A363" s="432">
        <v>1020000356</v>
      </c>
      <c r="B363" s="386" t="s">
        <v>15436</v>
      </c>
      <c r="C363" s="387" t="s">
        <v>16963</v>
      </c>
      <c r="D363" s="149" t="s">
        <v>13472</v>
      </c>
      <c r="E363" s="153"/>
      <c r="F363" s="153"/>
      <c r="G363" s="388">
        <f>COUNTIF(H363:AL363,"*")</f>
        <v>5</v>
      </c>
      <c r="H363" s="397"/>
      <c r="I363" s="397"/>
      <c r="J363" s="397"/>
      <c r="K363" s="397"/>
      <c r="L363" s="400"/>
      <c r="M363" s="400"/>
      <c r="N363" s="400"/>
      <c r="O363" s="400"/>
      <c r="P363" s="400"/>
      <c r="Q363" s="400"/>
      <c r="R363" s="400"/>
      <c r="S363" s="400"/>
      <c r="T363" s="400"/>
      <c r="U363" s="400"/>
      <c r="V363" s="400"/>
      <c r="W363" s="400"/>
      <c r="X363" s="400"/>
      <c r="Y363" s="398"/>
      <c r="Z363" s="399" t="s">
        <v>11794</v>
      </c>
      <c r="AA363" s="400" t="s">
        <v>13024</v>
      </c>
      <c r="AB363" s="400" t="s">
        <v>13225</v>
      </c>
      <c r="AC363" s="400" t="s">
        <v>13123</v>
      </c>
      <c r="AD363" s="436" t="s">
        <v>14852</v>
      </c>
      <c r="AE363" s="436"/>
      <c r="AF363" s="436"/>
      <c r="AG363" s="436"/>
      <c r="AH363" s="436"/>
      <c r="AI363" s="436"/>
      <c r="AJ363" s="436"/>
      <c r="AK363" s="436"/>
      <c r="AL363" s="401"/>
      <c r="AM363" s="481">
        <f>COUNTIF(AN363:DY363,"*")-3</f>
        <v>15</v>
      </c>
      <c r="AN363" s="394" t="s">
        <v>13329</v>
      </c>
      <c r="AO363" s="395" t="s">
        <v>13330</v>
      </c>
      <c r="AP363" s="395" t="s">
        <v>15437</v>
      </c>
      <c r="AQ363" s="395" t="s">
        <v>13301</v>
      </c>
      <c r="AR363" s="395" t="s">
        <v>14844</v>
      </c>
      <c r="AS363" s="395" t="s">
        <v>13415</v>
      </c>
      <c r="AT363" s="395" t="s">
        <v>15438</v>
      </c>
      <c r="AU363" s="395" t="s">
        <v>13233</v>
      </c>
      <c r="AV363" s="395" t="s">
        <v>13331</v>
      </c>
      <c r="AW363" s="395" t="s">
        <v>13332</v>
      </c>
      <c r="AX363" s="395" t="s">
        <v>13333</v>
      </c>
      <c r="AY363" s="395" t="s">
        <v>15439</v>
      </c>
      <c r="AZ363" s="395" t="s">
        <v>13306</v>
      </c>
      <c r="BA363" s="395" t="s">
        <v>13335</v>
      </c>
      <c r="BB363" s="395" t="s">
        <v>13429</v>
      </c>
      <c r="BC363" s="395" t="s">
        <v>15440</v>
      </c>
      <c r="BD363" s="395" t="s">
        <v>13512</v>
      </c>
      <c r="BE363" s="395" t="s">
        <v>15441</v>
      </c>
      <c r="BF363" s="395"/>
      <c r="BG363" s="395"/>
      <c r="BH363" s="395"/>
      <c r="BI363" s="395"/>
      <c r="BJ363" s="395"/>
      <c r="BK363" s="395"/>
      <c r="BL363" s="395"/>
      <c r="BM363" s="395"/>
      <c r="BN363" s="395"/>
      <c r="BO363" s="395"/>
      <c r="BP363" s="395"/>
      <c r="BQ363" s="396"/>
      <c r="BR363" s="396"/>
      <c r="BS363" s="396"/>
      <c r="BT363" s="396"/>
      <c r="BU363" s="396"/>
      <c r="BV363" s="396"/>
      <c r="BW363" s="396"/>
      <c r="BX363" s="396"/>
      <c r="BY363" s="396"/>
      <c r="BZ363" s="396"/>
      <c r="CA363" s="396"/>
      <c r="CB363" s="396"/>
      <c r="CC363" s="396"/>
      <c r="CD363" s="396"/>
      <c r="CE363" s="396"/>
      <c r="CF363" s="396"/>
      <c r="CG363" s="396"/>
      <c r="CH363" s="396"/>
      <c r="CI363" s="396"/>
      <c r="CJ363" s="396"/>
      <c r="CK363" s="396"/>
      <c r="CL363" s="396"/>
      <c r="CM363" s="396"/>
      <c r="CN363" s="396"/>
      <c r="CO363" s="396"/>
      <c r="CP363" s="396"/>
      <c r="CQ363" s="396"/>
      <c r="CR363" s="396"/>
      <c r="CS363" s="396"/>
      <c r="CT363" s="396"/>
      <c r="CU363" s="396"/>
      <c r="CV363" s="396"/>
      <c r="CW363" s="396"/>
      <c r="CX363" s="396"/>
      <c r="CY363" s="396"/>
      <c r="CZ363" s="396"/>
      <c r="DA363" s="396"/>
      <c r="DB363" s="396"/>
      <c r="DC363" s="396"/>
      <c r="DD363" s="396"/>
      <c r="DE363" s="396"/>
      <c r="DF363" s="396"/>
      <c r="DG363" s="396"/>
      <c r="DH363" s="396"/>
      <c r="DI363" s="396"/>
      <c r="DJ363" s="396"/>
      <c r="DK363" s="396"/>
      <c r="DL363" s="396"/>
      <c r="DM363" s="396"/>
      <c r="DN363" s="396"/>
      <c r="DO363" s="396"/>
      <c r="DP363" s="396"/>
      <c r="DQ363" s="396"/>
      <c r="DR363" s="396"/>
      <c r="DS363" s="396"/>
      <c r="DT363" s="396"/>
      <c r="DU363" s="396"/>
      <c r="DV363" s="396"/>
      <c r="DW363" s="396"/>
      <c r="DX363" s="396"/>
      <c r="DY363" s="396"/>
    </row>
    <row r="364" spans="1:129" ht="27" customHeight="1" x14ac:dyDescent="0.15">
      <c r="A364" s="432">
        <v>1020001012</v>
      </c>
      <c r="B364" s="408" t="s">
        <v>12206</v>
      </c>
      <c r="C364" s="387" t="s">
        <v>16774</v>
      </c>
      <c r="D364" s="149" t="s">
        <v>12754</v>
      </c>
      <c r="E364" s="149"/>
      <c r="F364" s="413"/>
      <c r="G364" s="388">
        <f>COUNTIF(H364:AL364,"*")</f>
        <v>5</v>
      </c>
      <c r="H364" s="402" t="s">
        <v>13617</v>
      </c>
      <c r="I364" s="402" t="s">
        <v>14865</v>
      </c>
      <c r="J364" s="402" t="s">
        <v>14900</v>
      </c>
      <c r="K364" s="397"/>
      <c r="L364" s="400"/>
      <c r="M364" s="400"/>
      <c r="N364" s="400"/>
      <c r="O364" s="400"/>
      <c r="P364" s="400"/>
      <c r="Q364" s="400"/>
      <c r="R364" s="400"/>
      <c r="S364" s="400"/>
      <c r="T364" s="400"/>
      <c r="U364" s="400"/>
      <c r="V364" s="400"/>
      <c r="W364" s="400"/>
      <c r="X364" s="400"/>
      <c r="Y364" s="398"/>
      <c r="Z364" s="403" t="s">
        <v>13327</v>
      </c>
      <c r="AA364" s="404" t="s">
        <v>14908</v>
      </c>
      <c r="AB364" s="400"/>
      <c r="AC364" s="400"/>
      <c r="AD364" s="436"/>
      <c r="AE364" s="436"/>
      <c r="AF364" s="436"/>
      <c r="AG364" s="436"/>
      <c r="AH364" s="436"/>
      <c r="AI364" s="436"/>
      <c r="AJ364" s="436"/>
      <c r="AK364" s="436"/>
      <c r="AL364" s="401"/>
      <c r="AM364" s="481">
        <f>COUNTIF(AN364:DY364,"*")</f>
        <v>9</v>
      </c>
      <c r="AN364" s="394" t="s">
        <v>15545</v>
      </c>
      <c r="AO364" s="395" t="s">
        <v>15815</v>
      </c>
      <c r="AP364" s="395" t="s">
        <v>14866</v>
      </c>
      <c r="AQ364" s="395" t="s">
        <v>14867</v>
      </c>
      <c r="AR364" s="395" t="s">
        <v>14906</v>
      </c>
      <c r="AS364" s="395" t="s">
        <v>15281</v>
      </c>
      <c r="AT364" s="395" t="s">
        <v>15282</v>
      </c>
      <c r="AU364" s="395" t="s">
        <v>15782</v>
      </c>
      <c r="AV364" s="395" t="s">
        <v>15783</v>
      </c>
      <c r="AW364" s="395"/>
      <c r="AX364" s="395"/>
      <c r="AY364" s="395"/>
      <c r="AZ364" s="395"/>
      <c r="BA364" s="395"/>
      <c r="BB364" s="395"/>
      <c r="BC364" s="395"/>
      <c r="BD364" s="395"/>
      <c r="BE364" s="395"/>
      <c r="BF364" s="395"/>
      <c r="BG364" s="395"/>
      <c r="BH364" s="395"/>
      <c r="BI364" s="395"/>
      <c r="BJ364" s="395"/>
      <c r="BK364" s="395"/>
      <c r="BL364" s="395"/>
      <c r="BM364" s="395"/>
      <c r="BN364" s="395"/>
      <c r="BO364" s="395"/>
      <c r="BP364" s="395"/>
      <c r="BQ364" s="396"/>
      <c r="BR364" s="396"/>
      <c r="BS364" s="396"/>
      <c r="BT364" s="396"/>
      <c r="BU364" s="396"/>
      <c r="BV364" s="396"/>
      <c r="BW364" s="396"/>
      <c r="BX364" s="396"/>
      <c r="BY364" s="396"/>
      <c r="BZ364" s="396"/>
      <c r="CA364" s="396"/>
      <c r="CB364" s="396"/>
      <c r="CC364" s="396"/>
      <c r="CD364" s="396"/>
      <c r="CE364" s="396"/>
      <c r="CF364" s="396"/>
      <c r="CG364" s="396"/>
      <c r="CH364" s="396"/>
      <c r="CI364" s="396"/>
      <c r="CJ364" s="396"/>
      <c r="CK364" s="396"/>
      <c r="CL364" s="396"/>
      <c r="CM364" s="396"/>
      <c r="CN364" s="396"/>
      <c r="CO364" s="396"/>
      <c r="CP364" s="396"/>
      <c r="CQ364" s="396"/>
      <c r="CR364" s="396"/>
      <c r="CS364" s="396"/>
      <c r="CT364" s="396"/>
      <c r="CU364" s="396"/>
      <c r="CV364" s="396"/>
      <c r="CW364" s="396"/>
      <c r="CX364" s="396"/>
      <c r="CY364" s="396"/>
      <c r="CZ364" s="396"/>
      <c r="DA364" s="396"/>
      <c r="DB364" s="396"/>
      <c r="DC364" s="396"/>
      <c r="DD364" s="396"/>
      <c r="DE364" s="396"/>
      <c r="DF364" s="396"/>
      <c r="DG364" s="396"/>
      <c r="DH364" s="396"/>
      <c r="DI364" s="396"/>
      <c r="DJ364" s="396"/>
      <c r="DK364" s="396"/>
      <c r="DL364" s="396"/>
      <c r="DM364" s="396"/>
      <c r="DN364" s="396"/>
      <c r="DO364" s="396"/>
      <c r="DP364" s="396"/>
      <c r="DQ364" s="396"/>
      <c r="DR364" s="396"/>
      <c r="DS364" s="396"/>
      <c r="DT364" s="396"/>
      <c r="DU364" s="396"/>
      <c r="DV364" s="396"/>
      <c r="DW364" s="396"/>
      <c r="DX364" s="396"/>
      <c r="DY364" s="396"/>
    </row>
    <row r="365" spans="1:129" ht="27" customHeight="1" x14ac:dyDescent="0.15">
      <c r="A365" s="432">
        <v>1020001229</v>
      </c>
      <c r="B365" s="386" t="s">
        <v>12259</v>
      </c>
      <c r="C365" s="387" t="s">
        <v>16985</v>
      </c>
      <c r="D365" s="149" t="s">
        <v>13563</v>
      </c>
      <c r="E365" s="153"/>
      <c r="F365" s="153"/>
      <c r="G365" s="388">
        <f>COUNTIF(H365:AL365,"*")</f>
        <v>1</v>
      </c>
      <c r="H365" s="397" t="s">
        <v>11795</v>
      </c>
      <c r="I365" s="397"/>
      <c r="J365" s="397"/>
      <c r="K365" s="397"/>
      <c r="L365" s="400"/>
      <c r="M365" s="400"/>
      <c r="N365" s="400"/>
      <c r="O365" s="400"/>
      <c r="P365" s="400"/>
      <c r="Q365" s="400"/>
      <c r="R365" s="400"/>
      <c r="S365" s="400"/>
      <c r="T365" s="400"/>
      <c r="U365" s="400"/>
      <c r="V365" s="400"/>
      <c r="W365" s="400"/>
      <c r="X365" s="400"/>
      <c r="Y365" s="398"/>
      <c r="Z365" s="399"/>
      <c r="AA365" s="400"/>
      <c r="AB365" s="400"/>
      <c r="AC365" s="400"/>
      <c r="AD365" s="436"/>
      <c r="AE365" s="436"/>
      <c r="AF365" s="436"/>
      <c r="AG365" s="436"/>
      <c r="AH365" s="436"/>
      <c r="AI365" s="436"/>
      <c r="AJ365" s="436"/>
      <c r="AK365" s="436"/>
      <c r="AL365" s="401"/>
      <c r="AM365" s="481">
        <f>COUNTIF(AN365:DY365,"*")</f>
        <v>3</v>
      </c>
      <c r="AN365" s="394" t="s">
        <v>11792</v>
      </c>
      <c r="AO365" s="395" t="s">
        <v>13643</v>
      </c>
      <c r="AP365" s="395" t="s">
        <v>13644</v>
      </c>
      <c r="AQ365" s="395"/>
      <c r="AR365" s="395"/>
      <c r="AS365" s="395"/>
      <c r="AT365" s="395"/>
      <c r="AU365" s="395"/>
      <c r="AV365" s="395"/>
      <c r="AW365" s="395"/>
      <c r="AX365" s="395"/>
      <c r="AY365" s="395"/>
      <c r="AZ365" s="395"/>
      <c r="BA365" s="395"/>
      <c r="BB365" s="395"/>
      <c r="BC365" s="395"/>
      <c r="BD365" s="395"/>
      <c r="BE365" s="395"/>
      <c r="BF365" s="395"/>
      <c r="BG365" s="395"/>
      <c r="BH365" s="395"/>
      <c r="BI365" s="395"/>
      <c r="BJ365" s="395"/>
      <c r="BK365" s="395"/>
      <c r="BL365" s="395"/>
      <c r="BM365" s="395"/>
      <c r="BN365" s="395"/>
      <c r="BO365" s="395"/>
      <c r="BP365" s="395"/>
      <c r="BQ365" s="396"/>
      <c r="BR365" s="396"/>
      <c r="BS365" s="396"/>
      <c r="BT365" s="396"/>
      <c r="BU365" s="396"/>
      <c r="BV365" s="396"/>
      <c r="BW365" s="396"/>
      <c r="BX365" s="396"/>
      <c r="BY365" s="396"/>
      <c r="BZ365" s="396"/>
      <c r="CA365" s="396"/>
      <c r="CB365" s="396"/>
      <c r="CC365" s="396"/>
      <c r="CD365" s="396"/>
      <c r="CE365" s="396"/>
      <c r="CF365" s="396"/>
      <c r="CG365" s="396"/>
      <c r="CH365" s="396"/>
      <c r="CI365" s="396"/>
      <c r="CJ365" s="396"/>
      <c r="CK365" s="396"/>
      <c r="CL365" s="396"/>
      <c r="CM365" s="396"/>
      <c r="CN365" s="396"/>
      <c r="CO365" s="396"/>
      <c r="CP365" s="396"/>
      <c r="CQ365" s="396"/>
      <c r="CR365" s="396"/>
      <c r="CS365" s="396"/>
      <c r="CT365" s="396"/>
      <c r="CU365" s="396"/>
      <c r="CV365" s="396"/>
      <c r="CW365" s="396"/>
      <c r="CX365" s="396"/>
      <c r="CY365" s="396"/>
      <c r="CZ365" s="396"/>
      <c r="DA365" s="396"/>
      <c r="DB365" s="396"/>
      <c r="DC365" s="396"/>
      <c r="DD365" s="396"/>
      <c r="DE365" s="396"/>
      <c r="DF365" s="396"/>
      <c r="DG365" s="396"/>
      <c r="DH365" s="396"/>
      <c r="DI365" s="396"/>
      <c r="DJ365" s="396"/>
      <c r="DK365" s="396"/>
      <c r="DL365" s="396"/>
      <c r="DM365" s="396"/>
      <c r="DN365" s="396"/>
      <c r="DO365" s="396"/>
      <c r="DP365" s="396"/>
      <c r="DQ365" s="396"/>
      <c r="DR365" s="396"/>
      <c r="DS365" s="396"/>
      <c r="DT365" s="396"/>
      <c r="DU365" s="396"/>
      <c r="DV365" s="396"/>
      <c r="DW365" s="396"/>
      <c r="DX365" s="396"/>
      <c r="DY365" s="396"/>
    </row>
    <row r="366" spans="1:129" ht="27" customHeight="1" x14ac:dyDescent="0.15">
      <c r="A366" s="432">
        <v>1020001184</v>
      </c>
      <c r="B366" s="386" t="s">
        <v>12239</v>
      </c>
      <c r="C366" s="387" t="s">
        <v>17397</v>
      </c>
      <c r="D366" s="149" t="s">
        <v>14292</v>
      </c>
      <c r="E366" s="153"/>
      <c r="F366" s="153"/>
      <c r="G366" s="388">
        <f>COUNTIF(H366:AL366,"*")</f>
        <v>2</v>
      </c>
      <c r="H366" s="397" t="s">
        <v>14985</v>
      </c>
      <c r="I366" s="397" t="s">
        <v>13616</v>
      </c>
      <c r="J366" s="397"/>
      <c r="K366" s="397"/>
      <c r="L366" s="400"/>
      <c r="M366" s="400"/>
      <c r="N366" s="400"/>
      <c r="O366" s="400"/>
      <c r="P366" s="400"/>
      <c r="Q366" s="400"/>
      <c r="R366" s="400"/>
      <c r="S366" s="400"/>
      <c r="T366" s="400"/>
      <c r="U366" s="400"/>
      <c r="V366" s="400"/>
      <c r="W366" s="400"/>
      <c r="X366" s="400"/>
      <c r="Y366" s="398"/>
      <c r="Z366" s="399"/>
      <c r="AA366" s="400"/>
      <c r="AB366" s="400"/>
      <c r="AC366" s="400"/>
      <c r="AD366" s="436"/>
      <c r="AE366" s="436"/>
      <c r="AF366" s="436"/>
      <c r="AG366" s="436"/>
      <c r="AH366" s="436"/>
      <c r="AI366" s="436"/>
      <c r="AJ366" s="436"/>
      <c r="AK366" s="436"/>
      <c r="AL366" s="401"/>
      <c r="AM366" s="481">
        <f>COUNTIF(AN366:DY366,"*")</f>
        <v>2</v>
      </c>
      <c r="AN366" s="394" t="s">
        <v>14986</v>
      </c>
      <c r="AO366" s="395" t="s">
        <v>14987</v>
      </c>
      <c r="AP366" s="395"/>
      <c r="AQ366" s="395"/>
      <c r="AR366" s="395"/>
      <c r="AS366" s="395"/>
      <c r="AT366" s="395"/>
      <c r="AU366" s="395"/>
      <c r="AV366" s="395"/>
      <c r="AW366" s="395"/>
      <c r="AX366" s="395"/>
      <c r="AY366" s="395"/>
      <c r="AZ366" s="395"/>
      <c r="BA366" s="395"/>
      <c r="BB366" s="395"/>
      <c r="BC366" s="395"/>
      <c r="BD366" s="395"/>
      <c r="BE366" s="395"/>
      <c r="BF366" s="395"/>
      <c r="BG366" s="395"/>
      <c r="BH366" s="395"/>
      <c r="BI366" s="395"/>
      <c r="BJ366" s="395"/>
      <c r="BK366" s="395"/>
      <c r="BL366" s="395"/>
      <c r="BM366" s="395"/>
      <c r="BN366" s="395"/>
      <c r="BO366" s="395"/>
      <c r="BP366" s="395"/>
      <c r="BQ366" s="396"/>
      <c r="BR366" s="396"/>
      <c r="BS366" s="396"/>
      <c r="BT366" s="396"/>
      <c r="BU366" s="396"/>
      <c r="BV366" s="396"/>
      <c r="BW366" s="396"/>
      <c r="BX366" s="396"/>
      <c r="BY366" s="396"/>
      <c r="BZ366" s="396"/>
      <c r="CA366" s="396"/>
      <c r="CB366" s="396"/>
      <c r="CC366" s="396"/>
      <c r="CD366" s="396"/>
      <c r="CE366" s="396"/>
      <c r="CF366" s="396"/>
      <c r="CG366" s="396"/>
      <c r="CH366" s="396"/>
      <c r="CI366" s="396"/>
      <c r="CJ366" s="396"/>
      <c r="CK366" s="396"/>
      <c r="CL366" s="396"/>
      <c r="CM366" s="396"/>
      <c r="CN366" s="396"/>
      <c r="CO366" s="396"/>
      <c r="CP366" s="396"/>
      <c r="CQ366" s="396"/>
      <c r="CR366" s="396"/>
      <c r="CS366" s="396"/>
      <c r="CT366" s="396"/>
      <c r="CU366" s="396"/>
      <c r="CV366" s="396"/>
      <c r="CW366" s="396"/>
      <c r="CX366" s="396"/>
      <c r="CY366" s="396"/>
      <c r="CZ366" s="396"/>
      <c r="DA366" s="396"/>
      <c r="DB366" s="396"/>
      <c r="DC366" s="396"/>
      <c r="DD366" s="396"/>
      <c r="DE366" s="396"/>
      <c r="DF366" s="396"/>
      <c r="DG366" s="396"/>
      <c r="DH366" s="396"/>
      <c r="DI366" s="396"/>
      <c r="DJ366" s="396"/>
      <c r="DK366" s="396"/>
      <c r="DL366" s="396"/>
      <c r="DM366" s="396"/>
      <c r="DN366" s="396"/>
      <c r="DO366" s="396"/>
      <c r="DP366" s="396"/>
      <c r="DQ366" s="396"/>
      <c r="DR366" s="396"/>
      <c r="DS366" s="396"/>
      <c r="DT366" s="396"/>
      <c r="DU366" s="396"/>
      <c r="DV366" s="396"/>
      <c r="DW366" s="396"/>
      <c r="DX366" s="396"/>
      <c r="DY366" s="396"/>
    </row>
    <row r="367" spans="1:129" ht="27" customHeight="1" x14ac:dyDescent="0.15">
      <c r="A367" s="432">
        <v>1030001104</v>
      </c>
      <c r="B367" s="386" t="s">
        <v>12506</v>
      </c>
      <c r="C367" s="387" t="s">
        <v>16780</v>
      </c>
      <c r="D367" s="149" t="s">
        <v>12885</v>
      </c>
      <c r="E367" s="149" t="s">
        <v>18956</v>
      </c>
      <c r="F367" s="153" t="s">
        <v>12989</v>
      </c>
      <c r="G367" s="388">
        <f>COUNTIF(H367:AL367,"*")</f>
        <v>5</v>
      </c>
      <c r="H367" s="402" t="s">
        <v>13614</v>
      </c>
      <c r="I367" s="402" t="s">
        <v>13327</v>
      </c>
      <c r="J367" s="397"/>
      <c r="K367" s="397"/>
      <c r="L367" s="400"/>
      <c r="M367" s="400"/>
      <c r="N367" s="400"/>
      <c r="O367" s="400"/>
      <c r="P367" s="400"/>
      <c r="Q367" s="400"/>
      <c r="R367" s="400"/>
      <c r="S367" s="400"/>
      <c r="T367" s="400"/>
      <c r="U367" s="400"/>
      <c r="V367" s="400"/>
      <c r="W367" s="400"/>
      <c r="X367" s="400"/>
      <c r="Y367" s="398"/>
      <c r="Z367" s="403" t="s">
        <v>13614</v>
      </c>
      <c r="AA367" s="404" t="s">
        <v>14989</v>
      </c>
      <c r="AB367" s="404" t="s">
        <v>15022</v>
      </c>
      <c r="AC367" s="400"/>
      <c r="AD367" s="436"/>
      <c r="AE367" s="436"/>
      <c r="AF367" s="436"/>
      <c r="AG367" s="436"/>
      <c r="AH367" s="436"/>
      <c r="AI367" s="436"/>
      <c r="AJ367" s="436"/>
      <c r="AK367" s="436"/>
      <c r="AL367" s="401"/>
      <c r="AM367" s="481">
        <f>COUNTIF(AN367:DY367,"*")-4</f>
        <v>13</v>
      </c>
      <c r="AN367" s="394" t="s">
        <v>15801</v>
      </c>
      <c r="AO367" s="395" t="s">
        <v>15850</v>
      </c>
      <c r="AP367" s="395" t="s">
        <v>14991</v>
      </c>
      <c r="AQ367" s="395" t="s">
        <v>14992</v>
      </c>
      <c r="AR367" s="395" t="s">
        <v>15598</v>
      </c>
      <c r="AS367" s="395" t="s">
        <v>15851</v>
      </c>
      <c r="AT367" s="395" t="s">
        <v>15586</v>
      </c>
      <c r="AU367" s="395" t="s">
        <v>15320</v>
      </c>
      <c r="AV367" s="395" t="s">
        <v>15587</v>
      </c>
      <c r="AW367" s="395" t="s">
        <v>15588</v>
      </c>
      <c r="AX367" s="395" t="s">
        <v>15322</v>
      </c>
      <c r="AY367" s="395" t="s">
        <v>15852</v>
      </c>
      <c r="AZ367" s="395" t="s">
        <v>15566</v>
      </c>
      <c r="BA367" s="395" t="s">
        <v>15540</v>
      </c>
      <c r="BB367" s="395" t="s">
        <v>15542</v>
      </c>
      <c r="BC367" s="395" t="s">
        <v>15853</v>
      </c>
      <c r="BD367" s="395" t="s">
        <v>15325</v>
      </c>
      <c r="BE367" s="395"/>
      <c r="BF367" s="395"/>
      <c r="BG367" s="395"/>
      <c r="BH367" s="395"/>
      <c r="BI367" s="395"/>
      <c r="BJ367" s="395"/>
      <c r="BK367" s="395"/>
      <c r="BL367" s="395"/>
      <c r="BM367" s="395"/>
      <c r="BN367" s="395"/>
      <c r="BO367" s="395"/>
      <c r="BP367" s="395"/>
      <c r="BQ367" s="396"/>
      <c r="BR367" s="396"/>
      <c r="BS367" s="396"/>
      <c r="BT367" s="396"/>
      <c r="BU367" s="396"/>
      <c r="BV367" s="396"/>
      <c r="BW367" s="396"/>
      <c r="BX367" s="396"/>
      <c r="BY367" s="396"/>
      <c r="BZ367" s="396"/>
      <c r="CA367" s="396"/>
      <c r="CB367" s="396"/>
      <c r="CC367" s="396"/>
      <c r="CD367" s="396"/>
      <c r="CE367" s="396"/>
      <c r="CF367" s="396"/>
      <c r="CG367" s="396"/>
      <c r="CH367" s="396"/>
      <c r="CI367" s="396"/>
      <c r="CJ367" s="396"/>
      <c r="CK367" s="396"/>
      <c r="CL367" s="396"/>
      <c r="CM367" s="396"/>
      <c r="CN367" s="396"/>
      <c r="CO367" s="396"/>
      <c r="CP367" s="396"/>
      <c r="CQ367" s="396"/>
      <c r="CR367" s="396"/>
      <c r="CS367" s="396"/>
      <c r="CT367" s="396"/>
      <c r="CU367" s="396"/>
      <c r="CV367" s="396"/>
      <c r="CW367" s="396"/>
      <c r="CX367" s="396"/>
      <c r="CY367" s="396"/>
      <c r="CZ367" s="396"/>
      <c r="DA367" s="396"/>
      <c r="DB367" s="396"/>
      <c r="DC367" s="396"/>
      <c r="DD367" s="396"/>
      <c r="DE367" s="396"/>
      <c r="DF367" s="396"/>
      <c r="DG367" s="396"/>
      <c r="DH367" s="396"/>
      <c r="DI367" s="396"/>
      <c r="DJ367" s="396"/>
      <c r="DK367" s="396"/>
      <c r="DL367" s="396"/>
      <c r="DM367" s="396"/>
      <c r="DN367" s="396"/>
      <c r="DO367" s="396"/>
      <c r="DP367" s="396"/>
      <c r="DQ367" s="396"/>
      <c r="DR367" s="396"/>
      <c r="DS367" s="396"/>
      <c r="DT367" s="396"/>
      <c r="DU367" s="396"/>
      <c r="DV367" s="396"/>
      <c r="DW367" s="396"/>
      <c r="DX367" s="396"/>
      <c r="DY367" s="396"/>
    </row>
    <row r="368" spans="1:129" ht="27" customHeight="1" x14ac:dyDescent="0.15">
      <c r="A368" s="432">
        <v>1030006449</v>
      </c>
      <c r="B368" s="386" t="s">
        <v>19084</v>
      </c>
      <c r="C368" s="387" t="s">
        <v>19085</v>
      </c>
      <c r="D368" s="149" t="s">
        <v>19099</v>
      </c>
      <c r="E368" s="149"/>
      <c r="F368" s="149"/>
      <c r="G368" s="388">
        <f>COUNTIF(H368:AL368,"*")</f>
        <v>6</v>
      </c>
      <c r="H368" s="397" t="s">
        <v>19086</v>
      </c>
      <c r="I368" s="397"/>
      <c r="J368" s="397"/>
      <c r="K368" s="397"/>
      <c r="L368" s="400"/>
      <c r="M368" s="400"/>
      <c r="N368" s="400"/>
      <c r="O368" s="400"/>
      <c r="P368" s="400"/>
      <c r="Q368" s="400"/>
      <c r="R368" s="400"/>
      <c r="S368" s="400"/>
      <c r="T368" s="400"/>
      <c r="U368" s="400"/>
      <c r="V368" s="400"/>
      <c r="W368" s="400"/>
      <c r="X368" s="400"/>
      <c r="Y368" s="398"/>
      <c r="Z368" s="399" t="s">
        <v>19087</v>
      </c>
      <c r="AA368" s="400" t="s">
        <v>19048</v>
      </c>
      <c r="AB368" s="400" t="s">
        <v>19066</v>
      </c>
      <c r="AC368" s="400" t="s">
        <v>19088</v>
      </c>
      <c r="AD368" s="436" t="s">
        <v>14852</v>
      </c>
      <c r="AE368" s="436"/>
      <c r="AF368" s="436"/>
      <c r="AG368" s="436"/>
      <c r="AH368" s="436"/>
      <c r="AI368" s="436"/>
      <c r="AJ368" s="436"/>
      <c r="AK368" s="436"/>
      <c r="AL368" s="401"/>
      <c r="AM368" s="481">
        <f>COUNTIF(AN368:DY368,"*")</f>
        <v>11</v>
      </c>
      <c r="AN368" s="394" t="s">
        <v>19089</v>
      </c>
      <c r="AO368" s="395" t="s">
        <v>19090</v>
      </c>
      <c r="AP368" s="395" t="s">
        <v>19091</v>
      </c>
      <c r="AQ368" s="395" t="s">
        <v>19092</v>
      </c>
      <c r="AR368" s="395" t="s">
        <v>19093</v>
      </c>
      <c r="AS368" s="395" t="s">
        <v>19094</v>
      </c>
      <c r="AT368" s="395" t="s">
        <v>19095</v>
      </c>
      <c r="AU368" s="395" t="s">
        <v>19096</v>
      </c>
      <c r="AV368" s="395" t="s">
        <v>19076</v>
      </c>
      <c r="AW368" s="395" t="s">
        <v>19097</v>
      </c>
      <c r="AX368" s="395" t="s">
        <v>19098</v>
      </c>
      <c r="AY368" s="395"/>
      <c r="AZ368" s="395"/>
      <c r="BA368" s="395"/>
      <c r="BB368" s="395"/>
      <c r="BC368" s="395"/>
      <c r="BD368" s="395"/>
      <c r="BE368" s="395"/>
      <c r="BF368" s="395"/>
      <c r="BG368" s="395"/>
      <c r="BH368" s="395"/>
      <c r="BI368" s="395"/>
      <c r="BJ368" s="395"/>
      <c r="BK368" s="395"/>
      <c r="BL368" s="395"/>
      <c r="BM368" s="395"/>
      <c r="BN368" s="395"/>
      <c r="BO368" s="395"/>
      <c r="BP368" s="395"/>
      <c r="BQ368" s="396"/>
      <c r="BR368" s="396"/>
      <c r="BS368" s="396"/>
      <c r="BT368" s="396"/>
      <c r="BU368" s="396"/>
      <c r="BV368" s="396"/>
      <c r="BW368" s="396"/>
      <c r="BX368" s="396"/>
      <c r="BY368" s="396"/>
      <c r="BZ368" s="396"/>
      <c r="CA368" s="396"/>
      <c r="CB368" s="396"/>
      <c r="CC368" s="396"/>
      <c r="CD368" s="396"/>
      <c r="CE368" s="396"/>
      <c r="CF368" s="396"/>
      <c r="CG368" s="396"/>
      <c r="CH368" s="396"/>
      <c r="CI368" s="396"/>
      <c r="CJ368" s="396"/>
      <c r="CK368" s="396"/>
      <c r="CL368" s="396"/>
      <c r="CM368" s="396"/>
      <c r="CN368" s="396"/>
      <c r="CO368" s="396"/>
      <c r="CP368" s="396"/>
      <c r="CQ368" s="396"/>
      <c r="CR368" s="396"/>
      <c r="CS368" s="396"/>
      <c r="CT368" s="396"/>
      <c r="CU368" s="396"/>
      <c r="CV368" s="396"/>
      <c r="CW368" s="396"/>
      <c r="CX368" s="396"/>
      <c r="CY368" s="396"/>
      <c r="CZ368" s="396"/>
      <c r="DA368" s="396"/>
      <c r="DB368" s="396"/>
      <c r="DC368" s="396"/>
      <c r="DD368" s="396"/>
      <c r="DE368" s="396"/>
      <c r="DF368" s="396"/>
      <c r="DG368" s="396"/>
      <c r="DH368" s="396"/>
      <c r="DI368" s="396"/>
      <c r="DJ368" s="396"/>
      <c r="DK368" s="396"/>
      <c r="DL368" s="396"/>
      <c r="DM368" s="396"/>
      <c r="DN368" s="396"/>
      <c r="DO368" s="396"/>
      <c r="DP368" s="396"/>
      <c r="DQ368" s="396"/>
      <c r="DR368" s="396"/>
      <c r="DS368" s="396"/>
      <c r="DT368" s="396"/>
      <c r="DU368" s="396"/>
      <c r="DV368" s="396"/>
      <c r="DW368" s="396"/>
      <c r="DX368" s="396"/>
      <c r="DY368" s="396"/>
    </row>
    <row r="369" spans="1:129" ht="27" customHeight="1" x14ac:dyDescent="0.15">
      <c r="A369" s="432">
        <v>1030005570</v>
      </c>
      <c r="B369" s="386" t="s">
        <v>19390</v>
      </c>
      <c r="C369" s="387" t="s">
        <v>19390</v>
      </c>
      <c r="D369" s="149" t="s">
        <v>19395</v>
      </c>
      <c r="E369" s="149"/>
      <c r="F369" s="149"/>
      <c r="G369" s="388">
        <f>COUNTIF(H369:AL369,"*")</f>
        <v>1</v>
      </c>
      <c r="H369" s="397"/>
      <c r="I369" s="397"/>
      <c r="J369" s="397"/>
      <c r="K369" s="397"/>
      <c r="L369" s="400"/>
      <c r="M369" s="400"/>
      <c r="N369" s="400"/>
      <c r="O369" s="400"/>
      <c r="P369" s="400"/>
      <c r="Q369" s="400"/>
      <c r="R369" s="400"/>
      <c r="S369" s="400"/>
      <c r="T369" s="400"/>
      <c r="U369" s="400"/>
      <c r="V369" s="400"/>
      <c r="W369" s="400"/>
      <c r="X369" s="400"/>
      <c r="Y369" s="398"/>
      <c r="Z369" s="399" t="s">
        <v>19391</v>
      </c>
      <c r="AA369" s="400"/>
      <c r="AB369" s="400"/>
      <c r="AC369" s="400"/>
      <c r="AD369" s="436"/>
      <c r="AE369" s="436"/>
      <c r="AF369" s="436"/>
      <c r="AG369" s="436"/>
      <c r="AH369" s="436"/>
      <c r="AI369" s="436"/>
      <c r="AJ369" s="436"/>
      <c r="AK369" s="436"/>
      <c r="AL369" s="401"/>
      <c r="AM369" s="481">
        <f>COUNTIF(AN369:DY369,"*")-1</f>
        <v>2</v>
      </c>
      <c r="AN369" s="394" t="s">
        <v>19392</v>
      </c>
      <c r="AO369" s="395" t="s">
        <v>19393</v>
      </c>
      <c r="AP369" s="395" t="s">
        <v>19394</v>
      </c>
      <c r="AQ369" s="395"/>
      <c r="AR369" s="395"/>
      <c r="AS369" s="395"/>
      <c r="AT369" s="395"/>
      <c r="AU369" s="395"/>
      <c r="AV369" s="395"/>
      <c r="AW369" s="395"/>
      <c r="AX369" s="395"/>
      <c r="AY369" s="395"/>
      <c r="AZ369" s="395"/>
      <c r="BA369" s="395"/>
      <c r="BB369" s="395"/>
      <c r="BC369" s="395"/>
      <c r="BD369" s="395"/>
      <c r="BE369" s="395"/>
      <c r="BF369" s="395"/>
      <c r="BG369" s="395"/>
      <c r="BH369" s="395"/>
      <c r="BI369" s="395"/>
      <c r="BJ369" s="395"/>
      <c r="BK369" s="395"/>
      <c r="BL369" s="395"/>
      <c r="BM369" s="395"/>
      <c r="BN369" s="395"/>
      <c r="BO369" s="395"/>
      <c r="BP369" s="395"/>
      <c r="BQ369" s="396"/>
      <c r="BR369" s="396"/>
      <c r="BS369" s="396"/>
      <c r="BT369" s="396"/>
      <c r="BU369" s="396"/>
      <c r="BV369" s="396"/>
      <c r="BW369" s="396"/>
      <c r="BX369" s="396"/>
      <c r="BY369" s="396"/>
      <c r="BZ369" s="396"/>
      <c r="CA369" s="396"/>
      <c r="CB369" s="396"/>
      <c r="CC369" s="396"/>
      <c r="CD369" s="396"/>
      <c r="CE369" s="396"/>
      <c r="CF369" s="396"/>
      <c r="CG369" s="396"/>
      <c r="CH369" s="396"/>
      <c r="CI369" s="396"/>
      <c r="CJ369" s="396"/>
      <c r="CK369" s="396"/>
      <c r="CL369" s="396"/>
      <c r="CM369" s="396"/>
      <c r="CN369" s="396"/>
      <c r="CO369" s="396"/>
      <c r="CP369" s="396"/>
      <c r="CQ369" s="396"/>
      <c r="CR369" s="396"/>
      <c r="CS369" s="396"/>
      <c r="CT369" s="396"/>
      <c r="CU369" s="396"/>
      <c r="CV369" s="396"/>
      <c r="CW369" s="396"/>
      <c r="CX369" s="396"/>
      <c r="CY369" s="396"/>
      <c r="CZ369" s="396"/>
      <c r="DA369" s="396"/>
      <c r="DB369" s="396"/>
      <c r="DC369" s="396"/>
      <c r="DD369" s="396"/>
      <c r="DE369" s="396"/>
      <c r="DF369" s="396"/>
      <c r="DG369" s="396"/>
      <c r="DH369" s="396"/>
      <c r="DI369" s="396"/>
      <c r="DJ369" s="396"/>
      <c r="DK369" s="396"/>
      <c r="DL369" s="396"/>
      <c r="DM369" s="396"/>
      <c r="DN369" s="396"/>
      <c r="DO369" s="396"/>
      <c r="DP369" s="396"/>
      <c r="DQ369" s="396"/>
      <c r="DR369" s="396"/>
      <c r="DS369" s="396"/>
      <c r="DT369" s="396"/>
      <c r="DU369" s="396"/>
      <c r="DV369" s="396"/>
      <c r="DW369" s="396"/>
      <c r="DX369" s="396"/>
      <c r="DY369" s="396"/>
    </row>
    <row r="370" spans="1:129" ht="27" customHeight="1" x14ac:dyDescent="0.15">
      <c r="A370" s="432">
        <v>1030000749</v>
      </c>
      <c r="B370" s="386" t="s">
        <v>11811</v>
      </c>
      <c r="C370" s="387" t="s">
        <v>16682</v>
      </c>
      <c r="D370" s="149" t="s">
        <v>12745</v>
      </c>
      <c r="E370" s="153" t="s">
        <v>18571</v>
      </c>
      <c r="F370" s="153" t="s">
        <v>12989</v>
      </c>
      <c r="G370" s="388">
        <f>COUNTIF(H370:AL370,"*")</f>
        <v>5</v>
      </c>
      <c r="H370" s="405" t="s">
        <v>13618</v>
      </c>
      <c r="I370" s="405" t="s">
        <v>13328</v>
      </c>
      <c r="J370" s="405" t="s">
        <v>15022</v>
      </c>
      <c r="K370" s="389"/>
      <c r="L370" s="392"/>
      <c r="M370" s="392"/>
      <c r="N370" s="392"/>
      <c r="O370" s="392"/>
      <c r="P370" s="392"/>
      <c r="Q370" s="392"/>
      <c r="R370" s="392"/>
      <c r="S370" s="392"/>
      <c r="T370" s="392"/>
      <c r="U370" s="392"/>
      <c r="V370" s="392"/>
      <c r="W370" s="392"/>
      <c r="X370" s="392"/>
      <c r="Y370" s="390"/>
      <c r="Z370" s="391" t="s">
        <v>13617</v>
      </c>
      <c r="AA370" s="407" t="s">
        <v>14989</v>
      </c>
      <c r="AB370" s="392"/>
      <c r="AC370" s="392"/>
      <c r="AD370" s="438"/>
      <c r="AE370" s="438"/>
      <c r="AF370" s="438"/>
      <c r="AG370" s="438"/>
      <c r="AH370" s="438"/>
      <c r="AI370" s="438"/>
      <c r="AJ370" s="438"/>
      <c r="AK370" s="438"/>
      <c r="AL370" s="393"/>
      <c r="AM370" s="481">
        <f>COUNTIF(AN370:DY370,"*")</f>
        <v>11</v>
      </c>
      <c r="AN370" s="394" t="s">
        <v>15536</v>
      </c>
      <c r="AO370" s="395" t="s">
        <v>14868</v>
      </c>
      <c r="AP370" s="395" t="s">
        <v>15204</v>
      </c>
      <c r="AQ370" s="395" t="s">
        <v>15537</v>
      </c>
      <c r="AR370" s="395" t="s">
        <v>15538</v>
      </c>
      <c r="AS370" s="395" t="s">
        <v>15539</v>
      </c>
      <c r="AT370" s="395" t="s">
        <v>15540</v>
      </c>
      <c r="AU370" s="395" t="s">
        <v>15541</v>
      </c>
      <c r="AV370" s="395" t="s">
        <v>15093</v>
      </c>
      <c r="AW370" s="395" t="s">
        <v>15542</v>
      </c>
      <c r="AX370" s="395" t="s">
        <v>15922</v>
      </c>
      <c r="AY370" s="395"/>
      <c r="AZ370" s="395"/>
      <c r="BA370" s="395"/>
      <c r="BB370" s="395"/>
      <c r="BC370" s="395"/>
      <c r="BD370" s="395"/>
      <c r="BE370" s="395"/>
      <c r="BF370" s="395"/>
      <c r="BG370" s="395"/>
      <c r="BH370" s="395"/>
      <c r="BI370" s="395"/>
      <c r="BJ370" s="395"/>
      <c r="BK370" s="395"/>
      <c r="BL370" s="395"/>
      <c r="BM370" s="395"/>
      <c r="BN370" s="395"/>
      <c r="BO370" s="395"/>
      <c r="BP370" s="395"/>
      <c r="BQ370" s="396"/>
      <c r="BR370" s="396"/>
      <c r="BS370" s="396"/>
      <c r="BT370" s="396"/>
      <c r="BU370" s="396"/>
      <c r="BV370" s="396"/>
      <c r="BW370" s="396"/>
      <c r="BX370" s="396"/>
      <c r="BY370" s="396"/>
      <c r="BZ370" s="396"/>
      <c r="CA370" s="396"/>
      <c r="CB370" s="396"/>
      <c r="CC370" s="396"/>
      <c r="CD370" s="396"/>
      <c r="CE370" s="396"/>
      <c r="CF370" s="396"/>
      <c r="CG370" s="396"/>
      <c r="CH370" s="396"/>
      <c r="CI370" s="396"/>
      <c r="CJ370" s="396"/>
      <c r="CK370" s="396"/>
      <c r="CL370" s="396"/>
      <c r="CM370" s="396"/>
      <c r="CN370" s="396"/>
      <c r="CO370" s="396"/>
      <c r="CP370" s="396"/>
      <c r="CQ370" s="396"/>
      <c r="CR370" s="396"/>
      <c r="CS370" s="396"/>
      <c r="CT370" s="396"/>
      <c r="CU370" s="396"/>
      <c r="CV370" s="396"/>
      <c r="CW370" s="396"/>
      <c r="CX370" s="396"/>
      <c r="CY370" s="396"/>
      <c r="CZ370" s="396"/>
      <c r="DA370" s="396"/>
      <c r="DB370" s="396"/>
      <c r="DC370" s="396"/>
      <c r="DD370" s="396"/>
      <c r="DE370" s="396"/>
      <c r="DF370" s="396"/>
      <c r="DG370" s="396"/>
      <c r="DH370" s="396"/>
      <c r="DI370" s="396"/>
      <c r="DJ370" s="396"/>
      <c r="DK370" s="396"/>
      <c r="DL370" s="396"/>
      <c r="DM370" s="396"/>
      <c r="DN370" s="396"/>
      <c r="DO370" s="396"/>
      <c r="DP370" s="396"/>
      <c r="DQ370" s="396"/>
      <c r="DR370" s="396"/>
      <c r="DS370" s="396"/>
      <c r="DT370" s="396"/>
      <c r="DU370" s="396"/>
      <c r="DV370" s="396"/>
      <c r="DW370" s="396"/>
      <c r="DX370" s="396"/>
      <c r="DY370" s="396"/>
    </row>
    <row r="371" spans="1:129" ht="27" customHeight="1" x14ac:dyDescent="0.15">
      <c r="A371" s="432">
        <v>1020000288</v>
      </c>
      <c r="B371" s="386" t="s">
        <v>12006</v>
      </c>
      <c r="C371" s="387" t="s">
        <v>17196</v>
      </c>
      <c r="D371" s="149" t="s">
        <v>13980</v>
      </c>
      <c r="E371" s="149" t="s">
        <v>14064</v>
      </c>
      <c r="F371" s="149" t="s">
        <v>12991</v>
      </c>
      <c r="G371" s="388">
        <f>COUNTIF(H371:AL371,"*")</f>
        <v>5</v>
      </c>
      <c r="H371" s="397" t="s">
        <v>13024</v>
      </c>
      <c r="I371" s="397"/>
      <c r="J371" s="397"/>
      <c r="K371" s="397"/>
      <c r="L371" s="400"/>
      <c r="M371" s="400"/>
      <c r="N371" s="400"/>
      <c r="O371" s="400"/>
      <c r="P371" s="400"/>
      <c r="Q371" s="400"/>
      <c r="R371" s="400"/>
      <c r="S371" s="400"/>
      <c r="T371" s="400"/>
      <c r="U371" s="400"/>
      <c r="V371" s="400"/>
      <c r="W371" s="400"/>
      <c r="X371" s="400"/>
      <c r="Y371" s="398"/>
      <c r="Z371" s="399" t="s">
        <v>13442</v>
      </c>
      <c r="AA371" s="400" t="s">
        <v>11794</v>
      </c>
      <c r="AB371" s="400" t="s">
        <v>11795</v>
      </c>
      <c r="AC371" s="400" t="s">
        <v>13126</v>
      </c>
      <c r="AD371" s="436"/>
      <c r="AE371" s="436"/>
      <c r="AF371" s="436"/>
      <c r="AG371" s="436"/>
      <c r="AH371" s="436"/>
      <c r="AI371" s="436"/>
      <c r="AJ371" s="436"/>
      <c r="AK371" s="436"/>
      <c r="AL371" s="401"/>
      <c r="AM371" s="481">
        <f>COUNTIF(AN371:DY371,"*")</f>
        <v>13</v>
      </c>
      <c r="AN371" s="394" t="s">
        <v>15442</v>
      </c>
      <c r="AO371" s="395" t="s">
        <v>13460</v>
      </c>
      <c r="AP371" s="395" t="s">
        <v>13453</v>
      </c>
      <c r="AQ371" s="395" t="s">
        <v>15455</v>
      </c>
      <c r="AR371" s="395" t="s">
        <v>13329</v>
      </c>
      <c r="AS371" s="395" t="s">
        <v>13462</v>
      </c>
      <c r="AT371" s="395" t="s">
        <v>13398</v>
      </c>
      <c r="AU371" s="395" t="s">
        <v>13433</v>
      </c>
      <c r="AV371" s="395" t="s">
        <v>13434</v>
      </c>
      <c r="AW371" s="395" t="s">
        <v>13463</v>
      </c>
      <c r="AX371" s="395" t="s">
        <v>13464</v>
      </c>
      <c r="AY371" s="395" t="s">
        <v>13133</v>
      </c>
      <c r="AZ371" s="395" t="s">
        <v>13134</v>
      </c>
      <c r="BA371" s="395"/>
      <c r="BB371" s="395"/>
      <c r="BC371" s="395"/>
      <c r="BD371" s="395"/>
      <c r="BE371" s="395"/>
      <c r="BF371" s="395"/>
      <c r="BG371" s="395"/>
      <c r="BH371" s="395"/>
      <c r="BI371" s="395"/>
      <c r="BJ371" s="395"/>
      <c r="BK371" s="395"/>
      <c r="BL371" s="395"/>
      <c r="BM371" s="395"/>
      <c r="BN371" s="395"/>
      <c r="BO371" s="395"/>
      <c r="BP371" s="395"/>
      <c r="BQ371" s="396"/>
      <c r="BR371" s="396"/>
      <c r="BS371" s="396"/>
      <c r="BT371" s="396"/>
      <c r="BU371" s="396"/>
      <c r="BV371" s="396"/>
      <c r="BW371" s="396"/>
      <c r="BX371" s="396"/>
      <c r="BY371" s="396"/>
      <c r="BZ371" s="396"/>
      <c r="CA371" s="396"/>
      <c r="CB371" s="396"/>
      <c r="CC371" s="396"/>
      <c r="CD371" s="396"/>
      <c r="CE371" s="396"/>
      <c r="CF371" s="396"/>
      <c r="CG371" s="396"/>
      <c r="CH371" s="396"/>
      <c r="CI371" s="396"/>
      <c r="CJ371" s="396"/>
      <c r="CK371" s="396"/>
      <c r="CL371" s="396"/>
      <c r="CM371" s="396"/>
      <c r="CN371" s="396"/>
      <c r="CO371" s="396"/>
      <c r="CP371" s="396"/>
      <c r="CQ371" s="396"/>
      <c r="CR371" s="396"/>
      <c r="CS371" s="396"/>
      <c r="CT371" s="396"/>
      <c r="CU371" s="396"/>
      <c r="CV371" s="396"/>
      <c r="CW371" s="396"/>
      <c r="CX371" s="396"/>
      <c r="CY371" s="396"/>
      <c r="CZ371" s="396"/>
      <c r="DA371" s="396"/>
      <c r="DB371" s="396"/>
      <c r="DC371" s="396"/>
      <c r="DD371" s="396"/>
      <c r="DE371" s="396"/>
      <c r="DF371" s="396"/>
      <c r="DG371" s="396"/>
      <c r="DH371" s="396"/>
      <c r="DI371" s="396"/>
      <c r="DJ371" s="396"/>
      <c r="DK371" s="396"/>
      <c r="DL371" s="396"/>
      <c r="DM371" s="396"/>
      <c r="DN371" s="396"/>
      <c r="DO371" s="396"/>
      <c r="DP371" s="396"/>
      <c r="DQ371" s="396"/>
      <c r="DR371" s="396"/>
      <c r="DS371" s="396"/>
      <c r="DT371" s="396"/>
      <c r="DU371" s="396"/>
      <c r="DV371" s="396"/>
      <c r="DW371" s="396"/>
      <c r="DX371" s="396"/>
      <c r="DY371" s="396"/>
    </row>
    <row r="372" spans="1:129" ht="27" customHeight="1" x14ac:dyDescent="0.15">
      <c r="A372" s="432">
        <v>1020000347</v>
      </c>
      <c r="B372" s="386" t="s">
        <v>12020</v>
      </c>
      <c r="C372" s="387" t="s">
        <v>17220</v>
      </c>
      <c r="D372" s="149" t="s">
        <v>14004</v>
      </c>
      <c r="E372" s="149" t="s">
        <v>14073</v>
      </c>
      <c r="F372" s="149" t="s">
        <v>12991</v>
      </c>
      <c r="G372" s="388">
        <f>COUNTIF(H372:AL372,"*")</f>
        <v>3</v>
      </c>
      <c r="H372" s="402" t="s">
        <v>14833</v>
      </c>
      <c r="I372" s="397"/>
      <c r="J372" s="397"/>
      <c r="K372" s="397"/>
      <c r="L372" s="400"/>
      <c r="M372" s="400"/>
      <c r="N372" s="400"/>
      <c r="O372" s="400"/>
      <c r="P372" s="400"/>
      <c r="Q372" s="400"/>
      <c r="R372" s="400"/>
      <c r="S372" s="400"/>
      <c r="T372" s="400"/>
      <c r="U372" s="400"/>
      <c r="V372" s="400"/>
      <c r="W372" s="400"/>
      <c r="X372" s="400"/>
      <c r="Y372" s="398"/>
      <c r="Z372" s="403" t="s">
        <v>14889</v>
      </c>
      <c r="AA372" s="404" t="s">
        <v>14865</v>
      </c>
      <c r="AB372" s="400"/>
      <c r="AC372" s="400"/>
      <c r="AD372" s="436"/>
      <c r="AE372" s="436"/>
      <c r="AF372" s="436"/>
      <c r="AG372" s="436"/>
      <c r="AH372" s="436"/>
      <c r="AI372" s="436"/>
      <c r="AJ372" s="436"/>
      <c r="AK372" s="436"/>
      <c r="AL372" s="401"/>
      <c r="AM372" s="481">
        <f>COUNTIF(AN372:DY372,"*")-1</f>
        <v>4</v>
      </c>
      <c r="AN372" s="394" t="s">
        <v>15952</v>
      </c>
      <c r="AO372" s="395" t="s">
        <v>15160</v>
      </c>
      <c r="AP372" s="395" t="s">
        <v>16599</v>
      </c>
      <c r="AQ372" s="395" t="s">
        <v>15274</v>
      </c>
      <c r="AR372" s="395" t="s">
        <v>15364</v>
      </c>
      <c r="AS372" s="395"/>
      <c r="AT372" s="395"/>
      <c r="AU372" s="395"/>
      <c r="AV372" s="395"/>
      <c r="AW372" s="395"/>
      <c r="AX372" s="395"/>
      <c r="AY372" s="395"/>
      <c r="AZ372" s="395"/>
      <c r="BA372" s="395"/>
      <c r="BB372" s="395"/>
      <c r="BC372" s="395"/>
      <c r="BD372" s="395"/>
      <c r="BE372" s="395"/>
      <c r="BF372" s="395"/>
      <c r="BG372" s="395"/>
      <c r="BH372" s="395"/>
      <c r="BI372" s="395"/>
      <c r="BJ372" s="395"/>
      <c r="BK372" s="395"/>
      <c r="BL372" s="395"/>
      <c r="BM372" s="395"/>
      <c r="BN372" s="395"/>
      <c r="BO372" s="395"/>
      <c r="BP372" s="395"/>
      <c r="BQ372" s="396"/>
      <c r="BR372" s="396"/>
      <c r="BS372" s="396"/>
      <c r="BT372" s="396"/>
      <c r="BU372" s="396"/>
      <c r="BV372" s="396"/>
      <c r="BW372" s="396"/>
      <c r="BX372" s="396"/>
      <c r="BY372" s="396"/>
      <c r="BZ372" s="396"/>
      <c r="CA372" s="396"/>
      <c r="CB372" s="396"/>
      <c r="CC372" s="396"/>
      <c r="CD372" s="396"/>
      <c r="CE372" s="396"/>
      <c r="CF372" s="396"/>
      <c r="CG372" s="396"/>
      <c r="CH372" s="396"/>
      <c r="CI372" s="396"/>
      <c r="CJ372" s="396"/>
      <c r="CK372" s="396"/>
      <c r="CL372" s="396"/>
      <c r="CM372" s="396"/>
      <c r="CN372" s="396"/>
      <c r="CO372" s="396"/>
      <c r="CP372" s="396"/>
      <c r="CQ372" s="396"/>
      <c r="CR372" s="396"/>
      <c r="CS372" s="396"/>
      <c r="CT372" s="396"/>
      <c r="CU372" s="396"/>
      <c r="CV372" s="396"/>
      <c r="CW372" s="396"/>
      <c r="CX372" s="396"/>
      <c r="CY372" s="396"/>
      <c r="CZ372" s="396"/>
      <c r="DA372" s="396"/>
      <c r="DB372" s="396"/>
      <c r="DC372" s="396"/>
      <c r="DD372" s="396"/>
      <c r="DE372" s="396"/>
      <c r="DF372" s="396"/>
      <c r="DG372" s="396"/>
      <c r="DH372" s="396"/>
      <c r="DI372" s="396"/>
      <c r="DJ372" s="396"/>
      <c r="DK372" s="396"/>
      <c r="DL372" s="396"/>
      <c r="DM372" s="396"/>
      <c r="DN372" s="396"/>
      <c r="DO372" s="396"/>
      <c r="DP372" s="396"/>
      <c r="DQ372" s="396"/>
      <c r="DR372" s="396"/>
      <c r="DS372" s="396"/>
      <c r="DT372" s="396"/>
      <c r="DU372" s="396"/>
      <c r="DV372" s="396"/>
      <c r="DW372" s="396"/>
      <c r="DX372" s="396"/>
      <c r="DY372" s="396"/>
    </row>
    <row r="373" spans="1:129" ht="27" customHeight="1" x14ac:dyDescent="0.15">
      <c r="A373" s="432">
        <v>1020000345</v>
      </c>
      <c r="B373" s="386" t="s">
        <v>12019</v>
      </c>
      <c r="C373" s="387" t="s">
        <v>16883</v>
      </c>
      <c r="D373" s="149" t="s">
        <v>13153</v>
      </c>
      <c r="E373" s="153"/>
      <c r="F373" s="153"/>
      <c r="G373" s="388">
        <f>COUNTIF(H373:AL373,"*")</f>
        <v>2</v>
      </c>
      <c r="H373" s="402" t="s">
        <v>15063</v>
      </c>
      <c r="I373" s="397"/>
      <c r="J373" s="397"/>
      <c r="K373" s="397"/>
      <c r="L373" s="400"/>
      <c r="M373" s="400"/>
      <c r="N373" s="400"/>
      <c r="O373" s="400"/>
      <c r="P373" s="400"/>
      <c r="Q373" s="400"/>
      <c r="R373" s="400"/>
      <c r="S373" s="400"/>
      <c r="T373" s="400"/>
      <c r="U373" s="400"/>
      <c r="V373" s="400"/>
      <c r="W373" s="400"/>
      <c r="X373" s="400"/>
      <c r="Y373" s="398"/>
      <c r="Z373" s="403" t="s">
        <v>14865</v>
      </c>
      <c r="AA373" s="400"/>
      <c r="AB373" s="400"/>
      <c r="AC373" s="400"/>
      <c r="AD373" s="436"/>
      <c r="AE373" s="436"/>
      <c r="AF373" s="436"/>
      <c r="AG373" s="436"/>
      <c r="AH373" s="436"/>
      <c r="AI373" s="436"/>
      <c r="AJ373" s="436"/>
      <c r="AK373" s="436"/>
      <c r="AL373" s="401"/>
      <c r="AM373" s="481">
        <f>COUNTIF(AN373:DY373,"*")-2</f>
        <v>8</v>
      </c>
      <c r="AN373" s="394" t="s">
        <v>16082</v>
      </c>
      <c r="AO373" s="395" t="s">
        <v>16056</v>
      </c>
      <c r="AP373" s="395" t="s">
        <v>16083</v>
      </c>
      <c r="AQ373" s="395" t="s">
        <v>16057</v>
      </c>
      <c r="AR373" s="395" t="s">
        <v>15174</v>
      </c>
      <c r="AS373" s="395" t="s">
        <v>15354</v>
      </c>
      <c r="AT373" s="395" t="s">
        <v>16084</v>
      </c>
      <c r="AU373" s="395" t="s">
        <v>15552</v>
      </c>
      <c r="AV373" s="395" t="s">
        <v>15291</v>
      </c>
      <c r="AW373" s="395" t="s">
        <v>16085</v>
      </c>
      <c r="AX373" s="395"/>
      <c r="AY373" s="395"/>
      <c r="AZ373" s="395"/>
      <c r="BA373" s="395"/>
      <c r="BB373" s="395"/>
      <c r="BC373" s="395"/>
      <c r="BD373" s="395"/>
      <c r="BE373" s="395"/>
      <c r="BF373" s="395"/>
      <c r="BG373" s="395"/>
      <c r="BH373" s="395"/>
      <c r="BI373" s="395"/>
      <c r="BJ373" s="395"/>
      <c r="BK373" s="395"/>
      <c r="BL373" s="395"/>
      <c r="BM373" s="395"/>
      <c r="BN373" s="395"/>
      <c r="BO373" s="395"/>
      <c r="BP373" s="395"/>
      <c r="BQ373" s="396"/>
      <c r="BR373" s="396"/>
      <c r="BS373" s="396"/>
      <c r="BT373" s="396"/>
      <c r="BU373" s="396"/>
      <c r="BV373" s="396"/>
      <c r="BW373" s="396"/>
      <c r="BX373" s="396"/>
      <c r="BY373" s="396"/>
      <c r="BZ373" s="396"/>
      <c r="CA373" s="396"/>
      <c r="CB373" s="396"/>
      <c r="CC373" s="396"/>
      <c r="CD373" s="396"/>
      <c r="CE373" s="396"/>
      <c r="CF373" s="396"/>
      <c r="CG373" s="396"/>
      <c r="CH373" s="396"/>
      <c r="CI373" s="396"/>
      <c r="CJ373" s="396"/>
      <c r="CK373" s="396"/>
      <c r="CL373" s="396"/>
      <c r="CM373" s="396"/>
      <c r="CN373" s="396"/>
      <c r="CO373" s="396"/>
      <c r="CP373" s="396"/>
      <c r="CQ373" s="396"/>
      <c r="CR373" s="396"/>
      <c r="CS373" s="396"/>
      <c r="CT373" s="396"/>
      <c r="CU373" s="396"/>
      <c r="CV373" s="396"/>
      <c r="CW373" s="396"/>
      <c r="CX373" s="396"/>
      <c r="CY373" s="396"/>
      <c r="CZ373" s="396"/>
      <c r="DA373" s="396"/>
      <c r="DB373" s="396"/>
      <c r="DC373" s="396"/>
      <c r="DD373" s="396"/>
      <c r="DE373" s="396"/>
      <c r="DF373" s="396"/>
      <c r="DG373" s="396"/>
      <c r="DH373" s="396"/>
      <c r="DI373" s="396"/>
      <c r="DJ373" s="396"/>
      <c r="DK373" s="396"/>
      <c r="DL373" s="396"/>
      <c r="DM373" s="396"/>
      <c r="DN373" s="396"/>
      <c r="DO373" s="396"/>
      <c r="DP373" s="396"/>
      <c r="DQ373" s="396"/>
      <c r="DR373" s="396"/>
      <c r="DS373" s="396"/>
      <c r="DT373" s="396"/>
      <c r="DU373" s="396"/>
      <c r="DV373" s="396"/>
      <c r="DW373" s="396"/>
      <c r="DX373" s="396"/>
      <c r="DY373" s="396"/>
    </row>
    <row r="374" spans="1:129" ht="27" customHeight="1" x14ac:dyDescent="0.15">
      <c r="A374" s="432">
        <v>1020000779</v>
      </c>
      <c r="B374" s="386" t="s">
        <v>12140</v>
      </c>
      <c r="C374" s="387" t="s">
        <v>17180</v>
      </c>
      <c r="D374" s="149" t="s">
        <v>13965</v>
      </c>
      <c r="E374" s="153"/>
      <c r="F374" s="153"/>
      <c r="G374" s="388">
        <f>COUNTIF(H374:AL374,"*")</f>
        <v>4</v>
      </c>
      <c r="H374" s="397" t="s">
        <v>13110</v>
      </c>
      <c r="I374" s="397" t="s">
        <v>13218</v>
      </c>
      <c r="J374" s="397"/>
      <c r="K374" s="397"/>
      <c r="L374" s="400"/>
      <c r="M374" s="400"/>
      <c r="N374" s="400"/>
      <c r="O374" s="400"/>
      <c r="P374" s="400"/>
      <c r="Q374" s="400"/>
      <c r="R374" s="400"/>
      <c r="S374" s="400"/>
      <c r="T374" s="400"/>
      <c r="U374" s="400"/>
      <c r="V374" s="400"/>
      <c r="W374" s="400"/>
      <c r="X374" s="400"/>
      <c r="Y374" s="398"/>
      <c r="Z374" s="399" t="s">
        <v>13123</v>
      </c>
      <c r="AA374" s="400" t="s">
        <v>13025</v>
      </c>
      <c r="AB374" s="400"/>
      <c r="AC374" s="400"/>
      <c r="AD374" s="436"/>
      <c r="AE374" s="436"/>
      <c r="AF374" s="436"/>
      <c r="AG374" s="436"/>
      <c r="AH374" s="436"/>
      <c r="AI374" s="436"/>
      <c r="AJ374" s="436"/>
      <c r="AK374" s="436"/>
      <c r="AL374" s="401"/>
      <c r="AM374" s="481">
        <f>COUNTIF(AN374:DY374,"*")</f>
        <v>5</v>
      </c>
      <c r="AN374" s="394" t="s">
        <v>13140</v>
      </c>
      <c r="AO374" s="395" t="s">
        <v>13290</v>
      </c>
      <c r="AP374" s="395" t="s">
        <v>13219</v>
      </c>
      <c r="AQ374" s="395" t="s">
        <v>13306</v>
      </c>
      <c r="AR374" s="395" t="s">
        <v>13222</v>
      </c>
      <c r="AS374" s="395"/>
      <c r="AT374" s="395"/>
      <c r="AU374" s="395"/>
      <c r="AV374" s="395"/>
      <c r="AW374" s="395"/>
      <c r="AX374" s="395"/>
      <c r="AY374" s="395"/>
      <c r="AZ374" s="395"/>
      <c r="BA374" s="395"/>
      <c r="BB374" s="395"/>
      <c r="BC374" s="395"/>
      <c r="BD374" s="395"/>
      <c r="BE374" s="395"/>
      <c r="BF374" s="395"/>
      <c r="BG374" s="395"/>
      <c r="BH374" s="395"/>
      <c r="BI374" s="395"/>
      <c r="BJ374" s="395"/>
      <c r="BK374" s="395"/>
      <c r="BL374" s="395"/>
      <c r="BM374" s="395"/>
      <c r="BN374" s="395"/>
      <c r="BO374" s="395"/>
      <c r="BP374" s="395"/>
      <c r="BQ374" s="396"/>
      <c r="BR374" s="396"/>
      <c r="BS374" s="396"/>
      <c r="BT374" s="396"/>
      <c r="BU374" s="396"/>
      <c r="BV374" s="396"/>
      <c r="BW374" s="396"/>
      <c r="BX374" s="396"/>
      <c r="BY374" s="396"/>
      <c r="BZ374" s="396"/>
      <c r="CA374" s="396"/>
      <c r="CB374" s="396"/>
      <c r="CC374" s="396"/>
      <c r="CD374" s="396"/>
      <c r="CE374" s="396"/>
      <c r="CF374" s="396"/>
      <c r="CG374" s="396"/>
      <c r="CH374" s="396"/>
      <c r="CI374" s="396"/>
      <c r="CJ374" s="396"/>
      <c r="CK374" s="396"/>
      <c r="CL374" s="396"/>
      <c r="CM374" s="396"/>
      <c r="CN374" s="396"/>
      <c r="CO374" s="396"/>
      <c r="CP374" s="396"/>
      <c r="CQ374" s="396"/>
      <c r="CR374" s="396"/>
      <c r="CS374" s="396"/>
      <c r="CT374" s="396"/>
      <c r="CU374" s="396"/>
      <c r="CV374" s="396"/>
      <c r="CW374" s="396"/>
      <c r="CX374" s="396"/>
      <c r="CY374" s="396"/>
      <c r="CZ374" s="396"/>
      <c r="DA374" s="396"/>
      <c r="DB374" s="396"/>
      <c r="DC374" s="396"/>
      <c r="DD374" s="396"/>
      <c r="DE374" s="396"/>
      <c r="DF374" s="396"/>
      <c r="DG374" s="396"/>
      <c r="DH374" s="396"/>
      <c r="DI374" s="396"/>
      <c r="DJ374" s="396"/>
      <c r="DK374" s="396"/>
      <c r="DL374" s="396"/>
      <c r="DM374" s="396"/>
      <c r="DN374" s="396"/>
      <c r="DO374" s="396"/>
      <c r="DP374" s="396"/>
      <c r="DQ374" s="396"/>
      <c r="DR374" s="396"/>
      <c r="DS374" s="396"/>
      <c r="DT374" s="396"/>
      <c r="DU374" s="396"/>
      <c r="DV374" s="396"/>
      <c r="DW374" s="396"/>
      <c r="DX374" s="396"/>
      <c r="DY374" s="396"/>
    </row>
    <row r="375" spans="1:129" ht="27" customHeight="1" x14ac:dyDescent="0.15">
      <c r="A375" s="432">
        <v>1030005791</v>
      </c>
      <c r="B375" s="386" t="s">
        <v>12710</v>
      </c>
      <c r="C375" s="387" t="s">
        <v>17113</v>
      </c>
      <c r="D375" s="149" t="s">
        <v>13838</v>
      </c>
      <c r="E375" s="153"/>
      <c r="F375" s="153"/>
      <c r="G375" s="388">
        <f>COUNTIF(H375:AL375,"*")</f>
        <v>1</v>
      </c>
      <c r="H375" s="397"/>
      <c r="I375" s="397"/>
      <c r="J375" s="397"/>
      <c r="K375" s="397"/>
      <c r="L375" s="400"/>
      <c r="M375" s="400"/>
      <c r="N375" s="400"/>
      <c r="O375" s="400"/>
      <c r="P375" s="400"/>
      <c r="Q375" s="400"/>
      <c r="R375" s="400"/>
      <c r="S375" s="400"/>
      <c r="T375" s="400"/>
      <c r="U375" s="400"/>
      <c r="V375" s="400"/>
      <c r="W375" s="400"/>
      <c r="X375" s="400"/>
      <c r="Y375" s="398"/>
      <c r="Z375" s="399" t="s">
        <v>13025</v>
      </c>
      <c r="AA375" s="400"/>
      <c r="AB375" s="400"/>
      <c r="AC375" s="400"/>
      <c r="AD375" s="436"/>
      <c r="AE375" s="436"/>
      <c r="AF375" s="436"/>
      <c r="AG375" s="436"/>
      <c r="AH375" s="436"/>
      <c r="AI375" s="436"/>
      <c r="AJ375" s="436"/>
      <c r="AK375" s="436"/>
      <c r="AL375" s="401"/>
      <c r="AM375" s="481">
        <f>COUNTIF(AN375:DY375,"*")</f>
        <v>1</v>
      </c>
      <c r="AN375" s="394" t="s">
        <v>15925</v>
      </c>
      <c r="AO375" s="395"/>
      <c r="AP375" s="395"/>
      <c r="AQ375" s="395"/>
      <c r="AR375" s="395"/>
      <c r="AS375" s="395"/>
      <c r="AT375" s="395"/>
      <c r="AU375" s="395"/>
      <c r="AV375" s="395"/>
      <c r="AW375" s="395"/>
      <c r="AX375" s="395"/>
      <c r="AY375" s="395"/>
      <c r="AZ375" s="395"/>
      <c r="BA375" s="395"/>
      <c r="BB375" s="395"/>
      <c r="BC375" s="395"/>
      <c r="BD375" s="395"/>
      <c r="BE375" s="395"/>
      <c r="BF375" s="395"/>
      <c r="BG375" s="395"/>
      <c r="BH375" s="395"/>
      <c r="BI375" s="395"/>
      <c r="BJ375" s="395"/>
      <c r="BK375" s="395"/>
      <c r="BL375" s="395"/>
      <c r="BM375" s="395"/>
      <c r="BN375" s="395"/>
      <c r="BO375" s="395"/>
      <c r="BP375" s="395"/>
      <c r="BQ375" s="396"/>
      <c r="BR375" s="396"/>
      <c r="BS375" s="396"/>
      <c r="BT375" s="396"/>
      <c r="BU375" s="396"/>
      <c r="BV375" s="396"/>
      <c r="BW375" s="396"/>
      <c r="BX375" s="396"/>
      <c r="BY375" s="396"/>
      <c r="BZ375" s="396"/>
      <c r="CA375" s="396"/>
      <c r="CB375" s="396"/>
      <c r="CC375" s="396"/>
      <c r="CD375" s="396"/>
      <c r="CE375" s="396"/>
      <c r="CF375" s="396"/>
      <c r="CG375" s="396"/>
      <c r="CH375" s="396"/>
      <c r="CI375" s="396"/>
      <c r="CJ375" s="396"/>
      <c r="CK375" s="396"/>
      <c r="CL375" s="396"/>
      <c r="CM375" s="396"/>
      <c r="CN375" s="396"/>
      <c r="CO375" s="396"/>
      <c r="CP375" s="396"/>
      <c r="CQ375" s="396"/>
      <c r="CR375" s="396"/>
      <c r="CS375" s="396"/>
      <c r="CT375" s="396"/>
      <c r="CU375" s="396"/>
      <c r="CV375" s="396"/>
      <c r="CW375" s="396"/>
      <c r="CX375" s="396"/>
      <c r="CY375" s="396"/>
      <c r="CZ375" s="396"/>
      <c r="DA375" s="396"/>
      <c r="DB375" s="396"/>
      <c r="DC375" s="396"/>
      <c r="DD375" s="396"/>
      <c r="DE375" s="396"/>
      <c r="DF375" s="396"/>
      <c r="DG375" s="396"/>
      <c r="DH375" s="396"/>
      <c r="DI375" s="396"/>
      <c r="DJ375" s="396"/>
      <c r="DK375" s="396"/>
      <c r="DL375" s="396"/>
      <c r="DM375" s="396"/>
      <c r="DN375" s="396"/>
      <c r="DO375" s="396"/>
      <c r="DP375" s="396"/>
      <c r="DQ375" s="396"/>
      <c r="DR375" s="396"/>
      <c r="DS375" s="396"/>
      <c r="DT375" s="396"/>
      <c r="DU375" s="396"/>
      <c r="DV375" s="396"/>
      <c r="DW375" s="396"/>
      <c r="DX375" s="396"/>
      <c r="DY375" s="396"/>
    </row>
    <row r="376" spans="1:129" ht="27" customHeight="1" x14ac:dyDescent="0.15">
      <c r="A376" s="432">
        <v>1020001357</v>
      </c>
      <c r="B376" s="386" t="s">
        <v>12292</v>
      </c>
      <c r="C376" s="387" t="s">
        <v>17455</v>
      </c>
      <c r="D376" s="149" t="s">
        <v>14347</v>
      </c>
      <c r="E376" s="149"/>
      <c r="F376" s="153"/>
      <c r="G376" s="388">
        <f>COUNTIF(H376:AL376,"*")</f>
        <v>5</v>
      </c>
      <c r="H376" s="397" t="s">
        <v>14865</v>
      </c>
      <c r="I376" s="397" t="s">
        <v>14985</v>
      </c>
      <c r="J376" s="397" t="s">
        <v>14869</v>
      </c>
      <c r="K376" s="397" t="s">
        <v>14955</v>
      </c>
      <c r="L376" s="400" t="s">
        <v>14862</v>
      </c>
      <c r="M376" s="400"/>
      <c r="N376" s="400"/>
      <c r="O376" s="400"/>
      <c r="P376" s="400"/>
      <c r="Q376" s="400"/>
      <c r="R376" s="400"/>
      <c r="S376" s="400"/>
      <c r="T376" s="400"/>
      <c r="U376" s="400"/>
      <c r="V376" s="400"/>
      <c r="W376" s="400"/>
      <c r="X376" s="400"/>
      <c r="Y376" s="398"/>
      <c r="Z376" s="399"/>
      <c r="AA376" s="400"/>
      <c r="AB376" s="400"/>
      <c r="AC376" s="400"/>
      <c r="AD376" s="436"/>
      <c r="AE376" s="436"/>
      <c r="AF376" s="436"/>
      <c r="AG376" s="436"/>
      <c r="AH376" s="436"/>
      <c r="AI376" s="436"/>
      <c r="AJ376" s="436"/>
      <c r="AK376" s="436"/>
      <c r="AL376" s="401"/>
      <c r="AM376" s="481">
        <f>COUNTIF(AN376:DY376,"*")-2</f>
        <v>24</v>
      </c>
      <c r="AN376" s="394" t="s">
        <v>14909</v>
      </c>
      <c r="AO376" s="395" t="s">
        <v>14910</v>
      </c>
      <c r="AP376" s="395" t="s">
        <v>14911</v>
      </c>
      <c r="AQ376" s="395" t="s">
        <v>14912</v>
      </c>
      <c r="AR376" s="395" t="s">
        <v>14913</v>
      </c>
      <c r="AS376" s="395" t="s">
        <v>15144</v>
      </c>
      <c r="AT376" s="395" t="s">
        <v>15145</v>
      </c>
      <c r="AU376" s="395" t="s">
        <v>15146</v>
      </c>
      <c r="AV376" s="395" t="s">
        <v>15147</v>
      </c>
      <c r="AW376" s="395" t="s">
        <v>15148</v>
      </c>
      <c r="AX376" s="395" t="s">
        <v>15149</v>
      </c>
      <c r="AY376" s="395" t="s">
        <v>15150</v>
      </c>
      <c r="AZ376" s="395" t="s">
        <v>14956</v>
      </c>
      <c r="BA376" s="395" t="s">
        <v>14957</v>
      </c>
      <c r="BB376" s="395" t="s">
        <v>14958</v>
      </c>
      <c r="BC376" s="395" t="s">
        <v>14959</v>
      </c>
      <c r="BD376" s="395" t="s">
        <v>14960</v>
      </c>
      <c r="BE376" s="395" t="s">
        <v>14961</v>
      </c>
      <c r="BF376" s="395" t="s">
        <v>14962</v>
      </c>
      <c r="BG376" s="395" t="s">
        <v>15151</v>
      </c>
      <c r="BH376" s="395" t="s">
        <v>15133</v>
      </c>
      <c r="BI376" s="395" t="s">
        <v>14964</v>
      </c>
      <c r="BJ376" s="395" t="s">
        <v>15135</v>
      </c>
      <c r="BK376" s="395" t="s">
        <v>15074</v>
      </c>
      <c r="BL376" s="395" t="s">
        <v>15152</v>
      </c>
      <c r="BM376" s="395" t="s">
        <v>15153</v>
      </c>
      <c r="BN376" s="395"/>
      <c r="BO376" s="395"/>
      <c r="BP376" s="395"/>
      <c r="BQ376" s="396"/>
      <c r="BR376" s="396"/>
      <c r="BS376" s="396"/>
      <c r="BT376" s="396"/>
      <c r="BU376" s="396"/>
      <c r="BV376" s="396"/>
      <c r="BW376" s="396"/>
      <c r="BX376" s="396"/>
      <c r="BY376" s="396"/>
      <c r="BZ376" s="396"/>
      <c r="CA376" s="396"/>
      <c r="CB376" s="396"/>
      <c r="CC376" s="396"/>
      <c r="CD376" s="396"/>
      <c r="CE376" s="396"/>
      <c r="CF376" s="396"/>
      <c r="CG376" s="396"/>
      <c r="CH376" s="396"/>
      <c r="CI376" s="396"/>
      <c r="CJ376" s="396"/>
      <c r="CK376" s="396"/>
      <c r="CL376" s="396"/>
      <c r="CM376" s="396"/>
      <c r="CN376" s="396"/>
      <c r="CO376" s="396"/>
      <c r="CP376" s="396"/>
      <c r="CQ376" s="396"/>
      <c r="CR376" s="396"/>
      <c r="CS376" s="396"/>
      <c r="CT376" s="396"/>
      <c r="CU376" s="396"/>
      <c r="CV376" s="396"/>
      <c r="CW376" s="396"/>
      <c r="CX376" s="396"/>
      <c r="CY376" s="396"/>
      <c r="CZ376" s="396"/>
      <c r="DA376" s="396"/>
      <c r="DB376" s="396"/>
      <c r="DC376" s="396"/>
      <c r="DD376" s="396"/>
      <c r="DE376" s="396"/>
      <c r="DF376" s="396"/>
      <c r="DG376" s="396"/>
      <c r="DH376" s="396"/>
      <c r="DI376" s="396"/>
      <c r="DJ376" s="396"/>
      <c r="DK376" s="396"/>
      <c r="DL376" s="396"/>
      <c r="DM376" s="396"/>
      <c r="DN376" s="396"/>
      <c r="DO376" s="396"/>
      <c r="DP376" s="396"/>
      <c r="DQ376" s="396"/>
      <c r="DR376" s="396"/>
      <c r="DS376" s="396"/>
      <c r="DT376" s="396"/>
      <c r="DU376" s="396"/>
      <c r="DV376" s="396"/>
      <c r="DW376" s="396"/>
      <c r="DX376" s="396"/>
      <c r="DY376" s="396"/>
    </row>
    <row r="377" spans="1:129" ht="27" customHeight="1" x14ac:dyDescent="0.15">
      <c r="A377" s="432">
        <v>1020000771</v>
      </c>
      <c r="B377" s="386" t="s">
        <v>12136</v>
      </c>
      <c r="C377" s="387" t="s">
        <v>17099</v>
      </c>
      <c r="D377" s="149" t="s">
        <v>13794</v>
      </c>
      <c r="E377" s="153" t="s">
        <v>13806</v>
      </c>
      <c r="F377" s="153" t="s">
        <v>12989</v>
      </c>
      <c r="G377" s="388">
        <f>COUNTIF(H377:AL377,"*")</f>
        <v>4</v>
      </c>
      <c r="H377" s="397" t="s">
        <v>13639</v>
      </c>
      <c r="I377" s="397" t="s">
        <v>13321</v>
      </c>
      <c r="J377" s="397" t="s">
        <v>13390</v>
      </c>
      <c r="K377" s="397"/>
      <c r="L377" s="400"/>
      <c r="M377" s="400"/>
      <c r="N377" s="400"/>
      <c r="O377" s="400"/>
      <c r="P377" s="400"/>
      <c r="Q377" s="400"/>
      <c r="R377" s="400"/>
      <c r="S377" s="400"/>
      <c r="T377" s="400"/>
      <c r="U377" s="400"/>
      <c r="V377" s="400"/>
      <c r="W377" s="400"/>
      <c r="X377" s="400"/>
      <c r="Y377" s="398"/>
      <c r="Z377" s="399" t="s">
        <v>13109</v>
      </c>
      <c r="AA377" s="400"/>
      <c r="AB377" s="400"/>
      <c r="AC377" s="400"/>
      <c r="AD377" s="436"/>
      <c r="AE377" s="436"/>
      <c r="AF377" s="436"/>
      <c r="AG377" s="436"/>
      <c r="AH377" s="436"/>
      <c r="AI377" s="436"/>
      <c r="AJ377" s="436"/>
      <c r="AK377" s="436"/>
      <c r="AL377" s="401"/>
      <c r="AM377" s="481">
        <f>COUNTIF(AN377:DY377,"*")-1</f>
        <v>4</v>
      </c>
      <c r="AN377" s="394" t="s">
        <v>15365</v>
      </c>
      <c r="AO377" s="395" t="s">
        <v>13325</v>
      </c>
      <c r="AP377" s="395" t="s">
        <v>14254</v>
      </c>
      <c r="AQ377" s="395" t="s">
        <v>15896</v>
      </c>
      <c r="AR377" s="395" t="s">
        <v>13355</v>
      </c>
      <c r="AS377" s="395"/>
      <c r="AT377" s="395"/>
      <c r="AU377" s="395"/>
      <c r="AV377" s="395"/>
      <c r="AW377" s="395"/>
      <c r="AX377" s="395"/>
      <c r="AY377" s="395"/>
      <c r="AZ377" s="395"/>
      <c r="BA377" s="395"/>
      <c r="BB377" s="395"/>
      <c r="BC377" s="395"/>
      <c r="BD377" s="395"/>
      <c r="BE377" s="395"/>
      <c r="BF377" s="395"/>
      <c r="BG377" s="395"/>
      <c r="BH377" s="395"/>
      <c r="BI377" s="395"/>
      <c r="BJ377" s="395"/>
      <c r="BK377" s="395"/>
      <c r="BL377" s="395"/>
      <c r="BM377" s="395"/>
      <c r="BN377" s="395"/>
      <c r="BO377" s="395"/>
      <c r="BP377" s="395"/>
      <c r="BQ377" s="396"/>
      <c r="BR377" s="396"/>
      <c r="BS377" s="396"/>
      <c r="BT377" s="396"/>
      <c r="BU377" s="396"/>
      <c r="BV377" s="396"/>
      <c r="BW377" s="396"/>
      <c r="BX377" s="396"/>
      <c r="BY377" s="396"/>
      <c r="BZ377" s="396"/>
      <c r="CA377" s="396"/>
      <c r="CB377" s="396"/>
      <c r="CC377" s="396"/>
      <c r="CD377" s="396"/>
      <c r="CE377" s="396"/>
      <c r="CF377" s="396"/>
      <c r="CG377" s="396"/>
      <c r="CH377" s="396"/>
      <c r="CI377" s="396"/>
      <c r="CJ377" s="396"/>
      <c r="CK377" s="396"/>
      <c r="CL377" s="396"/>
      <c r="CM377" s="396"/>
      <c r="CN377" s="396"/>
      <c r="CO377" s="396"/>
      <c r="CP377" s="396"/>
      <c r="CQ377" s="396"/>
      <c r="CR377" s="396"/>
      <c r="CS377" s="396"/>
      <c r="CT377" s="396"/>
      <c r="CU377" s="396"/>
      <c r="CV377" s="396"/>
      <c r="CW377" s="396"/>
      <c r="CX377" s="396"/>
      <c r="CY377" s="396"/>
      <c r="CZ377" s="396"/>
      <c r="DA377" s="396"/>
      <c r="DB377" s="396"/>
      <c r="DC377" s="396"/>
      <c r="DD377" s="396"/>
      <c r="DE377" s="396"/>
      <c r="DF377" s="396"/>
      <c r="DG377" s="396"/>
      <c r="DH377" s="396"/>
      <c r="DI377" s="396"/>
      <c r="DJ377" s="396"/>
      <c r="DK377" s="396"/>
      <c r="DL377" s="396"/>
      <c r="DM377" s="396"/>
      <c r="DN377" s="396"/>
      <c r="DO377" s="396"/>
      <c r="DP377" s="396"/>
      <c r="DQ377" s="396"/>
      <c r="DR377" s="396"/>
      <c r="DS377" s="396"/>
      <c r="DT377" s="396"/>
      <c r="DU377" s="396"/>
      <c r="DV377" s="396"/>
      <c r="DW377" s="396"/>
      <c r="DX377" s="396"/>
      <c r="DY377" s="396"/>
    </row>
    <row r="378" spans="1:129" ht="27" customHeight="1" x14ac:dyDescent="0.15">
      <c r="A378" s="432">
        <v>1030006284</v>
      </c>
      <c r="B378" s="386" t="s">
        <v>18354</v>
      </c>
      <c r="C378" s="387" t="s">
        <v>16814</v>
      </c>
      <c r="D378" s="149" t="s">
        <v>18355</v>
      </c>
      <c r="E378" s="149"/>
      <c r="F378" s="149"/>
      <c r="G378" s="388">
        <f>COUNTIF(H378:AL378,"*")</f>
        <v>4</v>
      </c>
      <c r="H378" s="402" t="s">
        <v>13328</v>
      </c>
      <c r="I378" s="397"/>
      <c r="J378" s="397"/>
      <c r="K378" s="397"/>
      <c r="L378" s="400"/>
      <c r="M378" s="400"/>
      <c r="N378" s="400"/>
      <c r="O378" s="400"/>
      <c r="P378" s="400"/>
      <c r="Q378" s="400"/>
      <c r="R378" s="400"/>
      <c r="S378" s="400"/>
      <c r="T378" s="400"/>
      <c r="U378" s="400"/>
      <c r="V378" s="400"/>
      <c r="W378" s="400"/>
      <c r="X378" s="400"/>
      <c r="Y378" s="398"/>
      <c r="Z378" s="403" t="s">
        <v>13614</v>
      </c>
      <c r="AA378" s="404" t="s">
        <v>14989</v>
      </c>
      <c r="AB378" s="404" t="s">
        <v>14852</v>
      </c>
      <c r="AC378" s="400"/>
      <c r="AD378" s="436"/>
      <c r="AE378" s="436"/>
      <c r="AF378" s="436"/>
      <c r="AG378" s="436"/>
      <c r="AH378" s="436"/>
      <c r="AI378" s="436"/>
      <c r="AJ378" s="436"/>
      <c r="AK378" s="436"/>
      <c r="AL378" s="401"/>
      <c r="AM378" s="481">
        <f>COUNTIF(AN378:DY378,"*")-1</f>
        <v>9</v>
      </c>
      <c r="AN378" s="394" t="s">
        <v>15961</v>
      </c>
      <c r="AO378" s="395" t="s">
        <v>15586</v>
      </c>
      <c r="AP378" s="395" t="s">
        <v>15319</v>
      </c>
      <c r="AQ378" s="395" t="s">
        <v>15320</v>
      </c>
      <c r="AR378" s="395" t="s">
        <v>15587</v>
      </c>
      <c r="AS378" s="395" t="s">
        <v>15588</v>
      </c>
      <c r="AT378" s="395" t="s">
        <v>15540</v>
      </c>
      <c r="AU378" s="395" t="s">
        <v>15542</v>
      </c>
      <c r="AV378" s="395" t="s">
        <v>15967</v>
      </c>
      <c r="AW378" s="395" t="s">
        <v>15754</v>
      </c>
      <c r="AX378" s="395"/>
      <c r="AY378" s="395"/>
      <c r="AZ378" s="395"/>
      <c r="BA378" s="395"/>
      <c r="BB378" s="395"/>
      <c r="BC378" s="395"/>
      <c r="BD378" s="395"/>
      <c r="BE378" s="395"/>
      <c r="BF378" s="395"/>
      <c r="BG378" s="395"/>
      <c r="BH378" s="395"/>
      <c r="BI378" s="395"/>
      <c r="BJ378" s="395"/>
      <c r="BK378" s="395"/>
      <c r="BL378" s="395"/>
      <c r="BM378" s="395"/>
      <c r="BN378" s="395"/>
      <c r="BO378" s="395"/>
      <c r="BP378" s="395"/>
      <c r="BQ378" s="396"/>
      <c r="BR378" s="396"/>
      <c r="BS378" s="396"/>
      <c r="BT378" s="396"/>
      <c r="BU378" s="396"/>
      <c r="BV378" s="396"/>
      <c r="BW378" s="396"/>
      <c r="BX378" s="396"/>
      <c r="BY378" s="396"/>
      <c r="BZ378" s="396"/>
      <c r="CA378" s="396"/>
      <c r="CB378" s="396"/>
      <c r="CC378" s="396"/>
      <c r="CD378" s="396"/>
      <c r="CE378" s="396"/>
      <c r="CF378" s="396"/>
      <c r="CG378" s="396"/>
      <c r="CH378" s="396"/>
      <c r="CI378" s="396"/>
      <c r="CJ378" s="396"/>
      <c r="CK378" s="396"/>
      <c r="CL378" s="396"/>
      <c r="CM378" s="396"/>
      <c r="CN378" s="396"/>
      <c r="CO378" s="396"/>
      <c r="CP378" s="396"/>
      <c r="CQ378" s="396"/>
      <c r="CR378" s="396"/>
      <c r="CS378" s="396"/>
      <c r="CT378" s="396"/>
      <c r="CU378" s="396"/>
      <c r="CV378" s="396"/>
      <c r="CW378" s="396"/>
      <c r="CX378" s="396"/>
      <c r="CY378" s="396"/>
      <c r="CZ378" s="396"/>
      <c r="DA378" s="396"/>
      <c r="DB378" s="396"/>
      <c r="DC378" s="396"/>
      <c r="DD378" s="396"/>
      <c r="DE378" s="396"/>
      <c r="DF378" s="396"/>
      <c r="DG378" s="396"/>
      <c r="DH378" s="396"/>
      <c r="DI378" s="396"/>
      <c r="DJ378" s="396"/>
      <c r="DK378" s="396"/>
      <c r="DL378" s="396"/>
      <c r="DM378" s="396"/>
      <c r="DN378" s="396"/>
      <c r="DO378" s="396"/>
      <c r="DP378" s="396"/>
      <c r="DQ378" s="396"/>
      <c r="DR378" s="396"/>
      <c r="DS378" s="396"/>
      <c r="DT378" s="396"/>
      <c r="DU378" s="396"/>
      <c r="DV378" s="396"/>
      <c r="DW378" s="396"/>
      <c r="DX378" s="396"/>
      <c r="DY378" s="396"/>
    </row>
    <row r="379" spans="1:129" ht="27" customHeight="1" x14ac:dyDescent="0.15">
      <c r="A379" s="432">
        <v>1020001533</v>
      </c>
      <c r="B379" s="386" t="s">
        <v>12354</v>
      </c>
      <c r="C379" s="387" t="s">
        <v>17560</v>
      </c>
      <c r="D379" s="149" t="s">
        <v>14514</v>
      </c>
      <c r="E379" s="149" t="s">
        <v>14697</v>
      </c>
      <c r="F379" s="153" t="s">
        <v>14642</v>
      </c>
      <c r="G379" s="388">
        <f>COUNTIF(H379:AL379,"*")</f>
        <v>5</v>
      </c>
      <c r="H379" s="397" t="s">
        <v>13328</v>
      </c>
      <c r="I379" s="397" t="s">
        <v>15083</v>
      </c>
      <c r="J379" s="397" t="s">
        <v>14908</v>
      </c>
      <c r="K379" s="397" t="s">
        <v>15022</v>
      </c>
      <c r="L379" s="400"/>
      <c r="M379" s="400"/>
      <c r="N379" s="400"/>
      <c r="O379" s="400"/>
      <c r="P379" s="400"/>
      <c r="Q379" s="400"/>
      <c r="R379" s="400"/>
      <c r="S379" s="400"/>
      <c r="T379" s="400"/>
      <c r="U379" s="400"/>
      <c r="V379" s="400"/>
      <c r="W379" s="400"/>
      <c r="X379" s="400"/>
      <c r="Y379" s="398"/>
      <c r="Z379" s="399" t="s">
        <v>14865</v>
      </c>
      <c r="AA379" s="400"/>
      <c r="AB379" s="400"/>
      <c r="AC379" s="400"/>
      <c r="AD379" s="436"/>
      <c r="AE379" s="436"/>
      <c r="AF379" s="436"/>
      <c r="AG379" s="436"/>
      <c r="AH379" s="436"/>
      <c r="AI379" s="436"/>
      <c r="AJ379" s="436"/>
      <c r="AK379" s="436"/>
      <c r="AL379" s="401"/>
      <c r="AM379" s="481">
        <f>COUNTIF(AN379:DY379,"*")-1</f>
        <v>11</v>
      </c>
      <c r="AN379" s="394" t="s">
        <v>15024</v>
      </c>
      <c r="AO379" s="395" t="s">
        <v>15026</v>
      </c>
      <c r="AP379" s="395" t="s">
        <v>15025</v>
      </c>
      <c r="AQ379" s="395" t="s">
        <v>15464</v>
      </c>
      <c r="AR379" s="395" t="s">
        <v>14914</v>
      </c>
      <c r="AS379" s="395" t="s">
        <v>14915</v>
      </c>
      <c r="AT379" s="395" t="s">
        <v>16357</v>
      </c>
      <c r="AU379" s="395" t="s">
        <v>15028</v>
      </c>
      <c r="AV379" s="395" t="s">
        <v>15031</v>
      </c>
      <c r="AW379" s="395" t="s">
        <v>15512</v>
      </c>
      <c r="AX379" s="395" t="s">
        <v>15690</v>
      </c>
      <c r="AY379" s="395" t="s">
        <v>15789</v>
      </c>
      <c r="AZ379" s="395"/>
      <c r="BA379" s="395"/>
      <c r="BB379" s="395"/>
      <c r="BC379" s="395"/>
      <c r="BD379" s="395"/>
      <c r="BE379" s="395"/>
      <c r="BF379" s="395"/>
      <c r="BG379" s="395"/>
      <c r="BH379" s="395"/>
      <c r="BI379" s="395"/>
      <c r="BJ379" s="395"/>
      <c r="BK379" s="395"/>
      <c r="BL379" s="395"/>
      <c r="BM379" s="395"/>
      <c r="BN379" s="395"/>
      <c r="BO379" s="395"/>
      <c r="BP379" s="395"/>
      <c r="BQ379" s="396"/>
      <c r="BR379" s="396"/>
      <c r="BS379" s="396"/>
      <c r="BT379" s="396"/>
      <c r="BU379" s="396"/>
      <c r="BV379" s="396"/>
      <c r="BW379" s="396"/>
      <c r="BX379" s="396"/>
      <c r="BY379" s="396"/>
      <c r="BZ379" s="396"/>
      <c r="CA379" s="396"/>
      <c r="CB379" s="396"/>
      <c r="CC379" s="396"/>
      <c r="CD379" s="396"/>
      <c r="CE379" s="396"/>
      <c r="CF379" s="396"/>
      <c r="CG379" s="396"/>
      <c r="CH379" s="396"/>
      <c r="CI379" s="396"/>
      <c r="CJ379" s="396"/>
      <c r="CK379" s="396"/>
      <c r="CL379" s="396"/>
      <c r="CM379" s="396"/>
      <c r="CN379" s="396"/>
      <c r="CO379" s="396"/>
      <c r="CP379" s="396"/>
      <c r="CQ379" s="396"/>
      <c r="CR379" s="396"/>
      <c r="CS379" s="396"/>
      <c r="CT379" s="396"/>
      <c r="CU379" s="396"/>
      <c r="CV379" s="396"/>
      <c r="CW379" s="396"/>
      <c r="CX379" s="396"/>
      <c r="CY379" s="396"/>
      <c r="CZ379" s="396"/>
      <c r="DA379" s="396"/>
      <c r="DB379" s="396"/>
      <c r="DC379" s="396"/>
      <c r="DD379" s="396"/>
      <c r="DE379" s="396"/>
      <c r="DF379" s="396"/>
      <c r="DG379" s="396"/>
      <c r="DH379" s="396"/>
      <c r="DI379" s="396"/>
      <c r="DJ379" s="396"/>
      <c r="DK379" s="396"/>
      <c r="DL379" s="396"/>
      <c r="DM379" s="396"/>
      <c r="DN379" s="396"/>
      <c r="DO379" s="396"/>
      <c r="DP379" s="396"/>
      <c r="DQ379" s="396"/>
      <c r="DR379" s="396"/>
      <c r="DS379" s="396"/>
      <c r="DT379" s="396"/>
      <c r="DU379" s="396"/>
      <c r="DV379" s="396"/>
      <c r="DW379" s="396"/>
      <c r="DX379" s="396"/>
      <c r="DY379" s="396"/>
    </row>
    <row r="380" spans="1:129" ht="27" customHeight="1" x14ac:dyDescent="0.15">
      <c r="A380" s="432">
        <v>1030006447</v>
      </c>
      <c r="B380" s="386" t="s">
        <v>19023</v>
      </c>
      <c r="C380" s="387" t="s">
        <v>19024</v>
      </c>
      <c r="D380" s="149" t="s">
        <v>19044</v>
      </c>
      <c r="E380" s="149"/>
      <c r="F380" s="149"/>
      <c r="G380" s="388">
        <f>COUNTIF(H380:AL380,"*")</f>
        <v>5</v>
      </c>
      <c r="H380" s="397"/>
      <c r="I380" s="397"/>
      <c r="J380" s="397"/>
      <c r="K380" s="397"/>
      <c r="L380" s="400"/>
      <c r="M380" s="400"/>
      <c r="N380" s="400"/>
      <c r="O380" s="400"/>
      <c r="P380" s="400"/>
      <c r="Q380" s="400"/>
      <c r="R380" s="400"/>
      <c r="S380" s="400"/>
      <c r="T380" s="400"/>
      <c r="U380" s="400"/>
      <c r="V380" s="400"/>
      <c r="W380" s="400"/>
      <c r="X380" s="400"/>
      <c r="Y380" s="398"/>
      <c r="Z380" s="399" t="s">
        <v>13617</v>
      </c>
      <c r="AA380" s="400" t="s">
        <v>13618</v>
      </c>
      <c r="AB380" s="400" t="s">
        <v>13614</v>
      </c>
      <c r="AC380" s="400" t="s">
        <v>14833</v>
      </c>
      <c r="AD380" s="436" t="s">
        <v>14852</v>
      </c>
      <c r="AE380" s="436"/>
      <c r="AF380" s="436"/>
      <c r="AG380" s="436"/>
      <c r="AH380" s="436"/>
      <c r="AI380" s="436"/>
      <c r="AJ380" s="436"/>
      <c r="AK380" s="436"/>
      <c r="AL380" s="401"/>
      <c r="AM380" s="481">
        <f>COUNTIF(AN380:DY380,"*")-1</f>
        <v>18</v>
      </c>
      <c r="AN380" s="394" t="s">
        <v>19025</v>
      </c>
      <c r="AO380" s="395" t="s">
        <v>19026</v>
      </c>
      <c r="AP380" s="395" t="s">
        <v>19027</v>
      </c>
      <c r="AQ380" s="395" t="s">
        <v>19028</v>
      </c>
      <c r="AR380" s="395" t="s">
        <v>19029</v>
      </c>
      <c r="AS380" s="395" t="s">
        <v>19030</v>
      </c>
      <c r="AT380" s="395" t="s">
        <v>19031</v>
      </c>
      <c r="AU380" s="395" t="s">
        <v>19032</v>
      </c>
      <c r="AV380" s="395" t="s">
        <v>19033</v>
      </c>
      <c r="AW380" s="395" t="s">
        <v>19034</v>
      </c>
      <c r="AX380" s="395" t="s">
        <v>19035</v>
      </c>
      <c r="AY380" s="395" t="s">
        <v>19036</v>
      </c>
      <c r="AZ380" s="395" t="s">
        <v>19037</v>
      </c>
      <c r="BA380" s="395" t="s">
        <v>19038</v>
      </c>
      <c r="BB380" s="395" t="s">
        <v>19039</v>
      </c>
      <c r="BC380" s="395" t="s">
        <v>19040</v>
      </c>
      <c r="BD380" s="395" t="s">
        <v>19041</v>
      </c>
      <c r="BE380" s="395" t="s">
        <v>19042</v>
      </c>
      <c r="BF380" s="395" t="s">
        <v>19043</v>
      </c>
      <c r="BG380" s="395"/>
      <c r="BH380" s="395"/>
      <c r="BI380" s="395"/>
      <c r="BJ380" s="395"/>
      <c r="BK380" s="395"/>
      <c r="BL380" s="395"/>
      <c r="BM380" s="395"/>
      <c r="BN380" s="395"/>
      <c r="BO380" s="395"/>
      <c r="BP380" s="395"/>
      <c r="BQ380" s="396"/>
      <c r="BR380" s="396"/>
      <c r="BS380" s="396"/>
      <c r="BT380" s="396"/>
      <c r="BU380" s="396"/>
      <c r="BV380" s="396"/>
      <c r="BW380" s="396"/>
      <c r="BX380" s="396"/>
      <c r="BY380" s="396"/>
      <c r="BZ380" s="396"/>
      <c r="CA380" s="396"/>
      <c r="CB380" s="396"/>
      <c r="CC380" s="396"/>
      <c r="CD380" s="396"/>
      <c r="CE380" s="396"/>
      <c r="CF380" s="396"/>
      <c r="CG380" s="396"/>
      <c r="CH380" s="396"/>
      <c r="CI380" s="396"/>
      <c r="CJ380" s="396"/>
      <c r="CK380" s="396"/>
      <c r="CL380" s="396"/>
      <c r="CM380" s="396"/>
      <c r="CN380" s="396"/>
      <c r="CO380" s="396"/>
      <c r="CP380" s="396"/>
      <c r="CQ380" s="396"/>
      <c r="CR380" s="396"/>
      <c r="CS380" s="396"/>
      <c r="CT380" s="396"/>
      <c r="CU380" s="396"/>
      <c r="CV380" s="396"/>
      <c r="CW380" s="396"/>
      <c r="CX380" s="396"/>
      <c r="CY380" s="396"/>
      <c r="CZ380" s="396"/>
      <c r="DA380" s="396"/>
      <c r="DB380" s="396"/>
      <c r="DC380" s="396"/>
      <c r="DD380" s="396"/>
      <c r="DE380" s="396"/>
      <c r="DF380" s="396"/>
      <c r="DG380" s="396"/>
      <c r="DH380" s="396"/>
      <c r="DI380" s="396"/>
      <c r="DJ380" s="396"/>
      <c r="DK380" s="396"/>
      <c r="DL380" s="396"/>
      <c r="DM380" s="396"/>
      <c r="DN380" s="396"/>
      <c r="DO380" s="396"/>
      <c r="DP380" s="396"/>
      <c r="DQ380" s="396"/>
      <c r="DR380" s="396"/>
      <c r="DS380" s="396"/>
      <c r="DT380" s="396"/>
      <c r="DU380" s="396"/>
      <c r="DV380" s="396"/>
      <c r="DW380" s="396"/>
      <c r="DX380" s="396"/>
      <c r="DY380" s="396"/>
    </row>
    <row r="381" spans="1:129" ht="27" customHeight="1" x14ac:dyDescent="0.15">
      <c r="A381" s="432">
        <v>1020001824</v>
      </c>
      <c r="B381" s="386" t="s">
        <v>12426</v>
      </c>
      <c r="C381" s="387" t="s">
        <v>17154</v>
      </c>
      <c r="D381" s="149" t="s">
        <v>13900</v>
      </c>
      <c r="E381" s="153" t="s">
        <v>13924</v>
      </c>
      <c r="F381" s="153" t="s">
        <v>13934</v>
      </c>
      <c r="G381" s="388">
        <f>COUNTIF(H381:AL381,"*")</f>
        <v>5</v>
      </c>
      <c r="H381" s="397" t="s">
        <v>13614</v>
      </c>
      <c r="I381" s="397" t="s">
        <v>13328</v>
      </c>
      <c r="J381" s="397" t="s">
        <v>15083</v>
      </c>
      <c r="K381" s="397" t="s">
        <v>15022</v>
      </c>
      <c r="L381" s="400"/>
      <c r="M381" s="400"/>
      <c r="N381" s="400"/>
      <c r="O381" s="400"/>
      <c r="P381" s="400"/>
      <c r="Q381" s="400"/>
      <c r="R381" s="400"/>
      <c r="S381" s="400"/>
      <c r="T381" s="400"/>
      <c r="U381" s="400"/>
      <c r="V381" s="400"/>
      <c r="W381" s="400"/>
      <c r="X381" s="400"/>
      <c r="Y381" s="398"/>
      <c r="Z381" s="399" t="s">
        <v>13614</v>
      </c>
      <c r="AA381" s="400"/>
      <c r="AB381" s="400"/>
      <c r="AC381" s="400"/>
      <c r="AD381" s="436"/>
      <c r="AE381" s="436"/>
      <c r="AF381" s="436"/>
      <c r="AG381" s="436"/>
      <c r="AH381" s="436"/>
      <c r="AI381" s="436"/>
      <c r="AJ381" s="436"/>
      <c r="AK381" s="436"/>
      <c r="AL381" s="401"/>
      <c r="AM381" s="481">
        <f>COUNTIF(AN381:DY381,"*")-2</f>
        <v>11</v>
      </c>
      <c r="AN381" s="394" t="s">
        <v>15806</v>
      </c>
      <c r="AO381" s="395" t="s">
        <v>15182</v>
      </c>
      <c r="AP381" s="395" t="s">
        <v>15183</v>
      </c>
      <c r="AQ381" s="395" t="s">
        <v>14868</v>
      </c>
      <c r="AR381" s="395" t="s">
        <v>15204</v>
      </c>
      <c r="AS381" s="395" t="s">
        <v>15595</v>
      </c>
      <c r="AT381" s="395" t="s">
        <v>15795</v>
      </c>
      <c r="AU381" s="395" t="s">
        <v>15807</v>
      </c>
      <c r="AV381" s="395" t="s">
        <v>15088</v>
      </c>
      <c r="AW381" s="395" t="s">
        <v>15808</v>
      </c>
      <c r="AX381" s="395" t="s">
        <v>15537</v>
      </c>
      <c r="AY381" s="395" t="s">
        <v>15787</v>
      </c>
      <c r="AZ381" s="395" t="s">
        <v>15656</v>
      </c>
      <c r="BA381" s="395"/>
      <c r="BB381" s="395"/>
      <c r="BC381" s="395"/>
      <c r="BD381" s="395"/>
      <c r="BE381" s="395"/>
      <c r="BF381" s="395"/>
      <c r="BG381" s="395"/>
      <c r="BH381" s="395"/>
      <c r="BI381" s="395"/>
      <c r="BJ381" s="395"/>
      <c r="BK381" s="395"/>
      <c r="BL381" s="395"/>
      <c r="BM381" s="395"/>
      <c r="BN381" s="395"/>
      <c r="BO381" s="395"/>
      <c r="BP381" s="395"/>
      <c r="BQ381" s="396"/>
      <c r="BR381" s="396"/>
      <c r="BS381" s="396"/>
      <c r="BT381" s="396"/>
      <c r="BU381" s="396"/>
      <c r="BV381" s="396"/>
      <c r="BW381" s="396"/>
      <c r="BX381" s="396"/>
      <c r="BY381" s="396"/>
      <c r="BZ381" s="396"/>
      <c r="CA381" s="396"/>
      <c r="CB381" s="396"/>
      <c r="CC381" s="396"/>
      <c r="CD381" s="396"/>
      <c r="CE381" s="396"/>
      <c r="CF381" s="396"/>
      <c r="CG381" s="396"/>
      <c r="CH381" s="396"/>
      <c r="CI381" s="396"/>
      <c r="CJ381" s="396"/>
      <c r="CK381" s="396"/>
      <c r="CL381" s="396"/>
      <c r="CM381" s="396"/>
      <c r="CN381" s="396"/>
      <c r="CO381" s="396"/>
      <c r="CP381" s="396"/>
      <c r="CQ381" s="396"/>
      <c r="CR381" s="396"/>
      <c r="CS381" s="396"/>
      <c r="CT381" s="396"/>
      <c r="CU381" s="396"/>
      <c r="CV381" s="396"/>
      <c r="CW381" s="396"/>
      <c r="CX381" s="396"/>
      <c r="CY381" s="396"/>
      <c r="CZ381" s="396"/>
      <c r="DA381" s="396"/>
      <c r="DB381" s="396"/>
      <c r="DC381" s="396"/>
      <c r="DD381" s="396"/>
      <c r="DE381" s="396"/>
      <c r="DF381" s="396"/>
      <c r="DG381" s="396"/>
      <c r="DH381" s="396"/>
      <c r="DI381" s="396"/>
      <c r="DJ381" s="396"/>
      <c r="DK381" s="396"/>
      <c r="DL381" s="396"/>
      <c r="DM381" s="396"/>
      <c r="DN381" s="396"/>
      <c r="DO381" s="396"/>
      <c r="DP381" s="396"/>
      <c r="DQ381" s="396"/>
      <c r="DR381" s="396"/>
      <c r="DS381" s="396"/>
      <c r="DT381" s="396"/>
      <c r="DU381" s="396"/>
      <c r="DV381" s="396"/>
      <c r="DW381" s="396"/>
      <c r="DX381" s="396"/>
      <c r="DY381" s="396"/>
    </row>
    <row r="382" spans="1:129" ht="27" customHeight="1" x14ac:dyDescent="0.15">
      <c r="A382" s="432">
        <v>1020000536</v>
      </c>
      <c r="B382" s="386" t="s">
        <v>12068</v>
      </c>
      <c r="C382" s="387" t="s">
        <v>17465</v>
      </c>
      <c r="D382" s="149" t="s">
        <v>14355</v>
      </c>
      <c r="E382" s="149"/>
      <c r="F382" s="153"/>
      <c r="G382" s="388">
        <f>COUNTIF(H382:AL382,"*")</f>
        <v>1</v>
      </c>
      <c r="H382" s="397" t="s">
        <v>13126</v>
      </c>
      <c r="I382" s="397"/>
      <c r="J382" s="397"/>
      <c r="K382" s="397"/>
      <c r="L382" s="400"/>
      <c r="M382" s="400"/>
      <c r="N382" s="400"/>
      <c r="O382" s="400"/>
      <c r="P382" s="400"/>
      <c r="Q382" s="400"/>
      <c r="R382" s="400"/>
      <c r="S382" s="400"/>
      <c r="T382" s="400"/>
      <c r="U382" s="400"/>
      <c r="V382" s="400"/>
      <c r="W382" s="400"/>
      <c r="X382" s="400"/>
      <c r="Y382" s="398"/>
      <c r="Z382" s="399"/>
      <c r="AA382" s="400"/>
      <c r="AB382" s="400"/>
      <c r="AC382" s="400"/>
      <c r="AD382" s="436"/>
      <c r="AE382" s="436"/>
      <c r="AF382" s="436"/>
      <c r="AG382" s="436"/>
      <c r="AH382" s="436"/>
      <c r="AI382" s="436"/>
      <c r="AJ382" s="436"/>
      <c r="AK382" s="436"/>
      <c r="AL382" s="401"/>
      <c r="AM382" s="481">
        <f>COUNTIF(AN382:DY382,"*")</f>
        <v>2</v>
      </c>
      <c r="AN382" s="394" t="s">
        <v>13458</v>
      </c>
      <c r="AO382" s="395" t="s">
        <v>13430</v>
      </c>
      <c r="AP382" s="395"/>
      <c r="AQ382" s="395"/>
      <c r="AR382" s="395"/>
      <c r="AS382" s="395"/>
      <c r="AT382" s="395"/>
      <c r="AU382" s="395"/>
      <c r="AV382" s="395"/>
      <c r="AW382" s="395"/>
      <c r="AX382" s="395"/>
      <c r="AY382" s="395"/>
      <c r="AZ382" s="395"/>
      <c r="BA382" s="395"/>
      <c r="BB382" s="395"/>
      <c r="BC382" s="395"/>
      <c r="BD382" s="395"/>
      <c r="BE382" s="395"/>
      <c r="BF382" s="395"/>
      <c r="BG382" s="395"/>
      <c r="BH382" s="395"/>
      <c r="BI382" s="395"/>
      <c r="BJ382" s="395"/>
      <c r="BK382" s="395"/>
      <c r="BL382" s="395"/>
      <c r="BM382" s="395"/>
      <c r="BN382" s="395"/>
      <c r="BO382" s="395"/>
      <c r="BP382" s="395"/>
      <c r="BQ382" s="396"/>
      <c r="BR382" s="396"/>
      <c r="BS382" s="396"/>
      <c r="BT382" s="396"/>
      <c r="BU382" s="396"/>
      <c r="BV382" s="396"/>
      <c r="BW382" s="396"/>
      <c r="BX382" s="396"/>
      <c r="BY382" s="396"/>
      <c r="BZ382" s="396"/>
      <c r="CA382" s="396"/>
      <c r="CB382" s="396"/>
      <c r="CC382" s="396"/>
      <c r="CD382" s="396"/>
      <c r="CE382" s="396"/>
      <c r="CF382" s="396"/>
      <c r="CG382" s="396"/>
      <c r="CH382" s="396"/>
      <c r="CI382" s="396"/>
      <c r="CJ382" s="396"/>
      <c r="CK382" s="396"/>
      <c r="CL382" s="396"/>
      <c r="CM382" s="396"/>
      <c r="CN382" s="396"/>
      <c r="CO382" s="396"/>
      <c r="CP382" s="396"/>
      <c r="CQ382" s="396"/>
      <c r="CR382" s="396"/>
      <c r="CS382" s="396"/>
      <c r="CT382" s="396"/>
      <c r="CU382" s="396"/>
      <c r="CV382" s="396"/>
      <c r="CW382" s="396"/>
      <c r="CX382" s="396"/>
      <c r="CY382" s="396"/>
      <c r="CZ382" s="396"/>
      <c r="DA382" s="396"/>
      <c r="DB382" s="396"/>
      <c r="DC382" s="396"/>
      <c r="DD382" s="396"/>
      <c r="DE382" s="396"/>
      <c r="DF382" s="396"/>
      <c r="DG382" s="396"/>
      <c r="DH382" s="396"/>
      <c r="DI382" s="396"/>
      <c r="DJ382" s="396"/>
      <c r="DK382" s="396"/>
      <c r="DL382" s="396"/>
      <c r="DM382" s="396"/>
      <c r="DN382" s="396"/>
      <c r="DO382" s="396"/>
      <c r="DP382" s="396"/>
      <c r="DQ382" s="396"/>
      <c r="DR382" s="396"/>
      <c r="DS382" s="396"/>
      <c r="DT382" s="396"/>
      <c r="DU382" s="396"/>
      <c r="DV382" s="396"/>
      <c r="DW382" s="396"/>
      <c r="DX382" s="396"/>
      <c r="DY382" s="396"/>
    </row>
    <row r="383" spans="1:129" ht="27" customHeight="1" x14ac:dyDescent="0.15">
      <c r="A383" s="432">
        <v>1020000872</v>
      </c>
      <c r="B383" s="386" t="s">
        <v>11864</v>
      </c>
      <c r="C383" s="387" t="s">
        <v>16639</v>
      </c>
      <c r="D383" s="149" t="s">
        <v>12807</v>
      </c>
      <c r="E383" s="153"/>
      <c r="F383" s="153"/>
      <c r="G383" s="388">
        <f>COUNTIF(H383:AL383,"*")</f>
        <v>4</v>
      </c>
      <c r="H383" s="397" t="s">
        <v>13618</v>
      </c>
      <c r="I383" s="397" t="s">
        <v>13326</v>
      </c>
      <c r="J383" s="397" t="s">
        <v>14865</v>
      </c>
      <c r="K383" s="389"/>
      <c r="L383" s="392"/>
      <c r="M383" s="392"/>
      <c r="N383" s="392"/>
      <c r="O383" s="392"/>
      <c r="P383" s="392"/>
      <c r="Q383" s="392"/>
      <c r="R383" s="392"/>
      <c r="S383" s="392"/>
      <c r="T383" s="392"/>
      <c r="U383" s="392"/>
      <c r="V383" s="392"/>
      <c r="W383" s="392"/>
      <c r="X383" s="392"/>
      <c r="Y383" s="390"/>
      <c r="Z383" s="391" t="s">
        <v>14865</v>
      </c>
      <c r="AA383" s="392"/>
      <c r="AB383" s="392"/>
      <c r="AC383" s="392"/>
      <c r="AD383" s="438"/>
      <c r="AE383" s="438"/>
      <c r="AF383" s="438"/>
      <c r="AG383" s="438"/>
      <c r="AH383" s="438"/>
      <c r="AI383" s="438"/>
      <c r="AJ383" s="438"/>
      <c r="AK383" s="438"/>
      <c r="AL383" s="393"/>
      <c r="AM383" s="481">
        <f>COUNTIF(AN383:DY383,"*")-2</f>
        <v>5</v>
      </c>
      <c r="AN383" s="394" t="s">
        <v>15265</v>
      </c>
      <c r="AO383" s="395" t="s">
        <v>15355</v>
      </c>
      <c r="AP383" s="395" t="s">
        <v>15356</v>
      </c>
      <c r="AQ383" s="395" t="s">
        <v>15357</v>
      </c>
      <c r="AR383" s="395" t="s">
        <v>15358</v>
      </c>
      <c r="AS383" s="395" t="s">
        <v>14867</v>
      </c>
      <c r="AT383" s="395" t="s">
        <v>15258</v>
      </c>
      <c r="AU383" s="395"/>
      <c r="AV383" s="395"/>
      <c r="AW383" s="395"/>
      <c r="AX383" s="395"/>
      <c r="AY383" s="395"/>
      <c r="AZ383" s="395"/>
      <c r="BA383" s="395"/>
      <c r="BB383" s="395"/>
      <c r="BC383" s="395"/>
      <c r="BD383" s="395"/>
      <c r="BE383" s="395"/>
      <c r="BF383" s="395"/>
      <c r="BG383" s="395"/>
      <c r="BH383" s="395"/>
      <c r="BI383" s="395"/>
      <c r="BJ383" s="395"/>
      <c r="BK383" s="395"/>
      <c r="BL383" s="395"/>
      <c r="BM383" s="395"/>
      <c r="BN383" s="395"/>
      <c r="BO383" s="395"/>
      <c r="BP383" s="395"/>
      <c r="BQ383" s="396"/>
      <c r="BR383" s="396"/>
      <c r="BS383" s="396"/>
      <c r="BT383" s="396"/>
      <c r="BU383" s="396"/>
      <c r="BV383" s="396"/>
      <c r="BW383" s="396"/>
      <c r="BX383" s="396"/>
      <c r="BY383" s="396"/>
      <c r="BZ383" s="396"/>
      <c r="CA383" s="396"/>
      <c r="CB383" s="396"/>
      <c r="CC383" s="396"/>
      <c r="CD383" s="396"/>
      <c r="CE383" s="396"/>
      <c r="CF383" s="396"/>
      <c r="CG383" s="396"/>
      <c r="CH383" s="396"/>
      <c r="CI383" s="396"/>
      <c r="CJ383" s="396"/>
      <c r="CK383" s="396"/>
      <c r="CL383" s="396"/>
      <c r="CM383" s="396"/>
      <c r="CN383" s="396"/>
      <c r="CO383" s="396"/>
      <c r="CP383" s="396"/>
      <c r="CQ383" s="396"/>
      <c r="CR383" s="396"/>
      <c r="CS383" s="396"/>
      <c r="CT383" s="396"/>
      <c r="CU383" s="396"/>
      <c r="CV383" s="396"/>
      <c r="CW383" s="396"/>
      <c r="CX383" s="396"/>
      <c r="CY383" s="396"/>
      <c r="CZ383" s="396"/>
      <c r="DA383" s="396"/>
      <c r="DB383" s="396"/>
      <c r="DC383" s="396"/>
      <c r="DD383" s="396"/>
      <c r="DE383" s="396"/>
      <c r="DF383" s="396"/>
      <c r="DG383" s="396"/>
      <c r="DH383" s="396"/>
      <c r="DI383" s="396"/>
      <c r="DJ383" s="396"/>
      <c r="DK383" s="396"/>
      <c r="DL383" s="396"/>
      <c r="DM383" s="396"/>
      <c r="DN383" s="396"/>
      <c r="DO383" s="396"/>
      <c r="DP383" s="396"/>
      <c r="DQ383" s="396"/>
      <c r="DR383" s="396"/>
      <c r="DS383" s="396"/>
      <c r="DT383" s="396"/>
      <c r="DU383" s="396"/>
      <c r="DV383" s="396"/>
      <c r="DW383" s="396"/>
      <c r="DX383" s="396"/>
      <c r="DY383" s="396"/>
    </row>
    <row r="384" spans="1:129" ht="27" customHeight="1" x14ac:dyDescent="0.15">
      <c r="A384" s="432">
        <v>1020001952</v>
      </c>
      <c r="B384" s="386" t="s">
        <v>12473</v>
      </c>
      <c r="C384" s="387" t="s">
        <v>17415</v>
      </c>
      <c r="D384" s="149" t="s">
        <v>14306</v>
      </c>
      <c r="E384" s="153" t="s">
        <v>14401</v>
      </c>
      <c r="F384" s="153" t="s">
        <v>14378</v>
      </c>
      <c r="G384" s="388">
        <f>COUNTIF(H384:AL384,"*")</f>
        <v>4</v>
      </c>
      <c r="H384" s="402" t="s">
        <v>14989</v>
      </c>
      <c r="I384" s="402" t="s">
        <v>14851</v>
      </c>
      <c r="J384" s="397"/>
      <c r="K384" s="397"/>
      <c r="L384" s="400"/>
      <c r="M384" s="400"/>
      <c r="N384" s="400"/>
      <c r="O384" s="400"/>
      <c r="P384" s="400"/>
      <c r="Q384" s="400"/>
      <c r="R384" s="400"/>
      <c r="S384" s="400"/>
      <c r="T384" s="400"/>
      <c r="U384" s="400"/>
      <c r="V384" s="400"/>
      <c r="W384" s="400"/>
      <c r="X384" s="400"/>
      <c r="Y384" s="398"/>
      <c r="Z384" s="399" t="s">
        <v>19384</v>
      </c>
      <c r="AA384" s="400" t="s">
        <v>19387</v>
      </c>
      <c r="AB384" s="400"/>
      <c r="AC384" s="400"/>
      <c r="AD384" s="436"/>
      <c r="AE384" s="436"/>
      <c r="AF384" s="436"/>
      <c r="AG384" s="436"/>
      <c r="AH384" s="436"/>
      <c r="AI384" s="436"/>
      <c r="AJ384" s="436"/>
      <c r="AK384" s="436"/>
      <c r="AL384" s="401"/>
      <c r="AM384" s="481">
        <f>COUNTIF(AN384:DY384,"*")</f>
        <v>4</v>
      </c>
      <c r="AN384" s="394" t="s">
        <v>15303</v>
      </c>
      <c r="AO384" s="395" t="s">
        <v>15086</v>
      </c>
      <c r="AP384" s="395" t="s">
        <v>19388</v>
      </c>
      <c r="AQ384" s="395" t="s">
        <v>19389</v>
      </c>
      <c r="AR384" s="395"/>
      <c r="AS384" s="395"/>
      <c r="AT384" s="395"/>
      <c r="AU384" s="395"/>
      <c r="AV384" s="395"/>
      <c r="AW384" s="395"/>
      <c r="AX384" s="395"/>
      <c r="AY384" s="395"/>
      <c r="AZ384" s="395"/>
      <c r="BA384" s="395"/>
      <c r="BB384" s="395"/>
      <c r="BC384" s="395"/>
      <c r="BD384" s="395"/>
      <c r="BE384" s="395"/>
      <c r="BF384" s="395"/>
      <c r="BG384" s="395"/>
      <c r="BH384" s="395"/>
      <c r="BI384" s="395"/>
      <c r="BJ384" s="395"/>
      <c r="BK384" s="395"/>
      <c r="BL384" s="395"/>
      <c r="BM384" s="395"/>
      <c r="BN384" s="395"/>
      <c r="BO384" s="395"/>
      <c r="BP384" s="395"/>
      <c r="BQ384" s="396"/>
      <c r="BR384" s="396"/>
      <c r="BS384" s="396"/>
      <c r="BT384" s="396"/>
      <c r="BU384" s="396"/>
      <c r="BV384" s="396"/>
      <c r="BW384" s="396"/>
      <c r="BX384" s="396"/>
      <c r="BY384" s="396"/>
      <c r="BZ384" s="396"/>
      <c r="CA384" s="396"/>
      <c r="CB384" s="396"/>
      <c r="CC384" s="396"/>
      <c r="CD384" s="396"/>
      <c r="CE384" s="396"/>
      <c r="CF384" s="396"/>
      <c r="CG384" s="396"/>
      <c r="CH384" s="396"/>
      <c r="CI384" s="396"/>
      <c r="CJ384" s="396"/>
      <c r="CK384" s="396"/>
      <c r="CL384" s="396"/>
      <c r="CM384" s="396"/>
      <c r="CN384" s="396"/>
      <c r="CO384" s="396"/>
      <c r="CP384" s="396"/>
      <c r="CQ384" s="396"/>
      <c r="CR384" s="396"/>
      <c r="CS384" s="396"/>
      <c r="CT384" s="396"/>
      <c r="CU384" s="396"/>
      <c r="CV384" s="396"/>
      <c r="CW384" s="396"/>
      <c r="CX384" s="396"/>
      <c r="CY384" s="396"/>
      <c r="CZ384" s="396"/>
      <c r="DA384" s="396"/>
      <c r="DB384" s="396"/>
      <c r="DC384" s="396"/>
      <c r="DD384" s="396"/>
      <c r="DE384" s="396"/>
      <c r="DF384" s="396"/>
      <c r="DG384" s="396"/>
      <c r="DH384" s="396"/>
      <c r="DI384" s="396"/>
      <c r="DJ384" s="396"/>
      <c r="DK384" s="396"/>
      <c r="DL384" s="396"/>
      <c r="DM384" s="396"/>
      <c r="DN384" s="396"/>
      <c r="DO384" s="396"/>
      <c r="DP384" s="396"/>
      <c r="DQ384" s="396"/>
      <c r="DR384" s="396"/>
      <c r="DS384" s="396"/>
      <c r="DT384" s="396"/>
      <c r="DU384" s="396"/>
      <c r="DV384" s="396"/>
      <c r="DW384" s="396"/>
      <c r="DX384" s="396"/>
      <c r="DY384" s="396"/>
    </row>
    <row r="385" spans="1:129" ht="27" customHeight="1" x14ac:dyDescent="0.15">
      <c r="A385" s="432">
        <v>1030001382</v>
      </c>
      <c r="B385" s="386" t="s">
        <v>19211</v>
      </c>
      <c r="C385" s="387" t="s">
        <v>19212</v>
      </c>
      <c r="D385" s="149" t="s">
        <v>19231</v>
      </c>
      <c r="E385" s="149"/>
      <c r="F385" s="149"/>
      <c r="G385" s="388">
        <f>COUNTIF(H385:AL385,"*")</f>
        <v>7</v>
      </c>
      <c r="H385" s="397" t="s">
        <v>19213</v>
      </c>
      <c r="I385" s="397" t="s">
        <v>19214</v>
      </c>
      <c r="J385" s="397" t="s">
        <v>19215</v>
      </c>
      <c r="K385" s="397" t="s">
        <v>19216</v>
      </c>
      <c r="L385" s="400" t="s">
        <v>19217</v>
      </c>
      <c r="M385" s="400"/>
      <c r="N385" s="400"/>
      <c r="O385" s="400"/>
      <c r="P385" s="400"/>
      <c r="Q385" s="400"/>
      <c r="R385" s="400"/>
      <c r="S385" s="400"/>
      <c r="T385" s="400"/>
      <c r="U385" s="400"/>
      <c r="V385" s="400"/>
      <c r="W385" s="400"/>
      <c r="X385" s="400"/>
      <c r="Y385" s="398"/>
      <c r="Z385" s="399" t="s">
        <v>19218</v>
      </c>
      <c r="AA385" s="400" t="s">
        <v>19219</v>
      </c>
      <c r="AB385" s="400"/>
      <c r="AC385" s="400"/>
      <c r="AD385" s="436"/>
      <c r="AE385" s="436"/>
      <c r="AF385" s="436"/>
      <c r="AG385" s="436"/>
      <c r="AH385" s="436"/>
      <c r="AI385" s="436"/>
      <c r="AJ385" s="436"/>
      <c r="AK385" s="436"/>
      <c r="AL385" s="401"/>
      <c r="AM385" s="481">
        <f>COUNTIF(AN385:DY385,"*")-3</f>
        <v>8</v>
      </c>
      <c r="AN385" s="394" t="s">
        <v>19220</v>
      </c>
      <c r="AO385" s="395" t="s">
        <v>19221</v>
      </c>
      <c r="AP385" s="395" t="s">
        <v>19222</v>
      </c>
      <c r="AQ385" s="395" t="s">
        <v>19223</v>
      </c>
      <c r="AR385" s="395" t="s">
        <v>19224</v>
      </c>
      <c r="AS385" s="395" t="s">
        <v>19225</v>
      </c>
      <c r="AT385" s="395" t="s">
        <v>19226</v>
      </c>
      <c r="AU385" s="395" t="s">
        <v>19227</v>
      </c>
      <c r="AV385" s="395" t="s">
        <v>19228</v>
      </c>
      <c r="AW385" s="395" t="s">
        <v>19229</v>
      </c>
      <c r="AX385" s="395" t="s">
        <v>19230</v>
      </c>
      <c r="AY385" s="395"/>
      <c r="AZ385" s="395"/>
      <c r="BA385" s="395"/>
      <c r="BB385" s="395"/>
      <c r="BC385" s="395"/>
      <c r="BD385" s="395"/>
      <c r="BE385" s="395"/>
      <c r="BF385" s="395"/>
      <c r="BG385" s="395"/>
      <c r="BH385" s="395"/>
      <c r="BI385" s="395"/>
      <c r="BJ385" s="395"/>
      <c r="BK385" s="395"/>
      <c r="BL385" s="395"/>
      <c r="BM385" s="395"/>
      <c r="BN385" s="395"/>
      <c r="BO385" s="395"/>
      <c r="BP385" s="395"/>
      <c r="BQ385" s="396"/>
      <c r="BR385" s="396"/>
      <c r="BS385" s="396"/>
      <c r="BT385" s="396"/>
      <c r="BU385" s="396"/>
      <c r="BV385" s="396"/>
      <c r="BW385" s="396"/>
      <c r="BX385" s="396"/>
      <c r="BY385" s="396"/>
      <c r="BZ385" s="396"/>
      <c r="CA385" s="396"/>
      <c r="CB385" s="396"/>
      <c r="CC385" s="396"/>
      <c r="CD385" s="396"/>
      <c r="CE385" s="396"/>
      <c r="CF385" s="396"/>
      <c r="CG385" s="396"/>
      <c r="CH385" s="396"/>
      <c r="CI385" s="396"/>
      <c r="CJ385" s="396"/>
      <c r="CK385" s="396"/>
      <c r="CL385" s="396"/>
      <c r="CM385" s="396"/>
      <c r="CN385" s="396"/>
      <c r="CO385" s="396"/>
      <c r="CP385" s="396"/>
      <c r="CQ385" s="396"/>
      <c r="CR385" s="396"/>
      <c r="CS385" s="396"/>
      <c r="CT385" s="396"/>
      <c r="CU385" s="396"/>
      <c r="CV385" s="396"/>
      <c r="CW385" s="396"/>
      <c r="CX385" s="396"/>
      <c r="CY385" s="396"/>
      <c r="CZ385" s="396"/>
      <c r="DA385" s="396"/>
      <c r="DB385" s="396"/>
      <c r="DC385" s="396"/>
      <c r="DD385" s="396"/>
      <c r="DE385" s="396"/>
      <c r="DF385" s="396"/>
      <c r="DG385" s="396"/>
      <c r="DH385" s="396"/>
      <c r="DI385" s="396"/>
      <c r="DJ385" s="396"/>
      <c r="DK385" s="396"/>
      <c r="DL385" s="396"/>
      <c r="DM385" s="396"/>
      <c r="DN385" s="396"/>
      <c r="DO385" s="396"/>
      <c r="DP385" s="396"/>
      <c r="DQ385" s="396"/>
      <c r="DR385" s="396"/>
      <c r="DS385" s="396"/>
      <c r="DT385" s="396"/>
      <c r="DU385" s="396"/>
      <c r="DV385" s="396"/>
      <c r="DW385" s="396"/>
      <c r="DX385" s="396"/>
      <c r="DY385" s="396"/>
    </row>
    <row r="386" spans="1:129" ht="27" customHeight="1" x14ac:dyDescent="0.15">
      <c r="A386" s="432">
        <v>1020000817</v>
      </c>
      <c r="B386" s="386" t="s">
        <v>12147</v>
      </c>
      <c r="C386" s="387" t="s">
        <v>17523</v>
      </c>
      <c r="D386" s="149" t="s">
        <v>14485</v>
      </c>
      <c r="E386" s="149" t="s">
        <v>14681</v>
      </c>
      <c r="F386" s="153" t="s">
        <v>13016</v>
      </c>
      <c r="G386" s="388">
        <f>COUNTIF(H386:AL386,"*")</f>
        <v>5</v>
      </c>
      <c r="H386" s="397" t="s">
        <v>11791</v>
      </c>
      <c r="I386" s="397" t="s">
        <v>11794</v>
      </c>
      <c r="J386" s="397" t="s">
        <v>13532</v>
      </c>
      <c r="K386" s="397"/>
      <c r="L386" s="400"/>
      <c r="M386" s="400"/>
      <c r="N386" s="400"/>
      <c r="O386" s="400"/>
      <c r="P386" s="400"/>
      <c r="Q386" s="400"/>
      <c r="R386" s="400"/>
      <c r="S386" s="400"/>
      <c r="T386" s="400"/>
      <c r="U386" s="400"/>
      <c r="V386" s="400"/>
      <c r="W386" s="400"/>
      <c r="X386" s="400"/>
      <c r="Y386" s="398"/>
      <c r="Z386" s="399" t="s">
        <v>13126</v>
      </c>
      <c r="AA386" s="400" t="s">
        <v>13532</v>
      </c>
      <c r="AB386" s="400"/>
      <c r="AC386" s="400"/>
      <c r="AD386" s="436"/>
      <c r="AE386" s="436"/>
      <c r="AF386" s="436"/>
      <c r="AG386" s="436"/>
      <c r="AH386" s="436"/>
      <c r="AI386" s="436"/>
      <c r="AJ386" s="436"/>
      <c r="AK386" s="436"/>
      <c r="AL386" s="401"/>
      <c r="AM386" s="481">
        <f>COUNTIF(AN386:DY386,"*")</f>
        <v>6</v>
      </c>
      <c r="AN386" s="394" t="s">
        <v>13624</v>
      </c>
      <c r="AO386" s="395" t="s">
        <v>15580</v>
      </c>
      <c r="AP386" s="395" t="s">
        <v>13437</v>
      </c>
      <c r="AQ386" s="395" t="s">
        <v>13511</v>
      </c>
      <c r="AR386" s="395" t="s">
        <v>14783</v>
      </c>
      <c r="AS386" s="395" t="s">
        <v>13829</v>
      </c>
      <c r="AT386" s="395"/>
      <c r="AU386" s="395"/>
      <c r="AV386" s="395"/>
      <c r="AW386" s="395"/>
      <c r="AX386" s="395"/>
      <c r="AY386" s="395"/>
      <c r="AZ386" s="395"/>
      <c r="BA386" s="395"/>
      <c r="BB386" s="395"/>
      <c r="BC386" s="395"/>
      <c r="BD386" s="395"/>
      <c r="BE386" s="395"/>
      <c r="BF386" s="395"/>
      <c r="BG386" s="395"/>
      <c r="BH386" s="395"/>
      <c r="BI386" s="395"/>
      <c r="BJ386" s="395"/>
      <c r="BK386" s="395"/>
      <c r="BL386" s="395"/>
      <c r="BM386" s="395"/>
      <c r="BN386" s="395"/>
      <c r="BO386" s="395"/>
      <c r="BP386" s="395"/>
      <c r="BQ386" s="396"/>
      <c r="BR386" s="396"/>
      <c r="BS386" s="396"/>
      <c r="BT386" s="396"/>
      <c r="BU386" s="396"/>
      <c r="BV386" s="396"/>
      <c r="BW386" s="396"/>
      <c r="BX386" s="396"/>
      <c r="BY386" s="396"/>
      <c r="BZ386" s="396"/>
      <c r="CA386" s="396"/>
      <c r="CB386" s="396"/>
      <c r="CC386" s="396"/>
      <c r="CD386" s="396"/>
      <c r="CE386" s="396"/>
      <c r="CF386" s="396"/>
      <c r="CG386" s="396"/>
      <c r="CH386" s="396"/>
      <c r="CI386" s="396"/>
      <c r="CJ386" s="396"/>
      <c r="CK386" s="396"/>
      <c r="CL386" s="396"/>
      <c r="CM386" s="396"/>
      <c r="CN386" s="396"/>
      <c r="CO386" s="396"/>
      <c r="CP386" s="396"/>
      <c r="CQ386" s="396"/>
      <c r="CR386" s="396"/>
      <c r="CS386" s="396"/>
      <c r="CT386" s="396"/>
      <c r="CU386" s="396"/>
      <c r="CV386" s="396"/>
      <c r="CW386" s="396"/>
      <c r="CX386" s="396"/>
      <c r="CY386" s="396"/>
      <c r="CZ386" s="396"/>
      <c r="DA386" s="396"/>
      <c r="DB386" s="396"/>
      <c r="DC386" s="396"/>
      <c r="DD386" s="396"/>
      <c r="DE386" s="396"/>
      <c r="DF386" s="396"/>
      <c r="DG386" s="396"/>
      <c r="DH386" s="396"/>
      <c r="DI386" s="396"/>
      <c r="DJ386" s="396"/>
      <c r="DK386" s="396"/>
      <c r="DL386" s="396"/>
      <c r="DM386" s="396"/>
      <c r="DN386" s="396"/>
      <c r="DO386" s="396"/>
      <c r="DP386" s="396"/>
      <c r="DQ386" s="396"/>
      <c r="DR386" s="396"/>
      <c r="DS386" s="396"/>
      <c r="DT386" s="396"/>
      <c r="DU386" s="396"/>
      <c r="DV386" s="396"/>
      <c r="DW386" s="396"/>
      <c r="DX386" s="396"/>
      <c r="DY386" s="396"/>
    </row>
    <row r="387" spans="1:129" ht="27" customHeight="1" x14ac:dyDescent="0.15">
      <c r="A387" s="432">
        <v>1020001232</v>
      </c>
      <c r="B387" s="386" t="s">
        <v>12262</v>
      </c>
      <c r="C387" s="387" t="s">
        <v>17584</v>
      </c>
      <c r="D387" s="149" t="s">
        <v>14532</v>
      </c>
      <c r="E387" s="153" t="s">
        <v>14709</v>
      </c>
      <c r="F387" s="153" t="s">
        <v>14649</v>
      </c>
      <c r="G387" s="388">
        <f>COUNTIF(H387:AL387,"*")</f>
        <v>3</v>
      </c>
      <c r="H387" s="397" t="s">
        <v>11791</v>
      </c>
      <c r="I387" s="397" t="s">
        <v>11794</v>
      </c>
      <c r="J387" s="397"/>
      <c r="K387" s="397"/>
      <c r="L387" s="400"/>
      <c r="M387" s="400"/>
      <c r="N387" s="400"/>
      <c r="O387" s="400"/>
      <c r="P387" s="400"/>
      <c r="Q387" s="400"/>
      <c r="R387" s="400"/>
      <c r="S387" s="400"/>
      <c r="T387" s="400"/>
      <c r="U387" s="400"/>
      <c r="V387" s="400"/>
      <c r="W387" s="400"/>
      <c r="X387" s="400"/>
      <c r="Y387" s="398"/>
      <c r="Z387" s="399" t="s">
        <v>13532</v>
      </c>
      <c r="AA387" s="400"/>
      <c r="AB387" s="400"/>
      <c r="AC387" s="400"/>
      <c r="AD387" s="436"/>
      <c r="AE387" s="436"/>
      <c r="AF387" s="436"/>
      <c r="AG387" s="436"/>
      <c r="AH387" s="436"/>
      <c r="AI387" s="436"/>
      <c r="AJ387" s="436"/>
      <c r="AK387" s="436"/>
      <c r="AL387" s="401"/>
      <c r="AM387" s="481">
        <f>COUNTIF(AN387:DY387,"*")</f>
        <v>4</v>
      </c>
      <c r="AN387" s="394" t="s">
        <v>15580</v>
      </c>
      <c r="AO387" s="395" t="s">
        <v>13437</v>
      </c>
      <c r="AP387" s="395" t="s">
        <v>13828</v>
      </c>
      <c r="AQ387" s="395" t="s">
        <v>13829</v>
      </c>
      <c r="AR387" s="395"/>
      <c r="AS387" s="395"/>
      <c r="AT387" s="395"/>
      <c r="AU387" s="395"/>
      <c r="AV387" s="395"/>
      <c r="AW387" s="395"/>
      <c r="AX387" s="395"/>
      <c r="AY387" s="395"/>
      <c r="AZ387" s="395"/>
      <c r="BA387" s="395"/>
      <c r="BB387" s="395"/>
      <c r="BC387" s="395"/>
      <c r="BD387" s="395"/>
      <c r="BE387" s="395"/>
      <c r="BF387" s="395"/>
      <c r="BG387" s="395"/>
      <c r="BH387" s="395"/>
      <c r="BI387" s="395"/>
      <c r="BJ387" s="395"/>
      <c r="BK387" s="395"/>
      <c r="BL387" s="395"/>
      <c r="BM387" s="395"/>
      <c r="BN387" s="395"/>
      <c r="BO387" s="395"/>
      <c r="BP387" s="395"/>
      <c r="BQ387" s="396"/>
      <c r="BR387" s="396"/>
      <c r="BS387" s="396"/>
      <c r="BT387" s="396"/>
      <c r="BU387" s="396"/>
      <c r="BV387" s="396"/>
      <c r="BW387" s="396"/>
      <c r="BX387" s="396"/>
      <c r="BY387" s="396"/>
      <c r="BZ387" s="396"/>
      <c r="CA387" s="396"/>
      <c r="CB387" s="396"/>
      <c r="CC387" s="396"/>
      <c r="CD387" s="396"/>
      <c r="CE387" s="396"/>
      <c r="CF387" s="396"/>
      <c r="CG387" s="396"/>
      <c r="CH387" s="396"/>
      <c r="CI387" s="396"/>
      <c r="CJ387" s="396"/>
      <c r="CK387" s="396"/>
      <c r="CL387" s="396"/>
      <c r="CM387" s="396"/>
      <c r="CN387" s="396"/>
      <c r="CO387" s="396"/>
      <c r="CP387" s="396"/>
      <c r="CQ387" s="396"/>
      <c r="CR387" s="396"/>
      <c r="CS387" s="396"/>
      <c r="CT387" s="396"/>
      <c r="CU387" s="396"/>
      <c r="CV387" s="396"/>
      <c r="CW387" s="396"/>
      <c r="CX387" s="396"/>
      <c r="CY387" s="396"/>
      <c r="CZ387" s="396"/>
      <c r="DA387" s="396"/>
      <c r="DB387" s="396"/>
      <c r="DC387" s="396"/>
      <c r="DD387" s="396"/>
      <c r="DE387" s="396"/>
      <c r="DF387" s="396"/>
      <c r="DG387" s="396"/>
      <c r="DH387" s="396"/>
      <c r="DI387" s="396"/>
      <c r="DJ387" s="396"/>
      <c r="DK387" s="396"/>
      <c r="DL387" s="396"/>
      <c r="DM387" s="396"/>
      <c r="DN387" s="396"/>
      <c r="DO387" s="396"/>
      <c r="DP387" s="396"/>
      <c r="DQ387" s="396"/>
      <c r="DR387" s="396"/>
      <c r="DS387" s="396"/>
      <c r="DT387" s="396"/>
      <c r="DU387" s="396"/>
      <c r="DV387" s="396"/>
      <c r="DW387" s="396"/>
      <c r="DX387" s="396"/>
      <c r="DY387" s="396"/>
    </row>
    <row r="388" spans="1:129" ht="27" customHeight="1" x14ac:dyDescent="0.15">
      <c r="A388" s="432">
        <v>1030003847</v>
      </c>
      <c r="B388" s="386" t="s">
        <v>12609</v>
      </c>
      <c r="C388" s="387" t="s">
        <v>17713</v>
      </c>
      <c r="D388" s="149" t="s">
        <v>14796</v>
      </c>
      <c r="E388" s="153" t="s">
        <v>14813</v>
      </c>
      <c r="F388" s="153" t="s">
        <v>14808</v>
      </c>
      <c r="G388" s="388">
        <f>COUNTIF(H388:AL388,"*")</f>
        <v>4</v>
      </c>
      <c r="H388" s="397" t="s">
        <v>11791</v>
      </c>
      <c r="I388" s="397" t="s">
        <v>11794</v>
      </c>
      <c r="J388" s="397"/>
      <c r="K388" s="397"/>
      <c r="L388" s="400"/>
      <c r="M388" s="400"/>
      <c r="N388" s="400"/>
      <c r="O388" s="400"/>
      <c r="P388" s="400"/>
      <c r="Q388" s="400"/>
      <c r="R388" s="400"/>
      <c r="S388" s="400"/>
      <c r="T388" s="400"/>
      <c r="U388" s="400"/>
      <c r="V388" s="400"/>
      <c r="W388" s="400"/>
      <c r="X388" s="400"/>
      <c r="Y388" s="398"/>
      <c r="Z388" s="399" t="s">
        <v>13126</v>
      </c>
      <c r="AA388" s="400" t="s">
        <v>13025</v>
      </c>
      <c r="AB388" s="400"/>
      <c r="AC388" s="400"/>
      <c r="AD388" s="436"/>
      <c r="AE388" s="436"/>
      <c r="AF388" s="436"/>
      <c r="AG388" s="436"/>
      <c r="AH388" s="436"/>
      <c r="AI388" s="436"/>
      <c r="AJ388" s="436"/>
      <c r="AK388" s="436"/>
      <c r="AL388" s="401"/>
      <c r="AM388" s="481">
        <f>COUNTIF(AN388:DY388,"*")-1</f>
        <v>6</v>
      </c>
      <c r="AN388" s="394" t="s">
        <v>13624</v>
      </c>
      <c r="AO388" s="395" t="s">
        <v>14875</v>
      </c>
      <c r="AP388" s="395" t="s">
        <v>13437</v>
      </c>
      <c r="AQ388" s="395" t="s">
        <v>15874</v>
      </c>
      <c r="AR388" s="395" t="s">
        <v>14783</v>
      </c>
      <c r="AS388" s="395" t="s">
        <v>13512</v>
      </c>
      <c r="AT388" s="395" t="s">
        <v>16026</v>
      </c>
      <c r="AU388" s="395"/>
      <c r="AV388" s="395"/>
      <c r="AW388" s="395"/>
      <c r="AX388" s="395"/>
      <c r="AY388" s="395"/>
      <c r="AZ388" s="395"/>
      <c r="BA388" s="395"/>
      <c r="BB388" s="395"/>
      <c r="BC388" s="395"/>
      <c r="BD388" s="395"/>
      <c r="BE388" s="395"/>
      <c r="BF388" s="395"/>
      <c r="BG388" s="395"/>
      <c r="BH388" s="395"/>
      <c r="BI388" s="395"/>
      <c r="BJ388" s="395"/>
      <c r="BK388" s="395"/>
      <c r="BL388" s="395"/>
      <c r="BM388" s="395"/>
      <c r="BN388" s="395"/>
      <c r="BO388" s="395"/>
      <c r="BP388" s="395"/>
      <c r="BQ388" s="396"/>
      <c r="BR388" s="396"/>
      <c r="BS388" s="396"/>
      <c r="BT388" s="396"/>
      <c r="BU388" s="396"/>
      <c r="BV388" s="396"/>
      <c r="BW388" s="396"/>
      <c r="BX388" s="396"/>
      <c r="BY388" s="396"/>
      <c r="BZ388" s="396"/>
      <c r="CA388" s="396"/>
      <c r="CB388" s="396"/>
      <c r="CC388" s="396"/>
      <c r="CD388" s="396"/>
      <c r="CE388" s="396"/>
      <c r="CF388" s="396"/>
      <c r="CG388" s="396"/>
      <c r="CH388" s="396"/>
      <c r="CI388" s="396"/>
      <c r="CJ388" s="396"/>
      <c r="CK388" s="396"/>
      <c r="CL388" s="396"/>
      <c r="CM388" s="396"/>
      <c r="CN388" s="396"/>
      <c r="CO388" s="396"/>
      <c r="CP388" s="396"/>
      <c r="CQ388" s="396"/>
      <c r="CR388" s="396"/>
      <c r="CS388" s="396"/>
      <c r="CT388" s="396"/>
      <c r="CU388" s="396"/>
      <c r="CV388" s="396"/>
      <c r="CW388" s="396"/>
      <c r="CX388" s="396"/>
      <c r="CY388" s="396"/>
      <c r="CZ388" s="396"/>
      <c r="DA388" s="396"/>
      <c r="DB388" s="396"/>
      <c r="DC388" s="396"/>
      <c r="DD388" s="396"/>
      <c r="DE388" s="396"/>
      <c r="DF388" s="396"/>
      <c r="DG388" s="396"/>
      <c r="DH388" s="396"/>
      <c r="DI388" s="396"/>
      <c r="DJ388" s="396"/>
      <c r="DK388" s="396"/>
      <c r="DL388" s="396"/>
      <c r="DM388" s="396"/>
      <c r="DN388" s="396"/>
      <c r="DO388" s="396"/>
      <c r="DP388" s="396"/>
      <c r="DQ388" s="396"/>
      <c r="DR388" s="396"/>
      <c r="DS388" s="396"/>
      <c r="DT388" s="396"/>
      <c r="DU388" s="396"/>
      <c r="DV388" s="396"/>
      <c r="DW388" s="396"/>
      <c r="DX388" s="396"/>
      <c r="DY388" s="396"/>
    </row>
    <row r="389" spans="1:129" ht="27" customHeight="1" x14ac:dyDescent="0.15">
      <c r="A389" s="432">
        <v>1030005768</v>
      </c>
      <c r="B389" s="386" t="s">
        <v>13956</v>
      </c>
      <c r="C389" s="387" t="s">
        <v>17192</v>
      </c>
      <c r="D389" s="149" t="s">
        <v>13976</v>
      </c>
      <c r="E389" s="149" t="s">
        <v>14062</v>
      </c>
      <c r="F389" s="149" t="s">
        <v>12991</v>
      </c>
      <c r="G389" s="388">
        <f>COUNTIF(H389:AL389,"*")</f>
        <v>1</v>
      </c>
      <c r="H389" s="397" t="s">
        <v>13218</v>
      </c>
      <c r="I389" s="397"/>
      <c r="J389" s="397"/>
      <c r="K389" s="397"/>
      <c r="L389" s="400"/>
      <c r="M389" s="400"/>
      <c r="N389" s="400"/>
      <c r="O389" s="400"/>
      <c r="P389" s="400"/>
      <c r="Q389" s="400"/>
      <c r="R389" s="400"/>
      <c r="S389" s="400"/>
      <c r="T389" s="400"/>
      <c r="U389" s="400"/>
      <c r="V389" s="400"/>
      <c r="W389" s="400"/>
      <c r="X389" s="400"/>
      <c r="Y389" s="398"/>
      <c r="Z389" s="399"/>
      <c r="AA389" s="400"/>
      <c r="AB389" s="400"/>
      <c r="AC389" s="400"/>
      <c r="AD389" s="436"/>
      <c r="AE389" s="436"/>
      <c r="AF389" s="436"/>
      <c r="AG389" s="436"/>
      <c r="AH389" s="436"/>
      <c r="AI389" s="436"/>
      <c r="AJ389" s="436"/>
      <c r="AK389" s="436"/>
      <c r="AL389" s="401"/>
      <c r="AM389" s="481">
        <f>COUNTIF(AN389:DY389,"*")-1</f>
        <v>1</v>
      </c>
      <c r="AN389" s="394" t="s">
        <v>13322</v>
      </c>
      <c r="AO389" s="395" t="s">
        <v>16590</v>
      </c>
      <c r="AP389" s="395"/>
      <c r="AQ389" s="395"/>
      <c r="AR389" s="395"/>
      <c r="AS389" s="395"/>
      <c r="AT389" s="395"/>
      <c r="AU389" s="395"/>
      <c r="AV389" s="395"/>
      <c r="AW389" s="395"/>
      <c r="AX389" s="395"/>
      <c r="AY389" s="395"/>
      <c r="AZ389" s="395"/>
      <c r="BA389" s="395"/>
      <c r="BB389" s="395"/>
      <c r="BC389" s="395"/>
      <c r="BD389" s="395"/>
      <c r="BE389" s="395"/>
      <c r="BF389" s="395"/>
      <c r="BG389" s="395"/>
      <c r="BH389" s="395"/>
      <c r="BI389" s="395"/>
      <c r="BJ389" s="395"/>
      <c r="BK389" s="395"/>
      <c r="BL389" s="395"/>
      <c r="BM389" s="395"/>
      <c r="BN389" s="395"/>
      <c r="BO389" s="395"/>
      <c r="BP389" s="395"/>
      <c r="BQ389" s="396"/>
      <c r="BR389" s="396"/>
      <c r="BS389" s="396"/>
      <c r="BT389" s="396"/>
      <c r="BU389" s="396"/>
      <c r="BV389" s="396"/>
      <c r="BW389" s="396"/>
      <c r="BX389" s="396"/>
      <c r="BY389" s="396"/>
      <c r="BZ389" s="396"/>
      <c r="CA389" s="396"/>
      <c r="CB389" s="396"/>
      <c r="CC389" s="396"/>
      <c r="CD389" s="396"/>
      <c r="CE389" s="396"/>
      <c r="CF389" s="396"/>
      <c r="CG389" s="396"/>
      <c r="CH389" s="396"/>
      <c r="CI389" s="396"/>
      <c r="CJ389" s="396"/>
      <c r="CK389" s="396"/>
      <c r="CL389" s="396"/>
      <c r="CM389" s="396"/>
      <c r="CN389" s="396"/>
      <c r="CO389" s="396"/>
      <c r="CP389" s="396"/>
      <c r="CQ389" s="396"/>
      <c r="CR389" s="396"/>
      <c r="CS389" s="396"/>
      <c r="CT389" s="396"/>
      <c r="CU389" s="396"/>
      <c r="CV389" s="396"/>
      <c r="CW389" s="396"/>
      <c r="CX389" s="396"/>
      <c r="CY389" s="396"/>
      <c r="CZ389" s="396"/>
      <c r="DA389" s="396"/>
      <c r="DB389" s="396"/>
      <c r="DC389" s="396"/>
      <c r="DD389" s="396"/>
      <c r="DE389" s="396"/>
      <c r="DF389" s="396"/>
      <c r="DG389" s="396"/>
      <c r="DH389" s="396"/>
      <c r="DI389" s="396"/>
      <c r="DJ389" s="396"/>
      <c r="DK389" s="396"/>
      <c r="DL389" s="396"/>
      <c r="DM389" s="396"/>
      <c r="DN389" s="396"/>
      <c r="DO389" s="396"/>
      <c r="DP389" s="396"/>
      <c r="DQ389" s="396"/>
      <c r="DR389" s="396"/>
      <c r="DS389" s="396"/>
      <c r="DT389" s="396"/>
      <c r="DU389" s="396"/>
      <c r="DV389" s="396"/>
      <c r="DW389" s="396"/>
      <c r="DX389" s="396"/>
      <c r="DY389" s="396"/>
    </row>
    <row r="390" spans="1:129" ht="27" customHeight="1" x14ac:dyDescent="0.15">
      <c r="A390" s="432">
        <v>1030004416</v>
      </c>
      <c r="B390" s="386" t="s">
        <v>18263</v>
      </c>
      <c r="C390" s="387" t="s">
        <v>16830</v>
      </c>
      <c r="D390" s="149" t="s">
        <v>18264</v>
      </c>
      <c r="E390" s="149"/>
      <c r="F390" s="149"/>
      <c r="G390" s="388">
        <f>COUNTIF(H390:AL390,"*")</f>
        <v>1</v>
      </c>
      <c r="H390" s="397"/>
      <c r="I390" s="397"/>
      <c r="J390" s="397"/>
      <c r="K390" s="397"/>
      <c r="L390" s="400"/>
      <c r="M390" s="400"/>
      <c r="N390" s="400"/>
      <c r="O390" s="400"/>
      <c r="P390" s="400"/>
      <c r="Q390" s="400"/>
      <c r="R390" s="400"/>
      <c r="S390" s="400"/>
      <c r="T390" s="400"/>
      <c r="U390" s="400"/>
      <c r="V390" s="400"/>
      <c r="W390" s="400"/>
      <c r="X390" s="400"/>
      <c r="Y390" s="398"/>
      <c r="Z390" s="403" t="s">
        <v>11794</v>
      </c>
      <c r="AA390" s="400"/>
      <c r="AB390" s="400"/>
      <c r="AC390" s="400"/>
      <c r="AD390" s="436"/>
      <c r="AE390" s="436"/>
      <c r="AF390" s="436"/>
      <c r="AG390" s="436"/>
      <c r="AH390" s="436"/>
      <c r="AI390" s="436"/>
      <c r="AJ390" s="436"/>
      <c r="AK390" s="436"/>
      <c r="AL390" s="401"/>
      <c r="AM390" s="481">
        <f>COUNTIF(AN390:DY390,"*")</f>
        <v>2</v>
      </c>
      <c r="AN390" s="394" t="s">
        <v>15157</v>
      </c>
      <c r="AO390" s="395" t="s">
        <v>15999</v>
      </c>
      <c r="AP390" s="395"/>
      <c r="AQ390" s="395"/>
      <c r="AR390" s="395"/>
      <c r="AS390" s="395"/>
      <c r="AT390" s="395"/>
      <c r="AU390" s="395"/>
      <c r="AV390" s="395"/>
      <c r="AW390" s="395"/>
      <c r="AX390" s="395"/>
      <c r="AY390" s="395"/>
      <c r="AZ390" s="395"/>
      <c r="BA390" s="395"/>
      <c r="BB390" s="395"/>
      <c r="BC390" s="395"/>
      <c r="BD390" s="395"/>
      <c r="BE390" s="395"/>
      <c r="BF390" s="395"/>
      <c r="BG390" s="395"/>
      <c r="BH390" s="395"/>
      <c r="BI390" s="395"/>
      <c r="BJ390" s="395"/>
      <c r="BK390" s="395"/>
      <c r="BL390" s="395"/>
      <c r="BM390" s="395"/>
      <c r="BN390" s="395"/>
      <c r="BO390" s="395"/>
      <c r="BP390" s="395"/>
      <c r="BQ390" s="396"/>
      <c r="BR390" s="396"/>
      <c r="BS390" s="396"/>
      <c r="BT390" s="396"/>
      <c r="BU390" s="396"/>
      <c r="BV390" s="396"/>
      <c r="BW390" s="396"/>
      <c r="BX390" s="396"/>
      <c r="BY390" s="396"/>
      <c r="BZ390" s="396"/>
      <c r="CA390" s="396"/>
      <c r="CB390" s="396"/>
      <c r="CC390" s="396"/>
      <c r="CD390" s="396"/>
      <c r="CE390" s="396"/>
      <c r="CF390" s="396"/>
      <c r="CG390" s="396"/>
      <c r="CH390" s="396"/>
      <c r="CI390" s="396"/>
      <c r="CJ390" s="396"/>
      <c r="CK390" s="396"/>
      <c r="CL390" s="396"/>
      <c r="CM390" s="396"/>
      <c r="CN390" s="396"/>
      <c r="CO390" s="396"/>
      <c r="CP390" s="396"/>
      <c r="CQ390" s="396"/>
      <c r="CR390" s="396"/>
      <c r="CS390" s="396"/>
      <c r="CT390" s="396"/>
      <c r="CU390" s="396"/>
      <c r="CV390" s="396"/>
      <c r="CW390" s="396"/>
      <c r="CX390" s="396"/>
      <c r="CY390" s="396"/>
      <c r="CZ390" s="396"/>
      <c r="DA390" s="396"/>
      <c r="DB390" s="396"/>
      <c r="DC390" s="396"/>
      <c r="DD390" s="396"/>
      <c r="DE390" s="396"/>
      <c r="DF390" s="396"/>
      <c r="DG390" s="396"/>
      <c r="DH390" s="396"/>
      <c r="DI390" s="396"/>
      <c r="DJ390" s="396"/>
      <c r="DK390" s="396"/>
      <c r="DL390" s="396"/>
      <c r="DM390" s="396"/>
      <c r="DN390" s="396"/>
      <c r="DO390" s="396"/>
      <c r="DP390" s="396"/>
      <c r="DQ390" s="396"/>
      <c r="DR390" s="396"/>
      <c r="DS390" s="396"/>
      <c r="DT390" s="396"/>
      <c r="DU390" s="396"/>
      <c r="DV390" s="396"/>
      <c r="DW390" s="396"/>
      <c r="DX390" s="396"/>
      <c r="DY390" s="396"/>
    </row>
    <row r="391" spans="1:129" ht="27" customHeight="1" x14ac:dyDescent="0.15">
      <c r="A391" s="432">
        <v>1020000137</v>
      </c>
      <c r="B391" s="386" t="s">
        <v>11972</v>
      </c>
      <c r="C391" s="387" t="s">
        <v>17127</v>
      </c>
      <c r="D391" s="149" t="s">
        <v>13855</v>
      </c>
      <c r="E391" s="153"/>
      <c r="F391" s="153"/>
      <c r="G391" s="388">
        <f>COUNTIF(H391:AL391,"*")</f>
        <v>1</v>
      </c>
      <c r="H391" s="397"/>
      <c r="I391" s="397"/>
      <c r="J391" s="397"/>
      <c r="K391" s="397"/>
      <c r="L391" s="400"/>
      <c r="M391" s="400"/>
      <c r="N391" s="400"/>
      <c r="O391" s="400"/>
      <c r="P391" s="400"/>
      <c r="Q391" s="400"/>
      <c r="R391" s="400"/>
      <c r="S391" s="400"/>
      <c r="T391" s="400"/>
      <c r="U391" s="400"/>
      <c r="V391" s="400"/>
      <c r="W391" s="400"/>
      <c r="X391" s="400"/>
      <c r="Y391" s="398"/>
      <c r="Z391" s="399" t="s">
        <v>13025</v>
      </c>
      <c r="AA391" s="400"/>
      <c r="AB391" s="400"/>
      <c r="AC391" s="400"/>
      <c r="AD391" s="436"/>
      <c r="AE391" s="436"/>
      <c r="AF391" s="436"/>
      <c r="AG391" s="436"/>
      <c r="AH391" s="436"/>
      <c r="AI391" s="436"/>
      <c r="AJ391" s="436"/>
      <c r="AK391" s="436"/>
      <c r="AL391" s="401"/>
      <c r="AM391" s="481">
        <f>COUNTIF(AN391:DY391,"*")</f>
        <v>1</v>
      </c>
      <c r="AN391" s="394" t="s">
        <v>13222</v>
      </c>
      <c r="AO391" s="395"/>
      <c r="AP391" s="395"/>
      <c r="AQ391" s="395"/>
      <c r="AR391" s="395"/>
      <c r="AS391" s="395"/>
      <c r="AT391" s="395"/>
      <c r="AU391" s="395"/>
      <c r="AV391" s="395"/>
      <c r="AW391" s="395"/>
      <c r="AX391" s="395"/>
      <c r="AY391" s="395"/>
      <c r="AZ391" s="395"/>
      <c r="BA391" s="395"/>
      <c r="BB391" s="395"/>
      <c r="BC391" s="395"/>
      <c r="BD391" s="395"/>
      <c r="BE391" s="395"/>
      <c r="BF391" s="395"/>
      <c r="BG391" s="395"/>
      <c r="BH391" s="395"/>
      <c r="BI391" s="395"/>
      <c r="BJ391" s="395"/>
      <c r="BK391" s="395"/>
      <c r="BL391" s="395"/>
      <c r="BM391" s="395"/>
      <c r="BN391" s="395"/>
      <c r="BO391" s="395"/>
      <c r="BP391" s="395"/>
      <c r="BQ391" s="396"/>
      <c r="BR391" s="396"/>
      <c r="BS391" s="396"/>
      <c r="BT391" s="396"/>
      <c r="BU391" s="396"/>
      <c r="BV391" s="396"/>
      <c r="BW391" s="396"/>
      <c r="BX391" s="396"/>
      <c r="BY391" s="396"/>
      <c r="BZ391" s="396"/>
      <c r="CA391" s="396"/>
      <c r="CB391" s="396"/>
      <c r="CC391" s="396"/>
      <c r="CD391" s="396"/>
      <c r="CE391" s="396"/>
      <c r="CF391" s="396"/>
      <c r="CG391" s="396"/>
      <c r="CH391" s="396"/>
      <c r="CI391" s="396"/>
      <c r="CJ391" s="396"/>
      <c r="CK391" s="396"/>
      <c r="CL391" s="396"/>
      <c r="CM391" s="396"/>
      <c r="CN391" s="396"/>
      <c r="CO391" s="396"/>
      <c r="CP391" s="396"/>
      <c r="CQ391" s="396"/>
      <c r="CR391" s="396"/>
      <c r="CS391" s="396"/>
      <c r="CT391" s="396"/>
      <c r="CU391" s="396"/>
      <c r="CV391" s="396"/>
      <c r="CW391" s="396"/>
      <c r="CX391" s="396"/>
      <c r="CY391" s="396"/>
      <c r="CZ391" s="396"/>
      <c r="DA391" s="396"/>
      <c r="DB391" s="396"/>
      <c r="DC391" s="396"/>
      <c r="DD391" s="396"/>
      <c r="DE391" s="396"/>
      <c r="DF391" s="396"/>
      <c r="DG391" s="396"/>
      <c r="DH391" s="396"/>
      <c r="DI391" s="396"/>
      <c r="DJ391" s="396"/>
      <c r="DK391" s="396"/>
      <c r="DL391" s="396"/>
      <c r="DM391" s="396"/>
      <c r="DN391" s="396"/>
      <c r="DO391" s="396"/>
      <c r="DP391" s="396"/>
      <c r="DQ391" s="396"/>
      <c r="DR391" s="396"/>
      <c r="DS391" s="396"/>
      <c r="DT391" s="396"/>
      <c r="DU391" s="396"/>
      <c r="DV391" s="396"/>
      <c r="DW391" s="396"/>
      <c r="DX391" s="396"/>
      <c r="DY391" s="396"/>
    </row>
    <row r="392" spans="1:129" ht="27" customHeight="1" x14ac:dyDescent="0.15">
      <c r="A392" s="432">
        <v>1030006309</v>
      </c>
      <c r="B392" s="386" t="s">
        <v>18424</v>
      </c>
      <c r="C392" s="387" t="s">
        <v>18425</v>
      </c>
      <c r="D392" s="149" t="s">
        <v>18426</v>
      </c>
      <c r="E392" s="153"/>
      <c r="F392" s="153"/>
      <c r="G392" s="388">
        <f>COUNTIF(H392:AL392,"*")</f>
        <v>5</v>
      </c>
      <c r="H392" s="402" t="s">
        <v>13442</v>
      </c>
      <c r="I392" s="402" t="s">
        <v>11794</v>
      </c>
      <c r="J392" s="402" t="s">
        <v>13123</v>
      </c>
      <c r="K392" s="402" t="s">
        <v>13124</v>
      </c>
      <c r="L392" s="404"/>
      <c r="M392" s="404"/>
      <c r="N392" s="404"/>
      <c r="O392" s="404"/>
      <c r="P392" s="404"/>
      <c r="Q392" s="404"/>
      <c r="R392" s="404"/>
      <c r="S392" s="404"/>
      <c r="T392" s="404"/>
      <c r="U392" s="404"/>
      <c r="V392" s="404"/>
      <c r="W392" s="404"/>
      <c r="X392" s="404"/>
      <c r="Y392" s="398"/>
      <c r="Z392" s="403" t="s">
        <v>13025</v>
      </c>
      <c r="AA392" s="400"/>
      <c r="AB392" s="400"/>
      <c r="AC392" s="400"/>
      <c r="AD392" s="436"/>
      <c r="AE392" s="436"/>
      <c r="AF392" s="436"/>
      <c r="AG392" s="436"/>
      <c r="AH392" s="436"/>
      <c r="AI392" s="436"/>
      <c r="AJ392" s="436"/>
      <c r="AK392" s="436"/>
      <c r="AL392" s="401"/>
      <c r="AM392" s="481">
        <f>COUNTIF(AN392:DY392,"*")-1</f>
        <v>13</v>
      </c>
      <c r="AN392" s="394" t="s">
        <v>14886</v>
      </c>
      <c r="AO392" s="395" t="s">
        <v>13640</v>
      </c>
      <c r="AP392" s="395" t="s">
        <v>14106</v>
      </c>
      <c r="AQ392" s="395" t="s">
        <v>13641</v>
      </c>
      <c r="AR392" s="395" t="s">
        <v>14827</v>
      </c>
      <c r="AS392" s="395" t="s">
        <v>14828</v>
      </c>
      <c r="AT392" s="395" t="s">
        <v>14829</v>
      </c>
      <c r="AU392" s="395" t="s">
        <v>13886</v>
      </c>
      <c r="AV392" s="395" t="s">
        <v>13540</v>
      </c>
      <c r="AW392" s="395" t="s">
        <v>13542</v>
      </c>
      <c r="AX392" s="395" t="s">
        <v>13543</v>
      </c>
      <c r="AY392" s="395" t="s">
        <v>13502</v>
      </c>
      <c r="AZ392" s="395" t="s">
        <v>15123</v>
      </c>
      <c r="BA392" s="395" t="s">
        <v>16409</v>
      </c>
      <c r="BB392" s="395"/>
      <c r="BC392" s="395"/>
      <c r="BD392" s="395"/>
      <c r="BE392" s="395"/>
      <c r="BF392" s="395"/>
      <c r="BG392" s="395"/>
      <c r="BH392" s="395"/>
      <c r="BI392" s="395"/>
      <c r="BJ392" s="395"/>
      <c r="BK392" s="395"/>
      <c r="BL392" s="395"/>
      <c r="BM392" s="395"/>
      <c r="BN392" s="395"/>
      <c r="BO392" s="395"/>
      <c r="BP392" s="395"/>
      <c r="BQ392" s="396"/>
      <c r="BR392" s="396"/>
      <c r="BS392" s="396"/>
      <c r="BT392" s="396"/>
      <c r="BU392" s="396"/>
      <c r="BV392" s="396"/>
      <c r="BW392" s="396"/>
      <c r="BX392" s="396"/>
      <c r="BY392" s="396"/>
      <c r="BZ392" s="396"/>
      <c r="CA392" s="396"/>
      <c r="CB392" s="396"/>
      <c r="CC392" s="396"/>
      <c r="CD392" s="396"/>
      <c r="CE392" s="396"/>
      <c r="CF392" s="396"/>
      <c r="CG392" s="396"/>
      <c r="CH392" s="396"/>
      <c r="CI392" s="396"/>
      <c r="CJ392" s="396"/>
      <c r="CK392" s="396"/>
      <c r="CL392" s="396"/>
      <c r="CM392" s="396"/>
      <c r="CN392" s="396"/>
      <c r="CO392" s="396"/>
      <c r="CP392" s="396"/>
      <c r="CQ392" s="396"/>
      <c r="CR392" s="396"/>
      <c r="CS392" s="396"/>
      <c r="CT392" s="396"/>
      <c r="CU392" s="396"/>
      <c r="CV392" s="396"/>
      <c r="CW392" s="396"/>
      <c r="CX392" s="396"/>
      <c r="CY392" s="396"/>
      <c r="CZ392" s="396"/>
      <c r="DA392" s="396"/>
      <c r="DB392" s="396"/>
      <c r="DC392" s="396"/>
      <c r="DD392" s="396"/>
      <c r="DE392" s="396"/>
      <c r="DF392" s="396"/>
      <c r="DG392" s="396"/>
      <c r="DH392" s="396"/>
      <c r="DI392" s="396"/>
      <c r="DJ392" s="396"/>
      <c r="DK392" s="396"/>
      <c r="DL392" s="396"/>
      <c r="DM392" s="396"/>
      <c r="DN392" s="396"/>
      <c r="DO392" s="396"/>
      <c r="DP392" s="396"/>
      <c r="DQ392" s="396"/>
      <c r="DR392" s="396"/>
      <c r="DS392" s="396"/>
      <c r="DT392" s="396"/>
      <c r="DU392" s="396"/>
      <c r="DV392" s="396"/>
      <c r="DW392" s="396"/>
      <c r="DX392" s="396"/>
      <c r="DY392" s="396"/>
    </row>
    <row r="393" spans="1:129" ht="27" customHeight="1" x14ac:dyDescent="0.15">
      <c r="A393" s="432">
        <v>1030000739</v>
      </c>
      <c r="B393" s="386" t="s">
        <v>11917</v>
      </c>
      <c r="C393" s="387" t="s">
        <v>16737</v>
      </c>
      <c r="D393" s="149" t="s">
        <v>12872</v>
      </c>
      <c r="E393" s="153" t="s">
        <v>12935</v>
      </c>
      <c r="F393" s="153" t="s">
        <v>13001</v>
      </c>
      <c r="G393" s="388">
        <f>COUNTIF(H393:AL393,"*")</f>
        <v>1</v>
      </c>
      <c r="H393" s="397"/>
      <c r="I393" s="397"/>
      <c r="J393" s="397"/>
      <c r="K393" s="397"/>
      <c r="L393" s="400"/>
      <c r="M393" s="400"/>
      <c r="N393" s="400"/>
      <c r="O393" s="400"/>
      <c r="P393" s="400"/>
      <c r="Q393" s="400"/>
      <c r="R393" s="400"/>
      <c r="S393" s="400"/>
      <c r="T393" s="400"/>
      <c r="U393" s="400"/>
      <c r="V393" s="400"/>
      <c r="W393" s="400"/>
      <c r="X393" s="400"/>
      <c r="Y393" s="398"/>
      <c r="Z393" s="403" t="s">
        <v>11794</v>
      </c>
      <c r="AA393" s="400"/>
      <c r="AB393" s="400"/>
      <c r="AC393" s="400"/>
      <c r="AD393" s="436"/>
      <c r="AE393" s="436"/>
      <c r="AF393" s="436"/>
      <c r="AG393" s="436"/>
      <c r="AH393" s="436"/>
      <c r="AI393" s="436"/>
      <c r="AJ393" s="436"/>
      <c r="AK393" s="436"/>
      <c r="AL393" s="401"/>
      <c r="AM393" s="481">
        <f>COUNTIF(AN393:DY393,"*")</f>
        <v>2</v>
      </c>
      <c r="AN393" s="394" t="s">
        <v>15488</v>
      </c>
      <c r="AO393" s="395" t="s">
        <v>15476</v>
      </c>
      <c r="AP393" s="395"/>
      <c r="AQ393" s="395"/>
      <c r="AR393" s="395"/>
      <c r="AS393" s="395"/>
      <c r="AT393" s="395"/>
      <c r="AU393" s="395"/>
      <c r="AV393" s="395"/>
      <c r="AW393" s="395"/>
      <c r="AX393" s="395"/>
      <c r="AY393" s="395"/>
      <c r="AZ393" s="395"/>
      <c r="BA393" s="395"/>
      <c r="BB393" s="395"/>
      <c r="BC393" s="395"/>
      <c r="BD393" s="395"/>
      <c r="BE393" s="395"/>
      <c r="BF393" s="395"/>
      <c r="BG393" s="395"/>
      <c r="BH393" s="395"/>
      <c r="BI393" s="395"/>
      <c r="BJ393" s="395"/>
      <c r="BK393" s="395"/>
      <c r="BL393" s="395"/>
      <c r="BM393" s="395"/>
      <c r="BN393" s="395"/>
      <c r="BO393" s="395"/>
      <c r="BP393" s="395"/>
      <c r="BQ393" s="396"/>
      <c r="BR393" s="396"/>
      <c r="BS393" s="396"/>
      <c r="BT393" s="396"/>
      <c r="BU393" s="396"/>
      <c r="BV393" s="396"/>
      <c r="BW393" s="396"/>
      <c r="BX393" s="396"/>
      <c r="BY393" s="396"/>
      <c r="BZ393" s="396"/>
      <c r="CA393" s="396"/>
      <c r="CB393" s="396"/>
      <c r="CC393" s="396"/>
      <c r="CD393" s="396"/>
      <c r="CE393" s="396"/>
      <c r="CF393" s="396"/>
      <c r="CG393" s="396"/>
      <c r="CH393" s="396"/>
      <c r="CI393" s="396"/>
      <c r="CJ393" s="396"/>
      <c r="CK393" s="396"/>
      <c r="CL393" s="396"/>
      <c r="CM393" s="396"/>
      <c r="CN393" s="396"/>
      <c r="CO393" s="396"/>
      <c r="CP393" s="396"/>
      <c r="CQ393" s="396"/>
      <c r="CR393" s="396"/>
      <c r="CS393" s="396"/>
      <c r="CT393" s="396"/>
      <c r="CU393" s="396"/>
      <c r="CV393" s="396"/>
      <c r="CW393" s="396"/>
      <c r="CX393" s="396"/>
      <c r="CY393" s="396"/>
      <c r="CZ393" s="396"/>
      <c r="DA393" s="396"/>
      <c r="DB393" s="396"/>
      <c r="DC393" s="396"/>
      <c r="DD393" s="396"/>
      <c r="DE393" s="396"/>
      <c r="DF393" s="396"/>
      <c r="DG393" s="396"/>
      <c r="DH393" s="396"/>
      <c r="DI393" s="396"/>
      <c r="DJ393" s="396"/>
      <c r="DK393" s="396"/>
      <c r="DL393" s="396"/>
      <c r="DM393" s="396"/>
      <c r="DN393" s="396"/>
      <c r="DO393" s="396"/>
      <c r="DP393" s="396"/>
      <c r="DQ393" s="396"/>
      <c r="DR393" s="396"/>
      <c r="DS393" s="396"/>
      <c r="DT393" s="396"/>
      <c r="DU393" s="396"/>
      <c r="DV393" s="396"/>
      <c r="DW393" s="396"/>
      <c r="DX393" s="396"/>
      <c r="DY393" s="396"/>
    </row>
    <row r="394" spans="1:129" ht="27" customHeight="1" x14ac:dyDescent="0.15">
      <c r="A394" s="432">
        <v>1020000351</v>
      </c>
      <c r="B394" s="386" t="s">
        <v>12023</v>
      </c>
      <c r="C394" s="387" t="s">
        <v>16972</v>
      </c>
      <c r="D394" s="149" t="s">
        <v>13485</v>
      </c>
      <c r="E394" s="149"/>
      <c r="F394" s="153"/>
      <c r="G394" s="388">
        <f>COUNTIF(H394:AL394,"*")</f>
        <v>3</v>
      </c>
      <c r="H394" s="397" t="s">
        <v>11794</v>
      </c>
      <c r="I394" s="397" t="s">
        <v>13218</v>
      </c>
      <c r="J394" s="397"/>
      <c r="K394" s="397"/>
      <c r="L394" s="400"/>
      <c r="M394" s="400"/>
      <c r="N394" s="400"/>
      <c r="O394" s="400"/>
      <c r="P394" s="400"/>
      <c r="Q394" s="400"/>
      <c r="R394" s="400"/>
      <c r="S394" s="400"/>
      <c r="T394" s="400"/>
      <c r="U394" s="400"/>
      <c r="V394" s="400"/>
      <c r="W394" s="400"/>
      <c r="X394" s="400"/>
      <c r="Y394" s="398"/>
      <c r="Z394" s="399" t="s">
        <v>13126</v>
      </c>
      <c r="AA394" s="400"/>
      <c r="AB394" s="400"/>
      <c r="AC394" s="400"/>
      <c r="AD394" s="436"/>
      <c r="AE394" s="436"/>
      <c r="AF394" s="436"/>
      <c r="AG394" s="436"/>
      <c r="AH394" s="436"/>
      <c r="AI394" s="436"/>
      <c r="AJ394" s="436"/>
      <c r="AK394" s="436"/>
      <c r="AL394" s="401"/>
      <c r="AM394" s="481">
        <f>COUNTIF(AN394:DY394,"*")</f>
        <v>6</v>
      </c>
      <c r="AN394" s="394" t="s">
        <v>13437</v>
      </c>
      <c r="AO394" s="395" t="s">
        <v>13438</v>
      </c>
      <c r="AP394" s="395" t="s">
        <v>13612</v>
      </c>
      <c r="AQ394" s="395" t="s">
        <v>13219</v>
      </c>
      <c r="AR394" s="395" t="s">
        <v>13220</v>
      </c>
      <c r="AS394" s="395" t="s">
        <v>13611</v>
      </c>
      <c r="AT394" s="395"/>
      <c r="AU394" s="395"/>
      <c r="AV394" s="395"/>
      <c r="AW394" s="395"/>
      <c r="AX394" s="395"/>
      <c r="AY394" s="395"/>
      <c r="AZ394" s="395"/>
      <c r="BA394" s="395"/>
      <c r="BB394" s="395"/>
      <c r="BC394" s="395"/>
      <c r="BD394" s="395"/>
      <c r="BE394" s="395"/>
      <c r="BF394" s="395"/>
      <c r="BG394" s="395"/>
      <c r="BH394" s="395"/>
      <c r="BI394" s="395"/>
      <c r="BJ394" s="395"/>
      <c r="BK394" s="395"/>
      <c r="BL394" s="395"/>
      <c r="BM394" s="395"/>
      <c r="BN394" s="395"/>
      <c r="BO394" s="395"/>
      <c r="BP394" s="395"/>
      <c r="BQ394" s="396"/>
      <c r="BR394" s="396"/>
      <c r="BS394" s="396"/>
      <c r="BT394" s="396"/>
      <c r="BU394" s="396"/>
      <c r="BV394" s="396"/>
      <c r="BW394" s="396"/>
      <c r="BX394" s="396"/>
      <c r="BY394" s="396"/>
      <c r="BZ394" s="396"/>
      <c r="CA394" s="396"/>
      <c r="CB394" s="396"/>
      <c r="CC394" s="396"/>
      <c r="CD394" s="396"/>
      <c r="CE394" s="396"/>
      <c r="CF394" s="396"/>
      <c r="CG394" s="396"/>
      <c r="CH394" s="396"/>
      <c r="CI394" s="396"/>
      <c r="CJ394" s="396"/>
      <c r="CK394" s="396"/>
      <c r="CL394" s="396"/>
      <c r="CM394" s="396"/>
      <c r="CN394" s="396"/>
      <c r="CO394" s="396"/>
      <c r="CP394" s="396"/>
      <c r="CQ394" s="396"/>
      <c r="CR394" s="396"/>
      <c r="CS394" s="396"/>
      <c r="CT394" s="396"/>
      <c r="CU394" s="396"/>
      <c r="CV394" s="396"/>
      <c r="CW394" s="396"/>
      <c r="CX394" s="396"/>
      <c r="CY394" s="396"/>
      <c r="CZ394" s="396"/>
      <c r="DA394" s="396"/>
      <c r="DB394" s="396"/>
      <c r="DC394" s="396"/>
      <c r="DD394" s="396"/>
      <c r="DE394" s="396"/>
      <c r="DF394" s="396"/>
      <c r="DG394" s="396"/>
      <c r="DH394" s="396"/>
      <c r="DI394" s="396"/>
      <c r="DJ394" s="396"/>
      <c r="DK394" s="396"/>
      <c r="DL394" s="396"/>
      <c r="DM394" s="396"/>
      <c r="DN394" s="396"/>
      <c r="DO394" s="396"/>
      <c r="DP394" s="396"/>
      <c r="DQ394" s="396"/>
      <c r="DR394" s="396"/>
      <c r="DS394" s="396"/>
      <c r="DT394" s="396"/>
      <c r="DU394" s="396"/>
      <c r="DV394" s="396"/>
      <c r="DW394" s="396"/>
      <c r="DX394" s="396"/>
      <c r="DY394" s="396"/>
    </row>
    <row r="395" spans="1:129" ht="27" customHeight="1" x14ac:dyDescent="0.15">
      <c r="A395" s="432">
        <v>1020000610</v>
      </c>
      <c r="B395" s="386" t="s">
        <v>12088</v>
      </c>
      <c r="C395" s="387" t="s">
        <v>17259</v>
      </c>
      <c r="D395" s="149" t="s">
        <v>14042</v>
      </c>
      <c r="E395" s="153"/>
      <c r="F395" s="153"/>
      <c r="G395" s="388">
        <f>COUNTIF(H395:AL395,"*")</f>
        <v>5</v>
      </c>
      <c r="H395" s="397" t="s">
        <v>11791</v>
      </c>
      <c r="I395" s="397" t="s">
        <v>11794</v>
      </c>
      <c r="J395" s="397" t="s">
        <v>13532</v>
      </c>
      <c r="K395" s="397" t="s">
        <v>13224</v>
      </c>
      <c r="L395" s="400" t="s">
        <v>14937</v>
      </c>
      <c r="M395" s="400"/>
      <c r="N395" s="400"/>
      <c r="O395" s="400"/>
      <c r="P395" s="400"/>
      <c r="Q395" s="400"/>
      <c r="R395" s="400"/>
      <c r="S395" s="400"/>
      <c r="T395" s="400"/>
      <c r="U395" s="400"/>
      <c r="V395" s="400"/>
      <c r="W395" s="400"/>
      <c r="X395" s="400"/>
      <c r="Y395" s="398"/>
      <c r="Z395" s="399"/>
      <c r="AA395" s="400"/>
      <c r="AB395" s="400"/>
      <c r="AC395" s="400"/>
      <c r="AD395" s="436"/>
      <c r="AE395" s="436"/>
      <c r="AF395" s="436"/>
      <c r="AG395" s="436"/>
      <c r="AH395" s="436"/>
      <c r="AI395" s="436"/>
      <c r="AJ395" s="436"/>
      <c r="AK395" s="436"/>
      <c r="AL395" s="401"/>
      <c r="AM395" s="481">
        <f>COUNTIF(AN395:DY395,"*")</f>
        <v>12</v>
      </c>
      <c r="AN395" s="394" t="s">
        <v>13624</v>
      </c>
      <c r="AO395" s="395" t="s">
        <v>14875</v>
      </c>
      <c r="AP395" s="395" t="s">
        <v>14876</v>
      </c>
      <c r="AQ395" s="395" t="s">
        <v>13625</v>
      </c>
      <c r="AR395" s="395" t="s">
        <v>13626</v>
      </c>
      <c r="AS395" s="395" t="s">
        <v>14877</v>
      </c>
      <c r="AT395" s="395" t="s">
        <v>13437</v>
      </c>
      <c r="AU395" s="395" t="s">
        <v>13511</v>
      </c>
      <c r="AV395" s="395" t="s">
        <v>13628</v>
      </c>
      <c r="AW395" s="395" t="s">
        <v>13418</v>
      </c>
      <c r="AX395" s="395" t="s">
        <v>13419</v>
      </c>
      <c r="AY395" s="395" t="s">
        <v>14878</v>
      </c>
      <c r="AZ395" s="395"/>
      <c r="BA395" s="395"/>
      <c r="BB395" s="395"/>
      <c r="BC395" s="395"/>
      <c r="BD395" s="395"/>
      <c r="BE395" s="395"/>
      <c r="BF395" s="395"/>
      <c r="BG395" s="395"/>
      <c r="BH395" s="395"/>
      <c r="BI395" s="395"/>
      <c r="BJ395" s="395"/>
      <c r="BK395" s="395"/>
      <c r="BL395" s="395"/>
      <c r="BM395" s="395"/>
      <c r="BN395" s="395"/>
      <c r="BO395" s="395"/>
      <c r="BP395" s="395"/>
      <c r="BQ395" s="396"/>
      <c r="BR395" s="396"/>
      <c r="BS395" s="396"/>
      <c r="BT395" s="396"/>
      <c r="BU395" s="396"/>
      <c r="BV395" s="396"/>
      <c r="BW395" s="396"/>
      <c r="BX395" s="396"/>
      <c r="BY395" s="396"/>
      <c r="BZ395" s="396"/>
      <c r="CA395" s="396"/>
      <c r="CB395" s="396"/>
      <c r="CC395" s="396"/>
      <c r="CD395" s="396"/>
      <c r="CE395" s="396"/>
      <c r="CF395" s="396"/>
      <c r="CG395" s="396"/>
      <c r="CH395" s="396"/>
      <c r="CI395" s="396"/>
      <c r="CJ395" s="396"/>
      <c r="CK395" s="396"/>
      <c r="CL395" s="396"/>
      <c r="CM395" s="396"/>
      <c r="CN395" s="396"/>
      <c r="CO395" s="396"/>
      <c r="CP395" s="396"/>
      <c r="CQ395" s="396"/>
      <c r="CR395" s="396"/>
      <c r="CS395" s="396"/>
      <c r="CT395" s="396"/>
      <c r="CU395" s="396"/>
      <c r="CV395" s="396"/>
      <c r="CW395" s="396"/>
      <c r="CX395" s="396"/>
      <c r="CY395" s="396"/>
      <c r="CZ395" s="396"/>
      <c r="DA395" s="396"/>
      <c r="DB395" s="396"/>
      <c r="DC395" s="396"/>
      <c r="DD395" s="396"/>
      <c r="DE395" s="396"/>
      <c r="DF395" s="396"/>
      <c r="DG395" s="396"/>
      <c r="DH395" s="396"/>
      <c r="DI395" s="396"/>
      <c r="DJ395" s="396"/>
      <c r="DK395" s="396"/>
      <c r="DL395" s="396"/>
      <c r="DM395" s="396"/>
      <c r="DN395" s="396"/>
      <c r="DO395" s="396"/>
      <c r="DP395" s="396"/>
      <c r="DQ395" s="396"/>
      <c r="DR395" s="396"/>
      <c r="DS395" s="396"/>
      <c r="DT395" s="396"/>
      <c r="DU395" s="396"/>
      <c r="DV395" s="396"/>
      <c r="DW395" s="396"/>
      <c r="DX395" s="396"/>
      <c r="DY395" s="396"/>
    </row>
    <row r="396" spans="1:129" ht="27" customHeight="1" x14ac:dyDescent="0.15">
      <c r="A396" s="432">
        <v>1020000740</v>
      </c>
      <c r="B396" s="386" t="s">
        <v>15372</v>
      </c>
      <c r="C396" s="387" t="s">
        <v>17025</v>
      </c>
      <c r="D396" s="149" t="s">
        <v>13476</v>
      </c>
      <c r="E396" s="153"/>
      <c r="F396" s="153"/>
      <c r="G396" s="388">
        <f>COUNTIF(H396:AL396,"*")</f>
        <v>2</v>
      </c>
      <c r="H396" s="397" t="s">
        <v>14989</v>
      </c>
      <c r="I396" s="397"/>
      <c r="J396" s="397"/>
      <c r="K396" s="397"/>
      <c r="L396" s="400"/>
      <c r="M396" s="400"/>
      <c r="N396" s="400"/>
      <c r="O396" s="400"/>
      <c r="P396" s="400"/>
      <c r="Q396" s="400"/>
      <c r="R396" s="400"/>
      <c r="S396" s="400"/>
      <c r="T396" s="400"/>
      <c r="U396" s="400"/>
      <c r="V396" s="400"/>
      <c r="W396" s="400"/>
      <c r="X396" s="400"/>
      <c r="Y396" s="398"/>
      <c r="Z396" s="399" t="s">
        <v>15083</v>
      </c>
      <c r="AA396" s="400"/>
      <c r="AB396" s="400"/>
      <c r="AC396" s="400"/>
      <c r="AD396" s="436"/>
      <c r="AE396" s="436"/>
      <c r="AF396" s="436"/>
      <c r="AG396" s="436"/>
      <c r="AH396" s="436"/>
      <c r="AI396" s="436"/>
      <c r="AJ396" s="436"/>
      <c r="AK396" s="436"/>
      <c r="AL396" s="401"/>
      <c r="AM396" s="481">
        <f>COUNTIF(AN396:DY396,"*")</f>
        <v>3</v>
      </c>
      <c r="AN396" s="412" t="s">
        <v>15094</v>
      </c>
      <c r="AO396" s="396" t="s">
        <v>15095</v>
      </c>
      <c r="AP396" s="395" t="s">
        <v>15269</v>
      </c>
      <c r="AQ396" s="395"/>
      <c r="AR396" s="395"/>
      <c r="AS396" s="395"/>
      <c r="AT396" s="395"/>
      <c r="AU396" s="395"/>
      <c r="AV396" s="395"/>
      <c r="AW396" s="395"/>
      <c r="AX396" s="395"/>
      <c r="AY396" s="395"/>
      <c r="AZ396" s="395"/>
      <c r="BA396" s="395"/>
      <c r="BB396" s="395"/>
      <c r="BC396" s="395"/>
      <c r="BD396" s="395"/>
      <c r="BE396" s="395"/>
      <c r="BF396" s="395"/>
      <c r="BG396" s="395"/>
      <c r="BH396" s="395"/>
      <c r="BI396" s="395"/>
      <c r="BJ396" s="395"/>
      <c r="BK396" s="395"/>
      <c r="BL396" s="395"/>
      <c r="BM396" s="395"/>
      <c r="BN396" s="395"/>
      <c r="BO396" s="395"/>
      <c r="BP396" s="395"/>
      <c r="BQ396" s="396"/>
      <c r="BR396" s="396"/>
      <c r="BS396" s="396"/>
      <c r="BT396" s="396"/>
      <c r="BU396" s="396"/>
      <c r="BV396" s="396"/>
      <c r="BW396" s="396"/>
      <c r="BX396" s="396"/>
      <c r="BY396" s="396"/>
      <c r="BZ396" s="396"/>
      <c r="CA396" s="396"/>
      <c r="CB396" s="396"/>
      <c r="CC396" s="396"/>
      <c r="CD396" s="396"/>
      <c r="CE396" s="396"/>
      <c r="CF396" s="396"/>
      <c r="CG396" s="396"/>
      <c r="CH396" s="396"/>
      <c r="CI396" s="396"/>
      <c r="CJ396" s="396"/>
      <c r="CK396" s="396"/>
      <c r="CL396" s="396"/>
      <c r="CM396" s="396"/>
      <c r="CN396" s="396"/>
      <c r="CO396" s="396"/>
      <c r="CP396" s="396"/>
      <c r="CQ396" s="396"/>
      <c r="CR396" s="396"/>
      <c r="CS396" s="396"/>
      <c r="CT396" s="396"/>
      <c r="CU396" s="396"/>
      <c r="CV396" s="396"/>
      <c r="CW396" s="396"/>
      <c r="CX396" s="396"/>
      <c r="CY396" s="396"/>
      <c r="CZ396" s="396"/>
      <c r="DA396" s="396"/>
      <c r="DB396" s="396"/>
      <c r="DC396" s="396"/>
      <c r="DD396" s="396"/>
      <c r="DE396" s="396"/>
      <c r="DF396" s="396"/>
      <c r="DG396" s="396"/>
      <c r="DH396" s="396"/>
      <c r="DI396" s="396"/>
      <c r="DJ396" s="396"/>
      <c r="DK396" s="396"/>
      <c r="DL396" s="396"/>
      <c r="DM396" s="396"/>
      <c r="DN396" s="396"/>
      <c r="DO396" s="396"/>
      <c r="DP396" s="396"/>
      <c r="DQ396" s="396"/>
      <c r="DR396" s="396"/>
      <c r="DS396" s="396"/>
      <c r="DT396" s="396"/>
      <c r="DU396" s="396"/>
      <c r="DV396" s="396"/>
      <c r="DW396" s="396"/>
      <c r="DX396" s="396"/>
      <c r="DY396" s="396"/>
    </row>
    <row r="397" spans="1:129" ht="27" customHeight="1" x14ac:dyDescent="0.15">
      <c r="A397" s="432">
        <v>1020000955</v>
      </c>
      <c r="B397" s="386" t="s">
        <v>12176</v>
      </c>
      <c r="C397" s="387" t="s">
        <v>17347</v>
      </c>
      <c r="D397" s="149" t="s">
        <v>14179</v>
      </c>
      <c r="E397" s="153"/>
      <c r="F397" s="153"/>
      <c r="G397" s="388">
        <f>COUNTIF(H397:AL397,"*")</f>
        <v>1</v>
      </c>
      <c r="H397" s="397"/>
      <c r="I397" s="397"/>
      <c r="J397" s="397"/>
      <c r="K397" s="397"/>
      <c r="L397" s="400"/>
      <c r="M397" s="400"/>
      <c r="N397" s="400"/>
      <c r="O397" s="400"/>
      <c r="P397" s="400"/>
      <c r="Q397" s="400"/>
      <c r="R397" s="400"/>
      <c r="S397" s="400"/>
      <c r="T397" s="400"/>
      <c r="U397" s="400"/>
      <c r="V397" s="400"/>
      <c r="W397" s="400"/>
      <c r="X397" s="400"/>
      <c r="Y397" s="398"/>
      <c r="Z397" s="399" t="s">
        <v>13025</v>
      </c>
      <c r="AA397" s="400"/>
      <c r="AB397" s="400"/>
      <c r="AC397" s="400"/>
      <c r="AD397" s="436"/>
      <c r="AE397" s="436"/>
      <c r="AF397" s="436"/>
      <c r="AG397" s="436"/>
      <c r="AH397" s="436"/>
      <c r="AI397" s="436"/>
      <c r="AJ397" s="436"/>
      <c r="AK397" s="436"/>
      <c r="AL397" s="401"/>
      <c r="AM397" s="481">
        <f>COUNTIF(AN397:DY397,"*")-1</f>
        <v>1</v>
      </c>
      <c r="AN397" s="394" t="s">
        <v>13512</v>
      </c>
      <c r="AO397" s="395" t="s">
        <v>14897</v>
      </c>
      <c r="AP397" s="395"/>
      <c r="AQ397" s="395"/>
      <c r="AR397" s="395"/>
      <c r="AS397" s="395"/>
      <c r="AT397" s="395"/>
      <c r="AU397" s="395"/>
      <c r="AV397" s="395"/>
      <c r="AW397" s="395"/>
      <c r="AX397" s="395"/>
      <c r="AY397" s="395"/>
      <c r="AZ397" s="395"/>
      <c r="BA397" s="395"/>
      <c r="BB397" s="395"/>
      <c r="BC397" s="395"/>
      <c r="BD397" s="395"/>
      <c r="BE397" s="395"/>
      <c r="BF397" s="395"/>
      <c r="BG397" s="395"/>
      <c r="BH397" s="395"/>
      <c r="BI397" s="395"/>
      <c r="BJ397" s="395"/>
      <c r="BK397" s="395"/>
      <c r="BL397" s="395"/>
      <c r="BM397" s="395"/>
      <c r="BN397" s="395"/>
      <c r="BO397" s="395"/>
      <c r="BP397" s="395"/>
      <c r="BQ397" s="396"/>
      <c r="BR397" s="396"/>
      <c r="BS397" s="396"/>
      <c r="BT397" s="396"/>
      <c r="BU397" s="396"/>
      <c r="BV397" s="396"/>
      <c r="BW397" s="396"/>
      <c r="BX397" s="396"/>
      <c r="BY397" s="396"/>
      <c r="BZ397" s="396"/>
      <c r="CA397" s="396"/>
      <c r="CB397" s="396"/>
      <c r="CC397" s="396"/>
      <c r="CD397" s="396"/>
      <c r="CE397" s="396"/>
      <c r="CF397" s="396"/>
      <c r="CG397" s="396"/>
      <c r="CH397" s="396"/>
      <c r="CI397" s="396"/>
      <c r="CJ397" s="396"/>
      <c r="CK397" s="396"/>
      <c r="CL397" s="396"/>
      <c r="CM397" s="396"/>
      <c r="CN397" s="396"/>
      <c r="CO397" s="396"/>
      <c r="CP397" s="396"/>
      <c r="CQ397" s="396"/>
      <c r="CR397" s="396"/>
      <c r="CS397" s="396"/>
      <c r="CT397" s="396"/>
      <c r="CU397" s="396"/>
      <c r="CV397" s="396"/>
      <c r="CW397" s="396"/>
      <c r="CX397" s="396"/>
      <c r="CY397" s="396"/>
      <c r="CZ397" s="396"/>
      <c r="DA397" s="396"/>
      <c r="DB397" s="396"/>
      <c r="DC397" s="396"/>
      <c r="DD397" s="396"/>
      <c r="DE397" s="396"/>
      <c r="DF397" s="396"/>
      <c r="DG397" s="396"/>
      <c r="DH397" s="396"/>
      <c r="DI397" s="396"/>
      <c r="DJ397" s="396"/>
      <c r="DK397" s="396"/>
      <c r="DL397" s="396"/>
      <c r="DM397" s="396"/>
      <c r="DN397" s="396"/>
      <c r="DO397" s="396"/>
      <c r="DP397" s="396"/>
      <c r="DQ397" s="396"/>
      <c r="DR397" s="396"/>
      <c r="DS397" s="396"/>
      <c r="DT397" s="396"/>
      <c r="DU397" s="396"/>
      <c r="DV397" s="396"/>
      <c r="DW397" s="396"/>
      <c r="DX397" s="396"/>
      <c r="DY397" s="396"/>
    </row>
    <row r="398" spans="1:129" ht="27" customHeight="1" x14ac:dyDescent="0.15">
      <c r="A398" s="432">
        <v>1030006251</v>
      </c>
      <c r="B398" s="386" t="s">
        <v>18261</v>
      </c>
      <c r="C398" s="387" t="s">
        <v>18262</v>
      </c>
      <c r="D398" s="149" t="s">
        <v>12740</v>
      </c>
      <c r="E398" s="153"/>
      <c r="F398" s="153"/>
      <c r="G398" s="388">
        <f>COUNTIF(H398:AL398,"*")</f>
        <v>2</v>
      </c>
      <c r="H398" s="389"/>
      <c r="I398" s="389"/>
      <c r="J398" s="389"/>
      <c r="K398" s="389"/>
      <c r="L398" s="392"/>
      <c r="M398" s="392"/>
      <c r="N398" s="392"/>
      <c r="O398" s="392"/>
      <c r="P398" s="392"/>
      <c r="Q398" s="392"/>
      <c r="R398" s="392"/>
      <c r="S398" s="392"/>
      <c r="T398" s="392"/>
      <c r="U398" s="392"/>
      <c r="V398" s="392"/>
      <c r="W398" s="392"/>
      <c r="X398" s="392"/>
      <c r="Y398" s="390"/>
      <c r="Z398" s="399" t="s">
        <v>13614</v>
      </c>
      <c r="AA398" s="400" t="s">
        <v>15022</v>
      </c>
      <c r="AB398" s="392"/>
      <c r="AC398" s="392"/>
      <c r="AD398" s="438"/>
      <c r="AE398" s="438"/>
      <c r="AF398" s="438"/>
      <c r="AG398" s="438"/>
      <c r="AH398" s="438"/>
      <c r="AI398" s="438"/>
      <c r="AJ398" s="438"/>
      <c r="AK398" s="438"/>
      <c r="AL398" s="393"/>
      <c r="AM398" s="481">
        <f>COUNTIF(AN398:DY398,"*")-1</f>
        <v>6</v>
      </c>
      <c r="AN398" s="394" t="s">
        <v>15319</v>
      </c>
      <c r="AO398" s="395" t="s">
        <v>15320</v>
      </c>
      <c r="AP398" s="395" t="s">
        <v>15321</v>
      </c>
      <c r="AQ398" s="395" t="s">
        <v>15322</v>
      </c>
      <c r="AR398" s="395" t="s">
        <v>15323</v>
      </c>
      <c r="AS398" s="395" t="s">
        <v>15324</v>
      </c>
      <c r="AT398" s="395" t="s">
        <v>15325</v>
      </c>
      <c r="AU398" s="395"/>
      <c r="AV398" s="395"/>
      <c r="AW398" s="395"/>
      <c r="AX398" s="395"/>
      <c r="AY398" s="395"/>
      <c r="AZ398" s="395"/>
      <c r="BA398" s="395"/>
      <c r="BB398" s="395"/>
      <c r="BC398" s="395"/>
      <c r="BD398" s="395"/>
      <c r="BE398" s="395"/>
      <c r="BF398" s="395"/>
      <c r="BG398" s="395"/>
      <c r="BH398" s="395"/>
      <c r="BI398" s="395"/>
      <c r="BJ398" s="395"/>
      <c r="BK398" s="395"/>
      <c r="BL398" s="395"/>
      <c r="BM398" s="395"/>
      <c r="BN398" s="395"/>
      <c r="BO398" s="395"/>
      <c r="BP398" s="395"/>
      <c r="BQ398" s="396"/>
      <c r="BR398" s="396"/>
      <c r="BS398" s="396"/>
      <c r="BT398" s="396"/>
      <c r="BU398" s="396"/>
      <c r="BV398" s="396"/>
      <c r="BW398" s="396"/>
      <c r="BX398" s="396"/>
      <c r="BY398" s="396"/>
      <c r="BZ398" s="396"/>
      <c r="CA398" s="396"/>
      <c r="CB398" s="396"/>
      <c r="CC398" s="396"/>
      <c r="CD398" s="396"/>
      <c r="CE398" s="396"/>
      <c r="CF398" s="396"/>
      <c r="CG398" s="396"/>
      <c r="CH398" s="396"/>
      <c r="CI398" s="396"/>
      <c r="CJ398" s="396"/>
      <c r="CK398" s="396"/>
      <c r="CL398" s="396"/>
      <c r="CM398" s="396"/>
      <c r="CN398" s="396"/>
      <c r="CO398" s="396"/>
      <c r="CP398" s="396"/>
      <c r="CQ398" s="396"/>
      <c r="CR398" s="396"/>
      <c r="CS398" s="396"/>
      <c r="CT398" s="396"/>
      <c r="CU398" s="396"/>
      <c r="CV398" s="396"/>
      <c r="CW398" s="396"/>
      <c r="CX398" s="396"/>
      <c r="CY398" s="396"/>
      <c r="CZ398" s="396"/>
      <c r="DA398" s="396"/>
      <c r="DB398" s="396"/>
      <c r="DC398" s="396"/>
      <c r="DD398" s="396"/>
      <c r="DE398" s="396"/>
      <c r="DF398" s="396"/>
      <c r="DG398" s="396"/>
      <c r="DH398" s="396"/>
      <c r="DI398" s="396"/>
      <c r="DJ398" s="396"/>
      <c r="DK398" s="396"/>
      <c r="DL398" s="396"/>
      <c r="DM398" s="396"/>
      <c r="DN398" s="396"/>
      <c r="DO398" s="396"/>
      <c r="DP398" s="396"/>
      <c r="DQ398" s="396"/>
      <c r="DR398" s="396"/>
      <c r="DS398" s="396"/>
      <c r="DT398" s="396"/>
      <c r="DU398" s="396"/>
      <c r="DV398" s="396"/>
      <c r="DW398" s="396"/>
      <c r="DX398" s="396"/>
      <c r="DY398" s="396"/>
    </row>
    <row r="399" spans="1:129" ht="27" customHeight="1" x14ac:dyDescent="0.15">
      <c r="A399" s="432">
        <v>1030002693</v>
      </c>
      <c r="B399" s="386" t="s">
        <v>12569</v>
      </c>
      <c r="C399" s="387" t="s">
        <v>17019</v>
      </c>
      <c r="D399" s="149" t="s">
        <v>13676</v>
      </c>
      <c r="E399" s="153"/>
      <c r="F399" s="153"/>
      <c r="G399" s="388">
        <f>COUNTIF(H399:AL399,"*")</f>
        <v>5</v>
      </c>
      <c r="H399" s="397" t="s">
        <v>11795</v>
      </c>
      <c r="I399" s="397" t="s">
        <v>13390</v>
      </c>
      <c r="J399" s="397"/>
      <c r="K399" s="397"/>
      <c r="L399" s="400"/>
      <c r="M399" s="400"/>
      <c r="N399" s="400"/>
      <c r="O399" s="400"/>
      <c r="P399" s="400"/>
      <c r="Q399" s="400"/>
      <c r="R399" s="400"/>
      <c r="S399" s="400"/>
      <c r="T399" s="400"/>
      <c r="U399" s="400"/>
      <c r="V399" s="400"/>
      <c r="W399" s="400"/>
      <c r="X399" s="400"/>
      <c r="Y399" s="398"/>
      <c r="Z399" s="399" t="s">
        <v>11791</v>
      </c>
      <c r="AA399" s="400" t="s">
        <v>11795</v>
      </c>
      <c r="AB399" s="400" t="s">
        <v>13025</v>
      </c>
      <c r="AC399" s="400"/>
      <c r="AD399" s="436"/>
      <c r="AE399" s="436"/>
      <c r="AF399" s="436"/>
      <c r="AG399" s="436"/>
      <c r="AH399" s="436"/>
      <c r="AI399" s="436"/>
      <c r="AJ399" s="436"/>
      <c r="AK399" s="436"/>
      <c r="AL399" s="401"/>
      <c r="AM399" s="481">
        <f>COUNTIF(AN399:DY399,"*")-3</f>
        <v>9</v>
      </c>
      <c r="AN399" s="394" t="s">
        <v>13443</v>
      </c>
      <c r="AO399" s="395" t="s">
        <v>13524</v>
      </c>
      <c r="AP399" s="395" t="s">
        <v>14254</v>
      </c>
      <c r="AQ399" s="395" t="s">
        <v>15603</v>
      </c>
      <c r="AR399" s="395" t="s">
        <v>11793</v>
      </c>
      <c r="AS399" s="395" t="s">
        <v>14835</v>
      </c>
      <c r="AT399" s="395" t="s">
        <v>13432</v>
      </c>
      <c r="AU399" s="395" t="s">
        <v>13434</v>
      </c>
      <c r="AV399" s="395" t="s">
        <v>15345</v>
      </c>
      <c r="AW399" s="395" t="s">
        <v>15604</v>
      </c>
      <c r="AX399" s="395" t="s">
        <v>13512</v>
      </c>
      <c r="AY399" s="395" t="s">
        <v>15605</v>
      </c>
      <c r="AZ399" s="395"/>
      <c r="BA399" s="395"/>
      <c r="BB399" s="395"/>
      <c r="BC399" s="395"/>
      <c r="BD399" s="395"/>
      <c r="BE399" s="395"/>
      <c r="BF399" s="395"/>
      <c r="BG399" s="395"/>
      <c r="BH399" s="395"/>
      <c r="BI399" s="395"/>
      <c r="BJ399" s="395"/>
      <c r="BK399" s="395"/>
      <c r="BL399" s="395"/>
      <c r="BM399" s="395"/>
      <c r="BN399" s="395"/>
      <c r="BO399" s="395"/>
      <c r="BP399" s="395"/>
      <c r="BQ399" s="396"/>
      <c r="BR399" s="396"/>
      <c r="BS399" s="396"/>
      <c r="BT399" s="396"/>
      <c r="BU399" s="396"/>
      <c r="BV399" s="396"/>
      <c r="BW399" s="396"/>
      <c r="BX399" s="396"/>
      <c r="BY399" s="396"/>
      <c r="BZ399" s="396"/>
      <c r="CA399" s="396"/>
      <c r="CB399" s="396"/>
      <c r="CC399" s="396"/>
      <c r="CD399" s="396"/>
      <c r="CE399" s="396"/>
      <c r="CF399" s="396"/>
      <c r="CG399" s="396"/>
      <c r="CH399" s="396"/>
      <c r="CI399" s="396"/>
      <c r="CJ399" s="396"/>
      <c r="CK399" s="396"/>
      <c r="CL399" s="396"/>
      <c r="CM399" s="396"/>
      <c r="CN399" s="396"/>
      <c r="CO399" s="396"/>
      <c r="CP399" s="396"/>
      <c r="CQ399" s="396"/>
      <c r="CR399" s="396"/>
      <c r="CS399" s="396"/>
      <c r="CT399" s="396"/>
      <c r="CU399" s="396"/>
      <c r="CV399" s="396"/>
      <c r="CW399" s="396"/>
      <c r="CX399" s="396"/>
      <c r="CY399" s="396"/>
      <c r="CZ399" s="396"/>
      <c r="DA399" s="396"/>
      <c r="DB399" s="396"/>
      <c r="DC399" s="396"/>
      <c r="DD399" s="396"/>
      <c r="DE399" s="396"/>
      <c r="DF399" s="396"/>
      <c r="DG399" s="396"/>
      <c r="DH399" s="396"/>
      <c r="DI399" s="396"/>
      <c r="DJ399" s="396"/>
      <c r="DK399" s="396"/>
      <c r="DL399" s="396"/>
      <c r="DM399" s="396"/>
      <c r="DN399" s="396"/>
      <c r="DO399" s="396"/>
      <c r="DP399" s="396"/>
      <c r="DQ399" s="396"/>
      <c r="DR399" s="396"/>
      <c r="DS399" s="396"/>
      <c r="DT399" s="396"/>
      <c r="DU399" s="396"/>
      <c r="DV399" s="396"/>
      <c r="DW399" s="396"/>
      <c r="DX399" s="396"/>
      <c r="DY399" s="396"/>
    </row>
    <row r="400" spans="1:129" ht="27" customHeight="1" x14ac:dyDescent="0.15">
      <c r="A400" s="432">
        <v>1030004376</v>
      </c>
      <c r="B400" s="386" t="s">
        <v>12635</v>
      </c>
      <c r="C400" s="387" t="s">
        <v>17555</v>
      </c>
      <c r="D400" s="149" t="s">
        <v>14509</v>
      </c>
      <c r="E400" s="149"/>
      <c r="F400" s="153"/>
      <c r="G400" s="388">
        <f>COUNTIF(H400:AL400,"*")</f>
        <v>1</v>
      </c>
      <c r="H400" s="397"/>
      <c r="I400" s="397"/>
      <c r="J400" s="397"/>
      <c r="K400" s="397"/>
      <c r="L400" s="400"/>
      <c r="M400" s="400"/>
      <c r="N400" s="400"/>
      <c r="O400" s="400"/>
      <c r="P400" s="400"/>
      <c r="Q400" s="400"/>
      <c r="R400" s="400"/>
      <c r="S400" s="400"/>
      <c r="T400" s="400"/>
      <c r="U400" s="400"/>
      <c r="V400" s="400"/>
      <c r="W400" s="400"/>
      <c r="X400" s="400"/>
      <c r="Y400" s="398"/>
      <c r="Z400" s="399" t="s">
        <v>14852</v>
      </c>
      <c r="AA400" s="400"/>
      <c r="AB400" s="400"/>
      <c r="AC400" s="400"/>
      <c r="AD400" s="436"/>
      <c r="AE400" s="436"/>
      <c r="AF400" s="436"/>
      <c r="AG400" s="436"/>
      <c r="AH400" s="436"/>
      <c r="AI400" s="436"/>
      <c r="AJ400" s="436"/>
      <c r="AK400" s="436"/>
      <c r="AL400" s="401"/>
      <c r="AM400" s="481">
        <f>COUNTIF(AN400:DY400,"*")-1</f>
        <v>1</v>
      </c>
      <c r="AN400" s="394" t="s">
        <v>15663</v>
      </c>
      <c r="AO400" s="395" t="s">
        <v>16368</v>
      </c>
      <c r="AP400" s="395"/>
      <c r="AQ400" s="395"/>
      <c r="AR400" s="395"/>
      <c r="AS400" s="395"/>
      <c r="AT400" s="395"/>
      <c r="AU400" s="395"/>
      <c r="AV400" s="395"/>
      <c r="AW400" s="395"/>
      <c r="AX400" s="395"/>
      <c r="AY400" s="395"/>
      <c r="AZ400" s="395"/>
      <c r="BA400" s="395"/>
      <c r="BB400" s="395"/>
      <c r="BC400" s="395"/>
      <c r="BD400" s="395"/>
      <c r="BE400" s="395"/>
      <c r="BF400" s="395"/>
      <c r="BG400" s="395"/>
      <c r="BH400" s="395"/>
      <c r="BI400" s="395"/>
      <c r="BJ400" s="395"/>
      <c r="BK400" s="395"/>
      <c r="BL400" s="395"/>
      <c r="BM400" s="395"/>
      <c r="BN400" s="395"/>
      <c r="BO400" s="395"/>
      <c r="BP400" s="395"/>
      <c r="BQ400" s="396"/>
      <c r="BR400" s="396"/>
      <c r="BS400" s="396"/>
      <c r="BT400" s="396"/>
      <c r="BU400" s="396"/>
      <c r="BV400" s="396"/>
      <c r="BW400" s="396"/>
      <c r="BX400" s="396"/>
      <c r="BY400" s="396"/>
      <c r="BZ400" s="396"/>
      <c r="CA400" s="396"/>
      <c r="CB400" s="396"/>
      <c r="CC400" s="396"/>
      <c r="CD400" s="396"/>
      <c r="CE400" s="396"/>
      <c r="CF400" s="396"/>
      <c r="CG400" s="396"/>
      <c r="CH400" s="396"/>
      <c r="CI400" s="396"/>
      <c r="CJ400" s="396"/>
      <c r="CK400" s="396"/>
      <c r="CL400" s="396"/>
      <c r="CM400" s="396"/>
      <c r="CN400" s="396"/>
      <c r="CO400" s="396"/>
      <c r="CP400" s="396"/>
      <c r="CQ400" s="396"/>
      <c r="CR400" s="396"/>
      <c r="CS400" s="396"/>
      <c r="CT400" s="396"/>
      <c r="CU400" s="396"/>
      <c r="CV400" s="396"/>
      <c r="CW400" s="396"/>
      <c r="CX400" s="396"/>
      <c r="CY400" s="396"/>
      <c r="CZ400" s="396"/>
      <c r="DA400" s="396"/>
      <c r="DB400" s="396"/>
      <c r="DC400" s="396"/>
      <c r="DD400" s="396"/>
      <c r="DE400" s="396"/>
      <c r="DF400" s="396"/>
      <c r="DG400" s="396"/>
      <c r="DH400" s="396"/>
      <c r="DI400" s="396"/>
      <c r="DJ400" s="396"/>
      <c r="DK400" s="396"/>
      <c r="DL400" s="396"/>
      <c r="DM400" s="396"/>
      <c r="DN400" s="396"/>
      <c r="DO400" s="396"/>
      <c r="DP400" s="396"/>
      <c r="DQ400" s="396"/>
      <c r="DR400" s="396"/>
      <c r="DS400" s="396"/>
      <c r="DT400" s="396"/>
      <c r="DU400" s="396"/>
      <c r="DV400" s="396"/>
      <c r="DW400" s="396"/>
      <c r="DX400" s="396"/>
      <c r="DY400" s="396"/>
    </row>
    <row r="401" spans="1:129" ht="27" customHeight="1" x14ac:dyDescent="0.15">
      <c r="A401" s="432">
        <v>1030006321</v>
      </c>
      <c r="B401" s="386" t="s">
        <v>18455</v>
      </c>
      <c r="C401" s="387" t="s">
        <v>17493</v>
      </c>
      <c r="D401" s="149" t="s">
        <v>19173</v>
      </c>
      <c r="E401" s="149"/>
      <c r="F401" s="153"/>
      <c r="G401" s="388">
        <f>COUNTIF(H401:AL401,"*")</f>
        <v>5</v>
      </c>
      <c r="H401" s="397" t="s">
        <v>11791</v>
      </c>
      <c r="I401" s="397" t="s">
        <v>13109</v>
      </c>
      <c r="J401" s="397" t="s">
        <v>13532</v>
      </c>
      <c r="K401" s="397" t="s">
        <v>13224</v>
      </c>
      <c r="L401" s="400"/>
      <c r="M401" s="400"/>
      <c r="N401" s="400"/>
      <c r="O401" s="400"/>
      <c r="P401" s="400"/>
      <c r="Q401" s="400"/>
      <c r="R401" s="400"/>
      <c r="S401" s="400"/>
      <c r="T401" s="400"/>
      <c r="U401" s="400"/>
      <c r="V401" s="400"/>
      <c r="W401" s="400"/>
      <c r="X401" s="400"/>
      <c r="Y401" s="398"/>
      <c r="Z401" s="399" t="s">
        <v>13024</v>
      </c>
      <c r="AA401" s="400"/>
      <c r="AB401" s="400"/>
      <c r="AC401" s="400"/>
      <c r="AD401" s="436"/>
      <c r="AE401" s="436"/>
      <c r="AF401" s="436"/>
      <c r="AG401" s="436"/>
      <c r="AH401" s="436"/>
      <c r="AI401" s="436"/>
      <c r="AJ401" s="436"/>
      <c r="AK401" s="436"/>
      <c r="AL401" s="401"/>
      <c r="AM401" s="481">
        <f>COUNTIF(AN401:DY401,"*")-1</f>
        <v>13</v>
      </c>
      <c r="AN401" s="394" t="s">
        <v>13624</v>
      </c>
      <c r="AO401" s="395" t="s">
        <v>13139</v>
      </c>
      <c r="AP401" s="395" t="s">
        <v>13511</v>
      </c>
      <c r="AQ401" s="395" t="s">
        <v>13765</v>
      </c>
      <c r="AR401" s="395" t="s">
        <v>13766</v>
      </c>
      <c r="AS401" s="395" t="s">
        <v>13767</v>
      </c>
      <c r="AT401" s="395" t="s">
        <v>13628</v>
      </c>
      <c r="AU401" s="395" t="s">
        <v>13227</v>
      </c>
      <c r="AV401" s="395" t="s">
        <v>13768</v>
      </c>
      <c r="AW401" s="395" t="s">
        <v>13418</v>
      </c>
      <c r="AX401" s="395" t="s">
        <v>13419</v>
      </c>
      <c r="AY401" s="395" t="s">
        <v>13229</v>
      </c>
      <c r="AZ401" s="395" t="s">
        <v>13415</v>
      </c>
      <c r="BA401" s="395" t="s">
        <v>16488</v>
      </c>
      <c r="BB401" s="395"/>
      <c r="BC401" s="395"/>
      <c r="BD401" s="395"/>
      <c r="BE401" s="395"/>
      <c r="BF401" s="395"/>
      <c r="BG401" s="395"/>
      <c r="BH401" s="395"/>
      <c r="BI401" s="395"/>
      <c r="BJ401" s="395"/>
      <c r="BK401" s="395"/>
      <c r="BL401" s="395"/>
      <c r="BM401" s="395"/>
      <c r="BN401" s="395"/>
      <c r="BO401" s="395"/>
      <c r="BP401" s="395"/>
      <c r="BQ401" s="396"/>
      <c r="BR401" s="396"/>
      <c r="BS401" s="396"/>
      <c r="BT401" s="396"/>
      <c r="BU401" s="396"/>
      <c r="BV401" s="396"/>
      <c r="BW401" s="396"/>
      <c r="BX401" s="396"/>
      <c r="BY401" s="396"/>
      <c r="BZ401" s="396"/>
      <c r="CA401" s="396"/>
      <c r="CB401" s="396"/>
      <c r="CC401" s="396"/>
      <c r="CD401" s="396"/>
      <c r="CE401" s="396"/>
      <c r="CF401" s="396"/>
      <c r="CG401" s="396"/>
      <c r="CH401" s="396"/>
      <c r="CI401" s="396"/>
      <c r="CJ401" s="396"/>
      <c r="CK401" s="396"/>
      <c r="CL401" s="396"/>
      <c r="CM401" s="396"/>
      <c r="CN401" s="396"/>
      <c r="CO401" s="396"/>
      <c r="CP401" s="396"/>
      <c r="CQ401" s="396"/>
      <c r="CR401" s="396"/>
      <c r="CS401" s="396"/>
      <c r="CT401" s="396"/>
      <c r="CU401" s="396"/>
      <c r="CV401" s="396"/>
      <c r="CW401" s="396"/>
      <c r="CX401" s="396"/>
      <c r="CY401" s="396"/>
      <c r="CZ401" s="396"/>
      <c r="DA401" s="396"/>
      <c r="DB401" s="396"/>
      <c r="DC401" s="396"/>
      <c r="DD401" s="396"/>
      <c r="DE401" s="396"/>
      <c r="DF401" s="396"/>
      <c r="DG401" s="396"/>
      <c r="DH401" s="396"/>
      <c r="DI401" s="396"/>
      <c r="DJ401" s="396"/>
      <c r="DK401" s="396"/>
      <c r="DL401" s="396"/>
      <c r="DM401" s="396"/>
      <c r="DN401" s="396"/>
      <c r="DO401" s="396"/>
      <c r="DP401" s="396"/>
      <c r="DQ401" s="396"/>
      <c r="DR401" s="396"/>
      <c r="DS401" s="396"/>
      <c r="DT401" s="396"/>
      <c r="DU401" s="396"/>
      <c r="DV401" s="396"/>
      <c r="DW401" s="396"/>
      <c r="DX401" s="396"/>
      <c r="DY401" s="396"/>
    </row>
    <row r="402" spans="1:129" ht="27" customHeight="1" x14ac:dyDescent="0.15">
      <c r="A402" s="432">
        <v>1020000746</v>
      </c>
      <c r="B402" s="386" t="s">
        <v>846</v>
      </c>
      <c r="C402" s="387" t="s">
        <v>17609</v>
      </c>
      <c r="D402" s="149" t="s">
        <v>14554</v>
      </c>
      <c r="E402" s="153"/>
      <c r="F402" s="153"/>
      <c r="G402" s="388">
        <f>COUNTIF(H402:AL402,"*")</f>
        <v>1</v>
      </c>
      <c r="H402" s="397" t="s">
        <v>13124</v>
      </c>
      <c r="I402" s="397"/>
      <c r="J402" s="397"/>
      <c r="K402" s="397"/>
      <c r="L402" s="400"/>
      <c r="M402" s="400"/>
      <c r="N402" s="400"/>
      <c r="O402" s="400"/>
      <c r="P402" s="400"/>
      <c r="Q402" s="400"/>
      <c r="R402" s="400"/>
      <c r="S402" s="400"/>
      <c r="T402" s="400"/>
      <c r="U402" s="400"/>
      <c r="V402" s="400"/>
      <c r="W402" s="400"/>
      <c r="X402" s="400"/>
      <c r="Y402" s="398"/>
      <c r="Z402" s="399"/>
      <c r="AA402" s="400"/>
      <c r="AB402" s="400"/>
      <c r="AC402" s="400"/>
      <c r="AD402" s="436"/>
      <c r="AE402" s="436"/>
      <c r="AF402" s="436"/>
      <c r="AG402" s="436"/>
      <c r="AH402" s="436"/>
      <c r="AI402" s="436"/>
      <c r="AJ402" s="436"/>
      <c r="AK402" s="436"/>
      <c r="AL402" s="401"/>
      <c r="AM402" s="481">
        <f>COUNTIF(AN402:DY402,"*")</f>
        <v>1</v>
      </c>
      <c r="AN402" s="394" t="s">
        <v>13541</v>
      </c>
      <c r="AO402" s="395"/>
      <c r="AP402" s="395"/>
      <c r="AQ402" s="395"/>
      <c r="AR402" s="395"/>
      <c r="AS402" s="395"/>
      <c r="AT402" s="395"/>
      <c r="AU402" s="395"/>
      <c r="AV402" s="395"/>
      <c r="AW402" s="395"/>
      <c r="AX402" s="395"/>
      <c r="AY402" s="395"/>
      <c r="AZ402" s="395"/>
      <c r="BA402" s="395"/>
      <c r="BB402" s="395"/>
      <c r="BC402" s="395"/>
      <c r="BD402" s="395"/>
      <c r="BE402" s="395"/>
      <c r="BF402" s="395"/>
      <c r="BG402" s="395"/>
      <c r="BH402" s="395"/>
      <c r="BI402" s="395"/>
      <c r="BJ402" s="395"/>
      <c r="BK402" s="395"/>
      <c r="BL402" s="395"/>
      <c r="BM402" s="395"/>
      <c r="BN402" s="395"/>
      <c r="BO402" s="395"/>
      <c r="BP402" s="395"/>
      <c r="BQ402" s="396"/>
      <c r="BR402" s="396"/>
      <c r="BS402" s="396"/>
      <c r="BT402" s="396"/>
      <c r="BU402" s="396"/>
      <c r="BV402" s="396"/>
      <c r="BW402" s="396"/>
      <c r="BX402" s="396"/>
      <c r="BY402" s="396"/>
      <c r="BZ402" s="396"/>
      <c r="CA402" s="396"/>
      <c r="CB402" s="396"/>
      <c r="CC402" s="396"/>
      <c r="CD402" s="396"/>
      <c r="CE402" s="396"/>
      <c r="CF402" s="396"/>
      <c r="CG402" s="396"/>
      <c r="CH402" s="396"/>
      <c r="CI402" s="396"/>
      <c r="CJ402" s="396"/>
      <c r="CK402" s="396"/>
      <c r="CL402" s="396"/>
      <c r="CM402" s="396"/>
      <c r="CN402" s="396"/>
      <c r="CO402" s="396"/>
      <c r="CP402" s="396"/>
      <c r="CQ402" s="396"/>
      <c r="CR402" s="396"/>
      <c r="CS402" s="396"/>
      <c r="CT402" s="396"/>
      <c r="CU402" s="396"/>
      <c r="CV402" s="396"/>
      <c r="CW402" s="396"/>
      <c r="CX402" s="396"/>
      <c r="CY402" s="396"/>
      <c r="CZ402" s="396"/>
      <c r="DA402" s="396"/>
      <c r="DB402" s="396"/>
      <c r="DC402" s="396"/>
      <c r="DD402" s="396"/>
      <c r="DE402" s="396"/>
      <c r="DF402" s="396"/>
      <c r="DG402" s="396"/>
      <c r="DH402" s="396"/>
      <c r="DI402" s="396"/>
      <c r="DJ402" s="396"/>
      <c r="DK402" s="396"/>
      <c r="DL402" s="396"/>
      <c r="DM402" s="396"/>
      <c r="DN402" s="396"/>
      <c r="DO402" s="396"/>
      <c r="DP402" s="396"/>
      <c r="DQ402" s="396"/>
      <c r="DR402" s="396"/>
      <c r="DS402" s="396"/>
      <c r="DT402" s="396"/>
      <c r="DU402" s="396"/>
      <c r="DV402" s="396"/>
      <c r="DW402" s="396"/>
      <c r="DX402" s="396"/>
      <c r="DY402" s="396"/>
    </row>
    <row r="403" spans="1:129" ht="27" customHeight="1" x14ac:dyDescent="0.15">
      <c r="A403" s="432">
        <v>1030002342</v>
      </c>
      <c r="B403" s="386" t="s">
        <v>11849</v>
      </c>
      <c r="C403" s="387" t="s">
        <v>16641</v>
      </c>
      <c r="D403" s="149" t="s">
        <v>12787</v>
      </c>
      <c r="E403" s="153"/>
      <c r="F403" s="153"/>
      <c r="G403" s="388">
        <f>COUNTIF(H403:AL403,"*")</f>
        <v>2</v>
      </c>
      <c r="H403" s="405" t="s">
        <v>13533</v>
      </c>
      <c r="I403" s="405" t="s">
        <v>13125</v>
      </c>
      <c r="J403" s="389"/>
      <c r="K403" s="389"/>
      <c r="L403" s="392"/>
      <c r="M403" s="392"/>
      <c r="N403" s="392"/>
      <c r="O403" s="392"/>
      <c r="P403" s="392"/>
      <c r="Q403" s="392"/>
      <c r="R403" s="392"/>
      <c r="S403" s="392"/>
      <c r="T403" s="392"/>
      <c r="U403" s="392"/>
      <c r="V403" s="392"/>
      <c r="W403" s="392"/>
      <c r="X403" s="392"/>
      <c r="Y403" s="390"/>
      <c r="Z403" s="406"/>
      <c r="AA403" s="392"/>
      <c r="AB403" s="392"/>
      <c r="AC403" s="392"/>
      <c r="AD403" s="438"/>
      <c r="AE403" s="438"/>
      <c r="AF403" s="438"/>
      <c r="AG403" s="438"/>
      <c r="AH403" s="438"/>
      <c r="AI403" s="438"/>
      <c r="AJ403" s="438"/>
      <c r="AK403" s="438"/>
      <c r="AL403" s="393"/>
      <c r="AM403" s="481">
        <f>COUNTIF(AN403:DY403,"*")-2</f>
        <v>2</v>
      </c>
      <c r="AN403" s="394" t="s">
        <v>13547</v>
      </c>
      <c r="AO403" s="395" t="s">
        <v>15456</v>
      </c>
      <c r="AP403" s="395" t="s">
        <v>13593</v>
      </c>
      <c r="AQ403" s="395" t="s">
        <v>15457</v>
      </c>
      <c r="AR403" s="395"/>
      <c r="AS403" s="395"/>
      <c r="AT403" s="395"/>
      <c r="AU403" s="395"/>
      <c r="AV403" s="395"/>
      <c r="AW403" s="395"/>
      <c r="AX403" s="395"/>
      <c r="AY403" s="395"/>
      <c r="AZ403" s="395"/>
      <c r="BA403" s="395"/>
      <c r="BB403" s="395"/>
      <c r="BC403" s="395"/>
      <c r="BD403" s="395"/>
      <c r="BE403" s="395"/>
      <c r="BF403" s="395"/>
      <c r="BG403" s="395"/>
      <c r="BH403" s="395"/>
      <c r="BI403" s="395"/>
      <c r="BJ403" s="395"/>
      <c r="BK403" s="395"/>
      <c r="BL403" s="395"/>
      <c r="BM403" s="395"/>
      <c r="BN403" s="395"/>
      <c r="BO403" s="395"/>
      <c r="BP403" s="395"/>
      <c r="BQ403" s="396"/>
      <c r="BR403" s="396"/>
      <c r="BS403" s="396"/>
      <c r="BT403" s="396"/>
      <c r="BU403" s="396"/>
      <c r="BV403" s="396"/>
      <c r="BW403" s="396"/>
      <c r="BX403" s="396"/>
      <c r="BY403" s="396"/>
      <c r="BZ403" s="396"/>
      <c r="CA403" s="396"/>
      <c r="CB403" s="396"/>
      <c r="CC403" s="396"/>
      <c r="CD403" s="396"/>
      <c r="CE403" s="396"/>
      <c r="CF403" s="396"/>
      <c r="CG403" s="396"/>
      <c r="CH403" s="396"/>
      <c r="CI403" s="396"/>
      <c r="CJ403" s="396"/>
      <c r="CK403" s="396"/>
      <c r="CL403" s="396"/>
      <c r="CM403" s="396"/>
      <c r="CN403" s="396"/>
      <c r="CO403" s="396"/>
      <c r="CP403" s="396"/>
      <c r="CQ403" s="396"/>
      <c r="CR403" s="396"/>
      <c r="CS403" s="396"/>
      <c r="CT403" s="396"/>
      <c r="CU403" s="396"/>
      <c r="CV403" s="396"/>
      <c r="CW403" s="396"/>
      <c r="CX403" s="396"/>
      <c r="CY403" s="396"/>
      <c r="CZ403" s="396"/>
      <c r="DA403" s="396"/>
      <c r="DB403" s="396"/>
      <c r="DC403" s="396"/>
      <c r="DD403" s="396"/>
      <c r="DE403" s="396"/>
      <c r="DF403" s="396"/>
      <c r="DG403" s="396"/>
      <c r="DH403" s="396"/>
      <c r="DI403" s="396"/>
      <c r="DJ403" s="396"/>
      <c r="DK403" s="396"/>
      <c r="DL403" s="396"/>
      <c r="DM403" s="396"/>
      <c r="DN403" s="396"/>
      <c r="DO403" s="396"/>
      <c r="DP403" s="396"/>
      <c r="DQ403" s="396"/>
      <c r="DR403" s="396"/>
      <c r="DS403" s="396"/>
      <c r="DT403" s="396"/>
      <c r="DU403" s="396"/>
      <c r="DV403" s="396"/>
      <c r="DW403" s="396"/>
      <c r="DX403" s="396"/>
      <c r="DY403" s="396"/>
    </row>
    <row r="404" spans="1:129" ht="27" customHeight="1" x14ac:dyDescent="0.15">
      <c r="A404" s="432">
        <v>1020000104</v>
      </c>
      <c r="B404" s="386" t="s">
        <v>11824</v>
      </c>
      <c r="C404" s="387" t="s">
        <v>16680</v>
      </c>
      <c r="D404" s="149" t="s">
        <v>12760</v>
      </c>
      <c r="E404" s="153"/>
      <c r="F404" s="153"/>
      <c r="G404" s="388">
        <f>COUNTIF(H404:AL404,"*")</f>
        <v>1</v>
      </c>
      <c r="H404" s="389"/>
      <c r="I404" s="389"/>
      <c r="J404" s="389"/>
      <c r="K404" s="389"/>
      <c r="L404" s="392"/>
      <c r="M404" s="392"/>
      <c r="N404" s="392"/>
      <c r="O404" s="392"/>
      <c r="P404" s="392"/>
      <c r="Q404" s="392"/>
      <c r="R404" s="392"/>
      <c r="S404" s="392"/>
      <c r="T404" s="392"/>
      <c r="U404" s="392"/>
      <c r="V404" s="392"/>
      <c r="W404" s="392"/>
      <c r="X404" s="392"/>
      <c r="Y404" s="390"/>
      <c r="Z404" s="391" t="s">
        <v>11794</v>
      </c>
      <c r="AA404" s="392"/>
      <c r="AB404" s="392"/>
      <c r="AC404" s="392"/>
      <c r="AD404" s="438"/>
      <c r="AE404" s="438"/>
      <c r="AF404" s="438"/>
      <c r="AG404" s="438"/>
      <c r="AH404" s="438"/>
      <c r="AI404" s="438"/>
      <c r="AJ404" s="438"/>
      <c r="AK404" s="438"/>
      <c r="AL404" s="393"/>
      <c r="AM404" s="481">
        <f>COUNTIF(AN404:DY404,"*")-1</f>
        <v>1</v>
      </c>
      <c r="AN404" s="394" t="s">
        <v>15467</v>
      </c>
      <c r="AO404" s="395" t="s">
        <v>15531</v>
      </c>
      <c r="AP404" s="395"/>
      <c r="AQ404" s="395"/>
      <c r="AR404" s="395"/>
      <c r="AS404" s="395"/>
      <c r="AT404" s="395"/>
      <c r="AU404" s="395"/>
      <c r="AV404" s="395"/>
      <c r="AW404" s="395"/>
      <c r="AX404" s="395"/>
      <c r="AY404" s="395"/>
      <c r="AZ404" s="395"/>
      <c r="BA404" s="395"/>
      <c r="BB404" s="395"/>
      <c r="BC404" s="395"/>
      <c r="BD404" s="395"/>
      <c r="BE404" s="395"/>
      <c r="BF404" s="395"/>
      <c r="BG404" s="395"/>
      <c r="BH404" s="395"/>
      <c r="BI404" s="395"/>
      <c r="BJ404" s="395"/>
      <c r="BK404" s="395"/>
      <c r="BL404" s="395"/>
      <c r="BM404" s="395"/>
      <c r="BN404" s="395"/>
      <c r="BO404" s="395"/>
      <c r="BP404" s="395"/>
      <c r="BQ404" s="396"/>
      <c r="BR404" s="396"/>
      <c r="BS404" s="396"/>
      <c r="BT404" s="396"/>
      <c r="BU404" s="396"/>
      <c r="BV404" s="396"/>
      <c r="BW404" s="396"/>
      <c r="BX404" s="396"/>
      <c r="BY404" s="396"/>
      <c r="BZ404" s="396"/>
      <c r="CA404" s="396"/>
      <c r="CB404" s="396"/>
      <c r="CC404" s="396"/>
      <c r="CD404" s="396"/>
      <c r="CE404" s="396"/>
      <c r="CF404" s="396"/>
      <c r="CG404" s="396"/>
      <c r="CH404" s="396"/>
      <c r="CI404" s="396"/>
      <c r="CJ404" s="396"/>
      <c r="CK404" s="396"/>
      <c r="CL404" s="396"/>
      <c r="CM404" s="396"/>
      <c r="CN404" s="396"/>
      <c r="CO404" s="396"/>
      <c r="CP404" s="396"/>
      <c r="CQ404" s="396"/>
      <c r="CR404" s="396"/>
      <c r="CS404" s="396"/>
      <c r="CT404" s="396"/>
      <c r="CU404" s="396"/>
      <c r="CV404" s="396"/>
      <c r="CW404" s="396"/>
      <c r="CX404" s="396"/>
      <c r="CY404" s="396"/>
      <c r="CZ404" s="396"/>
      <c r="DA404" s="396"/>
      <c r="DB404" s="396"/>
      <c r="DC404" s="396"/>
      <c r="DD404" s="396"/>
      <c r="DE404" s="396"/>
      <c r="DF404" s="396"/>
      <c r="DG404" s="396"/>
      <c r="DH404" s="396"/>
      <c r="DI404" s="396"/>
      <c r="DJ404" s="396"/>
      <c r="DK404" s="396"/>
      <c r="DL404" s="396"/>
      <c r="DM404" s="396"/>
      <c r="DN404" s="396"/>
      <c r="DO404" s="396"/>
      <c r="DP404" s="396"/>
      <c r="DQ404" s="396"/>
      <c r="DR404" s="396"/>
      <c r="DS404" s="396"/>
      <c r="DT404" s="396"/>
      <c r="DU404" s="396"/>
      <c r="DV404" s="396"/>
      <c r="DW404" s="396"/>
      <c r="DX404" s="396"/>
      <c r="DY404" s="396"/>
    </row>
    <row r="405" spans="1:129" ht="27" customHeight="1" x14ac:dyDescent="0.15">
      <c r="A405" s="432">
        <v>1020001190</v>
      </c>
      <c r="B405" s="386" t="s">
        <v>12243</v>
      </c>
      <c r="C405" s="387" t="s">
        <v>17500</v>
      </c>
      <c r="D405" s="149" t="s">
        <v>14463</v>
      </c>
      <c r="E405" s="149"/>
      <c r="F405" s="153"/>
      <c r="G405" s="388">
        <f>COUNTIF(H405:AL405,"*")</f>
        <v>5</v>
      </c>
      <c r="H405" s="397" t="s">
        <v>13326</v>
      </c>
      <c r="I405" s="397" t="s">
        <v>14955</v>
      </c>
      <c r="J405" s="397" t="s">
        <v>14937</v>
      </c>
      <c r="K405" s="397" t="s">
        <v>15009</v>
      </c>
      <c r="L405" s="400" t="s">
        <v>13615</v>
      </c>
      <c r="M405" s="400"/>
      <c r="N405" s="400"/>
      <c r="O405" s="400"/>
      <c r="P405" s="400"/>
      <c r="Q405" s="400"/>
      <c r="R405" s="400"/>
      <c r="S405" s="400"/>
      <c r="T405" s="400"/>
      <c r="U405" s="400"/>
      <c r="V405" s="400"/>
      <c r="W405" s="400"/>
      <c r="X405" s="400"/>
      <c r="Y405" s="398"/>
      <c r="Z405" s="399"/>
      <c r="AA405" s="400"/>
      <c r="AB405" s="400"/>
      <c r="AC405" s="400"/>
      <c r="AD405" s="436"/>
      <c r="AE405" s="436"/>
      <c r="AF405" s="436"/>
      <c r="AG405" s="436"/>
      <c r="AH405" s="436"/>
      <c r="AI405" s="436"/>
      <c r="AJ405" s="436"/>
      <c r="AK405" s="436"/>
      <c r="AL405" s="401"/>
      <c r="AM405" s="481">
        <f>COUNTIF(AN405:DY405,"*")-1</f>
        <v>16</v>
      </c>
      <c r="AN405" s="394" t="s">
        <v>15128</v>
      </c>
      <c r="AO405" s="395" t="s">
        <v>15129</v>
      </c>
      <c r="AP405" s="395" t="s">
        <v>15130</v>
      </c>
      <c r="AQ405" s="395" t="s">
        <v>15131</v>
      </c>
      <c r="AR405" s="395" t="s">
        <v>15132</v>
      </c>
      <c r="AS405" s="395" t="s">
        <v>15073</v>
      </c>
      <c r="AT405" s="395" t="s">
        <v>15133</v>
      </c>
      <c r="AU405" s="395" t="s">
        <v>15134</v>
      </c>
      <c r="AV405" s="395" t="s">
        <v>14964</v>
      </c>
      <c r="AW405" s="395" t="s">
        <v>15135</v>
      </c>
      <c r="AX405" s="395" t="s">
        <v>15074</v>
      </c>
      <c r="AY405" s="395" t="s">
        <v>15013</v>
      </c>
      <c r="AZ405" s="395" t="s">
        <v>15015</v>
      </c>
      <c r="BA405" s="395" t="s">
        <v>15136</v>
      </c>
      <c r="BB405" s="395" t="s">
        <v>15137</v>
      </c>
      <c r="BC405" s="395" t="s">
        <v>15019</v>
      </c>
      <c r="BD405" s="395" t="s">
        <v>15138</v>
      </c>
      <c r="BE405" s="395"/>
      <c r="BF405" s="395"/>
      <c r="BG405" s="395"/>
      <c r="BH405" s="395"/>
      <c r="BI405" s="395"/>
      <c r="BJ405" s="395"/>
      <c r="BK405" s="395"/>
      <c r="BL405" s="395"/>
      <c r="BM405" s="395"/>
      <c r="BN405" s="395"/>
      <c r="BO405" s="395"/>
      <c r="BP405" s="395"/>
      <c r="BQ405" s="396"/>
      <c r="BR405" s="396"/>
      <c r="BS405" s="396"/>
      <c r="BT405" s="396"/>
      <c r="BU405" s="396"/>
      <c r="BV405" s="396"/>
      <c r="BW405" s="396"/>
      <c r="BX405" s="396"/>
      <c r="BY405" s="396"/>
      <c r="BZ405" s="396"/>
      <c r="CA405" s="396"/>
      <c r="CB405" s="396"/>
      <c r="CC405" s="396"/>
      <c r="CD405" s="396"/>
      <c r="CE405" s="396"/>
      <c r="CF405" s="396"/>
      <c r="CG405" s="396"/>
      <c r="CH405" s="396"/>
      <c r="CI405" s="396"/>
      <c r="CJ405" s="396"/>
      <c r="CK405" s="396"/>
      <c r="CL405" s="396"/>
      <c r="CM405" s="396"/>
      <c r="CN405" s="396"/>
      <c r="CO405" s="396"/>
      <c r="CP405" s="396"/>
      <c r="CQ405" s="396"/>
      <c r="CR405" s="396"/>
      <c r="CS405" s="396"/>
      <c r="CT405" s="396"/>
      <c r="CU405" s="396"/>
      <c r="CV405" s="396"/>
      <c r="CW405" s="396"/>
      <c r="CX405" s="396"/>
      <c r="CY405" s="396"/>
      <c r="CZ405" s="396"/>
      <c r="DA405" s="396"/>
      <c r="DB405" s="396"/>
      <c r="DC405" s="396"/>
      <c r="DD405" s="396"/>
      <c r="DE405" s="396"/>
      <c r="DF405" s="396"/>
      <c r="DG405" s="396"/>
      <c r="DH405" s="396"/>
      <c r="DI405" s="396"/>
      <c r="DJ405" s="396"/>
      <c r="DK405" s="396"/>
      <c r="DL405" s="396"/>
      <c r="DM405" s="396"/>
      <c r="DN405" s="396"/>
      <c r="DO405" s="396"/>
      <c r="DP405" s="396"/>
      <c r="DQ405" s="396"/>
      <c r="DR405" s="396"/>
      <c r="DS405" s="396"/>
      <c r="DT405" s="396"/>
      <c r="DU405" s="396"/>
      <c r="DV405" s="396"/>
      <c r="DW405" s="396"/>
      <c r="DX405" s="396"/>
      <c r="DY405" s="396"/>
    </row>
    <row r="406" spans="1:129" ht="27" customHeight="1" x14ac:dyDescent="0.15">
      <c r="A406" s="432">
        <v>1020000099</v>
      </c>
      <c r="B406" s="386" t="s">
        <v>11951</v>
      </c>
      <c r="C406" s="387" t="s">
        <v>17123</v>
      </c>
      <c r="D406" s="149" t="s">
        <v>13850</v>
      </c>
      <c r="E406" s="149"/>
      <c r="F406" s="149"/>
      <c r="G406" s="388">
        <f>COUNTIF(H406:AL406,"*")</f>
        <v>2</v>
      </c>
      <c r="H406" s="397"/>
      <c r="I406" s="397"/>
      <c r="J406" s="397"/>
      <c r="K406" s="397"/>
      <c r="L406" s="400"/>
      <c r="M406" s="400"/>
      <c r="N406" s="400"/>
      <c r="O406" s="400"/>
      <c r="P406" s="400"/>
      <c r="Q406" s="400"/>
      <c r="R406" s="400"/>
      <c r="S406" s="400"/>
      <c r="T406" s="400"/>
      <c r="U406" s="400"/>
      <c r="V406" s="400"/>
      <c r="W406" s="400"/>
      <c r="X406" s="400"/>
      <c r="Y406" s="398"/>
      <c r="Z406" s="399" t="s">
        <v>13225</v>
      </c>
      <c r="AA406" s="400" t="s">
        <v>13226</v>
      </c>
      <c r="AB406" s="400"/>
      <c r="AC406" s="400"/>
      <c r="AD406" s="436"/>
      <c r="AE406" s="436"/>
      <c r="AF406" s="436"/>
      <c r="AG406" s="436"/>
      <c r="AH406" s="436"/>
      <c r="AI406" s="436"/>
      <c r="AJ406" s="436"/>
      <c r="AK406" s="436"/>
      <c r="AL406" s="401"/>
      <c r="AM406" s="481">
        <f>COUNTIF(AN406:DY406,"*")-1</f>
        <v>7</v>
      </c>
      <c r="AN406" s="394" t="s">
        <v>13232</v>
      </c>
      <c r="AO406" s="395" t="s">
        <v>13331</v>
      </c>
      <c r="AP406" s="395" t="s">
        <v>13332</v>
      </c>
      <c r="AQ406" s="395" t="s">
        <v>13333</v>
      </c>
      <c r="AR406" s="395" t="s">
        <v>13235</v>
      </c>
      <c r="AS406" s="395" t="s">
        <v>13343</v>
      </c>
      <c r="AT406" s="395" t="s">
        <v>15965</v>
      </c>
      <c r="AU406" s="395" t="s">
        <v>13395</v>
      </c>
      <c r="AV406" s="395"/>
      <c r="AW406" s="395"/>
      <c r="AX406" s="395"/>
      <c r="AY406" s="395"/>
      <c r="AZ406" s="395"/>
      <c r="BA406" s="395"/>
      <c r="BB406" s="395"/>
      <c r="BC406" s="395"/>
      <c r="BD406" s="395"/>
      <c r="BE406" s="395"/>
      <c r="BF406" s="395"/>
      <c r="BG406" s="395"/>
      <c r="BH406" s="395"/>
      <c r="BI406" s="395"/>
      <c r="BJ406" s="395"/>
      <c r="BK406" s="395"/>
      <c r="BL406" s="395"/>
      <c r="BM406" s="395"/>
      <c r="BN406" s="395"/>
      <c r="BO406" s="395"/>
      <c r="BP406" s="395"/>
      <c r="BQ406" s="396"/>
      <c r="BR406" s="396"/>
      <c r="BS406" s="396"/>
      <c r="BT406" s="396"/>
      <c r="BU406" s="396"/>
      <c r="BV406" s="396"/>
      <c r="BW406" s="396"/>
      <c r="BX406" s="396"/>
      <c r="BY406" s="396"/>
      <c r="BZ406" s="396"/>
      <c r="CA406" s="396"/>
      <c r="CB406" s="396"/>
      <c r="CC406" s="396"/>
      <c r="CD406" s="396"/>
      <c r="CE406" s="396"/>
      <c r="CF406" s="396"/>
      <c r="CG406" s="396"/>
      <c r="CH406" s="396"/>
      <c r="CI406" s="396"/>
      <c r="CJ406" s="396"/>
      <c r="CK406" s="396"/>
      <c r="CL406" s="396"/>
      <c r="CM406" s="396"/>
      <c r="CN406" s="396"/>
      <c r="CO406" s="396"/>
      <c r="CP406" s="396"/>
      <c r="CQ406" s="396"/>
      <c r="CR406" s="396"/>
      <c r="CS406" s="396"/>
      <c r="CT406" s="396"/>
      <c r="CU406" s="396"/>
      <c r="CV406" s="396"/>
      <c r="CW406" s="396"/>
      <c r="CX406" s="396"/>
      <c r="CY406" s="396"/>
      <c r="CZ406" s="396"/>
      <c r="DA406" s="396"/>
      <c r="DB406" s="396"/>
      <c r="DC406" s="396"/>
      <c r="DD406" s="396"/>
      <c r="DE406" s="396"/>
      <c r="DF406" s="396"/>
      <c r="DG406" s="396"/>
      <c r="DH406" s="396"/>
      <c r="DI406" s="396"/>
      <c r="DJ406" s="396"/>
      <c r="DK406" s="396"/>
      <c r="DL406" s="396"/>
      <c r="DM406" s="396"/>
      <c r="DN406" s="396"/>
      <c r="DO406" s="396"/>
      <c r="DP406" s="396"/>
      <c r="DQ406" s="396"/>
      <c r="DR406" s="396"/>
      <c r="DS406" s="396"/>
      <c r="DT406" s="396"/>
      <c r="DU406" s="396"/>
      <c r="DV406" s="396"/>
      <c r="DW406" s="396"/>
      <c r="DX406" s="396"/>
      <c r="DY406" s="396"/>
    </row>
    <row r="407" spans="1:129" ht="27" customHeight="1" x14ac:dyDescent="0.15">
      <c r="A407" s="432">
        <v>1020000950</v>
      </c>
      <c r="B407" s="386" t="s">
        <v>12171</v>
      </c>
      <c r="C407" s="387" t="s">
        <v>17377</v>
      </c>
      <c r="D407" s="149" t="s">
        <v>14272</v>
      </c>
      <c r="E407" s="153"/>
      <c r="F407" s="153"/>
      <c r="G407" s="388">
        <f>COUNTIF(H407:AL407,"*")</f>
        <v>5</v>
      </c>
      <c r="H407" s="397" t="s">
        <v>14967</v>
      </c>
      <c r="I407" s="397" t="s">
        <v>14968</v>
      </c>
      <c r="J407" s="397" t="s">
        <v>14969</v>
      </c>
      <c r="K407" s="397" t="s">
        <v>14970</v>
      </c>
      <c r="L407" s="400" t="s">
        <v>13616</v>
      </c>
      <c r="M407" s="400"/>
      <c r="N407" s="400"/>
      <c r="O407" s="400"/>
      <c r="P407" s="400"/>
      <c r="Q407" s="400"/>
      <c r="R407" s="400"/>
      <c r="S407" s="400"/>
      <c r="T407" s="400"/>
      <c r="U407" s="400"/>
      <c r="V407" s="400"/>
      <c r="W407" s="400"/>
      <c r="X407" s="400"/>
      <c r="Y407" s="398"/>
      <c r="Z407" s="399"/>
      <c r="AA407" s="400"/>
      <c r="AB407" s="400"/>
      <c r="AC407" s="400"/>
      <c r="AD407" s="436"/>
      <c r="AE407" s="436"/>
      <c r="AF407" s="436"/>
      <c r="AG407" s="436"/>
      <c r="AH407" s="436"/>
      <c r="AI407" s="436"/>
      <c r="AJ407" s="436"/>
      <c r="AK407" s="436"/>
      <c r="AL407" s="401"/>
      <c r="AM407" s="481">
        <f>COUNTIF(AN407:DY407,"*")-1</f>
        <v>9</v>
      </c>
      <c r="AN407" s="394" t="s">
        <v>14971</v>
      </c>
      <c r="AO407" s="395" t="s">
        <v>14972</v>
      </c>
      <c r="AP407" s="395" t="s">
        <v>14973</v>
      </c>
      <c r="AQ407" s="395" t="s">
        <v>14974</v>
      </c>
      <c r="AR407" s="395" t="s">
        <v>14975</v>
      </c>
      <c r="AS407" s="395" t="s">
        <v>14976</v>
      </c>
      <c r="AT407" s="395" t="s">
        <v>14977</v>
      </c>
      <c r="AU407" s="395" t="s">
        <v>14978</v>
      </c>
      <c r="AV407" s="395" t="s">
        <v>14979</v>
      </c>
      <c r="AW407" s="395" t="s">
        <v>14980</v>
      </c>
      <c r="AX407" s="395"/>
      <c r="AY407" s="395"/>
      <c r="AZ407" s="395"/>
      <c r="BA407" s="395"/>
      <c r="BB407" s="395"/>
      <c r="BC407" s="395"/>
      <c r="BD407" s="395"/>
      <c r="BE407" s="395"/>
      <c r="BF407" s="395"/>
      <c r="BG407" s="395"/>
      <c r="BH407" s="395"/>
      <c r="BI407" s="395"/>
      <c r="BJ407" s="395"/>
      <c r="BK407" s="395"/>
      <c r="BL407" s="395"/>
      <c r="BM407" s="395"/>
      <c r="BN407" s="395"/>
      <c r="BO407" s="395"/>
      <c r="BP407" s="395"/>
      <c r="BQ407" s="396"/>
      <c r="BR407" s="396"/>
      <c r="BS407" s="396"/>
      <c r="BT407" s="396"/>
      <c r="BU407" s="396"/>
      <c r="BV407" s="396"/>
      <c r="BW407" s="396"/>
      <c r="BX407" s="396"/>
      <c r="BY407" s="396"/>
      <c r="BZ407" s="396"/>
      <c r="CA407" s="396"/>
      <c r="CB407" s="396"/>
      <c r="CC407" s="396"/>
      <c r="CD407" s="396"/>
      <c r="CE407" s="396"/>
      <c r="CF407" s="396"/>
      <c r="CG407" s="396"/>
      <c r="CH407" s="396"/>
      <c r="CI407" s="396"/>
      <c r="CJ407" s="396"/>
      <c r="CK407" s="396"/>
      <c r="CL407" s="396"/>
      <c r="CM407" s="396"/>
      <c r="CN407" s="396"/>
      <c r="CO407" s="396"/>
      <c r="CP407" s="396"/>
      <c r="CQ407" s="396"/>
      <c r="CR407" s="396"/>
      <c r="CS407" s="396"/>
      <c r="CT407" s="396"/>
      <c r="CU407" s="396"/>
      <c r="CV407" s="396"/>
      <c r="CW407" s="396"/>
      <c r="CX407" s="396"/>
      <c r="CY407" s="396"/>
      <c r="CZ407" s="396"/>
      <c r="DA407" s="396"/>
      <c r="DB407" s="396"/>
      <c r="DC407" s="396"/>
      <c r="DD407" s="396"/>
      <c r="DE407" s="396"/>
      <c r="DF407" s="396"/>
      <c r="DG407" s="396"/>
      <c r="DH407" s="396"/>
      <c r="DI407" s="396"/>
      <c r="DJ407" s="396"/>
      <c r="DK407" s="396"/>
      <c r="DL407" s="396"/>
      <c r="DM407" s="396"/>
      <c r="DN407" s="396"/>
      <c r="DO407" s="396"/>
      <c r="DP407" s="396"/>
      <c r="DQ407" s="396"/>
      <c r="DR407" s="396"/>
      <c r="DS407" s="396"/>
      <c r="DT407" s="396"/>
      <c r="DU407" s="396"/>
      <c r="DV407" s="396"/>
      <c r="DW407" s="396"/>
      <c r="DX407" s="396"/>
      <c r="DY407" s="396"/>
    </row>
    <row r="408" spans="1:129" ht="27" customHeight="1" x14ac:dyDescent="0.15">
      <c r="A408" s="432">
        <v>1020000085</v>
      </c>
      <c r="B408" s="386" t="s">
        <v>11860</v>
      </c>
      <c r="C408" s="387" t="s">
        <v>16655</v>
      </c>
      <c r="D408" s="149" t="s">
        <v>12803</v>
      </c>
      <c r="E408" s="153"/>
      <c r="F408" s="153"/>
      <c r="G408" s="388">
        <f>COUNTIF(H408:AL408,"*")</f>
        <v>1</v>
      </c>
      <c r="H408" s="389"/>
      <c r="I408" s="389"/>
      <c r="J408" s="389"/>
      <c r="K408" s="389"/>
      <c r="L408" s="392"/>
      <c r="M408" s="392"/>
      <c r="N408" s="392"/>
      <c r="O408" s="392"/>
      <c r="P408" s="392"/>
      <c r="Q408" s="392"/>
      <c r="R408" s="392"/>
      <c r="S408" s="392"/>
      <c r="T408" s="392"/>
      <c r="U408" s="392"/>
      <c r="V408" s="392"/>
      <c r="W408" s="392"/>
      <c r="X408" s="392"/>
      <c r="Y408" s="390"/>
      <c r="Z408" s="391" t="s">
        <v>13123</v>
      </c>
      <c r="AA408" s="392"/>
      <c r="AB408" s="392"/>
      <c r="AC408" s="392"/>
      <c r="AD408" s="438"/>
      <c r="AE408" s="438"/>
      <c r="AF408" s="438"/>
      <c r="AG408" s="438"/>
      <c r="AH408" s="438"/>
      <c r="AI408" s="438"/>
      <c r="AJ408" s="438"/>
      <c r="AK408" s="438"/>
      <c r="AL408" s="393"/>
      <c r="AM408" s="481">
        <f>COUNTIF(AN408:DY408,"*")</f>
        <v>1</v>
      </c>
      <c r="AN408" s="394" t="s">
        <v>13551</v>
      </c>
      <c r="AO408" s="395"/>
      <c r="AP408" s="395"/>
      <c r="AQ408" s="395"/>
      <c r="AR408" s="395"/>
      <c r="AS408" s="395"/>
      <c r="AT408" s="395"/>
      <c r="AU408" s="395"/>
      <c r="AV408" s="395"/>
      <c r="AW408" s="395"/>
      <c r="AX408" s="395"/>
      <c r="AY408" s="395"/>
      <c r="AZ408" s="395"/>
      <c r="BA408" s="395"/>
      <c r="BB408" s="395"/>
      <c r="BC408" s="395"/>
      <c r="BD408" s="395"/>
      <c r="BE408" s="395"/>
      <c r="BF408" s="395"/>
      <c r="BG408" s="395"/>
      <c r="BH408" s="395"/>
      <c r="BI408" s="395"/>
      <c r="BJ408" s="395"/>
      <c r="BK408" s="395"/>
      <c r="BL408" s="395"/>
      <c r="BM408" s="395"/>
      <c r="BN408" s="395"/>
      <c r="BO408" s="395"/>
      <c r="BP408" s="395"/>
      <c r="BQ408" s="396"/>
      <c r="BR408" s="396"/>
      <c r="BS408" s="396"/>
      <c r="BT408" s="396"/>
      <c r="BU408" s="396"/>
      <c r="BV408" s="396"/>
      <c r="BW408" s="396"/>
      <c r="BX408" s="396"/>
      <c r="BY408" s="396"/>
      <c r="BZ408" s="396"/>
      <c r="CA408" s="396"/>
      <c r="CB408" s="396"/>
      <c r="CC408" s="396"/>
      <c r="CD408" s="396"/>
      <c r="CE408" s="396"/>
      <c r="CF408" s="396"/>
      <c r="CG408" s="396"/>
      <c r="CH408" s="396"/>
      <c r="CI408" s="396"/>
      <c r="CJ408" s="396"/>
      <c r="CK408" s="396"/>
      <c r="CL408" s="396"/>
      <c r="CM408" s="396"/>
      <c r="CN408" s="396"/>
      <c r="CO408" s="396"/>
      <c r="CP408" s="396"/>
      <c r="CQ408" s="396"/>
      <c r="CR408" s="396"/>
      <c r="CS408" s="396"/>
      <c r="CT408" s="396"/>
      <c r="CU408" s="396"/>
      <c r="CV408" s="396"/>
      <c r="CW408" s="396"/>
      <c r="CX408" s="396"/>
      <c r="CY408" s="396"/>
      <c r="CZ408" s="396"/>
      <c r="DA408" s="396"/>
      <c r="DB408" s="396"/>
      <c r="DC408" s="396"/>
      <c r="DD408" s="396"/>
      <c r="DE408" s="396"/>
      <c r="DF408" s="396"/>
      <c r="DG408" s="396"/>
      <c r="DH408" s="396"/>
      <c r="DI408" s="396"/>
      <c r="DJ408" s="396"/>
      <c r="DK408" s="396"/>
      <c r="DL408" s="396"/>
      <c r="DM408" s="396"/>
      <c r="DN408" s="396"/>
      <c r="DO408" s="396"/>
      <c r="DP408" s="396"/>
      <c r="DQ408" s="396"/>
      <c r="DR408" s="396"/>
      <c r="DS408" s="396"/>
      <c r="DT408" s="396"/>
      <c r="DU408" s="396"/>
      <c r="DV408" s="396"/>
      <c r="DW408" s="396"/>
      <c r="DX408" s="396"/>
      <c r="DY408" s="396"/>
    </row>
    <row r="409" spans="1:129" ht="27" customHeight="1" x14ac:dyDescent="0.15">
      <c r="A409" s="432">
        <v>1020001238</v>
      </c>
      <c r="B409" s="386" t="s">
        <v>12266</v>
      </c>
      <c r="C409" s="387" t="s">
        <v>16836</v>
      </c>
      <c r="D409" s="149" t="s">
        <v>13035</v>
      </c>
      <c r="E409" s="153"/>
      <c r="F409" s="153"/>
      <c r="G409" s="388">
        <f>COUNTIF(H409:AL409,"*")</f>
        <v>1</v>
      </c>
      <c r="H409" s="397"/>
      <c r="I409" s="397"/>
      <c r="J409" s="397"/>
      <c r="K409" s="397"/>
      <c r="L409" s="400"/>
      <c r="M409" s="400"/>
      <c r="N409" s="400"/>
      <c r="O409" s="400"/>
      <c r="P409" s="400"/>
      <c r="Q409" s="400"/>
      <c r="R409" s="400"/>
      <c r="S409" s="400"/>
      <c r="T409" s="400"/>
      <c r="U409" s="400"/>
      <c r="V409" s="400"/>
      <c r="W409" s="400"/>
      <c r="X409" s="400"/>
      <c r="Y409" s="398"/>
      <c r="Z409" s="403" t="s">
        <v>13124</v>
      </c>
      <c r="AA409" s="400"/>
      <c r="AB409" s="400"/>
      <c r="AC409" s="400"/>
      <c r="AD409" s="436"/>
      <c r="AE409" s="436"/>
      <c r="AF409" s="436"/>
      <c r="AG409" s="436"/>
      <c r="AH409" s="436"/>
      <c r="AI409" s="436"/>
      <c r="AJ409" s="436"/>
      <c r="AK409" s="436"/>
      <c r="AL409" s="401"/>
      <c r="AM409" s="481">
        <f>COUNTIF(AN409:DY409,"*")</f>
        <v>2</v>
      </c>
      <c r="AN409" s="394" t="s">
        <v>16005</v>
      </c>
      <c r="AO409" s="395" t="s">
        <v>15639</v>
      </c>
      <c r="AP409" s="395"/>
      <c r="AQ409" s="395"/>
      <c r="AR409" s="395"/>
      <c r="AS409" s="395"/>
      <c r="AT409" s="395"/>
      <c r="AU409" s="395"/>
      <c r="AV409" s="395"/>
      <c r="AW409" s="395"/>
      <c r="AX409" s="395"/>
      <c r="AY409" s="395"/>
      <c r="AZ409" s="395"/>
      <c r="BA409" s="395"/>
      <c r="BB409" s="395"/>
      <c r="BC409" s="395"/>
      <c r="BD409" s="395"/>
      <c r="BE409" s="395"/>
      <c r="BF409" s="395"/>
      <c r="BG409" s="395"/>
      <c r="BH409" s="395"/>
      <c r="BI409" s="395"/>
      <c r="BJ409" s="395"/>
      <c r="BK409" s="395"/>
      <c r="BL409" s="395"/>
      <c r="BM409" s="395"/>
      <c r="BN409" s="395"/>
      <c r="BO409" s="395"/>
      <c r="BP409" s="395"/>
      <c r="BQ409" s="396"/>
      <c r="BR409" s="396"/>
      <c r="BS409" s="396"/>
      <c r="BT409" s="396"/>
      <c r="BU409" s="396"/>
      <c r="BV409" s="396"/>
      <c r="BW409" s="396"/>
      <c r="BX409" s="396"/>
      <c r="BY409" s="396"/>
      <c r="BZ409" s="396"/>
      <c r="CA409" s="396"/>
      <c r="CB409" s="396"/>
      <c r="CC409" s="396"/>
      <c r="CD409" s="396"/>
      <c r="CE409" s="396"/>
      <c r="CF409" s="396"/>
      <c r="CG409" s="396"/>
      <c r="CH409" s="396"/>
      <c r="CI409" s="396"/>
      <c r="CJ409" s="396"/>
      <c r="CK409" s="396"/>
      <c r="CL409" s="396"/>
      <c r="CM409" s="396"/>
      <c r="CN409" s="396"/>
      <c r="CO409" s="396"/>
      <c r="CP409" s="396"/>
      <c r="CQ409" s="396"/>
      <c r="CR409" s="396"/>
      <c r="CS409" s="396"/>
      <c r="CT409" s="396"/>
      <c r="CU409" s="396"/>
      <c r="CV409" s="396"/>
      <c r="CW409" s="396"/>
      <c r="CX409" s="396"/>
      <c r="CY409" s="396"/>
      <c r="CZ409" s="396"/>
      <c r="DA409" s="396"/>
      <c r="DB409" s="396"/>
      <c r="DC409" s="396"/>
      <c r="DD409" s="396"/>
      <c r="DE409" s="396"/>
      <c r="DF409" s="396"/>
      <c r="DG409" s="396"/>
      <c r="DH409" s="396"/>
      <c r="DI409" s="396"/>
      <c r="DJ409" s="396"/>
      <c r="DK409" s="396"/>
      <c r="DL409" s="396"/>
      <c r="DM409" s="396"/>
      <c r="DN409" s="396"/>
      <c r="DO409" s="396"/>
      <c r="DP409" s="396"/>
      <c r="DQ409" s="396"/>
      <c r="DR409" s="396"/>
      <c r="DS409" s="396"/>
      <c r="DT409" s="396"/>
      <c r="DU409" s="396"/>
      <c r="DV409" s="396"/>
      <c r="DW409" s="396"/>
      <c r="DX409" s="396"/>
      <c r="DY409" s="396"/>
    </row>
    <row r="410" spans="1:129" ht="27" customHeight="1" x14ac:dyDescent="0.15">
      <c r="A410" s="432">
        <v>1020000730</v>
      </c>
      <c r="B410" s="386" t="s">
        <v>12113</v>
      </c>
      <c r="C410" s="387" t="s">
        <v>16887</v>
      </c>
      <c r="D410" s="149" t="s">
        <v>13156</v>
      </c>
      <c r="E410" s="149"/>
      <c r="F410" s="149"/>
      <c r="G410" s="388">
        <f>COUNTIF(H410:AL410,"*")</f>
        <v>1</v>
      </c>
      <c r="H410" s="397"/>
      <c r="I410" s="397"/>
      <c r="J410" s="397"/>
      <c r="K410" s="397"/>
      <c r="L410" s="400"/>
      <c r="M410" s="400"/>
      <c r="N410" s="400"/>
      <c r="O410" s="400"/>
      <c r="P410" s="400"/>
      <c r="Q410" s="400"/>
      <c r="R410" s="400"/>
      <c r="S410" s="400"/>
      <c r="T410" s="400"/>
      <c r="U410" s="400"/>
      <c r="V410" s="400"/>
      <c r="W410" s="400"/>
      <c r="X410" s="400"/>
      <c r="Y410" s="398"/>
      <c r="Z410" s="403" t="s">
        <v>14833</v>
      </c>
      <c r="AA410" s="400"/>
      <c r="AB410" s="400"/>
      <c r="AC410" s="400"/>
      <c r="AD410" s="436"/>
      <c r="AE410" s="436"/>
      <c r="AF410" s="436"/>
      <c r="AG410" s="436"/>
      <c r="AH410" s="436"/>
      <c r="AI410" s="436"/>
      <c r="AJ410" s="436"/>
      <c r="AK410" s="436"/>
      <c r="AL410" s="401"/>
      <c r="AM410" s="481">
        <f>COUNTIF(AN410:DY410,"*")</f>
        <v>2</v>
      </c>
      <c r="AN410" s="394" t="s">
        <v>15295</v>
      </c>
      <c r="AO410" s="395" t="s">
        <v>15296</v>
      </c>
      <c r="AP410" s="395"/>
      <c r="AQ410" s="395"/>
      <c r="AR410" s="395"/>
      <c r="AS410" s="395"/>
      <c r="AT410" s="395"/>
      <c r="AU410" s="395"/>
      <c r="AV410" s="395"/>
      <c r="AW410" s="395"/>
      <c r="AX410" s="395"/>
      <c r="AY410" s="395"/>
      <c r="AZ410" s="395"/>
      <c r="BA410" s="395"/>
      <c r="BB410" s="395"/>
      <c r="BC410" s="395"/>
      <c r="BD410" s="395"/>
      <c r="BE410" s="395"/>
      <c r="BF410" s="395"/>
      <c r="BG410" s="395"/>
      <c r="BH410" s="395"/>
      <c r="BI410" s="395"/>
      <c r="BJ410" s="395"/>
      <c r="BK410" s="395"/>
      <c r="BL410" s="395"/>
      <c r="BM410" s="395"/>
      <c r="BN410" s="395"/>
      <c r="BO410" s="395"/>
      <c r="BP410" s="395"/>
      <c r="BQ410" s="396"/>
      <c r="BR410" s="396"/>
      <c r="BS410" s="396"/>
      <c r="BT410" s="396"/>
      <c r="BU410" s="396"/>
      <c r="BV410" s="396"/>
      <c r="BW410" s="396"/>
      <c r="BX410" s="396"/>
      <c r="BY410" s="396"/>
      <c r="BZ410" s="396"/>
      <c r="CA410" s="396"/>
      <c r="CB410" s="396"/>
      <c r="CC410" s="396"/>
      <c r="CD410" s="396"/>
      <c r="CE410" s="396"/>
      <c r="CF410" s="396"/>
      <c r="CG410" s="396"/>
      <c r="CH410" s="396"/>
      <c r="CI410" s="396"/>
      <c r="CJ410" s="396"/>
      <c r="CK410" s="396"/>
      <c r="CL410" s="396"/>
      <c r="CM410" s="396"/>
      <c r="CN410" s="396"/>
      <c r="CO410" s="396"/>
      <c r="CP410" s="396"/>
      <c r="CQ410" s="396"/>
      <c r="CR410" s="396"/>
      <c r="CS410" s="396"/>
      <c r="CT410" s="396"/>
      <c r="CU410" s="396"/>
      <c r="CV410" s="396"/>
      <c r="CW410" s="396"/>
      <c r="CX410" s="396"/>
      <c r="CY410" s="396"/>
      <c r="CZ410" s="396"/>
      <c r="DA410" s="396"/>
      <c r="DB410" s="396"/>
      <c r="DC410" s="396"/>
      <c r="DD410" s="396"/>
      <c r="DE410" s="396"/>
      <c r="DF410" s="396"/>
      <c r="DG410" s="396"/>
      <c r="DH410" s="396"/>
      <c r="DI410" s="396"/>
      <c r="DJ410" s="396"/>
      <c r="DK410" s="396"/>
      <c r="DL410" s="396"/>
      <c r="DM410" s="396"/>
      <c r="DN410" s="396"/>
      <c r="DO410" s="396"/>
      <c r="DP410" s="396"/>
      <c r="DQ410" s="396"/>
      <c r="DR410" s="396"/>
      <c r="DS410" s="396"/>
      <c r="DT410" s="396"/>
      <c r="DU410" s="396"/>
      <c r="DV410" s="396"/>
      <c r="DW410" s="396"/>
      <c r="DX410" s="396"/>
      <c r="DY410" s="396"/>
    </row>
    <row r="411" spans="1:129" ht="27" customHeight="1" x14ac:dyDescent="0.15">
      <c r="A411" s="432">
        <v>1020000326</v>
      </c>
      <c r="B411" s="386" t="s">
        <v>11782</v>
      </c>
      <c r="C411" s="387" t="s">
        <v>16805</v>
      </c>
      <c r="D411" s="149" t="s">
        <v>12949</v>
      </c>
      <c r="E411" s="153"/>
      <c r="F411" s="153"/>
      <c r="G411" s="388">
        <f>COUNTIF(H411:AL411,"*")</f>
        <v>2</v>
      </c>
      <c r="H411" s="397"/>
      <c r="I411" s="397"/>
      <c r="J411" s="397"/>
      <c r="K411" s="397"/>
      <c r="L411" s="400"/>
      <c r="M411" s="400"/>
      <c r="N411" s="400"/>
      <c r="O411" s="400"/>
      <c r="P411" s="400"/>
      <c r="Q411" s="400"/>
      <c r="R411" s="400"/>
      <c r="S411" s="400"/>
      <c r="T411" s="400"/>
      <c r="U411" s="400"/>
      <c r="V411" s="400"/>
      <c r="W411" s="400"/>
      <c r="X411" s="400"/>
      <c r="Y411" s="398"/>
      <c r="Z411" s="403" t="s">
        <v>13326</v>
      </c>
      <c r="AA411" s="404" t="s">
        <v>14889</v>
      </c>
      <c r="AB411" s="400"/>
      <c r="AC411" s="400"/>
      <c r="AD411" s="436"/>
      <c r="AE411" s="436"/>
      <c r="AF411" s="436"/>
      <c r="AG411" s="436"/>
      <c r="AH411" s="436"/>
      <c r="AI411" s="436"/>
      <c r="AJ411" s="436"/>
      <c r="AK411" s="436"/>
      <c r="AL411" s="401"/>
      <c r="AM411" s="481">
        <f>COUNTIF(AN411:DY411,"*")-1</f>
        <v>2</v>
      </c>
      <c r="AN411" s="394" t="s">
        <v>15608</v>
      </c>
      <c r="AO411" s="395" t="s">
        <v>15919</v>
      </c>
      <c r="AP411" s="395" t="s">
        <v>15573</v>
      </c>
      <c r="AQ411" s="395"/>
      <c r="AR411" s="395"/>
      <c r="AS411" s="395"/>
      <c r="AT411" s="395"/>
      <c r="AU411" s="395"/>
      <c r="AV411" s="395"/>
      <c r="AW411" s="395"/>
      <c r="AX411" s="395"/>
      <c r="AY411" s="395"/>
      <c r="AZ411" s="395"/>
      <c r="BA411" s="395"/>
      <c r="BB411" s="395"/>
      <c r="BC411" s="395"/>
      <c r="BD411" s="395"/>
      <c r="BE411" s="395"/>
      <c r="BF411" s="395"/>
      <c r="BG411" s="395"/>
      <c r="BH411" s="395"/>
      <c r="BI411" s="395"/>
      <c r="BJ411" s="395"/>
      <c r="BK411" s="395"/>
      <c r="BL411" s="395"/>
      <c r="BM411" s="395"/>
      <c r="BN411" s="395"/>
      <c r="BO411" s="395"/>
      <c r="BP411" s="395"/>
      <c r="BQ411" s="396"/>
      <c r="BR411" s="396"/>
      <c r="BS411" s="396"/>
      <c r="BT411" s="396"/>
      <c r="BU411" s="396"/>
      <c r="BV411" s="396"/>
      <c r="BW411" s="396"/>
      <c r="BX411" s="396"/>
      <c r="BY411" s="396"/>
      <c r="BZ411" s="396"/>
      <c r="CA411" s="396"/>
      <c r="CB411" s="396"/>
      <c r="CC411" s="396"/>
      <c r="CD411" s="396"/>
      <c r="CE411" s="396"/>
      <c r="CF411" s="396"/>
      <c r="CG411" s="396"/>
      <c r="CH411" s="396"/>
      <c r="CI411" s="396"/>
      <c r="CJ411" s="396"/>
      <c r="CK411" s="396"/>
      <c r="CL411" s="396"/>
      <c r="CM411" s="396"/>
      <c r="CN411" s="396"/>
      <c r="CO411" s="396"/>
      <c r="CP411" s="396"/>
      <c r="CQ411" s="396"/>
      <c r="CR411" s="396"/>
      <c r="CS411" s="396"/>
      <c r="CT411" s="396"/>
      <c r="CU411" s="396"/>
      <c r="CV411" s="396"/>
      <c r="CW411" s="396"/>
      <c r="CX411" s="396"/>
      <c r="CY411" s="396"/>
      <c r="CZ411" s="396"/>
      <c r="DA411" s="396"/>
      <c r="DB411" s="396"/>
      <c r="DC411" s="396"/>
      <c r="DD411" s="396"/>
      <c r="DE411" s="396"/>
      <c r="DF411" s="396"/>
      <c r="DG411" s="396"/>
      <c r="DH411" s="396"/>
      <c r="DI411" s="396"/>
      <c r="DJ411" s="396"/>
      <c r="DK411" s="396"/>
      <c r="DL411" s="396"/>
      <c r="DM411" s="396"/>
      <c r="DN411" s="396"/>
      <c r="DO411" s="396"/>
      <c r="DP411" s="396"/>
      <c r="DQ411" s="396"/>
      <c r="DR411" s="396"/>
      <c r="DS411" s="396"/>
      <c r="DT411" s="396"/>
      <c r="DU411" s="396"/>
      <c r="DV411" s="396"/>
      <c r="DW411" s="396"/>
      <c r="DX411" s="396"/>
      <c r="DY411" s="396"/>
    </row>
    <row r="412" spans="1:129" ht="27" customHeight="1" x14ac:dyDescent="0.15">
      <c r="A412" s="432">
        <v>1020000718</v>
      </c>
      <c r="B412" s="386" t="s">
        <v>12108</v>
      </c>
      <c r="C412" s="387" t="s">
        <v>17030</v>
      </c>
      <c r="D412" s="149" t="s">
        <v>13686</v>
      </c>
      <c r="E412" s="149"/>
      <c r="F412" s="149"/>
      <c r="G412" s="388">
        <f>COUNTIF(H412:AL412,"*")</f>
        <v>4</v>
      </c>
      <c r="H412" s="397" t="s">
        <v>13618</v>
      </c>
      <c r="I412" s="397" t="s">
        <v>15022</v>
      </c>
      <c r="J412" s="397" t="s">
        <v>14988</v>
      </c>
      <c r="K412" s="397" t="s">
        <v>15009</v>
      </c>
      <c r="L412" s="400"/>
      <c r="M412" s="400"/>
      <c r="N412" s="400"/>
      <c r="O412" s="400"/>
      <c r="P412" s="400"/>
      <c r="Q412" s="400"/>
      <c r="R412" s="400"/>
      <c r="S412" s="400"/>
      <c r="T412" s="400"/>
      <c r="U412" s="400"/>
      <c r="V412" s="400"/>
      <c r="W412" s="400"/>
      <c r="X412" s="400"/>
      <c r="Y412" s="398"/>
      <c r="Z412" s="399"/>
      <c r="AA412" s="400"/>
      <c r="AB412" s="400"/>
      <c r="AC412" s="400"/>
      <c r="AD412" s="436"/>
      <c r="AE412" s="436"/>
      <c r="AF412" s="436"/>
      <c r="AG412" s="436"/>
      <c r="AH412" s="436"/>
      <c r="AI412" s="436"/>
      <c r="AJ412" s="436"/>
      <c r="AK412" s="436"/>
      <c r="AL412" s="401"/>
      <c r="AM412" s="481">
        <f>COUNTIF(AN412:DY412,"*")</f>
        <v>5</v>
      </c>
      <c r="AN412" s="394" t="s">
        <v>15218</v>
      </c>
      <c r="AO412" s="395" t="s">
        <v>15030</v>
      </c>
      <c r="AP412" s="395" t="s">
        <v>15623</v>
      </c>
      <c r="AQ412" s="395" t="s">
        <v>15017</v>
      </c>
      <c r="AR412" s="395" t="s">
        <v>15018</v>
      </c>
      <c r="AS412" s="395"/>
      <c r="AT412" s="395"/>
      <c r="AU412" s="395"/>
      <c r="AV412" s="395"/>
      <c r="AW412" s="395"/>
      <c r="AX412" s="395"/>
      <c r="AY412" s="395"/>
      <c r="AZ412" s="395"/>
      <c r="BA412" s="395"/>
      <c r="BB412" s="395"/>
      <c r="BC412" s="395"/>
      <c r="BD412" s="395"/>
      <c r="BE412" s="395"/>
      <c r="BF412" s="395"/>
      <c r="BG412" s="395"/>
      <c r="BH412" s="395"/>
      <c r="BI412" s="395"/>
      <c r="BJ412" s="395"/>
      <c r="BK412" s="395"/>
      <c r="BL412" s="395"/>
      <c r="BM412" s="395"/>
      <c r="BN412" s="395"/>
      <c r="BO412" s="395"/>
      <c r="BP412" s="395"/>
      <c r="BQ412" s="396"/>
      <c r="BR412" s="396"/>
      <c r="BS412" s="396"/>
      <c r="BT412" s="396"/>
      <c r="BU412" s="396"/>
      <c r="BV412" s="396"/>
      <c r="BW412" s="396"/>
      <c r="BX412" s="396"/>
      <c r="BY412" s="396"/>
      <c r="BZ412" s="396"/>
      <c r="CA412" s="396"/>
      <c r="CB412" s="396"/>
      <c r="CC412" s="396"/>
      <c r="CD412" s="396"/>
      <c r="CE412" s="396"/>
      <c r="CF412" s="396"/>
      <c r="CG412" s="396"/>
      <c r="CH412" s="396"/>
      <c r="CI412" s="396"/>
      <c r="CJ412" s="396"/>
      <c r="CK412" s="396"/>
      <c r="CL412" s="396"/>
      <c r="CM412" s="396"/>
      <c r="CN412" s="396"/>
      <c r="CO412" s="396"/>
      <c r="CP412" s="396"/>
      <c r="CQ412" s="396"/>
      <c r="CR412" s="396"/>
      <c r="CS412" s="396"/>
      <c r="CT412" s="396"/>
      <c r="CU412" s="396"/>
      <c r="CV412" s="396"/>
      <c r="CW412" s="396"/>
      <c r="CX412" s="396"/>
      <c r="CY412" s="396"/>
      <c r="CZ412" s="396"/>
      <c r="DA412" s="396"/>
      <c r="DB412" s="396"/>
      <c r="DC412" s="396"/>
      <c r="DD412" s="396"/>
      <c r="DE412" s="396"/>
      <c r="DF412" s="396"/>
      <c r="DG412" s="396"/>
      <c r="DH412" s="396"/>
      <c r="DI412" s="396"/>
      <c r="DJ412" s="396"/>
      <c r="DK412" s="396"/>
      <c r="DL412" s="396"/>
      <c r="DM412" s="396"/>
      <c r="DN412" s="396"/>
      <c r="DO412" s="396"/>
      <c r="DP412" s="396"/>
      <c r="DQ412" s="396"/>
      <c r="DR412" s="396"/>
      <c r="DS412" s="396"/>
      <c r="DT412" s="396"/>
      <c r="DU412" s="396"/>
      <c r="DV412" s="396"/>
      <c r="DW412" s="396"/>
      <c r="DX412" s="396"/>
      <c r="DY412" s="396"/>
    </row>
    <row r="413" spans="1:129" ht="27" customHeight="1" x14ac:dyDescent="0.15">
      <c r="A413" s="432">
        <v>1020000714</v>
      </c>
      <c r="B413" s="386" t="s">
        <v>12104</v>
      </c>
      <c r="C413" s="387" t="s">
        <v>17718</v>
      </c>
      <c r="D413" s="149" t="s">
        <v>14801</v>
      </c>
      <c r="E413" s="153"/>
      <c r="F413" s="153"/>
      <c r="G413" s="388">
        <f>COUNTIF(H413:AL413,"*")</f>
        <v>2</v>
      </c>
      <c r="H413" s="397"/>
      <c r="I413" s="397"/>
      <c r="J413" s="397"/>
      <c r="K413" s="397"/>
      <c r="L413" s="400"/>
      <c r="M413" s="400"/>
      <c r="N413" s="400"/>
      <c r="O413" s="400"/>
      <c r="P413" s="400"/>
      <c r="Q413" s="400"/>
      <c r="R413" s="400"/>
      <c r="S413" s="400"/>
      <c r="T413" s="400"/>
      <c r="U413" s="400"/>
      <c r="V413" s="400"/>
      <c r="W413" s="400"/>
      <c r="X413" s="400"/>
      <c r="Y413" s="398"/>
      <c r="Z413" s="399" t="s">
        <v>13123</v>
      </c>
      <c r="AA413" s="400" t="s">
        <v>13111</v>
      </c>
      <c r="AB413" s="400"/>
      <c r="AC413" s="400"/>
      <c r="AD413" s="436"/>
      <c r="AE413" s="436"/>
      <c r="AF413" s="436"/>
      <c r="AG413" s="436"/>
      <c r="AH413" s="436"/>
      <c r="AI413" s="436"/>
      <c r="AJ413" s="436"/>
      <c r="AK413" s="436"/>
      <c r="AL413" s="401"/>
      <c r="AM413" s="481">
        <f>COUNTIF(AN413:DY413,"*")</f>
        <v>5</v>
      </c>
      <c r="AN413" s="394" t="s">
        <v>13306</v>
      </c>
      <c r="AO413" s="395" t="s">
        <v>13335</v>
      </c>
      <c r="AP413" s="395" t="s">
        <v>13402</v>
      </c>
      <c r="AQ413" s="395" t="s">
        <v>15406</v>
      </c>
      <c r="AR413" s="395" t="s">
        <v>15986</v>
      </c>
      <c r="AS413" s="395"/>
      <c r="AT413" s="395"/>
      <c r="AU413" s="395"/>
      <c r="AV413" s="395"/>
      <c r="AW413" s="395"/>
      <c r="AX413" s="395"/>
      <c r="AY413" s="395"/>
      <c r="AZ413" s="395"/>
      <c r="BA413" s="395"/>
      <c r="BB413" s="395"/>
      <c r="BC413" s="395"/>
      <c r="BD413" s="395"/>
      <c r="BE413" s="395"/>
      <c r="BF413" s="395"/>
      <c r="BG413" s="395"/>
      <c r="BH413" s="395"/>
      <c r="BI413" s="395"/>
      <c r="BJ413" s="395"/>
      <c r="BK413" s="395"/>
      <c r="BL413" s="395"/>
      <c r="BM413" s="395"/>
      <c r="BN413" s="395"/>
      <c r="BO413" s="395"/>
      <c r="BP413" s="395"/>
      <c r="BQ413" s="396"/>
      <c r="BR413" s="396"/>
      <c r="BS413" s="396"/>
      <c r="BT413" s="396"/>
      <c r="BU413" s="396"/>
      <c r="BV413" s="396"/>
      <c r="BW413" s="396"/>
      <c r="BX413" s="396"/>
      <c r="BY413" s="396"/>
      <c r="BZ413" s="396"/>
      <c r="CA413" s="396"/>
      <c r="CB413" s="396"/>
      <c r="CC413" s="396"/>
      <c r="CD413" s="396"/>
      <c r="CE413" s="396"/>
      <c r="CF413" s="396"/>
      <c r="CG413" s="396"/>
      <c r="CH413" s="396"/>
      <c r="CI413" s="396"/>
      <c r="CJ413" s="396"/>
      <c r="CK413" s="396"/>
      <c r="CL413" s="396"/>
      <c r="CM413" s="396"/>
      <c r="CN413" s="396"/>
      <c r="CO413" s="396"/>
      <c r="CP413" s="396"/>
      <c r="CQ413" s="396"/>
      <c r="CR413" s="396"/>
      <c r="CS413" s="396"/>
      <c r="CT413" s="396"/>
      <c r="CU413" s="396"/>
      <c r="CV413" s="396"/>
      <c r="CW413" s="396"/>
      <c r="CX413" s="396"/>
      <c r="CY413" s="396"/>
      <c r="CZ413" s="396"/>
      <c r="DA413" s="396"/>
      <c r="DB413" s="396"/>
      <c r="DC413" s="396"/>
      <c r="DD413" s="396"/>
      <c r="DE413" s="396"/>
      <c r="DF413" s="396"/>
      <c r="DG413" s="396"/>
      <c r="DH413" s="396"/>
      <c r="DI413" s="396"/>
      <c r="DJ413" s="396"/>
      <c r="DK413" s="396"/>
      <c r="DL413" s="396"/>
      <c r="DM413" s="396"/>
      <c r="DN413" s="396"/>
      <c r="DO413" s="396"/>
      <c r="DP413" s="396"/>
      <c r="DQ413" s="396"/>
      <c r="DR413" s="396"/>
      <c r="DS413" s="396"/>
      <c r="DT413" s="396"/>
      <c r="DU413" s="396"/>
      <c r="DV413" s="396"/>
      <c r="DW413" s="396"/>
      <c r="DX413" s="396"/>
      <c r="DY413" s="396"/>
    </row>
    <row r="414" spans="1:129" ht="27" customHeight="1" x14ac:dyDescent="0.15">
      <c r="A414" s="432">
        <v>1020001377</v>
      </c>
      <c r="B414" s="386" t="s">
        <v>12300</v>
      </c>
      <c r="C414" s="387" t="s">
        <v>17649</v>
      </c>
      <c r="D414" s="149" t="s">
        <v>14584</v>
      </c>
      <c r="E414" s="149" t="s">
        <v>14729</v>
      </c>
      <c r="F414" s="153" t="s">
        <v>14097</v>
      </c>
      <c r="G414" s="388">
        <f>COUNTIF(H414:AL414,"*")</f>
        <v>1</v>
      </c>
      <c r="H414" s="397" t="s">
        <v>13126</v>
      </c>
      <c r="I414" s="397"/>
      <c r="J414" s="397"/>
      <c r="K414" s="397"/>
      <c r="L414" s="400"/>
      <c r="M414" s="400"/>
      <c r="N414" s="400"/>
      <c r="O414" s="400"/>
      <c r="P414" s="400"/>
      <c r="Q414" s="400"/>
      <c r="R414" s="400"/>
      <c r="S414" s="400"/>
      <c r="T414" s="400"/>
      <c r="U414" s="400"/>
      <c r="V414" s="400"/>
      <c r="W414" s="400"/>
      <c r="X414" s="400"/>
      <c r="Y414" s="398"/>
      <c r="Z414" s="399"/>
      <c r="AA414" s="400"/>
      <c r="AB414" s="400"/>
      <c r="AC414" s="400"/>
      <c r="AD414" s="436"/>
      <c r="AE414" s="436"/>
      <c r="AF414" s="436"/>
      <c r="AG414" s="436"/>
      <c r="AH414" s="436"/>
      <c r="AI414" s="436"/>
      <c r="AJ414" s="436"/>
      <c r="AK414" s="436"/>
      <c r="AL414" s="401"/>
      <c r="AM414" s="481">
        <f>COUNTIF(AN414:DY414,"*")</f>
        <v>12</v>
      </c>
      <c r="AN414" s="394" t="s">
        <v>14831</v>
      </c>
      <c r="AO414" s="395" t="s">
        <v>14824</v>
      </c>
      <c r="AP414" s="395" t="s">
        <v>14832</v>
      </c>
      <c r="AQ414" s="395" t="s">
        <v>14998</v>
      </c>
      <c r="AR414" s="395" t="s">
        <v>14999</v>
      </c>
      <c r="AS414" s="395" t="s">
        <v>15055</v>
      </c>
      <c r="AT414" s="395" t="s">
        <v>15056</v>
      </c>
      <c r="AU414" s="395" t="s">
        <v>14952</v>
      </c>
      <c r="AV414" s="395" t="s">
        <v>15057</v>
      </c>
      <c r="AW414" s="395" t="s">
        <v>14965</v>
      </c>
      <c r="AX414" s="395" t="s">
        <v>13591</v>
      </c>
      <c r="AY414" s="395" t="s">
        <v>13592</v>
      </c>
      <c r="AZ414" s="395"/>
      <c r="BA414" s="395"/>
      <c r="BB414" s="395"/>
      <c r="BC414" s="395"/>
      <c r="BD414" s="395"/>
      <c r="BE414" s="395"/>
      <c r="BF414" s="395"/>
      <c r="BG414" s="395"/>
      <c r="BH414" s="395"/>
      <c r="BI414" s="395"/>
      <c r="BJ414" s="395"/>
      <c r="BK414" s="395"/>
      <c r="BL414" s="395"/>
      <c r="BM414" s="395"/>
      <c r="BN414" s="395"/>
      <c r="BO414" s="395"/>
      <c r="BP414" s="395"/>
      <c r="BQ414" s="396"/>
      <c r="BR414" s="396"/>
      <c r="BS414" s="396"/>
      <c r="BT414" s="396"/>
      <c r="BU414" s="396"/>
      <c r="BV414" s="396"/>
      <c r="BW414" s="396"/>
      <c r="BX414" s="396"/>
      <c r="BY414" s="396"/>
      <c r="BZ414" s="396"/>
      <c r="CA414" s="396"/>
      <c r="CB414" s="396"/>
      <c r="CC414" s="396"/>
      <c r="CD414" s="396"/>
      <c r="CE414" s="396"/>
      <c r="CF414" s="396"/>
      <c r="CG414" s="396"/>
      <c r="CH414" s="396"/>
      <c r="CI414" s="396"/>
      <c r="CJ414" s="396"/>
      <c r="CK414" s="396"/>
      <c r="CL414" s="396"/>
      <c r="CM414" s="396"/>
      <c r="CN414" s="396"/>
      <c r="CO414" s="396"/>
      <c r="CP414" s="396"/>
      <c r="CQ414" s="396"/>
      <c r="CR414" s="396"/>
      <c r="CS414" s="396"/>
      <c r="CT414" s="396"/>
      <c r="CU414" s="396"/>
      <c r="CV414" s="396"/>
      <c r="CW414" s="396"/>
      <c r="CX414" s="396"/>
      <c r="CY414" s="396"/>
      <c r="CZ414" s="396"/>
      <c r="DA414" s="396"/>
      <c r="DB414" s="396"/>
      <c r="DC414" s="396"/>
      <c r="DD414" s="396"/>
      <c r="DE414" s="396"/>
      <c r="DF414" s="396"/>
      <c r="DG414" s="396"/>
      <c r="DH414" s="396"/>
      <c r="DI414" s="396"/>
      <c r="DJ414" s="396"/>
      <c r="DK414" s="396"/>
      <c r="DL414" s="396"/>
      <c r="DM414" s="396"/>
      <c r="DN414" s="396"/>
      <c r="DO414" s="396"/>
      <c r="DP414" s="396"/>
      <c r="DQ414" s="396"/>
      <c r="DR414" s="396"/>
      <c r="DS414" s="396"/>
      <c r="DT414" s="396"/>
      <c r="DU414" s="396"/>
      <c r="DV414" s="396"/>
      <c r="DW414" s="396"/>
      <c r="DX414" s="396"/>
      <c r="DY414" s="396"/>
    </row>
    <row r="415" spans="1:129" ht="27" customHeight="1" x14ac:dyDescent="0.15">
      <c r="A415" s="432">
        <v>1020001256</v>
      </c>
      <c r="B415" s="386" t="s">
        <v>11844</v>
      </c>
      <c r="C415" s="387" t="s">
        <v>16694</v>
      </c>
      <c r="D415" s="149" t="s">
        <v>12781</v>
      </c>
      <c r="E415" s="153"/>
      <c r="F415" s="153"/>
      <c r="G415" s="388">
        <f>COUNTIF(H415:AL415,"*")</f>
        <v>3</v>
      </c>
      <c r="H415" s="405" t="s">
        <v>13327</v>
      </c>
      <c r="I415" s="405" t="s">
        <v>13328</v>
      </c>
      <c r="J415" s="389"/>
      <c r="K415" s="389"/>
      <c r="L415" s="392"/>
      <c r="M415" s="392"/>
      <c r="N415" s="392"/>
      <c r="O415" s="392"/>
      <c r="P415" s="392"/>
      <c r="Q415" s="392"/>
      <c r="R415" s="392"/>
      <c r="S415" s="392"/>
      <c r="T415" s="392"/>
      <c r="U415" s="392"/>
      <c r="V415" s="392"/>
      <c r="W415" s="392"/>
      <c r="X415" s="392"/>
      <c r="Y415" s="390"/>
      <c r="Z415" s="391" t="s">
        <v>14865</v>
      </c>
      <c r="AA415" s="392"/>
      <c r="AB415" s="392"/>
      <c r="AC415" s="392"/>
      <c r="AD415" s="438"/>
      <c r="AE415" s="438"/>
      <c r="AF415" s="438"/>
      <c r="AG415" s="438"/>
      <c r="AH415" s="438"/>
      <c r="AI415" s="438"/>
      <c r="AJ415" s="438"/>
      <c r="AK415" s="438"/>
      <c r="AL415" s="393"/>
      <c r="AM415" s="481">
        <f>COUNTIF(AN415:DY415,"*")-1</f>
        <v>5</v>
      </c>
      <c r="AN415" s="394" t="s">
        <v>14991</v>
      </c>
      <c r="AO415" s="395" t="s">
        <v>14992</v>
      </c>
      <c r="AP415" s="395" t="s">
        <v>15598</v>
      </c>
      <c r="AQ415" s="395" t="s">
        <v>15599</v>
      </c>
      <c r="AR415" s="395" t="s">
        <v>14868</v>
      </c>
      <c r="AS415" s="395" t="s">
        <v>15258</v>
      </c>
      <c r="AT415" s="395"/>
      <c r="AU415" s="395"/>
      <c r="AV415" s="395"/>
      <c r="AW415" s="395"/>
      <c r="AX415" s="395"/>
      <c r="AY415" s="395"/>
      <c r="AZ415" s="395"/>
      <c r="BA415" s="395"/>
      <c r="BB415" s="395"/>
      <c r="BC415" s="395"/>
      <c r="BD415" s="395"/>
      <c r="BE415" s="395"/>
      <c r="BF415" s="395"/>
      <c r="BG415" s="395"/>
      <c r="BH415" s="395"/>
      <c r="BI415" s="395"/>
      <c r="BJ415" s="395"/>
      <c r="BK415" s="395"/>
      <c r="BL415" s="395"/>
      <c r="BM415" s="395"/>
      <c r="BN415" s="395"/>
      <c r="BO415" s="395"/>
      <c r="BP415" s="395"/>
      <c r="BQ415" s="396"/>
      <c r="BR415" s="396"/>
      <c r="BS415" s="396"/>
      <c r="BT415" s="396"/>
      <c r="BU415" s="396"/>
      <c r="BV415" s="396"/>
      <c r="BW415" s="396"/>
      <c r="BX415" s="396"/>
      <c r="BY415" s="396"/>
      <c r="BZ415" s="396"/>
      <c r="CA415" s="396"/>
      <c r="CB415" s="396"/>
      <c r="CC415" s="396"/>
      <c r="CD415" s="396"/>
      <c r="CE415" s="396"/>
      <c r="CF415" s="396"/>
      <c r="CG415" s="396"/>
      <c r="CH415" s="396"/>
      <c r="CI415" s="396"/>
      <c r="CJ415" s="396"/>
      <c r="CK415" s="396"/>
      <c r="CL415" s="396"/>
      <c r="CM415" s="396"/>
      <c r="CN415" s="396"/>
      <c r="CO415" s="396"/>
      <c r="CP415" s="396"/>
      <c r="CQ415" s="396"/>
      <c r="CR415" s="396"/>
      <c r="CS415" s="396"/>
      <c r="CT415" s="396"/>
      <c r="CU415" s="396"/>
      <c r="CV415" s="396"/>
      <c r="CW415" s="396"/>
      <c r="CX415" s="396"/>
      <c r="CY415" s="396"/>
      <c r="CZ415" s="396"/>
      <c r="DA415" s="396"/>
      <c r="DB415" s="396"/>
      <c r="DC415" s="396"/>
      <c r="DD415" s="396"/>
      <c r="DE415" s="396"/>
      <c r="DF415" s="396"/>
      <c r="DG415" s="396"/>
      <c r="DH415" s="396"/>
      <c r="DI415" s="396"/>
      <c r="DJ415" s="396"/>
      <c r="DK415" s="396"/>
      <c r="DL415" s="396"/>
      <c r="DM415" s="396"/>
      <c r="DN415" s="396"/>
      <c r="DO415" s="396"/>
      <c r="DP415" s="396"/>
      <c r="DQ415" s="396"/>
      <c r="DR415" s="396"/>
      <c r="DS415" s="396"/>
      <c r="DT415" s="396"/>
      <c r="DU415" s="396"/>
      <c r="DV415" s="396"/>
      <c r="DW415" s="396"/>
      <c r="DX415" s="396"/>
      <c r="DY415" s="396"/>
    </row>
    <row r="416" spans="1:129" ht="27" customHeight="1" x14ac:dyDescent="0.15">
      <c r="A416" s="432">
        <v>1020000084</v>
      </c>
      <c r="B416" s="386" t="s">
        <v>11944</v>
      </c>
      <c r="C416" s="387" t="s">
        <v>17541</v>
      </c>
      <c r="D416" s="149" t="s">
        <v>14499</v>
      </c>
      <c r="E416" s="153"/>
      <c r="F416" s="153"/>
      <c r="G416" s="388">
        <f>COUNTIF(H416:AL416,"*")</f>
        <v>1</v>
      </c>
      <c r="H416" s="397" t="s">
        <v>13126</v>
      </c>
      <c r="I416" s="397"/>
      <c r="J416" s="397"/>
      <c r="K416" s="397"/>
      <c r="L416" s="400"/>
      <c r="M416" s="400"/>
      <c r="N416" s="400"/>
      <c r="O416" s="400"/>
      <c r="P416" s="400"/>
      <c r="Q416" s="400"/>
      <c r="R416" s="400"/>
      <c r="S416" s="400"/>
      <c r="T416" s="400"/>
      <c r="U416" s="400"/>
      <c r="V416" s="400"/>
      <c r="W416" s="400"/>
      <c r="X416" s="400"/>
      <c r="Y416" s="398"/>
      <c r="Z416" s="399"/>
      <c r="AA416" s="400"/>
      <c r="AB416" s="400"/>
      <c r="AC416" s="400"/>
      <c r="AD416" s="436"/>
      <c r="AE416" s="436"/>
      <c r="AF416" s="436"/>
      <c r="AG416" s="436"/>
      <c r="AH416" s="436"/>
      <c r="AI416" s="436"/>
      <c r="AJ416" s="436"/>
      <c r="AK416" s="436"/>
      <c r="AL416" s="401"/>
      <c r="AM416" s="481">
        <f>COUNTIF(AN416:DY416,"*")</f>
        <v>5</v>
      </c>
      <c r="AN416" s="394" t="s">
        <v>13204</v>
      </c>
      <c r="AO416" s="395" t="s">
        <v>13205</v>
      </c>
      <c r="AP416" s="395" t="s">
        <v>13206</v>
      </c>
      <c r="AQ416" s="395" t="s">
        <v>13213</v>
      </c>
      <c r="AR416" s="395" t="s">
        <v>13430</v>
      </c>
      <c r="AS416" s="395"/>
      <c r="AT416" s="395"/>
      <c r="AU416" s="395"/>
      <c r="AV416" s="395"/>
      <c r="AW416" s="395"/>
      <c r="AX416" s="395"/>
      <c r="AY416" s="395"/>
      <c r="AZ416" s="395"/>
      <c r="BA416" s="395"/>
      <c r="BB416" s="395"/>
      <c r="BC416" s="395"/>
      <c r="BD416" s="395"/>
      <c r="BE416" s="395"/>
      <c r="BF416" s="395"/>
      <c r="BG416" s="395"/>
      <c r="BH416" s="395"/>
      <c r="BI416" s="395"/>
      <c r="BJ416" s="395"/>
      <c r="BK416" s="395"/>
      <c r="BL416" s="395"/>
      <c r="BM416" s="395"/>
      <c r="BN416" s="395"/>
      <c r="BO416" s="395"/>
      <c r="BP416" s="395"/>
      <c r="BQ416" s="396"/>
      <c r="BR416" s="396"/>
      <c r="BS416" s="396"/>
      <c r="BT416" s="396"/>
      <c r="BU416" s="396"/>
      <c r="BV416" s="396"/>
      <c r="BW416" s="396"/>
      <c r="BX416" s="396"/>
      <c r="BY416" s="396"/>
      <c r="BZ416" s="396"/>
      <c r="CA416" s="396"/>
      <c r="CB416" s="396"/>
      <c r="CC416" s="396"/>
      <c r="CD416" s="396"/>
      <c r="CE416" s="396"/>
      <c r="CF416" s="396"/>
      <c r="CG416" s="396"/>
      <c r="CH416" s="396"/>
      <c r="CI416" s="396"/>
      <c r="CJ416" s="396"/>
      <c r="CK416" s="396"/>
      <c r="CL416" s="396"/>
      <c r="CM416" s="396"/>
      <c r="CN416" s="396"/>
      <c r="CO416" s="396"/>
      <c r="CP416" s="396"/>
      <c r="CQ416" s="396"/>
      <c r="CR416" s="396"/>
      <c r="CS416" s="396"/>
      <c r="CT416" s="396"/>
      <c r="CU416" s="396"/>
      <c r="CV416" s="396"/>
      <c r="CW416" s="396"/>
      <c r="CX416" s="396"/>
      <c r="CY416" s="396"/>
      <c r="CZ416" s="396"/>
      <c r="DA416" s="396"/>
      <c r="DB416" s="396"/>
      <c r="DC416" s="396"/>
      <c r="DD416" s="396"/>
      <c r="DE416" s="396"/>
      <c r="DF416" s="396"/>
      <c r="DG416" s="396"/>
      <c r="DH416" s="396"/>
      <c r="DI416" s="396"/>
      <c r="DJ416" s="396"/>
      <c r="DK416" s="396"/>
      <c r="DL416" s="396"/>
      <c r="DM416" s="396"/>
      <c r="DN416" s="396"/>
      <c r="DO416" s="396"/>
      <c r="DP416" s="396"/>
      <c r="DQ416" s="396"/>
      <c r="DR416" s="396"/>
      <c r="DS416" s="396"/>
      <c r="DT416" s="396"/>
      <c r="DU416" s="396"/>
      <c r="DV416" s="396"/>
      <c r="DW416" s="396"/>
      <c r="DX416" s="396"/>
      <c r="DY416" s="396"/>
    </row>
    <row r="417" spans="1:129" ht="27" customHeight="1" x14ac:dyDescent="0.15">
      <c r="A417" s="432">
        <v>1020001249</v>
      </c>
      <c r="B417" s="386" t="s">
        <v>11805</v>
      </c>
      <c r="C417" s="387" t="s">
        <v>16632</v>
      </c>
      <c r="D417" s="149" t="s">
        <v>12737</v>
      </c>
      <c r="E417" s="153"/>
      <c r="F417" s="153"/>
      <c r="G417" s="388">
        <f>COUNTIF(H417:AL417,"*")</f>
        <v>3</v>
      </c>
      <c r="H417" s="397" t="s">
        <v>14937</v>
      </c>
      <c r="I417" s="397" t="s">
        <v>13616</v>
      </c>
      <c r="J417" s="389"/>
      <c r="K417" s="389"/>
      <c r="L417" s="392"/>
      <c r="M417" s="392"/>
      <c r="N417" s="392"/>
      <c r="O417" s="392"/>
      <c r="P417" s="392"/>
      <c r="Q417" s="392"/>
      <c r="R417" s="392"/>
      <c r="S417" s="392"/>
      <c r="T417" s="392"/>
      <c r="U417" s="392"/>
      <c r="V417" s="392"/>
      <c r="W417" s="392"/>
      <c r="X417" s="392"/>
      <c r="Y417" s="390"/>
      <c r="Z417" s="399" t="s">
        <v>14851</v>
      </c>
      <c r="AA417" s="392"/>
      <c r="AB417" s="392"/>
      <c r="AC417" s="392"/>
      <c r="AD417" s="438"/>
      <c r="AE417" s="438"/>
      <c r="AF417" s="438"/>
      <c r="AG417" s="438"/>
      <c r="AH417" s="438"/>
      <c r="AI417" s="438"/>
      <c r="AJ417" s="438"/>
      <c r="AK417" s="438"/>
      <c r="AL417" s="393"/>
      <c r="AM417" s="481">
        <f>COUNTIF(AN417:DY417,"*")-1</f>
        <v>4</v>
      </c>
      <c r="AN417" s="394" t="s">
        <v>14948</v>
      </c>
      <c r="AO417" s="395" t="s">
        <v>14951</v>
      </c>
      <c r="AP417" s="395" t="s">
        <v>15172</v>
      </c>
      <c r="AQ417" s="395" t="s">
        <v>15293</v>
      </c>
      <c r="AR417" s="395" t="s">
        <v>15105</v>
      </c>
      <c r="AS417" s="395"/>
      <c r="AT417" s="395"/>
      <c r="AU417" s="395"/>
      <c r="AV417" s="395"/>
      <c r="AW417" s="395"/>
      <c r="AX417" s="395"/>
      <c r="AY417" s="395"/>
      <c r="AZ417" s="395"/>
      <c r="BA417" s="395"/>
      <c r="BB417" s="395"/>
      <c r="BC417" s="395"/>
      <c r="BD417" s="395"/>
      <c r="BE417" s="395"/>
      <c r="BF417" s="395"/>
      <c r="BG417" s="395"/>
      <c r="BH417" s="395"/>
      <c r="BI417" s="395"/>
      <c r="BJ417" s="395"/>
      <c r="BK417" s="395"/>
      <c r="BL417" s="395"/>
      <c r="BM417" s="395"/>
      <c r="BN417" s="395"/>
      <c r="BO417" s="395"/>
      <c r="BP417" s="395"/>
      <c r="BQ417" s="396"/>
      <c r="BR417" s="396"/>
      <c r="BS417" s="396"/>
      <c r="BT417" s="396"/>
      <c r="BU417" s="396"/>
      <c r="BV417" s="396"/>
      <c r="BW417" s="396"/>
      <c r="BX417" s="396"/>
      <c r="BY417" s="396"/>
      <c r="BZ417" s="396"/>
      <c r="CA417" s="396"/>
      <c r="CB417" s="396"/>
      <c r="CC417" s="396"/>
      <c r="CD417" s="396"/>
      <c r="CE417" s="396"/>
      <c r="CF417" s="396"/>
      <c r="CG417" s="396"/>
      <c r="CH417" s="396"/>
      <c r="CI417" s="396"/>
      <c r="CJ417" s="396"/>
      <c r="CK417" s="396"/>
      <c r="CL417" s="396"/>
      <c r="CM417" s="396"/>
      <c r="CN417" s="396"/>
      <c r="CO417" s="396"/>
      <c r="CP417" s="396"/>
      <c r="CQ417" s="396"/>
      <c r="CR417" s="396"/>
      <c r="CS417" s="396"/>
      <c r="CT417" s="396"/>
      <c r="CU417" s="396"/>
      <c r="CV417" s="396"/>
      <c r="CW417" s="396"/>
      <c r="CX417" s="396"/>
      <c r="CY417" s="396"/>
      <c r="CZ417" s="396"/>
      <c r="DA417" s="396"/>
      <c r="DB417" s="396"/>
      <c r="DC417" s="396"/>
      <c r="DD417" s="396"/>
      <c r="DE417" s="396"/>
      <c r="DF417" s="396"/>
      <c r="DG417" s="396"/>
      <c r="DH417" s="396"/>
      <c r="DI417" s="396"/>
      <c r="DJ417" s="396"/>
      <c r="DK417" s="396"/>
      <c r="DL417" s="396"/>
      <c r="DM417" s="396"/>
      <c r="DN417" s="396"/>
      <c r="DO417" s="396"/>
      <c r="DP417" s="396"/>
      <c r="DQ417" s="396"/>
      <c r="DR417" s="396"/>
      <c r="DS417" s="396"/>
      <c r="DT417" s="396"/>
      <c r="DU417" s="396"/>
      <c r="DV417" s="396"/>
      <c r="DW417" s="396"/>
      <c r="DX417" s="396"/>
      <c r="DY417" s="396"/>
    </row>
    <row r="418" spans="1:129" ht="27" customHeight="1" x14ac:dyDescent="0.15">
      <c r="A418" s="432">
        <v>1020000522</v>
      </c>
      <c r="B418" s="386" t="s">
        <v>12063</v>
      </c>
      <c r="C418" s="387" t="s">
        <v>17047</v>
      </c>
      <c r="D418" s="149" t="s">
        <v>13703</v>
      </c>
      <c r="E418" s="153"/>
      <c r="F418" s="153"/>
      <c r="G418" s="388">
        <f>COUNTIF(H418:AL418,"*")</f>
        <v>2</v>
      </c>
      <c r="H418" s="397" t="s">
        <v>13614</v>
      </c>
      <c r="I418" s="397" t="s">
        <v>13615</v>
      </c>
      <c r="J418" s="397"/>
      <c r="K418" s="397"/>
      <c r="L418" s="400"/>
      <c r="M418" s="400"/>
      <c r="N418" s="400"/>
      <c r="O418" s="400"/>
      <c r="P418" s="400"/>
      <c r="Q418" s="400"/>
      <c r="R418" s="400"/>
      <c r="S418" s="400"/>
      <c r="T418" s="400"/>
      <c r="U418" s="400"/>
      <c r="V418" s="400"/>
      <c r="W418" s="400"/>
      <c r="X418" s="400"/>
      <c r="Y418" s="398"/>
      <c r="Z418" s="399"/>
      <c r="AA418" s="400"/>
      <c r="AB418" s="400"/>
      <c r="AC418" s="400"/>
      <c r="AD418" s="436"/>
      <c r="AE418" s="436"/>
      <c r="AF418" s="436"/>
      <c r="AG418" s="436"/>
      <c r="AH418" s="436"/>
      <c r="AI418" s="436"/>
      <c r="AJ418" s="436"/>
      <c r="AK418" s="436"/>
      <c r="AL418" s="401"/>
      <c r="AM418" s="481">
        <f>COUNTIF(AN418:DY418,"*")-1</f>
        <v>5</v>
      </c>
      <c r="AN418" s="394" t="s">
        <v>13620</v>
      </c>
      <c r="AO418" s="395" t="s">
        <v>15019</v>
      </c>
      <c r="AP418" s="395" t="s">
        <v>15020</v>
      </c>
      <c r="AQ418" s="395" t="s">
        <v>15021</v>
      </c>
      <c r="AR418" s="395" t="s">
        <v>15648</v>
      </c>
      <c r="AS418" s="395" t="s">
        <v>15902</v>
      </c>
      <c r="AT418" s="395"/>
      <c r="AU418" s="395"/>
      <c r="AV418" s="395"/>
      <c r="AW418" s="395"/>
      <c r="AX418" s="395"/>
      <c r="AY418" s="395"/>
      <c r="AZ418" s="395"/>
      <c r="BA418" s="395"/>
      <c r="BB418" s="395"/>
      <c r="BC418" s="395"/>
      <c r="BD418" s="395"/>
      <c r="BE418" s="395"/>
      <c r="BF418" s="395"/>
      <c r="BG418" s="395"/>
      <c r="BH418" s="395"/>
      <c r="BI418" s="395"/>
      <c r="BJ418" s="395"/>
      <c r="BK418" s="395"/>
      <c r="BL418" s="395"/>
      <c r="BM418" s="395"/>
      <c r="BN418" s="395"/>
      <c r="BO418" s="395"/>
      <c r="BP418" s="395"/>
      <c r="BQ418" s="396"/>
      <c r="BR418" s="396"/>
      <c r="BS418" s="396"/>
      <c r="BT418" s="396"/>
      <c r="BU418" s="396"/>
      <c r="BV418" s="396"/>
      <c r="BW418" s="396"/>
      <c r="BX418" s="396"/>
      <c r="BY418" s="396"/>
      <c r="BZ418" s="396"/>
      <c r="CA418" s="396"/>
      <c r="CB418" s="396"/>
      <c r="CC418" s="396"/>
      <c r="CD418" s="396"/>
      <c r="CE418" s="396"/>
      <c r="CF418" s="396"/>
      <c r="CG418" s="396"/>
      <c r="CH418" s="396"/>
      <c r="CI418" s="396"/>
      <c r="CJ418" s="396"/>
      <c r="CK418" s="396"/>
      <c r="CL418" s="396"/>
      <c r="CM418" s="396"/>
      <c r="CN418" s="396"/>
      <c r="CO418" s="396"/>
      <c r="CP418" s="396"/>
      <c r="CQ418" s="396"/>
      <c r="CR418" s="396"/>
      <c r="CS418" s="396"/>
      <c r="CT418" s="396"/>
      <c r="CU418" s="396"/>
      <c r="CV418" s="396"/>
      <c r="CW418" s="396"/>
      <c r="CX418" s="396"/>
      <c r="CY418" s="396"/>
      <c r="CZ418" s="396"/>
      <c r="DA418" s="396"/>
      <c r="DB418" s="396"/>
      <c r="DC418" s="396"/>
      <c r="DD418" s="396"/>
      <c r="DE418" s="396"/>
      <c r="DF418" s="396"/>
      <c r="DG418" s="396"/>
      <c r="DH418" s="396"/>
      <c r="DI418" s="396"/>
      <c r="DJ418" s="396"/>
      <c r="DK418" s="396"/>
      <c r="DL418" s="396"/>
      <c r="DM418" s="396"/>
      <c r="DN418" s="396"/>
      <c r="DO418" s="396"/>
      <c r="DP418" s="396"/>
      <c r="DQ418" s="396"/>
      <c r="DR418" s="396"/>
      <c r="DS418" s="396"/>
      <c r="DT418" s="396"/>
      <c r="DU418" s="396"/>
      <c r="DV418" s="396"/>
      <c r="DW418" s="396"/>
      <c r="DX418" s="396"/>
      <c r="DY418" s="396"/>
    </row>
    <row r="419" spans="1:129" ht="27" customHeight="1" x14ac:dyDescent="0.15">
      <c r="A419" s="432">
        <v>1030002179</v>
      </c>
      <c r="B419" s="386" t="s">
        <v>14263</v>
      </c>
      <c r="C419" s="387" t="s">
        <v>17481</v>
      </c>
      <c r="D419" s="149" t="s">
        <v>14368</v>
      </c>
      <c r="E419" s="149"/>
      <c r="F419" s="153"/>
      <c r="G419" s="388">
        <f>COUNTIF(H419:AL419,"*")</f>
        <v>5</v>
      </c>
      <c r="H419" s="397" t="s">
        <v>13109</v>
      </c>
      <c r="I419" s="397" t="s">
        <v>13111</v>
      </c>
      <c r="J419" s="397" t="s">
        <v>13112</v>
      </c>
      <c r="K419" s="397" t="s">
        <v>13145</v>
      </c>
      <c r="L419" s="400"/>
      <c r="M419" s="400"/>
      <c r="N419" s="400"/>
      <c r="O419" s="400"/>
      <c r="P419" s="400"/>
      <c r="Q419" s="400"/>
      <c r="R419" s="400"/>
      <c r="S419" s="400"/>
      <c r="T419" s="400"/>
      <c r="U419" s="400"/>
      <c r="V419" s="400"/>
      <c r="W419" s="400"/>
      <c r="X419" s="400"/>
      <c r="Y419" s="398"/>
      <c r="Z419" s="399" t="s">
        <v>13110</v>
      </c>
      <c r="AA419" s="400"/>
      <c r="AB419" s="400"/>
      <c r="AC419" s="400"/>
      <c r="AD419" s="436"/>
      <c r="AE419" s="436"/>
      <c r="AF419" s="436"/>
      <c r="AG419" s="436"/>
      <c r="AH419" s="436"/>
      <c r="AI419" s="436"/>
      <c r="AJ419" s="436"/>
      <c r="AK419" s="436"/>
      <c r="AL419" s="401"/>
      <c r="AM419" s="481">
        <f>COUNTIF(AN419:DY419,"*")</f>
        <v>12</v>
      </c>
      <c r="AN419" s="394" t="s">
        <v>13295</v>
      </c>
      <c r="AO419" s="395" t="s">
        <v>13291</v>
      </c>
      <c r="AP419" s="395" t="s">
        <v>13292</v>
      </c>
      <c r="AQ419" s="395" t="s">
        <v>15336</v>
      </c>
      <c r="AR419" s="395" t="s">
        <v>13508</v>
      </c>
      <c r="AS419" s="395" t="s">
        <v>13509</v>
      </c>
      <c r="AT419" s="395" t="s">
        <v>13510</v>
      </c>
      <c r="AU419" s="395" t="s">
        <v>13411</v>
      </c>
      <c r="AV419" s="395" t="s">
        <v>15411</v>
      </c>
      <c r="AW419" s="395" t="s">
        <v>15337</v>
      </c>
      <c r="AX419" s="395" t="s">
        <v>13347</v>
      </c>
      <c r="AY419" s="395" t="s">
        <v>13302</v>
      </c>
      <c r="AZ419" s="395"/>
      <c r="BA419" s="395"/>
      <c r="BB419" s="395"/>
      <c r="BC419" s="395"/>
      <c r="BD419" s="395"/>
      <c r="BE419" s="395"/>
      <c r="BF419" s="395"/>
      <c r="BG419" s="395"/>
      <c r="BH419" s="395"/>
      <c r="BI419" s="395"/>
      <c r="BJ419" s="395"/>
      <c r="BK419" s="395"/>
      <c r="BL419" s="395"/>
      <c r="BM419" s="395"/>
      <c r="BN419" s="395"/>
      <c r="BO419" s="395"/>
      <c r="BP419" s="395"/>
      <c r="BQ419" s="396"/>
      <c r="BR419" s="396"/>
      <c r="BS419" s="396"/>
      <c r="BT419" s="396"/>
      <c r="BU419" s="396"/>
      <c r="BV419" s="396"/>
      <c r="BW419" s="396"/>
      <c r="BX419" s="396"/>
      <c r="BY419" s="396"/>
      <c r="BZ419" s="396"/>
      <c r="CA419" s="396"/>
      <c r="CB419" s="396"/>
      <c r="CC419" s="396"/>
      <c r="CD419" s="396"/>
      <c r="CE419" s="396"/>
      <c r="CF419" s="396"/>
      <c r="CG419" s="396"/>
      <c r="CH419" s="396"/>
      <c r="CI419" s="396"/>
      <c r="CJ419" s="396"/>
      <c r="CK419" s="396"/>
      <c r="CL419" s="396"/>
      <c r="CM419" s="396"/>
      <c r="CN419" s="396"/>
      <c r="CO419" s="396"/>
      <c r="CP419" s="396"/>
      <c r="CQ419" s="396"/>
      <c r="CR419" s="396"/>
      <c r="CS419" s="396"/>
      <c r="CT419" s="396"/>
      <c r="CU419" s="396"/>
      <c r="CV419" s="396"/>
      <c r="CW419" s="396"/>
      <c r="CX419" s="396"/>
      <c r="CY419" s="396"/>
      <c r="CZ419" s="396"/>
      <c r="DA419" s="396"/>
      <c r="DB419" s="396"/>
      <c r="DC419" s="396"/>
      <c r="DD419" s="396"/>
      <c r="DE419" s="396"/>
      <c r="DF419" s="396"/>
      <c r="DG419" s="396"/>
      <c r="DH419" s="396"/>
      <c r="DI419" s="396"/>
      <c r="DJ419" s="396"/>
      <c r="DK419" s="396"/>
      <c r="DL419" s="396"/>
      <c r="DM419" s="396"/>
      <c r="DN419" s="396"/>
      <c r="DO419" s="396"/>
      <c r="DP419" s="396"/>
      <c r="DQ419" s="396"/>
      <c r="DR419" s="396"/>
      <c r="DS419" s="396"/>
      <c r="DT419" s="396"/>
      <c r="DU419" s="396"/>
      <c r="DV419" s="396"/>
      <c r="DW419" s="396"/>
      <c r="DX419" s="396"/>
      <c r="DY419" s="396"/>
    </row>
    <row r="420" spans="1:129" ht="27" customHeight="1" x14ac:dyDescent="0.15">
      <c r="A420" s="432">
        <v>1020000102</v>
      </c>
      <c r="B420" s="386" t="s">
        <v>11953</v>
      </c>
      <c r="C420" s="387" t="s">
        <v>17005</v>
      </c>
      <c r="D420" s="149" t="s">
        <v>13662</v>
      </c>
      <c r="E420" s="153"/>
      <c r="F420" s="153"/>
      <c r="G420" s="388">
        <f>COUNTIF(H420:AL420,"*")</f>
        <v>1</v>
      </c>
      <c r="H420" s="397"/>
      <c r="I420" s="397"/>
      <c r="J420" s="397"/>
      <c r="K420" s="397"/>
      <c r="L420" s="400"/>
      <c r="M420" s="400"/>
      <c r="N420" s="400"/>
      <c r="O420" s="400"/>
      <c r="P420" s="400"/>
      <c r="Q420" s="400"/>
      <c r="R420" s="400"/>
      <c r="S420" s="400"/>
      <c r="T420" s="400"/>
      <c r="U420" s="400"/>
      <c r="V420" s="400"/>
      <c r="W420" s="400"/>
      <c r="X420" s="400"/>
      <c r="Y420" s="398"/>
      <c r="Z420" s="399" t="s">
        <v>13126</v>
      </c>
      <c r="AA420" s="400"/>
      <c r="AB420" s="400"/>
      <c r="AC420" s="400"/>
      <c r="AD420" s="436"/>
      <c r="AE420" s="436"/>
      <c r="AF420" s="436"/>
      <c r="AG420" s="436"/>
      <c r="AH420" s="436"/>
      <c r="AI420" s="436"/>
      <c r="AJ420" s="436"/>
      <c r="AK420" s="436"/>
      <c r="AL420" s="401"/>
      <c r="AM420" s="481">
        <f>COUNTIF(AN420:DY420,"*")</f>
        <v>8</v>
      </c>
      <c r="AN420" s="394" t="s">
        <v>13424</v>
      </c>
      <c r="AO420" s="395" t="s">
        <v>13637</v>
      </c>
      <c r="AP420" s="395" t="s">
        <v>13441</v>
      </c>
      <c r="AQ420" s="395" t="s">
        <v>13133</v>
      </c>
      <c r="AR420" s="395" t="s">
        <v>13134</v>
      </c>
      <c r="AS420" s="395" t="s">
        <v>13425</v>
      </c>
      <c r="AT420" s="395" t="s">
        <v>14783</v>
      </c>
      <c r="AU420" s="395" t="s">
        <v>13348</v>
      </c>
      <c r="AV420" s="395"/>
      <c r="AW420" s="395"/>
      <c r="AX420" s="395"/>
      <c r="AY420" s="395"/>
      <c r="AZ420" s="395"/>
      <c r="BA420" s="395"/>
      <c r="BB420" s="395"/>
      <c r="BC420" s="395"/>
      <c r="BD420" s="395"/>
      <c r="BE420" s="395"/>
      <c r="BF420" s="395"/>
      <c r="BG420" s="395"/>
      <c r="BH420" s="395"/>
      <c r="BI420" s="395"/>
      <c r="BJ420" s="395"/>
      <c r="BK420" s="395"/>
      <c r="BL420" s="395"/>
      <c r="BM420" s="395"/>
      <c r="BN420" s="395"/>
      <c r="BO420" s="395"/>
      <c r="BP420" s="395"/>
      <c r="BQ420" s="396"/>
      <c r="BR420" s="396"/>
      <c r="BS420" s="396"/>
      <c r="BT420" s="396"/>
      <c r="BU420" s="396"/>
      <c r="BV420" s="396"/>
      <c r="BW420" s="396"/>
      <c r="BX420" s="396"/>
      <c r="BY420" s="396"/>
      <c r="BZ420" s="396"/>
      <c r="CA420" s="396"/>
      <c r="CB420" s="396"/>
      <c r="CC420" s="396"/>
      <c r="CD420" s="396"/>
      <c r="CE420" s="396"/>
      <c r="CF420" s="396"/>
      <c r="CG420" s="396"/>
      <c r="CH420" s="396"/>
      <c r="CI420" s="396"/>
      <c r="CJ420" s="396"/>
      <c r="CK420" s="396"/>
      <c r="CL420" s="396"/>
      <c r="CM420" s="396"/>
      <c r="CN420" s="396"/>
      <c r="CO420" s="396"/>
      <c r="CP420" s="396"/>
      <c r="CQ420" s="396"/>
      <c r="CR420" s="396"/>
      <c r="CS420" s="396"/>
      <c r="CT420" s="396"/>
      <c r="CU420" s="396"/>
      <c r="CV420" s="396"/>
      <c r="CW420" s="396"/>
      <c r="CX420" s="396"/>
      <c r="CY420" s="396"/>
      <c r="CZ420" s="396"/>
      <c r="DA420" s="396"/>
      <c r="DB420" s="396"/>
      <c r="DC420" s="396"/>
      <c r="DD420" s="396"/>
      <c r="DE420" s="396"/>
      <c r="DF420" s="396"/>
      <c r="DG420" s="396"/>
      <c r="DH420" s="396"/>
      <c r="DI420" s="396"/>
      <c r="DJ420" s="396"/>
      <c r="DK420" s="396"/>
      <c r="DL420" s="396"/>
      <c r="DM420" s="396"/>
      <c r="DN420" s="396"/>
      <c r="DO420" s="396"/>
      <c r="DP420" s="396"/>
      <c r="DQ420" s="396"/>
      <c r="DR420" s="396"/>
      <c r="DS420" s="396"/>
      <c r="DT420" s="396"/>
      <c r="DU420" s="396"/>
      <c r="DV420" s="396"/>
      <c r="DW420" s="396"/>
      <c r="DX420" s="396"/>
      <c r="DY420" s="396"/>
    </row>
    <row r="421" spans="1:129" ht="27" customHeight="1" x14ac:dyDescent="0.15">
      <c r="A421" s="432">
        <v>1020001061</v>
      </c>
      <c r="B421" s="386" t="s">
        <v>12212</v>
      </c>
      <c r="C421" s="387" t="s">
        <v>16841</v>
      </c>
      <c r="D421" s="149" t="s">
        <v>13041</v>
      </c>
      <c r="E421" s="153"/>
      <c r="F421" s="153"/>
      <c r="G421" s="388">
        <f>COUNTIF(H421:AL421,"*")</f>
        <v>2</v>
      </c>
      <c r="H421" s="397" t="s">
        <v>13426</v>
      </c>
      <c r="I421" s="397"/>
      <c r="J421" s="397"/>
      <c r="K421" s="397"/>
      <c r="L421" s="400"/>
      <c r="M421" s="400"/>
      <c r="N421" s="400"/>
      <c r="O421" s="400"/>
      <c r="P421" s="400"/>
      <c r="Q421" s="400"/>
      <c r="R421" s="400"/>
      <c r="S421" s="400"/>
      <c r="T421" s="400"/>
      <c r="U421" s="400"/>
      <c r="V421" s="400"/>
      <c r="W421" s="400"/>
      <c r="X421" s="400"/>
      <c r="Y421" s="398"/>
      <c r="Z421" s="399" t="s">
        <v>13123</v>
      </c>
      <c r="AA421" s="400"/>
      <c r="AB421" s="400"/>
      <c r="AC421" s="400"/>
      <c r="AD421" s="436"/>
      <c r="AE421" s="436"/>
      <c r="AF421" s="436"/>
      <c r="AG421" s="436"/>
      <c r="AH421" s="436"/>
      <c r="AI421" s="436"/>
      <c r="AJ421" s="436"/>
      <c r="AK421" s="436"/>
      <c r="AL421" s="401"/>
      <c r="AM421" s="481">
        <f>COUNTIF(AN421:DY421,"*")-1</f>
        <v>3</v>
      </c>
      <c r="AN421" s="394" t="s">
        <v>13427</v>
      </c>
      <c r="AO421" s="395" t="s">
        <v>13428</v>
      </c>
      <c r="AP421" s="395" t="s">
        <v>13306</v>
      </c>
      <c r="AQ421" s="395" t="s">
        <v>13429</v>
      </c>
      <c r="AR421" s="395"/>
      <c r="AS421" s="395"/>
      <c r="AT421" s="395"/>
      <c r="AU421" s="395"/>
      <c r="AV421" s="395"/>
      <c r="AW421" s="395"/>
      <c r="AX421" s="395"/>
      <c r="AY421" s="395"/>
      <c r="AZ421" s="395"/>
      <c r="BA421" s="395"/>
      <c r="BB421" s="395"/>
      <c r="BC421" s="395"/>
      <c r="BD421" s="395"/>
      <c r="BE421" s="395"/>
      <c r="BF421" s="395"/>
      <c r="BG421" s="395"/>
      <c r="BH421" s="395"/>
      <c r="BI421" s="395"/>
      <c r="BJ421" s="395"/>
      <c r="BK421" s="395"/>
      <c r="BL421" s="395"/>
      <c r="BM421" s="395"/>
      <c r="BN421" s="395"/>
      <c r="BO421" s="395"/>
      <c r="BP421" s="395"/>
      <c r="BQ421" s="396"/>
      <c r="BR421" s="396"/>
      <c r="BS421" s="396"/>
      <c r="BT421" s="396"/>
      <c r="BU421" s="396"/>
      <c r="BV421" s="396"/>
      <c r="BW421" s="396"/>
      <c r="BX421" s="396"/>
      <c r="BY421" s="396"/>
      <c r="BZ421" s="396"/>
      <c r="CA421" s="396"/>
      <c r="CB421" s="396"/>
      <c r="CC421" s="396"/>
      <c r="CD421" s="396"/>
      <c r="CE421" s="396"/>
      <c r="CF421" s="396"/>
      <c r="CG421" s="396"/>
      <c r="CH421" s="396"/>
      <c r="CI421" s="396"/>
      <c r="CJ421" s="396"/>
      <c r="CK421" s="396"/>
      <c r="CL421" s="396"/>
      <c r="CM421" s="396"/>
      <c r="CN421" s="396"/>
      <c r="CO421" s="396"/>
      <c r="CP421" s="396"/>
      <c r="CQ421" s="396"/>
      <c r="CR421" s="396"/>
      <c r="CS421" s="396"/>
      <c r="CT421" s="396"/>
      <c r="CU421" s="396"/>
      <c r="CV421" s="396"/>
      <c r="CW421" s="396"/>
      <c r="CX421" s="396"/>
      <c r="CY421" s="396"/>
      <c r="CZ421" s="396"/>
      <c r="DA421" s="396"/>
      <c r="DB421" s="396"/>
      <c r="DC421" s="396"/>
      <c r="DD421" s="396"/>
      <c r="DE421" s="396"/>
      <c r="DF421" s="396"/>
      <c r="DG421" s="396"/>
      <c r="DH421" s="396"/>
      <c r="DI421" s="396"/>
      <c r="DJ421" s="396"/>
      <c r="DK421" s="396"/>
      <c r="DL421" s="396"/>
      <c r="DM421" s="396"/>
      <c r="DN421" s="396"/>
      <c r="DO421" s="396"/>
      <c r="DP421" s="396"/>
      <c r="DQ421" s="396"/>
      <c r="DR421" s="396"/>
      <c r="DS421" s="396"/>
      <c r="DT421" s="396"/>
      <c r="DU421" s="396"/>
      <c r="DV421" s="396"/>
      <c r="DW421" s="396"/>
      <c r="DX421" s="396"/>
      <c r="DY421" s="396"/>
    </row>
    <row r="422" spans="1:129" ht="27" customHeight="1" x14ac:dyDescent="0.15">
      <c r="A422" s="432">
        <v>1020000327</v>
      </c>
      <c r="B422" s="386" t="s">
        <v>14771</v>
      </c>
      <c r="C422" s="387" t="s">
        <v>17519</v>
      </c>
      <c r="D422" s="149" t="s">
        <v>14481</v>
      </c>
      <c r="E422" s="153"/>
      <c r="F422" s="153"/>
      <c r="G422" s="388">
        <f>COUNTIF(H422:AL422,"*")</f>
        <v>1</v>
      </c>
      <c r="H422" s="397"/>
      <c r="I422" s="397"/>
      <c r="J422" s="397"/>
      <c r="K422" s="397"/>
      <c r="L422" s="400"/>
      <c r="M422" s="400"/>
      <c r="N422" s="400"/>
      <c r="O422" s="400"/>
      <c r="P422" s="400"/>
      <c r="Q422" s="400"/>
      <c r="R422" s="400"/>
      <c r="S422" s="400"/>
      <c r="T422" s="400"/>
      <c r="U422" s="400"/>
      <c r="V422" s="400"/>
      <c r="W422" s="400"/>
      <c r="X422" s="400"/>
      <c r="Y422" s="398"/>
      <c r="Z422" s="399" t="s">
        <v>13112</v>
      </c>
      <c r="AA422" s="400"/>
      <c r="AB422" s="400"/>
      <c r="AC422" s="400"/>
      <c r="AD422" s="436"/>
      <c r="AE422" s="436"/>
      <c r="AF422" s="436"/>
      <c r="AG422" s="436"/>
      <c r="AH422" s="436"/>
      <c r="AI422" s="436"/>
      <c r="AJ422" s="436"/>
      <c r="AK422" s="436"/>
      <c r="AL422" s="401"/>
      <c r="AM422" s="481">
        <f>COUNTIF(AN422:DY422,"*")</f>
        <v>1</v>
      </c>
      <c r="AN422" s="394" t="s">
        <v>15382</v>
      </c>
      <c r="AO422" s="395"/>
      <c r="AP422" s="395"/>
      <c r="AQ422" s="395"/>
      <c r="AR422" s="395"/>
      <c r="AS422" s="395"/>
      <c r="AT422" s="395"/>
      <c r="AU422" s="395"/>
      <c r="AV422" s="395"/>
      <c r="AW422" s="395"/>
      <c r="AX422" s="395"/>
      <c r="AY422" s="395"/>
      <c r="AZ422" s="395"/>
      <c r="BA422" s="395"/>
      <c r="BB422" s="395"/>
      <c r="BC422" s="395"/>
      <c r="BD422" s="395"/>
      <c r="BE422" s="395"/>
      <c r="BF422" s="395"/>
      <c r="BG422" s="395"/>
      <c r="BH422" s="395"/>
      <c r="BI422" s="395"/>
      <c r="BJ422" s="395"/>
      <c r="BK422" s="395"/>
      <c r="BL422" s="395"/>
      <c r="BM422" s="395"/>
      <c r="BN422" s="395"/>
      <c r="BO422" s="395"/>
      <c r="BP422" s="395"/>
      <c r="BQ422" s="396"/>
      <c r="BR422" s="396"/>
      <c r="BS422" s="396"/>
      <c r="BT422" s="396"/>
      <c r="BU422" s="396"/>
      <c r="BV422" s="396"/>
      <c r="BW422" s="396"/>
      <c r="BX422" s="396"/>
      <c r="BY422" s="396"/>
      <c r="BZ422" s="396"/>
      <c r="CA422" s="396"/>
      <c r="CB422" s="396"/>
      <c r="CC422" s="396"/>
      <c r="CD422" s="396"/>
      <c r="CE422" s="396"/>
      <c r="CF422" s="396"/>
      <c r="CG422" s="396"/>
      <c r="CH422" s="396"/>
      <c r="CI422" s="396"/>
      <c r="CJ422" s="396"/>
      <c r="CK422" s="396"/>
      <c r="CL422" s="396"/>
      <c r="CM422" s="396"/>
      <c r="CN422" s="396"/>
      <c r="CO422" s="396"/>
      <c r="CP422" s="396"/>
      <c r="CQ422" s="396"/>
      <c r="CR422" s="396"/>
      <c r="CS422" s="396"/>
      <c r="CT422" s="396"/>
      <c r="CU422" s="396"/>
      <c r="CV422" s="396"/>
      <c r="CW422" s="396"/>
      <c r="CX422" s="396"/>
      <c r="CY422" s="396"/>
      <c r="CZ422" s="396"/>
      <c r="DA422" s="396"/>
      <c r="DB422" s="396"/>
      <c r="DC422" s="396"/>
      <c r="DD422" s="396"/>
      <c r="DE422" s="396"/>
      <c r="DF422" s="396"/>
      <c r="DG422" s="396"/>
      <c r="DH422" s="396"/>
      <c r="DI422" s="396"/>
      <c r="DJ422" s="396"/>
      <c r="DK422" s="396"/>
      <c r="DL422" s="396"/>
      <c r="DM422" s="396"/>
      <c r="DN422" s="396"/>
      <c r="DO422" s="396"/>
      <c r="DP422" s="396"/>
      <c r="DQ422" s="396"/>
      <c r="DR422" s="396"/>
      <c r="DS422" s="396"/>
      <c r="DT422" s="396"/>
      <c r="DU422" s="396"/>
      <c r="DV422" s="396"/>
      <c r="DW422" s="396"/>
      <c r="DX422" s="396"/>
      <c r="DY422" s="396"/>
    </row>
    <row r="423" spans="1:129" ht="27" customHeight="1" x14ac:dyDescent="0.15">
      <c r="A423" s="432">
        <v>1020001926</v>
      </c>
      <c r="B423" s="386" t="s">
        <v>14751</v>
      </c>
      <c r="C423" s="387" t="s">
        <v>17525</v>
      </c>
      <c r="D423" s="149" t="s">
        <v>14487</v>
      </c>
      <c r="E423" s="153" t="s">
        <v>14683</v>
      </c>
      <c r="F423" s="153" t="s">
        <v>14639</v>
      </c>
      <c r="G423" s="388">
        <f>COUNTIF(H423:AL423,"*")</f>
        <v>1</v>
      </c>
      <c r="H423" s="397" t="s">
        <v>14109</v>
      </c>
      <c r="I423" s="397"/>
      <c r="J423" s="397"/>
      <c r="K423" s="397"/>
      <c r="L423" s="400"/>
      <c r="M423" s="400"/>
      <c r="N423" s="400"/>
      <c r="O423" s="400"/>
      <c r="P423" s="400"/>
      <c r="Q423" s="400"/>
      <c r="R423" s="400"/>
      <c r="S423" s="400"/>
      <c r="T423" s="400"/>
      <c r="U423" s="400"/>
      <c r="V423" s="400"/>
      <c r="W423" s="400"/>
      <c r="X423" s="400"/>
      <c r="Y423" s="398"/>
      <c r="Z423" s="399"/>
      <c r="AA423" s="400"/>
      <c r="AB423" s="400"/>
      <c r="AC423" s="400"/>
      <c r="AD423" s="436"/>
      <c r="AE423" s="436"/>
      <c r="AF423" s="436"/>
      <c r="AG423" s="436"/>
      <c r="AH423" s="436"/>
      <c r="AI423" s="436"/>
      <c r="AJ423" s="436"/>
      <c r="AK423" s="436"/>
      <c r="AL423" s="401"/>
      <c r="AM423" s="481">
        <f>COUNTIF(AN423:DY423,"*")-1</f>
        <v>2</v>
      </c>
      <c r="AN423" s="394" t="s">
        <v>15941</v>
      </c>
      <c r="AO423" s="395" t="s">
        <v>16424</v>
      </c>
      <c r="AP423" s="395" t="s">
        <v>16425</v>
      </c>
      <c r="AQ423" s="395"/>
      <c r="AR423" s="395"/>
      <c r="AS423" s="395"/>
      <c r="AT423" s="395"/>
      <c r="AU423" s="395"/>
      <c r="AV423" s="395"/>
      <c r="AW423" s="395"/>
      <c r="AX423" s="395"/>
      <c r="AY423" s="395"/>
      <c r="AZ423" s="395"/>
      <c r="BA423" s="395"/>
      <c r="BB423" s="395"/>
      <c r="BC423" s="395"/>
      <c r="BD423" s="395"/>
      <c r="BE423" s="395"/>
      <c r="BF423" s="395"/>
      <c r="BG423" s="395"/>
      <c r="BH423" s="395"/>
      <c r="BI423" s="395"/>
      <c r="BJ423" s="395"/>
      <c r="BK423" s="395"/>
      <c r="BL423" s="395"/>
      <c r="BM423" s="395"/>
      <c r="BN423" s="395"/>
      <c r="BO423" s="395"/>
      <c r="BP423" s="395"/>
      <c r="BQ423" s="396"/>
      <c r="BR423" s="396"/>
      <c r="BS423" s="396"/>
      <c r="BT423" s="396"/>
      <c r="BU423" s="396"/>
      <c r="BV423" s="396"/>
      <c r="BW423" s="396"/>
      <c r="BX423" s="396"/>
      <c r="BY423" s="396"/>
      <c r="BZ423" s="396"/>
      <c r="CA423" s="396"/>
      <c r="CB423" s="396"/>
      <c r="CC423" s="396"/>
      <c r="CD423" s="396"/>
      <c r="CE423" s="396"/>
      <c r="CF423" s="396"/>
      <c r="CG423" s="396"/>
      <c r="CH423" s="396"/>
      <c r="CI423" s="396"/>
      <c r="CJ423" s="396"/>
      <c r="CK423" s="396"/>
      <c r="CL423" s="396"/>
      <c r="CM423" s="396"/>
      <c r="CN423" s="396"/>
      <c r="CO423" s="396"/>
      <c r="CP423" s="396"/>
      <c r="CQ423" s="396"/>
      <c r="CR423" s="396"/>
      <c r="CS423" s="396"/>
      <c r="CT423" s="396"/>
      <c r="CU423" s="396"/>
      <c r="CV423" s="396"/>
      <c r="CW423" s="396"/>
      <c r="CX423" s="396"/>
      <c r="CY423" s="396"/>
      <c r="CZ423" s="396"/>
      <c r="DA423" s="396"/>
      <c r="DB423" s="396"/>
      <c r="DC423" s="396"/>
      <c r="DD423" s="396"/>
      <c r="DE423" s="396"/>
      <c r="DF423" s="396"/>
      <c r="DG423" s="396"/>
      <c r="DH423" s="396"/>
      <c r="DI423" s="396"/>
      <c r="DJ423" s="396"/>
      <c r="DK423" s="396"/>
      <c r="DL423" s="396"/>
      <c r="DM423" s="396"/>
      <c r="DN423" s="396"/>
      <c r="DO423" s="396"/>
      <c r="DP423" s="396"/>
      <c r="DQ423" s="396"/>
      <c r="DR423" s="396"/>
      <c r="DS423" s="396"/>
      <c r="DT423" s="396"/>
      <c r="DU423" s="396"/>
      <c r="DV423" s="396"/>
      <c r="DW423" s="396"/>
      <c r="DX423" s="396"/>
      <c r="DY423" s="396"/>
    </row>
    <row r="424" spans="1:129" ht="27" customHeight="1" x14ac:dyDescent="0.15">
      <c r="A424" s="432">
        <v>1020001736</v>
      </c>
      <c r="B424" s="386" t="s">
        <v>14757</v>
      </c>
      <c r="C424" s="387" t="s">
        <v>17699</v>
      </c>
      <c r="D424" s="149" t="s">
        <v>14631</v>
      </c>
      <c r="E424" s="149"/>
      <c r="F424" s="149"/>
      <c r="G424" s="388">
        <f>COUNTIF(H424:AL424,"*")</f>
        <v>3</v>
      </c>
      <c r="H424" s="397"/>
      <c r="I424" s="397"/>
      <c r="J424" s="397"/>
      <c r="K424" s="397"/>
      <c r="L424" s="400"/>
      <c r="M424" s="400"/>
      <c r="N424" s="400"/>
      <c r="O424" s="400"/>
      <c r="P424" s="400"/>
      <c r="Q424" s="400"/>
      <c r="R424" s="400"/>
      <c r="S424" s="400"/>
      <c r="T424" s="400"/>
      <c r="U424" s="400"/>
      <c r="V424" s="400"/>
      <c r="W424" s="400"/>
      <c r="X424" s="400"/>
      <c r="Y424" s="398"/>
      <c r="Z424" s="399" t="s">
        <v>11794</v>
      </c>
      <c r="AA424" s="400" t="s">
        <v>11795</v>
      </c>
      <c r="AB424" s="400" t="s">
        <v>13025</v>
      </c>
      <c r="AC424" s="400"/>
      <c r="AD424" s="436"/>
      <c r="AE424" s="436"/>
      <c r="AF424" s="436"/>
      <c r="AG424" s="436"/>
      <c r="AH424" s="436"/>
      <c r="AI424" s="436"/>
      <c r="AJ424" s="436"/>
      <c r="AK424" s="436"/>
      <c r="AL424" s="401"/>
      <c r="AM424" s="481">
        <f>COUNTIF(AN424:DY424,"*")-2</f>
        <v>4</v>
      </c>
      <c r="AN424" s="394" t="s">
        <v>13461</v>
      </c>
      <c r="AO424" s="395" t="s">
        <v>13330</v>
      </c>
      <c r="AP424" s="395" t="s">
        <v>16075</v>
      </c>
      <c r="AQ424" s="395" t="s">
        <v>13463</v>
      </c>
      <c r="AR424" s="395" t="s">
        <v>13512</v>
      </c>
      <c r="AS424" s="395" t="s">
        <v>16076</v>
      </c>
      <c r="AT424" s="395"/>
      <c r="AU424" s="395"/>
      <c r="AV424" s="395"/>
      <c r="AW424" s="395"/>
      <c r="AX424" s="395"/>
      <c r="AY424" s="395"/>
      <c r="AZ424" s="395"/>
      <c r="BA424" s="395"/>
      <c r="BB424" s="395"/>
      <c r="BC424" s="395"/>
      <c r="BD424" s="395"/>
      <c r="BE424" s="395"/>
      <c r="BF424" s="395"/>
      <c r="BG424" s="395"/>
      <c r="BH424" s="395"/>
      <c r="BI424" s="395"/>
      <c r="BJ424" s="395"/>
      <c r="BK424" s="395"/>
      <c r="BL424" s="395"/>
      <c r="BM424" s="395"/>
      <c r="BN424" s="395"/>
      <c r="BO424" s="395"/>
      <c r="BP424" s="395"/>
      <c r="BQ424" s="396"/>
      <c r="BR424" s="396"/>
      <c r="BS424" s="396"/>
      <c r="BT424" s="396"/>
      <c r="BU424" s="396"/>
      <c r="BV424" s="396"/>
      <c r="BW424" s="396"/>
      <c r="BX424" s="396"/>
      <c r="BY424" s="396"/>
      <c r="BZ424" s="396"/>
      <c r="CA424" s="396"/>
      <c r="CB424" s="396"/>
      <c r="CC424" s="396"/>
      <c r="CD424" s="396"/>
      <c r="CE424" s="396"/>
      <c r="CF424" s="396"/>
      <c r="CG424" s="396"/>
      <c r="CH424" s="396"/>
      <c r="CI424" s="396"/>
      <c r="CJ424" s="396"/>
      <c r="CK424" s="396"/>
      <c r="CL424" s="396"/>
      <c r="CM424" s="396"/>
      <c r="CN424" s="396"/>
      <c r="CO424" s="396"/>
      <c r="CP424" s="396"/>
      <c r="CQ424" s="396"/>
      <c r="CR424" s="396"/>
      <c r="CS424" s="396"/>
      <c r="CT424" s="396"/>
      <c r="CU424" s="396"/>
      <c r="CV424" s="396"/>
      <c r="CW424" s="396"/>
      <c r="CX424" s="396"/>
      <c r="CY424" s="396"/>
      <c r="CZ424" s="396"/>
      <c r="DA424" s="396"/>
      <c r="DB424" s="396"/>
      <c r="DC424" s="396"/>
      <c r="DD424" s="396"/>
      <c r="DE424" s="396"/>
      <c r="DF424" s="396"/>
      <c r="DG424" s="396"/>
      <c r="DH424" s="396"/>
      <c r="DI424" s="396"/>
      <c r="DJ424" s="396"/>
      <c r="DK424" s="396"/>
      <c r="DL424" s="396"/>
      <c r="DM424" s="396"/>
      <c r="DN424" s="396"/>
      <c r="DO424" s="396"/>
      <c r="DP424" s="396"/>
      <c r="DQ424" s="396"/>
      <c r="DR424" s="396"/>
      <c r="DS424" s="396"/>
      <c r="DT424" s="396"/>
      <c r="DU424" s="396"/>
      <c r="DV424" s="396"/>
      <c r="DW424" s="396"/>
      <c r="DX424" s="396"/>
      <c r="DY424" s="396"/>
    </row>
    <row r="425" spans="1:129" ht="27" customHeight="1" x14ac:dyDescent="0.15">
      <c r="A425" s="432">
        <v>1020000816</v>
      </c>
      <c r="B425" s="386" t="s">
        <v>12146</v>
      </c>
      <c r="C425" s="387" t="s">
        <v>17301</v>
      </c>
      <c r="D425" s="149" t="s">
        <v>14142</v>
      </c>
      <c r="E425" s="149"/>
      <c r="F425" s="149"/>
      <c r="G425" s="388">
        <f>COUNTIF(H425:AL425,"*")</f>
        <v>1</v>
      </c>
      <c r="H425" s="397" t="s">
        <v>14889</v>
      </c>
      <c r="I425" s="397"/>
      <c r="J425" s="397"/>
      <c r="K425" s="397"/>
      <c r="L425" s="400"/>
      <c r="M425" s="400"/>
      <c r="N425" s="400"/>
      <c r="O425" s="400"/>
      <c r="P425" s="400"/>
      <c r="Q425" s="400"/>
      <c r="R425" s="400"/>
      <c r="S425" s="400"/>
      <c r="T425" s="400"/>
      <c r="U425" s="400"/>
      <c r="V425" s="400"/>
      <c r="W425" s="400"/>
      <c r="X425" s="400"/>
      <c r="Y425" s="398"/>
      <c r="Z425" s="399"/>
      <c r="AA425" s="400"/>
      <c r="AB425" s="400"/>
      <c r="AC425" s="400"/>
      <c r="AD425" s="436"/>
      <c r="AE425" s="436"/>
      <c r="AF425" s="436"/>
      <c r="AG425" s="436"/>
      <c r="AH425" s="436"/>
      <c r="AI425" s="436"/>
      <c r="AJ425" s="436"/>
      <c r="AK425" s="436"/>
      <c r="AL425" s="401"/>
      <c r="AM425" s="481">
        <f>COUNTIF(AN425:DY425,"*")</f>
        <v>1</v>
      </c>
      <c r="AN425" s="394" t="s">
        <v>14890</v>
      </c>
      <c r="AO425" s="395"/>
      <c r="AP425" s="395"/>
      <c r="AQ425" s="395"/>
      <c r="AR425" s="395"/>
      <c r="AS425" s="395"/>
      <c r="AT425" s="395"/>
      <c r="AU425" s="395"/>
      <c r="AV425" s="395"/>
      <c r="AW425" s="395"/>
      <c r="AX425" s="395"/>
      <c r="AY425" s="395"/>
      <c r="AZ425" s="395"/>
      <c r="BA425" s="395"/>
      <c r="BB425" s="395"/>
      <c r="BC425" s="395"/>
      <c r="BD425" s="395"/>
      <c r="BE425" s="395"/>
      <c r="BF425" s="395"/>
      <c r="BG425" s="395"/>
      <c r="BH425" s="395"/>
      <c r="BI425" s="395"/>
      <c r="BJ425" s="395"/>
      <c r="BK425" s="395"/>
      <c r="BL425" s="395"/>
      <c r="BM425" s="395"/>
      <c r="BN425" s="395"/>
      <c r="BO425" s="395"/>
      <c r="BP425" s="395"/>
      <c r="BQ425" s="396"/>
      <c r="BR425" s="396"/>
      <c r="BS425" s="396"/>
      <c r="BT425" s="396"/>
      <c r="BU425" s="396"/>
      <c r="BV425" s="396"/>
      <c r="BW425" s="396"/>
      <c r="BX425" s="396"/>
      <c r="BY425" s="396"/>
      <c r="BZ425" s="396"/>
      <c r="CA425" s="396"/>
      <c r="CB425" s="396"/>
      <c r="CC425" s="396"/>
      <c r="CD425" s="396"/>
      <c r="CE425" s="396"/>
      <c r="CF425" s="396"/>
      <c r="CG425" s="396"/>
      <c r="CH425" s="396"/>
      <c r="CI425" s="396"/>
      <c r="CJ425" s="396"/>
      <c r="CK425" s="396"/>
      <c r="CL425" s="396"/>
      <c r="CM425" s="396"/>
      <c r="CN425" s="396"/>
      <c r="CO425" s="396"/>
      <c r="CP425" s="396"/>
      <c r="CQ425" s="396"/>
      <c r="CR425" s="396"/>
      <c r="CS425" s="396"/>
      <c r="CT425" s="396"/>
      <c r="CU425" s="396"/>
      <c r="CV425" s="396"/>
      <c r="CW425" s="396"/>
      <c r="CX425" s="396"/>
      <c r="CY425" s="396"/>
      <c r="CZ425" s="396"/>
      <c r="DA425" s="396"/>
      <c r="DB425" s="396"/>
      <c r="DC425" s="396"/>
      <c r="DD425" s="396"/>
      <c r="DE425" s="396"/>
      <c r="DF425" s="396"/>
      <c r="DG425" s="396"/>
      <c r="DH425" s="396"/>
      <c r="DI425" s="396"/>
      <c r="DJ425" s="396"/>
      <c r="DK425" s="396"/>
      <c r="DL425" s="396"/>
      <c r="DM425" s="396"/>
      <c r="DN425" s="396"/>
      <c r="DO425" s="396"/>
      <c r="DP425" s="396"/>
      <c r="DQ425" s="396"/>
      <c r="DR425" s="396"/>
      <c r="DS425" s="396"/>
      <c r="DT425" s="396"/>
      <c r="DU425" s="396"/>
      <c r="DV425" s="396"/>
      <c r="DW425" s="396"/>
      <c r="DX425" s="396"/>
      <c r="DY425" s="396"/>
    </row>
    <row r="426" spans="1:129" ht="27" customHeight="1" x14ac:dyDescent="0.15">
      <c r="A426" s="432">
        <v>1030004432</v>
      </c>
      <c r="B426" s="386" t="s">
        <v>11896</v>
      </c>
      <c r="C426" s="387" t="s">
        <v>16751</v>
      </c>
      <c r="D426" s="149" t="s">
        <v>12844</v>
      </c>
      <c r="E426" s="153"/>
      <c r="F426" s="153"/>
      <c r="G426" s="388">
        <f>COUNTIF(H426:AL426,"*")</f>
        <v>1</v>
      </c>
      <c r="H426" s="397"/>
      <c r="I426" s="397"/>
      <c r="J426" s="397"/>
      <c r="K426" s="397"/>
      <c r="L426" s="400"/>
      <c r="M426" s="400"/>
      <c r="N426" s="400"/>
      <c r="O426" s="400"/>
      <c r="P426" s="400"/>
      <c r="Q426" s="400"/>
      <c r="R426" s="400"/>
      <c r="S426" s="400"/>
      <c r="T426" s="400"/>
      <c r="U426" s="400"/>
      <c r="V426" s="400"/>
      <c r="W426" s="400"/>
      <c r="X426" s="400"/>
      <c r="Y426" s="398"/>
      <c r="Z426" s="403" t="s">
        <v>13025</v>
      </c>
      <c r="AA426" s="400"/>
      <c r="AB426" s="400"/>
      <c r="AC426" s="400"/>
      <c r="AD426" s="436"/>
      <c r="AE426" s="436"/>
      <c r="AF426" s="436"/>
      <c r="AG426" s="436"/>
      <c r="AH426" s="436"/>
      <c r="AI426" s="436"/>
      <c r="AJ426" s="436"/>
      <c r="AK426" s="436"/>
      <c r="AL426" s="401"/>
      <c r="AM426" s="481">
        <f>COUNTIF(AN426:DY426,"*")-1</f>
        <v>1</v>
      </c>
      <c r="AN426" s="394" t="s">
        <v>15123</v>
      </c>
      <c r="AO426" s="395" t="s">
        <v>15745</v>
      </c>
      <c r="AP426" s="395"/>
      <c r="AQ426" s="395"/>
      <c r="AR426" s="395"/>
      <c r="AS426" s="395"/>
      <c r="AT426" s="395"/>
      <c r="AU426" s="395"/>
      <c r="AV426" s="395"/>
      <c r="AW426" s="395"/>
      <c r="AX426" s="395"/>
      <c r="AY426" s="395"/>
      <c r="AZ426" s="395"/>
      <c r="BA426" s="395"/>
      <c r="BB426" s="395"/>
      <c r="BC426" s="395"/>
      <c r="BD426" s="395"/>
      <c r="BE426" s="395"/>
      <c r="BF426" s="395"/>
      <c r="BG426" s="395"/>
      <c r="BH426" s="395"/>
      <c r="BI426" s="395"/>
      <c r="BJ426" s="395"/>
      <c r="BK426" s="395"/>
      <c r="BL426" s="395"/>
      <c r="BM426" s="395"/>
      <c r="BN426" s="395"/>
      <c r="BO426" s="395"/>
      <c r="BP426" s="395"/>
      <c r="BQ426" s="396"/>
      <c r="BR426" s="396"/>
      <c r="BS426" s="396"/>
      <c r="BT426" s="396"/>
      <c r="BU426" s="396"/>
      <c r="BV426" s="396"/>
      <c r="BW426" s="396"/>
      <c r="BX426" s="396"/>
      <c r="BY426" s="396"/>
      <c r="BZ426" s="396"/>
      <c r="CA426" s="396"/>
      <c r="CB426" s="396"/>
      <c r="CC426" s="396"/>
      <c r="CD426" s="396"/>
      <c r="CE426" s="396"/>
      <c r="CF426" s="396"/>
      <c r="CG426" s="396"/>
      <c r="CH426" s="396"/>
      <c r="CI426" s="396"/>
      <c r="CJ426" s="396"/>
      <c r="CK426" s="396"/>
      <c r="CL426" s="396"/>
      <c r="CM426" s="396"/>
      <c r="CN426" s="396"/>
      <c r="CO426" s="396"/>
      <c r="CP426" s="396"/>
      <c r="CQ426" s="396"/>
      <c r="CR426" s="396"/>
      <c r="CS426" s="396"/>
      <c r="CT426" s="396"/>
      <c r="CU426" s="396"/>
      <c r="CV426" s="396"/>
      <c r="CW426" s="396"/>
      <c r="CX426" s="396"/>
      <c r="CY426" s="396"/>
      <c r="CZ426" s="396"/>
      <c r="DA426" s="396"/>
      <c r="DB426" s="396"/>
      <c r="DC426" s="396"/>
      <c r="DD426" s="396"/>
      <c r="DE426" s="396"/>
      <c r="DF426" s="396"/>
      <c r="DG426" s="396"/>
      <c r="DH426" s="396"/>
      <c r="DI426" s="396"/>
      <c r="DJ426" s="396"/>
      <c r="DK426" s="396"/>
      <c r="DL426" s="396"/>
      <c r="DM426" s="396"/>
      <c r="DN426" s="396"/>
      <c r="DO426" s="396"/>
      <c r="DP426" s="396"/>
      <c r="DQ426" s="396"/>
      <c r="DR426" s="396"/>
      <c r="DS426" s="396"/>
      <c r="DT426" s="396"/>
      <c r="DU426" s="396"/>
      <c r="DV426" s="396"/>
      <c r="DW426" s="396"/>
      <c r="DX426" s="396"/>
      <c r="DY426" s="396"/>
    </row>
    <row r="427" spans="1:129" ht="27" customHeight="1" x14ac:dyDescent="0.15">
      <c r="A427" s="432">
        <v>1030006260</v>
      </c>
      <c r="B427" s="386" t="s">
        <v>13307</v>
      </c>
      <c r="C427" s="387" t="s">
        <v>18281</v>
      </c>
      <c r="D427" s="149" t="s">
        <v>18282</v>
      </c>
      <c r="E427" s="153"/>
      <c r="F427" s="153"/>
      <c r="G427" s="388">
        <f>COUNTIF(H427:AL427,"*")</f>
        <v>5</v>
      </c>
      <c r="H427" s="397"/>
      <c r="I427" s="397"/>
      <c r="J427" s="397"/>
      <c r="K427" s="397"/>
      <c r="L427" s="400"/>
      <c r="M427" s="400"/>
      <c r="N427" s="400"/>
      <c r="O427" s="400"/>
      <c r="P427" s="400"/>
      <c r="Q427" s="400"/>
      <c r="R427" s="400"/>
      <c r="S427" s="400"/>
      <c r="T427" s="400"/>
      <c r="U427" s="400"/>
      <c r="V427" s="400"/>
      <c r="W427" s="400"/>
      <c r="X427" s="400"/>
      <c r="Y427" s="398"/>
      <c r="Z427" s="399" t="s">
        <v>11791</v>
      </c>
      <c r="AA427" s="400" t="s">
        <v>13442</v>
      </c>
      <c r="AB427" s="400" t="s">
        <v>11794</v>
      </c>
      <c r="AC427" s="400" t="s">
        <v>13111</v>
      </c>
      <c r="AD427" s="436" t="s">
        <v>14852</v>
      </c>
      <c r="AE427" s="436"/>
      <c r="AF427" s="436"/>
      <c r="AG427" s="436"/>
      <c r="AH427" s="436"/>
      <c r="AI427" s="436"/>
      <c r="AJ427" s="436"/>
      <c r="AK427" s="436"/>
      <c r="AL427" s="401"/>
      <c r="AM427" s="481">
        <f>COUNTIF(AN427:DY427,"*")-1</f>
        <v>10</v>
      </c>
      <c r="AN427" s="394" t="s">
        <v>11793</v>
      </c>
      <c r="AO427" s="395" t="s">
        <v>13432</v>
      </c>
      <c r="AP427" s="395" t="s">
        <v>13447</v>
      </c>
      <c r="AQ427" s="395" t="s">
        <v>13451</v>
      </c>
      <c r="AR427" s="395" t="s">
        <v>13461</v>
      </c>
      <c r="AS427" s="395" t="s">
        <v>13462</v>
      </c>
      <c r="AT427" s="395" t="s">
        <v>14850</v>
      </c>
      <c r="AU427" s="395" t="s">
        <v>13764</v>
      </c>
      <c r="AV427" s="395" t="s">
        <v>13456</v>
      </c>
      <c r="AW427" s="395" t="s">
        <v>13512</v>
      </c>
      <c r="AX427" s="395" t="s">
        <v>15415</v>
      </c>
      <c r="AY427" s="395"/>
      <c r="AZ427" s="395"/>
      <c r="BA427" s="395"/>
      <c r="BB427" s="395"/>
      <c r="BC427" s="395"/>
      <c r="BD427" s="395"/>
      <c r="BE427" s="395"/>
      <c r="BF427" s="395"/>
      <c r="BG427" s="395"/>
      <c r="BH427" s="395"/>
      <c r="BI427" s="395"/>
      <c r="BJ427" s="395"/>
      <c r="BK427" s="395"/>
      <c r="BL427" s="395"/>
      <c r="BM427" s="395"/>
      <c r="BN427" s="395"/>
      <c r="BO427" s="395"/>
      <c r="BP427" s="395"/>
      <c r="BQ427" s="396"/>
      <c r="BR427" s="396"/>
      <c r="BS427" s="396"/>
      <c r="BT427" s="396"/>
      <c r="BU427" s="396"/>
      <c r="BV427" s="396"/>
      <c r="BW427" s="396"/>
      <c r="BX427" s="396"/>
      <c r="BY427" s="396"/>
      <c r="BZ427" s="396"/>
      <c r="CA427" s="396"/>
      <c r="CB427" s="396"/>
      <c r="CC427" s="396"/>
      <c r="CD427" s="396"/>
      <c r="CE427" s="396"/>
      <c r="CF427" s="396"/>
      <c r="CG427" s="396"/>
      <c r="CH427" s="396"/>
      <c r="CI427" s="396"/>
      <c r="CJ427" s="396"/>
      <c r="CK427" s="396"/>
      <c r="CL427" s="396"/>
      <c r="CM427" s="396"/>
      <c r="CN427" s="396"/>
      <c r="CO427" s="396"/>
      <c r="CP427" s="396"/>
      <c r="CQ427" s="396"/>
      <c r="CR427" s="396"/>
      <c r="CS427" s="396"/>
      <c r="CT427" s="396"/>
      <c r="CU427" s="396"/>
      <c r="CV427" s="396"/>
      <c r="CW427" s="396"/>
      <c r="CX427" s="396"/>
      <c r="CY427" s="396"/>
      <c r="CZ427" s="396"/>
      <c r="DA427" s="396"/>
      <c r="DB427" s="396"/>
      <c r="DC427" s="396"/>
      <c r="DD427" s="396"/>
      <c r="DE427" s="396"/>
      <c r="DF427" s="396"/>
      <c r="DG427" s="396"/>
      <c r="DH427" s="396"/>
      <c r="DI427" s="396"/>
      <c r="DJ427" s="396"/>
      <c r="DK427" s="396"/>
      <c r="DL427" s="396"/>
      <c r="DM427" s="396"/>
      <c r="DN427" s="396"/>
      <c r="DO427" s="396"/>
      <c r="DP427" s="396"/>
      <c r="DQ427" s="396"/>
      <c r="DR427" s="396"/>
      <c r="DS427" s="396"/>
      <c r="DT427" s="396"/>
      <c r="DU427" s="396"/>
      <c r="DV427" s="396"/>
      <c r="DW427" s="396"/>
      <c r="DX427" s="396"/>
      <c r="DY427" s="396"/>
    </row>
    <row r="428" spans="1:129" ht="27" customHeight="1" x14ac:dyDescent="0.15">
      <c r="A428" s="432">
        <v>1020001708</v>
      </c>
      <c r="B428" s="386" t="s">
        <v>12392</v>
      </c>
      <c r="C428" s="387" t="s">
        <v>17521</v>
      </c>
      <c r="D428" s="149" t="s">
        <v>14483</v>
      </c>
      <c r="E428" s="149" t="s">
        <v>14680</v>
      </c>
      <c r="F428" s="153" t="s">
        <v>14638</v>
      </c>
      <c r="G428" s="388">
        <f>COUNTIF(H428:AL428,"*")</f>
        <v>5</v>
      </c>
      <c r="H428" s="397" t="s">
        <v>13110</v>
      </c>
      <c r="I428" s="397" t="s">
        <v>13214</v>
      </c>
      <c r="J428" s="397" t="s">
        <v>13124</v>
      </c>
      <c r="K428" s="397" t="s">
        <v>13389</v>
      </c>
      <c r="L428" s="400"/>
      <c r="M428" s="400"/>
      <c r="N428" s="400"/>
      <c r="O428" s="400"/>
      <c r="P428" s="400"/>
      <c r="Q428" s="400"/>
      <c r="R428" s="400"/>
      <c r="S428" s="400"/>
      <c r="T428" s="400"/>
      <c r="U428" s="400"/>
      <c r="V428" s="400"/>
      <c r="W428" s="400"/>
      <c r="X428" s="400"/>
      <c r="Y428" s="398"/>
      <c r="Z428" s="399" t="s">
        <v>13532</v>
      </c>
      <c r="AA428" s="400"/>
      <c r="AB428" s="400"/>
      <c r="AC428" s="400"/>
      <c r="AD428" s="436"/>
      <c r="AE428" s="436"/>
      <c r="AF428" s="436"/>
      <c r="AG428" s="436"/>
      <c r="AH428" s="436"/>
      <c r="AI428" s="436"/>
      <c r="AJ428" s="436"/>
      <c r="AK428" s="436"/>
      <c r="AL428" s="401"/>
      <c r="AM428" s="481">
        <f>COUNTIF(AN428:DY428,"*")</f>
        <v>6</v>
      </c>
      <c r="AN428" s="394" t="s">
        <v>13140</v>
      </c>
      <c r="AO428" s="395" t="s">
        <v>13297</v>
      </c>
      <c r="AP428" s="395" t="s">
        <v>13506</v>
      </c>
      <c r="AQ428" s="395" t="s">
        <v>13129</v>
      </c>
      <c r="AR428" s="395" t="s">
        <v>13391</v>
      </c>
      <c r="AS428" s="395" t="s">
        <v>13829</v>
      </c>
      <c r="AT428" s="395"/>
      <c r="AU428" s="395"/>
      <c r="AV428" s="395"/>
      <c r="AW428" s="395"/>
      <c r="AX428" s="395"/>
      <c r="AY428" s="395"/>
      <c r="AZ428" s="395"/>
      <c r="BA428" s="395"/>
      <c r="BB428" s="395"/>
      <c r="BC428" s="395"/>
      <c r="BD428" s="395"/>
      <c r="BE428" s="395"/>
      <c r="BF428" s="395"/>
      <c r="BG428" s="395"/>
      <c r="BH428" s="395"/>
      <c r="BI428" s="395"/>
      <c r="BJ428" s="395"/>
      <c r="BK428" s="395"/>
      <c r="BL428" s="395"/>
      <c r="BM428" s="395"/>
      <c r="BN428" s="395"/>
      <c r="BO428" s="395"/>
      <c r="BP428" s="395"/>
      <c r="BQ428" s="396"/>
      <c r="BR428" s="396"/>
      <c r="BS428" s="396"/>
      <c r="BT428" s="396"/>
      <c r="BU428" s="396"/>
      <c r="BV428" s="396"/>
      <c r="BW428" s="396"/>
      <c r="BX428" s="396"/>
      <c r="BY428" s="396"/>
      <c r="BZ428" s="396"/>
      <c r="CA428" s="396"/>
      <c r="CB428" s="396"/>
      <c r="CC428" s="396"/>
      <c r="CD428" s="396"/>
      <c r="CE428" s="396"/>
      <c r="CF428" s="396"/>
      <c r="CG428" s="396"/>
      <c r="CH428" s="396"/>
      <c r="CI428" s="396"/>
      <c r="CJ428" s="396"/>
      <c r="CK428" s="396"/>
      <c r="CL428" s="396"/>
      <c r="CM428" s="396"/>
      <c r="CN428" s="396"/>
      <c r="CO428" s="396"/>
      <c r="CP428" s="396"/>
      <c r="CQ428" s="396"/>
      <c r="CR428" s="396"/>
      <c r="CS428" s="396"/>
      <c r="CT428" s="396"/>
      <c r="CU428" s="396"/>
      <c r="CV428" s="396"/>
      <c r="CW428" s="396"/>
      <c r="CX428" s="396"/>
      <c r="CY428" s="396"/>
      <c r="CZ428" s="396"/>
      <c r="DA428" s="396"/>
      <c r="DB428" s="396"/>
      <c r="DC428" s="396"/>
      <c r="DD428" s="396"/>
      <c r="DE428" s="396"/>
      <c r="DF428" s="396"/>
      <c r="DG428" s="396"/>
      <c r="DH428" s="396"/>
      <c r="DI428" s="396"/>
      <c r="DJ428" s="396"/>
      <c r="DK428" s="396"/>
      <c r="DL428" s="396"/>
      <c r="DM428" s="396"/>
      <c r="DN428" s="396"/>
      <c r="DO428" s="396"/>
      <c r="DP428" s="396"/>
      <c r="DQ428" s="396"/>
      <c r="DR428" s="396"/>
      <c r="DS428" s="396"/>
      <c r="DT428" s="396"/>
      <c r="DU428" s="396"/>
      <c r="DV428" s="396"/>
      <c r="DW428" s="396"/>
      <c r="DX428" s="396"/>
      <c r="DY428" s="396"/>
    </row>
    <row r="429" spans="1:129" ht="27" customHeight="1" x14ac:dyDescent="0.15">
      <c r="A429" s="432">
        <v>1030004310</v>
      </c>
      <c r="B429" s="386" t="s">
        <v>11784</v>
      </c>
      <c r="C429" s="387" t="s">
        <v>17145</v>
      </c>
      <c r="D429" s="149" t="s">
        <v>13253</v>
      </c>
      <c r="E429" s="149" t="s">
        <v>13273</v>
      </c>
      <c r="F429" s="153" t="s">
        <v>12989</v>
      </c>
      <c r="G429" s="388">
        <f>COUNTIF(H429:AL429,"*")</f>
        <v>1</v>
      </c>
      <c r="H429" s="397"/>
      <c r="I429" s="397"/>
      <c r="J429" s="397"/>
      <c r="K429" s="397"/>
      <c r="L429" s="400"/>
      <c r="M429" s="400"/>
      <c r="N429" s="400"/>
      <c r="O429" s="400"/>
      <c r="P429" s="400"/>
      <c r="Q429" s="400"/>
      <c r="R429" s="400"/>
      <c r="S429" s="400"/>
      <c r="T429" s="400"/>
      <c r="U429" s="400"/>
      <c r="V429" s="400"/>
      <c r="W429" s="400"/>
      <c r="X429" s="400"/>
      <c r="Y429" s="398"/>
      <c r="Z429" s="399" t="s">
        <v>14852</v>
      </c>
      <c r="AA429" s="400"/>
      <c r="AB429" s="400"/>
      <c r="AC429" s="400"/>
      <c r="AD429" s="436"/>
      <c r="AE429" s="436"/>
      <c r="AF429" s="436"/>
      <c r="AG429" s="436"/>
      <c r="AH429" s="436"/>
      <c r="AI429" s="436"/>
      <c r="AJ429" s="436"/>
      <c r="AK429" s="436"/>
      <c r="AL429" s="401"/>
      <c r="AM429" s="481">
        <f>COUNTIF(AN429:DY429,"*")</f>
        <v>1</v>
      </c>
      <c r="AN429" s="394" t="s">
        <v>15752</v>
      </c>
      <c r="AO429" s="395"/>
      <c r="AP429" s="395"/>
      <c r="AQ429" s="395"/>
      <c r="AR429" s="395"/>
      <c r="AS429" s="395"/>
      <c r="AT429" s="395"/>
      <c r="AU429" s="395"/>
      <c r="AV429" s="395"/>
      <c r="AW429" s="395"/>
      <c r="AX429" s="395"/>
      <c r="AY429" s="395"/>
      <c r="AZ429" s="395"/>
      <c r="BA429" s="395"/>
      <c r="BB429" s="395"/>
      <c r="BC429" s="395"/>
      <c r="BD429" s="395"/>
      <c r="BE429" s="395"/>
      <c r="BF429" s="395"/>
      <c r="BG429" s="395"/>
      <c r="BH429" s="395"/>
      <c r="BI429" s="395"/>
      <c r="BJ429" s="395"/>
      <c r="BK429" s="395"/>
      <c r="BL429" s="395"/>
      <c r="BM429" s="395"/>
      <c r="BN429" s="395"/>
      <c r="BO429" s="395"/>
      <c r="BP429" s="395"/>
      <c r="BQ429" s="396"/>
      <c r="BR429" s="396"/>
      <c r="BS429" s="396"/>
      <c r="BT429" s="396"/>
      <c r="BU429" s="396"/>
      <c r="BV429" s="396"/>
      <c r="BW429" s="396"/>
      <c r="BX429" s="396"/>
      <c r="BY429" s="396"/>
      <c r="BZ429" s="396"/>
      <c r="CA429" s="396"/>
      <c r="CB429" s="396"/>
      <c r="CC429" s="396"/>
      <c r="CD429" s="396"/>
      <c r="CE429" s="396"/>
      <c r="CF429" s="396"/>
      <c r="CG429" s="396"/>
      <c r="CH429" s="396"/>
      <c r="CI429" s="396"/>
      <c r="CJ429" s="396"/>
      <c r="CK429" s="396"/>
      <c r="CL429" s="396"/>
      <c r="CM429" s="396"/>
      <c r="CN429" s="396"/>
      <c r="CO429" s="396"/>
      <c r="CP429" s="396"/>
      <c r="CQ429" s="396"/>
      <c r="CR429" s="396"/>
      <c r="CS429" s="396"/>
      <c r="CT429" s="396"/>
      <c r="CU429" s="396"/>
      <c r="CV429" s="396"/>
      <c r="CW429" s="396"/>
      <c r="CX429" s="396"/>
      <c r="CY429" s="396"/>
      <c r="CZ429" s="396"/>
      <c r="DA429" s="396"/>
      <c r="DB429" s="396"/>
      <c r="DC429" s="396"/>
      <c r="DD429" s="396"/>
      <c r="DE429" s="396"/>
      <c r="DF429" s="396"/>
      <c r="DG429" s="396"/>
      <c r="DH429" s="396"/>
      <c r="DI429" s="396"/>
      <c r="DJ429" s="396"/>
      <c r="DK429" s="396"/>
      <c r="DL429" s="396"/>
      <c r="DM429" s="396"/>
      <c r="DN429" s="396"/>
      <c r="DO429" s="396"/>
      <c r="DP429" s="396"/>
      <c r="DQ429" s="396"/>
      <c r="DR429" s="396"/>
      <c r="DS429" s="396"/>
      <c r="DT429" s="396"/>
      <c r="DU429" s="396"/>
      <c r="DV429" s="396"/>
      <c r="DW429" s="396"/>
      <c r="DX429" s="396"/>
      <c r="DY429" s="396"/>
    </row>
    <row r="430" spans="1:129" ht="27" customHeight="1" x14ac:dyDescent="0.15">
      <c r="A430" s="432">
        <v>1020001053</v>
      </c>
      <c r="B430" s="386" t="s">
        <v>12209</v>
      </c>
      <c r="C430" s="387" t="s">
        <v>17295</v>
      </c>
      <c r="D430" s="149" t="s">
        <v>13723</v>
      </c>
      <c r="E430" s="149"/>
      <c r="F430" s="149"/>
      <c r="G430" s="388">
        <f>COUNTIF(H430:AL430,"*")</f>
        <v>3</v>
      </c>
      <c r="H430" s="397" t="s">
        <v>13389</v>
      </c>
      <c r="I430" s="397"/>
      <c r="J430" s="397"/>
      <c r="K430" s="397"/>
      <c r="L430" s="400"/>
      <c r="M430" s="400"/>
      <c r="N430" s="400"/>
      <c r="O430" s="400"/>
      <c r="P430" s="400"/>
      <c r="Q430" s="400"/>
      <c r="R430" s="400"/>
      <c r="S430" s="400"/>
      <c r="T430" s="400"/>
      <c r="U430" s="400"/>
      <c r="V430" s="400"/>
      <c r="W430" s="400"/>
      <c r="X430" s="400"/>
      <c r="Y430" s="398"/>
      <c r="Z430" s="399" t="s">
        <v>13110</v>
      </c>
      <c r="AA430" s="400" t="s">
        <v>13214</v>
      </c>
      <c r="AB430" s="400"/>
      <c r="AC430" s="400"/>
      <c r="AD430" s="436"/>
      <c r="AE430" s="436"/>
      <c r="AF430" s="436"/>
      <c r="AG430" s="436"/>
      <c r="AH430" s="436"/>
      <c r="AI430" s="436"/>
      <c r="AJ430" s="436"/>
      <c r="AK430" s="436"/>
      <c r="AL430" s="401"/>
      <c r="AM430" s="481">
        <f>COUNTIF(AN430:DY430,"*")-2</f>
        <v>4</v>
      </c>
      <c r="AN430" s="394" t="s">
        <v>13884</v>
      </c>
      <c r="AO430" s="395" t="s">
        <v>13824</v>
      </c>
      <c r="AP430" s="395" t="s">
        <v>14242</v>
      </c>
      <c r="AQ430" s="395" t="s">
        <v>13302</v>
      </c>
      <c r="AR430" s="395" t="s">
        <v>13954</v>
      </c>
      <c r="AS430" s="395" t="s">
        <v>14243</v>
      </c>
      <c r="AT430" s="395"/>
      <c r="AU430" s="395"/>
      <c r="AV430" s="395"/>
      <c r="AW430" s="395"/>
      <c r="AX430" s="395"/>
      <c r="AY430" s="395"/>
      <c r="AZ430" s="395"/>
      <c r="BA430" s="395"/>
      <c r="BB430" s="395"/>
      <c r="BC430" s="395"/>
      <c r="BD430" s="395"/>
      <c r="BE430" s="395"/>
      <c r="BF430" s="395"/>
      <c r="BG430" s="395"/>
      <c r="BH430" s="395"/>
      <c r="BI430" s="395"/>
      <c r="BJ430" s="395"/>
      <c r="BK430" s="395"/>
      <c r="BL430" s="395"/>
      <c r="BM430" s="395"/>
      <c r="BN430" s="395"/>
      <c r="BO430" s="395"/>
      <c r="BP430" s="395"/>
      <c r="BQ430" s="396"/>
      <c r="BR430" s="396"/>
      <c r="BS430" s="396"/>
      <c r="BT430" s="396"/>
      <c r="BU430" s="396"/>
      <c r="BV430" s="396"/>
      <c r="BW430" s="396"/>
      <c r="BX430" s="396"/>
      <c r="BY430" s="396"/>
      <c r="BZ430" s="396"/>
      <c r="CA430" s="396"/>
      <c r="CB430" s="396"/>
      <c r="CC430" s="396"/>
      <c r="CD430" s="396"/>
      <c r="CE430" s="396"/>
      <c r="CF430" s="396"/>
      <c r="CG430" s="396"/>
      <c r="CH430" s="396"/>
      <c r="CI430" s="396"/>
      <c r="CJ430" s="396"/>
      <c r="CK430" s="396"/>
      <c r="CL430" s="396"/>
      <c r="CM430" s="396"/>
      <c r="CN430" s="396"/>
      <c r="CO430" s="396"/>
      <c r="CP430" s="396"/>
      <c r="CQ430" s="396"/>
      <c r="CR430" s="396"/>
      <c r="CS430" s="396"/>
      <c r="CT430" s="396"/>
      <c r="CU430" s="396"/>
      <c r="CV430" s="396"/>
      <c r="CW430" s="396"/>
      <c r="CX430" s="396"/>
      <c r="CY430" s="396"/>
      <c r="CZ430" s="396"/>
      <c r="DA430" s="396"/>
      <c r="DB430" s="396"/>
      <c r="DC430" s="396"/>
      <c r="DD430" s="396"/>
      <c r="DE430" s="396"/>
      <c r="DF430" s="396"/>
      <c r="DG430" s="396"/>
      <c r="DH430" s="396"/>
      <c r="DI430" s="396"/>
      <c r="DJ430" s="396"/>
      <c r="DK430" s="396"/>
      <c r="DL430" s="396"/>
      <c r="DM430" s="396"/>
      <c r="DN430" s="396"/>
      <c r="DO430" s="396"/>
      <c r="DP430" s="396"/>
      <c r="DQ430" s="396"/>
      <c r="DR430" s="396"/>
      <c r="DS430" s="396"/>
      <c r="DT430" s="396"/>
      <c r="DU430" s="396"/>
      <c r="DV430" s="396"/>
      <c r="DW430" s="396"/>
      <c r="DX430" s="396"/>
      <c r="DY430" s="396"/>
    </row>
    <row r="431" spans="1:129" ht="27" customHeight="1" x14ac:dyDescent="0.15">
      <c r="A431" s="432">
        <v>1030005577</v>
      </c>
      <c r="B431" s="386" t="s">
        <v>11853</v>
      </c>
      <c r="C431" s="387" t="s">
        <v>16659</v>
      </c>
      <c r="D431" s="149" t="s">
        <v>12793</v>
      </c>
      <c r="E431" s="153"/>
      <c r="F431" s="153"/>
      <c r="G431" s="388">
        <f>COUNTIF(H431:AL431,"*")</f>
        <v>1</v>
      </c>
      <c r="H431" s="389"/>
      <c r="I431" s="389"/>
      <c r="J431" s="389"/>
      <c r="K431" s="389"/>
      <c r="L431" s="392"/>
      <c r="M431" s="392"/>
      <c r="N431" s="392"/>
      <c r="O431" s="392"/>
      <c r="P431" s="392"/>
      <c r="Q431" s="392"/>
      <c r="R431" s="392"/>
      <c r="S431" s="392"/>
      <c r="T431" s="392"/>
      <c r="U431" s="392"/>
      <c r="V431" s="392"/>
      <c r="W431" s="392"/>
      <c r="X431" s="392"/>
      <c r="Y431" s="390"/>
      <c r="Z431" s="391" t="s">
        <v>13025</v>
      </c>
      <c r="AA431" s="392"/>
      <c r="AB431" s="392"/>
      <c r="AC431" s="392"/>
      <c r="AD431" s="438"/>
      <c r="AE431" s="438"/>
      <c r="AF431" s="438"/>
      <c r="AG431" s="438"/>
      <c r="AH431" s="438"/>
      <c r="AI431" s="438"/>
      <c r="AJ431" s="438"/>
      <c r="AK431" s="438"/>
      <c r="AL431" s="393"/>
      <c r="AM431" s="481">
        <f>COUNTIF(AN431:DY431,"*")-1</f>
        <v>1</v>
      </c>
      <c r="AN431" s="394" t="s">
        <v>15123</v>
      </c>
      <c r="AO431" s="395" t="s">
        <v>15498</v>
      </c>
      <c r="AP431" s="395"/>
      <c r="AQ431" s="395"/>
      <c r="AR431" s="395"/>
      <c r="AS431" s="395"/>
      <c r="AT431" s="395"/>
      <c r="AU431" s="395"/>
      <c r="AV431" s="395"/>
      <c r="AW431" s="395"/>
      <c r="AX431" s="395"/>
      <c r="AY431" s="395"/>
      <c r="AZ431" s="395"/>
      <c r="BA431" s="395"/>
      <c r="BB431" s="395"/>
      <c r="BC431" s="395"/>
      <c r="BD431" s="395"/>
      <c r="BE431" s="395"/>
      <c r="BF431" s="395"/>
      <c r="BG431" s="395"/>
      <c r="BH431" s="395"/>
      <c r="BI431" s="395"/>
      <c r="BJ431" s="395"/>
      <c r="BK431" s="395"/>
      <c r="BL431" s="395"/>
      <c r="BM431" s="395"/>
      <c r="BN431" s="395"/>
      <c r="BO431" s="395"/>
      <c r="BP431" s="395"/>
      <c r="BQ431" s="396"/>
      <c r="BR431" s="396"/>
      <c r="BS431" s="396"/>
      <c r="BT431" s="396"/>
      <c r="BU431" s="396"/>
      <c r="BV431" s="396"/>
      <c r="BW431" s="396"/>
      <c r="BX431" s="396"/>
      <c r="BY431" s="396"/>
      <c r="BZ431" s="396"/>
      <c r="CA431" s="396"/>
      <c r="CB431" s="396"/>
      <c r="CC431" s="396"/>
      <c r="CD431" s="396"/>
      <c r="CE431" s="396"/>
      <c r="CF431" s="396"/>
      <c r="CG431" s="396"/>
      <c r="CH431" s="396"/>
      <c r="CI431" s="396"/>
      <c r="CJ431" s="396"/>
      <c r="CK431" s="396"/>
      <c r="CL431" s="396"/>
      <c r="CM431" s="396"/>
      <c r="CN431" s="396"/>
      <c r="CO431" s="396"/>
      <c r="CP431" s="396"/>
      <c r="CQ431" s="396"/>
      <c r="CR431" s="396"/>
      <c r="CS431" s="396"/>
      <c r="CT431" s="396"/>
      <c r="CU431" s="396"/>
      <c r="CV431" s="396"/>
      <c r="CW431" s="396"/>
      <c r="CX431" s="396"/>
      <c r="CY431" s="396"/>
      <c r="CZ431" s="396"/>
      <c r="DA431" s="396"/>
      <c r="DB431" s="396"/>
      <c r="DC431" s="396"/>
      <c r="DD431" s="396"/>
      <c r="DE431" s="396"/>
      <c r="DF431" s="396"/>
      <c r="DG431" s="396"/>
      <c r="DH431" s="396"/>
      <c r="DI431" s="396"/>
      <c r="DJ431" s="396"/>
      <c r="DK431" s="396"/>
      <c r="DL431" s="396"/>
      <c r="DM431" s="396"/>
      <c r="DN431" s="396"/>
      <c r="DO431" s="396"/>
      <c r="DP431" s="396"/>
      <c r="DQ431" s="396"/>
      <c r="DR431" s="396"/>
      <c r="DS431" s="396"/>
      <c r="DT431" s="396"/>
      <c r="DU431" s="396"/>
      <c r="DV431" s="396"/>
      <c r="DW431" s="396"/>
      <c r="DX431" s="396"/>
      <c r="DY431" s="396"/>
    </row>
    <row r="432" spans="1:129" ht="27" customHeight="1" x14ac:dyDescent="0.15">
      <c r="A432" s="432">
        <v>1020000540</v>
      </c>
      <c r="B432" s="386" t="s">
        <v>11846</v>
      </c>
      <c r="C432" s="387" t="s">
        <v>16705</v>
      </c>
      <c r="D432" s="149" t="s">
        <v>12783</v>
      </c>
      <c r="E432" s="153"/>
      <c r="F432" s="153"/>
      <c r="G432" s="388">
        <f>COUNTIF(H432:AL432,"*")</f>
        <v>1</v>
      </c>
      <c r="H432" s="397"/>
      <c r="I432" s="397"/>
      <c r="J432" s="397"/>
      <c r="K432" s="397"/>
      <c r="L432" s="400"/>
      <c r="M432" s="400"/>
      <c r="N432" s="400"/>
      <c r="O432" s="400"/>
      <c r="P432" s="400"/>
      <c r="Q432" s="400"/>
      <c r="R432" s="400"/>
      <c r="S432" s="400"/>
      <c r="T432" s="400"/>
      <c r="U432" s="400"/>
      <c r="V432" s="400"/>
      <c r="W432" s="400"/>
      <c r="X432" s="400"/>
      <c r="Y432" s="398"/>
      <c r="Z432" s="399" t="s">
        <v>13025</v>
      </c>
      <c r="AA432" s="400"/>
      <c r="AB432" s="400"/>
      <c r="AC432" s="400"/>
      <c r="AD432" s="436"/>
      <c r="AE432" s="436"/>
      <c r="AF432" s="436"/>
      <c r="AG432" s="436"/>
      <c r="AH432" s="436"/>
      <c r="AI432" s="436"/>
      <c r="AJ432" s="436"/>
      <c r="AK432" s="436"/>
      <c r="AL432" s="401"/>
      <c r="AM432" s="481">
        <f>COUNTIF(AN432:DY432,"*")</f>
        <v>1</v>
      </c>
      <c r="AN432" s="394" t="s">
        <v>13222</v>
      </c>
      <c r="AO432" s="395"/>
      <c r="AP432" s="395"/>
      <c r="AQ432" s="395"/>
      <c r="AR432" s="395"/>
      <c r="AS432" s="395"/>
      <c r="AT432" s="395"/>
      <c r="AU432" s="395"/>
      <c r="AV432" s="395"/>
      <c r="AW432" s="395"/>
      <c r="AX432" s="395"/>
      <c r="AY432" s="395"/>
      <c r="AZ432" s="395"/>
      <c r="BA432" s="395"/>
      <c r="BB432" s="395"/>
      <c r="BC432" s="395"/>
      <c r="BD432" s="395"/>
      <c r="BE432" s="395"/>
      <c r="BF432" s="395"/>
      <c r="BG432" s="395"/>
      <c r="BH432" s="395"/>
      <c r="BI432" s="395"/>
      <c r="BJ432" s="395"/>
      <c r="BK432" s="395"/>
      <c r="BL432" s="395"/>
      <c r="BM432" s="395"/>
      <c r="BN432" s="395"/>
      <c r="BO432" s="395"/>
      <c r="BP432" s="395"/>
      <c r="BQ432" s="396"/>
      <c r="BR432" s="396"/>
      <c r="BS432" s="396"/>
      <c r="BT432" s="396"/>
      <c r="BU432" s="396"/>
      <c r="BV432" s="396"/>
      <c r="BW432" s="396"/>
      <c r="BX432" s="396"/>
      <c r="BY432" s="396"/>
      <c r="BZ432" s="396"/>
      <c r="CA432" s="396"/>
      <c r="CB432" s="396"/>
      <c r="CC432" s="396"/>
      <c r="CD432" s="396"/>
      <c r="CE432" s="396"/>
      <c r="CF432" s="396"/>
      <c r="CG432" s="396"/>
      <c r="CH432" s="396"/>
      <c r="CI432" s="396"/>
      <c r="CJ432" s="396"/>
      <c r="CK432" s="396"/>
      <c r="CL432" s="396"/>
      <c r="CM432" s="396"/>
      <c r="CN432" s="396"/>
      <c r="CO432" s="396"/>
      <c r="CP432" s="396"/>
      <c r="CQ432" s="396"/>
      <c r="CR432" s="396"/>
      <c r="CS432" s="396"/>
      <c r="CT432" s="396"/>
      <c r="CU432" s="396"/>
      <c r="CV432" s="396"/>
      <c r="CW432" s="396"/>
      <c r="CX432" s="396"/>
      <c r="CY432" s="396"/>
      <c r="CZ432" s="396"/>
      <c r="DA432" s="396"/>
      <c r="DB432" s="396"/>
      <c r="DC432" s="396"/>
      <c r="DD432" s="396"/>
      <c r="DE432" s="396"/>
      <c r="DF432" s="396"/>
      <c r="DG432" s="396"/>
      <c r="DH432" s="396"/>
      <c r="DI432" s="396"/>
      <c r="DJ432" s="396"/>
      <c r="DK432" s="396"/>
      <c r="DL432" s="396"/>
      <c r="DM432" s="396"/>
      <c r="DN432" s="396"/>
      <c r="DO432" s="396"/>
      <c r="DP432" s="396"/>
      <c r="DQ432" s="396"/>
      <c r="DR432" s="396"/>
      <c r="DS432" s="396"/>
      <c r="DT432" s="396"/>
      <c r="DU432" s="396"/>
      <c r="DV432" s="396"/>
      <c r="DW432" s="396"/>
      <c r="DX432" s="396"/>
      <c r="DY432" s="396"/>
    </row>
    <row r="433" spans="1:129" ht="27" customHeight="1" x14ac:dyDescent="0.15">
      <c r="A433" s="432">
        <v>1020000556</v>
      </c>
      <c r="B433" s="386" t="s">
        <v>12080</v>
      </c>
      <c r="C433" s="387" t="s">
        <v>17346</v>
      </c>
      <c r="D433" s="149" t="s">
        <v>14178</v>
      </c>
      <c r="E433" s="153"/>
      <c r="F433" s="153"/>
      <c r="G433" s="388">
        <f>COUNTIF(H433:AL433,"*")</f>
        <v>5</v>
      </c>
      <c r="H433" s="397" t="s">
        <v>13109</v>
      </c>
      <c r="I433" s="397" t="s">
        <v>13110</v>
      </c>
      <c r="J433" s="397" t="s">
        <v>13025</v>
      </c>
      <c r="K433" s="397" t="s">
        <v>13145</v>
      </c>
      <c r="L433" s="400"/>
      <c r="M433" s="400"/>
      <c r="N433" s="400"/>
      <c r="O433" s="400"/>
      <c r="P433" s="400"/>
      <c r="Q433" s="400"/>
      <c r="R433" s="400"/>
      <c r="S433" s="400"/>
      <c r="T433" s="400"/>
      <c r="U433" s="400"/>
      <c r="V433" s="400"/>
      <c r="W433" s="400"/>
      <c r="X433" s="400"/>
      <c r="Y433" s="398"/>
      <c r="Z433" s="399" t="s">
        <v>13110</v>
      </c>
      <c r="AA433" s="400"/>
      <c r="AB433" s="400"/>
      <c r="AC433" s="400"/>
      <c r="AD433" s="436"/>
      <c r="AE433" s="436"/>
      <c r="AF433" s="436"/>
      <c r="AG433" s="436"/>
      <c r="AH433" s="436"/>
      <c r="AI433" s="436"/>
      <c r="AJ433" s="436"/>
      <c r="AK433" s="436"/>
      <c r="AL433" s="401"/>
      <c r="AM433" s="481">
        <f>COUNTIF(AN433:DY433,"*")</f>
        <v>9</v>
      </c>
      <c r="AN433" s="394" t="s">
        <v>13105</v>
      </c>
      <c r="AO433" s="395" t="s">
        <v>14953</v>
      </c>
      <c r="AP433" s="395" t="s">
        <v>13647</v>
      </c>
      <c r="AQ433" s="395" t="s">
        <v>13106</v>
      </c>
      <c r="AR433" s="395" t="s">
        <v>14903</v>
      </c>
      <c r="AS433" s="395" t="s">
        <v>13943</v>
      </c>
      <c r="AT433" s="395" t="s">
        <v>13503</v>
      </c>
      <c r="AU433" s="395" t="s">
        <v>15035</v>
      </c>
      <c r="AV433" s="395" t="s">
        <v>15036</v>
      </c>
      <c r="AW433" s="395"/>
      <c r="AX433" s="395"/>
      <c r="AY433" s="395"/>
      <c r="AZ433" s="395"/>
      <c r="BA433" s="395"/>
      <c r="BB433" s="395"/>
      <c r="BC433" s="395"/>
      <c r="BD433" s="395"/>
      <c r="BE433" s="395"/>
      <c r="BF433" s="395"/>
      <c r="BG433" s="395"/>
      <c r="BH433" s="395"/>
      <c r="BI433" s="395"/>
      <c r="BJ433" s="395"/>
      <c r="BK433" s="395"/>
      <c r="BL433" s="395"/>
      <c r="BM433" s="395"/>
      <c r="BN433" s="395"/>
      <c r="BO433" s="395"/>
      <c r="BP433" s="395"/>
      <c r="BQ433" s="396"/>
      <c r="BR433" s="396"/>
      <c r="BS433" s="396"/>
      <c r="BT433" s="396"/>
      <c r="BU433" s="396"/>
      <c r="BV433" s="396"/>
      <c r="BW433" s="396"/>
      <c r="BX433" s="396"/>
      <c r="BY433" s="396"/>
      <c r="BZ433" s="396"/>
      <c r="CA433" s="396"/>
      <c r="CB433" s="396"/>
      <c r="CC433" s="396"/>
      <c r="CD433" s="396"/>
      <c r="CE433" s="396"/>
      <c r="CF433" s="396"/>
      <c r="CG433" s="396"/>
      <c r="CH433" s="396"/>
      <c r="CI433" s="396"/>
      <c r="CJ433" s="396"/>
      <c r="CK433" s="396"/>
      <c r="CL433" s="396"/>
      <c r="CM433" s="396"/>
      <c r="CN433" s="396"/>
      <c r="CO433" s="396"/>
      <c r="CP433" s="396"/>
      <c r="CQ433" s="396"/>
      <c r="CR433" s="396"/>
      <c r="CS433" s="396"/>
      <c r="CT433" s="396"/>
      <c r="CU433" s="396"/>
      <c r="CV433" s="396"/>
      <c r="CW433" s="396"/>
      <c r="CX433" s="396"/>
      <c r="CY433" s="396"/>
      <c r="CZ433" s="396"/>
      <c r="DA433" s="396"/>
      <c r="DB433" s="396"/>
      <c r="DC433" s="396"/>
      <c r="DD433" s="396"/>
      <c r="DE433" s="396"/>
      <c r="DF433" s="396"/>
      <c r="DG433" s="396"/>
      <c r="DH433" s="396"/>
      <c r="DI433" s="396"/>
      <c r="DJ433" s="396"/>
      <c r="DK433" s="396"/>
      <c r="DL433" s="396"/>
      <c r="DM433" s="396"/>
      <c r="DN433" s="396"/>
      <c r="DO433" s="396"/>
      <c r="DP433" s="396"/>
      <c r="DQ433" s="396"/>
      <c r="DR433" s="396"/>
      <c r="DS433" s="396"/>
      <c r="DT433" s="396"/>
      <c r="DU433" s="396"/>
      <c r="DV433" s="396"/>
      <c r="DW433" s="396"/>
      <c r="DX433" s="396"/>
      <c r="DY433" s="396"/>
    </row>
    <row r="434" spans="1:129" ht="27" customHeight="1" x14ac:dyDescent="0.15">
      <c r="A434" s="432">
        <v>1020000656</v>
      </c>
      <c r="B434" s="386" t="s">
        <v>12099</v>
      </c>
      <c r="C434" s="387" t="s">
        <v>17400</v>
      </c>
      <c r="D434" s="149" t="s">
        <v>14295</v>
      </c>
      <c r="E434" s="153"/>
      <c r="F434" s="153"/>
      <c r="G434" s="388">
        <f>COUNTIF(H434:AL434,"*")</f>
        <v>1</v>
      </c>
      <c r="H434" s="397" t="s">
        <v>13616</v>
      </c>
      <c r="I434" s="397"/>
      <c r="J434" s="397"/>
      <c r="K434" s="397"/>
      <c r="L434" s="400"/>
      <c r="M434" s="400"/>
      <c r="N434" s="400"/>
      <c r="O434" s="400"/>
      <c r="P434" s="400"/>
      <c r="Q434" s="400"/>
      <c r="R434" s="400"/>
      <c r="S434" s="400"/>
      <c r="T434" s="400"/>
      <c r="U434" s="400"/>
      <c r="V434" s="400"/>
      <c r="W434" s="400"/>
      <c r="X434" s="400"/>
      <c r="Y434" s="398"/>
      <c r="Z434" s="399"/>
      <c r="AA434" s="400"/>
      <c r="AB434" s="400"/>
      <c r="AC434" s="400"/>
      <c r="AD434" s="436"/>
      <c r="AE434" s="436"/>
      <c r="AF434" s="436"/>
      <c r="AG434" s="436"/>
      <c r="AH434" s="436"/>
      <c r="AI434" s="436"/>
      <c r="AJ434" s="436"/>
      <c r="AK434" s="436"/>
      <c r="AL434" s="401"/>
      <c r="AM434" s="481">
        <f>COUNTIF(AN434:DY434,"*")</f>
        <v>1</v>
      </c>
      <c r="AN434" s="394" t="s">
        <v>14987</v>
      </c>
      <c r="AO434" s="395"/>
      <c r="AP434" s="395"/>
      <c r="AQ434" s="395"/>
      <c r="AR434" s="395"/>
      <c r="AS434" s="395"/>
      <c r="AT434" s="395"/>
      <c r="AU434" s="395"/>
      <c r="AV434" s="395"/>
      <c r="AW434" s="395"/>
      <c r="AX434" s="395"/>
      <c r="AY434" s="395"/>
      <c r="AZ434" s="395"/>
      <c r="BA434" s="395"/>
      <c r="BB434" s="395"/>
      <c r="BC434" s="395"/>
      <c r="BD434" s="395"/>
      <c r="BE434" s="395"/>
      <c r="BF434" s="395"/>
      <c r="BG434" s="395"/>
      <c r="BH434" s="395"/>
      <c r="BI434" s="395"/>
      <c r="BJ434" s="395"/>
      <c r="BK434" s="395"/>
      <c r="BL434" s="395"/>
      <c r="BM434" s="395"/>
      <c r="BN434" s="395"/>
      <c r="BO434" s="395"/>
      <c r="BP434" s="395"/>
      <c r="BQ434" s="396"/>
      <c r="BR434" s="396"/>
      <c r="BS434" s="396"/>
      <c r="BT434" s="396"/>
      <c r="BU434" s="396"/>
      <c r="BV434" s="396"/>
      <c r="BW434" s="396"/>
      <c r="BX434" s="396"/>
      <c r="BY434" s="396"/>
      <c r="BZ434" s="396"/>
      <c r="CA434" s="396"/>
      <c r="CB434" s="396"/>
      <c r="CC434" s="396"/>
      <c r="CD434" s="396"/>
      <c r="CE434" s="396"/>
      <c r="CF434" s="396"/>
      <c r="CG434" s="396"/>
      <c r="CH434" s="396"/>
      <c r="CI434" s="396"/>
      <c r="CJ434" s="396"/>
      <c r="CK434" s="396"/>
      <c r="CL434" s="396"/>
      <c r="CM434" s="396"/>
      <c r="CN434" s="396"/>
      <c r="CO434" s="396"/>
      <c r="CP434" s="396"/>
      <c r="CQ434" s="396"/>
      <c r="CR434" s="396"/>
      <c r="CS434" s="396"/>
      <c r="CT434" s="396"/>
      <c r="CU434" s="396"/>
      <c r="CV434" s="396"/>
      <c r="CW434" s="396"/>
      <c r="CX434" s="396"/>
      <c r="CY434" s="396"/>
      <c r="CZ434" s="396"/>
      <c r="DA434" s="396"/>
      <c r="DB434" s="396"/>
      <c r="DC434" s="396"/>
      <c r="DD434" s="396"/>
      <c r="DE434" s="396"/>
      <c r="DF434" s="396"/>
      <c r="DG434" s="396"/>
      <c r="DH434" s="396"/>
      <c r="DI434" s="396"/>
      <c r="DJ434" s="396"/>
      <c r="DK434" s="396"/>
      <c r="DL434" s="396"/>
      <c r="DM434" s="396"/>
      <c r="DN434" s="396"/>
      <c r="DO434" s="396"/>
      <c r="DP434" s="396"/>
      <c r="DQ434" s="396"/>
      <c r="DR434" s="396"/>
      <c r="DS434" s="396"/>
      <c r="DT434" s="396"/>
      <c r="DU434" s="396"/>
      <c r="DV434" s="396"/>
      <c r="DW434" s="396"/>
      <c r="DX434" s="396"/>
      <c r="DY434" s="396"/>
    </row>
    <row r="435" spans="1:129" ht="27" customHeight="1" x14ac:dyDescent="0.15">
      <c r="A435" s="432">
        <v>1030005304</v>
      </c>
      <c r="B435" s="386" t="s">
        <v>11885</v>
      </c>
      <c r="C435" s="387" t="s">
        <v>16665</v>
      </c>
      <c r="D435" s="149" t="s">
        <v>12833</v>
      </c>
      <c r="E435" s="153"/>
      <c r="F435" s="153"/>
      <c r="G435" s="388">
        <f>COUNTIF(H435:AL435,"*")</f>
        <v>1</v>
      </c>
      <c r="H435" s="389"/>
      <c r="I435" s="389"/>
      <c r="J435" s="389"/>
      <c r="K435" s="389"/>
      <c r="L435" s="392"/>
      <c r="M435" s="392"/>
      <c r="N435" s="392"/>
      <c r="O435" s="392"/>
      <c r="P435" s="392"/>
      <c r="Q435" s="392"/>
      <c r="R435" s="392"/>
      <c r="S435" s="392"/>
      <c r="T435" s="392"/>
      <c r="U435" s="392"/>
      <c r="V435" s="392"/>
      <c r="W435" s="392"/>
      <c r="X435" s="392"/>
      <c r="Y435" s="390"/>
      <c r="Z435" s="391" t="s">
        <v>13025</v>
      </c>
      <c r="AA435" s="392"/>
      <c r="AB435" s="392"/>
      <c r="AC435" s="392"/>
      <c r="AD435" s="438"/>
      <c r="AE435" s="438"/>
      <c r="AF435" s="438"/>
      <c r="AG435" s="438"/>
      <c r="AH435" s="438"/>
      <c r="AI435" s="438"/>
      <c r="AJ435" s="438"/>
      <c r="AK435" s="438"/>
      <c r="AL435" s="393"/>
      <c r="AM435" s="481">
        <f>COUNTIF(AN435:DY435,"*")</f>
        <v>1</v>
      </c>
      <c r="AN435" s="394" t="s">
        <v>15252</v>
      </c>
      <c r="AO435" s="395"/>
      <c r="AP435" s="395"/>
      <c r="AQ435" s="395"/>
      <c r="AR435" s="395"/>
      <c r="AS435" s="395"/>
      <c r="AT435" s="395"/>
      <c r="AU435" s="395"/>
      <c r="AV435" s="395"/>
      <c r="AW435" s="395"/>
      <c r="AX435" s="395"/>
      <c r="AY435" s="395"/>
      <c r="AZ435" s="395"/>
      <c r="BA435" s="395"/>
      <c r="BB435" s="395"/>
      <c r="BC435" s="395"/>
      <c r="BD435" s="395"/>
      <c r="BE435" s="395"/>
      <c r="BF435" s="395"/>
      <c r="BG435" s="395"/>
      <c r="BH435" s="395"/>
      <c r="BI435" s="395"/>
      <c r="BJ435" s="395"/>
      <c r="BK435" s="395"/>
      <c r="BL435" s="395"/>
      <c r="BM435" s="395"/>
      <c r="BN435" s="395"/>
      <c r="BO435" s="395"/>
      <c r="BP435" s="395"/>
      <c r="BQ435" s="396"/>
      <c r="BR435" s="396"/>
      <c r="BS435" s="396"/>
      <c r="BT435" s="396"/>
      <c r="BU435" s="396"/>
      <c r="BV435" s="396"/>
      <c r="BW435" s="396"/>
      <c r="BX435" s="396"/>
      <c r="BY435" s="396"/>
      <c r="BZ435" s="396"/>
      <c r="CA435" s="396"/>
      <c r="CB435" s="396"/>
      <c r="CC435" s="396"/>
      <c r="CD435" s="396"/>
      <c r="CE435" s="396"/>
      <c r="CF435" s="396"/>
      <c r="CG435" s="396"/>
      <c r="CH435" s="396"/>
      <c r="CI435" s="396"/>
      <c r="CJ435" s="396"/>
      <c r="CK435" s="396"/>
      <c r="CL435" s="396"/>
      <c r="CM435" s="396"/>
      <c r="CN435" s="396"/>
      <c r="CO435" s="396"/>
      <c r="CP435" s="396"/>
      <c r="CQ435" s="396"/>
      <c r="CR435" s="396"/>
      <c r="CS435" s="396"/>
      <c r="CT435" s="396"/>
      <c r="CU435" s="396"/>
      <c r="CV435" s="396"/>
      <c r="CW435" s="396"/>
      <c r="CX435" s="396"/>
      <c r="CY435" s="396"/>
      <c r="CZ435" s="396"/>
      <c r="DA435" s="396"/>
      <c r="DB435" s="396"/>
      <c r="DC435" s="396"/>
      <c r="DD435" s="396"/>
      <c r="DE435" s="396"/>
      <c r="DF435" s="396"/>
      <c r="DG435" s="396"/>
      <c r="DH435" s="396"/>
      <c r="DI435" s="396"/>
      <c r="DJ435" s="396"/>
      <c r="DK435" s="396"/>
      <c r="DL435" s="396"/>
      <c r="DM435" s="396"/>
      <c r="DN435" s="396"/>
      <c r="DO435" s="396"/>
      <c r="DP435" s="396"/>
      <c r="DQ435" s="396"/>
      <c r="DR435" s="396"/>
      <c r="DS435" s="396"/>
      <c r="DT435" s="396"/>
      <c r="DU435" s="396"/>
      <c r="DV435" s="396"/>
      <c r="DW435" s="396"/>
      <c r="DX435" s="396"/>
      <c r="DY435" s="396"/>
    </row>
    <row r="436" spans="1:129" ht="27" customHeight="1" x14ac:dyDescent="0.15">
      <c r="A436" s="432">
        <v>1020000277</v>
      </c>
      <c r="B436" s="386" t="s">
        <v>19191</v>
      </c>
      <c r="C436" s="387" t="s">
        <v>19192</v>
      </c>
      <c r="D436" s="149" t="s">
        <v>19193</v>
      </c>
      <c r="E436" s="149"/>
      <c r="F436" s="149"/>
      <c r="G436" s="388">
        <f>COUNTIF(H436:AL436,"*")</f>
        <v>1</v>
      </c>
      <c r="H436" s="397"/>
      <c r="I436" s="397"/>
      <c r="J436" s="397"/>
      <c r="K436" s="397"/>
      <c r="L436" s="400"/>
      <c r="M436" s="400"/>
      <c r="N436" s="400"/>
      <c r="O436" s="400"/>
      <c r="P436" s="400"/>
      <c r="Q436" s="400"/>
      <c r="R436" s="400"/>
      <c r="S436" s="400"/>
      <c r="T436" s="400"/>
      <c r="U436" s="400"/>
      <c r="V436" s="400"/>
      <c r="W436" s="400"/>
      <c r="X436" s="400"/>
      <c r="Y436" s="398"/>
      <c r="Z436" s="399" t="s">
        <v>19194</v>
      </c>
      <c r="AA436" s="400"/>
      <c r="AB436" s="400"/>
      <c r="AC436" s="400"/>
      <c r="AD436" s="436"/>
      <c r="AE436" s="436"/>
      <c r="AF436" s="436"/>
      <c r="AG436" s="436"/>
      <c r="AH436" s="436"/>
      <c r="AI436" s="436"/>
      <c r="AJ436" s="436"/>
      <c r="AK436" s="436"/>
      <c r="AL436" s="401"/>
      <c r="AM436" s="481">
        <f>COUNTIF(AN436:DY436,"*")</f>
        <v>2</v>
      </c>
      <c r="AN436" s="394" t="s">
        <v>19195</v>
      </c>
      <c r="AO436" s="395" t="s">
        <v>19196</v>
      </c>
      <c r="AP436" s="395"/>
      <c r="AQ436" s="395"/>
      <c r="AR436" s="395"/>
      <c r="AS436" s="395"/>
      <c r="AT436" s="395"/>
      <c r="AU436" s="395"/>
      <c r="AV436" s="395"/>
      <c r="AW436" s="395"/>
      <c r="AX436" s="395"/>
      <c r="AY436" s="395"/>
      <c r="AZ436" s="395"/>
      <c r="BA436" s="395"/>
      <c r="BB436" s="395"/>
      <c r="BC436" s="395"/>
      <c r="BD436" s="395"/>
      <c r="BE436" s="395"/>
      <c r="BF436" s="395"/>
      <c r="BG436" s="395"/>
      <c r="BH436" s="395"/>
      <c r="BI436" s="395"/>
      <c r="BJ436" s="395"/>
      <c r="BK436" s="395"/>
      <c r="BL436" s="395"/>
      <c r="BM436" s="395"/>
      <c r="BN436" s="395"/>
      <c r="BO436" s="395"/>
      <c r="BP436" s="395"/>
      <c r="BQ436" s="396"/>
      <c r="BR436" s="396"/>
      <c r="BS436" s="396"/>
      <c r="BT436" s="396"/>
      <c r="BU436" s="396"/>
      <c r="BV436" s="396"/>
      <c r="BW436" s="396"/>
      <c r="BX436" s="396"/>
      <c r="BY436" s="396"/>
      <c r="BZ436" s="396"/>
      <c r="CA436" s="396"/>
      <c r="CB436" s="396"/>
      <c r="CC436" s="396"/>
      <c r="CD436" s="396"/>
      <c r="CE436" s="396"/>
      <c r="CF436" s="396"/>
      <c r="CG436" s="396"/>
      <c r="CH436" s="396"/>
      <c r="CI436" s="396"/>
      <c r="CJ436" s="396"/>
      <c r="CK436" s="396"/>
      <c r="CL436" s="396"/>
      <c r="CM436" s="396"/>
      <c r="CN436" s="396"/>
      <c r="CO436" s="396"/>
      <c r="CP436" s="396"/>
      <c r="CQ436" s="396"/>
      <c r="CR436" s="396"/>
      <c r="CS436" s="396"/>
      <c r="CT436" s="396"/>
      <c r="CU436" s="396"/>
      <c r="CV436" s="396"/>
      <c r="CW436" s="396"/>
      <c r="CX436" s="396"/>
      <c r="CY436" s="396"/>
      <c r="CZ436" s="396"/>
      <c r="DA436" s="396"/>
      <c r="DB436" s="396"/>
      <c r="DC436" s="396"/>
      <c r="DD436" s="396"/>
      <c r="DE436" s="396"/>
      <c r="DF436" s="396"/>
      <c r="DG436" s="396"/>
      <c r="DH436" s="396"/>
      <c r="DI436" s="396"/>
      <c r="DJ436" s="396"/>
      <c r="DK436" s="396"/>
      <c r="DL436" s="396"/>
      <c r="DM436" s="396"/>
      <c r="DN436" s="396"/>
      <c r="DO436" s="396"/>
      <c r="DP436" s="396"/>
      <c r="DQ436" s="396"/>
      <c r="DR436" s="396"/>
      <c r="DS436" s="396"/>
      <c r="DT436" s="396"/>
      <c r="DU436" s="396"/>
      <c r="DV436" s="396"/>
      <c r="DW436" s="396"/>
      <c r="DX436" s="396"/>
      <c r="DY436" s="396"/>
    </row>
    <row r="437" spans="1:129" ht="27" customHeight="1" x14ac:dyDescent="0.15">
      <c r="A437" s="432">
        <v>1020001090</v>
      </c>
      <c r="B437" s="386" t="s">
        <v>12222</v>
      </c>
      <c r="C437" s="387" t="s">
        <v>17173</v>
      </c>
      <c r="D437" s="149" t="s">
        <v>13918</v>
      </c>
      <c r="E437" s="149"/>
      <c r="F437" s="149"/>
      <c r="G437" s="388">
        <f>COUNTIF(H437:AL437,"*")</f>
        <v>3</v>
      </c>
      <c r="H437" s="397" t="s">
        <v>13327</v>
      </c>
      <c r="I437" s="397" t="s">
        <v>16283</v>
      </c>
      <c r="J437" s="397"/>
      <c r="K437" s="397"/>
      <c r="L437" s="400"/>
      <c r="M437" s="400"/>
      <c r="N437" s="400"/>
      <c r="O437" s="400"/>
      <c r="P437" s="400"/>
      <c r="Q437" s="400"/>
      <c r="R437" s="400"/>
      <c r="S437" s="400"/>
      <c r="T437" s="400"/>
      <c r="U437" s="400"/>
      <c r="V437" s="400"/>
      <c r="W437" s="400"/>
      <c r="X437" s="400"/>
      <c r="Y437" s="398"/>
      <c r="Z437" s="399" t="s">
        <v>14865</v>
      </c>
      <c r="AA437" s="400"/>
      <c r="AB437" s="400"/>
      <c r="AC437" s="400"/>
      <c r="AD437" s="436"/>
      <c r="AE437" s="436"/>
      <c r="AF437" s="436"/>
      <c r="AG437" s="436"/>
      <c r="AH437" s="436"/>
      <c r="AI437" s="436"/>
      <c r="AJ437" s="436"/>
      <c r="AK437" s="436"/>
      <c r="AL437" s="401"/>
      <c r="AM437" s="481">
        <f>COUNTIF(AN437:DY437,"*")-2</f>
        <v>4</v>
      </c>
      <c r="AN437" s="394" t="s">
        <v>14992</v>
      </c>
      <c r="AO437" s="395" t="s">
        <v>16284</v>
      </c>
      <c r="AP437" s="395" t="s">
        <v>16285</v>
      </c>
      <c r="AQ437" s="395" t="s">
        <v>16501</v>
      </c>
      <c r="AR437" s="395" t="s">
        <v>16502</v>
      </c>
      <c r="AS437" s="395" t="s">
        <v>16503</v>
      </c>
      <c r="AT437" s="395"/>
      <c r="AU437" s="395"/>
      <c r="AV437" s="395"/>
      <c r="AW437" s="395"/>
      <c r="AX437" s="395"/>
      <c r="AY437" s="395"/>
      <c r="AZ437" s="395"/>
      <c r="BA437" s="395"/>
      <c r="BB437" s="395"/>
      <c r="BC437" s="395"/>
      <c r="BD437" s="395"/>
      <c r="BE437" s="395"/>
      <c r="BF437" s="395"/>
      <c r="BG437" s="395"/>
      <c r="BH437" s="395"/>
      <c r="BI437" s="395"/>
      <c r="BJ437" s="395"/>
      <c r="BK437" s="395"/>
      <c r="BL437" s="395"/>
      <c r="BM437" s="395"/>
      <c r="BN437" s="395"/>
      <c r="BO437" s="395"/>
      <c r="BP437" s="395"/>
      <c r="BQ437" s="396"/>
      <c r="BR437" s="396"/>
      <c r="BS437" s="396"/>
      <c r="BT437" s="396"/>
      <c r="BU437" s="396"/>
      <c r="BV437" s="396"/>
      <c r="BW437" s="396"/>
      <c r="BX437" s="396"/>
      <c r="BY437" s="396"/>
      <c r="BZ437" s="396"/>
      <c r="CA437" s="396"/>
      <c r="CB437" s="396"/>
      <c r="CC437" s="396"/>
      <c r="CD437" s="396"/>
      <c r="CE437" s="396"/>
      <c r="CF437" s="396"/>
      <c r="CG437" s="396"/>
      <c r="CH437" s="396"/>
      <c r="CI437" s="396"/>
      <c r="CJ437" s="396"/>
      <c r="CK437" s="396"/>
      <c r="CL437" s="396"/>
      <c r="CM437" s="396"/>
      <c r="CN437" s="396"/>
      <c r="CO437" s="396"/>
      <c r="CP437" s="396"/>
      <c r="CQ437" s="396"/>
      <c r="CR437" s="396"/>
      <c r="CS437" s="396"/>
      <c r="CT437" s="396"/>
      <c r="CU437" s="396"/>
      <c r="CV437" s="396"/>
      <c r="CW437" s="396"/>
      <c r="CX437" s="396"/>
      <c r="CY437" s="396"/>
      <c r="CZ437" s="396"/>
      <c r="DA437" s="396"/>
      <c r="DB437" s="396"/>
      <c r="DC437" s="396"/>
      <c r="DD437" s="396"/>
      <c r="DE437" s="396"/>
      <c r="DF437" s="396"/>
      <c r="DG437" s="396"/>
      <c r="DH437" s="396"/>
      <c r="DI437" s="396"/>
      <c r="DJ437" s="396"/>
      <c r="DK437" s="396"/>
      <c r="DL437" s="396"/>
      <c r="DM437" s="396"/>
      <c r="DN437" s="396"/>
      <c r="DO437" s="396"/>
      <c r="DP437" s="396"/>
      <c r="DQ437" s="396"/>
      <c r="DR437" s="396"/>
      <c r="DS437" s="396"/>
      <c r="DT437" s="396"/>
      <c r="DU437" s="396"/>
      <c r="DV437" s="396"/>
      <c r="DW437" s="396"/>
      <c r="DX437" s="396"/>
      <c r="DY437" s="396"/>
    </row>
    <row r="438" spans="1:129" ht="27" customHeight="1" x14ac:dyDescent="0.15">
      <c r="A438" s="432">
        <v>1020000517</v>
      </c>
      <c r="B438" s="386" t="s">
        <v>12059</v>
      </c>
      <c r="C438" s="387" t="s">
        <v>17110</v>
      </c>
      <c r="D438" s="149" t="s">
        <v>13835</v>
      </c>
      <c r="E438" s="153" t="s">
        <v>13870</v>
      </c>
      <c r="F438" s="153" t="s">
        <v>13016</v>
      </c>
      <c r="G438" s="388">
        <f>COUNTIF(H438:AL438,"*")</f>
        <v>2</v>
      </c>
      <c r="H438" s="397" t="s">
        <v>13109</v>
      </c>
      <c r="I438" s="397"/>
      <c r="J438" s="397"/>
      <c r="K438" s="397"/>
      <c r="L438" s="400"/>
      <c r="M438" s="400"/>
      <c r="N438" s="400"/>
      <c r="O438" s="400"/>
      <c r="P438" s="400"/>
      <c r="Q438" s="400"/>
      <c r="R438" s="400"/>
      <c r="S438" s="400"/>
      <c r="T438" s="400"/>
      <c r="U438" s="400"/>
      <c r="V438" s="400"/>
      <c r="W438" s="400"/>
      <c r="X438" s="400"/>
      <c r="Y438" s="398"/>
      <c r="Z438" s="399" t="s">
        <v>13126</v>
      </c>
      <c r="AA438" s="400"/>
      <c r="AB438" s="400"/>
      <c r="AC438" s="400"/>
      <c r="AD438" s="436"/>
      <c r="AE438" s="436"/>
      <c r="AF438" s="436"/>
      <c r="AG438" s="436"/>
      <c r="AH438" s="436"/>
      <c r="AI438" s="436"/>
      <c r="AJ438" s="436"/>
      <c r="AK438" s="436"/>
      <c r="AL438" s="401"/>
      <c r="AM438" s="481">
        <f>COUNTIF(AN438:DY438,"*")-1</f>
        <v>2</v>
      </c>
      <c r="AN438" s="394" t="s">
        <v>13337</v>
      </c>
      <c r="AO438" s="395" t="s">
        <v>15908</v>
      </c>
      <c r="AP438" s="395" t="s">
        <v>13348</v>
      </c>
      <c r="AQ438" s="395"/>
      <c r="AR438" s="395"/>
      <c r="AS438" s="395"/>
      <c r="AT438" s="395"/>
      <c r="AU438" s="395"/>
      <c r="AV438" s="395"/>
      <c r="AW438" s="395"/>
      <c r="AX438" s="395"/>
      <c r="AY438" s="395"/>
      <c r="AZ438" s="395"/>
      <c r="BA438" s="395"/>
      <c r="BB438" s="395"/>
      <c r="BC438" s="395"/>
      <c r="BD438" s="395"/>
      <c r="BE438" s="395"/>
      <c r="BF438" s="395"/>
      <c r="BG438" s="395"/>
      <c r="BH438" s="395"/>
      <c r="BI438" s="395"/>
      <c r="BJ438" s="395"/>
      <c r="BK438" s="395"/>
      <c r="BL438" s="395"/>
      <c r="BM438" s="395"/>
      <c r="BN438" s="395"/>
      <c r="BO438" s="395"/>
      <c r="BP438" s="395"/>
      <c r="BQ438" s="396"/>
      <c r="BR438" s="396"/>
      <c r="BS438" s="396"/>
      <c r="BT438" s="396"/>
      <c r="BU438" s="396"/>
      <c r="BV438" s="396"/>
      <c r="BW438" s="396"/>
      <c r="BX438" s="396"/>
      <c r="BY438" s="396"/>
      <c r="BZ438" s="396"/>
      <c r="CA438" s="396"/>
      <c r="CB438" s="396"/>
      <c r="CC438" s="396"/>
      <c r="CD438" s="396"/>
      <c r="CE438" s="396"/>
      <c r="CF438" s="396"/>
      <c r="CG438" s="396"/>
      <c r="CH438" s="396"/>
      <c r="CI438" s="396"/>
      <c r="CJ438" s="396"/>
      <c r="CK438" s="396"/>
      <c r="CL438" s="396"/>
      <c r="CM438" s="396"/>
      <c r="CN438" s="396"/>
      <c r="CO438" s="396"/>
      <c r="CP438" s="396"/>
      <c r="CQ438" s="396"/>
      <c r="CR438" s="396"/>
      <c r="CS438" s="396"/>
      <c r="CT438" s="396"/>
      <c r="CU438" s="396"/>
      <c r="CV438" s="396"/>
      <c r="CW438" s="396"/>
      <c r="CX438" s="396"/>
      <c r="CY438" s="396"/>
      <c r="CZ438" s="396"/>
      <c r="DA438" s="396"/>
      <c r="DB438" s="396"/>
      <c r="DC438" s="396"/>
      <c r="DD438" s="396"/>
      <c r="DE438" s="396"/>
      <c r="DF438" s="396"/>
      <c r="DG438" s="396"/>
      <c r="DH438" s="396"/>
      <c r="DI438" s="396"/>
      <c r="DJ438" s="396"/>
      <c r="DK438" s="396"/>
      <c r="DL438" s="396"/>
      <c r="DM438" s="396"/>
      <c r="DN438" s="396"/>
      <c r="DO438" s="396"/>
      <c r="DP438" s="396"/>
      <c r="DQ438" s="396"/>
      <c r="DR438" s="396"/>
      <c r="DS438" s="396"/>
      <c r="DT438" s="396"/>
      <c r="DU438" s="396"/>
      <c r="DV438" s="396"/>
      <c r="DW438" s="396"/>
      <c r="DX438" s="396"/>
      <c r="DY438" s="396"/>
    </row>
    <row r="439" spans="1:129" ht="27" customHeight="1" x14ac:dyDescent="0.15">
      <c r="A439" s="432">
        <v>1030006307</v>
      </c>
      <c r="B439" s="386" t="s">
        <v>18418</v>
      </c>
      <c r="C439" s="387" t="s">
        <v>18419</v>
      </c>
      <c r="D439" s="149" t="s">
        <v>18420</v>
      </c>
      <c r="E439" s="153"/>
      <c r="F439" s="153"/>
      <c r="G439" s="388">
        <f>COUNTIF(H439:AL439,"*")</f>
        <v>1</v>
      </c>
      <c r="H439" s="397"/>
      <c r="I439" s="397"/>
      <c r="J439" s="397"/>
      <c r="K439" s="397"/>
      <c r="L439" s="400"/>
      <c r="M439" s="400"/>
      <c r="N439" s="400"/>
      <c r="O439" s="400"/>
      <c r="P439" s="400"/>
      <c r="Q439" s="400"/>
      <c r="R439" s="400"/>
      <c r="S439" s="400"/>
      <c r="T439" s="400"/>
      <c r="U439" s="400"/>
      <c r="V439" s="400"/>
      <c r="W439" s="400"/>
      <c r="X439" s="400"/>
      <c r="Y439" s="398"/>
      <c r="Z439" s="399" t="s">
        <v>13025</v>
      </c>
      <c r="AA439" s="400"/>
      <c r="AB439" s="400"/>
      <c r="AC439" s="400"/>
      <c r="AD439" s="436"/>
      <c r="AE439" s="436"/>
      <c r="AF439" s="436"/>
      <c r="AG439" s="436"/>
      <c r="AH439" s="436"/>
      <c r="AI439" s="436"/>
      <c r="AJ439" s="436"/>
      <c r="AK439" s="436"/>
      <c r="AL439" s="401"/>
      <c r="AM439" s="481">
        <f>COUNTIF(AN439:DY439,"*")</f>
        <v>1</v>
      </c>
      <c r="AN439" s="394" t="s">
        <v>13029</v>
      </c>
      <c r="AO439" s="395"/>
      <c r="AP439" s="395"/>
      <c r="AQ439" s="395"/>
      <c r="AR439" s="395"/>
      <c r="AS439" s="395"/>
      <c r="AT439" s="395"/>
      <c r="AU439" s="395"/>
      <c r="AV439" s="395"/>
      <c r="AW439" s="395"/>
      <c r="AX439" s="395"/>
      <c r="AY439" s="395"/>
      <c r="AZ439" s="395"/>
      <c r="BA439" s="395"/>
      <c r="BB439" s="395"/>
      <c r="BC439" s="395"/>
      <c r="BD439" s="395"/>
      <c r="BE439" s="395"/>
      <c r="BF439" s="395"/>
      <c r="BG439" s="395"/>
      <c r="BH439" s="395"/>
      <c r="BI439" s="395"/>
      <c r="BJ439" s="395"/>
      <c r="BK439" s="395"/>
      <c r="BL439" s="395"/>
      <c r="BM439" s="395"/>
      <c r="BN439" s="395"/>
      <c r="BO439" s="395"/>
      <c r="BP439" s="395"/>
      <c r="BQ439" s="396"/>
      <c r="BR439" s="396"/>
      <c r="BS439" s="396"/>
      <c r="BT439" s="396"/>
      <c r="BU439" s="396"/>
      <c r="BV439" s="396"/>
      <c r="BW439" s="396"/>
      <c r="BX439" s="396"/>
      <c r="BY439" s="396"/>
      <c r="BZ439" s="396"/>
      <c r="CA439" s="396"/>
      <c r="CB439" s="396"/>
      <c r="CC439" s="396"/>
      <c r="CD439" s="396"/>
      <c r="CE439" s="396"/>
      <c r="CF439" s="396"/>
      <c r="CG439" s="396"/>
      <c r="CH439" s="396"/>
      <c r="CI439" s="396"/>
      <c r="CJ439" s="396"/>
      <c r="CK439" s="396"/>
      <c r="CL439" s="396"/>
      <c r="CM439" s="396"/>
      <c r="CN439" s="396"/>
      <c r="CO439" s="396"/>
      <c r="CP439" s="396"/>
      <c r="CQ439" s="396"/>
      <c r="CR439" s="396"/>
      <c r="CS439" s="396"/>
      <c r="CT439" s="396"/>
      <c r="CU439" s="396"/>
      <c r="CV439" s="396"/>
      <c r="CW439" s="396"/>
      <c r="CX439" s="396"/>
      <c r="CY439" s="396"/>
      <c r="CZ439" s="396"/>
      <c r="DA439" s="396"/>
      <c r="DB439" s="396"/>
      <c r="DC439" s="396"/>
      <c r="DD439" s="396"/>
      <c r="DE439" s="396"/>
      <c r="DF439" s="396"/>
      <c r="DG439" s="396"/>
      <c r="DH439" s="396"/>
      <c r="DI439" s="396"/>
      <c r="DJ439" s="396"/>
      <c r="DK439" s="396"/>
      <c r="DL439" s="396"/>
      <c r="DM439" s="396"/>
      <c r="DN439" s="396"/>
      <c r="DO439" s="396"/>
      <c r="DP439" s="396"/>
      <c r="DQ439" s="396"/>
      <c r="DR439" s="396"/>
      <c r="DS439" s="396"/>
      <c r="DT439" s="396"/>
      <c r="DU439" s="396"/>
      <c r="DV439" s="396"/>
      <c r="DW439" s="396"/>
      <c r="DX439" s="396"/>
      <c r="DY439" s="396"/>
    </row>
    <row r="440" spans="1:129" ht="27" customHeight="1" x14ac:dyDescent="0.15">
      <c r="A440" s="432">
        <v>1020000415</v>
      </c>
      <c r="B440" s="386" t="s">
        <v>12034</v>
      </c>
      <c r="C440" s="387" t="s">
        <v>17424</v>
      </c>
      <c r="D440" s="149" t="s">
        <v>14314</v>
      </c>
      <c r="E440" s="153"/>
      <c r="F440" s="153"/>
      <c r="G440" s="388">
        <f>COUNTIF(H440:AL440,"*")</f>
        <v>5</v>
      </c>
      <c r="H440" s="402" t="s">
        <v>14889</v>
      </c>
      <c r="I440" s="402" t="s">
        <v>15083</v>
      </c>
      <c r="J440" s="402" t="s">
        <v>14985</v>
      </c>
      <c r="K440" s="397"/>
      <c r="L440" s="400"/>
      <c r="M440" s="400"/>
      <c r="N440" s="400"/>
      <c r="O440" s="400"/>
      <c r="P440" s="400"/>
      <c r="Q440" s="400"/>
      <c r="R440" s="400"/>
      <c r="S440" s="400"/>
      <c r="T440" s="400"/>
      <c r="U440" s="400"/>
      <c r="V440" s="400"/>
      <c r="W440" s="400"/>
      <c r="X440" s="400"/>
      <c r="Y440" s="398"/>
      <c r="Z440" s="403" t="s">
        <v>14989</v>
      </c>
      <c r="AA440" s="404" t="s">
        <v>14889</v>
      </c>
      <c r="AB440" s="400"/>
      <c r="AC440" s="400"/>
      <c r="AD440" s="436"/>
      <c r="AE440" s="436"/>
      <c r="AF440" s="436"/>
      <c r="AG440" s="436"/>
      <c r="AH440" s="436"/>
      <c r="AI440" s="436"/>
      <c r="AJ440" s="436"/>
      <c r="AK440" s="436"/>
      <c r="AL440" s="401"/>
      <c r="AM440" s="481">
        <f>COUNTIF(AN440:DY440,"*")-2</f>
        <v>9</v>
      </c>
      <c r="AN440" s="394" t="s">
        <v>14890</v>
      </c>
      <c r="AO440" s="395" t="s">
        <v>14891</v>
      </c>
      <c r="AP440" s="395" t="s">
        <v>15175</v>
      </c>
      <c r="AQ440" s="395" t="s">
        <v>16451</v>
      </c>
      <c r="AR440" s="395" t="s">
        <v>15088</v>
      </c>
      <c r="AS440" s="395" t="s">
        <v>16504</v>
      </c>
      <c r="AT440" s="395" t="s">
        <v>16505</v>
      </c>
      <c r="AU440" s="395" t="s">
        <v>15091</v>
      </c>
      <c r="AV440" s="395" t="s">
        <v>15778</v>
      </c>
      <c r="AW440" s="395" t="s">
        <v>15289</v>
      </c>
      <c r="AX440" s="395" t="s">
        <v>16506</v>
      </c>
      <c r="AY440" s="395"/>
      <c r="AZ440" s="395"/>
      <c r="BA440" s="395"/>
      <c r="BB440" s="395"/>
      <c r="BC440" s="395"/>
      <c r="BD440" s="395"/>
      <c r="BE440" s="395"/>
      <c r="BF440" s="395"/>
      <c r="BG440" s="395"/>
      <c r="BH440" s="395"/>
      <c r="BI440" s="395"/>
      <c r="BJ440" s="395"/>
      <c r="BK440" s="395"/>
      <c r="BL440" s="395"/>
      <c r="BM440" s="395"/>
      <c r="BN440" s="395"/>
      <c r="BO440" s="395"/>
      <c r="BP440" s="395"/>
      <c r="BQ440" s="396"/>
      <c r="BR440" s="396"/>
      <c r="BS440" s="396"/>
      <c r="BT440" s="396"/>
      <c r="BU440" s="396"/>
      <c r="BV440" s="396"/>
      <c r="BW440" s="396"/>
      <c r="BX440" s="396"/>
      <c r="BY440" s="396"/>
      <c r="BZ440" s="396"/>
      <c r="CA440" s="396"/>
      <c r="CB440" s="396"/>
      <c r="CC440" s="396"/>
      <c r="CD440" s="396"/>
      <c r="CE440" s="396"/>
      <c r="CF440" s="396"/>
      <c r="CG440" s="396"/>
      <c r="CH440" s="396"/>
      <c r="CI440" s="396"/>
      <c r="CJ440" s="396"/>
      <c r="CK440" s="396"/>
      <c r="CL440" s="396"/>
      <c r="CM440" s="396"/>
      <c r="CN440" s="396"/>
      <c r="CO440" s="396"/>
      <c r="CP440" s="396"/>
      <c r="CQ440" s="396"/>
      <c r="CR440" s="396"/>
      <c r="CS440" s="396"/>
      <c r="CT440" s="396"/>
      <c r="CU440" s="396"/>
      <c r="CV440" s="396"/>
      <c r="CW440" s="396"/>
      <c r="CX440" s="396"/>
      <c r="CY440" s="396"/>
      <c r="CZ440" s="396"/>
      <c r="DA440" s="396"/>
      <c r="DB440" s="396"/>
      <c r="DC440" s="396"/>
      <c r="DD440" s="396"/>
      <c r="DE440" s="396"/>
      <c r="DF440" s="396"/>
      <c r="DG440" s="396"/>
      <c r="DH440" s="396"/>
      <c r="DI440" s="396"/>
      <c r="DJ440" s="396"/>
      <c r="DK440" s="396"/>
      <c r="DL440" s="396"/>
      <c r="DM440" s="396"/>
      <c r="DN440" s="396"/>
      <c r="DO440" s="396"/>
      <c r="DP440" s="396"/>
      <c r="DQ440" s="396"/>
      <c r="DR440" s="396"/>
      <c r="DS440" s="396"/>
      <c r="DT440" s="396"/>
      <c r="DU440" s="396"/>
      <c r="DV440" s="396"/>
      <c r="DW440" s="396"/>
      <c r="DX440" s="396"/>
      <c r="DY440" s="396"/>
    </row>
    <row r="441" spans="1:129" ht="27" customHeight="1" x14ac:dyDescent="0.15">
      <c r="A441" s="432">
        <v>1030006273</v>
      </c>
      <c r="B441" s="386" t="s">
        <v>18321</v>
      </c>
      <c r="C441" s="387" t="s">
        <v>18322</v>
      </c>
      <c r="D441" s="149" t="s">
        <v>18323</v>
      </c>
      <c r="E441" s="153"/>
      <c r="F441" s="153"/>
      <c r="G441" s="388">
        <f>COUNTIF(H441:AL441,"*")</f>
        <v>1</v>
      </c>
      <c r="H441" s="405" t="s">
        <v>13125</v>
      </c>
      <c r="I441" s="389"/>
      <c r="J441" s="389"/>
      <c r="K441" s="389"/>
      <c r="L441" s="392"/>
      <c r="M441" s="392"/>
      <c r="N441" s="392"/>
      <c r="O441" s="392"/>
      <c r="P441" s="392"/>
      <c r="Q441" s="392"/>
      <c r="R441" s="392"/>
      <c r="S441" s="392"/>
      <c r="T441" s="392"/>
      <c r="U441" s="392"/>
      <c r="V441" s="392"/>
      <c r="W441" s="392"/>
      <c r="X441" s="392"/>
      <c r="Y441" s="390"/>
      <c r="Z441" s="406"/>
      <c r="AA441" s="392"/>
      <c r="AB441" s="392"/>
      <c r="AC441" s="392"/>
      <c r="AD441" s="438"/>
      <c r="AE441" s="438"/>
      <c r="AF441" s="438"/>
      <c r="AG441" s="438"/>
      <c r="AH441" s="438"/>
      <c r="AI441" s="438"/>
      <c r="AJ441" s="438"/>
      <c r="AK441" s="438"/>
      <c r="AL441" s="393"/>
      <c r="AM441" s="481">
        <f>COUNTIF(AN441:DY441,"*")-1</f>
        <v>1</v>
      </c>
      <c r="AN441" s="394" t="s">
        <v>13593</v>
      </c>
      <c r="AO441" s="395" t="s">
        <v>15523</v>
      </c>
      <c r="AP441" s="395"/>
      <c r="AQ441" s="395"/>
      <c r="AR441" s="395"/>
      <c r="AS441" s="395"/>
      <c r="AT441" s="395"/>
      <c r="AU441" s="395"/>
      <c r="AV441" s="395"/>
      <c r="AW441" s="395"/>
      <c r="AX441" s="395"/>
      <c r="AY441" s="395"/>
      <c r="AZ441" s="395"/>
      <c r="BA441" s="395"/>
      <c r="BB441" s="395"/>
      <c r="BC441" s="395"/>
      <c r="BD441" s="395"/>
      <c r="BE441" s="395"/>
      <c r="BF441" s="395"/>
      <c r="BG441" s="395"/>
      <c r="BH441" s="395"/>
      <c r="BI441" s="395"/>
      <c r="BJ441" s="395"/>
      <c r="BK441" s="395"/>
      <c r="BL441" s="395"/>
      <c r="BM441" s="395"/>
      <c r="BN441" s="395"/>
      <c r="BO441" s="395"/>
      <c r="BP441" s="395"/>
      <c r="BQ441" s="396"/>
      <c r="BR441" s="396"/>
      <c r="BS441" s="396"/>
      <c r="BT441" s="396"/>
      <c r="BU441" s="396"/>
      <c r="BV441" s="396"/>
      <c r="BW441" s="396"/>
      <c r="BX441" s="396"/>
      <c r="BY441" s="396"/>
      <c r="BZ441" s="396"/>
      <c r="CA441" s="396"/>
      <c r="CB441" s="396"/>
      <c r="CC441" s="396"/>
      <c r="CD441" s="396"/>
      <c r="CE441" s="396"/>
      <c r="CF441" s="396"/>
      <c r="CG441" s="396"/>
      <c r="CH441" s="396"/>
      <c r="CI441" s="396"/>
      <c r="CJ441" s="396"/>
      <c r="CK441" s="396"/>
      <c r="CL441" s="396"/>
      <c r="CM441" s="396"/>
      <c r="CN441" s="396"/>
      <c r="CO441" s="396"/>
      <c r="CP441" s="396"/>
      <c r="CQ441" s="396"/>
      <c r="CR441" s="396"/>
      <c r="CS441" s="396"/>
      <c r="CT441" s="396"/>
      <c r="CU441" s="396"/>
      <c r="CV441" s="396"/>
      <c r="CW441" s="396"/>
      <c r="CX441" s="396"/>
      <c r="CY441" s="396"/>
      <c r="CZ441" s="396"/>
      <c r="DA441" s="396"/>
      <c r="DB441" s="396"/>
      <c r="DC441" s="396"/>
      <c r="DD441" s="396"/>
      <c r="DE441" s="396"/>
      <c r="DF441" s="396"/>
      <c r="DG441" s="396"/>
      <c r="DH441" s="396"/>
      <c r="DI441" s="396"/>
      <c r="DJ441" s="396"/>
      <c r="DK441" s="396"/>
      <c r="DL441" s="396"/>
      <c r="DM441" s="396"/>
      <c r="DN441" s="396"/>
      <c r="DO441" s="396"/>
      <c r="DP441" s="396"/>
      <c r="DQ441" s="396"/>
      <c r="DR441" s="396"/>
      <c r="DS441" s="396"/>
      <c r="DT441" s="396"/>
      <c r="DU441" s="396"/>
      <c r="DV441" s="396"/>
      <c r="DW441" s="396"/>
      <c r="DX441" s="396"/>
      <c r="DY441" s="396"/>
    </row>
    <row r="442" spans="1:129" ht="27" customHeight="1" x14ac:dyDescent="0.15">
      <c r="A442" s="432">
        <v>1020000545</v>
      </c>
      <c r="B442" s="386" t="s">
        <v>12074</v>
      </c>
      <c r="C442" s="387" t="s">
        <v>16877</v>
      </c>
      <c r="D442" s="149" t="s">
        <v>13091</v>
      </c>
      <c r="E442" s="153"/>
      <c r="F442" s="153"/>
      <c r="G442" s="388">
        <f>COUNTIF(H442:AL442,"*")</f>
        <v>5</v>
      </c>
      <c r="H442" s="402" t="s">
        <v>13614</v>
      </c>
      <c r="I442" s="402" t="s">
        <v>13328</v>
      </c>
      <c r="J442" s="402" t="s">
        <v>15022</v>
      </c>
      <c r="K442" s="397"/>
      <c r="L442" s="400"/>
      <c r="M442" s="400"/>
      <c r="N442" s="400"/>
      <c r="O442" s="400"/>
      <c r="P442" s="400"/>
      <c r="Q442" s="400"/>
      <c r="R442" s="400"/>
      <c r="S442" s="400"/>
      <c r="T442" s="400"/>
      <c r="U442" s="400"/>
      <c r="V442" s="400"/>
      <c r="W442" s="400"/>
      <c r="X442" s="400"/>
      <c r="Y442" s="398"/>
      <c r="Z442" s="403" t="s">
        <v>13618</v>
      </c>
      <c r="AA442" s="404" t="s">
        <v>13614</v>
      </c>
      <c r="AB442" s="400"/>
      <c r="AC442" s="400"/>
      <c r="AD442" s="436"/>
      <c r="AE442" s="436"/>
      <c r="AF442" s="436"/>
      <c r="AG442" s="436"/>
      <c r="AH442" s="436"/>
      <c r="AI442" s="436"/>
      <c r="AJ442" s="436"/>
      <c r="AK442" s="436"/>
      <c r="AL442" s="401"/>
      <c r="AM442" s="481">
        <f>COUNTIF(AN442:DY442,"*")-2</f>
        <v>20</v>
      </c>
      <c r="AN442" s="394" t="s">
        <v>15184</v>
      </c>
      <c r="AO442" s="395" t="s">
        <v>15185</v>
      </c>
      <c r="AP442" s="395" t="s">
        <v>15801</v>
      </c>
      <c r="AQ442" s="395" t="s">
        <v>15802</v>
      </c>
      <c r="AR442" s="395" t="s">
        <v>14868</v>
      </c>
      <c r="AS442" s="395" t="s">
        <v>15204</v>
      </c>
      <c r="AT442" s="395" t="s">
        <v>15595</v>
      </c>
      <c r="AU442" s="395" t="s">
        <v>15537</v>
      </c>
      <c r="AV442" s="395" t="s">
        <v>15538</v>
      </c>
      <c r="AW442" s="395" t="s">
        <v>16058</v>
      </c>
      <c r="AX442" s="395" t="s">
        <v>15267</v>
      </c>
      <c r="AY442" s="395" t="s">
        <v>15787</v>
      </c>
      <c r="AZ442" s="395" t="s">
        <v>15788</v>
      </c>
      <c r="BA442" s="395" t="s">
        <v>15607</v>
      </c>
      <c r="BB442" s="395" t="s">
        <v>16059</v>
      </c>
      <c r="BC442" s="395" t="s">
        <v>16060</v>
      </c>
      <c r="BD442" s="395" t="s">
        <v>15586</v>
      </c>
      <c r="BE442" s="395" t="s">
        <v>15319</v>
      </c>
      <c r="BF442" s="395" t="s">
        <v>15320</v>
      </c>
      <c r="BG442" s="395" t="s">
        <v>15587</v>
      </c>
      <c r="BH442" s="395" t="s">
        <v>15321</v>
      </c>
      <c r="BI442" s="395" t="s">
        <v>15588</v>
      </c>
      <c r="BJ442" s="395"/>
      <c r="BK442" s="395"/>
      <c r="BL442" s="395"/>
      <c r="BM442" s="395"/>
      <c r="BN442" s="395"/>
      <c r="BO442" s="395"/>
      <c r="BP442" s="395"/>
      <c r="BQ442" s="396"/>
      <c r="BR442" s="396"/>
      <c r="BS442" s="396"/>
      <c r="BT442" s="396"/>
      <c r="BU442" s="396"/>
      <c r="BV442" s="396"/>
      <c r="BW442" s="396"/>
      <c r="BX442" s="396"/>
      <c r="BY442" s="396"/>
      <c r="BZ442" s="396"/>
      <c r="CA442" s="396"/>
      <c r="CB442" s="396"/>
      <c r="CC442" s="396"/>
      <c r="CD442" s="396"/>
      <c r="CE442" s="396"/>
      <c r="CF442" s="396"/>
      <c r="CG442" s="396"/>
      <c r="CH442" s="396"/>
      <c r="CI442" s="396"/>
      <c r="CJ442" s="396"/>
      <c r="CK442" s="396"/>
      <c r="CL442" s="396"/>
      <c r="CM442" s="396"/>
      <c r="CN442" s="396"/>
      <c r="CO442" s="396"/>
      <c r="CP442" s="396"/>
      <c r="CQ442" s="396"/>
      <c r="CR442" s="396"/>
      <c r="CS442" s="396"/>
      <c r="CT442" s="396"/>
      <c r="CU442" s="396"/>
      <c r="CV442" s="396"/>
      <c r="CW442" s="396"/>
      <c r="CX442" s="396"/>
      <c r="CY442" s="396"/>
      <c r="CZ442" s="396"/>
      <c r="DA442" s="396"/>
      <c r="DB442" s="396"/>
      <c r="DC442" s="396"/>
      <c r="DD442" s="396"/>
      <c r="DE442" s="396"/>
      <c r="DF442" s="396"/>
      <c r="DG442" s="396"/>
      <c r="DH442" s="396"/>
      <c r="DI442" s="396"/>
      <c r="DJ442" s="396"/>
      <c r="DK442" s="396"/>
      <c r="DL442" s="396"/>
      <c r="DM442" s="396"/>
      <c r="DN442" s="396"/>
      <c r="DO442" s="396"/>
      <c r="DP442" s="396"/>
      <c r="DQ442" s="396"/>
      <c r="DR442" s="396"/>
      <c r="DS442" s="396"/>
      <c r="DT442" s="396"/>
      <c r="DU442" s="396"/>
      <c r="DV442" s="396"/>
      <c r="DW442" s="396"/>
      <c r="DX442" s="396"/>
      <c r="DY442" s="396"/>
    </row>
    <row r="443" spans="1:129" ht="27" customHeight="1" x14ac:dyDescent="0.15">
      <c r="A443" s="432">
        <v>1020001508</v>
      </c>
      <c r="B443" s="386" t="s">
        <v>12344</v>
      </c>
      <c r="C443" s="387" t="s">
        <v>17472</v>
      </c>
      <c r="D443" s="149" t="s">
        <v>13719</v>
      </c>
      <c r="E443" s="149"/>
      <c r="F443" s="153"/>
      <c r="G443" s="388">
        <f>COUNTIF(H443:AL443,"*")</f>
        <v>5</v>
      </c>
      <c r="H443" s="397" t="s">
        <v>13123</v>
      </c>
      <c r="I443" s="397" t="s">
        <v>13124</v>
      </c>
      <c r="J443" s="397" t="s">
        <v>13649</v>
      </c>
      <c r="K443" s="397" t="s">
        <v>13390</v>
      </c>
      <c r="L443" s="400"/>
      <c r="M443" s="400"/>
      <c r="N443" s="400"/>
      <c r="O443" s="400"/>
      <c r="P443" s="400"/>
      <c r="Q443" s="400"/>
      <c r="R443" s="400"/>
      <c r="S443" s="400"/>
      <c r="T443" s="400"/>
      <c r="U443" s="400"/>
      <c r="V443" s="400"/>
      <c r="W443" s="400"/>
      <c r="X443" s="400"/>
      <c r="Y443" s="398"/>
      <c r="Z443" s="399" t="s">
        <v>13126</v>
      </c>
      <c r="AA443" s="400"/>
      <c r="AB443" s="400"/>
      <c r="AC443" s="400"/>
      <c r="AD443" s="436"/>
      <c r="AE443" s="436"/>
      <c r="AF443" s="436"/>
      <c r="AG443" s="436"/>
      <c r="AH443" s="436"/>
      <c r="AI443" s="436"/>
      <c r="AJ443" s="436"/>
      <c r="AK443" s="436"/>
      <c r="AL443" s="401"/>
      <c r="AM443" s="481">
        <f>COUNTIF(AN443:DY443,"*")</f>
        <v>9</v>
      </c>
      <c r="AN443" s="394" t="s">
        <v>13022</v>
      </c>
      <c r="AO443" s="395" t="s">
        <v>13023</v>
      </c>
      <c r="AP443" s="395" t="s">
        <v>13127</v>
      </c>
      <c r="AQ443" s="395" t="s">
        <v>13128</v>
      </c>
      <c r="AR443" s="395" t="s">
        <v>13131</v>
      </c>
      <c r="AS443" s="395" t="s">
        <v>14837</v>
      </c>
      <c r="AT443" s="395" t="s">
        <v>13393</v>
      </c>
      <c r="AU443" s="395" t="s">
        <v>13133</v>
      </c>
      <c r="AV443" s="395" t="s">
        <v>13134</v>
      </c>
      <c r="AW443" s="395"/>
      <c r="AX443" s="395"/>
      <c r="AY443" s="395"/>
      <c r="AZ443" s="395"/>
      <c r="BA443" s="395"/>
      <c r="BB443" s="395"/>
      <c r="BC443" s="395"/>
      <c r="BD443" s="395"/>
      <c r="BE443" s="395"/>
      <c r="BF443" s="395"/>
      <c r="BG443" s="395"/>
      <c r="BH443" s="395"/>
      <c r="BI443" s="395"/>
      <c r="BJ443" s="395"/>
      <c r="BK443" s="395"/>
      <c r="BL443" s="395"/>
      <c r="BM443" s="395"/>
      <c r="BN443" s="395"/>
      <c r="BO443" s="395"/>
      <c r="BP443" s="395"/>
      <c r="BQ443" s="396"/>
      <c r="BR443" s="396"/>
      <c r="BS443" s="396"/>
      <c r="BT443" s="396"/>
      <c r="BU443" s="396"/>
      <c r="BV443" s="396"/>
      <c r="BW443" s="396"/>
      <c r="BX443" s="396"/>
      <c r="BY443" s="396"/>
      <c r="BZ443" s="396"/>
      <c r="CA443" s="396"/>
      <c r="CB443" s="396"/>
      <c r="CC443" s="396"/>
      <c r="CD443" s="396"/>
      <c r="CE443" s="396"/>
      <c r="CF443" s="396"/>
      <c r="CG443" s="396"/>
      <c r="CH443" s="396"/>
      <c r="CI443" s="396"/>
      <c r="CJ443" s="396"/>
      <c r="CK443" s="396"/>
      <c r="CL443" s="396"/>
      <c r="CM443" s="396"/>
      <c r="CN443" s="396"/>
      <c r="CO443" s="396"/>
      <c r="CP443" s="396"/>
      <c r="CQ443" s="396"/>
      <c r="CR443" s="396"/>
      <c r="CS443" s="396"/>
      <c r="CT443" s="396"/>
      <c r="CU443" s="396"/>
      <c r="CV443" s="396"/>
      <c r="CW443" s="396"/>
      <c r="CX443" s="396"/>
      <c r="CY443" s="396"/>
      <c r="CZ443" s="396"/>
      <c r="DA443" s="396"/>
      <c r="DB443" s="396"/>
      <c r="DC443" s="396"/>
      <c r="DD443" s="396"/>
      <c r="DE443" s="396"/>
      <c r="DF443" s="396"/>
      <c r="DG443" s="396"/>
      <c r="DH443" s="396"/>
      <c r="DI443" s="396"/>
      <c r="DJ443" s="396"/>
      <c r="DK443" s="396"/>
      <c r="DL443" s="396"/>
      <c r="DM443" s="396"/>
      <c r="DN443" s="396"/>
      <c r="DO443" s="396"/>
      <c r="DP443" s="396"/>
      <c r="DQ443" s="396"/>
      <c r="DR443" s="396"/>
      <c r="DS443" s="396"/>
      <c r="DT443" s="396"/>
      <c r="DU443" s="396"/>
      <c r="DV443" s="396"/>
      <c r="DW443" s="396"/>
      <c r="DX443" s="396"/>
      <c r="DY443" s="396"/>
    </row>
    <row r="444" spans="1:129" ht="27" customHeight="1" x14ac:dyDescent="0.15">
      <c r="A444" s="432">
        <v>1020000205</v>
      </c>
      <c r="B444" s="386" t="s">
        <v>11988</v>
      </c>
      <c r="C444" s="387" t="s">
        <v>16794</v>
      </c>
      <c r="D444" s="149" t="s">
        <v>12900</v>
      </c>
      <c r="E444" s="153" t="s">
        <v>12940</v>
      </c>
      <c r="F444" s="153" t="s">
        <v>13016</v>
      </c>
      <c r="G444" s="388">
        <f>COUNTIF(H444:AL444,"*")</f>
        <v>3</v>
      </c>
      <c r="H444" s="402" t="s">
        <v>13326</v>
      </c>
      <c r="I444" s="402" t="s">
        <v>13616</v>
      </c>
      <c r="J444" s="397"/>
      <c r="K444" s="397"/>
      <c r="L444" s="400"/>
      <c r="M444" s="400"/>
      <c r="N444" s="400"/>
      <c r="O444" s="400"/>
      <c r="P444" s="400"/>
      <c r="Q444" s="400"/>
      <c r="R444" s="400"/>
      <c r="S444" s="400"/>
      <c r="T444" s="400"/>
      <c r="U444" s="400"/>
      <c r="V444" s="400"/>
      <c r="W444" s="400"/>
      <c r="X444" s="400"/>
      <c r="Y444" s="398"/>
      <c r="Z444" s="403" t="s">
        <v>14889</v>
      </c>
      <c r="AA444" s="400"/>
      <c r="AB444" s="400"/>
      <c r="AC444" s="400"/>
      <c r="AD444" s="436"/>
      <c r="AE444" s="436"/>
      <c r="AF444" s="436"/>
      <c r="AG444" s="436"/>
      <c r="AH444" s="436"/>
      <c r="AI444" s="436"/>
      <c r="AJ444" s="436"/>
      <c r="AK444" s="436"/>
      <c r="AL444" s="401"/>
      <c r="AM444" s="481">
        <f>COUNTIF(AN444:DY444,"*")-2</f>
        <v>4</v>
      </c>
      <c r="AN444" s="394" t="s">
        <v>15356</v>
      </c>
      <c r="AO444" s="395" t="s">
        <v>15172</v>
      </c>
      <c r="AP444" s="395" t="s">
        <v>15887</v>
      </c>
      <c r="AQ444" s="395" t="s">
        <v>15276</v>
      </c>
      <c r="AR444" s="395" t="s">
        <v>15289</v>
      </c>
      <c r="AS444" s="395" t="s">
        <v>15888</v>
      </c>
      <c r="AT444" s="395"/>
      <c r="AU444" s="395"/>
      <c r="AV444" s="395"/>
      <c r="AW444" s="395"/>
      <c r="AX444" s="395"/>
      <c r="AY444" s="395"/>
      <c r="AZ444" s="395"/>
      <c r="BA444" s="395"/>
      <c r="BB444" s="395"/>
      <c r="BC444" s="395"/>
      <c r="BD444" s="395"/>
      <c r="BE444" s="395"/>
      <c r="BF444" s="395"/>
      <c r="BG444" s="395"/>
      <c r="BH444" s="395"/>
      <c r="BI444" s="395"/>
      <c r="BJ444" s="395"/>
      <c r="BK444" s="395"/>
      <c r="BL444" s="395"/>
      <c r="BM444" s="395"/>
      <c r="BN444" s="395"/>
      <c r="BO444" s="395"/>
      <c r="BP444" s="395"/>
      <c r="BQ444" s="396"/>
      <c r="BR444" s="396"/>
      <c r="BS444" s="396"/>
      <c r="BT444" s="396"/>
      <c r="BU444" s="396"/>
      <c r="BV444" s="396"/>
      <c r="BW444" s="396"/>
      <c r="BX444" s="396"/>
      <c r="BY444" s="396"/>
      <c r="BZ444" s="396"/>
      <c r="CA444" s="396"/>
      <c r="CB444" s="396"/>
      <c r="CC444" s="396"/>
      <c r="CD444" s="396"/>
      <c r="CE444" s="396"/>
      <c r="CF444" s="396"/>
      <c r="CG444" s="396"/>
      <c r="CH444" s="396"/>
      <c r="CI444" s="396"/>
      <c r="CJ444" s="396"/>
      <c r="CK444" s="396"/>
      <c r="CL444" s="396"/>
      <c r="CM444" s="396"/>
      <c r="CN444" s="396"/>
      <c r="CO444" s="396"/>
      <c r="CP444" s="396"/>
      <c r="CQ444" s="396"/>
      <c r="CR444" s="396"/>
      <c r="CS444" s="396"/>
      <c r="CT444" s="396"/>
      <c r="CU444" s="396"/>
      <c r="CV444" s="396"/>
      <c r="CW444" s="396"/>
      <c r="CX444" s="396"/>
      <c r="CY444" s="396"/>
      <c r="CZ444" s="396"/>
      <c r="DA444" s="396"/>
      <c r="DB444" s="396"/>
      <c r="DC444" s="396"/>
      <c r="DD444" s="396"/>
      <c r="DE444" s="396"/>
      <c r="DF444" s="396"/>
      <c r="DG444" s="396"/>
      <c r="DH444" s="396"/>
      <c r="DI444" s="396"/>
      <c r="DJ444" s="396"/>
      <c r="DK444" s="396"/>
      <c r="DL444" s="396"/>
      <c r="DM444" s="396"/>
      <c r="DN444" s="396"/>
      <c r="DO444" s="396"/>
      <c r="DP444" s="396"/>
      <c r="DQ444" s="396"/>
      <c r="DR444" s="396"/>
      <c r="DS444" s="396"/>
      <c r="DT444" s="396"/>
      <c r="DU444" s="396"/>
      <c r="DV444" s="396"/>
      <c r="DW444" s="396"/>
      <c r="DX444" s="396"/>
      <c r="DY444" s="396"/>
    </row>
    <row r="445" spans="1:129" ht="27" customHeight="1" x14ac:dyDescent="0.15">
      <c r="A445" s="432">
        <v>1020000014</v>
      </c>
      <c r="B445" s="386" t="s">
        <v>11933</v>
      </c>
      <c r="C445" s="387" t="s">
        <v>16781</v>
      </c>
      <c r="D445" s="149" t="s">
        <v>12875</v>
      </c>
      <c r="E445" s="153"/>
      <c r="F445" s="153"/>
      <c r="G445" s="388">
        <f>COUNTIF(H445:AL445,"*")</f>
        <v>5</v>
      </c>
      <c r="H445" s="402" t="s">
        <v>13617</v>
      </c>
      <c r="I445" s="402" t="s">
        <v>14955</v>
      </c>
      <c r="J445" s="402" t="s">
        <v>13615</v>
      </c>
      <c r="K445" s="402" t="s">
        <v>15854</v>
      </c>
      <c r="L445" s="404" t="s">
        <v>13616</v>
      </c>
      <c r="M445" s="404"/>
      <c r="N445" s="404"/>
      <c r="O445" s="404"/>
      <c r="P445" s="404"/>
      <c r="Q445" s="404"/>
      <c r="R445" s="404"/>
      <c r="S445" s="404"/>
      <c r="T445" s="404"/>
      <c r="U445" s="404"/>
      <c r="V445" s="404"/>
      <c r="W445" s="404"/>
      <c r="X445" s="404"/>
      <c r="Y445" s="409"/>
      <c r="Z445" s="399"/>
      <c r="AA445" s="400"/>
      <c r="AB445" s="400"/>
      <c r="AC445" s="400"/>
      <c r="AD445" s="436"/>
      <c r="AE445" s="436"/>
      <c r="AF445" s="436"/>
      <c r="AG445" s="436"/>
      <c r="AH445" s="436"/>
      <c r="AI445" s="436"/>
      <c r="AJ445" s="436"/>
      <c r="AK445" s="436"/>
      <c r="AL445" s="401"/>
      <c r="AM445" s="481">
        <f>COUNTIF(AN445:DY445,"*")-3</f>
        <v>14</v>
      </c>
      <c r="AN445" s="394" t="s">
        <v>15855</v>
      </c>
      <c r="AO445" s="395" t="s">
        <v>15856</v>
      </c>
      <c r="AP445" s="395" t="s">
        <v>15165</v>
      </c>
      <c r="AQ445" s="395" t="s">
        <v>15166</v>
      </c>
      <c r="AR445" s="395" t="s">
        <v>15273</v>
      </c>
      <c r="AS445" s="395" t="s">
        <v>15857</v>
      </c>
      <c r="AT445" s="395" t="s">
        <v>15858</v>
      </c>
      <c r="AU445" s="395" t="s">
        <v>15859</v>
      </c>
      <c r="AV445" s="395" t="s">
        <v>15860</v>
      </c>
      <c r="AW445" s="395" t="s">
        <v>15861</v>
      </c>
      <c r="AX445" s="395" t="s">
        <v>15862</v>
      </c>
      <c r="AY445" s="395" t="s">
        <v>15863</v>
      </c>
      <c r="AZ445" s="395" t="s">
        <v>15864</v>
      </c>
      <c r="BA445" s="395" t="s">
        <v>15865</v>
      </c>
      <c r="BB445" s="395" t="s">
        <v>15866</v>
      </c>
      <c r="BC445" s="395" t="s">
        <v>15172</v>
      </c>
      <c r="BD445" s="395" t="s">
        <v>15867</v>
      </c>
      <c r="BE445" s="395"/>
      <c r="BF445" s="395"/>
      <c r="BG445" s="395"/>
      <c r="BH445" s="395"/>
      <c r="BI445" s="395"/>
      <c r="BJ445" s="395"/>
      <c r="BK445" s="395"/>
      <c r="BL445" s="395"/>
      <c r="BM445" s="395"/>
      <c r="BN445" s="395"/>
      <c r="BO445" s="395"/>
      <c r="BP445" s="395"/>
      <c r="BQ445" s="396"/>
      <c r="BR445" s="396"/>
      <c r="BS445" s="396"/>
      <c r="BT445" s="396"/>
      <c r="BU445" s="396"/>
      <c r="BV445" s="396"/>
      <c r="BW445" s="396"/>
      <c r="BX445" s="396"/>
      <c r="BY445" s="396"/>
      <c r="BZ445" s="396"/>
      <c r="CA445" s="396"/>
      <c r="CB445" s="396"/>
      <c r="CC445" s="396"/>
      <c r="CD445" s="396"/>
      <c r="CE445" s="396"/>
      <c r="CF445" s="396"/>
      <c r="CG445" s="396"/>
      <c r="CH445" s="396"/>
      <c r="CI445" s="396"/>
      <c r="CJ445" s="396"/>
      <c r="CK445" s="396"/>
      <c r="CL445" s="396"/>
      <c r="CM445" s="396"/>
      <c r="CN445" s="396"/>
      <c r="CO445" s="396"/>
      <c r="CP445" s="396"/>
      <c r="CQ445" s="396"/>
      <c r="CR445" s="396"/>
      <c r="CS445" s="396"/>
      <c r="CT445" s="396"/>
      <c r="CU445" s="396"/>
      <c r="CV445" s="396"/>
      <c r="CW445" s="396"/>
      <c r="CX445" s="396"/>
      <c r="CY445" s="396"/>
      <c r="CZ445" s="396"/>
      <c r="DA445" s="396"/>
      <c r="DB445" s="396"/>
      <c r="DC445" s="396"/>
      <c r="DD445" s="396"/>
      <c r="DE445" s="396"/>
      <c r="DF445" s="396"/>
      <c r="DG445" s="396"/>
      <c r="DH445" s="396"/>
      <c r="DI445" s="396"/>
      <c r="DJ445" s="396"/>
      <c r="DK445" s="396"/>
      <c r="DL445" s="396"/>
      <c r="DM445" s="396"/>
      <c r="DN445" s="396"/>
      <c r="DO445" s="396"/>
      <c r="DP445" s="396"/>
      <c r="DQ445" s="396"/>
      <c r="DR445" s="396"/>
      <c r="DS445" s="396"/>
      <c r="DT445" s="396"/>
      <c r="DU445" s="396"/>
      <c r="DV445" s="396"/>
      <c r="DW445" s="396"/>
      <c r="DX445" s="396"/>
      <c r="DY445" s="396"/>
    </row>
    <row r="446" spans="1:129" ht="27" customHeight="1" x14ac:dyDescent="0.15">
      <c r="A446" s="432">
        <v>1030005784</v>
      </c>
      <c r="B446" s="386" t="s">
        <v>18690</v>
      </c>
      <c r="C446" s="387" t="s">
        <v>18691</v>
      </c>
      <c r="D446" s="149" t="s">
        <v>18692</v>
      </c>
      <c r="E446" s="149"/>
      <c r="F446" s="149"/>
      <c r="G446" s="388">
        <f>COUNTIF(H446:AL446,"*")</f>
        <v>1</v>
      </c>
      <c r="H446" s="397" t="s">
        <v>18693</v>
      </c>
      <c r="I446" s="397"/>
      <c r="J446" s="397"/>
      <c r="K446" s="397"/>
      <c r="L446" s="400"/>
      <c r="M446" s="400"/>
      <c r="N446" s="400"/>
      <c r="O446" s="400"/>
      <c r="P446" s="400"/>
      <c r="Q446" s="400"/>
      <c r="R446" s="400"/>
      <c r="S446" s="400"/>
      <c r="T446" s="400"/>
      <c r="U446" s="400"/>
      <c r="V446" s="400"/>
      <c r="W446" s="400"/>
      <c r="X446" s="400"/>
      <c r="Y446" s="398"/>
      <c r="Z446" s="399"/>
      <c r="AA446" s="400"/>
      <c r="AB446" s="400"/>
      <c r="AC446" s="400"/>
      <c r="AD446" s="436"/>
      <c r="AE446" s="436"/>
      <c r="AF446" s="436"/>
      <c r="AG446" s="436"/>
      <c r="AH446" s="436"/>
      <c r="AI446" s="436"/>
      <c r="AJ446" s="436"/>
      <c r="AK446" s="436"/>
      <c r="AL446" s="401"/>
      <c r="AM446" s="481">
        <f>COUNTIF(AN446:DY446,"*")</f>
        <v>5</v>
      </c>
      <c r="AN446" s="394" t="s">
        <v>18694</v>
      </c>
      <c r="AO446" s="395" t="s">
        <v>18695</v>
      </c>
      <c r="AP446" s="395" t="s">
        <v>18696</v>
      </c>
      <c r="AQ446" s="395" t="s">
        <v>18697</v>
      </c>
      <c r="AR446" s="395" t="s">
        <v>18698</v>
      </c>
      <c r="AS446" s="395"/>
      <c r="AT446" s="395"/>
      <c r="AU446" s="395"/>
      <c r="AV446" s="395"/>
      <c r="AW446" s="395"/>
      <c r="AX446" s="395"/>
      <c r="AY446" s="395"/>
      <c r="AZ446" s="395"/>
      <c r="BA446" s="395"/>
      <c r="BB446" s="395"/>
      <c r="BC446" s="395"/>
      <c r="BD446" s="395"/>
      <c r="BE446" s="395"/>
      <c r="BF446" s="395"/>
      <c r="BG446" s="395"/>
      <c r="BH446" s="395"/>
      <c r="BI446" s="395"/>
      <c r="BJ446" s="395"/>
      <c r="BK446" s="395"/>
      <c r="BL446" s="395"/>
      <c r="BM446" s="395"/>
      <c r="BN446" s="395"/>
      <c r="BO446" s="395"/>
      <c r="BP446" s="395"/>
      <c r="BQ446" s="395"/>
      <c r="BR446" s="395"/>
      <c r="BS446" s="395"/>
      <c r="BT446" s="396"/>
      <c r="BU446" s="396"/>
      <c r="BV446" s="396"/>
      <c r="BW446" s="396"/>
      <c r="BX446" s="396"/>
      <c r="BY446" s="396"/>
      <c r="BZ446" s="396"/>
      <c r="CA446" s="396"/>
      <c r="CB446" s="396"/>
      <c r="CC446" s="396"/>
      <c r="CD446" s="396"/>
      <c r="CE446" s="396"/>
      <c r="CF446" s="396"/>
      <c r="CG446" s="396"/>
      <c r="CH446" s="396"/>
      <c r="CI446" s="396"/>
      <c r="CJ446" s="396"/>
      <c r="CK446" s="396"/>
      <c r="CL446" s="396"/>
      <c r="CM446" s="396"/>
      <c r="CN446" s="396"/>
      <c r="CO446" s="396"/>
      <c r="CP446" s="396"/>
      <c r="CQ446" s="396"/>
      <c r="CR446" s="396"/>
      <c r="CS446" s="396"/>
      <c r="CT446" s="396"/>
      <c r="CU446" s="396"/>
      <c r="CV446" s="396"/>
      <c r="CW446" s="396"/>
      <c r="CX446" s="396"/>
      <c r="CY446" s="396"/>
      <c r="CZ446" s="396"/>
      <c r="DA446" s="396"/>
      <c r="DB446" s="396"/>
      <c r="DC446" s="396"/>
      <c r="DD446" s="396"/>
      <c r="DE446" s="396"/>
      <c r="DF446" s="396"/>
      <c r="DG446" s="396"/>
      <c r="DH446" s="396"/>
      <c r="DI446" s="396"/>
      <c r="DJ446" s="396"/>
      <c r="DK446" s="396"/>
      <c r="DL446" s="396"/>
      <c r="DM446" s="396"/>
      <c r="DN446" s="396"/>
      <c r="DO446" s="396"/>
      <c r="DP446" s="396"/>
      <c r="DQ446" s="396"/>
      <c r="DR446" s="396"/>
      <c r="DS446" s="396"/>
      <c r="DT446" s="396"/>
      <c r="DU446" s="396"/>
      <c r="DV446" s="396"/>
      <c r="DW446" s="396"/>
      <c r="DX446" s="396"/>
      <c r="DY446" s="396"/>
    </row>
    <row r="447" spans="1:129" ht="27" customHeight="1" x14ac:dyDescent="0.15">
      <c r="A447" s="432">
        <v>1030001375</v>
      </c>
      <c r="B447" s="386" t="s">
        <v>11813</v>
      </c>
      <c r="C447" s="387" t="s">
        <v>16759</v>
      </c>
      <c r="D447" s="149" t="s">
        <v>12747</v>
      </c>
      <c r="E447" s="153"/>
      <c r="F447" s="153"/>
      <c r="G447" s="388">
        <f>COUNTIF(H447:AL447,"*")</f>
        <v>1</v>
      </c>
      <c r="H447" s="397"/>
      <c r="I447" s="397"/>
      <c r="J447" s="397"/>
      <c r="K447" s="397"/>
      <c r="L447" s="400"/>
      <c r="M447" s="400"/>
      <c r="N447" s="400"/>
      <c r="O447" s="400"/>
      <c r="P447" s="400"/>
      <c r="Q447" s="400"/>
      <c r="R447" s="400"/>
      <c r="S447" s="400"/>
      <c r="T447" s="400"/>
      <c r="U447" s="400"/>
      <c r="V447" s="400"/>
      <c r="W447" s="400"/>
      <c r="X447" s="400"/>
      <c r="Y447" s="398"/>
      <c r="Z447" s="403" t="s">
        <v>13025</v>
      </c>
      <c r="AA447" s="400"/>
      <c r="AB447" s="400"/>
      <c r="AC447" s="400"/>
      <c r="AD447" s="436"/>
      <c r="AE447" s="436"/>
      <c r="AF447" s="436"/>
      <c r="AG447" s="436"/>
      <c r="AH447" s="436"/>
      <c r="AI447" s="436"/>
      <c r="AJ447" s="436"/>
      <c r="AK447" s="436"/>
      <c r="AL447" s="401"/>
      <c r="AM447" s="481">
        <f>COUNTIF(AN447:DY447,"*")</f>
        <v>1</v>
      </c>
      <c r="AN447" s="394" t="s">
        <v>15252</v>
      </c>
      <c r="AO447" s="395"/>
      <c r="AP447" s="395"/>
      <c r="AQ447" s="395"/>
      <c r="AR447" s="395"/>
      <c r="AS447" s="395"/>
      <c r="AT447" s="395"/>
      <c r="AU447" s="395"/>
      <c r="AV447" s="395"/>
      <c r="AW447" s="395"/>
      <c r="AX447" s="395"/>
      <c r="AY447" s="395"/>
      <c r="AZ447" s="395"/>
      <c r="BA447" s="395"/>
      <c r="BB447" s="395"/>
      <c r="BC447" s="395"/>
      <c r="BD447" s="395"/>
      <c r="BE447" s="395"/>
      <c r="BF447" s="395"/>
      <c r="BG447" s="395"/>
      <c r="BH447" s="395"/>
      <c r="BI447" s="395"/>
      <c r="BJ447" s="395"/>
      <c r="BK447" s="395"/>
      <c r="BL447" s="395"/>
      <c r="BM447" s="395"/>
      <c r="BN447" s="395"/>
      <c r="BO447" s="395"/>
      <c r="BP447" s="395"/>
      <c r="BQ447" s="396"/>
      <c r="BR447" s="396"/>
      <c r="BS447" s="396"/>
      <c r="BT447" s="396"/>
      <c r="BU447" s="396"/>
      <c r="BV447" s="396"/>
      <c r="BW447" s="396"/>
      <c r="BX447" s="396"/>
      <c r="BY447" s="396"/>
      <c r="BZ447" s="396"/>
      <c r="CA447" s="396"/>
      <c r="CB447" s="396"/>
      <c r="CC447" s="396"/>
      <c r="CD447" s="396"/>
      <c r="CE447" s="396"/>
      <c r="CF447" s="396"/>
      <c r="CG447" s="396"/>
      <c r="CH447" s="396"/>
      <c r="CI447" s="396"/>
      <c r="CJ447" s="396"/>
      <c r="CK447" s="396"/>
      <c r="CL447" s="396"/>
      <c r="CM447" s="396"/>
      <c r="CN447" s="396"/>
      <c r="CO447" s="396"/>
      <c r="CP447" s="396"/>
      <c r="CQ447" s="396"/>
      <c r="CR447" s="396"/>
      <c r="CS447" s="396"/>
      <c r="CT447" s="396"/>
      <c r="CU447" s="396"/>
      <c r="CV447" s="396"/>
      <c r="CW447" s="396"/>
      <c r="CX447" s="396"/>
      <c r="CY447" s="396"/>
      <c r="CZ447" s="396"/>
      <c r="DA447" s="396"/>
      <c r="DB447" s="396"/>
      <c r="DC447" s="396"/>
      <c r="DD447" s="396"/>
      <c r="DE447" s="396"/>
      <c r="DF447" s="396"/>
      <c r="DG447" s="396"/>
      <c r="DH447" s="396"/>
      <c r="DI447" s="396"/>
      <c r="DJ447" s="396"/>
      <c r="DK447" s="396"/>
      <c r="DL447" s="396"/>
      <c r="DM447" s="396"/>
      <c r="DN447" s="396"/>
      <c r="DO447" s="396"/>
      <c r="DP447" s="396"/>
      <c r="DQ447" s="396"/>
      <c r="DR447" s="396"/>
      <c r="DS447" s="396"/>
      <c r="DT447" s="396"/>
      <c r="DU447" s="396"/>
      <c r="DV447" s="396"/>
      <c r="DW447" s="396"/>
      <c r="DX447" s="396"/>
      <c r="DY447" s="396"/>
    </row>
    <row r="448" spans="1:129" ht="27" customHeight="1" x14ac:dyDescent="0.15">
      <c r="A448" s="432">
        <v>1020000416</v>
      </c>
      <c r="B448" s="386" t="s">
        <v>18588</v>
      </c>
      <c r="C448" s="387" t="s">
        <v>18589</v>
      </c>
      <c r="D448" s="149" t="s">
        <v>18590</v>
      </c>
      <c r="E448" s="149"/>
      <c r="F448" s="149"/>
      <c r="G448" s="388">
        <f>COUNTIF(H448:AL448,"*")</f>
        <v>2</v>
      </c>
      <c r="H448" s="397" t="s">
        <v>18591</v>
      </c>
      <c r="I448" s="397"/>
      <c r="J448" s="397"/>
      <c r="K448" s="397"/>
      <c r="L448" s="400"/>
      <c r="M448" s="400"/>
      <c r="N448" s="400"/>
      <c r="O448" s="400"/>
      <c r="P448" s="400"/>
      <c r="Q448" s="400"/>
      <c r="R448" s="400"/>
      <c r="S448" s="400"/>
      <c r="T448" s="400"/>
      <c r="U448" s="400"/>
      <c r="V448" s="400"/>
      <c r="W448" s="400"/>
      <c r="X448" s="400"/>
      <c r="Y448" s="398"/>
      <c r="Z448" s="399" t="s">
        <v>18592</v>
      </c>
      <c r="AA448" s="400"/>
      <c r="AB448" s="400"/>
      <c r="AC448" s="400"/>
      <c r="AD448" s="436"/>
      <c r="AE448" s="436"/>
      <c r="AF448" s="436"/>
      <c r="AG448" s="436"/>
      <c r="AH448" s="436"/>
      <c r="AI448" s="436"/>
      <c r="AJ448" s="436"/>
      <c r="AK448" s="436"/>
      <c r="AL448" s="401"/>
      <c r="AM448" s="481">
        <f>COUNTIF(AN448:DY448,"*")-1</f>
        <v>2</v>
      </c>
      <c r="AN448" s="394" t="s">
        <v>18593</v>
      </c>
      <c r="AO448" s="395" t="s">
        <v>18594</v>
      </c>
      <c r="AP448" s="395" t="s">
        <v>18595</v>
      </c>
      <c r="AQ448" s="395"/>
      <c r="AR448" s="395"/>
      <c r="AS448" s="395"/>
      <c r="AT448" s="395"/>
      <c r="AU448" s="395"/>
      <c r="AV448" s="395"/>
      <c r="AW448" s="395"/>
      <c r="AX448" s="395"/>
      <c r="AY448" s="395"/>
      <c r="AZ448" s="395"/>
      <c r="BA448" s="395"/>
      <c r="BB448" s="395"/>
      <c r="BC448" s="395"/>
      <c r="BD448" s="395"/>
      <c r="BE448" s="395"/>
      <c r="BF448" s="395"/>
      <c r="BG448" s="395"/>
      <c r="BH448" s="395"/>
      <c r="BI448" s="395"/>
      <c r="BJ448" s="395"/>
      <c r="BK448" s="395"/>
      <c r="BL448" s="395"/>
      <c r="BM448" s="395"/>
      <c r="BN448" s="395"/>
      <c r="BO448" s="395"/>
      <c r="BP448" s="395"/>
      <c r="BQ448" s="395"/>
      <c r="BR448" s="395"/>
      <c r="BS448" s="395"/>
      <c r="BT448" s="395"/>
      <c r="BU448" s="395"/>
      <c r="BV448" s="395"/>
      <c r="BW448" s="395"/>
      <c r="BX448" s="395"/>
      <c r="BY448" s="395"/>
      <c r="BZ448" s="395"/>
      <c r="CA448" s="395"/>
      <c r="CB448" s="395"/>
      <c r="CC448" s="395"/>
      <c r="CD448" s="395"/>
      <c r="CE448" s="395"/>
      <c r="CF448" s="395"/>
      <c r="CG448" s="395"/>
      <c r="CH448" s="395"/>
      <c r="CI448" s="395"/>
      <c r="CJ448" s="395"/>
      <c r="CK448" s="395"/>
      <c r="CL448" s="395"/>
      <c r="CM448" s="395"/>
      <c r="CN448" s="395"/>
      <c r="CO448" s="396"/>
      <c r="CP448" s="396"/>
      <c r="CQ448" s="396"/>
      <c r="CR448" s="396"/>
      <c r="CS448" s="396"/>
      <c r="CT448" s="396"/>
      <c r="CU448" s="396"/>
      <c r="CV448" s="396"/>
      <c r="CW448" s="396"/>
      <c r="CX448" s="396"/>
      <c r="CY448" s="396"/>
      <c r="CZ448" s="396"/>
      <c r="DA448" s="396"/>
      <c r="DB448" s="396"/>
      <c r="DC448" s="396"/>
      <c r="DD448" s="396"/>
      <c r="DE448" s="396"/>
      <c r="DF448" s="396"/>
      <c r="DG448" s="396"/>
      <c r="DH448" s="395"/>
      <c r="DI448" s="395"/>
      <c r="DJ448" s="395"/>
      <c r="DK448" s="395"/>
      <c r="DL448" s="396"/>
      <c r="DM448" s="396"/>
      <c r="DN448" s="396"/>
      <c r="DO448" s="396"/>
      <c r="DP448" s="396"/>
      <c r="DQ448" s="396"/>
      <c r="DR448" s="396"/>
      <c r="DS448" s="396"/>
      <c r="DT448" s="396"/>
      <c r="DU448" s="396"/>
      <c r="DV448" s="396"/>
      <c r="DW448" s="396"/>
      <c r="DX448" s="396"/>
      <c r="DY448" s="396"/>
    </row>
    <row r="449" spans="1:129" ht="27" customHeight="1" x14ac:dyDescent="0.15">
      <c r="A449" s="432">
        <v>1020001741</v>
      </c>
      <c r="B449" s="386" t="s">
        <v>12399</v>
      </c>
      <c r="C449" s="387" t="s">
        <v>17016</v>
      </c>
      <c r="D449" s="149" t="s">
        <v>13673</v>
      </c>
      <c r="E449" s="153"/>
      <c r="F449" s="153"/>
      <c r="G449" s="388">
        <f>COUNTIF(H449:AL449,"*")</f>
        <v>1</v>
      </c>
      <c r="H449" s="397"/>
      <c r="I449" s="397"/>
      <c r="J449" s="397"/>
      <c r="K449" s="397"/>
      <c r="L449" s="400"/>
      <c r="M449" s="400"/>
      <c r="N449" s="400"/>
      <c r="O449" s="400"/>
      <c r="P449" s="400"/>
      <c r="Q449" s="400"/>
      <c r="R449" s="400"/>
      <c r="S449" s="400"/>
      <c r="T449" s="400"/>
      <c r="U449" s="400"/>
      <c r="V449" s="400"/>
      <c r="W449" s="400"/>
      <c r="X449" s="400"/>
      <c r="Y449" s="398"/>
      <c r="Z449" s="399" t="s">
        <v>13111</v>
      </c>
      <c r="AA449" s="400"/>
      <c r="AB449" s="400"/>
      <c r="AC449" s="400"/>
      <c r="AD449" s="436"/>
      <c r="AE449" s="436"/>
      <c r="AF449" s="436"/>
      <c r="AG449" s="436"/>
      <c r="AH449" s="436"/>
      <c r="AI449" s="436"/>
      <c r="AJ449" s="436"/>
      <c r="AK449" s="436"/>
      <c r="AL449" s="401"/>
      <c r="AM449" s="481">
        <f>COUNTIF(AN449:DY449,"*")</f>
        <v>2</v>
      </c>
      <c r="AN449" s="394" t="s">
        <v>13660</v>
      </c>
      <c r="AO449" s="395" t="s">
        <v>13764</v>
      </c>
      <c r="AP449" s="395"/>
      <c r="AQ449" s="395"/>
      <c r="AR449" s="395"/>
      <c r="AS449" s="395"/>
      <c r="AT449" s="395"/>
      <c r="AU449" s="395"/>
      <c r="AV449" s="395"/>
      <c r="AW449" s="395"/>
      <c r="AX449" s="395"/>
      <c r="AY449" s="395"/>
      <c r="AZ449" s="395"/>
      <c r="BA449" s="395"/>
      <c r="BB449" s="395"/>
      <c r="BC449" s="395"/>
      <c r="BD449" s="395"/>
      <c r="BE449" s="395"/>
      <c r="BF449" s="395"/>
      <c r="BG449" s="395"/>
      <c r="BH449" s="395"/>
      <c r="BI449" s="395"/>
      <c r="BJ449" s="395"/>
      <c r="BK449" s="395"/>
      <c r="BL449" s="395"/>
      <c r="BM449" s="395"/>
      <c r="BN449" s="395"/>
      <c r="BO449" s="395"/>
      <c r="BP449" s="395"/>
      <c r="BQ449" s="396"/>
      <c r="BR449" s="396"/>
      <c r="BS449" s="396"/>
      <c r="BT449" s="396"/>
      <c r="BU449" s="396"/>
      <c r="BV449" s="396"/>
      <c r="BW449" s="396"/>
      <c r="BX449" s="396"/>
      <c r="BY449" s="396"/>
      <c r="BZ449" s="396"/>
      <c r="CA449" s="396"/>
      <c r="CB449" s="396"/>
      <c r="CC449" s="396"/>
      <c r="CD449" s="396"/>
      <c r="CE449" s="396"/>
      <c r="CF449" s="396"/>
      <c r="CG449" s="396"/>
      <c r="CH449" s="396"/>
      <c r="CI449" s="396"/>
      <c r="CJ449" s="396"/>
      <c r="CK449" s="396"/>
      <c r="CL449" s="396"/>
      <c r="CM449" s="396"/>
      <c r="CN449" s="396"/>
      <c r="CO449" s="396"/>
      <c r="CP449" s="396"/>
      <c r="CQ449" s="396"/>
      <c r="CR449" s="396"/>
      <c r="CS449" s="396"/>
      <c r="CT449" s="396"/>
      <c r="CU449" s="396"/>
      <c r="CV449" s="396"/>
      <c r="CW449" s="396"/>
      <c r="CX449" s="396"/>
      <c r="CY449" s="396"/>
      <c r="CZ449" s="396"/>
      <c r="DA449" s="396"/>
      <c r="DB449" s="396"/>
      <c r="DC449" s="396"/>
      <c r="DD449" s="396"/>
      <c r="DE449" s="396"/>
      <c r="DF449" s="396"/>
      <c r="DG449" s="396"/>
      <c r="DH449" s="396"/>
      <c r="DI449" s="396"/>
      <c r="DJ449" s="396"/>
      <c r="DK449" s="396"/>
      <c r="DL449" s="396"/>
      <c r="DM449" s="396"/>
      <c r="DN449" s="396"/>
      <c r="DO449" s="396"/>
      <c r="DP449" s="396"/>
      <c r="DQ449" s="396"/>
      <c r="DR449" s="396"/>
      <c r="DS449" s="396"/>
      <c r="DT449" s="396"/>
      <c r="DU449" s="396"/>
      <c r="DV449" s="396"/>
      <c r="DW449" s="396"/>
      <c r="DX449" s="396"/>
      <c r="DY449" s="396"/>
    </row>
    <row r="450" spans="1:129" ht="27" customHeight="1" x14ac:dyDescent="0.15">
      <c r="A450" s="432">
        <v>1020000537</v>
      </c>
      <c r="B450" s="386" t="s">
        <v>12069</v>
      </c>
      <c r="C450" s="387" t="s">
        <v>17148</v>
      </c>
      <c r="D450" s="149" t="s">
        <v>13895</v>
      </c>
      <c r="E450" s="153"/>
      <c r="F450" s="153"/>
      <c r="G450" s="388">
        <f>COUNTIF(H450:AL450,"*")</f>
        <v>5</v>
      </c>
      <c r="H450" s="397" t="s">
        <v>13109</v>
      </c>
      <c r="I450" s="397" t="s">
        <v>13110</v>
      </c>
      <c r="J450" s="397" t="s">
        <v>13123</v>
      </c>
      <c r="K450" s="397"/>
      <c r="L450" s="400"/>
      <c r="M450" s="400"/>
      <c r="N450" s="400"/>
      <c r="O450" s="400"/>
      <c r="P450" s="400"/>
      <c r="Q450" s="400"/>
      <c r="R450" s="400"/>
      <c r="S450" s="400"/>
      <c r="T450" s="400"/>
      <c r="U450" s="400"/>
      <c r="V450" s="400"/>
      <c r="W450" s="400"/>
      <c r="X450" s="400"/>
      <c r="Y450" s="398"/>
      <c r="Z450" s="399" t="s">
        <v>13126</v>
      </c>
      <c r="AA450" s="400" t="s">
        <v>13110</v>
      </c>
      <c r="AB450" s="400"/>
      <c r="AC450" s="400"/>
      <c r="AD450" s="436"/>
      <c r="AE450" s="436"/>
      <c r="AF450" s="436"/>
      <c r="AG450" s="436"/>
      <c r="AH450" s="436"/>
      <c r="AI450" s="436"/>
      <c r="AJ450" s="436"/>
      <c r="AK450" s="436"/>
      <c r="AL450" s="401"/>
      <c r="AM450" s="481">
        <f>COUNTIF(AN450:DY450,"*")</f>
        <v>17</v>
      </c>
      <c r="AN450" s="394" t="s">
        <v>13105</v>
      </c>
      <c r="AO450" s="395" t="s">
        <v>13499</v>
      </c>
      <c r="AP450" s="395" t="s">
        <v>14817</v>
      </c>
      <c r="AQ450" s="395" t="s">
        <v>13106</v>
      </c>
      <c r="AR450" s="395" t="s">
        <v>14818</v>
      </c>
      <c r="AS450" s="395" t="s">
        <v>14819</v>
      </c>
      <c r="AT450" s="395" t="s">
        <v>13648</v>
      </c>
      <c r="AU450" s="395" t="s">
        <v>14827</v>
      </c>
      <c r="AV450" s="395" t="s">
        <v>14828</v>
      </c>
      <c r="AW450" s="395" t="s">
        <v>14829</v>
      </c>
      <c r="AX450" s="395" t="s">
        <v>13441</v>
      </c>
      <c r="AY450" s="395" t="s">
        <v>13133</v>
      </c>
      <c r="AZ450" s="395" t="s">
        <v>13134</v>
      </c>
      <c r="BA450" s="395" t="s">
        <v>13399</v>
      </c>
      <c r="BB450" s="395" t="s">
        <v>13302</v>
      </c>
      <c r="BC450" s="395" t="s">
        <v>13400</v>
      </c>
      <c r="BD450" s="395" t="s">
        <v>13135</v>
      </c>
      <c r="BE450" s="395"/>
      <c r="BF450" s="395"/>
      <c r="BG450" s="395"/>
      <c r="BH450" s="395"/>
      <c r="BI450" s="395"/>
      <c r="BJ450" s="395"/>
      <c r="BK450" s="395"/>
      <c r="BL450" s="395"/>
      <c r="BM450" s="395"/>
      <c r="BN450" s="395"/>
      <c r="BO450" s="395"/>
      <c r="BP450" s="395"/>
      <c r="BQ450" s="396"/>
      <c r="BR450" s="396"/>
      <c r="BS450" s="396"/>
      <c r="BT450" s="396"/>
      <c r="BU450" s="396"/>
      <c r="BV450" s="396"/>
      <c r="BW450" s="396"/>
      <c r="BX450" s="396"/>
      <c r="BY450" s="396"/>
      <c r="BZ450" s="396"/>
      <c r="CA450" s="396"/>
      <c r="CB450" s="396"/>
      <c r="CC450" s="396"/>
      <c r="CD450" s="396"/>
      <c r="CE450" s="396"/>
      <c r="CF450" s="396"/>
      <c r="CG450" s="396"/>
      <c r="CH450" s="396"/>
      <c r="CI450" s="396"/>
      <c r="CJ450" s="396"/>
      <c r="CK450" s="396"/>
      <c r="CL450" s="396"/>
      <c r="CM450" s="396"/>
      <c r="CN450" s="396"/>
      <c r="CO450" s="396"/>
      <c r="CP450" s="396"/>
      <c r="CQ450" s="396"/>
      <c r="CR450" s="396"/>
      <c r="CS450" s="396"/>
      <c r="CT450" s="396"/>
      <c r="CU450" s="396"/>
      <c r="CV450" s="396"/>
      <c r="CW450" s="396"/>
      <c r="CX450" s="396"/>
      <c r="CY450" s="396"/>
      <c r="CZ450" s="396"/>
      <c r="DA450" s="396"/>
      <c r="DB450" s="396"/>
      <c r="DC450" s="396"/>
      <c r="DD450" s="396"/>
      <c r="DE450" s="396"/>
      <c r="DF450" s="396"/>
      <c r="DG450" s="396"/>
      <c r="DH450" s="396"/>
      <c r="DI450" s="396"/>
      <c r="DJ450" s="396"/>
      <c r="DK450" s="396"/>
      <c r="DL450" s="396"/>
      <c r="DM450" s="396"/>
      <c r="DN450" s="396"/>
      <c r="DO450" s="396"/>
      <c r="DP450" s="396"/>
      <c r="DQ450" s="396"/>
      <c r="DR450" s="396"/>
      <c r="DS450" s="396"/>
      <c r="DT450" s="396"/>
      <c r="DU450" s="396"/>
      <c r="DV450" s="396"/>
      <c r="DW450" s="396"/>
      <c r="DX450" s="396"/>
      <c r="DY450" s="396"/>
    </row>
    <row r="451" spans="1:129" ht="27" customHeight="1" x14ac:dyDescent="0.15">
      <c r="A451" s="432">
        <v>1020001825</v>
      </c>
      <c r="B451" s="386" t="s">
        <v>12427</v>
      </c>
      <c r="C451" s="387" t="s">
        <v>17117</v>
      </c>
      <c r="D451" s="149" t="s">
        <v>13842</v>
      </c>
      <c r="E451" s="153"/>
      <c r="F451" s="153"/>
      <c r="G451" s="388">
        <f>COUNTIF(H451:AL451,"*")</f>
        <v>5</v>
      </c>
      <c r="H451" s="397" t="s">
        <v>11791</v>
      </c>
      <c r="I451" s="397" t="s">
        <v>13110</v>
      </c>
      <c r="J451" s="397" t="s">
        <v>13224</v>
      </c>
      <c r="K451" s="397" t="s">
        <v>13389</v>
      </c>
      <c r="L451" s="400" t="s">
        <v>14862</v>
      </c>
      <c r="M451" s="400"/>
      <c r="N451" s="400"/>
      <c r="O451" s="400"/>
      <c r="P451" s="400"/>
      <c r="Q451" s="400"/>
      <c r="R451" s="400"/>
      <c r="S451" s="400"/>
      <c r="T451" s="400"/>
      <c r="U451" s="400"/>
      <c r="V451" s="400"/>
      <c r="W451" s="400"/>
      <c r="X451" s="400"/>
      <c r="Y451" s="398"/>
      <c r="Z451" s="399"/>
      <c r="AA451" s="400"/>
      <c r="AB451" s="400"/>
      <c r="AC451" s="400"/>
      <c r="AD451" s="436"/>
      <c r="AE451" s="436"/>
      <c r="AF451" s="436"/>
      <c r="AG451" s="436"/>
      <c r="AH451" s="436"/>
      <c r="AI451" s="436"/>
      <c r="AJ451" s="436"/>
      <c r="AK451" s="436"/>
      <c r="AL451" s="401"/>
      <c r="AM451" s="481">
        <f>COUNTIF(AN451:DY451,"*")</f>
        <v>9</v>
      </c>
      <c r="AN451" s="394" t="s">
        <v>13624</v>
      </c>
      <c r="AO451" s="395" t="s">
        <v>13396</v>
      </c>
      <c r="AP451" s="395" t="s">
        <v>13418</v>
      </c>
      <c r="AQ451" s="395" t="s">
        <v>13419</v>
      </c>
      <c r="AR451" s="395" t="s">
        <v>13397</v>
      </c>
      <c r="AS451" s="395" t="s">
        <v>13391</v>
      </c>
      <c r="AT451" s="395" t="s">
        <v>15941</v>
      </c>
      <c r="AU451" s="395" t="s">
        <v>15942</v>
      </c>
      <c r="AV451" s="395" t="s">
        <v>15943</v>
      </c>
      <c r="AW451" s="395"/>
      <c r="AX451" s="395"/>
      <c r="AY451" s="395"/>
      <c r="AZ451" s="395"/>
      <c r="BA451" s="395"/>
      <c r="BB451" s="395"/>
      <c r="BC451" s="395"/>
      <c r="BD451" s="395"/>
      <c r="BE451" s="395"/>
      <c r="BF451" s="395"/>
      <c r="BG451" s="395"/>
      <c r="BH451" s="395"/>
      <c r="BI451" s="395"/>
      <c r="BJ451" s="395"/>
      <c r="BK451" s="395"/>
      <c r="BL451" s="395"/>
      <c r="BM451" s="395"/>
      <c r="BN451" s="395"/>
      <c r="BO451" s="395"/>
      <c r="BP451" s="395"/>
      <c r="BQ451" s="396"/>
      <c r="BR451" s="396"/>
      <c r="BS451" s="396"/>
      <c r="BT451" s="396"/>
      <c r="BU451" s="396"/>
      <c r="BV451" s="396"/>
      <c r="BW451" s="396"/>
      <c r="BX451" s="396"/>
      <c r="BY451" s="396"/>
      <c r="BZ451" s="396"/>
      <c r="CA451" s="396"/>
      <c r="CB451" s="396"/>
      <c r="CC451" s="396"/>
      <c r="CD451" s="396"/>
      <c r="CE451" s="396"/>
      <c r="CF451" s="396"/>
      <c r="CG451" s="396"/>
      <c r="CH451" s="396"/>
      <c r="CI451" s="396"/>
      <c r="CJ451" s="396"/>
      <c r="CK451" s="396"/>
      <c r="CL451" s="396"/>
      <c r="CM451" s="396"/>
      <c r="CN451" s="396"/>
      <c r="CO451" s="396"/>
      <c r="CP451" s="396"/>
      <c r="CQ451" s="396"/>
      <c r="CR451" s="396"/>
      <c r="CS451" s="396"/>
      <c r="CT451" s="396"/>
      <c r="CU451" s="396"/>
      <c r="CV451" s="396"/>
      <c r="CW451" s="396"/>
      <c r="CX451" s="396"/>
      <c r="CY451" s="396"/>
      <c r="CZ451" s="396"/>
      <c r="DA451" s="396"/>
      <c r="DB451" s="396"/>
      <c r="DC451" s="396"/>
      <c r="DD451" s="396"/>
      <c r="DE451" s="396"/>
      <c r="DF451" s="396"/>
      <c r="DG451" s="396"/>
      <c r="DH451" s="396"/>
      <c r="DI451" s="396"/>
      <c r="DJ451" s="396"/>
      <c r="DK451" s="396"/>
      <c r="DL451" s="396"/>
      <c r="DM451" s="396"/>
      <c r="DN451" s="396"/>
      <c r="DO451" s="396"/>
      <c r="DP451" s="396"/>
      <c r="DQ451" s="396"/>
      <c r="DR451" s="396"/>
      <c r="DS451" s="396"/>
      <c r="DT451" s="396"/>
      <c r="DU451" s="396"/>
      <c r="DV451" s="396"/>
      <c r="DW451" s="396"/>
      <c r="DX451" s="396"/>
      <c r="DY451" s="396"/>
    </row>
    <row r="452" spans="1:129" ht="27" customHeight="1" x14ac:dyDescent="0.15">
      <c r="A452" s="432">
        <v>1030006282</v>
      </c>
      <c r="B452" s="386" t="s">
        <v>18347</v>
      </c>
      <c r="C452" s="387" t="s">
        <v>18348</v>
      </c>
      <c r="D452" s="149" t="s">
        <v>18349</v>
      </c>
      <c r="E452" s="153"/>
      <c r="F452" s="153"/>
      <c r="G452" s="388">
        <f>COUNTIF(H452:AL452,"*")</f>
        <v>4</v>
      </c>
      <c r="H452" s="402" t="s">
        <v>14955</v>
      </c>
      <c r="I452" s="402" t="s">
        <v>15096</v>
      </c>
      <c r="J452" s="402" t="s">
        <v>14900</v>
      </c>
      <c r="K452" s="402" t="s">
        <v>13616</v>
      </c>
      <c r="L452" s="404"/>
      <c r="M452" s="404"/>
      <c r="N452" s="404"/>
      <c r="O452" s="404"/>
      <c r="P452" s="404"/>
      <c r="Q452" s="404"/>
      <c r="R452" s="404"/>
      <c r="S452" s="404"/>
      <c r="T452" s="404"/>
      <c r="U452" s="404"/>
      <c r="V452" s="404"/>
      <c r="W452" s="404"/>
      <c r="X452" s="404"/>
      <c r="Y452" s="398"/>
      <c r="Z452" s="399"/>
      <c r="AA452" s="400"/>
      <c r="AB452" s="400"/>
      <c r="AC452" s="400"/>
      <c r="AD452" s="436"/>
      <c r="AE452" s="436"/>
      <c r="AF452" s="436"/>
      <c r="AG452" s="436"/>
      <c r="AH452" s="436"/>
      <c r="AI452" s="436"/>
      <c r="AJ452" s="436"/>
      <c r="AK452" s="436"/>
      <c r="AL452" s="401"/>
      <c r="AM452" s="481">
        <f>COUNTIF(AN452:DY452,"*")-4</f>
        <v>4</v>
      </c>
      <c r="AN452" s="414" t="s">
        <v>15910</v>
      </c>
      <c r="AO452" s="395" t="s">
        <v>15909</v>
      </c>
      <c r="AP452" s="415" t="s">
        <v>15911</v>
      </c>
      <c r="AQ452" s="395" t="s">
        <v>15912</v>
      </c>
      <c r="AR452" s="395" t="s">
        <v>15832</v>
      </c>
      <c r="AS452" s="395" t="s">
        <v>15913</v>
      </c>
      <c r="AT452" s="395" t="s">
        <v>15172</v>
      </c>
      <c r="AU452" s="395" t="s">
        <v>15913</v>
      </c>
      <c r="AV452" s="395"/>
      <c r="AW452" s="395"/>
      <c r="AX452" s="395"/>
      <c r="AY452" s="395"/>
      <c r="AZ452" s="395"/>
      <c r="BA452" s="395"/>
      <c r="BB452" s="395"/>
      <c r="BC452" s="395"/>
      <c r="BD452" s="395"/>
      <c r="BE452" s="395"/>
      <c r="BF452" s="395"/>
      <c r="BG452" s="395"/>
      <c r="BH452" s="395"/>
      <c r="BI452" s="395"/>
      <c r="BJ452" s="395"/>
      <c r="BK452" s="395"/>
      <c r="BL452" s="395"/>
      <c r="BM452" s="395"/>
      <c r="BN452" s="395"/>
      <c r="BO452" s="395"/>
      <c r="BP452" s="395"/>
      <c r="BQ452" s="396"/>
      <c r="BR452" s="396"/>
      <c r="BS452" s="396"/>
      <c r="BT452" s="396"/>
      <c r="BU452" s="396"/>
      <c r="BV452" s="396"/>
      <c r="BW452" s="396"/>
      <c r="BX452" s="396"/>
      <c r="BY452" s="396"/>
      <c r="BZ452" s="396"/>
      <c r="CA452" s="396"/>
      <c r="CB452" s="396"/>
      <c r="CC452" s="396"/>
      <c r="CD452" s="396"/>
      <c r="CE452" s="396"/>
      <c r="CF452" s="396"/>
      <c r="CG452" s="396"/>
      <c r="CH452" s="396"/>
      <c r="CI452" s="396"/>
      <c r="CJ452" s="396"/>
      <c r="CK452" s="396"/>
      <c r="CL452" s="396"/>
      <c r="CM452" s="396"/>
      <c r="CN452" s="396"/>
      <c r="CO452" s="396"/>
      <c r="CP452" s="396"/>
      <c r="CQ452" s="396"/>
      <c r="CR452" s="396"/>
      <c r="CS452" s="396"/>
      <c r="CT452" s="396"/>
      <c r="CU452" s="396"/>
      <c r="CV452" s="396"/>
      <c r="CW452" s="396"/>
      <c r="CX452" s="396"/>
      <c r="CY452" s="396"/>
      <c r="CZ452" s="396"/>
      <c r="DA452" s="396"/>
      <c r="DB452" s="396"/>
      <c r="DC452" s="396"/>
      <c r="DD452" s="396"/>
      <c r="DE452" s="396"/>
      <c r="DF452" s="396"/>
      <c r="DG452" s="396"/>
      <c r="DH452" s="396"/>
      <c r="DI452" s="396"/>
      <c r="DJ452" s="396"/>
      <c r="DK452" s="396"/>
      <c r="DL452" s="396"/>
      <c r="DM452" s="396"/>
      <c r="DN452" s="396"/>
      <c r="DO452" s="396"/>
      <c r="DP452" s="396"/>
      <c r="DQ452" s="396"/>
      <c r="DR452" s="396"/>
      <c r="DS452" s="396"/>
      <c r="DT452" s="396"/>
      <c r="DU452" s="396"/>
      <c r="DV452" s="396"/>
      <c r="DW452" s="396"/>
      <c r="DX452" s="396"/>
      <c r="DY452" s="396"/>
    </row>
    <row r="453" spans="1:129" ht="27" customHeight="1" x14ac:dyDescent="0.15">
      <c r="A453" s="432">
        <v>1020001842</v>
      </c>
      <c r="B453" s="386" t="s">
        <v>12436</v>
      </c>
      <c r="C453" s="387" t="s">
        <v>17376</v>
      </c>
      <c r="D453" s="149" t="s">
        <v>14271</v>
      </c>
      <c r="E453" s="153" t="s">
        <v>14388</v>
      </c>
      <c r="F453" s="153" t="s">
        <v>14102</v>
      </c>
      <c r="G453" s="388">
        <f>COUNTIF(H453:AL453,"*")</f>
        <v>1</v>
      </c>
      <c r="H453" s="397"/>
      <c r="I453" s="397"/>
      <c r="J453" s="397"/>
      <c r="K453" s="397"/>
      <c r="L453" s="400"/>
      <c r="M453" s="400"/>
      <c r="N453" s="400"/>
      <c r="O453" s="400"/>
      <c r="P453" s="400"/>
      <c r="Q453" s="400"/>
      <c r="R453" s="400"/>
      <c r="S453" s="400"/>
      <c r="T453" s="400"/>
      <c r="U453" s="400"/>
      <c r="V453" s="400"/>
      <c r="W453" s="400"/>
      <c r="X453" s="400"/>
      <c r="Y453" s="398"/>
      <c r="Z453" s="403" t="s">
        <v>13024</v>
      </c>
      <c r="AA453" s="400"/>
      <c r="AB453" s="400"/>
      <c r="AC453" s="400"/>
      <c r="AD453" s="436"/>
      <c r="AE453" s="436"/>
      <c r="AF453" s="436"/>
      <c r="AG453" s="436"/>
      <c r="AH453" s="436"/>
      <c r="AI453" s="436"/>
      <c r="AJ453" s="436"/>
      <c r="AK453" s="436"/>
      <c r="AL453" s="401"/>
      <c r="AM453" s="481">
        <f>COUNTIF(AN453:DY453,"*")-1</f>
        <v>2</v>
      </c>
      <c r="AN453" s="394" t="s">
        <v>13118</v>
      </c>
      <c r="AO453" s="395" t="s">
        <v>13028</v>
      </c>
      <c r="AP453" s="395" t="s">
        <v>16407</v>
      </c>
      <c r="AQ453" s="395"/>
      <c r="AR453" s="395"/>
      <c r="AS453" s="395"/>
      <c r="AT453" s="395"/>
      <c r="AU453" s="395"/>
      <c r="AV453" s="395"/>
      <c r="AW453" s="395"/>
      <c r="AX453" s="395"/>
      <c r="AY453" s="395"/>
      <c r="AZ453" s="395"/>
      <c r="BA453" s="395"/>
      <c r="BB453" s="395"/>
      <c r="BC453" s="395"/>
      <c r="BD453" s="395"/>
      <c r="BE453" s="395"/>
      <c r="BF453" s="395"/>
      <c r="BG453" s="395"/>
      <c r="BH453" s="395"/>
      <c r="BI453" s="395"/>
      <c r="BJ453" s="395"/>
      <c r="BK453" s="395"/>
      <c r="BL453" s="395"/>
      <c r="BM453" s="395"/>
      <c r="BN453" s="395"/>
      <c r="BO453" s="395"/>
      <c r="BP453" s="395"/>
      <c r="BQ453" s="396"/>
      <c r="BR453" s="396"/>
      <c r="BS453" s="396"/>
      <c r="BT453" s="396"/>
      <c r="BU453" s="396"/>
      <c r="BV453" s="396"/>
      <c r="BW453" s="396"/>
      <c r="BX453" s="396"/>
      <c r="BY453" s="396"/>
      <c r="BZ453" s="396"/>
      <c r="CA453" s="396"/>
      <c r="CB453" s="396"/>
      <c r="CC453" s="396"/>
      <c r="CD453" s="396"/>
      <c r="CE453" s="396"/>
      <c r="CF453" s="396"/>
      <c r="CG453" s="396"/>
      <c r="CH453" s="396"/>
      <c r="CI453" s="396"/>
      <c r="CJ453" s="396"/>
      <c r="CK453" s="396"/>
      <c r="CL453" s="396"/>
      <c r="CM453" s="396"/>
      <c r="CN453" s="396"/>
      <c r="CO453" s="396"/>
      <c r="CP453" s="396"/>
      <c r="CQ453" s="396"/>
      <c r="CR453" s="396"/>
      <c r="CS453" s="396"/>
      <c r="CT453" s="396"/>
      <c r="CU453" s="396"/>
      <c r="CV453" s="396"/>
      <c r="CW453" s="396"/>
      <c r="CX453" s="396"/>
      <c r="CY453" s="396"/>
      <c r="CZ453" s="396"/>
      <c r="DA453" s="396"/>
      <c r="DB453" s="396"/>
      <c r="DC453" s="396"/>
      <c r="DD453" s="396"/>
      <c r="DE453" s="396"/>
      <c r="DF453" s="396"/>
      <c r="DG453" s="396"/>
      <c r="DH453" s="396"/>
      <c r="DI453" s="396"/>
      <c r="DJ453" s="396"/>
      <c r="DK453" s="396"/>
      <c r="DL453" s="396"/>
      <c r="DM453" s="396"/>
      <c r="DN453" s="396"/>
      <c r="DO453" s="396"/>
      <c r="DP453" s="396"/>
      <c r="DQ453" s="396"/>
      <c r="DR453" s="396"/>
      <c r="DS453" s="396"/>
      <c r="DT453" s="396"/>
      <c r="DU453" s="396"/>
      <c r="DV453" s="396"/>
      <c r="DW453" s="396"/>
      <c r="DX453" s="396"/>
      <c r="DY453" s="396"/>
    </row>
    <row r="454" spans="1:129" ht="27" customHeight="1" x14ac:dyDescent="0.15">
      <c r="A454" s="432">
        <v>1030005539</v>
      </c>
      <c r="B454" s="386" t="s">
        <v>15263</v>
      </c>
      <c r="C454" s="387" t="s">
        <v>17651</v>
      </c>
      <c r="D454" s="149" t="s">
        <v>14586</v>
      </c>
      <c r="E454" s="149"/>
      <c r="F454" s="153"/>
      <c r="G454" s="388">
        <f>COUNTIF(H454:AL454,"*")</f>
        <v>18</v>
      </c>
      <c r="H454" s="397" t="s">
        <v>11791</v>
      </c>
      <c r="I454" s="397" t="s">
        <v>11794</v>
      </c>
      <c r="J454" s="397" t="s">
        <v>13126</v>
      </c>
      <c r="K454" s="397" t="s">
        <v>13110</v>
      </c>
      <c r="L454" s="400" t="s">
        <v>19402</v>
      </c>
      <c r="M454" s="400" t="s">
        <v>19403</v>
      </c>
      <c r="N454" s="400" t="s">
        <v>19404</v>
      </c>
      <c r="O454" s="400" t="s">
        <v>19405</v>
      </c>
      <c r="P454" s="400" t="s">
        <v>19406</v>
      </c>
      <c r="Q454" s="400" t="s">
        <v>19407</v>
      </c>
      <c r="R454" s="400" t="s">
        <v>19408</v>
      </c>
      <c r="S454" s="400" t="s">
        <v>19409</v>
      </c>
      <c r="T454" s="400" t="s">
        <v>19410</v>
      </c>
      <c r="U454" s="400" t="s">
        <v>19411</v>
      </c>
      <c r="V454" s="400" t="s">
        <v>19412</v>
      </c>
      <c r="W454" s="400" t="s">
        <v>19413</v>
      </c>
      <c r="X454" s="400" t="s">
        <v>19414</v>
      </c>
      <c r="Y454" s="398"/>
      <c r="Z454" s="399" t="s">
        <v>19406</v>
      </c>
      <c r="AA454" s="400"/>
      <c r="AB454" s="400"/>
      <c r="AC454" s="400"/>
      <c r="AD454" s="436"/>
      <c r="AE454" s="436"/>
      <c r="AF454" s="436"/>
      <c r="AG454" s="436"/>
      <c r="AH454" s="436"/>
      <c r="AI454" s="436"/>
      <c r="AJ454" s="436"/>
      <c r="AK454" s="436"/>
      <c r="AL454" s="401"/>
      <c r="AM454" s="481">
        <f>COUNTIF(AN454:DY454,"*")-11</f>
        <v>73</v>
      </c>
      <c r="AN454" s="394" t="s">
        <v>14780</v>
      </c>
      <c r="AO454" s="395" t="s">
        <v>15049</v>
      </c>
      <c r="AP454" s="395" t="s">
        <v>15050</v>
      </c>
      <c r="AQ454" s="395" t="s">
        <v>14774</v>
      </c>
      <c r="AR454" s="395" t="s">
        <v>14775</v>
      </c>
      <c r="AS454" s="395" t="s">
        <v>19415</v>
      </c>
      <c r="AT454" s="395" t="s">
        <v>13650</v>
      </c>
      <c r="AU454" s="395" t="s">
        <v>15051</v>
      </c>
      <c r="AV454" s="395" t="s">
        <v>19416</v>
      </c>
      <c r="AW454" s="395" t="s">
        <v>19417</v>
      </c>
      <c r="AX454" s="395" t="s">
        <v>19434</v>
      </c>
      <c r="AY454" s="395" t="s">
        <v>19435</v>
      </c>
      <c r="AZ454" s="395" t="s">
        <v>19418</v>
      </c>
      <c r="BA454" s="395" t="s">
        <v>19419</v>
      </c>
      <c r="BB454" s="395" t="s">
        <v>19420</v>
      </c>
      <c r="BC454" s="395" t="s">
        <v>19421</v>
      </c>
      <c r="BD454" s="395" t="s">
        <v>19422</v>
      </c>
      <c r="BE454" s="395" t="s">
        <v>19423</v>
      </c>
      <c r="BF454" s="395" t="s">
        <v>19424</v>
      </c>
      <c r="BG454" s="395" t="s">
        <v>19425</v>
      </c>
      <c r="BH454" s="395" t="s">
        <v>19426</v>
      </c>
      <c r="BI454" s="395" t="s">
        <v>19427</v>
      </c>
      <c r="BJ454" s="395" t="s">
        <v>19428</v>
      </c>
      <c r="BK454" s="395" t="s">
        <v>19429</v>
      </c>
      <c r="BL454" s="395" t="s">
        <v>19430</v>
      </c>
      <c r="BM454" s="395" t="s">
        <v>19431</v>
      </c>
      <c r="BN454" s="395" t="s">
        <v>19432</v>
      </c>
      <c r="BO454" s="395" t="s">
        <v>19433</v>
      </c>
      <c r="BP454" s="395" t="s">
        <v>13886</v>
      </c>
      <c r="BQ454" s="396" t="s">
        <v>13540</v>
      </c>
      <c r="BR454" s="396" t="s">
        <v>13541</v>
      </c>
      <c r="BS454" s="396" t="s">
        <v>13542</v>
      </c>
      <c r="BT454" s="396" t="s">
        <v>13543</v>
      </c>
      <c r="BU454" s="396" t="s">
        <v>13502</v>
      </c>
      <c r="BV454" s="396" t="s">
        <v>14928</v>
      </c>
      <c r="BW454" s="396" t="s">
        <v>15052</v>
      </c>
      <c r="BX454" s="396" t="s">
        <v>19436</v>
      </c>
      <c r="BY454" s="396" t="s">
        <v>19437</v>
      </c>
      <c r="BZ454" s="396" t="s">
        <v>19438</v>
      </c>
      <c r="CA454" s="396" t="s">
        <v>19439</v>
      </c>
      <c r="CB454" s="396" t="s">
        <v>19440</v>
      </c>
      <c r="CC454" s="396" t="s">
        <v>13405</v>
      </c>
      <c r="CD454" s="396" t="s">
        <v>13658</v>
      </c>
      <c r="CE454" s="396" t="s">
        <v>13888</v>
      </c>
      <c r="CF454" s="396" t="s">
        <v>14826</v>
      </c>
      <c r="CG454" s="396" t="s">
        <v>13659</v>
      </c>
      <c r="CH454" s="396" t="s">
        <v>13406</v>
      </c>
      <c r="CI454" s="396" t="s">
        <v>14881</v>
      </c>
      <c r="CJ454" s="396" t="s">
        <v>15053</v>
      </c>
      <c r="CK454" s="396" t="s">
        <v>19441</v>
      </c>
      <c r="CL454" s="396" t="s">
        <v>19442</v>
      </c>
      <c r="CM454" s="396" t="s">
        <v>19443</v>
      </c>
      <c r="CN454" s="396" t="s">
        <v>19444</v>
      </c>
      <c r="CO454" s="396" t="s">
        <v>19445</v>
      </c>
      <c r="CP454" s="396" t="s">
        <v>19446</v>
      </c>
      <c r="CQ454" s="396" t="s">
        <v>19447</v>
      </c>
      <c r="CR454" s="396" t="s">
        <v>19448</v>
      </c>
      <c r="CS454" s="396" t="s">
        <v>19449</v>
      </c>
      <c r="CT454" s="396" t="s">
        <v>19450</v>
      </c>
      <c r="CU454" s="396" t="s">
        <v>19451</v>
      </c>
      <c r="CV454" s="396" t="s">
        <v>19452</v>
      </c>
      <c r="CW454" s="396" t="s">
        <v>19453</v>
      </c>
      <c r="CX454" s="396" t="s">
        <v>19454</v>
      </c>
      <c r="CY454" s="396" t="s">
        <v>19455</v>
      </c>
      <c r="CZ454" s="396" t="s">
        <v>19456</v>
      </c>
      <c r="DA454" s="396" t="s">
        <v>19457</v>
      </c>
      <c r="DB454" s="396" t="s">
        <v>19458</v>
      </c>
      <c r="DC454" s="396" t="s">
        <v>19459</v>
      </c>
      <c r="DD454" s="396" t="s">
        <v>19460</v>
      </c>
      <c r="DE454" s="396" t="s">
        <v>19461</v>
      </c>
      <c r="DF454" s="396" t="s">
        <v>19462</v>
      </c>
      <c r="DG454" s="396" t="s">
        <v>19463</v>
      </c>
      <c r="DH454" s="396" t="s">
        <v>15054</v>
      </c>
      <c r="DI454" s="396" t="s">
        <v>13883</v>
      </c>
      <c r="DJ454" s="396" t="s">
        <v>13884</v>
      </c>
      <c r="DK454" s="396" t="s">
        <v>14982</v>
      </c>
      <c r="DL454" s="396" t="s">
        <v>19464</v>
      </c>
      <c r="DM454" s="396" t="s">
        <v>19465</v>
      </c>
      <c r="DN454" s="396" t="s">
        <v>19466</v>
      </c>
      <c r="DO454" s="396" t="s">
        <v>19467</v>
      </c>
      <c r="DP454" s="396" t="s">
        <v>19468</v>
      </c>
      <c r="DQ454" s="396" t="s">
        <v>19469</v>
      </c>
      <c r="DR454" s="396" t="s">
        <v>19470</v>
      </c>
      <c r="DS454" s="396" t="s">
        <v>19471</v>
      </c>
      <c r="DT454" s="396"/>
      <c r="DU454" s="396"/>
      <c r="DV454" s="396"/>
      <c r="DW454" s="396"/>
      <c r="DX454" s="396"/>
      <c r="DY454" s="396"/>
    </row>
    <row r="455" spans="1:129" ht="27" customHeight="1" x14ac:dyDescent="0.15">
      <c r="A455" s="432">
        <v>1030003024</v>
      </c>
      <c r="B455" s="386" t="s">
        <v>12579</v>
      </c>
      <c r="C455" s="387" t="s">
        <v>16807</v>
      </c>
      <c r="D455" s="149" t="s">
        <v>12951</v>
      </c>
      <c r="E455" s="149"/>
      <c r="F455" s="149"/>
      <c r="G455" s="388">
        <f>COUNTIF(H455:AL455,"*")</f>
        <v>3</v>
      </c>
      <c r="H455" s="397"/>
      <c r="I455" s="397"/>
      <c r="J455" s="397"/>
      <c r="K455" s="397"/>
      <c r="L455" s="400"/>
      <c r="M455" s="400"/>
      <c r="N455" s="400"/>
      <c r="O455" s="400"/>
      <c r="P455" s="400"/>
      <c r="Q455" s="400"/>
      <c r="R455" s="400"/>
      <c r="S455" s="400"/>
      <c r="T455" s="400"/>
      <c r="U455" s="400"/>
      <c r="V455" s="400"/>
      <c r="W455" s="400"/>
      <c r="X455" s="400"/>
      <c r="Y455" s="398"/>
      <c r="Z455" s="403" t="s">
        <v>13617</v>
      </c>
      <c r="AA455" s="404" t="s">
        <v>13326</v>
      </c>
      <c r="AB455" s="404" t="s">
        <v>14852</v>
      </c>
      <c r="AC455" s="400"/>
      <c r="AD455" s="436"/>
      <c r="AE455" s="436"/>
      <c r="AF455" s="436"/>
      <c r="AG455" s="436"/>
      <c r="AH455" s="436"/>
      <c r="AI455" s="436"/>
      <c r="AJ455" s="436"/>
      <c r="AK455" s="436"/>
      <c r="AL455" s="401"/>
      <c r="AM455" s="481">
        <f>COUNTIF(AN455:DY455,"*")-2</f>
        <v>3</v>
      </c>
      <c r="AN455" s="394" t="s">
        <v>15835</v>
      </c>
      <c r="AO455" s="395" t="s">
        <v>15608</v>
      </c>
      <c r="AP455" s="395" t="s">
        <v>15926</v>
      </c>
      <c r="AQ455" s="395" t="s">
        <v>15569</v>
      </c>
      <c r="AR455" s="395" t="s">
        <v>15927</v>
      </c>
      <c r="AS455" s="395"/>
      <c r="AT455" s="395"/>
      <c r="AU455" s="395"/>
      <c r="AV455" s="395"/>
      <c r="AW455" s="395"/>
      <c r="AX455" s="395"/>
      <c r="AY455" s="395"/>
      <c r="AZ455" s="395"/>
      <c r="BA455" s="395"/>
      <c r="BB455" s="395"/>
      <c r="BC455" s="395"/>
      <c r="BD455" s="395"/>
      <c r="BE455" s="395"/>
      <c r="BF455" s="395"/>
      <c r="BG455" s="395"/>
      <c r="BH455" s="395"/>
      <c r="BI455" s="395"/>
      <c r="BJ455" s="395"/>
      <c r="BK455" s="395"/>
      <c r="BL455" s="395"/>
      <c r="BM455" s="395"/>
      <c r="BN455" s="395"/>
      <c r="BO455" s="395"/>
      <c r="BP455" s="395"/>
      <c r="BQ455" s="396"/>
      <c r="BR455" s="396"/>
      <c r="BS455" s="396"/>
      <c r="BT455" s="396"/>
      <c r="BU455" s="396"/>
      <c r="BV455" s="396"/>
      <c r="BW455" s="396"/>
      <c r="BX455" s="396"/>
      <c r="BY455" s="396"/>
      <c r="BZ455" s="396"/>
      <c r="CA455" s="396"/>
      <c r="CB455" s="396"/>
      <c r="CC455" s="396"/>
      <c r="CD455" s="396"/>
      <c r="CE455" s="396"/>
      <c r="CF455" s="396"/>
      <c r="CG455" s="396"/>
      <c r="CH455" s="396"/>
      <c r="CI455" s="396"/>
      <c r="CJ455" s="396"/>
      <c r="CK455" s="396"/>
      <c r="CL455" s="396"/>
      <c r="CM455" s="396"/>
      <c r="CN455" s="396"/>
      <c r="CO455" s="396"/>
      <c r="CP455" s="396"/>
      <c r="CQ455" s="396"/>
      <c r="CR455" s="396"/>
      <c r="CS455" s="396"/>
      <c r="CT455" s="396"/>
      <c r="CU455" s="396"/>
      <c r="CV455" s="396"/>
      <c r="CW455" s="396"/>
      <c r="CX455" s="396"/>
      <c r="CY455" s="396"/>
      <c r="CZ455" s="396"/>
      <c r="DA455" s="396"/>
      <c r="DB455" s="396"/>
      <c r="DC455" s="396"/>
      <c r="DD455" s="396"/>
      <c r="DE455" s="396"/>
      <c r="DF455" s="396"/>
      <c r="DG455" s="396"/>
      <c r="DH455" s="396"/>
      <c r="DI455" s="396"/>
      <c r="DJ455" s="396"/>
      <c r="DK455" s="396"/>
      <c r="DL455" s="396"/>
      <c r="DM455" s="396"/>
      <c r="DN455" s="396"/>
      <c r="DO455" s="396"/>
      <c r="DP455" s="396"/>
      <c r="DQ455" s="396"/>
      <c r="DR455" s="396"/>
      <c r="DS455" s="396"/>
      <c r="DT455" s="396"/>
      <c r="DU455" s="396"/>
      <c r="DV455" s="396"/>
      <c r="DW455" s="396"/>
      <c r="DX455" s="396"/>
      <c r="DY455" s="396"/>
    </row>
    <row r="456" spans="1:129" ht="27" customHeight="1" x14ac:dyDescent="0.15">
      <c r="A456" s="432">
        <v>1020000139</v>
      </c>
      <c r="B456" s="386" t="s">
        <v>11974</v>
      </c>
      <c r="C456" s="387" t="s">
        <v>16772</v>
      </c>
      <c r="D456" s="149" t="s">
        <v>12874</v>
      </c>
      <c r="E456" s="153"/>
      <c r="F456" s="153"/>
      <c r="G456" s="388">
        <f>COUNTIF(H456:AL456,"*")</f>
        <v>1</v>
      </c>
      <c r="H456" s="397"/>
      <c r="I456" s="397"/>
      <c r="J456" s="397"/>
      <c r="K456" s="397"/>
      <c r="L456" s="400"/>
      <c r="M456" s="400"/>
      <c r="N456" s="400"/>
      <c r="O456" s="400"/>
      <c r="P456" s="400"/>
      <c r="Q456" s="400"/>
      <c r="R456" s="400"/>
      <c r="S456" s="400"/>
      <c r="T456" s="400"/>
      <c r="U456" s="400"/>
      <c r="V456" s="400"/>
      <c r="W456" s="400"/>
      <c r="X456" s="400"/>
      <c r="Y456" s="398"/>
      <c r="Z456" s="403" t="s">
        <v>13326</v>
      </c>
      <c r="AA456" s="400"/>
      <c r="AB456" s="400"/>
      <c r="AC456" s="400"/>
      <c r="AD456" s="436"/>
      <c r="AE456" s="436"/>
      <c r="AF456" s="436"/>
      <c r="AG456" s="436"/>
      <c r="AH456" s="436"/>
      <c r="AI456" s="436"/>
      <c r="AJ456" s="436"/>
      <c r="AK456" s="436"/>
      <c r="AL456" s="401"/>
      <c r="AM456" s="481">
        <f>COUNTIF(AN456:DY456,"*")-1</f>
        <v>1</v>
      </c>
      <c r="AN456" s="394" t="s">
        <v>15608</v>
      </c>
      <c r="AO456" s="395" t="s">
        <v>15803</v>
      </c>
      <c r="AP456" s="395"/>
      <c r="AQ456" s="395"/>
      <c r="AR456" s="395"/>
      <c r="AS456" s="395"/>
      <c r="AT456" s="395"/>
      <c r="AU456" s="395"/>
      <c r="AV456" s="395"/>
      <c r="AW456" s="395"/>
      <c r="AX456" s="395"/>
      <c r="AY456" s="395"/>
      <c r="AZ456" s="395"/>
      <c r="BA456" s="395"/>
      <c r="BB456" s="395"/>
      <c r="BC456" s="395"/>
      <c r="BD456" s="395"/>
      <c r="BE456" s="395"/>
      <c r="BF456" s="395"/>
      <c r="BG456" s="395"/>
      <c r="BH456" s="395"/>
      <c r="BI456" s="395"/>
      <c r="BJ456" s="395"/>
      <c r="BK456" s="395"/>
      <c r="BL456" s="395"/>
      <c r="BM456" s="395"/>
      <c r="BN456" s="395"/>
      <c r="BO456" s="395"/>
      <c r="BP456" s="395"/>
      <c r="BQ456" s="396"/>
      <c r="BR456" s="396"/>
      <c r="BS456" s="396"/>
      <c r="BT456" s="396"/>
      <c r="BU456" s="396"/>
      <c r="BV456" s="396"/>
      <c r="BW456" s="396"/>
      <c r="BX456" s="396"/>
      <c r="BY456" s="396"/>
      <c r="BZ456" s="396"/>
      <c r="CA456" s="396"/>
      <c r="CB456" s="396"/>
      <c r="CC456" s="396"/>
      <c r="CD456" s="396"/>
      <c r="CE456" s="396"/>
      <c r="CF456" s="396"/>
      <c r="CG456" s="396"/>
      <c r="CH456" s="396"/>
      <c r="CI456" s="396"/>
      <c r="CJ456" s="396"/>
      <c r="CK456" s="396"/>
      <c r="CL456" s="396"/>
      <c r="CM456" s="396"/>
      <c r="CN456" s="396"/>
      <c r="CO456" s="396"/>
      <c r="CP456" s="396"/>
      <c r="CQ456" s="396"/>
      <c r="CR456" s="396"/>
      <c r="CS456" s="396"/>
      <c r="CT456" s="396"/>
      <c r="CU456" s="396"/>
      <c r="CV456" s="396"/>
      <c r="CW456" s="396"/>
      <c r="CX456" s="396"/>
      <c r="CY456" s="396"/>
      <c r="CZ456" s="396"/>
      <c r="DA456" s="396"/>
      <c r="DB456" s="396"/>
      <c r="DC456" s="396"/>
      <c r="DD456" s="396"/>
      <c r="DE456" s="396"/>
      <c r="DF456" s="396"/>
      <c r="DG456" s="396"/>
      <c r="DH456" s="396"/>
      <c r="DI456" s="396"/>
      <c r="DJ456" s="396"/>
      <c r="DK456" s="396"/>
      <c r="DL456" s="396"/>
      <c r="DM456" s="396"/>
      <c r="DN456" s="396"/>
      <c r="DO456" s="396"/>
      <c r="DP456" s="396"/>
      <c r="DQ456" s="396"/>
      <c r="DR456" s="396"/>
      <c r="DS456" s="396"/>
      <c r="DT456" s="396"/>
      <c r="DU456" s="396"/>
      <c r="DV456" s="396"/>
      <c r="DW456" s="396"/>
      <c r="DX456" s="396"/>
      <c r="DY456" s="396"/>
    </row>
    <row r="457" spans="1:129" ht="27" customHeight="1" x14ac:dyDescent="0.15">
      <c r="A457" s="432">
        <v>1020000542</v>
      </c>
      <c r="B457" s="386" t="s">
        <v>12072</v>
      </c>
      <c r="C457" s="387" t="s">
        <v>17490</v>
      </c>
      <c r="D457" s="149" t="s">
        <v>14454</v>
      </c>
      <c r="E457" s="149"/>
      <c r="F457" s="153"/>
      <c r="G457" s="388">
        <f>COUNTIF(H457:AL457,"*")</f>
        <v>5</v>
      </c>
      <c r="H457" s="397" t="s">
        <v>13123</v>
      </c>
      <c r="I457" s="397"/>
      <c r="J457" s="397"/>
      <c r="K457" s="397"/>
      <c r="L457" s="400"/>
      <c r="M457" s="400"/>
      <c r="N457" s="400"/>
      <c r="O457" s="400"/>
      <c r="P457" s="400"/>
      <c r="Q457" s="400"/>
      <c r="R457" s="400"/>
      <c r="S457" s="400"/>
      <c r="T457" s="400"/>
      <c r="U457" s="400"/>
      <c r="V457" s="400"/>
      <c r="W457" s="400"/>
      <c r="X457" s="400"/>
      <c r="Y457" s="398"/>
      <c r="Z457" s="399" t="s">
        <v>13442</v>
      </c>
      <c r="AA457" s="400" t="s">
        <v>11794</v>
      </c>
      <c r="AB457" s="400" t="s">
        <v>11795</v>
      </c>
      <c r="AC457" s="400" t="s">
        <v>13126</v>
      </c>
      <c r="AD457" s="436"/>
      <c r="AE457" s="436"/>
      <c r="AF457" s="436"/>
      <c r="AG457" s="436"/>
      <c r="AH457" s="436"/>
      <c r="AI457" s="436"/>
      <c r="AJ457" s="436"/>
      <c r="AK457" s="436"/>
      <c r="AL457" s="401"/>
      <c r="AM457" s="481">
        <f>COUNTIF(AN457:DY457,"*")-2</f>
        <v>16</v>
      </c>
      <c r="AN457" s="394" t="s">
        <v>13022</v>
      </c>
      <c r="AO457" s="395" t="s">
        <v>13023</v>
      </c>
      <c r="AP457" s="395" t="s">
        <v>13504</v>
      </c>
      <c r="AQ457" s="395" t="s">
        <v>16494</v>
      </c>
      <c r="AR457" s="395" t="s">
        <v>13460</v>
      </c>
      <c r="AS457" s="395" t="s">
        <v>13453</v>
      </c>
      <c r="AT457" s="395" t="s">
        <v>13632</v>
      </c>
      <c r="AU457" s="395" t="s">
        <v>16495</v>
      </c>
      <c r="AV457" s="395" t="s">
        <v>13461</v>
      </c>
      <c r="AW457" s="395" t="s">
        <v>15455</v>
      </c>
      <c r="AX457" s="395" t="s">
        <v>13462</v>
      </c>
      <c r="AY457" s="395" t="s">
        <v>14850</v>
      </c>
      <c r="AZ457" s="395" t="s">
        <v>15401</v>
      </c>
      <c r="BA457" s="395" t="s">
        <v>13433</v>
      </c>
      <c r="BB457" s="395" t="s">
        <v>13434</v>
      </c>
      <c r="BC457" s="395" t="s">
        <v>13463</v>
      </c>
      <c r="BD457" s="395" t="s">
        <v>13464</v>
      </c>
      <c r="BE457" s="395" t="s">
        <v>13133</v>
      </c>
      <c r="BF457" s="395"/>
      <c r="BG457" s="395"/>
      <c r="BH457" s="395"/>
      <c r="BI457" s="395"/>
      <c r="BJ457" s="395"/>
      <c r="BK457" s="395"/>
      <c r="BL457" s="395"/>
      <c r="BM457" s="395"/>
      <c r="BN457" s="395"/>
      <c r="BO457" s="395"/>
      <c r="BP457" s="395"/>
      <c r="BQ457" s="396"/>
      <c r="BR457" s="396"/>
      <c r="BS457" s="396"/>
      <c r="BT457" s="396"/>
      <c r="BU457" s="396"/>
      <c r="BV457" s="396"/>
      <c r="BW457" s="396"/>
      <c r="BX457" s="396"/>
      <c r="BY457" s="396"/>
      <c r="BZ457" s="396"/>
      <c r="CA457" s="396"/>
      <c r="CB457" s="396"/>
      <c r="CC457" s="396"/>
      <c r="CD457" s="396"/>
      <c r="CE457" s="396"/>
      <c r="CF457" s="396"/>
      <c r="CG457" s="396"/>
      <c r="CH457" s="396"/>
      <c r="CI457" s="396"/>
      <c r="CJ457" s="396"/>
      <c r="CK457" s="396"/>
      <c r="CL457" s="396"/>
      <c r="CM457" s="396"/>
      <c r="CN457" s="396"/>
      <c r="CO457" s="396"/>
      <c r="CP457" s="396"/>
      <c r="CQ457" s="396"/>
      <c r="CR457" s="396"/>
      <c r="CS457" s="396"/>
      <c r="CT457" s="396"/>
      <c r="CU457" s="396"/>
      <c r="CV457" s="396"/>
      <c r="CW457" s="396"/>
      <c r="CX457" s="396"/>
      <c r="CY457" s="396"/>
      <c r="CZ457" s="396"/>
      <c r="DA457" s="396"/>
      <c r="DB457" s="396"/>
      <c r="DC457" s="396"/>
      <c r="DD457" s="396"/>
      <c r="DE457" s="396"/>
      <c r="DF457" s="396"/>
      <c r="DG457" s="396"/>
      <c r="DH457" s="396"/>
      <c r="DI457" s="396"/>
      <c r="DJ457" s="396"/>
      <c r="DK457" s="396"/>
      <c r="DL457" s="396"/>
      <c r="DM457" s="396"/>
      <c r="DN457" s="396"/>
      <c r="DO457" s="396"/>
      <c r="DP457" s="396"/>
      <c r="DQ457" s="396"/>
      <c r="DR457" s="396"/>
      <c r="DS457" s="396"/>
      <c r="DT457" s="396"/>
      <c r="DU457" s="396"/>
      <c r="DV457" s="396"/>
      <c r="DW457" s="396"/>
      <c r="DX457" s="396"/>
      <c r="DY457" s="396"/>
    </row>
    <row r="458" spans="1:129" ht="27" customHeight="1" x14ac:dyDescent="0.15">
      <c r="A458" s="432">
        <v>1020000096</v>
      </c>
      <c r="B458" s="386" t="s">
        <v>14763</v>
      </c>
      <c r="C458" s="387" t="s">
        <v>17137</v>
      </c>
      <c r="D458" s="149" t="s">
        <v>13865</v>
      </c>
      <c r="E458" s="153" t="s">
        <v>13880</v>
      </c>
      <c r="F458" s="153" t="s">
        <v>12989</v>
      </c>
      <c r="G458" s="388">
        <f>COUNTIF(H458:AL458,"*")</f>
        <v>2</v>
      </c>
      <c r="H458" s="397" t="s">
        <v>13214</v>
      </c>
      <c r="I458" s="397"/>
      <c r="J458" s="397"/>
      <c r="K458" s="397"/>
      <c r="L458" s="400"/>
      <c r="M458" s="400"/>
      <c r="N458" s="400"/>
      <c r="O458" s="400"/>
      <c r="P458" s="400"/>
      <c r="Q458" s="400"/>
      <c r="R458" s="400"/>
      <c r="S458" s="400"/>
      <c r="T458" s="400"/>
      <c r="U458" s="400"/>
      <c r="V458" s="400"/>
      <c r="W458" s="400"/>
      <c r="X458" s="400"/>
      <c r="Y458" s="398"/>
      <c r="Z458" s="399" t="s">
        <v>13110</v>
      </c>
      <c r="AA458" s="400"/>
      <c r="AB458" s="400"/>
      <c r="AC458" s="400"/>
      <c r="AD458" s="436"/>
      <c r="AE458" s="436"/>
      <c r="AF458" s="436"/>
      <c r="AG458" s="436"/>
      <c r="AH458" s="436"/>
      <c r="AI458" s="436"/>
      <c r="AJ458" s="436"/>
      <c r="AK458" s="436"/>
      <c r="AL458" s="401"/>
      <c r="AM458" s="481">
        <f>COUNTIF(AN458:DY458,"*")</f>
        <v>2</v>
      </c>
      <c r="AN458" s="394" t="s">
        <v>13506</v>
      </c>
      <c r="AO458" s="395" t="s">
        <v>14896</v>
      </c>
      <c r="AP458" s="395"/>
      <c r="AQ458" s="395"/>
      <c r="AR458" s="395"/>
      <c r="AS458" s="395"/>
      <c r="AT458" s="395"/>
      <c r="AU458" s="395"/>
      <c r="AV458" s="395"/>
      <c r="AW458" s="395"/>
      <c r="AX458" s="395"/>
      <c r="AY458" s="395"/>
      <c r="AZ458" s="395"/>
      <c r="BA458" s="395"/>
      <c r="BB458" s="395"/>
      <c r="BC458" s="395"/>
      <c r="BD458" s="395"/>
      <c r="BE458" s="395"/>
      <c r="BF458" s="395"/>
      <c r="BG458" s="395"/>
      <c r="BH458" s="395"/>
      <c r="BI458" s="395"/>
      <c r="BJ458" s="395"/>
      <c r="BK458" s="395"/>
      <c r="BL458" s="395"/>
      <c r="BM458" s="395"/>
      <c r="BN458" s="395"/>
      <c r="BO458" s="395"/>
      <c r="BP458" s="395"/>
      <c r="BQ458" s="396"/>
      <c r="BR458" s="396"/>
      <c r="BS458" s="396"/>
      <c r="BT458" s="396"/>
      <c r="BU458" s="396"/>
      <c r="BV458" s="396"/>
      <c r="BW458" s="396"/>
      <c r="BX458" s="396"/>
      <c r="BY458" s="396"/>
      <c r="BZ458" s="396"/>
      <c r="CA458" s="396"/>
      <c r="CB458" s="396"/>
      <c r="CC458" s="396"/>
      <c r="CD458" s="396"/>
      <c r="CE458" s="396"/>
      <c r="CF458" s="396"/>
      <c r="CG458" s="396"/>
      <c r="CH458" s="396"/>
      <c r="CI458" s="396"/>
      <c r="CJ458" s="396"/>
      <c r="CK458" s="396"/>
      <c r="CL458" s="396"/>
      <c r="CM458" s="396"/>
      <c r="CN458" s="396"/>
      <c r="CO458" s="396"/>
      <c r="CP458" s="396"/>
      <c r="CQ458" s="396"/>
      <c r="CR458" s="396"/>
      <c r="CS458" s="396"/>
      <c r="CT458" s="396"/>
      <c r="CU458" s="396"/>
      <c r="CV458" s="396"/>
      <c r="CW458" s="396"/>
      <c r="CX458" s="396"/>
      <c r="CY458" s="396"/>
      <c r="CZ458" s="396"/>
      <c r="DA458" s="396"/>
      <c r="DB458" s="396"/>
      <c r="DC458" s="396"/>
      <c r="DD458" s="396"/>
      <c r="DE458" s="396"/>
      <c r="DF458" s="396"/>
      <c r="DG458" s="396"/>
      <c r="DH458" s="396"/>
      <c r="DI458" s="396"/>
      <c r="DJ458" s="396"/>
      <c r="DK458" s="396"/>
      <c r="DL458" s="396"/>
      <c r="DM458" s="396"/>
      <c r="DN458" s="396"/>
      <c r="DO458" s="396"/>
      <c r="DP458" s="396"/>
      <c r="DQ458" s="396"/>
      <c r="DR458" s="396"/>
      <c r="DS458" s="396"/>
      <c r="DT458" s="396"/>
      <c r="DU458" s="396"/>
      <c r="DV458" s="396"/>
      <c r="DW458" s="396"/>
      <c r="DX458" s="396"/>
      <c r="DY458" s="396"/>
    </row>
    <row r="459" spans="1:129" ht="27" customHeight="1" x14ac:dyDescent="0.15">
      <c r="A459" s="432">
        <v>1030005184</v>
      </c>
      <c r="B459" s="386" t="s">
        <v>12677</v>
      </c>
      <c r="C459" s="387" t="s">
        <v>17193</v>
      </c>
      <c r="D459" s="149" t="s">
        <v>13977</v>
      </c>
      <c r="E459" s="149"/>
      <c r="F459" s="149"/>
      <c r="G459" s="388">
        <f>COUNTIF(H459:AL459,"*")</f>
        <v>5</v>
      </c>
      <c r="H459" s="397" t="s">
        <v>13123</v>
      </c>
      <c r="I459" s="397"/>
      <c r="J459" s="397"/>
      <c r="K459" s="397"/>
      <c r="L459" s="400"/>
      <c r="M459" s="400"/>
      <c r="N459" s="400"/>
      <c r="O459" s="400"/>
      <c r="P459" s="400"/>
      <c r="Q459" s="400"/>
      <c r="R459" s="400"/>
      <c r="S459" s="400"/>
      <c r="T459" s="400"/>
      <c r="U459" s="400"/>
      <c r="V459" s="400"/>
      <c r="W459" s="400"/>
      <c r="X459" s="400"/>
      <c r="Y459" s="398"/>
      <c r="Z459" s="399" t="s">
        <v>11795</v>
      </c>
      <c r="AA459" s="400" t="s">
        <v>13126</v>
      </c>
      <c r="AB459" s="400" t="s">
        <v>13110</v>
      </c>
      <c r="AC459" s="400" t="s">
        <v>13025</v>
      </c>
      <c r="AD459" s="436"/>
      <c r="AE459" s="436"/>
      <c r="AF459" s="436"/>
      <c r="AG459" s="436"/>
      <c r="AH459" s="436"/>
      <c r="AI459" s="436"/>
      <c r="AJ459" s="436"/>
      <c r="AK459" s="436"/>
      <c r="AL459" s="401"/>
      <c r="AM459" s="481">
        <f>COUNTIF(AN459:DY459,"*")-5</f>
        <v>11</v>
      </c>
      <c r="AN459" s="394" t="s">
        <v>13127</v>
      </c>
      <c r="AO459" s="395" t="s">
        <v>13504</v>
      </c>
      <c r="AP459" s="395" t="s">
        <v>16591</v>
      </c>
      <c r="AQ459" s="395" t="s">
        <v>13398</v>
      </c>
      <c r="AR459" s="395" t="s">
        <v>13463</v>
      </c>
      <c r="AS459" s="395" t="s">
        <v>13465</v>
      </c>
      <c r="AT459" s="395" t="s">
        <v>15345</v>
      </c>
      <c r="AU459" s="395" t="s">
        <v>16591</v>
      </c>
      <c r="AV459" s="395" t="s">
        <v>13441</v>
      </c>
      <c r="AW459" s="395" t="s">
        <v>13414</v>
      </c>
      <c r="AX459" s="395" t="s">
        <v>16591</v>
      </c>
      <c r="AY459" s="395" t="s">
        <v>13400</v>
      </c>
      <c r="AZ459" s="395" t="s">
        <v>13303</v>
      </c>
      <c r="BA459" s="395" t="s">
        <v>16591</v>
      </c>
      <c r="BB459" s="395" t="s">
        <v>13512</v>
      </c>
      <c r="BC459" s="395" t="s">
        <v>16591</v>
      </c>
      <c r="BD459" s="395"/>
      <c r="BE459" s="395"/>
      <c r="BF459" s="395"/>
      <c r="BG459" s="395"/>
      <c r="BH459" s="395"/>
      <c r="BI459" s="395"/>
      <c r="BJ459" s="395"/>
      <c r="BK459" s="395"/>
      <c r="BL459" s="395"/>
      <c r="BM459" s="395"/>
      <c r="BN459" s="395"/>
      <c r="BO459" s="395"/>
      <c r="BP459" s="395"/>
      <c r="BQ459" s="396"/>
      <c r="BR459" s="396"/>
      <c r="BS459" s="396"/>
      <c r="BT459" s="396"/>
      <c r="BU459" s="396"/>
      <c r="BV459" s="396"/>
      <c r="BW459" s="396"/>
      <c r="BX459" s="396"/>
      <c r="BY459" s="396"/>
      <c r="BZ459" s="396"/>
      <c r="CA459" s="396"/>
      <c r="CB459" s="396"/>
      <c r="CC459" s="396"/>
      <c r="CD459" s="396"/>
      <c r="CE459" s="396"/>
      <c r="CF459" s="396"/>
      <c r="CG459" s="396"/>
      <c r="CH459" s="396"/>
      <c r="CI459" s="396"/>
      <c r="CJ459" s="396"/>
      <c r="CK459" s="396"/>
      <c r="CL459" s="396"/>
      <c r="CM459" s="396"/>
      <c r="CN459" s="396"/>
      <c r="CO459" s="396"/>
      <c r="CP459" s="396"/>
      <c r="CQ459" s="396"/>
      <c r="CR459" s="396"/>
      <c r="CS459" s="396"/>
      <c r="CT459" s="396"/>
      <c r="CU459" s="396"/>
      <c r="CV459" s="396"/>
      <c r="CW459" s="396"/>
      <c r="CX459" s="396"/>
      <c r="CY459" s="396"/>
      <c r="CZ459" s="396"/>
      <c r="DA459" s="396"/>
      <c r="DB459" s="396"/>
      <c r="DC459" s="396"/>
      <c r="DD459" s="396"/>
      <c r="DE459" s="396"/>
      <c r="DF459" s="396"/>
      <c r="DG459" s="396"/>
      <c r="DH459" s="396"/>
      <c r="DI459" s="396"/>
      <c r="DJ459" s="396"/>
      <c r="DK459" s="396"/>
      <c r="DL459" s="396"/>
      <c r="DM459" s="396"/>
      <c r="DN459" s="396"/>
      <c r="DO459" s="396"/>
      <c r="DP459" s="396"/>
      <c r="DQ459" s="396"/>
      <c r="DR459" s="396"/>
      <c r="DS459" s="396"/>
      <c r="DT459" s="396"/>
      <c r="DU459" s="396"/>
      <c r="DV459" s="396"/>
      <c r="DW459" s="396"/>
      <c r="DX459" s="396"/>
      <c r="DY459" s="396"/>
    </row>
    <row r="460" spans="1:129" ht="27" customHeight="1" x14ac:dyDescent="0.15">
      <c r="A460" s="432">
        <v>1020001596</v>
      </c>
      <c r="B460" s="386" t="s">
        <v>12384</v>
      </c>
      <c r="C460" s="387" t="s">
        <v>17380</v>
      </c>
      <c r="D460" s="149" t="s">
        <v>14275</v>
      </c>
      <c r="E460" s="153"/>
      <c r="F460" s="153"/>
      <c r="G460" s="388">
        <f>COUNTIF(H460:AL460,"*")</f>
        <v>13</v>
      </c>
      <c r="H460" s="397" t="s">
        <v>19100</v>
      </c>
      <c r="I460" s="397" t="s">
        <v>19048</v>
      </c>
      <c r="J460" s="397" t="s">
        <v>19066</v>
      </c>
      <c r="K460" s="397" t="s">
        <v>19101</v>
      </c>
      <c r="L460" s="400" t="s">
        <v>19063</v>
      </c>
      <c r="M460" s="400" t="s">
        <v>19064</v>
      </c>
      <c r="N460" s="400" t="s">
        <v>19088</v>
      </c>
      <c r="O460" s="400" t="s">
        <v>19065</v>
      </c>
      <c r="P460" s="400" t="s">
        <v>19102</v>
      </c>
      <c r="Q460" s="400" t="s">
        <v>19103</v>
      </c>
      <c r="R460" s="400" t="s">
        <v>19104</v>
      </c>
      <c r="S460" s="400" t="s">
        <v>19105</v>
      </c>
      <c r="T460" s="400"/>
      <c r="U460" s="400"/>
      <c r="V460" s="400"/>
      <c r="W460" s="400"/>
      <c r="X460" s="400"/>
      <c r="Y460" s="398"/>
      <c r="Z460" s="399" t="s">
        <v>14989</v>
      </c>
      <c r="AA460" s="400"/>
      <c r="AB460" s="400"/>
      <c r="AC460" s="400"/>
      <c r="AD460" s="436"/>
      <c r="AE460" s="436"/>
      <c r="AF460" s="436"/>
      <c r="AG460" s="436"/>
      <c r="AH460" s="436"/>
      <c r="AI460" s="436"/>
      <c r="AJ460" s="436"/>
      <c r="AK460" s="436"/>
      <c r="AL460" s="401"/>
      <c r="AM460" s="481">
        <f>COUNTIF(AN460:DY460,"*")</f>
        <v>32</v>
      </c>
      <c r="AN460" s="394" t="s">
        <v>19106</v>
      </c>
      <c r="AO460" s="395" t="s">
        <v>19107</v>
      </c>
      <c r="AP460" s="395" t="s">
        <v>13619</v>
      </c>
      <c r="AQ460" s="395" t="s">
        <v>15023</v>
      </c>
      <c r="AR460" s="395" t="s">
        <v>13620</v>
      </c>
      <c r="AS460" s="395" t="s">
        <v>13621</v>
      </c>
      <c r="AT460" s="395" t="s">
        <v>19108</v>
      </c>
      <c r="AU460" s="395" t="s">
        <v>19109</v>
      </c>
      <c r="AV460" s="395" t="s">
        <v>19110</v>
      </c>
      <c r="AW460" s="395" t="s">
        <v>15024</v>
      </c>
      <c r="AX460" s="395" t="s">
        <v>15026</v>
      </c>
      <c r="AY460" s="395" t="s">
        <v>15025</v>
      </c>
      <c r="AZ460" s="395" t="s">
        <v>19111</v>
      </c>
      <c r="BA460" s="395" t="s">
        <v>15027</v>
      </c>
      <c r="BB460" s="395" t="s">
        <v>15028</v>
      </c>
      <c r="BC460" s="395" t="s">
        <v>15029</v>
      </c>
      <c r="BD460" s="395" t="s">
        <v>15030</v>
      </c>
      <c r="BE460" s="395" t="s">
        <v>15031</v>
      </c>
      <c r="BF460" s="395" t="s">
        <v>15032</v>
      </c>
      <c r="BG460" s="395" t="s">
        <v>19112</v>
      </c>
      <c r="BH460" s="395" t="s">
        <v>19113</v>
      </c>
      <c r="BI460" s="395" t="s">
        <v>19114</v>
      </c>
      <c r="BJ460" s="395" t="s">
        <v>19115</v>
      </c>
      <c r="BK460" s="395" t="s">
        <v>19116</v>
      </c>
      <c r="BL460" s="395" t="s">
        <v>19117</v>
      </c>
      <c r="BM460" s="395" t="s">
        <v>19118</v>
      </c>
      <c r="BN460" s="395" t="s">
        <v>19119</v>
      </c>
      <c r="BO460" s="395" t="s">
        <v>19120</v>
      </c>
      <c r="BP460" s="395" t="s">
        <v>19121</v>
      </c>
      <c r="BQ460" s="396" t="s">
        <v>14924</v>
      </c>
      <c r="BR460" s="396" t="s">
        <v>15033</v>
      </c>
      <c r="BS460" s="396" t="s">
        <v>15034</v>
      </c>
      <c r="BT460" s="396"/>
      <c r="BU460" s="396"/>
      <c r="BV460" s="396"/>
      <c r="BW460" s="396"/>
      <c r="BX460" s="396"/>
      <c r="BY460" s="396"/>
      <c r="BZ460" s="396"/>
      <c r="CA460" s="396"/>
      <c r="CB460" s="396"/>
      <c r="CC460" s="396"/>
      <c r="CD460" s="396"/>
      <c r="CE460" s="396"/>
      <c r="CF460" s="396"/>
      <c r="CG460" s="396"/>
      <c r="CH460" s="396"/>
      <c r="CI460" s="396"/>
      <c r="CJ460" s="396"/>
      <c r="CK460" s="396"/>
      <c r="CL460" s="396"/>
      <c r="CM460" s="396"/>
      <c r="CN460" s="396"/>
      <c r="CO460" s="396"/>
      <c r="CP460" s="396"/>
      <c r="CQ460" s="396"/>
      <c r="CR460" s="396"/>
      <c r="CS460" s="396"/>
      <c r="CT460" s="396"/>
      <c r="CU460" s="396"/>
      <c r="CV460" s="396"/>
      <c r="CW460" s="396"/>
      <c r="CX460" s="396"/>
      <c r="CY460" s="396"/>
      <c r="CZ460" s="396"/>
      <c r="DA460" s="396"/>
      <c r="DB460" s="396"/>
      <c r="DC460" s="396"/>
      <c r="DD460" s="396"/>
      <c r="DE460" s="396"/>
      <c r="DF460" s="396"/>
      <c r="DG460" s="396"/>
      <c r="DH460" s="396"/>
      <c r="DI460" s="396"/>
      <c r="DJ460" s="396"/>
      <c r="DK460" s="396"/>
      <c r="DL460" s="396"/>
      <c r="DM460" s="396"/>
      <c r="DN460" s="396"/>
      <c r="DO460" s="396"/>
      <c r="DP460" s="396"/>
      <c r="DQ460" s="396"/>
      <c r="DR460" s="396"/>
      <c r="DS460" s="396"/>
      <c r="DT460" s="396"/>
      <c r="DU460" s="396"/>
      <c r="DV460" s="396"/>
      <c r="DW460" s="396"/>
      <c r="DX460" s="396"/>
      <c r="DY460" s="396"/>
    </row>
    <row r="461" spans="1:129" ht="27" customHeight="1" x14ac:dyDescent="0.15">
      <c r="A461" s="432">
        <v>1030003039</v>
      </c>
      <c r="B461" s="386" t="s">
        <v>12582</v>
      </c>
      <c r="C461" s="387" t="s">
        <v>17700</v>
      </c>
      <c r="D461" s="149" t="s">
        <v>14632</v>
      </c>
      <c r="E461" s="153"/>
      <c r="F461" s="153"/>
      <c r="G461" s="388">
        <f>COUNTIF(H461:AL461,"*")</f>
        <v>1</v>
      </c>
      <c r="H461" s="397"/>
      <c r="I461" s="397"/>
      <c r="J461" s="397"/>
      <c r="K461" s="397"/>
      <c r="L461" s="400"/>
      <c r="M461" s="400"/>
      <c r="N461" s="400"/>
      <c r="O461" s="400"/>
      <c r="P461" s="400"/>
      <c r="Q461" s="400"/>
      <c r="R461" s="400"/>
      <c r="S461" s="400"/>
      <c r="T461" s="400"/>
      <c r="U461" s="400"/>
      <c r="V461" s="400"/>
      <c r="W461" s="400"/>
      <c r="X461" s="400"/>
      <c r="Y461" s="398"/>
      <c r="Z461" s="399" t="s">
        <v>13025</v>
      </c>
      <c r="AA461" s="400"/>
      <c r="AB461" s="400"/>
      <c r="AC461" s="400"/>
      <c r="AD461" s="436"/>
      <c r="AE461" s="436"/>
      <c r="AF461" s="436"/>
      <c r="AG461" s="436"/>
      <c r="AH461" s="436"/>
      <c r="AI461" s="436"/>
      <c r="AJ461" s="436"/>
      <c r="AK461" s="436"/>
      <c r="AL461" s="401"/>
      <c r="AM461" s="481">
        <f>COUNTIF(AN461:DY461,"*")-1</f>
        <v>1</v>
      </c>
      <c r="AN461" s="394" t="s">
        <v>13512</v>
      </c>
      <c r="AO461" s="395" t="s">
        <v>16074</v>
      </c>
      <c r="AP461" s="395"/>
      <c r="AQ461" s="395"/>
      <c r="AR461" s="395"/>
      <c r="AS461" s="395"/>
      <c r="AT461" s="395"/>
      <c r="AU461" s="395"/>
      <c r="AV461" s="395"/>
      <c r="AW461" s="395"/>
      <c r="AX461" s="395"/>
      <c r="AY461" s="395"/>
      <c r="AZ461" s="395"/>
      <c r="BA461" s="395"/>
      <c r="BB461" s="395"/>
      <c r="BC461" s="395"/>
      <c r="BD461" s="395"/>
      <c r="BE461" s="395"/>
      <c r="BF461" s="395"/>
      <c r="BG461" s="395"/>
      <c r="BH461" s="395"/>
      <c r="BI461" s="395"/>
      <c r="BJ461" s="395"/>
      <c r="BK461" s="395"/>
      <c r="BL461" s="395"/>
      <c r="BM461" s="395"/>
      <c r="BN461" s="395"/>
      <c r="BO461" s="395"/>
      <c r="BP461" s="395"/>
      <c r="BQ461" s="396"/>
      <c r="BR461" s="396"/>
      <c r="BS461" s="396"/>
      <c r="BT461" s="396"/>
      <c r="BU461" s="396"/>
      <c r="BV461" s="396"/>
      <c r="BW461" s="396"/>
      <c r="BX461" s="396"/>
      <c r="BY461" s="396"/>
      <c r="BZ461" s="396"/>
      <c r="CA461" s="396"/>
      <c r="CB461" s="396"/>
      <c r="CC461" s="396"/>
      <c r="CD461" s="396"/>
      <c r="CE461" s="396"/>
      <c r="CF461" s="396"/>
      <c r="CG461" s="396"/>
      <c r="CH461" s="396"/>
      <c r="CI461" s="396"/>
      <c r="CJ461" s="396"/>
      <c r="CK461" s="396"/>
      <c r="CL461" s="396"/>
      <c r="CM461" s="396"/>
      <c r="CN461" s="396"/>
      <c r="CO461" s="396"/>
      <c r="CP461" s="396"/>
      <c r="CQ461" s="396"/>
      <c r="CR461" s="396"/>
      <c r="CS461" s="396"/>
      <c r="CT461" s="396"/>
      <c r="CU461" s="396"/>
      <c r="CV461" s="396"/>
      <c r="CW461" s="396"/>
      <c r="CX461" s="396"/>
      <c r="CY461" s="396"/>
      <c r="CZ461" s="396"/>
      <c r="DA461" s="396"/>
      <c r="DB461" s="396"/>
      <c r="DC461" s="396"/>
      <c r="DD461" s="396"/>
      <c r="DE461" s="396"/>
      <c r="DF461" s="396"/>
      <c r="DG461" s="396"/>
      <c r="DH461" s="396"/>
      <c r="DI461" s="396"/>
      <c r="DJ461" s="396"/>
      <c r="DK461" s="396"/>
      <c r="DL461" s="396"/>
      <c r="DM461" s="396"/>
      <c r="DN461" s="396"/>
      <c r="DO461" s="396"/>
      <c r="DP461" s="396"/>
      <c r="DQ461" s="396"/>
      <c r="DR461" s="396"/>
      <c r="DS461" s="396"/>
      <c r="DT461" s="396"/>
      <c r="DU461" s="396"/>
      <c r="DV461" s="396"/>
      <c r="DW461" s="396"/>
      <c r="DX461" s="396"/>
      <c r="DY461" s="396"/>
    </row>
    <row r="462" spans="1:129" ht="27" customHeight="1" x14ac:dyDescent="0.15">
      <c r="A462" s="432">
        <v>1020000421</v>
      </c>
      <c r="B462" s="386" t="s">
        <v>12037</v>
      </c>
      <c r="C462" s="387" t="s">
        <v>17153</v>
      </c>
      <c r="D462" s="149" t="s">
        <v>13899</v>
      </c>
      <c r="E462" s="153"/>
      <c r="F462" s="153"/>
      <c r="G462" s="388">
        <f>COUNTIF(H462:AL462,"*")</f>
        <v>2</v>
      </c>
      <c r="H462" s="397"/>
      <c r="I462" s="397"/>
      <c r="J462" s="397"/>
      <c r="K462" s="397"/>
      <c r="L462" s="400"/>
      <c r="M462" s="400"/>
      <c r="N462" s="400"/>
      <c r="O462" s="400"/>
      <c r="P462" s="400"/>
      <c r="Q462" s="400"/>
      <c r="R462" s="400"/>
      <c r="S462" s="400"/>
      <c r="T462" s="400"/>
      <c r="U462" s="400"/>
      <c r="V462" s="400"/>
      <c r="W462" s="400"/>
      <c r="X462" s="400"/>
      <c r="Y462" s="398"/>
      <c r="Z462" s="399" t="s">
        <v>13326</v>
      </c>
      <c r="AA462" s="400" t="s">
        <v>14889</v>
      </c>
      <c r="AB462" s="400"/>
      <c r="AC462" s="400"/>
      <c r="AD462" s="436"/>
      <c r="AE462" s="436"/>
      <c r="AF462" s="436"/>
      <c r="AG462" s="436"/>
      <c r="AH462" s="436"/>
      <c r="AI462" s="436"/>
      <c r="AJ462" s="436"/>
      <c r="AK462" s="436"/>
      <c r="AL462" s="401"/>
      <c r="AM462" s="481">
        <f>COUNTIF(AN462:DY462,"*")-1</f>
        <v>2</v>
      </c>
      <c r="AN462" s="394" t="s">
        <v>15798</v>
      </c>
      <c r="AO462" s="395" t="s">
        <v>15799</v>
      </c>
      <c r="AP462" s="395" t="s">
        <v>15800</v>
      </c>
      <c r="AQ462" s="395"/>
      <c r="AR462" s="395"/>
      <c r="AS462" s="395"/>
      <c r="AT462" s="395"/>
      <c r="AU462" s="395"/>
      <c r="AV462" s="395"/>
      <c r="AW462" s="395"/>
      <c r="AX462" s="395"/>
      <c r="AY462" s="395"/>
      <c r="AZ462" s="395"/>
      <c r="BA462" s="395"/>
      <c r="BB462" s="395"/>
      <c r="BC462" s="395"/>
      <c r="BD462" s="395"/>
      <c r="BE462" s="395"/>
      <c r="BF462" s="395"/>
      <c r="BG462" s="395"/>
      <c r="BH462" s="395"/>
      <c r="BI462" s="395"/>
      <c r="BJ462" s="395"/>
      <c r="BK462" s="395"/>
      <c r="BL462" s="395"/>
      <c r="BM462" s="395"/>
      <c r="BN462" s="395"/>
      <c r="BO462" s="395"/>
      <c r="BP462" s="395"/>
      <c r="BQ462" s="396"/>
      <c r="BR462" s="396"/>
      <c r="BS462" s="396"/>
      <c r="BT462" s="396"/>
      <c r="BU462" s="396"/>
      <c r="BV462" s="396"/>
      <c r="BW462" s="396"/>
      <c r="BX462" s="396"/>
      <c r="BY462" s="396"/>
      <c r="BZ462" s="396"/>
      <c r="CA462" s="396"/>
      <c r="CB462" s="396"/>
      <c r="CC462" s="396"/>
      <c r="CD462" s="396"/>
      <c r="CE462" s="396"/>
      <c r="CF462" s="396"/>
      <c r="CG462" s="396"/>
      <c r="CH462" s="396"/>
      <c r="CI462" s="396"/>
      <c r="CJ462" s="396"/>
      <c r="CK462" s="396"/>
      <c r="CL462" s="396"/>
      <c r="CM462" s="396"/>
      <c r="CN462" s="396"/>
      <c r="CO462" s="396"/>
      <c r="CP462" s="396"/>
      <c r="CQ462" s="396"/>
      <c r="CR462" s="396"/>
      <c r="CS462" s="396"/>
      <c r="CT462" s="396"/>
      <c r="CU462" s="396"/>
      <c r="CV462" s="396"/>
      <c r="CW462" s="396"/>
      <c r="CX462" s="396"/>
      <c r="CY462" s="396"/>
      <c r="CZ462" s="396"/>
      <c r="DA462" s="396"/>
      <c r="DB462" s="396"/>
      <c r="DC462" s="396"/>
      <c r="DD462" s="396"/>
      <c r="DE462" s="396"/>
      <c r="DF462" s="396"/>
      <c r="DG462" s="396"/>
      <c r="DH462" s="396"/>
      <c r="DI462" s="396"/>
      <c r="DJ462" s="396"/>
      <c r="DK462" s="396"/>
      <c r="DL462" s="396"/>
      <c r="DM462" s="396"/>
      <c r="DN462" s="396"/>
      <c r="DO462" s="396"/>
      <c r="DP462" s="396"/>
      <c r="DQ462" s="396"/>
      <c r="DR462" s="396"/>
      <c r="DS462" s="396"/>
      <c r="DT462" s="396"/>
      <c r="DU462" s="396"/>
      <c r="DV462" s="396"/>
      <c r="DW462" s="396"/>
      <c r="DX462" s="396"/>
      <c r="DY462" s="396"/>
    </row>
    <row r="463" spans="1:129" ht="27" customHeight="1" x14ac:dyDescent="0.15">
      <c r="A463" s="432">
        <v>1030006353</v>
      </c>
      <c r="B463" s="386" t="s">
        <v>18544</v>
      </c>
      <c r="C463" s="387" t="s">
        <v>18545</v>
      </c>
      <c r="D463" s="149" t="s">
        <v>18546</v>
      </c>
      <c r="E463" s="153"/>
      <c r="F463" s="153"/>
      <c r="G463" s="388">
        <f>COUNTIF(H463:AL463,"*")</f>
        <v>5</v>
      </c>
      <c r="H463" s="397" t="s">
        <v>11791</v>
      </c>
      <c r="I463" s="397" t="s">
        <v>13218</v>
      </c>
      <c r="J463" s="397" t="s">
        <v>13224</v>
      </c>
      <c r="K463" s="397"/>
      <c r="L463" s="400"/>
      <c r="M463" s="400"/>
      <c r="N463" s="400"/>
      <c r="O463" s="400"/>
      <c r="P463" s="400"/>
      <c r="Q463" s="400"/>
      <c r="R463" s="400"/>
      <c r="S463" s="400"/>
      <c r="T463" s="400"/>
      <c r="U463" s="400"/>
      <c r="V463" s="400"/>
      <c r="W463" s="400"/>
      <c r="X463" s="400"/>
      <c r="Y463" s="398"/>
      <c r="Z463" s="399" t="s">
        <v>13109</v>
      </c>
      <c r="AA463" s="400" t="s">
        <v>13225</v>
      </c>
      <c r="AB463" s="400"/>
      <c r="AC463" s="400"/>
      <c r="AD463" s="436"/>
      <c r="AE463" s="436"/>
      <c r="AF463" s="436"/>
      <c r="AG463" s="436"/>
      <c r="AH463" s="436"/>
      <c r="AI463" s="436"/>
      <c r="AJ463" s="436"/>
      <c r="AK463" s="436"/>
      <c r="AL463" s="401"/>
      <c r="AM463" s="481">
        <f>COUNTIF(AN463:DY463,"*")</f>
        <v>39</v>
      </c>
      <c r="AN463" s="394" t="s">
        <v>13624</v>
      </c>
      <c r="AO463" s="395" t="s">
        <v>14875</v>
      </c>
      <c r="AP463" s="395" t="s">
        <v>13625</v>
      </c>
      <c r="AQ463" s="395" t="s">
        <v>13626</v>
      </c>
      <c r="AR463" s="395" t="s">
        <v>14877</v>
      </c>
      <c r="AS463" s="395" t="s">
        <v>15580</v>
      </c>
      <c r="AT463" s="395" t="s">
        <v>13219</v>
      </c>
      <c r="AU463" s="395" t="s">
        <v>13220</v>
      </c>
      <c r="AV463" s="395" t="s">
        <v>13304</v>
      </c>
      <c r="AW463" s="395" t="s">
        <v>13221</v>
      </c>
      <c r="AX463" s="395" t="s">
        <v>13342</v>
      </c>
      <c r="AY463" s="395" t="s">
        <v>13305</v>
      </c>
      <c r="AZ463" s="395" t="s">
        <v>13765</v>
      </c>
      <c r="BA463" s="395" t="s">
        <v>13766</v>
      </c>
      <c r="BB463" s="395" t="s">
        <v>13767</v>
      </c>
      <c r="BC463" s="395" t="s">
        <v>13628</v>
      </c>
      <c r="BD463" s="395" t="s">
        <v>13227</v>
      </c>
      <c r="BE463" s="395" t="s">
        <v>13768</v>
      </c>
      <c r="BF463" s="395" t="s">
        <v>13418</v>
      </c>
      <c r="BG463" s="395" t="s">
        <v>13419</v>
      </c>
      <c r="BH463" s="395" t="s">
        <v>13324</v>
      </c>
      <c r="BI463" s="395" t="s">
        <v>13397</v>
      </c>
      <c r="BJ463" s="395" t="s">
        <v>13237</v>
      </c>
      <c r="BK463" s="395" t="s">
        <v>16025</v>
      </c>
      <c r="BL463" s="395" t="s">
        <v>13238</v>
      </c>
      <c r="BM463" s="395" t="s">
        <v>13354</v>
      </c>
      <c r="BN463" s="395" t="s">
        <v>13231</v>
      </c>
      <c r="BO463" s="395" t="s">
        <v>13355</v>
      </c>
      <c r="BP463" s="395" t="s">
        <v>15314</v>
      </c>
      <c r="BQ463" s="396" t="s">
        <v>13356</v>
      </c>
      <c r="BR463" s="396" t="s">
        <v>13232</v>
      </c>
      <c r="BS463" s="396" t="s">
        <v>13233</v>
      </c>
      <c r="BT463" s="396" t="s">
        <v>13234</v>
      </c>
      <c r="BU463" s="396" t="s">
        <v>13827</v>
      </c>
      <c r="BV463" s="396" t="s">
        <v>13331</v>
      </c>
      <c r="BW463" s="396" t="s">
        <v>13332</v>
      </c>
      <c r="BX463" s="396" t="s">
        <v>13333</v>
      </c>
      <c r="BY463" s="396" t="s">
        <v>13235</v>
      </c>
      <c r="BZ463" s="396" t="s">
        <v>13334</v>
      </c>
      <c r="CA463" s="396"/>
      <c r="CB463" s="396"/>
      <c r="CC463" s="396"/>
      <c r="CD463" s="396"/>
      <c r="CE463" s="396"/>
      <c r="CF463" s="396"/>
      <c r="CG463" s="396"/>
      <c r="CH463" s="396"/>
      <c r="CI463" s="396"/>
      <c r="CJ463" s="396"/>
      <c r="CK463" s="396"/>
      <c r="CL463" s="396"/>
      <c r="CM463" s="396"/>
      <c r="CN463" s="396"/>
      <c r="CO463" s="396"/>
      <c r="CP463" s="396"/>
      <c r="CQ463" s="396"/>
      <c r="CR463" s="396"/>
      <c r="CS463" s="396"/>
      <c r="CT463" s="396"/>
      <c r="CU463" s="396"/>
      <c r="CV463" s="396"/>
      <c r="CW463" s="396"/>
      <c r="CX463" s="396"/>
      <c r="CY463" s="396"/>
      <c r="CZ463" s="396"/>
      <c r="DA463" s="396"/>
      <c r="DB463" s="396"/>
      <c r="DC463" s="396"/>
      <c r="DD463" s="396"/>
      <c r="DE463" s="396"/>
      <c r="DF463" s="396"/>
      <c r="DG463" s="396"/>
      <c r="DH463" s="396"/>
      <c r="DI463" s="396"/>
      <c r="DJ463" s="396"/>
      <c r="DK463" s="396"/>
      <c r="DL463" s="396"/>
      <c r="DM463" s="396"/>
      <c r="DN463" s="396"/>
      <c r="DO463" s="396"/>
      <c r="DP463" s="396"/>
      <c r="DQ463" s="396"/>
      <c r="DR463" s="396"/>
      <c r="DS463" s="396"/>
      <c r="DT463" s="396"/>
      <c r="DU463" s="396"/>
      <c r="DV463" s="396"/>
      <c r="DW463" s="396"/>
      <c r="DX463" s="396"/>
      <c r="DY463" s="396"/>
    </row>
    <row r="464" spans="1:129" ht="27" customHeight="1" x14ac:dyDescent="0.15">
      <c r="A464" s="432">
        <v>1030005353</v>
      </c>
      <c r="B464" s="386" t="s">
        <v>12684</v>
      </c>
      <c r="C464" s="387" t="s">
        <v>16839</v>
      </c>
      <c r="D464" s="149" t="s">
        <v>13038</v>
      </c>
      <c r="E464" s="149"/>
      <c r="F464" s="153"/>
      <c r="G464" s="388">
        <f>COUNTIF(H464:AL464,"*")</f>
        <v>4</v>
      </c>
      <c r="H464" s="397"/>
      <c r="I464" s="397"/>
      <c r="J464" s="397"/>
      <c r="K464" s="397"/>
      <c r="L464" s="400"/>
      <c r="M464" s="400"/>
      <c r="N464" s="400"/>
      <c r="O464" s="400"/>
      <c r="P464" s="400"/>
      <c r="Q464" s="400"/>
      <c r="R464" s="400"/>
      <c r="S464" s="400"/>
      <c r="T464" s="400"/>
      <c r="U464" s="400"/>
      <c r="V464" s="400"/>
      <c r="W464" s="400"/>
      <c r="X464" s="400"/>
      <c r="Y464" s="398"/>
      <c r="Z464" s="403" t="s">
        <v>11791</v>
      </c>
      <c r="AA464" s="404" t="s">
        <v>11794</v>
      </c>
      <c r="AB464" s="404" t="s">
        <v>11795</v>
      </c>
      <c r="AC464" s="404" t="s">
        <v>13025</v>
      </c>
      <c r="AD464" s="437"/>
      <c r="AE464" s="437"/>
      <c r="AF464" s="437"/>
      <c r="AG464" s="437"/>
      <c r="AH464" s="437"/>
      <c r="AI464" s="437"/>
      <c r="AJ464" s="437"/>
      <c r="AK464" s="437"/>
      <c r="AL464" s="401"/>
      <c r="AM464" s="481">
        <f>COUNTIF(AN464:DY464,"*")-2</f>
        <v>6</v>
      </c>
      <c r="AN464" s="394" t="s">
        <v>13601</v>
      </c>
      <c r="AO464" s="395" t="s">
        <v>15477</v>
      </c>
      <c r="AP464" s="395" t="s">
        <v>15480</v>
      </c>
      <c r="AQ464" s="395" t="s">
        <v>15481</v>
      </c>
      <c r="AR464" s="395" t="s">
        <v>15493</v>
      </c>
      <c r="AS464" s="395" t="s">
        <v>16012</v>
      </c>
      <c r="AT464" s="395" t="s">
        <v>15123</v>
      </c>
      <c r="AU464" s="395" t="s">
        <v>16013</v>
      </c>
      <c r="AV464" s="395"/>
      <c r="AW464" s="395"/>
      <c r="AX464" s="395"/>
      <c r="AY464" s="395"/>
      <c r="AZ464" s="395"/>
      <c r="BA464" s="395"/>
      <c r="BB464" s="395"/>
      <c r="BC464" s="395"/>
      <c r="BD464" s="395"/>
      <c r="BE464" s="395"/>
      <c r="BF464" s="395"/>
      <c r="BG464" s="395"/>
      <c r="BH464" s="395"/>
      <c r="BI464" s="395"/>
      <c r="BJ464" s="395"/>
      <c r="BK464" s="395"/>
      <c r="BL464" s="395"/>
      <c r="BM464" s="395"/>
      <c r="BN464" s="395"/>
      <c r="BO464" s="395"/>
      <c r="BP464" s="395"/>
      <c r="BQ464" s="396"/>
      <c r="BR464" s="396"/>
      <c r="BS464" s="396"/>
      <c r="BT464" s="396"/>
      <c r="BU464" s="396"/>
      <c r="BV464" s="396"/>
      <c r="BW464" s="396"/>
      <c r="BX464" s="396"/>
      <c r="BY464" s="396"/>
      <c r="BZ464" s="396"/>
      <c r="CA464" s="396"/>
      <c r="CB464" s="396"/>
      <c r="CC464" s="396"/>
      <c r="CD464" s="396"/>
      <c r="CE464" s="396"/>
      <c r="CF464" s="396"/>
      <c r="CG464" s="396"/>
      <c r="CH464" s="396"/>
      <c r="CI464" s="396"/>
      <c r="CJ464" s="396"/>
      <c r="CK464" s="396"/>
      <c r="CL464" s="396"/>
      <c r="CM464" s="396"/>
      <c r="CN464" s="396"/>
      <c r="CO464" s="396"/>
      <c r="CP464" s="396"/>
      <c r="CQ464" s="396"/>
      <c r="CR464" s="396"/>
      <c r="CS464" s="396"/>
      <c r="CT464" s="396"/>
      <c r="CU464" s="396"/>
      <c r="CV464" s="396"/>
      <c r="CW464" s="396"/>
      <c r="CX464" s="396"/>
      <c r="CY464" s="396"/>
      <c r="CZ464" s="396"/>
      <c r="DA464" s="396"/>
      <c r="DB464" s="396"/>
      <c r="DC464" s="396"/>
      <c r="DD464" s="396"/>
      <c r="DE464" s="396"/>
      <c r="DF464" s="396"/>
      <c r="DG464" s="396"/>
      <c r="DH464" s="396"/>
      <c r="DI464" s="396"/>
      <c r="DJ464" s="396"/>
      <c r="DK464" s="396"/>
      <c r="DL464" s="396"/>
      <c r="DM464" s="396"/>
      <c r="DN464" s="396"/>
      <c r="DO464" s="396"/>
      <c r="DP464" s="396"/>
      <c r="DQ464" s="396"/>
      <c r="DR464" s="396"/>
      <c r="DS464" s="396"/>
      <c r="DT464" s="396"/>
      <c r="DU464" s="396"/>
      <c r="DV464" s="396"/>
      <c r="DW464" s="396"/>
      <c r="DX464" s="396"/>
      <c r="DY464" s="396"/>
    </row>
    <row r="465" spans="1:129" ht="27" customHeight="1" x14ac:dyDescent="0.15">
      <c r="A465" s="484">
        <v>1030005508</v>
      </c>
      <c r="B465" s="485" t="s">
        <v>19477</v>
      </c>
      <c r="C465" s="486" t="s">
        <v>19174</v>
      </c>
      <c r="D465" s="487" t="s">
        <v>13720</v>
      </c>
      <c r="E465" s="488"/>
      <c r="F465" s="488"/>
      <c r="G465" s="489">
        <f>COUNTIF(H465:AL465,"*")</f>
        <v>5</v>
      </c>
      <c r="H465" s="490" t="s">
        <v>13226</v>
      </c>
      <c r="I465" s="490"/>
      <c r="J465" s="490"/>
      <c r="K465" s="490"/>
      <c r="L465" s="491"/>
      <c r="M465" s="491"/>
      <c r="N465" s="491"/>
      <c r="O465" s="491"/>
      <c r="P465" s="491"/>
      <c r="Q465" s="491"/>
      <c r="R465" s="491"/>
      <c r="S465" s="491"/>
      <c r="T465" s="491"/>
      <c r="U465" s="491"/>
      <c r="V465" s="491"/>
      <c r="W465" s="491"/>
      <c r="X465" s="491"/>
      <c r="Y465" s="492"/>
      <c r="Z465" s="493" t="s">
        <v>11791</v>
      </c>
      <c r="AA465" s="491" t="s">
        <v>13442</v>
      </c>
      <c r="AB465" s="491" t="s">
        <v>11795</v>
      </c>
      <c r="AC465" s="491" t="s">
        <v>13110</v>
      </c>
      <c r="AD465" s="494"/>
      <c r="AE465" s="494"/>
      <c r="AF465" s="494"/>
      <c r="AG465" s="494"/>
      <c r="AH465" s="494"/>
      <c r="AI465" s="494"/>
      <c r="AJ465" s="494"/>
      <c r="AK465" s="494"/>
      <c r="AL465" s="495"/>
      <c r="AM465" s="496">
        <f>COUNTIF(AN465:DY465,"*")</f>
        <v>28</v>
      </c>
      <c r="AN465" s="497" t="s">
        <v>13439</v>
      </c>
      <c r="AO465" s="498" t="s">
        <v>13440</v>
      </c>
      <c r="AP465" s="498" t="s">
        <v>13953</v>
      </c>
      <c r="AQ465" s="498" t="s">
        <v>11793</v>
      </c>
      <c r="AR465" s="498" t="s">
        <v>13444</v>
      </c>
      <c r="AS465" s="498" t="s">
        <v>13445</v>
      </c>
      <c r="AT465" s="498" t="s">
        <v>13446</v>
      </c>
      <c r="AU465" s="498" t="s">
        <v>14847</v>
      </c>
      <c r="AV465" s="498" t="s">
        <v>14848</v>
      </c>
      <c r="AW465" s="498" t="s">
        <v>14835</v>
      </c>
      <c r="AX465" s="498" t="s">
        <v>13432</v>
      </c>
      <c r="AY465" s="498" t="s">
        <v>13447</v>
      </c>
      <c r="AZ465" s="498" t="s">
        <v>13448</v>
      </c>
      <c r="BA465" s="498" t="s">
        <v>14849</v>
      </c>
      <c r="BB465" s="498" t="s">
        <v>15980</v>
      </c>
      <c r="BC465" s="498" t="s">
        <v>13631</v>
      </c>
      <c r="BD465" s="498" t="s">
        <v>13451</v>
      </c>
      <c r="BE465" s="498" t="s">
        <v>13452</v>
      </c>
      <c r="BF465" s="498" t="s">
        <v>13459</v>
      </c>
      <c r="BG465" s="498" t="s">
        <v>13460</v>
      </c>
      <c r="BH465" s="498" t="s">
        <v>13453</v>
      </c>
      <c r="BI465" s="498" t="s">
        <v>13398</v>
      </c>
      <c r="BJ465" s="498" t="s">
        <v>13433</v>
      </c>
      <c r="BK465" s="498" t="s">
        <v>13434</v>
      </c>
      <c r="BL465" s="498" t="s">
        <v>13463</v>
      </c>
      <c r="BM465" s="498" t="s">
        <v>13464</v>
      </c>
      <c r="BN465" s="498" t="s">
        <v>13465</v>
      </c>
      <c r="BO465" s="498" t="s">
        <v>13399</v>
      </c>
      <c r="BP465" s="395"/>
      <c r="BQ465" s="396"/>
      <c r="BR465" s="396"/>
      <c r="BS465" s="396"/>
      <c r="BT465" s="396"/>
      <c r="BU465" s="396"/>
      <c r="BV465" s="396"/>
      <c r="BW465" s="396"/>
      <c r="BX465" s="396"/>
      <c r="BY465" s="396"/>
      <c r="BZ465" s="396"/>
      <c r="CA465" s="396"/>
      <c r="CB465" s="396"/>
      <c r="CC465" s="396"/>
      <c r="CD465" s="396"/>
      <c r="CE465" s="396"/>
      <c r="CF465" s="396"/>
      <c r="CG465" s="396"/>
      <c r="CH465" s="396"/>
      <c r="CI465" s="396"/>
      <c r="CJ465" s="396"/>
      <c r="CK465" s="396"/>
      <c r="CL465" s="396"/>
      <c r="CM465" s="396"/>
      <c r="CN465" s="396"/>
      <c r="CO465" s="396"/>
      <c r="CP465" s="396"/>
      <c r="CQ465" s="396"/>
      <c r="CR465" s="396"/>
      <c r="CS465" s="396"/>
      <c r="CT465" s="396"/>
      <c r="CU465" s="396"/>
      <c r="CV465" s="396"/>
      <c r="CW465" s="396"/>
      <c r="CX465" s="396"/>
      <c r="CY465" s="396"/>
      <c r="CZ465" s="396"/>
      <c r="DA465" s="396"/>
      <c r="DB465" s="396"/>
      <c r="DC465" s="396"/>
      <c r="DD465" s="396"/>
      <c r="DE465" s="396"/>
      <c r="DF465" s="396"/>
      <c r="DG465" s="396"/>
      <c r="DH465" s="396"/>
      <c r="DI465" s="396"/>
      <c r="DJ465" s="396"/>
      <c r="DK465" s="396"/>
      <c r="DL465" s="396"/>
      <c r="DM465" s="396"/>
      <c r="DN465" s="396"/>
      <c r="DO465" s="396"/>
      <c r="DP465" s="396"/>
      <c r="DQ465" s="396"/>
      <c r="DR465" s="396"/>
      <c r="DS465" s="396"/>
      <c r="DT465" s="396"/>
      <c r="DU465" s="396"/>
      <c r="DV465" s="396"/>
      <c r="DW465" s="396"/>
      <c r="DX465" s="396"/>
      <c r="DY465" s="396"/>
    </row>
    <row r="466" spans="1:129" ht="27" customHeight="1" x14ac:dyDescent="0.15">
      <c r="A466" s="432">
        <v>1030006475</v>
      </c>
      <c r="B466" s="386" t="s">
        <v>19295</v>
      </c>
      <c r="C466" s="387" t="s">
        <v>19247</v>
      </c>
      <c r="D466" s="149" t="s">
        <v>19296</v>
      </c>
      <c r="E466" s="149" t="s">
        <v>19297</v>
      </c>
      <c r="F466" s="149" t="s">
        <v>19298</v>
      </c>
      <c r="G466" s="388">
        <f>COUNTIF(H466:AL466,"*")</f>
        <v>12</v>
      </c>
      <c r="H466" s="397" t="s">
        <v>13614</v>
      </c>
      <c r="I466" s="397" t="s">
        <v>13327</v>
      </c>
      <c r="J466" s="397" t="s">
        <v>14833</v>
      </c>
      <c r="K466" s="397" t="s">
        <v>14988</v>
      </c>
      <c r="L466" s="400"/>
      <c r="M466" s="400"/>
      <c r="N466" s="400"/>
      <c r="O466" s="400"/>
      <c r="P466" s="400"/>
      <c r="Q466" s="400"/>
      <c r="R466" s="400"/>
      <c r="S466" s="400"/>
      <c r="T466" s="400"/>
      <c r="U466" s="400"/>
      <c r="V466" s="400"/>
      <c r="W466" s="400"/>
      <c r="X466" s="400"/>
      <c r="Y466" s="398"/>
      <c r="Z466" s="399" t="s">
        <v>13617</v>
      </c>
      <c r="AA466" s="400" t="s">
        <v>13618</v>
      </c>
      <c r="AB466" s="400" t="s">
        <v>13326</v>
      </c>
      <c r="AC466" s="400" t="s">
        <v>13614</v>
      </c>
      <c r="AD466" s="436" t="s">
        <v>14989</v>
      </c>
      <c r="AE466" s="436" t="s">
        <v>14865</v>
      </c>
      <c r="AF466" s="436" t="s">
        <v>14833</v>
      </c>
      <c r="AG466" s="436" t="s">
        <v>15063</v>
      </c>
      <c r="AH466" s="436"/>
      <c r="AI466" s="436"/>
      <c r="AJ466" s="436"/>
      <c r="AK466" s="436"/>
      <c r="AL466" s="401"/>
      <c r="AM466" s="481">
        <f>COUNTIF(AN466:DY466,"*")</f>
        <v>47</v>
      </c>
      <c r="AN466" s="394" t="s">
        <v>19248</v>
      </c>
      <c r="AO466" s="395" t="s">
        <v>19249</v>
      </c>
      <c r="AP466" s="395" t="s">
        <v>19250</v>
      </c>
      <c r="AQ466" s="395" t="s">
        <v>19251</v>
      </c>
      <c r="AR466" s="395" t="s">
        <v>19252</v>
      </c>
      <c r="AS466" s="395" t="s">
        <v>19253</v>
      </c>
      <c r="AT466" s="395" t="s">
        <v>19254</v>
      </c>
      <c r="AU466" s="395" t="s">
        <v>19255</v>
      </c>
      <c r="AV466" s="395" t="s">
        <v>19256</v>
      </c>
      <c r="AW466" s="395" t="s">
        <v>19257</v>
      </c>
      <c r="AX466" s="395" t="s">
        <v>19258</v>
      </c>
      <c r="AY466" s="395" t="s">
        <v>19259</v>
      </c>
      <c r="AZ466" s="395" t="s">
        <v>19260</v>
      </c>
      <c r="BA466" s="395" t="s">
        <v>19261</v>
      </c>
      <c r="BB466" s="395" t="s">
        <v>19262</v>
      </c>
      <c r="BC466" s="395" t="s">
        <v>19263</v>
      </c>
      <c r="BD466" s="395" t="s">
        <v>19264</v>
      </c>
      <c r="BE466" s="395" t="s">
        <v>19265</v>
      </c>
      <c r="BF466" s="395" t="s">
        <v>19266</v>
      </c>
      <c r="BG466" s="395" t="s">
        <v>19267</v>
      </c>
      <c r="BH466" s="395" t="s">
        <v>19268</v>
      </c>
      <c r="BI466" s="395" t="s">
        <v>19269</v>
      </c>
      <c r="BJ466" s="395" t="s">
        <v>19270</v>
      </c>
      <c r="BK466" s="395" t="s">
        <v>19271</v>
      </c>
      <c r="BL466" s="395" t="s">
        <v>19272</v>
      </c>
      <c r="BM466" s="395" t="s">
        <v>19273</v>
      </c>
      <c r="BN466" s="395" t="s">
        <v>19274</v>
      </c>
      <c r="BO466" s="395" t="s">
        <v>19275</v>
      </c>
      <c r="BP466" s="395" t="s">
        <v>19276</v>
      </c>
      <c r="BQ466" s="396" t="s">
        <v>19277</v>
      </c>
      <c r="BR466" s="396" t="s">
        <v>19278</v>
      </c>
      <c r="BS466" s="396" t="s">
        <v>19279</v>
      </c>
      <c r="BT466" s="396" t="s">
        <v>19280</v>
      </c>
      <c r="BU466" s="396" t="s">
        <v>19281</v>
      </c>
      <c r="BV466" s="396" t="s">
        <v>19282</v>
      </c>
      <c r="BW466" s="396" t="s">
        <v>19283</v>
      </c>
      <c r="BX466" s="396" t="s">
        <v>19284</v>
      </c>
      <c r="BY466" s="396" t="s">
        <v>19285</v>
      </c>
      <c r="BZ466" s="396" t="s">
        <v>19286</v>
      </c>
      <c r="CA466" s="396" t="s">
        <v>19287</v>
      </c>
      <c r="CB466" s="396" t="s">
        <v>19288</v>
      </c>
      <c r="CC466" s="396" t="s">
        <v>19289</v>
      </c>
      <c r="CD466" s="396" t="s">
        <v>19290</v>
      </c>
      <c r="CE466" s="396" t="s">
        <v>19291</v>
      </c>
      <c r="CF466" s="396" t="s">
        <v>19292</v>
      </c>
      <c r="CG466" s="396" t="s">
        <v>19293</v>
      </c>
      <c r="CH466" s="396" t="s">
        <v>19294</v>
      </c>
      <c r="CI466" s="396"/>
      <c r="CJ466" s="396"/>
      <c r="CK466" s="396"/>
      <c r="CL466" s="396"/>
      <c r="CM466" s="396"/>
      <c r="CN466" s="396"/>
      <c r="CO466" s="396"/>
      <c r="CP466" s="396"/>
      <c r="CQ466" s="396"/>
      <c r="CR466" s="396"/>
      <c r="CS466" s="396"/>
      <c r="CT466" s="396"/>
      <c r="CU466" s="396"/>
      <c r="CV466" s="396"/>
      <c r="CW466" s="396"/>
      <c r="CX466" s="396"/>
      <c r="CY466" s="396"/>
      <c r="CZ466" s="396"/>
      <c r="DA466" s="396"/>
      <c r="DB466" s="396"/>
      <c r="DC466" s="396"/>
      <c r="DD466" s="396"/>
      <c r="DE466" s="396"/>
      <c r="DF466" s="396"/>
      <c r="DG466" s="396"/>
      <c r="DH466" s="396"/>
      <c r="DI466" s="396"/>
      <c r="DJ466" s="396"/>
      <c r="DK466" s="396"/>
      <c r="DL466" s="396"/>
      <c r="DM466" s="396"/>
      <c r="DN466" s="396"/>
      <c r="DO466" s="396"/>
      <c r="DP466" s="396"/>
      <c r="DQ466" s="396"/>
      <c r="DR466" s="396"/>
      <c r="DS466" s="396"/>
      <c r="DT466" s="396"/>
      <c r="DU466" s="396"/>
      <c r="DV466" s="396"/>
      <c r="DW466" s="396"/>
      <c r="DX466" s="396"/>
      <c r="DY466" s="396"/>
    </row>
    <row r="467" spans="1:129" ht="27" customHeight="1" x14ac:dyDescent="0.15">
      <c r="A467" s="432">
        <v>1030004922</v>
      </c>
      <c r="B467" s="386" t="s">
        <v>12669</v>
      </c>
      <c r="C467" s="387" t="s">
        <v>17251</v>
      </c>
      <c r="D467" s="149" t="s">
        <v>14034</v>
      </c>
      <c r="E467" s="153" t="s">
        <v>14085</v>
      </c>
      <c r="F467" s="153" t="s">
        <v>14102</v>
      </c>
      <c r="G467" s="388">
        <f>COUNTIF(H467:AL467,"*")</f>
        <v>4</v>
      </c>
      <c r="H467" s="397"/>
      <c r="I467" s="397"/>
      <c r="J467" s="397"/>
      <c r="K467" s="397"/>
      <c r="L467" s="400"/>
      <c r="M467" s="400"/>
      <c r="N467" s="400"/>
      <c r="O467" s="400"/>
      <c r="P467" s="400"/>
      <c r="Q467" s="400"/>
      <c r="R467" s="400"/>
      <c r="S467" s="400"/>
      <c r="T467" s="400"/>
      <c r="U467" s="400"/>
      <c r="V467" s="400"/>
      <c r="W467" s="400"/>
      <c r="X467" s="400"/>
      <c r="Y467" s="398"/>
      <c r="Z467" s="403" t="s">
        <v>13617</v>
      </c>
      <c r="AA467" s="404" t="s">
        <v>13326</v>
      </c>
      <c r="AB467" s="404" t="s">
        <v>15063</v>
      </c>
      <c r="AC467" s="404" t="s">
        <v>14852</v>
      </c>
      <c r="AD467" s="437"/>
      <c r="AE467" s="437"/>
      <c r="AF467" s="437"/>
      <c r="AG467" s="437"/>
      <c r="AH467" s="437"/>
      <c r="AI467" s="437"/>
      <c r="AJ467" s="437"/>
      <c r="AK467" s="437"/>
      <c r="AL467" s="401"/>
      <c r="AM467" s="481">
        <f>COUNTIF(AN467:DY467,"*")-1</f>
        <v>14</v>
      </c>
      <c r="AN467" s="394" t="s">
        <v>15713</v>
      </c>
      <c r="AO467" s="395" t="s">
        <v>16186</v>
      </c>
      <c r="AP467" s="395" t="s">
        <v>16187</v>
      </c>
      <c r="AQ467" s="395" t="s">
        <v>16188</v>
      </c>
      <c r="AR467" s="395" t="s">
        <v>16189</v>
      </c>
      <c r="AS467" s="395" t="s">
        <v>15712</v>
      </c>
      <c r="AT467" s="395" t="s">
        <v>15835</v>
      </c>
      <c r="AU467" s="395" t="s">
        <v>15539</v>
      </c>
      <c r="AV467" s="395" t="s">
        <v>16190</v>
      </c>
      <c r="AW467" s="395" t="s">
        <v>15836</v>
      </c>
      <c r="AX467" s="395" t="s">
        <v>15568</v>
      </c>
      <c r="AY467" s="395" t="s">
        <v>15838</v>
      </c>
      <c r="AZ467" s="395" t="s">
        <v>16191</v>
      </c>
      <c r="BA467" s="395" t="s">
        <v>15569</v>
      </c>
      <c r="BB467" s="395" t="s">
        <v>16192</v>
      </c>
      <c r="BC467" s="395"/>
      <c r="BD467" s="395"/>
      <c r="BE467" s="395"/>
      <c r="BF467" s="395"/>
      <c r="BG467" s="395"/>
      <c r="BH467" s="395"/>
      <c r="BI467" s="395"/>
      <c r="BJ467" s="395"/>
      <c r="BK467" s="395"/>
      <c r="BL467" s="395"/>
      <c r="BM467" s="395"/>
      <c r="BN467" s="395"/>
      <c r="BO467" s="395"/>
      <c r="BP467" s="395"/>
      <c r="BQ467" s="396"/>
      <c r="BR467" s="396"/>
      <c r="BS467" s="396"/>
      <c r="BT467" s="396"/>
      <c r="BU467" s="396"/>
      <c r="BV467" s="396"/>
      <c r="BW467" s="396"/>
      <c r="BX467" s="396"/>
      <c r="BY467" s="396"/>
      <c r="BZ467" s="396"/>
      <c r="CA467" s="396"/>
      <c r="CB467" s="396"/>
      <c r="CC467" s="396"/>
      <c r="CD467" s="396"/>
      <c r="CE467" s="396"/>
      <c r="CF467" s="396"/>
      <c r="CG467" s="396"/>
      <c r="CH467" s="396"/>
      <c r="CI467" s="396"/>
      <c r="CJ467" s="396"/>
      <c r="CK467" s="396"/>
      <c r="CL467" s="396"/>
      <c r="CM467" s="396"/>
      <c r="CN467" s="396"/>
      <c r="CO467" s="396"/>
      <c r="CP467" s="396"/>
      <c r="CQ467" s="396"/>
      <c r="CR467" s="396"/>
      <c r="CS467" s="396"/>
      <c r="CT467" s="396"/>
      <c r="CU467" s="396"/>
      <c r="CV467" s="396"/>
      <c r="CW467" s="396"/>
      <c r="CX467" s="396"/>
      <c r="CY467" s="396"/>
      <c r="CZ467" s="396"/>
      <c r="DA467" s="396"/>
      <c r="DB467" s="396"/>
      <c r="DC467" s="396"/>
      <c r="DD467" s="396"/>
      <c r="DE467" s="396"/>
      <c r="DF467" s="396"/>
      <c r="DG467" s="396"/>
      <c r="DH467" s="396"/>
      <c r="DI467" s="396"/>
      <c r="DJ467" s="396"/>
      <c r="DK467" s="396"/>
      <c r="DL467" s="396"/>
      <c r="DM467" s="396"/>
      <c r="DN467" s="396"/>
      <c r="DO467" s="396"/>
      <c r="DP467" s="396"/>
      <c r="DQ467" s="396"/>
      <c r="DR467" s="396"/>
      <c r="DS467" s="396"/>
      <c r="DT467" s="396"/>
      <c r="DU467" s="396"/>
      <c r="DV467" s="396"/>
      <c r="DW467" s="396"/>
      <c r="DX467" s="396"/>
      <c r="DY467" s="396"/>
    </row>
    <row r="468" spans="1:129" ht="27" customHeight="1" x14ac:dyDescent="0.15">
      <c r="A468" s="432">
        <v>1020000764</v>
      </c>
      <c r="B468" s="386" t="s">
        <v>12131</v>
      </c>
      <c r="C468" s="387" t="s">
        <v>17352</v>
      </c>
      <c r="D468" s="149" t="s">
        <v>14184</v>
      </c>
      <c r="E468" s="149" t="s">
        <v>14235</v>
      </c>
      <c r="F468" s="153" t="s">
        <v>14211</v>
      </c>
      <c r="G468" s="388">
        <f>COUNTIF(H468:AL468,"*")</f>
        <v>5</v>
      </c>
      <c r="H468" s="402" t="s">
        <v>13110</v>
      </c>
      <c r="I468" s="402" t="s">
        <v>13225</v>
      </c>
      <c r="J468" s="402" t="s">
        <v>13226</v>
      </c>
      <c r="K468" s="402" t="s">
        <v>13224</v>
      </c>
      <c r="L468" s="404"/>
      <c r="M468" s="404"/>
      <c r="N468" s="404"/>
      <c r="O468" s="404"/>
      <c r="P468" s="404"/>
      <c r="Q468" s="404"/>
      <c r="R468" s="404"/>
      <c r="S468" s="404"/>
      <c r="T468" s="404"/>
      <c r="U468" s="404"/>
      <c r="V468" s="404"/>
      <c r="W468" s="404"/>
      <c r="X468" s="404"/>
      <c r="Y468" s="398"/>
      <c r="Z468" s="403" t="s">
        <v>13110</v>
      </c>
      <c r="AA468" s="400"/>
      <c r="AB468" s="400"/>
      <c r="AC468" s="400"/>
      <c r="AD468" s="436"/>
      <c r="AE468" s="436"/>
      <c r="AF468" s="436"/>
      <c r="AG468" s="436"/>
      <c r="AH468" s="436"/>
      <c r="AI468" s="436"/>
      <c r="AJ468" s="436"/>
      <c r="AK468" s="436"/>
      <c r="AL468" s="401"/>
      <c r="AM468" s="481">
        <f>COUNTIF(AN468:DY468,"*")-4</f>
        <v>7</v>
      </c>
      <c r="AN468" s="394" t="s">
        <v>15460</v>
      </c>
      <c r="AO468" s="395" t="s">
        <v>16379</v>
      </c>
      <c r="AP468" s="395" t="s">
        <v>15634</v>
      </c>
      <c r="AQ468" s="395" t="s">
        <v>16380</v>
      </c>
      <c r="AR468" s="395" t="s">
        <v>14821</v>
      </c>
      <c r="AS468" s="395" t="s">
        <v>14822</v>
      </c>
      <c r="AT468" s="395" t="s">
        <v>16381</v>
      </c>
      <c r="AU468" s="395" t="s">
        <v>15038</v>
      </c>
      <c r="AV468" s="395" t="s">
        <v>16382</v>
      </c>
      <c r="AW468" s="395" t="s">
        <v>15240</v>
      </c>
      <c r="AX468" s="395" t="s">
        <v>15036</v>
      </c>
      <c r="AY468" s="395"/>
      <c r="AZ468" s="395"/>
      <c r="BA468" s="395"/>
      <c r="BB468" s="395"/>
      <c r="BC468" s="395"/>
      <c r="BD468" s="395"/>
      <c r="BE468" s="395"/>
      <c r="BF468" s="395"/>
      <c r="BG468" s="395"/>
      <c r="BH468" s="395"/>
      <c r="BI468" s="395"/>
      <c r="BJ468" s="395"/>
      <c r="BK468" s="395"/>
      <c r="BL468" s="395"/>
      <c r="BM468" s="395"/>
      <c r="BN468" s="395"/>
      <c r="BO468" s="395"/>
      <c r="BP468" s="395"/>
      <c r="BQ468" s="396"/>
      <c r="BR468" s="396"/>
      <c r="BS468" s="396"/>
      <c r="BT468" s="396"/>
      <c r="BU468" s="396"/>
      <c r="BV468" s="396"/>
      <c r="BW468" s="396"/>
      <c r="BX468" s="396"/>
      <c r="BY468" s="396"/>
      <c r="BZ468" s="396"/>
      <c r="CA468" s="396"/>
      <c r="CB468" s="396"/>
      <c r="CC468" s="396"/>
      <c r="CD468" s="396"/>
      <c r="CE468" s="396"/>
      <c r="CF468" s="396"/>
      <c r="CG468" s="396"/>
      <c r="CH468" s="396"/>
      <c r="CI468" s="396"/>
      <c r="CJ468" s="396"/>
      <c r="CK468" s="396"/>
      <c r="CL468" s="396"/>
      <c r="CM468" s="396"/>
      <c r="CN468" s="396"/>
      <c r="CO468" s="396"/>
      <c r="CP468" s="396"/>
      <c r="CQ468" s="396"/>
      <c r="CR468" s="396"/>
      <c r="CS468" s="396"/>
      <c r="CT468" s="396"/>
      <c r="CU468" s="396"/>
      <c r="CV468" s="396"/>
      <c r="CW468" s="396"/>
      <c r="CX468" s="396"/>
      <c r="CY468" s="396"/>
      <c r="CZ468" s="396"/>
      <c r="DA468" s="396"/>
      <c r="DB468" s="396"/>
      <c r="DC468" s="396"/>
      <c r="DD468" s="396"/>
      <c r="DE468" s="396"/>
      <c r="DF468" s="396"/>
      <c r="DG468" s="396"/>
      <c r="DH468" s="396"/>
      <c r="DI468" s="396"/>
      <c r="DJ468" s="396"/>
      <c r="DK468" s="396"/>
      <c r="DL468" s="396"/>
      <c r="DM468" s="396"/>
      <c r="DN468" s="396"/>
      <c r="DO468" s="396"/>
      <c r="DP468" s="396"/>
      <c r="DQ468" s="396"/>
      <c r="DR468" s="396"/>
      <c r="DS468" s="396"/>
      <c r="DT468" s="396"/>
      <c r="DU468" s="396"/>
      <c r="DV468" s="396"/>
      <c r="DW468" s="396"/>
      <c r="DX468" s="396"/>
      <c r="DY468" s="396"/>
    </row>
    <row r="469" spans="1:129" ht="27" customHeight="1" x14ac:dyDescent="0.15">
      <c r="A469" s="432">
        <v>1020000178</v>
      </c>
      <c r="B469" s="386" t="s">
        <v>18596</v>
      </c>
      <c r="C469" s="387" t="s">
        <v>18597</v>
      </c>
      <c r="D469" s="149" t="s">
        <v>18598</v>
      </c>
      <c r="E469" s="149"/>
      <c r="F469" s="149"/>
      <c r="G469" s="388">
        <f>COUNTIF(H469:AL469,"*")</f>
        <v>1</v>
      </c>
      <c r="H469" s="397"/>
      <c r="I469" s="397"/>
      <c r="J469" s="397"/>
      <c r="K469" s="397"/>
      <c r="L469" s="400"/>
      <c r="M469" s="400"/>
      <c r="N469" s="400"/>
      <c r="O469" s="400"/>
      <c r="P469" s="400"/>
      <c r="Q469" s="400"/>
      <c r="R469" s="400"/>
      <c r="S469" s="400"/>
      <c r="T469" s="400"/>
      <c r="U469" s="400"/>
      <c r="V469" s="400"/>
      <c r="W469" s="400"/>
      <c r="X469" s="400"/>
      <c r="Y469" s="398"/>
      <c r="Z469" s="399" t="s">
        <v>18951</v>
      </c>
      <c r="AA469" s="400"/>
      <c r="AB469" s="400"/>
      <c r="AC469" s="400"/>
      <c r="AD469" s="436"/>
      <c r="AE469" s="436"/>
      <c r="AF469" s="436"/>
      <c r="AG469" s="436"/>
      <c r="AH469" s="436"/>
      <c r="AI469" s="436"/>
      <c r="AJ469" s="436"/>
      <c r="AK469" s="436"/>
      <c r="AL469" s="401"/>
      <c r="AM469" s="481">
        <f>COUNTIF(AN469:DY469,"*")</f>
        <v>1</v>
      </c>
      <c r="AN469" s="394" t="s">
        <v>18952</v>
      </c>
      <c r="AO469" s="395"/>
      <c r="AP469" s="395"/>
      <c r="AQ469" s="395"/>
      <c r="AR469" s="395"/>
      <c r="AS469" s="395"/>
      <c r="AT469" s="395"/>
      <c r="AU469" s="395"/>
      <c r="AV469" s="395"/>
      <c r="AW469" s="395"/>
      <c r="AX469" s="395"/>
      <c r="AY469" s="395"/>
      <c r="AZ469" s="395"/>
      <c r="BA469" s="395"/>
      <c r="BB469" s="395"/>
      <c r="BC469" s="395"/>
      <c r="BD469" s="395"/>
      <c r="BE469" s="395"/>
      <c r="BF469" s="395"/>
      <c r="BG469" s="395"/>
      <c r="BH469" s="395"/>
      <c r="BI469" s="395"/>
      <c r="BJ469" s="395"/>
      <c r="BK469" s="395"/>
      <c r="BL469" s="395"/>
      <c r="BM469" s="395"/>
      <c r="BN469" s="395"/>
      <c r="BO469" s="395"/>
      <c r="BP469" s="395"/>
      <c r="BQ469" s="396"/>
      <c r="BR469" s="396"/>
      <c r="BS469" s="396"/>
      <c r="BT469" s="396"/>
      <c r="BU469" s="396"/>
      <c r="BV469" s="396"/>
      <c r="BW469" s="396"/>
      <c r="BX469" s="396"/>
      <c r="BY469" s="396"/>
      <c r="BZ469" s="396"/>
      <c r="CA469" s="396"/>
      <c r="CB469" s="396"/>
      <c r="CC469" s="396"/>
      <c r="CD469" s="396"/>
      <c r="CE469" s="396"/>
      <c r="CF469" s="396"/>
      <c r="CG469" s="396"/>
      <c r="CH469" s="396"/>
      <c r="CI469" s="396"/>
      <c r="CJ469" s="396"/>
      <c r="CK469" s="396"/>
      <c r="CL469" s="396"/>
      <c r="CM469" s="396"/>
      <c r="CN469" s="396"/>
      <c r="CO469" s="396"/>
      <c r="CP469" s="396"/>
      <c r="CQ469" s="396"/>
      <c r="CR469" s="396"/>
      <c r="CS469" s="396"/>
      <c r="CT469" s="396"/>
      <c r="CU469" s="396"/>
      <c r="CV469" s="396"/>
      <c r="CW469" s="396"/>
      <c r="CX469" s="396"/>
      <c r="CY469" s="396"/>
      <c r="CZ469" s="396"/>
      <c r="DA469" s="396"/>
      <c r="DB469" s="396"/>
      <c r="DC469" s="396"/>
      <c r="DD469" s="396"/>
      <c r="DE469" s="396"/>
      <c r="DF469" s="396"/>
      <c r="DG469" s="396"/>
      <c r="DH469" s="396"/>
      <c r="DI469" s="396"/>
      <c r="DJ469" s="396"/>
      <c r="DK469" s="396"/>
      <c r="DL469" s="396"/>
      <c r="DM469" s="396"/>
      <c r="DN469" s="396"/>
      <c r="DO469" s="396"/>
      <c r="DP469" s="396"/>
      <c r="DQ469" s="396"/>
      <c r="DR469" s="396"/>
      <c r="DS469" s="396"/>
      <c r="DT469" s="396"/>
      <c r="DU469" s="396"/>
      <c r="DV469" s="396"/>
      <c r="DW469" s="396"/>
      <c r="DX469" s="396"/>
      <c r="DY469" s="396"/>
    </row>
    <row r="470" spans="1:129" ht="27" customHeight="1" x14ac:dyDescent="0.15">
      <c r="A470" s="432">
        <v>1020001072</v>
      </c>
      <c r="B470" s="386" t="s">
        <v>12214</v>
      </c>
      <c r="C470" s="387" t="s">
        <v>17201</v>
      </c>
      <c r="D470" s="149" t="s">
        <v>13985</v>
      </c>
      <c r="E470" s="149" t="s">
        <v>14066</v>
      </c>
      <c r="F470" s="149" t="s">
        <v>14095</v>
      </c>
      <c r="G470" s="388">
        <f>COUNTIF(H470:AL470,"*")</f>
        <v>3</v>
      </c>
      <c r="H470" s="397" t="s">
        <v>13426</v>
      </c>
      <c r="I470" s="397"/>
      <c r="J470" s="397"/>
      <c r="K470" s="397"/>
      <c r="L470" s="400"/>
      <c r="M470" s="400"/>
      <c r="N470" s="400"/>
      <c r="O470" s="400"/>
      <c r="P470" s="400"/>
      <c r="Q470" s="400"/>
      <c r="R470" s="400"/>
      <c r="S470" s="400"/>
      <c r="T470" s="400"/>
      <c r="U470" s="400"/>
      <c r="V470" s="400"/>
      <c r="W470" s="400"/>
      <c r="X470" s="400"/>
      <c r="Y470" s="398"/>
      <c r="Z470" s="399" t="s">
        <v>11795</v>
      </c>
      <c r="AA470" s="400" t="s">
        <v>13126</v>
      </c>
      <c r="AB470" s="400"/>
      <c r="AC470" s="400"/>
      <c r="AD470" s="436"/>
      <c r="AE470" s="436"/>
      <c r="AF470" s="436"/>
      <c r="AG470" s="436"/>
      <c r="AH470" s="436"/>
      <c r="AI470" s="436"/>
      <c r="AJ470" s="436"/>
      <c r="AK470" s="436"/>
      <c r="AL470" s="401"/>
      <c r="AM470" s="481">
        <f>COUNTIF(AN470:DY470,"*")-2</f>
        <v>6</v>
      </c>
      <c r="AN470" s="394" t="s">
        <v>13427</v>
      </c>
      <c r="AO470" s="395" t="s">
        <v>16607</v>
      </c>
      <c r="AP470" s="395" t="s">
        <v>15345</v>
      </c>
      <c r="AQ470" s="395" t="s">
        <v>16608</v>
      </c>
      <c r="AR470" s="395" t="s">
        <v>13637</v>
      </c>
      <c r="AS470" s="395" t="s">
        <v>13441</v>
      </c>
      <c r="AT470" s="395" t="s">
        <v>13133</v>
      </c>
      <c r="AU470" s="395" t="s">
        <v>13134</v>
      </c>
      <c r="AV470" s="395"/>
      <c r="AW470" s="395"/>
      <c r="AX470" s="395"/>
      <c r="AY470" s="395"/>
      <c r="AZ470" s="395"/>
      <c r="BA470" s="395"/>
      <c r="BB470" s="395"/>
      <c r="BC470" s="395"/>
      <c r="BD470" s="395"/>
      <c r="BE470" s="395"/>
      <c r="BF470" s="395"/>
      <c r="BG470" s="395"/>
      <c r="BH470" s="395"/>
      <c r="BI470" s="395"/>
      <c r="BJ470" s="395"/>
      <c r="BK470" s="395"/>
      <c r="BL470" s="395"/>
      <c r="BM470" s="395"/>
      <c r="BN470" s="395"/>
      <c r="BO470" s="395"/>
      <c r="BP470" s="395"/>
      <c r="BQ470" s="396"/>
      <c r="BR470" s="396"/>
      <c r="BS470" s="396"/>
      <c r="BT470" s="396"/>
      <c r="BU470" s="396"/>
      <c r="BV470" s="396"/>
      <c r="BW470" s="396"/>
      <c r="BX470" s="396"/>
      <c r="BY470" s="396"/>
      <c r="BZ470" s="396"/>
      <c r="CA470" s="396"/>
      <c r="CB470" s="396"/>
      <c r="CC470" s="396"/>
      <c r="CD470" s="396"/>
      <c r="CE470" s="396"/>
      <c r="CF470" s="396"/>
      <c r="CG470" s="396"/>
      <c r="CH470" s="396"/>
      <c r="CI470" s="396"/>
      <c r="CJ470" s="396"/>
      <c r="CK470" s="396"/>
      <c r="CL470" s="396"/>
      <c r="CM470" s="396"/>
      <c r="CN470" s="396"/>
      <c r="CO470" s="396"/>
      <c r="CP470" s="396"/>
      <c r="CQ470" s="396"/>
      <c r="CR470" s="396"/>
      <c r="CS470" s="396"/>
      <c r="CT470" s="396"/>
      <c r="CU470" s="396"/>
      <c r="CV470" s="396"/>
      <c r="CW470" s="396"/>
      <c r="CX470" s="396"/>
      <c r="CY470" s="396"/>
      <c r="CZ470" s="396"/>
      <c r="DA470" s="396"/>
      <c r="DB470" s="396"/>
      <c r="DC470" s="396"/>
      <c r="DD470" s="396"/>
      <c r="DE470" s="396"/>
      <c r="DF470" s="396"/>
      <c r="DG470" s="396"/>
      <c r="DH470" s="396"/>
      <c r="DI470" s="396"/>
      <c r="DJ470" s="396"/>
      <c r="DK470" s="396"/>
      <c r="DL470" s="396"/>
      <c r="DM470" s="396"/>
      <c r="DN470" s="396"/>
      <c r="DO470" s="396"/>
      <c r="DP470" s="396"/>
      <c r="DQ470" s="396"/>
      <c r="DR470" s="396"/>
      <c r="DS470" s="396"/>
      <c r="DT470" s="396"/>
      <c r="DU470" s="396"/>
      <c r="DV470" s="396"/>
      <c r="DW470" s="396"/>
      <c r="DX470" s="396"/>
      <c r="DY470" s="396"/>
    </row>
    <row r="471" spans="1:129" ht="27" customHeight="1" x14ac:dyDescent="0.15">
      <c r="A471" s="432">
        <v>1020001119</v>
      </c>
      <c r="B471" s="386" t="s">
        <v>12232</v>
      </c>
      <c r="C471" s="387" t="s">
        <v>16940</v>
      </c>
      <c r="D471" s="149" t="s">
        <v>13314</v>
      </c>
      <c r="E471" s="149"/>
      <c r="F471" s="149"/>
      <c r="G471" s="388">
        <f>COUNTIF(H471:AL471,"*")</f>
        <v>4</v>
      </c>
      <c r="H471" s="397" t="s">
        <v>11795</v>
      </c>
      <c r="I471" s="397" t="s">
        <v>13124</v>
      </c>
      <c r="J471" s="397" t="s">
        <v>13615</v>
      </c>
      <c r="K471" s="397"/>
      <c r="L471" s="400"/>
      <c r="M471" s="400"/>
      <c r="N471" s="400"/>
      <c r="O471" s="400"/>
      <c r="P471" s="400"/>
      <c r="Q471" s="400"/>
      <c r="R471" s="400"/>
      <c r="S471" s="400"/>
      <c r="T471" s="400"/>
      <c r="U471" s="400"/>
      <c r="V471" s="400"/>
      <c r="W471" s="400"/>
      <c r="X471" s="400"/>
      <c r="Y471" s="398"/>
      <c r="Z471" s="399" t="s">
        <v>11791</v>
      </c>
      <c r="AA471" s="400"/>
      <c r="AB471" s="400"/>
      <c r="AC471" s="400"/>
      <c r="AD471" s="436"/>
      <c r="AE471" s="436"/>
      <c r="AF471" s="436"/>
      <c r="AG471" s="436"/>
      <c r="AH471" s="436"/>
      <c r="AI471" s="436"/>
      <c r="AJ471" s="436"/>
      <c r="AK471" s="436"/>
      <c r="AL471" s="401"/>
      <c r="AM471" s="481">
        <f>COUNTIF(AN471:DY471,"*")-1</f>
        <v>14</v>
      </c>
      <c r="AN471" s="394" t="s">
        <v>13443</v>
      </c>
      <c r="AO471" s="395" t="s">
        <v>13521</v>
      </c>
      <c r="AP471" s="395" t="s">
        <v>13522</v>
      </c>
      <c r="AQ471" s="395" t="s">
        <v>13523</v>
      </c>
      <c r="AR471" s="395" t="s">
        <v>13524</v>
      </c>
      <c r="AS471" s="395" t="s">
        <v>13525</v>
      </c>
      <c r="AT471" s="395" t="s">
        <v>13526</v>
      </c>
      <c r="AU471" s="395" t="s">
        <v>13128</v>
      </c>
      <c r="AV471" s="395" t="s">
        <v>13129</v>
      </c>
      <c r="AW471" s="395" t="s">
        <v>13131</v>
      </c>
      <c r="AX471" s="395" t="s">
        <v>13527</v>
      </c>
      <c r="AY471" s="395" t="s">
        <v>13325</v>
      </c>
      <c r="AZ471" s="395" t="s">
        <v>11793</v>
      </c>
      <c r="BA471" s="395" t="s">
        <v>13445</v>
      </c>
      <c r="BB471" s="395" t="s">
        <v>13432</v>
      </c>
      <c r="BC471" s="395"/>
      <c r="BD471" s="395"/>
      <c r="BE471" s="395"/>
      <c r="BF471" s="395"/>
      <c r="BG471" s="395"/>
      <c r="BH471" s="395"/>
      <c r="BI471" s="395"/>
      <c r="BJ471" s="395"/>
      <c r="BK471" s="395"/>
      <c r="BL471" s="395"/>
      <c r="BM471" s="395"/>
      <c r="BN471" s="395"/>
      <c r="BO471" s="395"/>
      <c r="BP471" s="395"/>
      <c r="BQ471" s="396"/>
      <c r="BR471" s="396"/>
      <c r="BS471" s="396"/>
      <c r="BT471" s="396"/>
      <c r="BU471" s="396"/>
      <c r="BV471" s="396"/>
      <c r="BW471" s="396"/>
      <c r="BX471" s="396"/>
      <c r="BY471" s="396"/>
      <c r="BZ471" s="396"/>
      <c r="CA471" s="396"/>
      <c r="CB471" s="396"/>
      <c r="CC471" s="396"/>
      <c r="CD471" s="396"/>
      <c r="CE471" s="396"/>
      <c r="CF471" s="396"/>
      <c r="CG471" s="396"/>
      <c r="CH471" s="396"/>
      <c r="CI471" s="396"/>
      <c r="CJ471" s="396"/>
      <c r="CK471" s="396"/>
      <c r="CL471" s="396"/>
      <c r="CM471" s="396"/>
      <c r="CN471" s="396"/>
      <c r="CO471" s="396"/>
      <c r="CP471" s="396"/>
      <c r="CQ471" s="396"/>
      <c r="CR471" s="396"/>
      <c r="CS471" s="396"/>
      <c r="CT471" s="396"/>
      <c r="CU471" s="396"/>
      <c r="CV471" s="396"/>
      <c r="CW471" s="396"/>
      <c r="CX471" s="396"/>
      <c r="CY471" s="396"/>
      <c r="CZ471" s="396"/>
      <c r="DA471" s="396"/>
      <c r="DB471" s="396"/>
      <c r="DC471" s="396"/>
      <c r="DD471" s="396"/>
      <c r="DE471" s="396"/>
      <c r="DF471" s="396"/>
      <c r="DG471" s="396"/>
      <c r="DH471" s="396"/>
      <c r="DI471" s="396"/>
      <c r="DJ471" s="396"/>
      <c r="DK471" s="396"/>
      <c r="DL471" s="396"/>
      <c r="DM471" s="396"/>
      <c r="DN471" s="396"/>
      <c r="DO471" s="396"/>
      <c r="DP471" s="396"/>
      <c r="DQ471" s="396"/>
      <c r="DR471" s="396"/>
      <c r="DS471" s="396"/>
      <c r="DT471" s="396"/>
      <c r="DU471" s="396"/>
      <c r="DV471" s="396"/>
      <c r="DW471" s="396"/>
      <c r="DX471" s="396"/>
      <c r="DY471" s="396"/>
    </row>
    <row r="472" spans="1:129" ht="27" customHeight="1" x14ac:dyDescent="0.15">
      <c r="A472" s="432">
        <v>1020001527</v>
      </c>
      <c r="B472" s="386" t="s">
        <v>12352</v>
      </c>
      <c r="C472" s="387" t="s">
        <v>17034</v>
      </c>
      <c r="D472" s="149" t="s">
        <v>13689</v>
      </c>
      <c r="E472" s="153"/>
      <c r="F472" s="153"/>
      <c r="G472" s="388">
        <f>COUNTIF(H472:AL472,"*")</f>
        <v>5</v>
      </c>
      <c r="H472" s="397" t="s">
        <v>13224</v>
      </c>
      <c r="I472" s="397" t="s">
        <v>13321</v>
      </c>
      <c r="J472" s="397"/>
      <c r="K472" s="397"/>
      <c r="L472" s="400"/>
      <c r="M472" s="400"/>
      <c r="N472" s="400"/>
      <c r="O472" s="400"/>
      <c r="P472" s="400"/>
      <c r="Q472" s="400"/>
      <c r="R472" s="400"/>
      <c r="S472" s="400"/>
      <c r="T472" s="400"/>
      <c r="U472" s="400"/>
      <c r="V472" s="400"/>
      <c r="W472" s="400"/>
      <c r="X472" s="400"/>
      <c r="Y472" s="398"/>
      <c r="Z472" s="399" t="s">
        <v>13126</v>
      </c>
      <c r="AA472" s="400" t="s">
        <v>13024</v>
      </c>
      <c r="AB472" s="400" t="s">
        <v>13123</v>
      </c>
      <c r="AC472" s="400"/>
      <c r="AD472" s="436"/>
      <c r="AE472" s="436"/>
      <c r="AF472" s="436"/>
      <c r="AG472" s="436"/>
      <c r="AH472" s="436"/>
      <c r="AI472" s="436"/>
      <c r="AJ472" s="436"/>
      <c r="AK472" s="436"/>
      <c r="AL472" s="401"/>
      <c r="AM472" s="481">
        <f>COUNTIF(AN472:DY472,"*")-3</f>
        <v>13</v>
      </c>
      <c r="AN472" s="394" t="s">
        <v>13765</v>
      </c>
      <c r="AO472" s="395" t="s">
        <v>13766</v>
      </c>
      <c r="AP472" s="395" t="s">
        <v>13767</v>
      </c>
      <c r="AQ472" s="395" t="s">
        <v>13628</v>
      </c>
      <c r="AR472" s="395" t="s">
        <v>13227</v>
      </c>
      <c r="AS472" s="395" t="s">
        <v>13768</v>
      </c>
      <c r="AT472" s="395" t="s">
        <v>13418</v>
      </c>
      <c r="AU472" s="395" t="s">
        <v>13419</v>
      </c>
      <c r="AV472" s="395" t="s">
        <v>13324</v>
      </c>
      <c r="AW472" s="395" t="s">
        <v>13420</v>
      </c>
      <c r="AX472" s="395" t="s">
        <v>13769</v>
      </c>
      <c r="AY472" s="395" t="s">
        <v>13414</v>
      </c>
      <c r="AZ472" s="395" t="s">
        <v>13770</v>
      </c>
      <c r="BA472" s="395" t="s">
        <v>13229</v>
      </c>
      <c r="BB472" s="395" t="s">
        <v>13771</v>
      </c>
      <c r="BC472" s="395" t="s">
        <v>13772</v>
      </c>
      <c r="BD472" s="395"/>
      <c r="BE472" s="395"/>
      <c r="BF472" s="395"/>
      <c r="BG472" s="395"/>
      <c r="BH472" s="395"/>
      <c r="BI472" s="395"/>
      <c r="BJ472" s="395"/>
      <c r="BK472" s="395"/>
      <c r="BL472" s="395"/>
      <c r="BM472" s="395"/>
      <c r="BN472" s="395"/>
      <c r="BO472" s="395"/>
      <c r="BP472" s="395"/>
      <c r="BQ472" s="396"/>
      <c r="BR472" s="396"/>
      <c r="BS472" s="396"/>
      <c r="BT472" s="396"/>
      <c r="BU472" s="396"/>
      <c r="BV472" s="396"/>
      <c r="BW472" s="396"/>
      <c r="BX472" s="396"/>
      <c r="BY472" s="396"/>
      <c r="BZ472" s="396"/>
      <c r="CA472" s="396"/>
      <c r="CB472" s="396"/>
      <c r="CC472" s="396"/>
      <c r="CD472" s="396"/>
      <c r="CE472" s="396"/>
      <c r="CF472" s="396"/>
      <c r="CG472" s="396"/>
      <c r="CH472" s="396"/>
      <c r="CI472" s="396"/>
      <c r="CJ472" s="396"/>
      <c r="CK472" s="396"/>
      <c r="CL472" s="396"/>
      <c r="CM472" s="396"/>
      <c r="CN472" s="396"/>
      <c r="CO472" s="396"/>
      <c r="CP472" s="396"/>
      <c r="CQ472" s="396"/>
      <c r="CR472" s="396"/>
      <c r="CS472" s="396"/>
      <c r="CT472" s="396"/>
      <c r="CU472" s="396"/>
      <c r="CV472" s="396"/>
      <c r="CW472" s="396"/>
      <c r="CX472" s="396"/>
      <c r="CY472" s="396"/>
      <c r="CZ472" s="396"/>
      <c r="DA472" s="396"/>
      <c r="DB472" s="396"/>
      <c r="DC472" s="396"/>
      <c r="DD472" s="396"/>
      <c r="DE472" s="396"/>
      <c r="DF472" s="396"/>
      <c r="DG472" s="396"/>
      <c r="DH472" s="396"/>
      <c r="DI472" s="396"/>
      <c r="DJ472" s="396"/>
      <c r="DK472" s="396"/>
      <c r="DL472" s="396"/>
      <c r="DM472" s="396"/>
      <c r="DN472" s="396"/>
      <c r="DO472" s="396"/>
      <c r="DP472" s="396"/>
      <c r="DQ472" s="396"/>
      <c r="DR472" s="396"/>
      <c r="DS472" s="396"/>
      <c r="DT472" s="396"/>
      <c r="DU472" s="396"/>
      <c r="DV472" s="396"/>
      <c r="DW472" s="396"/>
      <c r="DX472" s="396"/>
      <c r="DY472" s="396"/>
    </row>
    <row r="473" spans="1:129" ht="27" customHeight="1" x14ac:dyDescent="0.15">
      <c r="A473" s="432">
        <v>1030004089</v>
      </c>
      <c r="B473" s="386" t="s">
        <v>12625</v>
      </c>
      <c r="C473" s="387" t="s">
        <v>16801</v>
      </c>
      <c r="D473" s="149" t="s">
        <v>12945</v>
      </c>
      <c r="E473" s="149"/>
      <c r="F473" s="149"/>
      <c r="G473" s="388">
        <f>COUNTIF(H473:AL473,"*")</f>
        <v>3</v>
      </c>
      <c r="H473" s="402" t="s">
        <v>13328</v>
      </c>
      <c r="I473" s="397"/>
      <c r="J473" s="397"/>
      <c r="K473" s="397"/>
      <c r="L473" s="400"/>
      <c r="M473" s="400"/>
      <c r="N473" s="400"/>
      <c r="O473" s="400"/>
      <c r="P473" s="400"/>
      <c r="Q473" s="400"/>
      <c r="R473" s="400"/>
      <c r="S473" s="400"/>
      <c r="T473" s="400"/>
      <c r="U473" s="400"/>
      <c r="V473" s="400"/>
      <c r="W473" s="400"/>
      <c r="X473" s="400"/>
      <c r="Y473" s="398"/>
      <c r="Z473" s="403" t="s">
        <v>13614</v>
      </c>
      <c r="AA473" s="404" t="s">
        <v>14989</v>
      </c>
      <c r="AB473" s="400"/>
      <c r="AC473" s="400"/>
      <c r="AD473" s="436"/>
      <c r="AE473" s="436"/>
      <c r="AF473" s="436"/>
      <c r="AG473" s="436"/>
      <c r="AH473" s="436"/>
      <c r="AI473" s="436"/>
      <c r="AJ473" s="436"/>
      <c r="AK473" s="436"/>
      <c r="AL473" s="401"/>
      <c r="AM473" s="481">
        <f>COUNTIF(AN473:DY473,"*")-1</f>
        <v>8</v>
      </c>
      <c r="AN473" s="394" t="s">
        <v>14868</v>
      </c>
      <c r="AO473" s="395" t="s">
        <v>15595</v>
      </c>
      <c r="AP473" s="395" t="s">
        <v>15465</v>
      </c>
      <c r="AQ473" s="395" t="s">
        <v>15466</v>
      </c>
      <c r="AR473" s="395" t="s">
        <v>15656</v>
      </c>
      <c r="AS473" s="395" t="s">
        <v>15657</v>
      </c>
      <c r="AT473" s="395" t="s">
        <v>15033</v>
      </c>
      <c r="AU473" s="395" t="s">
        <v>13518</v>
      </c>
      <c r="AV473" s="395" t="s">
        <v>15894</v>
      </c>
      <c r="AW473" s="395"/>
      <c r="AX473" s="395"/>
      <c r="AY473" s="395"/>
      <c r="AZ473" s="395"/>
      <c r="BA473" s="395"/>
      <c r="BB473" s="395"/>
      <c r="BC473" s="395"/>
      <c r="BD473" s="395"/>
      <c r="BE473" s="395"/>
      <c r="BF473" s="395"/>
      <c r="BG473" s="395"/>
      <c r="BH473" s="395"/>
      <c r="BI473" s="395"/>
      <c r="BJ473" s="395"/>
      <c r="BK473" s="395"/>
      <c r="BL473" s="395"/>
      <c r="BM473" s="395"/>
      <c r="BN473" s="395"/>
      <c r="BO473" s="395"/>
      <c r="BP473" s="395"/>
      <c r="BQ473" s="396"/>
      <c r="BR473" s="396"/>
      <c r="BS473" s="396"/>
      <c r="BT473" s="396"/>
      <c r="BU473" s="396"/>
      <c r="BV473" s="396"/>
      <c r="BW473" s="396"/>
      <c r="BX473" s="396"/>
      <c r="BY473" s="396"/>
      <c r="BZ473" s="396"/>
      <c r="CA473" s="396"/>
      <c r="CB473" s="396"/>
      <c r="CC473" s="396"/>
      <c r="CD473" s="396"/>
      <c r="CE473" s="396"/>
      <c r="CF473" s="396"/>
      <c r="CG473" s="396"/>
      <c r="CH473" s="396"/>
      <c r="CI473" s="396"/>
      <c r="CJ473" s="396"/>
      <c r="CK473" s="396"/>
      <c r="CL473" s="396"/>
      <c r="CM473" s="396"/>
      <c r="CN473" s="396"/>
      <c r="CO473" s="396"/>
      <c r="CP473" s="396"/>
      <c r="CQ473" s="396"/>
      <c r="CR473" s="396"/>
      <c r="CS473" s="396"/>
      <c r="CT473" s="396"/>
      <c r="CU473" s="396"/>
      <c r="CV473" s="396"/>
      <c r="CW473" s="396"/>
      <c r="CX473" s="396"/>
      <c r="CY473" s="396"/>
      <c r="CZ473" s="396"/>
      <c r="DA473" s="396"/>
      <c r="DB473" s="396"/>
      <c r="DC473" s="396"/>
      <c r="DD473" s="396"/>
      <c r="DE473" s="396"/>
      <c r="DF473" s="396"/>
      <c r="DG473" s="396"/>
      <c r="DH473" s="396"/>
      <c r="DI473" s="396"/>
      <c r="DJ473" s="396"/>
      <c r="DK473" s="396"/>
      <c r="DL473" s="396"/>
      <c r="DM473" s="396"/>
      <c r="DN473" s="396"/>
      <c r="DO473" s="396"/>
      <c r="DP473" s="396"/>
      <c r="DQ473" s="396"/>
      <c r="DR473" s="396"/>
      <c r="DS473" s="396"/>
      <c r="DT473" s="396"/>
      <c r="DU473" s="396"/>
      <c r="DV473" s="396"/>
      <c r="DW473" s="396"/>
      <c r="DX473" s="396"/>
      <c r="DY473" s="396"/>
    </row>
    <row r="474" spans="1:129" ht="27" customHeight="1" x14ac:dyDescent="0.15">
      <c r="A474" s="432">
        <v>1020000341</v>
      </c>
      <c r="B474" s="386" t="s">
        <v>11845</v>
      </c>
      <c r="C474" s="387" t="s">
        <v>16634</v>
      </c>
      <c r="D474" s="149" t="s">
        <v>12782</v>
      </c>
      <c r="E474" s="153"/>
      <c r="F474" s="153"/>
      <c r="G474" s="388">
        <f>COUNTIF(H474:AL474,"*")</f>
        <v>1</v>
      </c>
      <c r="H474" s="397" t="s">
        <v>14988</v>
      </c>
      <c r="I474" s="389"/>
      <c r="J474" s="389"/>
      <c r="K474" s="389"/>
      <c r="L474" s="392"/>
      <c r="M474" s="392"/>
      <c r="N474" s="392"/>
      <c r="O474" s="392"/>
      <c r="P474" s="392"/>
      <c r="Q474" s="392"/>
      <c r="R474" s="392"/>
      <c r="S474" s="392"/>
      <c r="T474" s="392"/>
      <c r="U474" s="392"/>
      <c r="V474" s="392"/>
      <c r="W474" s="392"/>
      <c r="X474" s="392"/>
      <c r="Y474" s="390"/>
      <c r="Z474" s="406"/>
      <c r="AA474" s="392"/>
      <c r="AB474" s="392"/>
      <c r="AC474" s="392"/>
      <c r="AD474" s="438"/>
      <c r="AE474" s="438"/>
      <c r="AF474" s="438"/>
      <c r="AG474" s="438"/>
      <c r="AH474" s="438"/>
      <c r="AI474" s="438"/>
      <c r="AJ474" s="438"/>
      <c r="AK474" s="438"/>
      <c r="AL474" s="393"/>
      <c r="AM474" s="481">
        <f>COUNTIF(AN474:DY474,"*")</f>
        <v>1</v>
      </c>
      <c r="AN474" s="394" t="s">
        <v>15326</v>
      </c>
      <c r="AO474" s="395"/>
      <c r="AP474" s="395"/>
      <c r="AQ474" s="395"/>
      <c r="AR474" s="395"/>
      <c r="AS474" s="395"/>
      <c r="AT474" s="395"/>
      <c r="AU474" s="395"/>
      <c r="AV474" s="395"/>
      <c r="AW474" s="395"/>
      <c r="AX474" s="395"/>
      <c r="AY474" s="395"/>
      <c r="AZ474" s="395"/>
      <c r="BA474" s="395"/>
      <c r="BB474" s="395"/>
      <c r="BC474" s="395"/>
      <c r="BD474" s="395"/>
      <c r="BE474" s="395"/>
      <c r="BF474" s="395"/>
      <c r="BG474" s="395"/>
      <c r="BH474" s="395"/>
      <c r="BI474" s="395"/>
      <c r="BJ474" s="395"/>
      <c r="BK474" s="395"/>
      <c r="BL474" s="395"/>
      <c r="BM474" s="395"/>
      <c r="BN474" s="395"/>
      <c r="BO474" s="395"/>
      <c r="BP474" s="395"/>
      <c r="BQ474" s="396"/>
      <c r="BR474" s="396"/>
      <c r="BS474" s="396"/>
      <c r="BT474" s="396"/>
      <c r="BU474" s="396"/>
      <c r="BV474" s="396"/>
      <c r="BW474" s="396"/>
      <c r="BX474" s="396"/>
      <c r="BY474" s="396"/>
      <c r="BZ474" s="396"/>
      <c r="CA474" s="396"/>
      <c r="CB474" s="396"/>
      <c r="CC474" s="396"/>
      <c r="CD474" s="396"/>
      <c r="CE474" s="396"/>
      <c r="CF474" s="396"/>
      <c r="CG474" s="396"/>
      <c r="CH474" s="396"/>
      <c r="CI474" s="396"/>
      <c r="CJ474" s="396"/>
      <c r="CK474" s="396"/>
      <c r="CL474" s="396"/>
      <c r="CM474" s="396"/>
      <c r="CN474" s="396"/>
      <c r="CO474" s="396"/>
      <c r="CP474" s="396"/>
      <c r="CQ474" s="396"/>
      <c r="CR474" s="396"/>
      <c r="CS474" s="396"/>
      <c r="CT474" s="396"/>
      <c r="CU474" s="396"/>
      <c r="CV474" s="396"/>
      <c r="CW474" s="396"/>
      <c r="CX474" s="396"/>
      <c r="CY474" s="396"/>
      <c r="CZ474" s="396"/>
      <c r="DA474" s="396"/>
      <c r="DB474" s="396"/>
      <c r="DC474" s="396"/>
      <c r="DD474" s="396"/>
      <c r="DE474" s="396"/>
      <c r="DF474" s="396"/>
      <c r="DG474" s="396"/>
      <c r="DH474" s="396"/>
      <c r="DI474" s="396"/>
      <c r="DJ474" s="396"/>
      <c r="DK474" s="396"/>
      <c r="DL474" s="396"/>
      <c r="DM474" s="396"/>
      <c r="DN474" s="396"/>
      <c r="DO474" s="396"/>
      <c r="DP474" s="396"/>
      <c r="DQ474" s="396"/>
      <c r="DR474" s="396"/>
      <c r="DS474" s="396"/>
      <c r="DT474" s="396"/>
      <c r="DU474" s="396"/>
      <c r="DV474" s="396"/>
      <c r="DW474" s="396"/>
      <c r="DX474" s="396"/>
      <c r="DY474" s="396"/>
    </row>
    <row r="475" spans="1:129" ht="27" customHeight="1" x14ac:dyDescent="0.15">
      <c r="A475" s="432">
        <v>1030006295</v>
      </c>
      <c r="B475" s="386" t="s">
        <v>18385</v>
      </c>
      <c r="C475" s="387" t="s">
        <v>18386</v>
      </c>
      <c r="D475" s="149" t="s">
        <v>18387</v>
      </c>
      <c r="E475" s="153"/>
      <c r="F475" s="153"/>
      <c r="G475" s="388">
        <f>COUNTIF(H475:AL475,"*")</f>
        <v>2</v>
      </c>
      <c r="H475" s="402" t="s">
        <v>13123</v>
      </c>
      <c r="I475" s="397"/>
      <c r="J475" s="397"/>
      <c r="K475" s="397"/>
      <c r="L475" s="400"/>
      <c r="M475" s="400"/>
      <c r="N475" s="400"/>
      <c r="O475" s="400"/>
      <c r="P475" s="400"/>
      <c r="Q475" s="400"/>
      <c r="R475" s="400"/>
      <c r="S475" s="400"/>
      <c r="T475" s="400"/>
      <c r="U475" s="400"/>
      <c r="V475" s="400"/>
      <c r="W475" s="400"/>
      <c r="X475" s="400"/>
      <c r="Y475" s="398"/>
      <c r="Z475" s="403" t="s">
        <v>11795</v>
      </c>
      <c r="AA475" s="400"/>
      <c r="AB475" s="400"/>
      <c r="AC475" s="400"/>
      <c r="AD475" s="436"/>
      <c r="AE475" s="436"/>
      <c r="AF475" s="436"/>
      <c r="AG475" s="436"/>
      <c r="AH475" s="436"/>
      <c r="AI475" s="436"/>
      <c r="AJ475" s="436"/>
      <c r="AK475" s="436"/>
      <c r="AL475" s="401"/>
      <c r="AM475" s="481">
        <f>COUNTIF(AN475:DY475,"*")</f>
        <v>3</v>
      </c>
      <c r="AN475" s="394" t="s">
        <v>14829</v>
      </c>
      <c r="AO475" s="395" t="s">
        <v>15469</v>
      </c>
      <c r="AP475" s="395" t="s">
        <v>15479</v>
      </c>
      <c r="AQ475" s="395"/>
      <c r="AR475" s="395"/>
      <c r="AS475" s="395"/>
      <c r="AT475" s="395"/>
      <c r="AU475" s="395"/>
      <c r="AV475" s="395"/>
      <c r="AW475" s="395"/>
      <c r="AX475" s="395"/>
      <c r="AY475" s="395"/>
      <c r="AZ475" s="395"/>
      <c r="BA475" s="395"/>
      <c r="BB475" s="395"/>
      <c r="BC475" s="395"/>
      <c r="BD475" s="395"/>
      <c r="BE475" s="395"/>
      <c r="BF475" s="395"/>
      <c r="BG475" s="395"/>
      <c r="BH475" s="395"/>
      <c r="BI475" s="395"/>
      <c r="BJ475" s="395"/>
      <c r="BK475" s="395"/>
      <c r="BL475" s="395"/>
      <c r="BM475" s="395"/>
      <c r="BN475" s="395"/>
      <c r="BO475" s="395"/>
      <c r="BP475" s="395"/>
      <c r="BQ475" s="396"/>
      <c r="BR475" s="396"/>
      <c r="BS475" s="396"/>
      <c r="BT475" s="396"/>
      <c r="BU475" s="396"/>
      <c r="BV475" s="396"/>
      <c r="BW475" s="396"/>
      <c r="BX475" s="396"/>
      <c r="BY475" s="396"/>
      <c r="BZ475" s="396"/>
      <c r="CA475" s="396"/>
      <c r="CB475" s="396"/>
      <c r="CC475" s="396"/>
      <c r="CD475" s="396"/>
      <c r="CE475" s="396"/>
      <c r="CF475" s="396"/>
      <c r="CG475" s="396"/>
      <c r="CH475" s="396"/>
      <c r="CI475" s="396"/>
      <c r="CJ475" s="396"/>
      <c r="CK475" s="396"/>
      <c r="CL475" s="396"/>
      <c r="CM475" s="396"/>
      <c r="CN475" s="396"/>
      <c r="CO475" s="396"/>
      <c r="CP475" s="396"/>
      <c r="CQ475" s="396"/>
      <c r="CR475" s="396"/>
      <c r="CS475" s="396"/>
      <c r="CT475" s="396"/>
      <c r="CU475" s="396"/>
      <c r="CV475" s="396"/>
      <c r="CW475" s="396"/>
      <c r="CX475" s="396"/>
      <c r="CY475" s="396"/>
      <c r="CZ475" s="396"/>
      <c r="DA475" s="396"/>
      <c r="DB475" s="396"/>
      <c r="DC475" s="396"/>
      <c r="DD475" s="396"/>
      <c r="DE475" s="396"/>
      <c r="DF475" s="396"/>
      <c r="DG475" s="396"/>
      <c r="DH475" s="396"/>
      <c r="DI475" s="396"/>
      <c r="DJ475" s="396"/>
      <c r="DK475" s="396"/>
      <c r="DL475" s="396"/>
      <c r="DM475" s="396"/>
      <c r="DN475" s="396"/>
      <c r="DO475" s="396"/>
      <c r="DP475" s="396"/>
      <c r="DQ475" s="396"/>
      <c r="DR475" s="396"/>
      <c r="DS475" s="396"/>
      <c r="DT475" s="396"/>
      <c r="DU475" s="396"/>
      <c r="DV475" s="396"/>
      <c r="DW475" s="396"/>
      <c r="DX475" s="396"/>
      <c r="DY475" s="396"/>
    </row>
    <row r="476" spans="1:129" ht="27" customHeight="1" x14ac:dyDescent="0.15">
      <c r="A476" s="432">
        <v>1020000265</v>
      </c>
      <c r="B476" s="386" t="s">
        <v>11994</v>
      </c>
      <c r="C476" s="387" t="s">
        <v>16888</v>
      </c>
      <c r="D476" s="149" t="s">
        <v>13157</v>
      </c>
      <c r="E476" s="153" t="s">
        <v>13190</v>
      </c>
      <c r="F476" s="153" t="s">
        <v>13183</v>
      </c>
      <c r="G476" s="388">
        <f>COUNTIF(H476:AL476,"*")</f>
        <v>4</v>
      </c>
      <c r="H476" s="397"/>
      <c r="I476" s="397"/>
      <c r="J476" s="397"/>
      <c r="K476" s="397"/>
      <c r="L476" s="400"/>
      <c r="M476" s="400"/>
      <c r="N476" s="400"/>
      <c r="O476" s="400"/>
      <c r="P476" s="400"/>
      <c r="Q476" s="400"/>
      <c r="R476" s="400"/>
      <c r="S476" s="400"/>
      <c r="T476" s="400"/>
      <c r="U476" s="400"/>
      <c r="V476" s="400"/>
      <c r="W476" s="400"/>
      <c r="X476" s="400"/>
      <c r="Y476" s="398"/>
      <c r="Z476" s="403" t="s">
        <v>13326</v>
      </c>
      <c r="AA476" s="404" t="s">
        <v>13614</v>
      </c>
      <c r="AB476" s="404" t="s">
        <v>15063</v>
      </c>
      <c r="AC476" s="404" t="s">
        <v>14852</v>
      </c>
      <c r="AD476" s="437"/>
      <c r="AE476" s="437"/>
      <c r="AF476" s="437"/>
      <c r="AG476" s="437"/>
      <c r="AH476" s="437"/>
      <c r="AI476" s="437"/>
      <c r="AJ476" s="437"/>
      <c r="AK476" s="437"/>
      <c r="AL476" s="401"/>
      <c r="AM476" s="481">
        <f>COUNTIF(AN476:DY476,"*")-3</f>
        <v>4</v>
      </c>
      <c r="AN476" s="394" t="s">
        <v>15836</v>
      </c>
      <c r="AO476" s="395" t="s">
        <v>15322</v>
      </c>
      <c r="AP476" s="395" t="s">
        <v>16098</v>
      </c>
      <c r="AQ476" s="395" t="s">
        <v>16099</v>
      </c>
      <c r="AR476" s="395" t="s">
        <v>16100</v>
      </c>
      <c r="AS476" s="395" t="s">
        <v>15569</v>
      </c>
      <c r="AT476" s="395" t="s">
        <v>16101</v>
      </c>
      <c r="AU476" s="395"/>
      <c r="AV476" s="395"/>
      <c r="AW476" s="395"/>
      <c r="AX476" s="395"/>
      <c r="AY476" s="395"/>
      <c r="AZ476" s="395"/>
      <c r="BA476" s="395"/>
      <c r="BB476" s="395"/>
      <c r="BC476" s="395"/>
      <c r="BD476" s="395"/>
      <c r="BE476" s="395"/>
      <c r="BF476" s="395"/>
      <c r="BG476" s="395"/>
      <c r="BH476" s="395"/>
      <c r="BI476" s="395"/>
      <c r="BJ476" s="395"/>
      <c r="BK476" s="395"/>
      <c r="BL476" s="395"/>
      <c r="BM476" s="395"/>
      <c r="BN476" s="395"/>
      <c r="BO476" s="395"/>
      <c r="BP476" s="395"/>
      <c r="BQ476" s="396"/>
      <c r="BR476" s="396"/>
      <c r="BS476" s="396"/>
      <c r="BT476" s="396"/>
      <c r="BU476" s="396"/>
      <c r="BV476" s="396"/>
      <c r="BW476" s="396"/>
      <c r="BX476" s="396"/>
      <c r="BY476" s="396"/>
      <c r="BZ476" s="396"/>
      <c r="CA476" s="396"/>
      <c r="CB476" s="396"/>
      <c r="CC476" s="396"/>
      <c r="CD476" s="396"/>
      <c r="CE476" s="396"/>
      <c r="CF476" s="396"/>
      <c r="CG476" s="396"/>
      <c r="CH476" s="396"/>
      <c r="CI476" s="396"/>
      <c r="CJ476" s="396"/>
      <c r="CK476" s="396"/>
      <c r="CL476" s="396"/>
      <c r="CM476" s="396"/>
      <c r="CN476" s="396"/>
      <c r="CO476" s="396"/>
      <c r="CP476" s="396"/>
      <c r="CQ476" s="396"/>
      <c r="CR476" s="396"/>
      <c r="CS476" s="396"/>
      <c r="CT476" s="396"/>
      <c r="CU476" s="396"/>
      <c r="CV476" s="396"/>
      <c r="CW476" s="396"/>
      <c r="CX476" s="396"/>
      <c r="CY476" s="396"/>
      <c r="CZ476" s="396"/>
      <c r="DA476" s="396"/>
      <c r="DB476" s="396"/>
      <c r="DC476" s="396"/>
      <c r="DD476" s="396"/>
      <c r="DE476" s="396"/>
      <c r="DF476" s="396"/>
      <c r="DG476" s="396"/>
      <c r="DH476" s="396"/>
      <c r="DI476" s="396"/>
      <c r="DJ476" s="396"/>
      <c r="DK476" s="396"/>
      <c r="DL476" s="396"/>
      <c r="DM476" s="396"/>
      <c r="DN476" s="396"/>
      <c r="DO476" s="396"/>
      <c r="DP476" s="396"/>
      <c r="DQ476" s="396"/>
      <c r="DR476" s="396"/>
      <c r="DS476" s="396"/>
      <c r="DT476" s="396"/>
      <c r="DU476" s="396"/>
      <c r="DV476" s="396"/>
      <c r="DW476" s="396"/>
      <c r="DX476" s="396"/>
      <c r="DY476" s="396"/>
    </row>
    <row r="477" spans="1:129" ht="27" customHeight="1" x14ac:dyDescent="0.15">
      <c r="A477" s="432">
        <v>1020001588</v>
      </c>
      <c r="B477" s="386" t="s">
        <v>12379</v>
      </c>
      <c r="C477" s="387" t="s">
        <v>17109</v>
      </c>
      <c r="D477" s="149" t="s">
        <v>13834</v>
      </c>
      <c r="E477" s="153"/>
      <c r="F477" s="153"/>
      <c r="G477" s="388">
        <f>COUNTIF(H477:AL477,"*")</f>
        <v>5</v>
      </c>
      <c r="H477" s="397" t="s">
        <v>13110</v>
      </c>
      <c r="I477" s="397" t="s">
        <v>13225</v>
      </c>
      <c r="J477" s="397" t="s">
        <v>13226</v>
      </c>
      <c r="K477" s="397" t="s">
        <v>13224</v>
      </c>
      <c r="L477" s="400"/>
      <c r="M477" s="400"/>
      <c r="N477" s="400"/>
      <c r="O477" s="400"/>
      <c r="P477" s="400"/>
      <c r="Q477" s="400"/>
      <c r="R477" s="400"/>
      <c r="S477" s="400"/>
      <c r="T477" s="400"/>
      <c r="U477" s="400"/>
      <c r="V477" s="400"/>
      <c r="W477" s="400"/>
      <c r="X477" s="400"/>
      <c r="Y477" s="398"/>
      <c r="Z477" s="399" t="s">
        <v>13024</v>
      </c>
      <c r="AA477" s="400"/>
      <c r="AB477" s="400"/>
      <c r="AC477" s="400"/>
      <c r="AD477" s="436"/>
      <c r="AE477" s="436"/>
      <c r="AF477" s="436"/>
      <c r="AG477" s="436"/>
      <c r="AH477" s="436"/>
      <c r="AI477" s="436"/>
      <c r="AJ477" s="436"/>
      <c r="AK477" s="436"/>
      <c r="AL477" s="401"/>
      <c r="AM477" s="481">
        <f>COUNTIF(AN477:DY477,"*")</f>
        <v>12</v>
      </c>
      <c r="AN477" s="394" t="s">
        <v>13140</v>
      </c>
      <c r="AO477" s="395" t="s">
        <v>13951</v>
      </c>
      <c r="AP477" s="395" t="s">
        <v>13952</v>
      </c>
      <c r="AQ477" s="395" t="s">
        <v>13440</v>
      </c>
      <c r="AR477" s="395" t="s">
        <v>13765</v>
      </c>
      <c r="AS477" s="395" t="s">
        <v>13766</v>
      </c>
      <c r="AT477" s="395" t="s">
        <v>13227</v>
      </c>
      <c r="AU477" s="395" t="s">
        <v>13768</v>
      </c>
      <c r="AV477" s="395" t="s">
        <v>13418</v>
      </c>
      <c r="AW477" s="395" t="s">
        <v>13397</v>
      </c>
      <c r="AX477" s="395" t="s">
        <v>13298</v>
      </c>
      <c r="AY477" s="395" t="s">
        <v>13229</v>
      </c>
      <c r="AZ477" s="395"/>
      <c r="BA477" s="395"/>
      <c r="BB477" s="395"/>
      <c r="BC477" s="395"/>
      <c r="BD477" s="395"/>
      <c r="BE477" s="395"/>
      <c r="BF477" s="395"/>
      <c r="BG477" s="395"/>
      <c r="BH477" s="395"/>
      <c r="BI477" s="395"/>
      <c r="BJ477" s="395"/>
      <c r="BK477" s="395"/>
      <c r="BL477" s="395"/>
      <c r="BM477" s="395"/>
      <c r="BN477" s="395"/>
      <c r="BO477" s="395"/>
      <c r="BP477" s="395"/>
      <c r="BQ477" s="396"/>
      <c r="BR477" s="396"/>
      <c r="BS477" s="396"/>
      <c r="BT477" s="396"/>
      <c r="BU477" s="396"/>
      <c r="BV477" s="396"/>
      <c r="BW477" s="396"/>
      <c r="BX477" s="396"/>
      <c r="BY477" s="396"/>
      <c r="BZ477" s="396"/>
      <c r="CA477" s="396"/>
      <c r="CB477" s="396"/>
      <c r="CC477" s="396"/>
      <c r="CD477" s="396"/>
      <c r="CE477" s="396"/>
      <c r="CF477" s="396"/>
      <c r="CG477" s="396"/>
      <c r="CH477" s="396"/>
      <c r="CI477" s="396"/>
      <c r="CJ477" s="396"/>
      <c r="CK477" s="396"/>
      <c r="CL477" s="396"/>
      <c r="CM477" s="396"/>
      <c r="CN477" s="396"/>
      <c r="CO477" s="396"/>
      <c r="CP477" s="396"/>
      <c r="CQ477" s="396"/>
      <c r="CR477" s="396"/>
      <c r="CS477" s="396"/>
      <c r="CT477" s="396"/>
      <c r="CU477" s="396"/>
      <c r="CV477" s="396"/>
      <c r="CW477" s="396"/>
      <c r="CX477" s="396"/>
      <c r="CY477" s="396"/>
      <c r="CZ477" s="396"/>
      <c r="DA477" s="396"/>
      <c r="DB477" s="396"/>
      <c r="DC477" s="396"/>
      <c r="DD477" s="396"/>
      <c r="DE477" s="396"/>
      <c r="DF477" s="396"/>
      <c r="DG477" s="396"/>
      <c r="DH477" s="396"/>
      <c r="DI477" s="396"/>
      <c r="DJ477" s="396"/>
      <c r="DK477" s="396"/>
      <c r="DL477" s="396"/>
      <c r="DM477" s="396"/>
      <c r="DN477" s="396"/>
      <c r="DO477" s="396"/>
      <c r="DP477" s="396"/>
      <c r="DQ477" s="396"/>
      <c r="DR477" s="396"/>
      <c r="DS477" s="396"/>
      <c r="DT477" s="396"/>
      <c r="DU477" s="396"/>
      <c r="DV477" s="396"/>
      <c r="DW477" s="396"/>
      <c r="DX477" s="396"/>
      <c r="DY477" s="396"/>
    </row>
    <row r="478" spans="1:129" ht="27" customHeight="1" x14ac:dyDescent="0.15">
      <c r="A478" s="432">
        <v>1030002180</v>
      </c>
      <c r="B478" s="386" t="s">
        <v>12546</v>
      </c>
      <c r="C478" s="387" t="s">
        <v>16791</v>
      </c>
      <c r="D478" s="149" t="s">
        <v>12847</v>
      </c>
      <c r="E478" s="149" t="s">
        <v>12929</v>
      </c>
      <c r="F478" s="149" t="s">
        <v>13015</v>
      </c>
      <c r="G478" s="388">
        <f>COUNTIF(H478:AL478,"*")</f>
        <v>1</v>
      </c>
      <c r="H478" s="397"/>
      <c r="I478" s="397"/>
      <c r="J478" s="397"/>
      <c r="K478" s="397"/>
      <c r="L478" s="400"/>
      <c r="M478" s="400"/>
      <c r="N478" s="400"/>
      <c r="O478" s="400"/>
      <c r="P478" s="400"/>
      <c r="Q478" s="400"/>
      <c r="R478" s="400"/>
      <c r="S478" s="400"/>
      <c r="T478" s="400"/>
      <c r="U478" s="400"/>
      <c r="V478" s="400"/>
      <c r="W478" s="400"/>
      <c r="X478" s="400"/>
      <c r="Y478" s="398"/>
      <c r="Z478" s="403" t="s">
        <v>14989</v>
      </c>
      <c r="AA478" s="400"/>
      <c r="AB478" s="400"/>
      <c r="AC478" s="400"/>
      <c r="AD478" s="436"/>
      <c r="AE478" s="436"/>
      <c r="AF478" s="436"/>
      <c r="AG478" s="436"/>
      <c r="AH478" s="436"/>
      <c r="AI478" s="436"/>
      <c r="AJ478" s="436"/>
      <c r="AK478" s="436"/>
      <c r="AL478" s="401"/>
      <c r="AM478" s="481">
        <f>COUNTIF(AN478:DY478,"*")</f>
        <v>1</v>
      </c>
      <c r="AN478" s="394" t="s">
        <v>15093</v>
      </c>
      <c r="AO478" s="395"/>
      <c r="AP478" s="395"/>
      <c r="AQ478" s="395"/>
      <c r="AR478" s="395"/>
      <c r="AS478" s="395"/>
      <c r="AT478" s="395"/>
      <c r="AU478" s="395"/>
      <c r="AV478" s="395"/>
      <c r="AW478" s="395"/>
      <c r="AX478" s="395"/>
      <c r="AY478" s="395"/>
      <c r="AZ478" s="395"/>
      <c r="BA478" s="395"/>
      <c r="BB478" s="395"/>
      <c r="BC478" s="395"/>
      <c r="BD478" s="395"/>
      <c r="BE478" s="395"/>
      <c r="BF478" s="395"/>
      <c r="BG478" s="395"/>
      <c r="BH478" s="395"/>
      <c r="BI478" s="395"/>
      <c r="BJ478" s="395"/>
      <c r="BK478" s="395"/>
      <c r="BL478" s="395"/>
      <c r="BM478" s="395"/>
      <c r="BN478" s="395"/>
      <c r="BO478" s="395"/>
      <c r="BP478" s="395"/>
      <c r="BQ478" s="396"/>
      <c r="BR478" s="396"/>
      <c r="BS478" s="396"/>
      <c r="BT478" s="396"/>
      <c r="BU478" s="396"/>
      <c r="BV478" s="396"/>
      <c r="BW478" s="396"/>
      <c r="BX478" s="396"/>
      <c r="BY478" s="396"/>
      <c r="BZ478" s="396"/>
      <c r="CA478" s="396"/>
      <c r="CB478" s="396"/>
      <c r="CC478" s="396"/>
      <c r="CD478" s="396"/>
      <c r="CE478" s="396"/>
      <c r="CF478" s="396"/>
      <c r="CG478" s="396"/>
      <c r="CH478" s="396"/>
      <c r="CI478" s="396"/>
      <c r="CJ478" s="396"/>
      <c r="CK478" s="396"/>
      <c r="CL478" s="396"/>
      <c r="CM478" s="396"/>
      <c r="CN478" s="396"/>
      <c r="CO478" s="396"/>
      <c r="CP478" s="396"/>
      <c r="CQ478" s="396"/>
      <c r="CR478" s="396"/>
      <c r="CS478" s="396"/>
      <c r="CT478" s="396"/>
      <c r="CU478" s="396"/>
      <c r="CV478" s="396"/>
      <c r="CW478" s="396"/>
      <c r="CX478" s="396"/>
      <c r="CY478" s="396"/>
      <c r="CZ478" s="396"/>
      <c r="DA478" s="396"/>
      <c r="DB478" s="396"/>
      <c r="DC478" s="396"/>
      <c r="DD478" s="396"/>
      <c r="DE478" s="396"/>
      <c r="DF478" s="396"/>
      <c r="DG478" s="396"/>
      <c r="DH478" s="396"/>
      <c r="DI478" s="396"/>
      <c r="DJ478" s="396"/>
      <c r="DK478" s="396"/>
      <c r="DL478" s="396"/>
      <c r="DM478" s="396"/>
      <c r="DN478" s="396"/>
      <c r="DO478" s="396"/>
      <c r="DP478" s="396"/>
      <c r="DQ478" s="396"/>
      <c r="DR478" s="396"/>
      <c r="DS478" s="396"/>
      <c r="DT478" s="396"/>
      <c r="DU478" s="396"/>
      <c r="DV478" s="396"/>
      <c r="DW478" s="396"/>
      <c r="DX478" s="396"/>
      <c r="DY478" s="396"/>
    </row>
    <row r="479" spans="1:129" ht="27" customHeight="1" x14ac:dyDescent="0.15">
      <c r="A479" s="432">
        <v>1020000252</v>
      </c>
      <c r="B479" s="386" t="s">
        <v>11991</v>
      </c>
      <c r="C479" s="387" t="s">
        <v>17414</v>
      </c>
      <c r="D479" s="149" t="s">
        <v>13164</v>
      </c>
      <c r="E479" s="153"/>
      <c r="F479" s="153"/>
      <c r="G479" s="388">
        <f>COUNTIF(H479:AL479,"*")</f>
        <v>2</v>
      </c>
      <c r="H479" s="397" t="s">
        <v>13328</v>
      </c>
      <c r="I479" s="397"/>
      <c r="J479" s="397"/>
      <c r="K479" s="397"/>
      <c r="L479" s="400"/>
      <c r="M479" s="400"/>
      <c r="N479" s="400"/>
      <c r="O479" s="400"/>
      <c r="P479" s="400"/>
      <c r="Q479" s="400"/>
      <c r="R479" s="400"/>
      <c r="S479" s="400"/>
      <c r="T479" s="400"/>
      <c r="U479" s="400"/>
      <c r="V479" s="400"/>
      <c r="W479" s="400"/>
      <c r="X479" s="400"/>
      <c r="Y479" s="398"/>
      <c r="Z479" s="399" t="s">
        <v>13614</v>
      </c>
      <c r="AA479" s="400"/>
      <c r="AB479" s="400"/>
      <c r="AC479" s="400"/>
      <c r="AD479" s="436"/>
      <c r="AE479" s="436"/>
      <c r="AF479" s="436"/>
      <c r="AG479" s="436"/>
      <c r="AH479" s="436"/>
      <c r="AI479" s="436"/>
      <c r="AJ479" s="436"/>
      <c r="AK479" s="436"/>
      <c r="AL479" s="401"/>
      <c r="AM479" s="481">
        <f>COUNTIF(AN479:DY479,"*")</f>
        <v>4</v>
      </c>
      <c r="AN479" s="394" t="s">
        <v>15024</v>
      </c>
      <c r="AO479" s="395" t="s">
        <v>15026</v>
      </c>
      <c r="AP479" s="395" t="s">
        <v>15465</v>
      </c>
      <c r="AQ479" s="395" t="s">
        <v>15466</v>
      </c>
      <c r="AR479" s="395"/>
      <c r="AS479" s="395"/>
      <c r="AT479" s="395"/>
      <c r="AU479" s="395"/>
      <c r="AV479" s="395"/>
      <c r="AW479" s="395"/>
      <c r="AX479" s="395"/>
      <c r="AY479" s="395"/>
      <c r="AZ479" s="395"/>
      <c r="BA479" s="395"/>
      <c r="BB479" s="395"/>
      <c r="BC479" s="395"/>
      <c r="BD479" s="395"/>
      <c r="BE479" s="395"/>
      <c r="BF479" s="395"/>
      <c r="BG479" s="395"/>
      <c r="BH479" s="395"/>
      <c r="BI479" s="395"/>
      <c r="BJ479" s="395"/>
      <c r="BK479" s="395"/>
      <c r="BL479" s="395"/>
      <c r="BM479" s="395"/>
      <c r="BN479" s="395"/>
      <c r="BO479" s="395"/>
      <c r="BP479" s="395"/>
      <c r="BQ479" s="396"/>
      <c r="BR479" s="396"/>
      <c r="BS479" s="396"/>
      <c r="BT479" s="396"/>
      <c r="BU479" s="396"/>
      <c r="BV479" s="396"/>
      <c r="BW479" s="396"/>
      <c r="BX479" s="396"/>
      <c r="BY479" s="396"/>
      <c r="BZ479" s="396"/>
      <c r="CA479" s="396"/>
      <c r="CB479" s="396"/>
      <c r="CC479" s="396"/>
      <c r="CD479" s="396"/>
      <c r="CE479" s="396"/>
      <c r="CF479" s="396"/>
      <c r="CG479" s="396"/>
      <c r="CH479" s="396"/>
      <c r="CI479" s="396"/>
      <c r="CJ479" s="396"/>
      <c r="CK479" s="396"/>
      <c r="CL479" s="396"/>
      <c r="CM479" s="396"/>
      <c r="CN479" s="396"/>
      <c r="CO479" s="396"/>
      <c r="CP479" s="396"/>
      <c r="CQ479" s="396"/>
      <c r="CR479" s="396"/>
      <c r="CS479" s="396"/>
      <c r="CT479" s="396"/>
      <c r="CU479" s="396"/>
      <c r="CV479" s="396"/>
      <c r="CW479" s="396"/>
      <c r="CX479" s="396"/>
      <c r="CY479" s="396"/>
      <c r="CZ479" s="396"/>
      <c r="DA479" s="396"/>
      <c r="DB479" s="396"/>
      <c r="DC479" s="396"/>
      <c r="DD479" s="396"/>
      <c r="DE479" s="396"/>
      <c r="DF479" s="396"/>
      <c r="DG479" s="396"/>
      <c r="DH479" s="396"/>
      <c r="DI479" s="396"/>
      <c r="DJ479" s="396"/>
      <c r="DK479" s="396"/>
      <c r="DL479" s="396"/>
      <c r="DM479" s="396"/>
      <c r="DN479" s="396"/>
      <c r="DO479" s="396"/>
      <c r="DP479" s="396"/>
      <c r="DQ479" s="396"/>
      <c r="DR479" s="396"/>
      <c r="DS479" s="396"/>
      <c r="DT479" s="396"/>
      <c r="DU479" s="396"/>
      <c r="DV479" s="396"/>
      <c r="DW479" s="396"/>
      <c r="DX479" s="396"/>
      <c r="DY479" s="396"/>
    </row>
    <row r="480" spans="1:129" ht="27" customHeight="1" x14ac:dyDescent="0.15">
      <c r="A480" s="432">
        <v>1020001394</v>
      </c>
      <c r="B480" s="386" t="s">
        <v>12304</v>
      </c>
      <c r="C480" s="387" t="s">
        <v>17370</v>
      </c>
      <c r="D480" s="149" t="s">
        <v>14265</v>
      </c>
      <c r="E480" s="153"/>
      <c r="F480" s="153"/>
      <c r="G480" s="388">
        <f>COUNTIF(H480:AL480,"*")</f>
        <v>1</v>
      </c>
      <c r="H480" s="397"/>
      <c r="I480" s="397"/>
      <c r="J480" s="397"/>
      <c r="K480" s="397"/>
      <c r="L480" s="400"/>
      <c r="M480" s="400"/>
      <c r="N480" s="400"/>
      <c r="O480" s="400"/>
      <c r="P480" s="400"/>
      <c r="Q480" s="400"/>
      <c r="R480" s="400"/>
      <c r="S480" s="400"/>
      <c r="T480" s="400"/>
      <c r="U480" s="400"/>
      <c r="V480" s="400"/>
      <c r="W480" s="400"/>
      <c r="X480" s="400"/>
      <c r="Y480" s="398"/>
      <c r="Z480" s="403" t="s">
        <v>13112</v>
      </c>
      <c r="AA480" s="400"/>
      <c r="AB480" s="400"/>
      <c r="AC480" s="400"/>
      <c r="AD480" s="436"/>
      <c r="AE480" s="436"/>
      <c r="AF480" s="436"/>
      <c r="AG480" s="436"/>
      <c r="AH480" s="436"/>
      <c r="AI480" s="436"/>
      <c r="AJ480" s="436"/>
      <c r="AK480" s="436"/>
      <c r="AL480" s="401"/>
      <c r="AM480" s="481">
        <f>COUNTIF(AN480:DY480,"*")</f>
        <v>1</v>
      </c>
      <c r="AN480" s="394" t="s">
        <v>16001</v>
      </c>
      <c r="AO480" s="395"/>
      <c r="AP480" s="395"/>
      <c r="AQ480" s="395"/>
      <c r="AR480" s="395"/>
      <c r="AS480" s="395"/>
      <c r="AT480" s="395"/>
      <c r="AU480" s="395"/>
      <c r="AV480" s="395"/>
      <c r="AW480" s="395"/>
      <c r="AX480" s="395"/>
      <c r="AY480" s="395"/>
      <c r="AZ480" s="395"/>
      <c r="BA480" s="395"/>
      <c r="BB480" s="395"/>
      <c r="BC480" s="395"/>
      <c r="BD480" s="395"/>
      <c r="BE480" s="395"/>
      <c r="BF480" s="395"/>
      <c r="BG480" s="395"/>
      <c r="BH480" s="395"/>
      <c r="BI480" s="395"/>
      <c r="BJ480" s="395"/>
      <c r="BK480" s="395"/>
      <c r="BL480" s="395"/>
      <c r="BM480" s="395"/>
      <c r="BN480" s="395"/>
      <c r="BO480" s="395"/>
      <c r="BP480" s="395"/>
      <c r="BQ480" s="396"/>
      <c r="BR480" s="396"/>
      <c r="BS480" s="396"/>
      <c r="BT480" s="396"/>
      <c r="BU480" s="396"/>
      <c r="BV480" s="396"/>
      <c r="BW480" s="396"/>
      <c r="BX480" s="396"/>
      <c r="BY480" s="396"/>
      <c r="BZ480" s="396"/>
      <c r="CA480" s="396"/>
      <c r="CB480" s="396"/>
      <c r="CC480" s="396"/>
      <c r="CD480" s="396"/>
      <c r="CE480" s="396"/>
      <c r="CF480" s="396"/>
      <c r="CG480" s="396"/>
      <c r="CH480" s="396"/>
      <c r="CI480" s="396"/>
      <c r="CJ480" s="396"/>
      <c r="CK480" s="396"/>
      <c r="CL480" s="396"/>
      <c r="CM480" s="396"/>
      <c r="CN480" s="396"/>
      <c r="CO480" s="396"/>
      <c r="CP480" s="396"/>
      <c r="CQ480" s="396"/>
      <c r="CR480" s="396"/>
      <c r="CS480" s="396"/>
      <c r="CT480" s="396"/>
      <c r="CU480" s="396"/>
      <c r="CV480" s="396"/>
      <c r="CW480" s="396"/>
      <c r="CX480" s="396"/>
      <c r="CY480" s="396"/>
      <c r="CZ480" s="396"/>
      <c r="DA480" s="396"/>
      <c r="DB480" s="396"/>
      <c r="DC480" s="396"/>
      <c r="DD480" s="396"/>
      <c r="DE480" s="396"/>
      <c r="DF480" s="396"/>
      <c r="DG480" s="396"/>
      <c r="DH480" s="396"/>
      <c r="DI480" s="396"/>
      <c r="DJ480" s="396"/>
      <c r="DK480" s="396"/>
      <c r="DL480" s="396"/>
      <c r="DM480" s="396"/>
      <c r="DN480" s="396"/>
      <c r="DO480" s="396"/>
      <c r="DP480" s="396"/>
      <c r="DQ480" s="396"/>
      <c r="DR480" s="396"/>
      <c r="DS480" s="396"/>
      <c r="DT480" s="396"/>
      <c r="DU480" s="396"/>
      <c r="DV480" s="396"/>
      <c r="DW480" s="396"/>
      <c r="DX480" s="396"/>
      <c r="DY480" s="396"/>
    </row>
    <row r="481" spans="1:129" ht="27" customHeight="1" x14ac:dyDescent="0.15">
      <c r="A481" s="432">
        <v>1030004459</v>
      </c>
      <c r="B481" s="386" t="s">
        <v>12642</v>
      </c>
      <c r="C481" s="387" t="s">
        <v>17327</v>
      </c>
      <c r="D481" s="149" t="s">
        <v>14161</v>
      </c>
      <c r="E481" s="149"/>
      <c r="F481" s="149"/>
      <c r="G481" s="388">
        <f>COUNTIF(H481:AL481,"*")</f>
        <v>1</v>
      </c>
      <c r="H481" s="397"/>
      <c r="I481" s="397"/>
      <c r="J481" s="397"/>
      <c r="K481" s="397"/>
      <c r="L481" s="400"/>
      <c r="M481" s="400"/>
      <c r="N481" s="400"/>
      <c r="O481" s="400"/>
      <c r="P481" s="400"/>
      <c r="Q481" s="400"/>
      <c r="R481" s="400"/>
      <c r="S481" s="400"/>
      <c r="T481" s="400"/>
      <c r="U481" s="400"/>
      <c r="V481" s="400"/>
      <c r="W481" s="400"/>
      <c r="X481" s="400"/>
      <c r="Y481" s="398"/>
      <c r="Z481" s="403" t="s">
        <v>11791</v>
      </c>
      <c r="AA481" s="400"/>
      <c r="AB481" s="400"/>
      <c r="AC481" s="400"/>
      <c r="AD481" s="436"/>
      <c r="AE481" s="436"/>
      <c r="AF481" s="436"/>
      <c r="AG481" s="436"/>
      <c r="AH481" s="436"/>
      <c r="AI481" s="436"/>
      <c r="AJ481" s="436"/>
      <c r="AK481" s="436"/>
      <c r="AL481" s="401"/>
      <c r="AM481" s="481">
        <f>COUNTIF(AN481:DY481,"*")</f>
        <v>3</v>
      </c>
      <c r="AN481" s="394" t="s">
        <v>13598</v>
      </c>
      <c r="AO481" s="395" t="s">
        <v>13600</v>
      </c>
      <c r="AP481" s="395" t="s">
        <v>13601</v>
      </c>
      <c r="AQ481" s="395"/>
      <c r="AR481" s="395"/>
      <c r="AS481" s="395"/>
      <c r="AT481" s="395"/>
      <c r="AU481" s="395"/>
      <c r="AV481" s="395"/>
      <c r="AW481" s="395"/>
      <c r="AX481" s="395"/>
      <c r="AY481" s="395"/>
      <c r="AZ481" s="395"/>
      <c r="BA481" s="395"/>
      <c r="BB481" s="395"/>
      <c r="BC481" s="395"/>
      <c r="BD481" s="395"/>
      <c r="BE481" s="395"/>
      <c r="BF481" s="395"/>
      <c r="BG481" s="395"/>
      <c r="BH481" s="395"/>
      <c r="BI481" s="395"/>
      <c r="BJ481" s="395"/>
      <c r="BK481" s="395"/>
      <c r="BL481" s="395"/>
      <c r="BM481" s="395"/>
      <c r="BN481" s="395"/>
      <c r="BO481" s="395"/>
      <c r="BP481" s="395"/>
      <c r="BQ481" s="396"/>
      <c r="BR481" s="396"/>
      <c r="BS481" s="396"/>
      <c r="BT481" s="396"/>
      <c r="BU481" s="396"/>
      <c r="BV481" s="396"/>
      <c r="BW481" s="396"/>
      <c r="BX481" s="396"/>
      <c r="BY481" s="396"/>
      <c r="BZ481" s="396"/>
      <c r="CA481" s="396"/>
      <c r="CB481" s="396"/>
      <c r="CC481" s="396"/>
      <c r="CD481" s="396"/>
      <c r="CE481" s="396"/>
      <c r="CF481" s="396"/>
      <c r="CG481" s="396"/>
      <c r="CH481" s="396"/>
      <c r="CI481" s="396"/>
      <c r="CJ481" s="396"/>
      <c r="CK481" s="396"/>
      <c r="CL481" s="396"/>
      <c r="CM481" s="396"/>
      <c r="CN481" s="396"/>
      <c r="CO481" s="396"/>
      <c r="CP481" s="396"/>
      <c r="CQ481" s="396"/>
      <c r="CR481" s="396"/>
      <c r="CS481" s="396"/>
      <c r="CT481" s="396"/>
      <c r="CU481" s="396"/>
      <c r="CV481" s="396"/>
      <c r="CW481" s="396"/>
      <c r="CX481" s="396"/>
      <c r="CY481" s="396"/>
      <c r="CZ481" s="396"/>
      <c r="DA481" s="396"/>
      <c r="DB481" s="396"/>
      <c r="DC481" s="396"/>
      <c r="DD481" s="396"/>
      <c r="DE481" s="396"/>
      <c r="DF481" s="396"/>
      <c r="DG481" s="396"/>
      <c r="DH481" s="396"/>
      <c r="DI481" s="396"/>
      <c r="DJ481" s="396"/>
      <c r="DK481" s="396"/>
      <c r="DL481" s="396"/>
      <c r="DM481" s="396"/>
      <c r="DN481" s="396"/>
      <c r="DO481" s="396"/>
      <c r="DP481" s="396"/>
      <c r="DQ481" s="396"/>
      <c r="DR481" s="396"/>
      <c r="DS481" s="396"/>
      <c r="DT481" s="396"/>
      <c r="DU481" s="396"/>
      <c r="DV481" s="396"/>
      <c r="DW481" s="396"/>
      <c r="DX481" s="396"/>
      <c r="DY481" s="396"/>
    </row>
    <row r="482" spans="1:129" ht="27" customHeight="1" x14ac:dyDescent="0.15">
      <c r="A482" s="432">
        <v>1020001220</v>
      </c>
      <c r="B482" s="386" t="s">
        <v>12255</v>
      </c>
      <c r="C482" s="387" t="s">
        <v>17233</v>
      </c>
      <c r="D482" s="149" t="s">
        <v>14016</v>
      </c>
      <c r="E482" s="149"/>
      <c r="F482" s="149"/>
      <c r="G482" s="388">
        <f>COUNTIF(H482:AL482,"*")</f>
        <v>1</v>
      </c>
      <c r="H482" s="397"/>
      <c r="I482" s="397"/>
      <c r="J482" s="397"/>
      <c r="K482" s="397"/>
      <c r="L482" s="400"/>
      <c r="M482" s="400"/>
      <c r="N482" s="400"/>
      <c r="O482" s="400"/>
      <c r="P482" s="400"/>
      <c r="Q482" s="400"/>
      <c r="R482" s="400"/>
      <c r="S482" s="400"/>
      <c r="T482" s="400"/>
      <c r="U482" s="400"/>
      <c r="V482" s="400"/>
      <c r="W482" s="400"/>
      <c r="X482" s="400"/>
      <c r="Y482" s="398"/>
      <c r="Z482" s="403" t="s">
        <v>13126</v>
      </c>
      <c r="AA482" s="400"/>
      <c r="AB482" s="400"/>
      <c r="AC482" s="400"/>
      <c r="AD482" s="436"/>
      <c r="AE482" s="436"/>
      <c r="AF482" s="436"/>
      <c r="AG482" s="436"/>
      <c r="AH482" s="436"/>
      <c r="AI482" s="436"/>
      <c r="AJ482" s="436"/>
      <c r="AK482" s="436"/>
      <c r="AL482" s="401"/>
      <c r="AM482" s="481">
        <f>COUNTIF(AN482:DY482,"*")</f>
        <v>4</v>
      </c>
      <c r="AN482" s="394" t="s">
        <v>13609</v>
      </c>
      <c r="AO482" s="395" t="s">
        <v>14981</v>
      </c>
      <c r="AP482" s="395" t="s">
        <v>15472</v>
      </c>
      <c r="AQ482" s="395" t="s">
        <v>15473</v>
      </c>
      <c r="AR482" s="395"/>
      <c r="AS482" s="395"/>
      <c r="AT482" s="395"/>
      <c r="AU482" s="395"/>
      <c r="AV482" s="395"/>
      <c r="AW482" s="395"/>
      <c r="AX482" s="395"/>
      <c r="AY482" s="395"/>
      <c r="AZ482" s="395"/>
      <c r="BA482" s="395"/>
      <c r="BB482" s="395"/>
      <c r="BC482" s="395"/>
      <c r="BD482" s="395"/>
      <c r="BE482" s="395"/>
      <c r="BF482" s="395"/>
      <c r="BG482" s="395"/>
      <c r="BH482" s="395"/>
      <c r="BI482" s="395"/>
      <c r="BJ482" s="395"/>
      <c r="BK482" s="395"/>
      <c r="BL482" s="395"/>
      <c r="BM482" s="395"/>
      <c r="BN482" s="395"/>
      <c r="BO482" s="395"/>
      <c r="BP482" s="395"/>
      <c r="BQ482" s="396"/>
      <c r="BR482" s="396"/>
      <c r="BS482" s="396"/>
      <c r="BT482" s="396"/>
      <c r="BU482" s="396"/>
      <c r="BV482" s="396"/>
      <c r="BW482" s="396"/>
      <c r="BX482" s="396"/>
      <c r="BY482" s="396"/>
      <c r="BZ482" s="396"/>
      <c r="CA482" s="396"/>
      <c r="CB482" s="396"/>
      <c r="CC482" s="396"/>
      <c r="CD482" s="396"/>
      <c r="CE482" s="396"/>
      <c r="CF482" s="396"/>
      <c r="CG482" s="396"/>
      <c r="CH482" s="396"/>
      <c r="CI482" s="396"/>
      <c r="CJ482" s="396"/>
      <c r="CK482" s="396"/>
      <c r="CL482" s="396"/>
      <c r="CM482" s="396"/>
      <c r="CN482" s="396"/>
      <c r="CO482" s="396"/>
      <c r="CP482" s="396"/>
      <c r="CQ482" s="396"/>
      <c r="CR482" s="396"/>
      <c r="CS482" s="396"/>
      <c r="CT482" s="396"/>
      <c r="CU482" s="396"/>
      <c r="CV482" s="396"/>
      <c r="CW482" s="396"/>
      <c r="CX482" s="396"/>
      <c r="CY482" s="396"/>
      <c r="CZ482" s="396"/>
      <c r="DA482" s="396"/>
      <c r="DB482" s="396"/>
      <c r="DC482" s="396"/>
      <c r="DD482" s="396"/>
      <c r="DE482" s="396"/>
      <c r="DF482" s="396"/>
      <c r="DG482" s="396"/>
      <c r="DH482" s="396"/>
      <c r="DI482" s="396"/>
      <c r="DJ482" s="396"/>
      <c r="DK482" s="396"/>
      <c r="DL482" s="396"/>
      <c r="DM482" s="396"/>
      <c r="DN482" s="396"/>
      <c r="DO482" s="396"/>
      <c r="DP482" s="396"/>
      <c r="DQ482" s="396"/>
      <c r="DR482" s="396"/>
      <c r="DS482" s="396"/>
      <c r="DT482" s="396"/>
      <c r="DU482" s="396"/>
      <c r="DV482" s="396"/>
      <c r="DW482" s="396"/>
      <c r="DX482" s="396"/>
      <c r="DY482" s="396"/>
    </row>
    <row r="483" spans="1:129" ht="27" customHeight="1" x14ac:dyDescent="0.15">
      <c r="A483" s="432">
        <v>1030006320</v>
      </c>
      <c r="B483" s="386" t="s">
        <v>18453</v>
      </c>
      <c r="C483" s="387" t="s">
        <v>17489</v>
      </c>
      <c r="D483" s="149" t="s">
        <v>18454</v>
      </c>
      <c r="E483" s="149"/>
      <c r="F483" s="153"/>
      <c r="G483" s="388">
        <f>COUNTIF(H483:AL483,"*")</f>
        <v>1</v>
      </c>
      <c r="H483" s="397"/>
      <c r="I483" s="397"/>
      <c r="J483" s="397"/>
      <c r="K483" s="397"/>
      <c r="L483" s="400"/>
      <c r="M483" s="400"/>
      <c r="N483" s="400"/>
      <c r="O483" s="400"/>
      <c r="P483" s="400"/>
      <c r="Q483" s="400"/>
      <c r="R483" s="400"/>
      <c r="S483" s="400"/>
      <c r="T483" s="400"/>
      <c r="U483" s="400"/>
      <c r="V483" s="400"/>
      <c r="W483" s="400"/>
      <c r="X483" s="400"/>
      <c r="Y483" s="398"/>
      <c r="Z483" s="399" t="s">
        <v>13025</v>
      </c>
      <c r="AA483" s="400"/>
      <c r="AB483" s="400"/>
      <c r="AC483" s="400"/>
      <c r="AD483" s="436"/>
      <c r="AE483" s="436"/>
      <c r="AF483" s="436"/>
      <c r="AG483" s="436"/>
      <c r="AH483" s="436"/>
      <c r="AI483" s="436"/>
      <c r="AJ483" s="436"/>
      <c r="AK483" s="436"/>
      <c r="AL483" s="401"/>
      <c r="AM483" s="481">
        <f>COUNTIF(AN483:DY483,"*")-1</f>
        <v>1</v>
      </c>
      <c r="AN483" s="394" t="s">
        <v>13512</v>
      </c>
      <c r="AO483" s="395" t="s">
        <v>16496</v>
      </c>
      <c r="AP483" s="395"/>
      <c r="AQ483" s="395"/>
      <c r="AR483" s="395"/>
      <c r="AS483" s="395"/>
      <c r="AT483" s="395"/>
      <c r="AU483" s="395"/>
      <c r="AV483" s="395"/>
      <c r="AW483" s="395"/>
      <c r="AX483" s="395"/>
      <c r="AY483" s="395"/>
      <c r="AZ483" s="395"/>
      <c r="BA483" s="395"/>
      <c r="BB483" s="395"/>
      <c r="BC483" s="395"/>
      <c r="BD483" s="395"/>
      <c r="BE483" s="395"/>
      <c r="BF483" s="395"/>
      <c r="BG483" s="395"/>
      <c r="BH483" s="395"/>
      <c r="BI483" s="395"/>
      <c r="BJ483" s="395"/>
      <c r="BK483" s="395"/>
      <c r="BL483" s="395"/>
      <c r="BM483" s="395"/>
      <c r="BN483" s="395"/>
      <c r="BO483" s="395"/>
      <c r="BP483" s="395"/>
      <c r="BQ483" s="396"/>
      <c r="BR483" s="396"/>
      <c r="BS483" s="396"/>
      <c r="BT483" s="396"/>
      <c r="BU483" s="396"/>
      <c r="BV483" s="396"/>
      <c r="BW483" s="396"/>
      <c r="BX483" s="396"/>
      <c r="BY483" s="396"/>
      <c r="BZ483" s="396"/>
      <c r="CA483" s="396"/>
      <c r="CB483" s="396"/>
      <c r="CC483" s="396"/>
      <c r="CD483" s="396"/>
      <c r="CE483" s="396"/>
      <c r="CF483" s="396"/>
      <c r="CG483" s="396"/>
      <c r="CH483" s="396"/>
      <c r="CI483" s="396"/>
      <c r="CJ483" s="396"/>
      <c r="CK483" s="396"/>
      <c r="CL483" s="396"/>
      <c r="CM483" s="396"/>
      <c r="CN483" s="396"/>
      <c r="CO483" s="396"/>
      <c r="CP483" s="396"/>
      <c r="CQ483" s="396"/>
      <c r="CR483" s="396"/>
      <c r="CS483" s="396"/>
      <c r="CT483" s="396"/>
      <c r="CU483" s="396"/>
      <c r="CV483" s="396"/>
      <c r="CW483" s="396"/>
      <c r="CX483" s="396"/>
      <c r="CY483" s="396"/>
      <c r="CZ483" s="396"/>
      <c r="DA483" s="396"/>
      <c r="DB483" s="396"/>
      <c r="DC483" s="396"/>
      <c r="DD483" s="396"/>
      <c r="DE483" s="396"/>
      <c r="DF483" s="396"/>
      <c r="DG483" s="396"/>
      <c r="DH483" s="396"/>
      <c r="DI483" s="396"/>
      <c r="DJ483" s="396"/>
      <c r="DK483" s="396"/>
      <c r="DL483" s="396"/>
      <c r="DM483" s="396"/>
      <c r="DN483" s="396"/>
      <c r="DO483" s="396"/>
      <c r="DP483" s="396"/>
      <c r="DQ483" s="396"/>
      <c r="DR483" s="396"/>
      <c r="DS483" s="396"/>
      <c r="DT483" s="396"/>
      <c r="DU483" s="396"/>
      <c r="DV483" s="396"/>
      <c r="DW483" s="396"/>
      <c r="DX483" s="396"/>
      <c r="DY483" s="396"/>
    </row>
    <row r="484" spans="1:129" ht="27" customHeight="1" x14ac:dyDescent="0.15">
      <c r="A484" s="432">
        <v>1030005111</v>
      </c>
      <c r="B484" s="386" t="s">
        <v>11907</v>
      </c>
      <c r="C484" s="387" t="s">
        <v>16660</v>
      </c>
      <c r="D484" s="149" t="s">
        <v>12858</v>
      </c>
      <c r="E484" s="153"/>
      <c r="F484" s="153"/>
      <c r="G484" s="388">
        <f>COUNTIF(H484:AL484,"*")</f>
        <v>4</v>
      </c>
      <c r="H484" s="405" t="s">
        <v>13226</v>
      </c>
      <c r="I484" s="405" t="s">
        <v>13123</v>
      </c>
      <c r="J484" s="389"/>
      <c r="K484" s="389"/>
      <c r="L484" s="392"/>
      <c r="M484" s="392"/>
      <c r="N484" s="392"/>
      <c r="O484" s="392"/>
      <c r="P484" s="392"/>
      <c r="Q484" s="392"/>
      <c r="R484" s="392"/>
      <c r="S484" s="392"/>
      <c r="T484" s="392"/>
      <c r="U484" s="392"/>
      <c r="V484" s="392"/>
      <c r="W484" s="392"/>
      <c r="X484" s="392"/>
      <c r="Y484" s="390"/>
      <c r="Z484" s="391" t="s">
        <v>11795</v>
      </c>
      <c r="AA484" s="407" t="s">
        <v>13126</v>
      </c>
      <c r="AB484" s="392"/>
      <c r="AC484" s="392"/>
      <c r="AD484" s="438"/>
      <c r="AE484" s="438"/>
      <c r="AF484" s="438"/>
      <c r="AG484" s="438"/>
      <c r="AH484" s="438"/>
      <c r="AI484" s="438"/>
      <c r="AJ484" s="438"/>
      <c r="AK484" s="438"/>
      <c r="AL484" s="393"/>
      <c r="AM484" s="481">
        <f>COUNTIF(AN484:DY484,"*")-1</f>
        <v>6</v>
      </c>
      <c r="AN484" s="394" t="s">
        <v>14822</v>
      </c>
      <c r="AO484" s="395" t="s">
        <v>15499</v>
      </c>
      <c r="AP484" s="395" t="s">
        <v>14829</v>
      </c>
      <c r="AQ484" s="395" t="s">
        <v>15469</v>
      </c>
      <c r="AR484" s="395" t="s">
        <v>15479</v>
      </c>
      <c r="AS484" s="395" t="s">
        <v>15481</v>
      </c>
      <c r="AT484" s="395" t="s">
        <v>14981</v>
      </c>
      <c r="AU484" s="395"/>
      <c r="AV484" s="395"/>
      <c r="AW484" s="395"/>
      <c r="AX484" s="395"/>
      <c r="AY484" s="395"/>
      <c r="AZ484" s="395"/>
      <c r="BA484" s="395"/>
      <c r="BB484" s="395"/>
      <c r="BC484" s="395"/>
      <c r="BD484" s="395"/>
      <c r="BE484" s="395"/>
      <c r="BF484" s="395"/>
      <c r="BG484" s="395"/>
      <c r="BH484" s="395"/>
      <c r="BI484" s="395"/>
      <c r="BJ484" s="395"/>
      <c r="BK484" s="395"/>
      <c r="BL484" s="395"/>
      <c r="BM484" s="395"/>
      <c r="BN484" s="395"/>
      <c r="BO484" s="395"/>
      <c r="BP484" s="395"/>
      <c r="BQ484" s="396"/>
      <c r="BR484" s="396"/>
      <c r="BS484" s="396"/>
      <c r="BT484" s="396"/>
      <c r="BU484" s="396"/>
      <c r="BV484" s="396"/>
      <c r="BW484" s="396"/>
      <c r="BX484" s="396"/>
      <c r="BY484" s="396"/>
      <c r="BZ484" s="396"/>
      <c r="CA484" s="396"/>
      <c r="CB484" s="396"/>
      <c r="CC484" s="396"/>
      <c r="CD484" s="396"/>
      <c r="CE484" s="396"/>
      <c r="CF484" s="396"/>
      <c r="CG484" s="396"/>
      <c r="CH484" s="396"/>
      <c r="CI484" s="396"/>
      <c r="CJ484" s="396"/>
      <c r="CK484" s="396"/>
      <c r="CL484" s="396"/>
      <c r="CM484" s="396"/>
      <c r="CN484" s="396"/>
      <c r="CO484" s="396"/>
      <c r="CP484" s="396"/>
      <c r="CQ484" s="396"/>
      <c r="CR484" s="396"/>
      <c r="CS484" s="396"/>
      <c r="CT484" s="396"/>
      <c r="CU484" s="396"/>
      <c r="CV484" s="396"/>
      <c r="CW484" s="396"/>
      <c r="CX484" s="396"/>
      <c r="CY484" s="396"/>
      <c r="CZ484" s="396"/>
      <c r="DA484" s="396"/>
      <c r="DB484" s="396"/>
      <c r="DC484" s="396"/>
      <c r="DD484" s="396"/>
      <c r="DE484" s="396"/>
      <c r="DF484" s="396"/>
      <c r="DG484" s="396"/>
      <c r="DH484" s="396"/>
      <c r="DI484" s="396"/>
      <c r="DJ484" s="396"/>
      <c r="DK484" s="396"/>
      <c r="DL484" s="396"/>
      <c r="DM484" s="396"/>
      <c r="DN484" s="396"/>
      <c r="DO484" s="396"/>
      <c r="DP484" s="396"/>
      <c r="DQ484" s="396"/>
      <c r="DR484" s="396"/>
      <c r="DS484" s="396"/>
      <c r="DT484" s="396"/>
      <c r="DU484" s="396"/>
      <c r="DV484" s="396"/>
      <c r="DW484" s="396"/>
      <c r="DX484" s="396"/>
      <c r="DY484" s="396"/>
    </row>
    <row r="485" spans="1:129" ht="27" customHeight="1" x14ac:dyDescent="0.15">
      <c r="A485" s="432">
        <v>1030006280</v>
      </c>
      <c r="B485" s="386" t="s">
        <v>18341</v>
      </c>
      <c r="C485" s="387" t="s">
        <v>18342</v>
      </c>
      <c r="D485" s="149" t="s">
        <v>18343</v>
      </c>
      <c r="E485" s="153"/>
      <c r="F485" s="153"/>
      <c r="G485" s="388">
        <f>COUNTIF(H485:AL485,"*")</f>
        <v>2</v>
      </c>
      <c r="H485" s="402" t="s">
        <v>15187</v>
      </c>
      <c r="I485" s="397"/>
      <c r="J485" s="397"/>
      <c r="K485" s="397"/>
      <c r="L485" s="400"/>
      <c r="M485" s="400"/>
      <c r="N485" s="400"/>
      <c r="O485" s="400"/>
      <c r="P485" s="400"/>
      <c r="Q485" s="400"/>
      <c r="R485" s="400"/>
      <c r="S485" s="400"/>
      <c r="T485" s="400"/>
      <c r="U485" s="400"/>
      <c r="V485" s="400"/>
      <c r="W485" s="400"/>
      <c r="X485" s="400"/>
      <c r="Y485" s="398"/>
      <c r="Z485" s="403" t="s">
        <v>13328</v>
      </c>
      <c r="AA485" s="400"/>
      <c r="AB485" s="400"/>
      <c r="AC485" s="400"/>
      <c r="AD485" s="436"/>
      <c r="AE485" s="436"/>
      <c r="AF485" s="436"/>
      <c r="AG485" s="436"/>
      <c r="AH485" s="436"/>
      <c r="AI485" s="436"/>
      <c r="AJ485" s="436"/>
      <c r="AK485" s="436"/>
      <c r="AL485" s="401"/>
      <c r="AM485" s="481">
        <f>COUNTIF(AN485:DY485,"*")-2</f>
        <v>9</v>
      </c>
      <c r="AN485" s="394" t="s">
        <v>15840</v>
      </c>
      <c r="AO485" s="395" t="s">
        <v>15841</v>
      </c>
      <c r="AP485" s="395" t="s">
        <v>15717</v>
      </c>
      <c r="AQ485" s="395" t="s">
        <v>15842</v>
      </c>
      <c r="AR485" s="395" t="s">
        <v>15843</v>
      </c>
      <c r="AS485" s="395" t="s">
        <v>15844</v>
      </c>
      <c r="AT485" s="395" t="s">
        <v>15845</v>
      </c>
      <c r="AU485" s="395" t="s">
        <v>15846</v>
      </c>
      <c r="AV485" s="395" t="s">
        <v>15350</v>
      </c>
      <c r="AW485" s="395" t="s">
        <v>15847</v>
      </c>
      <c r="AX485" s="395" t="s">
        <v>15848</v>
      </c>
      <c r="AY485" s="395"/>
      <c r="AZ485" s="395"/>
      <c r="BA485" s="395"/>
      <c r="BB485" s="395"/>
      <c r="BC485" s="395"/>
      <c r="BD485" s="395"/>
      <c r="BE485" s="395"/>
      <c r="BF485" s="395"/>
      <c r="BG485" s="395"/>
      <c r="BH485" s="395"/>
      <c r="BI485" s="395"/>
      <c r="BJ485" s="395"/>
      <c r="BK485" s="395"/>
      <c r="BL485" s="395"/>
      <c r="BM485" s="395"/>
      <c r="BN485" s="395"/>
      <c r="BO485" s="395"/>
      <c r="BP485" s="395"/>
      <c r="BQ485" s="396"/>
      <c r="BR485" s="396"/>
      <c r="BS485" s="396"/>
      <c r="BT485" s="396"/>
      <c r="BU485" s="396"/>
      <c r="BV485" s="396"/>
      <c r="BW485" s="396"/>
      <c r="BX485" s="396"/>
      <c r="BY485" s="396"/>
      <c r="BZ485" s="396"/>
      <c r="CA485" s="396"/>
      <c r="CB485" s="396"/>
      <c r="CC485" s="396"/>
      <c r="CD485" s="396"/>
      <c r="CE485" s="396"/>
      <c r="CF485" s="396"/>
      <c r="CG485" s="396"/>
      <c r="CH485" s="396"/>
      <c r="CI485" s="396"/>
      <c r="CJ485" s="396"/>
      <c r="CK485" s="396"/>
      <c r="CL485" s="396"/>
      <c r="CM485" s="396"/>
      <c r="CN485" s="396"/>
      <c r="CO485" s="396"/>
      <c r="CP485" s="396"/>
      <c r="CQ485" s="396"/>
      <c r="CR485" s="396"/>
      <c r="CS485" s="396"/>
      <c r="CT485" s="396"/>
      <c r="CU485" s="396"/>
      <c r="CV485" s="396"/>
      <c r="CW485" s="396"/>
      <c r="CX485" s="396"/>
      <c r="CY485" s="396"/>
      <c r="CZ485" s="396"/>
      <c r="DA485" s="396"/>
      <c r="DB485" s="396"/>
      <c r="DC485" s="396"/>
      <c r="DD485" s="396"/>
      <c r="DE485" s="396"/>
      <c r="DF485" s="396"/>
      <c r="DG485" s="396"/>
      <c r="DH485" s="396"/>
      <c r="DI485" s="396"/>
      <c r="DJ485" s="396"/>
      <c r="DK485" s="396"/>
      <c r="DL485" s="396"/>
      <c r="DM485" s="396"/>
      <c r="DN485" s="396"/>
      <c r="DO485" s="396"/>
      <c r="DP485" s="396"/>
      <c r="DQ485" s="396"/>
      <c r="DR485" s="396"/>
      <c r="DS485" s="396"/>
      <c r="DT485" s="396"/>
      <c r="DU485" s="396"/>
      <c r="DV485" s="396"/>
      <c r="DW485" s="396"/>
      <c r="DX485" s="396"/>
      <c r="DY485" s="396"/>
    </row>
    <row r="486" spans="1:129" ht="27" customHeight="1" x14ac:dyDescent="0.15">
      <c r="A486" s="432">
        <v>1030004437</v>
      </c>
      <c r="B486" s="386" t="s">
        <v>14430</v>
      </c>
      <c r="C486" s="387" t="s">
        <v>17503</v>
      </c>
      <c r="D486" s="149" t="s">
        <v>14466</v>
      </c>
      <c r="E486" s="153"/>
      <c r="F486" s="153"/>
      <c r="G486" s="388">
        <f>COUNTIF(H486:AL486,"*")</f>
        <v>2</v>
      </c>
      <c r="H486" s="397"/>
      <c r="I486" s="397"/>
      <c r="J486" s="397"/>
      <c r="K486" s="397"/>
      <c r="L486" s="400"/>
      <c r="M486" s="400"/>
      <c r="N486" s="400"/>
      <c r="O486" s="400"/>
      <c r="P486" s="400"/>
      <c r="Q486" s="400"/>
      <c r="R486" s="400"/>
      <c r="S486" s="400"/>
      <c r="T486" s="400"/>
      <c r="U486" s="400"/>
      <c r="V486" s="400"/>
      <c r="W486" s="400"/>
      <c r="X486" s="400"/>
      <c r="Y486" s="398"/>
      <c r="Z486" s="399" t="s">
        <v>11795</v>
      </c>
      <c r="AA486" s="400" t="s">
        <v>13126</v>
      </c>
      <c r="AB486" s="400"/>
      <c r="AC486" s="400"/>
      <c r="AD486" s="436"/>
      <c r="AE486" s="436"/>
      <c r="AF486" s="436"/>
      <c r="AG486" s="436"/>
      <c r="AH486" s="436"/>
      <c r="AI486" s="436"/>
      <c r="AJ486" s="436"/>
      <c r="AK486" s="436"/>
      <c r="AL486" s="401"/>
      <c r="AM486" s="481">
        <f>COUNTIF(AN486:DY486,"*")-2</f>
        <v>2</v>
      </c>
      <c r="AN486" s="394" t="s">
        <v>15345</v>
      </c>
      <c r="AO486" s="395" t="s">
        <v>16476</v>
      </c>
      <c r="AP486" s="395" t="s">
        <v>13414</v>
      </c>
      <c r="AQ486" s="395" t="s">
        <v>16477</v>
      </c>
      <c r="AR486" s="395"/>
      <c r="AS486" s="395"/>
      <c r="AT486" s="395"/>
      <c r="AU486" s="395"/>
      <c r="AV486" s="395"/>
      <c r="AW486" s="395"/>
      <c r="AX486" s="395"/>
      <c r="AY486" s="395"/>
      <c r="AZ486" s="395"/>
      <c r="BA486" s="395"/>
      <c r="BB486" s="395"/>
      <c r="BC486" s="395"/>
      <c r="BD486" s="395"/>
      <c r="BE486" s="395"/>
      <c r="BF486" s="395"/>
      <c r="BG486" s="395"/>
      <c r="BH486" s="395"/>
      <c r="BI486" s="395"/>
      <c r="BJ486" s="395"/>
      <c r="BK486" s="395"/>
      <c r="BL486" s="395"/>
      <c r="BM486" s="395"/>
      <c r="BN486" s="395"/>
      <c r="BO486" s="395"/>
      <c r="BP486" s="395"/>
      <c r="BQ486" s="396"/>
      <c r="BR486" s="396"/>
      <c r="BS486" s="396"/>
      <c r="BT486" s="396"/>
      <c r="BU486" s="396"/>
      <c r="BV486" s="396"/>
      <c r="BW486" s="396"/>
      <c r="BX486" s="396"/>
      <c r="BY486" s="396"/>
      <c r="BZ486" s="396"/>
      <c r="CA486" s="396"/>
      <c r="CB486" s="396"/>
      <c r="CC486" s="396"/>
      <c r="CD486" s="396"/>
      <c r="CE486" s="396"/>
      <c r="CF486" s="396"/>
      <c r="CG486" s="396"/>
      <c r="CH486" s="396"/>
      <c r="CI486" s="396"/>
      <c r="CJ486" s="396"/>
      <c r="CK486" s="396"/>
      <c r="CL486" s="396"/>
      <c r="CM486" s="396"/>
      <c r="CN486" s="396"/>
      <c r="CO486" s="396"/>
      <c r="CP486" s="396"/>
      <c r="CQ486" s="396"/>
      <c r="CR486" s="396"/>
      <c r="CS486" s="396"/>
      <c r="CT486" s="396"/>
      <c r="CU486" s="396"/>
      <c r="CV486" s="396"/>
      <c r="CW486" s="396"/>
      <c r="CX486" s="396"/>
      <c r="CY486" s="396"/>
      <c r="CZ486" s="396"/>
      <c r="DA486" s="396"/>
      <c r="DB486" s="396"/>
      <c r="DC486" s="396"/>
      <c r="DD486" s="396"/>
      <c r="DE486" s="396"/>
      <c r="DF486" s="396"/>
      <c r="DG486" s="396"/>
      <c r="DH486" s="396"/>
      <c r="DI486" s="396"/>
      <c r="DJ486" s="396"/>
      <c r="DK486" s="396"/>
      <c r="DL486" s="396"/>
      <c r="DM486" s="396"/>
      <c r="DN486" s="396"/>
      <c r="DO486" s="396"/>
      <c r="DP486" s="396"/>
      <c r="DQ486" s="396"/>
      <c r="DR486" s="396"/>
      <c r="DS486" s="396"/>
      <c r="DT486" s="396"/>
      <c r="DU486" s="396"/>
      <c r="DV486" s="396"/>
      <c r="DW486" s="396"/>
      <c r="DX486" s="396"/>
      <c r="DY486" s="396"/>
    </row>
    <row r="487" spans="1:129" ht="27" customHeight="1" x14ac:dyDescent="0.15">
      <c r="A487" s="432">
        <v>1020000120</v>
      </c>
      <c r="B487" s="386" t="s">
        <v>11963</v>
      </c>
      <c r="C487" s="387" t="s">
        <v>17705</v>
      </c>
      <c r="D487" s="149" t="s">
        <v>14788</v>
      </c>
      <c r="E487" s="153"/>
      <c r="F487" s="153"/>
      <c r="G487" s="388">
        <f>COUNTIF(H487:AL487,"*")</f>
        <v>1</v>
      </c>
      <c r="H487" s="397" t="s">
        <v>13025</v>
      </c>
      <c r="I487" s="397"/>
      <c r="J487" s="397"/>
      <c r="K487" s="397"/>
      <c r="L487" s="400"/>
      <c r="M487" s="400"/>
      <c r="N487" s="400"/>
      <c r="O487" s="400"/>
      <c r="P487" s="400"/>
      <c r="Q487" s="400"/>
      <c r="R487" s="400"/>
      <c r="S487" s="400"/>
      <c r="T487" s="400"/>
      <c r="U487" s="400"/>
      <c r="V487" s="400"/>
      <c r="W487" s="400"/>
      <c r="X487" s="400"/>
      <c r="Y487" s="398"/>
      <c r="Z487" s="399"/>
      <c r="AA487" s="400"/>
      <c r="AB487" s="400"/>
      <c r="AC487" s="400"/>
      <c r="AD487" s="436"/>
      <c r="AE487" s="436"/>
      <c r="AF487" s="436"/>
      <c r="AG487" s="436"/>
      <c r="AH487" s="436"/>
      <c r="AI487" s="436"/>
      <c r="AJ487" s="436"/>
      <c r="AK487" s="436"/>
      <c r="AL487" s="401"/>
      <c r="AM487" s="481">
        <f>COUNTIF(AN487:DY487,"*")</f>
        <v>1</v>
      </c>
      <c r="AN487" s="394" t="s">
        <v>15759</v>
      </c>
      <c r="AO487" s="395"/>
      <c r="AP487" s="395"/>
      <c r="AQ487" s="395"/>
      <c r="AR487" s="395"/>
      <c r="AS487" s="395"/>
      <c r="AT487" s="395"/>
      <c r="AU487" s="395"/>
      <c r="AV487" s="395"/>
      <c r="AW487" s="395"/>
      <c r="AX487" s="395"/>
      <c r="AY487" s="395"/>
      <c r="AZ487" s="395"/>
      <c r="BA487" s="395"/>
      <c r="BB487" s="395"/>
      <c r="BC487" s="395"/>
      <c r="BD487" s="395"/>
      <c r="BE487" s="395"/>
      <c r="BF487" s="395"/>
      <c r="BG487" s="395"/>
      <c r="BH487" s="395"/>
      <c r="BI487" s="395"/>
      <c r="BJ487" s="395"/>
      <c r="BK487" s="395"/>
      <c r="BL487" s="395"/>
      <c r="BM487" s="395"/>
      <c r="BN487" s="395"/>
      <c r="BO487" s="395"/>
      <c r="BP487" s="395"/>
      <c r="BQ487" s="396"/>
      <c r="BR487" s="396"/>
      <c r="BS487" s="396"/>
      <c r="BT487" s="396"/>
      <c r="BU487" s="396"/>
      <c r="BV487" s="396"/>
      <c r="BW487" s="396"/>
      <c r="BX487" s="396"/>
      <c r="BY487" s="396"/>
      <c r="BZ487" s="396"/>
      <c r="CA487" s="396"/>
      <c r="CB487" s="396"/>
      <c r="CC487" s="396"/>
      <c r="CD487" s="396"/>
      <c r="CE487" s="396"/>
      <c r="CF487" s="396"/>
      <c r="CG487" s="396"/>
      <c r="CH487" s="396"/>
      <c r="CI487" s="396"/>
      <c r="CJ487" s="396"/>
      <c r="CK487" s="396"/>
      <c r="CL487" s="396"/>
      <c r="CM487" s="396"/>
      <c r="CN487" s="396"/>
      <c r="CO487" s="396"/>
      <c r="CP487" s="396"/>
      <c r="CQ487" s="396"/>
      <c r="CR487" s="396"/>
      <c r="CS487" s="396"/>
      <c r="CT487" s="396"/>
      <c r="CU487" s="396"/>
      <c r="CV487" s="396"/>
      <c r="CW487" s="396"/>
      <c r="CX487" s="396"/>
      <c r="CY487" s="396"/>
      <c r="CZ487" s="396"/>
      <c r="DA487" s="396"/>
      <c r="DB487" s="396"/>
      <c r="DC487" s="396"/>
      <c r="DD487" s="396"/>
      <c r="DE487" s="396"/>
      <c r="DF487" s="396"/>
      <c r="DG487" s="396"/>
      <c r="DH487" s="396"/>
      <c r="DI487" s="396"/>
      <c r="DJ487" s="396"/>
      <c r="DK487" s="396"/>
      <c r="DL487" s="396"/>
      <c r="DM487" s="396"/>
      <c r="DN487" s="396"/>
      <c r="DO487" s="396"/>
      <c r="DP487" s="396"/>
      <c r="DQ487" s="396"/>
      <c r="DR487" s="396"/>
      <c r="DS487" s="396"/>
      <c r="DT487" s="396"/>
      <c r="DU487" s="396"/>
      <c r="DV487" s="396"/>
      <c r="DW487" s="396"/>
      <c r="DX487" s="396"/>
      <c r="DY487" s="396"/>
    </row>
    <row r="488" spans="1:129" ht="27" customHeight="1" x14ac:dyDescent="0.15">
      <c r="A488" s="432">
        <v>1030002363</v>
      </c>
      <c r="B488" s="386" t="s">
        <v>14447</v>
      </c>
      <c r="C488" s="387" t="s">
        <v>17635</v>
      </c>
      <c r="D488" s="149" t="s">
        <v>14574</v>
      </c>
      <c r="E488" s="149"/>
      <c r="F488" s="149"/>
      <c r="G488" s="388">
        <f>COUNTIF(H488:AL488,"*")</f>
        <v>2</v>
      </c>
      <c r="H488" s="397"/>
      <c r="I488" s="397"/>
      <c r="J488" s="397"/>
      <c r="K488" s="397"/>
      <c r="L488" s="400"/>
      <c r="M488" s="400"/>
      <c r="N488" s="400"/>
      <c r="O488" s="400"/>
      <c r="P488" s="400"/>
      <c r="Q488" s="400"/>
      <c r="R488" s="400"/>
      <c r="S488" s="400"/>
      <c r="T488" s="400"/>
      <c r="U488" s="400"/>
      <c r="V488" s="400"/>
      <c r="W488" s="400"/>
      <c r="X488" s="400"/>
      <c r="Y488" s="398"/>
      <c r="Z488" s="399" t="s">
        <v>11795</v>
      </c>
      <c r="AA488" s="400" t="s">
        <v>13025</v>
      </c>
      <c r="AB488" s="400"/>
      <c r="AC488" s="400"/>
      <c r="AD488" s="436"/>
      <c r="AE488" s="436"/>
      <c r="AF488" s="436"/>
      <c r="AG488" s="436"/>
      <c r="AH488" s="436"/>
      <c r="AI488" s="436"/>
      <c r="AJ488" s="436"/>
      <c r="AK488" s="436"/>
      <c r="AL488" s="401"/>
      <c r="AM488" s="481">
        <f>COUNTIF(AN488:DY488,"*")-1</f>
        <v>2</v>
      </c>
      <c r="AN488" s="394" t="s">
        <v>13434</v>
      </c>
      <c r="AO488" s="395" t="s">
        <v>13512</v>
      </c>
      <c r="AP488" s="395" t="s">
        <v>16229</v>
      </c>
      <c r="AQ488" s="395"/>
      <c r="AR488" s="395"/>
      <c r="AS488" s="395"/>
      <c r="AT488" s="395"/>
      <c r="AU488" s="395"/>
      <c r="AV488" s="395"/>
      <c r="AW488" s="395"/>
      <c r="AX488" s="395"/>
      <c r="AY488" s="395"/>
      <c r="AZ488" s="395"/>
      <c r="BA488" s="395"/>
      <c r="BB488" s="395"/>
      <c r="BC488" s="395"/>
      <c r="BD488" s="395"/>
      <c r="BE488" s="395"/>
      <c r="BF488" s="395"/>
      <c r="BG488" s="395"/>
      <c r="BH488" s="395"/>
      <c r="BI488" s="395"/>
      <c r="BJ488" s="395"/>
      <c r="BK488" s="395"/>
      <c r="BL488" s="395"/>
      <c r="BM488" s="395"/>
      <c r="BN488" s="395"/>
      <c r="BO488" s="395"/>
      <c r="BP488" s="395"/>
      <c r="BQ488" s="396"/>
      <c r="BR488" s="396"/>
      <c r="BS488" s="396"/>
      <c r="BT488" s="396"/>
      <c r="BU488" s="396"/>
      <c r="BV488" s="396"/>
      <c r="BW488" s="396"/>
      <c r="BX488" s="396"/>
      <c r="BY488" s="396"/>
      <c r="BZ488" s="396"/>
      <c r="CA488" s="396"/>
      <c r="CB488" s="396"/>
      <c r="CC488" s="396"/>
      <c r="CD488" s="396"/>
      <c r="CE488" s="396"/>
      <c r="CF488" s="396"/>
      <c r="CG488" s="396"/>
      <c r="CH488" s="396"/>
      <c r="CI488" s="396"/>
      <c r="CJ488" s="396"/>
      <c r="CK488" s="396"/>
      <c r="CL488" s="396"/>
      <c r="CM488" s="396"/>
      <c r="CN488" s="396"/>
      <c r="CO488" s="396"/>
      <c r="CP488" s="396"/>
      <c r="CQ488" s="396"/>
      <c r="CR488" s="396"/>
      <c r="CS488" s="396"/>
      <c r="CT488" s="396"/>
      <c r="CU488" s="396"/>
      <c r="CV488" s="396"/>
      <c r="CW488" s="396"/>
      <c r="CX488" s="396"/>
      <c r="CY488" s="396"/>
      <c r="CZ488" s="396"/>
      <c r="DA488" s="396"/>
      <c r="DB488" s="396"/>
      <c r="DC488" s="396"/>
      <c r="DD488" s="396"/>
      <c r="DE488" s="396"/>
      <c r="DF488" s="396"/>
      <c r="DG488" s="396"/>
      <c r="DH488" s="396"/>
      <c r="DI488" s="396"/>
      <c r="DJ488" s="396"/>
      <c r="DK488" s="396"/>
      <c r="DL488" s="396"/>
      <c r="DM488" s="396"/>
      <c r="DN488" s="396"/>
      <c r="DO488" s="396"/>
      <c r="DP488" s="396"/>
      <c r="DQ488" s="396"/>
      <c r="DR488" s="396"/>
      <c r="DS488" s="396"/>
      <c r="DT488" s="396"/>
      <c r="DU488" s="396"/>
      <c r="DV488" s="396"/>
      <c r="DW488" s="396"/>
      <c r="DX488" s="396"/>
      <c r="DY488" s="396"/>
    </row>
    <row r="489" spans="1:129" ht="27" customHeight="1" x14ac:dyDescent="0.15">
      <c r="A489" s="432">
        <v>1020000538</v>
      </c>
      <c r="B489" s="386" t="s">
        <v>13760</v>
      </c>
      <c r="C489" s="387" t="s">
        <v>17027</v>
      </c>
      <c r="D489" s="149" t="s">
        <v>13683</v>
      </c>
      <c r="E489" s="149"/>
      <c r="F489" s="149"/>
      <c r="G489" s="388">
        <f>COUNTIF(H489:AL489,"*")</f>
        <v>4</v>
      </c>
      <c r="H489" s="397"/>
      <c r="I489" s="397"/>
      <c r="J489" s="397"/>
      <c r="K489" s="397"/>
      <c r="L489" s="400"/>
      <c r="M489" s="400"/>
      <c r="N489" s="400"/>
      <c r="O489" s="400"/>
      <c r="P489" s="400"/>
      <c r="Q489" s="400"/>
      <c r="R489" s="400"/>
      <c r="S489" s="400"/>
      <c r="T489" s="400"/>
      <c r="U489" s="400"/>
      <c r="V489" s="400"/>
      <c r="W489" s="400"/>
      <c r="X489" s="400"/>
      <c r="Y489" s="398"/>
      <c r="Z489" s="399" t="s">
        <v>13109</v>
      </c>
      <c r="AA489" s="400" t="s">
        <v>13123</v>
      </c>
      <c r="AB489" s="400" t="s">
        <v>13111</v>
      </c>
      <c r="AC489" s="400" t="s">
        <v>13025</v>
      </c>
      <c r="AD489" s="436"/>
      <c r="AE489" s="436"/>
      <c r="AF489" s="436"/>
      <c r="AG489" s="436"/>
      <c r="AH489" s="436"/>
      <c r="AI489" s="436"/>
      <c r="AJ489" s="436"/>
      <c r="AK489" s="436"/>
      <c r="AL489" s="401"/>
      <c r="AM489" s="481">
        <f>COUNTIF(AN489:DY489,"*")</f>
        <v>5</v>
      </c>
      <c r="AN489" s="394" t="s">
        <v>13237</v>
      </c>
      <c r="AO489" s="395" t="s">
        <v>13231</v>
      </c>
      <c r="AP489" s="395" t="s">
        <v>13306</v>
      </c>
      <c r="AQ489" s="395" t="s">
        <v>13402</v>
      </c>
      <c r="AR489" s="395" t="s">
        <v>13222</v>
      </c>
      <c r="AS489" s="395"/>
      <c r="AT489" s="395"/>
      <c r="AU489" s="395"/>
      <c r="AV489" s="395"/>
      <c r="AW489" s="395"/>
      <c r="AX489" s="395"/>
      <c r="AY489" s="395"/>
      <c r="AZ489" s="395"/>
      <c r="BA489" s="395"/>
      <c r="BB489" s="395"/>
      <c r="BC489" s="395"/>
      <c r="BD489" s="395"/>
      <c r="BE489" s="395"/>
      <c r="BF489" s="395"/>
      <c r="BG489" s="395"/>
      <c r="BH489" s="395"/>
      <c r="BI489" s="395"/>
      <c r="BJ489" s="395"/>
      <c r="BK489" s="395"/>
      <c r="BL489" s="395"/>
      <c r="BM489" s="395"/>
      <c r="BN489" s="395"/>
      <c r="BO489" s="395"/>
      <c r="BP489" s="395"/>
      <c r="BQ489" s="396"/>
      <c r="BR489" s="396"/>
      <c r="BS489" s="396"/>
      <c r="BT489" s="396"/>
      <c r="BU489" s="396"/>
      <c r="BV489" s="396"/>
      <c r="BW489" s="396"/>
      <c r="BX489" s="396"/>
      <c r="BY489" s="396"/>
      <c r="BZ489" s="396"/>
      <c r="CA489" s="396"/>
      <c r="CB489" s="396"/>
      <c r="CC489" s="396"/>
      <c r="CD489" s="396"/>
      <c r="CE489" s="396"/>
      <c r="CF489" s="396"/>
      <c r="CG489" s="396"/>
      <c r="CH489" s="396"/>
      <c r="CI489" s="396"/>
      <c r="CJ489" s="396"/>
      <c r="CK489" s="396"/>
      <c r="CL489" s="396"/>
      <c r="CM489" s="396"/>
      <c r="CN489" s="396"/>
      <c r="CO489" s="396"/>
      <c r="CP489" s="396"/>
      <c r="CQ489" s="396"/>
      <c r="CR489" s="396"/>
      <c r="CS489" s="396"/>
      <c r="CT489" s="396"/>
      <c r="CU489" s="396"/>
      <c r="CV489" s="396"/>
      <c r="CW489" s="396"/>
      <c r="CX489" s="396"/>
      <c r="CY489" s="396"/>
      <c r="CZ489" s="396"/>
      <c r="DA489" s="396"/>
      <c r="DB489" s="396"/>
      <c r="DC489" s="396"/>
      <c r="DD489" s="396"/>
      <c r="DE489" s="396"/>
      <c r="DF489" s="396"/>
      <c r="DG489" s="396"/>
      <c r="DH489" s="396"/>
      <c r="DI489" s="396"/>
      <c r="DJ489" s="396"/>
      <c r="DK489" s="396"/>
      <c r="DL489" s="396"/>
      <c r="DM489" s="396"/>
      <c r="DN489" s="396"/>
      <c r="DO489" s="396"/>
      <c r="DP489" s="396"/>
      <c r="DQ489" s="396"/>
      <c r="DR489" s="396"/>
      <c r="DS489" s="396"/>
      <c r="DT489" s="396"/>
      <c r="DU489" s="396"/>
      <c r="DV489" s="396"/>
      <c r="DW489" s="396"/>
      <c r="DX489" s="396"/>
      <c r="DY489" s="396"/>
    </row>
    <row r="490" spans="1:129" ht="27" customHeight="1" x14ac:dyDescent="0.15">
      <c r="A490" s="432">
        <v>1030000506</v>
      </c>
      <c r="B490" s="386" t="s">
        <v>12493</v>
      </c>
      <c r="C490" s="387" t="s">
        <v>16845</v>
      </c>
      <c r="D490" s="149" t="s">
        <v>13045</v>
      </c>
      <c r="E490" s="153"/>
      <c r="F490" s="153"/>
      <c r="G490" s="388">
        <f>COUNTIF(H490:AL490,"*")</f>
        <v>1</v>
      </c>
      <c r="H490" s="402" t="s">
        <v>13111</v>
      </c>
      <c r="I490" s="397"/>
      <c r="J490" s="397"/>
      <c r="K490" s="397"/>
      <c r="L490" s="400"/>
      <c r="M490" s="400"/>
      <c r="N490" s="400"/>
      <c r="O490" s="400"/>
      <c r="P490" s="400"/>
      <c r="Q490" s="400"/>
      <c r="R490" s="400"/>
      <c r="S490" s="400"/>
      <c r="T490" s="400"/>
      <c r="U490" s="400"/>
      <c r="V490" s="400"/>
      <c r="W490" s="400"/>
      <c r="X490" s="400"/>
      <c r="Y490" s="398"/>
      <c r="Z490" s="399"/>
      <c r="AA490" s="400"/>
      <c r="AB490" s="400"/>
      <c r="AC490" s="400"/>
      <c r="AD490" s="436"/>
      <c r="AE490" s="436"/>
      <c r="AF490" s="436"/>
      <c r="AG490" s="436"/>
      <c r="AH490" s="436"/>
      <c r="AI490" s="436"/>
      <c r="AJ490" s="436"/>
      <c r="AK490" s="436"/>
      <c r="AL490" s="401"/>
      <c r="AM490" s="481">
        <f>COUNTIF(AN490:DY490,"*")</f>
        <v>1</v>
      </c>
      <c r="AN490" s="394" t="s">
        <v>14893</v>
      </c>
      <c r="AO490" s="395"/>
      <c r="AP490" s="395"/>
      <c r="AQ490" s="395"/>
      <c r="AR490" s="395"/>
      <c r="AS490" s="395"/>
      <c r="AT490" s="395"/>
      <c r="AU490" s="395"/>
      <c r="AV490" s="395"/>
      <c r="AW490" s="395"/>
      <c r="AX490" s="395"/>
      <c r="AY490" s="395"/>
      <c r="AZ490" s="395"/>
      <c r="BA490" s="395"/>
      <c r="BB490" s="395"/>
      <c r="BC490" s="395"/>
      <c r="BD490" s="395"/>
      <c r="BE490" s="395"/>
      <c r="BF490" s="395"/>
      <c r="BG490" s="395"/>
      <c r="BH490" s="395"/>
      <c r="BI490" s="395"/>
      <c r="BJ490" s="395"/>
      <c r="BK490" s="395"/>
      <c r="BL490" s="395"/>
      <c r="BM490" s="395"/>
      <c r="BN490" s="395"/>
      <c r="BO490" s="395"/>
      <c r="BP490" s="395"/>
      <c r="BQ490" s="396"/>
      <c r="BR490" s="396"/>
      <c r="BS490" s="396"/>
      <c r="BT490" s="396"/>
      <c r="BU490" s="396"/>
      <c r="BV490" s="396"/>
      <c r="BW490" s="396"/>
      <c r="BX490" s="396"/>
      <c r="BY490" s="396"/>
      <c r="BZ490" s="396"/>
      <c r="CA490" s="396"/>
      <c r="CB490" s="396"/>
      <c r="CC490" s="396"/>
      <c r="CD490" s="396"/>
      <c r="CE490" s="396"/>
      <c r="CF490" s="396"/>
      <c r="CG490" s="396"/>
      <c r="CH490" s="396"/>
      <c r="CI490" s="396"/>
      <c r="CJ490" s="396"/>
      <c r="CK490" s="396"/>
      <c r="CL490" s="396"/>
      <c r="CM490" s="396"/>
      <c r="CN490" s="396"/>
      <c r="CO490" s="396"/>
      <c r="CP490" s="396"/>
      <c r="CQ490" s="396"/>
      <c r="CR490" s="396"/>
      <c r="CS490" s="396"/>
      <c r="CT490" s="396"/>
      <c r="CU490" s="396"/>
      <c r="CV490" s="396"/>
      <c r="CW490" s="396"/>
      <c r="CX490" s="396"/>
      <c r="CY490" s="396"/>
      <c r="CZ490" s="396"/>
      <c r="DA490" s="396"/>
      <c r="DB490" s="396"/>
      <c r="DC490" s="396"/>
      <c r="DD490" s="396"/>
      <c r="DE490" s="396"/>
      <c r="DF490" s="396"/>
      <c r="DG490" s="396"/>
      <c r="DH490" s="396"/>
      <c r="DI490" s="396"/>
      <c r="DJ490" s="396"/>
      <c r="DK490" s="396"/>
      <c r="DL490" s="396"/>
      <c r="DM490" s="396"/>
      <c r="DN490" s="396"/>
      <c r="DO490" s="396"/>
      <c r="DP490" s="396"/>
      <c r="DQ490" s="396"/>
      <c r="DR490" s="396"/>
      <c r="DS490" s="396"/>
      <c r="DT490" s="396"/>
      <c r="DU490" s="396"/>
      <c r="DV490" s="396"/>
      <c r="DW490" s="396"/>
      <c r="DX490" s="396"/>
      <c r="DY490" s="396"/>
    </row>
    <row r="491" spans="1:129" ht="27" customHeight="1" x14ac:dyDescent="0.15">
      <c r="A491" s="432">
        <v>1030001354</v>
      </c>
      <c r="B491" s="386" t="s">
        <v>12519</v>
      </c>
      <c r="C491" s="387" t="s">
        <v>17654</v>
      </c>
      <c r="D491" s="149" t="s">
        <v>14589</v>
      </c>
      <c r="E491" s="149" t="s">
        <v>14731</v>
      </c>
      <c r="F491" s="153" t="s">
        <v>12991</v>
      </c>
      <c r="G491" s="388">
        <f>COUNTIF(H491:AL491,"*")</f>
        <v>3</v>
      </c>
      <c r="H491" s="397" t="s">
        <v>13111</v>
      </c>
      <c r="I491" s="397" t="s">
        <v>13214</v>
      </c>
      <c r="J491" s="397"/>
      <c r="K491" s="397"/>
      <c r="L491" s="400"/>
      <c r="M491" s="400"/>
      <c r="N491" s="400"/>
      <c r="O491" s="400"/>
      <c r="P491" s="400"/>
      <c r="Q491" s="400"/>
      <c r="R491" s="400"/>
      <c r="S491" s="400"/>
      <c r="T491" s="400"/>
      <c r="U491" s="400"/>
      <c r="V491" s="400"/>
      <c r="W491" s="400"/>
      <c r="X491" s="400"/>
      <c r="Y491" s="398"/>
      <c r="Z491" s="399" t="s">
        <v>13110</v>
      </c>
      <c r="AA491" s="400"/>
      <c r="AB491" s="400"/>
      <c r="AC491" s="400"/>
      <c r="AD491" s="436"/>
      <c r="AE491" s="436"/>
      <c r="AF491" s="436"/>
      <c r="AG491" s="436"/>
      <c r="AH491" s="436"/>
      <c r="AI491" s="436"/>
      <c r="AJ491" s="436"/>
      <c r="AK491" s="436"/>
      <c r="AL491" s="401"/>
      <c r="AM491" s="481">
        <f>COUNTIF(AN491:DY491,"*")-2</f>
        <v>4</v>
      </c>
      <c r="AN491" s="394" t="s">
        <v>15936</v>
      </c>
      <c r="AO491" s="395" t="s">
        <v>16211</v>
      </c>
      <c r="AP491" s="395" t="s">
        <v>13506</v>
      </c>
      <c r="AQ491" s="395" t="s">
        <v>16213</v>
      </c>
      <c r="AR491" s="395" t="s">
        <v>16212</v>
      </c>
      <c r="AS491" s="395" t="s">
        <v>14896</v>
      </c>
      <c r="AT491" s="395"/>
      <c r="AU491" s="395"/>
      <c r="AV491" s="395"/>
      <c r="AW491" s="395"/>
      <c r="AX491" s="395"/>
      <c r="AY491" s="395"/>
      <c r="AZ491" s="395"/>
      <c r="BA491" s="395"/>
      <c r="BB491" s="395"/>
      <c r="BC491" s="395"/>
      <c r="BD491" s="395"/>
      <c r="BE491" s="395"/>
      <c r="BF491" s="395"/>
      <c r="BG491" s="395"/>
      <c r="BH491" s="395"/>
      <c r="BI491" s="395"/>
      <c r="BJ491" s="395"/>
      <c r="BK491" s="395"/>
      <c r="BL491" s="395"/>
      <c r="BM491" s="395"/>
      <c r="BN491" s="395"/>
      <c r="BO491" s="395"/>
      <c r="BP491" s="395"/>
      <c r="BQ491" s="396"/>
      <c r="BR491" s="396"/>
      <c r="BS491" s="396"/>
      <c r="BT491" s="396"/>
      <c r="BU491" s="396"/>
      <c r="BV491" s="396"/>
      <c r="BW491" s="396"/>
      <c r="BX491" s="396"/>
      <c r="BY491" s="396"/>
      <c r="BZ491" s="396"/>
      <c r="CA491" s="396"/>
      <c r="CB491" s="396"/>
      <c r="CC491" s="396"/>
      <c r="CD491" s="396"/>
      <c r="CE491" s="396"/>
      <c r="CF491" s="396"/>
      <c r="CG491" s="396"/>
      <c r="CH491" s="396"/>
      <c r="CI491" s="396"/>
      <c r="CJ491" s="396"/>
      <c r="CK491" s="396"/>
      <c r="CL491" s="396"/>
      <c r="CM491" s="396"/>
      <c r="CN491" s="396"/>
      <c r="CO491" s="396"/>
      <c r="CP491" s="396"/>
      <c r="CQ491" s="396"/>
      <c r="CR491" s="396"/>
      <c r="CS491" s="396"/>
      <c r="CT491" s="396"/>
      <c r="CU491" s="396"/>
      <c r="CV491" s="396"/>
      <c r="CW491" s="396"/>
      <c r="CX491" s="396"/>
      <c r="CY491" s="396"/>
      <c r="CZ491" s="396"/>
      <c r="DA491" s="396"/>
      <c r="DB491" s="396"/>
      <c r="DC491" s="396"/>
      <c r="DD491" s="396"/>
      <c r="DE491" s="396"/>
      <c r="DF491" s="396"/>
      <c r="DG491" s="396"/>
      <c r="DH491" s="396"/>
      <c r="DI491" s="396"/>
      <c r="DJ491" s="396"/>
      <c r="DK491" s="396"/>
      <c r="DL491" s="396"/>
      <c r="DM491" s="396"/>
      <c r="DN491" s="396"/>
      <c r="DO491" s="396"/>
      <c r="DP491" s="396"/>
      <c r="DQ491" s="396"/>
      <c r="DR491" s="396"/>
      <c r="DS491" s="396"/>
      <c r="DT491" s="396"/>
      <c r="DU491" s="396"/>
      <c r="DV491" s="396"/>
      <c r="DW491" s="396"/>
      <c r="DX491" s="396"/>
      <c r="DY491" s="396"/>
    </row>
    <row r="492" spans="1:129" ht="27" customHeight="1" x14ac:dyDescent="0.15">
      <c r="A492" s="432">
        <v>1020000428</v>
      </c>
      <c r="B492" s="386" t="s">
        <v>486</v>
      </c>
      <c r="C492" s="387" t="s">
        <v>17709</v>
      </c>
      <c r="D492" s="149" t="s">
        <v>14792</v>
      </c>
      <c r="E492" s="153"/>
      <c r="F492" s="153"/>
      <c r="G492" s="388">
        <f>COUNTIF(H492:AL492,"*")</f>
        <v>1</v>
      </c>
      <c r="H492" s="397" t="s">
        <v>15041</v>
      </c>
      <c r="I492" s="397"/>
      <c r="J492" s="397"/>
      <c r="K492" s="397"/>
      <c r="L492" s="400"/>
      <c r="M492" s="400"/>
      <c r="N492" s="400"/>
      <c r="O492" s="400"/>
      <c r="P492" s="400"/>
      <c r="Q492" s="400"/>
      <c r="R492" s="400"/>
      <c r="S492" s="400"/>
      <c r="T492" s="400"/>
      <c r="U492" s="400"/>
      <c r="V492" s="400"/>
      <c r="W492" s="400"/>
      <c r="X492" s="400"/>
      <c r="Y492" s="398"/>
      <c r="Z492" s="399"/>
      <c r="AA492" s="400"/>
      <c r="AB492" s="400"/>
      <c r="AC492" s="400"/>
      <c r="AD492" s="436"/>
      <c r="AE492" s="436"/>
      <c r="AF492" s="436"/>
      <c r="AG492" s="436"/>
      <c r="AH492" s="436"/>
      <c r="AI492" s="436"/>
      <c r="AJ492" s="436"/>
      <c r="AK492" s="436"/>
      <c r="AL492" s="401"/>
      <c r="AM492" s="481">
        <f>COUNTIF(AN492:DY492,"*")-1</f>
        <v>2</v>
      </c>
      <c r="AN492" s="394" t="s">
        <v>15046</v>
      </c>
      <c r="AO492" s="395" t="s">
        <v>15125</v>
      </c>
      <c r="AP492" s="395" t="s">
        <v>15126</v>
      </c>
      <c r="AQ492" s="395"/>
      <c r="AR492" s="395"/>
      <c r="AS492" s="395"/>
      <c r="AT492" s="395"/>
      <c r="AU492" s="395"/>
      <c r="AV492" s="395"/>
      <c r="AW492" s="395"/>
      <c r="AX492" s="395"/>
      <c r="AY492" s="395"/>
      <c r="AZ492" s="395"/>
      <c r="BA492" s="395"/>
      <c r="BB492" s="395"/>
      <c r="BC492" s="395"/>
      <c r="BD492" s="395"/>
      <c r="BE492" s="395"/>
      <c r="BF492" s="395"/>
      <c r="BG492" s="395"/>
      <c r="BH492" s="395"/>
      <c r="BI492" s="395"/>
      <c r="BJ492" s="395"/>
      <c r="BK492" s="395"/>
      <c r="BL492" s="395"/>
      <c r="BM492" s="395"/>
      <c r="BN492" s="395"/>
      <c r="BO492" s="395"/>
      <c r="BP492" s="395"/>
      <c r="BQ492" s="396"/>
      <c r="BR492" s="396"/>
      <c r="BS492" s="396"/>
      <c r="BT492" s="396"/>
      <c r="BU492" s="396"/>
      <c r="BV492" s="396"/>
      <c r="BW492" s="396"/>
      <c r="BX492" s="396"/>
      <c r="BY492" s="396"/>
      <c r="BZ492" s="396"/>
      <c r="CA492" s="396"/>
      <c r="CB492" s="396"/>
      <c r="CC492" s="396"/>
      <c r="CD492" s="396"/>
      <c r="CE492" s="396"/>
      <c r="CF492" s="396"/>
      <c r="CG492" s="396"/>
      <c r="CH492" s="396"/>
      <c r="CI492" s="396"/>
      <c r="CJ492" s="396"/>
      <c r="CK492" s="396"/>
      <c r="CL492" s="396"/>
      <c r="CM492" s="396"/>
      <c r="CN492" s="396"/>
      <c r="CO492" s="396"/>
      <c r="CP492" s="396"/>
      <c r="CQ492" s="396"/>
      <c r="CR492" s="396"/>
      <c r="CS492" s="396"/>
      <c r="CT492" s="396"/>
      <c r="CU492" s="396"/>
      <c r="CV492" s="396"/>
      <c r="CW492" s="396"/>
      <c r="CX492" s="396"/>
      <c r="CY492" s="396"/>
      <c r="CZ492" s="396"/>
      <c r="DA492" s="396"/>
      <c r="DB492" s="396"/>
      <c r="DC492" s="396"/>
      <c r="DD492" s="396"/>
      <c r="DE492" s="396"/>
      <c r="DF492" s="396"/>
      <c r="DG492" s="396"/>
      <c r="DH492" s="396"/>
      <c r="DI492" s="396"/>
      <c r="DJ492" s="396"/>
      <c r="DK492" s="396"/>
      <c r="DL492" s="396"/>
      <c r="DM492" s="396"/>
      <c r="DN492" s="396"/>
      <c r="DO492" s="396"/>
      <c r="DP492" s="396"/>
      <c r="DQ492" s="396"/>
      <c r="DR492" s="396"/>
      <c r="DS492" s="396"/>
      <c r="DT492" s="396"/>
      <c r="DU492" s="396"/>
      <c r="DV492" s="396"/>
      <c r="DW492" s="396"/>
      <c r="DX492" s="396"/>
      <c r="DY492" s="396"/>
    </row>
    <row r="493" spans="1:129" ht="27" customHeight="1" x14ac:dyDescent="0.15">
      <c r="A493" s="432">
        <v>1020001715</v>
      </c>
      <c r="B493" s="386" t="s">
        <v>14753</v>
      </c>
      <c r="C493" s="387" t="s">
        <v>17552</v>
      </c>
      <c r="D493" s="149" t="s">
        <v>14014</v>
      </c>
      <c r="E493" s="149"/>
      <c r="F493" s="153"/>
      <c r="G493" s="388">
        <f>COUNTIF(H493:AL493,"*")</f>
        <v>4</v>
      </c>
      <c r="H493" s="397" t="s">
        <v>14908</v>
      </c>
      <c r="I493" s="397" t="s">
        <v>14900</v>
      </c>
      <c r="J493" s="397"/>
      <c r="K493" s="397"/>
      <c r="L493" s="400"/>
      <c r="M493" s="400"/>
      <c r="N493" s="400"/>
      <c r="O493" s="400"/>
      <c r="P493" s="400"/>
      <c r="Q493" s="400"/>
      <c r="R493" s="400"/>
      <c r="S493" s="400"/>
      <c r="T493" s="400"/>
      <c r="U493" s="400"/>
      <c r="V493" s="400"/>
      <c r="W493" s="400"/>
      <c r="X493" s="400"/>
      <c r="Y493" s="398"/>
      <c r="Z493" s="399" t="s">
        <v>14989</v>
      </c>
      <c r="AA493" s="400" t="s">
        <v>14908</v>
      </c>
      <c r="AB493" s="400"/>
      <c r="AC493" s="400"/>
      <c r="AD493" s="436"/>
      <c r="AE493" s="436"/>
      <c r="AF493" s="436"/>
      <c r="AG493" s="436"/>
      <c r="AH493" s="436"/>
      <c r="AI493" s="436"/>
      <c r="AJ493" s="436"/>
      <c r="AK493" s="436"/>
      <c r="AL493" s="401"/>
      <c r="AM493" s="481">
        <f>COUNTIF(AN493:DY493,"*")-1</f>
        <v>6</v>
      </c>
      <c r="AN493" s="394" t="s">
        <v>15213</v>
      </c>
      <c r="AO493" s="395" t="s">
        <v>14923</v>
      </c>
      <c r="AP493" s="395" t="s">
        <v>15214</v>
      </c>
      <c r="AQ493" s="395" t="s">
        <v>13518</v>
      </c>
      <c r="AR493" s="395" t="s">
        <v>15215</v>
      </c>
      <c r="AS493" s="395" t="s">
        <v>15216</v>
      </c>
      <c r="AT493" s="395" t="s">
        <v>15217</v>
      </c>
      <c r="AU493" s="395"/>
      <c r="AV493" s="395"/>
      <c r="AW493" s="395"/>
      <c r="AX493" s="395"/>
      <c r="AY493" s="395"/>
      <c r="AZ493" s="395"/>
      <c r="BA493" s="395"/>
      <c r="BB493" s="395"/>
      <c r="BC493" s="395"/>
      <c r="BD493" s="395"/>
      <c r="BE493" s="395"/>
      <c r="BF493" s="395"/>
      <c r="BG493" s="395"/>
      <c r="BH493" s="395"/>
      <c r="BI493" s="395"/>
      <c r="BJ493" s="395"/>
      <c r="BK493" s="395"/>
      <c r="BL493" s="395"/>
      <c r="BM493" s="395"/>
      <c r="BN493" s="395"/>
      <c r="BO493" s="395"/>
      <c r="BP493" s="395"/>
      <c r="BQ493" s="396"/>
      <c r="BR493" s="396"/>
      <c r="BS493" s="396"/>
      <c r="BT493" s="396"/>
      <c r="BU493" s="396"/>
      <c r="BV493" s="396"/>
      <c r="BW493" s="396"/>
      <c r="BX493" s="396"/>
      <c r="BY493" s="396"/>
      <c r="BZ493" s="396"/>
      <c r="CA493" s="396"/>
      <c r="CB493" s="396"/>
      <c r="CC493" s="396"/>
      <c r="CD493" s="396"/>
      <c r="CE493" s="396"/>
      <c r="CF493" s="396"/>
      <c r="CG493" s="396"/>
      <c r="CH493" s="396"/>
      <c r="CI493" s="396"/>
      <c r="CJ493" s="396"/>
      <c r="CK493" s="396"/>
      <c r="CL493" s="396"/>
      <c r="CM493" s="396"/>
      <c r="CN493" s="396"/>
      <c r="CO493" s="396"/>
      <c r="CP493" s="396"/>
      <c r="CQ493" s="396"/>
      <c r="CR493" s="396"/>
      <c r="CS493" s="396"/>
      <c r="CT493" s="396"/>
      <c r="CU493" s="396"/>
      <c r="CV493" s="396"/>
      <c r="CW493" s="396"/>
      <c r="CX493" s="396"/>
      <c r="CY493" s="396"/>
      <c r="CZ493" s="396"/>
      <c r="DA493" s="396"/>
      <c r="DB493" s="396"/>
      <c r="DC493" s="396"/>
      <c r="DD493" s="396"/>
      <c r="DE493" s="396"/>
      <c r="DF493" s="396"/>
      <c r="DG493" s="396"/>
      <c r="DH493" s="396"/>
      <c r="DI493" s="396"/>
      <c r="DJ493" s="396"/>
      <c r="DK493" s="396"/>
      <c r="DL493" s="396"/>
      <c r="DM493" s="396"/>
      <c r="DN493" s="396"/>
      <c r="DO493" s="396"/>
      <c r="DP493" s="396"/>
      <c r="DQ493" s="396"/>
      <c r="DR493" s="396"/>
      <c r="DS493" s="396"/>
      <c r="DT493" s="396"/>
      <c r="DU493" s="396"/>
      <c r="DV493" s="396"/>
      <c r="DW493" s="396"/>
      <c r="DX493" s="396"/>
      <c r="DY493" s="396"/>
    </row>
    <row r="494" spans="1:129" ht="27" customHeight="1" x14ac:dyDescent="0.15">
      <c r="A494" s="432">
        <v>1020001833</v>
      </c>
      <c r="B494" s="386" t="s">
        <v>12430</v>
      </c>
      <c r="C494" s="387" t="s">
        <v>17189</v>
      </c>
      <c r="D494" s="149" t="s">
        <v>13973</v>
      </c>
      <c r="E494" s="153"/>
      <c r="F494" s="153"/>
      <c r="G494" s="388">
        <f>COUNTIF(H494:AL494,"*")</f>
        <v>4</v>
      </c>
      <c r="H494" s="397" t="s">
        <v>13533</v>
      </c>
      <c r="I494" s="397" t="s">
        <v>13649</v>
      </c>
      <c r="J494" s="397"/>
      <c r="K494" s="397"/>
      <c r="L494" s="400"/>
      <c r="M494" s="400"/>
      <c r="N494" s="400"/>
      <c r="O494" s="400"/>
      <c r="P494" s="400"/>
      <c r="Q494" s="400"/>
      <c r="R494" s="400"/>
      <c r="S494" s="400"/>
      <c r="T494" s="400"/>
      <c r="U494" s="400"/>
      <c r="V494" s="400"/>
      <c r="W494" s="400"/>
      <c r="X494" s="400"/>
      <c r="Y494" s="398"/>
      <c r="Z494" s="399" t="s">
        <v>11791</v>
      </c>
      <c r="AA494" s="400" t="s">
        <v>13025</v>
      </c>
      <c r="AB494" s="400"/>
      <c r="AC494" s="400"/>
      <c r="AD494" s="436"/>
      <c r="AE494" s="436"/>
      <c r="AF494" s="436"/>
      <c r="AG494" s="436"/>
      <c r="AH494" s="436"/>
      <c r="AI494" s="436"/>
      <c r="AJ494" s="436"/>
      <c r="AK494" s="436"/>
      <c r="AL494" s="401"/>
      <c r="AM494" s="481">
        <f>COUNTIF(AN494:DY494,"*")-1</f>
        <v>4</v>
      </c>
      <c r="AN494" s="394" t="s">
        <v>15259</v>
      </c>
      <c r="AO494" s="395" t="s">
        <v>14942</v>
      </c>
      <c r="AP494" s="395" t="s">
        <v>13432</v>
      </c>
      <c r="AQ494" s="395" t="s">
        <v>13512</v>
      </c>
      <c r="AR494" s="395" t="s">
        <v>16589</v>
      </c>
      <c r="AS494" s="395"/>
      <c r="AT494" s="395"/>
      <c r="AU494" s="395"/>
      <c r="AV494" s="395"/>
      <c r="AW494" s="395"/>
      <c r="AX494" s="395"/>
      <c r="AY494" s="395"/>
      <c r="AZ494" s="395"/>
      <c r="BA494" s="395"/>
      <c r="BB494" s="395"/>
      <c r="BC494" s="395"/>
      <c r="BD494" s="395"/>
      <c r="BE494" s="395"/>
      <c r="BF494" s="395"/>
      <c r="BG494" s="395"/>
      <c r="BH494" s="395"/>
      <c r="BI494" s="395"/>
      <c r="BJ494" s="395"/>
      <c r="BK494" s="395"/>
      <c r="BL494" s="395"/>
      <c r="BM494" s="395"/>
      <c r="BN494" s="395"/>
      <c r="BO494" s="395"/>
      <c r="BP494" s="395"/>
      <c r="BQ494" s="396"/>
      <c r="BR494" s="396"/>
      <c r="BS494" s="396"/>
      <c r="BT494" s="396"/>
      <c r="BU494" s="396"/>
      <c r="BV494" s="396"/>
      <c r="BW494" s="396"/>
      <c r="BX494" s="396"/>
      <c r="BY494" s="396"/>
      <c r="BZ494" s="396"/>
      <c r="CA494" s="396"/>
      <c r="CB494" s="396"/>
      <c r="CC494" s="396"/>
      <c r="CD494" s="396"/>
      <c r="CE494" s="396"/>
      <c r="CF494" s="396"/>
      <c r="CG494" s="396"/>
      <c r="CH494" s="396"/>
      <c r="CI494" s="396"/>
      <c r="CJ494" s="396"/>
      <c r="CK494" s="396"/>
      <c r="CL494" s="396"/>
      <c r="CM494" s="396"/>
      <c r="CN494" s="396"/>
      <c r="CO494" s="396"/>
      <c r="CP494" s="396"/>
      <c r="CQ494" s="396"/>
      <c r="CR494" s="396"/>
      <c r="CS494" s="396"/>
      <c r="CT494" s="396"/>
      <c r="CU494" s="396"/>
      <c r="CV494" s="396"/>
      <c r="CW494" s="396"/>
      <c r="CX494" s="396"/>
      <c r="CY494" s="396"/>
      <c r="CZ494" s="396"/>
      <c r="DA494" s="396"/>
      <c r="DB494" s="396"/>
      <c r="DC494" s="396"/>
      <c r="DD494" s="396"/>
      <c r="DE494" s="396"/>
      <c r="DF494" s="396"/>
      <c r="DG494" s="396"/>
      <c r="DH494" s="396"/>
      <c r="DI494" s="396"/>
      <c r="DJ494" s="396"/>
      <c r="DK494" s="396"/>
      <c r="DL494" s="396"/>
      <c r="DM494" s="396"/>
      <c r="DN494" s="396"/>
      <c r="DO494" s="396"/>
      <c r="DP494" s="396"/>
      <c r="DQ494" s="396"/>
      <c r="DR494" s="396"/>
      <c r="DS494" s="396"/>
      <c r="DT494" s="396"/>
      <c r="DU494" s="396"/>
      <c r="DV494" s="396"/>
      <c r="DW494" s="396"/>
      <c r="DX494" s="396"/>
      <c r="DY494" s="396"/>
    </row>
    <row r="495" spans="1:129" ht="27" customHeight="1" x14ac:dyDescent="0.15">
      <c r="A495" s="432">
        <v>1030001384</v>
      </c>
      <c r="B495" s="386" t="s">
        <v>18550</v>
      </c>
      <c r="C495" s="387" t="s">
        <v>18551</v>
      </c>
      <c r="D495" s="149" t="s">
        <v>18552</v>
      </c>
      <c r="E495" s="153" t="s">
        <v>14814</v>
      </c>
      <c r="F495" s="153" t="s">
        <v>18553</v>
      </c>
      <c r="G495" s="388">
        <f>COUNTIF(H495:AL495,"*")</f>
        <v>2</v>
      </c>
      <c r="H495" s="397" t="s">
        <v>13639</v>
      </c>
      <c r="I495" s="397" t="s">
        <v>13125</v>
      </c>
      <c r="J495" s="397"/>
      <c r="K495" s="397"/>
      <c r="L495" s="400"/>
      <c r="M495" s="400"/>
      <c r="N495" s="400"/>
      <c r="O495" s="400"/>
      <c r="P495" s="400"/>
      <c r="Q495" s="400"/>
      <c r="R495" s="400"/>
      <c r="S495" s="400"/>
      <c r="T495" s="400"/>
      <c r="U495" s="400"/>
      <c r="V495" s="400"/>
      <c r="W495" s="400"/>
      <c r="X495" s="400"/>
      <c r="Y495" s="398"/>
      <c r="Z495" s="399"/>
      <c r="AA495" s="400"/>
      <c r="AB495" s="400"/>
      <c r="AC495" s="400"/>
      <c r="AD495" s="436"/>
      <c r="AE495" s="436"/>
      <c r="AF495" s="436"/>
      <c r="AG495" s="436"/>
      <c r="AH495" s="436"/>
      <c r="AI495" s="436"/>
      <c r="AJ495" s="436"/>
      <c r="AK495" s="436"/>
      <c r="AL495" s="401"/>
      <c r="AM495" s="481">
        <f>COUNTIF(AN495:DY495,"*")</f>
        <v>2</v>
      </c>
      <c r="AN495" s="394" t="s">
        <v>15365</v>
      </c>
      <c r="AO495" s="395" t="s">
        <v>15963</v>
      </c>
      <c r="AP495" s="395"/>
      <c r="AQ495" s="395"/>
      <c r="AR495" s="395"/>
      <c r="AS495" s="395"/>
      <c r="AT495" s="395"/>
      <c r="AU495" s="395"/>
      <c r="AV495" s="395"/>
      <c r="AW495" s="395"/>
      <c r="AX495" s="395"/>
      <c r="AY495" s="395"/>
      <c r="AZ495" s="395"/>
      <c r="BA495" s="395"/>
      <c r="BB495" s="395"/>
      <c r="BC495" s="395"/>
      <c r="BD495" s="395"/>
      <c r="BE495" s="395"/>
      <c r="BF495" s="395"/>
      <c r="BG495" s="395"/>
      <c r="BH495" s="395"/>
      <c r="BI495" s="395"/>
      <c r="BJ495" s="395"/>
      <c r="BK495" s="395"/>
      <c r="BL495" s="395"/>
      <c r="BM495" s="395"/>
      <c r="BN495" s="395"/>
      <c r="BO495" s="395"/>
      <c r="BP495" s="395"/>
      <c r="BQ495" s="396"/>
      <c r="BR495" s="396"/>
      <c r="BS495" s="396"/>
      <c r="BT495" s="396"/>
      <c r="BU495" s="396"/>
      <c r="BV495" s="396"/>
      <c r="BW495" s="396"/>
      <c r="BX495" s="396"/>
      <c r="BY495" s="396"/>
      <c r="BZ495" s="396"/>
      <c r="CA495" s="396"/>
      <c r="CB495" s="396"/>
      <c r="CC495" s="396"/>
      <c r="CD495" s="396"/>
      <c r="CE495" s="396"/>
      <c r="CF495" s="396"/>
      <c r="CG495" s="396"/>
      <c r="CH495" s="396"/>
      <c r="CI495" s="396"/>
      <c r="CJ495" s="396"/>
      <c r="CK495" s="396"/>
      <c r="CL495" s="396"/>
      <c r="CM495" s="396"/>
      <c r="CN495" s="396"/>
      <c r="CO495" s="396"/>
      <c r="CP495" s="396"/>
      <c r="CQ495" s="396"/>
      <c r="CR495" s="396"/>
      <c r="CS495" s="396"/>
      <c r="CT495" s="396"/>
      <c r="CU495" s="396"/>
      <c r="CV495" s="396"/>
      <c r="CW495" s="396"/>
      <c r="CX495" s="396"/>
      <c r="CY495" s="396"/>
      <c r="CZ495" s="396"/>
      <c r="DA495" s="396"/>
      <c r="DB495" s="396"/>
      <c r="DC495" s="396"/>
      <c r="DD495" s="396"/>
      <c r="DE495" s="396"/>
      <c r="DF495" s="396"/>
      <c r="DG495" s="396"/>
      <c r="DH495" s="396"/>
      <c r="DI495" s="396"/>
      <c r="DJ495" s="396"/>
      <c r="DK495" s="396"/>
      <c r="DL495" s="396"/>
      <c r="DM495" s="396"/>
      <c r="DN495" s="396"/>
      <c r="DO495" s="396"/>
      <c r="DP495" s="396"/>
      <c r="DQ495" s="396"/>
      <c r="DR495" s="396"/>
      <c r="DS495" s="396"/>
      <c r="DT495" s="396"/>
      <c r="DU495" s="396"/>
      <c r="DV495" s="396"/>
      <c r="DW495" s="396"/>
      <c r="DX495" s="396"/>
      <c r="DY495" s="396"/>
    </row>
    <row r="496" spans="1:129" ht="27" customHeight="1" x14ac:dyDescent="0.15">
      <c r="A496" s="432">
        <v>1030006283</v>
      </c>
      <c r="B496" s="386" t="s">
        <v>18350</v>
      </c>
      <c r="C496" s="387" t="s">
        <v>18353</v>
      </c>
      <c r="D496" s="149" t="s">
        <v>18351</v>
      </c>
      <c r="E496" s="149" t="s">
        <v>18352</v>
      </c>
      <c r="F496" s="149" t="s">
        <v>18319</v>
      </c>
      <c r="G496" s="388">
        <f>COUNTIF(H496:AL496,"*")</f>
        <v>3</v>
      </c>
      <c r="H496" s="402" t="s">
        <v>13614</v>
      </c>
      <c r="I496" s="397"/>
      <c r="J496" s="397"/>
      <c r="K496" s="397"/>
      <c r="L496" s="400"/>
      <c r="M496" s="400"/>
      <c r="N496" s="400"/>
      <c r="O496" s="400"/>
      <c r="P496" s="400"/>
      <c r="Q496" s="400"/>
      <c r="R496" s="400"/>
      <c r="S496" s="400"/>
      <c r="T496" s="400"/>
      <c r="U496" s="400"/>
      <c r="V496" s="400"/>
      <c r="W496" s="400"/>
      <c r="X496" s="400"/>
      <c r="Y496" s="398"/>
      <c r="Z496" s="403" t="s">
        <v>13618</v>
      </c>
      <c r="AA496" s="404" t="s">
        <v>13614</v>
      </c>
      <c r="AB496" s="400"/>
      <c r="AC496" s="400"/>
      <c r="AD496" s="436"/>
      <c r="AE496" s="436"/>
      <c r="AF496" s="436"/>
      <c r="AG496" s="436"/>
      <c r="AH496" s="436"/>
      <c r="AI496" s="436"/>
      <c r="AJ496" s="436"/>
      <c r="AK496" s="436"/>
      <c r="AL496" s="401"/>
      <c r="AM496" s="481">
        <f>COUNTIF(AN496:DY496,"*")</f>
        <v>4</v>
      </c>
      <c r="AN496" s="394" t="s">
        <v>15184</v>
      </c>
      <c r="AO496" s="395" t="s">
        <v>15606</v>
      </c>
      <c r="AP496" s="395" t="s">
        <v>15607</v>
      </c>
      <c r="AQ496" s="395" t="s">
        <v>15587</v>
      </c>
      <c r="AR496" s="395"/>
      <c r="AS496" s="395"/>
      <c r="AT496" s="395"/>
      <c r="AU496" s="395"/>
      <c r="AV496" s="395"/>
      <c r="AW496" s="395"/>
      <c r="AX496" s="395"/>
      <c r="AY496" s="395"/>
      <c r="AZ496" s="395"/>
      <c r="BA496" s="395"/>
      <c r="BB496" s="395"/>
      <c r="BC496" s="395"/>
      <c r="BD496" s="395"/>
      <c r="BE496" s="395"/>
      <c r="BF496" s="395"/>
      <c r="BG496" s="395"/>
      <c r="BH496" s="395"/>
      <c r="BI496" s="395"/>
      <c r="BJ496" s="395"/>
      <c r="BK496" s="395"/>
      <c r="BL496" s="395"/>
      <c r="BM496" s="395"/>
      <c r="BN496" s="395"/>
      <c r="BO496" s="395"/>
      <c r="BP496" s="395"/>
      <c r="BQ496" s="396"/>
      <c r="BR496" s="396"/>
      <c r="BS496" s="396"/>
      <c r="BT496" s="396"/>
      <c r="BU496" s="396"/>
      <c r="BV496" s="396"/>
      <c r="BW496" s="396"/>
      <c r="BX496" s="396"/>
      <c r="BY496" s="396"/>
      <c r="BZ496" s="396"/>
      <c r="CA496" s="396"/>
      <c r="CB496" s="396"/>
      <c r="CC496" s="396"/>
      <c r="CD496" s="396"/>
      <c r="CE496" s="396"/>
      <c r="CF496" s="396"/>
      <c r="CG496" s="396"/>
      <c r="CH496" s="396"/>
      <c r="CI496" s="396"/>
      <c r="CJ496" s="396"/>
      <c r="CK496" s="396"/>
      <c r="CL496" s="396"/>
      <c r="CM496" s="396"/>
      <c r="CN496" s="396"/>
      <c r="CO496" s="396"/>
      <c r="CP496" s="396"/>
      <c r="CQ496" s="396"/>
      <c r="CR496" s="396"/>
      <c r="CS496" s="396"/>
      <c r="CT496" s="396"/>
      <c r="CU496" s="396"/>
      <c r="CV496" s="396"/>
      <c r="CW496" s="396"/>
      <c r="CX496" s="396"/>
      <c r="CY496" s="396"/>
      <c r="CZ496" s="396"/>
      <c r="DA496" s="396"/>
      <c r="DB496" s="396"/>
      <c r="DC496" s="396"/>
      <c r="DD496" s="396"/>
      <c r="DE496" s="396"/>
      <c r="DF496" s="396"/>
      <c r="DG496" s="396"/>
      <c r="DH496" s="396"/>
      <c r="DI496" s="396"/>
      <c r="DJ496" s="396"/>
      <c r="DK496" s="396"/>
      <c r="DL496" s="396"/>
      <c r="DM496" s="396"/>
      <c r="DN496" s="396"/>
      <c r="DO496" s="396"/>
      <c r="DP496" s="396"/>
      <c r="DQ496" s="396"/>
      <c r="DR496" s="396"/>
      <c r="DS496" s="396"/>
      <c r="DT496" s="396"/>
      <c r="DU496" s="396"/>
      <c r="DV496" s="396"/>
      <c r="DW496" s="396"/>
      <c r="DX496" s="396"/>
      <c r="DY496" s="396"/>
    </row>
    <row r="497" spans="1:129" ht="27" customHeight="1" x14ac:dyDescent="0.15">
      <c r="A497" s="432">
        <v>1020000180</v>
      </c>
      <c r="B497" s="386" t="s">
        <v>11977</v>
      </c>
      <c r="C497" s="387" t="s">
        <v>13017</v>
      </c>
      <c r="D497" s="149" t="s">
        <v>12957</v>
      </c>
      <c r="E497" s="153" t="s">
        <v>12957</v>
      </c>
      <c r="F497" s="153" t="s">
        <v>13017</v>
      </c>
      <c r="G497" s="388">
        <f>COUNTIF(H497:AL497,"*")</f>
        <v>1</v>
      </c>
      <c r="H497" s="402" t="s">
        <v>15009</v>
      </c>
      <c r="I497" s="397"/>
      <c r="J497" s="397"/>
      <c r="K497" s="397"/>
      <c r="L497" s="400"/>
      <c r="M497" s="400"/>
      <c r="N497" s="400"/>
      <c r="O497" s="400"/>
      <c r="P497" s="400"/>
      <c r="Q497" s="400"/>
      <c r="R497" s="400"/>
      <c r="S497" s="400"/>
      <c r="T497" s="400"/>
      <c r="U497" s="400"/>
      <c r="V497" s="400"/>
      <c r="W497" s="400"/>
      <c r="X497" s="400"/>
      <c r="Y497" s="398"/>
      <c r="Z497" s="399"/>
      <c r="AA497" s="400"/>
      <c r="AB497" s="400"/>
      <c r="AC497" s="400"/>
      <c r="AD497" s="436"/>
      <c r="AE497" s="436"/>
      <c r="AF497" s="436"/>
      <c r="AG497" s="436"/>
      <c r="AH497" s="436"/>
      <c r="AI497" s="436"/>
      <c r="AJ497" s="436"/>
      <c r="AK497" s="436"/>
      <c r="AL497" s="401"/>
      <c r="AM497" s="481">
        <f>COUNTIF(AN497:DY497,"*")</f>
        <v>1</v>
      </c>
      <c r="AN497" s="394" t="s">
        <v>15268</v>
      </c>
      <c r="AO497" s="395"/>
      <c r="AP497" s="395"/>
      <c r="AQ497" s="395"/>
      <c r="AR497" s="395"/>
      <c r="AS497" s="395"/>
      <c r="AT497" s="395"/>
      <c r="AU497" s="395"/>
      <c r="AV497" s="395"/>
      <c r="AW497" s="395"/>
      <c r="AX497" s="395"/>
      <c r="AY497" s="395"/>
      <c r="AZ497" s="395"/>
      <c r="BA497" s="395"/>
      <c r="BB497" s="395"/>
      <c r="BC497" s="395"/>
      <c r="BD497" s="395"/>
      <c r="BE497" s="395"/>
      <c r="BF497" s="395"/>
      <c r="BG497" s="395"/>
      <c r="BH497" s="395"/>
      <c r="BI497" s="395"/>
      <c r="BJ497" s="395"/>
      <c r="BK497" s="395"/>
      <c r="BL497" s="395"/>
      <c r="BM497" s="395"/>
      <c r="BN497" s="395"/>
      <c r="BO497" s="395"/>
      <c r="BP497" s="395"/>
      <c r="BQ497" s="396"/>
      <c r="BR497" s="396"/>
      <c r="BS497" s="396"/>
      <c r="BT497" s="396"/>
      <c r="BU497" s="396"/>
      <c r="BV497" s="396"/>
      <c r="BW497" s="396"/>
      <c r="BX497" s="396"/>
      <c r="BY497" s="396"/>
      <c r="BZ497" s="396"/>
      <c r="CA497" s="396"/>
      <c r="CB497" s="396"/>
      <c r="CC497" s="396"/>
      <c r="CD497" s="396"/>
      <c r="CE497" s="396"/>
      <c r="CF497" s="396"/>
      <c r="CG497" s="396"/>
      <c r="CH497" s="396"/>
      <c r="CI497" s="396"/>
      <c r="CJ497" s="396"/>
      <c r="CK497" s="396"/>
      <c r="CL497" s="396"/>
      <c r="CM497" s="396"/>
      <c r="CN497" s="396"/>
      <c r="CO497" s="396"/>
      <c r="CP497" s="396"/>
      <c r="CQ497" s="396"/>
      <c r="CR497" s="396"/>
      <c r="CS497" s="396"/>
      <c r="CT497" s="396"/>
      <c r="CU497" s="396"/>
      <c r="CV497" s="396"/>
      <c r="CW497" s="396"/>
      <c r="CX497" s="396"/>
      <c r="CY497" s="396"/>
      <c r="CZ497" s="396"/>
      <c r="DA497" s="396"/>
      <c r="DB497" s="396"/>
      <c r="DC497" s="396"/>
      <c r="DD497" s="396"/>
      <c r="DE497" s="396"/>
      <c r="DF497" s="396"/>
      <c r="DG497" s="396"/>
      <c r="DH497" s="396"/>
      <c r="DI497" s="396"/>
      <c r="DJ497" s="396"/>
      <c r="DK497" s="396"/>
      <c r="DL497" s="396"/>
      <c r="DM497" s="396"/>
      <c r="DN497" s="396"/>
      <c r="DO497" s="396"/>
      <c r="DP497" s="396"/>
      <c r="DQ497" s="396"/>
      <c r="DR497" s="396"/>
      <c r="DS497" s="396"/>
      <c r="DT497" s="396"/>
      <c r="DU497" s="396"/>
      <c r="DV497" s="396"/>
      <c r="DW497" s="396"/>
      <c r="DX497" s="396"/>
      <c r="DY497" s="396"/>
    </row>
    <row r="498" spans="1:129" ht="27" customHeight="1" x14ac:dyDescent="0.15">
      <c r="A498" s="432">
        <v>1020001063</v>
      </c>
      <c r="B498" s="386" t="s">
        <v>11815</v>
      </c>
      <c r="C498" s="387" t="s">
        <v>16706</v>
      </c>
      <c r="D498" s="149" t="s">
        <v>12750</v>
      </c>
      <c r="E498" s="153"/>
      <c r="F498" s="149"/>
      <c r="G498" s="388">
        <f>COUNTIF(H498:AL498,"*")</f>
        <v>1</v>
      </c>
      <c r="H498" s="397"/>
      <c r="I498" s="397"/>
      <c r="J498" s="397"/>
      <c r="K498" s="397"/>
      <c r="L498" s="400"/>
      <c r="M498" s="400"/>
      <c r="N498" s="400"/>
      <c r="O498" s="400"/>
      <c r="P498" s="400"/>
      <c r="Q498" s="400"/>
      <c r="R498" s="400"/>
      <c r="S498" s="400"/>
      <c r="T498" s="400"/>
      <c r="U498" s="400"/>
      <c r="V498" s="400"/>
      <c r="W498" s="400"/>
      <c r="X498" s="400"/>
      <c r="Y498" s="398"/>
      <c r="Z498" s="403" t="s">
        <v>13123</v>
      </c>
      <c r="AA498" s="400"/>
      <c r="AB498" s="400"/>
      <c r="AC498" s="400"/>
      <c r="AD498" s="436"/>
      <c r="AE498" s="436"/>
      <c r="AF498" s="436"/>
      <c r="AG498" s="436"/>
      <c r="AH498" s="436"/>
      <c r="AI498" s="436"/>
      <c r="AJ498" s="436"/>
      <c r="AK498" s="436"/>
      <c r="AL498" s="401"/>
      <c r="AM498" s="481">
        <f>COUNTIF(AN498:DY498,"*")</f>
        <v>4</v>
      </c>
      <c r="AN498" s="394" t="s">
        <v>13551</v>
      </c>
      <c r="AO498" s="395" t="s">
        <v>15122</v>
      </c>
      <c r="AP498" s="395" t="s">
        <v>13552</v>
      </c>
      <c r="AQ498" s="395" t="s">
        <v>15632</v>
      </c>
      <c r="AR498" s="395"/>
      <c r="AS498" s="395"/>
      <c r="AT498" s="395"/>
      <c r="AU498" s="395"/>
      <c r="AV498" s="395"/>
      <c r="AW498" s="395"/>
      <c r="AX498" s="395"/>
      <c r="AY498" s="395"/>
      <c r="AZ498" s="395"/>
      <c r="BA498" s="395"/>
      <c r="BB498" s="395"/>
      <c r="BC498" s="395"/>
      <c r="BD498" s="395"/>
      <c r="BE498" s="395"/>
      <c r="BF498" s="395"/>
      <c r="BG498" s="395"/>
      <c r="BH498" s="395"/>
      <c r="BI498" s="395"/>
      <c r="BJ498" s="395"/>
      <c r="BK498" s="395"/>
      <c r="BL498" s="395"/>
      <c r="BM498" s="395"/>
      <c r="BN498" s="395"/>
      <c r="BO498" s="395"/>
      <c r="BP498" s="395"/>
      <c r="BQ498" s="396"/>
      <c r="BR498" s="396"/>
      <c r="BS498" s="396"/>
      <c r="BT498" s="396"/>
      <c r="BU498" s="396"/>
      <c r="BV498" s="396"/>
      <c r="BW498" s="396"/>
      <c r="BX498" s="396"/>
      <c r="BY498" s="396"/>
      <c r="BZ498" s="396"/>
      <c r="CA498" s="396"/>
      <c r="CB498" s="396"/>
      <c r="CC498" s="396"/>
      <c r="CD498" s="396"/>
      <c r="CE498" s="396"/>
      <c r="CF498" s="396"/>
      <c r="CG498" s="396"/>
      <c r="CH498" s="396"/>
      <c r="CI498" s="396"/>
      <c r="CJ498" s="396"/>
      <c r="CK498" s="396"/>
      <c r="CL498" s="396"/>
      <c r="CM498" s="396"/>
      <c r="CN498" s="396"/>
      <c r="CO498" s="396"/>
      <c r="CP498" s="396"/>
      <c r="CQ498" s="396"/>
      <c r="CR498" s="396"/>
      <c r="CS498" s="396"/>
      <c r="CT498" s="396"/>
      <c r="CU498" s="396"/>
      <c r="CV498" s="396"/>
      <c r="CW498" s="396"/>
      <c r="CX498" s="396"/>
      <c r="CY498" s="396"/>
      <c r="CZ498" s="396"/>
      <c r="DA498" s="396"/>
      <c r="DB498" s="396"/>
      <c r="DC498" s="396"/>
      <c r="DD498" s="396"/>
      <c r="DE498" s="396"/>
      <c r="DF498" s="396"/>
      <c r="DG498" s="396"/>
      <c r="DH498" s="396"/>
      <c r="DI498" s="396"/>
      <c r="DJ498" s="396"/>
      <c r="DK498" s="396"/>
      <c r="DL498" s="396"/>
      <c r="DM498" s="396"/>
      <c r="DN498" s="396"/>
      <c r="DO498" s="396"/>
      <c r="DP498" s="396"/>
      <c r="DQ498" s="396"/>
      <c r="DR498" s="396"/>
      <c r="DS498" s="396"/>
      <c r="DT498" s="396"/>
      <c r="DU498" s="396"/>
      <c r="DV498" s="396"/>
      <c r="DW498" s="396"/>
      <c r="DX498" s="396"/>
      <c r="DY498" s="396"/>
    </row>
    <row r="499" spans="1:129" ht="27" customHeight="1" x14ac:dyDescent="0.15">
      <c r="A499" s="432">
        <v>1020000360</v>
      </c>
      <c r="B499" s="386" t="s">
        <v>12029</v>
      </c>
      <c r="C499" s="387" t="s">
        <v>17356</v>
      </c>
      <c r="D499" s="149" t="s">
        <v>14186</v>
      </c>
      <c r="E499" s="149"/>
      <c r="F499" s="149"/>
      <c r="G499" s="388">
        <f>COUNTIF(H499:AL499,"*")</f>
        <v>2</v>
      </c>
      <c r="H499" s="397"/>
      <c r="I499" s="397"/>
      <c r="J499" s="397"/>
      <c r="K499" s="397"/>
      <c r="L499" s="400"/>
      <c r="M499" s="400"/>
      <c r="N499" s="400"/>
      <c r="O499" s="400"/>
      <c r="P499" s="400"/>
      <c r="Q499" s="400"/>
      <c r="R499" s="400"/>
      <c r="S499" s="400"/>
      <c r="T499" s="400"/>
      <c r="U499" s="400"/>
      <c r="V499" s="400"/>
      <c r="W499" s="400"/>
      <c r="X499" s="400"/>
      <c r="Y499" s="398"/>
      <c r="Z499" s="403" t="s">
        <v>13024</v>
      </c>
      <c r="AA499" s="404" t="s">
        <v>13110</v>
      </c>
      <c r="AB499" s="400"/>
      <c r="AC499" s="400"/>
      <c r="AD499" s="436"/>
      <c r="AE499" s="436"/>
      <c r="AF499" s="436"/>
      <c r="AG499" s="436"/>
      <c r="AH499" s="436"/>
      <c r="AI499" s="436"/>
      <c r="AJ499" s="436"/>
      <c r="AK499" s="436"/>
      <c r="AL499" s="401"/>
      <c r="AM499" s="481">
        <f>COUNTIF(AN499:DY499,"*")</f>
        <v>2</v>
      </c>
      <c r="AN499" s="394" t="s">
        <v>13117</v>
      </c>
      <c r="AO499" s="395" t="s">
        <v>15036</v>
      </c>
      <c r="AP499" s="395"/>
      <c r="AQ499" s="395"/>
      <c r="AR499" s="395"/>
      <c r="AS499" s="395"/>
      <c r="AT499" s="395"/>
      <c r="AU499" s="395"/>
      <c r="AV499" s="395"/>
      <c r="AW499" s="395"/>
      <c r="AX499" s="395"/>
      <c r="AY499" s="395"/>
      <c r="AZ499" s="395"/>
      <c r="BA499" s="395"/>
      <c r="BB499" s="395"/>
      <c r="BC499" s="395"/>
      <c r="BD499" s="395"/>
      <c r="BE499" s="395"/>
      <c r="BF499" s="395"/>
      <c r="BG499" s="395"/>
      <c r="BH499" s="395"/>
      <c r="BI499" s="395"/>
      <c r="BJ499" s="395"/>
      <c r="BK499" s="395"/>
      <c r="BL499" s="395"/>
      <c r="BM499" s="395"/>
      <c r="BN499" s="395"/>
      <c r="BO499" s="395"/>
      <c r="BP499" s="395"/>
      <c r="BQ499" s="396"/>
      <c r="BR499" s="396"/>
      <c r="BS499" s="396"/>
      <c r="BT499" s="396"/>
      <c r="BU499" s="396"/>
      <c r="BV499" s="396"/>
      <c r="BW499" s="396"/>
      <c r="BX499" s="396"/>
      <c r="BY499" s="396"/>
      <c r="BZ499" s="396"/>
      <c r="CA499" s="396"/>
      <c r="CB499" s="396"/>
      <c r="CC499" s="396"/>
      <c r="CD499" s="396"/>
      <c r="CE499" s="396"/>
      <c r="CF499" s="396"/>
      <c r="CG499" s="396"/>
      <c r="CH499" s="396"/>
      <c r="CI499" s="396"/>
      <c r="CJ499" s="396"/>
      <c r="CK499" s="396"/>
      <c r="CL499" s="396"/>
      <c r="CM499" s="396"/>
      <c r="CN499" s="396"/>
      <c r="CO499" s="396"/>
      <c r="CP499" s="396"/>
      <c r="CQ499" s="396"/>
      <c r="CR499" s="396"/>
      <c r="CS499" s="396"/>
      <c r="CT499" s="396"/>
      <c r="CU499" s="396"/>
      <c r="CV499" s="396"/>
      <c r="CW499" s="396"/>
      <c r="CX499" s="396"/>
      <c r="CY499" s="396"/>
      <c r="CZ499" s="396"/>
      <c r="DA499" s="396"/>
      <c r="DB499" s="396"/>
      <c r="DC499" s="396"/>
      <c r="DD499" s="396"/>
      <c r="DE499" s="396"/>
      <c r="DF499" s="396"/>
      <c r="DG499" s="396"/>
      <c r="DH499" s="396"/>
      <c r="DI499" s="396"/>
      <c r="DJ499" s="396"/>
      <c r="DK499" s="396"/>
      <c r="DL499" s="396"/>
      <c r="DM499" s="396"/>
      <c r="DN499" s="396"/>
      <c r="DO499" s="396"/>
      <c r="DP499" s="396"/>
      <c r="DQ499" s="396"/>
      <c r="DR499" s="396"/>
      <c r="DS499" s="396"/>
      <c r="DT499" s="396"/>
      <c r="DU499" s="396"/>
      <c r="DV499" s="396"/>
      <c r="DW499" s="396"/>
      <c r="DX499" s="396"/>
      <c r="DY499" s="396"/>
    </row>
    <row r="500" spans="1:129" ht="27" customHeight="1" x14ac:dyDescent="0.15">
      <c r="A500" s="432">
        <v>1020000422</v>
      </c>
      <c r="B500" s="386" t="s">
        <v>12038</v>
      </c>
      <c r="C500" s="387" t="s">
        <v>17064</v>
      </c>
      <c r="D500" s="149" t="s">
        <v>13481</v>
      </c>
      <c r="E500" s="149" t="s">
        <v>13743</v>
      </c>
      <c r="F500" s="149" t="s">
        <v>13754</v>
      </c>
      <c r="G500" s="388">
        <f>COUNTIF(H500:AL500,"*")</f>
        <v>1</v>
      </c>
      <c r="H500" s="397"/>
      <c r="I500" s="397"/>
      <c r="J500" s="397"/>
      <c r="K500" s="397"/>
      <c r="L500" s="400"/>
      <c r="M500" s="400"/>
      <c r="N500" s="400"/>
      <c r="O500" s="400"/>
      <c r="P500" s="400"/>
      <c r="Q500" s="400"/>
      <c r="R500" s="400"/>
      <c r="S500" s="400"/>
      <c r="T500" s="400"/>
      <c r="U500" s="400"/>
      <c r="V500" s="400"/>
      <c r="W500" s="400"/>
      <c r="X500" s="400"/>
      <c r="Y500" s="398"/>
      <c r="Z500" s="399" t="s">
        <v>13123</v>
      </c>
      <c r="AA500" s="400"/>
      <c r="AB500" s="400"/>
      <c r="AC500" s="400"/>
      <c r="AD500" s="436"/>
      <c r="AE500" s="436"/>
      <c r="AF500" s="436"/>
      <c r="AG500" s="436"/>
      <c r="AH500" s="436"/>
      <c r="AI500" s="436"/>
      <c r="AJ500" s="436"/>
      <c r="AK500" s="436"/>
      <c r="AL500" s="401"/>
      <c r="AM500" s="481">
        <f>COUNTIF(AN500:DY500,"*")</f>
        <v>1</v>
      </c>
      <c r="AN500" s="394" t="s">
        <v>13429</v>
      </c>
      <c r="AO500" s="395"/>
      <c r="AP500" s="395"/>
      <c r="AQ500" s="395"/>
      <c r="AR500" s="395"/>
      <c r="AS500" s="395"/>
      <c r="AT500" s="395"/>
      <c r="AU500" s="395"/>
      <c r="AV500" s="395"/>
      <c r="AW500" s="395"/>
      <c r="AX500" s="395"/>
      <c r="AY500" s="395"/>
      <c r="AZ500" s="395"/>
      <c r="BA500" s="395"/>
      <c r="BB500" s="395"/>
      <c r="BC500" s="395"/>
      <c r="BD500" s="395"/>
      <c r="BE500" s="395"/>
      <c r="BF500" s="395"/>
      <c r="BG500" s="395"/>
      <c r="BH500" s="395"/>
      <c r="BI500" s="395"/>
      <c r="BJ500" s="395"/>
      <c r="BK500" s="395"/>
      <c r="BL500" s="395"/>
      <c r="BM500" s="395"/>
      <c r="BN500" s="395"/>
      <c r="BO500" s="395"/>
      <c r="BP500" s="395"/>
      <c r="BQ500" s="396"/>
      <c r="BR500" s="396"/>
      <c r="BS500" s="396"/>
      <c r="BT500" s="396"/>
      <c r="BU500" s="396"/>
      <c r="BV500" s="396"/>
      <c r="BW500" s="396"/>
      <c r="BX500" s="396"/>
      <c r="BY500" s="396"/>
      <c r="BZ500" s="396"/>
      <c r="CA500" s="396"/>
      <c r="CB500" s="396"/>
      <c r="CC500" s="396"/>
      <c r="CD500" s="396"/>
      <c r="CE500" s="396"/>
      <c r="CF500" s="396"/>
      <c r="CG500" s="396"/>
      <c r="CH500" s="396"/>
      <c r="CI500" s="396"/>
      <c r="CJ500" s="396"/>
      <c r="CK500" s="396"/>
      <c r="CL500" s="396"/>
      <c r="CM500" s="396"/>
      <c r="CN500" s="396"/>
      <c r="CO500" s="396"/>
      <c r="CP500" s="396"/>
      <c r="CQ500" s="396"/>
      <c r="CR500" s="396"/>
      <c r="CS500" s="396"/>
      <c r="CT500" s="396"/>
      <c r="CU500" s="396"/>
      <c r="CV500" s="396"/>
      <c r="CW500" s="396"/>
      <c r="CX500" s="396"/>
      <c r="CY500" s="396"/>
      <c r="CZ500" s="396"/>
      <c r="DA500" s="396"/>
      <c r="DB500" s="396"/>
      <c r="DC500" s="396"/>
      <c r="DD500" s="396"/>
      <c r="DE500" s="396"/>
      <c r="DF500" s="396"/>
      <c r="DG500" s="396"/>
      <c r="DH500" s="396"/>
      <c r="DI500" s="396"/>
      <c r="DJ500" s="396"/>
      <c r="DK500" s="396"/>
      <c r="DL500" s="396"/>
      <c r="DM500" s="396"/>
      <c r="DN500" s="396"/>
      <c r="DO500" s="396"/>
      <c r="DP500" s="396"/>
      <c r="DQ500" s="396"/>
      <c r="DR500" s="396"/>
      <c r="DS500" s="396"/>
      <c r="DT500" s="396"/>
      <c r="DU500" s="396"/>
      <c r="DV500" s="396"/>
      <c r="DW500" s="396"/>
      <c r="DX500" s="396"/>
      <c r="DY500" s="396"/>
    </row>
    <row r="501" spans="1:129" ht="27" customHeight="1" x14ac:dyDescent="0.15">
      <c r="A501" s="432">
        <v>1020001821</v>
      </c>
      <c r="B501" s="386" t="s">
        <v>14258</v>
      </c>
      <c r="C501" s="387" t="s">
        <v>17401</v>
      </c>
      <c r="D501" s="149" t="s">
        <v>14296</v>
      </c>
      <c r="E501" s="153"/>
      <c r="F501" s="153"/>
      <c r="G501" s="388">
        <f>COUNTIF(H501:AL501,"*")</f>
        <v>2</v>
      </c>
      <c r="H501" s="402" t="s">
        <v>13328</v>
      </c>
      <c r="I501" s="397"/>
      <c r="J501" s="397"/>
      <c r="K501" s="397"/>
      <c r="L501" s="400"/>
      <c r="M501" s="400"/>
      <c r="N501" s="400"/>
      <c r="O501" s="400"/>
      <c r="P501" s="400"/>
      <c r="Q501" s="400"/>
      <c r="R501" s="400"/>
      <c r="S501" s="400"/>
      <c r="T501" s="400"/>
      <c r="U501" s="400"/>
      <c r="V501" s="400"/>
      <c r="W501" s="400"/>
      <c r="X501" s="400"/>
      <c r="Y501" s="398"/>
      <c r="Z501" s="403" t="s">
        <v>13614</v>
      </c>
      <c r="AA501" s="400"/>
      <c r="AB501" s="400"/>
      <c r="AC501" s="400"/>
      <c r="AD501" s="436"/>
      <c r="AE501" s="436"/>
      <c r="AF501" s="436"/>
      <c r="AG501" s="436"/>
      <c r="AH501" s="436"/>
      <c r="AI501" s="436"/>
      <c r="AJ501" s="436"/>
      <c r="AK501" s="436"/>
      <c r="AL501" s="401"/>
      <c r="AM501" s="481">
        <f>COUNTIF(AN501:DY501,"*")</f>
        <v>6</v>
      </c>
      <c r="AN501" s="394" t="s">
        <v>14868</v>
      </c>
      <c r="AO501" s="395" t="s">
        <v>15204</v>
      </c>
      <c r="AP501" s="395" t="s">
        <v>15595</v>
      </c>
      <c r="AQ501" s="395" t="s">
        <v>15586</v>
      </c>
      <c r="AR501" s="395" t="s">
        <v>15319</v>
      </c>
      <c r="AS501" s="395" t="s">
        <v>15320</v>
      </c>
      <c r="AT501" s="395"/>
      <c r="AU501" s="395"/>
      <c r="AV501" s="395"/>
      <c r="AW501" s="395"/>
      <c r="AX501" s="395"/>
      <c r="AY501" s="395"/>
      <c r="AZ501" s="395"/>
      <c r="BA501" s="395"/>
      <c r="BB501" s="395"/>
      <c r="BC501" s="395"/>
      <c r="BD501" s="395"/>
      <c r="BE501" s="395"/>
      <c r="BF501" s="395"/>
      <c r="BG501" s="395"/>
      <c r="BH501" s="395"/>
      <c r="BI501" s="395"/>
      <c r="BJ501" s="395"/>
      <c r="BK501" s="395"/>
      <c r="BL501" s="395"/>
      <c r="BM501" s="395"/>
      <c r="BN501" s="395"/>
      <c r="BO501" s="395"/>
      <c r="BP501" s="395"/>
      <c r="BQ501" s="396"/>
      <c r="BR501" s="396"/>
      <c r="BS501" s="396"/>
      <c r="BT501" s="396"/>
      <c r="BU501" s="396"/>
      <c r="BV501" s="396"/>
      <c r="BW501" s="396"/>
      <c r="BX501" s="396"/>
      <c r="BY501" s="396"/>
      <c r="BZ501" s="396"/>
      <c r="CA501" s="396"/>
      <c r="CB501" s="396"/>
      <c r="CC501" s="396"/>
      <c r="CD501" s="396"/>
      <c r="CE501" s="396"/>
      <c r="CF501" s="396"/>
      <c r="CG501" s="396"/>
      <c r="CH501" s="396"/>
      <c r="CI501" s="396"/>
      <c r="CJ501" s="396"/>
      <c r="CK501" s="396"/>
      <c r="CL501" s="396"/>
      <c r="CM501" s="396"/>
      <c r="CN501" s="396"/>
      <c r="CO501" s="396"/>
      <c r="CP501" s="396"/>
      <c r="CQ501" s="396"/>
      <c r="CR501" s="396"/>
      <c r="CS501" s="396"/>
      <c r="CT501" s="396"/>
      <c r="CU501" s="396"/>
      <c r="CV501" s="396"/>
      <c r="CW501" s="396"/>
      <c r="CX501" s="396"/>
      <c r="CY501" s="396"/>
      <c r="CZ501" s="396"/>
      <c r="DA501" s="396"/>
      <c r="DB501" s="396"/>
      <c r="DC501" s="396"/>
      <c r="DD501" s="396"/>
      <c r="DE501" s="396"/>
      <c r="DF501" s="396"/>
      <c r="DG501" s="396"/>
      <c r="DH501" s="396"/>
      <c r="DI501" s="396"/>
      <c r="DJ501" s="396"/>
      <c r="DK501" s="396"/>
      <c r="DL501" s="396"/>
      <c r="DM501" s="396"/>
      <c r="DN501" s="396"/>
      <c r="DO501" s="396"/>
      <c r="DP501" s="396"/>
      <c r="DQ501" s="396"/>
      <c r="DR501" s="396"/>
      <c r="DS501" s="396"/>
      <c r="DT501" s="396"/>
      <c r="DU501" s="396"/>
      <c r="DV501" s="396"/>
      <c r="DW501" s="396"/>
      <c r="DX501" s="396"/>
      <c r="DY501" s="396"/>
    </row>
    <row r="502" spans="1:129" ht="27" customHeight="1" x14ac:dyDescent="0.15">
      <c r="A502" s="432">
        <v>1030002632</v>
      </c>
      <c r="B502" s="386" t="s">
        <v>12568</v>
      </c>
      <c r="C502" s="387" t="s">
        <v>17593</v>
      </c>
      <c r="D502" s="149" t="s">
        <v>14542</v>
      </c>
      <c r="E502" s="149" t="s">
        <v>14711</v>
      </c>
      <c r="F502" s="153" t="s">
        <v>14651</v>
      </c>
      <c r="G502" s="388">
        <f>COUNTIF(H502:AL502,"*")</f>
        <v>1</v>
      </c>
      <c r="H502" s="397"/>
      <c r="I502" s="397"/>
      <c r="J502" s="397"/>
      <c r="K502" s="397"/>
      <c r="L502" s="400"/>
      <c r="M502" s="400"/>
      <c r="N502" s="400"/>
      <c r="O502" s="400"/>
      <c r="P502" s="400"/>
      <c r="Q502" s="400"/>
      <c r="R502" s="400"/>
      <c r="S502" s="400"/>
      <c r="T502" s="400"/>
      <c r="U502" s="400"/>
      <c r="V502" s="400"/>
      <c r="W502" s="400"/>
      <c r="X502" s="400"/>
      <c r="Y502" s="398"/>
      <c r="Z502" s="399" t="s">
        <v>13123</v>
      </c>
      <c r="AA502" s="400"/>
      <c r="AB502" s="400"/>
      <c r="AC502" s="400"/>
      <c r="AD502" s="436"/>
      <c r="AE502" s="436"/>
      <c r="AF502" s="436"/>
      <c r="AG502" s="436"/>
      <c r="AH502" s="436"/>
      <c r="AI502" s="436"/>
      <c r="AJ502" s="436"/>
      <c r="AK502" s="436"/>
      <c r="AL502" s="401"/>
      <c r="AM502" s="481">
        <f>COUNTIF(AN502:DY502,"*")-1</f>
        <v>1</v>
      </c>
      <c r="AN502" s="394" t="s">
        <v>13771</v>
      </c>
      <c r="AO502" s="395" t="s">
        <v>16301</v>
      </c>
      <c r="AP502" s="395"/>
      <c r="AQ502" s="395"/>
      <c r="AR502" s="395"/>
      <c r="AS502" s="395"/>
      <c r="AT502" s="395"/>
      <c r="AU502" s="395"/>
      <c r="AV502" s="395"/>
      <c r="AW502" s="395"/>
      <c r="AX502" s="395"/>
      <c r="AY502" s="395"/>
      <c r="AZ502" s="395"/>
      <c r="BA502" s="395"/>
      <c r="BB502" s="395"/>
      <c r="BC502" s="395"/>
      <c r="BD502" s="395"/>
      <c r="BE502" s="395"/>
      <c r="BF502" s="395"/>
      <c r="BG502" s="395"/>
      <c r="BH502" s="395"/>
      <c r="BI502" s="395"/>
      <c r="BJ502" s="395"/>
      <c r="BK502" s="395"/>
      <c r="BL502" s="395"/>
      <c r="BM502" s="395"/>
      <c r="BN502" s="395"/>
      <c r="BO502" s="395"/>
      <c r="BP502" s="395"/>
      <c r="BQ502" s="396"/>
      <c r="BR502" s="396"/>
      <c r="BS502" s="396"/>
      <c r="BT502" s="396"/>
      <c r="BU502" s="396"/>
      <c r="BV502" s="396"/>
      <c r="BW502" s="396"/>
      <c r="BX502" s="396"/>
      <c r="BY502" s="396"/>
      <c r="BZ502" s="396"/>
      <c r="CA502" s="396"/>
      <c r="CB502" s="396"/>
      <c r="CC502" s="396"/>
      <c r="CD502" s="396"/>
      <c r="CE502" s="396"/>
      <c r="CF502" s="396"/>
      <c r="CG502" s="396"/>
      <c r="CH502" s="396"/>
      <c r="CI502" s="396"/>
      <c r="CJ502" s="396"/>
      <c r="CK502" s="396"/>
      <c r="CL502" s="396"/>
      <c r="CM502" s="396"/>
      <c r="CN502" s="396"/>
      <c r="CO502" s="396"/>
      <c r="CP502" s="396"/>
      <c r="CQ502" s="396"/>
      <c r="CR502" s="396"/>
      <c r="CS502" s="396"/>
      <c r="CT502" s="396"/>
      <c r="CU502" s="396"/>
      <c r="CV502" s="396"/>
      <c r="CW502" s="396"/>
      <c r="CX502" s="396"/>
      <c r="CY502" s="396"/>
      <c r="CZ502" s="396"/>
      <c r="DA502" s="396"/>
      <c r="DB502" s="396"/>
      <c r="DC502" s="396"/>
      <c r="DD502" s="396"/>
      <c r="DE502" s="396"/>
      <c r="DF502" s="396"/>
      <c r="DG502" s="396"/>
      <c r="DH502" s="396"/>
      <c r="DI502" s="396"/>
      <c r="DJ502" s="396"/>
      <c r="DK502" s="396"/>
      <c r="DL502" s="396"/>
      <c r="DM502" s="396"/>
      <c r="DN502" s="396"/>
      <c r="DO502" s="396"/>
      <c r="DP502" s="396"/>
      <c r="DQ502" s="396"/>
      <c r="DR502" s="396"/>
      <c r="DS502" s="396"/>
      <c r="DT502" s="396"/>
      <c r="DU502" s="396"/>
      <c r="DV502" s="396"/>
      <c r="DW502" s="396"/>
      <c r="DX502" s="396"/>
      <c r="DY502" s="396"/>
    </row>
    <row r="503" spans="1:129" ht="27" customHeight="1" x14ac:dyDescent="0.15">
      <c r="A503" s="432">
        <v>1030006275</v>
      </c>
      <c r="B503" s="386" t="s">
        <v>18327</v>
      </c>
      <c r="C503" s="387" t="s">
        <v>18328</v>
      </c>
      <c r="D503" s="149" t="s">
        <v>18329</v>
      </c>
      <c r="E503" s="153"/>
      <c r="F503" s="153"/>
      <c r="G503" s="388">
        <f>COUNTIF(H503:AL503,"*")</f>
        <v>2</v>
      </c>
      <c r="H503" s="402" t="s">
        <v>13390</v>
      </c>
      <c r="I503" s="397"/>
      <c r="J503" s="397"/>
      <c r="K503" s="397"/>
      <c r="L503" s="400"/>
      <c r="M503" s="400"/>
      <c r="N503" s="400"/>
      <c r="O503" s="400"/>
      <c r="P503" s="400"/>
      <c r="Q503" s="400"/>
      <c r="R503" s="400"/>
      <c r="S503" s="400"/>
      <c r="T503" s="400"/>
      <c r="U503" s="400"/>
      <c r="V503" s="400"/>
      <c r="W503" s="400"/>
      <c r="X503" s="400"/>
      <c r="Y503" s="398"/>
      <c r="Z503" s="403" t="s">
        <v>13225</v>
      </c>
      <c r="AA503" s="400"/>
      <c r="AB503" s="400"/>
      <c r="AC503" s="400"/>
      <c r="AD503" s="436"/>
      <c r="AE503" s="436"/>
      <c r="AF503" s="436"/>
      <c r="AG503" s="436"/>
      <c r="AH503" s="436"/>
      <c r="AI503" s="436"/>
      <c r="AJ503" s="436"/>
      <c r="AK503" s="436"/>
      <c r="AL503" s="401"/>
      <c r="AM503" s="481">
        <f>COUNTIF(AN503:DY503,"*")-1</f>
        <v>2</v>
      </c>
      <c r="AN503" s="394" t="s">
        <v>13655</v>
      </c>
      <c r="AO503" s="395" t="s">
        <v>15495</v>
      </c>
      <c r="AP503" s="395" t="s">
        <v>15143</v>
      </c>
      <c r="AQ503" s="395"/>
      <c r="AR503" s="395"/>
      <c r="AS503" s="395"/>
      <c r="AT503" s="395"/>
      <c r="AU503" s="395"/>
      <c r="AV503" s="395"/>
      <c r="AW503" s="395"/>
      <c r="AX503" s="395"/>
      <c r="AY503" s="395"/>
      <c r="AZ503" s="395"/>
      <c r="BA503" s="395"/>
      <c r="BB503" s="395"/>
      <c r="BC503" s="395"/>
      <c r="BD503" s="395"/>
      <c r="BE503" s="395"/>
      <c r="BF503" s="395"/>
      <c r="BG503" s="395"/>
      <c r="BH503" s="395"/>
      <c r="BI503" s="395"/>
      <c r="BJ503" s="395"/>
      <c r="BK503" s="395"/>
      <c r="BL503" s="395"/>
      <c r="BM503" s="395"/>
      <c r="BN503" s="395"/>
      <c r="BO503" s="395"/>
      <c r="BP503" s="395"/>
      <c r="BQ503" s="396"/>
      <c r="BR503" s="396"/>
      <c r="BS503" s="396"/>
      <c r="BT503" s="396"/>
      <c r="BU503" s="396"/>
      <c r="BV503" s="396"/>
      <c r="BW503" s="396"/>
      <c r="BX503" s="396"/>
      <c r="BY503" s="396"/>
      <c r="BZ503" s="396"/>
      <c r="CA503" s="396"/>
      <c r="CB503" s="396"/>
      <c r="CC503" s="396"/>
      <c r="CD503" s="396"/>
      <c r="CE503" s="396"/>
      <c r="CF503" s="396"/>
      <c r="CG503" s="396"/>
      <c r="CH503" s="396"/>
      <c r="CI503" s="396"/>
      <c r="CJ503" s="396"/>
      <c r="CK503" s="396"/>
      <c r="CL503" s="396"/>
      <c r="CM503" s="396"/>
      <c r="CN503" s="396"/>
      <c r="CO503" s="396"/>
      <c r="CP503" s="396"/>
      <c r="CQ503" s="396"/>
      <c r="CR503" s="396"/>
      <c r="CS503" s="396"/>
      <c r="CT503" s="396"/>
      <c r="CU503" s="396"/>
      <c r="CV503" s="396"/>
      <c r="CW503" s="396"/>
      <c r="CX503" s="396"/>
      <c r="CY503" s="396"/>
      <c r="CZ503" s="396"/>
      <c r="DA503" s="396"/>
      <c r="DB503" s="396"/>
      <c r="DC503" s="396"/>
      <c r="DD503" s="396"/>
      <c r="DE503" s="396"/>
      <c r="DF503" s="396"/>
      <c r="DG503" s="396"/>
      <c r="DH503" s="396"/>
      <c r="DI503" s="396"/>
      <c r="DJ503" s="396"/>
      <c r="DK503" s="396"/>
      <c r="DL503" s="396"/>
      <c r="DM503" s="396"/>
      <c r="DN503" s="396"/>
      <c r="DO503" s="396"/>
      <c r="DP503" s="396"/>
      <c r="DQ503" s="396"/>
      <c r="DR503" s="396"/>
      <c r="DS503" s="396"/>
      <c r="DT503" s="396"/>
      <c r="DU503" s="396"/>
      <c r="DV503" s="396"/>
      <c r="DW503" s="396"/>
      <c r="DX503" s="396"/>
      <c r="DY503" s="396"/>
    </row>
    <row r="504" spans="1:129" ht="27" customHeight="1" x14ac:dyDescent="0.15">
      <c r="A504" s="432">
        <v>1020001193</v>
      </c>
      <c r="B504" s="386" t="s">
        <v>12246</v>
      </c>
      <c r="C504" s="387" t="s">
        <v>17639</v>
      </c>
      <c r="D504" s="149" t="s">
        <v>14578</v>
      </c>
      <c r="E504" s="149" t="s">
        <v>14726</v>
      </c>
      <c r="F504" s="149" t="s">
        <v>14660</v>
      </c>
      <c r="G504" s="388">
        <f>COUNTIF(H504:AL504,"*")</f>
        <v>4</v>
      </c>
      <c r="H504" s="397" t="s">
        <v>13024</v>
      </c>
      <c r="I504" s="397" t="s">
        <v>13112</v>
      </c>
      <c r="J504" s="397" t="s">
        <v>13218</v>
      </c>
      <c r="K504" s="397" t="s">
        <v>13224</v>
      </c>
      <c r="L504" s="400"/>
      <c r="M504" s="400"/>
      <c r="N504" s="400"/>
      <c r="O504" s="400"/>
      <c r="P504" s="400"/>
      <c r="Q504" s="400"/>
      <c r="R504" s="400"/>
      <c r="S504" s="400"/>
      <c r="T504" s="400"/>
      <c r="U504" s="400"/>
      <c r="V504" s="400"/>
      <c r="W504" s="400"/>
      <c r="X504" s="400"/>
      <c r="Y504" s="398"/>
      <c r="Z504" s="399"/>
      <c r="AA504" s="400"/>
      <c r="AB504" s="400"/>
      <c r="AC504" s="400"/>
      <c r="AD504" s="436"/>
      <c r="AE504" s="436"/>
      <c r="AF504" s="436"/>
      <c r="AG504" s="436"/>
      <c r="AH504" s="436"/>
      <c r="AI504" s="436"/>
      <c r="AJ504" s="436"/>
      <c r="AK504" s="436"/>
      <c r="AL504" s="401"/>
      <c r="AM504" s="481">
        <f>COUNTIF(AN504:DY504,"*")</f>
        <v>9</v>
      </c>
      <c r="AN504" s="394" t="s">
        <v>13136</v>
      </c>
      <c r="AO504" s="395" t="s">
        <v>13138</v>
      </c>
      <c r="AP504" s="395" t="s">
        <v>16221</v>
      </c>
      <c r="AQ504" s="395" t="s">
        <v>13411</v>
      </c>
      <c r="AR504" s="395" t="s">
        <v>15411</v>
      </c>
      <c r="AS504" s="395" t="s">
        <v>13417</v>
      </c>
      <c r="AT504" s="395" t="s">
        <v>16223</v>
      </c>
      <c r="AU504" s="395" t="s">
        <v>16222</v>
      </c>
      <c r="AV504" s="395" t="s">
        <v>13418</v>
      </c>
      <c r="AW504" s="395"/>
      <c r="AX504" s="395"/>
      <c r="AY504" s="395"/>
      <c r="AZ504" s="395"/>
      <c r="BA504" s="395"/>
      <c r="BB504" s="395"/>
      <c r="BC504" s="395"/>
      <c r="BD504" s="395"/>
      <c r="BE504" s="395"/>
      <c r="BF504" s="395"/>
      <c r="BG504" s="395"/>
      <c r="BH504" s="395"/>
      <c r="BI504" s="395"/>
      <c r="BJ504" s="395"/>
      <c r="BK504" s="395"/>
      <c r="BL504" s="395"/>
      <c r="BM504" s="395"/>
      <c r="BN504" s="395"/>
      <c r="BO504" s="395"/>
      <c r="BP504" s="395"/>
      <c r="BQ504" s="396"/>
      <c r="BR504" s="396"/>
      <c r="BS504" s="396"/>
      <c r="BT504" s="396"/>
      <c r="BU504" s="396"/>
      <c r="BV504" s="396"/>
      <c r="BW504" s="396"/>
      <c r="BX504" s="396"/>
      <c r="BY504" s="396"/>
      <c r="BZ504" s="396"/>
      <c r="CA504" s="396"/>
      <c r="CB504" s="396"/>
      <c r="CC504" s="396"/>
      <c r="CD504" s="396"/>
      <c r="CE504" s="396"/>
      <c r="CF504" s="396"/>
      <c r="CG504" s="396"/>
      <c r="CH504" s="396"/>
      <c r="CI504" s="396"/>
      <c r="CJ504" s="396"/>
      <c r="CK504" s="396"/>
      <c r="CL504" s="396"/>
      <c r="CM504" s="396"/>
      <c r="CN504" s="396"/>
      <c r="CO504" s="396"/>
      <c r="CP504" s="396"/>
      <c r="CQ504" s="396"/>
      <c r="CR504" s="396"/>
      <c r="CS504" s="396"/>
      <c r="CT504" s="396"/>
      <c r="CU504" s="396"/>
      <c r="CV504" s="396"/>
      <c r="CW504" s="396"/>
      <c r="CX504" s="396"/>
      <c r="CY504" s="396"/>
      <c r="CZ504" s="396"/>
      <c r="DA504" s="396"/>
      <c r="DB504" s="396"/>
      <c r="DC504" s="396"/>
      <c r="DD504" s="396"/>
      <c r="DE504" s="396"/>
      <c r="DF504" s="396"/>
      <c r="DG504" s="396"/>
      <c r="DH504" s="396"/>
      <c r="DI504" s="396"/>
      <c r="DJ504" s="396"/>
      <c r="DK504" s="396"/>
      <c r="DL504" s="396"/>
      <c r="DM504" s="396"/>
      <c r="DN504" s="396"/>
      <c r="DO504" s="396"/>
      <c r="DP504" s="396"/>
      <c r="DQ504" s="396"/>
      <c r="DR504" s="396"/>
      <c r="DS504" s="396"/>
      <c r="DT504" s="396"/>
      <c r="DU504" s="396"/>
      <c r="DV504" s="396"/>
      <c r="DW504" s="396"/>
      <c r="DX504" s="396"/>
      <c r="DY504" s="396"/>
    </row>
    <row r="505" spans="1:129" ht="27" customHeight="1" x14ac:dyDescent="0.15">
      <c r="A505" s="432">
        <v>1030006253</v>
      </c>
      <c r="B505" s="386" t="s">
        <v>11823</v>
      </c>
      <c r="C505" s="387" t="s">
        <v>16688</v>
      </c>
      <c r="D505" s="149" t="s">
        <v>12759</v>
      </c>
      <c r="E505" s="153"/>
      <c r="F505" s="153"/>
      <c r="G505" s="388">
        <f>COUNTIF(H505:AL505,"*")</f>
        <v>1</v>
      </c>
      <c r="H505" s="389"/>
      <c r="I505" s="389"/>
      <c r="J505" s="389"/>
      <c r="K505" s="389"/>
      <c r="L505" s="392"/>
      <c r="M505" s="392"/>
      <c r="N505" s="392"/>
      <c r="O505" s="392"/>
      <c r="P505" s="392"/>
      <c r="Q505" s="392"/>
      <c r="R505" s="392"/>
      <c r="S505" s="392"/>
      <c r="T505" s="392"/>
      <c r="U505" s="392"/>
      <c r="V505" s="392"/>
      <c r="W505" s="392"/>
      <c r="X505" s="392"/>
      <c r="Y505" s="390"/>
      <c r="Z505" s="391" t="s">
        <v>14852</v>
      </c>
      <c r="AA505" s="392"/>
      <c r="AB505" s="392"/>
      <c r="AC505" s="392"/>
      <c r="AD505" s="438"/>
      <c r="AE505" s="438"/>
      <c r="AF505" s="438"/>
      <c r="AG505" s="438"/>
      <c r="AH505" s="438"/>
      <c r="AI505" s="438"/>
      <c r="AJ505" s="438"/>
      <c r="AK505" s="438"/>
      <c r="AL505" s="393"/>
      <c r="AM505" s="481">
        <f>COUNTIF(AN505:DY505,"*")</f>
        <v>1</v>
      </c>
      <c r="AN505" s="394" t="s">
        <v>15585</v>
      </c>
      <c r="AO505" s="395"/>
      <c r="AP505" s="395"/>
      <c r="AQ505" s="395"/>
      <c r="AR505" s="395"/>
      <c r="AS505" s="395"/>
      <c r="AT505" s="395"/>
      <c r="AU505" s="395"/>
      <c r="AV505" s="395"/>
      <c r="AW505" s="395"/>
      <c r="AX505" s="395"/>
      <c r="AY505" s="395"/>
      <c r="AZ505" s="395"/>
      <c r="BA505" s="395"/>
      <c r="BB505" s="395"/>
      <c r="BC505" s="395"/>
      <c r="BD505" s="395"/>
      <c r="BE505" s="395"/>
      <c r="BF505" s="395"/>
      <c r="BG505" s="395"/>
      <c r="BH505" s="395"/>
      <c r="BI505" s="395"/>
      <c r="BJ505" s="395"/>
      <c r="BK505" s="395"/>
      <c r="BL505" s="395"/>
      <c r="BM505" s="395"/>
      <c r="BN505" s="395"/>
      <c r="BO505" s="395"/>
      <c r="BP505" s="395"/>
      <c r="BQ505" s="396"/>
      <c r="BR505" s="396"/>
      <c r="BS505" s="396"/>
      <c r="BT505" s="396"/>
      <c r="BU505" s="396"/>
      <c r="BV505" s="396"/>
      <c r="BW505" s="396"/>
      <c r="BX505" s="396"/>
      <c r="BY505" s="396"/>
      <c r="BZ505" s="396"/>
      <c r="CA505" s="396"/>
      <c r="CB505" s="396"/>
      <c r="CC505" s="396"/>
      <c r="CD505" s="396"/>
      <c r="CE505" s="396"/>
      <c r="CF505" s="396"/>
      <c r="CG505" s="396"/>
      <c r="CH505" s="396"/>
      <c r="CI505" s="396"/>
      <c r="CJ505" s="396"/>
      <c r="CK505" s="396"/>
      <c r="CL505" s="396"/>
      <c r="CM505" s="396"/>
      <c r="CN505" s="396"/>
      <c r="CO505" s="396"/>
      <c r="CP505" s="396"/>
      <c r="CQ505" s="396"/>
      <c r="CR505" s="396"/>
      <c r="CS505" s="396"/>
      <c r="CT505" s="396"/>
      <c r="CU505" s="396"/>
      <c r="CV505" s="396"/>
      <c r="CW505" s="396"/>
      <c r="CX505" s="396"/>
      <c r="CY505" s="396"/>
      <c r="CZ505" s="396"/>
      <c r="DA505" s="396"/>
      <c r="DB505" s="396"/>
      <c r="DC505" s="396"/>
      <c r="DD505" s="396"/>
      <c r="DE505" s="396"/>
      <c r="DF505" s="396"/>
      <c r="DG505" s="396"/>
      <c r="DH505" s="396"/>
      <c r="DI505" s="396"/>
      <c r="DJ505" s="396"/>
      <c r="DK505" s="396"/>
      <c r="DL505" s="396"/>
      <c r="DM505" s="396"/>
      <c r="DN505" s="396"/>
      <c r="DO505" s="396"/>
      <c r="DP505" s="396"/>
      <c r="DQ505" s="396"/>
      <c r="DR505" s="396"/>
      <c r="DS505" s="396"/>
      <c r="DT505" s="396"/>
      <c r="DU505" s="396"/>
      <c r="DV505" s="396"/>
      <c r="DW505" s="396"/>
      <c r="DX505" s="396"/>
      <c r="DY505" s="396"/>
    </row>
    <row r="506" spans="1:129" ht="27" customHeight="1" x14ac:dyDescent="0.15">
      <c r="A506" s="432">
        <v>1020000761</v>
      </c>
      <c r="B506" s="386" t="s">
        <v>11920</v>
      </c>
      <c r="C506" s="387" t="s">
        <v>16718</v>
      </c>
      <c r="D506" s="149" t="s">
        <v>12877</v>
      </c>
      <c r="E506" s="153"/>
      <c r="F506" s="153"/>
      <c r="G506" s="388">
        <f>COUNTIF(H506:AL506,"*")</f>
        <v>4</v>
      </c>
      <c r="H506" s="397" t="s">
        <v>13218</v>
      </c>
      <c r="I506" s="397"/>
      <c r="J506" s="397"/>
      <c r="K506" s="397"/>
      <c r="L506" s="400"/>
      <c r="M506" s="400"/>
      <c r="N506" s="400"/>
      <c r="O506" s="400"/>
      <c r="P506" s="400"/>
      <c r="Q506" s="400"/>
      <c r="R506" s="400"/>
      <c r="S506" s="400"/>
      <c r="T506" s="400"/>
      <c r="U506" s="400"/>
      <c r="V506" s="400"/>
      <c r="W506" s="400"/>
      <c r="X506" s="400"/>
      <c r="Y506" s="398"/>
      <c r="Z506" s="399" t="s">
        <v>13109</v>
      </c>
      <c r="AA506" s="400" t="s">
        <v>13123</v>
      </c>
      <c r="AB506" s="400" t="s">
        <v>13025</v>
      </c>
      <c r="AC506" s="400"/>
      <c r="AD506" s="436"/>
      <c r="AE506" s="436"/>
      <c r="AF506" s="436"/>
      <c r="AG506" s="436"/>
      <c r="AH506" s="436"/>
      <c r="AI506" s="436"/>
      <c r="AJ506" s="436"/>
      <c r="AK506" s="436"/>
      <c r="AL506" s="401"/>
      <c r="AM506" s="481">
        <f>COUNTIF(AN506:DY506,"*")</f>
        <v>9</v>
      </c>
      <c r="AN506" s="394" t="s">
        <v>13219</v>
      </c>
      <c r="AO506" s="395" t="s">
        <v>13220</v>
      </c>
      <c r="AP506" s="395" t="s">
        <v>13304</v>
      </c>
      <c r="AQ506" s="395" t="s">
        <v>13221</v>
      </c>
      <c r="AR506" s="395" t="s">
        <v>13305</v>
      </c>
      <c r="AS506" s="395" t="s">
        <v>13237</v>
      </c>
      <c r="AT506" s="395" t="s">
        <v>13238</v>
      </c>
      <c r="AU506" s="395" t="s">
        <v>13306</v>
      </c>
      <c r="AV506" s="395" t="s">
        <v>13222</v>
      </c>
      <c r="AW506" s="395"/>
      <c r="AX506" s="395"/>
      <c r="AY506" s="395"/>
      <c r="AZ506" s="395"/>
      <c r="BA506" s="395"/>
      <c r="BB506" s="395"/>
      <c r="BC506" s="395"/>
      <c r="BD506" s="395"/>
      <c r="BE506" s="395"/>
      <c r="BF506" s="395"/>
      <c r="BG506" s="395"/>
      <c r="BH506" s="395"/>
      <c r="BI506" s="395"/>
      <c r="BJ506" s="395"/>
      <c r="BK506" s="395"/>
      <c r="BL506" s="395"/>
      <c r="BM506" s="395"/>
      <c r="BN506" s="395"/>
      <c r="BO506" s="395"/>
      <c r="BP506" s="395"/>
      <c r="BQ506" s="396"/>
      <c r="BR506" s="396"/>
      <c r="BS506" s="396"/>
      <c r="BT506" s="396"/>
      <c r="BU506" s="396"/>
      <c r="BV506" s="396"/>
      <c r="BW506" s="396"/>
      <c r="BX506" s="396"/>
      <c r="BY506" s="396"/>
      <c r="BZ506" s="396"/>
      <c r="CA506" s="396"/>
      <c r="CB506" s="396"/>
      <c r="CC506" s="396"/>
      <c r="CD506" s="396"/>
      <c r="CE506" s="396"/>
      <c r="CF506" s="396"/>
      <c r="CG506" s="396"/>
      <c r="CH506" s="396"/>
      <c r="CI506" s="396"/>
      <c r="CJ506" s="396"/>
      <c r="CK506" s="396"/>
      <c r="CL506" s="396"/>
      <c r="CM506" s="396"/>
      <c r="CN506" s="396"/>
      <c r="CO506" s="396"/>
      <c r="CP506" s="396"/>
      <c r="CQ506" s="396"/>
      <c r="CR506" s="396"/>
      <c r="CS506" s="396"/>
      <c r="CT506" s="396"/>
      <c r="CU506" s="396"/>
      <c r="CV506" s="396"/>
      <c r="CW506" s="396"/>
      <c r="CX506" s="396"/>
      <c r="CY506" s="396"/>
      <c r="CZ506" s="396"/>
      <c r="DA506" s="396"/>
      <c r="DB506" s="396"/>
      <c r="DC506" s="396"/>
      <c r="DD506" s="396"/>
      <c r="DE506" s="396"/>
      <c r="DF506" s="396"/>
      <c r="DG506" s="396"/>
      <c r="DH506" s="396"/>
      <c r="DI506" s="396"/>
      <c r="DJ506" s="396"/>
      <c r="DK506" s="396"/>
      <c r="DL506" s="396"/>
      <c r="DM506" s="396"/>
      <c r="DN506" s="396"/>
      <c r="DO506" s="396"/>
      <c r="DP506" s="396"/>
      <c r="DQ506" s="396"/>
      <c r="DR506" s="396"/>
      <c r="DS506" s="396"/>
      <c r="DT506" s="396"/>
      <c r="DU506" s="396"/>
      <c r="DV506" s="396"/>
      <c r="DW506" s="396"/>
      <c r="DX506" s="396"/>
      <c r="DY506" s="396"/>
    </row>
    <row r="507" spans="1:129" ht="27" customHeight="1" x14ac:dyDescent="0.15">
      <c r="A507" s="432">
        <v>1020001925</v>
      </c>
      <c r="B507" s="386" t="s">
        <v>12464</v>
      </c>
      <c r="C507" s="387" t="s">
        <v>16939</v>
      </c>
      <c r="D507" s="149" t="s">
        <v>13313</v>
      </c>
      <c r="E507" s="149" t="s">
        <v>13319</v>
      </c>
      <c r="F507" s="149" t="s">
        <v>12989</v>
      </c>
      <c r="G507" s="388">
        <f>COUNTIF(H507:AL507,"*")</f>
        <v>6</v>
      </c>
      <c r="H507" s="397" t="s">
        <v>13123</v>
      </c>
      <c r="I507" s="397" t="s">
        <v>13111</v>
      </c>
      <c r="J507" s="397" t="s">
        <v>13214</v>
      </c>
      <c r="K507" s="397" t="s">
        <v>13532</v>
      </c>
      <c r="L507" s="400"/>
      <c r="M507" s="400"/>
      <c r="N507" s="400"/>
      <c r="O507" s="400"/>
      <c r="P507" s="400"/>
      <c r="Q507" s="400"/>
      <c r="R507" s="400"/>
      <c r="S507" s="400"/>
      <c r="T507" s="400"/>
      <c r="U507" s="400"/>
      <c r="V507" s="400"/>
      <c r="W507" s="400"/>
      <c r="X507" s="400"/>
      <c r="Y507" s="398"/>
      <c r="Z507" s="399" t="s">
        <v>14989</v>
      </c>
      <c r="AA507" s="400" t="s">
        <v>14865</v>
      </c>
      <c r="AB507" s="400"/>
      <c r="AC507" s="400"/>
      <c r="AD507" s="436"/>
      <c r="AE507" s="436"/>
      <c r="AF507" s="436"/>
      <c r="AG507" s="436"/>
      <c r="AH507" s="436"/>
      <c r="AI507" s="436"/>
      <c r="AJ507" s="436"/>
      <c r="AK507" s="436"/>
      <c r="AL507" s="401"/>
      <c r="AM507" s="481">
        <f>COUNTIF(AN507:DY507,"*")</f>
        <v>14</v>
      </c>
      <c r="AN507" s="394" t="s">
        <v>13022</v>
      </c>
      <c r="AO507" s="395" t="s">
        <v>13023</v>
      </c>
      <c r="AP507" s="395" t="s">
        <v>13127</v>
      </c>
      <c r="AQ507" s="395" t="s">
        <v>13291</v>
      </c>
      <c r="AR507" s="395" t="s">
        <v>13292</v>
      </c>
      <c r="AS507" s="395" t="s">
        <v>15336</v>
      </c>
      <c r="AT507" s="395" t="s">
        <v>13506</v>
      </c>
      <c r="AU507" s="395" t="s">
        <v>13507</v>
      </c>
      <c r="AV507" s="395" t="s">
        <v>13511</v>
      </c>
      <c r="AW507" s="395" t="s">
        <v>19150</v>
      </c>
      <c r="AX507" s="395" t="s">
        <v>14896</v>
      </c>
      <c r="AY507" s="395" t="s">
        <v>13400</v>
      </c>
      <c r="AZ507" s="395" t="s">
        <v>13135</v>
      </c>
      <c r="BA507" s="395" t="s">
        <v>15414</v>
      </c>
      <c r="BB507" s="395"/>
      <c r="BC507" s="395"/>
      <c r="BD507" s="395"/>
      <c r="BE507" s="395"/>
      <c r="BF507" s="395"/>
      <c r="BG507" s="395"/>
      <c r="BH507" s="395"/>
      <c r="BI507" s="395"/>
      <c r="BJ507" s="395"/>
      <c r="BK507" s="395"/>
      <c r="BL507" s="395"/>
      <c r="BM507" s="395"/>
      <c r="BN507" s="395"/>
      <c r="BO507" s="395"/>
      <c r="BP507" s="395"/>
      <c r="BQ507" s="396"/>
      <c r="BR507" s="396"/>
      <c r="BS507" s="396"/>
      <c r="BT507" s="396"/>
      <c r="BU507" s="396"/>
      <c r="BV507" s="396"/>
      <c r="BW507" s="396"/>
      <c r="BX507" s="396"/>
      <c r="BY507" s="396"/>
      <c r="BZ507" s="396"/>
      <c r="CA507" s="396"/>
      <c r="CB507" s="396"/>
      <c r="CC507" s="396"/>
      <c r="CD507" s="396"/>
      <c r="CE507" s="396"/>
      <c r="CF507" s="396"/>
      <c r="CG507" s="396"/>
      <c r="CH507" s="396"/>
      <c r="CI507" s="396"/>
      <c r="CJ507" s="396"/>
      <c r="CK507" s="396"/>
      <c r="CL507" s="396"/>
      <c r="CM507" s="396"/>
      <c r="CN507" s="396"/>
      <c r="CO507" s="396"/>
      <c r="CP507" s="396"/>
      <c r="CQ507" s="396"/>
      <c r="CR507" s="396"/>
      <c r="CS507" s="396"/>
      <c r="CT507" s="396"/>
      <c r="CU507" s="396"/>
      <c r="CV507" s="396"/>
      <c r="CW507" s="396"/>
      <c r="CX507" s="396"/>
      <c r="CY507" s="396"/>
      <c r="CZ507" s="396"/>
      <c r="DA507" s="396"/>
      <c r="DB507" s="396"/>
      <c r="DC507" s="396"/>
      <c r="DD507" s="396"/>
      <c r="DE507" s="396"/>
      <c r="DF507" s="396"/>
      <c r="DG507" s="396"/>
      <c r="DH507" s="396"/>
      <c r="DI507" s="396"/>
      <c r="DJ507" s="396"/>
      <c r="DK507" s="396"/>
      <c r="DL507" s="396"/>
      <c r="DM507" s="396"/>
      <c r="DN507" s="396"/>
      <c r="DO507" s="396"/>
      <c r="DP507" s="396"/>
      <c r="DQ507" s="396"/>
      <c r="DR507" s="396"/>
      <c r="DS507" s="396"/>
      <c r="DT507" s="396"/>
      <c r="DU507" s="396"/>
      <c r="DV507" s="396"/>
      <c r="DW507" s="396"/>
      <c r="DX507" s="396"/>
      <c r="DY507" s="396"/>
    </row>
    <row r="508" spans="1:129" ht="27" customHeight="1" x14ac:dyDescent="0.15">
      <c r="A508" s="432">
        <v>1020001828</v>
      </c>
      <c r="B508" s="386" t="s">
        <v>12428</v>
      </c>
      <c r="C508" s="387" t="s">
        <v>16944</v>
      </c>
      <c r="D508" s="149" t="s">
        <v>13360</v>
      </c>
      <c r="E508" s="153" t="s">
        <v>13376</v>
      </c>
      <c r="F508" s="153" t="s">
        <v>12989</v>
      </c>
      <c r="G508" s="388">
        <f>COUNTIF(H508:AL508,"*")</f>
        <v>5</v>
      </c>
      <c r="H508" s="397" t="s">
        <v>11795</v>
      </c>
      <c r="I508" s="397" t="s">
        <v>13321</v>
      </c>
      <c r="J508" s="397"/>
      <c r="K508" s="397"/>
      <c r="L508" s="400"/>
      <c r="M508" s="400"/>
      <c r="N508" s="400"/>
      <c r="O508" s="400"/>
      <c r="P508" s="400"/>
      <c r="Q508" s="400"/>
      <c r="R508" s="400"/>
      <c r="S508" s="400"/>
      <c r="T508" s="400"/>
      <c r="U508" s="400"/>
      <c r="V508" s="400"/>
      <c r="W508" s="400"/>
      <c r="X508" s="400"/>
      <c r="Y508" s="398"/>
      <c r="Z508" s="399" t="s">
        <v>13442</v>
      </c>
      <c r="AA508" s="400" t="s">
        <v>11794</v>
      </c>
      <c r="AB508" s="400" t="s">
        <v>11795</v>
      </c>
      <c r="AC508" s="400"/>
      <c r="AD508" s="436"/>
      <c r="AE508" s="436"/>
      <c r="AF508" s="436"/>
      <c r="AG508" s="436"/>
      <c r="AH508" s="436"/>
      <c r="AI508" s="436"/>
      <c r="AJ508" s="436"/>
      <c r="AK508" s="436"/>
      <c r="AL508" s="401"/>
      <c r="AM508" s="481">
        <f>COUNTIF(AN508:DY508,"*")-4</f>
        <v>15</v>
      </c>
      <c r="AN508" s="394" t="s">
        <v>13443</v>
      </c>
      <c r="AO508" s="395" t="s">
        <v>13523</v>
      </c>
      <c r="AP508" s="395" t="s">
        <v>13524</v>
      </c>
      <c r="AQ508" s="395" t="s">
        <v>13525</v>
      </c>
      <c r="AR508" s="395" t="s">
        <v>15418</v>
      </c>
      <c r="AS508" s="395" t="s">
        <v>13420</v>
      </c>
      <c r="AT508" s="395" t="s">
        <v>15419</v>
      </c>
      <c r="AU508" s="395" t="s">
        <v>13452</v>
      </c>
      <c r="AV508" s="395" t="s">
        <v>13460</v>
      </c>
      <c r="AW508" s="395" t="s">
        <v>13632</v>
      </c>
      <c r="AX508" s="395" t="s">
        <v>15420</v>
      </c>
      <c r="AY508" s="395" t="s">
        <v>13461</v>
      </c>
      <c r="AZ508" s="395" t="s">
        <v>13433</v>
      </c>
      <c r="BA508" s="395" t="s">
        <v>13434</v>
      </c>
      <c r="BB508" s="395" t="s">
        <v>13463</v>
      </c>
      <c r="BC508" s="395" t="s">
        <v>13464</v>
      </c>
      <c r="BD508" s="395" t="s">
        <v>13465</v>
      </c>
      <c r="BE508" s="395" t="s">
        <v>15345</v>
      </c>
      <c r="BF508" s="395" t="s">
        <v>15421</v>
      </c>
      <c r="BG508" s="395"/>
      <c r="BH508" s="395"/>
      <c r="BI508" s="395"/>
      <c r="BJ508" s="395"/>
      <c r="BK508" s="395"/>
      <c r="BL508" s="395"/>
      <c r="BM508" s="395"/>
      <c r="BN508" s="395"/>
      <c r="BO508" s="395"/>
      <c r="BP508" s="395"/>
      <c r="BQ508" s="396"/>
      <c r="BR508" s="396"/>
      <c r="BS508" s="396"/>
      <c r="BT508" s="396"/>
      <c r="BU508" s="396"/>
      <c r="BV508" s="396"/>
      <c r="BW508" s="396"/>
      <c r="BX508" s="396"/>
      <c r="BY508" s="396"/>
      <c r="BZ508" s="396"/>
      <c r="CA508" s="396"/>
      <c r="CB508" s="396"/>
      <c r="CC508" s="396"/>
      <c r="CD508" s="396"/>
      <c r="CE508" s="396"/>
      <c r="CF508" s="396"/>
      <c r="CG508" s="396"/>
      <c r="CH508" s="396"/>
      <c r="CI508" s="396"/>
      <c r="CJ508" s="396"/>
      <c r="CK508" s="396"/>
      <c r="CL508" s="396"/>
      <c r="CM508" s="396"/>
      <c r="CN508" s="396"/>
      <c r="CO508" s="396"/>
      <c r="CP508" s="396"/>
      <c r="CQ508" s="396"/>
      <c r="CR508" s="396"/>
      <c r="CS508" s="396"/>
      <c r="CT508" s="396"/>
      <c r="CU508" s="396"/>
      <c r="CV508" s="396"/>
      <c r="CW508" s="396"/>
      <c r="CX508" s="396"/>
      <c r="CY508" s="396"/>
      <c r="CZ508" s="396"/>
      <c r="DA508" s="396"/>
      <c r="DB508" s="396"/>
      <c r="DC508" s="396"/>
      <c r="DD508" s="396"/>
      <c r="DE508" s="396"/>
      <c r="DF508" s="396"/>
      <c r="DG508" s="396"/>
      <c r="DH508" s="396"/>
      <c r="DI508" s="396"/>
      <c r="DJ508" s="396"/>
      <c r="DK508" s="396"/>
      <c r="DL508" s="396"/>
      <c r="DM508" s="396"/>
      <c r="DN508" s="396"/>
      <c r="DO508" s="396"/>
      <c r="DP508" s="396"/>
      <c r="DQ508" s="396"/>
      <c r="DR508" s="396"/>
      <c r="DS508" s="396"/>
      <c r="DT508" s="396"/>
      <c r="DU508" s="396"/>
      <c r="DV508" s="396"/>
      <c r="DW508" s="396"/>
      <c r="DX508" s="396"/>
      <c r="DY508" s="396"/>
    </row>
    <row r="509" spans="1:129" ht="27" customHeight="1" x14ac:dyDescent="0.15">
      <c r="A509" s="432">
        <v>1020001376</v>
      </c>
      <c r="B509" s="386" t="s">
        <v>12299</v>
      </c>
      <c r="C509" s="387" t="s">
        <v>17708</v>
      </c>
      <c r="D509" s="149" t="s">
        <v>14791</v>
      </c>
      <c r="E509" s="153"/>
      <c r="F509" s="153"/>
      <c r="G509" s="388">
        <f>COUNTIF(H509:AL509,"*")</f>
        <v>5</v>
      </c>
      <c r="H509" s="397" t="s">
        <v>13123</v>
      </c>
      <c r="I509" s="397" t="s">
        <v>13124</v>
      </c>
      <c r="J509" s="397" t="s">
        <v>13224</v>
      </c>
      <c r="K509" s="397" t="s">
        <v>15041</v>
      </c>
      <c r="L509" s="400" t="s">
        <v>14900</v>
      </c>
      <c r="M509" s="400"/>
      <c r="N509" s="400"/>
      <c r="O509" s="400"/>
      <c r="P509" s="400"/>
      <c r="Q509" s="400"/>
      <c r="R509" s="400"/>
      <c r="S509" s="400"/>
      <c r="T509" s="400"/>
      <c r="U509" s="400"/>
      <c r="V509" s="400"/>
      <c r="W509" s="400"/>
      <c r="X509" s="400"/>
      <c r="Y509" s="398"/>
      <c r="Z509" s="399"/>
      <c r="AA509" s="400"/>
      <c r="AB509" s="400"/>
      <c r="AC509" s="400"/>
      <c r="AD509" s="436"/>
      <c r="AE509" s="436"/>
      <c r="AF509" s="436"/>
      <c r="AG509" s="436"/>
      <c r="AH509" s="436"/>
      <c r="AI509" s="436"/>
      <c r="AJ509" s="436"/>
      <c r="AK509" s="436"/>
      <c r="AL509" s="401"/>
      <c r="AM509" s="481">
        <f>COUNTIF(AN509:DY509,"*")</f>
        <v>21</v>
      </c>
      <c r="AN509" s="394" t="s">
        <v>14827</v>
      </c>
      <c r="AO509" s="395" t="s">
        <v>14828</v>
      </c>
      <c r="AP509" s="395" t="s">
        <v>13886</v>
      </c>
      <c r="AQ509" s="395" t="s">
        <v>13540</v>
      </c>
      <c r="AR509" s="395" t="s">
        <v>13541</v>
      </c>
      <c r="AS509" s="395" t="s">
        <v>13542</v>
      </c>
      <c r="AT509" s="395" t="s">
        <v>13543</v>
      </c>
      <c r="AU509" s="395" t="s">
        <v>13502</v>
      </c>
      <c r="AV509" s="395" t="s">
        <v>14245</v>
      </c>
      <c r="AW509" s="395" t="s">
        <v>14246</v>
      </c>
      <c r="AX509" s="395" t="s">
        <v>14247</v>
      </c>
      <c r="AY509" s="395" t="s">
        <v>13819</v>
      </c>
      <c r="AZ509" s="395" t="s">
        <v>13820</v>
      </c>
      <c r="BA509" s="395" t="s">
        <v>14248</v>
      </c>
      <c r="BB509" s="395" t="s">
        <v>14249</v>
      </c>
      <c r="BC509" s="395" t="s">
        <v>14250</v>
      </c>
      <c r="BD509" s="395" t="s">
        <v>14251</v>
      </c>
      <c r="BE509" s="395" t="s">
        <v>15046</v>
      </c>
      <c r="BF509" s="395" t="s">
        <v>13883</v>
      </c>
      <c r="BG509" s="395" t="s">
        <v>13884</v>
      </c>
      <c r="BH509" s="395" t="s">
        <v>14982</v>
      </c>
      <c r="BI509" s="395"/>
      <c r="BJ509" s="395"/>
      <c r="BK509" s="395"/>
      <c r="BL509" s="395"/>
      <c r="BM509" s="395"/>
      <c r="BN509" s="395"/>
      <c r="BO509" s="395"/>
      <c r="BP509" s="395"/>
      <c r="BQ509" s="396"/>
      <c r="BR509" s="396"/>
      <c r="BS509" s="396"/>
      <c r="BT509" s="396"/>
      <c r="BU509" s="396"/>
      <c r="BV509" s="396"/>
      <c r="BW509" s="396"/>
      <c r="BX509" s="396"/>
      <c r="BY509" s="396"/>
      <c r="BZ509" s="396"/>
      <c r="CA509" s="396"/>
      <c r="CB509" s="396"/>
      <c r="CC509" s="396"/>
      <c r="CD509" s="396"/>
      <c r="CE509" s="396"/>
      <c r="CF509" s="396"/>
      <c r="CG509" s="396"/>
      <c r="CH509" s="396"/>
      <c r="CI509" s="396"/>
      <c r="CJ509" s="396"/>
      <c r="CK509" s="396"/>
      <c r="CL509" s="396"/>
      <c r="CM509" s="396"/>
      <c r="CN509" s="396"/>
      <c r="CO509" s="396"/>
      <c r="CP509" s="396"/>
      <c r="CQ509" s="396"/>
      <c r="CR509" s="396"/>
      <c r="CS509" s="396"/>
      <c r="CT509" s="396"/>
      <c r="CU509" s="396"/>
      <c r="CV509" s="396"/>
      <c r="CW509" s="396"/>
      <c r="CX509" s="396"/>
      <c r="CY509" s="396"/>
      <c r="CZ509" s="396"/>
      <c r="DA509" s="396"/>
      <c r="DB509" s="396"/>
      <c r="DC509" s="396"/>
      <c r="DD509" s="396"/>
      <c r="DE509" s="396"/>
      <c r="DF509" s="396"/>
      <c r="DG509" s="396"/>
      <c r="DH509" s="396"/>
      <c r="DI509" s="396"/>
      <c r="DJ509" s="396"/>
      <c r="DK509" s="396"/>
      <c r="DL509" s="396"/>
      <c r="DM509" s="396"/>
      <c r="DN509" s="396"/>
      <c r="DO509" s="396"/>
      <c r="DP509" s="396"/>
      <c r="DQ509" s="396"/>
      <c r="DR509" s="396"/>
      <c r="DS509" s="396"/>
      <c r="DT509" s="396"/>
      <c r="DU509" s="396"/>
      <c r="DV509" s="396"/>
      <c r="DW509" s="396"/>
      <c r="DX509" s="396"/>
      <c r="DY509" s="396"/>
    </row>
    <row r="510" spans="1:129" ht="27" customHeight="1" x14ac:dyDescent="0.15">
      <c r="A510" s="432">
        <v>1020001958</v>
      </c>
      <c r="B510" s="386" t="s">
        <v>12476</v>
      </c>
      <c r="C510" s="387" t="s">
        <v>16881</v>
      </c>
      <c r="D510" s="149" t="s">
        <v>13151</v>
      </c>
      <c r="E510" s="153"/>
      <c r="F510" s="153"/>
      <c r="G510" s="388">
        <f>COUNTIF(H510:AL510,"*")</f>
        <v>4</v>
      </c>
      <c r="H510" s="402" t="s">
        <v>14851</v>
      </c>
      <c r="I510" s="402" t="s">
        <v>14865</v>
      </c>
      <c r="J510" s="397"/>
      <c r="K510" s="397"/>
      <c r="L510" s="400"/>
      <c r="M510" s="400"/>
      <c r="N510" s="400"/>
      <c r="O510" s="400"/>
      <c r="P510" s="400"/>
      <c r="Q510" s="400"/>
      <c r="R510" s="400"/>
      <c r="S510" s="400"/>
      <c r="T510" s="400"/>
      <c r="U510" s="400"/>
      <c r="V510" s="400"/>
      <c r="W510" s="400"/>
      <c r="X510" s="400"/>
      <c r="Y510" s="398"/>
      <c r="Z510" s="403" t="s">
        <v>14889</v>
      </c>
      <c r="AA510" s="404" t="s">
        <v>14865</v>
      </c>
      <c r="AB510" s="400"/>
      <c r="AC510" s="400"/>
      <c r="AD510" s="436"/>
      <c r="AE510" s="436"/>
      <c r="AF510" s="436"/>
      <c r="AG510" s="436"/>
      <c r="AH510" s="436"/>
      <c r="AI510" s="436"/>
      <c r="AJ510" s="436"/>
      <c r="AK510" s="436"/>
      <c r="AL510" s="401"/>
      <c r="AM510" s="481">
        <f>COUNTIF(AN510:DY510,"*")</f>
        <v>9</v>
      </c>
      <c r="AN510" s="394" t="s">
        <v>15087</v>
      </c>
      <c r="AO510" s="395" t="s">
        <v>16081</v>
      </c>
      <c r="AP510" s="395" t="s">
        <v>15347</v>
      </c>
      <c r="AQ510" s="395" t="s">
        <v>14901</v>
      </c>
      <c r="AR510" s="395" t="s">
        <v>14866</v>
      </c>
      <c r="AS510" s="395" t="s">
        <v>14903</v>
      </c>
      <c r="AT510" s="395" t="s">
        <v>15257</v>
      </c>
      <c r="AU510" s="395" t="s">
        <v>15278</v>
      </c>
      <c r="AV510" s="395" t="s">
        <v>15258</v>
      </c>
      <c r="AW510" s="395"/>
      <c r="AX510" s="395"/>
      <c r="AY510" s="395"/>
      <c r="AZ510" s="395"/>
      <c r="BA510" s="395"/>
      <c r="BB510" s="395"/>
      <c r="BC510" s="395"/>
      <c r="BD510" s="395"/>
      <c r="BE510" s="395"/>
      <c r="BF510" s="395"/>
      <c r="BG510" s="395"/>
      <c r="BH510" s="395"/>
      <c r="BI510" s="395"/>
      <c r="BJ510" s="395"/>
      <c r="BK510" s="395"/>
      <c r="BL510" s="395"/>
      <c r="BM510" s="395"/>
      <c r="BN510" s="395"/>
      <c r="BO510" s="395"/>
      <c r="BP510" s="395"/>
      <c r="BQ510" s="396"/>
      <c r="BR510" s="396"/>
      <c r="BS510" s="396"/>
      <c r="BT510" s="396"/>
      <c r="BU510" s="396"/>
      <c r="BV510" s="396"/>
      <c r="BW510" s="396"/>
      <c r="BX510" s="396"/>
      <c r="BY510" s="396"/>
      <c r="BZ510" s="396"/>
      <c r="CA510" s="396"/>
      <c r="CB510" s="396"/>
      <c r="CC510" s="396"/>
      <c r="CD510" s="396"/>
      <c r="CE510" s="396"/>
      <c r="CF510" s="396"/>
      <c r="CG510" s="396"/>
      <c r="CH510" s="396"/>
      <c r="CI510" s="396"/>
      <c r="CJ510" s="396"/>
      <c r="CK510" s="396"/>
      <c r="CL510" s="396"/>
      <c r="CM510" s="396"/>
      <c r="CN510" s="396"/>
      <c r="CO510" s="396"/>
      <c r="CP510" s="396"/>
      <c r="CQ510" s="396"/>
      <c r="CR510" s="396"/>
      <c r="CS510" s="396"/>
      <c r="CT510" s="396"/>
      <c r="CU510" s="396"/>
      <c r="CV510" s="396"/>
      <c r="CW510" s="396"/>
      <c r="CX510" s="396"/>
      <c r="CY510" s="396"/>
      <c r="CZ510" s="396"/>
      <c r="DA510" s="396"/>
      <c r="DB510" s="396"/>
      <c r="DC510" s="396"/>
      <c r="DD510" s="396"/>
      <c r="DE510" s="396"/>
      <c r="DF510" s="396"/>
      <c r="DG510" s="396"/>
      <c r="DH510" s="396"/>
      <c r="DI510" s="396"/>
      <c r="DJ510" s="396"/>
      <c r="DK510" s="396"/>
      <c r="DL510" s="396"/>
      <c r="DM510" s="396"/>
      <c r="DN510" s="396"/>
      <c r="DO510" s="396"/>
      <c r="DP510" s="396"/>
      <c r="DQ510" s="396"/>
      <c r="DR510" s="396"/>
      <c r="DS510" s="396"/>
      <c r="DT510" s="396"/>
      <c r="DU510" s="396"/>
      <c r="DV510" s="396"/>
      <c r="DW510" s="396"/>
      <c r="DX510" s="396"/>
      <c r="DY510" s="396"/>
    </row>
    <row r="511" spans="1:129" ht="27" customHeight="1" x14ac:dyDescent="0.15">
      <c r="A511" s="432">
        <v>1030001376</v>
      </c>
      <c r="B511" s="386" t="s">
        <v>18980</v>
      </c>
      <c r="C511" s="387" t="s">
        <v>18981</v>
      </c>
      <c r="D511" s="149" t="s">
        <v>18988</v>
      </c>
      <c r="E511" s="149"/>
      <c r="F511" s="149"/>
      <c r="G511" s="388">
        <f>COUNTIF(H511:AL511,"*")</f>
        <v>1</v>
      </c>
      <c r="H511" s="397"/>
      <c r="I511" s="397"/>
      <c r="J511" s="397"/>
      <c r="K511" s="397"/>
      <c r="L511" s="400"/>
      <c r="M511" s="400"/>
      <c r="N511" s="400"/>
      <c r="O511" s="400"/>
      <c r="P511" s="400"/>
      <c r="Q511" s="400"/>
      <c r="R511" s="400"/>
      <c r="S511" s="400"/>
      <c r="T511" s="400"/>
      <c r="U511" s="400"/>
      <c r="V511" s="400"/>
      <c r="W511" s="400"/>
      <c r="X511" s="400"/>
      <c r="Y511" s="398"/>
      <c r="Z511" s="399" t="s">
        <v>18982</v>
      </c>
      <c r="AA511" s="400"/>
      <c r="AB511" s="400"/>
      <c r="AC511" s="400"/>
      <c r="AD511" s="436"/>
      <c r="AE511" s="436"/>
      <c r="AF511" s="436"/>
      <c r="AG511" s="436"/>
      <c r="AH511" s="436"/>
      <c r="AI511" s="436"/>
      <c r="AJ511" s="436"/>
      <c r="AK511" s="436"/>
      <c r="AL511" s="401"/>
      <c r="AM511" s="481">
        <f>COUNTIF(AN511:DY511,"*")-1</f>
        <v>4</v>
      </c>
      <c r="AN511" s="394" t="s">
        <v>18983</v>
      </c>
      <c r="AO511" s="395" t="s">
        <v>18984</v>
      </c>
      <c r="AP511" s="395" t="s">
        <v>18985</v>
      </c>
      <c r="AQ511" s="395" t="s">
        <v>18986</v>
      </c>
      <c r="AR511" s="395" t="s">
        <v>18987</v>
      </c>
      <c r="AS511" s="395"/>
      <c r="AT511" s="395"/>
      <c r="AU511" s="395"/>
      <c r="AV511" s="395"/>
      <c r="AW511" s="395"/>
      <c r="AX511" s="395"/>
      <c r="AY511" s="395"/>
      <c r="AZ511" s="395"/>
      <c r="BA511" s="395"/>
      <c r="BB511" s="395"/>
      <c r="BC511" s="395"/>
      <c r="BD511" s="395"/>
      <c r="BE511" s="395"/>
      <c r="BF511" s="395"/>
      <c r="BG511" s="395"/>
      <c r="BH511" s="395"/>
      <c r="BI511" s="395"/>
      <c r="BJ511" s="395"/>
      <c r="BK511" s="395"/>
      <c r="BL511" s="395"/>
      <c r="BM511" s="395"/>
      <c r="BN511" s="395"/>
      <c r="BO511" s="395"/>
      <c r="BP511" s="395"/>
      <c r="BQ511" s="396"/>
      <c r="BR511" s="396"/>
      <c r="BS511" s="396"/>
      <c r="BT511" s="396"/>
      <c r="BU511" s="396"/>
      <c r="BV511" s="396"/>
      <c r="BW511" s="396"/>
      <c r="BX511" s="396"/>
      <c r="BY511" s="396"/>
      <c r="BZ511" s="396"/>
      <c r="CA511" s="396"/>
      <c r="CB511" s="396"/>
      <c r="CC511" s="396"/>
      <c r="CD511" s="396"/>
      <c r="CE511" s="396"/>
      <c r="CF511" s="396"/>
      <c r="CG511" s="396"/>
      <c r="CH511" s="396"/>
      <c r="CI511" s="396"/>
      <c r="CJ511" s="396"/>
      <c r="CK511" s="396"/>
      <c r="CL511" s="396"/>
      <c r="CM511" s="396"/>
      <c r="CN511" s="396"/>
      <c r="CO511" s="396"/>
      <c r="CP511" s="396"/>
      <c r="CQ511" s="396"/>
      <c r="CR511" s="396"/>
      <c r="CS511" s="396"/>
      <c r="CT511" s="396"/>
      <c r="CU511" s="396"/>
      <c r="CV511" s="396"/>
      <c r="CW511" s="396"/>
      <c r="CX511" s="396"/>
      <c r="CY511" s="396"/>
      <c r="CZ511" s="396"/>
      <c r="DA511" s="396"/>
      <c r="DB511" s="396"/>
      <c r="DC511" s="396"/>
      <c r="DD511" s="396"/>
      <c r="DE511" s="396"/>
      <c r="DF511" s="396"/>
      <c r="DG511" s="396"/>
      <c r="DH511" s="396"/>
      <c r="DI511" s="396"/>
      <c r="DJ511" s="396"/>
      <c r="DK511" s="396"/>
      <c r="DL511" s="396"/>
      <c r="DM511" s="396"/>
      <c r="DN511" s="396"/>
      <c r="DO511" s="396"/>
      <c r="DP511" s="396"/>
      <c r="DQ511" s="396"/>
      <c r="DR511" s="396"/>
      <c r="DS511" s="396"/>
      <c r="DT511" s="396"/>
      <c r="DU511" s="396"/>
      <c r="DV511" s="396"/>
      <c r="DW511" s="396"/>
      <c r="DX511" s="396"/>
      <c r="DY511" s="396"/>
    </row>
    <row r="512" spans="1:129" ht="27" customHeight="1" x14ac:dyDescent="0.15">
      <c r="A512" s="432">
        <v>1020000552</v>
      </c>
      <c r="B512" s="386" t="s">
        <v>13831</v>
      </c>
      <c r="C512" s="387" t="s">
        <v>17320</v>
      </c>
      <c r="D512" s="149" t="s">
        <v>13844</v>
      </c>
      <c r="E512" s="149" t="s">
        <v>13874</v>
      </c>
      <c r="F512" s="149" t="s">
        <v>12991</v>
      </c>
      <c r="G512" s="388">
        <f>COUNTIF(H512:AL512,"*")</f>
        <v>3</v>
      </c>
      <c r="H512" s="397" t="s">
        <v>14865</v>
      </c>
      <c r="I512" s="397"/>
      <c r="J512" s="397"/>
      <c r="K512" s="397"/>
      <c r="L512" s="400"/>
      <c r="M512" s="400"/>
      <c r="N512" s="400"/>
      <c r="O512" s="400"/>
      <c r="P512" s="400"/>
      <c r="Q512" s="400"/>
      <c r="R512" s="400"/>
      <c r="S512" s="400"/>
      <c r="T512" s="400"/>
      <c r="U512" s="400"/>
      <c r="V512" s="400"/>
      <c r="W512" s="400"/>
      <c r="X512" s="400"/>
      <c r="Y512" s="398"/>
      <c r="Z512" s="399" t="s">
        <v>14889</v>
      </c>
      <c r="AA512" s="400" t="s">
        <v>14865</v>
      </c>
      <c r="AB512" s="400"/>
      <c r="AC512" s="400"/>
      <c r="AD512" s="436"/>
      <c r="AE512" s="436"/>
      <c r="AF512" s="436"/>
      <c r="AG512" s="436"/>
      <c r="AH512" s="436"/>
      <c r="AI512" s="436"/>
      <c r="AJ512" s="436"/>
      <c r="AK512" s="436"/>
      <c r="AL512" s="401"/>
      <c r="AM512" s="481">
        <f>COUNTIF(AN512:DY512,"*")-2</f>
        <v>3</v>
      </c>
      <c r="AN512" s="394" t="s">
        <v>15144</v>
      </c>
      <c r="AO512" s="395" t="s">
        <v>16558</v>
      </c>
      <c r="AP512" s="395" t="s">
        <v>15819</v>
      </c>
      <c r="AQ512" s="395" t="s">
        <v>16502</v>
      </c>
      <c r="AR512" s="395" t="s">
        <v>16559</v>
      </c>
      <c r="AS512" s="395"/>
      <c r="AT512" s="395"/>
      <c r="AU512" s="395"/>
      <c r="AV512" s="395"/>
      <c r="AW512" s="395"/>
      <c r="AX512" s="395"/>
      <c r="AY512" s="395"/>
      <c r="AZ512" s="395"/>
      <c r="BA512" s="395"/>
      <c r="BB512" s="395"/>
      <c r="BC512" s="395"/>
      <c r="BD512" s="395"/>
      <c r="BE512" s="395"/>
      <c r="BF512" s="395"/>
      <c r="BG512" s="395"/>
      <c r="BH512" s="395"/>
      <c r="BI512" s="395"/>
      <c r="BJ512" s="395"/>
      <c r="BK512" s="395"/>
      <c r="BL512" s="395"/>
      <c r="BM512" s="395"/>
      <c r="BN512" s="395"/>
      <c r="BO512" s="395"/>
      <c r="BP512" s="395"/>
      <c r="BQ512" s="396"/>
      <c r="BR512" s="396"/>
      <c r="BS512" s="396"/>
      <c r="BT512" s="396"/>
      <c r="BU512" s="396"/>
      <c r="BV512" s="396"/>
      <c r="BW512" s="396"/>
      <c r="BX512" s="396"/>
      <c r="BY512" s="396"/>
      <c r="BZ512" s="396"/>
      <c r="CA512" s="396"/>
      <c r="CB512" s="396"/>
      <c r="CC512" s="396"/>
      <c r="CD512" s="396"/>
      <c r="CE512" s="396"/>
      <c r="CF512" s="396"/>
      <c r="CG512" s="396"/>
      <c r="CH512" s="396"/>
      <c r="CI512" s="396"/>
      <c r="CJ512" s="396"/>
      <c r="CK512" s="396"/>
      <c r="CL512" s="396"/>
      <c r="CM512" s="396"/>
      <c r="CN512" s="396"/>
      <c r="CO512" s="396"/>
      <c r="CP512" s="396"/>
      <c r="CQ512" s="396"/>
      <c r="CR512" s="396"/>
      <c r="CS512" s="396"/>
      <c r="CT512" s="396"/>
      <c r="CU512" s="396"/>
      <c r="CV512" s="396"/>
      <c r="CW512" s="396"/>
      <c r="CX512" s="396"/>
      <c r="CY512" s="396"/>
      <c r="CZ512" s="396"/>
      <c r="DA512" s="396"/>
      <c r="DB512" s="396"/>
      <c r="DC512" s="396"/>
      <c r="DD512" s="396"/>
      <c r="DE512" s="396"/>
      <c r="DF512" s="396"/>
      <c r="DG512" s="396"/>
      <c r="DH512" s="396"/>
      <c r="DI512" s="396"/>
      <c r="DJ512" s="396"/>
      <c r="DK512" s="396"/>
      <c r="DL512" s="396"/>
      <c r="DM512" s="396"/>
      <c r="DN512" s="396"/>
      <c r="DO512" s="396"/>
      <c r="DP512" s="396"/>
      <c r="DQ512" s="396"/>
      <c r="DR512" s="396"/>
      <c r="DS512" s="396"/>
      <c r="DT512" s="396"/>
      <c r="DU512" s="396"/>
      <c r="DV512" s="396"/>
      <c r="DW512" s="396"/>
      <c r="DX512" s="396"/>
      <c r="DY512" s="396"/>
    </row>
    <row r="513" spans="1:129" ht="27" customHeight="1" x14ac:dyDescent="0.15">
      <c r="A513" s="432">
        <v>1030001462</v>
      </c>
      <c r="B513" s="386" t="s">
        <v>12530</v>
      </c>
      <c r="C513" s="387" t="s">
        <v>17021</v>
      </c>
      <c r="D513" s="149" t="s">
        <v>13678</v>
      </c>
      <c r="E513" s="149" t="s">
        <v>13733</v>
      </c>
      <c r="F513" s="149" t="s">
        <v>13015</v>
      </c>
      <c r="G513" s="388">
        <f>COUNTIF(H513:AL513,"*")</f>
        <v>4</v>
      </c>
      <c r="H513" s="397" t="s">
        <v>11794</v>
      </c>
      <c r="I513" s="397" t="s">
        <v>13110</v>
      </c>
      <c r="J513" s="397" t="s">
        <v>13390</v>
      </c>
      <c r="K513" s="397"/>
      <c r="L513" s="400"/>
      <c r="M513" s="400"/>
      <c r="N513" s="400"/>
      <c r="O513" s="400"/>
      <c r="P513" s="400"/>
      <c r="Q513" s="400"/>
      <c r="R513" s="400"/>
      <c r="S513" s="400"/>
      <c r="T513" s="400"/>
      <c r="U513" s="400"/>
      <c r="V513" s="400"/>
      <c r="W513" s="400"/>
      <c r="X513" s="400"/>
      <c r="Y513" s="398"/>
      <c r="Z513" s="399" t="s">
        <v>13110</v>
      </c>
      <c r="AA513" s="400"/>
      <c r="AB513" s="400"/>
      <c r="AC513" s="400"/>
      <c r="AD513" s="436"/>
      <c r="AE513" s="436"/>
      <c r="AF513" s="436"/>
      <c r="AG513" s="436"/>
      <c r="AH513" s="436"/>
      <c r="AI513" s="436"/>
      <c r="AJ513" s="436"/>
      <c r="AK513" s="436"/>
      <c r="AL513" s="401"/>
      <c r="AM513" s="481">
        <f>COUNTIF(AN513:DY513,"*")-4</f>
        <v>4</v>
      </c>
      <c r="AN513" s="394" t="s">
        <v>13345</v>
      </c>
      <c r="AO513" s="395" t="s">
        <v>15610</v>
      </c>
      <c r="AP513" s="395" t="s">
        <v>13216</v>
      </c>
      <c r="AQ513" s="395" t="s">
        <v>15611</v>
      </c>
      <c r="AR513" s="395" t="s">
        <v>14254</v>
      </c>
      <c r="AS513" s="395" t="s">
        <v>15612</v>
      </c>
      <c r="AT513" s="395" t="s">
        <v>13303</v>
      </c>
      <c r="AU513" s="395" t="s">
        <v>15613</v>
      </c>
      <c r="AV513" s="395"/>
      <c r="AW513" s="395"/>
      <c r="AX513" s="395"/>
      <c r="AY513" s="395"/>
      <c r="AZ513" s="395"/>
      <c r="BA513" s="395"/>
      <c r="BB513" s="395"/>
      <c r="BC513" s="395"/>
      <c r="BD513" s="395"/>
      <c r="BE513" s="395"/>
      <c r="BF513" s="395"/>
      <c r="BG513" s="395"/>
      <c r="BH513" s="395"/>
      <c r="BI513" s="395"/>
      <c r="BJ513" s="395"/>
      <c r="BK513" s="395"/>
      <c r="BL513" s="395"/>
      <c r="BM513" s="395"/>
      <c r="BN513" s="395"/>
      <c r="BO513" s="395"/>
      <c r="BP513" s="395"/>
      <c r="BQ513" s="396"/>
      <c r="BR513" s="396"/>
      <c r="BS513" s="396"/>
      <c r="BT513" s="396"/>
      <c r="BU513" s="396"/>
      <c r="BV513" s="396"/>
      <c r="BW513" s="396"/>
      <c r="BX513" s="396"/>
      <c r="BY513" s="396"/>
      <c r="BZ513" s="396"/>
      <c r="CA513" s="396"/>
      <c r="CB513" s="396"/>
      <c r="CC513" s="396"/>
      <c r="CD513" s="396"/>
      <c r="CE513" s="396"/>
      <c r="CF513" s="396"/>
      <c r="CG513" s="396"/>
      <c r="CH513" s="396"/>
      <c r="CI513" s="396"/>
      <c r="CJ513" s="396"/>
      <c r="CK513" s="396"/>
      <c r="CL513" s="396"/>
      <c r="CM513" s="396"/>
      <c r="CN513" s="396"/>
      <c r="CO513" s="396"/>
      <c r="CP513" s="396"/>
      <c r="CQ513" s="396"/>
      <c r="CR513" s="396"/>
      <c r="CS513" s="396"/>
      <c r="CT513" s="396"/>
      <c r="CU513" s="396"/>
      <c r="CV513" s="396"/>
      <c r="CW513" s="396"/>
      <c r="CX513" s="396"/>
      <c r="CY513" s="396"/>
      <c r="CZ513" s="396"/>
      <c r="DA513" s="396"/>
      <c r="DB513" s="396"/>
      <c r="DC513" s="396"/>
      <c r="DD513" s="396"/>
      <c r="DE513" s="396"/>
      <c r="DF513" s="396"/>
      <c r="DG513" s="396"/>
      <c r="DH513" s="396"/>
      <c r="DI513" s="396"/>
      <c r="DJ513" s="396"/>
      <c r="DK513" s="396"/>
      <c r="DL513" s="396"/>
      <c r="DM513" s="396"/>
      <c r="DN513" s="396"/>
      <c r="DO513" s="396"/>
      <c r="DP513" s="396"/>
      <c r="DQ513" s="396"/>
      <c r="DR513" s="396"/>
      <c r="DS513" s="396"/>
      <c r="DT513" s="396"/>
      <c r="DU513" s="396"/>
      <c r="DV513" s="396"/>
      <c r="DW513" s="396"/>
      <c r="DX513" s="396"/>
      <c r="DY513" s="396"/>
    </row>
    <row r="514" spans="1:129" ht="27" customHeight="1" x14ac:dyDescent="0.15">
      <c r="A514" s="432">
        <v>1020000443</v>
      </c>
      <c r="B514" s="386" t="s">
        <v>11879</v>
      </c>
      <c r="C514" s="387" t="s">
        <v>16678</v>
      </c>
      <c r="D514" s="149" t="s">
        <v>12826</v>
      </c>
      <c r="E514" s="153"/>
      <c r="F514" s="153"/>
      <c r="G514" s="388">
        <f>COUNTIF(H514:AL514,"*")</f>
        <v>5</v>
      </c>
      <c r="H514" s="405" t="s">
        <v>13109</v>
      </c>
      <c r="I514" s="405" t="s">
        <v>13112</v>
      </c>
      <c r="J514" s="405" t="s">
        <v>13218</v>
      </c>
      <c r="K514" s="405" t="s">
        <v>13145</v>
      </c>
      <c r="L514" s="407"/>
      <c r="M514" s="407"/>
      <c r="N514" s="407"/>
      <c r="O514" s="407"/>
      <c r="P514" s="407"/>
      <c r="Q514" s="407"/>
      <c r="R514" s="407"/>
      <c r="S514" s="407"/>
      <c r="T514" s="407"/>
      <c r="U514" s="407"/>
      <c r="V514" s="407"/>
      <c r="W514" s="407"/>
      <c r="X514" s="407"/>
      <c r="Y514" s="390"/>
      <c r="Z514" s="391" t="s">
        <v>13024</v>
      </c>
      <c r="AA514" s="392"/>
      <c r="AB514" s="392"/>
      <c r="AC514" s="392"/>
      <c r="AD514" s="438"/>
      <c r="AE514" s="438"/>
      <c r="AF514" s="438"/>
      <c r="AG514" s="438"/>
      <c r="AH514" s="438"/>
      <c r="AI514" s="438"/>
      <c r="AJ514" s="438"/>
      <c r="AK514" s="438"/>
      <c r="AL514" s="393"/>
      <c r="AM514" s="481">
        <f>COUNTIF(AN514:DY514,"*")-1</f>
        <v>9</v>
      </c>
      <c r="AN514" s="394" t="s">
        <v>15227</v>
      </c>
      <c r="AO514" s="395" t="s">
        <v>13105</v>
      </c>
      <c r="AP514" s="395" t="s">
        <v>14953</v>
      </c>
      <c r="AQ514" s="395" t="s">
        <v>13113</v>
      </c>
      <c r="AR514" s="395" t="s">
        <v>13659</v>
      </c>
      <c r="AS514" s="395" t="s">
        <v>15035</v>
      </c>
      <c r="AT514" s="395" t="s">
        <v>13144</v>
      </c>
      <c r="AU514" s="395" t="s">
        <v>13645</v>
      </c>
      <c r="AV514" s="395" t="s">
        <v>15530</v>
      </c>
      <c r="AW514" s="395" t="s">
        <v>13121</v>
      </c>
      <c r="AX514" s="395"/>
      <c r="AY514" s="395"/>
      <c r="AZ514" s="395"/>
      <c r="BA514" s="395"/>
      <c r="BB514" s="395"/>
      <c r="BC514" s="395"/>
      <c r="BD514" s="395"/>
      <c r="BE514" s="395"/>
      <c r="BF514" s="395"/>
      <c r="BG514" s="395"/>
      <c r="BH514" s="395"/>
      <c r="BI514" s="395"/>
      <c r="BJ514" s="395"/>
      <c r="BK514" s="395"/>
      <c r="BL514" s="395"/>
      <c r="BM514" s="395"/>
      <c r="BN514" s="395"/>
      <c r="BO514" s="395"/>
      <c r="BP514" s="395"/>
      <c r="BQ514" s="396"/>
      <c r="BR514" s="396"/>
      <c r="BS514" s="396"/>
      <c r="BT514" s="396"/>
      <c r="BU514" s="396"/>
      <c r="BV514" s="396"/>
      <c r="BW514" s="396"/>
      <c r="BX514" s="396"/>
      <c r="BY514" s="396"/>
      <c r="BZ514" s="396"/>
      <c r="CA514" s="396"/>
      <c r="CB514" s="396"/>
      <c r="CC514" s="396"/>
      <c r="CD514" s="396"/>
      <c r="CE514" s="396"/>
      <c r="CF514" s="396"/>
      <c r="CG514" s="396"/>
      <c r="CH514" s="396"/>
      <c r="CI514" s="396"/>
      <c r="CJ514" s="396"/>
      <c r="CK514" s="396"/>
      <c r="CL514" s="396"/>
      <c r="CM514" s="396"/>
      <c r="CN514" s="396"/>
      <c r="CO514" s="396"/>
      <c r="CP514" s="396"/>
      <c r="CQ514" s="396"/>
      <c r="CR514" s="396"/>
      <c r="CS514" s="396"/>
      <c r="CT514" s="396"/>
      <c r="CU514" s="396"/>
      <c r="CV514" s="396"/>
      <c r="CW514" s="396"/>
      <c r="CX514" s="396"/>
      <c r="CY514" s="396"/>
      <c r="CZ514" s="396"/>
      <c r="DA514" s="396"/>
      <c r="DB514" s="396"/>
      <c r="DC514" s="396"/>
      <c r="DD514" s="396"/>
      <c r="DE514" s="396"/>
      <c r="DF514" s="396"/>
      <c r="DG514" s="396"/>
      <c r="DH514" s="396"/>
      <c r="DI514" s="396"/>
      <c r="DJ514" s="396"/>
      <c r="DK514" s="396"/>
      <c r="DL514" s="396"/>
      <c r="DM514" s="396"/>
      <c r="DN514" s="396"/>
      <c r="DO514" s="396"/>
      <c r="DP514" s="396"/>
      <c r="DQ514" s="396"/>
      <c r="DR514" s="396"/>
      <c r="DS514" s="396"/>
      <c r="DT514" s="396"/>
      <c r="DU514" s="396"/>
      <c r="DV514" s="396"/>
      <c r="DW514" s="396"/>
      <c r="DX514" s="396"/>
      <c r="DY514" s="396"/>
    </row>
    <row r="515" spans="1:129" ht="27" customHeight="1" x14ac:dyDescent="0.15">
      <c r="A515" s="432">
        <v>1020001431</v>
      </c>
      <c r="B515" s="386" t="s">
        <v>12327</v>
      </c>
      <c r="C515" s="387" t="s">
        <v>16808</v>
      </c>
      <c r="D515" s="149" t="s">
        <v>12952</v>
      </c>
      <c r="E515" s="149"/>
      <c r="F515" s="149"/>
      <c r="G515" s="388">
        <f>COUNTIF(H515:AL515,"*")</f>
        <v>1</v>
      </c>
      <c r="H515" s="397"/>
      <c r="I515" s="397"/>
      <c r="J515" s="397"/>
      <c r="K515" s="397"/>
      <c r="L515" s="400"/>
      <c r="M515" s="400"/>
      <c r="N515" s="400"/>
      <c r="O515" s="400"/>
      <c r="P515" s="400"/>
      <c r="Q515" s="400"/>
      <c r="R515" s="400"/>
      <c r="S515" s="400"/>
      <c r="T515" s="400"/>
      <c r="U515" s="400"/>
      <c r="V515" s="400"/>
      <c r="W515" s="400"/>
      <c r="X515" s="400"/>
      <c r="Y515" s="398"/>
      <c r="Z515" s="399" t="s">
        <v>13025</v>
      </c>
      <c r="AA515" s="400"/>
      <c r="AB515" s="400"/>
      <c r="AC515" s="400"/>
      <c r="AD515" s="436"/>
      <c r="AE515" s="436"/>
      <c r="AF515" s="436"/>
      <c r="AG515" s="436"/>
      <c r="AH515" s="436"/>
      <c r="AI515" s="436"/>
      <c r="AJ515" s="436"/>
      <c r="AK515" s="436"/>
      <c r="AL515" s="401"/>
      <c r="AM515" s="481">
        <f>COUNTIF(AN515:DY515,"*")</f>
        <v>1</v>
      </c>
      <c r="AN515" s="394" t="s">
        <v>13222</v>
      </c>
      <c r="AO515" s="395"/>
      <c r="AP515" s="395"/>
      <c r="AQ515" s="395"/>
      <c r="AR515" s="395"/>
      <c r="AS515" s="395"/>
      <c r="AT515" s="395"/>
      <c r="AU515" s="395"/>
      <c r="AV515" s="395"/>
      <c r="AW515" s="395"/>
      <c r="AX515" s="395"/>
      <c r="AY515" s="395"/>
      <c r="AZ515" s="395"/>
      <c r="BA515" s="395"/>
      <c r="BB515" s="395"/>
      <c r="BC515" s="395"/>
      <c r="BD515" s="395"/>
      <c r="BE515" s="395"/>
      <c r="BF515" s="395"/>
      <c r="BG515" s="395"/>
      <c r="BH515" s="395"/>
      <c r="BI515" s="395"/>
      <c r="BJ515" s="395"/>
      <c r="BK515" s="395"/>
      <c r="BL515" s="395"/>
      <c r="BM515" s="395"/>
      <c r="BN515" s="395"/>
      <c r="BO515" s="395"/>
      <c r="BP515" s="395"/>
      <c r="BQ515" s="396"/>
      <c r="BR515" s="396"/>
      <c r="BS515" s="396"/>
      <c r="BT515" s="396"/>
      <c r="BU515" s="396"/>
      <c r="BV515" s="396"/>
      <c r="BW515" s="396"/>
      <c r="BX515" s="396"/>
      <c r="BY515" s="396"/>
      <c r="BZ515" s="396"/>
      <c r="CA515" s="396"/>
      <c r="CB515" s="396"/>
      <c r="CC515" s="396"/>
      <c r="CD515" s="396"/>
      <c r="CE515" s="396"/>
      <c r="CF515" s="396"/>
      <c r="CG515" s="396"/>
      <c r="CH515" s="396"/>
      <c r="CI515" s="396"/>
      <c r="CJ515" s="396"/>
      <c r="CK515" s="396"/>
      <c r="CL515" s="396"/>
      <c r="CM515" s="396"/>
      <c r="CN515" s="396"/>
      <c r="CO515" s="396"/>
      <c r="CP515" s="396"/>
      <c r="CQ515" s="396"/>
      <c r="CR515" s="396"/>
      <c r="CS515" s="396"/>
      <c r="CT515" s="396"/>
      <c r="CU515" s="396"/>
      <c r="CV515" s="396"/>
      <c r="CW515" s="396"/>
      <c r="CX515" s="396"/>
      <c r="CY515" s="396"/>
      <c r="CZ515" s="396"/>
      <c r="DA515" s="396"/>
      <c r="DB515" s="396"/>
      <c r="DC515" s="396"/>
      <c r="DD515" s="396"/>
      <c r="DE515" s="396"/>
      <c r="DF515" s="396"/>
      <c r="DG515" s="396"/>
      <c r="DH515" s="396"/>
      <c r="DI515" s="396"/>
      <c r="DJ515" s="396"/>
      <c r="DK515" s="396"/>
      <c r="DL515" s="396"/>
      <c r="DM515" s="396"/>
      <c r="DN515" s="396"/>
      <c r="DO515" s="396"/>
      <c r="DP515" s="396"/>
      <c r="DQ515" s="396"/>
      <c r="DR515" s="396"/>
      <c r="DS515" s="396"/>
      <c r="DT515" s="396"/>
      <c r="DU515" s="396"/>
      <c r="DV515" s="396"/>
      <c r="DW515" s="396"/>
      <c r="DX515" s="396"/>
      <c r="DY515" s="396"/>
    </row>
    <row r="516" spans="1:129" ht="27" customHeight="1" x14ac:dyDescent="0.15">
      <c r="A516" s="432">
        <v>1020001212</v>
      </c>
      <c r="B516" s="386" t="s">
        <v>12252</v>
      </c>
      <c r="C516" s="387" t="s">
        <v>16958</v>
      </c>
      <c r="D516" s="149" t="s">
        <v>13467</v>
      </c>
      <c r="E516" s="153"/>
      <c r="F516" s="153"/>
      <c r="G516" s="388">
        <f>COUNTIF(H516:AL516,"*")</f>
        <v>2</v>
      </c>
      <c r="H516" s="397" t="s">
        <v>13426</v>
      </c>
      <c r="I516" s="397"/>
      <c r="J516" s="397"/>
      <c r="K516" s="397"/>
      <c r="L516" s="400"/>
      <c r="M516" s="400"/>
      <c r="N516" s="400"/>
      <c r="O516" s="400"/>
      <c r="P516" s="400"/>
      <c r="Q516" s="400"/>
      <c r="R516" s="400"/>
      <c r="S516" s="400"/>
      <c r="T516" s="400"/>
      <c r="U516" s="400"/>
      <c r="V516" s="400"/>
      <c r="W516" s="400"/>
      <c r="X516" s="400"/>
      <c r="Y516" s="398"/>
      <c r="Z516" s="399" t="s">
        <v>13123</v>
      </c>
      <c r="AA516" s="400"/>
      <c r="AB516" s="400"/>
      <c r="AC516" s="400"/>
      <c r="AD516" s="436"/>
      <c r="AE516" s="436"/>
      <c r="AF516" s="436"/>
      <c r="AG516" s="436"/>
      <c r="AH516" s="436"/>
      <c r="AI516" s="436"/>
      <c r="AJ516" s="436"/>
      <c r="AK516" s="436"/>
      <c r="AL516" s="401"/>
      <c r="AM516" s="481">
        <f>COUNTIF(AN516:DY516,"*")-1</f>
        <v>7</v>
      </c>
      <c r="AN516" s="394" t="s">
        <v>13529</v>
      </c>
      <c r="AO516" s="395" t="s">
        <v>13530</v>
      </c>
      <c r="AP516" s="395" t="s">
        <v>13531</v>
      </c>
      <c r="AQ516" s="395" t="s">
        <v>13431</v>
      </c>
      <c r="AR516" s="395" t="s">
        <v>13427</v>
      </c>
      <c r="AS516" s="395" t="s">
        <v>18854</v>
      </c>
      <c r="AT516" s="395" t="s">
        <v>13306</v>
      </c>
      <c r="AU516" s="395" t="s">
        <v>13429</v>
      </c>
      <c r="AV516" s="395"/>
      <c r="AW516" s="395"/>
      <c r="AX516" s="395"/>
      <c r="AY516" s="395"/>
      <c r="AZ516" s="395"/>
      <c r="BA516" s="395"/>
      <c r="BB516" s="395"/>
      <c r="BC516" s="395"/>
      <c r="BD516" s="395"/>
      <c r="BE516" s="395"/>
      <c r="BF516" s="395"/>
      <c r="BG516" s="395"/>
      <c r="BH516" s="395"/>
      <c r="BI516" s="395"/>
      <c r="BJ516" s="395"/>
      <c r="BK516" s="395"/>
      <c r="BL516" s="395"/>
      <c r="BM516" s="395"/>
      <c r="BN516" s="395"/>
      <c r="BO516" s="395"/>
      <c r="BP516" s="395"/>
      <c r="BQ516" s="396"/>
      <c r="BR516" s="396"/>
      <c r="BS516" s="396"/>
      <c r="BT516" s="396"/>
      <c r="BU516" s="396"/>
      <c r="BV516" s="396"/>
      <c r="BW516" s="396"/>
      <c r="BX516" s="396"/>
      <c r="BY516" s="396"/>
      <c r="BZ516" s="396"/>
      <c r="CA516" s="396"/>
      <c r="CB516" s="396"/>
      <c r="CC516" s="396"/>
      <c r="CD516" s="396"/>
      <c r="CE516" s="396"/>
      <c r="CF516" s="396"/>
      <c r="CG516" s="396"/>
      <c r="CH516" s="396"/>
      <c r="CI516" s="396"/>
      <c r="CJ516" s="396"/>
      <c r="CK516" s="396"/>
      <c r="CL516" s="396"/>
      <c r="CM516" s="396"/>
      <c r="CN516" s="396"/>
      <c r="CO516" s="396"/>
      <c r="CP516" s="396"/>
      <c r="CQ516" s="396"/>
      <c r="CR516" s="396"/>
      <c r="CS516" s="396"/>
      <c r="CT516" s="396"/>
      <c r="CU516" s="396"/>
      <c r="CV516" s="396"/>
      <c r="CW516" s="396"/>
      <c r="CX516" s="396"/>
      <c r="CY516" s="396"/>
      <c r="CZ516" s="396"/>
      <c r="DA516" s="396"/>
      <c r="DB516" s="396"/>
      <c r="DC516" s="396"/>
      <c r="DD516" s="396"/>
      <c r="DE516" s="396"/>
      <c r="DF516" s="396"/>
      <c r="DG516" s="396"/>
      <c r="DH516" s="396"/>
      <c r="DI516" s="396"/>
      <c r="DJ516" s="396"/>
      <c r="DK516" s="396"/>
      <c r="DL516" s="396"/>
      <c r="DM516" s="396"/>
      <c r="DN516" s="396"/>
      <c r="DO516" s="396"/>
      <c r="DP516" s="396"/>
      <c r="DQ516" s="396"/>
      <c r="DR516" s="396"/>
      <c r="DS516" s="396"/>
      <c r="DT516" s="396"/>
      <c r="DU516" s="396"/>
      <c r="DV516" s="396"/>
      <c r="DW516" s="396"/>
      <c r="DX516" s="396"/>
      <c r="DY516" s="396"/>
    </row>
    <row r="517" spans="1:129" ht="27" customHeight="1" x14ac:dyDescent="0.15">
      <c r="A517" s="432">
        <v>1020001705</v>
      </c>
      <c r="B517" s="386" t="s">
        <v>13758</v>
      </c>
      <c r="C517" s="387" t="s">
        <v>17070</v>
      </c>
      <c r="D517" s="149" t="s">
        <v>13721</v>
      </c>
      <c r="E517" s="153" t="s">
        <v>13745</v>
      </c>
      <c r="F517" s="153" t="s">
        <v>13755</v>
      </c>
      <c r="G517" s="388">
        <f>COUNTIF(H517:AL517,"*")</f>
        <v>2</v>
      </c>
      <c r="H517" s="397" t="s">
        <v>13109</v>
      </c>
      <c r="I517" s="397" t="s">
        <v>13218</v>
      </c>
      <c r="J517" s="397"/>
      <c r="K517" s="397"/>
      <c r="L517" s="400"/>
      <c r="M517" s="400"/>
      <c r="N517" s="400"/>
      <c r="O517" s="400"/>
      <c r="P517" s="400"/>
      <c r="Q517" s="400"/>
      <c r="R517" s="400"/>
      <c r="S517" s="400"/>
      <c r="T517" s="400"/>
      <c r="U517" s="400"/>
      <c r="V517" s="400"/>
      <c r="W517" s="400"/>
      <c r="X517" s="400"/>
      <c r="Y517" s="398"/>
      <c r="Z517" s="399"/>
      <c r="AA517" s="400"/>
      <c r="AB517" s="400"/>
      <c r="AC517" s="400"/>
      <c r="AD517" s="436"/>
      <c r="AE517" s="436"/>
      <c r="AF517" s="436"/>
      <c r="AG517" s="436"/>
      <c r="AH517" s="436"/>
      <c r="AI517" s="436"/>
      <c r="AJ517" s="436"/>
      <c r="AK517" s="436"/>
      <c r="AL517" s="401"/>
      <c r="AM517" s="481">
        <f>COUNTIF(AN517:DY517,"*")-1</f>
        <v>2</v>
      </c>
      <c r="AN517" s="394" t="s">
        <v>13349</v>
      </c>
      <c r="AO517" s="395" t="s">
        <v>13322</v>
      </c>
      <c r="AP517" s="395" t="s">
        <v>15805</v>
      </c>
      <c r="AQ517" s="395"/>
      <c r="AR517" s="395"/>
      <c r="AS517" s="395"/>
      <c r="AT517" s="395"/>
      <c r="AU517" s="395"/>
      <c r="AV517" s="395"/>
      <c r="AW517" s="395"/>
      <c r="AX517" s="395"/>
      <c r="AY517" s="395"/>
      <c r="AZ517" s="395"/>
      <c r="BA517" s="395"/>
      <c r="BB517" s="395"/>
      <c r="BC517" s="395"/>
      <c r="BD517" s="395"/>
      <c r="BE517" s="395"/>
      <c r="BF517" s="395"/>
      <c r="BG517" s="395"/>
      <c r="BH517" s="395"/>
      <c r="BI517" s="395"/>
      <c r="BJ517" s="395"/>
      <c r="BK517" s="395"/>
      <c r="BL517" s="395"/>
      <c r="BM517" s="395"/>
      <c r="BN517" s="395"/>
      <c r="BO517" s="395"/>
      <c r="BP517" s="395"/>
      <c r="BQ517" s="396"/>
      <c r="BR517" s="396"/>
      <c r="BS517" s="396"/>
      <c r="BT517" s="396"/>
      <c r="BU517" s="396"/>
      <c r="BV517" s="396"/>
      <c r="BW517" s="396"/>
      <c r="BX517" s="396"/>
      <c r="BY517" s="396"/>
      <c r="BZ517" s="396"/>
      <c r="CA517" s="396"/>
      <c r="CB517" s="396"/>
      <c r="CC517" s="396"/>
      <c r="CD517" s="396"/>
      <c r="CE517" s="396"/>
      <c r="CF517" s="396"/>
      <c r="CG517" s="396"/>
      <c r="CH517" s="396"/>
      <c r="CI517" s="396"/>
      <c r="CJ517" s="396"/>
      <c r="CK517" s="396"/>
      <c r="CL517" s="396"/>
      <c r="CM517" s="396"/>
      <c r="CN517" s="396"/>
      <c r="CO517" s="396"/>
      <c r="CP517" s="396"/>
      <c r="CQ517" s="396"/>
      <c r="CR517" s="396"/>
      <c r="CS517" s="396"/>
      <c r="CT517" s="396"/>
      <c r="CU517" s="396"/>
      <c r="CV517" s="396"/>
      <c r="CW517" s="396"/>
      <c r="CX517" s="396"/>
      <c r="CY517" s="396"/>
      <c r="CZ517" s="396"/>
      <c r="DA517" s="396"/>
      <c r="DB517" s="396"/>
      <c r="DC517" s="396"/>
      <c r="DD517" s="396"/>
      <c r="DE517" s="396"/>
      <c r="DF517" s="396"/>
      <c r="DG517" s="396"/>
      <c r="DH517" s="396"/>
      <c r="DI517" s="396"/>
      <c r="DJ517" s="396"/>
      <c r="DK517" s="396"/>
      <c r="DL517" s="396"/>
      <c r="DM517" s="396"/>
      <c r="DN517" s="396"/>
      <c r="DO517" s="396"/>
      <c r="DP517" s="396"/>
      <c r="DQ517" s="396"/>
      <c r="DR517" s="396"/>
      <c r="DS517" s="396"/>
      <c r="DT517" s="396"/>
      <c r="DU517" s="396"/>
      <c r="DV517" s="396"/>
      <c r="DW517" s="396"/>
      <c r="DX517" s="396"/>
      <c r="DY517" s="396"/>
    </row>
    <row r="518" spans="1:129" ht="27" customHeight="1" x14ac:dyDescent="0.15">
      <c r="A518" s="432">
        <v>1020000456</v>
      </c>
      <c r="B518" s="386" t="s">
        <v>12051</v>
      </c>
      <c r="C518" s="387" t="s">
        <v>17072</v>
      </c>
      <c r="D518" s="149" t="s">
        <v>13724</v>
      </c>
      <c r="E518" s="153"/>
      <c r="F518" s="153"/>
      <c r="G518" s="388">
        <f>COUNTIF(H518:AL518,"*")</f>
        <v>5</v>
      </c>
      <c r="H518" s="397" t="s">
        <v>13123</v>
      </c>
      <c r="I518" s="397"/>
      <c r="J518" s="397"/>
      <c r="K518" s="397"/>
      <c r="L518" s="400"/>
      <c r="M518" s="400"/>
      <c r="N518" s="400"/>
      <c r="O518" s="400"/>
      <c r="P518" s="400"/>
      <c r="Q518" s="400"/>
      <c r="R518" s="400"/>
      <c r="S518" s="400"/>
      <c r="T518" s="400"/>
      <c r="U518" s="400"/>
      <c r="V518" s="400"/>
      <c r="W518" s="400"/>
      <c r="X518" s="400"/>
      <c r="Y518" s="398"/>
      <c r="Z518" s="399" t="s">
        <v>13442</v>
      </c>
      <c r="AA518" s="400" t="s">
        <v>11794</v>
      </c>
      <c r="AB518" s="400" t="s">
        <v>11795</v>
      </c>
      <c r="AC518" s="400" t="s">
        <v>13126</v>
      </c>
      <c r="AD518" s="436"/>
      <c r="AE518" s="436"/>
      <c r="AF518" s="436"/>
      <c r="AG518" s="436"/>
      <c r="AH518" s="436"/>
      <c r="AI518" s="436"/>
      <c r="AJ518" s="436"/>
      <c r="AK518" s="436"/>
      <c r="AL518" s="401"/>
      <c r="AM518" s="481">
        <f>COUNTIF(AN518:DY518,"*")-1</f>
        <v>13</v>
      </c>
      <c r="AN518" s="394" t="s">
        <v>13022</v>
      </c>
      <c r="AO518" s="395" t="s">
        <v>13127</v>
      </c>
      <c r="AP518" s="395" t="s">
        <v>13460</v>
      </c>
      <c r="AQ518" s="395" t="s">
        <v>13453</v>
      </c>
      <c r="AR518" s="395" t="s">
        <v>13462</v>
      </c>
      <c r="AS518" s="395" t="s">
        <v>14850</v>
      </c>
      <c r="AT518" s="395" t="s">
        <v>15401</v>
      </c>
      <c r="AU518" s="395" t="s">
        <v>13433</v>
      </c>
      <c r="AV518" s="395" t="s">
        <v>13434</v>
      </c>
      <c r="AW518" s="395" t="s">
        <v>13463</v>
      </c>
      <c r="AX518" s="395" t="s">
        <v>13464</v>
      </c>
      <c r="AY518" s="395" t="s">
        <v>13133</v>
      </c>
      <c r="AZ518" s="395" t="s">
        <v>13414</v>
      </c>
      <c r="BA518" s="395" t="s">
        <v>15810</v>
      </c>
      <c r="BB518" s="395"/>
      <c r="BC518" s="395"/>
      <c r="BD518" s="395"/>
      <c r="BE518" s="395"/>
      <c r="BF518" s="395"/>
      <c r="BG518" s="395"/>
      <c r="BH518" s="395"/>
      <c r="BI518" s="395"/>
      <c r="BJ518" s="395"/>
      <c r="BK518" s="395"/>
      <c r="BL518" s="395"/>
      <c r="BM518" s="395"/>
      <c r="BN518" s="395"/>
      <c r="BO518" s="395"/>
      <c r="BP518" s="395"/>
      <c r="BQ518" s="396"/>
      <c r="BR518" s="396"/>
      <c r="BS518" s="396"/>
      <c r="BT518" s="396"/>
      <c r="BU518" s="396"/>
      <c r="BV518" s="396"/>
      <c r="BW518" s="396"/>
      <c r="BX518" s="396"/>
      <c r="BY518" s="396"/>
      <c r="BZ518" s="396"/>
      <c r="CA518" s="396"/>
      <c r="CB518" s="396"/>
      <c r="CC518" s="396"/>
      <c r="CD518" s="396"/>
      <c r="CE518" s="396"/>
      <c r="CF518" s="396"/>
      <c r="CG518" s="396"/>
      <c r="CH518" s="396"/>
      <c r="CI518" s="396"/>
      <c r="CJ518" s="396"/>
      <c r="CK518" s="396"/>
      <c r="CL518" s="396"/>
      <c r="CM518" s="396"/>
      <c r="CN518" s="396"/>
      <c r="CO518" s="396"/>
      <c r="CP518" s="396"/>
      <c r="CQ518" s="396"/>
      <c r="CR518" s="396"/>
      <c r="CS518" s="396"/>
      <c r="CT518" s="396"/>
      <c r="CU518" s="396"/>
      <c r="CV518" s="396"/>
      <c r="CW518" s="396"/>
      <c r="CX518" s="396"/>
      <c r="CY518" s="396"/>
      <c r="CZ518" s="396"/>
      <c r="DA518" s="396"/>
      <c r="DB518" s="396"/>
      <c r="DC518" s="396"/>
      <c r="DD518" s="396"/>
      <c r="DE518" s="396"/>
      <c r="DF518" s="396"/>
      <c r="DG518" s="396"/>
      <c r="DH518" s="396"/>
      <c r="DI518" s="396"/>
      <c r="DJ518" s="396"/>
      <c r="DK518" s="396"/>
      <c r="DL518" s="396"/>
      <c r="DM518" s="396"/>
      <c r="DN518" s="396"/>
      <c r="DO518" s="396"/>
      <c r="DP518" s="396"/>
      <c r="DQ518" s="396"/>
      <c r="DR518" s="396"/>
      <c r="DS518" s="396"/>
      <c r="DT518" s="396"/>
      <c r="DU518" s="396"/>
      <c r="DV518" s="396"/>
      <c r="DW518" s="396"/>
      <c r="DX518" s="396"/>
      <c r="DY518" s="396"/>
    </row>
    <row r="519" spans="1:129" ht="27" customHeight="1" x14ac:dyDescent="0.15">
      <c r="A519" s="432">
        <v>1020000554</v>
      </c>
      <c r="B519" s="386" t="s">
        <v>12079</v>
      </c>
      <c r="C519" s="387" t="s">
        <v>16892</v>
      </c>
      <c r="D519" s="149" t="s">
        <v>13161</v>
      </c>
      <c r="E519" s="153" t="s">
        <v>13191</v>
      </c>
      <c r="F519" s="153" t="s">
        <v>12991</v>
      </c>
      <c r="G519" s="388">
        <f>COUNTIF(H519:AL519,"*")</f>
        <v>3</v>
      </c>
      <c r="H519" s="402" t="s">
        <v>14985</v>
      </c>
      <c r="I519" s="402" t="s">
        <v>15353</v>
      </c>
      <c r="J519" s="397"/>
      <c r="K519" s="397"/>
      <c r="L519" s="400"/>
      <c r="M519" s="400"/>
      <c r="N519" s="400"/>
      <c r="O519" s="400"/>
      <c r="P519" s="400"/>
      <c r="Q519" s="400"/>
      <c r="R519" s="400"/>
      <c r="S519" s="400"/>
      <c r="T519" s="400"/>
      <c r="U519" s="400"/>
      <c r="V519" s="400"/>
      <c r="W519" s="400"/>
      <c r="X519" s="400"/>
      <c r="Y519" s="398"/>
      <c r="Z519" s="403" t="s">
        <v>14889</v>
      </c>
      <c r="AA519" s="400"/>
      <c r="AB519" s="400"/>
      <c r="AC519" s="400"/>
      <c r="AD519" s="436"/>
      <c r="AE519" s="436"/>
      <c r="AF519" s="436"/>
      <c r="AG519" s="436"/>
      <c r="AH519" s="436"/>
      <c r="AI519" s="436"/>
      <c r="AJ519" s="436"/>
      <c r="AK519" s="436"/>
      <c r="AL519" s="401"/>
      <c r="AM519" s="481">
        <f>COUNTIF(AN519:DY519,"*")</f>
        <v>5</v>
      </c>
      <c r="AN519" s="394" t="s">
        <v>14986</v>
      </c>
      <c r="AO519" s="395" t="s">
        <v>15591</v>
      </c>
      <c r="AP519" s="395" t="s">
        <v>15573</v>
      </c>
      <c r="AQ519" s="395" t="s">
        <v>15574</v>
      </c>
      <c r="AR519" s="395" t="s">
        <v>15575</v>
      </c>
      <c r="AS519" s="395"/>
      <c r="AT519" s="395"/>
      <c r="AU519" s="395"/>
      <c r="AV519" s="395"/>
      <c r="AW519" s="395"/>
      <c r="AX519" s="395"/>
      <c r="AY519" s="395"/>
      <c r="AZ519" s="395"/>
      <c r="BA519" s="395"/>
      <c r="BB519" s="395"/>
      <c r="BC519" s="395"/>
      <c r="BD519" s="395"/>
      <c r="BE519" s="395"/>
      <c r="BF519" s="395"/>
      <c r="BG519" s="395"/>
      <c r="BH519" s="395"/>
      <c r="BI519" s="395"/>
      <c r="BJ519" s="395"/>
      <c r="BK519" s="395"/>
      <c r="BL519" s="395"/>
      <c r="BM519" s="395"/>
      <c r="BN519" s="395"/>
      <c r="BO519" s="395"/>
      <c r="BP519" s="395"/>
      <c r="BQ519" s="396"/>
      <c r="BR519" s="396"/>
      <c r="BS519" s="396"/>
      <c r="BT519" s="396"/>
      <c r="BU519" s="396"/>
      <c r="BV519" s="396"/>
      <c r="BW519" s="396"/>
      <c r="BX519" s="396"/>
      <c r="BY519" s="396"/>
      <c r="BZ519" s="396"/>
      <c r="CA519" s="396"/>
      <c r="CB519" s="396"/>
      <c r="CC519" s="396"/>
      <c r="CD519" s="396"/>
      <c r="CE519" s="396"/>
      <c r="CF519" s="396"/>
      <c r="CG519" s="396"/>
      <c r="CH519" s="396"/>
      <c r="CI519" s="396"/>
      <c r="CJ519" s="396"/>
      <c r="CK519" s="396"/>
      <c r="CL519" s="396"/>
      <c r="CM519" s="396"/>
      <c r="CN519" s="396"/>
      <c r="CO519" s="396"/>
      <c r="CP519" s="396"/>
      <c r="CQ519" s="396"/>
      <c r="CR519" s="396"/>
      <c r="CS519" s="396"/>
      <c r="CT519" s="396"/>
      <c r="CU519" s="396"/>
      <c r="CV519" s="396"/>
      <c r="CW519" s="396"/>
      <c r="CX519" s="396"/>
      <c r="CY519" s="396"/>
      <c r="CZ519" s="396"/>
      <c r="DA519" s="396"/>
      <c r="DB519" s="396"/>
      <c r="DC519" s="396"/>
      <c r="DD519" s="396"/>
      <c r="DE519" s="396"/>
      <c r="DF519" s="396"/>
      <c r="DG519" s="396"/>
      <c r="DH519" s="396"/>
      <c r="DI519" s="396"/>
      <c r="DJ519" s="396"/>
      <c r="DK519" s="396"/>
      <c r="DL519" s="396"/>
      <c r="DM519" s="396"/>
      <c r="DN519" s="396"/>
      <c r="DO519" s="396"/>
      <c r="DP519" s="396"/>
      <c r="DQ519" s="396"/>
      <c r="DR519" s="396"/>
      <c r="DS519" s="396"/>
      <c r="DT519" s="396"/>
      <c r="DU519" s="396"/>
      <c r="DV519" s="396"/>
      <c r="DW519" s="396"/>
      <c r="DX519" s="396"/>
      <c r="DY519" s="396"/>
    </row>
    <row r="520" spans="1:129" ht="27" customHeight="1" x14ac:dyDescent="0.15">
      <c r="A520" s="432">
        <v>1030006145</v>
      </c>
      <c r="B520" s="386" t="s">
        <v>12726</v>
      </c>
      <c r="C520" s="387" t="s">
        <v>17527</v>
      </c>
      <c r="D520" s="149" t="s">
        <v>14489</v>
      </c>
      <c r="E520" s="153" t="s">
        <v>14684</v>
      </c>
      <c r="F520" s="153" t="s">
        <v>12991</v>
      </c>
      <c r="G520" s="388">
        <f>COUNTIF(H520:AL520,"*")</f>
        <v>3</v>
      </c>
      <c r="H520" s="397" t="s">
        <v>13226</v>
      </c>
      <c r="I520" s="397" t="s">
        <v>13123</v>
      </c>
      <c r="J520" s="397"/>
      <c r="K520" s="397"/>
      <c r="L520" s="400"/>
      <c r="M520" s="400"/>
      <c r="N520" s="400"/>
      <c r="O520" s="400"/>
      <c r="P520" s="400"/>
      <c r="Q520" s="400"/>
      <c r="R520" s="400"/>
      <c r="S520" s="400"/>
      <c r="T520" s="400"/>
      <c r="U520" s="400"/>
      <c r="V520" s="400"/>
      <c r="W520" s="400"/>
      <c r="X520" s="400"/>
      <c r="Y520" s="398"/>
      <c r="Z520" s="399" t="s">
        <v>11795</v>
      </c>
      <c r="AA520" s="400"/>
      <c r="AB520" s="400"/>
      <c r="AC520" s="400"/>
      <c r="AD520" s="436"/>
      <c r="AE520" s="436"/>
      <c r="AF520" s="436"/>
      <c r="AG520" s="436"/>
      <c r="AH520" s="436"/>
      <c r="AI520" s="436"/>
      <c r="AJ520" s="436"/>
      <c r="AK520" s="436"/>
      <c r="AL520" s="401"/>
      <c r="AM520" s="481">
        <f>COUNTIF(AN520:DY520,"*")-1</f>
        <v>7</v>
      </c>
      <c r="AN520" s="394" t="s">
        <v>13439</v>
      </c>
      <c r="AO520" s="395" t="s">
        <v>13440</v>
      </c>
      <c r="AP520" s="395" t="s">
        <v>15328</v>
      </c>
      <c r="AQ520" s="395" t="s">
        <v>16422</v>
      </c>
      <c r="AR520" s="395" t="s">
        <v>13022</v>
      </c>
      <c r="AS520" s="395" t="s">
        <v>13023</v>
      </c>
      <c r="AT520" s="395" t="s">
        <v>13127</v>
      </c>
      <c r="AU520" s="395" t="s">
        <v>13398</v>
      </c>
      <c r="AV520" s="395"/>
      <c r="AW520" s="395"/>
      <c r="AX520" s="395"/>
      <c r="AY520" s="395"/>
      <c r="AZ520" s="395"/>
      <c r="BA520" s="395"/>
      <c r="BB520" s="395"/>
      <c r="BC520" s="395"/>
      <c r="BD520" s="395"/>
      <c r="BE520" s="395"/>
      <c r="BF520" s="395"/>
      <c r="BG520" s="395"/>
      <c r="BH520" s="395"/>
      <c r="BI520" s="395"/>
      <c r="BJ520" s="395"/>
      <c r="BK520" s="395"/>
      <c r="BL520" s="395"/>
      <c r="BM520" s="395"/>
      <c r="BN520" s="395"/>
      <c r="BO520" s="395"/>
      <c r="BP520" s="395"/>
      <c r="BQ520" s="396"/>
      <c r="BR520" s="396"/>
      <c r="BS520" s="396"/>
      <c r="BT520" s="396"/>
      <c r="BU520" s="396"/>
      <c r="BV520" s="396"/>
      <c r="BW520" s="396"/>
      <c r="BX520" s="396"/>
      <c r="BY520" s="396"/>
      <c r="BZ520" s="396"/>
      <c r="CA520" s="396"/>
      <c r="CB520" s="396"/>
      <c r="CC520" s="396"/>
      <c r="CD520" s="396"/>
      <c r="CE520" s="396"/>
      <c r="CF520" s="396"/>
      <c r="CG520" s="396"/>
      <c r="CH520" s="396"/>
      <c r="CI520" s="396"/>
      <c r="CJ520" s="396"/>
      <c r="CK520" s="396"/>
      <c r="CL520" s="396"/>
      <c r="CM520" s="396"/>
      <c r="CN520" s="396"/>
      <c r="CO520" s="396"/>
      <c r="CP520" s="396"/>
      <c r="CQ520" s="396"/>
      <c r="CR520" s="396"/>
      <c r="CS520" s="396"/>
      <c r="CT520" s="396"/>
      <c r="CU520" s="396"/>
      <c r="CV520" s="396"/>
      <c r="CW520" s="396"/>
      <c r="CX520" s="396"/>
      <c r="CY520" s="396"/>
      <c r="CZ520" s="396"/>
      <c r="DA520" s="396"/>
      <c r="DB520" s="396"/>
      <c r="DC520" s="396"/>
      <c r="DD520" s="396"/>
      <c r="DE520" s="396"/>
      <c r="DF520" s="396"/>
      <c r="DG520" s="396"/>
      <c r="DH520" s="396"/>
      <c r="DI520" s="396"/>
      <c r="DJ520" s="396"/>
      <c r="DK520" s="396"/>
      <c r="DL520" s="396"/>
      <c r="DM520" s="396"/>
      <c r="DN520" s="396"/>
      <c r="DO520" s="396"/>
      <c r="DP520" s="396"/>
      <c r="DQ520" s="396"/>
      <c r="DR520" s="396"/>
      <c r="DS520" s="396"/>
      <c r="DT520" s="396"/>
      <c r="DU520" s="396"/>
      <c r="DV520" s="396"/>
      <c r="DW520" s="396"/>
      <c r="DX520" s="396"/>
      <c r="DY520" s="396"/>
    </row>
    <row r="521" spans="1:129" ht="27" customHeight="1" x14ac:dyDescent="0.15">
      <c r="A521" s="432">
        <v>1020001981</v>
      </c>
      <c r="B521" s="386" t="s">
        <v>12485</v>
      </c>
      <c r="C521" s="387" t="s">
        <v>17238</v>
      </c>
      <c r="D521" s="149" t="s">
        <v>14020</v>
      </c>
      <c r="E521" s="153"/>
      <c r="F521" s="153"/>
      <c r="G521" s="388">
        <f>COUNTIF(H521:AL521,"*")</f>
        <v>4</v>
      </c>
      <c r="H521" s="402" t="s">
        <v>13639</v>
      </c>
      <c r="I521" s="397"/>
      <c r="J521" s="397"/>
      <c r="K521" s="397"/>
      <c r="L521" s="400"/>
      <c r="M521" s="400"/>
      <c r="N521" s="400"/>
      <c r="O521" s="400"/>
      <c r="P521" s="400"/>
      <c r="Q521" s="400"/>
      <c r="R521" s="400"/>
      <c r="S521" s="400"/>
      <c r="T521" s="400"/>
      <c r="U521" s="400"/>
      <c r="V521" s="400"/>
      <c r="W521" s="400"/>
      <c r="X521" s="400"/>
      <c r="Y521" s="398"/>
      <c r="Z521" s="403" t="s">
        <v>13126</v>
      </c>
      <c r="AA521" s="404" t="s">
        <v>13109</v>
      </c>
      <c r="AB521" s="404" t="s">
        <v>13025</v>
      </c>
      <c r="AC521" s="400"/>
      <c r="AD521" s="436"/>
      <c r="AE521" s="436"/>
      <c r="AF521" s="436"/>
      <c r="AG521" s="436"/>
      <c r="AH521" s="436"/>
      <c r="AI521" s="436"/>
      <c r="AJ521" s="436"/>
      <c r="AK521" s="436"/>
      <c r="AL521" s="401"/>
      <c r="AM521" s="481">
        <f>COUNTIF(AN521:DY521,"*")-2</f>
        <v>5</v>
      </c>
      <c r="AN521" s="394" t="s">
        <v>15040</v>
      </c>
      <c r="AO521" s="395" t="s">
        <v>15043</v>
      </c>
      <c r="AP521" s="395" t="s">
        <v>15637</v>
      </c>
      <c r="AQ521" s="395" t="s">
        <v>16147</v>
      </c>
      <c r="AR521" s="395" t="s">
        <v>16148</v>
      </c>
      <c r="AS521" s="395" t="s">
        <v>15123</v>
      </c>
      <c r="AT521" s="395" t="s">
        <v>16149</v>
      </c>
      <c r="AU521" s="395"/>
      <c r="AV521" s="395"/>
      <c r="AW521" s="395"/>
      <c r="AX521" s="395"/>
      <c r="AY521" s="395"/>
      <c r="AZ521" s="395"/>
      <c r="BA521" s="395"/>
      <c r="BB521" s="395"/>
      <c r="BC521" s="395"/>
      <c r="BD521" s="395"/>
      <c r="BE521" s="395"/>
      <c r="BF521" s="395"/>
      <c r="BG521" s="395"/>
      <c r="BH521" s="395"/>
      <c r="BI521" s="395"/>
      <c r="BJ521" s="395"/>
      <c r="BK521" s="395"/>
      <c r="BL521" s="395"/>
      <c r="BM521" s="395"/>
      <c r="BN521" s="395"/>
      <c r="BO521" s="395"/>
      <c r="BP521" s="395"/>
      <c r="BQ521" s="396"/>
      <c r="BR521" s="396"/>
      <c r="BS521" s="396"/>
      <c r="BT521" s="396"/>
      <c r="BU521" s="396"/>
      <c r="BV521" s="396"/>
      <c r="BW521" s="396"/>
      <c r="BX521" s="396"/>
      <c r="BY521" s="396"/>
      <c r="BZ521" s="396"/>
      <c r="CA521" s="396"/>
      <c r="CB521" s="396"/>
      <c r="CC521" s="396"/>
      <c r="CD521" s="396"/>
      <c r="CE521" s="396"/>
      <c r="CF521" s="396"/>
      <c r="CG521" s="396"/>
      <c r="CH521" s="396"/>
      <c r="CI521" s="396"/>
      <c r="CJ521" s="396"/>
      <c r="CK521" s="396"/>
      <c r="CL521" s="396"/>
      <c r="CM521" s="396"/>
      <c r="CN521" s="396"/>
      <c r="CO521" s="396"/>
      <c r="CP521" s="396"/>
      <c r="CQ521" s="396"/>
      <c r="CR521" s="396"/>
      <c r="CS521" s="396"/>
      <c r="CT521" s="396"/>
      <c r="CU521" s="396"/>
      <c r="CV521" s="396"/>
      <c r="CW521" s="396"/>
      <c r="CX521" s="396"/>
      <c r="CY521" s="396"/>
      <c r="CZ521" s="396"/>
      <c r="DA521" s="396"/>
      <c r="DB521" s="396"/>
      <c r="DC521" s="396"/>
      <c r="DD521" s="396"/>
      <c r="DE521" s="396"/>
      <c r="DF521" s="396"/>
      <c r="DG521" s="396"/>
      <c r="DH521" s="396"/>
      <c r="DI521" s="396"/>
      <c r="DJ521" s="396"/>
      <c r="DK521" s="396"/>
      <c r="DL521" s="396"/>
      <c r="DM521" s="396"/>
      <c r="DN521" s="396"/>
      <c r="DO521" s="396"/>
      <c r="DP521" s="396"/>
      <c r="DQ521" s="396"/>
      <c r="DR521" s="396"/>
      <c r="DS521" s="396"/>
      <c r="DT521" s="396"/>
      <c r="DU521" s="396"/>
      <c r="DV521" s="396"/>
      <c r="DW521" s="396"/>
      <c r="DX521" s="396"/>
      <c r="DY521" s="396"/>
    </row>
    <row r="522" spans="1:129" ht="27" customHeight="1" x14ac:dyDescent="0.15">
      <c r="A522" s="432">
        <v>1030001352</v>
      </c>
      <c r="B522" s="386" t="s">
        <v>12518</v>
      </c>
      <c r="C522" s="387" t="s">
        <v>16850</v>
      </c>
      <c r="D522" s="149" t="s">
        <v>13050</v>
      </c>
      <c r="E522" s="149"/>
      <c r="F522" s="149"/>
      <c r="G522" s="388">
        <f>COUNTIF(H522:AL522,"*")</f>
        <v>1</v>
      </c>
      <c r="H522" s="397"/>
      <c r="I522" s="397"/>
      <c r="J522" s="397"/>
      <c r="K522" s="397"/>
      <c r="L522" s="400"/>
      <c r="M522" s="400"/>
      <c r="N522" s="400"/>
      <c r="O522" s="400"/>
      <c r="P522" s="400"/>
      <c r="Q522" s="400"/>
      <c r="R522" s="400"/>
      <c r="S522" s="400"/>
      <c r="T522" s="400"/>
      <c r="U522" s="400"/>
      <c r="V522" s="400"/>
      <c r="W522" s="400"/>
      <c r="X522" s="400"/>
      <c r="Y522" s="398"/>
      <c r="Z522" s="403" t="s">
        <v>13225</v>
      </c>
      <c r="AA522" s="400"/>
      <c r="AB522" s="400"/>
      <c r="AC522" s="400"/>
      <c r="AD522" s="436"/>
      <c r="AE522" s="436"/>
      <c r="AF522" s="436"/>
      <c r="AG522" s="436"/>
      <c r="AH522" s="436"/>
      <c r="AI522" s="436"/>
      <c r="AJ522" s="436"/>
      <c r="AK522" s="436"/>
      <c r="AL522" s="401"/>
      <c r="AM522" s="481">
        <f>COUNTIF(AN522:DY522,"*")</f>
        <v>3</v>
      </c>
      <c r="AN522" s="394" t="s">
        <v>15244</v>
      </c>
      <c r="AO522" s="395" t="s">
        <v>13604</v>
      </c>
      <c r="AP522" s="395" t="s">
        <v>15248</v>
      </c>
      <c r="AQ522" s="395"/>
      <c r="AR522" s="395"/>
      <c r="AS522" s="395"/>
      <c r="AT522" s="395"/>
      <c r="AU522" s="395"/>
      <c r="AV522" s="395"/>
      <c r="AW522" s="395"/>
      <c r="AX522" s="395"/>
      <c r="AY522" s="395"/>
      <c r="AZ522" s="395"/>
      <c r="BA522" s="395"/>
      <c r="BB522" s="395"/>
      <c r="BC522" s="395"/>
      <c r="BD522" s="395"/>
      <c r="BE522" s="395"/>
      <c r="BF522" s="395"/>
      <c r="BG522" s="395"/>
      <c r="BH522" s="395"/>
      <c r="BI522" s="395"/>
      <c r="BJ522" s="395"/>
      <c r="BK522" s="395"/>
      <c r="BL522" s="395"/>
      <c r="BM522" s="395"/>
      <c r="BN522" s="395"/>
      <c r="BO522" s="395"/>
      <c r="BP522" s="395"/>
      <c r="BQ522" s="396"/>
      <c r="BR522" s="396"/>
      <c r="BS522" s="396"/>
      <c r="BT522" s="396"/>
      <c r="BU522" s="396"/>
      <c r="BV522" s="396"/>
      <c r="BW522" s="396"/>
      <c r="BX522" s="396"/>
      <c r="BY522" s="396"/>
      <c r="BZ522" s="396"/>
      <c r="CA522" s="396"/>
      <c r="CB522" s="396"/>
      <c r="CC522" s="396"/>
      <c r="CD522" s="396"/>
      <c r="CE522" s="396"/>
      <c r="CF522" s="396"/>
      <c r="CG522" s="396"/>
      <c r="CH522" s="396"/>
      <c r="CI522" s="396"/>
      <c r="CJ522" s="396"/>
      <c r="CK522" s="396"/>
      <c r="CL522" s="396"/>
      <c r="CM522" s="396"/>
      <c r="CN522" s="396"/>
      <c r="CO522" s="396"/>
      <c r="CP522" s="396"/>
      <c r="CQ522" s="396"/>
      <c r="CR522" s="396"/>
      <c r="CS522" s="396"/>
      <c r="CT522" s="396"/>
      <c r="CU522" s="396"/>
      <c r="CV522" s="396"/>
      <c r="CW522" s="396"/>
      <c r="CX522" s="396"/>
      <c r="CY522" s="396"/>
      <c r="CZ522" s="396"/>
      <c r="DA522" s="396"/>
      <c r="DB522" s="396"/>
      <c r="DC522" s="396"/>
      <c r="DD522" s="396"/>
      <c r="DE522" s="396"/>
      <c r="DF522" s="396"/>
      <c r="DG522" s="396"/>
      <c r="DH522" s="396"/>
      <c r="DI522" s="396"/>
      <c r="DJ522" s="396"/>
      <c r="DK522" s="396"/>
      <c r="DL522" s="396"/>
      <c r="DM522" s="396"/>
      <c r="DN522" s="396"/>
      <c r="DO522" s="396"/>
      <c r="DP522" s="396"/>
      <c r="DQ522" s="396"/>
      <c r="DR522" s="396"/>
      <c r="DS522" s="396"/>
      <c r="DT522" s="396"/>
      <c r="DU522" s="396"/>
      <c r="DV522" s="396"/>
      <c r="DW522" s="396"/>
      <c r="DX522" s="396"/>
      <c r="DY522" s="396"/>
    </row>
    <row r="523" spans="1:129" ht="27" customHeight="1" x14ac:dyDescent="0.15">
      <c r="A523" s="432">
        <v>1030002631</v>
      </c>
      <c r="B523" s="386" t="s">
        <v>14442</v>
      </c>
      <c r="C523" s="387" t="s">
        <v>17616</v>
      </c>
      <c r="D523" s="149" t="s">
        <v>14559</v>
      </c>
      <c r="E523" s="149"/>
      <c r="F523" s="153"/>
      <c r="G523" s="388">
        <f>COUNTIF(H523:AL523,"*")</f>
        <v>5</v>
      </c>
      <c r="H523" s="397" t="s">
        <v>13111</v>
      </c>
      <c r="I523" s="397" t="s">
        <v>13389</v>
      </c>
      <c r="J523" s="397" t="s">
        <v>13390</v>
      </c>
      <c r="K523" s="397"/>
      <c r="L523" s="400"/>
      <c r="M523" s="400"/>
      <c r="N523" s="400"/>
      <c r="O523" s="400"/>
      <c r="P523" s="400"/>
      <c r="Q523" s="400"/>
      <c r="R523" s="400"/>
      <c r="S523" s="400"/>
      <c r="T523" s="400"/>
      <c r="U523" s="400"/>
      <c r="V523" s="400"/>
      <c r="W523" s="400"/>
      <c r="X523" s="400"/>
      <c r="Y523" s="398"/>
      <c r="Z523" s="399" t="s">
        <v>13126</v>
      </c>
      <c r="AA523" s="400" t="s">
        <v>13025</v>
      </c>
      <c r="AB523" s="400"/>
      <c r="AC523" s="400"/>
      <c r="AD523" s="436"/>
      <c r="AE523" s="436"/>
      <c r="AF523" s="436"/>
      <c r="AG523" s="436"/>
      <c r="AH523" s="436"/>
      <c r="AI523" s="436"/>
      <c r="AJ523" s="436"/>
      <c r="AK523" s="436"/>
      <c r="AL523" s="401"/>
      <c r="AM523" s="481">
        <f>COUNTIF(AN523:DY523,"*")-4</f>
        <v>7</v>
      </c>
      <c r="AN523" s="394" t="s">
        <v>15335</v>
      </c>
      <c r="AO523" s="395" t="s">
        <v>13392</v>
      </c>
      <c r="AP523" s="395" t="s">
        <v>16267</v>
      </c>
      <c r="AQ523" s="395" t="s">
        <v>16268</v>
      </c>
      <c r="AR523" s="395" t="s">
        <v>16269</v>
      </c>
      <c r="AS523" s="395" t="s">
        <v>16270</v>
      </c>
      <c r="AT523" s="395" t="s">
        <v>13348</v>
      </c>
      <c r="AU523" s="395" t="s">
        <v>13414</v>
      </c>
      <c r="AV523" s="395" t="s">
        <v>16271</v>
      </c>
      <c r="AW523" s="395" t="s">
        <v>13512</v>
      </c>
      <c r="AX523" s="395" t="s">
        <v>16272</v>
      </c>
      <c r="AY523" s="395"/>
      <c r="AZ523" s="395"/>
      <c r="BA523" s="395"/>
      <c r="BB523" s="395"/>
      <c r="BC523" s="395"/>
      <c r="BD523" s="395"/>
      <c r="BE523" s="395"/>
      <c r="BF523" s="395"/>
      <c r="BG523" s="395"/>
      <c r="BH523" s="395"/>
      <c r="BI523" s="395"/>
      <c r="BJ523" s="395"/>
      <c r="BK523" s="395"/>
      <c r="BL523" s="395"/>
      <c r="BM523" s="395"/>
      <c r="BN523" s="395"/>
      <c r="BO523" s="395"/>
      <c r="BP523" s="395"/>
      <c r="BQ523" s="396"/>
      <c r="BR523" s="396"/>
      <c r="BS523" s="396"/>
      <c r="BT523" s="396"/>
      <c r="BU523" s="396"/>
      <c r="BV523" s="396"/>
      <c r="BW523" s="396"/>
      <c r="BX523" s="396"/>
      <c r="BY523" s="396"/>
      <c r="BZ523" s="396"/>
      <c r="CA523" s="396"/>
      <c r="CB523" s="396"/>
      <c r="CC523" s="396"/>
      <c r="CD523" s="396"/>
      <c r="CE523" s="396"/>
      <c r="CF523" s="396"/>
      <c r="CG523" s="396"/>
      <c r="CH523" s="396"/>
      <c r="CI523" s="396"/>
      <c r="CJ523" s="396"/>
      <c r="CK523" s="396"/>
      <c r="CL523" s="396"/>
      <c r="CM523" s="396"/>
      <c r="CN523" s="396"/>
      <c r="CO523" s="396"/>
      <c r="CP523" s="396"/>
      <c r="CQ523" s="396"/>
      <c r="CR523" s="396"/>
      <c r="CS523" s="396"/>
      <c r="CT523" s="396"/>
      <c r="CU523" s="396"/>
      <c r="CV523" s="396"/>
      <c r="CW523" s="396"/>
      <c r="CX523" s="396"/>
      <c r="CY523" s="396"/>
      <c r="CZ523" s="396"/>
      <c r="DA523" s="396"/>
      <c r="DB523" s="396"/>
      <c r="DC523" s="396"/>
      <c r="DD523" s="396"/>
      <c r="DE523" s="396"/>
      <c r="DF523" s="396"/>
      <c r="DG523" s="396"/>
      <c r="DH523" s="396"/>
      <c r="DI523" s="396"/>
      <c r="DJ523" s="396"/>
      <c r="DK523" s="396"/>
      <c r="DL523" s="396"/>
      <c r="DM523" s="396"/>
      <c r="DN523" s="396"/>
      <c r="DO523" s="396"/>
      <c r="DP523" s="396"/>
      <c r="DQ523" s="396"/>
      <c r="DR523" s="396"/>
      <c r="DS523" s="396"/>
      <c r="DT523" s="396"/>
      <c r="DU523" s="396"/>
      <c r="DV523" s="396"/>
      <c r="DW523" s="396"/>
      <c r="DX523" s="396"/>
      <c r="DY523" s="396"/>
    </row>
    <row r="524" spans="1:129" ht="27" customHeight="1" x14ac:dyDescent="0.15">
      <c r="A524" s="432">
        <v>1020000337</v>
      </c>
      <c r="B524" s="386" t="s">
        <v>12014</v>
      </c>
      <c r="C524" s="387" t="s">
        <v>16815</v>
      </c>
      <c r="D524" s="149" t="s">
        <v>12959</v>
      </c>
      <c r="E524" s="153" t="s">
        <v>12965</v>
      </c>
      <c r="F524" s="153" t="s">
        <v>13018</v>
      </c>
      <c r="G524" s="388">
        <f>COUNTIF(H524:AL524,"*")</f>
        <v>1</v>
      </c>
      <c r="H524" s="402" t="s">
        <v>14988</v>
      </c>
      <c r="I524" s="397"/>
      <c r="J524" s="397"/>
      <c r="K524" s="397"/>
      <c r="L524" s="400"/>
      <c r="M524" s="400"/>
      <c r="N524" s="400"/>
      <c r="O524" s="400"/>
      <c r="P524" s="400"/>
      <c r="Q524" s="400"/>
      <c r="R524" s="400"/>
      <c r="S524" s="400"/>
      <c r="T524" s="400"/>
      <c r="U524" s="400"/>
      <c r="V524" s="400"/>
      <c r="W524" s="400"/>
      <c r="X524" s="400"/>
      <c r="Y524" s="398"/>
      <c r="Z524" s="399"/>
      <c r="AA524" s="400"/>
      <c r="AB524" s="400"/>
      <c r="AC524" s="400"/>
      <c r="AD524" s="436"/>
      <c r="AE524" s="436"/>
      <c r="AF524" s="436"/>
      <c r="AG524" s="436"/>
      <c r="AH524" s="436"/>
      <c r="AI524" s="436"/>
      <c r="AJ524" s="436"/>
      <c r="AK524" s="436"/>
      <c r="AL524" s="401"/>
      <c r="AM524" s="481">
        <f>COUNTIF(AN524:DY524,"*")-1</f>
        <v>2</v>
      </c>
      <c r="AN524" s="394" t="s">
        <v>15326</v>
      </c>
      <c r="AO524" s="395" t="s">
        <v>15968</v>
      </c>
      <c r="AP524" s="395" t="s">
        <v>15969</v>
      </c>
      <c r="AQ524" s="395"/>
      <c r="AR524" s="395"/>
      <c r="AS524" s="395"/>
      <c r="AT524" s="395"/>
      <c r="AU524" s="395"/>
      <c r="AV524" s="395"/>
      <c r="AW524" s="395"/>
      <c r="AX524" s="395"/>
      <c r="AY524" s="395"/>
      <c r="AZ524" s="395"/>
      <c r="BA524" s="395"/>
      <c r="BB524" s="395"/>
      <c r="BC524" s="395"/>
      <c r="BD524" s="395"/>
      <c r="BE524" s="395"/>
      <c r="BF524" s="395"/>
      <c r="BG524" s="395"/>
      <c r="BH524" s="395"/>
      <c r="BI524" s="395"/>
      <c r="BJ524" s="395"/>
      <c r="BK524" s="395"/>
      <c r="BL524" s="395"/>
      <c r="BM524" s="395"/>
      <c r="BN524" s="395"/>
      <c r="BO524" s="395"/>
      <c r="BP524" s="395"/>
      <c r="BQ524" s="396"/>
      <c r="BR524" s="396"/>
      <c r="BS524" s="396"/>
      <c r="BT524" s="396"/>
      <c r="BU524" s="396"/>
      <c r="BV524" s="396"/>
      <c r="BW524" s="396"/>
      <c r="BX524" s="396"/>
      <c r="BY524" s="396"/>
      <c r="BZ524" s="396"/>
      <c r="CA524" s="396"/>
      <c r="CB524" s="396"/>
      <c r="CC524" s="396"/>
      <c r="CD524" s="396"/>
      <c r="CE524" s="396"/>
      <c r="CF524" s="396"/>
      <c r="CG524" s="396"/>
      <c r="CH524" s="396"/>
      <c r="CI524" s="396"/>
      <c r="CJ524" s="396"/>
      <c r="CK524" s="396"/>
      <c r="CL524" s="396"/>
      <c r="CM524" s="396"/>
      <c r="CN524" s="396"/>
      <c r="CO524" s="396"/>
      <c r="CP524" s="396"/>
      <c r="CQ524" s="396"/>
      <c r="CR524" s="396"/>
      <c r="CS524" s="396"/>
      <c r="CT524" s="396"/>
      <c r="CU524" s="396"/>
      <c r="CV524" s="396"/>
      <c r="CW524" s="396"/>
      <c r="CX524" s="396"/>
      <c r="CY524" s="396"/>
      <c r="CZ524" s="396"/>
      <c r="DA524" s="396"/>
      <c r="DB524" s="396"/>
      <c r="DC524" s="396"/>
      <c r="DD524" s="396"/>
      <c r="DE524" s="396"/>
      <c r="DF524" s="396"/>
      <c r="DG524" s="396"/>
      <c r="DH524" s="396"/>
      <c r="DI524" s="396"/>
      <c r="DJ524" s="396"/>
      <c r="DK524" s="396"/>
      <c r="DL524" s="396"/>
      <c r="DM524" s="396"/>
      <c r="DN524" s="396"/>
      <c r="DO524" s="396"/>
      <c r="DP524" s="396"/>
      <c r="DQ524" s="396"/>
      <c r="DR524" s="396"/>
      <c r="DS524" s="396"/>
      <c r="DT524" s="396"/>
      <c r="DU524" s="396"/>
      <c r="DV524" s="396"/>
      <c r="DW524" s="396"/>
      <c r="DX524" s="396"/>
      <c r="DY524" s="396"/>
    </row>
    <row r="525" spans="1:129" ht="27" customHeight="1" x14ac:dyDescent="0.15">
      <c r="A525" s="432">
        <v>1020000110</v>
      </c>
      <c r="B525" s="386" t="s">
        <v>11957</v>
      </c>
      <c r="C525" s="387" t="s">
        <v>17071</v>
      </c>
      <c r="D525" s="149" t="s">
        <v>13722</v>
      </c>
      <c r="E525" s="153"/>
      <c r="F525" s="153"/>
      <c r="G525" s="388">
        <f>COUNTIF(H525:AL525,"*")</f>
        <v>2</v>
      </c>
      <c r="H525" s="397" t="s">
        <v>13111</v>
      </c>
      <c r="I525" s="397" t="s">
        <v>13112</v>
      </c>
      <c r="J525" s="397"/>
      <c r="K525" s="397"/>
      <c r="L525" s="400"/>
      <c r="M525" s="400"/>
      <c r="N525" s="400"/>
      <c r="O525" s="400"/>
      <c r="P525" s="400"/>
      <c r="Q525" s="400"/>
      <c r="R525" s="400"/>
      <c r="S525" s="400"/>
      <c r="T525" s="400"/>
      <c r="U525" s="400"/>
      <c r="V525" s="400"/>
      <c r="W525" s="400"/>
      <c r="X525" s="400"/>
      <c r="Y525" s="398"/>
      <c r="Z525" s="399"/>
      <c r="AA525" s="400"/>
      <c r="AB525" s="400"/>
      <c r="AC525" s="400"/>
      <c r="AD525" s="436"/>
      <c r="AE525" s="436"/>
      <c r="AF525" s="436"/>
      <c r="AG525" s="436"/>
      <c r="AH525" s="436"/>
      <c r="AI525" s="436"/>
      <c r="AJ525" s="436"/>
      <c r="AK525" s="436"/>
      <c r="AL525" s="401"/>
      <c r="AM525" s="481">
        <f>COUNTIF(AN525:DY525,"*")-1</f>
        <v>6</v>
      </c>
      <c r="AN525" s="394" t="s">
        <v>15427</v>
      </c>
      <c r="AO525" s="395" t="s">
        <v>13291</v>
      </c>
      <c r="AP525" s="395" t="s">
        <v>13411</v>
      </c>
      <c r="AQ525" s="395" t="s">
        <v>13417</v>
      </c>
      <c r="AR525" s="395" t="s">
        <v>15337</v>
      </c>
      <c r="AS525" s="395" t="s">
        <v>14841</v>
      </c>
      <c r="AT525" s="395" t="s">
        <v>15809</v>
      </c>
      <c r="AU525" s="395"/>
      <c r="AV525" s="395"/>
      <c r="AW525" s="395"/>
      <c r="AX525" s="395"/>
      <c r="AY525" s="395"/>
      <c r="AZ525" s="395"/>
      <c r="BA525" s="395"/>
      <c r="BB525" s="395"/>
      <c r="BC525" s="395"/>
      <c r="BD525" s="395"/>
      <c r="BE525" s="395"/>
      <c r="BF525" s="395"/>
      <c r="BG525" s="395"/>
      <c r="BH525" s="395"/>
      <c r="BI525" s="395"/>
      <c r="BJ525" s="395"/>
      <c r="BK525" s="395"/>
      <c r="BL525" s="395"/>
      <c r="BM525" s="395"/>
      <c r="BN525" s="395"/>
      <c r="BO525" s="395"/>
      <c r="BP525" s="395"/>
      <c r="BQ525" s="396"/>
      <c r="BR525" s="396"/>
      <c r="BS525" s="396"/>
      <c r="BT525" s="396"/>
      <c r="BU525" s="396"/>
      <c r="BV525" s="396"/>
      <c r="BW525" s="396"/>
      <c r="BX525" s="396"/>
      <c r="BY525" s="396"/>
      <c r="BZ525" s="396"/>
      <c r="CA525" s="396"/>
      <c r="CB525" s="396"/>
      <c r="CC525" s="396"/>
      <c r="CD525" s="396"/>
      <c r="CE525" s="396"/>
      <c r="CF525" s="396"/>
      <c r="CG525" s="396"/>
      <c r="CH525" s="396"/>
      <c r="CI525" s="396"/>
      <c r="CJ525" s="396"/>
      <c r="CK525" s="396"/>
      <c r="CL525" s="396"/>
      <c r="CM525" s="396"/>
      <c r="CN525" s="396"/>
      <c r="CO525" s="396"/>
      <c r="CP525" s="396"/>
      <c r="CQ525" s="396"/>
      <c r="CR525" s="396"/>
      <c r="CS525" s="396"/>
      <c r="CT525" s="396"/>
      <c r="CU525" s="396"/>
      <c r="CV525" s="396"/>
      <c r="CW525" s="396"/>
      <c r="CX525" s="396"/>
      <c r="CY525" s="396"/>
      <c r="CZ525" s="396"/>
      <c r="DA525" s="396"/>
      <c r="DB525" s="396"/>
      <c r="DC525" s="396"/>
      <c r="DD525" s="396"/>
      <c r="DE525" s="396"/>
      <c r="DF525" s="396"/>
      <c r="DG525" s="396"/>
      <c r="DH525" s="396"/>
      <c r="DI525" s="396"/>
      <c r="DJ525" s="396"/>
      <c r="DK525" s="396"/>
      <c r="DL525" s="396"/>
      <c r="DM525" s="396"/>
      <c r="DN525" s="396"/>
      <c r="DO525" s="396"/>
      <c r="DP525" s="396"/>
      <c r="DQ525" s="396"/>
      <c r="DR525" s="396"/>
      <c r="DS525" s="396"/>
      <c r="DT525" s="396"/>
      <c r="DU525" s="396"/>
      <c r="DV525" s="396"/>
      <c r="DW525" s="396"/>
      <c r="DX525" s="396"/>
      <c r="DY525" s="396"/>
    </row>
    <row r="526" spans="1:129" ht="27" customHeight="1" x14ac:dyDescent="0.15">
      <c r="A526" s="432">
        <v>1020000323</v>
      </c>
      <c r="B526" s="386" t="s">
        <v>12008</v>
      </c>
      <c r="C526" s="387" t="s">
        <v>17049</v>
      </c>
      <c r="D526" s="149" t="s">
        <v>13704</v>
      </c>
      <c r="E526" s="153" t="s">
        <v>13738</v>
      </c>
      <c r="F526" s="153" t="s">
        <v>13016</v>
      </c>
      <c r="G526" s="388">
        <f>COUNTIF(H526:AL526,"*")</f>
        <v>2</v>
      </c>
      <c r="H526" s="397" t="s">
        <v>14851</v>
      </c>
      <c r="I526" s="397"/>
      <c r="J526" s="397"/>
      <c r="K526" s="397"/>
      <c r="L526" s="400"/>
      <c r="M526" s="400"/>
      <c r="N526" s="400"/>
      <c r="O526" s="400"/>
      <c r="P526" s="400"/>
      <c r="Q526" s="400"/>
      <c r="R526" s="400"/>
      <c r="S526" s="400"/>
      <c r="T526" s="400"/>
      <c r="U526" s="400"/>
      <c r="V526" s="400"/>
      <c r="W526" s="400"/>
      <c r="X526" s="400"/>
      <c r="Y526" s="398"/>
      <c r="Z526" s="399" t="s">
        <v>14865</v>
      </c>
      <c r="AA526" s="400"/>
      <c r="AB526" s="400"/>
      <c r="AC526" s="400"/>
      <c r="AD526" s="436"/>
      <c r="AE526" s="436"/>
      <c r="AF526" s="436"/>
      <c r="AG526" s="436"/>
      <c r="AH526" s="436"/>
      <c r="AI526" s="436"/>
      <c r="AJ526" s="436"/>
      <c r="AK526" s="436"/>
      <c r="AL526" s="401"/>
      <c r="AM526" s="481">
        <f>COUNTIF(AN526:DY526,"*")-1</f>
        <v>2</v>
      </c>
      <c r="AN526" s="394" t="s">
        <v>15643</v>
      </c>
      <c r="AO526" s="395" t="s">
        <v>15706</v>
      </c>
      <c r="AP526" s="395" t="s">
        <v>13519</v>
      </c>
      <c r="AQ526" s="395"/>
      <c r="AR526" s="395"/>
      <c r="AS526" s="395"/>
      <c r="AT526" s="395"/>
      <c r="AU526" s="395"/>
      <c r="AV526" s="395"/>
      <c r="AW526" s="395"/>
      <c r="AX526" s="395"/>
      <c r="AY526" s="395"/>
      <c r="AZ526" s="395"/>
      <c r="BA526" s="395"/>
      <c r="BB526" s="395"/>
      <c r="BC526" s="395"/>
      <c r="BD526" s="395"/>
      <c r="BE526" s="395"/>
      <c r="BF526" s="395"/>
      <c r="BG526" s="395"/>
      <c r="BH526" s="395"/>
      <c r="BI526" s="395"/>
      <c r="BJ526" s="395"/>
      <c r="BK526" s="395"/>
      <c r="BL526" s="395"/>
      <c r="BM526" s="395"/>
      <c r="BN526" s="395"/>
      <c r="BO526" s="395"/>
      <c r="BP526" s="395"/>
      <c r="BQ526" s="396"/>
      <c r="BR526" s="396"/>
      <c r="BS526" s="396"/>
      <c r="BT526" s="396"/>
      <c r="BU526" s="396"/>
      <c r="BV526" s="396"/>
      <c r="BW526" s="396"/>
      <c r="BX526" s="396"/>
      <c r="BY526" s="396"/>
      <c r="BZ526" s="396"/>
      <c r="CA526" s="396"/>
      <c r="CB526" s="396"/>
      <c r="CC526" s="396"/>
      <c r="CD526" s="396"/>
      <c r="CE526" s="396"/>
      <c r="CF526" s="396"/>
      <c r="CG526" s="396"/>
      <c r="CH526" s="396"/>
      <c r="CI526" s="396"/>
      <c r="CJ526" s="396"/>
      <c r="CK526" s="396"/>
      <c r="CL526" s="396"/>
      <c r="CM526" s="396"/>
      <c r="CN526" s="396"/>
      <c r="CO526" s="396"/>
      <c r="CP526" s="396"/>
      <c r="CQ526" s="396"/>
      <c r="CR526" s="396"/>
      <c r="CS526" s="396"/>
      <c r="CT526" s="396"/>
      <c r="CU526" s="396"/>
      <c r="CV526" s="396"/>
      <c r="CW526" s="396"/>
      <c r="CX526" s="396"/>
      <c r="CY526" s="396"/>
      <c r="CZ526" s="396"/>
      <c r="DA526" s="396"/>
      <c r="DB526" s="396"/>
      <c r="DC526" s="396"/>
      <c r="DD526" s="396"/>
      <c r="DE526" s="396"/>
      <c r="DF526" s="396"/>
      <c r="DG526" s="396"/>
      <c r="DH526" s="396"/>
      <c r="DI526" s="396"/>
      <c r="DJ526" s="396"/>
      <c r="DK526" s="396"/>
      <c r="DL526" s="396"/>
      <c r="DM526" s="396"/>
      <c r="DN526" s="396"/>
      <c r="DO526" s="396"/>
      <c r="DP526" s="396"/>
      <c r="DQ526" s="396"/>
      <c r="DR526" s="396"/>
      <c r="DS526" s="396"/>
      <c r="DT526" s="396"/>
      <c r="DU526" s="396"/>
      <c r="DV526" s="396"/>
      <c r="DW526" s="396"/>
      <c r="DX526" s="396"/>
      <c r="DY526" s="396"/>
    </row>
    <row r="527" spans="1:129" ht="27" customHeight="1" x14ac:dyDescent="0.15">
      <c r="A527" s="432">
        <v>1020001752</v>
      </c>
      <c r="B527" s="386" t="s">
        <v>11924</v>
      </c>
      <c r="C527" s="387" t="s">
        <v>16734</v>
      </c>
      <c r="D527" s="149" t="s">
        <v>12884</v>
      </c>
      <c r="E527" s="149" t="s">
        <v>12937</v>
      </c>
      <c r="F527" s="149" t="s">
        <v>13007</v>
      </c>
      <c r="G527" s="388">
        <f>COUNTIF(H527:AL527,"*")</f>
        <v>3</v>
      </c>
      <c r="H527" s="402" t="s">
        <v>13109</v>
      </c>
      <c r="I527" s="397"/>
      <c r="J527" s="397"/>
      <c r="K527" s="397"/>
      <c r="L527" s="400"/>
      <c r="M527" s="400"/>
      <c r="N527" s="400"/>
      <c r="O527" s="400"/>
      <c r="P527" s="400"/>
      <c r="Q527" s="400"/>
      <c r="R527" s="400"/>
      <c r="S527" s="400"/>
      <c r="T527" s="400"/>
      <c r="U527" s="400"/>
      <c r="V527" s="400"/>
      <c r="W527" s="400"/>
      <c r="X527" s="400"/>
      <c r="Y527" s="398"/>
      <c r="Z527" s="403" t="s">
        <v>13024</v>
      </c>
      <c r="AA527" s="404" t="s">
        <v>13110</v>
      </c>
      <c r="AB527" s="400"/>
      <c r="AC527" s="400"/>
      <c r="AD527" s="436"/>
      <c r="AE527" s="436"/>
      <c r="AF527" s="436"/>
      <c r="AG527" s="436"/>
      <c r="AH527" s="436"/>
      <c r="AI527" s="436"/>
      <c r="AJ527" s="436"/>
      <c r="AK527" s="436"/>
      <c r="AL527" s="401"/>
      <c r="AM527" s="481">
        <f>COUNTIF(AN527:DY527,"*")</f>
        <v>3</v>
      </c>
      <c r="AN527" s="394" t="s">
        <v>13105</v>
      </c>
      <c r="AO527" s="395" t="s">
        <v>13122</v>
      </c>
      <c r="AP527" s="395" t="s">
        <v>15036</v>
      </c>
      <c r="AQ527" s="395"/>
      <c r="AR527" s="395"/>
      <c r="AS527" s="395"/>
      <c r="AT527" s="395"/>
      <c r="AU527" s="395"/>
      <c r="AV527" s="395"/>
      <c r="AW527" s="395"/>
      <c r="AX527" s="395"/>
      <c r="AY527" s="395"/>
      <c r="AZ527" s="395"/>
      <c r="BA527" s="395"/>
      <c r="BB527" s="395"/>
      <c r="BC527" s="395"/>
      <c r="BD527" s="395"/>
      <c r="BE527" s="395"/>
      <c r="BF527" s="395"/>
      <c r="BG527" s="395"/>
      <c r="BH527" s="395"/>
      <c r="BI527" s="395"/>
      <c r="BJ527" s="395"/>
      <c r="BK527" s="395"/>
      <c r="BL527" s="395"/>
      <c r="BM527" s="395"/>
      <c r="BN527" s="395"/>
      <c r="BO527" s="395"/>
      <c r="BP527" s="395"/>
      <c r="BQ527" s="396"/>
      <c r="BR527" s="396"/>
      <c r="BS527" s="396"/>
      <c r="BT527" s="396"/>
      <c r="BU527" s="396"/>
      <c r="BV527" s="396"/>
      <c r="BW527" s="396"/>
      <c r="BX527" s="396"/>
      <c r="BY527" s="396"/>
      <c r="BZ527" s="396"/>
      <c r="CA527" s="396"/>
      <c r="CB527" s="396"/>
      <c r="CC527" s="396"/>
      <c r="CD527" s="396"/>
      <c r="CE527" s="396"/>
      <c r="CF527" s="396"/>
      <c r="CG527" s="396"/>
      <c r="CH527" s="396"/>
      <c r="CI527" s="396"/>
      <c r="CJ527" s="396"/>
      <c r="CK527" s="396"/>
      <c r="CL527" s="396"/>
      <c r="CM527" s="396"/>
      <c r="CN527" s="396"/>
      <c r="CO527" s="396"/>
      <c r="CP527" s="396"/>
      <c r="CQ527" s="396"/>
      <c r="CR527" s="396"/>
      <c r="CS527" s="396"/>
      <c r="CT527" s="396"/>
      <c r="CU527" s="396"/>
      <c r="CV527" s="396"/>
      <c r="CW527" s="396"/>
      <c r="CX527" s="396"/>
      <c r="CY527" s="396"/>
      <c r="CZ527" s="396"/>
      <c r="DA527" s="396"/>
      <c r="DB527" s="396"/>
      <c r="DC527" s="396"/>
      <c r="DD527" s="396"/>
      <c r="DE527" s="396"/>
      <c r="DF527" s="396"/>
      <c r="DG527" s="396"/>
      <c r="DH527" s="396"/>
      <c r="DI527" s="396"/>
      <c r="DJ527" s="396"/>
      <c r="DK527" s="396"/>
      <c r="DL527" s="396"/>
      <c r="DM527" s="396"/>
      <c r="DN527" s="396"/>
      <c r="DO527" s="396"/>
      <c r="DP527" s="396"/>
      <c r="DQ527" s="396"/>
      <c r="DR527" s="396"/>
      <c r="DS527" s="396"/>
      <c r="DT527" s="396"/>
      <c r="DU527" s="396"/>
      <c r="DV527" s="396"/>
      <c r="DW527" s="396"/>
      <c r="DX527" s="396"/>
      <c r="DY527" s="396"/>
    </row>
    <row r="528" spans="1:129" ht="27" customHeight="1" x14ac:dyDescent="0.15">
      <c r="A528" s="432">
        <v>1030003922</v>
      </c>
      <c r="B528" s="386" t="s">
        <v>19045</v>
      </c>
      <c r="C528" s="387" t="s">
        <v>19046</v>
      </c>
      <c r="D528" s="149" t="s">
        <v>19047</v>
      </c>
      <c r="E528" s="149"/>
      <c r="F528" s="149"/>
      <c r="G528" s="388">
        <f>COUNTIF(H528:AL528,"*")</f>
        <v>1</v>
      </c>
      <c r="H528" s="397"/>
      <c r="I528" s="397"/>
      <c r="J528" s="397"/>
      <c r="K528" s="397"/>
      <c r="L528" s="400"/>
      <c r="M528" s="400"/>
      <c r="N528" s="400"/>
      <c r="O528" s="400"/>
      <c r="P528" s="400"/>
      <c r="Q528" s="400"/>
      <c r="R528" s="400"/>
      <c r="S528" s="400"/>
      <c r="T528" s="400"/>
      <c r="U528" s="400"/>
      <c r="V528" s="400"/>
      <c r="W528" s="400"/>
      <c r="X528" s="400"/>
      <c r="Y528" s="398"/>
      <c r="Z528" s="399" t="s">
        <v>19048</v>
      </c>
      <c r="AA528" s="400"/>
      <c r="AB528" s="400"/>
      <c r="AC528" s="400"/>
      <c r="AD528" s="436"/>
      <c r="AE528" s="436"/>
      <c r="AF528" s="436"/>
      <c r="AG528" s="436"/>
      <c r="AH528" s="436"/>
      <c r="AI528" s="436"/>
      <c r="AJ528" s="436"/>
      <c r="AK528" s="436"/>
      <c r="AL528" s="401"/>
      <c r="AM528" s="481">
        <f>COUNTIF(AN528:DY528,"*")-1</f>
        <v>1</v>
      </c>
      <c r="AN528" s="394" t="s">
        <v>19049</v>
      </c>
      <c r="AO528" s="395" t="s">
        <v>19050</v>
      </c>
      <c r="AP528" s="395"/>
      <c r="AQ528" s="395"/>
      <c r="AR528" s="395"/>
      <c r="AS528" s="395"/>
      <c r="AT528" s="395"/>
      <c r="AU528" s="395"/>
      <c r="AV528" s="395"/>
      <c r="AW528" s="395"/>
      <c r="AX528" s="395"/>
      <c r="AY528" s="395"/>
      <c r="AZ528" s="395"/>
      <c r="BA528" s="395"/>
      <c r="BB528" s="395"/>
      <c r="BC528" s="395"/>
      <c r="BD528" s="395"/>
      <c r="BE528" s="395"/>
      <c r="BF528" s="395"/>
      <c r="BG528" s="395"/>
      <c r="BH528" s="395"/>
      <c r="BI528" s="395"/>
      <c r="BJ528" s="395"/>
      <c r="BK528" s="395"/>
      <c r="BL528" s="395"/>
      <c r="BM528" s="395"/>
      <c r="BN528" s="395"/>
      <c r="BO528" s="395"/>
      <c r="BP528" s="395"/>
      <c r="BQ528" s="396"/>
      <c r="BR528" s="396"/>
      <c r="BS528" s="396"/>
      <c r="BT528" s="396"/>
      <c r="BU528" s="396"/>
      <c r="BV528" s="396"/>
      <c r="BW528" s="396"/>
      <c r="BX528" s="396"/>
      <c r="BY528" s="396"/>
      <c r="BZ528" s="396"/>
      <c r="CA528" s="396"/>
      <c r="CB528" s="396"/>
      <c r="CC528" s="396"/>
      <c r="CD528" s="396"/>
      <c r="CE528" s="396"/>
      <c r="CF528" s="396"/>
      <c r="CG528" s="396"/>
      <c r="CH528" s="396"/>
      <c r="CI528" s="396"/>
      <c r="CJ528" s="396"/>
      <c r="CK528" s="396"/>
      <c r="CL528" s="396"/>
      <c r="CM528" s="396"/>
      <c r="CN528" s="396"/>
      <c r="CO528" s="396"/>
      <c r="CP528" s="396"/>
      <c r="CQ528" s="396"/>
      <c r="CR528" s="396"/>
      <c r="CS528" s="396"/>
      <c r="CT528" s="396"/>
      <c r="CU528" s="396"/>
      <c r="CV528" s="396"/>
      <c r="CW528" s="396"/>
      <c r="CX528" s="396"/>
      <c r="CY528" s="396"/>
      <c r="CZ528" s="396"/>
      <c r="DA528" s="396"/>
      <c r="DB528" s="396"/>
      <c r="DC528" s="396"/>
      <c r="DD528" s="396"/>
      <c r="DE528" s="396"/>
      <c r="DF528" s="396"/>
      <c r="DG528" s="396"/>
      <c r="DH528" s="396"/>
      <c r="DI528" s="396"/>
      <c r="DJ528" s="396"/>
      <c r="DK528" s="396"/>
      <c r="DL528" s="396"/>
      <c r="DM528" s="396"/>
      <c r="DN528" s="396"/>
      <c r="DO528" s="396"/>
      <c r="DP528" s="396"/>
      <c r="DQ528" s="396"/>
      <c r="DR528" s="396"/>
      <c r="DS528" s="396"/>
      <c r="DT528" s="396"/>
      <c r="DU528" s="396"/>
      <c r="DV528" s="396"/>
      <c r="DW528" s="396"/>
      <c r="DX528" s="396"/>
      <c r="DY528" s="396"/>
    </row>
    <row r="529" spans="1:129" ht="27" customHeight="1" x14ac:dyDescent="0.15">
      <c r="A529" s="432">
        <v>1020001724</v>
      </c>
      <c r="B529" s="386" t="s">
        <v>12396</v>
      </c>
      <c r="C529" s="387" t="s">
        <v>17054</v>
      </c>
      <c r="D529" s="149" t="s">
        <v>13708</v>
      </c>
      <c r="E529" s="149" t="s">
        <v>13740</v>
      </c>
      <c r="F529" s="149" t="s">
        <v>13751</v>
      </c>
      <c r="G529" s="388">
        <f>COUNTIF(H529:AL529,"*")</f>
        <v>1</v>
      </c>
      <c r="H529" s="397" t="s">
        <v>13218</v>
      </c>
      <c r="I529" s="397"/>
      <c r="J529" s="397"/>
      <c r="K529" s="397"/>
      <c r="L529" s="400"/>
      <c r="M529" s="400"/>
      <c r="N529" s="400"/>
      <c r="O529" s="400"/>
      <c r="P529" s="400"/>
      <c r="Q529" s="400"/>
      <c r="R529" s="400"/>
      <c r="S529" s="400"/>
      <c r="T529" s="400"/>
      <c r="U529" s="400"/>
      <c r="V529" s="400"/>
      <c r="W529" s="400"/>
      <c r="X529" s="400"/>
      <c r="Y529" s="398"/>
      <c r="Z529" s="399"/>
      <c r="AA529" s="400"/>
      <c r="AB529" s="400"/>
      <c r="AC529" s="400"/>
      <c r="AD529" s="436"/>
      <c r="AE529" s="436"/>
      <c r="AF529" s="436"/>
      <c r="AG529" s="436"/>
      <c r="AH529" s="436"/>
      <c r="AI529" s="436"/>
      <c r="AJ529" s="436"/>
      <c r="AK529" s="436"/>
      <c r="AL529" s="401"/>
      <c r="AM529" s="481">
        <f>COUNTIF(AN529:DY529,"*")-1</f>
        <v>1</v>
      </c>
      <c r="AN529" s="394" t="s">
        <v>13322</v>
      </c>
      <c r="AO529" s="395" t="s">
        <v>15756</v>
      </c>
      <c r="AP529" s="395"/>
      <c r="AQ529" s="395"/>
      <c r="AR529" s="395"/>
      <c r="AS529" s="395"/>
      <c r="AT529" s="395"/>
      <c r="AU529" s="395"/>
      <c r="AV529" s="395"/>
      <c r="AW529" s="395"/>
      <c r="AX529" s="395"/>
      <c r="AY529" s="395"/>
      <c r="AZ529" s="395"/>
      <c r="BA529" s="395"/>
      <c r="BB529" s="395"/>
      <c r="BC529" s="395"/>
      <c r="BD529" s="395"/>
      <c r="BE529" s="395"/>
      <c r="BF529" s="395"/>
      <c r="BG529" s="395"/>
      <c r="BH529" s="395"/>
      <c r="BI529" s="395"/>
      <c r="BJ529" s="395"/>
      <c r="BK529" s="395"/>
      <c r="BL529" s="395"/>
      <c r="BM529" s="395"/>
      <c r="BN529" s="395"/>
      <c r="BO529" s="395"/>
      <c r="BP529" s="395"/>
      <c r="BQ529" s="396"/>
      <c r="BR529" s="396"/>
      <c r="BS529" s="396"/>
      <c r="BT529" s="396"/>
      <c r="BU529" s="396"/>
      <c r="BV529" s="396"/>
      <c r="BW529" s="396"/>
      <c r="BX529" s="396"/>
      <c r="BY529" s="396"/>
      <c r="BZ529" s="396"/>
      <c r="CA529" s="396"/>
      <c r="CB529" s="396"/>
      <c r="CC529" s="396"/>
      <c r="CD529" s="396"/>
      <c r="CE529" s="396"/>
      <c r="CF529" s="396"/>
      <c r="CG529" s="396"/>
      <c r="CH529" s="396"/>
      <c r="CI529" s="396"/>
      <c r="CJ529" s="396"/>
      <c r="CK529" s="396"/>
      <c r="CL529" s="396"/>
      <c r="CM529" s="396"/>
      <c r="CN529" s="396"/>
      <c r="CO529" s="396"/>
      <c r="CP529" s="396"/>
      <c r="CQ529" s="396"/>
      <c r="CR529" s="396"/>
      <c r="CS529" s="396"/>
      <c r="CT529" s="396"/>
      <c r="CU529" s="396"/>
      <c r="CV529" s="396"/>
      <c r="CW529" s="396"/>
      <c r="CX529" s="396"/>
      <c r="CY529" s="396"/>
      <c r="CZ529" s="396"/>
      <c r="DA529" s="396"/>
      <c r="DB529" s="396"/>
      <c r="DC529" s="396"/>
      <c r="DD529" s="396"/>
      <c r="DE529" s="396"/>
      <c r="DF529" s="396"/>
      <c r="DG529" s="396"/>
      <c r="DH529" s="396"/>
      <c r="DI529" s="396"/>
      <c r="DJ529" s="396"/>
      <c r="DK529" s="396"/>
      <c r="DL529" s="396"/>
      <c r="DM529" s="396"/>
      <c r="DN529" s="396"/>
      <c r="DO529" s="396"/>
      <c r="DP529" s="396"/>
      <c r="DQ529" s="396"/>
      <c r="DR529" s="396"/>
      <c r="DS529" s="396"/>
      <c r="DT529" s="396"/>
      <c r="DU529" s="396"/>
      <c r="DV529" s="396"/>
      <c r="DW529" s="396"/>
      <c r="DX529" s="396"/>
      <c r="DY529" s="396"/>
    </row>
    <row r="530" spans="1:129" ht="27" customHeight="1" x14ac:dyDescent="0.15">
      <c r="A530" s="432">
        <v>1020000350</v>
      </c>
      <c r="B530" s="386" t="s">
        <v>11797</v>
      </c>
      <c r="C530" s="387" t="s">
        <v>16637</v>
      </c>
      <c r="D530" s="149" t="s">
        <v>12728</v>
      </c>
      <c r="E530" s="149" t="s">
        <v>12901</v>
      </c>
      <c r="F530" s="149" t="s">
        <v>12989</v>
      </c>
      <c r="G530" s="388">
        <f>COUNTIF(H530:AL530,"*")</f>
        <v>4</v>
      </c>
      <c r="H530" s="397" t="s">
        <v>15063</v>
      </c>
      <c r="I530" s="397" t="s">
        <v>14985</v>
      </c>
      <c r="J530" s="397" t="s">
        <v>15353</v>
      </c>
      <c r="K530" s="389"/>
      <c r="L530" s="392"/>
      <c r="M530" s="392"/>
      <c r="N530" s="392"/>
      <c r="O530" s="392"/>
      <c r="P530" s="392"/>
      <c r="Q530" s="392"/>
      <c r="R530" s="392"/>
      <c r="S530" s="392"/>
      <c r="T530" s="392"/>
      <c r="U530" s="392"/>
      <c r="V530" s="392"/>
      <c r="W530" s="392"/>
      <c r="X530" s="392"/>
      <c r="Y530" s="390"/>
      <c r="Z530" s="399" t="s">
        <v>14889</v>
      </c>
      <c r="AA530" s="392"/>
      <c r="AB530" s="392"/>
      <c r="AC530" s="392"/>
      <c r="AD530" s="438"/>
      <c r="AE530" s="438"/>
      <c r="AF530" s="438"/>
      <c r="AG530" s="438"/>
      <c r="AH530" s="438"/>
      <c r="AI530" s="438"/>
      <c r="AJ530" s="438"/>
      <c r="AK530" s="438"/>
      <c r="AL530" s="393"/>
      <c r="AM530" s="481">
        <f>COUNTIF(AN530:DY530,"*")-3</f>
        <v>6</v>
      </c>
      <c r="AN530" s="394" t="s">
        <v>15354</v>
      </c>
      <c r="AO530" s="395" t="s">
        <v>15907</v>
      </c>
      <c r="AP530" s="395" t="s">
        <v>14986</v>
      </c>
      <c r="AQ530" s="395" t="s">
        <v>15591</v>
      </c>
      <c r="AR530" s="395" t="s">
        <v>15592</v>
      </c>
      <c r="AS530" s="395" t="s">
        <v>15906</v>
      </c>
      <c r="AT530" s="395" t="s">
        <v>15573</v>
      </c>
      <c r="AU530" s="395" t="s">
        <v>15289</v>
      </c>
      <c r="AV530" s="395" t="s">
        <v>15905</v>
      </c>
      <c r="AW530" s="395"/>
      <c r="AX530" s="395"/>
      <c r="AY530" s="395"/>
      <c r="AZ530" s="395"/>
      <c r="BA530" s="395"/>
      <c r="BB530" s="395"/>
      <c r="BC530" s="395"/>
      <c r="BD530" s="395"/>
      <c r="BE530" s="395"/>
      <c r="BF530" s="395"/>
      <c r="BG530" s="395"/>
      <c r="BH530" s="395"/>
      <c r="BI530" s="395"/>
      <c r="BJ530" s="395"/>
      <c r="BK530" s="395"/>
      <c r="BL530" s="395"/>
      <c r="BM530" s="395"/>
      <c r="BN530" s="395"/>
      <c r="BO530" s="395"/>
      <c r="BP530" s="395"/>
      <c r="BQ530" s="396"/>
      <c r="BR530" s="396"/>
      <c r="BS530" s="396"/>
      <c r="BT530" s="396"/>
      <c r="BU530" s="396"/>
      <c r="BV530" s="396"/>
      <c r="BW530" s="396"/>
      <c r="BX530" s="396"/>
      <c r="BY530" s="396"/>
      <c r="BZ530" s="396"/>
      <c r="CA530" s="396"/>
      <c r="CB530" s="396"/>
      <c r="CC530" s="396"/>
      <c r="CD530" s="396"/>
      <c r="CE530" s="396"/>
      <c r="CF530" s="396"/>
      <c r="CG530" s="396"/>
      <c r="CH530" s="396"/>
      <c r="CI530" s="396"/>
      <c r="CJ530" s="396"/>
      <c r="CK530" s="396"/>
      <c r="CL530" s="396"/>
      <c r="CM530" s="396"/>
      <c r="CN530" s="396"/>
      <c r="CO530" s="396"/>
      <c r="CP530" s="396"/>
      <c r="CQ530" s="396"/>
      <c r="CR530" s="396"/>
      <c r="CS530" s="396"/>
      <c r="CT530" s="396"/>
      <c r="CU530" s="396"/>
      <c r="CV530" s="396"/>
      <c r="CW530" s="396"/>
      <c r="CX530" s="396"/>
      <c r="CY530" s="396"/>
      <c r="CZ530" s="396"/>
      <c r="DA530" s="396"/>
      <c r="DB530" s="396"/>
      <c r="DC530" s="396"/>
      <c r="DD530" s="396"/>
      <c r="DE530" s="396"/>
      <c r="DF530" s="396"/>
      <c r="DG530" s="396"/>
      <c r="DH530" s="396"/>
      <c r="DI530" s="396"/>
      <c r="DJ530" s="396"/>
      <c r="DK530" s="396"/>
      <c r="DL530" s="396"/>
      <c r="DM530" s="396"/>
      <c r="DN530" s="396"/>
      <c r="DO530" s="396"/>
      <c r="DP530" s="396"/>
      <c r="DQ530" s="396"/>
      <c r="DR530" s="396"/>
      <c r="DS530" s="396"/>
      <c r="DT530" s="396"/>
      <c r="DU530" s="396"/>
      <c r="DV530" s="396"/>
      <c r="DW530" s="396"/>
      <c r="DX530" s="396"/>
      <c r="DY530" s="396"/>
    </row>
    <row r="531" spans="1:129" ht="27" customHeight="1" x14ac:dyDescent="0.15">
      <c r="A531" s="432">
        <v>1020000785</v>
      </c>
      <c r="B531" s="386" t="s">
        <v>12143</v>
      </c>
      <c r="C531" s="387" t="s">
        <v>17242</v>
      </c>
      <c r="D531" s="149" t="s">
        <v>14023</v>
      </c>
      <c r="E531" s="153" t="s">
        <v>14081</v>
      </c>
      <c r="F531" s="153" t="s">
        <v>12991</v>
      </c>
      <c r="G531" s="388">
        <f>COUNTIF(H531:AL531,"*")</f>
        <v>5</v>
      </c>
      <c r="H531" s="402" t="s">
        <v>13109</v>
      </c>
      <c r="I531" s="402" t="s">
        <v>13110</v>
      </c>
      <c r="J531" s="402" t="s">
        <v>13226</v>
      </c>
      <c r="K531" s="402" t="s">
        <v>13112</v>
      </c>
      <c r="L531" s="404" t="s">
        <v>14869</v>
      </c>
      <c r="M531" s="404"/>
      <c r="N531" s="404"/>
      <c r="O531" s="404"/>
      <c r="P531" s="404"/>
      <c r="Q531" s="404"/>
      <c r="R531" s="404"/>
      <c r="S531" s="404"/>
      <c r="T531" s="404"/>
      <c r="U531" s="404"/>
      <c r="V531" s="404"/>
      <c r="W531" s="404"/>
      <c r="X531" s="404"/>
      <c r="Y531" s="409"/>
      <c r="Z531" s="399"/>
      <c r="AA531" s="400"/>
      <c r="AB531" s="400"/>
      <c r="AC531" s="400"/>
      <c r="AD531" s="436"/>
      <c r="AE531" s="436"/>
      <c r="AF531" s="436"/>
      <c r="AG531" s="436"/>
      <c r="AH531" s="436"/>
      <c r="AI531" s="436"/>
      <c r="AJ531" s="436"/>
      <c r="AK531" s="436"/>
      <c r="AL531" s="401"/>
      <c r="AM531" s="481">
        <f>COUNTIF(AN531:DY531,"*")-4</f>
        <v>7</v>
      </c>
      <c r="AN531" s="394" t="s">
        <v>13105</v>
      </c>
      <c r="AO531" s="395" t="s">
        <v>15458</v>
      </c>
      <c r="AP531" s="395" t="s">
        <v>16157</v>
      </c>
      <c r="AQ531" s="395" t="s">
        <v>15460</v>
      </c>
      <c r="AR531" s="395" t="s">
        <v>16158</v>
      </c>
      <c r="AS531" s="395" t="s">
        <v>14822</v>
      </c>
      <c r="AT531" s="395" t="s">
        <v>16152</v>
      </c>
      <c r="AU531" s="395" t="s">
        <v>13113</v>
      </c>
      <c r="AV531" s="395" t="s">
        <v>13949</v>
      </c>
      <c r="AW531" s="395" t="s">
        <v>16159</v>
      </c>
      <c r="AX531" s="395" t="s">
        <v>13659</v>
      </c>
      <c r="AY531" s="395"/>
      <c r="AZ531" s="395"/>
      <c r="BA531" s="395"/>
      <c r="BB531" s="395"/>
      <c r="BC531" s="395"/>
      <c r="BD531" s="395"/>
      <c r="BE531" s="395"/>
      <c r="BF531" s="395"/>
      <c r="BG531" s="395"/>
      <c r="BH531" s="395"/>
      <c r="BI531" s="395"/>
      <c r="BJ531" s="395"/>
      <c r="BK531" s="395"/>
      <c r="BL531" s="395"/>
      <c r="BM531" s="395"/>
      <c r="BN531" s="395"/>
      <c r="BO531" s="395"/>
      <c r="BP531" s="395"/>
      <c r="BQ531" s="396"/>
      <c r="BR531" s="396"/>
      <c r="BS531" s="396"/>
      <c r="BT531" s="396"/>
      <c r="BU531" s="396"/>
      <c r="BV531" s="396"/>
      <c r="BW531" s="396"/>
      <c r="BX531" s="396"/>
      <c r="BY531" s="396"/>
      <c r="BZ531" s="396"/>
      <c r="CA531" s="396"/>
      <c r="CB531" s="396"/>
      <c r="CC531" s="396"/>
      <c r="CD531" s="396"/>
      <c r="CE531" s="396"/>
      <c r="CF531" s="396"/>
      <c r="CG531" s="396"/>
      <c r="CH531" s="396"/>
      <c r="CI531" s="396"/>
      <c r="CJ531" s="396"/>
      <c r="CK531" s="396"/>
      <c r="CL531" s="396"/>
      <c r="CM531" s="396"/>
      <c r="CN531" s="396"/>
      <c r="CO531" s="396"/>
      <c r="CP531" s="396"/>
      <c r="CQ531" s="396"/>
      <c r="CR531" s="396"/>
      <c r="CS531" s="396"/>
      <c r="CT531" s="396"/>
      <c r="CU531" s="396"/>
      <c r="CV531" s="396"/>
      <c r="CW531" s="396"/>
      <c r="CX531" s="396"/>
      <c r="CY531" s="396"/>
      <c r="CZ531" s="396"/>
      <c r="DA531" s="396"/>
      <c r="DB531" s="396"/>
      <c r="DC531" s="396"/>
      <c r="DD531" s="396"/>
      <c r="DE531" s="396"/>
      <c r="DF531" s="396"/>
      <c r="DG531" s="396"/>
      <c r="DH531" s="396"/>
      <c r="DI531" s="396"/>
      <c r="DJ531" s="396"/>
      <c r="DK531" s="396"/>
      <c r="DL531" s="396"/>
      <c r="DM531" s="396"/>
      <c r="DN531" s="396"/>
      <c r="DO531" s="396"/>
      <c r="DP531" s="396"/>
      <c r="DQ531" s="396"/>
      <c r="DR531" s="396"/>
      <c r="DS531" s="396"/>
      <c r="DT531" s="396"/>
      <c r="DU531" s="396"/>
      <c r="DV531" s="396"/>
      <c r="DW531" s="396"/>
      <c r="DX531" s="396"/>
      <c r="DY531" s="396"/>
    </row>
    <row r="532" spans="1:129" ht="27" customHeight="1" x14ac:dyDescent="0.15">
      <c r="A532" s="432">
        <v>1030002967</v>
      </c>
      <c r="B532" s="386" t="s">
        <v>12572</v>
      </c>
      <c r="C532" s="387" t="s">
        <v>17240</v>
      </c>
      <c r="D532" s="149" t="s">
        <v>14023</v>
      </c>
      <c r="E532" s="153" t="s">
        <v>14079</v>
      </c>
      <c r="F532" s="153" t="s">
        <v>12991</v>
      </c>
      <c r="G532" s="388">
        <f>COUNTIF(H532:AL532,"*")</f>
        <v>5</v>
      </c>
      <c r="H532" s="402" t="s">
        <v>13109</v>
      </c>
      <c r="I532" s="402" t="s">
        <v>13110</v>
      </c>
      <c r="J532" s="402" t="s">
        <v>13226</v>
      </c>
      <c r="K532" s="402" t="s">
        <v>13218</v>
      </c>
      <c r="L532" s="404"/>
      <c r="M532" s="404"/>
      <c r="N532" s="404"/>
      <c r="O532" s="404"/>
      <c r="P532" s="404"/>
      <c r="Q532" s="404"/>
      <c r="R532" s="404"/>
      <c r="S532" s="404"/>
      <c r="T532" s="404"/>
      <c r="U532" s="404"/>
      <c r="V532" s="404"/>
      <c r="W532" s="404"/>
      <c r="X532" s="404"/>
      <c r="Y532" s="398"/>
      <c r="Z532" s="403" t="s">
        <v>13110</v>
      </c>
      <c r="AA532" s="400"/>
      <c r="AB532" s="400"/>
      <c r="AC532" s="400"/>
      <c r="AD532" s="436"/>
      <c r="AE532" s="436"/>
      <c r="AF532" s="436"/>
      <c r="AG532" s="436"/>
      <c r="AH532" s="436"/>
      <c r="AI532" s="436"/>
      <c r="AJ532" s="436"/>
      <c r="AK532" s="436"/>
      <c r="AL532" s="401"/>
      <c r="AM532" s="481">
        <f>COUNTIF(AN532:DY532,"*")-4</f>
        <v>7</v>
      </c>
      <c r="AN532" s="394" t="s">
        <v>13105</v>
      </c>
      <c r="AO532" s="395" t="s">
        <v>15458</v>
      </c>
      <c r="AP532" s="395" t="s">
        <v>16150</v>
      </c>
      <c r="AQ532" s="395" t="s">
        <v>15460</v>
      </c>
      <c r="AR532" s="395" t="s">
        <v>16151</v>
      </c>
      <c r="AS532" s="395" t="s">
        <v>14822</v>
      </c>
      <c r="AT532" s="395" t="s">
        <v>16152</v>
      </c>
      <c r="AU532" s="395" t="s">
        <v>13659</v>
      </c>
      <c r="AV532" s="395" t="s">
        <v>15036</v>
      </c>
      <c r="AW532" s="395" t="s">
        <v>15693</v>
      </c>
      <c r="AX532" s="395" t="s">
        <v>16153</v>
      </c>
      <c r="AY532" s="395"/>
      <c r="AZ532" s="395"/>
      <c r="BA532" s="395"/>
      <c r="BB532" s="395"/>
      <c r="BC532" s="395"/>
      <c r="BD532" s="395"/>
      <c r="BE532" s="395"/>
      <c r="BF532" s="395"/>
      <c r="BG532" s="395"/>
      <c r="BH532" s="395"/>
      <c r="BI532" s="395"/>
      <c r="BJ532" s="395"/>
      <c r="BK532" s="395"/>
      <c r="BL532" s="395"/>
      <c r="BM532" s="395"/>
      <c r="BN532" s="395"/>
      <c r="BO532" s="395"/>
      <c r="BP532" s="395"/>
      <c r="BQ532" s="396"/>
      <c r="BR532" s="396"/>
      <c r="BS532" s="396"/>
      <c r="BT532" s="396"/>
      <c r="BU532" s="396"/>
      <c r="BV532" s="396"/>
      <c r="BW532" s="396"/>
      <c r="BX532" s="396"/>
      <c r="BY532" s="396"/>
      <c r="BZ532" s="396"/>
      <c r="CA532" s="396"/>
      <c r="CB532" s="396"/>
      <c r="CC532" s="396"/>
      <c r="CD532" s="396"/>
      <c r="CE532" s="396"/>
      <c r="CF532" s="396"/>
      <c r="CG532" s="396"/>
      <c r="CH532" s="396"/>
      <c r="CI532" s="396"/>
      <c r="CJ532" s="396"/>
      <c r="CK532" s="396"/>
      <c r="CL532" s="396"/>
      <c r="CM532" s="396"/>
      <c r="CN532" s="396"/>
      <c r="CO532" s="396"/>
      <c r="CP532" s="396"/>
      <c r="CQ532" s="396"/>
      <c r="CR532" s="396"/>
      <c r="CS532" s="396"/>
      <c r="CT532" s="396"/>
      <c r="CU532" s="396"/>
      <c r="CV532" s="396"/>
      <c r="CW532" s="396"/>
      <c r="CX532" s="396"/>
      <c r="CY532" s="396"/>
      <c r="CZ532" s="396"/>
      <c r="DA532" s="396"/>
      <c r="DB532" s="396"/>
      <c r="DC532" s="396"/>
      <c r="DD532" s="396"/>
      <c r="DE532" s="396"/>
      <c r="DF532" s="396"/>
      <c r="DG532" s="396"/>
      <c r="DH532" s="396"/>
      <c r="DI532" s="396"/>
      <c r="DJ532" s="396"/>
      <c r="DK532" s="396"/>
      <c r="DL532" s="396"/>
      <c r="DM532" s="396"/>
      <c r="DN532" s="396"/>
      <c r="DO532" s="396"/>
      <c r="DP532" s="396"/>
      <c r="DQ532" s="396"/>
      <c r="DR532" s="396"/>
      <c r="DS532" s="396"/>
      <c r="DT532" s="396"/>
      <c r="DU532" s="396"/>
      <c r="DV532" s="396"/>
      <c r="DW532" s="396"/>
      <c r="DX532" s="396"/>
      <c r="DY532" s="396"/>
    </row>
    <row r="533" spans="1:129" ht="27" customHeight="1" x14ac:dyDescent="0.15">
      <c r="A533" s="432">
        <v>1030005472</v>
      </c>
      <c r="B533" s="386" t="s">
        <v>12693</v>
      </c>
      <c r="C533" s="387" t="s">
        <v>17175</v>
      </c>
      <c r="D533" s="149" t="s">
        <v>13921</v>
      </c>
      <c r="E533" s="153"/>
      <c r="F533" s="153"/>
      <c r="G533" s="388">
        <f>COUNTIF(H533:AL533,"*")</f>
        <v>3</v>
      </c>
      <c r="H533" s="397" t="s">
        <v>13426</v>
      </c>
      <c r="I533" s="397"/>
      <c r="J533" s="397"/>
      <c r="K533" s="397"/>
      <c r="L533" s="400"/>
      <c r="M533" s="400"/>
      <c r="N533" s="400"/>
      <c r="O533" s="400"/>
      <c r="P533" s="400"/>
      <c r="Q533" s="400"/>
      <c r="R533" s="400"/>
      <c r="S533" s="400"/>
      <c r="T533" s="400"/>
      <c r="U533" s="400"/>
      <c r="V533" s="400"/>
      <c r="W533" s="400"/>
      <c r="X533" s="400"/>
      <c r="Y533" s="398"/>
      <c r="Z533" s="399" t="s">
        <v>13123</v>
      </c>
      <c r="AA533" s="400" t="s">
        <v>13025</v>
      </c>
      <c r="AB533" s="400"/>
      <c r="AC533" s="400"/>
      <c r="AD533" s="436"/>
      <c r="AE533" s="436"/>
      <c r="AF533" s="436"/>
      <c r="AG533" s="436"/>
      <c r="AH533" s="436"/>
      <c r="AI533" s="436"/>
      <c r="AJ533" s="436"/>
      <c r="AK533" s="436"/>
      <c r="AL533" s="401"/>
      <c r="AM533" s="481">
        <f>COUNTIF(AN533:DY533,"*")</f>
        <v>9</v>
      </c>
      <c r="AN533" s="394" t="s">
        <v>13529</v>
      </c>
      <c r="AO533" s="395" t="s">
        <v>13530</v>
      </c>
      <c r="AP533" s="395" t="s">
        <v>13531</v>
      </c>
      <c r="AQ533" s="395" t="s">
        <v>13431</v>
      </c>
      <c r="AR533" s="395" t="s">
        <v>13427</v>
      </c>
      <c r="AS533" s="395" t="s">
        <v>18857</v>
      </c>
      <c r="AT533" s="395" t="s">
        <v>13306</v>
      </c>
      <c r="AU533" s="395" t="s">
        <v>13335</v>
      </c>
      <c r="AV533" s="395" t="s">
        <v>13222</v>
      </c>
      <c r="AW533" s="395"/>
      <c r="AX533" s="395"/>
      <c r="AY533" s="395"/>
      <c r="AZ533" s="395"/>
      <c r="BA533" s="395"/>
      <c r="BB533" s="395"/>
      <c r="BC533" s="395"/>
      <c r="BD533" s="395"/>
      <c r="BE533" s="395"/>
      <c r="BF533" s="395"/>
      <c r="BG533" s="395"/>
      <c r="BH533" s="395"/>
      <c r="BI533" s="395"/>
      <c r="BJ533" s="395"/>
      <c r="BK533" s="395"/>
      <c r="BL533" s="395"/>
      <c r="BM533" s="395"/>
      <c r="BN533" s="395"/>
      <c r="BO533" s="395"/>
      <c r="BP533" s="395"/>
      <c r="BQ533" s="396"/>
      <c r="BR533" s="396"/>
      <c r="BS533" s="396"/>
      <c r="BT533" s="396"/>
      <c r="BU533" s="396"/>
      <c r="BV533" s="396"/>
      <c r="BW533" s="396"/>
      <c r="BX533" s="396"/>
      <c r="BY533" s="396"/>
      <c r="BZ533" s="396"/>
      <c r="CA533" s="396"/>
      <c r="CB533" s="396"/>
      <c r="CC533" s="396"/>
      <c r="CD533" s="396"/>
      <c r="CE533" s="396"/>
      <c r="CF533" s="396"/>
      <c r="CG533" s="396"/>
      <c r="CH533" s="396"/>
      <c r="CI533" s="396"/>
      <c r="CJ533" s="396"/>
      <c r="CK533" s="396"/>
      <c r="CL533" s="396"/>
      <c r="CM533" s="396"/>
      <c r="CN533" s="396"/>
      <c r="CO533" s="396"/>
      <c r="CP533" s="396"/>
      <c r="CQ533" s="396"/>
      <c r="CR533" s="396"/>
      <c r="CS533" s="396"/>
      <c r="CT533" s="396"/>
      <c r="CU533" s="396"/>
      <c r="CV533" s="396"/>
      <c r="CW533" s="396"/>
      <c r="CX533" s="396"/>
      <c r="CY533" s="396"/>
      <c r="CZ533" s="396"/>
      <c r="DA533" s="396"/>
      <c r="DB533" s="396"/>
      <c r="DC533" s="396"/>
      <c r="DD533" s="396"/>
      <c r="DE533" s="396"/>
      <c r="DF533" s="396"/>
      <c r="DG533" s="396"/>
      <c r="DH533" s="396"/>
      <c r="DI533" s="396"/>
      <c r="DJ533" s="396"/>
      <c r="DK533" s="396"/>
      <c r="DL533" s="396"/>
      <c r="DM533" s="396"/>
      <c r="DN533" s="396"/>
      <c r="DO533" s="396"/>
      <c r="DP533" s="396"/>
      <c r="DQ533" s="396"/>
      <c r="DR533" s="396"/>
      <c r="DS533" s="396"/>
      <c r="DT533" s="396"/>
      <c r="DU533" s="396"/>
      <c r="DV533" s="396"/>
      <c r="DW533" s="396"/>
      <c r="DX533" s="396"/>
      <c r="DY533" s="396"/>
    </row>
    <row r="534" spans="1:129" ht="27" customHeight="1" x14ac:dyDescent="0.15">
      <c r="A534" s="432">
        <v>1030001933</v>
      </c>
      <c r="B534" s="386" t="s">
        <v>12541</v>
      </c>
      <c r="C534" s="387" t="s">
        <v>17690</v>
      </c>
      <c r="D534" s="149" t="s">
        <v>14622</v>
      </c>
      <c r="E534" s="153"/>
      <c r="F534" s="153"/>
      <c r="G534" s="388">
        <f>COUNTIF(H534:AL534,"*")</f>
        <v>2</v>
      </c>
      <c r="H534" s="397" t="s">
        <v>13226</v>
      </c>
      <c r="I534" s="397"/>
      <c r="J534" s="397"/>
      <c r="K534" s="397"/>
      <c r="L534" s="400"/>
      <c r="M534" s="400"/>
      <c r="N534" s="400"/>
      <c r="O534" s="400"/>
      <c r="P534" s="400"/>
      <c r="Q534" s="400"/>
      <c r="R534" s="400"/>
      <c r="S534" s="400"/>
      <c r="T534" s="400"/>
      <c r="U534" s="400"/>
      <c r="V534" s="400"/>
      <c r="W534" s="400"/>
      <c r="X534" s="400"/>
      <c r="Y534" s="398"/>
      <c r="Z534" s="399" t="s">
        <v>13126</v>
      </c>
      <c r="AA534" s="400"/>
      <c r="AB534" s="400"/>
      <c r="AC534" s="400"/>
      <c r="AD534" s="436"/>
      <c r="AE534" s="436"/>
      <c r="AF534" s="436"/>
      <c r="AG534" s="436"/>
      <c r="AH534" s="436"/>
      <c r="AI534" s="436"/>
      <c r="AJ534" s="436"/>
      <c r="AK534" s="436"/>
      <c r="AL534" s="401"/>
      <c r="AM534" s="481">
        <f>COUNTIF(AN534:DY534,"*")</f>
        <v>2</v>
      </c>
      <c r="AN534" s="394" t="s">
        <v>14821</v>
      </c>
      <c r="AO534" s="395" t="s">
        <v>14981</v>
      </c>
      <c r="AP534" s="395"/>
      <c r="AQ534" s="395"/>
      <c r="AR534" s="395"/>
      <c r="AS534" s="395"/>
      <c r="AT534" s="395"/>
      <c r="AU534" s="395"/>
      <c r="AV534" s="395"/>
      <c r="AW534" s="395"/>
      <c r="AX534" s="395"/>
      <c r="AY534" s="395"/>
      <c r="AZ534" s="395"/>
      <c r="BA534" s="395"/>
      <c r="BB534" s="395"/>
      <c r="BC534" s="395"/>
      <c r="BD534" s="395"/>
      <c r="BE534" s="395"/>
      <c r="BF534" s="395"/>
      <c r="BG534" s="395"/>
      <c r="BH534" s="395"/>
      <c r="BI534" s="395"/>
      <c r="BJ534" s="395"/>
      <c r="BK534" s="395"/>
      <c r="BL534" s="395"/>
      <c r="BM534" s="395"/>
      <c r="BN534" s="395"/>
      <c r="BO534" s="395"/>
      <c r="BP534" s="395"/>
      <c r="BQ534" s="396"/>
      <c r="BR534" s="396"/>
      <c r="BS534" s="396"/>
      <c r="BT534" s="396"/>
      <c r="BU534" s="396"/>
      <c r="BV534" s="396"/>
      <c r="BW534" s="396"/>
      <c r="BX534" s="396"/>
      <c r="BY534" s="396"/>
      <c r="BZ534" s="396"/>
      <c r="CA534" s="396"/>
      <c r="CB534" s="396"/>
      <c r="CC534" s="396"/>
      <c r="CD534" s="396"/>
      <c r="CE534" s="396"/>
      <c r="CF534" s="396"/>
      <c r="CG534" s="396"/>
      <c r="CH534" s="396"/>
      <c r="CI534" s="396"/>
      <c r="CJ534" s="396"/>
      <c r="CK534" s="396"/>
      <c r="CL534" s="396"/>
      <c r="CM534" s="396"/>
      <c r="CN534" s="396"/>
      <c r="CO534" s="396"/>
      <c r="CP534" s="396"/>
      <c r="CQ534" s="396"/>
      <c r="CR534" s="396"/>
      <c r="CS534" s="396"/>
      <c r="CT534" s="396"/>
      <c r="CU534" s="396"/>
      <c r="CV534" s="396"/>
      <c r="CW534" s="396"/>
      <c r="CX534" s="396"/>
      <c r="CY534" s="396"/>
      <c r="CZ534" s="396"/>
      <c r="DA534" s="396"/>
      <c r="DB534" s="396"/>
      <c r="DC534" s="396"/>
      <c r="DD534" s="396"/>
      <c r="DE534" s="396"/>
      <c r="DF534" s="396"/>
      <c r="DG534" s="396"/>
      <c r="DH534" s="396"/>
      <c r="DI534" s="396"/>
      <c r="DJ534" s="396"/>
      <c r="DK534" s="396"/>
      <c r="DL534" s="396"/>
      <c r="DM534" s="396"/>
      <c r="DN534" s="396"/>
      <c r="DO534" s="396"/>
      <c r="DP534" s="396"/>
      <c r="DQ534" s="396"/>
      <c r="DR534" s="396"/>
      <c r="DS534" s="396"/>
      <c r="DT534" s="396"/>
      <c r="DU534" s="396"/>
      <c r="DV534" s="396"/>
      <c r="DW534" s="396"/>
      <c r="DX534" s="396"/>
      <c r="DY534" s="396"/>
    </row>
    <row r="535" spans="1:129" ht="27" customHeight="1" x14ac:dyDescent="0.15">
      <c r="A535" s="432">
        <v>1020001204</v>
      </c>
      <c r="B535" s="386" t="s">
        <v>19478</v>
      </c>
      <c r="C535" s="387" t="s">
        <v>17476</v>
      </c>
      <c r="D535" s="149" t="s">
        <v>13860</v>
      </c>
      <c r="E535" s="149"/>
      <c r="F535" s="153"/>
      <c r="G535" s="388">
        <f>COUNTIF(H535:AL535,"*")</f>
        <v>1</v>
      </c>
      <c r="H535" s="397" t="s">
        <v>13024</v>
      </c>
      <c r="I535" s="397"/>
      <c r="J535" s="397"/>
      <c r="K535" s="397"/>
      <c r="L535" s="400"/>
      <c r="M535" s="400"/>
      <c r="N535" s="400"/>
      <c r="O535" s="400"/>
      <c r="P535" s="400"/>
      <c r="Q535" s="400"/>
      <c r="R535" s="400"/>
      <c r="S535" s="400"/>
      <c r="T535" s="400"/>
      <c r="U535" s="400"/>
      <c r="V535" s="400"/>
      <c r="W535" s="400"/>
      <c r="X535" s="400"/>
      <c r="Y535" s="398"/>
      <c r="Z535" s="399"/>
      <c r="AA535" s="400"/>
      <c r="AB535" s="400"/>
      <c r="AC535" s="400"/>
      <c r="AD535" s="436"/>
      <c r="AE535" s="436"/>
      <c r="AF535" s="436"/>
      <c r="AG535" s="436"/>
      <c r="AH535" s="436"/>
      <c r="AI535" s="436"/>
      <c r="AJ535" s="436"/>
      <c r="AK535" s="436"/>
      <c r="AL535" s="401"/>
      <c r="AM535" s="481">
        <f>COUNTIF(AN535:DY535,"*")</f>
        <v>1</v>
      </c>
      <c r="AN535" s="394" t="s">
        <v>13136</v>
      </c>
      <c r="AO535" s="395"/>
      <c r="AP535" s="395"/>
      <c r="AQ535" s="395"/>
      <c r="AR535" s="395"/>
      <c r="AS535" s="395"/>
      <c r="AT535" s="395"/>
      <c r="AU535" s="395"/>
      <c r="AV535" s="395"/>
      <c r="AW535" s="395"/>
      <c r="AX535" s="395"/>
      <c r="AY535" s="395"/>
      <c r="AZ535" s="395"/>
      <c r="BA535" s="395"/>
      <c r="BB535" s="395"/>
      <c r="BC535" s="395"/>
      <c r="BD535" s="395"/>
      <c r="BE535" s="395"/>
      <c r="BF535" s="395"/>
      <c r="BG535" s="395"/>
      <c r="BH535" s="395"/>
      <c r="BI535" s="395"/>
      <c r="BJ535" s="395"/>
      <c r="BK535" s="395"/>
      <c r="BL535" s="395"/>
      <c r="BM535" s="395"/>
      <c r="BN535" s="395"/>
      <c r="BO535" s="395"/>
      <c r="BP535" s="395"/>
      <c r="BQ535" s="396"/>
      <c r="BR535" s="396"/>
      <c r="BS535" s="396"/>
      <c r="BT535" s="396"/>
      <c r="BU535" s="396"/>
      <c r="BV535" s="396"/>
      <c r="BW535" s="396"/>
      <c r="BX535" s="396"/>
      <c r="BY535" s="396"/>
      <c r="BZ535" s="396"/>
      <c r="CA535" s="396"/>
      <c r="CB535" s="396"/>
      <c r="CC535" s="396"/>
      <c r="CD535" s="396"/>
      <c r="CE535" s="396"/>
      <c r="CF535" s="396"/>
      <c r="CG535" s="396"/>
      <c r="CH535" s="396"/>
      <c r="CI535" s="396"/>
      <c r="CJ535" s="396"/>
      <c r="CK535" s="396"/>
      <c r="CL535" s="396"/>
      <c r="CM535" s="396"/>
      <c r="CN535" s="396"/>
      <c r="CO535" s="396"/>
      <c r="CP535" s="396"/>
      <c r="CQ535" s="396"/>
      <c r="CR535" s="396"/>
      <c r="CS535" s="396"/>
      <c r="CT535" s="396"/>
      <c r="CU535" s="396"/>
      <c r="CV535" s="396"/>
      <c r="CW535" s="396"/>
      <c r="CX535" s="396"/>
      <c r="CY535" s="396"/>
      <c r="CZ535" s="396"/>
      <c r="DA535" s="396"/>
      <c r="DB535" s="396"/>
      <c r="DC535" s="396"/>
      <c r="DD535" s="396"/>
      <c r="DE535" s="396"/>
      <c r="DF535" s="396"/>
      <c r="DG535" s="396"/>
      <c r="DH535" s="396"/>
      <c r="DI535" s="396"/>
      <c r="DJ535" s="396"/>
      <c r="DK535" s="396"/>
      <c r="DL535" s="396"/>
      <c r="DM535" s="396"/>
      <c r="DN535" s="396"/>
      <c r="DO535" s="396"/>
      <c r="DP535" s="396"/>
      <c r="DQ535" s="396"/>
      <c r="DR535" s="396"/>
      <c r="DS535" s="396"/>
      <c r="DT535" s="396"/>
      <c r="DU535" s="396"/>
      <c r="DV535" s="396"/>
      <c r="DW535" s="396"/>
      <c r="DX535" s="396"/>
      <c r="DY535" s="396"/>
    </row>
    <row r="536" spans="1:129" ht="27" customHeight="1" x14ac:dyDescent="0.15">
      <c r="A536" s="432">
        <v>1020000990</v>
      </c>
      <c r="B536" s="386" t="s">
        <v>12195</v>
      </c>
      <c r="C536" s="387" t="s">
        <v>17247</v>
      </c>
      <c r="D536" s="149" t="s">
        <v>14030</v>
      </c>
      <c r="E536" s="153"/>
      <c r="F536" s="153"/>
      <c r="G536" s="388">
        <f>COUNTIF(H536:AL536,"*")</f>
        <v>1</v>
      </c>
      <c r="H536" s="397"/>
      <c r="I536" s="397"/>
      <c r="J536" s="397"/>
      <c r="K536" s="397"/>
      <c r="L536" s="400"/>
      <c r="M536" s="400"/>
      <c r="N536" s="400"/>
      <c r="O536" s="400"/>
      <c r="P536" s="400"/>
      <c r="Q536" s="400"/>
      <c r="R536" s="400"/>
      <c r="S536" s="400"/>
      <c r="T536" s="400"/>
      <c r="U536" s="400"/>
      <c r="V536" s="400"/>
      <c r="W536" s="400"/>
      <c r="X536" s="400"/>
      <c r="Y536" s="398"/>
      <c r="Z536" s="399" t="s">
        <v>14852</v>
      </c>
      <c r="AA536" s="400"/>
      <c r="AB536" s="400"/>
      <c r="AC536" s="400"/>
      <c r="AD536" s="436"/>
      <c r="AE536" s="436"/>
      <c r="AF536" s="436"/>
      <c r="AG536" s="436"/>
      <c r="AH536" s="436"/>
      <c r="AI536" s="436"/>
      <c r="AJ536" s="436"/>
      <c r="AK536" s="436"/>
      <c r="AL536" s="401"/>
      <c r="AM536" s="481">
        <f>COUNTIF(AN536:DY536,"*")</f>
        <v>1</v>
      </c>
      <c r="AN536" s="394" t="s">
        <v>14861</v>
      </c>
      <c r="AO536" s="395"/>
      <c r="AP536" s="395"/>
      <c r="AQ536" s="395"/>
      <c r="AR536" s="395"/>
      <c r="AS536" s="395"/>
      <c r="AT536" s="395"/>
      <c r="AU536" s="395"/>
      <c r="AV536" s="395"/>
      <c r="AW536" s="395"/>
      <c r="AX536" s="395"/>
      <c r="AY536" s="395"/>
      <c r="AZ536" s="395"/>
      <c r="BA536" s="395"/>
      <c r="BB536" s="395"/>
      <c r="BC536" s="395"/>
      <c r="BD536" s="395"/>
      <c r="BE536" s="395"/>
      <c r="BF536" s="395"/>
      <c r="BG536" s="395"/>
      <c r="BH536" s="395"/>
      <c r="BI536" s="395"/>
      <c r="BJ536" s="395"/>
      <c r="BK536" s="395"/>
      <c r="BL536" s="395"/>
      <c r="BM536" s="395"/>
      <c r="BN536" s="395"/>
      <c r="BO536" s="395"/>
      <c r="BP536" s="395"/>
      <c r="BQ536" s="396"/>
      <c r="BR536" s="396"/>
      <c r="BS536" s="396"/>
      <c r="BT536" s="396"/>
      <c r="BU536" s="396"/>
      <c r="BV536" s="396"/>
      <c r="BW536" s="396"/>
      <c r="BX536" s="396"/>
      <c r="BY536" s="396"/>
      <c r="BZ536" s="396"/>
      <c r="CA536" s="396"/>
      <c r="CB536" s="396"/>
      <c r="CC536" s="396"/>
      <c r="CD536" s="396"/>
      <c r="CE536" s="396"/>
      <c r="CF536" s="396"/>
      <c r="CG536" s="396"/>
      <c r="CH536" s="396"/>
      <c r="CI536" s="396"/>
      <c r="CJ536" s="396"/>
      <c r="CK536" s="396"/>
      <c r="CL536" s="396"/>
      <c r="CM536" s="396"/>
      <c r="CN536" s="396"/>
      <c r="CO536" s="396"/>
      <c r="CP536" s="396"/>
      <c r="CQ536" s="396"/>
      <c r="CR536" s="396"/>
      <c r="CS536" s="396"/>
      <c r="CT536" s="396"/>
      <c r="CU536" s="396"/>
      <c r="CV536" s="396"/>
      <c r="CW536" s="396"/>
      <c r="CX536" s="396"/>
      <c r="CY536" s="396"/>
      <c r="CZ536" s="396"/>
      <c r="DA536" s="396"/>
      <c r="DB536" s="396"/>
      <c r="DC536" s="396"/>
      <c r="DD536" s="396"/>
      <c r="DE536" s="396"/>
      <c r="DF536" s="396"/>
      <c r="DG536" s="396"/>
      <c r="DH536" s="396"/>
      <c r="DI536" s="396"/>
      <c r="DJ536" s="396"/>
      <c r="DK536" s="396"/>
      <c r="DL536" s="396"/>
      <c r="DM536" s="396"/>
      <c r="DN536" s="396"/>
      <c r="DO536" s="396"/>
      <c r="DP536" s="396"/>
      <c r="DQ536" s="396"/>
      <c r="DR536" s="396"/>
      <c r="DS536" s="396"/>
      <c r="DT536" s="396"/>
      <c r="DU536" s="396"/>
      <c r="DV536" s="396"/>
      <c r="DW536" s="396"/>
      <c r="DX536" s="396"/>
      <c r="DY536" s="396"/>
    </row>
    <row r="537" spans="1:129" ht="27" customHeight="1" x14ac:dyDescent="0.15">
      <c r="A537" s="432">
        <v>1030005387</v>
      </c>
      <c r="B537" s="386" t="s">
        <v>14759</v>
      </c>
      <c r="C537" s="387" t="s">
        <v>16936</v>
      </c>
      <c r="D537" s="149" t="s">
        <v>13310</v>
      </c>
      <c r="E537" s="149"/>
      <c r="F537" s="149"/>
      <c r="G537" s="388">
        <f>COUNTIF(H537:AL537,"*")</f>
        <v>1</v>
      </c>
      <c r="H537" s="397"/>
      <c r="I537" s="397"/>
      <c r="J537" s="397"/>
      <c r="K537" s="397"/>
      <c r="L537" s="400"/>
      <c r="M537" s="400"/>
      <c r="N537" s="400"/>
      <c r="O537" s="400"/>
      <c r="P537" s="400"/>
      <c r="Q537" s="400"/>
      <c r="R537" s="400"/>
      <c r="S537" s="400"/>
      <c r="T537" s="400"/>
      <c r="U537" s="400"/>
      <c r="V537" s="400"/>
      <c r="W537" s="400"/>
      <c r="X537" s="400"/>
      <c r="Y537" s="398"/>
      <c r="Z537" s="399" t="s">
        <v>13025</v>
      </c>
      <c r="AA537" s="400"/>
      <c r="AB537" s="400"/>
      <c r="AC537" s="400"/>
      <c r="AD537" s="436"/>
      <c r="AE537" s="436"/>
      <c r="AF537" s="436"/>
      <c r="AG537" s="436"/>
      <c r="AH537" s="436"/>
      <c r="AI537" s="436"/>
      <c r="AJ537" s="436"/>
      <c r="AK537" s="436"/>
      <c r="AL537" s="401"/>
      <c r="AM537" s="481">
        <f>COUNTIF(AN537:DY537,"*")-1</f>
        <v>2</v>
      </c>
      <c r="AN537" s="394" t="s">
        <v>13456</v>
      </c>
      <c r="AO537" s="395" t="s">
        <v>13512</v>
      </c>
      <c r="AP537" s="395" t="s">
        <v>15409</v>
      </c>
      <c r="AQ537" s="395"/>
      <c r="AR537" s="395"/>
      <c r="AS537" s="395"/>
      <c r="AT537" s="395"/>
      <c r="AU537" s="395"/>
      <c r="AV537" s="395"/>
      <c r="AW537" s="395"/>
      <c r="AX537" s="395"/>
      <c r="AY537" s="395"/>
      <c r="AZ537" s="395"/>
      <c r="BA537" s="395"/>
      <c r="BB537" s="395"/>
      <c r="BC537" s="395"/>
      <c r="BD537" s="395"/>
      <c r="BE537" s="395"/>
      <c r="BF537" s="395"/>
      <c r="BG537" s="395"/>
      <c r="BH537" s="395"/>
      <c r="BI537" s="395"/>
      <c r="BJ537" s="395"/>
      <c r="BK537" s="395"/>
      <c r="BL537" s="395"/>
      <c r="BM537" s="395"/>
      <c r="BN537" s="395"/>
      <c r="BO537" s="395"/>
      <c r="BP537" s="395"/>
      <c r="BQ537" s="396"/>
      <c r="BR537" s="396"/>
      <c r="BS537" s="396"/>
      <c r="BT537" s="396"/>
      <c r="BU537" s="396"/>
      <c r="BV537" s="396"/>
      <c r="BW537" s="396"/>
      <c r="BX537" s="396"/>
      <c r="BY537" s="396"/>
      <c r="BZ537" s="396"/>
      <c r="CA537" s="396"/>
      <c r="CB537" s="396"/>
      <c r="CC537" s="396"/>
      <c r="CD537" s="396"/>
      <c r="CE537" s="396"/>
      <c r="CF537" s="396"/>
      <c r="CG537" s="396"/>
      <c r="CH537" s="396"/>
      <c r="CI537" s="396"/>
      <c r="CJ537" s="396"/>
      <c r="CK537" s="396"/>
      <c r="CL537" s="396"/>
      <c r="CM537" s="396"/>
      <c r="CN537" s="396"/>
      <c r="CO537" s="396"/>
      <c r="CP537" s="396"/>
      <c r="CQ537" s="396"/>
      <c r="CR537" s="396"/>
      <c r="CS537" s="396"/>
      <c r="CT537" s="396"/>
      <c r="CU537" s="396"/>
      <c r="CV537" s="396"/>
      <c r="CW537" s="396"/>
      <c r="CX537" s="396"/>
      <c r="CY537" s="396"/>
      <c r="CZ537" s="396"/>
      <c r="DA537" s="396"/>
      <c r="DB537" s="396"/>
      <c r="DC537" s="396"/>
      <c r="DD537" s="396"/>
      <c r="DE537" s="396"/>
      <c r="DF537" s="396"/>
      <c r="DG537" s="396"/>
      <c r="DH537" s="396"/>
      <c r="DI537" s="396"/>
      <c r="DJ537" s="396"/>
      <c r="DK537" s="396"/>
      <c r="DL537" s="396"/>
      <c r="DM537" s="396"/>
      <c r="DN537" s="396"/>
      <c r="DO537" s="396"/>
      <c r="DP537" s="396"/>
      <c r="DQ537" s="396"/>
      <c r="DR537" s="396"/>
      <c r="DS537" s="396"/>
      <c r="DT537" s="396"/>
      <c r="DU537" s="396"/>
      <c r="DV537" s="396"/>
      <c r="DW537" s="396"/>
      <c r="DX537" s="396"/>
      <c r="DY537" s="396"/>
    </row>
    <row r="538" spans="1:129" ht="27" customHeight="1" x14ac:dyDescent="0.15">
      <c r="A538" s="432">
        <v>1030006339</v>
      </c>
      <c r="B538" s="386" t="s">
        <v>18501</v>
      </c>
      <c r="C538" s="387" t="s">
        <v>17645</v>
      </c>
      <c r="D538" s="149" t="s">
        <v>18502</v>
      </c>
      <c r="E538" s="149"/>
      <c r="F538" s="149"/>
      <c r="G538" s="388">
        <f>COUNTIF(H538:AL538,"*")</f>
        <v>1</v>
      </c>
      <c r="H538" s="397"/>
      <c r="I538" s="397"/>
      <c r="J538" s="397"/>
      <c r="K538" s="397"/>
      <c r="L538" s="400"/>
      <c r="M538" s="400"/>
      <c r="N538" s="400"/>
      <c r="O538" s="400"/>
      <c r="P538" s="400"/>
      <c r="Q538" s="400"/>
      <c r="R538" s="400"/>
      <c r="S538" s="400"/>
      <c r="T538" s="400"/>
      <c r="U538" s="400"/>
      <c r="V538" s="400"/>
      <c r="W538" s="400"/>
      <c r="X538" s="400"/>
      <c r="Y538" s="398"/>
      <c r="Z538" s="399" t="s">
        <v>13025</v>
      </c>
      <c r="AA538" s="400"/>
      <c r="AB538" s="400"/>
      <c r="AC538" s="400"/>
      <c r="AD538" s="436"/>
      <c r="AE538" s="436"/>
      <c r="AF538" s="436"/>
      <c r="AG538" s="436"/>
      <c r="AH538" s="436"/>
      <c r="AI538" s="436"/>
      <c r="AJ538" s="436"/>
      <c r="AK538" s="436"/>
      <c r="AL538" s="401"/>
      <c r="AM538" s="481">
        <f>COUNTIF(AN538:DY538,"*")</f>
        <v>1</v>
      </c>
      <c r="AN538" s="394" t="s">
        <v>14839</v>
      </c>
      <c r="AO538" s="395"/>
      <c r="AP538" s="395"/>
      <c r="AQ538" s="395"/>
      <c r="AR538" s="395"/>
      <c r="AS538" s="395"/>
      <c r="AT538" s="395"/>
      <c r="AU538" s="395"/>
      <c r="AV538" s="395"/>
      <c r="AW538" s="395"/>
      <c r="AX538" s="395"/>
      <c r="AY538" s="395"/>
      <c r="AZ538" s="395"/>
      <c r="BA538" s="395"/>
      <c r="BB538" s="395"/>
      <c r="BC538" s="395"/>
      <c r="BD538" s="395"/>
      <c r="BE538" s="395"/>
      <c r="BF538" s="395"/>
      <c r="BG538" s="395"/>
      <c r="BH538" s="395"/>
      <c r="BI538" s="395"/>
      <c r="BJ538" s="395"/>
      <c r="BK538" s="395"/>
      <c r="BL538" s="395"/>
      <c r="BM538" s="395"/>
      <c r="BN538" s="395"/>
      <c r="BO538" s="395"/>
      <c r="BP538" s="395"/>
      <c r="BQ538" s="396"/>
      <c r="BR538" s="396"/>
      <c r="BS538" s="396"/>
      <c r="BT538" s="396"/>
      <c r="BU538" s="396"/>
      <c r="BV538" s="396"/>
      <c r="BW538" s="396"/>
      <c r="BX538" s="396"/>
      <c r="BY538" s="396"/>
      <c r="BZ538" s="396"/>
      <c r="CA538" s="396"/>
      <c r="CB538" s="396"/>
      <c r="CC538" s="396"/>
      <c r="CD538" s="396"/>
      <c r="CE538" s="396"/>
      <c r="CF538" s="396"/>
      <c r="CG538" s="396"/>
      <c r="CH538" s="396"/>
      <c r="CI538" s="396"/>
      <c r="CJ538" s="396"/>
      <c r="CK538" s="396"/>
      <c r="CL538" s="396"/>
      <c r="CM538" s="396"/>
      <c r="CN538" s="396"/>
      <c r="CO538" s="396"/>
      <c r="CP538" s="396"/>
      <c r="CQ538" s="396"/>
      <c r="CR538" s="396"/>
      <c r="CS538" s="396"/>
      <c r="CT538" s="396"/>
      <c r="CU538" s="396"/>
      <c r="CV538" s="396"/>
      <c r="CW538" s="396"/>
      <c r="CX538" s="396"/>
      <c r="CY538" s="396"/>
      <c r="CZ538" s="396"/>
      <c r="DA538" s="396"/>
      <c r="DB538" s="396"/>
      <c r="DC538" s="396"/>
      <c r="DD538" s="396"/>
      <c r="DE538" s="396"/>
      <c r="DF538" s="396"/>
      <c r="DG538" s="396"/>
      <c r="DH538" s="396"/>
      <c r="DI538" s="396"/>
      <c r="DJ538" s="396"/>
      <c r="DK538" s="396"/>
      <c r="DL538" s="396"/>
      <c r="DM538" s="396"/>
      <c r="DN538" s="396"/>
      <c r="DO538" s="396"/>
      <c r="DP538" s="396"/>
      <c r="DQ538" s="396"/>
      <c r="DR538" s="396"/>
      <c r="DS538" s="396"/>
      <c r="DT538" s="396"/>
      <c r="DU538" s="396"/>
      <c r="DV538" s="396"/>
      <c r="DW538" s="396"/>
      <c r="DX538" s="396"/>
      <c r="DY538" s="396"/>
    </row>
    <row r="539" spans="1:129" ht="27" customHeight="1" x14ac:dyDescent="0.15">
      <c r="A539" s="432">
        <v>1030004127</v>
      </c>
      <c r="B539" s="386" t="s">
        <v>12631</v>
      </c>
      <c r="C539" s="387" t="s">
        <v>16800</v>
      </c>
      <c r="D539" s="149" t="s">
        <v>12944</v>
      </c>
      <c r="E539" s="153"/>
      <c r="F539" s="153"/>
      <c r="G539" s="388">
        <f>COUNTIF(H539:AL539,"*")</f>
        <v>5</v>
      </c>
      <c r="H539" s="402" t="s">
        <v>14865</v>
      </c>
      <c r="I539" s="402" t="s">
        <v>13328</v>
      </c>
      <c r="J539" s="402" t="s">
        <v>15022</v>
      </c>
      <c r="K539" s="402" t="s">
        <v>15009</v>
      </c>
      <c r="L539" s="404" t="s">
        <v>14900</v>
      </c>
      <c r="M539" s="404"/>
      <c r="N539" s="404"/>
      <c r="O539" s="404"/>
      <c r="P539" s="404"/>
      <c r="Q539" s="404"/>
      <c r="R539" s="404"/>
      <c r="S539" s="404"/>
      <c r="T539" s="404"/>
      <c r="U539" s="404"/>
      <c r="V539" s="404"/>
      <c r="W539" s="404"/>
      <c r="X539" s="404"/>
      <c r="Y539" s="409"/>
      <c r="Z539" s="399"/>
      <c r="AA539" s="400"/>
      <c r="AB539" s="400"/>
      <c r="AC539" s="400"/>
      <c r="AD539" s="436"/>
      <c r="AE539" s="436"/>
      <c r="AF539" s="436"/>
      <c r="AG539" s="436"/>
      <c r="AH539" s="436"/>
      <c r="AI539" s="436"/>
      <c r="AJ539" s="436"/>
      <c r="AK539" s="436"/>
      <c r="AL539" s="401"/>
      <c r="AM539" s="481">
        <f>COUNTIF(AN539:DY539,"*")</f>
        <v>15</v>
      </c>
      <c r="AN539" s="394" t="s">
        <v>14902</v>
      </c>
      <c r="AO539" s="395" t="s">
        <v>14866</v>
      </c>
      <c r="AP539" s="395" t="s">
        <v>14903</v>
      </c>
      <c r="AQ539" s="395" t="s">
        <v>14990</v>
      </c>
      <c r="AR539" s="395" t="s">
        <v>14867</v>
      </c>
      <c r="AS539" s="395" t="s">
        <v>14868</v>
      </c>
      <c r="AT539" s="395" t="s">
        <v>15204</v>
      </c>
      <c r="AU539" s="395" t="s">
        <v>15537</v>
      </c>
      <c r="AV539" s="395" t="s">
        <v>15267</v>
      </c>
      <c r="AW539" s="395" t="s">
        <v>15268</v>
      </c>
      <c r="AX539" s="395" t="s">
        <v>15891</v>
      </c>
      <c r="AY539" s="395" t="s">
        <v>15892</v>
      </c>
      <c r="AZ539" s="395" t="s">
        <v>14906</v>
      </c>
      <c r="BA539" s="395" t="s">
        <v>14907</v>
      </c>
      <c r="BB539" s="395" t="s">
        <v>15893</v>
      </c>
      <c r="BC539" s="395"/>
      <c r="BD539" s="395"/>
      <c r="BE539" s="395"/>
      <c r="BF539" s="395"/>
      <c r="BG539" s="395"/>
      <c r="BH539" s="395"/>
      <c r="BI539" s="395"/>
      <c r="BJ539" s="395"/>
      <c r="BK539" s="395"/>
      <c r="BL539" s="395"/>
      <c r="BM539" s="395"/>
      <c r="BN539" s="395"/>
      <c r="BO539" s="395"/>
      <c r="BP539" s="395"/>
      <c r="BQ539" s="396"/>
      <c r="BR539" s="396"/>
      <c r="BS539" s="396"/>
      <c r="BT539" s="396"/>
      <c r="BU539" s="396"/>
      <c r="BV539" s="396"/>
      <c r="BW539" s="396"/>
      <c r="BX539" s="396"/>
      <c r="BY539" s="396"/>
      <c r="BZ539" s="396"/>
      <c r="CA539" s="396"/>
      <c r="CB539" s="396"/>
      <c r="CC539" s="396"/>
      <c r="CD539" s="396"/>
      <c r="CE539" s="396"/>
      <c r="CF539" s="396"/>
      <c r="CG539" s="396"/>
      <c r="CH539" s="396"/>
      <c r="CI539" s="396"/>
      <c r="CJ539" s="396"/>
      <c r="CK539" s="396"/>
      <c r="CL539" s="396"/>
      <c r="CM539" s="396"/>
      <c r="CN539" s="396"/>
      <c r="CO539" s="396"/>
      <c r="CP539" s="396"/>
      <c r="CQ539" s="396"/>
      <c r="CR539" s="396"/>
      <c r="CS539" s="396"/>
      <c r="CT539" s="396"/>
      <c r="CU539" s="396"/>
      <c r="CV539" s="396"/>
      <c r="CW539" s="396"/>
      <c r="CX539" s="396"/>
      <c r="CY539" s="396"/>
      <c r="CZ539" s="396"/>
      <c r="DA539" s="396"/>
      <c r="DB539" s="396"/>
      <c r="DC539" s="396"/>
      <c r="DD539" s="396"/>
      <c r="DE539" s="396"/>
      <c r="DF539" s="396"/>
      <c r="DG539" s="396"/>
      <c r="DH539" s="396"/>
      <c r="DI539" s="396"/>
      <c r="DJ539" s="396"/>
      <c r="DK539" s="396"/>
      <c r="DL539" s="396"/>
      <c r="DM539" s="396"/>
      <c r="DN539" s="396"/>
      <c r="DO539" s="396"/>
      <c r="DP539" s="396"/>
      <c r="DQ539" s="396"/>
      <c r="DR539" s="396"/>
      <c r="DS539" s="396"/>
      <c r="DT539" s="396"/>
      <c r="DU539" s="396"/>
      <c r="DV539" s="396"/>
      <c r="DW539" s="396"/>
      <c r="DX539" s="396"/>
      <c r="DY539" s="396"/>
    </row>
    <row r="540" spans="1:129" ht="27" customHeight="1" x14ac:dyDescent="0.15">
      <c r="A540" s="432">
        <v>1020000355</v>
      </c>
      <c r="B540" s="386" t="s">
        <v>12026</v>
      </c>
      <c r="C540" s="387" t="s">
        <v>17330</v>
      </c>
      <c r="D540" s="149" t="s">
        <v>14164</v>
      </c>
      <c r="E540" s="149" t="s">
        <v>14228</v>
      </c>
      <c r="F540" s="149" t="s">
        <v>13187</v>
      </c>
      <c r="G540" s="388">
        <f>COUNTIF(H540:AL540,"*")</f>
        <v>2</v>
      </c>
      <c r="H540" s="397"/>
      <c r="I540" s="397"/>
      <c r="J540" s="397"/>
      <c r="K540" s="397"/>
      <c r="L540" s="400"/>
      <c r="M540" s="400"/>
      <c r="N540" s="400"/>
      <c r="O540" s="400"/>
      <c r="P540" s="400"/>
      <c r="Q540" s="400"/>
      <c r="R540" s="400"/>
      <c r="S540" s="400"/>
      <c r="T540" s="400"/>
      <c r="U540" s="400"/>
      <c r="V540" s="400"/>
      <c r="W540" s="400"/>
      <c r="X540" s="400"/>
      <c r="Y540" s="398"/>
      <c r="Z540" s="403" t="s">
        <v>11794</v>
      </c>
      <c r="AA540" s="404" t="s">
        <v>11795</v>
      </c>
      <c r="AB540" s="400"/>
      <c r="AC540" s="400"/>
      <c r="AD540" s="436"/>
      <c r="AE540" s="436"/>
      <c r="AF540" s="436"/>
      <c r="AG540" s="436"/>
      <c r="AH540" s="436"/>
      <c r="AI540" s="436"/>
      <c r="AJ540" s="436"/>
      <c r="AK540" s="436"/>
      <c r="AL540" s="401"/>
      <c r="AM540" s="481">
        <f>COUNTIF(AN540:DY540,"*")</f>
        <v>5</v>
      </c>
      <c r="AN540" s="394" t="s">
        <v>15488</v>
      </c>
      <c r="AO540" s="395" t="s">
        <v>15157</v>
      </c>
      <c r="AP540" s="395" t="s">
        <v>15476</v>
      </c>
      <c r="AQ540" s="395" t="s">
        <v>15469</v>
      </c>
      <c r="AR540" s="395" t="s">
        <v>15479</v>
      </c>
      <c r="AS540" s="395"/>
      <c r="AT540" s="395"/>
      <c r="AU540" s="395"/>
      <c r="AV540" s="395"/>
      <c r="AW540" s="395"/>
      <c r="AX540" s="395"/>
      <c r="AY540" s="395"/>
      <c r="AZ540" s="395"/>
      <c r="BA540" s="395"/>
      <c r="BB540" s="395"/>
      <c r="BC540" s="395"/>
      <c r="BD540" s="395"/>
      <c r="BE540" s="395"/>
      <c r="BF540" s="395"/>
      <c r="BG540" s="395"/>
      <c r="BH540" s="395"/>
      <c r="BI540" s="395"/>
      <c r="BJ540" s="395"/>
      <c r="BK540" s="395"/>
      <c r="BL540" s="395"/>
      <c r="BM540" s="395"/>
      <c r="BN540" s="395"/>
      <c r="BO540" s="395"/>
      <c r="BP540" s="395"/>
      <c r="BQ540" s="396"/>
      <c r="BR540" s="396"/>
      <c r="BS540" s="396"/>
      <c r="BT540" s="396"/>
      <c r="BU540" s="396"/>
      <c r="BV540" s="396"/>
      <c r="BW540" s="396"/>
      <c r="BX540" s="396"/>
      <c r="BY540" s="396"/>
      <c r="BZ540" s="396"/>
      <c r="CA540" s="396"/>
      <c r="CB540" s="396"/>
      <c r="CC540" s="396"/>
      <c r="CD540" s="396"/>
      <c r="CE540" s="396"/>
      <c r="CF540" s="396"/>
      <c r="CG540" s="396"/>
      <c r="CH540" s="396"/>
      <c r="CI540" s="396"/>
      <c r="CJ540" s="396"/>
      <c r="CK540" s="396"/>
      <c r="CL540" s="396"/>
      <c r="CM540" s="396"/>
      <c r="CN540" s="396"/>
      <c r="CO540" s="396"/>
      <c r="CP540" s="396"/>
      <c r="CQ540" s="396"/>
      <c r="CR540" s="396"/>
      <c r="CS540" s="396"/>
      <c r="CT540" s="396"/>
      <c r="CU540" s="396"/>
      <c r="CV540" s="396"/>
      <c r="CW540" s="396"/>
      <c r="CX540" s="396"/>
      <c r="CY540" s="396"/>
      <c r="CZ540" s="396"/>
      <c r="DA540" s="396"/>
      <c r="DB540" s="396"/>
      <c r="DC540" s="396"/>
      <c r="DD540" s="396"/>
      <c r="DE540" s="396"/>
      <c r="DF540" s="396"/>
      <c r="DG540" s="396"/>
      <c r="DH540" s="396"/>
      <c r="DI540" s="396"/>
      <c r="DJ540" s="396"/>
      <c r="DK540" s="396"/>
      <c r="DL540" s="396"/>
      <c r="DM540" s="396"/>
      <c r="DN540" s="396"/>
      <c r="DO540" s="396"/>
      <c r="DP540" s="396"/>
      <c r="DQ540" s="396"/>
      <c r="DR540" s="396"/>
      <c r="DS540" s="396"/>
      <c r="DT540" s="396"/>
      <c r="DU540" s="396"/>
      <c r="DV540" s="396"/>
      <c r="DW540" s="396"/>
      <c r="DX540" s="396"/>
      <c r="DY540" s="396"/>
    </row>
    <row r="541" spans="1:129" ht="27" customHeight="1" x14ac:dyDescent="0.15">
      <c r="A541" s="432">
        <v>1020001809</v>
      </c>
      <c r="B541" s="386" t="s">
        <v>12420</v>
      </c>
      <c r="C541" s="387" t="s">
        <v>16922</v>
      </c>
      <c r="D541" s="149" t="s">
        <v>13254</v>
      </c>
      <c r="E541" s="153" t="s">
        <v>13274</v>
      </c>
      <c r="F541" s="153" t="s">
        <v>13281</v>
      </c>
      <c r="G541" s="388">
        <f>COUNTIF(H541:AL541,"*")</f>
        <v>2</v>
      </c>
      <c r="H541" s="397" t="s">
        <v>13426</v>
      </c>
      <c r="I541" s="397"/>
      <c r="J541" s="397"/>
      <c r="K541" s="397"/>
      <c r="L541" s="400"/>
      <c r="M541" s="400"/>
      <c r="N541" s="400"/>
      <c r="O541" s="400"/>
      <c r="P541" s="400"/>
      <c r="Q541" s="400"/>
      <c r="R541" s="400"/>
      <c r="S541" s="400"/>
      <c r="T541" s="400"/>
      <c r="U541" s="400"/>
      <c r="V541" s="400"/>
      <c r="W541" s="400"/>
      <c r="X541" s="400"/>
      <c r="Y541" s="398"/>
      <c r="Z541" s="399" t="s">
        <v>13123</v>
      </c>
      <c r="AA541" s="400"/>
      <c r="AB541" s="400"/>
      <c r="AC541" s="400"/>
      <c r="AD541" s="436"/>
      <c r="AE541" s="436"/>
      <c r="AF541" s="436"/>
      <c r="AG541" s="436"/>
      <c r="AH541" s="436"/>
      <c r="AI541" s="436"/>
      <c r="AJ541" s="436"/>
      <c r="AK541" s="436"/>
      <c r="AL541" s="401"/>
      <c r="AM541" s="481">
        <f>COUNTIF(AN541:DY541,"*")</f>
        <v>6</v>
      </c>
      <c r="AN541" s="394" t="s">
        <v>13529</v>
      </c>
      <c r="AO541" s="395" t="s">
        <v>13530</v>
      </c>
      <c r="AP541" s="395" t="s">
        <v>13431</v>
      </c>
      <c r="AQ541" s="395" t="s">
        <v>13306</v>
      </c>
      <c r="AR541" s="395" t="s">
        <v>13335</v>
      </c>
      <c r="AS541" s="395" t="s">
        <v>13429</v>
      </c>
      <c r="AT541" s="395"/>
      <c r="AU541" s="395"/>
      <c r="AV541" s="395"/>
      <c r="AW541" s="395"/>
      <c r="AX541" s="395"/>
      <c r="AY541" s="395"/>
      <c r="AZ541" s="395"/>
      <c r="BA541" s="395"/>
      <c r="BB541" s="395"/>
      <c r="BC541" s="395"/>
      <c r="BD541" s="395"/>
      <c r="BE541" s="395"/>
      <c r="BF541" s="395"/>
      <c r="BG541" s="395"/>
      <c r="BH541" s="395"/>
      <c r="BI541" s="395"/>
      <c r="BJ541" s="395"/>
      <c r="BK541" s="395"/>
      <c r="BL541" s="395"/>
      <c r="BM541" s="395"/>
      <c r="BN541" s="395"/>
      <c r="BO541" s="395"/>
      <c r="BP541" s="395"/>
      <c r="BQ541" s="396"/>
      <c r="BR541" s="396"/>
      <c r="BS541" s="396"/>
      <c r="BT541" s="396"/>
      <c r="BU541" s="396"/>
      <c r="BV541" s="396"/>
      <c r="BW541" s="396"/>
      <c r="BX541" s="396"/>
      <c r="BY541" s="396"/>
      <c r="BZ541" s="396"/>
      <c r="CA541" s="396"/>
      <c r="CB541" s="396"/>
      <c r="CC541" s="396"/>
      <c r="CD541" s="396"/>
      <c r="CE541" s="396"/>
      <c r="CF541" s="396"/>
      <c r="CG541" s="396"/>
      <c r="CH541" s="396"/>
      <c r="CI541" s="396"/>
      <c r="CJ541" s="396"/>
      <c r="CK541" s="396"/>
      <c r="CL541" s="396"/>
      <c r="CM541" s="396"/>
      <c r="CN541" s="396"/>
      <c r="CO541" s="396"/>
      <c r="CP541" s="396"/>
      <c r="CQ541" s="396"/>
      <c r="CR541" s="396"/>
      <c r="CS541" s="396"/>
      <c r="CT541" s="396"/>
      <c r="CU541" s="396"/>
      <c r="CV541" s="396"/>
      <c r="CW541" s="396"/>
      <c r="CX541" s="396"/>
      <c r="CY541" s="396"/>
      <c r="CZ541" s="396"/>
      <c r="DA541" s="396"/>
      <c r="DB541" s="396"/>
      <c r="DC541" s="396"/>
      <c r="DD541" s="396"/>
      <c r="DE541" s="396"/>
      <c r="DF541" s="396"/>
      <c r="DG541" s="396"/>
      <c r="DH541" s="396"/>
      <c r="DI541" s="396"/>
      <c r="DJ541" s="396"/>
      <c r="DK541" s="396"/>
      <c r="DL541" s="396"/>
      <c r="DM541" s="396"/>
      <c r="DN541" s="396"/>
      <c r="DO541" s="396"/>
      <c r="DP541" s="396"/>
      <c r="DQ541" s="396"/>
      <c r="DR541" s="396"/>
      <c r="DS541" s="396"/>
      <c r="DT541" s="396"/>
      <c r="DU541" s="396"/>
      <c r="DV541" s="396"/>
      <c r="DW541" s="396"/>
      <c r="DX541" s="396"/>
      <c r="DY541" s="396"/>
    </row>
    <row r="542" spans="1:129" ht="27" customHeight="1" x14ac:dyDescent="0.15">
      <c r="A542" s="432">
        <v>1020001380</v>
      </c>
      <c r="B542" s="386" t="s">
        <v>15262</v>
      </c>
      <c r="C542" s="387" t="s">
        <v>17686</v>
      </c>
      <c r="D542" s="149" t="s">
        <v>14618</v>
      </c>
      <c r="E542" s="153" t="s">
        <v>14746</v>
      </c>
      <c r="F542" s="153" t="s">
        <v>14097</v>
      </c>
      <c r="G542" s="388">
        <f>COUNTIF(H542:AL542,"*")</f>
        <v>5</v>
      </c>
      <c r="H542" s="397" t="s">
        <v>13214</v>
      </c>
      <c r="I542" s="397" t="s">
        <v>13112</v>
      </c>
      <c r="J542" s="397" t="s">
        <v>13532</v>
      </c>
      <c r="K542" s="397"/>
      <c r="L542" s="400"/>
      <c r="M542" s="400"/>
      <c r="N542" s="400"/>
      <c r="O542" s="400"/>
      <c r="P542" s="400"/>
      <c r="Q542" s="400"/>
      <c r="R542" s="400"/>
      <c r="S542" s="400"/>
      <c r="T542" s="400"/>
      <c r="U542" s="400"/>
      <c r="V542" s="400"/>
      <c r="W542" s="400"/>
      <c r="X542" s="400"/>
      <c r="Y542" s="398"/>
      <c r="Z542" s="399" t="s">
        <v>13126</v>
      </c>
      <c r="AA542" s="400" t="s">
        <v>13110</v>
      </c>
      <c r="AB542" s="400"/>
      <c r="AC542" s="400"/>
      <c r="AD542" s="436"/>
      <c r="AE542" s="436"/>
      <c r="AF542" s="436"/>
      <c r="AG542" s="436"/>
      <c r="AH542" s="436"/>
      <c r="AI542" s="436"/>
      <c r="AJ542" s="436"/>
      <c r="AK542" s="436"/>
      <c r="AL542" s="401"/>
      <c r="AM542" s="481">
        <f>COUNTIF(AN542:DY542,"*")-1</f>
        <v>10</v>
      </c>
      <c r="AN542" s="394" t="s">
        <v>13822</v>
      </c>
      <c r="AO542" s="395" t="s">
        <v>13823</v>
      </c>
      <c r="AP542" s="395" t="s">
        <v>13945</v>
      </c>
      <c r="AQ542" s="395" t="s">
        <v>13946</v>
      </c>
      <c r="AR542" s="395" t="s">
        <v>13947</v>
      </c>
      <c r="AS542" s="395" t="s">
        <v>13113</v>
      </c>
      <c r="AT542" s="395" t="s">
        <v>13537</v>
      </c>
      <c r="AU542" s="395" t="s">
        <v>13538</v>
      </c>
      <c r="AV542" s="395" t="s">
        <v>15059</v>
      </c>
      <c r="AW542" s="395" t="s">
        <v>13609</v>
      </c>
      <c r="AX542" s="395" t="s">
        <v>15060</v>
      </c>
      <c r="AY542" s="395"/>
      <c r="AZ542" s="395"/>
      <c r="BA542" s="395"/>
      <c r="BB542" s="395"/>
      <c r="BC542" s="395"/>
      <c r="BD542" s="395"/>
      <c r="BE542" s="395"/>
      <c r="BF542" s="395"/>
      <c r="BG542" s="395"/>
      <c r="BH542" s="395"/>
      <c r="BI542" s="395"/>
      <c r="BJ542" s="395"/>
      <c r="BK542" s="395"/>
      <c r="BL542" s="395"/>
      <c r="BM542" s="395"/>
      <c r="BN542" s="395"/>
      <c r="BO542" s="395"/>
      <c r="BP542" s="395"/>
      <c r="BQ542" s="396"/>
      <c r="BR542" s="396"/>
      <c r="BS542" s="396"/>
      <c r="BT542" s="396"/>
      <c r="BU542" s="396"/>
      <c r="BV542" s="396"/>
      <c r="BW542" s="396"/>
      <c r="BX542" s="396"/>
      <c r="BY542" s="396"/>
      <c r="BZ542" s="396"/>
      <c r="CA542" s="396"/>
      <c r="CB542" s="396"/>
      <c r="CC542" s="396"/>
      <c r="CD542" s="396"/>
      <c r="CE542" s="396"/>
      <c r="CF542" s="396"/>
      <c r="CG542" s="396"/>
      <c r="CH542" s="396"/>
      <c r="CI542" s="396"/>
      <c r="CJ542" s="396"/>
      <c r="CK542" s="396"/>
      <c r="CL542" s="396"/>
      <c r="CM542" s="396"/>
      <c r="CN542" s="396"/>
      <c r="CO542" s="396"/>
      <c r="CP542" s="396"/>
      <c r="CQ542" s="396"/>
      <c r="CR542" s="396"/>
      <c r="CS542" s="396"/>
      <c r="CT542" s="396"/>
      <c r="CU542" s="396"/>
      <c r="CV542" s="396"/>
      <c r="CW542" s="396"/>
      <c r="CX542" s="396"/>
      <c r="CY542" s="396"/>
      <c r="CZ542" s="396"/>
      <c r="DA542" s="396"/>
      <c r="DB542" s="396"/>
      <c r="DC542" s="396"/>
      <c r="DD542" s="396"/>
      <c r="DE542" s="396"/>
      <c r="DF542" s="396"/>
      <c r="DG542" s="396"/>
      <c r="DH542" s="396"/>
      <c r="DI542" s="396"/>
      <c r="DJ542" s="396"/>
      <c r="DK542" s="396"/>
      <c r="DL542" s="396"/>
      <c r="DM542" s="396"/>
      <c r="DN542" s="396"/>
      <c r="DO542" s="396"/>
      <c r="DP542" s="396"/>
      <c r="DQ542" s="396"/>
      <c r="DR542" s="396"/>
      <c r="DS542" s="396"/>
      <c r="DT542" s="396"/>
      <c r="DU542" s="396"/>
      <c r="DV542" s="396"/>
      <c r="DW542" s="396"/>
      <c r="DX542" s="396"/>
      <c r="DY542" s="396"/>
    </row>
    <row r="543" spans="1:129" ht="27" customHeight="1" x14ac:dyDescent="0.15">
      <c r="A543" s="432">
        <v>1030006377</v>
      </c>
      <c r="B543" s="386" t="s">
        <v>18682</v>
      </c>
      <c r="C543" s="387" t="s">
        <v>18683</v>
      </c>
      <c r="D543" s="149" t="s">
        <v>18678</v>
      </c>
      <c r="E543" s="149"/>
      <c r="F543" s="149"/>
      <c r="G543" s="388">
        <f>COUNTIF(H543:AL543,"*")</f>
        <v>1</v>
      </c>
      <c r="H543" s="397"/>
      <c r="I543" s="397"/>
      <c r="J543" s="397"/>
      <c r="K543" s="397"/>
      <c r="L543" s="400"/>
      <c r="M543" s="400"/>
      <c r="N543" s="400"/>
      <c r="O543" s="400"/>
      <c r="P543" s="400"/>
      <c r="Q543" s="400"/>
      <c r="R543" s="400"/>
      <c r="S543" s="400"/>
      <c r="T543" s="400"/>
      <c r="U543" s="400"/>
      <c r="V543" s="400"/>
      <c r="W543" s="400"/>
      <c r="X543" s="400"/>
      <c r="Y543" s="398"/>
      <c r="Z543" s="399" t="s">
        <v>18649</v>
      </c>
      <c r="AA543" s="400"/>
      <c r="AB543" s="400"/>
      <c r="AC543" s="400"/>
      <c r="AD543" s="436"/>
      <c r="AE543" s="436"/>
      <c r="AF543" s="436"/>
      <c r="AG543" s="436"/>
      <c r="AH543" s="436"/>
      <c r="AI543" s="436"/>
      <c r="AJ543" s="436"/>
      <c r="AK543" s="436"/>
      <c r="AL543" s="401"/>
      <c r="AM543" s="481">
        <f>COUNTIF(AN543:DY543,"*")</f>
        <v>3</v>
      </c>
      <c r="AN543" s="394" t="s">
        <v>18679</v>
      </c>
      <c r="AO543" s="395" t="s">
        <v>18680</v>
      </c>
      <c r="AP543" s="395" t="s">
        <v>18681</v>
      </c>
      <c r="AQ543" s="395"/>
      <c r="AR543" s="395"/>
      <c r="AS543" s="395"/>
      <c r="AT543" s="395"/>
      <c r="AU543" s="395"/>
      <c r="AV543" s="395"/>
      <c r="AW543" s="395"/>
      <c r="AX543" s="395"/>
      <c r="AY543" s="395"/>
      <c r="AZ543" s="395"/>
      <c r="BA543" s="395"/>
      <c r="BB543" s="395"/>
      <c r="BC543" s="395"/>
      <c r="BD543" s="395"/>
      <c r="BE543" s="395"/>
      <c r="BF543" s="395"/>
      <c r="BG543" s="395"/>
      <c r="BH543" s="395"/>
      <c r="BI543" s="395"/>
      <c r="BJ543" s="395"/>
      <c r="BK543" s="395"/>
      <c r="BL543" s="395"/>
      <c r="BM543" s="395"/>
      <c r="BN543" s="395"/>
      <c r="BO543" s="395"/>
      <c r="BP543" s="395"/>
      <c r="BQ543" s="396"/>
      <c r="BR543" s="396"/>
      <c r="BS543" s="396"/>
      <c r="BT543" s="396"/>
      <c r="BU543" s="396"/>
      <c r="BV543" s="396"/>
      <c r="BW543" s="396"/>
      <c r="BX543" s="396"/>
      <c r="BY543" s="396"/>
      <c r="BZ543" s="396"/>
      <c r="CA543" s="396"/>
      <c r="CB543" s="396"/>
      <c r="CC543" s="396"/>
      <c r="CD543" s="396"/>
      <c r="CE543" s="396"/>
      <c r="CF543" s="396"/>
      <c r="CG543" s="396"/>
      <c r="CH543" s="396"/>
      <c r="CI543" s="396"/>
      <c r="CJ543" s="396"/>
      <c r="CK543" s="396"/>
      <c r="CL543" s="396"/>
      <c r="CM543" s="396"/>
      <c r="CN543" s="396"/>
      <c r="CO543" s="396"/>
      <c r="CP543" s="396"/>
      <c r="CQ543" s="396"/>
      <c r="CR543" s="396"/>
      <c r="CS543" s="396"/>
      <c r="CT543" s="396"/>
      <c r="CU543" s="396"/>
      <c r="CV543" s="396"/>
      <c r="CW543" s="396"/>
      <c r="CX543" s="396"/>
      <c r="CY543" s="396"/>
      <c r="CZ543" s="396"/>
      <c r="DA543" s="396"/>
      <c r="DB543" s="396"/>
      <c r="DC543" s="396"/>
      <c r="DD543" s="396"/>
      <c r="DE543" s="396"/>
      <c r="DF543" s="396"/>
      <c r="DG543" s="396"/>
      <c r="DH543" s="396"/>
      <c r="DI543" s="396"/>
      <c r="DJ543" s="396"/>
      <c r="DK543" s="396"/>
      <c r="DL543" s="396"/>
      <c r="DM543" s="396"/>
      <c r="DN543" s="396"/>
      <c r="DO543" s="396"/>
      <c r="DP543" s="396"/>
      <c r="DQ543" s="396"/>
      <c r="DR543" s="396"/>
      <c r="DS543" s="396"/>
      <c r="DT543" s="396"/>
      <c r="DU543" s="396"/>
      <c r="DV543" s="396"/>
      <c r="DW543" s="396"/>
      <c r="DX543" s="396"/>
      <c r="DY543" s="396"/>
    </row>
    <row r="544" spans="1:129" ht="27" customHeight="1" x14ac:dyDescent="0.15">
      <c r="A544" s="432">
        <v>1030001357</v>
      </c>
      <c r="B544" s="386" t="s">
        <v>11837</v>
      </c>
      <c r="C544" s="387" t="s">
        <v>16700</v>
      </c>
      <c r="D544" s="149" t="s">
        <v>12773</v>
      </c>
      <c r="E544" s="153" t="s">
        <v>12914</v>
      </c>
      <c r="F544" s="153" t="s">
        <v>12999</v>
      </c>
      <c r="G544" s="388">
        <f>COUNTIF(H544:AL544,"*")</f>
        <v>5</v>
      </c>
      <c r="H544" s="405" t="s">
        <v>13224</v>
      </c>
      <c r="I544" s="405"/>
      <c r="J544" s="389"/>
      <c r="K544" s="389"/>
      <c r="L544" s="392"/>
      <c r="M544" s="392"/>
      <c r="N544" s="392"/>
      <c r="O544" s="392"/>
      <c r="P544" s="392"/>
      <c r="Q544" s="392"/>
      <c r="R544" s="392"/>
      <c r="S544" s="392"/>
      <c r="T544" s="392"/>
      <c r="U544" s="392"/>
      <c r="V544" s="392"/>
      <c r="W544" s="392"/>
      <c r="X544" s="392"/>
      <c r="Y544" s="390"/>
      <c r="Z544" s="391" t="s">
        <v>13024</v>
      </c>
      <c r="AA544" s="407" t="s">
        <v>13109</v>
      </c>
      <c r="AB544" s="407" t="s">
        <v>13225</v>
      </c>
      <c r="AC544" s="407" t="s">
        <v>13226</v>
      </c>
      <c r="AD544" s="439"/>
      <c r="AE544" s="439"/>
      <c r="AF544" s="439"/>
      <c r="AG544" s="439"/>
      <c r="AH544" s="439"/>
      <c r="AI544" s="439"/>
      <c r="AJ544" s="439"/>
      <c r="AK544" s="439"/>
      <c r="AL544" s="393"/>
      <c r="AM544" s="481">
        <f>COUNTIF(AN544:DY544,"*")</f>
        <v>10</v>
      </c>
      <c r="AN544" s="394" t="s">
        <v>13227</v>
      </c>
      <c r="AO544" s="395" t="s">
        <v>13228</v>
      </c>
      <c r="AP544" s="395" t="s">
        <v>13229</v>
      </c>
      <c r="AQ544" s="395" t="s">
        <v>13230</v>
      </c>
      <c r="AR544" s="395" t="s">
        <v>13231</v>
      </c>
      <c r="AS544" s="395" t="s">
        <v>13232</v>
      </c>
      <c r="AT544" s="395" t="s">
        <v>13233</v>
      </c>
      <c r="AU544" s="395" t="s">
        <v>13234</v>
      </c>
      <c r="AV544" s="395" t="s">
        <v>13235</v>
      </c>
      <c r="AW544" s="395" t="s">
        <v>13236</v>
      </c>
      <c r="AX544" s="395"/>
      <c r="AY544" s="395"/>
      <c r="AZ544" s="395"/>
      <c r="BA544" s="395"/>
      <c r="BB544" s="395"/>
      <c r="BC544" s="395"/>
      <c r="BD544" s="395"/>
      <c r="BE544" s="395"/>
      <c r="BF544" s="395"/>
      <c r="BG544" s="395"/>
      <c r="BH544" s="395"/>
      <c r="BI544" s="395"/>
      <c r="BJ544" s="395"/>
      <c r="BK544" s="395"/>
      <c r="BL544" s="395"/>
      <c r="BM544" s="395"/>
      <c r="BN544" s="395"/>
      <c r="BO544" s="395"/>
      <c r="BP544" s="395"/>
      <c r="BQ544" s="396"/>
      <c r="BR544" s="396"/>
      <c r="BS544" s="396"/>
      <c r="BT544" s="396"/>
      <c r="BU544" s="396"/>
      <c r="BV544" s="396"/>
      <c r="BW544" s="396"/>
      <c r="BX544" s="396"/>
      <c r="BY544" s="396"/>
      <c r="BZ544" s="396"/>
      <c r="CA544" s="396"/>
      <c r="CB544" s="396"/>
      <c r="CC544" s="396"/>
      <c r="CD544" s="396"/>
      <c r="CE544" s="396"/>
      <c r="CF544" s="396"/>
      <c r="CG544" s="396"/>
      <c r="CH544" s="396"/>
      <c r="CI544" s="396"/>
      <c r="CJ544" s="396"/>
      <c r="CK544" s="396"/>
      <c r="CL544" s="396"/>
      <c r="CM544" s="396"/>
      <c r="CN544" s="396"/>
      <c r="CO544" s="396"/>
      <c r="CP544" s="396"/>
      <c r="CQ544" s="396"/>
      <c r="CR544" s="396"/>
      <c r="CS544" s="396"/>
      <c r="CT544" s="396"/>
      <c r="CU544" s="396"/>
      <c r="CV544" s="396"/>
      <c r="CW544" s="396"/>
      <c r="CX544" s="396"/>
      <c r="CY544" s="396"/>
      <c r="CZ544" s="396"/>
      <c r="DA544" s="396"/>
      <c r="DB544" s="396"/>
      <c r="DC544" s="396"/>
      <c r="DD544" s="396"/>
      <c r="DE544" s="396"/>
      <c r="DF544" s="396"/>
      <c r="DG544" s="396"/>
      <c r="DH544" s="396"/>
      <c r="DI544" s="396"/>
      <c r="DJ544" s="396"/>
      <c r="DK544" s="396"/>
      <c r="DL544" s="396"/>
      <c r="DM544" s="396"/>
      <c r="DN544" s="396"/>
      <c r="DO544" s="396"/>
      <c r="DP544" s="396"/>
      <c r="DQ544" s="396"/>
      <c r="DR544" s="396"/>
      <c r="DS544" s="396"/>
      <c r="DT544" s="396"/>
      <c r="DU544" s="396"/>
      <c r="DV544" s="396"/>
      <c r="DW544" s="396"/>
      <c r="DX544" s="396"/>
      <c r="DY544" s="396"/>
    </row>
    <row r="545" spans="1:129" ht="27" customHeight="1" x14ac:dyDescent="0.15">
      <c r="A545" s="432">
        <v>1020001089</v>
      </c>
      <c r="B545" s="386" t="s">
        <v>12221</v>
      </c>
      <c r="C545" s="387" t="s">
        <v>17431</v>
      </c>
      <c r="D545" s="149" t="s">
        <v>14321</v>
      </c>
      <c r="E545" s="153"/>
      <c r="F545" s="153"/>
      <c r="G545" s="388">
        <f>COUNTIF(H545:AL545,"*")</f>
        <v>1</v>
      </c>
      <c r="H545" s="397" t="s">
        <v>13321</v>
      </c>
      <c r="I545" s="397"/>
      <c r="J545" s="397"/>
      <c r="K545" s="397"/>
      <c r="L545" s="400"/>
      <c r="M545" s="400"/>
      <c r="N545" s="400"/>
      <c r="O545" s="400"/>
      <c r="P545" s="400"/>
      <c r="Q545" s="400"/>
      <c r="R545" s="400"/>
      <c r="S545" s="400"/>
      <c r="T545" s="400"/>
      <c r="U545" s="400"/>
      <c r="V545" s="400"/>
      <c r="W545" s="400"/>
      <c r="X545" s="400"/>
      <c r="Y545" s="398"/>
      <c r="Z545" s="399"/>
      <c r="AA545" s="400"/>
      <c r="AB545" s="400"/>
      <c r="AC545" s="400"/>
      <c r="AD545" s="436"/>
      <c r="AE545" s="436"/>
      <c r="AF545" s="436"/>
      <c r="AG545" s="436"/>
      <c r="AH545" s="436"/>
      <c r="AI545" s="436"/>
      <c r="AJ545" s="436"/>
      <c r="AK545" s="436"/>
      <c r="AL545" s="401"/>
      <c r="AM545" s="481">
        <f>COUNTIF(AN545:DY545,"*")</f>
        <v>4</v>
      </c>
      <c r="AN545" s="394" t="s">
        <v>14108</v>
      </c>
      <c r="AO545" s="395" t="s">
        <v>13887</v>
      </c>
      <c r="AP545" s="395" t="s">
        <v>13652</v>
      </c>
      <c r="AQ545" s="395" t="s">
        <v>13653</v>
      </c>
      <c r="AR545" s="395"/>
      <c r="AS545" s="395"/>
      <c r="AT545" s="395"/>
      <c r="AU545" s="395"/>
      <c r="AV545" s="395"/>
      <c r="AW545" s="395"/>
      <c r="AX545" s="395"/>
      <c r="AY545" s="395"/>
      <c r="AZ545" s="395"/>
      <c r="BA545" s="395"/>
      <c r="BB545" s="395"/>
      <c r="BC545" s="395"/>
      <c r="BD545" s="395"/>
      <c r="BE545" s="395"/>
      <c r="BF545" s="395"/>
      <c r="BG545" s="395"/>
      <c r="BH545" s="395"/>
      <c r="BI545" s="395"/>
      <c r="BJ545" s="395"/>
      <c r="BK545" s="395"/>
      <c r="BL545" s="395"/>
      <c r="BM545" s="395"/>
      <c r="BN545" s="395"/>
      <c r="BO545" s="395"/>
      <c r="BP545" s="395"/>
      <c r="BQ545" s="396"/>
      <c r="BR545" s="396"/>
      <c r="BS545" s="396"/>
      <c r="BT545" s="396"/>
      <c r="BU545" s="396"/>
      <c r="BV545" s="396"/>
      <c r="BW545" s="396"/>
      <c r="BX545" s="396"/>
      <c r="BY545" s="396"/>
      <c r="BZ545" s="396"/>
      <c r="CA545" s="396"/>
      <c r="CB545" s="396"/>
      <c r="CC545" s="396"/>
      <c r="CD545" s="396"/>
      <c r="CE545" s="396"/>
      <c r="CF545" s="396"/>
      <c r="CG545" s="396"/>
      <c r="CH545" s="396"/>
      <c r="CI545" s="396"/>
      <c r="CJ545" s="396"/>
      <c r="CK545" s="396"/>
      <c r="CL545" s="396"/>
      <c r="CM545" s="396"/>
      <c r="CN545" s="396"/>
      <c r="CO545" s="396"/>
      <c r="CP545" s="396"/>
      <c r="CQ545" s="396"/>
      <c r="CR545" s="396"/>
      <c r="CS545" s="396"/>
      <c r="CT545" s="396"/>
      <c r="CU545" s="396"/>
      <c r="CV545" s="396"/>
      <c r="CW545" s="396"/>
      <c r="CX545" s="396"/>
      <c r="CY545" s="396"/>
      <c r="CZ545" s="396"/>
      <c r="DA545" s="396"/>
      <c r="DB545" s="396"/>
      <c r="DC545" s="396"/>
      <c r="DD545" s="396"/>
      <c r="DE545" s="396"/>
      <c r="DF545" s="396"/>
      <c r="DG545" s="396"/>
      <c r="DH545" s="396"/>
      <c r="DI545" s="396"/>
      <c r="DJ545" s="396"/>
      <c r="DK545" s="396"/>
      <c r="DL545" s="396"/>
      <c r="DM545" s="396"/>
      <c r="DN545" s="396"/>
      <c r="DO545" s="396"/>
      <c r="DP545" s="396"/>
      <c r="DQ545" s="396"/>
      <c r="DR545" s="396"/>
      <c r="DS545" s="396"/>
      <c r="DT545" s="396"/>
      <c r="DU545" s="396"/>
      <c r="DV545" s="396"/>
      <c r="DW545" s="396"/>
      <c r="DX545" s="396"/>
      <c r="DY545" s="396"/>
    </row>
    <row r="546" spans="1:129" ht="27" customHeight="1" x14ac:dyDescent="0.15">
      <c r="A546" s="432">
        <v>1020001816</v>
      </c>
      <c r="B546" s="386" t="s">
        <v>11910</v>
      </c>
      <c r="C546" s="387" t="s">
        <v>16733</v>
      </c>
      <c r="D546" s="149" t="s">
        <v>12861</v>
      </c>
      <c r="E546" s="153"/>
      <c r="F546" s="153"/>
      <c r="G546" s="388">
        <f>COUNTIF(H546:AL546,"*")</f>
        <v>5</v>
      </c>
      <c r="H546" s="402" t="s">
        <v>13442</v>
      </c>
      <c r="I546" s="397"/>
      <c r="J546" s="397"/>
      <c r="K546" s="397"/>
      <c r="L546" s="400"/>
      <c r="M546" s="400"/>
      <c r="N546" s="400"/>
      <c r="O546" s="400"/>
      <c r="P546" s="400"/>
      <c r="Q546" s="400"/>
      <c r="R546" s="400"/>
      <c r="S546" s="400"/>
      <c r="T546" s="400"/>
      <c r="U546" s="400"/>
      <c r="V546" s="400"/>
      <c r="W546" s="400"/>
      <c r="X546" s="400"/>
      <c r="Y546" s="398"/>
      <c r="Z546" s="403" t="s">
        <v>11791</v>
      </c>
      <c r="AA546" s="404" t="s">
        <v>11794</v>
      </c>
      <c r="AB546" s="404" t="s">
        <v>13110</v>
      </c>
      <c r="AC546" s="404" t="s">
        <v>13025</v>
      </c>
      <c r="AD546" s="437"/>
      <c r="AE546" s="437"/>
      <c r="AF546" s="437"/>
      <c r="AG546" s="437"/>
      <c r="AH546" s="437"/>
      <c r="AI546" s="437"/>
      <c r="AJ546" s="437"/>
      <c r="AK546" s="437"/>
      <c r="AL546" s="401"/>
      <c r="AM546" s="481">
        <f>COUNTIF(AN546:DY546,"*")-2</f>
        <v>6</v>
      </c>
      <c r="AN546" s="394" t="s">
        <v>14925</v>
      </c>
      <c r="AO546" s="395" t="s">
        <v>15724</v>
      </c>
      <c r="AP546" s="395" t="s">
        <v>13602</v>
      </c>
      <c r="AQ546" s="395" t="s">
        <v>15194</v>
      </c>
      <c r="AR546" s="395" t="s">
        <v>15489</v>
      </c>
      <c r="AS546" s="395" t="s">
        <v>15243</v>
      </c>
      <c r="AT546" s="395" t="s">
        <v>15123</v>
      </c>
      <c r="AU546" s="395" t="s">
        <v>15725</v>
      </c>
      <c r="AV546" s="395"/>
      <c r="AW546" s="395"/>
      <c r="AX546" s="395"/>
      <c r="AY546" s="395"/>
      <c r="AZ546" s="395"/>
      <c r="BA546" s="395"/>
      <c r="BB546" s="395"/>
      <c r="BC546" s="395"/>
      <c r="BD546" s="395"/>
      <c r="BE546" s="395"/>
      <c r="BF546" s="395"/>
      <c r="BG546" s="395"/>
      <c r="BH546" s="395"/>
      <c r="BI546" s="395"/>
      <c r="BJ546" s="395"/>
      <c r="BK546" s="395"/>
      <c r="BL546" s="395"/>
      <c r="BM546" s="395"/>
      <c r="BN546" s="395"/>
      <c r="BO546" s="395"/>
      <c r="BP546" s="395"/>
      <c r="BQ546" s="396"/>
      <c r="BR546" s="396"/>
      <c r="BS546" s="396"/>
      <c r="BT546" s="396"/>
      <c r="BU546" s="396"/>
      <c r="BV546" s="396"/>
      <c r="BW546" s="396"/>
      <c r="BX546" s="396"/>
      <c r="BY546" s="396"/>
      <c r="BZ546" s="396"/>
      <c r="CA546" s="396"/>
      <c r="CB546" s="396"/>
      <c r="CC546" s="396"/>
      <c r="CD546" s="396"/>
      <c r="CE546" s="396"/>
      <c r="CF546" s="396"/>
      <c r="CG546" s="396"/>
      <c r="CH546" s="396"/>
      <c r="CI546" s="396"/>
      <c r="CJ546" s="396"/>
      <c r="CK546" s="396"/>
      <c r="CL546" s="396"/>
      <c r="CM546" s="396"/>
      <c r="CN546" s="396"/>
      <c r="CO546" s="396"/>
      <c r="CP546" s="396"/>
      <c r="CQ546" s="396"/>
      <c r="CR546" s="396"/>
      <c r="CS546" s="396"/>
      <c r="CT546" s="396"/>
      <c r="CU546" s="396"/>
      <c r="CV546" s="396"/>
      <c r="CW546" s="396"/>
      <c r="CX546" s="396"/>
      <c r="CY546" s="396"/>
      <c r="CZ546" s="396"/>
      <c r="DA546" s="396"/>
      <c r="DB546" s="396"/>
      <c r="DC546" s="396"/>
      <c r="DD546" s="396"/>
      <c r="DE546" s="396"/>
      <c r="DF546" s="396"/>
      <c r="DG546" s="396"/>
      <c r="DH546" s="396"/>
      <c r="DI546" s="396"/>
      <c r="DJ546" s="396"/>
      <c r="DK546" s="396"/>
      <c r="DL546" s="396"/>
      <c r="DM546" s="396"/>
      <c r="DN546" s="396"/>
      <c r="DO546" s="396"/>
      <c r="DP546" s="396"/>
      <c r="DQ546" s="396"/>
      <c r="DR546" s="396"/>
      <c r="DS546" s="396"/>
      <c r="DT546" s="396"/>
      <c r="DU546" s="396"/>
      <c r="DV546" s="396"/>
      <c r="DW546" s="396"/>
      <c r="DX546" s="396"/>
      <c r="DY546" s="396"/>
    </row>
    <row r="547" spans="1:129" ht="27" customHeight="1" x14ac:dyDescent="0.15">
      <c r="A547" s="432">
        <v>1020001716</v>
      </c>
      <c r="B547" s="386" t="s">
        <v>12393</v>
      </c>
      <c r="C547" s="387" t="s">
        <v>17226</v>
      </c>
      <c r="D547" s="149" t="s">
        <v>14009</v>
      </c>
      <c r="E547" s="153"/>
      <c r="F547" s="153"/>
      <c r="G547" s="388">
        <f>COUNTIF(H547:AL547,"*")</f>
        <v>5</v>
      </c>
      <c r="H547" s="402" t="s">
        <v>11795</v>
      </c>
      <c r="I547" s="402" t="s">
        <v>13321</v>
      </c>
      <c r="J547" s="397"/>
      <c r="K547" s="397"/>
      <c r="L547" s="400"/>
      <c r="M547" s="400"/>
      <c r="N547" s="400"/>
      <c r="O547" s="400"/>
      <c r="P547" s="400"/>
      <c r="Q547" s="400"/>
      <c r="R547" s="400"/>
      <c r="S547" s="400"/>
      <c r="T547" s="400"/>
      <c r="U547" s="400"/>
      <c r="V547" s="400"/>
      <c r="W547" s="400"/>
      <c r="X547" s="400"/>
      <c r="Y547" s="398"/>
      <c r="Z547" s="403" t="s">
        <v>11791</v>
      </c>
      <c r="AA547" s="404" t="s">
        <v>13442</v>
      </c>
      <c r="AB547" s="404" t="s">
        <v>11795</v>
      </c>
      <c r="AC547" s="400"/>
      <c r="AD547" s="436"/>
      <c r="AE547" s="436"/>
      <c r="AF547" s="436"/>
      <c r="AG547" s="436"/>
      <c r="AH547" s="436"/>
      <c r="AI547" s="436"/>
      <c r="AJ547" s="436"/>
      <c r="AK547" s="436"/>
      <c r="AL547" s="401"/>
      <c r="AM547" s="481">
        <f>COUNTIF(AN547:DY547,"*")-1</f>
        <v>23</v>
      </c>
      <c r="AN547" s="394" t="s">
        <v>11792</v>
      </c>
      <c r="AO547" s="395" t="s">
        <v>13643</v>
      </c>
      <c r="AP547" s="395" t="s">
        <v>13885</v>
      </c>
      <c r="AQ547" s="395" t="s">
        <v>15707</v>
      </c>
      <c r="AR547" s="395" t="s">
        <v>13644</v>
      </c>
      <c r="AS547" s="395" t="s">
        <v>16569</v>
      </c>
      <c r="AT547" s="395" t="s">
        <v>16570</v>
      </c>
      <c r="AU547" s="395" t="s">
        <v>14108</v>
      </c>
      <c r="AV547" s="395" t="s">
        <v>13887</v>
      </c>
      <c r="AW547" s="395" t="s">
        <v>13652</v>
      </c>
      <c r="AX547" s="395" t="s">
        <v>13598</v>
      </c>
      <c r="AY547" s="395" t="s">
        <v>13600</v>
      </c>
      <c r="AZ547" s="395" t="s">
        <v>15192</v>
      </c>
      <c r="BA547" s="395" t="s">
        <v>15522</v>
      </c>
      <c r="BB547" s="395" t="s">
        <v>16571</v>
      </c>
      <c r="BC547" s="395" t="s">
        <v>15193</v>
      </c>
      <c r="BD547" s="395" t="s">
        <v>13601</v>
      </c>
      <c r="BE547" s="395" t="s">
        <v>13602</v>
      </c>
      <c r="BF547" s="395" t="s">
        <v>15194</v>
      </c>
      <c r="BG547" s="395" t="s">
        <v>15491</v>
      </c>
      <c r="BH547" s="395" t="s">
        <v>15492</v>
      </c>
      <c r="BI547" s="395" t="s">
        <v>15484</v>
      </c>
      <c r="BJ547" s="395" t="s">
        <v>15469</v>
      </c>
      <c r="BK547" s="395" t="s">
        <v>15479</v>
      </c>
      <c r="BL547" s="395"/>
      <c r="BM547" s="395"/>
      <c r="BN547" s="395"/>
      <c r="BO547" s="395"/>
      <c r="BP547" s="395"/>
      <c r="BQ547" s="396"/>
      <c r="BR547" s="396"/>
      <c r="BS547" s="396"/>
      <c r="BT547" s="396"/>
      <c r="BU547" s="396"/>
      <c r="BV547" s="396"/>
      <c r="BW547" s="396"/>
      <c r="BX547" s="396"/>
      <c r="BY547" s="396"/>
      <c r="BZ547" s="396"/>
      <c r="CA547" s="396"/>
      <c r="CB547" s="396"/>
      <c r="CC547" s="396"/>
      <c r="CD547" s="396"/>
      <c r="CE547" s="396"/>
      <c r="CF547" s="396"/>
      <c r="CG547" s="396"/>
      <c r="CH547" s="396"/>
      <c r="CI547" s="396"/>
      <c r="CJ547" s="396"/>
      <c r="CK547" s="396"/>
      <c r="CL547" s="396"/>
      <c r="CM547" s="396"/>
      <c r="CN547" s="396"/>
      <c r="CO547" s="396"/>
      <c r="CP547" s="396"/>
      <c r="CQ547" s="396"/>
      <c r="CR547" s="396"/>
      <c r="CS547" s="396"/>
      <c r="CT547" s="396"/>
      <c r="CU547" s="396"/>
      <c r="CV547" s="396"/>
      <c r="CW547" s="396"/>
      <c r="CX547" s="396"/>
      <c r="CY547" s="396"/>
      <c r="CZ547" s="396"/>
      <c r="DA547" s="396"/>
      <c r="DB547" s="396"/>
      <c r="DC547" s="396"/>
      <c r="DD547" s="396"/>
      <c r="DE547" s="396"/>
      <c r="DF547" s="396"/>
      <c r="DG547" s="396"/>
      <c r="DH547" s="396"/>
      <c r="DI547" s="396"/>
      <c r="DJ547" s="396"/>
      <c r="DK547" s="396"/>
      <c r="DL547" s="396"/>
      <c r="DM547" s="396"/>
      <c r="DN547" s="396"/>
      <c r="DO547" s="396"/>
      <c r="DP547" s="396"/>
      <c r="DQ547" s="396"/>
      <c r="DR547" s="396"/>
      <c r="DS547" s="396"/>
      <c r="DT547" s="396"/>
      <c r="DU547" s="396"/>
      <c r="DV547" s="396"/>
      <c r="DW547" s="396"/>
      <c r="DX547" s="396"/>
      <c r="DY547" s="396"/>
    </row>
    <row r="548" spans="1:129" ht="27" customHeight="1" x14ac:dyDescent="0.15">
      <c r="A548" s="432">
        <v>1020001484</v>
      </c>
      <c r="B548" s="386" t="s">
        <v>12330</v>
      </c>
      <c r="C548" s="387" t="s">
        <v>17436</v>
      </c>
      <c r="D548" s="149" t="s">
        <v>14327</v>
      </c>
      <c r="E548" s="149"/>
      <c r="F548" s="153"/>
      <c r="G548" s="388">
        <f>COUNTIF(H548:AL548,"*")</f>
        <v>2</v>
      </c>
      <c r="H548" s="397" t="s">
        <v>11795</v>
      </c>
      <c r="I548" s="397" t="s">
        <v>13321</v>
      </c>
      <c r="J548" s="397"/>
      <c r="K548" s="397"/>
      <c r="L548" s="400"/>
      <c r="M548" s="400"/>
      <c r="N548" s="400"/>
      <c r="O548" s="400"/>
      <c r="P548" s="400"/>
      <c r="Q548" s="400"/>
      <c r="R548" s="400"/>
      <c r="S548" s="400"/>
      <c r="T548" s="400"/>
      <c r="U548" s="400"/>
      <c r="V548" s="400"/>
      <c r="W548" s="400"/>
      <c r="X548" s="400"/>
      <c r="Y548" s="398"/>
      <c r="Z548" s="399"/>
      <c r="AA548" s="400"/>
      <c r="AB548" s="400"/>
      <c r="AC548" s="400"/>
      <c r="AD548" s="436"/>
      <c r="AE548" s="436"/>
      <c r="AF548" s="436"/>
      <c r="AG548" s="436"/>
      <c r="AH548" s="436"/>
      <c r="AI548" s="436"/>
      <c r="AJ548" s="436"/>
      <c r="AK548" s="436"/>
      <c r="AL548" s="401"/>
      <c r="AM548" s="481">
        <f>COUNTIF(AN548:DY548,"*")</f>
        <v>5</v>
      </c>
      <c r="AN548" s="394" t="s">
        <v>13885</v>
      </c>
      <c r="AO548" s="395" t="s">
        <v>14108</v>
      </c>
      <c r="AP548" s="395" t="s">
        <v>13887</v>
      </c>
      <c r="AQ548" s="395" t="s">
        <v>13652</v>
      </c>
      <c r="AR548" s="395" t="s">
        <v>13653</v>
      </c>
      <c r="AS548" s="395"/>
      <c r="AT548" s="395"/>
      <c r="AU548" s="395"/>
      <c r="AV548" s="395"/>
      <c r="AW548" s="395"/>
      <c r="AX548" s="395"/>
      <c r="AY548" s="395"/>
      <c r="AZ548" s="395"/>
      <c r="BA548" s="395"/>
      <c r="BB548" s="395"/>
      <c r="BC548" s="395"/>
      <c r="BD548" s="395"/>
      <c r="BE548" s="395"/>
      <c r="BF548" s="395"/>
      <c r="BG548" s="395"/>
      <c r="BH548" s="395"/>
      <c r="BI548" s="395"/>
      <c r="BJ548" s="395"/>
      <c r="BK548" s="395"/>
      <c r="BL548" s="395"/>
      <c r="BM548" s="395"/>
      <c r="BN548" s="395"/>
      <c r="BO548" s="395"/>
      <c r="BP548" s="395"/>
      <c r="BQ548" s="396"/>
      <c r="BR548" s="396"/>
      <c r="BS548" s="396"/>
      <c r="BT548" s="396"/>
      <c r="BU548" s="396"/>
      <c r="BV548" s="396"/>
      <c r="BW548" s="396"/>
      <c r="BX548" s="396"/>
      <c r="BY548" s="396"/>
      <c r="BZ548" s="396"/>
      <c r="CA548" s="396"/>
      <c r="CB548" s="396"/>
      <c r="CC548" s="396"/>
      <c r="CD548" s="396"/>
      <c r="CE548" s="396"/>
      <c r="CF548" s="396"/>
      <c r="CG548" s="396"/>
      <c r="CH548" s="396"/>
      <c r="CI548" s="396"/>
      <c r="CJ548" s="396"/>
      <c r="CK548" s="396"/>
      <c r="CL548" s="396"/>
      <c r="CM548" s="396"/>
      <c r="CN548" s="396"/>
      <c r="CO548" s="396"/>
      <c r="CP548" s="396"/>
      <c r="CQ548" s="396"/>
      <c r="CR548" s="396"/>
      <c r="CS548" s="396"/>
      <c r="CT548" s="396"/>
      <c r="CU548" s="396"/>
      <c r="CV548" s="396"/>
      <c r="CW548" s="396"/>
      <c r="CX548" s="396"/>
      <c r="CY548" s="396"/>
      <c r="CZ548" s="396"/>
      <c r="DA548" s="396"/>
      <c r="DB548" s="396"/>
      <c r="DC548" s="396"/>
      <c r="DD548" s="396"/>
      <c r="DE548" s="396"/>
      <c r="DF548" s="396"/>
      <c r="DG548" s="396"/>
      <c r="DH548" s="396"/>
      <c r="DI548" s="396"/>
      <c r="DJ548" s="396"/>
      <c r="DK548" s="396"/>
      <c r="DL548" s="396"/>
      <c r="DM548" s="396"/>
      <c r="DN548" s="396"/>
      <c r="DO548" s="396"/>
      <c r="DP548" s="396"/>
      <c r="DQ548" s="396"/>
      <c r="DR548" s="396"/>
      <c r="DS548" s="396"/>
      <c r="DT548" s="396"/>
      <c r="DU548" s="396"/>
      <c r="DV548" s="396"/>
      <c r="DW548" s="396"/>
      <c r="DX548" s="396"/>
      <c r="DY548" s="396"/>
    </row>
    <row r="549" spans="1:129" ht="27" customHeight="1" x14ac:dyDescent="0.15">
      <c r="A549" s="432">
        <v>1030004380</v>
      </c>
      <c r="B549" s="386" t="s">
        <v>12637</v>
      </c>
      <c r="C549" s="387" t="s">
        <v>16824</v>
      </c>
      <c r="D549" s="149" t="s">
        <v>12974</v>
      </c>
      <c r="E549" s="153"/>
      <c r="F549" s="153"/>
      <c r="G549" s="388">
        <f>COUNTIF(H549:AL549,"*")</f>
        <v>4</v>
      </c>
      <c r="H549" s="397"/>
      <c r="I549" s="397"/>
      <c r="J549" s="397"/>
      <c r="K549" s="397"/>
      <c r="L549" s="400"/>
      <c r="M549" s="400"/>
      <c r="N549" s="400"/>
      <c r="O549" s="400"/>
      <c r="P549" s="400"/>
      <c r="Q549" s="400"/>
      <c r="R549" s="400"/>
      <c r="S549" s="400"/>
      <c r="T549" s="400"/>
      <c r="U549" s="400"/>
      <c r="V549" s="400"/>
      <c r="W549" s="400"/>
      <c r="X549" s="400"/>
      <c r="Y549" s="398"/>
      <c r="Z549" s="403" t="s">
        <v>13617</v>
      </c>
      <c r="AA549" s="404" t="s">
        <v>14833</v>
      </c>
      <c r="AB549" s="404" t="s">
        <v>14985</v>
      </c>
      <c r="AC549" s="404" t="s">
        <v>14852</v>
      </c>
      <c r="AD549" s="437"/>
      <c r="AE549" s="437"/>
      <c r="AF549" s="437"/>
      <c r="AG549" s="437"/>
      <c r="AH549" s="437"/>
      <c r="AI549" s="437"/>
      <c r="AJ549" s="437"/>
      <c r="AK549" s="437"/>
      <c r="AL549" s="401"/>
      <c r="AM549" s="481">
        <f>COUNTIF(AN549:DY549,"*")-2</f>
        <v>7</v>
      </c>
      <c r="AN549" s="394" t="s">
        <v>15975</v>
      </c>
      <c r="AO549" s="395" t="s">
        <v>15976</v>
      </c>
      <c r="AP549" s="395" t="s">
        <v>15814</v>
      </c>
      <c r="AQ549" s="395" t="s">
        <v>15297</v>
      </c>
      <c r="AR549" s="395" t="s">
        <v>15298</v>
      </c>
      <c r="AS549" s="395" t="s">
        <v>15954</v>
      </c>
      <c r="AT549" s="395" t="s">
        <v>15849</v>
      </c>
      <c r="AU549" s="395" t="s">
        <v>15569</v>
      </c>
      <c r="AV549" s="395" t="s">
        <v>15977</v>
      </c>
      <c r="AW549" s="395"/>
      <c r="AX549" s="395"/>
      <c r="AY549" s="395"/>
      <c r="AZ549" s="395"/>
      <c r="BA549" s="395"/>
      <c r="BB549" s="395"/>
      <c r="BC549" s="395"/>
      <c r="BD549" s="395"/>
      <c r="BE549" s="395"/>
      <c r="BF549" s="395"/>
      <c r="BG549" s="395"/>
      <c r="BH549" s="395"/>
      <c r="BI549" s="395"/>
      <c r="BJ549" s="395"/>
      <c r="BK549" s="395"/>
      <c r="BL549" s="395"/>
      <c r="BM549" s="395"/>
      <c r="BN549" s="395"/>
      <c r="BO549" s="395"/>
      <c r="BP549" s="395"/>
      <c r="BQ549" s="396"/>
      <c r="BR549" s="396"/>
      <c r="BS549" s="396"/>
      <c r="BT549" s="396"/>
      <c r="BU549" s="396"/>
      <c r="BV549" s="396"/>
      <c r="BW549" s="396"/>
      <c r="BX549" s="396"/>
      <c r="BY549" s="396"/>
      <c r="BZ549" s="396"/>
      <c r="CA549" s="396"/>
      <c r="CB549" s="396"/>
      <c r="CC549" s="396"/>
      <c r="CD549" s="396"/>
      <c r="CE549" s="396"/>
      <c r="CF549" s="396"/>
      <c r="CG549" s="396"/>
      <c r="CH549" s="396"/>
      <c r="CI549" s="396"/>
      <c r="CJ549" s="396"/>
      <c r="CK549" s="396"/>
      <c r="CL549" s="396"/>
      <c r="CM549" s="396"/>
      <c r="CN549" s="396"/>
      <c r="CO549" s="396"/>
      <c r="CP549" s="396"/>
      <c r="CQ549" s="396"/>
      <c r="CR549" s="396"/>
      <c r="CS549" s="396"/>
      <c r="CT549" s="396"/>
      <c r="CU549" s="396"/>
      <c r="CV549" s="396"/>
      <c r="CW549" s="396"/>
      <c r="CX549" s="396"/>
      <c r="CY549" s="396"/>
      <c r="CZ549" s="396"/>
      <c r="DA549" s="396"/>
      <c r="DB549" s="396"/>
      <c r="DC549" s="396"/>
      <c r="DD549" s="396"/>
      <c r="DE549" s="396"/>
      <c r="DF549" s="396"/>
      <c r="DG549" s="396"/>
      <c r="DH549" s="396"/>
      <c r="DI549" s="396"/>
      <c r="DJ549" s="396"/>
      <c r="DK549" s="396"/>
      <c r="DL549" s="396"/>
      <c r="DM549" s="396"/>
      <c r="DN549" s="396"/>
      <c r="DO549" s="396"/>
      <c r="DP549" s="396"/>
      <c r="DQ549" s="396"/>
      <c r="DR549" s="396"/>
      <c r="DS549" s="396"/>
      <c r="DT549" s="396"/>
      <c r="DU549" s="396"/>
      <c r="DV549" s="396"/>
      <c r="DW549" s="396"/>
      <c r="DX549" s="396"/>
      <c r="DY549" s="396"/>
    </row>
    <row r="550" spans="1:129" ht="27" customHeight="1" x14ac:dyDescent="0.15">
      <c r="A550" s="432">
        <v>1020001767</v>
      </c>
      <c r="B550" s="386" t="s">
        <v>12409</v>
      </c>
      <c r="C550" s="387" t="s">
        <v>17398</v>
      </c>
      <c r="D550" s="149" t="s">
        <v>14293</v>
      </c>
      <c r="E550" s="149" t="s">
        <v>14394</v>
      </c>
      <c r="F550" s="153" t="s">
        <v>14375</v>
      </c>
      <c r="G550" s="388">
        <f>COUNTIF(H550:AL550,"*")</f>
        <v>5</v>
      </c>
      <c r="H550" s="397" t="s">
        <v>14865</v>
      </c>
      <c r="I550" s="397" t="s">
        <v>13327</v>
      </c>
      <c r="J550" s="397" t="s">
        <v>14988</v>
      </c>
      <c r="K550" s="397"/>
      <c r="L550" s="400"/>
      <c r="M550" s="400"/>
      <c r="N550" s="400"/>
      <c r="O550" s="400"/>
      <c r="P550" s="400"/>
      <c r="Q550" s="400"/>
      <c r="R550" s="400"/>
      <c r="S550" s="400"/>
      <c r="T550" s="400"/>
      <c r="U550" s="400"/>
      <c r="V550" s="400"/>
      <c r="W550" s="400"/>
      <c r="X550" s="400"/>
      <c r="Y550" s="398"/>
      <c r="Z550" s="399" t="s">
        <v>13617</v>
      </c>
      <c r="AA550" s="400" t="s">
        <v>14989</v>
      </c>
      <c r="AB550" s="400"/>
      <c r="AC550" s="400"/>
      <c r="AD550" s="436"/>
      <c r="AE550" s="436"/>
      <c r="AF550" s="436"/>
      <c r="AG550" s="436"/>
      <c r="AH550" s="436"/>
      <c r="AI550" s="436"/>
      <c r="AJ550" s="436"/>
      <c r="AK550" s="436"/>
      <c r="AL550" s="401"/>
      <c r="AM550" s="481">
        <f>COUNTIF(AN550:DY550,"*")-1</f>
        <v>12</v>
      </c>
      <c r="AN550" s="394" t="s">
        <v>14902</v>
      </c>
      <c r="AO550" s="395" t="s">
        <v>14866</v>
      </c>
      <c r="AP550" s="395" t="s">
        <v>14903</v>
      </c>
      <c r="AQ550" s="395" t="s">
        <v>14990</v>
      </c>
      <c r="AR550" s="395" t="s">
        <v>14867</v>
      </c>
      <c r="AS550" s="395" t="s">
        <v>14991</v>
      </c>
      <c r="AT550" s="395" t="s">
        <v>14992</v>
      </c>
      <c r="AU550" s="395" t="s">
        <v>14993</v>
      </c>
      <c r="AV550" s="395" t="s">
        <v>14994</v>
      </c>
      <c r="AW550" s="395" t="s">
        <v>14995</v>
      </c>
      <c r="AX550" s="395" t="s">
        <v>14996</v>
      </c>
      <c r="AY550" s="395" t="s">
        <v>13518</v>
      </c>
      <c r="AZ550" s="395" t="s">
        <v>14997</v>
      </c>
      <c r="BA550" s="395"/>
      <c r="BB550" s="395"/>
      <c r="BC550" s="395"/>
      <c r="BD550" s="395"/>
      <c r="BE550" s="395"/>
      <c r="BF550" s="395"/>
      <c r="BG550" s="395"/>
      <c r="BH550" s="395"/>
      <c r="BI550" s="395"/>
      <c r="BJ550" s="395"/>
      <c r="BK550" s="395"/>
      <c r="BL550" s="395"/>
      <c r="BM550" s="395"/>
      <c r="BN550" s="395"/>
      <c r="BO550" s="395"/>
      <c r="BP550" s="395"/>
      <c r="BQ550" s="396"/>
      <c r="BR550" s="396"/>
      <c r="BS550" s="396"/>
      <c r="BT550" s="396"/>
      <c r="BU550" s="396"/>
      <c r="BV550" s="396"/>
      <c r="BW550" s="396"/>
      <c r="BX550" s="396"/>
      <c r="BY550" s="396"/>
      <c r="BZ550" s="396"/>
      <c r="CA550" s="396"/>
      <c r="CB550" s="396"/>
      <c r="CC550" s="396"/>
      <c r="CD550" s="396"/>
      <c r="CE550" s="396"/>
      <c r="CF550" s="396"/>
      <c r="CG550" s="396"/>
      <c r="CH550" s="396"/>
      <c r="CI550" s="396"/>
      <c r="CJ550" s="396"/>
      <c r="CK550" s="396"/>
      <c r="CL550" s="396"/>
      <c r="CM550" s="396"/>
      <c r="CN550" s="396"/>
      <c r="CO550" s="396"/>
      <c r="CP550" s="396"/>
      <c r="CQ550" s="396"/>
      <c r="CR550" s="396"/>
      <c r="CS550" s="396"/>
      <c r="CT550" s="396"/>
      <c r="CU550" s="396"/>
      <c r="CV550" s="396"/>
      <c r="CW550" s="396"/>
      <c r="CX550" s="396"/>
      <c r="CY550" s="396"/>
      <c r="CZ550" s="396"/>
      <c r="DA550" s="396"/>
      <c r="DB550" s="396"/>
      <c r="DC550" s="396"/>
      <c r="DD550" s="396"/>
      <c r="DE550" s="396"/>
      <c r="DF550" s="396"/>
      <c r="DG550" s="396"/>
      <c r="DH550" s="396"/>
      <c r="DI550" s="396"/>
      <c r="DJ550" s="396"/>
      <c r="DK550" s="396"/>
      <c r="DL550" s="396"/>
      <c r="DM550" s="396"/>
      <c r="DN550" s="396"/>
      <c r="DO550" s="396"/>
      <c r="DP550" s="396"/>
      <c r="DQ550" s="396"/>
      <c r="DR550" s="396"/>
      <c r="DS550" s="396"/>
      <c r="DT550" s="396"/>
      <c r="DU550" s="396"/>
      <c r="DV550" s="396"/>
      <c r="DW550" s="396"/>
      <c r="DX550" s="396"/>
      <c r="DY550" s="396"/>
    </row>
    <row r="551" spans="1:129" ht="27" customHeight="1" x14ac:dyDescent="0.15">
      <c r="A551" s="432">
        <v>1030006336</v>
      </c>
      <c r="B551" s="386" t="s">
        <v>18493</v>
      </c>
      <c r="C551" s="387" t="s">
        <v>18494</v>
      </c>
      <c r="D551" s="149" t="s">
        <v>18495</v>
      </c>
      <c r="E551" s="149"/>
      <c r="F551" s="153"/>
      <c r="G551" s="388">
        <f>COUNTIF(H551:AL551,"*")</f>
        <v>5</v>
      </c>
      <c r="H551" s="397" t="s">
        <v>13442</v>
      </c>
      <c r="I551" s="397" t="s">
        <v>11794</v>
      </c>
      <c r="J551" s="397" t="s">
        <v>13639</v>
      </c>
      <c r="K551" s="397" t="s">
        <v>13125</v>
      </c>
      <c r="L551" s="400"/>
      <c r="M551" s="400"/>
      <c r="N551" s="400"/>
      <c r="O551" s="400"/>
      <c r="P551" s="400"/>
      <c r="Q551" s="400"/>
      <c r="R551" s="400"/>
      <c r="S551" s="400"/>
      <c r="T551" s="400"/>
      <c r="U551" s="400"/>
      <c r="V551" s="400"/>
      <c r="W551" s="400"/>
      <c r="X551" s="400"/>
      <c r="Y551" s="398"/>
      <c r="Z551" s="399" t="s">
        <v>13109</v>
      </c>
      <c r="AA551" s="400"/>
      <c r="AB551" s="400"/>
      <c r="AC551" s="400"/>
      <c r="AD551" s="436"/>
      <c r="AE551" s="436"/>
      <c r="AF551" s="436"/>
      <c r="AG551" s="436"/>
      <c r="AH551" s="436"/>
      <c r="AI551" s="436"/>
      <c r="AJ551" s="436"/>
      <c r="AK551" s="436"/>
      <c r="AL551" s="401"/>
      <c r="AM551" s="481">
        <f>COUNTIF(AN551:DY551,"*")-3</f>
        <v>14</v>
      </c>
      <c r="AN551" s="394" t="s">
        <v>15301</v>
      </c>
      <c r="AO551" s="395" t="s">
        <v>15308</v>
      </c>
      <c r="AP551" s="395" t="s">
        <v>16224</v>
      </c>
      <c r="AQ551" s="395" t="s">
        <v>13437</v>
      </c>
      <c r="AR551" s="395" t="s">
        <v>13438</v>
      </c>
      <c r="AS551" s="395" t="s">
        <v>13612</v>
      </c>
      <c r="AT551" s="395" t="s">
        <v>13345</v>
      </c>
      <c r="AU551" s="395" t="s">
        <v>16225</v>
      </c>
      <c r="AV551" s="395" t="s">
        <v>14878</v>
      </c>
      <c r="AW551" s="395" t="s">
        <v>16226</v>
      </c>
      <c r="AX551" s="395" t="s">
        <v>15929</v>
      </c>
      <c r="AY551" s="395" t="s">
        <v>15365</v>
      </c>
      <c r="AZ551" s="395" t="s">
        <v>15930</v>
      </c>
      <c r="BA551" s="395" t="s">
        <v>16147</v>
      </c>
      <c r="BB551" s="395" t="s">
        <v>13132</v>
      </c>
      <c r="BC551" s="395" t="s">
        <v>15963</v>
      </c>
      <c r="BD551" s="395" t="s">
        <v>13355</v>
      </c>
      <c r="BE551" s="395"/>
      <c r="BF551" s="395"/>
      <c r="BG551" s="395"/>
      <c r="BH551" s="395"/>
      <c r="BI551" s="395"/>
      <c r="BJ551" s="395"/>
      <c r="BK551" s="395"/>
      <c r="BL551" s="395"/>
      <c r="BM551" s="395"/>
      <c r="BN551" s="395"/>
      <c r="BO551" s="395"/>
      <c r="BP551" s="395"/>
      <c r="BQ551" s="396"/>
      <c r="BR551" s="396"/>
      <c r="BS551" s="396"/>
      <c r="BT551" s="396"/>
      <c r="BU551" s="396"/>
      <c r="BV551" s="396"/>
      <c r="BW551" s="396"/>
      <c r="BX551" s="396"/>
      <c r="BY551" s="396"/>
      <c r="BZ551" s="396"/>
      <c r="CA551" s="396"/>
      <c r="CB551" s="396"/>
      <c r="CC551" s="396"/>
      <c r="CD551" s="396"/>
      <c r="CE551" s="396"/>
      <c r="CF551" s="396"/>
      <c r="CG551" s="396"/>
      <c r="CH551" s="396"/>
      <c r="CI551" s="396"/>
      <c r="CJ551" s="396"/>
      <c r="CK551" s="396"/>
      <c r="CL551" s="396"/>
      <c r="CM551" s="396"/>
      <c r="CN551" s="396"/>
      <c r="CO551" s="396"/>
      <c r="CP551" s="396"/>
      <c r="CQ551" s="396"/>
      <c r="CR551" s="396"/>
      <c r="CS551" s="396"/>
      <c r="CT551" s="396"/>
      <c r="CU551" s="396"/>
      <c r="CV551" s="396"/>
      <c r="CW551" s="396"/>
      <c r="CX551" s="396"/>
      <c r="CY551" s="396"/>
      <c r="CZ551" s="396"/>
      <c r="DA551" s="396"/>
      <c r="DB551" s="396"/>
      <c r="DC551" s="396"/>
      <c r="DD551" s="396"/>
      <c r="DE551" s="396"/>
      <c r="DF551" s="396"/>
      <c r="DG551" s="396"/>
      <c r="DH551" s="396"/>
      <c r="DI551" s="396"/>
      <c r="DJ551" s="396"/>
      <c r="DK551" s="396"/>
      <c r="DL551" s="396"/>
      <c r="DM551" s="396"/>
      <c r="DN551" s="396"/>
      <c r="DO551" s="396"/>
      <c r="DP551" s="396"/>
      <c r="DQ551" s="396"/>
      <c r="DR551" s="396"/>
      <c r="DS551" s="396"/>
      <c r="DT551" s="396"/>
      <c r="DU551" s="396"/>
      <c r="DV551" s="396"/>
      <c r="DW551" s="396"/>
      <c r="DX551" s="396"/>
      <c r="DY551" s="396"/>
    </row>
    <row r="552" spans="1:129" ht="27" customHeight="1" x14ac:dyDescent="0.15">
      <c r="A552" s="432">
        <v>1020001392</v>
      </c>
      <c r="B552" s="386" t="s">
        <v>12303</v>
      </c>
      <c r="C552" s="387" t="s">
        <v>17391</v>
      </c>
      <c r="D552" s="149" t="s">
        <v>14286</v>
      </c>
      <c r="E552" s="153"/>
      <c r="F552" s="153"/>
      <c r="G552" s="388">
        <f>COUNTIF(H552:AL552,"*")</f>
        <v>5</v>
      </c>
      <c r="H552" s="397" t="s">
        <v>13617</v>
      </c>
      <c r="I552" s="397" t="s">
        <v>14985</v>
      </c>
      <c r="J552" s="397" t="s">
        <v>14937</v>
      </c>
      <c r="K552" s="397" t="s">
        <v>15009</v>
      </c>
      <c r="L552" s="400" t="s">
        <v>13615</v>
      </c>
      <c r="M552" s="400"/>
      <c r="N552" s="400"/>
      <c r="O552" s="400"/>
      <c r="P552" s="400"/>
      <c r="Q552" s="400"/>
      <c r="R552" s="400"/>
      <c r="S552" s="400"/>
      <c r="T552" s="400"/>
      <c r="U552" s="400"/>
      <c r="V552" s="400"/>
      <c r="W552" s="400"/>
      <c r="X552" s="400"/>
      <c r="Y552" s="398"/>
      <c r="Z552" s="399"/>
      <c r="AA552" s="400"/>
      <c r="AB552" s="400"/>
      <c r="AC552" s="400"/>
      <c r="AD552" s="436"/>
      <c r="AE552" s="436"/>
      <c r="AF552" s="436"/>
      <c r="AG552" s="436"/>
      <c r="AH552" s="436"/>
      <c r="AI552" s="436"/>
      <c r="AJ552" s="436"/>
      <c r="AK552" s="436"/>
      <c r="AL552" s="401"/>
      <c r="AM552" s="481">
        <f>COUNTIF(AN552:DY552,"*")-1</f>
        <v>11</v>
      </c>
      <c r="AN552" s="394" t="s">
        <v>15010</v>
      </c>
      <c r="AO552" s="395" t="s">
        <v>15011</v>
      </c>
      <c r="AP552" s="395" t="s">
        <v>15012</v>
      </c>
      <c r="AQ552" s="395" t="s">
        <v>15013</v>
      </c>
      <c r="AR552" s="395" t="s">
        <v>15014</v>
      </c>
      <c r="AS552" s="395" t="s">
        <v>15015</v>
      </c>
      <c r="AT552" s="395" t="s">
        <v>15016</v>
      </c>
      <c r="AU552" s="395" t="s">
        <v>15017</v>
      </c>
      <c r="AV552" s="395" t="s">
        <v>15018</v>
      </c>
      <c r="AW552" s="395" t="s">
        <v>15019</v>
      </c>
      <c r="AX552" s="395" t="s">
        <v>15020</v>
      </c>
      <c r="AY552" s="395" t="s">
        <v>15021</v>
      </c>
      <c r="AZ552" s="395"/>
      <c r="BA552" s="395"/>
      <c r="BB552" s="395"/>
      <c r="BC552" s="395"/>
      <c r="BD552" s="395"/>
      <c r="BE552" s="395"/>
      <c r="BF552" s="395"/>
      <c r="BG552" s="395"/>
      <c r="BH552" s="395"/>
      <c r="BI552" s="395"/>
      <c r="BJ552" s="395"/>
      <c r="BK552" s="395"/>
      <c r="BL552" s="395"/>
      <c r="BM552" s="395"/>
      <c r="BN552" s="395"/>
      <c r="BO552" s="395"/>
      <c r="BP552" s="395"/>
      <c r="BQ552" s="396"/>
      <c r="BR552" s="396"/>
      <c r="BS552" s="396"/>
      <c r="BT552" s="396"/>
      <c r="BU552" s="396"/>
      <c r="BV552" s="396"/>
      <c r="BW552" s="396"/>
      <c r="BX552" s="396"/>
      <c r="BY552" s="396"/>
      <c r="BZ552" s="396"/>
      <c r="CA552" s="396"/>
      <c r="CB552" s="396"/>
      <c r="CC552" s="396"/>
      <c r="CD552" s="396"/>
      <c r="CE552" s="396"/>
      <c r="CF552" s="396"/>
      <c r="CG552" s="396"/>
      <c r="CH552" s="396"/>
      <c r="CI552" s="396"/>
      <c r="CJ552" s="396"/>
      <c r="CK552" s="396"/>
      <c r="CL552" s="396"/>
      <c r="CM552" s="396"/>
      <c r="CN552" s="396"/>
      <c r="CO552" s="396"/>
      <c r="CP552" s="396"/>
      <c r="CQ552" s="396"/>
      <c r="CR552" s="396"/>
      <c r="CS552" s="396"/>
      <c r="CT552" s="396"/>
      <c r="CU552" s="396"/>
      <c r="CV552" s="396"/>
      <c r="CW552" s="396"/>
      <c r="CX552" s="396"/>
      <c r="CY552" s="396"/>
      <c r="CZ552" s="396"/>
      <c r="DA552" s="396"/>
      <c r="DB552" s="396"/>
      <c r="DC552" s="396"/>
      <c r="DD552" s="396"/>
      <c r="DE552" s="396"/>
      <c r="DF552" s="396"/>
      <c r="DG552" s="396"/>
      <c r="DH552" s="396"/>
      <c r="DI552" s="396"/>
      <c r="DJ552" s="396"/>
      <c r="DK552" s="396"/>
      <c r="DL552" s="396"/>
      <c r="DM552" s="396"/>
      <c r="DN552" s="396"/>
      <c r="DO552" s="396"/>
      <c r="DP552" s="396"/>
      <c r="DQ552" s="396"/>
      <c r="DR552" s="396"/>
      <c r="DS552" s="396"/>
      <c r="DT552" s="396"/>
      <c r="DU552" s="396"/>
      <c r="DV552" s="396"/>
      <c r="DW552" s="396"/>
      <c r="DX552" s="396"/>
      <c r="DY552" s="396"/>
    </row>
    <row r="553" spans="1:129" ht="27" customHeight="1" x14ac:dyDescent="0.15">
      <c r="A553" s="432">
        <v>1020001703</v>
      </c>
      <c r="B553" s="386" t="s">
        <v>12390</v>
      </c>
      <c r="C553" s="387" t="s">
        <v>17208</v>
      </c>
      <c r="D553" s="149" t="s">
        <v>13992</v>
      </c>
      <c r="E553" s="149"/>
      <c r="F553" s="149"/>
      <c r="G553" s="388">
        <f>COUNTIF(H553:AL553,"*")</f>
        <v>5</v>
      </c>
      <c r="H553" s="397" t="s">
        <v>11791</v>
      </c>
      <c r="I553" s="397" t="s">
        <v>13639</v>
      </c>
      <c r="J553" s="397" t="s">
        <v>13125</v>
      </c>
      <c r="K553" s="397" t="s">
        <v>13649</v>
      </c>
      <c r="L553" s="400"/>
      <c r="M553" s="400"/>
      <c r="N553" s="400"/>
      <c r="O553" s="400"/>
      <c r="P553" s="400"/>
      <c r="Q553" s="400"/>
      <c r="R553" s="400"/>
      <c r="S553" s="400"/>
      <c r="T553" s="400"/>
      <c r="U553" s="400"/>
      <c r="V553" s="400"/>
      <c r="W553" s="400"/>
      <c r="X553" s="400"/>
      <c r="Y553" s="398"/>
      <c r="Z553" s="399" t="s">
        <v>13109</v>
      </c>
      <c r="AA553" s="400"/>
      <c r="AB553" s="400"/>
      <c r="AC553" s="400"/>
      <c r="AD553" s="436"/>
      <c r="AE553" s="436"/>
      <c r="AF553" s="436"/>
      <c r="AG553" s="436"/>
      <c r="AH553" s="436"/>
      <c r="AI553" s="436"/>
      <c r="AJ553" s="436"/>
      <c r="AK553" s="436"/>
      <c r="AL553" s="401"/>
      <c r="AM553" s="481">
        <f>COUNTIF(AN553:DY553,"*")-2</f>
        <v>15</v>
      </c>
      <c r="AN553" s="394" t="s">
        <v>13624</v>
      </c>
      <c r="AO553" s="395" t="s">
        <v>16619</v>
      </c>
      <c r="AP553" s="395" t="s">
        <v>14875</v>
      </c>
      <c r="AQ553" s="395" t="s">
        <v>13625</v>
      </c>
      <c r="AR553" s="395" t="s">
        <v>13626</v>
      </c>
      <c r="AS553" s="395" t="s">
        <v>14877</v>
      </c>
      <c r="AT553" s="395" t="s">
        <v>15580</v>
      </c>
      <c r="AU553" s="395" t="s">
        <v>14878</v>
      </c>
      <c r="AV553" s="395" t="s">
        <v>16226</v>
      </c>
      <c r="AW553" s="395" t="s">
        <v>15929</v>
      </c>
      <c r="AX553" s="395" t="s">
        <v>15365</v>
      </c>
      <c r="AY553" s="395" t="s">
        <v>15930</v>
      </c>
      <c r="AZ553" s="395" t="s">
        <v>16621</v>
      </c>
      <c r="BA553" s="395" t="s">
        <v>15767</v>
      </c>
      <c r="BB553" s="395" t="s">
        <v>16620</v>
      </c>
      <c r="BC553" s="395" t="s">
        <v>14941</v>
      </c>
      <c r="BD553" s="395" t="s">
        <v>13355</v>
      </c>
      <c r="BE553" s="395"/>
      <c r="BF553" s="395"/>
      <c r="BG553" s="395"/>
      <c r="BH553" s="395"/>
      <c r="BI553" s="395"/>
      <c r="BJ553" s="395"/>
      <c r="BK553" s="395"/>
      <c r="BL553" s="395"/>
      <c r="BM553" s="395"/>
      <c r="BN553" s="395"/>
      <c r="BO553" s="395"/>
      <c r="BP553" s="395"/>
      <c r="BQ553" s="396"/>
      <c r="BR553" s="396"/>
      <c r="BS553" s="396"/>
      <c r="BT553" s="396"/>
      <c r="BU553" s="396"/>
      <c r="BV553" s="396"/>
      <c r="BW553" s="396"/>
      <c r="BX553" s="396"/>
      <c r="BY553" s="396"/>
      <c r="BZ553" s="396"/>
      <c r="CA553" s="396"/>
      <c r="CB553" s="396"/>
      <c r="CC553" s="396"/>
      <c r="CD553" s="396"/>
      <c r="CE553" s="396"/>
      <c r="CF553" s="396"/>
      <c r="CG553" s="396"/>
      <c r="CH553" s="396"/>
      <c r="CI553" s="396"/>
      <c r="CJ553" s="396"/>
      <c r="CK553" s="396"/>
      <c r="CL553" s="396"/>
      <c r="CM553" s="396"/>
      <c r="CN553" s="396"/>
      <c r="CO553" s="396"/>
      <c r="CP553" s="396"/>
      <c r="CQ553" s="396"/>
      <c r="CR553" s="396"/>
      <c r="CS553" s="396"/>
      <c r="CT553" s="396"/>
      <c r="CU553" s="396"/>
      <c r="CV553" s="396"/>
      <c r="CW553" s="396"/>
      <c r="CX553" s="396"/>
      <c r="CY553" s="396"/>
      <c r="CZ553" s="396"/>
      <c r="DA553" s="396"/>
      <c r="DB553" s="396"/>
      <c r="DC553" s="396"/>
      <c r="DD553" s="396"/>
      <c r="DE553" s="396"/>
      <c r="DF553" s="396"/>
      <c r="DG553" s="396"/>
      <c r="DH553" s="396"/>
      <c r="DI553" s="396"/>
      <c r="DJ553" s="396"/>
      <c r="DK553" s="396"/>
      <c r="DL553" s="396"/>
      <c r="DM553" s="396"/>
      <c r="DN553" s="396"/>
      <c r="DO553" s="396"/>
      <c r="DP553" s="396"/>
      <c r="DQ553" s="396"/>
      <c r="DR553" s="396"/>
      <c r="DS553" s="396"/>
      <c r="DT553" s="396"/>
      <c r="DU553" s="396"/>
      <c r="DV553" s="396"/>
      <c r="DW553" s="396"/>
      <c r="DX553" s="396"/>
      <c r="DY553" s="396"/>
    </row>
    <row r="554" spans="1:129" ht="27" customHeight="1" x14ac:dyDescent="0.15">
      <c r="A554" s="432">
        <v>1030005689</v>
      </c>
      <c r="B554" s="386" t="s">
        <v>12703</v>
      </c>
      <c r="C554" s="387" t="s">
        <v>17418</v>
      </c>
      <c r="D554" s="149" t="s">
        <v>12846</v>
      </c>
      <c r="E554" s="153"/>
      <c r="F554" s="153"/>
      <c r="G554" s="388">
        <f>COUNTIF(H554:AL554,"*")</f>
        <v>2</v>
      </c>
      <c r="H554" s="397"/>
      <c r="I554" s="397"/>
      <c r="J554" s="397"/>
      <c r="K554" s="397"/>
      <c r="L554" s="400"/>
      <c r="M554" s="400"/>
      <c r="N554" s="400"/>
      <c r="O554" s="400"/>
      <c r="P554" s="400"/>
      <c r="Q554" s="400"/>
      <c r="R554" s="400"/>
      <c r="S554" s="400"/>
      <c r="T554" s="400"/>
      <c r="U554" s="400"/>
      <c r="V554" s="400"/>
      <c r="W554" s="400"/>
      <c r="X554" s="400"/>
      <c r="Y554" s="398"/>
      <c r="Z554" s="403" t="s">
        <v>14989</v>
      </c>
      <c r="AA554" s="404" t="s">
        <v>14852</v>
      </c>
      <c r="AB554" s="400"/>
      <c r="AC554" s="400"/>
      <c r="AD554" s="436"/>
      <c r="AE554" s="436"/>
      <c r="AF554" s="436"/>
      <c r="AG554" s="436"/>
      <c r="AH554" s="436"/>
      <c r="AI554" s="436"/>
      <c r="AJ554" s="436"/>
      <c r="AK554" s="436"/>
      <c r="AL554" s="401"/>
      <c r="AM554" s="481">
        <f>COUNTIF(AN554:DY554,"*")-1</f>
        <v>2</v>
      </c>
      <c r="AN554" s="394" t="s">
        <v>15092</v>
      </c>
      <c r="AO554" s="395" t="s">
        <v>15569</v>
      </c>
      <c r="AP554" s="395" t="s">
        <v>16489</v>
      </c>
      <c r="AQ554" s="395"/>
      <c r="AR554" s="395"/>
      <c r="AS554" s="395"/>
      <c r="AT554" s="395"/>
      <c r="AU554" s="395"/>
      <c r="AV554" s="395"/>
      <c r="AW554" s="395"/>
      <c r="AX554" s="395"/>
      <c r="AY554" s="395"/>
      <c r="AZ554" s="395"/>
      <c r="BA554" s="395"/>
      <c r="BB554" s="395"/>
      <c r="BC554" s="395"/>
      <c r="BD554" s="395"/>
      <c r="BE554" s="395"/>
      <c r="BF554" s="395"/>
      <c r="BG554" s="395"/>
      <c r="BH554" s="395"/>
      <c r="BI554" s="395"/>
      <c r="BJ554" s="395"/>
      <c r="BK554" s="395"/>
      <c r="BL554" s="395"/>
      <c r="BM554" s="395"/>
      <c r="BN554" s="395"/>
      <c r="BO554" s="395"/>
      <c r="BP554" s="395"/>
      <c r="BQ554" s="396"/>
      <c r="BR554" s="396"/>
      <c r="BS554" s="396"/>
      <c r="BT554" s="396"/>
      <c r="BU554" s="396"/>
      <c r="BV554" s="396"/>
      <c r="BW554" s="396"/>
      <c r="BX554" s="396"/>
      <c r="BY554" s="396"/>
      <c r="BZ554" s="396"/>
      <c r="CA554" s="396"/>
      <c r="CB554" s="396"/>
      <c r="CC554" s="396"/>
      <c r="CD554" s="396"/>
      <c r="CE554" s="396"/>
      <c r="CF554" s="396"/>
      <c r="CG554" s="396"/>
      <c r="CH554" s="396"/>
      <c r="CI554" s="396"/>
      <c r="CJ554" s="396"/>
      <c r="CK554" s="396"/>
      <c r="CL554" s="396"/>
      <c r="CM554" s="396"/>
      <c r="CN554" s="396"/>
      <c r="CO554" s="396"/>
      <c r="CP554" s="396"/>
      <c r="CQ554" s="396"/>
      <c r="CR554" s="396"/>
      <c r="CS554" s="396"/>
      <c r="CT554" s="396"/>
      <c r="CU554" s="396"/>
      <c r="CV554" s="396"/>
      <c r="CW554" s="396"/>
      <c r="CX554" s="396"/>
      <c r="CY554" s="396"/>
      <c r="CZ554" s="396"/>
      <c r="DA554" s="396"/>
      <c r="DB554" s="396"/>
      <c r="DC554" s="396"/>
      <c r="DD554" s="396"/>
      <c r="DE554" s="396"/>
      <c r="DF554" s="396"/>
      <c r="DG554" s="396"/>
      <c r="DH554" s="396"/>
      <c r="DI554" s="396"/>
      <c r="DJ554" s="396"/>
      <c r="DK554" s="396"/>
      <c r="DL554" s="396"/>
      <c r="DM554" s="396"/>
      <c r="DN554" s="396"/>
      <c r="DO554" s="396"/>
      <c r="DP554" s="396"/>
      <c r="DQ554" s="396"/>
      <c r="DR554" s="396"/>
      <c r="DS554" s="396"/>
      <c r="DT554" s="396"/>
      <c r="DU554" s="396"/>
      <c r="DV554" s="396"/>
      <c r="DW554" s="396"/>
      <c r="DX554" s="396"/>
      <c r="DY554" s="396"/>
    </row>
    <row r="555" spans="1:129" ht="27" customHeight="1" x14ac:dyDescent="0.15">
      <c r="A555" s="432">
        <v>1030000489</v>
      </c>
      <c r="B555" s="386" t="s">
        <v>12489</v>
      </c>
      <c r="C555" s="387" t="s">
        <v>17387</v>
      </c>
      <c r="D555" s="149" t="s">
        <v>14282</v>
      </c>
      <c r="E555" s="153" t="s">
        <v>14390</v>
      </c>
      <c r="F555" s="153" t="s">
        <v>12989</v>
      </c>
      <c r="G555" s="388">
        <f>COUNTIF(H555:AL555,"*")</f>
        <v>3</v>
      </c>
      <c r="H555" s="402" t="s">
        <v>14955</v>
      </c>
      <c r="I555" s="397"/>
      <c r="J555" s="397"/>
      <c r="K555" s="397"/>
      <c r="L555" s="400"/>
      <c r="M555" s="400"/>
      <c r="N555" s="400"/>
      <c r="O555" s="400"/>
      <c r="P555" s="400"/>
      <c r="Q555" s="400"/>
      <c r="R555" s="400"/>
      <c r="S555" s="400"/>
      <c r="T555" s="400"/>
      <c r="U555" s="400"/>
      <c r="V555" s="400"/>
      <c r="W555" s="400"/>
      <c r="X555" s="400"/>
      <c r="Y555" s="398"/>
      <c r="Z555" s="403" t="s">
        <v>14989</v>
      </c>
      <c r="AA555" s="404" t="s">
        <v>14889</v>
      </c>
      <c r="AB555" s="400"/>
      <c r="AC555" s="400"/>
      <c r="AD555" s="436"/>
      <c r="AE555" s="436"/>
      <c r="AF555" s="436"/>
      <c r="AG555" s="436"/>
      <c r="AH555" s="436"/>
      <c r="AI555" s="436"/>
      <c r="AJ555" s="436"/>
      <c r="AK555" s="436"/>
      <c r="AL555" s="401"/>
      <c r="AM555" s="481">
        <f>COUNTIF(AN555:DY555,"*")-1</f>
        <v>6</v>
      </c>
      <c r="AN555" s="394" t="s">
        <v>15162</v>
      </c>
      <c r="AO555" s="395" t="s">
        <v>15270</v>
      </c>
      <c r="AP555" s="395" t="s">
        <v>15271</v>
      </c>
      <c r="AQ555" s="395" t="s">
        <v>15272</v>
      </c>
      <c r="AR555" s="395" t="s">
        <v>15542</v>
      </c>
      <c r="AS555" s="395" t="s">
        <v>16437</v>
      </c>
      <c r="AT555" s="395" t="s">
        <v>15275</v>
      </c>
      <c r="AU555" s="395"/>
      <c r="AV555" s="395"/>
      <c r="AW555" s="395"/>
      <c r="AX555" s="395"/>
      <c r="AY555" s="395"/>
      <c r="AZ555" s="395"/>
      <c r="BA555" s="395"/>
      <c r="BB555" s="395"/>
      <c r="BC555" s="395"/>
      <c r="BD555" s="395"/>
      <c r="BE555" s="395"/>
      <c r="BF555" s="395"/>
      <c r="BG555" s="395"/>
      <c r="BH555" s="395"/>
      <c r="BI555" s="395"/>
      <c r="BJ555" s="395"/>
      <c r="BK555" s="395"/>
      <c r="BL555" s="395"/>
      <c r="BM555" s="395"/>
      <c r="BN555" s="395"/>
      <c r="BO555" s="395"/>
      <c r="BP555" s="395"/>
      <c r="BQ555" s="396"/>
      <c r="BR555" s="396"/>
      <c r="BS555" s="396"/>
      <c r="BT555" s="396"/>
      <c r="BU555" s="396"/>
      <c r="BV555" s="396"/>
      <c r="BW555" s="396"/>
      <c r="BX555" s="396"/>
      <c r="BY555" s="396"/>
      <c r="BZ555" s="396"/>
      <c r="CA555" s="396"/>
      <c r="CB555" s="396"/>
      <c r="CC555" s="396"/>
      <c r="CD555" s="396"/>
      <c r="CE555" s="396"/>
      <c r="CF555" s="396"/>
      <c r="CG555" s="396"/>
      <c r="CH555" s="396"/>
      <c r="CI555" s="396"/>
      <c r="CJ555" s="396"/>
      <c r="CK555" s="396"/>
      <c r="CL555" s="396"/>
      <c r="CM555" s="396"/>
      <c r="CN555" s="396"/>
      <c r="CO555" s="396"/>
      <c r="CP555" s="396"/>
      <c r="CQ555" s="396"/>
      <c r="CR555" s="396"/>
      <c r="CS555" s="396"/>
      <c r="CT555" s="396"/>
      <c r="CU555" s="396"/>
      <c r="CV555" s="396"/>
      <c r="CW555" s="396"/>
      <c r="CX555" s="396"/>
      <c r="CY555" s="396"/>
      <c r="CZ555" s="396"/>
      <c r="DA555" s="396"/>
      <c r="DB555" s="396"/>
      <c r="DC555" s="396"/>
      <c r="DD555" s="396"/>
      <c r="DE555" s="396"/>
      <c r="DF555" s="396"/>
      <c r="DG555" s="396"/>
      <c r="DH555" s="396"/>
      <c r="DI555" s="396"/>
      <c r="DJ555" s="396"/>
      <c r="DK555" s="396"/>
      <c r="DL555" s="396"/>
      <c r="DM555" s="396"/>
      <c r="DN555" s="396"/>
      <c r="DO555" s="396"/>
      <c r="DP555" s="396"/>
      <c r="DQ555" s="396"/>
      <c r="DR555" s="396"/>
      <c r="DS555" s="396"/>
      <c r="DT555" s="396"/>
      <c r="DU555" s="396"/>
      <c r="DV555" s="396"/>
      <c r="DW555" s="396"/>
      <c r="DX555" s="396"/>
      <c r="DY555" s="396"/>
    </row>
    <row r="556" spans="1:129" ht="27" customHeight="1" x14ac:dyDescent="0.15">
      <c r="A556" s="432">
        <v>1030003422</v>
      </c>
      <c r="B556" s="386" t="s">
        <v>12594</v>
      </c>
      <c r="C556" s="387" t="s">
        <v>16771</v>
      </c>
      <c r="D556" s="149" t="s">
        <v>12818</v>
      </c>
      <c r="E556" s="153"/>
      <c r="F556" s="153"/>
      <c r="G556" s="388">
        <f>COUNTIF(H556:AL556,"*")</f>
        <v>5</v>
      </c>
      <c r="H556" s="402" t="s">
        <v>13614</v>
      </c>
      <c r="I556" s="402" t="s">
        <v>15022</v>
      </c>
      <c r="J556" s="397"/>
      <c r="K556" s="397"/>
      <c r="L556" s="400"/>
      <c r="M556" s="400"/>
      <c r="N556" s="400"/>
      <c r="O556" s="400"/>
      <c r="P556" s="400"/>
      <c r="Q556" s="400"/>
      <c r="R556" s="400"/>
      <c r="S556" s="400"/>
      <c r="T556" s="400"/>
      <c r="U556" s="400"/>
      <c r="V556" s="400"/>
      <c r="W556" s="400"/>
      <c r="X556" s="400"/>
      <c r="Y556" s="398"/>
      <c r="Z556" s="403" t="s">
        <v>13617</v>
      </c>
      <c r="AA556" s="404" t="s">
        <v>13618</v>
      </c>
      <c r="AB556" s="404" t="s">
        <v>15022</v>
      </c>
      <c r="AC556" s="400"/>
      <c r="AD556" s="436"/>
      <c r="AE556" s="436"/>
      <c r="AF556" s="436"/>
      <c r="AG556" s="436"/>
      <c r="AH556" s="436"/>
      <c r="AI556" s="436"/>
      <c r="AJ556" s="436"/>
      <c r="AK556" s="436"/>
      <c r="AL556" s="401"/>
      <c r="AM556" s="481">
        <f>COUNTIF(AN556:DY556,"*")-1</f>
        <v>6</v>
      </c>
      <c r="AN556" s="394" t="s">
        <v>15185</v>
      </c>
      <c r="AO556" s="395" t="s">
        <v>15801</v>
      </c>
      <c r="AP556" s="395" t="s">
        <v>15802</v>
      </c>
      <c r="AQ556" s="395" t="s">
        <v>15787</v>
      </c>
      <c r="AR556" s="395" t="s">
        <v>15712</v>
      </c>
      <c r="AS556" s="395" t="s">
        <v>15606</v>
      </c>
      <c r="AT556" s="395" t="s">
        <v>15325</v>
      </c>
      <c r="AU556" s="395"/>
      <c r="AV556" s="395"/>
      <c r="AW556" s="395"/>
      <c r="AX556" s="395"/>
      <c r="AY556" s="395"/>
      <c r="AZ556" s="395"/>
      <c r="BA556" s="395"/>
      <c r="BB556" s="395"/>
      <c r="BC556" s="395"/>
      <c r="BD556" s="395"/>
      <c r="BE556" s="395"/>
      <c r="BF556" s="395"/>
      <c r="BG556" s="395"/>
      <c r="BH556" s="395"/>
      <c r="BI556" s="395"/>
      <c r="BJ556" s="395"/>
      <c r="BK556" s="395"/>
      <c r="BL556" s="395"/>
      <c r="BM556" s="395"/>
      <c r="BN556" s="395"/>
      <c r="BO556" s="395"/>
      <c r="BP556" s="395"/>
      <c r="BQ556" s="396"/>
      <c r="BR556" s="396"/>
      <c r="BS556" s="396"/>
      <c r="BT556" s="396"/>
      <c r="BU556" s="396"/>
      <c r="BV556" s="396"/>
      <c r="BW556" s="396"/>
      <c r="BX556" s="396"/>
      <c r="BY556" s="396"/>
      <c r="BZ556" s="396"/>
      <c r="CA556" s="396"/>
      <c r="CB556" s="396"/>
      <c r="CC556" s="396"/>
      <c r="CD556" s="396"/>
      <c r="CE556" s="396"/>
      <c r="CF556" s="396"/>
      <c r="CG556" s="396"/>
      <c r="CH556" s="396"/>
      <c r="CI556" s="396"/>
      <c r="CJ556" s="396"/>
      <c r="CK556" s="396"/>
      <c r="CL556" s="396"/>
      <c r="CM556" s="396"/>
      <c r="CN556" s="396"/>
      <c r="CO556" s="396"/>
      <c r="CP556" s="396"/>
      <c r="CQ556" s="396"/>
      <c r="CR556" s="396"/>
      <c r="CS556" s="396"/>
      <c r="CT556" s="396"/>
      <c r="CU556" s="396"/>
      <c r="CV556" s="396"/>
      <c r="CW556" s="396"/>
      <c r="CX556" s="396"/>
      <c r="CY556" s="396"/>
      <c r="CZ556" s="396"/>
      <c r="DA556" s="396"/>
      <c r="DB556" s="396"/>
      <c r="DC556" s="396"/>
      <c r="DD556" s="396"/>
      <c r="DE556" s="396"/>
      <c r="DF556" s="396"/>
      <c r="DG556" s="396"/>
      <c r="DH556" s="396"/>
      <c r="DI556" s="396"/>
      <c r="DJ556" s="396"/>
      <c r="DK556" s="396"/>
      <c r="DL556" s="396"/>
      <c r="DM556" s="396"/>
      <c r="DN556" s="396"/>
      <c r="DO556" s="396"/>
      <c r="DP556" s="396"/>
      <c r="DQ556" s="396"/>
      <c r="DR556" s="396"/>
      <c r="DS556" s="396"/>
      <c r="DT556" s="396"/>
      <c r="DU556" s="396"/>
      <c r="DV556" s="396"/>
      <c r="DW556" s="396"/>
      <c r="DX556" s="396"/>
      <c r="DY556" s="396"/>
    </row>
    <row r="557" spans="1:129" ht="27" customHeight="1" x14ac:dyDescent="0.15">
      <c r="A557" s="432">
        <v>1020000768</v>
      </c>
      <c r="B557" s="386" t="s">
        <v>12134</v>
      </c>
      <c r="C557" s="387" t="s">
        <v>17115</v>
      </c>
      <c r="D557" s="149" t="s">
        <v>13840</v>
      </c>
      <c r="E557" s="149" t="s">
        <v>13872</v>
      </c>
      <c r="F557" s="153" t="s">
        <v>13016</v>
      </c>
      <c r="G557" s="388">
        <f>COUNTIF(H557:AL557,"*")</f>
        <v>5</v>
      </c>
      <c r="H557" s="397" t="s">
        <v>13110</v>
      </c>
      <c r="I557" s="397" t="s">
        <v>13639</v>
      </c>
      <c r="J557" s="397" t="s">
        <v>13321</v>
      </c>
      <c r="K557" s="397"/>
      <c r="L557" s="400"/>
      <c r="M557" s="400"/>
      <c r="N557" s="400"/>
      <c r="O557" s="400"/>
      <c r="P557" s="400"/>
      <c r="Q557" s="400"/>
      <c r="R557" s="400"/>
      <c r="S557" s="400"/>
      <c r="T557" s="400"/>
      <c r="U557" s="400"/>
      <c r="V557" s="400"/>
      <c r="W557" s="400"/>
      <c r="X557" s="400"/>
      <c r="Y557" s="398"/>
      <c r="Z557" s="399" t="s">
        <v>13024</v>
      </c>
      <c r="AA557" s="400" t="s">
        <v>13110</v>
      </c>
      <c r="AB557" s="400"/>
      <c r="AC557" s="400"/>
      <c r="AD557" s="436"/>
      <c r="AE557" s="436"/>
      <c r="AF557" s="436"/>
      <c r="AG557" s="436"/>
      <c r="AH557" s="436"/>
      <c r="AI557" s="436"/>
      <c r="AJ557" s="436"/>
      <c r="AK557" s="436"/>
      <c r="AL557" s="401"/>
      <c r="AM557" s="481">
        <f>COUNTIF(AN557:DY557,"*")-5</f>
        <v>8</v>
      </c>
      <c r="AN557" s="394" t="s">
        <v>13216</v>
      </c>
      <c r="AO557" s="395" t="s">
        <v>15928</v>
      </c>
      <c r="AP557" s="395" t="s">
        <v>15929</v>
      </c>
      <c r="AQ557" s="395" t="s">
        <v>15930</v>
      </c>
      <c r="AR557" s="395" t="s">
        <v>15931</v>
      </c>
      <c r="AS557" s="395" t="s">
        <v>13325</v>
      </c>
      <c r="AT557" s="395" t="s">
        <v>13420</v>
      </c>
      <c r="AU557" s="395" t="s">
        <v>15932</v>
      </c>
      <c r="AV557" s="395" t="s">
        <v>13415</v>
      </c>
      <c r="AW557" s="395" t="s">
        <v>15933</v>
      </c>
      <c r="AX557" s="395" t="s">
        <v>13399</v>
      </c>
      <c r="AY557" s="395" t="s">
        <v>13303</v>
      </c>
      <c r="AZ557" s="395" t="s">
        <v>15934</v>
      </c>
      <c r="BA557" s="395"/>
      <c r="BB557" s="395"/>
      <c r="BC557" s="395"/>
      <c r="BD557" s="395"/>
      <c r="BE557" s="395"/>
      <c r="BF557" s="395"/>
      <c r="BG557" s="395"/>
      <c r="BH557" s="395"/>
      <c r="BI557" s="395"/>
      <c r="BJ557" s="395"/>
      <c r="BK557" s="395"/>
      <c r="BL557" s="395"/>
      <c r="BM557" s="395"/>
      <c r="BN557" s="395"/>
      <c r="BO557" s="395"/>
      <c r="BP557" s="395"/>
      <c r="BQ557" s="396"/>
      <c r="BR557" s="396"/>
      <c r="BS557" s="396"/>
      <c r="BT557" s="396"/>
      <c r="BU557" s="396"/>
      <c r="BV557" s="396"/>
      <c r="BW557" s="396"/>
      <c r="BX557" s="396"/>
      <c r="BY557" s="396"/>
      <c r="BZ557" s="396"/>
      <c r="CA557" s="396"/>
      <c r="CB557" s="396"/>
      <c r="CC557" s="396"/>
      <c r="CD557" s="396"/>
      <c r="CE557" s="396"/>
      <c r="CF557" s="396"/>
      <c r="CG557" s="396"/>
      <c r="CH557" s="396"/>
      <c r="CI557" s="396"/>
      <c r="CJ557" s="396"/>
      <c r="CK557" s="396"/>
      <c r="CL557" s="396"/>
      <c r="CM557" s="396"/>
      <c r="CN557" s="396"/>
      <c r="CO557" s="396"/>
      <c r="CP557" s="396"/>
      <c r="CQ557" s="396"/>
      <c r="CR557" s="396"/>
      <c r="CS557" s="396"/>
      <c r="CT557" s="396"/>
      <c r="CU557" s="396"/>
      <c r="CV557" s="396"/>
      <c r="CW557" s="396"/>
      <c r="CX557" s="396"/>
      <c r="CY557" s="396"/>
      <c r="CZ557" s="396"/>
      <c r="DA557" s="396"/>
      <c r="DB557" s="396"/>
      <c r="DC557" s="396"/>
      <c r="DD557" s="396"/>
      <c r="DE557" s="396"/>
      <c r="DF557" s="396"/>
      <c r="DG557" s="396"/>
      <c r="DH557" s="396"/>
      <c r="DI557" s="396"/>
      <c r="DJ557" s="396"/>
      <c r="DK557" s="396"/>
      <c r="DL557" s="396"/>
      <c r="DM557" s="396"/>
      <c r="DN557" s="396"/>
      <c r="DO557" s="396"/>
      <c r="DP557" s="396"/>
      <c r="DQ557" s="396"/>
      <c r="DR557" s="396"/>
      <c r="DS557" s="396"/>
      <c r="DT557" s="396"/>
      <c r="DU557" s="396"/>
      <c r="DV557" s="396"/>
      <c r="DW557" s="396"/>
      <c r="DX557" s="396"/>
      <c r="DY557" s="396"/>
    </row>
    <row r="558" spans="1:129" ht="27" customHeight="1" x14ac:dyDescent="0.15">
      <c r="A558" s="432">
        <v>1020001375</v>
      </c>
      <c r="B558" s="386" t="s">
        <v>11798</v>
      </c>
      <c r="C558" s="387" t="s">
        <v>16669</v>
      </c>
      <c r="D558" s="149" t="s">
        <v>12729</v>
      </c>
      <c r="E558" s="153" t="s">
        <v>12902</v>
      </c>
      <c r="F558" s="153" t="s">
        <v>12996</v>
      </c>
      <c r="G558" s="388">
        <f>COUNTIF(H558:AL558,"*")</f>
        <v>3</v>
      </c>
      <c r="H558" s="389"/>
      <c r="I558" s="389"/>
      <c r="J558" s="389"/>
      <c r="K558" s="389"/>
      <c r="L558" s="392"/>
      <c r="M558" s="392"/>
      <c r="N558" s="392"/>
      <c r="O558" s="392"/>
      <c r="P558" s="392"/>
      <c r="Q558" s="392"/>
      <c r="R558" s="392"/>
      <c r="S558" s="392"/>
      <c r="T558" s="392"/>
      <c r="U558" s="392"/>
      <c r="V558" s="392"/>
      <c r="W558" s="392"/>
      <c r="X558" s="392"/>
      <c r="Y558" s="390"/>
      <c r="Z558" s="391" t="s">
        <v>13024</v>
      </c>
      <c r="AA558" s="407" t="s">
        <v>13225</v>
      </c>
      <c r="AB558" s="407" t="s">
        <v>13226</v>
      </c>
      <c r="AC558" s="392"/>
      <c r="AD558" s="438"/>
      <c r="AE558" s="438"/>
      <c r="AF558" s="438"/>
      <c r="AG558" s="438"/>
      <c r="AH558" s="438"/>
      <c r="AI558" s="438"/>
      <c r="AJ558" s="438"/>
      <c r="AK558" s="438"/>
      <c r="AL558" s="393"/>
      <c r="AM558" s="481">
        <f>COUNTIF(AN558:DY558,"*")</f>
        <v>4</v>
      </c>
      <c r="AN558" s="394" t="s">
        <v>13115</v>
      </c>
      <c r="AO558" s="395" t="s">
        <v>13119</v>
      </c>
      <c r="AP558" s="395" t="s">
        <v>15244</v>
      </c>
      <c r="AQ558" s="395" t="s">
        <v>15062</v>
      </c>
      <c r="AR558" s="395"/>
      <c r="AS558" s="395"/>
      <c r="AT558" s="395"/>
      <c r="AU558" s="395"/>
      <c r="AV558" s="395"/>
      <c r="AW558" s="395"/>
      <c r="AX558" s="395"/>
      <c r="AY558" s="395"/>
      <c r="AZ558" s="395"/>
      <c r="BA558" s="395"/>
      <c r="BB558" s="395"/>
      <c r="BC558" s="395"/>
      <c r="BD558" s="395"/>
      <c r="BE558" s="395"/>
      <c r="BF558" s="395"/>
      <c r="BG558" s="395"/>
      <c r="BH558" s="395"/>
      <c r="BI558" s="395"/>
      <c r="BJ558" s="395"/>
      <c r="BK558" s="395"/>
      <c r="BL558" s="395"/>
      <c r="BM558" s="395"/>
      <c r="BN558" s="395"/>
      <c r="BO558" s="395"/>
      <c r="BP558" s="395"/>
      <c r="BQ558" s="396"/>
      <c r="BR558" s="396"/>
      <c r="BS558" s="396"/>
      <c r="BT558" s="396"/>
      <c r="BU558" s="396"/>
      <c r="BV558" s="396"/>
      <c r="BW558" s="396"/>
      <c r="BX558" s="396"/>
      <c r="BY558" s="396"/>
      <c r="BZ558" s="396"/>
      <c r="CA558" s="396"/>
      <c r="CB558" s="396"/>
      <c r="CC558" s="396"/>
      <c r="CD558" s="396"/>
      <c r="CE558" s="396"/>
      <c r="CF558" s="396"/>
      <c r="CG558" s="396"/>
      <c r="CH558" s="396"/>
      <c r="CI558" s="396"/>
      <c r="CJ558" s="396"/>
      <c r="CK558" s="396"/>
      <c r="CL558" s="396"/>
      <c r="CM558" s="396"/>
      <c r="CN558" s="396"/>
      <c r="CO558" s="396"/>
      <c r="CP558" s="396"/>
      <c r="CQ558" s="396"/>
      <c r="CR558" s="396"/>
      <c r="CS558" s="396"/>
      <c r="CT558" s="396"/>
      <c r="CU558" s="396"/>
      <c r="CV558" s="396"/>
      <c r="CW558" s="396"/>
      <c r="CX558" s="396"/>
      <c r="CY558" s="396"/>
      <c r="CZ558" s="396"/>
      <c r="DA558" s="396"/>
      <c r="DB558" s="396"/>
      <c r="DC558" s="396"/>
      <c r="DD558" s="396"/>
      <c r="DE558" s="396"/>
      <c r="DF558" s="396"/>
      <c r="DG558" s="396"/>
      <c r="DH558" s="396"/>
      <c r="DI558" s="396"/>
      <c r="DJ558" s="396"/>
      <c r="DK558" s="396"/>
      <c r="DL558" s="396"/>
      <c r="DM558" s="396"/>
      <c r="DN558" s="396"/>
      <c r="DO558" s="396"/>
      <c r="DP558" s="396"/>
      <c r="DQ558" s="396"/>
      <c r="DR558" s="396"/>
      <c r="DS558" s="396"/>
      <c r="DT558" s="396"/>
      <c r="DU558" s="396"/>
      <c r="DV558" s="396"/>
      <c r="DW558" s="396"/>
      <c r="DX558" s="396"/>
      <c r="DY558" s="396"/>
    </row>
    <row r="559" spans="1:129" ht="27" customHeight="1" x14ac:dyDescent="0.15">
      <c r="A559" s="432">
        <v>1020001359</v>
      </c>
      <c r="B559" s="386" t="s">
        <v>12293</v>
      </c>
      <c r="C559" s="387" t="s">
        <v>16912</v>
      </c>
      <c r="D559" s="149" t="s">
        <v>13243</v>
      </c>
      <c r="E559" s="149"/>
      <c r="F559" s="153"/>
      <c r="G559" s="388">
        <f>COUNTIF(H559:AL559,"*")</f>
        <v>5</v>
      </c>
      <c r="H559" s="397" t="s">
        <v>13110</v>
      </c>
      <c r="I559" s="397" t="s">
        <v>13124</v>
      </c>
      <c r="J559" s="397" t="s">
        <v>13224</v>
      </c>
      <c r="K559" s="397"/>
      <c r="L559" s="400"/>
      <c r="M559" s="400"/>
      <c r="N559" s="400"/>
      <c r="O559" s="400"/>
      <c r="P559" s="400"/>
      <c r="Q559" s="400"/>
      <c r="R559" s="400"/>
      <c r="S559" s="400"/>
      <c r="T559" s="400"/>
      <c r="U559" s="400"/>
      <c r="V559" s="400"/>
      <c r="W559" s="400"/>
      <c r="X559" s="400"/>
      <c r="Y559" s="398"/>
      <c r="Z559" s="399" t="s">
        <v>13126</v>
      </c>
      <c r="AA559" s="400" t="s">
        <v>13226</v>
      </c>
      <c r="AB559" s="400"/>
      <c r="AC559" s="400"/>
      <c r="AD559" s="436"/>
      <c r="AE559" s="436"/>
      <c r="AF559" s="436"/>
      <c r="AG559" s="436"/>
      <c r="AH559" s="436"/>
      <c r="AI559" s="436"/>
      <c r="AJ559" s="436"/>
      <c r="AK559" s="436"/>
      <c r="AL559" s="401"/>
      <c r="AM559" s="481">
        <f>COUNTIF(AN559:DY559,"*")-2</f>
        <v>10</v>
      </c>
      <c r="AN559" s="394" t="s">
        <v>13140</v>
      </c>
      <c r="AO559" s="395" t="s">
        <v>13128</v>
      </c>
      <c r="AP559" s="395" t="s">
        <v>13227</v>
      </c>
      <c r="AQ559" s="395" t="s">
        <v>13418</v>
      </c>
      <c r="AR559" s="395" t="s">
        <v>13419</v>
      </c>
      <c r="AS559" s="395" t="s">
        <v>13397</v>
      </c>
      <c r="AT559" s="395" t="s">
        <v>15379</v>
      </c>
      <c r="AU559" s="395" t="s">
        <v>15380</v>
      </c>
      <c r="AV559" s="395" t="s">
        <v>13637</v>
      </c>
      <c r="AW559" s="395" t="s">
        <v>14252</v>
      </c>
      <c r="AX559" s="395" t="s">
        <v>13939</v>
      </c>
      <c r="AY559" s="395" t="s">
        <v>15381</v>
      </c>
      <c r="AZ559" s="395"/>
      <c r="BA559" s="395"/>
      <c r="BB559" s="395"/>
      <c r="BC559" s="395"/>
      <c r="BD559" s="395"/>
      <c r="BE559" s="395"/>
      <c r="BF559" s="395"/>
      <c r="BG559" s="395"/>
      <c r="BH559" s="395"/>
      <c r="BI559" s="395"/>
      <c r="BJ559" s="395"/>
      <c r="BK559" s="395"/>
      <c r="BL559" s="395"/>
      <c r="BM559" s="395"/>
      <c r="BN559" s="395"/>
      <c r="BO559" s="395"/>
      <c r="BP559" s="395"/>
      <c r="BQ559" s="396"/>
      <c r="BR559" s="396"/>
      <c r="BS559" s="396"/>
      <c r="BT559" s="396"/>
      <c r="BU559" s="396"/>
      <c r="BV559" s="396"/>
      <c r="BW559" s="396"/>
      <c r="BX559" s="396"/>
      <c r="BY559" s="396"/>
      <c r="BZ559" s="396"/>
      <c r="CA559" s="396"/>
      <c r="CB559" s="396"/>
      <c r="CC559" s="396"/>
      <c r="CD559" s="396"/>
      <c r="CE559" s="396"/>
      <c r="CF559" s="396"/>
      <c r="CG559" s="396"/>
      <c r="CH559" s="396"/>
      <c r="CI559" s="396"/>
      <c r="CJ559" s="396"/>
      <c r="CK559" s="396"/>
      <c r="CL559" s="396"/>
      <c r="CM559" s="396"/>
      <c r="CN559" s="396"/>
      <c r="CO559" s="396"/>
      <c r="CP559" s="396"/>
      <c r="CQ559" s="396"/>
      <c r="CR559" s="396"/>
      <c r="CS559" s="396"/>
      <c r="CT559" s="396"/>
      <c r="CU559" s="396"/>
      <c r="CV559" s="396"/>
      <c r="CW559" s="396"/>
      <c r="CX559" s="396"/>
      <c r="CY559" s="396"/>
      <c r="CZ559" s="396"/>
      <c r="DA559" s="396"/>
      <c r="DB559" s="396"/>
      <c r="DC559" s="396"/>
      <c r="DD559" s="396"/>
      <c r="DE559" s="396"/>
      <c r="DF559" s="396"/>
      <c r="DG559" s="396"/>
      <c r="DH559" s="396"/>
      <c r="DI559" s="396"/>
      <c r="DJ559" s="396"/>
      <c r="DK559" s="396"/>
      <c r="DL559" s="396"/>
      <c r="DM559" s="396"/>
      <c r="DN559" s="396"/>
      <c r="DO559" s="396"/>
      <c r="DP559" s="396"/>
      <c r="DQ559" s="396"/>
      <c r="DR559" s="396"/>
      <c r="DS559" s="396"/>
      <c r="DT559" s="396"/>
      <c r="DU559" s="396"/>
      <c r="DV559" s="396"/>
      <c r="DW559" s="396"/>
      <c r="DX559" s="396"/>
      <c r="DY559" s="396"/>
    </row>
    <row r="560" spans="1:129" ht="27" customHeight="1" x14ac:dyDescent="0.15">
      <c r="A560" s="432">
        <v>1030000738</v>
      </c>
      <c r="B560" s="386" t="s">
        <v>18265</v>
      </c>
      <c r="C560" s="387" t="s">
        <v>18266</v>
      </c>
      <c r="D560" s="149" t="s">
        <v>18267</v>
      </c>
      <c r="E560" s="153"/>
      <c r="F560" s="153"/>
      <c r="G560" s="388">
        <f>COUNTIF(H560:AL560,"*")</f>
        <v>1</v>
      </c>
      <c r="H560" s="397"/>
      <c r="I560" s="397"/>
      <c r="J560" s="397"/>
      <c r="K560" s="397"/>
      <c r="L560" s="400"/>
      <c r="M560" s="400"/>
      <c r="N560" s="400"/>
      <c r="O560" s="400"/>
      <c r="P560" s="400"/>
      <c r="Q560" s="400"/>
      <c r="R560" s="400"/>
      <c r="S560" s="400"/>
      <c r="T560" s="400"/>
      <c r="U560" s="400"/>
      <c r="V560" s="400"/>
      <c r="W560" s="400"/>
      <c r="X560" s="400"/>
      <c r="Y560" s="398"/>
      <c r="Z560" s="399" t="s">
        <v>13225</v>
      </c>
      <c r="AA560" s="400"/>
      <c r="AB560" s="400"/>
      <c r="AC560" s="400"/>
      <c r="AD560" s="436"/>
      <c r="AE560" s="436"/>
      <c r="AF560" s="436"/>
      <c r="AG560" s="436"/>
      <c r="AH560" s="436"/>
      <c r="AI560" s="436"/>
      <c r="AJ560" s="436"/>
      <c r="AK560" s="436"/>
      <c r="AL560" s="401"/>
      <c r="AM560" s="481">
        <f>COUNTIF(AN560:DY560,"*")</f>
        <v>1</v>
      </c>
      <c r="AN560" s="394" t="s">
        <v>13333</v>
      </c>
      <c r="AO560" s="395"/>
      <c r="AP560" s="395"/>
      <c r="AQ560" s="395"/>
      <c r="AR560" s="395"/>
      <c r="AS560" s="395"/>
      <c r="AT560" s="395"/>
      <c r="AU560" s="395"/>
      <c r="AV560" s="395"/>
      <c r="AW560" s="395"/>
      <c r="AX560" s="395"/>
      <c r="AY560" s="395"/>
      <c r="AZ560" s="395"/>
      <c r="BA560" s="395"/>
      <c r="BB560" s="395"/>
      <c r="BC560" s="395"/>
      <c r="BD560" s="395"/>
      <c r="BE560" s="395"/>
      <c r="BF560" s="395"/>
      <c r="BG560" s="395"/>
      <c r="BH560" s="395"/>
      <c r="BI560" s="395"/>
      <c r="BJ560" s="395"/>
      <c r="BK560" s="395"/>
      <c r="BL560" s="395"/>
      <c r="BM560" s="395"/>
      <c r="BN560" s="395"/>
      <c r="BO560" s="395"/>
      <c r="BP560" s="395"/>
      <c r="BQ560" s="396"/>
      <c r="BR560" s="396"/>
      <c r="BS560" s="396"/>
      <c r="BT560" s="396"/>
      <c r="BU560" s="396"/>
      <c r="BV560" s="396"/>
      <c r="BW560" s="396"/>
      <c r="BX560" s="396"/>
      <c r="BY560" s="396"/>
      <c r="BZ560" s="396"/>
      <c r="CA560" s="396"/>
      <c r="CB560" s="396"/>
      <c r="CC560" s="396"/>
      <c r="CD560" s="396"/>
      <c r="CE560" s="396"/>
      <c r="CF560" s="396"/>
      <c r="CG560" s="396"/>
      <c r="CH560" s="396"/>
      <c r="CI560" s="396"/>
      <c r="CJ560" s="396"/>
      <c r="CK560" s="396"/>
      <c r="CL560" s="396"/>
      <c r="CM560" s="396"/>
      <c r="CN560" s="396"/>
      <c r="CO560" s="396"/>
      <c r="CP560" s="396"/>
      <c r="CQ560" s="396"/>
      <c r="CR560" s="396"/>
      <c r="CS560" s="396"/>
      <c r="CT560" s="396"/>
      <c r="CU560" s="396"/>
      <c r="CV560" s="396"/>
      <c r="CW560" s="396"/>
      <c r="CX560" s="396"/>
      <c r="CY560" s="396"/>
      <c r="CZ560" s="396"/>
      <c r="DA560" s="396"/>
      <c r="DB560" s="396"/>
      <c r="DC560" s="396"/>
      <c r="DD560" s="396"/>
      <c r="DE560" s="396"/>
      <c r="DF560" s="396"/>
      <c r="DG560" s="396"/>
      <c r="DH560" s="396"/>
      <c r="DI560" s="396"/>
      <c r="DJ560" s="396"/>
      <c r="DK560" s="396"/>
      <c r="DL560" s="396"/>
      <c r="DM560" s="396"/>
      <c r="DN560" s="396"/>
      <c r="DO560" s="396"/>
      <c r="DP560" s="396"/>
      <c r="DQ560" s="396"/>
      <c r="DR560" s="396"/>
      <c r="DS560" s="396"/>
      <c r="DT560" s="396"/>
      <c r="DU560" s="396"/>
      <c r="DV560" s="396"/>
      <c r="DW560" s="396"/>
      <c r="DX560" s="396"/>
      <c r="DY560" s="396"/>
    </row>
    <row r="561" spans="1:129" ht="27" customHeight="1" x14ac:dyDescent="0.15">
      <c r="A561" s="432">
        <v>1020000017</v>
      </c>
      <c r="B561" s="386" t="s">
        <v>18973</v>
      </c>
      <c r="C561" s="387" t="s">
        <v>18974</v>
      </c>
      <c r="D561" s="149" t="s">
        <v>12864</v>
      </c>
      <c r="E561" s="153" t="s">
        <v>12931</v>
      </c>
      <c r="F561" s="153" t="s">
        <v>13008</v>
      </c>
      <c r="G561" s="388">
        <f>COUNTIF(H561:AL561,"*")</f>
        <v>1</v>
      </c>
      <c r="H561" s="402" t="s">
        <v>13226</v>
      </c>
      <c r="I561" s="397"/>
      <c r="J561" s="397"/>
      <c r="K561" s="397"/>
      <c r="L561" s="400"/>
      <c r="M561" s="400"/>
      <c r="N561" s="400"/>
      <c r="O561" s="400"/>
      <c r="P561" s="400"/>
      <c r="Q561" s="400"/>
      <c r="R561" s="400"/>
      <c r="S561" s="400"/>
      <c r="T561" s="400"/>
      <c r="U561" s="400"/>
      <c r="V561" s="400"/>
      <c r="W561" s="400"/>
      <c r="X561" s="400"/>
      <c r="Y561" s="398"/>
      <c r="Z561" s="399"/>
      <c r="AA561" s="400"/>
      <c r="AB561" s="400"/>
      <c r="AC561" s="400"/>
      <c r="AD561" s="436"/>
      <c r="AE561" s="436"/>
      <c r="AF561" s="436"/>
      <c r="AG561" s="436"/>
      <c r="AH561" s="436"/>
      <c r="AI561" s="436"/>
      <c r="AJ561" s="436"/>
      <c r="AK561" s="436"/>
      <c r="AL561" s="401"/>
      <c r="AM561" s="481">
        <f>COUNTIF(AN561:DY561,"*")-1</f>
        <v>1</v>
      </c>
      <c r="AN561" s="394" t="s">
        <v>14822</v>
      </c>
      <c r="AO561" s="395" t="s">
        <v>15744</v>
      </c>
      <c r="AP561" s="395"/>
      <c r="AQ561" s="395"/>
      <c r="AR561" s="395"/>
      <c r="AS561" s="395"/>
      <c r="AT561" s="395"/>
      <c r="AU561" s="395"/>
      <c r="AV561" s="395"/>
      <c r="AW561" s="395"/>
      <c r="AX561" s="395"/>
      <c r="AY561" s="395"/>
      <c r="AZ561" s="395"/>
      <c r="BA561" s="395"/>
      <c r="BB561" s="395"/>
      <c r="BC561" s="395"/>
      <c r="BD561" s="395"/>
      <c r="BE561" s="395"/>
      <c r="BF561" s="395"/>
      <c r="BG561" s="395"/>
      <c r="BH561" s="395"/>
      <c r="BI561" s="395"/>
      <c r="BJ561" s="395"/>
      <c r="BK561" s="395"/>
      <c r="BL561" s="395"/>
      <c r="BM561" s="395"/>
      <c r="BN561" s="395"/>
      <c r="BO561" s="395"/>
      <c r="BP561" s="395"/>
      <c r="BQ561" s="396"/>
      <c r="BR561" s="396"/>
      <c r="BS561" s="396"/>
      <c r="BT561" s="396"/>
      <c r="BU561" s="396"/>
      <c r="BV561" s="396"/>
      <c r="BW561" s="396"/>
      <c r="BX561" s="396"/>
      <c r="BY561" s="396"/>
      <c r="BZ561" s="396"/>
      <c r="CA561" s="396"/>
      <c r="CB561" s="396"/>
      <c r="CC561" s="396"/>
      <c r="CD561" s="396"/>
      <c r="CE561" s="396"/>
      <c r="CF561" s="396"/>
      <c r="CG561" s="396"/>
      <c r="CH561" s="396"/>
      <c r="CI561" s="396"/>
      <c r="CJ561" s="396"/>
      <c r="CK561" s="396"/>
      <c r="CL561" s="396"/>
      <c r="CM561" s="396"/>
      <c r="CN561" s="396"/>
      <c r="CO561" s="396"/>
      <c r="CP561" s="396"/>
      <c r="CQ561" s="396"/>
      <c r="CR561" s="396"/>
      <c r="CS561" s="396"/>
      <c r="CT561" s="396"/>
      <c r="CU561" s="396"/>
      <c r="CV561" s="396"/>
      <c r="CW561" s="396"/>
      <c r="CX561" s="396"/>
      <c r="CY561" s="396"/>
      <c r="CZ561" s="396"/>
      <c r="DA561" s="396"/>
      <c r="DB561" s="396"/>
      <c r="DC561" s="396"/>
      <c r="DD561" s="396"/>
      <c r="DE561" s="396"/>
      <c r="DF561" s="396"/>
      <c r="DG561" s="396"/>
      <c r="DH561" s="396"/>
      <c r="DI561" s="396"/>
      <c r="DJ561" s="396"/>
      <c r="DK561" s="396"/>
      <c r="DL561" s="396"/>
      <c r="DM561" s="396"/>
      <c r="DN561" s="396"/>
      <c r="DO561" s="396"/>
      <c r="DP561" s="396"/>
      <c r="DQ561" s="396"/>
      <c r="DR561" s="396"/>
      <c r="DS561" s="396"/>
      <c r="DT561" s="396"/>
      <c r="DU561" s="396"/>
      <c r="DV561" s="396"/>
      <c r="DW561" s="396"/>
      <c r="DX561" s="396"/>
      <c r="DY561" s="396"/>
    </row>
    <row r="562" spans="1:129" ht="27" customHeight="1" x14ac:dyDescent="0.15">
      <c r="A562" s="432">
        <v>1020001355</v>
      </c>
      <c r="B562" s="386" t="s">
        <v>12291</v>
      </c>
      <c r="C562" s="387" t="s">
        <v>17670</v>
      </c>
      <c r="D562" s="149" t="s">
        <v>14602</v>
      </c>
      <c r="E562" s="149" t="s">
        <v>14739</v>
      </c>
      <c r="F562" s="153" t="s">
        <v>14666</v>
      </c>
      <c r="G562" s="388">
        <f>COUNTIF(H562:AL562,"*")</f>
        <v>5</v>
      </c>
      <c r="H562" s="397" t="s">
        <v>13214</v>
      </c>
      <c r="I562" s="397" t="s">
        <v>13224</v>
      </c>
      <c r="J562" s="397"/>
      <c r="K562" s="397"/>
      <c r="L562" s="400"/>
      <c r="M562" s="400"/>
      <c r="N562" s="400"/>
      <c r="O562" s="400"/>
      <c r="P562" s="400"/>
      <c r="Q562" s="400"/>
      <c r="R562" s="400"/>
      <c r="S562" s="400"/>
      <c r="T562" s="400"/>
      <c r="U562" s="400"/>
      <c r="V562" s="400"/>
      <c r="W562" s="400"/>
      <c r="X562" s="400"/>
      <c r="Y562" s="398"/>
      <c r="Z562" s="399" t="s">
        <v>13126</v>
      </c>
      <c r="AA562" s="400" t="s">
        <v>13226</v>
      </c>
      <c r="AB562" s="400" t="s">
        <v>13025</v>
      </c>
      <c r="AC562" s="400"/>
      <c r="AD562" s="436"/>
      <c r="AE562" s="436"/>
      <c r="AF562" s="436"/>
      <c r="AG562" s="436"/>
      <c r="AH562" s="436"/>
      <c r="AI562" s="436"/>
      <c r="AJ562" s="436"/>
      <c r="AK562" s="436"/>
      <c r="AL562" s="401"/>
      <c r="AM562" s="481">
        <f>COUNTIF(AN562:DY562,"*")-2</f>
        <v>9</v>
      </c>
      <c r="AN562" s="394" t="s">
        <v>13606</v>
      </c>
      <c r="AO562" s="395" t="s">
        <v>13607</v>
      </c>
      <c r="AP562" s="395" t="s">
        <v>13768</v>
      </c>
      <c r="AQ562" s="395" t="s">
        <v>13418</v>
      </c>
      <c r="AR562" s="395" t="s">
        <v>13419</v>
      </c>
      <c r="AS562" s="395" t="s">
        <v>13324</v>
      </c>
      <c r="AT562" s="395" t="s">
        <v>13397</v>
      </c>
      <c r="AU562" s="395" t="s">
        <v>13637</v>
      </c>
      <c r="AV562" s="395" t="s">
        <v>13395</v>
      </c>
      <c r="AW562" s="395" t="s">
        <v>13512</v>
      </c>
      <c r="AX562" s="395" t="s">
        <v>16144</v>
      </c>
      <c r="AY562" s="395"/>
      <c r="AZ562" s="395"/>
      <c r="BA562" s="395"/>
      <c r="BB562" s="395"/>
      <c r="BC562" s="395"/>
      <c r="BD562" s="395"/>
      <c r="BE562" s="395"/>
      <c r="BF562" s="395"/>
      <c r="BG562" s="395"/>
      <c r="BH562" s="395"/>
      <c r="BI562" s="395"/>
      <c r="BJ562" s="395"/>
      <c r="BK562" s="395"/>
      <c r="BL562" s="395"/>
      <c r="BM562" s="395"/>
      <c r="BN562" s="395"/>
      <c r="BO562" s="395"/>
      <c r="BP562" s="395"/>
      <c r="BQ562" s="396"/>
      <c r="BR562" s="396"/>
      <c r="BS562" s="396"/>
      <c r="BT562" s="396"/>
      <c r="BU562" s="396"/>
      <c r="BV562" s="396"/>
      <c r="BW562" s="396"/>
      <c r="BX562" s="396"/>
      <c r="BY562" s="396"/>
      <c r="BZ562" s="396"/>
      <c r="CA562" s="396"/>
      <c r="CB562" s="396"/>
      <c r="CC562" s="396"/>
      <c r="CD562" s="396"/>
      <c r="CE562" s="396"/>
      <c r="CF562" s="396"/>
      <c r="CG562" s="396"/>
      <c r="CH562" s="396"/>
      <c r="CI562" s="396"/>
      <c r="CJ562" s="396"/>
      <c r="CK562" s="396"/>
      <c r="CL562" s="396"/>
      <c r="CM562" s="396"/>
      <c r="CN562" s="396"/>
      <c r="CO562" s="396"/>
      <c r="CP562" s="396"/>
      <c r="CQ562" s="396"/>
      <c r="CR562" s="396"/>
      <c r="CS562" s="396"/>
      <c r="CT562" s="396"/>
      <c r="CU562" s="396"/>
      <c r="CV562" s="396"/>
      <c r="CW562" s="396"/>
      <c r="CX562" s="396"/>
      <c r="CY562" s="396"/>
      <c r="CZ562" s="396"/>
      <c r="DA562" s="396"/>
      <c r="DB562" s="396"/>
      <c r="DC562" s="396"/>
      <c r="DD562" s="396"/>
      <c r="DE562" s="396"/>
      <c r="DF562" s="396"/>
      <c r="DG562" s="396"/>
      <c r="DH562" s="396"/>
      <c r="DI562" s="396"/>
      <c r="DJ562" s="396"/>
      <c r="DK562" s="396"/>
      <c r="DL562" s="396"/>
      <c r="DM562" s="396"/>
      <c r="DN562" s="396"/>
      <c r="DO562" s="396"/>
      <c r="DP562" s="396"/>
      <c r="DQ562" s="396"/>
      <c r="DR562" s="396"/>
      <c r="DS562" s="396"/>
      <c r="DT562" s="396"/>
      <c r="DU562" s="396"/>
      <c r="DV562" s="396"/>
      <c r="DW562" s="396"/>
      <c r="DX562" s="396"/>
      <c r="DY562" s="396"/>
    </row>
    <row r="563" spans="1:129" ht="27" customHeight="1" x14ac:dyDescent="0.15">
      <c r="A563" s="432">
        <v>1020000091</v>
      </c>
      <c r="B563" s="386" t="s">
        <v>11947</v>
      </c>
      <c r="C563" s="387" t="s">
        <v>16862</v>
      </c>
      <c r="D563" s="149" t="s">
        <v>13077</v>
      </c>
      <c r="E563" s="153"/>
      <c r="F563" s="153"/>
      <c r="G563" s="388">
        <f>COUNTIF(H563:AL563,"*")</f>
        <v>5</v>
      </c>
      <c r="H563" s="402" t="s">
        <v>13328</v>
      </c>
      <c r="I563" s="402" t="s">
        <v>15022</v>
      </c>
      <c r="J563" s="402" t="s">
        <v>14900</v>
      </c>
      <c r="K563" s="397"/>
      <c r="L563" s="400"/>
      <c r="M563" s="400"/>
      <c r="N563" s="400"/>
      <c r="O563" s="400"/>
      <c r="P563" s="400"/>
      <c r="Q563" s="400"/>
      <c r="R563" s="400"/>
      <c r="S563" s="400"/>
      <c r="T563" s="400"/>
      <c r="U563" s="400"/>
      <c r="V563" s="400"/>
      <c r="W563" s="400"/>
      <c r="X563" s="400"/>
      <c r="Y563" s="398"/>
      <c r="Z563" s="403" t="s">
        <v>14989</v>
      </c>
      <c r="AA563" s="404" t="s">
        <v>14852</v>
      </c>
      <c r="AB563" s="400"/>
      <c r="AC563" s="400"/>
      <c r="AD563" s="436"/>
      <c r="AE563" s="436"/>
      <c r="AF563" s="436"/>
      <c r="AG563" s="436"/>
      <c r="AH563" s="436"/>
      <c r="AI563" s="436"/>
      <c r="AJ563" s="436"/>
      <c r="AK563" s="436"/>
      <c r="AL563" s="401"/>
      <c r="AM563" s="481">
        <f>COUNTIF(AN563:DY563,"*")-1</f>
        <v>9</v>
      </c>
      <c r="AN563" s="394" t="s">
        <v>14868</v>
      </c>
      <c r="AO563" s="395" t="s">
        <v>15204</v>
      </c>
      <c r="AP563" s="395" t="s">
        <v>15595</v>
      </c>
      <c r="AQ563" s="395" t="s">
        <v>15028</v>
      </c>
      <c r="AR563" s="395" t="s">
        <v>15030</v>
      </c>
      <c r="AS563" s="395" t="s">
        <v>15031</v>
      </c>
      <c r="AT563" s="395" t="s">
        <v>14906</v>
      </c>
      <c r="AU563" s="395" t="s">
        <v>15540</v>
      </c>
      <c r="AV563" s="395" t="s">
        <v>15569</v>
      </c>
      <c r="AW563" s="395" t="s">
        <v>16036</v>
      </c>
      <c r="AX563" s="395"/>
      <c r="AY563" s="395"/>
      <c r="AZ563" s="395"/>
      <c r="BA563" s="395"/>
      <c r="BB563" s="395"/>
      <c r="BC563" s="395"/>
      <c r="BD563" s="395"/>
      <c r="BE563" s="395"/>
      <c r="BF563" s="395"/>
      <c r="BG563" s="395"/>
      <c r="BH563" s="395"/>
      <c r="BI563" s="395"/>
      <c r="BJ563" s="395"/>
      <c r="BK563" s="395"/>
      <c r="BL563" s="395"/>
      <c r="BM563" s="395"/>
      <c r="BN563" s="395"/>
      <c r="BO563" s="395"/>
      <c r="BP563" s="395"/>
      <c r="BQ563" s="396"/>
      <c r="BR563" s="396"/>
      <c r="BS563" s="396"/>
      <c r="BT563" s="396"/>
      <c r="BU563" s="396"/>
      <c r="BV563" s="396"/>
      <c r="BW563" s="396"/>
      <c r="BX563" s="396"/>
      <c r="BY563" s="396"/>
      <c r="BZ563" s="396"/>
      <c r="CA563" s="396"/>
      <c r="CB563" s="396"/>
      <c r="CC563" s="396"/>
      <c r="CD563" s="396"/>
      <c r="CE563" s="396"/>
      <c r="CF563" s="396"/>
      <c r="CG563" s="396"/>
      <c r="CH563" s="396"/>
      <c r="CI563" s="396"/>
      <c r="CJ563" s="396"/>
      <c r="CK563" s="396"/>
      <c r="CL563" s="396"/>
      <c r="CM563" s="396"/>
      <c r="CN563" s="396"/>
      <c r="CO563" s="396"/>
      <c r="CP563" s="396"/>
      <c r="CQ563" s="396"/>
      <c r="CR563" s="396"/>
      <c r="CS563" s="396"/>
      <c r="CT563" s="396"/>
      <c r="CU563" s="396"/>
      <c r="CV563" s="396"/>
      <c r="CW563" s="396"/>
      <c r="CX563" s="396"/>
      <c r="CY563" s="396"/>
      <c r="CZ563" s="396"/>
      <c r="DA563" s="396"/>
      <c r="DB563" s="396"/>
      <c r="DC563" s="396"/>
      <c r="DD563" s="396"/>
      <c r="DE563" s="396"/>
      <c r="DF563" s="396"/>
      <c r="DG563" s="396"/>
      <c r="DH563" s="396"/>
      <c r="DI563" s="396"/>
      <c r="DJ563" s="396"/>
      <c r="DK563" s="396"/>
      <c r="DL563" s="396"/>
      <c r="DM563" s="396"/>
      <c r="DN563" s="396"/>
      <c r="DO563" s="396"/>
      <c r="DP563" s="396"/>
      <c r="DQ563" s="396"/>
      <c r="DR563" s="396"/>
      <c r="DS563" s="396"/>
      <c r="DT563" s="396"/>
      <c r="DU563" s="396"/>
      <c r="DV563" s="396"/>
      <c r="DW563" s="396"/>
      <c r="DX563" s="396"/>
      <c r="DY563" s="396"/>
    </row>
    <row r="564" spans="1:129" ht="27" customHeight="1" x14ac:dyDescent="0.15">
      <c r="A564" s="432">
        <v>1020000273</v>
      </c>
      <c r="B564" s="386" t="s">
        <v>11996</v>
      </c>
      <c r="C564" s="387" t="s">
        <v>16866</v>
      </c>
      <c r="D564" s="149" t="s">
        <v>13080</v>
      </c>
      <c r="E564" s="149" t="s">
        <v>13099</v>
      </c>
      <c r="F564" s="153" t="s">
        <v>12989</v>
      </c>
      <c r="G564" s="388">
        <f>COUNTIF(H564:AL564,"*")</f>
        <v>4</v>
      </c>
      <c r="H564" s="397"/>
      <c r="I564" s="397"/>
      <c r="J564" s="397"/>
      <c r="K564" s="397"/>
      <c r="L564" s="400"/>
      <c r="M564" s="400"/>
      <c r="N564" s="400"/>
      <c r="O564" s="400"/>
      <c r="P564" s="400"/>
      <c r="Q564" s="400"/>
      <c r="R564" s="400"/>
      <c r="S564" s="400"/>
      <c r="T564" s="400"/>
      <c r="U564" s="400"/>
      <c r="V564" s="400"/>
      <c r="W564" s="400"/>
      <c r="X564" s="400"/>
      <c r="Y564" s="398"/>
      <c r="Z564" s="403" t="s">
        <v>13617</v>
      </c>
      <c r="AA564" s="404" t="s">
        <v>13326</v>
      </c>
      <c r="AB564" s="404" t="s">
        <v>13614</v>
      </c>
      <c r="AC564" s="404" t="s">
        <v>14989</v>
      </c>
      <c r="AD564" s="437"/>
      <c r="AE564" s="437"/>
      <c r="AF564" s="437"/>
      <c r="AG564" s="437"/>
      <c r="AH564" s="437"/>
      <c r="AI564" s="437"/>
      <c r="AJ564" s="437"/>
      <c r="AK564" s="437"/>
      <c r="AL564" s="401"/>
      <c r="AM564" s="481">
        <f>COUNTIF(AN564:DY564,"*")-2</f>
        <v>5</v>
      </c>
      <c r="AN564" s="394" t="s">
        <v>15835</v>
      </c>
      <c r="AO564" s="395" t="s">
        <v>15539</v>
      </c>
      <c r="AP564" s="395" t="s">
        <v>15608</v>
      </c>
      <c r="AQ564" s="395" t="s">
        <v>16045</v>
      </c>
      <c r="AR564" s="395" t="s">
        <v>15321</v>
      </c>
      <c r="AS564" s="395" t="s">
        <v>15542</v>
      </c>
      <c r="AT564" s="395" t="s">
        <v>16046</v>
      </c>
      <c r="AU564" s="395"/>
      <c r="AV564" s="395"/>
      <c r="AW564" s="395"/>
      <c r="AX564" s="395"/>
      <c r="AY564" s="395"/>
      <c r="AZ564" s="395"/>
      <c r="BA564" s="395"/>
      <c r="BB564" s="395"/>
      <c r="BC564" s="395"/>
      <c r="BD564" s="395"/>
      <c r="BE564" s="395"/>
      <c r="BF564" s="395"/>
      <c r="BG564" s="395"/>
      <c r="BH564" s="395"/>
      <c r="BI564" s="395"/>
      <c r="BJ564" s="395"/>
      <c r="BK564" s="395"/>
      <c r="BL564" s="395"/>
      <c r="BM564" s="395"/>
      <c r="BN564" s="395"/>
      <c r="BO564" s="395"/>
      <c r="BP564" s="395"/>
      <c r="BQ564" s="396"/>
      <c r="BR564" s="396"/>
      <c r="BS564" s="396"/>
      <c r="BT564" s="396"/>
      <c r="BU564" s="396"/>
      <c r="BV564" s="396"/>
      <c r="BW564" s="396"/>
      <c r="BX564" s="396"/>
      <c r="BY564" s="396"/>
      <c r="BZ564" s="396"/>
      <c r="CA564" s="396"/>
      <c r="CB564" s="396"/>
      <c r="CC564" s="396"/>
      <c r="CD564" s="396"/>
      <c r="CE564" s="396"/>
      <c r="CF564" s="396"/>
      <c r="CG564" s="396"/>
      <c r="CH564" s="396"/>
      <c r="CI564" s="396"/>
      <c r="CJ564" s="396"/>
      <c r="CK564" s="396"/>
      <c r="CL564" s="396"/>
      <c r="CM564" s="396"/>
      <c r="CN564" s="396"/>
      <c r="CO564" s="396"/>
      <c r="CP564" s="396"/>
      <c r="CQ564" s="396"/>
      <c r="CR564" s="396"/>
      <c r="CS564" s="396"/>
      <c r="CT564" s="396"/>
      <c r="CU564" s="396"/>
      <c r="CV564" s="396"/>
      <c r="CW564" s="396"/>
      <c r="CX564" s="396"/>
      <c r="CY564" s="396"/>
      <c r="CZ564" s="396"/>
      <c r="DA564" s="396"/>
      <c r="DB564" s="396"/>
      <c r="DC564" s="396"/>
      <c r="DD564" s="396"/>
      <c r="DE564" s="396"/>
      <c r="DF564" s="396"/>
      <c r="DG564" s="396"/>
      <c r="DH564" s="396"/>
      <c r="DI564" s="396"/>
      <c r="DJ564" s="396"/>
      <c r="DK564" s="396"/>
      <c r="DL564" s="396"/>
      <c r="DM564" s="396"/>
      <c r="DN564" s="396"/>
      <c r="DO564" s="396"/>
      <c r="DP564" s="396"/>
      <c r="DQ564" s="396"/>
      <c r="DR564" s="396"/>
      <c r="DS564" s="396"/>
      <c r="DT564" s="396"/>
      <c r="DU564" s="396"/>
      <c r="DV564" s="396"/>
      <c r="DW564" s="396"/>
      <c r="DX564" s="396"/>
      <c r="DY564" s="396"/>
    </row>
    <row r="565" spans="1:129" ht="27" customHeight="1" x14ac:dyDescent="0.15">
      <c r="A565" s="432">
        <v>1030006477</v>
      </c>
      <c r="B565" s="386" t="s">
        <v>19315</v>
      </c>
      <c r="C565" s="387" t="s">
        <v>19316</v>
      </c>
      <c r="D565" s="149" t="s">
        <v>19328</v>
      </c>
      <c r="E565" s="149" t="s">
        <v>19329</v>
      </c>
      <c r="F565" s="149" t="s">
        <v>19317</v>
      </c>
      <c r="G565" s="388">
        <f>COUNTIF(H565:AL565,"*")</f>
        <v>4</v>
      </c>
      <c r="H565" s="397"/>
      <c r="I565" s="397"/>
      <c r="J565" s="397"/>
      <c r="K565" s="397"/>
      <c r="L565" s="400"/>
      <c r="M565" s="400"/>
      <c r="N565" s="400"/>
      <c r="O565" s="400"/>
      <c r="P565" s="400"/>
      <c r="Q565" s="400"/>
      <c r="R565" s="400"/>
      <c r="S565" s="400"/>
      <c r="T565" s="400"/>
      <c r="U565" s="400"/>
      <c r="V565" s="400"/>
      <c r="W565" s="400"/>
      <c r="X565" s="400"/>
      <c r="Y565" s="398"/>
      <c r="Z565" s="399" t="s">
        <v>19318</v>
      </c>
      <c r="AA565" s="400" t="s">
        <v>19319</v>
      </c>
      <c r="AB565" s="400" t="s">
        <v>19320</v>
      </c>
      <c r="AC565" s="400" t="s">
        <v>19321</v>
      </c>
      <c r="AD565" s="436"/>
      <c r="AE565" s="436"/>
      <c r="AF565" s="436"/>
      <c r="AG565" s="436"/>
      <c r="AH565" s="436"/>
      <c r="AI565" s="436"/>
      <c r="AJ565" s="436"/>
      <c r="AK565" s="436"/>
      <c r="AL565" s="401"/>
      <c r="AM565" s="481">
        <f>COUNTIF(AN565:DY565,"*")-4</f>
        <v>5</v>
      </c>
      <c r="AN565" s="394" t="s">
        <v>19322</v>
      </c>
      <c r="AO565" s="395" t="s">
        <v>19323</v>
      </c>
      <c r="AP565" s="395" t="s">
        <v>19324</v>
      </c>
      <c r="AQ565" s="395" t="s">
        <v>19325</v>
      </c>
      <c r="AR565" s="395" t="s">
        <v>19323</v>
      </c>
      <c r="AS565" s="395" t="s">
        <v>19326</v>
      </c>
      <c r="AT565" s="395" t="s">
        <v>19323</v>
      </c>
      <c r="AU565" s="395" t="s">
        <v>19327</v>
      </c>
      <c r="AV565" s="395" t="s">
        <v>19323</v>
      </c>
      <c r="AW565" s="395"/>
      <c r="AX565" s="395"/>
      <c r="AY565" s="395"/>
      <c r="AZ565" s="395"/>
      <c r="BA565" s="395"/>
      <c r="BB565" s="395"/>
      <c r="BC565" s="395"/>
      <c r="BD565" s="395"/>
      <c r="BE565" s="395"/>
      <c r="BF565" s="395"/>
      <c r="BG565" s="395"/>
      <c r="BH565" s="395"/>
      <c r="BI565" s="395"/>
      <c r="BJ565" s="395"/>
      <c r="BK565" s="395"/>
      <c r="BL565" s="395"/>
      <c r="BM565" s="395"/>
      <c r="BN565" s="395"/>
      <c r="BO565" s="395"/>
      <c r="BP565" s="395"/>
      <c r="BQ565" s="396"/>
      <c r="BR565" s="396"/>
      <c r="BS565" s="396"/>
      <c r="BT565" s="396"/>
      <c r="BU565" s="396"/>
      <c r="BV565" s="396"/>
      <c r="BW565" s="396"/>
      <c r="BX565" s="396"/>
      <c r="BY565" s="396"/>
      <c r="BZ565" s="396"/>
      <c r="CA565" s="396"/>
      <c r="CB565" s="396"/>
      <c r="CC565" s="396"/>
      <c r="CD565" s="396"/>
      <c r="CE565" s="396"/>
      <c r="CF565" s="396"/>
      <c r="CG565" s="396"/>
      <c r="CH565" s="396"/>
      <c r="CI565" s="396"/>
      <c r="CJ565" s="396"/>
      <c r="CK565" s="396"/>
      <c r="CL565" s="396"/>
      <c r="CM565" s="396"/>
      <c r="CN565" s="396"/>
      <c r="CO565" s="396"/>
      <c r="CP565" s="396"/>
      <c r="CQ565" s="396"/>
      <c r="CR565" s="396"/>
      <c r="CS565" s="396"/>
      <c r="CT565" s="396"/>
      <c r="CU565" s="396"/>
      <c r="CV565" s="396"/>
      <c r="CW565" s="396"/>
      <c r="CX565" s="396"/>
      <c r="CY565" s="396"/>
      <c r="CZ565" s="396"/>
      <c r="DA565" s="396"/>
      <c r="DB565" s="396"/>
      <c r="DC565" s="396"/>
      <c r="DD565" s="396"/>
      <c r="DE565" s="396"/>
      <c r="DF565" s="396"/>
      <c r="DG565" s="396"/>
      <c r="DH565" s="396"/>
      <c r="DI565" s="396"/>
      <c r="DJ565" s="396"/>
      <c r="DK565" s="396"/>
      <c r="DL565" s="396"/>
      <c r="DM565" s="396"/>
      <c r="DN565" s="396"/>
      <c r="DO565" s="396"/>
      <c r="DP565" s="396"/>
      <c r="DQ565" s="396"/>
      <c r="DR565" s="396"/>
      <c r="DS565" s="396"/>
      <c r="DT565" s="396"/>
      <c r="DU565" s="396"/>
      <c r="DV565" s="396"/>
      <c r="DW565" s="396"/>
      <c r="DX565" s="396"/>
      <c r="DY565" s="396"/>
    </row>
    <row r="566" spans="1:129" ht="27" customHeight="1" x14ac:dyDescent="0.15">
      <c r="A566" s="432">
        <v>1030001752</v>
      </c>
      <c r="B566" s="386" t="s">
        <v>18320</v>
      </c>
      <c r="C566" s="387" t="s">
        <v>16746</v>
      </c>
      <c r="D566" s="149" t="s">
        <v>12769</v>
      </c>
      <c r="E566" s="153"/>
      <c r="F566" s="153"/>
      <c r="G566" s="388">
        <f>COUNTIF(H566:AL566,"*")</f>
        <v>5</v>
      </c>
      <c r="H566" s="402" t="s">
        <v>13532</v>
      </c>
      <c r="I566" s="402" t="s">
        <v>13389</v>
      </c>
      <c r="J566" s="397"/>
      <c r="K566" s="397"/>
      <c r="L566" s="400"/>
      <c r="M566" s="400"/>
      <c r="N566" s="400"/>
      <c r="O566" s="400"/>
      <c r="P566" s="400"/>
      <c r="Q566" s="400"/>
      <c r="R566" s="400"/>
      <c r="S566" s="400"/>
      <c r="T566" s="400"/>
      <c r="U566" s="400"/>
      <c r="V566" s="400"/>
      <c r="W566" s="400"/>
      <c r="X566" s="400"/>
      <c r="Y566" s="398"/>
      <c r="Z566" s="403" t="s">
        <v>13024</v>
      </c>
      <c r="AA566" s="404" t="s">
        <v>13109</v>
      </c>
      <c r="AB566" s="404" t="s">
        <v>13225</v>
      </c>
      <c r="AC566" s="400"/>
      <c r="AD566" s="436"/>
      <c r="AE566" s="436"/>
      <c r="AF566" s="436"/>
      <c r="AG566" s="436"/>
      <c r="AH566" s="436"/>
      <c r="AI566" s="436"/>
      <c r="AJ566" s="436"/>
      <c r="AK566" s="436"/>
      <c r="AL566" s="401"/>
      <c r="AM566" s="481">
        <f>COUNTIF(AN566:DY566,"*")</f>
        <v>12</v>
      </c>
      <c r="AN566" s="394" t="s">
        <v>13537</v>
      </c>
      <c r="AO566" s="395" t="s">
        <v>13883</v>
      </c>
      <c r="AP566" s="395" t="s">
        <v>13115</v>
      </c>
      <c r="AQ566" s="395" t="s">
        <v>15739</v>
      </c>
      <c r="AR566" s="395" t="s">
        <v>13603</v>
      </c>
      <c r="AS566" s="395" t="s">
        <v>15244</v>
      </c>
      <c r="AT566" s="395" t="s">
        <v>13604</v>
      </c>
      <c r="AU566" s="395" t="s">
        <v>13605</v>
      </c>
      <c r="AV566" s="395" t="s">
        <v>15247</v>
      </c>
      <c r="AW566" s="395" t="s">
        <v>15248</v>
      </c>
      <c r="AX566" s="395" t="s">
        <v>15737</v>
      </c>
      <c r="AY566" s="395" t="s">
        <v>15740</v>
      </c>
      <c r="AZ566" s="395"/>
      <c r="BA566" s="395"/>
      <c r="BB566" s="395"/>
      <c r="BC566" s="395"/>
      <c r="BD566" s="395"/>
      <c r="BE566" s="395"/>
      <c r="BF566" s="395"/>
      <c r="BG566" s="395"/>
      <c r="BH566" s="395"/>
      <c r="BI566" s="395"/>
      <c r="BJ566" s="395"/>
      <c r="BK566" s="395"/>
      <c r="BL566" s="395"/>
      <c r="BM566" s="395"/>
      <c r="BN566" s="395"/>
      <c r="BO566" s="395"/>
      <c r="BP566" s="395"/>
      <c r="BQ566" s="396"/>
      <c r="BR566" s="396"/>
      <c r="BS566" s="396"/>
      <c r="BT566" s="396"/>
      <c r="BU566" s="396"/>
      <c r="BV566" s="396"/>
      <c r="BW566" s="396"/>
      <c r="BX566" s="396"/>
      <c r="BY566" s="396"/>
      <c r="BZ566" s="396"/>
      <c r="CA566" s="396"/>
      <c r="CB566" s="396"/>
      <c r="CC566" s="396"/>
      <c r="CD566" s="396"/>
      <c r="CE566" s="396"/>
      <c r="CF566" s="396"/>
      <c r="CG566" s="396"/>
      <c r="CH566" s="396"/>
      <c r="CI566" s="396"/>
      <c r="CJ566" s="396"/>
      <c r="CK566" s="396"/>
      <c r="CL566" s="396"/>
      <c r="CM566" s="396"/>
      <c r="CN566" s="396"/>
      <c r="CO566" s="396"/>
      <c r="CP566" s="396"/>
      <c r="CQ566" s="396"/>
      <c r="CR566" s="396"/>
      <c r="CS566" s="396"/>
      <c r="CT566" s="396"/>
      <c r="CU566" s="396"/>
      <c r="CV566" s="396"/>
      <c r="CW566" s="396"/>
      <c r="CX566" s="396"/>
      <c r="CY566" s="396"/>
      <c r="CZ566" s="396"/>
      <c r="DA566" s="396"/>
      <c r="DB566" s="396"/>
      <c r="DC566" s="396"/>
      <c r="DD566" s="396"/>
      <c r="DE566" s="396"/>
      <c r="DF566" s="396"/>
      <c r="DG566" s="396"/>
      <c r="DH566" s="396"/>
      <c r="DI566" s="396"/>
      <c r="DJ566" s="396"/>
      <c r="DK566" s="396"/>
      <c r="DL566" s="396"/>
      <c r="DM566" s="396"/>
      <c r="DN566" s="396"/>
      <c r="DO566" s="396"/>
      <c r="DP566" s="396"/>
      <c r="DQ566" s="396"/>
      <c r="DR566" s="396"/>
      <c r="DS566" s="396"/>
      <c r="DT566" s="396"/>
      <c r="DU566" s="396"/>
      <c r="DV566" s="396"/>
      <c r="DW566" s="396"/>
      <c r="DX566" s="396"/>
      <c r="DY566" s="396"/>
    </row>
    <row r="567" spans="1:129" ht="27" customHeight="1" x14ac:dyDescent="0.15">
      <c r="A567" s="432">
        <v>1030004804</v>
      </c>
      <c r="B567" s="386" t="s">
        <v>12659</v>
      </c>
      <c r="C567" s="387" t="s">
        <v>17313</v>
      </c>
      <c r="D567" s="149" t="s">
        <v>14151</v>
      </c>
      <c r="E567" s="153"/>
      <c r="F567" s="153"/>
      <c r="G567" s="388">
        <f>COUNTIF(H567:AL567,"*")</f>
        <v>3</v>
      </c>
      <c r="H567" s="402" t="s">
        <v>13214</v>
      </c>
      <c r="I567" s="397"/>
      <c r="J567" s="397"/>
      <c r="K567" s="397"/>
      <c r="L567" s="400"/>
      <c r="M567" s="400"/>
      <c r="N567" s="400"/>
      <c r="O567" s="400"/>
      <c r="P567" s="400"/>
      <c r="Q567" s="400"/>
      <c r="R567" s="400"/>
      <c r="S567" s="400"/>
      <c r="T567" s="400"/>
      <c r="U567" s="400"/>
      <c r="V567" s="400"/>
      <c r="W567" s="400"/>
      <c r="X567" s="400"/>
      <c r="Y567" s="398"/>
      <c r="Z567" s="403" t="s">
        <v>11795</v>
      </c>
      <c r="AA567" s="404" t="s">
        <v>13110</v>
      </c>
      <c r="AB567" s="400"/>
      <c r="AC567" s="400"/>
      <c r="AD567" s="436"/>
      <c r="AE567" s="436"/>
      <c r="AF567" s="436"/>
      <c r="AG567" s="436"/>
      <c r="AH567" s="436"/>
      <c r="AI567" s="436"/>
      <c r="AJ567" s="436"/>
      <c r="AK567" s="436"/>
      <c r="AL567" s="401"/>
      <c r="AM567" s="481">
        <f>COUNTIF(AN567:DY567,"*")</f>
        <v>4</v>
      </c>
      <c r="AN567" s="394" t="s">
        <v>13822</v>
      </c>
      <c r="AO567" s="395" t="s">
        <v>15469</v>
      </c>
      <c r="AP567" s="395" t="s">
        <v>15479</v>
      </c>
      <c r="AQ567" s="395" t="s">
        <v>15060</v>
      </c>
      <c r="AR567" s="395"/>
      <c r="AS567" s="395"/>
      <c r="AT567" s="395"/>
      <c r="AU567" s="395"/>
      <c r="AV567" s="395"/>
      <c r="AW567" s="395"/>
      <c r="AX567" s="395"/>
      <c r="AY567" s="395"/>
      <c r="AZ567" s="395"/>
      <c r="BA567" s="395"/>
      <c r="BB567" s="395"/>
      <c r="BC567" s="395"/>
      <c r="BD567" s="395"/>
      <c r="BE567" s="395"/>
      <c r="BF567" s="395"/>
      <c r="BG567" s="395"/>
      <c r="BH567" s="395"/>
      <c r="BI567" s="395"/>
      <c r="BJ567" s="395"/>
      <c r="BK567" s="395"/>
      <c r="BL567" s="395"/>
      <c r="BM567" s="395"/>
      <c r="BN567" s="395"/>
      <c r="BO567" s="395"/>
      <c r="BP567" s="395"/>
      <c r="BQ567" s="396"/>
      <c r="BR567" s="396"/>
      <c r="BS567" s="396"/>
      <c r="BT567" s="396"/>
      <c r="BU567" s="396"/>
      <c r="BV567" s="396"/>
      <c r="BW567" s="396"/>
      <c r="BX567" s="396"/>
      <c r="BY567" s="396"/>
      <c r="BZ567" s="396"/>
      <c r="CA567" s="396"/>
      <c r="CB567" s="396"/>
      <c r="CC567" s="396"/>
      <c r="CD567" s="396"/>
      <c r="CE567" s="396"/>
      <c r="CF567" s="396"/>
      <c r="CG567" s="396"/>
      <c r="CH567" s="396"/>
      <c r="CI567" s="396"/>
      <c r="CJ567" s="396"/>
      <c r="CK567" s="396"/>
      <c r="CL567" s="396"/>
      <c r="CM567" s="396"/>
      <c r="CN567" s="396"/>
      <c r="CO567" s="396"/>
      <c r="CP567" s="396"/>
      <c r="CQ567" s="396"/>
      <c r="CR567" s="396"/>
      <c r="CS567" s="396"/>
      <c r="CT567" s="396"/>
      <c r="CU567" s="396"/>
      <c r="CV567" s="396"/>
      <c r="CW567" s="396"/>
      <c r="CX567" s="396"/>
      <c r="CY567" s="396"/>
      <c r="CZ567" s="396"/>
      <c r="DA567" s="396"/>
      <c r="DB567" s="396"/>
      <c r="DC567" s="396"/>
      <c r="DD567" s="396"/>
      <c r="DE567" s="396"/>
      <c r="DF567" s="396"/>
      <c r="DG567" s="396"/>
      <c r="DH567" s="396"/>
      <c r="DI567" s="396"/>
      <c r="DJ567" s="396"/>
      <c r="DK567" s="396"/>
      <c r="DL567" s="396"/>
      <c r="DM567" s="396"/>
      <c r="DN567" s="396"/>
      <c r="DO567" s="396"/>
      <c r="DP567" s="396"/>
      <c r="DQ567" s="396"/>
      <c r="DR567" s="396"/>
      <c r="DS567" s="396"/>
      <c r="DT567" s="396"/>
      <c r="DU567" s="396"/>
      <c r="DV567" s="396"/>
      <c r="DW567" s="396"/>
      <c r="DX567" s="396"/>
      <c r="DY567" s="396"/>
    </row>
    <row r="568" spans="1:129" ht="27" customHeight="1" x14ac:dyDescent="0.15">
      <c r="A568" s="432">
        <v>1020001214</v>
      </c>
      <c r="B568" s="386" t="s">
        <v>12254</v>
      </c>
      <c r="C568" s="387" t="s">
        <v>17297</v>
      </c>
      <c r="D568" s="149" t="s">
        <v>14139</v>
      </c>
      <c r="E568" s="153"/>
      <c r="F568" s="153"/>
      <c r="G568" s="388">
        <f>COUNTIF(H568:AL568,"*")</f>
        <v>3</v>
      </c>
      <c r="H568" s="402" t="s">
        <v>11795</v>
      </c>
      <c r="I568" s="402" t="s">
        <v>13124</v>
      </c>
      <c r="J568" s="397"/>
      <c r="K568" s="397"/>
      <c r="L568" s="400"/>
      <c r="M568" s="400"/>
      <c r="N568" s="400"/>
      <c r="O568" s="400"/>
      <c r="P568" s="400"/>
      <c r="Q568" s="400"/>
      <c r="R568" s="400"/>
      <c r="S568" s="400"/>
      <c r="T568" s="400"/>
      <c r="U568" s="400"/>
      <c r="V568" s="400"/>
      <c r="W568" s="400"/>
      <c r="X568" s="400"/>
      <c r="Y568" s="398"/>
      <c r="Z568" s="403" t="s">
        <v>13025</v>
      </c>
      <c r="AA568" s="400"/>
      <c r="AB568" s="400"/>
      <c r="AC568" s="400"/>
      <c r="AD568" s="436"/>
      <c r="AE568" s="436"/>
      <c r="AF568" s="436"/>
      <c r="AG568" s="436"/>
      <c r="AH568" s="436"/>
      <c r="AI568" s="436"/>
      <c r="AJ568" s="436"/>
      <c r="AK568" s="436"/>
      <c r="AL568" s="401"/>
      <c r="AM568" s="481">
        <f>COUNTIF(AN568:DY568,"*")</f>
        <v>7</v>
      </c>
      <c r="AN568" s="394" t="s">
        <v>11792</v>
      </c>
      <c r="AO568" s="395" t="s">
        <v>13643</v>
      </c>
      <c r="AP568" s="395" t="s">
        <v>13885</v>
      </c>
      <c r="AQ568" s="395" t="s">
        <v>13644</v>
      </c>
      <c r="AR568" s="395" t="s">
        <v>13543</v>
      </c>
      <c r="AS568" s="395" t="s">
        <v>13502</v>
      </c>
      <c r="AT568" s="395" t="s">
        <v>16319</v>
      </c>
      <c r="AU568" s="395"/>
      <c r="AV568" s="395"/>
      <c r="AW568" s="395"/>
      <c r="AX568" s="395"/>
      <c r="AY568" s="395"/>
      <c r="AZ568" s="395"/>
      <c r="BA568" s="395"/>
      <c r="BB568" s="395"/>
      <c r="BC568" s="395"/>
      <c r="BD568" s="395"/>
      <c r="BE568" s="395"/>
      <c r="BF568" s="395"/>
      <c r="BG568" s="395"/>
      <c r="BH568" s="395"/>
      <c r="BI568" s="395"/>
      <c r="BJ568" s="395"/>
      <c r="BK568" s="395"/>
      <c r="BL568" s="395"/>
      <c r="BM568" s="395"/>
      <c r="BN568" s="395"/>
      <c r="BO568" s="395"/>
      <c r="BP568" s="395"/>
      <c r="BQ568" s="396"/>
      <c r="BR568" s="396"/>
      <c r="BS568" s="396"/>
      <c r="BT568" s="396"/>
      <c r="BU568" s="396"/>
      <c r="BV568" s="396"/>
      <c r="BW568" s="396"/>
      <c r="BX568" s="396"/>
      <c r="BY568" s="396"/>
      <c r="BZ568" s="396"/>
      <c r="CA568" s="396"/>
      <c r="CB568" s="396"/>
      <c r="CC568" s="396"/>
      <c r="CD568" s="396"/>
      <c r="CE568" s="396"/>
      <c r="CF568" s="396"/>
      <c r="CG568" s="396"/>
      <c r="CH568" s="396"/>
      <c r="CI568" s="396"/>
      <c r="CJ568" s="396"/>
      <c r="CK568" s="396"/>
      <c r="CL568" s="396"/>
      <c r="CM568" s="396"/>
      <c r="CN568" s="396"/>
      <c r="CO568" s="396"/>
      <c r="CP568" s="396"/>
      <c r="CQ568" s="396"/>
      <c r="CR568" s="396"/>
      <c r="CS568" s="396"/>
      <c r="CT568" s="396"/>
      <c r="CU568" s="396"/>
      <c r="CV568" s="396"/>
      <c r="CW568" s="396"/>
      <c r="CX568" s="396"/>
      <c r="CY568" s="396"/>
      <c r="CZ568" s="396"/>
      <c r="DA568" s="396"/>
      <c r="DB568" s="396"/>
      <c r="DC568" s="396"/>
      <c r="DD568" s="396"/>
      <c r="DE568" s="396"/>
      <c r="DF568" s="396"/>
      <c r="DG568" s="396"/>
      <c r="DH568" s="396"/>
      <c r="DI568" s="396"/>
      <c r="DJ568" s="396"/>
      <c r="DK568" s="396"/>
      <c r="DL568" s="396"/>
      <c r="DM568" s="396"/>
      <c r="DN568" s="396"/>
      <c r="DO568" s="396"/>
      <c r="DP568" s="396"/>
      <c r="DQ568" s="396"/>
      <c r="DR568" s="396"/>
      <c r="DS568" s="396"/>
      <c r="DT568" s="396"/>
      <c r="DU568" s="396"/>
      <c r="DV568" s="396"/>
      <c r="DW568" s="396"/>
      <c r="DX568" s="396"/>
      <c r="DY568" s="396"/>
    </row>
    <row r="569" spans="1:129" ht="27" customHeight="1" x14ac:dyDescent="0.15">
      <c r="A569" s="432">
        <v>1020001880</v>
      </c>
      <c r="B569" s="386" t="s">
        <v>15374</v>
      </c>
      <c r="C569" s="387" t="s">
        <v>17214</v>
      </c>
      <c r="D569" s="149" t="s">
        <v>13998</v>
      </c>
      <c r="E569" s="149" t="s">
        <v>14070</v>
      </c>
      <c r="F569" s="149" t="s">
        <v>12992</v>
      </c>
      <c r="G569" s="388">
        <f>COUNTIF(H569:AL569,"*")</f>
        <v>5</v>
      </c>
      <c r="H569" s="402" t="s">
        <v>14988</v>
      </c>
      <c r="I569" s="397"/>
      <c r="J569" s="397"/>
      <c r="K569" s="397"/>
      <c r="L569" s="400"/>
      <c r="M569" s="400"/>
      <c r="N569" s="400"/>
      <c r="O569" s="400"/>
      <c r="P569" s="400"/>
      <c r="Q569" s="400"/>
      <c r="R569" s="400"/>
      <c r="S569" s="400"/>
      <c r="T569" s="400"/>
      <c r="U569" s="400"/>
      <c r="V569" s="400"/>
      <c r="W569" s="400"/>
      <c r="X569" s="400"/>
      <c r="Y569" s="398"/>
      <c r="Z569" s="403" t="s">
        <v>13617</v>
      </c>
      <c r="AA569" s="404" t="s">
        <v>13618</v>
      </c>
      <c r="AB569" s="404" t="s">
        <v>13326</v>
      </c>
      <c r="AC569" s="404" t="s">
        <v>14852</v>
      </c>
      <c r="AD569" s="437"/>
      <c r="AE569" s="437"/>
      <c r="AF569" s="437"/>
      <c r="AG569" s="437"/>
      <c r="AH569" s="437"/>
      <c r="AI569" s="437"/>
      <c r="AJ569" s="437"/>
      <c r="AK569" s="437"/>
      <c r="AL569" s="401"/>
      <c r="AM569" s="481">
        <f>COUNTIF(AN569:DY569,"*")-2</f>
        <v>6</v>
      </c>
      <c r="AN569" s="394" t="s">
        <v>16431</v>
      </c>
      <c r="AO569" s="395" t="s">
        <v>16235</v>
      </c>
      <c r="AP569" s="395" t="s">
        <v>15606</v>
      </c>
      <c r="AQ569" s="395" t="s">
        <v>15568</v>
      </c>
      <c r="AR569" s="395" t="s">
        <v>15608</v>
      </c>
      <c r="AS569" s="395" t="s">
        <v>16605</v>
      </c>
      <c r="AT569" s="395" t="s">
        <v>15569</v>
      </c>
      <c r="AU569" s="395" t="s">
        <v>16606</v>
      </c>
      <c r="AV569" s="395"/>
      <c r="AW569" s="395"/>
      <c r="AX569" s="395"/>
      <c r="AY569" s="395"/>
      <c r="AZ569" s="395"/>
      <c r="BA569" s="395"/>
      <c r="BB569" s="395"/>
      <c r="BC569" s="395"/>
      <c r="BD569" s="395"/>
      <c r="BE569" s="395"/>
      <c r="BF569" s="395"/>
      <c r="BG569" s="395"/>
      <c r="BH569" s="395"/>
      <c r="BI569" s="395"/>
      <c r="BJ569" s="395"/>
      <c r="BK569" s="395"/>
      <c r="BL569" s="395"/>
      <c r="BM569" s="395"/>
      <c r="BN569" s="395"/>
      <c r="BO569" s="395"/>
      <c r="BP569" s="395"/>
      <c r="BQ569" s="396"/>
      <c r="BR569" s="396"/>
      <c r="BS569" s="396"/>
      <c r="BT569" s="396"/>
      <c r="BU569" s="396"/>
      <c r="BV569" s="396"/>
      <c r="BW569" s="396"/>
      <c r="BX569" s="396"/>
      <c r="BY569" s="396"/>
      <c r="BZ569" s="396"/>
      <c r="CA569" s="396"/>
      <c r="CB569" s="396"/>
      <c r="CC569" s="396"/>
      <c r="CD569" s="396"/>
      <c r="CE569" s="396"/>
      <c r="CF569" s="396"/>
      <c r="CG569" s="396"/>
      <c r="CH569" s="396"/>
      <c r="CI569" s="396"/>
      <c r="CJ569" s="396"/>
      <c r="CK569" s="396"/>
      <c r="CL569" s="396"/>
      <c r="CM569" s="396"/>
      <c r="CN569" s="396"/>
      <c r="CO569" s="396"/>
      <c r="CP569" s="396"/>
      <c r="CQ569" s="396"/>
      <c r="CR569" s="396"/>
      <c r="CS569" s="396"/>
      <c r="CT569" s="396"/>
      <c r="CU569" s="396"/>
      <c r="CV569" s="396"/>
      <c r="CW569" s="396"/>
      <c r="CX569" s="396"/>
      <c r="CY569" s="396"/>
      <c r="CZ569" s="396"/>
      <c r="DA569" s="396"/>
      <c r="DB569" s="396"/>
      <c r="DC569" s="396"/>
      <c r="DD569" s="396"/>
      <c r="DE569" s="396"/>
      <c r="DF569" s="396"/>
      <c r="DG569" s="396"/>
      <c r="DH569" s="396"/>
      <c r="DI569" s="396"/>
      <c r="DJ569" s="396"/>
      <c r="DK569" s="396"/>
      <c r="DL569" s="396"/>
      <c r="DM569" s="396"/>
      <c r="DN569" s="396"/>
      <c r="DO569" s="396"/>
      <c r="DP569" s="396"/>
      <c r="DQ569" s="396"/>
      <c r="DR569" s="396"/>
      <c r="DS569" s="396"/>
      <c r="DT569" s="396"/>
      <c r="DU569" s="396"/>
      <c r="DV569" s="396"/>
      <c r="DW569" s="396"/>
      <c r="DX569" s="396"/>
      <c r="DY569" s="396"/>
    </row>
    <row r="570" spans="1:129" ht="27" customHeight="1" x14ac:dyDescent="0.15">
      <c r="A570" s="432">
        <v>1030006303</v>
      </c>
      <c r="B570" s="386" t="s">
        <v>15374</v>
      </c>
      <c r="C570" s="387" t="s">
        <v>17214</v>
      </c>
      <c r="D570" s="149" t="s">
        <v>18409</v>
      </c>
      <c r="E570" s="153"/>
      <c r="F570" s="153"/>
      <c r="G570" s="388">
        <f>COUNTIF(H570:AL570,"*")</f>
        <v>3</v>
      </c>
      <c r="H570" s="397" t="s">
        <v>14989</v>
      </c>
      <c r="I570" s="397" t="s">
        <v>14851</v>
      </c>
      <c r="J570" s="397" t="s">
        <v>14865</v>
      </c>
      <c r="K570" s="397"/>
      <c r="L570" s="400"/>
      <c r="M570" s="400"/>
      <c r="N570" s="400"/>
      <c r="O570" s="400"/>
      <c r="P570" s="400"/>
      <c r="Q570" s="400"/>
      <c r="R570" s="400"/>
      <c r="S570" s="400"/>
      <c r="T570" s="400"/>
      <c r="U570" s="400"/>
      <c r="V570" s="400"/>
      <c r="W570" s="400"/>
      <c r="X570" s="400"/>
      <c r="Y570" s="398"/>
      <c r="Z570" s="399"/>
      <c r="AA570" s="400"/>
      <c r="AB570" s="400"/>
      <c r="AC570" s="400"/>
      <c r="AD570" s="436"/>
      <c r="AE570" s="436"/>
      <c r="AF570" s="436"/>
      <c r="AG570" s="436"/>
      <c r="AH570" s="436"/>
      <c r="AI570" s="436"/>
      <c r="AJ570" s="436"/>
      <c r="AK570" s="436"/>
      <c r="AL570" s="401"/>
      <c r="AM570" s="481">
        <f>COUNTIF(AN570:DY570,"*")-2</f>
        <v>3</v>
      </c>
      <c r="AN570" s="394" t="s">
        <v>15685</v>
      </c>
      <c r="AO570" s="395" t="s">
        <v>16565</v>
      </c>
      <c r="AP570" s="395" t="s">
        <v>15642</v>
      </c>
      <c r="AQ570" s="395" t="s">
        <v>15144</v>
      </c>
      <c r="AR570" s="395" t="s">
        <v>16566</v>
      </c>
      <c r="AS570" s="395"/>
      <c r="AT570" s="395"/>
      <c r="AU570" s="395"/>
      <c r="AV570" s="395"/>
      <c r="AW570" s="395"/>
      <c r="AX570" s="395"/>
      <c r="AY570" s="395"/>
      <c r="AZ570" s="395"/>
      <c r="BA570" s="395"/>
      <c r="BB570" s="395"/>
      <c r="BC570" s="395"/>
      <c r="BD570" s="395"/>
      <c r="BE570" s="395"/>
      <c r="BF570" s="395"/>
      <c r="BG570" s="395"/>
      <c r="BH570" s="395"/>
      <c r="BI570" s="395"/>
      <c r="BJ570" s="395"/>
      <c r="BK570" s="395"/>
      <c r="BL570" s="395"/>
      <c r="BM570" s="395"/>
      <c r="BN570" s="395"/>
      <c r="BO570" s="395"/>
      <c r="BP570" s="395"/>
      <c r="BQ570" s="396"/>
      <c r="BR570" s="396"/>
      <c r="BS570" s="396"/>
      <c r="BT570" s="396"/>
      <c r="BU570" s="396"/>
      <c r="BV570" s="396"/>
      <c r="BW570" s="396"/>
      <c r="BX570" s="396"/>
      <c r="BY570" s="396"/>
      <c r="BZ570" s="396"/>
      <c r="CA570" s="396"/>
      <c r="CB570" s="396"/>
      <c r="CC570" s="396"/>
      <c r="CD570" s="396"/>
      <c r="CE570" s="396"/>
      <c r="CF570" s="396"/>
      <c r="CG570" s="396"/>
      <c r="CH570" s="396"/>
      <c r="CI570" s="396"/>
      <c r="CJ570" s="396"/>
      <c r="CK570" s="396"/>
      <c r="CL570" s="396"/>
      <c r="CM570" s="396"/>
      <c r="CN570" s="396"/>
      <c r="CO570" s="396"/>
      <c r="CP570" s="396"/>
      <c r="CQ570" s="396"/>
      <c r="CR570" s="396"/>
      <c r="CS570" s="396"/>
      <c r="CT570" s="396"/>
      <c r="CU570" s="396"/>
      <c r="CV570" s="396"/>
      <c r="CW570" s="396"/>
      <c r="CX570" s="396"/>
      <c r="CY570" s="396"/>
      <c r="CZ570" s="396"/>
      <c r="DA570" s="396"/>
      <c r="DB570" s="396"/>
      <c r="DC570" s="396"/>
      <c r="DD570" s="396"/>
      <c r="DE570" s="396"/>
      <c r="DF570" s="396"/>
      <c r="DG570" s="396"/>
      <c r="DH570" s="396"/>
      <c r="DI570" s="396"/>
      <c r="DJ570" s="396"/>
      <c r="DK570" s="396"/>
      <c r="DL570" s="396"/>
      <c r="DM570" s="396"/>
      <c r="DN570" s="396"/>
      <c r="DO570" s="396"/>
      <c r="DP570" s="396"/>
      <c r="DQ570" s="396"/>
      <c r="DR570" s="396"/>
      <c r="DS570" s="396"/>
      <c r="DT570" s="396"/>
      <c r="DU570" s="396"/>
      <c r="DV570" s="396"/>
      <c r="DW570" s="396"/>
      <c r="DX570" s="396"/>
      <c r="DY570" s="396"/>
    </row>
    <row r="571" spans="1:129" ht="27" customHeight="1" x14ac:dyDescent="0.15">
      <c r="A571" s="432">
        <v>1030005717</v>
      </c>
      <c r="B571" s="386" t="s">
        <v>11929</v>
      </c>
      <c r="C571" s="387" t="s">
        <v>16761</v>
      </c>
      <c r="D571" s="149" t="s">
        <v>12892</v>
      </c>
      <c r="E571" s="153"/>
      <c r="F571" s="153"/>
      <c r="G571" s="388">
        <f>COUNTIF(H571:AL571,"*")</f>
        <v>2</v>
      </c>
      <c r="H571" s="397"/>
      <c r="I571" s="397"/>
      <c r="J571" s="397"/>
      <c r="K571" s="397"/>
      <c r="L571" s="400"/>
      <c r="M571" s="400"/>
      <c r="N571" s="400"/>
      <c r="O571" s="400"/>
      <c r="P571" s="400"/>
      <c r="Q571" s="400"/>
      <c r="R571" s="400"/>
      <c r="S571" s="400"/>
      <c r="T571" s="400"/>
      <c r="U571" s="400"/>
      <c r="V571" s="400"/>
      <c r="W571" s="400"/>
      <c r="X571" s="400"/>
      <c r="Y571" s="398"/>
      <c r="Z571" s="403" t="s">
        <v>11794</v>
      </c>
      <c r="AA571" s="404" t="s">
        <v>13025</v>
      </c>
      <c r="AB571" s="400"/>
      <c r="AC571" s="400"/>
      <c r="AD571" s="436"/>
      <c r="AE571" s="436"/>
      <c r="AF571" s="436"/>
      <c r="AG571" s="436"/>
      <c r="AH571" s="436"/>
      <c r="AI571" s="436"/>
      <c r="AJ571" s="436"/>
      <c r="AK571" s="436"/>
      <c r="AL571" s="401"/>
      <c r="AM571" s="481">
        <f>COUNTIF(AN571:DY571,"*")-2</f>
        <v>4</v>
      </c>
      <c r="AN571" s="394" t="s">
        <v>15501</v>
      </c>
      <c r="AO571" s="395" t="s">
        <v>15467</v>
      </c>
      <c r="AP571" s="395" t="s">
        <v>15753</v>
      </c>
      <c r="AQ571" s="395" t="s">
        <v>15754</v>
      </c>
      <c r="AR571" s="395" t="s">
        <v>15569</v>
      </c>
      <c r="AS571" s="395" t="s">
        <v>15755</v>
      </c>
      <c r="AT571" s="395"/>
      <c r="AU571" s="395"/>
      <c r="AV571" s="395"/>
      <c r="AW571" s="395"/>
      <c r="AX571" s="395"/>
      <c r="AY571" s="395"/>
      <c r="AZ571" s="395"/>
      <c r="BA571" s="395"/>
      <c r="BB571" s="395"/>
      <c r="BC571" s="395"/>
      <c r="BD571" s="395"/>
      <c r="BE571" s="395"/>
      <c r="BF571" s="395"/>
      <c r="BG571" s="395"/>
      <c r="BH571" s="395"/>
      <c r="BI571" s="395"/>
      <c r="BJ571" s="395"/>
      <c r="BK571" s="395"/>
      <c r="BL571" s="395"/>
      <c r="BM571" s="395"/>
      <c r="BN571" s="395"/>
      <c r="BO571" s="395"/>
      <c r="BP571" s="395"/>
      <c r="BQ571" s="396"/>
      <c r="BR571" s="396"/>
      <c r="BS571" s="396"/>
      <c r="BT571" s="396"/>
      <c r="BU571" s="396"/>
      <c r="BV571" s="396"/>
      <c r="BW571" s="396"/>
      <c r="BX571" s="396"/>
      <c r="BY571" s="396"/>
      <c r="BZ571" s="396"/>
      <c r="CA571" s="396"/>
      <c r="CB571" s="396"/>
      <c r="CC571" s="396"/>
      <c r="CD571" s="396"/>
      <c r="CE571" s="396"/>
      <c r="CF571" s="396"/>
      <c r="CG571" s="396"/>
      <c r="CH571" s="396"/>
      <c r="CI571" s="396"/>
      <c r="CJ571" s="396"/>
      <c r="CK571" s="396"/>
      <c r="CL571" s="396"/>
      <c r="CM571" s="396"/>
      <c r="CN571" s="396"/>
      <c r="CO571" s="396"/>
      <c r="CP571" s="396"/>
      <c r="CQ571" s="396"/>
      <c r="CR571" s="396"/>
      <c r="CS571" s="396"/>
      <c r="CT571" s="396"/>
      <c r="CU571" s="396"/>
      <c r="CV571" s="396"/>
      <c r="CW571" s="396"/>
      <c r="CX571" s="396"/>
      <c r="CY571" s="396"/>
      <c r="CZ571" s="396"/>
      <c r="DA571" s="396"/>
      <c r="DB571" s="396"/>
      <c r="DC571" s="396"/>
      <c r="DD571" s="396"/>
      <c r="DE571" s="396"/>
      <c r="DF571" s="396"/>
      <c r="DG571" s="396"/>
      <c r="DH571" s="396"/>
      <c r="DI571" s="396"/>
      <c r="DJ571" s="396"/>
      <c r="DK571" s="396"/>
      <c r="DL571" s="396"/>
      <c r="DM571" s="396"/>
      <c r="DN571" s="396"/>
      <c r="DO571" s="396"/>
      <c r="DP571" s="396"/>
      <c r="DQ571" s="396"/>
      <c r="DR571" s="396"/>
      <c r="DS571" s="396"/>
      <c r="DT571" s="396"/>
      <c r="DU571" s="396"/>
      <c r="DV571" s="396"/>
      <c r="DW571" s="396"/>
      <c r="DX571" s="396"/>
      <c r="DY571" s="396"/>
    </row>
    <row r="572" spans="1:129" ht="27" customHeight="1" x14ac:dyDescent="0.15">
      <c r="A572" s="432">
        <v>1030005355</v>
      </c>
      <c r="B572" s="386" t="s">
        <v>12685</v>
      </c>
      <c r="C572" s="387" t="s">
        <v>17286</v>
      </c>
      <c r="D572" s="149" t="s">
        <v>14131</v>
      </c>
      <c r="E572" s="149"/>
      <c r="F572" s="149"/>
      <c r="G572" s="388">
        <f>COUNTIF(H572:AL572,"*")</f>
        <v>5</v>
      </c>
      <c r="H572" s="402" t="s">
        <v>13614</v>
      </c>
      <c r="I572" s="397"/>
      <c r="J572" s="397"/>
      <c r="K572" s="397"/>
      <c r="L572" s="400"/>
      <c r="M572" s="400"/>
      <c r="N572" s="400"/>
      <c r="O572" s="400"/>
      <c r="P572" s="400"/>
      <c r="Q572" s="400"/>
      <c r="R572" s="400"/>
      <c r="S572" s="400"/>
      <c r="T572" s="400"/>
      <c r="U572" s="400"/>
      <c r="V572" s="400"/>
      <c r="W572" s="400"/>
      <c r="X572" s="400"/>
      <c r="Y572" s="398"/>
      <c r="Z572" s="403" t="s">
        <v>13617</v>
      </c>
      <c r="AA572" s="404" t="s">
        <v>13614</v>
      </c>
      <c r="AB572" s="404" t="s">
        <v>14833</v>
      </c>
      <c r="AC572" s="404" t="s">
        <v>14852</v>
      </c>
      <c r="AD572" s="437"/>
      <c r="AE572" s="437"/>
      <c r="AF572" s="437"/>
      <c r="AG572" s="437"/>
      <c r="AH572" s="437"/>
      <c r="AI572" s="437"/>
      <c r="AJ572" s="437"/>
      <c r="AK572" s="437"/>
      <c r="AL572" s="401"/>
      <c r="AM572" s="481">
        <f>COUNTIF(AN572:DY572,"*")-1</f>
        <v>17</v>
      </c>
      <c r="AN572" s="394" t="s">
        <v>15806</v>
      </c>
      <c r="AO572" s="395" t="s">
        <v>15183</v>
      </c>
      <c r="AP572" s="395" t="s">
        <v>15185</v>
      </c>
      <c r="AQ572" s="395" t="s">
        <v>15801</v>
      </c>
      <c r="AR572" s="395" t="s">
        <v>16266</v>
      </c>
      <c r="AS572" s="395" t="s">
        <v>15713</v>
      </c>
      <c r="AT572" s="395" t="s">
        <v>16186</v>
      </c>
      <c r="AU572" s="395" t="s">
        <v>16187</v>
      </c>
      <c r="AV572" s="395" t="s">
        <v>16188</v>
      </c>
      <c r="AW572" s="395" t="s">
        <v>16235</v>
      </c>
      <c r="AX572" s="395" t="s">
        <v>15712</v>
      </c>
      <c r="AY572" s="395" t="s">
        <v>15835</v>
      </c>
      <c r="AZ572" s="395" t="s">
        <v>15586</v>
      </c>
      <c r="BA572" s="395" t="s">
        <v>15319</v>
      </c>
      <c r="BB572" s="395" t="s">
        <v>15320</v>
      </c>
      <c r="BC572" s="395" t="s">
        <v>15587</v>
      </c>
      <c r="BD572" s="395" t="s">
        <v>15814</v>
      </c>
      <c r="BE572" s="395" t="s">
        <v>15957</v>
      </c>
      <c r="BF572" s="395"/>
      <c r="BG572" s="395"/>
      <c r="BH572" s="395"/>
      <c r="BI572" s="395"/>
      <c r="BJ572" s="395"/>
      <c r="BK572" s="395"/>
      <c r="BL572" s="395"/>
      <c r="BM572" s="395"/>
      <c r="BN572" s="395"/>
      <c r="BO572" s="395"/>
      <c r="BP572" s="395"/>
      <c r="BQ572" s="396"/>
      <c r="BR572" s="396"/>
      <c r="BS572" s="396"/>
      <c r="BT572" s="396"/>
      <c r="BU572" s="396"/>
      <c r="BV572" s="396"/>
      <c r="BW572" s="396"/>
      <c r="BX572" s="396"/>
      <c r="BY572" s="396"/>
      <c r="BZ572" s="396"/>
      <c r="CA572" s="396"/>
      <c r="CB572" s="396"/>
      <c r="CC572" s="396"/>
      <c r="CD572" s="396"/>
      <c r="CE572" s="396"/>
      <c r="CF572" s="396"/>
      <c r="CG572" s="396"/>
      <c r="CH572" s="396"/>
      <c r="CI572" s="396"/>
      <c r="CJ572" s="396"/>
      <c r="CK572" s="396"/>
      <c r="CL572" s="396"/>
      <c r="CM572" s="396"/>
      <c r="CN572" s="396"/>
      <c r="CO572" s="396"/>
      <c r="CP572" s="396"/>
      <c r="CQ572" s="396"/>
      <c r="CR572" s="396"/>
      <c r="CS572" s="396"/>
      <c r="CT572" s="396"/>
      <c r="CU572" s="396"/>
      <c r="CV572" s="396"/>
      <c r="CW572" s="396"/>
      <c r="CX572" s="396"/>
      <c r="CY572" s="396"/>
      <c r="CZ572" s="396"/>
      <c r="DA572" s="396"/>
      <c r="DB572" s="396"/>
      <c r="DC572" s="396"/>
      <c r="DD572" s="396"/>
      <c r="DE572" s="396"/>
      <c r="DF572" s="396"/>
      <c r="DG572" s="396"/>
      <c r="DH572" s="396"/>
      <c r="DI572" s="396"/>
      <c r="DJ572" s="396"/>
      <c r="DK572" s="396"/>
      <c r="DL572" s="396"/>
      <c r="DM572" s="396"/>
      <c r="DN572" s="396"/>
      <c r="DO572" s="396"/>
      <c r="DP572" s="396"/>
      <c r="DQ572" s="396"/>
      <c r="DR572" s="396"/>
      <c r="DS572" s="396"/>
      <c r="DT572" s="396"/>
      <c r="DU572" s="396"/>
      <c r="DV572" s="396"/>
      <c r="DW572" s="396"/>
      <c r="DX572" s="396"/>
      <c r="DY572" s="396"/>
    </row>
    <row r="573" spans="1:129" ht="27" customHeight="1" x14ac:dyDescent="0.15">
      <c r="A573" s="432">
        <v>1020000012</v>
      </c>
      <c r="B573" s="386" t="s">
        <v>11932</v>
      </c>
      <c r="C573" s="387" t="s">
        <v>16784</v>
      </c>
      <c r="D573" s="149" t="s">
        <v>12893</v>
      </c>
      <c r="E573" s="153"/>
      <c r="F573" s="153"/>
      <c r="G573" s="388">
        <f>COUNTIF(H573:AL573,"*")</f>
        <v>4</v>
      </c>
      <c r="H573" s="402" t="s">
        <v>13617</v>
      </c>
      <c r="I573" s="402" t="s">
        <v>14955</v>
      </c>
      <c r="J573" s="402" t="s">
        <v>13615</v>
      </c>
      <c r="K573" s="402" t="s">
        <v>15854</v>
      </c>
      <c r="L573" s="404"/>
      <c r="M573" s="404"/>
      <c r="N573" s="404"/>
      <c r="O573" s="404"/>
      <c r="P573" s="404"/>
      <c r="Q573" s="404"/>
      <c r="R573" s="404"/>
      <c r="S573" s="404"/>
      <c r="T573" s="404"/>
      <c r="U573" s="404"/>
      <c r="V573" s="404"/>
      <c r="W573" s="404"/>
      <c r="X573" s="404"/>
      <c r="Y573" s="398"/>
      <c r="Z573" s="399"/>
      <c r="AA573" s="400"/>
      <c r="AB573" s="400"/>
      <c r="AC573" s="400"/>
      <c r="AD573" s="436"/>
      <c r="AE573" s="436"/>
      <c r="AF573" s="436"/>
      <c r="AG573" s="436"/>
      <c r="AH573" s="436"/>
      <c r="AI573" s="436"/>
      <c r="AJ573" s="436"/>
      <c r="AK573" s="436"/>
      <c r="AL573" s="401"/>
      <c r="AM573" s="481">
        <f>COUNTIF(AN573:DY573,"*")</f>
        <v>12</v>
      </c>
      <c r="AN573" s="394" t="s">
        <v>15545</v>
      </c>
      <c r="AO573" s="395" t="s">
        <v>15871</v>
      </c>
      <c r="AP573" s="395" t="s">
        <v>15159</v>
      </c>
      <c r="AQ573" s="395" t="s">
        <v>15872</v>
      </c>
      <c r="AR573" s="395" t="s">
        <v>15546</v>
      </c>
      <c r="AS573" s="395" t="s">
        <v>15547</v>
      </c>
      <c r="AT573" s="395" t="s">
        <v>15167</v>
      </c>
      <c r="AU573" s="395" t="s">
        <v>15273</v>
      </c>
      <c r="AV573" s="395" t="s">
        <v>15859</v>
      </c>
      <c r="AW573" s="395" t="s">
        <v>15860</v>
      </c>
      <c r="AX573" s="395" t="s">
        <v>15864</v>
      </c>
      <c r="AY573" s="395" t="s">
        <v>15865</v>
      </c>
      <c r="AZ573" s="395"/>
      <c r="BA573" s="395"/>
      <c r="BB573" s="395"/>
      <c r="BC573" s="395"/>
      <c r="BD573" s="395"/>
      <c r="BE573" s="395"/>
      <c r="BF573" s="395"/>
      <c r="BG573" s="395"/>
      <c r="BH573" s="395"/>
      <c r="BI573" s="395"/>
      <c r="BJ573" s="395"/>
      <c r="BK573" s="395"/>
      <c r="BL573" s="395"/>
      <c r="BM573" s="395"/>
      <c r="BN573" s="395"/>
      <c r="BO573" s="395"/>
      <c r="BP573" s="395"/>
      <c r="BQ573" s="396"/>
      <c r="BR573" s="396"/>
      <c r="BS573" s="396"/>
      <c r="BT573" s="396"/>
      <c r="BU573" s="396"/>
      <c r="BV573" s="396"/>
      <c r="BW573" s="396"/>
      <c r="BX573" s="396"/>
      <c r="BY573" s="396"/>
      <c r="BZ573" s="396"/>
      <c r="CA573" s="396"/>
      <c r="CB573" s="396"/>
      <c r="CC573" s="396"/>
      <c r="CD573" s="396"/>
      <c r="CE573" s="396"/>
      <c r="CF573" s="396"/>
      <c r="CG573" s="396"/>
      <c r="CH573" s="396"/>
      <c r="CI573" s="396"/>
      <c r="CJ573" s="396"/>
      <c r="CK573" s="396"/>
      <c r="CL573" s="396"/>
      <c r="CM573" s="396"/>
      <c r="CN573" s="396"/>
      <c r="CO573" s="396"/>
      <c r="CP573" s="396"/>
      <c r="CQ573" s="396"/>
      <c r="CR573" s="396"/>
      <c r="CS573" s="396"/>
      <c r="CT573" s="396"/>
      <c r="CU573" s="396"/>
      <c r="CV573" s="396"/>
      <c r="CW573" s="396"/>
      <c r="CX573" s="396"/>
      <c r="CY573" s="396"/>
      <c r="CZ573" s="396"/>
      <c r="DA573" s="396"/>
      <c r="DB573" s="396"/>
      <c r="DC573" s="396"/>
      <c r="DD573" s="396"/>
      <c r="DE573" s="396"/>
      <c r="DF573" s="396"/>
      <c r="DG573" s="396"/>
      <c r="DH573" s="396"/>
      <c r="DI573" s="396"/>
      <c r="DJ573" s="396"/>
      <c r="DK573" s="396"/>
      <c r="DL573" s="396"/>
      <c r="DM573" s="396"/>
      <c r="DN573" s="396"/>
      <c r="DO573" s="396"/>
      <c r="DP573" s="396"/>
      <c r="DQ573" s="396"/>
      <c r="DR573" s="396"/>
      <c r="DS573" s="396"/>
      <c r="DT573" s="396"/>
      <c r="DU573" s="396"/>
      <c r="DV573" s="396"/>
      <c r="DW573" s="396"/>
      <c r="DX573" s="396"/>
      <c r="DY573" s="396"/>
    </row>
    <row r="574" spans="1:129" ht="27" customHeight="1" x14ac:dyDescent="0.15">
      <c r="A574" s="432">
        <v>1020001177</v>
      </c>
      <c r="B574" s="386" t="s">
        <v>15875</v>
      </c>
      <c r="C574" s="387" t="s">
        <v>17091</v>
      </c>
      <c r="D574" s="149" t="s">
        <v>13788</v>
      </c>
      <c r="E574" s="153" t="s">
        <v>13802</v>
      </c>
      <c r="F574" s="153" t="s">
        <v>13813</v>
      </c>
      <c r="G574" s="388">
        <f>COUNTIF(H574:AL574,"*")</f>
        <v>2</v>
      </c>
      <c r="H574" s="397" t="s">
        <v>11795</v>
      </c>
      <c r="I574" s="397"/>
      <c r="J574" s="397"/>
      <c r="K574" s="397"/>
      <c r="L574" s="400"/>
      <c r="M574" s="400"/>
      <c r="N574" s="400"/>
      <c r="O574" s="400"/>
      <c r="P574" s="400"/>
      <c r="Q574" s="400"/>
      <c r="R574" s="400"/>
      <c r="S574" s="400"/>
      <c r="T574" s="400"/>
      <c r="U574" s="400"/>
      <c r="V574" s="400"/>
      <c r="W574" s="400"/>
      <c r="X574" s="400"/>
      <c r="Y574" s="398"/>
      <c r="Z574" s="399" t="s">
        <v>11795</v>
      </c>
      <c r="AA574" s="400"/>
      <c r="AB574" s="400"/>
      <c r="AC574" s="400"/>
      <c r="AD574" s="436"/>
      <c r="AE574" s="436"/>
      <c r="AF574" s="436"/>
      <c r="AG574" s="436"/>
      <c r="AH574" s="436"/>
      <c r="AI574" s="436"/>
      <c r="AJ574" s="436"/>
      <c r="AK574" s="436"/>
      <c r="AL574" s="401"/>
      <c r="AM574" s="481">
        <f>COUNTIF(AN574:DY574,"*")</f>
        <v>4</v>
      </c>
      <c r="AN574" s="394" t="s">
        <v>13521</v>
      </c>
      <c r="AO574" s="395" t="s">
        <v>13524</v>
      </c>
      <c r="AP574" s="395" t="s">
        <v>13398</v>
      </c>
      <c r="AQ574" s="395" t="s">
        <v>13434</v>
      </c>
      <c r="AR574" s="395"/>
      <c r="AS574" s="395"/>
      <c r="AT574" s="395"/>
      <c r="AU574" s="395"/>
      <c r="AV574" s="395"/>
      <c r="AW574" s="395"/>
      <c r="AX574" s="395"/>
      <c r="AY574" s="395"/>
      <c r="AZ574" s="395"/>
      <c r="BA574" s="395"/>
      <c r="BB574" s="395"/>
      <c r="BC574" s="395"/>
      <c r="BD574" s="395"/>
      <c r="BE574" s="395"/>
      <c r="BF574" s="395"/>
      <c r="BG574" s="395"/>
      <c r="BH574" s="395"/>
      <c r="BI574" s="395"/>
      <c r="BJ574" s="395"/>
      <c r="BK574" s="395"/>
      <c r="BL574" s="395"/>
      <c r="BM574" s="395"/>
      <c r="BN574" s="395"/>
      <c r="BO574" s="395"/>
      <c r="BP574" s="395"/>
      <c r="BQ574" s="396"/>
      <c r="BR574" s="396"/>
      <c r="BS574" s="396"/>
      <c r="BT574" s="396"/>
      <c r="BU574" s="396"/>
      <c r="BV574" s="396"/>
      <c r="BW574" s="396"/>
      <c r="BX574" s="396"/>
      <c r="BY574" s="396"/>
      <c r="BZ574" s="396"/>
      <c r="CA574" s="396"/>
      <c r="CB574" s="396"/>
      <c r="CC574" s="396"/>
      <c r="CD574" s="396"/>
      <c r="CE574" s="396"/>
      <c r="CF574" s="396"/>
      <c r="CG574" s="396"/>
      <c r="CH574" s="396"/>
      <c r="CI574" s="396"/>
      <c r="CJ574" s="396"/>
      <c r="CK574" s="396"/>
      <c r="CL574" s="396"/>
      <c r="CM574" s="396"/>
      <c r="CN574" s="396"/>
      <c r="CO574" s="396"/>
      <c r="CP574" s="396"/>
      <c r="CQ574" s="396"/>
      <c r="CR574" s="396"/>
      <c r="CS574" s="396"/>
      <c r="CT574" s="396"/>
      <c r="CU574" s="396"/>
      <c r="CV574" s="396"/>
      <c r="CW574" s="396"/>
      <c r="CX574" s="396"/>
      <c r="CY574" s="396"/>
      <c r="CZ574" s="396"/>
      <c r="DA574" s="396"/>
      <c r="DB574" s="396"/>
      <c r="DC574" s="396"/>
      <c r="DD574" s="396"/>
      <c r="DE574" s="396"/>
      <c r="DF574" s="396"/>
      <c r="DG574" s="396"/>
      <c r="DH574" s="396"/>
      <c r="DI574" s="396"/>
      <c r="DJ574" s="396"/>
      <c r="DK574" s="396"/>
      <c r="DL574" s="396"/>
      <c r="DM574" s="396"/>
      <c r="DN574" s="396"/>
      <c r="DO574" s="396"/>
      <c r="DP574" s="396"/>
      <c r="DQ574" s="396"/>
      <c r="DR574" s="396"/>
      <c r="DS574" s="396"/>
      <c r="DT574" s="396"/>
      <c r="DU574" s="396"/>
      <c r="DV574" s="396"/>
      <c r="DW574" s="396"/>
      <c r="DX574" s="396"/>
      <c r="DY574" s="396"/>
    </row>
    <row r="575" spans="1:129" ht="27" customHeight="1" x14ac:dyDescent="0.15">
      <c r="A575" s="432">
        <v>1030000492</v>
      </c>
      <c r="B575" s="386" t="s">
        <v>12490</v>
      </c>
      <c r="C575" s="387" t="s">
        <v>17399</v>
      </c>
      <c r="D575" s="149" t="s">
        <v>14294</v>
      </c>
      <c r="E575" s="153" t="s">
        <v>14395</v>
      </c>
      <c r="F575" s="153" t="s">
        <v>13187</v>
      </c>
      <c r="G575" s="388">
        <f>COUNTIF(H575:AL575,"*")</f>
        <v>2</v>
      </c>
      <c r="H575" s="402" t="s">
        <v>13616</v>
      </c>
      <c r="I575" s="397"/>
      <c r="J575" s="397"/>
      <c r="K575" s="397"/>
      <c r="L575" s="400"/>
      <c r="M575" s="400"/>
      <c r="N575" s="400"/>
      <c r="O575" s="400"/>
      <c r="P575" s="400"/>
      <c r="Q575" s="400"/>
      <c r="R575" s="400"/>
      <c r="S575" s="400"/>
      <c r="T575" s="400"/>
      <c r="U575" s="400"/>
      <c r="V575" s="400"/>
      <c r="W575" s="400"/>
      <c r="X575" s="400"/>
      <c r="Y575" s="398"/>
      <c r="Z575" s="403" t="s">
        <v>14852</v>
      </c>
      <c r="AA575" s="400"/>
      <c r="AB575" s="400"/>
      <c r="AC575" s="400"/>
      <c r="AD575" s="436"/>
      <c r="AE575" s="436"/>
      <c r="AF575" s="436"/>
      <c r="AG575" s="436"/>
      <c r="AH575" s="436"/>
      <c r="AI575" s="436"/>
      <c r="AJ575" s="436"/>
      <c r="AK575" s="436"/>
      <c r="AL575" s="401"/>
      <c r="AM575" s="481">
        <f>COUNTIF(AN575:DY575,"*")-1</f>
        <v>2</v>
      </c>
      <c r="AN575" s="394" t="s">
        <v>15172</v>
      </c>
      <c r="AO575" s="395" t="s">
        <v>16452</v>
      </c>
      <c r="AP575" s="395" t="s">
        <v>15784</v>
      </c>
      <c r="AQ575" s="395"/>
      <c r="AR575" s="395"/>
      <c r="AS575" s="395"/>
      <c r="AT575" s="395"/>
      <c r="AU575" s="395"/>
      <c r="AV575" s="395"/>
      <c r="AW575" s="395"/>
      <c r="AX575" s="395"/>
      <c r="AY575" s="395"/>
      <c r="AZ575" s="395"/>
      <c r="BA575" s="395"/>
      <c r="BB575" s="395"/>
      <c r="BC575" s="395"/>
      <c r="BD575" s="395"/>
      <c r="BE575" s="395"/>
      <c r="BF575" s="395"/>
      <c r="BG575" s="395"/>
      <c r="BH575" s="395"/>
      <c r="BI575" s="395"/>
      <c r="BJ575" s="395"/>
      <c r="BK575" s="395"/>
      <c r="BL575" s="395"/>
      <c r="BM575" s="395"/>
      <c r="BN575" s="395"/>
      <c r="BO575" s="395"/>
      <c r="BP575" s="395"/>
      <c r="BQ575" s="396"/>
      <c r="BR575" s="396"/>
      <c r="BS575" s="396"/>
      <c r="BT575" s="396"/>
      <c r="BU575" s="396"/>
      <c r="BV575" s="396"/>
      <c r="BW575" s="396"/>
      <c r="BX575" s="396"/>
      <c r="BY575" s="396"/>
      <c r="BZ575" s="396"/>
      <c r="CA575" s="396"/>
      <c r="CB575" s="396"/>
      <c r="CC575" s="396"/>
      <c r="CD575" s="396"/>
      <c r="CE575" s="396"/>
      <c r="CF575" s="396"/>
      <c r="CG575" s="396"/>
      <c r="CH575" s="396"/>
      <c r="CI575" s="396"/>
      <c r="CJ575" s="396"/>
      <c r="CK575" s="396"/>
      <c r="CL575" s="396"/>
      <c r="CM575" s="396"/>
      <c r="CN575" s="396"/>
      <c r="CO575" s="396"/>
      <c r="CP575" s="396"/>
      <c r="CQ575" s="396"/>
      <c r="CR575" s="396"/>
      <c r="CS575" s="396"/>
      <c r="CT575" s="396"/>
      <c r="CU575" s="396"/>
      <c r="CV575" s="396"/>
      <c r="CW575" s="396"/>
      <c r="CX575" s="396"/>
      <c r="CY575" s="396"/>
      <c r="CZ575" s="396"/>
      <c r="DA575" s="396"/>
      <c r="DB575" s="396"/>
      <c r="DC575" s="396"/>
      <c r="DD575" s="396"/>
      <c r="DE575" s="396"/>
      <c r="DF575" s="396"/>
      <c r="DG575" s="396"/>
      <c r="DH575" s="396"/>
      <c r="DI575" s="396"/>
      <c r="DJ575" s="396"/>
      <c r="DK575" s="396"/>
      <c r="DL575" s="396"/>
      <c r="DM575" s="396"/>
      <c r="DN575" s="396"/>
      <c r="DO575" s="396"/>
      <c r="DP575" s="396"/>
      <c r="DQ575" s="396"/>
      <c r="DR575" s="396"/>
      <c r="DS575" s="396"/>
      <c r="DT575" s="396"/>
      <c r="DU575" s="396"/>
      <c r="DV575" s="396"/>
      <c r="DW575" s="396"/>
      <c r="DX575" s="396"/>
      <c r="DY575" s="396"/>
    </row>
    <row r="576" spans="1:129" ht="27" customHeight="1" x14ac:dyDescent="0.15">
      <c r="A576" s="432">
        <v>1030006101</v>
      </c>
      <c r="B576" s="386" t="s">
        <v>12723</v>
      </c>
      <c r="C576" s="387" t="s">
        <v>16979</v>
      </c>
      <c r="D576" s="149" t="s">
        <v>13492</v>
      </c>
      <c r="E576" s="153"/>
      <c r="F576" s="153"/>
      <c r="G576" s="388">
        <f>COUNTIF(H576:AL576,"*")</f>
        <v>3</v>
      </c>
      <c r="H576" s="397" t="s">
        <v>13328</v>
      </c>
      <c r="I576" s="397" t="s">
        <v>15083</v>
      </c>
      <c r="J576" s="397"/>
      <c r="K576" s="397"/>
      <c r="L576" s="400"/>
      <c r="M576" s="400"/>
      <c r="N576" s="400"/>
      <c r="O576" s="400"/>
      <c r="P576" s="400"/>
      <c r="Q576" s="400"/>
      <c r="R576" s="400"/>
      <c r="S576" s="400"/>
      <c r="T576" s="400"/>
      <c r="U576" s="400"/>
      <c r="V576" s="400"/>
      <c r="W576" s="400"/>
      <c r="X576" s="400"/>
      <c r="Y576" s="398"/>
      <c r="Z576" s="399" t="s">
        <v>13614</v>
      </c>
      <c r="AA576" s="400"/>
      <c r="AB576" s="400"/>
      <c r="AC576" s="400"/>
      <c r="AD576" s="436"/>
      <c r="AE576" s="436"/>
      <c r="AF576" s="436"/>
      <c r="AG576" s="436"/>
      <c r="AH576" s="436"/>
      <c r="AI576" s="436"/>
      <c r="AJ576" s="436"/>
      <c r="AK576" s="436"/>
      <c r="AL576" s="401"/>
      <c r="AM576" s="481">
        <f>COUNTIF(AN576:DY576,"*")</f>
        <v>5</v>
      </c>
      <c r="AN576" s="394" t="s">
        <v>15024</v>
      </c>
      <c r="AO576" s="395" t="s">
        <v>15025</v>
      </c>
      <c r="AP576" s="395" t="s">
        <v>15464</v>
      </c>
      <c r="AQ576" s="395" t="s">
        <v>15465</v>
      </c>
      <c r="AR576" s="395" t="s">
        <v>15466</v>
      </c>
      <c r="AS576" s="395"/>
      <c r="AT576" s="395"/>
      <c r="AU576" s="395"/>
      <c r="AV576" s="395"/>
      <c r="AW576" s="395"/>
      <c r="AX576" s="395"/>
      <c r="AY576" s="395"/>
      <c r="AZ576" s="395"/>
      <c r="BA576" s="395"/>
      <c r="BB576" s="395"/>
      <c r="BC576" s="395"/>
      <c r="BD576" s="395"/>
      <c r="BE576" s="395"/>
      <c r="BF576" s="395"/>
      <c r="BG576" s="395"/>
      <c r="BH576" s="395"/>
      <c r="BI576" s="395"/>
      <c r="BJ576" s="395"/>
      <c r="BK576" s="395"/>
      <c r="BL576" s="395"/>
      <c r="BM576" s="395"/>
      <c r="BN576" s="395"/>
      <c r="BO576" s="395"/>
      <c r="BP576" s="395"/>
      <c r="BQ576" s="396"/>
      <c r="BR576" s="396"/>
      <c r="BS576" s="396"/>
      <c r="BT576" s="396"/>
      <c r="BU576" s="396"/>
      <c r="BV576" s="396"/>
      <c r="BW576" s="396"/>
      <c r="BX576" s="396"/>
      <c r="BY576" s="396"/>
      <c r="BZ576" s="396"/>
      <c r="CA576" s="396"/>
      <c r="CB576" s="396"/>
      <c r="CC576" s="396"/>
      <c r="CD576" s="396"/>
      <c r="CE576" s="396"/>
      <c r="CF576" s="396"/>
      <c r="CG576" s="396"/>
      <c r="CH576" s="396"/>
      <c r="CI576" s="396"/>
      <c r="CJ576" s="396"/>
      <c r="CK576" s="396"/>
      <c r="CL576" s="396"/>
      <c r="CM576" s="396"/>
      <c r="CN576" s="396"/>
      <c r="CO576" s="396"/>
      <c r="CP576" s="396"/>
      <c r="CQ576" s="396"/>
      <c r="CR576" s="396"/>
      <c r="CS576" s="396"/>
      <c r="CT576" s="396"/>
      <c r="CU576" s="396"/>
      <c r="CV576" s="396"/>
      <c r="CW576" s="396"/>
      <c r="CX576" s="396"/>
      <c r="CY576" s="396"/>
      <c r="CZ576" s="396"/>
      <c r="DA576" s="396"/>
      <c r="DB576" s="396"/>
      <c r="DC576" s="396"/>
      <c r="DD576" s="396"/>
      <c r="DE576" s="396"/>
      <c r="DF576" s="396"/>
      <c r="DG576" s="396"/>
      <c r="DH576" s="396"/>
      <c r="DI576" s="396"/>
      <c r="DJ576" s="396"/>
      <c r="DK576" s="396"/>
      <c r="DL576" s="396"/>
      <c r="DM576" s="396"/>
      <c r="DN576" s="396"/>
      <c r="DO576" s="396"/>
      <c r="DP576" s="396"/>
      <c r="DQ576" s="396"/>
      <c r="DR576" s="396"/>
      <c r="DS576" s="396"/>
      <c r="DT576" s="396"/>
      <c r="DU576" s="396"/>
      <c r="DV576" s="396"/>
      <c r="DW576" s="396"/>
      <c r="DX576" s="396"/>
      <c r="DY576" s="396"/>
    </row>
    <row r="577" spans="1:129" ht="27" customHeight="1" x14ac:dyDescent="0.15">
      <c r="A577" s="432">
        <v>1030005739</v>
      </c>
      <c r="B577" s="408" t="s">
        <v>12707</v>
      </c>
      <c r="C577" s="387" t="s">
        <v>17032</v>
      </c>
      <c r="D577" s="149" t="s">
        <v>13688</v>
      </c>
      <c r="E577" s="153"/>
      <c r="F577" s="153"/>
      <c r="G577" s="388">
        <f>COUNTIF(H577:AL577,"*")</f>
        <v>5</v>
      </c>
      <c r="H577" s="397"/>
      <c r="I577" s="397"/>
      <c r="J577" s="397"/>
      <c r="K577" s="397"/>
      <c r="L577" s="400"/>
      <c r="M577" s="400"/>
      <c r="N577" s="400"/>
      <c r="O577" s="400"/>
      <c r="P577" s="400"/>
      <c r="Q577" s="400"/>
      <c r="R577" s="400"/>
      <c r="S577" s="400"/>
      <c r="T577" s="400"/>
      <c r="U577" s="400"/>
      <c r="V577" s="400"/>
      <c r="W577" s="400"/>
      <c r="X577" s="400"/>
      <c r="Y577" s="398"/>
      <c r="Z577" s="399" t="s">
        <v>13617</v>
      </c>
      <c r="AA577" s="400" t="s">
        <v>13618</v>
      </c>
      <c r="AB577" s="400" t="s">
        <v>13326</v>
      </c>
      <c r="AC577" s="400" t="s">
        <v>13614</v>
      </c>
      <c r="AD577" s="436" t="s">
        <v>15022</v>
      </c>
      <c r="AE577" s="436"/>
      <c r="AF577" s="436"/>
      <c r="AG577" s="436"/>
      <c r="AH577" s="436"/>
      <c r="AI577" s="436"/>
      <c r="AJ577" s="436"/>
      <c r="AK577" s="436"/>
      <c r="AL577" s="401"/>
      <c r="AM577" s="481">
        <f>COUNTIF(AN577:DY577,"*")</f>
        <v>12</v>
      </c>
      <c r="AN577" s="394" t="s">
        <v>15221</v>
      </c>
      <c r="AO577" s="395" t="s">
        <v>15505</v>
      </c>
      <c r="AP577" s="395" t="s">
        <v>14994</v>
      </c>
      <c r="AQ577" s="395" t="s">
        <v>14995</v>
      </c>
      <c r="AR577" s="395" t="s">
        <v>15209</v>
      </c>
      <c r="AS577" s="395" t="s">
        <v>15210</v>
      </c>
      <c r="AT577" s="395" t="s">
        <v>15223</v>
      </c>
      <c r="AU577" s="395" t="s">
        <v>15224</v>
      </c>
      <c r="AV577" s="395" t="s">
        <v>15655</v>
      </c>
      <c r="AW577" s="395" t="s">
        <v>15656</v>
      </c>
      <c r="AX577" s="395" t="s">
        <v>15657</v>
      </c>
      <c r="AY577" s="395" t="s">
        <v>15658</v>
      </c>
      <c r="AZ577" s="395"/>
      <c r="BA577" s="395"/>
      <c r="BB577" s="395"/>
      <c r="BC577" s="395"/>
      <c r="BD577" s="395"/>
      <c r="BE577" s="395"/>
      <c r="BF577" s="395"/>
      <c r="BG577" s="395"/>
      <c r="BH577" s="395"/>
      <c r="BI577" s="395"/>
      <c r="BJ577" s="395"/>
      <c r="BK577" s="395"/>
      <c r="BL577" s="395"/>
      <c r="BM577" s="395"/>
      <c r="BN577" s="395"/>
      <c r="BO577" s="395"/>
      <c r="BP577" s="395"/>
      <c r="BQ577" s="396"/>
      <c r="BR577" s="396"/>
      <c r="BS577" s="396"/>
      <c r="BT577" s="396"/>
      <c r="BU577" s="396"/>
      <c r="BV577" s="396"/>
      <c r="BW577" s="396"/>
      <c r="BX577" s="396"/>
      <c r="BY577" s="396"/>
      <c r="BZ577" s="396"/>
      <c r="CA577" s="396"/>
      <c r="CB577" s="396"/>
      <c r="CC577" s="396"/>
      <c r="CD577" s="396"/>
      <c r="CE577" s="396"/>
      <c r="CF577" s="396"/>
      <c r="CG577" s="396"/>
      <c r="CH577" s="396"/>
      <c r="CI577" s="396"/>
      <c r="CJ577" s="396"/>
      <c r="CK577" s="396"/>
      <c r="CL577" s="396"/>
      <c r="CM577" s="396"/>
      <c r="CN577" s="396"/>
      <c r="CO577" s="396"/>
      <c r="CP577" s="396"/>
      <c r="CQ577" s="396"/>
      <c r="CR577" s="396"/>
      <c r="CS577" s="396"/>
      <c r="CT577" s="396"/>
      <c r="CU577" s="396"/>
      <c r="CV577" s="396"/>
      <c r="CW577" s="396"/>
      <c r="CX577" s="396"/>
      <c r="CY577" s="396"/>
      <c r="CZ577" s="396"/>
      <c r="DA577" s="396"/>
      <c r="DB577" s="396"/>
      <c r="DC577" s="396"/>
      <c r="DD577" s="396"/>
      <c r="DE577" s="396"/>
      <c r="DF577" s="396"/>
      <c r="DG577" s="396"/>
      <c r="DH577" s="396"/>
      <c r="DI577" s="396"/>
      <c r="DJ577" s="396"/>
      <c r="DK577" s="396"/>
      <c r="DL577" s="396"/>
      <c r="DM577" s="396"/>
      <c r="DN577" s="396"/>
      <c r="DO577" s="396"/>
      <c r="DP577" s="396"/>
      <c r="DQ577" s="396"/>
      <c r="DR577" s="396"/>
      <c r="DS577" s="396"/>
      <c r="DT577" s="396"/>
      <c r="DU577" s="396"/>
      <c r="DV577" s="396"/>
      <c r="DW577" s="396"/>
      <c r="DX577" s="396"/>
      <c r="DY577" s="396"/>
    </row>
    <row r="578" spans="1:129" ht="27" customHeight="1" x14ac:dyDescent="0.15">
      <c r="A578" s="432">
        <v>1030001755</v>
      </c>
      <c r="B578" s="386" t="s">
        <v>12537</v>
      </c>
      <c r="C578" s="387" t="s">
        <v>17547</v>
      </c>
      <c r="D578" s="149" t="s">
        <v>14143</v>
      </c>
      <c r="E578" s="153"/>
      <c r="F578" s="153"/>
      <c r="G578" s="388">
        <f>COUNTIF(H578:AL578,"*")</f>
        <v>5</v>
      </c>
      <c r="H578" s="397" t="s">
        <v>14833</v>
      </c>
      <c r="I578" s="397" t="s">
        <v>13328</v>
      </c>
      <c r="J578" s="397"/>
      <c r="K578" s="397"/>
      <c r="L578" s="400"/>
      <c r="M578" s="400"/>
      <c r="N578" s="400"/>
      <c r="O578" s="400"/>
      <c r="P578" s="400"/>
      <c r="Q578" s="400"/>
      <c r="R578" s="400"/>
      <c r="S578" s="400"/>
      <c r="T578" s="400"/>
      <c r="U578" s="400"/>
      <c r="V578" s="400"/>
      <c r="W578" s="400"/>
      <c r="X578" s="400"/>
      <c r="Y578" s="398"/>
      <c r="Z578" s="399" t="s">
        <v>13614</v>
      </c>
      <c r="AA578" s="400" t="s">
        <v>14989</v>
      </c>
      <c r="AB578" s="400" t="s">
        <v>14852</v>
      </c>
      <c r="AC578" s="400"/>
      <c r="AD578" s="436"/>
      <c r="AE578" s="436"/>
      <c r="AF578" s="436"/>
      <c r="AG578" s="436"/>
      <c r="AH578" s="436"/>
      <c r="AI578" s="436"/>
      <c r="AJ578" s="436"/>
      <c r="AK578" s="436"/>
      <c r="AL578" s="401"/>
      <c r="AM578" s="481">
        <f>COUNTIF(AN578:DY578,"*")-3</f>
        <v>19</v>
      </c>
      <c r="AN578" s="394" t="s">
        <v>16383</v>
      </c>
      <c r="AO578" s="395" t="s">
        <v>15202</v>
      </c>
      <c r="AP578" s="395" t="s">
        <v>16384</v>
      </c>
      <c r="AQ578" s="395" t="s">
        <v>15024</v>
      </c>
      <c r="AR578" s="395" t="s">
        <v>15025</v>
      </c>
      <c r="AS578" s="395" t="s">
        <v>16385</v>
      </c>
      <c r="AT578" s="395" t="s">
        <v>16388</v>
      </c>
      <c r="AU578" s="395" t="s">
        <v>15760</v>
      </c>
      <c r="AV578" s="395" t="s">
        <v>15465</v>
      </c>
      <c r="AW578" s="395" t="s">
        <v>15466</v>
      </c>
      <c r="AX578" s="395" t="s">
        <v>15656</v>
      </c>
      <c r="AY578" s="395" t="s">
        <v>15657</v>
      </c>
      <c r="AZ578" s="395" t="s">
        <v>15509</v>
      </c>
      <c r="BA578" s="395" t="s">
        <v>15761</v>
      </c>
      <c r="BB578" s="395" t="s">
        <v>16387</v>
      </c>
      <c r="BC578" s="395" t="s">
        <v>15772</v>
      </c>
      <c r="BD578" s="395" t="s">
        <v>15773</v>
      </c>
      <c r="BE578" s="395" t="s">
        <v>15033</v>
      </c>
      <c r="BF578" s="395" t="s">
        <v>15034</v>
      </c>
      <c r="BG578" s="395" t="s">
        <v>16354</v>
      </c>
      <c r="BH578" s="395" t="s">
        <v>15663</v>
      </c>
      <c r="BI578" s="395" t="s">
        <v>16386</v>
      </c>
      <c r="BJ578" s="395"/>
      <c r="BK578" s="395"/>
      <c r="BL578" s="395"/>
      <c r="BM578" s="395"/>
      <c r="BN578" s="395"/>
      <c r="BO578" s="395"/>
      <c r="BP578" s="395"/>
      <c r="BQ578" s="396"/>
      <c r="BR578" s="396"/>
      <c r="BS578" s="396"/>
      <c r="BT578" s="396"/>
      <c r="BU578" s="396"/>
      <c r="BV578" s="396"/>
      <c r="BW578" s="396"/>
      <c r="BX578" s="396"/>
      <c r="BY578" s="396"/>
      <c r="BZ578" s="396"/>
      <c r="CA578" s="396"/>
      <c r="CB578" s="396"/>
      <c r="CC578" s="396"/>
      <c r="CD578" s="396"/>
      <c r="CE578" s="396"/>
      <c r="CF578" s="396"/>
      <c r="CG578" s="396"/>
      <c r="CH578" s="396"/>
      <c r="CI578" s="396"/>
      <c r="CJ578" s="396"/>
      <c r="CK578" s="396"/>
      <c r="CL578" s="396"/>
      <c r="CM578" s="396"/>
      <c r="CN578" s="396"/>
      <c r="CO578" s="396"/>
      <c r="CP578" s="396"/>
      <c r="CQ578" s="396"/>
      <c r="CR578" s="396"/>
      <c r="CS578" s="396"/>
      <c r="CT578" s="396"/>
      <c r="CU578" s="396"/>
      <c r="CV578" s="396"/>
      <c r="CW578" s="396"/>
      <c r="CX578" s="396"/>
      <c r="CY578" s="396"/>
      <c r="CZ578" s="396"/>
      <c r="DA578" s="396"/>
      <c r="DB578" s="396"/>
      <c r="DC578" s="396"/>
      <c r="DD578" s="396"/>
      <c r="DE578" s="396"/>
      <c r="DF578" s="396"/>
      <c r="DG578" s="396"/>
      <c r="DH578" s="396"/>
      <c r="DI578" s="396"/>
      <c r="DJ578" s="396"/>
      <c r="DK578" s="396"/>
      <c r="DL578" s="396"/>
      <c r="DM578" s="396"/>
      <c r="DN578" s="396"/>
      <c r="DO578" s="396"/>
      <c r="DP578" s="396"/>
      <c r="DQ578" s="396"/>
      <c r="DR578" s="396"/>
      <c r="DS578" s="396"/>
      <c r="DT578" s="396"/>
      <c r="DU578" s="396"/>
      <c r="DV578" s="396"/>
      <c r="DW578" s="396"/>
      <c r="DX578" s="396"/>
      <c r="DY578" s="396"/>
    </row>
    <row r="579" spans="1:129" ht="27" customHeight="1" x14ac:dyDescent="0.15">
      <c r="A579" s="432">
        <v>1020000432</v>
      </c>
      <c r="B579" s="386" t="s">
        <v>12041</v>
      </c>
      <c r="C579" s="387" t="s">
        <v>17532</v>
      </c>
      <c r="D579" s="149" t="s">
        <v>13679</v>
      </c>
      <c r="E579" s="153" t="s">
        <v>14687</v>
      </c>
      <c r="F579" s="153" t="s">
        <v>14640</v>
      </c>
      <c r="G579" s="388">
        <f>COUNTIF(H579:AL579,"*")</f>
        <v>3</v>
      </c>
      <c r="H579" s="397"/>
      <c r="I579" s="397"/>
      <c r="J579" s="397"/>
      <c r="K579" s="397"/>
      <c r="L579" s="400"/>
      <c r="M579" s="400"/>
      <c r="N579" s="400"/>
      <c r="O579" s="400"/>
      <c r="P579" s="400"/>
      <c r="Q579" s="400"/>
      <c r="R579" s="400"/>
      <c r="S579" s="400"/>
      <c r="T579" s="400"/>
      <c r="U579" s="400"/>
      <c r="V579" s="400"/>
      <c r="W579" s="400"/>
      <c r="X579" s="400"/>
      <c r="Y579" s="398"/>
      <c r="Z579" s="399" t="s">
        <v>13110</v>
      </c>
      <c r="AA579" s="400" t="s">
        <v>13112</v>
      </c>
      <c r="AB579" s="400" t="s">
        <v>13025</v>
      </c>
      <c r="AC579" s="400"/>
      <c r="AD579" s="436"/>
      <c r="AE579" s="436"/>
      <c r="AF579" s="436"/>
      <c r="AG579" s="436"/>
      <c r="AH579" s="436"/>
      <c r="AI579" s="436"/>
      <c r="AJ579" s="436"/>
      <c r="AK579" s="436"/>
      <c r="AL579" s="401"/>
      <c r="AM579" s="481">
        <f>COUNTIF(AN579:DY579,"*")</f>
        <v>3</v>
      </c>
      <c r="AN579" s="394" t="s">
        <v>13400</v>
      </c>
      <c r="AO579" s="395" t="s">
        <v>15340</v>
      </c>
      <c r="AP579" s="395" t="s">
        <v>15417</v>
      </c>
      <c r="AQ579" s="395"/>
      <c r="AR579" s="395"/>
      <c r="AS579" s="395"/>
      <c r="AT579" s="395"/>
      <c r="AU579" s="395"/>
      <c r="AV579" s="395"/>
      <c r="AW579" s="395"/>
      <c r="AX579" s="395"/>
      <c r="AY579" s="395"/>
      <c r="AZ579" s="395"/>
      <c r="BA579" s="395"/>
      <c r="BB579" s="395"/>
      <c r="BC579" s="395"/>
      <c r="BD579" s="395"/>
      <c r="BE579" s="395"/>
      <c r="BF579" s="395"/>
      <c r="BG579" s="395"/>
      <c r="BH579" s="395"/>
      <c r="BI579" s="395"/>
      <c r="BJ579" s="395"/>
      <c r="BK579" s="395"/>
      <c r="BL579" s="395"/>
      <c r="BM579" s="395"/>
      <c r="BN579" s="395"/>
      <c r="BO579" s="395"/>
      <c r="BP579" s="395"/>
      <c r="BQ579" s="396"/>
      <c r="BR579" s="396"/>
      <c r="BS579" s="396"/>
      <c r="BT579" s="396"/>
      <c r="BU579" s="396"/>
      <c r="BV579" s="396"/>
      <c r="BW579" s="396"/>
      <c r="BX579" s="396"/>
      <c r="BY579" s="396"/>
      <c r="BZ579" s="396"/>
      <c r="CA579" s="396"/>
      <c r="CB579" s="396"/>
      <c r="CC579" s="396"/>
      <c r="CD579" s="396"/>
      <c r="CE579" s="396"/>
      <c r="CF579" s="396"/>
      <c r="CG579" s="396"/>
      <c r="CH579" s="396"/>
      <c r="CI579" s="396"/>
      <c r="CJ579" s="396"/>
      <c r="CK579" s="396"/>
      <c r="CL579" s="396"/>
      <c r="CM579" s="396"/>
      <c r="CN579" s="396"/>
      <c r="CO579" s="396"/>
      <c r="CP579" s="396"/>
      <c r="CQ579" s="396"/>
      <c r="CR579" s="396"/>
      <c r="CS579" s="396"/>
      <c r="CT579" s="396"/>
      <c r="CU579" s="396"/>
      <c r="CV579" s="396"/>
      <c r="CW579" s="396"/>
      <c r="CX579" s="396"/>
      <c r="CY579" s="396"/>
      <c r="CZ579" s="396"/>
      <c r="DA579" s="396"/>
      <c r="DB579" s="396"/>
      <c r="DC579" s="396"/>
      <c r="DD579" s="396"/>
      <c r="DE579" s="396"/>
      <c r="DF579" s="396"/>
      <c r="DG579" s="396"/>
      <c r="DH579" s="396"/>
      <c r="DI579" s="396"/>
      <c r="DJ579" s="396"/>
      <c r="DK579" s="396"/>
      <c r="DL579" s="396"/>
      <c r="DM579" s="396"/>
      <c r="DN579" s="396"/>
      <c r="DO579" s="396"/>
      <c r="DP579" s="396"/>
      <c r="DQ579" s="396"/>
      <c r="DR579" s="396"/>
      <c r="DS579" s="396"/>
      <c r="DT579" s="396"/>
      <c r="DU579" s="396"/>
      <c r="DV579" s="396"/>
      <c r="DW579" s="396"/>
      <c r="DX579" s="396"/>
      <c r="DY579" s="396"/>
    </row>
    <row r="580" spans="1:129" ht="27" customHeight="1" x14ac:dyDescent="0.15">
      <c r="A580" s="432">
        <v>1020000269</v>
      </c>
      <c r="B580" s="386" t="s">
        <v>11995</v>
      </c>
      <c r="C580" s="387" t="s">
        <v>17138</v>
      </c>
      <c r="D580" s="149" t="s">
        <v>13867</v>
      </c>
      <c r="E580" s="153"/>
      <c r="F580" s="153"/>
      <c r="G580" s="388">
        <f>COUNTIF(H580:AL580,"*")</f>
        <v>1</v>
      </c>
      <c r="H580" s="397"/>
      <c r="I580" s="397"/>
      <c r="J580" s="397"/>
      <c r="K580" s="397"/>
      <c r="L580" s="400"/>
      <c r="M580" s="400"/>
      <c r="N580" s="400"/>
      <c r="O580" s="400"/>
      <c r="P580" s="400"/>
      <c r="Q580" s="400"/>
      <c r="R580" s="400"/>
      <c r="S580" s="400"/>
      <c r="T580" s="400"/>
      <c r="U580" s="400"/>
      <c r="V580" s="400"/>
      <c r="W580" s="400"/>
      <c r="X580" s="400"/>
      <c r="Y580" s="398"/>
      <c r="Z580" s="399" t="s">
        <v>13123</v>
      </c>
      <c r="AA580" s="400"/>
      <c r="AB580" s="400"/>
      <c r="AC580" s="400"/>
      <c r="AD580" s="436"/>
      <c r="AE580" s="436"/>
      <c r="AF580" s="436"/>
      <c r="AG580" s="436"/>
      <c r="AH580" s="436"/>
      <c r="AI580" s="436"/>
      <c r="AJ580" s="436"/>
      <c r="AK580" s="436"/>
      <c r="AL580" s="401"/>
      <c r="AM580" s="481">
        <f>COUNTIF(AN580:DY580,"*")</f>
        <v>4</v>
      </c>
      <c r="AN580" s="394" t="s">
        <v>13306</v>
      </c>
      <c r="AO580" s="395" t="s">
        <v>13335</v>
      </c>
      <c r="AP580" s="395" t="s">
        <v>13429</v>
      </c>
      <c r="AQ580" s="395" t="s">
        <v>15440</v>
      </c>
      <c r="AR580" s="395"/>
      <c r="AS580" s="395"/>
      <c r="AT580" s="395"/>
      <c r="AU580" s="395"/>
      <c r="AV580" s="395"/>
      <c r="AW580" s="395"/>
      <c r="AX580" s="395"/>
      <c r="AY580" s="395"/>
      <c r="AZ580" s="395"/>
      <c r="BA580" s="395"/>
      <c r="BB580" s="395"/>
      <c r="BC580" s="395"/>
      <c r="BD580" s="395"/>
      <c r="BE580" s="395"/>
      <c r="BF580" s="395"/>
      <c r="BG580" s="395"/>
      <c r="BH580" s="395"/>
      <c r="BI580" s="395"/>
      <c r="BJ580" s="395"/>
      <c r="BK580" s="395"/>
      <c r="BL580" s="395"/>
      <c r="BM580" s="395"/>
      <c r="BN580" s="395"/>
      <c r="BO580" s="395"/>
      <c r="BP580" s="395"/>
      <c r="BQ580" s="396"/>
      <c r="BR580" s="396"/>
      <c r="BS580" s="396"/>
      <c r="BT580" s="396"/>
      <c r="BU580" s="396"/>
      <c r="BV580" s="396"/>
      <c r="BW580" s="396"/>
      <c r="BX580" s="396"/>
      <c r="BY580" s="396"/>
      <c r="BZ580" s="396"/>
      <c r="CA580" s="396"/>
      <c r="CB580" s="396"/>
      <c r="CC580" s="396"/>
      <c r="CD580" s="396"/>
      <c r="CE580" s="396"/>
      <c r="CF580" s="396"/>
      <c r="CG580" s="396"/>
      <c r="CH580" s="396"/>
      <c r="CI580" s="396"/>
      <c r="CJ580" s="396"/>
      <c r="CK580" s="396"/>
      <c r="CL580" s="396"/>
      <c r="CM580" s="396"/>
      <c r="CN580" s="396"/>
      <c r="CO580" s="396"/>
      <c r="CP580" s="396"/>
      <c r="CQ580" s="396"/>
      <c r="CR580" s="396"/>
      <c r="CS580" s="396"/>
      <c r="CT580" s="396"/>
      <c r="CU580" s="396"/>
      <c r="CV580" s="396"/>
      <c r="CW580" s="396"/>
      <c r="CX580" s="396"/>
      <c r="CY580" s="396"/>
      <c r="CZ580" s="396"/>
      <c r="DA580" s="396"/>
      <c r="DB580" s="396"/>
      <c r="DC580" s="396"/>
      <c r="DD580" s="396"/>
      <c r="DE580" s="396"/>
      <c r="DF580" s="396"/>
      <c r="DG580" s="396"/>
      <c r="DH580" s="396"/>
      <c r="DI580" s="396"/>
      <c r="DJ580" s="396"/>
      <c r="DK580" s="396"/>
      <c r="DL580" s="396"/>
      <c r="DM580" s="396"/>
      <c r="DN580" s="396"/>
      <c r="DO580" s="396"/>
      <c r="DP580" s="396"/>
      <c r="DQ580" s="396"/>
      <c r="DR580" s="396"/>
      <c r="DS580" s="396"/>
      <c r="DT580" s="396"/>
      <c r="DU580" s="396"/>
      <c r="DV580" s="396"/>
      <c r="DW580" s="396"/>
      <c r="DX580" s="396"/>
      <c r="DY580" s="396"/>
    </row>
    <row r="581" spans="1:129" ht="27" customHeight="1" x14ac:dyDescent="0.15">
      <c r="A581" s="432">
        <v>1030001347</v>
      </c>
      <c r="B581" s="386" t="s">
        <v>12517</v>
      </c>
      <c r="C581" s="387" t="s">
        <v>17228</v>
      </c>
      <c r="D581" s="149" t="s">
        <v>14011</v>
      </c>
      <c r="E581" s="153"/>
      <c r="F581" s="153"/>
      <c r="G581" s="388">
        <f>COUNTIF(H581:AL581,"*")</f>
        <v>1</v>
      </c>
      <c r="H581" s="397"/>
      <c r="I581" s="397"/>
      <c r="J581" s="397"/>
      <c r="K581" s="397"/>
      <c r="L581" s="400"/>
      <c r="M581" s="400"/>
      <c r="N581" s="400"/>
      <c r="O581" s="400"/>
      <c r="P581" s="400"/>
      <c r="Q581" s="400"/>
      <c r="R581" s="400"/>
      <c r="S581" s="400"/>
      <c r="T581" s="400"/>
      <c r="U581" s="400"/>
      <c r="V581" s="400"/>
      <c r="W581" s="400"/>
      <c r="X581" s="400"/>
      <c r="Y581" s="398"/>
      <c r="Z581" s="403" t="s">
        <v>13123</v>
      </c>
      <c r="AA581" s="400"/>
      <c r="AB581" s="400"/>
      <c r="AC581" s="400"/>
      <c r="AD581" s="436"/>
      <c r="AE581" s="436"/>
      <c r="AF581" s="436"/>
      <c r="AG581" s="436"/>
      <c r="AH581" s="436"/>
      <c r="AI581" s="436"/>
      <c r="AJ581" s="436"/>
      <c r="AK581" s="436"/>
      <c r="AL581" s="401"/>
      <c r="AM581" s="481">
        <f>COUNTIF(AN581:DY581,"*")</f>
        <v>2</v>
      </c>
      <c r="AN581" s="394" t="s">
        <v>13552</v>
      </c>
      <c r="AO581" s="395" t="s">
        <v>15632</v>
      </c>
      <c r="AP581" s="395"/>
      <c r="AQ581" s="395"/>
      <c r="AR581" s="395"/>
      <c r="AS581" s="395"/>
      <c r="AT581" s="395"/>
      <c r="AU581" s="395"/>
      <c r="AV581" s="395"/>
      <c r="AW581" s="395"/>
      <c r="AX581" s="395"/>
      <c r="AY581" s="395"/>
      <c r="AZ581" s="395"/>
      <c r="BA581" s="395"/>
      <c r="BB581" s="395"/>
      <c r="BC581" s="395"/>
      <c r="BD581" s="395"/>
      <c r="BE581" s="395"/>
      <c r="BF581" s="395"/>
      <c r="BG581" s="395"/>
      <c r="BH581" s="395"/>
      <c r="BI581" s="395"/>
      <c r="BJ581" s="395"/>
      <c r="BK581" s="395"/>
      <c r="BL581" s="395"/>
      <c r="BM581" s="395"/>
      <c r="BN581" s="395"/>
      <c r="BO581" s="395"/>
      <c r="BP581" s="395"/>
      <c r="BQ581" s="396"/>
      <c r="BR581" s="396"/>
      <c r="BS581" s="396"/>
      <c r="BT581" s="396"/>
      <c r="BU581" s="396"/>
      <c r="BV581" s="396"/>
      <c r="BW581" s="396"/>
      <c r="BX581" s="396"/>
      <c r="BY581" s="396"/>
      <c r="BZ581" s="396"/>
      <c r="CA581" s="396"/>
      <c r="CB581" s="396"/>
      <c r="CC581" s="396"/>
      <c r="CD581" s="396"/>
      <c r="CE581" s="396"/>
      <c r="CF581" s="396"/>
      <c r="CG581" s="396"/>
      <c r="CH581" s="396"/>
      <c r="CI581" s="396"/>
      <c r="CJ581" s="396"/>
      <c r="CK581" s="396"/>
      <c r="CL581" s="396"/>
      <c r="CM581" s="396"/>
      <c r="CN581" s="396"/>
      <c r="CO581" s="396"/>
      <c r="CP581" s="396"/>
      <c r="CQ581" s="396"/>
      <c r="CR581" s="396"/>
      <c r="CS581" s="396"/>
      <c r="CT581" s="396"/>
      <c r="CU581" s="396"/>
      <c r="CV581" s="396"/>
      <c r="CW581" s="396"/>
      <c r="CX581" s="396"/>
      <c r="CY581" s="396"/>
      <c r="CZ581" s="396"/>
      <c r="DA581" s="396"/>
      <c r="DB581" s="396"/>
      <c r="DC581" s="396"/>
      <c r="DD581" s="396"/>
      <c r="DE581" s="396"/>
      <c r="DF581" s="396"/>
      <c r="DG581" s="396"/>
      <c r="DH581" s="396"/>
      <c r="DI581" s="396"/>
      <c r="DJ581" s="396"/>
      <c r="DK581" s="396"/>
      <c r="DL581" s="396"/>
      <c r="DM581" s="396"/>
      <c r="DN581" s="396"/>
      <c r="DO581" s="396"/>
      <c r="DP581" s="396"/>
      <c r="DQ581" s="396"/>
      <c r="DR581" s="396"/>
      <c r="DS581" s="396"/>
      <c r="DT581" s="396"/>
      <c r="DU581" s="396"/>
      <c r="DV581" s="396"/>
      <c r="DW581" s="396"/>
      <c r="DX581" s="396"/>
      <c r="DY581" s="396"/>
    </row>
    <row r="582" spans="1:129" ht="27" customHeight="1" x14ac:dyDescent="0.15">
      <c r="A582" s="432">
        <v>1020000125</v>
      </c>
      <c r="B582" s="386" t="s">
        <v>11894</v>
      </c>
      <c r="C582" s="387" t="s">
        <v>16711</v>
      </c>
      <c r="D582" s="149" t="s">
        <v>12842</v>
      </c>
      <c r="E582" s="149"/>
      <c r="F582" s="149"/>
      <c r="G582" s="388">
        <f>COUNTIF(H582:AL582,"*")</f>
        <v>1</v>
      </c>
      <c r="H582" s="402" t="s">
        <v>13112</v>
      </c>
      <c r="I582" s="397"/>
      <c r="J582" s="397"/>
      <c r="K582" s="397"/>
      <c r="L582" s="400"/>
      <c r="M582" s="400"/>
      <c r="N582" s="400"/>
      <c r="O582" s="400"/>
      <c r="P582" s="400"/>
      <c r="Q582" s="400"/>
      <c r="R582" s="400"/>
      <c r="S582" s="400"/>
      <c r="T582" s="400"/>
      <c r="U582" s="400"/>
      <c r="V582" s="400"/>
      <c r="W582" s="400"/>
      <c r="X582" s="400"/>
      <c r="Y582" s="398"/>
      <c r="Z582" s="399"/>
      <c r="AA582" s="400"/>
      <c r="AB582" s="400"/>
      <c r="AC582" s="400"/>
      <c r="AD582" s="436"/>
      <c r="AE582" s="436"/>
      <c r="AF582" s="436"/>
      <c r="AG582" s="436"/>
      <c r="AH582" s="436"/>
      <c r="AI582" s="436"/>
      <c r="AJ582" s="436"/>
      <c r="AK582" s="436"/>
      <c r="AL582" s="401"/>
      <c r="AM582" s="481">
        <f>COUNTIF(AN582:DY582,"*")</f>
        <v>1</v>
      </c>
      <c r="AN582" s="394" t="s">
        <v>15156</v>
      </c>
      <c r="AO582" s="395"/>
      <c r="AP582" s="395"/>
      <c r="AQ582" s="395"/>
      <c r="AR582" s="395"/>
      <c r="AS582" s="395"/>
      <c r="AT582" s="395"/>
      <c r="AU582" s="395"/>
      <c r="AV582" s="395"/>
      <c r="AW582" s="395"/>
      <c r="AX582" s="395"/>
      <c r="AY582" s="395"/>
      <c r="AZ582" s="395"/>
      <c r="BA582" s="395"/>
      <c r="BB582" s="395"/>
      <c r="BC582" s="395"/>
      <c r="BD582" s="395"/>
      <c r="BE582" s="395"/>
      <c r="BF582" s="395"/>
      <c r="BG582" s="395"/>
      <c r="BH582" s="395"/>
      <c r="BI582" s="395"/>
      <c r="BJ582" s="395"/>
      <c r="BK582" s="395"/>
      <c r="BL582" s="395"/>
      <c r="BM582" s="395"/>
      <c r="BN582" s="395"/>
      <c r="BO582" s="395"/>
      <c r="BP582" s="395"/>
      <c r="BQ582" s="396"/>
      <c r="BR582" s="396"/>
      <c r="BS582" s="396"/>
      <c r="BT582" s="396"/>
      <c r="BU582" s="396"/>
      <c r="BV582" s="396"/>
      <c r="BW582" s="396"/>
      <c r="BX582" s="396"/>
      <c r="BY582" s="396"/>
      <c r="BZ582" s="396"/>
      <c r="CA582" s="396"/>
      <c r="CB582" s="396"/>
      <c r="CC582" s="396"/>
      <c r="CD582" s="396"/>
      <c r="CE582" s="396"/>
      <c r="CF582" s="396"/>
      <c r="CG582" s="396"/>
      <c r="CH582" s="396"/>
      <c r="CI582" s="396"/>
      <c r="CJ582" s="396"/>
      <c r="CK582" s="396"/>
      <c r="CL582" s="396"/>
      <c r="CM582" s="396"/>
      <c r="CN582" s="396"/>
      <c r="CO582" s="396"/>
      <c r="CP582" s="396"/>
      <c r="CQ582" s="396"/>
      <c r="CR582" s="396"/>
      <c r="CS582" s="396"/>
      <c r="CT582" s="396"/>
      <c r="CU582" s="396"/>
      <c r="CV582" s="396"/>
      <c r="CW582" s="396"/>
      <c r="CX582" s="396"/>
      <c r="CY582" s="396"/>
      <c r="CZ582" s="396"/>
      <c r="DA582" s="396"/>
      <c r="DB582" s="396"/>
      <c r="DC582" s="396"/>
      <c r="DD582" s="396"/>
      <c r="DE582" s="396"/>
      <c r="DF582" s="396"/>
      <c r="DG582" s="396"/>
      <c r="DH582" s="396"/>
      <c r="DI582" s="396"/>
      <c r="DJ582" s="396"/>
      <c r="DK582" s="396"/>
      <c r="DL582" s="396"/>
      <c r="DM582" s="396"/>
      <c r="DN582" s="396"/>
      <c r="DO582" s="396"/>
      <c r="DP582" s="396"/>
      <c r="DQ582" s="396"/>
      <c r="DR582" s="396"/>
      <c r="DS582" s="396"/>
      <c r="DT582" s="396"/>
      <c r="DU582" s="396"/>
      <c r="DV582" s="396"/>
      <c r="DW582" s="396"/>
      <c r="DX582" s="396"/>
      <c r="DY582" s="396"/>
    </row>
    <row r="583" spans="1:129" ht="27" customHeight="1" x14ac:dyDescent="0.15">
      <c r="A583" s="432">
        <v>1030005234</v>
      </c>
      <c r="B583" s="386" t="s">
        <v>12679</v>
      </c>
      <c r="C583" s="387" t="s">
        <v>16875</v>
      </c>
      <c r="D583" s="149" t="s">
        <v>13089</v>
      </c>
      <c r="E583" s="153"/>
      <c r="F583" s="153"/>
      <c r="G583" s="388">
        <f>COUNTIF(H583:AL583,"*")</f>
        <v>1</v>
      </c>
      <c r="H583" s="397"/>
      <c r="I583" s="397"/>
      <c r="J583" s="397"/>
      <c r="K583" s="397"/>
      <c r="L583" s="400"/>
      <c r="M583" s="400"/>
      <c r="N583" s="400"/>
      <c r="O583" s="400"/>
      <c r="P583" s="400"/>
      <c r="Q583" s="400"/>
      <c r="R583" s="400"/>
      <c r="S583" s="400"/>
      <c r="T583" s="400"/>
      <c r="U583" s="400"/>
      <c r="V583" s="400"/>
      <c r="W583" s="400"/>
      <c r="X583" s="400"/>
      <c r="Y583" s="398"/>
      <c r="Z583" s="403" t="s">
        <v>14852</v>
      </c>
      <c r="AA583" s="400"/>
      <c r="AB583" s="400"/>
      <c r="AC583" s="400"/>
      <c r="AD583" s="436"/>
      <c r="AE583" s="436"/>
      <c r="AF583" s="436"/>
      <c r="AG583" s="436"/>
      <c r="AH583" s="436"/>
      <c r="AI583" s="436"/>
      <c r="AJ583" s="436"/>
      <c r="AK583" s="436"/>
      <c r="AL583" s="401"/>
      <c r="AM583" s="481">
        <f>COUNTIF(AN583:DY583,"*")-1</f>
        <v>1</v>
      </c>
      <c r="AN583" s="394" t="s">
        <v>15569</v>
      </c>
      <c r="AO583" s="395" t="s">
        <v>16055</v>
      </c>
      <c r="AP583" s="395"/>
      <c r="AQ583" s="395"/>
      <c r="AR583" s="395"/>
      <c r="AS583" s="395"/>
      <c r="AT583" s="395"/>
      <c r="AU583" s="395"/>
      <c r="AV583" s="395"/>
      <c r="AW583" s="395"/>
      <c r="AX583" s="395"/>
      <c r="AY583" s="395"/>
      <c r="AZ583" s="395"/>
      <c r="BA583" s="395"/>
      <c r="BB583" s="395"/>
      <c r="BC583" s="395"/>
      <c r="BD583" s="395"/>
      <c r="BE583" s="395"/>
      <c r="BF583" s="395"/>
      <c r="BG583" s="395"/>
      <c r="BH583" s="395"/>
      <c r="BI583" s="395"/>
      <c r="BJ583" s="395"/>
      <c r="BK583" s="395"/>
      <c r="BL583" s="395"/>
      <c r="BM583" s="395"/>
      <c r="BN583" s="395"/>
      <c r="BO583" s="395"/>
      <c r="BP583" s="395"/>
      <c r="BQ583" s="396"/>
      <c r="BR583" s="396"/>
      <c r="BS583" s="396"/>
      <c r="BT583" s="396"/>
      <c r="BU583" s="396"/>
      <c r="BV583" s="396"/>
      <c r="BW583" s="396"/>
      <c r="BX583" s="396"/>
      <c r="BY583" s="396"/>
      <c r="BZ583" s="396"/>
      <c r="CA583" s="396"/>
      <c r="CB583" s="396"/>
      <c r="CC583" s="396"/>
      <c r="CD583" s="396"/>
      <c r="CE583" s="396"/>
      <c r="CF583" s="396"/>
      <c r="CG583" s="396"/>
      <c r="CH583" s="396"/>
      <c r="CI583" s="396"/>
      <c r="CJ583" s="396"/>
      <c r="CK583" s="396"/>
      <c r="CL583" s="396"/>
      <c r="CM583" s="396"/>
      <c r="CN583" s="396"/>
      <c r="CO583" s="396"/>
      <c r="CP583" s="396"/>
      <c r="CQ583" s="396"/>
      <c r="CR583" s="396"/>
      <c r="CS583" s="396"/>
      <c r="CT583" s="396"/>
      <c r="CU583" s="396"/>
      <c r="CV583" s="396"/>
      <c r="CW583" s="396"/>
      <c r="CX583" s="396"/>
      <c r="CY583" s="396"/>
      <c r="CZ583" s="396"/>
      <c r="DA583" s="396"/>
      <c r="DB583" s="396"/>
      <c r="DC583" s="396"/>
      <c r="DD583" s="396"/>
      <c r="DE583" s="396"/>
      <c r="DF583" s="396"/>
      <c r="DG583" s="396"/>
      <c r="DH583" s="396"/>
      <c r="DI583" s="396"/>
      <c r="DJ583" s="396"/>
      <c r="DK583" s="396"/>
      <c r="DL583" s="396"/>
      <c r="DM583" s="396"/>
      <c r="DN583" s="396"/>
      <c r="DO583" s="396"/>
      <c r="DP583" s="396"/>
      <c r="DQ583" s="396"/>
      <c r="DR583" s="396"/>
      <c r="DS583" s="396"/>
      <c r="DT583" s="396"/>
      <c r="DU583" s="396"/>
      <c r="DV583" s="396"/>
      <c r="DW583" s="396"/>
      <c r="DX583" s="396"/>
      <c r="DY583" s="396"/>
    </row>
    <row r="584" spans="1:129" ht="27" customHeight="1" x14ac:dyDescent="0.15">
      <c r="A584" s="432">
        <v>1020000982</v>
      </c>
      <c r="B584" s="386" t="s">
        <v>12191</v>
      </c>
      <c r="C584" s="387" t="s">
        <v>17695</v>
      </c>
      <c r="D584" s="149" t="s">
        <v>14627</v>
      </c>
      <c r="E584" s="153" t="s">
        <v>14749</v>
      </c>
      <c r="F584" s="153" t="s">
        <v>12991</v>
      </c>
      <c r="G584" s="388">
        <f>COUNTIF(H584:AL584,"*")</f>
        <v>4</v>
      </c>
      <c r="H584" s="397" t="s">
        <v>13145</v>
      </c>
      <c r="I584" s="397"/>
      <c r="J584" s="397"/>
      <c r="K584" s="397"/>
      <c r="L584" s="400"/>
      <c r="M584" s="400"/>
      <c r="N584" s="400"/>
      <c r="O584" s="400"/>
      <c r="P584" s="400"/>
      <c r="Q584" s="400"/>
      <c r="R584" s="400"/>
      <c r="S584" s="400"/>
      <c r="T584" s="400"/>
      <c r="U584" s="400"/>
      <c r="V584" s="400"/>
      <c r="W584" s="400"/>
      <c r="X584" s="400"/>
      <c r="Y584" s="398"/>
      <c r="Z584" s="399" t="s">
        <v>11795</v>
      </c>
      <c r="AA584" s="400" t="s">
        <v>13024</v>
      </c>
      <c r="AB584" s="400" t="s">
        <v>13025</v>
      </c>
      <c r="AC584" s="400"/>
      <c r="AD584" s="436"/>
      <c r="AE584" s="436"/>
      <c r="AF584" s="436"/>
      <c r="AG584" s="436"/>
      <c r="AH584" s="436"/>
      <c r="AI584" s="436"/>
      <c r="AJ584" s="436"/>
      <c r="AK584" s="436"/>
      <c r="AL584" s="401"/>
      <c r="AM584" s="481">
        <f>COUNTIF(AN584:DY584,"*")-3</f>
        <v>4</v>
      </c>
      <c r="AN584" s="394" t="s">
        <v>13347</v>
      </c>
      <c r="AO584" s="395" t="s">
        <v>15345</v>
      </c>
      <c r="AP584" s="395" t="s">
        <v>16077</v>
      </c>
      <c r="AQ584" s="395" t="s">
        <v>13415</v>
      </c>
      <c r="AR584" s="395" t="s">
        <v>16078</v>
      </c>
      <c r="AS584" s="395" t="s">
        <v>13512</v>
      </c>
      <c r="AT584" s="395" t="s">
        <v>16079</v>
      </c>
      <c r="AU584" s="395"/>
      <c r="AV584" s="395"/>
      <c r="AW584" s="395"/>
      <c r="AX584" s="395"/>
      <c r="AY584" s="395"/>
      <c r="AZ584" s="395"/>
      <c r="BA584" s="395"/>
      <c r="BB584" s="395"/>
      <c r="BC584" s="395"/>
      <c r="BD584" s="395"/>
      <c r="BE584" s="395"/>
      <c r="BF584" s="395"/>
      <c r="BG584" s="395"/>
      <c r="BH584" s="395"/>
      <c r="BI584" s="395"/>
      <c r="BJ584" s="395"/>
      <c r="BK584" s="395"/>
      <c r="BL584" s="395"/>
      <c r="BM584" s="395"/>
      <c r="BN584" s="395"/>
      <c r="BO584" s="395"/>
      <c r="BP584" s="395"/>
      <c r="BQ584" s="396"/>
      <c r="BR584" s="396"/>
      <c r="BS584" s="396"/>
      <c r="BT584" s="396"/>
      <c r="BU584" s="396"/>
      <c r="BV584" s="396"/>
      <c r="BW584" s="396"/>
      <c r="BX584" s="396"/>
      <c r="BY584" s="396"/>
      <c r="BZ584" s="396"/>
      <c r="CA584" s="396"/>
      <c r="CB584" s="396"/>
      <c r="CC584" s="396"/>
      <c r="CD584" s="396"/>
      <c r="CE584" s="396"/>
      <c r="CF584" s="396"/>
      <c r="CG584" s="396"/>
      <c r="CH584" s="396"/>
      <c r="CI584" s="396"/>
      <c r="CJ584" s="396"/>
      <c r="CK584" s="396"/>
      <c r="CL584" s="396"/>
      <c r="CM584" s="396"/>
      <c r="CN584" s="396"/>
      <c r="CO584" s="396"/>
      <c r="CP584" s="396"/>
      <c r="CQ584" s="396"/>
      <c r="CR584" s="396"/>
      <c r="CS584" s="396"/>
      <c r="CT584" s="396"/>
      <c r="CU584" s="396"/>
      <c r="CV584" s="396"/>
      <c r="CW584" s="396"/>
      <c r="CX584" s="396"/>
      <c r="CY584" s="396"/>
      <c r="CZ584" s="396"/>
      <c r="DA584" s="396"/>
      <c r="DB584" s="396"/>
      <c r="DC584" s="396"/>
      <c r="DD584" s="396"/>
      <c r="DE584" s="396"/>
      <c r="DF584" s="396"/>
      <c r="DG584" s="396"/>
      <c r="DH584" s="396"/>
      <c r="DI584" s="396"/>
      <c r="DJ584" s="396"/>
      <c r="DK584" s="396"/>
      <c r="DL584" s="396"/>
      <c r="DM584" s="396"/>
      <c r="DN584" s="396"/>
      <c r="DO584" s="396"/>
      <c r="DP584" s="396"/>
      <c r="DQ584" s="396"/>
      <c r="DR584" s="396"/>
      <c r="DS584" s="396"/>
      <c r="DT584" s="396"/>
      <c r="DU584" s="396"/>
      <c r="DV584" s="396"/>
      <c r="DW584" s="396"/>
      <c r="DX584" s="396"/>
      <c r="DY584" s="396"/>
    </row>
    <row r="585" spans="1:129" ht="27" customHeight="1" x14ac:dyDescent="0.15">
      <c r="A585" s="432">
        <v>1020001491</v>
      </c>
      <c r="B585" s="386" t="s">
        <v>11822</v>
      </c>
      <c r="C585" s="387" t="s">
        <v>16666</v>
      </c>
      <c r="D585" s="149" t="s">
        <v>12758</v>
      </c>
      <c r="E585" s="149"/>
      <c r="F585" s="153"/>
      <c r="G585" s="388">
        <f>COUNTIF(H585:AL585,"*")</f>
        <v>5</v>
      </c>
      <c r="H585" s="405" t="s">
        <v>13532</v>
      </c>
      <c r="I585" s="389"/>
      <c r="J585" s="389"/>
      <c r="K585" s="389"/>
      <c r="L585" s="392"/>
      <c r="M585" s="392"/>
      <c r="N585" s="392"/>
      <c r="O585" s="392"/>
      <c r="P585" s="392"/>
      <c r="Q585" s="392"/>
      <c r="R585" s="392"/>
      <c r="S585" s="392"/>
      <c r="T585" s="392"/>
      <c r="U585" s="392"/>
      <c r="V585" s="392"/>
      <c r="W585" s="392"/>
      <c r="X585" s="392"/>
      <c r="Y585" s="390"/>
      <c r="Z585" s="391" t="s">
        <v>11794</v>
      </c>
      <c r="AA585" s="407" t="s">
        <v>13126</v>
      </c>
      <c r="AB585" s="407" t="s">
        <v>13123</v>
      </c>
      <c r="AC585" s="407" t="s">
        <v>13112</v>
      </c>
      <c r="AD585" s="439"/>
      <c r="AE585" s="439"/>
      <c r="AF585" s="439"/>
      <c r="AG585" s="439"/>
      <c r="AH585" s="439"/>
      <c r="AI585" s="439"/>
      <c r="AJ585" s="439"/>
      <c r="AK585" s="439"/>
      <c r="AL585" s="393"/>
      <c r="AM585" s="481">
        <f>COUNTIF(AN585:DY585,"*")-1</f>
        <v>6</v>
      </c>
      <c r="AN585" s="394" t="s">
        <v>13538</v>
      </c>
      <c r="AO585" s="395" t="s">
        <v>15514</v>
      </c>
      <c r="AP585" s="395" t="s">
        <v>15157</v>
      </c>
      <c r="AQ585" s="395" t="s">
        <v>13609</v>
      </c>
      <c r="AR585" s="395" t="s">
        <v>13551</v>
      </c>
      <c r="AS585" s="395" t="s">
        <v>15122</v>
      </c>
      <c r="AT585" s="395" t="s">
        <v>15515</v>
      </c>
      <c r="AU585" s="395"/>
      <c r="AV585" s="395"/>
      <c r="AW585" s="395"/>
      <c r="AX585" s="395"/>
      <c r="AY585" s="395"/>
      <c r="AZ585" s="395"/>
      <c r="BA585" s="395"/>
      <c r="BB585" s="395"/>
      <c r="BC585" s="395"/>
      <c r="BD585" s="395"/>
      <c r="BE585" s="395"/>
      <c r="BF585" s="395"/>
      <c r="BG585" s="395"/>
      <c r="BH585" s="395"/>
      <c r="BI585" s="395"/>
      <c r="BJ585" s="395"/>
      <c r="BK585" s="395"/>
      <c r="BL585" s="395"/>
      <c r="BM585" s="395"/>
      <c r="BN585" s="395"/>
      <c r="BO585" s="395"/>
      <c r="BP585" s="395"/>
      <c r="BQ585" s="396"/>
      <c r="BR585" s="396"/>
      <c r="BS585" s="396"/>
      <c r="BT585" s="396"/>
      <c r="BU585" s="396"/>
      <c r="BV585" s="396"/>
      <c r="BW585" s="396"/>
      <c r="BX585" s="396"/>
      <c r="BY585" s="396"/>
      <c r="BZ585" s="396"/>
      <c r="CA585" s="396"/>
      <c r="CB585" s="396"/>
      <c r="CC585" s="396"/>
      <c r="CD585" s="396"/>
      <c r="CE585" s="396"/>
      <c r="CF585" s="396"/>
      <c r="CG585" s="396"/>
      <c r="CH585" s="396"/>
      <c r="CI585" s="396"/>
      <c r="CJ585" s="396"/>
      <c r="CK585" s="396"/>
      <c r="CL585" s="396"/>
      <c r="CM585" s="396"/>
      <c r="CN585" s="396"/>
      <c r="CO585" s="396"/>
      <c r="CP585" s="396"/>
      <c r="CQ585" s="396"/>
      <c r="CR585" s="396"/>
      <c r="CS585" s="396"/>
      <c r="CT585" s="396"/>
      <c r="CU585" s="396"/>
      <c r="CV585" s="396"/>
      <c r="CW585" s="396"/>
      <c r="CX585" s="396"/>
      <c r="CY585" s="396"/>
      <c r="CZ585" s="396"/>
      <c r="DA585" s="396"/>
      <c r="DB585" s="396"/>
      <c r="DC585" s="396"/>
      <c r="DD585" s="396"/>
      <c r="DE585" s="396"/>
      <c r="DF585" s="396"/>
      <c r="DG585" s="396"/>
      <c r="DH585" s="396"/>
      <c r="DI585" s="396"/>
      <c r="DJ585" s="396"/>
      <c r="DK585" s="396"/>
      <c r="DL585" s="396"/>
      <c r="DM585" s="396"/>
      <c r="DN585" s="396"/>
      <c r="DO585" s="396"/>
      <c r="DP585" s="396"/>
      <c r="DQ585" s="396"/>
      <c r="DR585" s="396"/>
      <c r="DS585" s="396"/>
      <c r="DT585" s="396"/>
      <c r="DU585" s="396"/>
      <c r="DV585" s="396"/>
      <c r="DW585" s="396"/>
      <c r="DX585" s="396"/>
      <c r="DY585" s="396"/>
    </row>
    <row r="586" spans="1:129" ht="27" customHeight="1" x14ac:dyDescent="0.15">
      <c r="A586" s="432">
        <v>1020001240</v>
      </c>
      <c r="B586" s="386" t="s">
        <v>12267</v>
      </c>
      <c r="C586" s="387" t="s">
        <v>17386</v>
      </c>
      <c r="D586" s="149" t="s">
        <v>14281</v>
      </c>
      <c r="E586" s="153"/>
      <c r="F586" s="153"/>
      <c r="G586" s="388">
        <f>COUNTIF(H586:AL586,"*")</f>
        <v>4</v>
      </c>
      <c r="H586" s="402" t="s">
        <v>13614</v>
      </c>
      <c r="I586" s="402" t="s">
        <v>14988</v>
      </c>
      <c r="J586" s="397"/>
      <c r="K586" s="397"/>
      <c r="L586" s="400"/>
      <c r="M586" s="400"/>
      <c r="N586" s="400"/>
      <c r="O586" s="400"/>
      <c r="P586" s="400"/>
      <c r="Q586" s="400"/>
      <c r="R586" s="400"/>
      <c r="S586" s="400"/>
      <c r="T586" s="400"/>
      <c r="U586" s="400"/>
      <c r="V586" s="400"/>
      <c r="W586" s="400"/>
      <c r="X586" s="400"/>
      <c r="Y586" s="398"/>
      <c r="Z586" s="403" t="s">
        <v>13614</v>
      </c>
      <c r="AA586" s="404" t="s">
        <v>14852</v>
      </c>
      <c r="AB586" s="400"/>
      <c r="AC586" s="400"/>
      <c r="AD586" s="436"/>
      <c r="AE586" s="436"/>
      <c r="AF586" s="436"/>
      <c r="AG586" s="436"/>
      <c r="AH586" s="436"/>
      <c r="AI586" s="436"/>
      <c r="AJ586" s="436"/>
      <c r="AK586" s="436"/>
      <c r="AL586" s="401"/>
      <c r="AM586" s="481">
        <f>COUNTIF(AN586:DY586,"*")-2</f>
        <v>5</v>
      </c>
      <c r="AN586" s="394" t="s">
        <v>15801</v>
      </c>
      <c r="AO586" s="395" t="s">
        <v>15802</v>
      </c>
      <c r="AP586" s="395" t="s">
        <v>15326</v>
      </c>
      <c r="AQ586" s="395" t="s">
        <v>15320</v>
      </c>
      <c r="AR586" s="395" t="s">
        <v>15321</v>
      </c>
      <c r="AS586" s="395" t="s">
        <v>15569</v>
      </c>
      <c r="AT586" s="395" t="s">
        <v>16436</v>
      </c>
      <c r="AU586" s="395"/>
      <c r="AV586" s="395"/>
      <c r="AW586" s="395"/>
      <c r="AX586" s="395"/>
      <c r="AY586" s="395"/>
      <c r="AZ586" s="395"/>
      <c r="BA586" s="395"/>
      <c r="BB586" s="395"/>
      <c r="BC586" s="395"/>
      <c r="BD586" s="395"/>
      <c r="BE586" s="395"/>
      <c r="BF586" s="395"/>
      <c r="BG586" s="395"/>
      <c r="BH586" s="395"/>
      <c r="BI586" s="395"/>
      <c r="BJ586" s="395"/>
      <c r="BK586" s="395"/>
      <c r="BL586" s="395"/>
      <c r="BM586" s="395"/>
      <c r="BN586" s="395"/>
      <c r="BO586" s="395"/>
      <c r="BP586" s="395"/>
      <c r="BQ586" s="396"/>
      <c r="BR586" s="396"/>
      <c r="BS586" s="396"/>
      <c r="BT586" s="396"/>
      <c r="BU586" s="396"/>
      <c r="BV586" s="396"/>
      <c r="BW586" s="396"/>
      <c r="BX586" s="396"/>
      <c r="BY586" s="396"/>
      <c r="BZ586" s="396"/>
      <c r="CA586" s="396"/>
      <c r="CB586" s="396"/>
      <c r="CC586" s="396"/>
      <c r="CD586" s="396"/>
      <c r="CE586" s="396"/>
      <c r="CF586" s="396"/>
      <c r="CG586" s="396"/>
      <c r="CH586" s="396"/>
      <c r="CI586" s="396"/>
      <c r="CJ586" s="396"/>
      <c r="CK586" s="396"/>
      <c r="CL586" s="396"/>
      <c r="CM586" s="396"/>
      <c r="CN586" s="396"/>
      <c r="CO586" s="396"/>
      <c r="CP586" s="396"/>
      <c r="CQ586" s="396"/>
      <c r="CR586" s="396"/>
      <c r="CS586" s="396"/>
      <c r="CT586" s="396"/>
      <c r="CU586" s="396"/>
      <c r="CV586" s="396"/>
      <c r="CW586" s="396"/>
      <c r="CX586" s="396"/>
      <c r="CY586" s="396"/>
      <c r="CZ586" s="396"/>
      <c r="DA586" s="396"/>
      <c r="DB586" s="396"/>
      <c r="DC586" s="396"/>
      <c r="DD586" s="396"/>
      <c r="DE586" s="396"/>
      <c r="DF586" s="396"/>
      <c r="DG586" s="396"/>
      <c r="DH586" s="396"/>
      <c r="DI586" s="396"/>
      <c r="DJ586" s="396"/>
      <c r="DK586" s="396"/>
      <c r="DL586" s="396"/>
      <c r="DM586" s="396"/>
      <c r="DN586" s="396"/>
      <c r="DO586" s="396"/>
      <c r="DP586" s="396"/>
      <c r="DQ586" s="396"/>
      <c r="DR586" s="396"/>
      <c r="DS586" s="396"/>
      <c r="DT586" s="396"/>
      <c r="DU586" s="396"/>
      <c r="DV586" s="396"/>
      <c r="DW586" s="396"/>
      <c r="DX586" s="396"/>
      <c r="DY586" s="396"/>
    </row>
    <row r="587" spans="1:129" ht="27" customHeight="1" x14ac:dyDescent="0.15">
      <c r="A587" s="432">
        <v>1020001748</v>
      </c>
      <c r="B587" s="386" t="s">
        <v>19355</v>
      </c>
      <c r="C587" s="387" t="s">
        <v>19356</v>
      </c>
      <c r="D587" s="149" t="s">
        <v>19357</v>
      </c>
      <c r="E587" s="149"/>
      <c r="F587" s="149"/>
      <c r="G587" s="388">
        <f>COUNTIF(H587:AL587,"*")</f>
        <v>1</v>
      </c>
      <c r="H587" s="397"/>
      <c r="I587" s="397"/>
      <c r="J587" s="397"/>
      <c r="K587" s="397"/>
      <c r="L587" s="400"/>
      <c r="M587" s="400"/>
      <c r="N587" s="400"/>
      <c r="O587" s="400"/>
      <c r="P587" s="400"/>
      <c r="Q587" s="400"/>
      <c r="R587" s="400"/>
      <c r="S587" s="400"/>
      <c r="T587" s="400"/>
      <c r="U587" s="400"/>
      <c r="V587" s="400"/>
      <c r="W587" s="400"/>
      <c r="X587" s="400"/>
      <c r="Y587" s="398"/>
      <c r="Z587" s="399" t="s">
        <v>19358</v>
      </c>
      <c r="AA587" s="400"/>
      <c r="AB587" s="400"/>
      <c r="AC587" s="400"/>
      <c r="AD587" s="436"/>
      <c r="AE587" s="436"/>
      <c r="AF587" s="436"/>
      <c r="AG587" s="436"/>
      <c r="AH587" s="436"/>
      <c r="AI587" s="436"/>
      <c r="AJ587" s="436"/>
      <c r="AK587" s="436"/>
      <c r="AL587" s="401"/>
      <c r="AM587" s="481">
        <f>COUNTIF(AN587:DY587,"*")</f>
        <v>1</v>
      </c>
      <c r="AN587" s="394" t="s">
        <v>19359</v>
      </c>
      <c r="AO587" s="395"/>
      <c r="AP587" s="395"/>
      <c r="AQ587" s="395"/>
      <c r="AR587" s="395"/>
      <c r="AS587" s="395"/>
      <c r="AT587" s="395"/>
      <c r="AU587" s="395"/>
      <c r="AV587" s="395"/>
      <c r="AW587" s="395"/>
      <c r="AX587" s="395"/>
      <c r="AY587" s="395"/>
      <c r="AZ587" s="395"/>
      <c r="BA587" s="395"/>
      <c r="BB587" s="395"/>
      <c r="BC587" s="395"/>
      <c r="BD587" s="395"/>
      <c r="BE587" s="395"/>
      <c r="BF587" s="395"/>
      <c r="BG587" s="395"/>
      <c r="BH587" s="395"/>
      <c r="BI587" s="395"/>
      <c r="BJ587" s="395"/>
      <c r="BK587" s="395"/>
      <c r="BL587" s="395"/>
      <c r="BM587" s="395"/>
      <c r="BN587" s="395"/>
      <c r="BO587" s="395"/>
      <c r="BP587" s="395"/>
      <c r="BQ587" s="396"/>
      <c r="BR587" s="396"/>
      <c r="BS587" s="396"/>
      <c r="BT587" s="396"/>
      <c r="BU587" s="396"/>
      <c r="BV587" s="396"/>
      <c r="BW587" s="396"/>
      <c r="BX587" s="396"/>
      <c r="BY587" s="396"/>
      <c r="BZ587" s="396"/>
      <c r="CA587" s="396"/>
      <c r="CB587" s="396"/>
      <c r="CC587" s="396"/>
      <c r="CD587" s="396"/>
      <c r="CE587" s="396"/>
      <c r="CF587" s="396"/>
      <c r="CG587" s="396"/>
      <c r="CH587" s="396"/>
      <c r="CI587" s="396"/>
      <c r="CJ587" s="396"/>
      <c r="CK587" s="396"/>
      <c r="CL587" s="396"/>
      <c r="CM587" s="396"/>
      <c r="CN587" s="396"/>
      <c r="CO587" s="396"/>
      <c r="CP587" s="396"/>
      <c r="CQ587" s="396"/>
      <c r="CR587" s="396"/>
      <c r="CS587" s="396"/>
      <c r="CT587" s="396"/>
      <c r="CU587" s="396"/>
      <c r="CV587" s="396"/>
      <c r="CW587" s="396"/>
      <c r="CX587" s="396"/>
      <c r="CY587" s="396"/>
      <c r="CZ587" s="396"/>
      <c r="DA587" s="396"/>
      <c r="DB587" s="396"/>
      <c r="DC587" s="396"/>
      <c r="DD587" s="396"/>
      <c r="DE587" s="396"/>
      <c r="DF587" s="396"/>
      <c r="DG587" s="396"/>
      <c r="DH587" s="396"/>
      <c r="DI587" s="396"/>
      <c r="DJ587" s="396"/>
      <c r="DK587" s="396"/>
      <c r="DL587" s="396"/>
      <c r="DM587" s="396"/>
      <c r="DN587" s="396"/>
      <c r="DO587" s="396"/>
      <c r="DP587" s="396"/>
      <c r="DQ587" s="396"/>
      <c r="DR587" s="396"/>
      <c r="DS587" s="396"/>
      <c r="DT587" s="396"/>
      <c r="DU587" s="396"/>
      <c r="DV587" s="396"/>
      <c r="DW587" s="396"/>
      <c r="DX587" s="396"/>
      <c r="DY587" s="396"/>
    </row>
    <row r="588" spans="1:129" ht="27" customHeight="1" x14ac:dyDescent="0.15">
      <c r="A588" s="432">
        <v>1030002893</v>
      </c>
      <c r="B588" s="386" t="s">
        <v>12571</v>
      </c>
      <c r="C588" s="387" t="s">
        <v>17625</v>
      </c>
      <c r="D588" s="149" t="s">
        <v>14566</v>
      </c>
      <c r="E588" s="149"/>
      <c r="F588" s="149"/>
      <c r="G588" s="388">
        <f>COUNTIF(H588:AL588,"*")</f>
        <v>2</v>
      </c>
      <c r="H588" s="397"/>
      <c r="I588" s="397"/>
      <c r="J588" s="397"/>
      <c r="K588" s="397"/>
      <c r="L588" s="400"/>
      <c r="M588" s="400"/>
      <c r="N588" s="400"/>
      <c r="O588" s="400"/>
      <c r="P588" s="400"/>
      <c r="Q588" s="400"/>
      <c r="R588" s="400"/>
      <c r="S588" s="400"/>
      <c r="T588" s="400"/>
      <c r="U588" s="400"/>
      <c r="V588" s="400"/>
      <c r="W588" s="400"/>
      <c r="X588" s="400"/>
      <c r="Y588" s="398"/>
      <c r="Z588" s="399" t="s">
        <v>11791</v>
      </c>
      <c r="AA588" s="400" t="s">
        <v>11794</v>
      </c>
      <c r="AB588" s="400"/>
      <c r="AC588" s="400"/>
      <c r="AD588" s="436"/>
      <c r="AE588" s="436"/>
      <c r="AF588" s="436"/>
      <c r="AG588" s="436"/>
      <c r="AH588" s="436"/>
      <c r="AI588" s="436"/>
      <c r="AJ588" s="436"/>
      <c r="AK588" s="436"/>
      <c r="AL588" s="401"/>
      <c r="AM588" s="481">
        <f>COUNTIF(AN588:DY588,"*")</f>
        <v>4</v>
      </c>
      <c r="AN588" s="394" t="s">
        <v>13432</v>
      </c>
      <c r="AO588" s="395" t="s">
        <v>13447</v>
      </c>
      <c r="AP588" s="395" t="s">
        <v>13461</v>
      </c>
      <c r="AQ588" s="395" t="s">
        <v>14850</v>
      </c>
      <c r="AR588" s="395"/>
      <c r="AS588" s="395"/>
      <c r="AT588" s="395"/>
      <c r="AU588" s="395"/>
      <c r="AV588" s="395"/>
      <c r="AW588" s="395"/>
      <c r="AX588" s="395"/>
      <c r="AY588" s="395"/>
      <c r="AZ588" s="395"/>
      <c r="BA588" s="395"/>
      <c r="BB588" s="395"/>
      <c r="BC588" s="395"/>
      <c r="BD588" s="395"/>
      <c r="BE588" s="395"/>
      <c r="BF588" s="395"/>
      <c r="BG588" s="395"/>
      <c r="BH588" s="395"/>
      <c r="BI588" s="395"/>
      <c r="BJ588" s="395"/>
      <c r="BK588" s="395"/>
      <c r="BL588" s="395"/>
      <c r="BM588" s="395"/>
      <c r="BN588" s="395"/>
      <c r="BO588" s="395"/>
      <c r="BP588" s="395"/>
      <c r="BQ588" s="396"/>
      <c r="BR588" s="396"/>
      <c r="BS588" s="396"/>
      <c r="BT588" s="396"/>
      <c r="BU588" s="396"/>
      <c r="BV588" s="396"/>
      <c r="BW588" s="396"/>
      <c r="BX588" s="396"/>
      <c r="BY588" s="396"/>
      <c r="BZ588" s="396"/>
      <c r="CA588" s="396"/>
      <c r="CB588" s="396"/>
      <c r="CC588" s="396"/>
      <c r="CD588" s="396"/>
      <c r="CE588" s="396"/>
      <c r="CF588" s="396"/>
      <c r="CG588" s="396"/>
      <c r="CH588" s="396"/>
      <c r="CI588" s="396"/>
      <c r="CJ588" s="396"/>
      <c r="CK588" s="396"/>
      <c r="CL588" s="396"/>
      <c r="CM588" s="396"/>
      <c r="CN588" s="396"/>
      <c r="CO588" s="396"/>
      <c r="CP588" s="396"/>
      <c r="CQ588" s="396"/>
      <c r="CR588" s="396"/>
      <c r="CS588" s="396"/>
      <c r="CT588" s="396"/>
      <c r="CU588" s="396"/>
      <c r="CV588" s="396"/>
      <c r="CW588" s="396"/>
      <c r="CX588" s="396"/>
      <c r="CY588" s="396"/>
      <c r="CZ588" s="396"/>
      <c r="DA588" s="396"/>
      <c r="DB588" s="396"/>
      <c r="DC588" s="396"/>
      <c r="DD588" s="396"/>
      <c r="DE588" s="396"/>
      <c r="DF588" s="396"/>
      <c r="DG588" s="396"/>
      <c r="DH588" s="396"/>
      <c r="DI588" s="396"/>
      <c r="DJ588" s="396"/>
      <c r="DK588" s="396"/>
      <c r="DL588" s="396"/>
      <c r="DM588" s="396"/>
      <c r="DN588" s="396"/>
      <c r="DO588" s="396"/>
      <c r="DP588" s="396"/>
      <c r="DQ588" s="396"/>
      <c r="DR588" s="396"/>
      <c r="DS588" s="396"/>
      <c r="DT588" s="396"/>
      <c r="DU588" s="396"/>
      <c r="DV588" s="396"/>
      <c r="DW588" s="396"/>
      <c r="DX588" s="396"/>
      <c r="DY588" s="396"/>
    </row>
    <row r="589" spans="1:129" ht="27" customHeight="1" x14ac:dyDescent="0.15">
      <c r="A589" s="432">
        <v>1020000524</v>
      </c>
      <c r="B589" s="386" t="s">
        <v>12064</v>
      </c>
      <c r="C589" s="387" t="s">
        <v>17703</v>
      </c>
      <c r="D589" s="149" t="s">
        <v>14786</v>
      </c>
      <c r="E589" s="153" t="s">
        <v>14810</v>
      </c>
      <c r="F589" s="153" t="s">
        <v>12989</v>
      </c>
      <c r="G589" s="388">
        <f>COUNTIF(H589:AL589,"*")</f>
        <v>3</v>
      </c>
      <c r="H589" s="397"/>
      <c r="I589" s="397"/>
      <c r="J589" s="397"/>
      <c r="K589" s="397"/>
      <c r="L589" s="400"/>
      <c r="M589" s="400"/>
      <c r="N589" s="400"/>
      <c r="O589" s="400"/>
      <c r="P589" s="400"/>
      <c r="Q589" s="400"/>
      <c r="R589" s="400"/>
      <c r="S589" s="400"/>
      <c r="T589" s="400"/>
      <c r="U589" s="400"/>
      <c r="V589" s="400"/>
      <c r="W589" s="400"/>
      <c r="X589" s="400"/>
      <c r="Y589" s="398"/>
      <c r="Z589" s="399" t="s">
        <v>11795</v>
      </c>
      <c r="AA589" s="400" t="s">
        <v>13112</v>
      </c>
      <c r="AB589" s="400" t="s">
        <v>13025</v>
      </c>
      <c r="AC589" s="400"/>
      <c r="AD589" s="436"/>
      <c r="AE589" s="436"/>
      <c r="AF589" s="436"/>
      <c r="AG589" s="436"/>
      <c r="AH589" s="436"/>
      <c r="AI589" s="436"/>
      <c r="AJ589" s="436"/>
      <c r="AK589" s="436"/>
      <c r="AL589" s="401"/>
      <c r="AM589" s="481">
        <f>COUNTIF(AN589:DY589,"*")-2</f>
        <v>3</v>
      </c>
      <c r="AN589" s="394" t="s">
        <v>13463</v>
      </c>
      <c r="AO589" s="395" t="s">
        <v>15403</v>
      </c>
      <c r="AP589" s="395" t="s">
        <v>16066</v>
      </c>
      <c r="AQ589" s="395" t="s">
        <v>13512</v>
      </c>
      <c r="AR589" s="395" t="s">
        <v>16067</v>
      </c>
      <c r="AS589" s="395"/>
      <c r="AT589" s="395"/>
      <c r="AU589" s="395"/>
      <c r="AV589" s="395"/>
      <c r="AW589" s="395"/>
      <c r="AX589" s="395"/>
      <c r="AY589" s="395"/>
      <c r="AZ589" s="395"/>
      <c r="BA589" s="395"/>
      <c r="BB589" s="395"/>
      <c r="BC589" s="395"/>
      <c r="BD589" s="395"/>
      <c r="BE589" s="395"/>
      <c r="BF589" s="395"/>
      <c r="BG589" s="395"/>
      <c r="BH589" s="395"/>
      <c r="BI589" s="395"/>
      <c r="BJ589" s="395"/>
      <c r="BK589" s="395"/>
      <c r="BL589" s="395"/>
      <c r="BM589" s="395"/>
      <c r="BN589" s="395"/>
      <c r="BO589" s="395"/>
      <c r="BP589" s="395"/>
      <c r="BQ589" s="396"/>
      <c r="BR589" s="396"/>
      <c r="BS589" s="396"/>
      <c r="BT589" s="396"/>
      <c r="BU589" s="396"/>
      <c r="BV589" s="396"/>
      <c r="BW589" s="396"/>
      <c r="BX589" s="396"/>
      <c r="BY589" s="396"/>
      <c r="BZ589" s="396"/>
      <c r="CA589" s="396"/>
      <c r="CB589" s="396"/>
      <c r="CC589" s="396"/>
      <c r="CD589" s="396"/>
      <c r="CE589" s="396"/>
      <c r="CF589" s="396"/>
      <c r="CG589" s="396"/>
      <c r="CH589" s="396"/>
      <c r="CI589" s="396"/>
      <c r="CJ589" s="396"/>
      <c r="CK589" s="396"/>
      <c r="CL589" s="396"/>
      <c r="CM589" s="396"/>
      <c r="CN589" s="396"/>
      <c r="CO589" s="396"/>
      <c r="CP589" s="396"/>
      <c r="CQ589" s="396"/>
      <c r="CR589" s="396"/>
      <c r="CS589" s="396"/>
      <c r="CT589" s="396"/>
      <c r="CU589" s="396"/>
      <c r="CV589" s="396"/>
      <c r="CW589" s="396"/>
      <c r="CX589" s="396"/>
      <c r="CY589" s="396"/>
      <c r="CZ589" s="396"/>
      <c r="DA589" s="396"/>
      <c r="DB589" s="396"/>
      <c r="DC589" s="396"/>
      <c r="DD589" s="396"/>
      <c r="DE589" s="396"/>
      <c r="DF589" s="396"/>
      <c r="DG589" s="396"/>
      <c r="DH589" s="396"/>
      <c r="DI589" s="396"/>
      <c r="DJ589" s="396"/>
      <c r="DK589" s="396"/>
      <c r="DL589" s="396"/>
      <c r="DM589" s="396"/>
      <c r="DN589" s="396"/>
      <c r="DO589" s="396"/>
      <c r="DP589" s="396"/>
      <c r="DQ589" s="396"/>
      <c r="DR589" s="396"/>
      <c r="DS589" s="396"/>
      <c r="DT589" s="396"/>
      <c r="DU589" s="396"/>
      <c r="DV589" s="396"/>
      <c r="DW589" s="396"/>
      <c r="DX589" s="396"/>
      <c r="DY589" s="396"/>
    </row>
    <row r="590" spans="1:129" ht="27" customHeight="1" x14ac:dyDescent="0.15">
      <c r="A590" s="432">
        <v>1020001351</v>
      </c>
      <c r="B590" s="386" t="s">
        <v>12289</v>
      </c>
      <c r="C590" s="387" t="s">
        <v>17597</v>
      </c>
      <c r="D590" s="149" t="s">
        <v>14545</v>
      </c>
      <c r="E590" s="153" t="s">
        <v>14712</v>
      </c>
      <c r="F590" s="153" t="s">
        <v>14652</v>
      </c>
      <c r="G590" s="388">
        <f>COUNTIF(H590:AL590,"*")</f>
        <v>1</v>
      </c>
      <c r="H590" s="397"/>
      <c r="I590" s="397"/>
      <c r="J590" s="397"/>
      <c r="K590" s="397"/>
      <c r="L590" s="400"/>
      <c r="M590" s="400"/>
      <c r="N590" s="400"/>
      <c r="O590" s="400"/>
      <c r="P590" s="400"/>
      <c r="Q590" s="400"/>
      <c r="R590" s="400"/>
      <c r="S590" s="400"/>
      <c r="T590" s="400"/>
      <c r="U590" s="400"/>
      <c r="V590" s="400"/>
      <c r="W590" s="400"/>
      <c r="X590" s="400"/>
      <c r="Y590" s="398"/>
      <c r="Z590" s="399" t="s">
        <v>13111</v>
      </c>
      <c r="AA590" s="400"/>
      <c r="AB590" s="400"/>
      <c r="AC590" s="400"/>
      <c r="AD590" s="436"/>
      <c r="AE590" s="436"/>
      <c r="AF590" s="436"/>
      <c r="AG590" s="436"/>
      <c r="AH590" s="436"/>
      <c r="AI590" s="436"/>
      <c r="AJ590" s="436"/>
      <c r="AK590" s="436"/>
      <c r="AL590" s="401"/>
      <c r="AM590" s="481">
        <f>COUNTIF(AN590:DY590,"*")-1</f>
        <v>1</v>
      </c>
      <c r="AN590" s="394" t="s">
        <v>13403</v>
      </c>
      <c r="AO590" s="395" t="s">
        <v>16296</v>
      </c>
      <c r="AP590" s="395"/>
      <c r="AQ590" s="395"/>
      <c r="AR590" s="395"/>
      <c r="AS590" s="395"/>
      <c r="AT590" s="395"/>
      <c r="AU590" s="395"/>
      <c r="AV590" s="395"/>
      <c r="AW590" s="395"/>
      <c r="AX590" s="395"/>
      <c r="AY590" s="395"/>
      <c r="AZ590" s="395"/>
      <c r="BA590" s="395"/>
      <c r="BB590" s="395"/>
      <c r="BC590" s="395"/>
      <c r="BD590" s="395"/>
      <c r="BE590" s="395"/>
      <c r="BF590" s="395"/>
      <c r="BG590" s="395"/>
      <c r="BH590" s="395"/>
      <c r="BI590" s="395"/>
      <c r="BJ590" s="395"/>
      <c r="BK590" s="395"/>
      <c r="BL590" s="395"/>
      <c r="BM590" s="395"/>
      <c r="BN590" s="395"/>
      <c r="BO590" s="395"/>
      <c r="BP590" s="395"/>
      <c r="BQ590" s="396"/>
      <c r="BR590" s="396"/>
      <c r="BS590" s="396"/>
      <c r="BT590" s="396"/>
      <c r="BU590" s="396"/>
      <c r="BV590" s="396"/>
      <c r="BW590" s="396"/>
      <c r="BX590" s="396"/>
      <c r="BY590" s="396"/>
      <c r="BZ590" s="396"/>
      <c r="CA590" s="396"/>
      <c r="CB590" s="396"/>
      <c r="CC590" s="396"/>
      <c r="CD590" s="396"/>
      <c r="CE590" s="396"/>
      <c r="CF590" s="396"/>
      <c r="CG590" s="396"/>
      <c r="CH590" s="396"/>
      <c r="CI590" s="396"/>
      <c r="CJ590" s="396"/>
      <c r="CK590" s="396"/>
      <c r="CL590" s="396"/>
      <c r="CM590" s="396"/>
      <c r="CN590" s="396"/>
      <c r="CO590" s="396"/>
      <c r="CP590" s="396"/>
      <c r="CQ590" s="396"/>
      <c r="CR590" s="396"/>
      <c r="CS590" s="396"/>
      <c r="CT590" s="396"/>
      <c r="CU590" s="396"/>
      <c r="CV590" s="396"/>
      <c r="CW590" s="396"/>
      <c r="CX590" s="396"/>
      <c r="CY590" s="396"/>
      <c r="CZ590" s="396"/>
      <c r="DA590" s="396"/>
      <c r="DB590" s="396"/>
      <c r="DC590" s="396"/>
      <c r="DD590" s="396"/>
      <c r="DE590" s="396"/>
      <c r="DF590" s="396"/>
      <c r="DG590" s="396"/>
      <c r="DH590" s="396"/>
      <c r="DI590" s="396"/>
      <c r="DJ590" s="396"/>
      <c r="DK590" s="396"/>
      <c r="DL590" s="396"/>
      <c r="DM590" s="396"/>
      <c r="DN590" s="396"/>
      <c r="DO590" s="396"/>
      <c r="DP590" s="396"/>
      <c r="DQ590" s="396"/>
      <c r="DR590" s="396"/>
      <c r="DS590" s="396"/>
      <c r="DT590" s="396"/>
      <c r="DU590" s="396"/>
      <c r="DV590" s="396"/>
      <c r="DW590" s="396"/>
      <c r="DX590" s="396"/>
      <c r="DY590" s="396"/>
    </row>
    <row r="591" spans="1:129" ht="27" customHeight="1" x14ac:dyDescent="0.15">
      <c r="A591" s="432">
        <v>1020001753</v>
      </c>
      <c r="B591" s="386" t="s">
        <v>12404</v>
      </c>
      <c r="C591" s="387" t="s">
        <v>17501</v>
      </c>
      <c r="D591" s="149" t="s">
        <v>14464</v>
      </c>
      <c r="E591" s="149" t="s">
        <v>14674</v>
      </c>
      <c r="F591" s="153" t="s">
        <v>13015</v>
      </c>
      <c r="G591" s="388">
        <f>COUNTIF(H591:AL591,"*")</f>
        <v>1</v>
      </c>
      <c r="H591" s="397" t="s">
        <v>13145</v>
      </c>
      <c r="I591" s="397"/>
      <c r="J591" s="397"/>
      <c r="K591" s="397"/>
      <c r="L591" s="400"/>
      <c r="M591" s="400"/>
      <c r="N591" s="400"/>
      <c r="O591" s="400"/>
      <c r="P591" s="400"/>
      <c r="Q591" s="400"/>
      <c r="R591" s="400"/>
      <c r="S591" s="400"/>
      <c r="T591" s="400"/>
      <c r="U591" s="400"/>
      <c r="V591" s="400"/>
      <c r="W591" s="400"/>
      <c r="X591" s="400"/>
      <c r="Y591" s="398"/>
      <c r="Z591" s="399"/>
      <c r="AA591" s="400"/>
      <c r="AB591" s="400"/>
      <c r="AC591" s="400"/>
      <c r="AD591" s="436"/>
      <c r="AE591" s="436"/>
      <c r="AF591" s="436"/>
      <c r="AG591" s="436"/>
      <c r="AH591" s="436"/>
      <c r="AI591" s="436"/>
      <c r="AJ591" s="436"/>
      <c r="AK591" s="436"/>
      <c r="AL591" s="401"/>
      <c r="AM591" s="481">
        <f>COUNTIF(AN591:DY591,"*")-1</f>
        <v>2</v>
      </c>
      <c r="AN591" s="394" t="s">
        <v>13347</v>
      </c>
      <c r="AO591" s="395" t="s">
        <v>15316</v>
      </c>
      <c r="AP591" s="395" t="s">
        <v>16478</v>
      </c>
      <c r="AQ591" s="395"/>
      <c r="AR591" s="395"/>
      <c r="AS591" s="395"/>
      <c r="AT591" s="395"/>
      <c r="AU591" s="395"/>
      <c r="AV591" s="395"/>
      <c r="AW591" s="395"/>
      <c r="AX591" s="395"/>
      <c r="AY591" s="395"/>
      <c r="AZ591" s="395"/>
      <c r="BA591" s="395"/>
      <c r="BB591" s="395"/>
      <c r="BC591" s="395"/>
      <c r="BD591" s="395"/>
      <c r="BE591" s="395"/>
      <c r="BF591" s="395"/>
      <c r="BG591" s="395"/>
      <c r="BH591" s="395"/>
      <c r="BI591" s="395"/>
      <c r="BJ591" s="395"/>
      <c r="BK591" s="395"/>
      <c r="BL591" s="395"/>
      <c r="BM591" s="395"/>
      <c r="BN591" s="395"/>
      <c r="BO591" s="395"/>
      <c r="BP591" s="395"/>
      <c r="BQ591" s="396"/>
      <c r="BR591" s="396"/>
      <c r="BS591" s="396"/>
      <c r="BT591" s="396"/>
      <c r="BU591" s="396"/>
      <c r="BV591" s="396"/>
      <c r="BW591" s="396"/>
      <c r="BX591" s="396"/>
      <c r="BY591" s="396"/>
      <c r="BZ591" s="396"/>
      <c r="CA591" s="396"/>
      <c r="CB591" s="396"/>
      <c r="CC591" s="396"/>
      <c r="CD591" s="396"/>
      <c r="CE591" s="396"/>
      <c r="CF591" s="396"/>
      <c r="CG591" s="396"/>
      <c r="CH591" s="396"/>
      <c r="CI591" s="396"/>
      <c r="CJ591" s="396"/>
      <c r="CK591" s="396"/>
      <c r="CL591" s="396"/>
      <c r="CM591" s="396"/>
      <c r="CN591" s="396"/>
      <c r="CO591" s="396"/>
      <c r="CP591" s="396"/>
      <c r="CQ591" s="396"/>
      <c r="CR591" s="396"/>
      <c r="CS591" s="396"/>
      <c r="CT591" s="396"/>
      <c r="CU591" s="396"/>
      <c r="CV591" s="396"/>
      <c r="CW591" s="396"/>
      <c r="CX591" s="396"/>
      <c r="CY591" s="396"/>
      <c r="CZ591" s="396"/>
      <c r="DA591" s="396"/>
      <c r="DB591" s="396"/>
      <c r="DC591" s="396"/>
      <c r="DD591" s="396"/>
      <c r="DE591" s="396"/>
      <c r="DF591" s="396"/>
      <c r="DG591" s="396"/>
      <c r="DH591" s="396"/>
      <c r="DI591" s="396"/>
      <c r="DJ591" s="396"/>
      <c r="DK591" s="396"/>
      <c r="DL591" s="396"/>
      <c r="DM591" s="396"/>
      <c r="DN591" s="396"/>
      <c r="DO591" s="396"/>
      <c r="DP591" s="396"/>
      <c r="DQ591" s="396"/>
      <c r="DR591" s="396"/>
      <c r="DS591" s="396"/>
      <c r="DT591" s="396"/>
      <c r="DU591" s="396"/>
      <c r="DV591" s="396"/>
      <c r="DW591" s="396"/>
      <c r="DX591" s="396"/>
      <c r="DY591" s="396"/>
    </row>
    <row r="592" spans="1:129" ht="27" customHeight="1" x14ac:dyDescent="0.15">
      <c r="A592" s="432">
        <v>1030002240</v>
      </c>
      <c r="B592" s="386" t="s">
        <v>11883</v>
      </c>
      <c r="C592" s="387" t="s">
        <v>16670</v>
      </c>
      <c r="D592" s="149" t="s">
        <v>12830</v>
      </c>
      <c r="E592" s="153"/>
      <c r="F592" s="153"/>
      <c r="G592" s="388">
        <f>COUNTIF(H592:AL592,"*")</f>
        <v>2</v>
      </c>
      <c r="H592" s="405" t="s">
        <v>13126</v>
      </c>
      <c r="I592" s="389"/>
      <c r="J592" s="389"/>
      <c r="K592" s="389"/>
      <c r="L592" s="392"/>
      <c r="M592" s="392"/>
      <c r="N592" s="392"/>
      <c r="O592" s="392"/>
      <c r="P592" s="392"/>
      <c r="Q592" s="392"/>
      <c r="R592" s="392"/>
      <c r="S592" s="392"/>
      <c r="T592" s="392"/>
      <c r="U592" s="392"/>
      <c r="V592" s="392"/>
      <c r="W592" s="392"/>
      <c r="X592" s="392"/>
      <c r="Y592" s="390"/>
      <c r="Z592" s="391" t="s">
        <v>13214</v>
      </c>
      <c r="AA592" s="392"/>
      <c r="AB592" s="392"/>
      <c r="AC592" s="392"/>
      <c r="AD592" s="438"/>
      <c r="AE592" s="438"/>
      <c r="AF592" s="438"/>
      <c r="AG592" s="438"/>
      <c r="AH592" s="438"/>
      <c r="AI592" s="438"/>
      <c r="AJ592" s="438"/>
      <c r="AK592" s="438"/>
      <c r="AL592" s="393"/>
      <c r="AM592" s="481">
        <f>COUNTIF(AN592:DY592,"*")</f>
        <v>13</v>
      </c>
      <c r="AN592" s="394" t="s">
        <v>13204</v>
      </c>
      <c r="AO592" s="395" t="s">
        <v>13205</v>
      </c>
      <c r="AP592" s="395" t="s">
        <v>13206</v>
      </c>
      <c r="AQ592" s="395" t="s">
        <v>13207</v>
      </c>
      <c r="AR592" s="395" t="s">
        <v>13208</v>
      </c>
      <c r="AS592" s="395" t="s">
        <v>13209</v>
      </c>
      <c r="AT592" s="395" t="s">
        <v>13210</v>
      </c>
      <c r="AU592" s="395" t="s">
        <v>13211</v>
      </c>
      <c r="AV592" s="395" t="s">
        <v>13212</v>
      </c>
      <c r="AW592" s="395" t="s">
        <v>13213</v>
      </c>
      <c r="AX592" s="395" t="s">
        <v>15094</v>
      </c>
      <c r="AY592" s="395" t="s">
        <v>15095</v>
      </c>
      <c r="AZ592" s="395" t="s">
        <v>15360</v>
      </c>
      <c r="BA592" s="395"/>
      <c r="BB592" s="395"/>
      <c r="BC592" s="395"/>
      <c r="BD592" s="395"/>
      <c r="BE592" s="395"/>
      <c r="BF592" s="395"/>
      <c r="BG592" s="395"/>
      <c r="BH592" s="395"/>
      <c r="BI592" s="395"/>
      <c r="BJ592" s="395"/>
      <c r="BK592" s="395"/>
      <c r="BL592" s="395"/>
      <c r="BM592" s="395"/>
      <c r="BN592" s="395"/>
      <c r="BO592" s="395"/>
      <c r="BP592" s="395"/>
      <c r="BQ592" s="396"/>
      <c r="BR592" s="396"/>
      <c r="BS592" s="396"/>
      <c r="BT592" s="396"/>
      <c r="BU592" s="396"/>
      <c r="BV592" s="396"/>
      <c r="BW592" s="396"/>
      <c r="BX592" s="396"/>
      <c r="BY592" s="396"/>
      <c r="BZ592" s="396"/>
      <c r="CA592" s="396"/>
      <c r="CB592" s="396"/>
      <c r="CC592" s="396"/>
      <c r="CD592" s="396"/>
      <c r="CE592" s="396"/>
      <c r="CF592" s="396"/>
      <c r="CG592" s="396"/>
      <c r="CH592" s="396"/>
      <c r="CI592" s="396"/>
      <c r="CJ592" s="396"/>
      <c r="CK592" s="396"/>
      <c r="CL592" s="396"/>
      <c r="CM592" s="396"/>
      <c r="CN592" s="396"/>
      <c r="CO592" s="396"/>
      <c r="CP592" s="396"/>
      <c r="CQ592" s="396"/>
      <c r="CR592" s="396"/>
      <c r="CS592" s="396"/>
      <c r="CT592" s="396"/>
      <c r="CU592" s="396"/>
      <c r="CV592" s="396"/>
      <c r="CW592" s="396"/>
      <c r="CX592" s="396"/>
      <c r="CY592" s="396"/>
      <c r="CZ592" s="396"/>
      <c r="DA592" s="396"/>
      <c r="DB592" s="396"/>
      <c r="DC592" s="396"/>
      <c r="DD592" s="396"/>
      <c r="DE592" s="396"/>
      <c r="DF592" s="396"/>
      <c r="DG592" s="396"/>
      <c r="DH592" s="396"/>
      <c r="DI592" s="396"/>
      <c r="DJ592" s="396"/>
      <c r="DK592" s="396"/>
      <c r="DL592" s="396"/>
      <c r="DM592" s="396"/>
      <c r="DN592" s="396"/>
      <c r="DO592" s="396"/>
      <c r="DP592" s="396"/>
      <c r="DQ592" s="396"/>
      <c r="DR592" s="396"/>
      <c r="DS592" s="396"/>
      <c r="DT592" s="396"/>
      <c r="DU592" s="396"/>
      <c r="DV592" s="396"/>
      <c r="DW592" s="396"/>
      <c r="DX592" s="396"/>
      <c r="DY592" s="396"/>
    </row>
    <row r="593" spans="1:129" ht="27" customHeight="1" x14ac:dyDescent="0.15">
      <c r="A593" s="432">
        <v>1030006215</v>
      </c>
      <c r="B593" s="386" t="s">
        <v>14259</v>
      </c>
      <c r="C593" s="387" t="s">
        <v>17411</v>
      </c>
      <c r="D593" s="149" t="s">
        <v>14303</v>
      </c>
      <c r="E593" s="153"/>
      <c r="F593" s="153"/>
      <c r="G593" s="388">
        <f>COUNTIF(H593:AL593,"*")</f>
        <v>1</v>
      </c>
      <c r="H593" s="397"/>
      <c r="I593" s="397"/>
      <c r="J593" s="397"/>
      <c r="K593" s="397"/>
      <c r="L593" s="400"/>
      <c r="M593" s="400"/>
      <c r="N593" s="400"/>
      <c r="O593" s="400"/>
      <c r="P593" s="400"/>
      <c r="Q593" s="400"/>
      <c r="R593" s="400"/>
      <c r="S593" s="400"/>
      <c r="T593" s="400"/>
      <c r="U593" s="400"/>
      <c r="V593" s="400"/>
      <c r="W593" s="400"/>
      <c r="X593" s="400"/>
      <c r="Y593" s="398"/>
      <c r="Z593" s="403" t="s">
        <v>11794</v>
      </c>
      <c r="AA593" s="400"/>
      <c r="AB593" s="400"/>
      <c r="AC593" s="400"/>
      <c r="AD593" s="436"/>
      <c r="AE593" s="436"/>
      <c r="AF593" s="436"/>
      <c r="AG593" s="436"/>
      <c r="AH593" s="436"/>
      <c r="AI593" s="436"/>
      <c r="AJ593" s="436"/>
      <c r="AK593" s="436"/>
      <c r="AL593" s="401"/>
      <c r="AM593" s="481">
        <f>COUNTIF(AN593:DY593,"*")-1</f>
        <v>1</v>
      </c>
      <c r="AN593" s="394" t="s">
        <v>15467</v>
      </c>
      <c r="AO593" s="395" t="s">
        <v>16474</v>
      </c>
      <c r="AP593" s="395"/>
      <c r="AQ593" s="395"/>
      <c r="AR593" s="395"/>
      <c r="AS593" s="395"/>
      <c r="AT593" s="395"/>
      <c r="AU593" s="395"/>
      <c r="AV593" s="395"/>
      <c r="AW593" s="395"/>
      <c r="AX593" s="395"/>
      <c r="AY593" s="395"/>
      <c r="AZ593" s="395"/>
      <c r="BA593" s="395"/>
      <c r="BB593" s="395"/>
      <c r="BC593" s="395"/>
      <c r="BD593" s="395"/>
      <c r="BE593" s="395"/>
      <c r="BF593" s="395"/>
      <c r="BG593" s="395"/>
      <c r="BH593" s="395"/>
      <c r="BI593" s="395"/>
      <c r="BJ593" s="395"/>
      <c r="BK593" s="395"/>
      <c r="BL593" s="395"/>
      <c r="BM593" s="395"/>
      <c r="BN593" s="395"/>
      <c r="BO593" s="395"/>
      <c r="BP593" s="395"/>
      <c r="BQ593" s="396"/>
      <c r="BR593" s="396"/>
      <c r="BS593" s="396"/>
      <c r="BT593" s="396"/>
      <c r="BU593" s="396"/>
      <c r="BV593" s="396"/>
      <c r="BW593" s="396"/>
      <c r="BX593" s="396"/>
      <c r="BY593" s="396"/>
      <c r="BZ593" s="396"/>
      <c r="CA593" s="396"/>
      <c r="CB593" s="396"/>
      <c r="CC593" s="396"/>
      <c r="CD593" s="396"/>
      <c r="CE593" s="396"/>
      <c r="CF593" s="396"/>
      <c r="CG593" s="396"/>
      <c r="CH593" s="396"/>
      <c r="CI593" s="396"/>
      <c r="CJ593" s="396"/>
      <c r="CK593" s="396"/>
      <c r="CL593" s="396"/>
      <c r="CM593" s="396"/>
      <c r="CN593" s="396"/>
      <c r="CO593" s="396"/>
      <c r="CP593" s="396"/>
      <c r="CQ593" s="396"/>
      <c r="CR593" s="396"/>
      <c r="CS593" s="396"/>
      <c r="CT593" s="396"/>
      <c r="CU593" s="396"/>
      <c r="CV593" s="396"/>
      <c r="CW593" s="396"/>
      <c r="CX593" s="396"/>
      <c r="CY593" s="396"/>
      <c r="CZ593" s="396"/>
      <c r="DA593" s="396"/>
      <c r="DB593" s="396"/>
      <c r="DC593" s="396"/>
      <c r="DD593" s="396"/>
      <c r="DE593" s="396"/>
      <c r="DF593" s="396"/>
      <c r="DG593" s="396"/>
      <c r="DH593" s="396"/>
      <c r="DI593" s="396"/>
      <c r="DJ593" s="396"/>
      <c r="DK593" s="396"/>
      <c r="DL593" s="396"/>
      <c r="DM593" s="396"/>
      <c r="DN593" s="396"/>
      <c r="DO593" s="396"/>
      <c r="DP593" s="396"/>
      <c r="DQ593" s="396"/>
      <c r="DR593" s="396"/>
      <c r="DS593" s="396"/>
      <c r="DT593" s="396"/>
      <c r="DU593" s="396"/>
      <c r="DV593" s="396"/>
      <c r="DW593" s="396"/>
      <c r="DX593" s="396"/>
      <c r="DY593" s="396"/>
    </row>
    <row r="594" spans="1:129" ht="27" customHeight="1" x14ac:dyDescent="0.15">
      <c r="A594" s="432">
        <v>1030006478</v>
      </c>
      <c r="B594" s="386" t="s">
        <v>19364</v>
      </c>
      <c r="C594" s="387" t="s">
        <v>19360</v>
      </c>
      <c r="D594" s="149" t="s">
        <v>19365</v>
      </c>
      <c r="E594" s="149"/>
      <c r="F594" s="149"/>
      <c r="G594" s="388">
        <f>COUNTIF(H594:AL594,"*")</f>
        <v>1</v>
      </c>
      <c r="H594" s="397"/>
      <c r="I594" s="397"/>
      <c r="J594" s="397"/>
      <c r="K594" s="397"/>
      <c r="L594" s="400"/>
      <c r="M594" s="400"/>
      <c r="N594" s="400"/>
      <c r="O594" s="400"/>
      <c r="P594" s="400"/>
      <c r="Q594" s="400"/>
      <c r="R594" s="400"/>
      <c r="S594" s="400"/>
      <c r="T594" s="400"/>
      <c r="U594" s="400"/>
      <c r="V594" s="400"/>
      <c r="W594" s="400"/>
      <c r="X594" s="400"/>
      <c r="Y594" s="398"/>
      <c r="Z594" s="399" t="s">
        <v>19361</v>
      </c>
      <c r="AA594" s="400"/>
      <c r="AB594" s="400"/>
      <c r="AC594" s="400"/>
      <c r="AD594" s="436"/>
      <c r="AE594" s="436"/>
      <c r="AF594" s="436"/>
      <c r="AG594" s="436"/>
      <c r="AH594" s="436"/>
      <c r="AI594" s="436"/>
      <c r="AJ594" s="436"/>
      <c r="AK594" s="436"/>
      <c r="AL594" s="401"/>
      <c r="AM594" s="481">
        <f>COUNTIF(AN594:DY594,"*")</f>
        <v>2</v>
      </c>
      <c r="AN594" s="394" t="s">
        <v>19362</v>
      </c>
      <c r="AO594" s="395" t="s">
        <v>19363</v>
      </c>
      <c r="AP594" s="395"/>
      <c r="AQ594" s="395"/>
      <c r="AR594" s="395"/>
      <c r="AS594" s="395"/>
      <c r="AT594" s="395"/>
      <c r="AU594" s="395"/>
      <c r="AV594" s="395"/>
      <c r="AW594" s="395"/>
      <c r="AX594" s="395"/>
      <c r="AY594" s="395"/>
      <c r="AZ594" s="395"/>
      <c r="BA594" s="395"/>
      <c r="BB594" s="395"/>
      <c r="BC594" s="395"/>
      <c r="BD594" s="395"/>
      <c r="BE594" s="395"/>
      <c r="BF594" s="395"/>
      <c r="BG594" s="395"/>
      <c r="BH594" s="395"/>
      <c r="BI594" s="395"/>
      <c r="BJ594" s="395"/>
      <c r="BK594" s="395"/>
      <c r="BL594" s="395"/>
      <c r="BM594" s="395"/>
      <c r="BN594" s="395"/>
      <c r="BO594" s="395"/>
      <c r="BP594" s="395"/>
      <c r="BQ594" s="396"/>
      <c r="BR594" s="396"/>
      <c r="BS594" s="396"/>
      <c r="BT594" s="396"/>
      <c r="BU594" s="396"/>
      <c r="BV594" s="396"/>
      <c r="BW594" s="396"/>
      <c r="BX594" s="396"/>
      <c r="BY594" s="396"/>
      <c r="BZ594" s="396"/>
      <c r="CA594" s="396"/>
      <c r="CB594" s="396"/>
      <c r="CC594" s="396"/>
      <c r="CD594" s="396"/>
      <c r="CE594" s="396"/>
      <c r="CF594" s="396"/>
      <c r="CG594" s="396"/>
      <c r="CH594" s="396"/>
      <c r="CI594" s="396"/>
      <c r="CJ594" s="396"/>
      <c r="CK594" s="396"/>
      <c r="CL594" s="396"/>
      <c r="CM594" s="396"/>
      <c r="CN594" s="396"/>
      <c r="CO594" s="396"/>
      <c r="CP594" s="396"/>
      <c r="CQ594" s="396"/>
      <c r="CR594" s="396"/>
      <c r="CS594" s="396"/>
      <c r="CT594" s="396"/>
      <c r="CU594" s="396"/>
      <c r="CV594" s="396"/>
      <c r="CW594" s="396"/>
      <c r="CX594" s="396"/>
      <c r="CY594" s="396"/>
      <c r="CZ594" s="396"/>
      <c r="DA594" s="396"/>
      <c r="DB594" s="396"/>
      <c r="DC594" s="396"/>
      <c r="DD594" s="396"/>
      <c r="DE594" s="396"/>
      <c r="DF594" s="396"/>
      <c r="DG594" s="396"/>
      <c r="DH594" s="396"/>
      <c r="DI594" s="396"/>
      <c r="DJ594" s="396"/>
      <c r="DK594" s="396"/>
      <c r="DL594" s="396"/>
      <c r="DM594" s="396"/>
      <c r="DN594" s="396"/>
      <c r="DO594" s="396"/>
      <c r="DP594" s="396"/>
      <c r="DQ594" s="396"/>
      <c r="DR594" s="396"/>
      <c r="DS594" s="396"/>
      <c r="DT594" s="396"/>
      <c r="DU594" s="396"/>
      <c r="DV594" s="396"/>
      <c r="DW594" s="396"/>
      <c r="DX594" s="396"/>
      <c r="DY594" s="396"/>
    </row>
    <row r="595" spans="1:129" ht="27" customHeight="1" x14ac:dyDescent="0.15">
      <c r="A595" s="432">
        <v>1020001206</v>
      </c>
      <c r="B595" s="386" t="s">
        <v>12249</v>
      </c>
      <c r="C595" s="387" t="s">
        <v>17637</v>
      </c>
      <c r="D595" s="149" t="s">
        <v>14576</v>
      </c>
      <c r="E595" s="149"/>
      <c r="F595" s="149"/>
      <c r="G595" s="388">
        <f>COUNTIF(H595:AL595,"*")</f>
        <v>4</v>
      </c>
      <c r="H595" s="397" t="s">
        <v>13110</v>
      </c>
      <c r="I595" s="397" t="s">
        <v>13225</v>
      </c>
      <c r="J595" s="397" t="s">
        <v>13226</v>
      </c>
      <c r="K595" s="397" t="s">
        <v>13123</v>
      </c>
      <c r="L595" s="400"/>
      <c r="M595" s="400"/>
      <c r="N595" s="400"/>
      <c r="O595" s="400"/>
      <c r="P595" s="400"/>
      <c r="Q595" s="400"/>
      <c r="R595" s="400"/>
      <c r="S595" s="400"/>
      <c r="T595" s="400"/>
      <c r="U595" s="400"/>
      <c r="V595" s="400"/>
      <c r="W595" s="400"/>
      <c r="X595" s="400"/>
      <c r="Y595" s="398"/>
      <c r="Z595" s="399"/>
      <c r="AA595" s="400"/>
      <c r="AB595" s="400"/>
      <c r="AC595" s="400"/>
      <c r="AD595" s="436"/>
      <c r="AE595" s="436"/>
      <c r="AF595" s="436"/>
      <c r="AG595" s="436"/>
      <c r="AH595" s="436"/>
      <c r="AI595" s="436"/>
      <c r="AJ595" s="436"/>
      <c r="AK595" s="436"/>
      <c r="AL595" s="401"/>
      <c r="AM595" s="481">
        <f>COUNTIF(AN595:DY595,"*")</f>
        <v>10</v>
      </c>
      <c r="AN595" s="394" t="s">
        <v>14817</v>
      </c>
      <c r="AO595" s="395" t="s">
        <v>13106</v>
      </c>
      <c r="AP595" s="395" t="s">
        <v>14818</v>
      </c>
      <c r="AQ595" s="395" t="s">
        <v>14819</v>
      </c>
      <c r="AR595" s="395" t="s">
        <v>13648</v>
      </c>
      <c r="AS595" s="395" t="s">
        <v>14926</v>
      </c>
      <c r="AT595" s="395" t="s">
        <v>14927</v>
      </c>
      <c r="AU595" s="395" t="s">
        <v>13818</v>
      </c>
      <c r="AV595" s="395" t="s">
        <v>14827</v>
      </c>
      <c r="AW595" s="395" t="s">
        <v>14828</v>
      </c>
      <c r="AX595" s="395"/>
      <c r="AY595" s="395"/>
      <c r="AZ595" s="395"/>
      <c r="BA595" s="395"/>
      <c r="BB595" s="395"/>
      <c r="BC595" s="395"/>
      <c r="BD595" s="395"/>
      <c r="BE595" s="395"/>
      <c r="BF595" s="395"/>
      <c r="BG595" s="395"/>
      <c r="BH595" s="395"/>
      <c r="BI595" s="395"/>
      <c r="BJ595" s="395"/>
      <c r="BK595" s="395"/>
      <c r="BL595" s="395"/>
      <c r="BM595" s="395"/>
      <c r="BN595" s="395"/>
      <c r="BO595" s="395"/>
      <c r="BP595" s="395"/>
      <c r="BQ595" s="396"/>
      <c r="BR595" s="396"/>
      <c r="BS595" s="396"/>
      <c r="BT595" s="396"/>
      <c r="BU595" s="396"/>
      <c r="BV595" s="396"/>
      <c r="BW595" s="396"/>
      <c r="BX595" s="396"/>
      <c r="BY595" s="396"/>
      <c r="BZ595" s="396"/>
      <c r="CA595" s="396"/>
      <c r="CB595" s="396"/>
      <c r="CC595" s="396"/>
      <c r="CD595" s="396"/>
      <c r="CE595" s="396"/>
      <c r="CF595" s="396"/>
      <c r="CG595" s="396"/>
      <c r="CH595" s="396"/>
      <c r="CI595" s="396"/>
      <c r="CJ595" s="396"/>
      <c r="CK595" s="396"/>
      <c r="CL595" s="396"/>
      <c r="CM595" s="396"/>
      <c r="CN595" s="396"/>
      <c r="CO595" s="396"/>
      <c r="CP595" s="396"/>
      <c r="CQ595" s="396"/>
      <c r="CR595" s="396"/>
      <c r="CS595" s="396"/>
      <c r="CT595" s="396"/>
      <c r="CU595" s="396"/>
      <c r="CV595" s="396"/>
      <c r="CW595" s="396"/>
      <c r="CX595" s="396"/>
      <c r="CY595" s="396"/>
      <c r="CZ595" s="396"/>
      <c r="DA595" s="396"/>
      <c r="DB595" s="396"/>
      <c r="DC595" s="396"/>
      <c r="DD595" s="396"/>
      <c r="DE595" s="396"/>
      <c r="DF595" s="396"/>
      <c r="DG595" s="396"/>
      <c r="DH595" s="396"/>
      <c r="DI595" s="396"/>
      <c r="DJ595" s="396"/>
      <c r="DK595" s="396"/>
      <c r="DL595" s="396"/>
      <c r="DM595" s="396"/>
      <c r="DN595" s="396"/>
      <c r="DO595" s="396"/>
      <c r="DP595" s="396"/>
      <c r="DQ595" s="396"/>
      <c r="DR595" s="396"/>
      <c r="DS595" s="396"/>
      <c r="DT595" s="396"/>
      <c r="DU595" s="396"/>
      <c r="DV595" s="396"/>
      <c r="DW595" s="396"/>
      <c r="DX595" s="396"/>
      <c r="DY595" s="396"/>
    </row>
    <row r="596" spans="1:129" ht="27" customHeight="1" x14ac:dyDescent="0.15">
      <c r="A596" s="432">
        <v>1020001481</v>
      </c>
      <c r="B596" s="386" t="s">
        <v>12329</v>
      </c>
      <c r="C596" s="387" t="s">
        <v>17156</v>
      </c>
      <c r="D596" s="149" t="s">
        <v>13902</v>
      </c>
      <c r="E596" s="153" t="s">
        <v>13925</v>
      </c>
      <c r="F596" s="153" t="s">
        <v>13935</v>
      </c>
      <c r="G596" s="388">
        <f>COUNTIF(H596:AL596,"*")</f>
        <v>3</v>
      </c>
      <c r="H596" s="397" t="s">
        <v>13126</v>
      </c>
      <c r="I596" s="397"/>
      <c r="J596" s="397"/>
      <c r="K596" s="397"/>
      <c r="L596" s="400"/>
      <c r="M596" s="400"/>
      <c r="N596" s="400"/>
      <c r="O596" s="400"/>
      <c r="P596" s="400"/>
      <c r="Q596" s="400"/>
      <c r="R596" s="400"/>
      <c r="S596" s="400"/>
      <c r="T596" s="400"/>
      <c r="U596" s="400"/>
      <c r="V596" s="400"/>
      <c r="W596" s="400"/>
      <c r="X596" s="400"/>
      <c r="Y596" s="398"/>
      <c r="Z596" s="399" t="s">
        <v>13126</v>
      </c>
      <c r="AA596" s="400" t="s">
        <v>13214</v>
      </c>
      <c r="AB596" s="400"/>
      <c r="AC596" s="400"/>
      <c r="AD596" s="436"/>
      <c r="AE596" s="436"/>
      <c r="AF596" s="436"/>
      <c r="AG596" s="436"/>
      <c r="AH596" s="436"/>
      <c r="AI596" s="436"/>
      <c r="AJ596" s="436"/>
      <c r="AK596" s="436"/>
      <c r="AL596" s="401"/>
      <c r="AM596" s="481">
        <f>COUNTIF(AN596:DY596,"*")</f>
        <v>7</v>
      </c>
      <c r="AN596" s="394" t="s">
        <v>14831</v>
      </c>
      <c r="AO596" s="395" t="s">
        <v>14824</v>
      </c>
      <c r="AP596" s="395" t="s">
        <v>14832</v>
      </c>
      <c r="AQ596" s="395" t="s">
        <v>13591</v>
      </c>
      <c r="AR596" s="395" t="s">
        <v>13592</v>
      </c>
      <c r="AS596" s="395" t="s">
        <v>13425</v>
      </c>
      <c r="AT596" s="395" t="s">
        <v>13215</v>
      </c>
      <c r="AU596" s="395"/>
      <c r="AV596" s="395"/>
      <c r="AW596" s="395"/>
      <c r="AX596" s="395"/>
      <c r="AY596" s="395"/>
      <c r="AZ596" s="395"/>
      <c r="BA596" s="395"/>
      <c r="BB596" s="395"/>
      <c r="BC596" s="395"/>
      <c r="BD596" s="395"/>
      <c r="BE596" s="395"/>
      <c r="BF596" s="395"/>
      <c r="BG596" s="395"/>
      <c r="BH596" s="395"/>
      <c r="BI596" s="395"/>
      <c r="BJ596" s="395"/>
      <c r="BK596" s="395"/>
      <c r="BL596" s="395"/>
      <c r="BM596" s="395"/>
      <c r="BN596" s="395"/>
      <c r="BO596" s="395"/>
      <c r="BP596" s="395"/>
      <c r="BQ596" s="396"/>
      <c r="BR596" s="396"/>
      <c r="BS596" s="396"/>
      <c r="BT596" s="396"/>
      <c r="BU596" s="396"/>
      <c r="BV596" s="396"/>
      <c r="BW596" s="396"/>
      <c r="BX596" s="396"/>
      <c r="BY596" s="396"/>
      <c r="BZ596" s="396"/>
      <c r="CA596" s="396"/>
      <c r="CB596" s="396"/>
      <c r="CC596" s="396"/>
      <c r="CD596" s="396"/>
      <c r="CE596" s="396"/>
      <c r="CF596" s="396"/>
      <c r="CG596" s="396"/>
      <c r="CH596" s="396"/>
      <c r="CI596" s="396"/>
      <c r="CJ596" s="396"/>
      <c r="CK596" s="396"/>
      <c r="CL596" s="396"/>
      <c r="CM596" s="396"/>
      <c r="CN596" s="396"/>
      <c r="CO596" s="396"/>
      <c r="CP596" s="396"/>
      <c r="CQ596" s="396"/>
      <c r="CR596" s="396"/>
      <c r="CS596" s="396"/>
      <c r="CT596" s="396"/>
      <c r="CU596" s="396"/>
      <c r="CV596" s="396"/>
      <c r="CW596" s="396"/>
      <c r="CX596" s="396"/>
      <c r="CY596" s="396"/>
      <c r="CZ596" s="396"/>
      <c r="DA596" s="396"/>
      <c r="DB596" s="396"/>
      <c r="DC596" s="396"/>
      <c r="DD596" s="396"/>
      <c r="DE596" s="396"/>
      <c r="DF596" s="396"/>
      <c r="DG596" s="396"/>
      <c r="DH596" s="396"/>
      <c r="DI596" s="396"/>
      <c r="DJ596" s="396"/>
      <c r="DK596" s="396"/>
      <c r="DL596" s="396"/>
      <c r="DM596" s="396"/>
      <c r="DN596" s="396"/>
      <c r="DO596" s="396"/>
      <c r="DP596" s="396"/>
      <c r="DQ596" s="396"/>
      <c r="DR596" s="396"/>
      <c r="DS596" s="396"/>
      <c r="DT596" s="396"/>
      <c r="DU596" s="396"/>
      <c r="DV596" s="396"/>
      <c r="DW596" s="396"/>
      <c r="DX596" s="396"/>
      <c r="DY596" s="396"/>
    </row>
    <row r="597" spans="1:129" ht="27" customHeight="1" x14ac:dyDescent="0.15">
      <c r="A597" s="432">
        <v>1030004830</v>
      </c>
      <c r="B597" s="386" t="s">
        <v>12662</v>
      </c>
      <c r="C597" s="387" t="s">
        <v>17564</v>
      </c>
      <c r="D597" s="149" t="s">
        <v>14517</v>
      </c>
      <c r="E597" s="149"/>
      <c r="F597" s="153"/>
      <c r="G597" s="388">
        <f>COUNTIF(H597:AL597,"*")</f>
        <v>5</v>
      </c>
      <c r="H597" s="397" t="s">
        <v>14851</v>
      </c>
      <c r="I597" s="397" t="s">
        <v>16346</v>
      </c>
      <c r="J597" s="397" t="s">
        <v>14955</v>
      </c>
      <c r="K597" s="397" t="s">
        <v>14937</v>
      </c>
      <c r="L597" s="400"/>
      <c r="M597" s="400"/>
      <c r="N597" s="400"/>
      <c r="O597" s="400"/>
      <c r="P597" s="400"/>
      <c r="Q597" s="400"/>
      <c r="R597" s="400"/>
      <c r="S597" s="400"/>
      <c r="T597" s="400"/>
      <c r="U597" s="400"/>
      <c r="V597" s="400"/>
      <c r="W597" s="400"/>
      <c r="X597" s="400"/>
      <c r="Y597" s="398"/>
      <c r="Z597" s="399" t="s">
        <v>14852</v>
      </c>
      <c r="AA597" s="400"/>
      <c r="AB597" s="400"/>
      <c r="AC597" s="400"/>
      <c r="AD597" s="436"/>
      <c r="AE597" s="436"/>
      <c r="AF597" s="436"/>
      <c r="AG597" s="436"/>
      <c r="AH597" s="436"/>
      <c r="AI597" s="436"/>
      <c r="AJ597" s="436"/>
      <c r="AK597" s="436"/>
      <c r="AL597" s="401"/>
      <c r="AM597" s="481">
        <f>COUNTIF(AN597:DY597,"*")-4</f>
        <v>10</v>
      </c>
      <c r="AN597" s="394" t="s">
        <v>16347</v>
      </c>
      <c r="AO597" s="395" t="s">
        <v>15065</v>
      </c>
      <c r="AP597" s="395" t="s">
        <v>15642</v>
      </c>
      <c r="AQ597" s="395" t="s">
        <v>16348</v>
      </c>
      <c r="AR597" s="395" t="s">
        <v>16349</v>
      </c>
      <c r="AS597" s="395" t="s">
        <v>15132</v>
      </c>
      <c r="AT597" s="395" t="s">
        <v>15134</v>
      </c>
      <c r="AU597" s="395" t="s">
        <v>15646</v>
      </c>
      <c r="AV597" s="395" t="s">
        <v>16352</v>
      </c>
      <c r="AW597" s="395" t="s">
        <v>15013</v>
      </c>
      <c r="AX597" s="395" t="s">
        <v>15673</v>
      </c>
      <c r="AY597" s="395" t="s">
        <v>16351</v>
      </c>
      <c r="AZ597" s="395" t="s">
        <v>15663</v>
      </c>
      <c r="BA597" s="395" t="s">
        <v>16350</v>
      </c>
      <c r="BB597" s="395"/>
      <c r="BC597" s="395"/>
      <c r="BD597" s="395"/>
      <c r="BE597" s="395"/>
      <c r="BF597" s="395"/>
      <c r="BG597" s="395"/>
      <c r="BH597" s="395"/>
      <c r="BI597" s="395"/>
      <c r="BJ597" s="395"/>
      <c r="BK597" s="395"/>
      <c r="BL597" s="395"/>
      <c r="BM597" s="395"/>
      <c r="BN597" s="395"/>
      <c r="BO597" s="395"/>
      <c r="BP597" s="395"/>
      <c r="BQ597" s="396"/>
      <c r="BR597" s="396"/>
      <c r="BS597" s="396"/>
      <c r="BT597" s="396"/>
      <c r="BU597" s="396"/>
      <c r="BV597" s="396"/>
      <c r="BW597" s="396"/>
      <c r="BX597" s="396"/>
      <c r="BY597" s="396"/>
      <c r="BZ597" s="396"/>
      <c r="CA597" s="396"/>
      <c r="CB597" s="396"/>
      <c r="CC597" s="396"/>
      <c r="CD597" s="396"/>
      <c r="CE597" s="396"/>
      <c r="CF597" s="396"/>
      <c r="CG597" s="396"/>
      <c r="CH597" s="396"/>
      <c r="CI597" s="396"/>
      <c r="CJ597" s="396"/>
      <c r="CK597" s="396"/>
      <c r="CL597" s="396"/>
      <c r="CM597" s="396"/>
      <c r="CN597" s="396"/>
      <c r="CO597" s="396"/>
      <c r="CP597" s="396"/>
      <c r="CQ597" s="396"/>
      <c r="CR597" s="396"/>
      <c r="CS597" s="396"/>
      <c r="CT597" s="396"/>
      <c r="CU597" s="396"/>
      <c r="CV597" s="396"/>
      <c r="CW597" s="396"/>
      <c r="CX597" s="396"/>
      <c r="CY597" s="396"/>
      <c r="CZ597" s="396"/>
      <c r="DA597" s="396"/>
      <c r="DB597" s="396"/>
      <c r="DC597" s="396"/>
      <c r="DD597" s="396"/>
      <c r="DE597" s="396"/>
      <c r="DF597" s="396"/>
      <c r="DG597" s="396"/>
      <c r="DH597" s="396"/>
      <c r="DI597" s="396"/>
      <c r="DJ597" s="396"/>
      <c r="DK597" s="396"/>
      <c r="DL597" s="396"/>
      <c r="DM597" s="396"/>
      <c r="DN597" s="396"/>
      <c r="DO597" s="396"/>
      <c r="DP597" s="396"/>
      <c r="DQ597" s="396"/>
      <c r="DR597" s="396"/>
      <c r="DS597" s="396"/>
      <c r="DT597" s="396"/>
      <c r="DU597" s="396"/>
      <c r="DV597" s="396"/>
      <c r="DW597" s="396"/>
      <c r="DX597" s="396"/>
      <c r="DY597" s="396"/>
    </row>
    <row r="598" spans="1:129" ht="27" customHeight="1" x14ac:dyDescent="0.15">
      <c r="A598" s="432">
        <v>1020001507</v>
      </c>
      <c r="B598" s="386" t="s">
        <v>12343</v>
      </c>
      <c r="C598" s="387" t="s">
        <v>17378</v>
      </c>
      <c r="D598" s="149" t="s">
        <v>14273</v>
      </c>
      <c r="E598" s="153" t="s">
        <v>14389</v>
      </c>
      <c r="F598" s="153" t="s">
        <v>12989</v>
      </c>
      <c r="G598" s="388">
        <f>COUNTIF(H598:AL598,"*")</f>
        <v>5</v>
      </c>
      <c r="H598" s="402" t="s">
        <v>13224</v>
      </c>
      <c r="I598" s="397"/>
      <c r="J598" s="397"/>
      <c r="K598" s="397"/>
      <c r="L598" s="400"/>
      <c r="M598" s="400"/>
      <c r="N598" s="400"/>
      <c r="O598" s="400"/>
      <c r="P598" s="400"/>
      <c r="Q598" s="400"/>
      <c r="R598" s="400"/>
      <c r="S598" s="400"/>
      <c r="T598" s="400"/>
      <c r="U598" s="400"/>
      <c r="V598" s="400"/>
      <c r="W598" s="400"/>
      <c r="X598" s="400"/>
      <c r="Y598" s="398"/>
      <c r="Z598" s="403" t="s">
        <v>13024</v>
      </c>
      <c r="AA598" s="404" t="s">
        <v>13109</v>
      </c>
      <c r="AB598" s="404" t="s">
        <v>13225</v>
      </c>
      <c r="AC598" s="404" t="s">
        <v>13226</v>
      </c>
      <c r="AD598" s="437"/>
      <c r="AE598" s="437"/>
      <c r="AF598" s="437"/>
      <c r="AG598" s="437"/>
      <c r="AH598" s="437"/>
      <c r="AI598" s="437"/>
      <c r="AJ598" s="437"/>
      <c r="AK598" s="437"/>
      <c r="AL598" s="401"/>
      <c r="AM598" s="481">
        <f>COUNTIF(AN598:DY598,"*")-1</f>
        <v>29</v>
      </c>
      <c r="AN598" s="394" t="s">
        <v>14244</v>
      </c>
      <c r="AO598" s="395" t="s">
        <v>14245</v>
      </c>
      <c r="AP598" s="395" t="s">
        <v>14246</v>
      </c>
      <c r="AQ598" s="395" t="s">
        <v>14247</v>
      </c>
      <c r="AR598" s="395" t="s">
        <v>13819</v>
      </c>
      <c r="AS598" s="395" t="s">
        <v>13820</v>
      </c>
      <c r="AT598" s="395" t="s">
        <v>14248</v>
      </c>
      <c r="AU598" s="395" t="s">
        <v>14250</v>
      </c>
      <c r="AV598" s="395" t="s">
        <v>14251</v>
      </c>
      <c r="AW598" s="395" t="s">
        <v>13114</v>
      </c>
      <c r="AX598" s="395" t="s">
        <v>13115</v>
      </c>
      <c r="AY598" s="395" t="s">
        <v>13116</v>
      </c>
      <c r="AZ598" s="395" t="s">
        <v>13119</v>
      </c>
      <c r="BA598" s="395" t="s">
        <v>13120</v>
      </c>
      <c r="BB598" s="395" t="s">
        <v>13028</v>
      </c>
      <c r="BC598" s="395" t="s">
        <v>16408</v>
      </c>
      <c r="BD598" s="395" t="s">
        <v>16399</v>
      </c>
      <c r="BE598" s="395" t="s">
        <v>13603</v>
      </c>
      <c r="BF598" s="395" t="s">
        <v>16148</v>
      </c>
      <c r="BG598" s="395" t="s">
        <v>15244</v>
      </c>
      <c r="BH598" s="395" t="s">
        <v>13604</v>
      </c>
      <c r="BI598" s="395" t="s">
        <v>15245</v>
      </c>
      <c r="BJ598" s="395" t="s">
        <v>13605</v>
      </c>
      <c r="BK598" s="395" t="s">
        <v>15247</v>
      </c>
      <c r="BL598" s="395" t="s">
        <v>15248</v>
      </c>
      <c r="BM598" s="395" t="s">
        <v>15143</v>
      </c>
      <c r="BN598" s="395" t="s">
        <v>15062</v>
      </c>
      <c r="BO598" s="395" t="s">
        <v>15196</v>
      </c>
      <c r="BP598" s="395" t="s">
        <v>15197</v>
      </c>
      <c r="BQ598" s="396" t="s">
        <v>15250</v>
      </c>
      <c r="BR598" s="396"/>
      <c r="BS598" s="396"/>
      <c r="BT598" s="396"/>
      <c r="BU598" s="396"/>
      <c r="BV598" s="396"/>
      <c r="BW598" s="396"/>
      <c r="BX598" s="396"/>
      <c r="BY598" s="396"/>
      <c r="BZ598" s="396"/>
      <c r="CA598" s="396"/>
      <c r="CB598" s="396"/>
      <c r="CC598" s="396"/>
      <c r="CD598" s="396"/>
      <c r="CE598" s="396"/>
      <c r="CF598" s="396"/>
      <c r="CG598" s="396"/>
      <c r="CH598" s="396"/>
      <c r="CI598" s="396"/>
      <c r="CJ598" s="396"/>
      <c r="CK598" s="396"/>
      <c r="CL598" s="396"/>
      <c r="CM598" s="396"/>
      <c r="CN598" s="396"/>
      <c r="CO598" s="396"/>
      <c r="CP598" s="396"/>
      <c r="CQ598" s="396"/>
      <c r="CR598" s="396"/>
      <c r="CS598" s="396"/>
      <c r="CT598" s="396"/>
      <c r="CU598" s="396"/>
      <c r="CV598" s="396"/>
      <c r="CW598" s="396"/>
      <c r="CX598" s="396"/>
      <c r="CY598" s="396"/>
      <c r="CZ598" s="396"/>
      <c r="DA598" s="396"/>
      <c r="DB598" s="396"/>
      <c r="DC598" s="396"/>
      <c r="DD598" s="396"/>
      <c r="DE598" s="396"/>
      <c r="DF598" s="396"/>
      <c r="DG598" s="396"/>
      <c r="DH598" s="396"/>
      <c r="DI598" s="396"/>
      <c r="DJ598" s="396"/>
      <c r="DK598" s="396"/>
      <c r="DL598" s="396"/>
      <c r="DM598" s="396"/>
      <c r="DN598" s="396"/>
      <c r="DO598" s="396"/>
      <c r="DP598" s="396"/>
      <c r="DQ598" s="396"/>
      <c r="DR598" s="396"/>
      <c r="DS598" s="396"/>
      <c r="DT598" s="396"/>
      <c r="DU598" s="396"/>
      <c r="DV598" s="396"/>
      <c r="DW598" s="396"/>
      <c r="DX598" s="396"/>
      <c r="DY598" s="396"/>
    </row>
    <row r="599" spans="1:129" ht="27" customHeight="1" x14ac:dyDescent="0.15">
      <c r="A599" s="432">
        <v>1020001933</v>
      </c>
      <c r="B599" s="386" t="s">
        <v>12467</v>
      </c>
      <c r="C599" s="387" t="s">
        <v>17107</v>
      </c>
      <c r="D599" s="149" t="s">
        <v>13832</v>
      </c>
      <c r="E599" s="149" t="s">
        <v>13869</v>
      </c>
      <c r="F599" s="149" t="s">
        <v>12991</v>
      </c>
      <c r="G599" s="388">
        <f>COUNTIF(H599:AL599,"*")</f>
        <v>1</v>
      </c>
      <c r="H599" s="397"/>
      <c r="I599" s="397"/>
      <c r="J599" s="397"/>
      <c r="K599" s="397"/>
      <c r="L599" s="400"/>
      <c r="M599" s="400"/>
      <c r="N599" s="400"/>
      <c r="O599" s="400"/>
      <c r="P599" s="400"/>
      <c r="Q599" s="400"/>
      <c r="R599" s="400"/>
      <c r="S599" s="400"/>
      <c r="T599" s="400"/>
      <c r="U599" s="400"/>
      <c r="V599" s="400"/>
      <c r="W599" s="400"/>
      <c r="X599" s="400"/>
      <c r="Y599" s="398"/>
      <c r="Z599" s="399" t="s">
        <v>13123</v>
      </c>
      <c r="AA599" s="400"/>
      <c r="AB599" s="400"/>
      <c r="AC599" s="400"/>
      <c r="AD599" s="436"/>
      <c r="AE599" s="436"/>
      <c r="AF599" s="436"/>
      <c r="AG599" s="436"/>
      <c r="AH599" s="436"/>
      <c r="AI599" s="436"/>
      <c r="AJ599" s="436"/>
      <c r="AK599" s="436"/>
      <c r="AL599" s="401"/>
      <c r="AM599" s="481">
        <f>COUNTIF(AN599:DY599,"*")</f>
        <v>1</v>
      </c>
      <c r="AN599" s="394" t="s">
        <v>13429</v>
      </c>
      <c r="AO599" s="395"/>
      <c r="AP599" s="395"/>
      <c r="AQ599" s="395"/>
      <c r="AR599" s="395"/>
      <c r="AS599" s="395"/>
      <c r="AT599" s="395"/>
      <c r="AU599" s="395"/>
      <c r="AV599" s="395"/>
      <c r="AW599" s="395"/>
      <c r="AX599" s="395"/>
      <c r="AY599" s="395"/>
      <c r="AZ599" s="395"/>
      <c r="BA599" s="395"/>
      <c r="BB599" s="395"/>
      <c r="BC599" s="395"/>
      <c r="BD599" s="395"/>
      <c r="BE599" s="395"/>
      <c r="BF599" s="395"/>
      <c r="BG599" s="395"/>
      <c r="BH599" s="395"/>
      <c r="BI599" s="395"/>
      <c r="BJ599" s="395"/>
      <c r="BK599" s="395"/>
      <c r="BL599" s="395"/>
      <c r="BM599" s="395"/>
      <c r="BN599" s="395"/>
      <c r="BO599" s="395"/>
      <c r="BP599" s="395"/>
      <c r="BQ599" s="396"/>
      <c r="BR599" s="396"/>
      <c r="BS599" s="396"/>
      <c r="BT599" s="396"/>
      <c r="BU599" s="396"/>
      <c r="BV599" s="396"/>
      <c r="BW599" s="396"/>
      <c r="BX599" s="396"/>
      <c r="BY599" s="396"/>
      <c r="BZ599" s="396"/>
      <c r="CA599" s="396"/>
      <c r="CB599" s="396"/>
      <c r="CC599" s="396"/>
      <c r="CD599" s="396"/>
      <c r="CE599" s="396"/>
      <c r="CF599" s="396"/>
      <c r="CG599" s="396"/>
      <c r="CH599" s="396"/>
      <c r="CI599" s="396"/>
      <c r="CJ599" s="396"/>
      <c r="CK599" s="396"/>
      <c r="CL599" s="396"/>
      <c r="CM599" s="396"/>
      <c r="CN599" s="396"/>
      <c r="CO599" s="396"/>
      <c r="CP599" s="396"/>
      <c r="CQ599" s="396"/>
      <c r="CR599" s="396"/>
      <c r="CS599" s="396"/>
      <c r="CT599" s="396"/>
      <c r="CU599" s="396"/>
      <c r="CV599" s="396"/>
      <c r="CW599" s="396"/>
      <c r="CX599" s="396"/>
      <c r="CY599" s="396"/>
      <c r="CZ599" s="396"/>
      <c r="DA599" s="396"/>
      <c r="DB599" s="396"/>
      <c r="DC599" s="396"/>
      <c r="DD599" s="396"/>
      <c r="DE599" s="396"/>
      <c r="DF599" s="396"/>
      <c r="DG599" s="396"/>
      <c r="DH599" s="396"/>
      <c r="DI599" s="396"/>
      <c r="DJ599" s="396"/>
      <c r="DK599" s="396"/>
      <c r="DL599" s="396"/>
      <c r="DM599" s="396"/>
      <c r="DN599" s="396"/>
      <c r="DO599" s="396"/>
      <c r="DP599" s="396"/>
      <c r="DQ599" s="396"/>
      <c r="DR599" s="396"/>
      <c r="DS599" s="396"/>
      <c r="DT599" s="396"/>
      <c r="DU599" s="396"/>
      <c r="DV599" s="396"/>
      <c r="DW599" s="396"/>
      <c r="DX599" s="396"/>
      <c r="DY599" s="396"/>
    </row>
    <row r="600" spans="1:129" ht="27" customHeight="1" x14ac:dyDescent="0.15">
      <c r="A600" s="432">
        <v>1020001403</v>
      </c>
      <c r="B600" s="386" t="s">
        <v>12309</v>
      </c>
      <c r="C600" s="387" t="s">
        <v>17664</v>
      </c>
      <c r="D600" s="149" t="s">
        <v>14597</v>
      </c>
      <c r="E600" s="149"/>
      <c r="F600" s="153"/>
      <c r="G600" s="388">
        <f>COUNTIF(H600:AL600,"*")</f>
        <v>5</v>
      </c>
      <c r="H600" s="397" t="s">
        <v>13442</v>
      </c>
      <c r="I600" s="397" t="s">
        <v>13123</v>
      </c>
      <c r="J600" s="397" t="s">
        <v>13224</v>
      </c>
      <c r="K600" s="397"/>
      <c r="L600" s="400"/>
      <c r="M600" s="400"/>
      <c r="N600" s="400"/>
      <c r="O600" s="400"/>
      <c r="P600" s="400"/>
      <c r="Q600" s="400"/>
      <c r="R600" s="400"/>
      <c r="S600" s="400"/>
      <c r="T600" s="400"/>
      <c r="U600" s="400"/>
      <c r="V600" s="400"/>
      <c r="W600" s="400"/>
      <c r="X600" s="400"/>
      <c r="Y600" s="398"/>
      <c r="Z600" s="399" t="s">
        <v>13126</v>
      </c>
      <c r="AA600" s="400" t="s">
        <v>13025</v>
      </c>
      <c r="AB600" s="400"/>
      <c r="AC600" s="400"/>
      <c r="AD600" s="436"/>
      <c r="AE600" s="436"/>
      <c r="AF600" s="436"/>
      <c r="AG600" s="436"/>
      <c r="AH600" s="436"/>
      <c r="AI600" s="436"/>
      <c r="AJ600" s="436"/>
      <c r="AK600" s="436"/>
      <c r="AL600" s="401"/>
      <c r="AM600" s="481">
        <f>COUNTIF(AN600:DY600,"*")-1</f>
        <v>14</v>
      </c>
      <c r="AN600" s="394" t="s">
        <v>15301</v>
      </c>
      <c r="AO600" s="395" t="s">
        <v>15308</v>
      </c>
      <c r="AP600" s="395" t="s">
        <v>16172</v>
      </c>
      <c r="AQ600" s="395" t="s">
        <v>13022</v>
      </c>
      <c r="AR600" s="395" t="s">
        <v>13023</v>
      </c>
      <c r="AS600" s="395" t="s">
        <v>13127</v>
      </c>
      <c r="AT600" s="395" t="s">
        <v>13628</v>
      </c>
      <c r="AU600" s="395" t="s">
        <v>13418</v>
      </c>
      <c r="AV600" s="395" t="s">
        <v>13419</v>
      </c>
      <c r="AW600" s="395" t="s">
        <v>13397</v>
      </c>
      <c r="AX600" s="395" t="s">
        <v>13441</v>
      </c>
      <c r="AY600" s="395" t="s">
        <v>13133</v>
      </c>
      <c r="AZ600" s="395" t="s">
        <v>13134</v>
      </c>
      <c r="BA600" s="395" t="s">
        <v>13348</v>
      </c>
      <c r="BB600" s="395" t="s">
        <v>13456</v>
      </c>
      <c r="BC600" s="395"/>
      <c r="BD600" s="395"/>
      <c r="BE600" s="395"/>
      <c r="BF600" s="395"/>
      <c r="BG600" s="395"/>
      <c r="BH600" s="395"/>
      <c r="BI600" s="395"/>
      <c r="BJ600" s="395"/>
      <c r="BK600" s="395"/>
      <c r="BL600" s="395"/>
      <c r="BM600" s="395"/>
      <c r="BN600" s="395"/>
      <c r="BO600" s="395"/>
      <c r="BP600" s="395"/>
      <c r="BQ600" s="396"/>
      <c r="BR600" s="396"/>
      <c r="BS600" s="396"/>
      <c r="BT600" s="396"/>
      <c r="BU600" s="396"/>
      <c r="BV600" s="396"/>
      <c r="BW600" s="396"/>
      <c r="BX600" s="396"/>
      <c r="BY600" s="396"/>
      <c r="BZ600" s="396"/>
      <c r="CA600" s="396"/>
      <c r="CB600" s="396"/>
      <c r="CC600" s="396"/>
      <c r="CD600" s="396"/>
      <c r="CE600" s="396"/>
      <c r="CF600" s="396"/>
      <c r="CG600" s="396"/>
      <c r="CH600" s="396"/>
      <c r="CI600" s="396"/>
      <c r="CJ600" s="396"/>
      <c r="CK600" s="396"/>
      <c r="CL600" s="396"/>
      <c r="CM600" s="396"/>
      <c r="CN600" s="396"/>
      <c r="CO600" s="396"/>
      <c r="CP600" s="396"/>
      <c r="CQ600" s="396"/>
      <c r="CR600" s="396"/>
      <c r="CS600" s="396"/>
      <c r="CT600" s="396"/>
      <c r="CU600" s="396"/>
      <c r="CV600" s="396"/>
      <c r="CW600" s="396"/>
      <c r="CX600" s="396"/>
      <c r="CY600" s="396"/>
      <c r="CZ600" s="396"/>
      <c r="DA600" s="396"/>
      <c r="DB600" s="396"/>
      <c r="DC600" s="396"/>
      <c r="DD600" s="396"/>
      <c r="DE600" s="396"/>
      <c r="DF600" s="396"/>
      <c r="DG600" s="396"/>
      <c r="DH600" s="396"/>
      <c r="DI600" s="396"/>
      <c r="DJ600" s="396"/>
      <c r="DK600" s="396"/>
      <c r="DL600" s="396"/>
      <c r="DM600" s="396"/>
      <c r="DN600" s="396"/>
      <c r="DO600" s="396"/>
      <c r="DP600" s="396"/>
      <c r="DQ600" s="396"/>
      <c r="DR600" s="396"/>
      <c r="DS600" s="396"/>
      <c r="DT600" s="396"/>
      <c r="DU600" s="396"/>
      <c r="DV600" s="396"/>
      <c r="DW600" s="396"/>
      <c r="DX600" s="396"/>
      <c r="DY600" s="396"/>
    </row>
    <row r="601" spans="1:129" ht="27" customHeight="1" x14ac:dyDescent="0.15">
      <c r="A601" s="432">
        <v>1020001371</v>
      </c>
      <c r="B601" s="386" t="s">
        <v>14935</v>
      </c>
      <c r="C601" s="387" t="s">
        <v>17256</v>
      </c>
      <c r="D601" s="149" t="s">
        <v>14039</v>
      </c>
      <c r="E601" s="153"/>
      <c r="F601" s="153"/>
      <c r="G601" s="388">
        <f>COUNTIF(H601:AL601,"*")</f>
        <v>5</v>
      </c>
      <c r="H601" s="397" t="s">
        <v>14865</v>
      </c>
      <c r="I601" s="397" t="s">
        <v>14908</v>
      </c>
      <c r="J601" s="397" t="s">
        <v>14852</v>
      </c>
      <c r="K601" s="397" t="s">
        <v>14900</v>
      </c>
      <c r="L601" s="400" t="s">
        <v>13616</v>
      </c>
      <c r="M601" s="400"/>
      <c r="N601" s="400"/>
      <c r="O601" s="400"/>
      <c r="P601" s="400"/>
      <c r="Q601" s="400"/>
      <c r="R601" s="400"/>
      <c r="S601" s="400"/>
      <c r="T601" s="400"/>
      <c r="U601" s="400"/>
      <c r="V601" s="400"/>
      <c r="W601" s="400"/>
      <c r="X601" s="400"/>
      <c r="Y601" s="398"/>
      <c r="Z601" s="399"/>
      <c r="AA601" s="400"/>
      <c r="AB601" s="400"/>
      <c r="AC601" s="400"/>
      <c r="AD601" s="436"/>
      <c r="AE601" s="436"/>
      <c r="AF601" s="436"/>
      <c r="AG601" s="436"/>
      <c r="AH601" s="436"/>
      <c r="AI601" s="436"/>
      <c r="AJ601" s="436"/>
      <c r="AK601" s="436"/>
      <c r="AL601" s="401"/>
      <c r="AM601" s="481">
        <f>COUNTIF(AN601:DY601,"*")-2</f>
        <v>14</v>
      </c>
      <c r="AN601" s="394" t="s">
        <v>14909</v>
      </c>
      <c r="AO601" s="395" t="s">
        <v>14910</v>
      </c>
      <c r="AP601" s="395" t="s">
        <v>14911</v>
      </c>
      <c r="AQ601" s="395" t="s">
        <v>14912</v>
      </c>
      <c r="AR601" s="395" t="s">
        <v>14913</v>
      </c>
      <c r="AS601" s="395" t="s">
        <v>14914</v>
      </c>
      <c r="AT601" s="395" t="s">
        <v>14915</v>
      </c>
      <c r="AU601" s="395" t="s">
        <v>14916</v>
      </c>
      <c r="AV601" s="395" t="s">
        <v>14917</v>
      </c>
      <c r="AW601" s="395" t="s">
        <v>14918</v>
      </c>
      <c r="AX601" s="395" t="s">
        <v>14919</v>
      </c>
      <c r="AY601" s="395" t="s">
        <v>14920</v>
      </c>
      <c r="AZ601" s="395" t="s">
        <v>14921</v>
      </c>
      <c r="BA601" s="395" t="s">
        <v>14922</v>
      </c>
      <c r="BB601" s="395" t="s">
        <v>14923</v>
      </c>
      <c r="BC601" s="395" t="s">
        <v>14924</v>
      </c>
      <c r="BD601" s="395"/>
      <c r="BE601" s="395"/>
      <c r="BF601" s="395"/>
      <c r="BG601" s="395"/>
      <c r="BH601" s="395"/>
      <c r="BI601" s="395"/>
      <c r="BJ601" s="395"/>
      <c r="BK601" s="395"/>
      <c r="BL601" s="395"/>
      <c r="BM601" s="395"/>
      <c r="BN601" s="395"/>
      <c r="BO601" s="395"/>
      <c r="BP601" s="395"/>
      <c r="BQ601" s="396"/>
      <c r="BR601" s="396"/>
      <c r="BS601" s="396"/>
      <c r="BT601" s="396"/>
      <c r="BU601" s="396"/>
      <c r="BV601" s="396"/>
      <c r="BW601" s="396"/>
      <c r="BX601" s="396"/>
      <c r="BY601" s="396"/>
      <c r="BZ601" s="396"/>
      <c r="CA601" s="396"/>
      <c r="CB601" s="396"/>
      <c r="CC601" s="396"/>
      <c r="CD601" s="396"/>
      <c r="CE601" s="396"/>
      <c r="CF601" s="396"/>
      <c r="CG601" s="396"/>
      <c r="CH601" s="396"/>
      <c r="CI601" s="396"/>
      <c r="CJ601" s="396"/>
      <c r="CK601" s="396"/>
      <c r="CL601" s="396"/>
      <c r="CM601" s="396"/>
      <c r="CN601" s="396"/>
      <c r="CO601" s="396"/>
      <c r="CP601" s="396"/>
      <c r="CQ601" s="396"/>
      <c r="CR601" s="396"/>
      <c r="CS601" s="396"/>
      <c r="CT601" s="396"/>
      <c r="CU601" s="396"/>
      <c r="CV601" s="396"/>
      <c r="CW601" s="396"/>
      <c r="CX601" s="396"/>
      <c r="CY601" s="396"/>
      <c r="CZ601" s="396"/>
      <c r="DA601" s="396"/>
      <c r="DB601" s="396"/>
      <c r="DC601" s="396"/>
      <c r="DD601" s="396"/>
      <c r="DE601" s="396"/>
      <c r="DF601" s="396"/>
      <c r="DG601" s="396"/>
      <c r="DH601" s="396"/>
      <c r="DI601" s="396"/>
      <c r="DJ601" s="396"/>
      <c r="DK601" s="396"/>
      <c r="DL601" s="396"/>
      <c r="DM601" s="396"/>
      <c r="DN601" s="396"/>
      <c r="DO601" s="396"/>
      <c r="DP601" s="396"/>
      <c r="DQ601" s="396"/>
      <c r="DR601" s="396"/>
      <c r="DS601" s="396"/>
      <c r="DT601" s="396"/>
      <c r="DU601" s="396"/>
      <c r="DV601" s="396"/>
      <c r="DW601" s="396"/>
      <c r="DX601" s="396"/>
      <c r="DY601" s="396"/>
    </row>
    <row r="602" spans="1:129" ht="27" customHeight="1" x14ac:dyDescent="0.15">
      <c r="A602" s="432">
        <v>1030006324</v>
      </c>
      <c r="B602" s="386" t="s">
        <v>18460</v>
      </c>
      <c r="C602" s="387" t="s">
        <v>18461</v>
      </c>
      <c r="D602" s="149" t="s">
        <v>18462</v>
      </c>
      <c r="E602" s="153"/>
      <c r="F602" s="153"/>
      <c r="G602" s="388">
        <f>COUNTIF(H602:AL602,"*")</f>
        <v>3</v>
      </c>
      <c r="H602" s="397"/>
      <c r="I602" s="397"/>
      <c r="J602" s="397"/>
      <c r="K602" s="397"/>
      <c r="L602" s="400"/>
      <c r="M602" s="400"/>
      <c r="N602" s="400"/>
      <c r="O602" s="400"/>
      <c r="P602" s="400"/>
      <c r="Q602" s="400"/>
      <c r="R602" s="400"/>
      <c r="S602" s="400"/>
      <c r="T602" s="400"/>
      <c r="U602" s="400"/>
      <c r="V602" s="400"/>
      <c r="W602" s="400"/>
      <c r="X602" s="400"/>
      <c r="Y602" s="398"/>
      <c r="Z602" s="399" t="s">
        <v>13024</v>
      </c>
      <c r="AA602" s="400" t="s">
        <v>13109</v>
      </c>
      <c r="AB602" s="400" t="s">
        <v>13025</v>
      </c>
      <c r="AC602" s="400"/>
      <c r="AD602" s="436"/>
      <c r="AE602" s="436"/>
      <c r="AF602" s="436"/>
      <c r="AG602" s="436"/>
      <c r="AH602" s="436"/>
      <c r="AI602" s="436"/>
      <c r="AJ602" s="436"/>
      <c r="AK602" s="436"/>
      <c r="AL602" s="401"/>
      <c r="AM602" s="481">
        <f>COUNTIF(AN602:DY602,"*")-3</f>
        <v>3</v>
      </c>
      <c r="AN602" s="394" t="s">
        <v>13415</v>
      </c>
      <c r="AO602" s="395" t="s">
        <v>16418</v>
      </c>
      <c r="AP602" s="395" t="s">
        <v>13357</v>
      </c>
      <c r="AQ602" s="395" t="s">
        <v>16419</v>
      </c>
      <c r="AR602" s="395" t="s">
        <v>13512</v>
      </c>
      <c r="AS602" s="395" t="s">
        <v>16420</v>
      </c>
      <c r="AT602" s="395"/>
      <c r="AU602" s="395"/>
      <c r="AV602" s="395"/>
      <c r="AW602" s="395"/>
      <c r="AX602" s="395"/>
      <c r="AY602" s="395"/>
      <c r="AZ602" s="395"/>
      <c r="BA602" s="395"/>
      <c r="BB602" s="395"/>
      <c r="BC602" s="395"/>
      <c r="BD602" s="395"/>
      <c r="BE602" s="395"/>
      <c r="BF602" s="395"/>
      <c r="BG602" s="395"/>
      <c r="BH602" s="395"/>
      <c r="BI602" s="395"/>
      <c r="BJ602" s="395"/>
      <c r="BK602" s="395"/>
      <c r="BL602" s="395"/>
      <c r="BM602" s="395"/>
      <c r="BN602" s="395"/>
      <c r="BO602" s="395"/>
      <c r="BP602" s="395"/>
      <c r="BQ602" s="396"/>
      <c r="BR602" s="396"/>
      <c r="BS602" s="396"/>
      <c r="BT602" s="396"/>
      <c r="BU602" s="396"/>
      <c r="BV602" s="396"/>
      <c r="BW602" s="396"/>
      <c r="BX602" s="396"/>
      <c r="BY602" s="396"/>
      <c r="BZ602" s="396"/>
      <c r="CA602" s="396"/>
      <c r="CB602" s="396"/>
      <c r="CC602" s="396"/>
      <c r="CD602" s="396"/>
      <c r="CE602" s="396"/>
      <c r="CF602" s="396"/>
      <c r="CG602" s="396"/>
      <c r="CH602" s="396"/>
      <c r="CI602" s="396"/>
      <c r="CJ602" s="396"/>
      <c r="CK602" s="396"/>
      <c r="CL602" s="396"/>
      <c r="CM602" s="396"/>
      <c r="CN602" s="396"/>
      <c r="CO602" s="396"/>
      <c r="CP602" s="396"/>
      <c r="CQ602" s="396"/>
      <c r="CR602" s="396"/>
      <c r="CS602" s="396"/>
      <c r="CT602" s="396"/>
      <c r="CU602" s="396"/>
      <c r="CV602" s="396"/>
      <c r="CW602" s="396"/>
      <c r="CX602" s="396"/>
      <c r="CY602" s="396"/>
      <c r="CZ602" s="396"/>
      <c r="DA602" s="396"/>
      <c r="DB602" s="396"/>
      <c r="DC602" s="396"/>
      <c r="DD602" s="396"/>
      <c r="DE602" s="396"/>
      <c r="DF602" s="396"/>
      <c r="DG602" s="396"/>
      <c r="DH602" s="396"/>
      <c r="DI602" s="396"/>
      <c r="DJ602" s="396"/>
      <c r="DK602" s="396"/>
      <c r="DL602" s="396"/>
      <c r="DM602" s="396"/>
      <c r="DN602" s="396"/>
      <c r="DO602" s="396"/>
      <c r="DP602" s="396"/>
      <c r="DQ602" s="396"/>
      <c r="DR602" s="396"/>
      <c r="DS602" s="396"/>
      <c r="DT602" s="396"/>
      <c r="DU602" s="396"/>
      <c r="DV602" s="396"/>
      <c r="DW602" s="396"/>
      <c r="DX602" s="396"/>
      <c r="DY602" s="396"/>
    </row>
    <row r="603" spans="1:129" ht="27" customHeight="1" x14ac:dyDescent="0.15">
      <c r="A603" s="432">
        <v>1030005108</v>
      </c>
      <c r="B603" s="386" t="s">
        <v>12673</v>
      </c>
      <c r="C603" s="387" t="s">
        <v>17353</v>
      </c>
      <c r="D603" s="149" t="s">
        <v>13371</v>
      </c>
      <c r="E603" s="149" t="s">
        <v>13381</v>
      </c>
      <c r="F603" s="153" t="s">
        <v>13385</v>
      </c>
      <c r="G603" s="388">
        <f>COUNTIF(H603:AL603,"*")</f>
        <v>1</v>
      </c>
      <c r="H603" s="397"/>
      <c r="I603" s="397"/>
      <c r="J603" s="397"/>
      <c r="K603" s="397"/>
      <c r="L603" s="400"/>
      <c r="M603" s="400"/>
      <c r="N603" s="400"/>
      <c r="O603" s="400"/>
      <c r="P603" s="400"/>
      <c r="Q603" s="400"/>
      <c r="R603" s="400"/>
      <c r="S603" s="400"/>
      <c r="T603" s="400"/>
      <c r="U603" s="400"/>
      <c r="V603" s="400"/>
      <c r="W603" s="400"/>
      <c r="X603" s="400"/>
      <c r="Y603" s="398"/>
      <c r="Z603" s="399" t="s">
        <v>14989</v>
      </c>
      <c r="AA603" s="400"/>
      <c r="AB603" s="400"/>
      <c r="AC603" s="400"/>
      <c r="AD603" s="436"/>
      <c r="AE603" s="436"/>
      <c r="AF603" s="436"/>
      <c r="AG603" s="436"/>
      <c r="AH603" s="436"/>
      <c r="AI603" s="436"/>
      <c r="AJ603" s="436"/>
      <c r="AK603" s="436"/>
      <c r="AL603" s="401"/>
      <c r="AM603" s="481">
        <f>COUNTIF(AN603:DY603,"*")</f>
        <v>1</v>
      </c>
      <c r="AN603" s="394" t="s">
        <v>16556</v>
      </c>
      <c r="AO603" s="395"/>
      <c r="AP603" s="395"/>
      <c r="AQ603" s="395"/>
      <c r="AR603" s="395"/>
      <c r="AS603" s="395"/>
      <c r="AT603" s="395"/>
      <c r="AU603" s="395"/>
      <c r="AV603" s="395"/>
      <c r="AW603" s="395"/>
      <c r="AX603" s="395"/>
      <c r="AY603" s="395"/>
      <c r="AZ603" s="395"/>
      <c r="BA603" s="395"/>
      <c r="BB603" s="395"/>
      <c r="BC603" s="395"/>
      <c r="BD603" s="395"/>
      <c r="BE603" s="395"/>
      <c r="BF603" s="395"/>
      <c r="BG603" s="395"/>
      <c r="BH603" s="395"/>
      <c r="BI603" s="395"/>
      <c r="BJ603" s="395"/>
      <c r="BK603" s="395"/>
      <c r="BL603" s="395"/>
      <c r="BM603" s="395"/>
      <c r="BN603" s="395"/>
      <c r="BO603" s="395"/>
      <c r="BP603" s="395"/>
      <c r="BQ603" s="396"/>
      <c r="BR603" s="396"/>
      <c r="BS603" s="396"/>
      <c r="BT603" s="396"/>
      <c r="BU603" s="396"/>
      <c r="BV603" s="396"/>
      <c r="BW603" s="396"/>
      <c r="BX603" s="396"/>
      <c r="BY603" s="396"/>
      <c r="BZ603" s="396"/>
      <c r="CA603" s="396"/>
      <c r="CB603" s="396"/>
      <c r="CC603" s="396"/>
      <c r="CD603" s="396"/>
      <c r="CE603" s="396"/>
      <c r="CF603" s="396"/>
      <c r="CG603" s="396"/>
      <c r="CH603" s="396"/>
      <c r="CI603" s="396"/>
      <c r="CJ603" s="396"/>
      <c r="CK603" s="396"/>
      <c r="CL603" s="396"/>
      <c r="CM603" s="396"/>
      <c r="CN603" s="396"/>
      <c r="CO603" s="396"/>
      <c r="CP603" s="396"/>
      <c r="CQ603" s="396"/>
      <c r="CR603" s="396"/>
      <c r="CS603" s="396"/>
      <c r="CT603" s="396"/>
      <c r="CU603" s="396"/>
      <c r="CV603" s="396"/>
      <c r="CW603" s="396"/>
      <c r="CX603" s="396"/>
      <c r="CY603" s="396"/>
      <c r="CZ603" s="396"/>
      <c r="DA603" s="396"/>
      <c r="DB603" s="396"/>
      <c r="DC603" s="396"/>
      <c r="DD603" s="396"/>
      <c r="DE603" s="396"/>
      <c r="DF603" s="396"/>
      <c r="DG603" s="396"/>
      <c r="DH603" s="396"/>
      <c r="DI603" s="396"/>
      <c r="DJ603" s="396"/>
      <c r="DK603" s="396"/>
      <c r="DL603" s="396"/>
      <c r="DM603" s="396"/>
      <c r="DN603" s="396"/>
      <c r="DO603" s="396"/>
      <c r="DP603" s="396"/>
      <c r="DQ603" s="396"/>
      <c r="DR603" s="396"/>
      <c r="DS603" s="396"/>
      <c r="DT603" s="396"/>
      <c r="DU603" s="396"/>
      <c r="DV603" s="396"/>
      <c r="DW603" s="396"/>
      <c r="DX603" s="396"/>
      <c r="DY603" s="396"/>
    </row>
    <row r="604" spans="1:129" ht="27" customHeight="1" x14ac:dyDescent="0.15">
      <c r="A604" s="432">
        <v>1020000442</v>
      </c>
      <c r="B604" s="386" t="s">
        <v>12045</v>
      </c>
      <c r="C604" s="387" t="s">
        <v>17505</v>
      </c>
      <c r="D604" s="149" t="s">
        <v>14468</v>
      </c>
      <c r="E604" s="153"/>
      <c r="F604" s="153"/>
      <c r="G604" s="388">
        <f>COUNTIF(H604:AL604,"*")</f>
        <v>1</v>
      </c>
      <c r="H604" s="397"/>
      <c r="I604" s="397"/>
      <c r="J604" s="397"/>
      <c r="K604" s="397"/>
      <c r="L604" s="400"/>
      <c r="M604" s="400"/>
      <c r="N604" s="400"/>
      <c r="O604" s="400"/>
      <c r="P604" s="400"/>
      <c r="Q604" s="400"/>
      <c r="R604" s="400"/>
      <c r="S604" s="400"/>
      <c r="T604" s="400"/>
      <c r="U604" s="400"/>
      <c r="V604" s="400"/>
      <c r="W604" s="400"/>
      <c r="X604" s="400"/>
      <c r="Y604" s="398"/>
      <c r="Z604" s="399" t="s">
        <v>13110</v>
      </c>
      <c r="AA604" s="400"/>
      <c r="AB604" s="400"/>
      <c r="AC604" s="400"/>
      <c r="AD604" s="436"/>
      <c r="AE604" s="436"/>
      <c r="AF604" s="436"/>
      <c r="AG604" s="436"/>
      <c r="AH604" s="436"/>
      <c r="AI604" s="436"/>
      <c r="AJ604" s="436"/>
      <c r="AK604" s="436"/>
      <c r="AL604" s="401"/>
      <c r="AM604" s="481">
        <f>COUNTIF(AN604:DY604,"*")</f>
        <v>1</v>
      </c>
      <c r="AN604" s="394" t="s">
        <v>13302</v>
      </c>
      <c r="AO604" s="395"/>
      <c r="AP604" s="395"/>
      <c r="AQ604" s="395"/>
      <c r="AR604" s="395"/>
      <c r="AS604" s="395"/>
      <c r="AT604" s="395"/>
      <c r="AU604" s="395"/>
      <c r="AV604" s="395"/>
      <c r="AW604" s="395"/>
      <c r="AX604" s="395"/>
      <c r="AY604" s="395"/>
      <c r="AZ604" s="395"/>
      <c r="BA604" s="395"/>
      <c r="BB604" s="395"/>
      <c r="BC604" s="395"/>
      <c r="BD604" s="395"/>
      <c r="BE604" s="395"/>
      <c r="BF604" s="395"/>
      <c r="BG604" s="395"/>
      <c r="BH604" s="395"/>
      <c r="BI604" s="395"/>
      <c r="BJ604" s="395"/>
      <c r="BK604" s="395"/>
      <c r="BL604" s="395"/>
      <c r="BM604" s="395"/>
      <c r="BN604" s="395"/>
      <c r="BO604" s="395"/>
      <c r="BP604" s="395"/>
      <c r="BQ604" s="396"/>
      <c r="BR604" s="396"/>
      <c r="BS604" s="396"/>
      <c r="BT604" s="396"/>
      <c r="BU604" s="396"/>
      <c r="BV604" s="396"/>
      <c r="BW604" s="396"/>
      <c r="BX604" s="396"/>
      <c r="BY604" s="396"/>
      <c r="BZ604" s="396"/>
      <c r="CA604" s="396"/>
      <c r="CB604" s="396"/>
      <c r="CC604" s="396"/>
      <c r="CD604" s="396"/>
      <c r="CE604" s="396"/>
      <c r="CF604" s="396"/>
      <c r="CG604" s="396"/>
      <c r="CH604" s="396"/>
      <c r="CI604" s="396"/>
      <c r="CJ604" s="396"/>
      <c r="CK604" s="396"/>
      <c r="CL604" s="396"/>
      <c r="CM604" s="396"/>
      <c r="CN604" s="396"/>
      <c r="CO604" s="396"/>
      <c r="CP604" s="396"/>
      <c r="CQ604" s="396"/>
      <c r="CR604" s="396"/>
      <c r="CS604" s="396"/>
      <c r="CT604" s="396"/>
      <c r="CU604" s="396"/>
      <c r="CV604" s="396"/>
      <c r="CW604" s="396"/>
      <c r="CX604" s="396"/>
      <c r="CY604" s="396"/>
      <c r="CZ604" s="396"/>
      <c r="DA604" s="396"/>
      <c r="DB604" s="396"/>
      <c r="DC604" s="396"/>
      <c r="DD604" s="396"/>
      <c r="DE604" s="396"/>
      <c r="DF604" s="396"/>
      <c r="DG604" s="396"/>
      <c r="DH604" s="396"/>
      <c r="DI604" s="396"/>
      <c r="DJ604" s="396"/>
      <c r="DK604" s="396"/>
      <c r="DL604" s="396"/>
      <c r="DM604" s="396"/>
      <c r="DN604" s="396"/>
      <c r="DO604" s="396"/>
      <c r="DP604" s="396"/>
      <c r="DQ604" s="396"/>
      <c r="DR604" s="396"/>
      <c r="DS604" s="396"/>
      <c r="DT604" s="396"/>
      <c r="DU604" s="396"/>
      <c r="DV604" s="396"/>
      <c r="DW604" s="396"/>
      <c r="DX604" s="396"/>
      <c r="DY604" s="396"/>
    </row>
    <row r="605" spans="1:129" ht="27" customHeight="1" x14ac:dyDescent="0.15">
      <c r="A605" s="432">
        <v>1030004378</v>
      </c>
      <c r="B605" s="386" t="s">
        <v>12636</v>
      </c>
      <c r="C605" s="387" t="s">
        <v>17097</v>
      </c>
      <c r="D605" s="149" t="s">
        <v>13792</v>
      </c>
      <c r="E605" s="153" t="s">
        <v>13805</v>
      </c>
      <c r="F605" s="153" t="s">
        <v>13016</v>
      </c>
      <c r="G605" s="388">
        <f>COUNTIF(H605:AL605,"*")</f>
        <v>2</v>
      </c>
      <c r="H605" s="397"/>
      <c r="I605" s="397"/>
      <c r="J605" s="397"/>
      <c r="K605" s="397"/>
      <c r="L605" s="400"/>
      <c r="M605" s="400"/>
      <c r="N605" s="400"/>
      <c r="O605" s="400"/>
      <c r="P605" s="400"/>
      <c r="Q605" s="400"/>
      <c r="R605" s="400"/>
      <c r="S605" s="400"/>
      <c r="T605" s="400"/>
      <c r="U605" s="400"/>
      <c r="V605" s="400"/>
      <c r="W605" s="400"/>
      <c r="X605" s="400"/>
      <c r="Y605" s="398"/>
      <c r="Z605" s="399" t="s">
        <v>11794</v>
      </c>
      <c r="AA605" s="400" t="s">
        <v>13025</v>
      </c>
      <c r="AB605" s="400"/>
      <c r="AC605" s="400"/>
      <c r="AD605" s="436"/>
      <c r="AE605" s="436"/>
      <c r="AF605" s="436"/>
      <c r="AG605" s="436"/>
      <c r="AH605" s="436"/>
      <c r="AI605" s="436"/>
      <c r="AJ605" s="436"/>
      <c r="AK605" s="436"/>
      <c r="AL605" s="401"/>
      <c r="AM605" s="481">
        <f>COUNTIF(AN605:DY605,"*")-1</f>
        <v>2</v>
      </c>
      <c r="AN605" s="394" t="s">
        <v>13461</v>
      </c>
      <c r="AO605" s="395" t="s">
        <v>13512</v>
      </c>
      <c r="AP605" s="395" t="s">
        <v>15895</v>
      </c>
      <c r="AQ605" s="395"/>
      <c r="AR605" s="395"/>
      <c r="AS605" s="395"/>
      <c r="AT605" s="395"/>
      <c r="AU605" s="395"/>
      <c r="AV605" s="395"/>
      <c r="AW605" s="395"/>
      <c r="AX605" s="395"/>
      <c r="AY605" s="395"/>
      <c r="AZ605" s="395"/>
      <c r="BA605" s="395"/>
      <c r="BB605" s="395"/>
      <c r="BC605" s="395"/>
      <c r="BD605" s="395"/>
      <c r="BE605" s="395"/>
      <c r="BF605" s="395"/>
      <c r="BG605" s="395"/>
      <c r="BH605" s="395"/>
      <c r="BI605" s="395"/>
      <c r="BJ605" s="395"/>
      <c r="BK605" s="395"/>
      <c r="BL605" s="395"/>
      <c r="BM605" s="395"/>
      <c r="BN605" s="395"/>
      <c r="BO605" s="395"/>
      <c r="BP605" s="395"/>
      <c r="BQ605" s="396"/>
      <c r="BR605" s="396"/>
      <c r="BS605" s="396"/>
      <c r="BT605" s="396"/>
      <c r="BU605" s="396"/>
      <c r="BV605" s="396"/>
      <c r="BW605" s="396"/>
      <c r="BX605" s="396"/>
      <c r="BY605" s="396"/>
      <c r="BZ605" s="396"/>
      <c r="CA605" s="396"/>
      <c r="CB605" s="396"/>
      <c r="CC605" s="396"/>
      <c r="CD605" s="396"/>
      <c r="CE605" s="396"/>
      <c r="CF605" s="396"/>
      <c r="CG605" s="396"/>
      <c r="CH605" s="396"/>
      <c r="CI605" s="396"/>
      <c r="CJ605" s="396"/>
      <c r="CK605" s="396"/>
      <c r="CL605" s="396"/>
      <c r="CM605" s="396"/>
      <c r="CN605" s="396"/>
      <c r="CO605" s="396"/>
      <c r="CP605" s="396"/>
      <c r="CQ605" s="396"/>
      <c r="CR605" s="396"/>
      <c r="CS605" s="396"/>
      <c r="CT605" s="396"/>
      <c r="CU605" s="396"/>
      <c r="CV605" s="396"/>
      <c r="CW605" s="396"/>
      <c r="CX605" s="396"/>
      <c r="CY605" s="396"/>
      <c r="CZ605" s="396"/>
      <c r="DA605" s="396"/>
      <c r="DB605" s="396"/>
      <c r="DC605" s="396"/>
      <c r="DD605" s="396"/>
      <c r="DE605" s="396"/>
      <c r="DF605" s="396"/>
      <c r="DG605" s="396"/>
      <c r="DH605" s="396"/>
      <c r="DI605" s="396"/>
      <c r="DJ605" s="396"/>
      <c r="DK605" s="396"/>
      <c r="DL605" s="396"/>
      <c r="DM605" s="396"/>
      <c r="DN605" s="396"/>
      <c r="DO605" s="396"/>
      <c r="DP605" s="396"/>
      <c r="DQ605" s="396"/>
      <c r="DR605" s="396"/>
      <c r="DS605" s="396"/>
      <c r="DT605" s="396"/>
      <c r="DU605" s="396"/>
      <c r="DV605" s="396"/>
      <c r="DW605" s="396"/>
      <c r="DX605" s="396"/>
      <c r="DY605" s="396"/>
    </row>
    <row r="606" spans="1:129" ht="27" customHeight="1" x14ac:dyDescent="0.15">
      <c r="A606" s="432">
        <v>1030002411</v>
      </c>
      <c r="B606" s="386" t="s">
        <v>12562</v>
      </c>
      <c r="C606" s="387" t="s">
        <v>17166</v>
      </c>
      <c r="D606" s="149" t="s">
        <v>13912</v>
      </c>
      <c r="E606" s="149" t="s">
        <v>13928</v>
      </c>
      <c r="F606" s="149" t="s">
        <v>13011</v>
      </c>
      <c r="G606" s="388">
        <f>COUNTIF(H606:AL606,"*")</f>
        <v>5</v>
      </c>
      <c r="H606" s="397" t="s">
        <v>13218</v>
      </c>
      <c r="I606" s="397" t="s">
        <v>13639</v>
      </c>
      <c r="J606" s="397"/>
      <c r="K606" s="397"/>
      <c r="L606" s="400"/>
      <c r="M606" s="400"/>
      <c r="N606" s="400"/>
      <c r="O606" s="400"/>
      <c r="P606" s="400"/>
      <c r="Q606" s="400"/>
      <c r="R606" s="400"/>
      <c r="S606" s="400"/>
      <c r="T606" s="400"/>
      <c r="U606" s="400"/>
      <c r="V606" s="400"/>
      <c r="W606" s="400"/>
      <c r="X606" s="400"/>
      <c r="Y606" s="398"/>
      <c r="Z606" s="399" t="s">
        <v>13024</v>
      </c>
      <c r="AA606" s="400" t="s">
        <v>13109</v>
      </c>
      <c r="AB606" s="400" t="s">
        <v>13025</v>
      </c>
      <c r="AC606" s="400"/>
      <c r="AD606" s="436"/>
      <c r="AE606" s="436"/>
      <c r="AF606" s="436"/>
      <c r="AG606" s="436"/>
      <c r="AH606" s="436"/>
      <c r="AI606" s="436"/>
      <c r="AJ606" s="436"/>
      <c r="AK606" s="436"/>
      <c r="AL606" s="401"/>
      <c r="AM606" s="481">
        <f>COUNTIF(AN606:DY606,"*")-3</f>
        <v>5</v>
      </c>
      <c r="AN606" s="394" t="s">
        <v>14881</v>
      </c>
      <c r="AO606" s="395" t="s">
        <v>16162</v>
      </c>
      <c r="AP606" s="395" t="s">
        <v>16163</v>
      </c>
      <c r="AQ606" s="395" t="s">
        <v>13415</v>
      </c>
      <c r="AR606" s="395" t="s">
        <v>16164</v>
      </c>
      <c r="AS606" s="395" t="s">
        <v>13355</v>
      </c>
      <c r="AT606" s="395" t="s">
        <v>13512</v>
      </c>
      <c r="AU606" s="395" t="s">
        <v>16165</v>
      </c>
      <c r="AV606" s="395"/>
      <c r="AW606" s="395"/>
      <c r="AX606" s="395"/>
      <c r="AY606" s="395"/>
      <c r="AZ606" s="395"/>
      <c r="BA606" s="395"/>
      <c r="BB606" s="395"/>
      <c r="BC606" s="395"/>
      <c r="BD606" s="395"/>
      <c r="BE606" s="395"/>
      <c r="BF606" s="395"/>
      <c r="BG606" s="395"/>
      <c r="BH606" s="395"/>
      <c r="BI606" s="395"/>
      <c r="BJ606" s="395"/>
      <c r="BK606" s="395"/>
      <c r="BL606" s="395"/>
      <c r="BM606" s="395"/>
      <c r="BN606" s="395"/>
      <c r="BO606" s="395"/>
      <c r="BP606" s="395"/>
      <c r="BQ606" s="396"/>
      <c r="BR606" s="396"/>
      <c r="BS606" s="396"/>
      <c r="BT606" s="396"/>
      <c r="BU606" s="396"/>
      <c r="BV606" s="396"/>
      <c r="BW606" s="396"/>
      <c r="BX606" s="396"/>
      <c r="BY606" s="396"/>
      <c r="BZ606" s="396"/>
      <c r="CA606" s="396"/>
      <c r="CB606" s="396"/>
      <c r="CC606" s="396"/>
      <c r="CD606" s="396"/>
      <c r="CE606" s="396"/>
      <c r="CF606" s="396"/>
      <c r="CG606" s="396"/>
      <c r="CH606" s="396"/>
      <c r="CI606" s="396"/>
      <c r="CJ606" s="396"/>
      <c r="CK606" s="396"/>
      <c r="CL606" s="396"/>
      <c r="CM606" s="396"/>
      <c r="CN606" s="396"/>
      <c r="CO606" s="396"/>
      <c r="CP606" s="396"/>
      <c r="CQ606" s="396"/>
      <c r="CR606" s="396"/>
      <c r="CS606" s="396"/>
      <c r="CT606" s="396"/>
      <c r="CU606" s="396"/>
      <c r="CV606" s="396"/>
      <c r="CW606" s="396"/>
      <c r="CX606" s="396"/>
      <c r="CY606" s="396"/>
      <c r="CZ606" s="396"/>
      <c r="DA606" s="396"/>
      <c r="DB606" s="396"/>
      <c r="DC606" s="396"/>
      <c r="DD606" s="396"/>
      <c r="DE606" s="396"/>
      <c r="DF606" s="396"/>
      <c r="DG606" s="396"/>
      <c r="DH606" s="396"/>
      <c r="DI606" s="396"/>
      <c r="DJ606" s="396"/>
      <c r="DK606" s="396"/>
      <c r="DL606" s="396"/>
      <c r="DM606" s="396"/>
      <c r="DN606" s="396"/>
      <c r="DO606" s="396"/>
      <c r="DP606" s="396"/>
      <c r="DQ606" s="396"/>
      <c r="DR606" s="396"/>
      <c r="DS606" s="396"/>
      <c r="DT606" s="396"/>
      <c r="DU606" s="396"/>
      <c r="DV606" s="396"/>
      <c r="DW606" s="396"/>
      <c r="DX606" s="396"/>
      <c r="DY606" s="396"/>
    </row>
    <row r="607" spans="1:129" ht="27" customHeight="1" x14ac:dyDescent="0.15">
      <c r="A607" s="432">
        <v>1020000956</v>
      </c>
      <c r="B607" s="386" t="s">
        <v>12177</v>
      </c>
      <c r="C607" s="387" t="s">
        <v>16793</v>
      </c>
      <c r="D607" s="149" t="s">
        <v>12822</v>
      </c>
      <c r="E607" s="153"/>
      <c r="F607" s="153"/>
      <c r="G607" s="388">
        <f>COUNTIF(H607:AL607,"*")</f>
        <v>5</v>
      </c>
      <c r="H607" s="402" t="s">
        <v>13326</v>
      </c>
      <c r="I607" s="402" t="s">
        <v>13328</v>
      </c>
      <c r="J607" s="402" t="s">
        <v>15022</v>
      </c>
      <c r="K607" s="397"/>
      <c r="L607" s="400"/>
      <c r="M607" s="400"/>
      <c r="N607" s="400"/>
      <c r="O607" s="400"/>
      <c r="P607" s="400"/>
      <c r="Q607" s="400"/>
      <c r="R607" s="400"/>
      <c r="S607" s="400"/>
      <c r="T607" s="400"/>
      <c r="U607" s="400"/>
      <c r="V607" s="400"/>
      <c r="W607" s="400"/>
      <c r="X607" s="400"/>
      <c r="Y607" s="398"/>
      <c r="Z607" s="403" t="s">
        <v>14989</v>
      </c>
      <c r="AA607" s="404" t="s">
        <v>14865</v>
      </c>
      <c r="AB607" s="400"/>
      <c r="AC607" s="400"/>
      <c r="AD607" s="436"/>
      <c r="AE607" s="436"/>
      <c r="AF607" s="436"/>
      <c r="AG607" s="436"/>
      <c r="AH607" s="436"/>
      <c r="AI607" s="436"/>
      <c r="AJ607" s="436"/>
      <c r="AK607" s="436"/>
      <c r="AL607" s="401"/>
      <c r="AM607" s="481">
        <f>COUNTIF(AN607:DY607,"*")</f>
        <v>18</v>
      </c>
      <c r="AN607" s="394" t="s">
        <v>15356</v>
      </c>
      <c r="AO607" s="395" t="s">
        <v>15880</v>
      </c>
      <c r="AP607" s="395" t="s">
        <v>15881</v>
      </c>
      <c r="AQ607" s="395" t="s">
        <v>14868</v>
      </c>
      <c r="AR607" s="395" t="s">
        <v>15204</v>
      </c>
      <c r="AS607" s="395" t="s">
        <v>15595</v>
      </c>
      <c r="AT607" s="395" t="s">
        <v>15537</v>
      </c>
      <c r="AU607" s="395" t="s">
        <v>15538</v>
      </c>
      <c r="AV607" s="395" t="s">
        <v>15267</v>
      </c>
      <c r="AW607" s="395" t="s">
        <v>15787</v>
      </c>
      <c r="AX607" s="395" t="s">
        <v>15788</v>
      </c>
      <c r="AY607" s="395" t="s">
        <v>15090</v>
      </c>
      <c r="AZ607" s="395" t="s">
        <v>15091</v>
      </c>
      <c r="BA607" s="395" t="s">
        <v>15566</v>
      </c>
      <c r="BB607" s="395" t="s">
        <v>15540</v>
      </c>
      <c r="BC607" s="395" t="s">
        <v>15541</v>
      </c>
      <c r="BD607" s="395" t="s">
        <v>15869</v>
      </c>
      <c r="BE607" s="395" t="s">
        <v>15870</v>
      </c>
      <c r="BF607" s="395"/>
      <c r="BG607" s="395"/>
      <c r="BH607" s="395"/>
      <c r="BI607" s="395"/>
      <c r="BJ607" s="395"/>
      <c r="BK607" s="395"/>
      <c r="BL607" s="395"/>
      <c r="BM607" s="395"/>
      <c r="BN607" s="395"/>
      <c r="BO607" s="395"/>
      <c r="BP607" s="395"/>
      <c r="BQ607" s="396"/>
      <c r="BR607" s="396"/>
      <c r="BS607" s="396"/>
      <c r="BT607" s="396"/>
      <c r="BU607" s="396"/>
      <c r="BV607" s="396"/>
      <c r="BW607" s="396"/>
      <c r="BX607" s="396"/>
      <c r="BY607" s="396"/>
      <c r="BZ607" s="396"/>
      <c r="CA607" s="396"/>
      <c r="CB607" s="396"/>
      <c r="CC607" s="396"/>
      <c r="CD607" s="396"/>
      <c r="CE607" s="396"/>
      <c r="CF607" s="396"/>
      <c r="CG607" s="396"/>
      <c r="CH607" s="396"/>
      <c r="CI607" s="396"/>
      <c r="CJ607" s="396"/>
      <c r="CK607" s="396"/>
      <c r="CL607" s="396"/>
      <c r="CM607" s="396"/>
      <c r="CN607" s="396"/>
      <c r="CO607" s="396"/>
      <c r="CP607" s="396"/>
      <c r="CQ607" s="396"/>
      <c r="CR607" s="396"/>
      <c r="CS607" s="396"/>
      <c r="CT607" s="396"/>
      <c r="CU607" s="396"/>
      <c r="CV607" s="396"/>
      <c r="CW607" s="396"/>
      <c r="CX607" s="396"/>
      <c r="CY607" s="396"/>
      <c r="CZ607" s="396"/>
      <c r="DA607" s="396"/>
      <c r="DB607" s="396"/>
      <c r="DC607" s="396"/>
      <c r="DD607" s="396"/>
      <c r="DE607" s="396"/>
      <c r="DF607" s="396"/>
      <c r="DG607" s="396"/>
      <c r="DH607" s="396"/>
      <c r="DI607" s="396"/>
      <c r="DJ607" s="396"/>
      <c r="DK607" s="396"/>
      <c r="DL607" s="396"/>
      <c r="DM607" s="396"/>
      <c r="DN607" s="396"/>
      <c r="DO607" s="396"/>
      <c r="DP607" s="396"/>
      <c r="DQ607" s="396"/>
      <c r="DR607" s="396"/>
      <c r="DS607" s="396"/>
      <c r="DT607" s="396"/>
      <c r="DU607" s="396"/>
      <c r="DV607" s="396"/>
      <c r="DW607" s="396"/>
      <c r="DX607" s="396"/>
      <c r="DY607" s="396"/>
    </row>
    <row r="608" spans="1:129" ht="27" customHeight="1" x14ac:dyDescent="0.15">
      <c r="A608" s="432">
        <v>1020000441</v>
      </c>
      <c r="B608" s="386" t="s">
        <v>12044</v>
      </c>
      <c r="C608" s="387" t="s">
        <v>17316</v>
      </c>
      <c r="D608" s="149" t="s">
        <v>14154</v>
      </c>
      <c r="E608" s="153"/>
      <c r="F608" s="153"/>
      <c r="G608" s="388">
        <f>COUNTIF(H608:AL608,"*")</f>
        <v>4</v>
      </c>
      <c r="H608" s="402" t="s">
        <v>13225</v>
      </c>
      <c r="I608" s="402" t="s">
        <v>13226</v>
      </c>
      <c r="J608" s="402" t="s">
        <v>13123</v>
      </c>
      <c r="K608" s="397"/>
      <c r="L608" s="400"/>
      <c r="M608" s="400"/>
      <c r="N608" s="400"/>
      <c r="O608" s="400"/>
      <c r="P608" s="400"/>
      <c r="Q608" s="400"/>
      <c r="R608" s="400"/>
      <c r="S608" s="400"/>
      <c r="T608" s="400"/>
      <c r="U608" s="400"/>
      <c r="V608" s="400"/>
      <c r="W608" s="400"/>
      <c r="X608" s="400"/>
      <c r="Y608" s="398"/>
      <c r="Z608" s="403" t="s">
        <v>13110</v>
      </c>
      <c r="AA608" s="400"/>
      <c r="AB608" s="400"/>
      <c r="AC608" s="400"/>
      <c r="AD608" s="436"/>
      <c r="AE608" s="436"/>
      <c r="AF608" s="436"/>
      <c r="AG608" s="436"/>
      <c r="AH608" s="436"/>
      <c r="AI608" s="436"/>
      <c r="AJ608" s="436"/>
      <c r="AK608" s="436"/>
      <c r="AL608" s="401"/>
      <c r="AM608" s="481">
        <f>COUNTIF(AN608:DY608,"*")</f>
        <v>9</v>
      </c>
      <c r="AN608" s="394" t="s">
        <v>14926</v>
      </c>
      <c r="AO608" s="395" t="s">
        <v>14927</v>
      </c>
      <c r="AP608" s="395" t="s">
        <v>13818</v>
      </c>
      <c r="AQ608" s="395" t="s">
        <v>14821</v>
      </c>
      <c r="AR608" s="395" t="s">
        <v>14827</v>
      </c>
      <c r="AS608" s="395" t="s">
        <v>14828</v>
      </c>
      <c r="AT608" s="395" t="s">
        <v>14829</v>
      </c>
      <c r="AU608" s="395" t="s">
        <v>15240</v>
      </c>
      <c r="AV608" s="395" t="s">
        <v>15654</v>
      </c>
      <c r="AW608" s="395"/>
      <c r="AX608" s="395"/>
      <c r="AY608" s="395"/>
      <c r="AZ608" s="395"/>
      <c r="BA608" s="395"/>
      <c r="BB608" s="395"/>
      <c r="BC608" s="395"/>
      <c r="BD608" s="395"/>
      <c r="BE608" s="395"/>
      <c r="BF608" s="395"/>
      <c r="BG608" s="395"/>
      <c r="BH608" s="395"/>
      <c r="BI608" s="395"/>
      <c r="BJ608" s="395"/>
      <c r="BK608" s="395"/>
      <c r="BL608" s="395"/>
      <c r="BM608" s="395"/>
      <c r="BN608" s="395"/>
      <c r="BO608" s="395"/>
      <c r="BP608" s="395"/>
      <c r="BQ608" s="396"/>
      <c r="BR608" s="396"/>
      <c r="BS608" s="396"/>
      <c r="BT608" s="396"/>
      <c r="BU608" s="396"/>
      <c r="BV608" s="396"/>
      <c r="BW608" s="396"/>
      <c r="BX608" s="396"/>
      <c r="BY608" s="396"/>
      <c r="BZ608" s="396"/>
      <c r="CA608" s="396"/>
      <c r="CB608" s="396"/>
      <c r="CC608" s="396"/>
      <c r="CD608" s="396"/>
      <c r="CE608" s="396"/>
      <c r="CF608" s="396"/>
      <c r="CG608" s="396"/>
      <c r="CH608" s="396"/>
      <c r="CI608" s="396"/>
      <c r="CJ608" s="396"/>
      <c r="CK608" s="396"/>
      <c r="CL608" s="396"/>
      <c r="CM608" s="396"/>
      <c r="CN608" s="396"/>
      <c r="CO608" s="396"/>
      <c r="CP608" s="396"/>
      <c r="CQ608" s="396"/>
      <c r="CR608" s="396"/>
      <c r="CS608" s="396"/>
      <c r="CT608" s="396"/>
      <c r="CU608" s="396"/>
      <c r="CV608" s="396"/>
      <c r="CW608" s="396"/>
      <c r="CX608" s="396"/>
      <c r="CY608" s="396"/>
      <c r="CZ608" s="396"/>
      <c r="DA608" s="396"/>
      <c r="DB608" s="396"/>
      <c r="DC608" s="396"/>
      <c r="DD608" s="396"/>
      <c r="DE608" s="396"/>
      <c r="DF608" s="396"/>
      <c r="DG608" s="396"/>
      <c r="DH608" s="396"/>
      <c r="DI608" s="396"/>
      <c r="DJ608" s="396"/>
      <c r="DK608" s="396"/>
      <c r="DL608" s="396"/>
      <c r="DM608" s="396"/>
      <c r="DN608" s="396"/>
      <c r="DO608" s="396"/>
      <c r="DP608" s="396"/>
      <c r="DQ608" s="396"/>
      <c r="DR608" s="396"/>
      <c r="DS608" s="396"/>
      <c r="DT608" s="396"/>
      <c r="DU608" s="396"/>
      <c r="DV608" s="396"/>
      <c r="DW608" s="396"/>
      <c r="DX608" s="396"/>
      <c r="DY608" s="396"/>
    </row>
    <row r="609" spans="1:129" ht="27" customHeight="1" x14ac:dyDescent="0.15">
      <c r="A609" s="432">
        <v>1030001377</v>
      </c>
      <c r="B609" s="386" t="s">
        <v>12525</v>
      </c>
      <c r="C609" s="387" t="s">
        <v>17012</v>
      </c>
      <c r="D609" s="149" t="s">
        <v>13668</v>
      </c>
      <c r="E609" s="149"/>
      <c r="F609" s="149"/>
      <c r="G609" s="388">
        <f>COUNTIF(H609:AL609,"*")</f>
        <v>3</v>
      </c>
      <c r="H609" s="397" t="s">
        <v>11791</v>
      </c>
      <c r="I609" s="397" t="s">
        <v>13224</v>
      </c>
      <c r="J609" s="397" t="s">
        <v>13321</v>
      </c>
      <c r="K609" s="397"/>
      <c r="L609" s="400"/>
      <c r="M609" s="400"/>
      <c r="N609" s="400"/>
      <c r="O609" s="400"/>
      <c r="P609" s="400"/>
      <c r="Q609" s="400"/>
      <c r="R609" s="400"/>
      <c r="S609" s="400"/>
      <c r="T609" s="400"/>
      <c r="U609" s="400"/>
      <c r="V609" s="400"/>
      <c r="W609" s="400"/>
      <c r="X609" s="400"/>
      <c r="Y609" s="398"/>
      <c r="Z609" s="399"/>
      <c r="AA609" s="400"/>
      <c r="AB609" s="400"/>
      <c r="AC609" s="400"/>
      <c r="AD609" s="436"/>
      <c r="AE609" s="436"/>
      <c r="AF609" s="436"/>
      <c r="AG609" s="436"/>
      <c r="AH609" s="436"/>
      <c r="AI609" s="436"/>
      <c r="AJ609" s="436"/>
      <c r="AK609" s="436"/>
      <c r="AL609" s="401"/>
      <c r="AM609" s="481">
        <f>COUNTIF(AN609:DY609,"*")-3</f>
        <v>17</v>
      </c>
      <c r="AN609" s="394" t="s">
        <v>13624</v>
      </c>
      <c r="AO609" s="395" t="s">
        <v>14875</v>
      </c>
      <c r="AP609" s="395" t="s">
        <v>14876</v>
      </c>
      <c r="AQ609" s="395" t="s">
        <v>13625</v>
      </c>
      <c r="AR609" s="395" t="s">
        <v>13626</v>
      </c>
      <c r="AS609" s="395" t="s">
        <v>14877</v>
      </c>
      <c r="AT609" s="395" t="s">
        <v>15580</v>
      </c>
      <c r="AU609" s="395" t="s">
        <v>14938</v>
      </c>
      <c r="AV609" s="395" t="s">
        <v>15581</v>
      </c>
      <c r="AW609" s="395" t="s">
        <v>13628</v>
      </c>
      <c r="AX609" s="395" t="s">
        <v>13768</v>
      </c>
      <c r="AY609" s="395" t="s">
        <v>13418</v>
      </c>
      <c r="AZ609" s="395" t="s">
        <v>13419</v>
      </c>
      <c r="BA609" s="395" t="s">
        <v>13324</v>
      </c>
      <c r="BB609" s="395" t="s">
        <v>15379</v>
      </c>
      <c r="BC609" s="395" t="s">
        <v>15582</v>
      </c>
      <c r="BD609" s="395" t="s">
        <v>13597</v>
      </c>
      <c r="BE609" s="395" t="s">
        <v>14846</v>
      </c>
      <c r="BF609" s="395" t="s">
        <v>13420</v>
      </c>
      <c r="BG609" s="395" t="s">
        <v>15583</v>
      </c>
      <c r="BH609" s="395"/>
      <c r="BI609" s="395"/>
      <c r="BJ609" s="395"/>
      <c r="BK609" s="395"/>
      <c r="BL609" s="395"/>
      <c r="BM609" s="395"/>
      <c r="BN609" s="395"/>
      <c r="BO609" s="395"/>
      <c r="BP609" s="395"/>
      <c r="BQ609" s="396"/>
      <c r="BR609" s="396"/>
      <c r="BS609" s="396"/>
      <c r="BT609" s="396"/>
      <c r="BU609" s="396"/>
      <c r="BV609" s="396"/>
      <c r="BW609" s="396"/>
      <c r="BX609" s="396"/>
      <c r="BY609" s="396"/>
      <c r="BZ609" s="396"/>
      <c r="CA609" s="396"/>
      <c r="CB609" s="396"/>
      <c r="CC609" s="396"/>
      <c r="CD609" s="396"/>
      <c r="CE609" s="396"/>
      <c r="CF609" s="396"/>
      <c r="CG609" s="396"/>
      <c r="CH609" s="396"/>
      <c r="CI609" s="396"/>
      <c r="CJ609" s="396"/>
      <c r="CK609" s="396"/>
      <c r="CL609" s="396"/>
      <c r="CM609" s="396"/>
      <c r="CN609" s="396"/>
      <c r="CO609" s="396"/>
      <c r="CP609" s="396"/>
      <c r="CQ609" s="396"/>
      <c r="CR609" s="396"/>
      <c r="CS609" s="396"/>
      <c r="CT609" s="396"/>
      <c r="CU609" s="396"/>
      <c r="CV609" s="396"/>
      <c r="CW609" s="396"/>
      <c r="CX609" s="396"/>
      <c r="CY609" s="396"/>
      <c r="CZ609" s="396"/>
      <c r="DA609" s="396"/>
      <c r="DB609" s="396"/>
      <c r="DC609" s="396"/>
      <c r="DD609" s="396"/>
      <c r="DE609" s="396"/>
      <c r="DF609" s="396"/>
      <c r="DG609" s="396"/>
      <c r="DH609" s="396"/>
      <c r="DI609" s="396"/>
      <c r="DJ609" s="396"/>
      <c r="DK609" s="396"/>
      <c r="DL609" s="396"/>
      <c r="DM609" s="396"/>
      <c r="DN609" s="396"/>
      <c r="DO609" s="396"/>
      <c r="DP609" s="396"/>
      <c r="DQ609" s="396"/>
      <c r="DR609" s="396"/>
      <c r="DS609" s="396"/>
      <c r="DT609" s="396"/>
      <c r="DU609" s="396"/>
      <c r="DV609" s="396"/>
      <c r="DW609" s="396"/>
      <c r="DX609" s="396"/>
      <c r="DY609" s="396"/>
    </row>
    <row r="610" spans="1:129" ht="27" customHeight="1" x14ac:dyDescent="0.15">
      <c r="A610" s="432">
        <v>1020000507</v>
      </c>
      <c r="B610" s="386" t="s">
        <v>12055</v>
      </c>
      <c r="C610" s="387" t="s">
        <v>16773</v>
      </c>
      <c r="D610" s="149" t="s">
        <v>19172</v>
      </c>
      <c r="E610" s="149" t="s">
        <v>12911</v>
      </c>
      <c r="F610" s="149" t="s">
        <v>12991</v>
      </c>
      <c r="G610" s="388">
        <f>COUNTIF(H610:AL610,"*")</f>
        <v>4</v>
      </c>
      <c r="H610" s="402" t="s">
        <v>14851</v>
      </c>
      <c r="I610" s="402" t="s">
        <v>14865</v>
      </c>
      <c r="J610" s="397"/>
      <c r="K610" s="397"/>
      <c r="L610" s="400"/>
      <c r="M610" s="400"/>
      <c r="N610" s="400"/>
      <c r="O610" s="400"/>
      <c r="P610" s="400"/>
      <c r="Q610" s="400"/>
      <c r="R610" s="400"/>
      <c r="S610" s="400"/>
      <c r="T610" s="400"/>
      <c r="U610" s="400"/>
      <c r="V610" s="400"/>
      <c r="W610" s="400"/>
      <c r="X610" s="400"/>
      <c r="Y610" s="398"/>
      <c r="Z610" s="403" t="s">
        <v>14989</v>
      </c>
      <c r="AA610" s="404" t="s">
        <v>14833</v>
      </c>
      <c r="AB610" s="400"/>
      <c r="AC610" s="400"/>
      <c r="AD610" s="436"/>
      <c r="AE610" s="436"/>
      <c r="AF610" s="436"/>
      <c r="AG610" s="436"/>
      <c r="AH610" s="436"/>
      <c r="AI610" s="436"/>
      <c r="AJ610" s="436"/>
      <c r="AK610" s="436"/>
      <c r="AL610" s="401"/>
      <c r="AM610" s="481">
        <f>COUNTIF(AN610:DY610,"*")-3</f>
        <v>7</v>
      </c>
      <c r="AN610" s="394" t="s">
        <v>13515</v>
      </c>
      <c r="AO610" s="395" t="s">
        <v>15811</v>
      </c>
      <c r="AP610" s="395" t="s">
        <v>15361</v>
      </c>
      <c r="AQ610" s="395" t="s">
        <v>15812</v>
      </c>
      <c r="AR610" s="395" t="s">
        <v>15092</v>
      </c>
      <c r="AS610" s="395" t="s">
        <v>15093</v>
      </c>
      <c r="AT610" s="395" t="s">
        <v>15780</v>
      </c>
      <c r="AU610" s="395" t="s">
        <v>15542</v>
      </c>
      <c r="AV610" s="395" t="s">
        <v>15813</v>
      </c>
      <c r="AW610" s="395" t="s">
        <v>15814</v>
      </c>
      <c r="AX610" s="395"/>
      <c r="AY610" s="395"/>
      <c r="AZ610" s="395"/>
      <c r="BA610" s="395"/>
      <c r="BB610" s="395"/>
      <c r="BC610" s="395"/>
      <c r="BD610" s="395"/>
      <c r="BE610" s="395"/>
      <c r="BF610" s="395"/>
      <c r="BG610" s="395"/>
      <c r="BH610" s="395"/>
      <c r="BI610" s="395"/>
      <c r="BJ610" s="395"/>
      <c r="BK610" s="395"/>
      <c r="BL610" s="395"/>
      <c r="BM610" s="395"/>
      <c r="BN610" s="395"/>
      <c r="BO610" s="395"/>
      <c r="BP610" s="395"/>
      <c r="BQ610" s="396"/>
      <c r="BR610" s="396"/>
      <c r="BS610" s="396"/>
      <c r="BT610" s="396"/>
      <c r="BU610" s="396"/>
      <c r="BV610" s="396"/>
      <c r="BW610" s="396"/>
      <c r="BX610" s="396"/>
      <c r="BY610" s="396"/>
      <c r="BZ610" s="396"/>
      <c r="CA610" s="396"/>
      <c r="CB610" s="396"/>
      <c r="CC610" s="396"/>
      <c r="CD610" s="396"/>
      <c r="CE610" s="396"/>
      <c r="CF610" s="396"/>
      <c r="CG610" s="396"/>
      <c r="CH610" s="396"/>
      <c r="CI610" s="396"/>
      <c r="CJ610" s="396"/>
      <c r="CK610" s="396"/>
      <c r="CL610" s="396"/>
      <c r="CM610" s="396"/>
      <c r="CN610" s="396"/>
      <c r="CO610" s="396"/>
      <c r="CP610" s="396"/>
      <c r="CQ610" s="396"/>
      <c r="CR610" s="396"/>
      <c r="CS610" s="396"/>
      <c r="CT610" s="396"/>
      <c r="CU610" s="396"/>
      <c r="CV610" s="396"/>
      <c r="CW610" s="396"/>
      <c r="CX610" s="396"/>
      <c r="CY610" s="396"/>
      <c r="CZ610" s="396"/>
      <c r="DA610" s="396"/>
      <c r="DB610" s="396"/>
      <c r="DC610" s="396"/>
      <c r="DD610" s="396"/>
      <c r="DE610" s="396"/>
      <c r="DF610" s="396"/>
      <c r="DG610" s="396"/>
      <c r="DH610" s="396"/>
      <c r="DI610" s="396"/>
      <c r="DJ610" s="396"/>
      <c r="DK610" s="396"/>
      <c r="DL610" s="396"/>
      <c r="DM610" s="396"/>
      <c r="DN610" s="396"/>
      <c r="DO610" s="396"/>
      <c r="DP610" s="396"/>
      <c r="DQ610" s="396"/>
      <c r="DR610" s="396"/>
      <c r="DS610" s="396"/>
      <c r="DT610" s="396"/>
      <c r="DU610" s="396"/>
      <c r="DV610" s="396"/>
      <c r="DW610" s="396"/>
      <c r="DX610" s="396"/>
      <c r="DY610" s="396"/>
    </row>
    <row r="611" spans="1:129" ht="27" customHeight="1" x14ac:dyDescent="0.15">
      <c r="A611" s="432">
        <v>1020000759</v>
      </c>
      <c r="B611" s="386" t="s">
        <v>11909</v>
      </c>
      <c r="C611" s="387" t="s">
        <v>16710</v>
      </c>
      <c r="D611" s="149" t="s">
        <v>12860</v>
      </c>
      <c r="E611" s="153"/>
      <c r="F611" s="153"/>
      <c r="G611" s="388">
        <f>COUNTIF(H611:AL611,"*")</f>
        <v>5</v>
      </c>
      <c r="H611" s="397" t="s">
        <v>13109</v>
      </c>
      <c r="I611" s="397" t="s">
        <v>13110</v>
      </c>
      <c r="J611" s="397" t="s">
        <v>13025</v>
      </c>
      <c r="K611" s="397"/>
      <c r="L611" s="400"/>
      <c r="M611" s="400"/>
      <c r="N611" s="400"/>
      <c r="O611" s="400"/>
      <c r="P611" s="400"/>
      <c r="Q611" s="400"/>
      <c r="R611" s="400"/>
      <c r="S611" s="400"/>
      <c r="T611" s="400"/>
      <c r="U611" s="400"/>
      <c r="V611" s="400"/>
      <c r="W611" s="400"/>
      <c r="X611" s="400"/>
      <c r="Y611" s="398"/>
      <c r="Z611" s="399" t="s">
        <v>13024</v>
      </c>
      <c r="AA611" s="400" t="s">
        <v>13110</v>
      </c>
      <c r="AB611" s="400"/>
      <c r="AC611" s="400"/>
      <c r="AD611" s="436"/>
      <c r="AE611" s="436"/>
      <c r="AF611" s="436"/>
      <c r="AG611" s="436"/>
      <c r="AH611" s="436"/>
      <c r="AI611" s="436"/>
      <c r="AJ611" s="436"/>
      <c r="AK611" s="436"/>
      <c r="AL611" s="401"/>
      <c r="AM611" s="481">
        <f>COUNTIF(AN611:DY611,"*")-1</f>
        <v>19</v>
      </c>
      <c r="AN611" s="394" t="s">
        <v>13295</v>
      </c>
      <c r="AO611" s="395" t="s">
        <v>13289</v>
      </c>
      <c r="AP611" s="395" t="s">
        <v>13287</v>
      </c>
      <c r="AQ611" s="395" t="s">
        <v>13139</v>
      </c>
      <c r="AR611" s="395" t="s">
        <v>13296</v>
      </c>
      <c r="AS611" s="395" t="s">
        <v>13140</v>
      </c>
      <c r="AT611" s="395" t="s">
        <v>13290</v>
      </c>
      <c r="AU611" s="395" t="s">
        <v>13297</v>
      </c>
      <c r="AV611" s="395" t="s">
        <v>13141</v>
      </c>
      <c r="AW611" s="395" t="s">
        <v>13142</v>
      </c>
      <c r="AX611" s="395" t="s">
        <v>13143</v>
      </c>
      <c r="AY611" s="395" t="s">
        <v>13298</v>
      </c>
      <c r="AZ611" s="395" t="s">
        <v>13228</v>
      </c>
      <c r="BA611" s="395" t="s">
        <v>13299</v>
      </c>
      <c r="BB611" s="395" t="s">
        <v>13230</v>
      </c>
      <c r="BC611" s="395" t="s">
        <v>13300</v>
      </c>
      <c r="BD611" s="395" t="s">
        <v>13301</v>
      </c>
      <c r="BE611" s="395" t="s">
        <v>13302</v>
      </c>
      <c r="BF611" s="395" t="s">
        <v>13303</v>
      </c>
      <c r="BG611" s="395" t="s">
        <v>13341</v>
      </c>
      <c r="BH611" s="395"/>
      <c r="BI611" s="395"/>
      <c r="BJ611" s="395"/>
      <c r="BK611" s="395"/>
      <c r="BL611" s="395"/>
      <c r="BM611" s="395"/>
      <c r="BN611" s="395"/>
      <c r="BO611" s="395"/>
      <c r="BP611" s="395"/>
      <c r="BQ611" s="396"/>
      <c r="BR611" s="396"/>
      <c r="BS611" s="396"/>
      <c r="BT611" s="396"/>
      <c r="BU611" s="396"/>
      <c r="BV611" s="396"/>
      <c r="BW611" s="396"/>
      <c r="BX611" s="396"/>
      <c r="BY611" s="396"/>
      <c r="BZ611" s="396"/>
      <c r="CA611" s="396"/>
      <c r="CB611" s="396"/>
      <c r="CC611" s="396"/>
      <c r="CD611" s="396"/>
      <c r="CE611" s="396"/>
      <c r="CF611" s="396"/>
      <c r="CG611" s="396"/>
      <c r="CH611" s="396"/>
      <c r="CI611" s="396"/>
      <c r="CJ611" s="396"/>
      <c r="CK611" s="396"/>
      <c r="CL611" s="396"/>
      <c r="CM611" s="396"/>
      <c r="CN611" s="396"/>
      <c r="CO611" s="396"/>
      <c r="CP611" s="396"/>
      <c r="CQ611" s="396"/>
      <c r="CR611" s="396"/>
      <c r="CS611" s="396"/>
      <c r="CT611" s="396"/>
      <c r="CU611" s="396"/>
      <c r="CV611" s="396"/>
      <c r="CW611" s="396"/>
      <c r="CX611" s="396"/>
      <c r="CY611" s="396"/>
      <c r="CZ611" s="396"/>
      <c r="DA611" s="396"/>
      <c r="DB611" s="396"/>
      <c r="DC611" s="396"/>
      <c r="DD611" s="396"/>
      <c r="DE611" s="396"/>
      <c r="DF611" s="396"/>
      <c r="DG611" s="396"/>
      <c r="DH611" s="396"/>
      <c r="DI611" s="396"/>
      <c r="DJ611" s="396"/>
      <c r="DK611" s="396"/>
      <c r="DL611" s="396"/>
      <c r="DM611" s="396"/>
      <c r="DN611" s="396"/>
      <c r="DO611" s="396"/>
      <c r="DP611" s="396"/>
      <c r="DQ611" s="396"/>
      <c r="DR611" s="396"/>
      <c r="DS611" s="396"/>
      <c r="DT611" s="396"/>
      <c r="DU611" s="396"/>
      <c r="DV611" s="396"/>
      <c r="DW611" s="396"/>
      <c r="DX611" s="396"/>
      <c r="DY611" s="396"/>
    </row>
    <row r="612" spans="1:129" ht="27" customHeight="1" x14ac:dyDescent="0.15">
      <c r="A612" s="432">
        <v>1020000559</v>
      </c>
      <c r="B612" s="386" t="s">
        <v>13757</v>
      </c>
      <c r="C612" s="387" t="s">
        <v>17058</v>
      </c>
      <c r="D612" s="149" t="s">
        <v>13711</v>
      </c>
      <c r="E612" s="153"/>
      <c r="F612" s="153"/>
      <c r="G612" s="388">
        <f>COUNTIF(H612:AL612,"*")</f>
        <v>3</v>
      </c>
      <c r="H612" s="397" t="s">
        <v>13024</v>
      </c>
      <c r="I612" s="397" t="s">
        <v>13109</v>
      </c>
      <c r="J612" s="397" t="s">
        <v>13025</v>
      </c>
      <c r="K612" s="397"/>
      <c r="L612" s="400"/>
      <c r="M612" s="400"/>
      <c r="N612" s="400"/>
      <c r="O612" s="400"/>
      <c r="P612" s="400"/>
      <c r="Q612" s="400"/>
      <c r="R612" s="400"/>
      <c r="S612" s="400"/>
      <c r="T612" s="400"/>
      <c r="U612" s="400"/>
      <c r="V612" s="400"/>
      <c r="W612" s="400"/>
      <c r="X612" s="400"/>
      <c r="Y612" s="398"/>
      <c r="Z612" s="399"/>
      <c r="AA612" s="400"/>
      <c r="AB612" s="400"/>
      <c r="AC612" s="400"/>
      <c r="AD612" s="436"/>
      <c r="AE612" s="436"/>
      <c r="AF612" s="436"/>
      <c r="AG612" s="436"/>
      <c r="AH612" s="436"/>
      <c r="AI612" s="436"/>
      <c r="AJ612" s="436"/>
      <c r="AK612" s="436"/>
      <c r="AL612" s="401"/>
      <c r="AM612" s="481">
        <f>COUNTIF(AN612:DY612,"*")</f>
        <v>5</v>
      </c>
      <c r="AN612" s="394" t="s">
        <v>13940</v>
      </c>
      <c r="AO612" s="395" t="s">
        <v>13941</v>
      </c>
      <c r="AP612" s="395" t="s">
        <v>13647</v>
      </c>
      <c r="AQ612" s="395" t="s">
        <v>13943</v>
      </c>
      <c r="AR612" s="395" t="s">
        <v>13503</v>
      </c>
      <c r="AS612" s="395"/>
      <c r="AT612" s="395"/>
      <c r="AU612" s="395"/>
      <c r="AV612" s="395"/>
      <c r="AW612" s="395"/>
      <c r="AX612" s="395"/>
      <c r="AY612" s="395"/>
      <c r="AZ612" s="395"/>
      <c r="BA612" s="395"/>
      <c r="BB612" s="395"/>
      <c r="BC612" s="395"/>
      <c r="BD612" s="395"/>
      <c r="BE612" s="395"/>
      <c r="BF612" s="395"/>
      <c r="BG612" s="395"/>
      <c r="BH612" s="395"/>
      <c r="BI612" s="395"/>
      <c r="BJ612" s="395"/>
      <c r="BK612" s="395"/>
      <c r="BL612" s="395"/>
      <c r="BM612" s="395"/>
      <c r="BN612" s="395"/>
      <c r="BO612" s="395"/>
      <c r="BP612" s="395"/>
      <c r="BQ612" s="396"/>
      <c r="BR612" s="396"/>
      <c r="BS612" s="396"/>
      <c r="BT612" s="396"/>
      <c r="BU612" s="396"/>
      <c r="BV612" s="396"/>
      <c r="BW612" s="396"/>
      <c r="BX612" s="396"/>
      <c r="BY612" s="396"/>
      <c r="BZ612" s="396"/>
      <c r="CA612" s="396"/>
      <c r="CB612" s="396"/>
      <c r="CC612" s="396"/>
      <c r="CD612" s="396"/>
      <c r="CE612" s="396"/>
      <c r="CF612" s="396"/>
      <c r="CG612" s="396"/>
      <c r="CH612" s="396"/>
      <c r="CI612" s="396"/>
      <c r="CJ612" s="396"/>
      <c r="CK612" s="396"/>
      <c r="CL612" s="396"/>
      <c r="CM612" s="396"/>
      <c r="CN612" s="396"/>
      <c r="CO612" s="396"/>
      <c r="CP612" s="396"/>
      <c r="CQ612" s="396"/>
      <c r="CR612" s="396"/>
      <c r="CS612" s="396"/>
      <c r="CT612" s="396"/>
      <c r="CU612" s="396"/>
      <c r="CV612" s="396"/>
      <c r="CW612" s="396"/>
      <c r="CX612" s="396"/>
      <c r="CY612" s="396"/>
      <c r="CZ612" s="396"/>
      <c r="DA612" s="396"/>
      <c r="DB612" s="396"/>
      <c r="DC612" s="396"/>
      <c r="DD612" s="396"/>
      <c r="DE612" s="396"/>
      <c r="DF612" s="396"/>
      <c r="DG612" s="396"/>
      <c r="DH612" s="396"/>
      <c r="DI612" s="396"/>
      <c r="DJ612" s="396"/>
      <c r="DK612" s="396"/>
      <c r="DL612" s="396"/>
      <c r="DM612" s="396"/>
      <c r="DN612" s="396"/>
      <c r="DO612" s="396"/>
      <c r="DP612" s="396"/>
      <c r="DQ612" s="396"/>
      <c r="DR612" s="396"/>
      <c r="DS612" s="396"/>
      <c r="DT612" s="396"/>
      <c r="DU612" s="396"/>
      <c r="DV612" s="396"/>
      <c r="DW612" s="396"/>
      <c r="DX612" s="396"/>
      <c r="DY612" s="396"/>
    </row>
    <row r="613" spans="1:129" ht="27" customHeight="1" x14ac:dyDescent="0.15">
      <c r="A613" s="432">
        <v>1020000029</v>
      </c>
      <c r="B613" s="386" t="s">
        <v>11939</v>
      </c>
      <c r="C613" s="387" t="s">
        <v>16974</v>
      </c>
      <c r="D613" s="149" t="s">
        <v>13487</v>
      </c>
      <c r="E613" s="153"/>
      <c r="F613" s="153"/>
      <c r="G613" s="388">
        <f>COUNTIF(H613:AL613,"*")</f>
        <v>2</v>
      </c>
      <c r="H613" s="397" t="s">
        <v>14989</v>
      </c>
      <c r="I613" s="397"/>
      <c r="J613" s="397"/>
      <c r="K613" s="397"/>
      <c r="L613" s="400"/>
      <c r="M613" s="400"/>
      <c r="N613" s="400"/>
      <c r="O613" s="400"/>
      <c r="P613" s="400"/>
      <c r="Q613" s="400"/>
      <c r="R613" s="400"/>
      <c r="S613" s="400"/>
      <c r="T613" s="400"/>
      <c r="U613" s="400"/>
      <c r="V613" s="400"/>
      <c r="W613" s="400"/>
      <c r="X613" s="400"/>
      <c r="Y613" s="398"/>
      <c r="Z613" s="399" t="s">
        <v>15083</v>
      </c>
      <c r="AA613" s="400"/>
      <c r="AB613" s="400"/>
      <c r="AC613" s="400"/>
      <c r="AD613" s="436"/>
      <c r="AE613" s="436"/>
      <c r="AF613" s="436"/>
      <c r="AG613" s="436"/>
      <c r="AH613" s="436"/>
      <c r="AI613" s="436"/>
      <c r="AJ613" s="436"/>
      <c r="AK613" s="436"/>
      <c r="AL613" s="401"/>
      <c r="AM613" s="481">
        <f>COUNTIF(AN613:DY613,"*")</f>
        <v>3</v>
      </c>
      <c r="AN613" s="394" t="s">
        <v>15094</v>
      </c>
      <c r="AO613" s="395" t="s">
        <v>15095</v>
      </c>
      <c r="AP613" s="395" t="s">
        <v>15360</v>
      </c>
      <c r="AQ613" s="395"/>
      <c r="AR613" s="395"/>
      <c r="AS613" s="395"/>
      <c r="AT613" s="395"/>
      <c r="AU613" s="395"/>
      <c r="AV613" s="395"/>
      <c r="AW613" s="395"/>
      <c r="AX613" s="395"/>
      <c r="AY613" s="395"/>
      <c r="AZ613" s="395"/>
      <c r="BA613" s="395"/>
      <c r="BB613" s="395"/>
      <c r="BC613" s="395"/>
      <c r="BD613" s="395"/>
      <c r="BE613" s="395"/>
      <c r="BF613" s="395"/>
      <c r="BG613" s="395"/>
      <c r="BH613" s="395"/>
      <c r="BI613" s="395"/>
      <c r="BJ613" s="395"/>
      <c r="BK613" s="395"/>
      <c r="BL613" s="395"/>
      <c r="BM613" s="395"/>
      <c r="BN613" s="395"/>
      <c r="BO613" s="395"/>
      <c r="BP613" s="395"/>
      <c r="BQ613" s="396"/>
      <c r="BR613" s="396"/>
      <c r="BS613" s="396"/>
      <c r="BT613" s="396"/>
      <c r="BU613" s="396"/>
      <c r="BV613" s="396"/>
      <c r="BW613" s="396"/>
      <c r="BX613" s="396"/>
      <c r="BY613" s="396"/>
      <c r="BZ613" s="396"/>
      <c r="CA613" s="396"/>
      <c r="CB613" s="396"/>
      <c r="CC613" s="396"/>
      <c r="CD613" s="396"/>
      <c r="CE613" s="396"/>
      <c r="CF613" s="396"/>
      <c r="CG613" s="396"/>
      <c r="CH613" s="396"/>
      <c r="CI613" s="396"/>
      <c r="CJ613" s="396"/>
      <c r="CK613" s="396"/>
      <c r="CL613" s="396"/>
      <c r="CM613" s="396"/>
      <c r="CN613" s="396"/>
      <c r="CO613" s="396"/>
      <c r="CP613" s="396"/>
      <c r="CQ613" s="396"/>
      <c r="CR613" s="396"/>
      <c r="CS613" s="396"/>
      <c r="CT613" s="396"/>
      <c r="CU613" s="396"/>
      <c r="CV613" s="396"/>
      <c r="CW613" s="396"/>
      <c r="CX613" s="396"/>
      <c r="CY613" s="396"/>
      <c r="CZ613" s="396"/>
      <c r="DA613" s="396"/>
      <c r="DB613" s="396"/>
      <c r="DC613" s="396"/>
      <c r="DD613" s="396"/>
      <c r="DE613" s="396"/>
      <c r="DF613" s="396"/>
      <c r="DG613" s="396"/>
      <c r="DH613" s="396"/>
      <c r="DI613" s="396"/>
      <c r="DJ613" s="396"/>
      <c r="DK613" s="396"/>
      <c r="DL613" s="396"/>
      <c r="DM613" s="396"/>
      <c r="DN613" s="396"/>
      <c r="DO613" s="396"/>
      <c r="DP613" s="396"/>
      <c r="DQ613" s="396"/>
      <c r="DR613" s="396"/>
      <c r="DS613" s="396"/>
      <c r="DT613" s="396"/>
      <c r="DU613" s="396"/>
      <c r="DV613" s="396"/>
      <c r="DW613" s="396"/>
      <c r="DX613" s="396"/>
      <c r="DY613" s="396"/>
    </row>
    <row r="614" spans="1:129" ht="27" customHeight="1" x14ac:dyDescent="0.15">
      <c r="A614" s="432">
        <v>1020001245</v>
      </c>
      <c r="B614" s="386" t="s">
        <v>11812</v>
      </c>
      <c r="C614" s="387" t="s">
        <v>16765</v>
      </c>
      <c r="D614" s="149" t="s">
        <v>12746</v>
      </c>
      <c r="E614" s="149" t="s">
        <v>12909</v>
      </c>
      <c r="F614" s="149" t="s">
        <v>13010</v>
      </c>
      <c r="G614" s="388">
        <f>COUNTIF(H614:AL614,"*")</f>
        <v>2</v>
      </c>
      <c r="H614" s="402" t="s">
        <v>14851</v>
      </c>
      <c r="I614" s="397"/>
      <c r="J614" s="397"/>
      <c r="K614" s="397"/>
      <c r="L614" s="400"/>
      <c r="M614" s="400"/>
      <c r="N614" s="400"/>
      <c r="O614" s="400"/>
      <c r="P614" s="400"/>
      <c r="Q614" s="400"/>
      <c r="R614" s="400"/>
      <c r="S614" s="400"/>
      <c r="T614" s="400"/>
      <c r="U614" s="400"/>
      <c r="V614" s="400"/>
      <c r="W614" s="400"/>
      <c r="X614" s="400"/>
      <c r="Y614" s="398"/>
      <c r="Z614" s="403" t="s">
        <v>14889</v>
      </c>
      <c r="AA614" s="400"/>
      <c r="AB614" s="400"/>
      <c r="AC614" s="400"/>
      <c r="AD614" s="436"/>
      <c r="AE614" s="436"/>
      <c r="AF614" s="436"/>
      <c r="AG614" s="436"/>
      <c r="AH614" s="436"/>
      <c r="AI614" s="436"/>
      <c r="AJ614" s="436"/>
      <c r="AK614" s="436"/>
      <c r="AL614" s="401"/>
      <c r="AM614" s="481">
        <f>COUNTIF(AN614:DY614,"*")-1</f>
        <v>3</v>
      </c>
      <c r="AN614" s="394" t="s">
        <v>13515</v>
      </c>
      <c r="AO614" s="395" t="s">
        <v>15785</v>
      </c>
      <c r="AP614" s="395" t="s">
        <v>15574</v>
      </c>
      <c r="AQ614" s="395" t="s">
        <v>15575</v>
      </c>
      <c r="AR614" s="395"/>
      <c r="AS614" s="395"/>
      <c r="AT614" s="395"/>
      <c r="AU614" s="395"/>
      <c r="AV614" s="395"/>
      <c r="AW614" s="395"/>
      <c r="AX614" s="395"/>
      <c r="AY614" s="395"/>
      <c r="AZ614" s="395"/>
      <c r="BA614" s="395"/>
      <c r="BB614" s="395"/>
      <c r="BC614" s="395"/>
      <c r="BD614" s="395"/>
      <c r="BE614" s="395"/>
      <c r="BF614" s="395"/>
      <c r="BG614" s="395"/>
      <c r="BH614" s="395"/>
      <c r="BI614" s="395"/>
      <c r="BJ614" s="395"/>
      <c r="BK614" s="395"/>
      <c r="BL614" s="395"/>
      <c r="BM614" s="395"/>
      <c r="BN614" s="395"/>
      <c r="BO614" s="395"/>
      <c r="BP614" s="395"/>
      <c r="BQ614" s="396"/>
      <c r="BR614" s="396"/>
      <c r="BS614" s="396"/>
      <c r="BT614" s="396"/>
      <c r="BU614" s="396"/>
      <c r="BV614" s="396"/>
      <c r="BW614" s="396"/>
      <c r="BX614" s="396"/>
      <c r="BY614" s="396"/>
      <c r="BZ614" s="396"/>
      <c r="CA614" s="396"/>
      <c r="CB614" s="396"/>
      <c r="CC614" s="396"/>
      <c r="CD614" s="396"/>
      <c r="CE614" s="396"/>
      <c r="CF614" s="396"/>
      <c r="CG614" s="396"/>
      <c r="CH614" s="396"/>
      <c r="CI614" s="396"/>
      <c r="CJ614" s="396"/>
      <c r="CK614" s="396"/>
      <c r="CL614" s="396"/>
      <c r="CM614" s="396"/>
      <c r="CN614" s="396"/>
      <c r="CO614" s="396"/>
      <c r="CP614" s="396"/>
      <c r="CQ614" s="396"/>
      <c r="CR614" s="396"/>
      <c r="CS614" s="396"/>
      <c r="CT614" s="396"/>
      <c r="CU614" s="396"/>
      <c r="CV614" s="396"/>
      <c r="CW614" s="396"/>
      <c r="CX614" s="396"/>
      <c r="CY614" s="396"/>
      <c r="CZ614" s="396"/>
      <c r="DA614" s="396"/>
      <c r="DB614" s="396"/>
      <c r="DC614" s="396"/>
      <c r="DD614" s="396"/>
      <c r="DE614" s="396"/>
      <c r="DF614" s="396"/>
      <c r="DG614" s="396"/>
      <c r="DH614" s="396"/>
      <c r="DI614" s="396"/>
      <c r="DJ614" s="396"/>
      <c r="DK614" s="396"/>
      <c r="DL614" s="396"/>
      <c r="DM614" s="396"/>
      <c r="DN614" s="396"/>
      <c r="DO614" s="396"/>
      <c r="DP614" s="396"/>
      <c r="DQ614" s="396"/>
      <c r="DR614" s="396"/>
      <c r="DS614" s="396"/>
      <c r="DT614" s="396"/>
      <c r="DU614" s="396"/>
      <c r="DV614" s="396"/>
      <c r="DW614" s="396"/>
      <c r="DX614" s="396"/>
      <c r="DY614" s="396"/>
    </row>
    <row r="615" spans="1:129" ht="27" customHeight="1" x14ac:dyDescent="0.15">
      <c r="A615" s="432">
        <v>1020001010</v>
      </c>
      <c r="B615" s="386" t="s">
        <v>12205</v>
      </c>
      <c r="C615" s="387" t="s">
        <v>17280</v>
      </c>
      <c r="D615" s="149" t="s">
        <v>14124</v>
      </c>
      <c r="E615" s="153"/>
      <c r="F615" s="153"/>
      <c r="G615" s="388">
        <f>COUNTIF(H615:AL615,"*")</f>
        <v>3</v>
      </c>
      <c r="H615" s="397" t="s">
        <v>11794</v>
      </c>
      <c r="I615" s="397" t="s">
        <v>13218</v>
      </c>
      <c r="J615" s="397"/>
      <c r="K615" s="397"/>
      <c r="L615" s="400"/>
      <c r="M615" s="400"/>
      <c r="N615" s="400"/>
      <c r="O615" s="400"/>
      <c r="P615" s="400"/>
      <c r="Q615" s="400"/>
      <c r="R615" s="400"/>
      <c r="S615" s="400"/>
      <c r="T615" s="400"/>
      <c r="U615" s="400"/>
      <c r="V615" s="400"/>
      <c r="W615" s="400"/>
      <c r="X615" s="400"/>
      <c r="Y615" s="398"/>
      <c r="Z615" s="399" t="s">
        <v>13025</v>
      </c>
      <c r="AA615" s="400"/>
      <c r="AB615" s="400"/>
      <c r="AC615" s="400"/>
      <c r="AD615" s="436"/>
      <c r="AE615" s="436"/>
      <c r="AF615" s="436"/>
      <c r="AG615" s="436"/>
      <c r="AH615" s="436"/>
      <c r="AI615" s="436"/>
      <c r="AJ615" s="436"/>
      <c r="AK615" s="436"/>
      <c r="AL615" s="401"/>
      <c r="AM615" s="481">
        <f>COUNTIF(AN615:DY615,"*")</f>
        <v>3</v>
      </c>
      <c r="AN615" s="394" t="s">
        <v>14106</v>
      </c>
      <c r="AO615" s="395" t="s">
        <v>13405</v>
      </c>
      <c r="AP615" s="395" t="s">
        <v>13222</v>
      </c>
      <c r="AQ615" s="395"/>
      <c r="AR615" s="395"/>
      <c r="AS615" s="395"/>
      <c r="AT615" s="395"/>
      <c r="AU615" s="395"/>
      <c r="AV615" s="395"/>
      <c r="AW615" s="395"/>
      <c r="AX615" s="395"/>
      <c r="AY615" s="395"/>
      <c r="AZ615" s="395"/>
      <c r="BA615" s="395"/>
      <c r="BB615" s="395"/>
      <c r="BC615" s="395"/>
      <c r="BD615" s="395"/>
      <c r="BE615" s="395"/>
      <c r="BF615" s="395"/>
      <c r="BG615" s="395"/>
      <c r="BH615" s="395"/>
      <c r="BI615" s="395"/>
      <c r="BJ615" s="395"/>
      <c r="BK615" s="395"/>
      <c r="BL615" s="395"/>
      <c r="BM615" s="395"/>
      <c r="BN615" s="395"/>
      <c r="BO615" s="395"/>
      <c r="BP615" s="395"/>
      <c r="BQ615" s="396"/>
      <c r="BR615" s="396"/>
      <c r="BS615" s="396"/>
      <c r="BT615" s="396"/>
      <c r="BU615" s="396"/>
      <c r="BV615" s="396"/>
      <c r="BW615" s="396"/>
      <c r="BX615" s="396"/>
      <c r="BY615" s="396"/>
      <c r="BZ615" s="396"/>
      <c r="CA615" s="396"/>
      <c r="CB615" s="396"/>
      <c r="CC615" s="396"/>
      <c r="CD615" s="396"/>
      <c r="CE615" s="396"/>
      <c r="CF615" s="396"/>
      <c r="CG615" s="396"/>
      <c r="CH615" s="396"/>
      <c r="CI615" s="396"/>
      <c r="CJ615" s="396"/>
      <c r="CK615" s="396"/>
      <c r="CL615" s="396"/>
      <c r="CM615" s="396"/>
      <c r="CN615" s="396"/>
      <c r="CO615" s="396"/>
      <c r="CP615" s="396"/>
      <c r="CQ615" s="396"/>
      <c r="CR615" s="396"/>
      <c r="CS615" s="396"/>
      <c r="CT615" s="396"/>
      <c r="CU615" s="396"/>
      <c r="CV615" s="396"/>
      <c r="CW615" s="396"/>
      <c r="CX615" s="396"/>
      <c r="CY615" s="396"/>
      <c r="CZ615" s="396"/>
      <c r="DA615" s="396"/>
      <c r="DB615" s="396"/>
      <c r="DC615" s="396"/>
      <c r="DD615" s="396"/>
      <c r="DE615" s="396"/>
      <c r="DF615" s="396"/>
      <c r="DG615" s="396"/>
      <c r="DH615" s="396"/>
      <c r="DI615" s="396"/>
      <c r="DJ615" s="396"/>
      <c r="DK615" s="396"/>
      <c r="DL615" s="396"/>
      <c r="DM615" s="396"/>
      <c r="DN615" s="396"/>
      <c r="DO615" s="396"/>
      <c r="DP615" s="396"/>
      <c r="DQ615" s="396"/>
      <c r="DR615" s="396"/>
      <c r="DS615" s="396"/>
      <c r="DT615" s="396"/>
      <c r="DU615" s="396"/>
      <c r="DV615" s="396"/>
      <c r="DW615" s="396"/>
      <c r="DX615" s="396"/>
      <c r="DY615" s="396"/>
    </row>
    <row r="616" spans="1:129" ht="27" customHeight="1" x14ac:dyDescent="0.15">
      <c r="A616" s="432">
        <v>1030005810</v>
      </c>
      <c r="B616" s="386" t="s">
        <v>12713</v>
      </c>
      <c r="C616" s="387" t="s">
        <v>17620</v>
      </c>
      <c r="D616" s="149" t="s">
        <v>14561</v>
      </c>
      <c r="E616" s="149"/>
      <c r="F616" s="153"/>
      <c r="G616" s="388">
        <f>COUNTIF(H616:AL616,"*")</f>
        <v>5</v>
      </c>
      <c r="H616" s="397" t="s">
        <v>13442</v>
      </c>
      <c r="I616" s="397" t="s">
        <v>13123</v>
      </c>
      <c r="J616" s="397" t="s">
        <v>13124</v>
      </c>
      <c r="K616" s="397" t="s">
        <v>13224</v>
      </c>
      <c r="L616" s="400"/>
      <c r="M616" s="400"/>
      <c r="N616" s="400"/>
      <c r="O616" s="400"/>
      <c r="P616" s="400"/>
      <c r="Q616" s="400"/>
      <c r="R616" s="400"/>
      <c r="S616" s="400"/>
      <c r="T616" s="400"/>
      <c r="U616" s="400"/>
      <c r="V616" s="400"/>
      <c r="W616" s="400"/>
      <c r="X616" s="400"/>
      <c r="Y616" s="398"/>
      <c r="Z616" s="399" t="s">
        <v>13126</v>
      </c>
      <c r="AA616" s="400"/>
      <c r="AB616" s="400"/>
      <c r="AC616" s="400"/>
      <c r="AD616" s="436"/>
      <c r="AE616" s="436"/>
      <c r="AF616" s="436"/>
      <c r="AG616" s="436"/>
      <c r="AH616" s="436"/>
      <c r="AI616" s="436"/>
      <c r="AJ616" s="436"/>
      <c r="AK616" s="436"/>
      <c r="AL616" s="401"/>
      <c r="AM616" s="481">
        <f>COUNTIF(AN616:DY616,"*")</f>
        <v>12</v>
      </c>
      <c r="AN616" s="394" t="s">
        <v>15301</v>
      </c>
      <c r="AO616" s="395" t="s">
        <v>13022</v>
      </c>
      <c r="AP616" s="395" t="s">
        <v>13023</v>
      </c>
      <c r="AQ616" s="395" t="s">
        <v>13128</v>
      </c>
      <c r="AR616" s="395" t="s">
        <v>13129</v>
      </c>
      <c r="AS616" s="395" t="s">
        <v>13130</v>
      </c>
      <c r="AT616" s="395" t="s">
        <v>13131</v>
      </c>
      <c r="AU616" s="395" t="s">
        <v>13628</v>
      </c>
      <c r="AV616" s="395" t="s">
        <v>13418</v>
      </c>
      <c r="AW616" s="395" t="s">
        <v>13419</v>
      </c>
      <c r="AX616" s="395" t="s">
        <v>13397</v>
      </c>
      <c r="AY616" s="395" t="s">
        <v>13134</v>
      </c>
      <c r="AZ616" s="395"/>
      <c r="BA616" s="395"/>
      <c r="BB616" s="395"/>
      <c r="BC616" s="395"/>
      <c r="BD616" s="395"/>
      <c r="BE616" s="395"/>
      <c r="BF616" s="395"/>
      <c r="BG616" s="395"/>
      <c r="BH616" s="395"/>
      <c r="BI616" s="395"/>
      <c r="BJ616" s="395"/>
      <c r="BK616" s="395"/>
      <c r="BL616" s="395"/>
      <c r="BM616" s="395"/>
      <c r="BN616" s="395"/>
      <c r="BO616" s="395"/>
      <c r="BP616" s="395"/>
      <c r="BQ616" s="396"/>
      <c r="BR616" s="396"/>
      <c r="BS616" s="396"/>
      <c r="BT616" s="396"/>
      <c r="BU616" s="396"/>
      <c r="BV616" s="396"/>
      <c r="BW616" s="396"/>
      <c r="BX616" s="396"/>
      <c r="BY616" s="396"/>
      <c r="BZ616" s="396"/>
      <c r="CA616" s="396"/>
      <c r="CB616" s="396"/>
      <c r="CC616" s="396"/>
      <c r="CD616" s="396"/>
      <c r="CE616" s="396"/>
      <c r="CF616" s="396"/>
      <c r="CG616" s="396"/>
      <c r="CH616" s="396"/>
      <c r="CI616" s="396"/>
      <c r="CJ616" s="396"/>
      <c r="CK616" s="396"/>
      <c r="CL616" s="396"/>
      <c r="CM616" s="396"/>
      <c r="CN616" s="396"/>
      <c r="CO616" s="396"/>
      <c r="CP616" s="396"/>
      <c r="CQ616" s="396"/>
      <c r="CR616" s="396"/>
      <c r="CS616" s="396"/>
      <c r="CT616" s="396"/>
      <c r="CU616" s="396"/>
      <c r="CV616" s="396"/>
      <c r="CW616" s="396"/>
      <c r="CX616" s="396"/>
      <c r="CY616" s="396"/>
      <c r="CZ616" s="396"/>
      <c r="DA616" s="396"/>
      <c r="DB616" s="396"/>
      <c r="DC616" s="396"/>
      <c r="DD616" s="396"/>
      <c r="DE616" s="396"/>
      <c r="DF616" s="396"/>
      <c r="DG616" s="396"/>
      <c r="DH616" s="396"/>
      <c r="DI616" s="396"/>
      <c r="DJ616" s="396"/>
      <c r="DK616" s="396"/>
      <c r="DL616" s="396"/>
      <c r="DM616" s="396"/>
      <c r="DN616" s="396"/>
      <c r="DO616" s="396"/>
      <c r="DP616" s="396"/>
      <c r="DQ616" s="396"/>
      <c r="DR616" s="396"/>
      <c r="DS616" s="396"/>
      <c r="DT616" s="396"/>
      <c r="DU616" s="396"/>
      <c r="DV616" s="396"/>
      <c r="DW616" s="396"/>
      <c r="DX616" s="396"/>
      <c r="DY616" s="396"/>
    </row>
    <row r="617" spans="1:129" ht="27" customHeight="1" x14ac:dyDescent="0.15">
      <c r="A617" s="432">
        <v>1020000539</v>
      </c>
      <c r="B617" s="386" t="s">
        <v>12070</v>
      </c>
      <c r="C617" s="387" t="s">
        <v>16991</v>
      </c>
      <c r="D617" s="149" t="s">
        <v>13570</v>
      </c>
      <c r="E617" s="149"/>
      <c r="F617" s="149"/>
      <c r="G617" s="388">
        <f>COUNTIF(H617:AL617,"*")</f>
        <v>4</v>
      </c>
      <c r="H617" s="397" t="s">
        <v>13218</v>
      </c>
      <c r="I617" s="397"/>
      <c r="J617" s="397"/>
      <c r="K617" s="397"/>
      <c r="L617" s="400"/>
      <c r="M617" s="400"/>
      <c r="N617" s="400"/>
      <c r="O617" s="400"/>
      <c r="P617" s="400"/>
      <c r="Q617" s="400"/>
      <c r="R617" s="400"/>
      <c r="S617" s="400"/>
      <c r="T617" s="400"/>
      <c r="U617" s="400"/>
      <c r="V617" s="400"/>
      <c r="W617" s="400"/>
      <c r="X617" s="400"/>
      <c r="Y617" s="398"/>
      <c r="Z617" s="399" t="s">
        <v>13109</v>
      </c>
      <c r="AA617" s="400" t="s">
        <v>13123</v>
      </c>
      <c r="AB617" s="400" t="s">
        <v>13025</v>
      </c>
      <c r="AC617" s="400"/>
      <c r="AD617" s="436"/>
      <c r="AE617" s="436"/>
      <c r="AF617" s="436"/>
      <c r="AG617" s="436"/>
      <c r="AH617" s="436"/>
      <c r="AI617" s="436"/>
      <c r="AJ617" s="436"/>
      <c r="AK617" s="436"/>
      <c r="AL617" s="401"/>
      <c r="AM617" s="481">
        <f>COUNTIF(AN617:DY617,"*")</f>
        <v>6</v>
      </c>
      <c r="AN617" s="394" t="s">
        <v>13405</v>
      </c>
      <c r="AO617" s="395" t="s">
        <v>13658</v>
      </c>
      <c r="AP617" s="395" t="s">
        <v>13659</v>
      </c>
      <c r="AQ617" s="395" t="s">
        <v>13237</v>
      </c>
      <c r="AR617" s="395" t="s">
        <v>13306</v>
      </c>
      <c r="AS617" s="395" t="s">
        <v>13222</v>
      </c>
      <c r="AT617" s="395"/>
      <c r="AU617" s="395"/>
      <c r="AV617" s="395"/>
      <c r="AW617" s="395"/>
      <c r="AX617" s="395"/>
      <c r="AY617" s="395"/>
      <c r="AZ617" s="395"/>
      <c r="BA617" s="395"/>
      <c r="BB617" s="395"/>
      <c r="BC617" s="395"/>
      <c r="BD617" s="395"/>
      <c r="BE617" s="395"/>
      <c r="BF617" s="395"/>
      <c r="BG617" s="395"/>
      <c r="BH617" s="395"/>
      <c r="BI617" s="395"/>
      <c r="BJ617" s="395"/>
      <c r="BK617" s="395"/>
      <c r="BL617" s="395"/>
      <c r="BM617" s="395"/>
      <c r="BN617" s="395"/>
      <c r="BO617" s="395"/>
      <c r="BP617" s="395"/>
      <c r="BQ617" s="396"/>
      <c r="BR617" s="396"/>
      <c r="BS617" s="396"/>
      <c r="BT617" s="396"/>
      <c r="BU617" s="396"/>
      <c r="BV617" s="396"/>
      <c r="BW617" s="396"/>
      <c r="BX617" s="396"/>
      <c r="BY617" s="396"/>
      <c r="BZ617" s="396"/>
      <c r="CA617" s="396"/>
      <c r="CB617" s="396"/>
      <c r="CC617" s="396"/>
      <c r="CD617" s="396"/>
      <c r="CE617" s="396"/>
      <c r="CF617" s="396"/>
      <c r="CG617" s="396"/>
      <c r="CH617" s="396"/>
      <c r="CI617" s="396"/>
      <c r="CJ617" s="396"/>
      <c r="CK617" s="396"/>
      <c r="CL617" s="396"/>
      <c r="CM617" s="396"/>
      <c r="CN617" s="396"/>
      <c r="CO617" s="396"/>
      <c r="CP617" s="396"/>
      <c r="CQ617" s="396"/>
      <c r="CR617" s="396"/>
      <c r="CS617" s="396"/>
      <c r="CT617" s="396"/>
      <c r="CU617" s="396"/>
      <c r="CV617" s="396"/>
      <c r="CW617" s="396"/>
      <c r="CX617" s="396"/>
      <c r="CY617" s="396"/>
      <c r="CZ617" s="396"/>
      <c r="DA617" s="396"/>
      <c r="DB617" s="396"/>
      <c r="DC617" s="396"/>
      <c r="DD617" s="396"/>
      <c r="DE617" s="396"/>
      <c r="DF617" s="396"/>
      <c r="DG617" s="396"/>
      <c r="DH617" s="396"/>
      <c r="DI617" s="396"/>
      <c r="DJ617" s="396"/>
      <c r="DK617" s="396"/>
      <c r="DL617" s="396"/>
      <c r="DM617" s="396"/>
      <c r="DN617" s="396"/>
      <c r="DO617" s="396"/>
      <c r="DP617" s="396"/>
      <c r="DQ617" s="396"/>
      <c r="DR617" s="396"/>
      <c r="DS617" s="396"/>
      <c r="DT617" s="396"/>
      <c r="DU617" s="396"/>
      <c r="DV617" s="396"/>
      <c r="DW617" s="396"/>
      <c r="DX617" s="396"/>
      <c r="DY617" s="396"/>
    </row>
    <row r="618" spans="1:129" ht="27" customHeight="1" x14ac:dyDescent="0.15">
      <c r="A618" s="432">
        <v>1020000357</v>
      </c>
      <c r="B618" s="386" t="s">
        <v>12027</v>
      </c>
      <c r="C618" s="387" t="s">
        <v>17315</v>
      </c>
      <c r="D618" s="149" t="s">
        <v>14153</v>
      </c>
      <c r="E618" s="153" t="s">
        <v>14224</v>
      </c>
      <c r="F618" s="153" t="s">
        <v>14097</v>
      </c>
      <c r="G618" s="388">
        <f>COUNTIF(H618:AL618,"*")</f>
        <v>5</v>
      </c>
      <c r="H618" s="397" t="s">
        <v>13111</v>
      </c>
      <c r="I618" s="397" t="s">
        <v>13214</v>
      </c>
      <c r="J618" s="397" t="s">
        <v>13532</v>
      </c>
      <c r="K618" s="397"/>
      <c r="L618" s="400"/>
      <c r="M618" s="400"/>
      <c r="N618" s="400"/>
      <c r="O618" s="400"/>
      <c r="P618" s="400"/>
      <c r="Q618" s="400"/>
      <c r="R618" s="400"/>
      <c r="S618" s="400"/>
      <c r="T618" s="400"/>
      <c r="U618" s="400"/>
      <c r="V618" s="400"/>
      <c r="W618" s="400"/>
      <c r="X618" s="400"/>
      <c r="Y618" s="398"/>
      <c r="Z618" s="399" t="s">
        <v>13126</v>
      </c>
      <c r="AA618" s="400" t="s">
        <v>13110</v>
      </c>
      <c r="AB618" s="400"/>
      <c r="AC618" s="400"/>
      <c r="AD618" s="436"/>
      <c r="AE618" s="436"/>
      <c r="AF618" s="436"/>
      <c r="AG618" s="436"/>
      <c r="AH618" s="436"/>
      <c r="AI618" s="436"/>
      <c r="AJ618" s="436"/>
      <c r="AK618" s="436"/>
      <c r="AL618" s="401"/>
      <c r="AM618" s="481">
        <f>COUNTIF(AN618:DY618,"*")-2</f>
        <v>9</v>
      </c>
      <c r="AN618" s="394" t="s">
        <v>14893</v>
      </c>
      <c r="AO618" s="395" t="s">
        <v>13535</v>
      </c>
      <c r="AP618" s="395" t="s">
        <v>13822</v>
      </c>
      <c r="AQ618" s="395" t="s">
        <v>13823</v>
      </c>
      <c r="AR618" s="395" t="s">
        <v>13500</v>
      </c>
      <c r="AS618" s="395" t="s">
        <v>14894</v>
      </c>
      <c r="AT618" s="395" t="s">
        <v>13537</v>
      </c>
      <c r="AU618" s="395" t="s">
        <v>13538</v>
      </c>
      <c r="AV618" s="395" t="s">
        <v>14895</v>
      </c>
      <c r="AW618" s="395" t="s">
        <v>13637</v>
      </c>
      <c r="AX618" s="395" t="s">
        <v>14896</v>
      </c>
      <c r="AY618" s="395"/>
      <c r="AZ618" s="395"/>
      <c r="BA618" s="395"/>
      <c r="BB618" s="395"/>
      <c r="BC618" s="395"/>
      <c r="BD618" s="395"/>
      <c r="BE618" s="395"/>
      <c r="BF618" s="395"/>
      <c r="BG618" s="395"/>
      <c r="BH618" s="395"/>
      <c r="BI618" s="395"/>
      <c r="BJ618" s="395"/>
      <c r="BK618" s="395"/>
      <c r="BL618" s="395"/>
      <c r="BM618" s="395"/>
      <c r="BN618" s="395"/>
      <c r="BO618" s="395"/>
      <c r="BP618" s="395"/>
      <c r="BQ618" s="396"/>
      <c r="BR618" s="396"/>
      <c r="BS618" s="396"/>
      <c r="BT618" s="396"/>
      <c r="BU618" s="396"/>
      <c r="BV618" s="396"/>
      <c r="BW618" s="396"/>
      <c r="BX618" s="396"/>
      <c r="BY618" s="396"/>
      <c r="BZ618" s="396"/>
      <c r="CA618" s="396"/>
      <c r="CB618" s="396"/>
      <c r="CC618" s="396"/>
      <c r="CD618" s="396"/>
      <c r="CE618" s="396"/>
      <c r="CF618" s="396"/>
      <c r="CG618" s="396"/>
      <c r="CH618" s="396"/>
      <c r="CI618" s="396"/>
      <c r="CJ618" s="396"/>
      <c r="CK618" s="396"/>
      <c r="CL618" s="396"/>
      <c r="CM618" s="396"/>
      <c r="CN618" s="396"/>
      <c r="CO618" s="396"/>
      <c r="CP618" s="396"/>
      <c r="CQ618" s="396"/>
      <c r="CR618" s="396"/>
      <c r="CS618" s="396"/>
      <c r="CT618" s="396"/>
      <c r="CU618" s="396"/>
      <c r="CV618" s="396"/>
      <c r="CW618" s="396"/>
      <c r="CX618" s="396"/>
      <c r="CY618" s="396"/>
      <c r="CZ618" s="396"/>
      <c r="DA618" s="396"/>
      <c r="DB618" s="396"/>
      <c r="DC618" s="396"/>
      <c r="DD618" s="396"/>
      <c r="DE618" s="396"/>
      <c r="DF618" s="396"/>
      <c r="DG618" s="396"/>
      <c r="DH618" s="396"/>
      <c r="DI618" s="396"/>
      <c r="DJ618" s="396"/>
      <c r="DK618" s="396"/>
      <c r="DL618" s="396"/>
      <c r="DM618" s="396"/>
      <c r="DN618" s="396"/>
      <c r="DO618" s="396"/>
      <c r="DP618" s="396"/>
      <c r="DQ618" s="396"/>
      <c r="DR618" s="396"/>
      <c r="DS618" s="396"/>
      <c r="DT618" s="396"/>
      <c r="DU618" s="396"/>
      <c r="DV618" s="396"/>
      <c r="DW618" s="396"/>
      <c r="DX618" s="396"/>
      <c r="DY618" s="396"/>
    </row>
    <row r="619" spans="1:129" ht="27" customHeight="1" x14ac:dyDescent="0.15">
      <c r="A619" s="432">
        <v>1030000503</v>
      </c>
      <c r="B619" s="386" t="s">
        <v>12491</v>
      </c>
      <c r="C619" s="387" t="s">
        <v>17258</v>
      </c>
      <c r="D619" s="149" t="s">
        <v>14041</v>
      </c>
      <c r="E619" s="153" t="s">
        <v>14087</v>
      </c>
      <c r="F619" s="153" t="s">
        <v>14104</v>
      </c>
      <c r="G619" s="388">
        <f>COUNTIF(H619:AL619,"*")</f>
        <v>1</v>
      </c>
      <c r="H619" s="397"/>
      <c r="I619" s="397"/>
      <c r="J619" s="397"/>
      <c r="K619" s="397"/>
      <c r="L619" s="400"/>
      <c r="M619" s="400"/>
      <c r="N619" s="400"/>
      <c r="O619" s="400"/>
      <c r="P619" s="400"/>
      <c r="Q619" s="400"/>
      <c r="R619" s="400"/>
      <c r="S619" s="400"/>
      <c r="T619" s="400"/>
      <c r="U619" s="400"/>
      <c r="V619" s="400"/>
      <c r="W619" s="400"/>
      <c r="X619" s="400"/>
      <c r="Y619" s="398"/>
      <c r="Z619" s="399" t="s">
        <v>13126</v>
      </c>
      <c r="AA619" s="400"/>
      <c r="AB619" s="400"/>
      <c r="AC619" s="400"/>
      <c r="AD619" s="436"/>
      <c r="AE619" s="436"/>
      <c r="AF619" s="436"/>
      <c r="AG619" s="436"/>
      <c r="AH619" s="436"/>
      <c r="AI619" s="436"/>
      <c r="AJ619" s="436"/>
      <c r="AK619" s="436"/>
      <c r="AL619" s="401"/>
      <c r="AM619" s="481">
        <f>COUNTIF(AN619:DY619,"*")-1</f>
        <v>1</v>
      </c>
      <c r="AN619" s="394" t="s">
        <v>13414</v>
      </c>
      <c r="AO619" s="395" t="s">
        <v>14874</v>
      </c>
      <c r="AP619" s="395"/>
      <c r="AQ619" s="395"/>
      <c r="AR619" s="395"/>
      <c r="AS619" s="395"/>
      <c r="AT619" s="395"/>
      <c r="AU619" s="395"/>
      <c r="AV619" s="395"/>
      <c r="AW619" s="395"/>
      <c r="AX619" s="395"/>
      <c r="AY619" s="395"/>
      <c r="AZ619" s="395"/>
      <c r="BA619" s="395"/>
      <c r="BB619" s="395"/>
      <c r="BC619" s="395"/>
      <c r="BD619" s="395"/>
      <c r="BE619" s="395"/>
      <c r="BF619" s="395"/>
      <c r="BG619" s="395"/>
      <c r="BH619" s="395"/>
      <c r="BI619" s="395"/>
      <c r="BJ619" s="395"/>
      <c r="BK619" s="395"/>
      <c r="BL619" s="395"/>
      <c r="BM619" s="395"/>
      <c r="BN619" s="395"/>
      <c r="BO619" s="395"/>
      <c r="BP619" s="395"/>
      <c r="BQ619" s="396"/>
      <c r="BR619" s="396"/>
      <c r="BS619" s="396"/>
      <c r="BT619" s="396"/>
      <c r="BU619" s="396"/>
      <c r="BV619" s="396"/>
      <c r="BW619" s="396"/>
      <c r="BX619" s="396"/>
      <c r="BY619" s="396"/>
      <c r="BZ619" s="396"/>
      <c r="CA619" s="396"/>
      <c r="CB619" s="396"/>
      <c r="CC619" s="396"/>
      <c r="CD619" s="396"/>
      <c r="CE619" s="396"/>
      <c r="CF619" s="396"/>
      <c r="CG619" s="396"/>
      <c r="CH619" s="396"/>
      <c r="CI619" s="396"/>
      <c r="CJ619" s="396"/>
      <c r="CK619" s="396"/>
      <c r="CL619" s="396"/>
      <c r="CM619" s="396"/>
      <c r="CN619" s="396"/>
      <c r="CO619" s="396"/>
      <c r="CP619" s="396"/>
      <c r="CQ619" s="396"/>
      <c r="CR619" s="396"/>
      <c r="CS619" s="396"/>
      <c r="CT619" s="396"/>
      <c r="CU619" s="396"/>
      <c r="CV619" s="396"/>
      <c r="CW619" s="396"/>
      <c r="CX619" s="396"/>
      <c r="CY619" s="396"/>
      <c r="CZ619" s="396"/>
      <c r="DA619" s="396"/>
      <c r="DB619" s="396"/>
      <c r="DC619" s="396"/>
      <c r="DD619" s="396"/>
      <c r="DE619" s="396"/>
      <c r="DF619" s="396"/>
      <c r="DG619" s="396"/>
      <c r="DH619" s="396"/>
      <c r="DI619" s="396"/>
      <c r="DJ619" s="396"/>
      <c r="DK619" s="396"/>
      <c r="DL619" s="396"/>
      <c r="DM619" s="396"/>
      <c r="DN619" s="396"/>
      <c r="DO619" s="396"/>
      <c r="DP619" s="396"/>
      <c r="DQ619" s="396"/>
      <c r="DR619" s="396"/>
      <c r="DS619" s="396"/>
      <c r="DT619" s="396"/>
      <c r="DU619" s="396"/>
      <c r="DV619" s="396"/>
      <c r="DW619" s="396"/>
      <c r="DX619" s="396"/>
      <c r="DY619" s="396"/>
    </row>
    <row r="620" spans="1:129" ht="27" customHeight="1" x14ac:dyDescent="0.15">
      <c r="A620" s="432">
        <v>1030002230</v>
      </c>
      <c r="B620" s="386" t="s">
        <v>12552</v>
      </c>
      <c r="C620" s="387" t="s">
        <v>17277</v>
      </c>
      <c r="D620" s="149" t="s">
        <v>14058</v>
      </c>
      <c r="E620" s="153"/>
      <c r="F620" s="153"/>
      <c r="G620" s="388">
        <f>COUNTIF(H620:AL620,"*")</f>
        <v>2</v>
      </c>
      <c r="H620" s="402" t="s">
        <v>13326</v>
      </c>
      <c r="I620" s="402" t="s">
        <v>14937</v>
      </c>
      <c r="J620" s="397"/>
      <c r="K620" s="397"/>
      <c r="L620" s="400"/>
      <c r="M620" s="400"/>
      <c r="N620" s="400"/>
      <c r="O620" s="400"/>
      <c r="P620" s="400"/>
      <c r="Q620" s="400"/>
      <c r="R620" s="400"/>
      <c r="S620" s="400"/>
      <c r="T620" s="400"/>
      <c r="U620" s="400"/>
      <c r="V620" s="400"/>
      <c r="W620" s="400"/>
      <c r="X620" s="400"/>
      <c r="Y620" s="398"/>
      <c r="Z620" s="399"/>
      <c r="AA620" s="400"/>
      <c r="AB620" s="400"/>
      <c r="AC620" s="400"/>
      <c r="AD620" s="436"/>
      <c r="AE620" s="436"/>
      <c r="AF620" s="436"/>
      <c r="AG620" s="436"/>
      <c r="AH620" s="436"/>
      <c r="AI620" s="436"/>
      <c r="AJ620" s="436"/>
      <c r="AK620" s="436"/>
      <c r="AL620" s="401"/>
      <c r="AM620" s="481">
        <f>COUNTIF(AN620:DY620,"*")-1</f>
        <v>3</v>
      </c>
      <c r="AN620" s="394" t="s">
        <v>15356</v>
      </c>
      <c r="AO620" s="395" t="s">
        <v>15881</v>
      </c>
      <c r="AP620" s="395" t="s">
        <v>15170</v>
      </c>
      <c r="AQ620" s="395" t="s">
        <v>16242</v>
      </c>
      <c r="AR620" s="395"/>
      <c r="AS620" s="395"/>
      <c r="AT620" s="395"/>
      <c r="AU620" s="395"/>
      <c r="AV620" s="395"/>
      <c r="AW620" s="395"/>
      <c r="AX620" s="395"/>
      <c r="AY620" s="395"/>
      <c r="AZ620" s="395"/>
      <c r="BA620" s="395"/>
      <c r="BB620" s="395"/>
      <c r="BC620" s="395"/>
      <c r="BD620" s="395"/>
      <c r="BE620" s="395"/>
      <c r="BF620" s="395"/>
      <c r="BG620" s="395"/>
      <c r="BH620" s="395"/>
      <c r="BI620" s="395"/>
      <c r="BJ620" s="395"/>
      <c r="BK620" s="395"/>
      <c r="BL620" s="395"/>
      <c r="BM620" s="395"/>
      <c r="BN620" s="395"/>
      <c r="BO620" s="395"/>
      <c r="BP620" s="395"/>
      <c r="BQ620" s="396"/>
      <c r="BR620" s="396"/>
      <c r="BS620" s="396"/>
      <c r="BT620" s="396"/>
      <c r="BU620" s="396"/>
      <c r="BV620" s="396"/>
      <c r="BW620" s="396"/>
      <c r="BX620" s="396"/>
      <c r="BY620" s="396"/>
      <c r="BZ620" s="396"/>
      <c r="CA620" s="396"/>
      <c r="CB620" s="396"/>
      <c r="CC620" s="396"/>
      <c r="CD620" s="396"/>
      <c r="CE620" s="396"/>
      <c r="CF620" s="396"/>
      <c r="CG620" s="396"/>
      <c r="CH620" s="396"/>
      <c r="CI620" s="396"/>
      <c r="CJ620" s="396"/>
      <c r="CK620" s="396"/>
      <c r="CL620" s="396"/>
      <c r="CM620" s="396"/>
      <c r="CN620" s="396"/>
      <c r="CO620" s="396"/>
      <c r="CP620" s="396"/>
      <c r="CQ620" s="396"/>
      <c r="CR620" s="396"/>
      <c r="CS620" s="396"/>
      <c r="CT620" s="396"/>
      <c r="CU620" s="396"/>
      <c r="CV620" s="396"/>
      <c r="CW620" s="396"/>
      <c r="CX620" s="396"/>
      <c r="CY620" s="396"/>
      <c r="CZ620" s="396"/>
      <c r="DA620" s="396"/>
      <c r="DB620" s="396"/>
      <c r="DC620" s="396"/>
      <c r="DD620" s="396"/>
      <c r="DE620" s="396"/>
      <c r="DF620" s="396"/>
      <c r="DG620" s="396"/>
      <c r="DH620" s="396"/>
      <c r="DI620" s="396"/>
      <c r="DJ620" s="396"/>
      <c r="DK620" s="396"/>
      <c r="DL620" s="396"/>
      <c r="DM620" s="396"/>
      <c r="DN620" s="396"/>
      <c r="DO620" s="396"/>
      <c r="DP620" s="396"/>
      <c r="DQ620" s="396"/>
      <c r="DR620" s="396"/>
      <c r="DS620" s="396"/>
      <c r="DT620" s="396"/>
      <c r="DU620" s="396"/>
      <c r="DV620" s="396"/>
      <c r="DW620" s="396"/>
      <c r="DX620" s="396"/>
      <c r="DY620" s="396"/>
    </row>
    <row r="621" spans="1:129" ht="27" customHeight="1" x14ac:dyDescent="0.15">
      <c r="A621" s="432">
        <v>1030006304</v>
      </c>
      <c r="B621" s="386" t="s">
        <v>18410</v>
      </c>
      <c r="C621" s="387" t="s">
        <v>17307</v>
      </c>
      <c r="D621" s="149" t="s">
        <v>18411</v>
      </c>
      <c r="E621" s="153"/>
      <c r="F621" s="153"/>
      <c r="G621" s="388">
        <f>COUNTIF(H621:AL621,"*")</f>
        <v>1</v>
      </c>
      <c r="H621" s="397"/>
      <c r="I621" s="397"/>
      <c r="J621" s="397"/>
      <c r="K621" s="397"/>
      <c r="L621" s="400"/>
      <c r="M621" s="400"/>
      <c r="N621" s="400"/>
      <c r="O621" s="400"/>
      <c r="P621" s="400"/>
      <c r="Q621" s="400"/>
      <c r="R621" s="400"/>
      <c r="S621" s="400"/>
      <c r="T621" s="400"/>
      <c r="U621" s="400"/>
      <c r="V621" s="400"/>
      <c r="W621" s="400"/>
      <c r="X621" s="400"/>
      <c r="Y621" s="398"/>
      <c r="Z621" s="403" t="s">
        <v>13025</v>
      </c>
      <c r="AA621" s="400"/>
      <c r="AB621" s="400"/>
      <c r="AC621" s="400"/>
      <c r="AD621" s="436"/>
      <c r="AE621" s="436"/>
      <c r="AF621" s="436"/>
      <c r="AG621" s="436"/>
      <c r="AH621" s="436"/>
      <c r="AI621" s="436"/>
      <c r="AJ621" s="436"/>
      <c r="AK621" s="436"/>
      <c r="AL621" s="401"/>
      <c r="AM621" s="481">
        <f>COUNTIF(AN621:DY621,"*")-1</f>
        <v>1</v>
      </c>
      <c r="AN621" s="394" t="s">
        <v>15123</v>
      </c>
      <c r="AO621" s="395" t="s">
        <v>16332</v>
      </c>
      <c r="AP621" s="395"/>
      <c r="AQ621" s="395"/>
      <c r="AR621" s="395"/>
      <c r="AS621" s="395"/>
      <c r="AT621" s="395"/>
      <c r="AU621" s="395"/>
      <c r="AV621" s="395"/>
      <c r="AW621" s="395"/>
      <c r="AX621" s="395"/>
      <c r="AY621" s="395"/>
      <c r="AZ621" s="395"/>
      <c r="BA621" s="395"/>
      <c r="BB621" s="395"/>
      <c r="BC621" s="395"/>
      <c r="BD621" s="395"/>
      <c r="BE621" s="395"/>
      <c r="BF621" s="395"/>
      <c r="BG621" s="395"/>
      <c r="BH621" s="395"/>
      <c r="BI621" s="395"/>
      <c r="BJ621" s="395"/>
      <c r="BK621" s="395"/>
      <c r="BL621" s="395"/>
      <c r="BM621" s="395"/>
      <c r="BN621" s="395"/>
      <c r="BO621" s="395"/>
      <c r="BP621" s="395"/>
      <c r="BQ621" s="396"/>
      <c r="BR621" s="396"/>
      <c r="BS621" s="396"/>
      <c r="BT621" s="396"/>
      <c r="BU621" s="396"/>
      <c r="BV621" s="396"/>
      <c r="BW621" s="396"/>
      <c r="BX621" s="396"/>
      <c r="BY621" s="396"/>
      <c r="BZ621" s="396"/>
      <c r="CA621" s="396"/>
      <c r="CB621" s="396"/>
      <c r="CC621" s="396"/>
      <c r="CD621" s="396"/>
      <c r="CE621" s="396"/>
      <c r="CF621" s="396"/>
      <c r="CG621" s="396"/>
      <c r="CH621" s="396"/>
      <c r="CI621" s="396"/>
      <c r="CJ621" s="396"/>
      <c r="CK621" s="396"/>
      <c r="CL621" s="396"/>
      <c r="CM621" s="396"/>
      <c r="CN621" s="396"/>
      <c r="CO621" s="396"/>
      <c r="CP621" s="396"/>
      <c r="CQ621" s="396"/>
      <c r="CR621" s="396"/>
      <c r="CS621" s="396"/>
      <c r="CT621" s="396"/>
      <c r="CU621" s="396"/>
      <c r="CV621" s="396"/>
      <c r="CW621" s="396"/>
      <c r="CX621" s="396"/>
      <c r="CY621" s="396"/>
      <c r="CZ621" s="396"/>
      <c r="DA621" s="396"/>
      <c r="DB621" s="396"/>
      <c r="DC621" s="396"/>
      <c r="DD621" s="396"/>
      <c r="DE621" s="396"/>
      <c r="DF621" s="396"/>
      <c r="DG621" s="396"/>
      <c r="DH621" s="396"/>
      <c r="DI621" s="396"/>
      <c r="DJ621" s="396"/>
      <c r="DK621" s="396"/>
      <c r="DL621" s="396"/>
      <c r="DM621" s="396"/>
      <c r="DN621" s="396"/>
      <c r="DO621" s="396"/>
      <c r="DP621" s="396"/>
      <c r="DQ621" s="396"/>
      <c r="DR621" s="396"/>
      <c r="DS621" s="396"/>
      <c r="DT621" s="396"/>
      <c r="DU621" s="396"/>
      <c r="DV621" s="396"/>
      <c r="DW621" s="396"/>
      <c r="DX621" s="396"/>
      <c r="DY621" s="396"/>
    </row>
    <row r="622" spans="1:129" ht="27" customHeight="1" x14ac:dyDescent="0.15">
      <c r="A622" s="432">
        <v>1030006258</v>
      </c>
      <c r="B622" s="386" t="s">
        <v>18276</v>
      </c>
      <c r="C622" s="387" t="s">
        <v>18277</v>
      </c>
      <c r="D622" s="149" t="s">
        <v>18278</v>
      </c>
      <c r="E622" s="149"/>
      <c r="F622" s="149"/>
      <c r="G622" s="388">
        <f>COUNTIF(H622:AL622,"*")</f>
        <v>2</v>
      </c>
      <c r="H622" s="397" t="s">
        <v>13226</v>
      </c>
      <c r="I622" s="397"/>
      <c r="J622" s="397"/>
      <c r="K622" s="397"/>
      <c r="L622" s="400"/>
      <c r="M622" s="400"/>
      <c r="N622" s="400"/>
      <c r="O622" s="400"/>
      <c r="P622" s="400"/>
      <c r="Q622" s="400"/>
      <c r="R622" s="400"/>
      <c r="S622" s="400"/>
      <c r="T622" s="400"/>
      <c r="U622" s="400"/>
      <c r="V622" s="400"/>
      <c r="W622" s="400"/>
      <c r="X622" s="400"/>
      <c r="Y622" s="398"/>
      <c r="Z622" s="399" t="s">
        <v>13025</v>
      </c>
      <c r="AA622" s="400"/>
      <c r="AB622" s="400"/>
      <c r="AC622" s="400"/>
      <c r="AD622" s="436"/>
      <c r="AE622" s="436"/>
      <c r="AF622" s="436"/>
      <c r="AG622" s="436"/>
      <c r="AH622" s="436"/>
      <c r="AI622" s="436"/>
      <c r="AJ622" s="436"/>
      <c r="AK622" s="436"/>
      <c r="AL622" s="401"/>
      <c r="AM622" s="481">
        <f>COUNTIF(AN622:DY622,"*")-2</f>
        <v>2</v>
      </c>
      <c r="AN622" s="394" t="s">
        <v>15328</v>
      </c>
      <c r="AO622" s="395" t="s">
        <v>15329</v>
      </c>
      <c r="AP622" s="395" t="s">
        <v>13512</v>
      </c>
      <c r="AQ622" s="395" t="s">
        <v>15330</v>
      </c>
      <c r="AR622" s="395"/>
      <c r="AS622" s="395"/>
      <c r="AT622" s="395"/>
      <c r="AU622" s="395"/>
      <c r="AV622" s="395"/>
      <c r="AW622" s="395"/>
      <c r="AX622" s="395"/>
      <c r="AY622" s="395"/>
      <c r="AZ622" s="395"/>
      <c r="BA622" s="395"/>
      <c r="BB622" s="395"/>
      <c r="BC622" s="395"/>
      <c r="BD622" s="395"/>
      <c r="BE622" s="395"/>
      <c r="BF622" s="395"/>
      <c r="BG622" s="395"/>
      <c r="BH622" s="395"/>
      <c r="BI622" s="395"/>
      <c r="BJ622" s="395"/>
      <c r="BK622" s="395"/>
      <c r="BL622" s="395"/>
      <c r="BM622" s="395"/>
      <c r="BN622" s="395"/>
      <c r="BO622" s="395"/>
      <c r="BP622" s="395"/>
      <c r="BQ622" s="396"/>
      <c r="BR622" s="396"/>
      <c r="BS622" s="396"/>
      <c r="BT622" s="396"/>
      <c r="BU622" s="396"/>
      <c r="BV622" s="396"/>
      <c r="BW622" s="396"/>
      <c r="BX622" s="396"/>
      <c r="BY622" s="396"/>
      <c r="BZ622" s="396"/>
      <c r="CA622" s="396"/>
      <c r="CB622" s="396"/>
      <c r="CC622" s="396"/>
      <c r="CD622" s="396"/>
      <c r="CE622" s="396"/>
      <c r="CF622" s="396"/>
      <c r="CG622" s="396"/>
      <c r="CH622" s="396"/>
      <c r="CI622" s="396"/>
      <c r="CJ622" s="396"/>
      <c r="CK622" s="396"/>
      <c r="CL622" s="396"/>
      <c r="CM622" s="396"/>
      <c r="CN622" s="396"/>
      <c r="CO622" s="396"/>
      <c r="CP622" s="396"/>
      <c r="CQ622" s="396"/>
      <c r="CR622" s="396"/>
      <c r="CS622" s="396"/>
      <c r="CT622" s="396"/>
      <c r="CU622" s="396"/>
      <c r="CV622" s="396"/>
      <c r="CW622" s="396"/>
      <c r="CX622" s="396"/>
      <c r="CY622" s="396"/>
      <c r="CZ622" s="396"/>
      <c r="DA622" s="396"/>
      <c r="DB622" s="396"/>
      <c r="DC622" s="396"/>
      <c r="DD622" s="396"/>
      <c r="DE622" s="396"/>
      <c r="DF622" s="396"/>
      <c r="DG622" s="396"/>
      <c r="DH622" s="396"/>
      <c r="DI622" s="396"/>
      <c r="DJ622" s="396"/>
      <c r="DK622" s="396"/>
      <c r="DL622" s="396"/>
      <c r="DM622" s="396"/>
      <c r="DN622" s="396"/>
      <c r="DO622" s="396"/>
      <c r="DP622" s="396"/>
      <c r="DQ622" s="396"/>
      <c r="DR622" s="396"/>
      <c r="DS622" s="396"/>
      <c r="DT622" s="396"/>
      <c r="DU622" s="396"/>
      <c r="DV622" s="396"/>
      <c r="DW622" s="396"/>
      <c r="DX622" s="396"/>
      <c r="DY622" s="396"/>
    </row>
    <row r="623" spans="1:129" s="499" customFormat="1" ht="27" customHeight="1" x14ac:dyDescent="0.15">
      <c r="A623" s="432">
        <v>1020001489</v>
      </c>
      <c r="B623" s="386" t="s">
        <v>12333</v>
      </c>
      <c r="C623" s="387" t="s">
        <v>16950</v>
      </c>
      <c r="D623" s="149" t="s">
        <v>13366</v>
      </c>
      <c r="E623" s="153"/>
      <c r="F623" s="153"/>
      <c r="G623" s="388">
        <f>COUNTIF(H623:AL623,"*")</f>
        <v>5</v>
      </c>
      <c r="H623" s="397" t="s">
        <v>13109</v>
      </c>
      <c r="I623" s="397" t="s">
        <v>13111</v>
      </c>
      <c r="J623" s="397" t="s">
        <v>13214</v>
      </c>
      <c r="K623" s="397" t="s">
        <v>13112</v>
      </c>
      <c r="L623" s="400" t="s">
        <v>14908</v>
      </c>
      <c r="M623" s="400"/>
      <c r="N623" s="400"/>
      <c r="O623" s="400"/>
      <c r="P623" s="400"/>
      <c r="Q623" s="400"/>
      <c r="R623" s="400"/>
      <c r="S623" s="400"/>
      <c r="T623" s="400"/>
      <c r="U623" s="400"/>
      <c r="V623" s="400"/>
      <c r="W623" s="400"/>
      <c r="X623" s="400"/>
      <c r="Y623" s="398"/>
      <c r="Z623" s="399"/>
      <c r="AA623" s="400"/>
      <c r="AB623" s="400"/>
      <c r="AC623" s="400"/>
      <c r="AD623" s="436"/>
      <c r="AE623" s="436"/>
      <c r="AF623" s="436"/>
      <c r="AG623" s="436"/>
      <c r="AH623" s="436"/>
      <c r="AI623" s="436"/>
      <c r="AJ623" s="436"/>
      <c r="AK623" s="436"/>
      <c r="AL623" s="401"/>
      <c r="AM623" s="481">
        <f>COUNTIF(AN623:DY623,"*")</f>
        <v>9</v>
      </c>
      <c r="AN623" s="394" t="s">
        <v>13295</v>
      </c>
      <c r="AO623" s="395" t="s">
        <v>13289</v>
      </c>
      <c r="AP623" s="395" t="s">
        <v>15427</v>
      </c>
      <c r="AQ623" s="395" t="s">
        <v>13291</v>
      </c>
      <c r="AR623" s="395" t="s">
        <v>13292</v>
      </c>
      <c r="AS623" s="395" t="s">
        <v>15336</v>
      </c>
      <c r="AT623" s="395" t="s">
        <v>13506</v>
      </c>
      <c r="AU623" s="395" t="s">
        <v>13411</v>
      </c>
      <c r="AV623" s="395" t="s">
        <v>13511</v>
      </c>
      <c r="AW623" s="395"/>
      <c r="AX623" s="395"/>
      <c r="AY623" s="395"/>
      <c r="AZ623" s="395"/>
      <c r="BA623" s="395"/>
      <c r="BB623" s="395"/>
      <c r="BC623" s="395"/>
      <c r="BD623" s="395"/>
      <c r="BE623" s="395"/>
      <c r="BF623" s="395"/>
      <c r="BG623" s="395"/>
      <c r="BH623" s="395"/>
      <c r="BI623" s="395"/>
      <c r="BJ623" s="395"/>
      <c r="BK623" s="395"/>
      <c r="BL623" s="395"/>
      <c r="BM623" s="395"/>
      <c r="BN623" s="395"/>
      <c r="BO623" s="395"/>
      <c r="BP623" s="395"/>
      <c r="BQ623" s="396"/>
      <c r="BR623" s="396"/>
      <c r="BS623" s="396"/>
      <c r="BT623" s="396"/>
      <c r="BU623" s="396"/>
      <c r="BV623" s="396"/>
      <c r="BW623" s="396"/>
      <c r="BX623" s="396"/>
      <c r="BY623" s="396"/>
      <c r="BZ623" s="396"/>
      <c r="CA623" s="396"/>
      <c r="CB623" s="396"/>
      <c r="CC623" s="396"/>
      <c r="CD623" s="396"/>
      <c r="CE623" s="396"/>
      <c r="CF623" s="396"/>
      <c r="CG623" s="396"/>
      <c r="CH623" s="396"/>
      <c r="CI623" s="396"/>
      <c r="CJ623" s="396"/>
      <c r="CK623" s="396"/>
      <c r="CL623" s="396"/>
      <c r="CM623" s="396"/>
      <c r="CN623" s="396"/>
      <c r="CO623" s="396"/>
      <c r="CP623" s="396"/>
      <c r="CQ623" s="396"/>
      <c r="CR623" s="396"/>
      <c r="CS623" s="396"/>
      <c r="CT623" s="396"/>
      <c r="CU623" s="396"/>
      <c r="CV623" s="396"/>
      <c r="CW623" s="396"/>
      <c r="CX623" s="396"/>
      <c r="CY623" s="396"/>
      <c r="CZ623" s="396"/>
      <c r="DA623" s="396"/>
      <c r="DB623" s="396"/>
      <c r="DC623" s="396"/>
      <c r="DD623" s="396"/>
      <c r="DE623" s="396"/>
      <c r="DF623" s="396"/>
      <c r="DG623" s="396"/>
      <c r="DH623" s="396"/>
      <c r="DI623" s="396"/>
      <c r="DJ623" s="396"/>
      <c r="DK623" s="396"/>
      <c r="DL623" s="396"/>
      <c r="DM623" s="396"/>
      <c r="DN623" s="396"/>
      <c r="DO623" s="396"/>
      <c r="DP623" s="396"/>
      <c r="DQ623" s="396"/>
      <c r="DR623" s="396"/>
      <c r="DS623" s="396"/>
      <c r="DT623" s="396"/>
      <c r="DU623" s="396"/>
      <c r="DV623" s="396"/>
      <c r="DW623" s="396"/>
      <c r="DX623" s="396"/>
      <c r="DY623" s="396"/>
    </row>
    <row r="624" spans="1:129" ht="27" customHeight="1" x14ac:dyDescent="0.15">
      <c r="A624" s="432">
        <v>1020001056</v>
      </c>
      <c r="B624" s="386" t="s">
        <v>12210</v>
      </c>
      <c r="C624" s="387" t="s">
        <v>17457</v>
      </c>
      <c r="D624" s="149" t="s">
        <v>14348</v>
      </c>
      <c r="E624" s="149"/>
      <c r="F624" s="153"/>
      <c r="G624" s="388">
        <f>COUNTIF(H624:AL624,"*")</f>
        <v>1</v>
      </c>
      <c r="H624" s="397" t="s">
        <v>13218</v>
      </c>
      <c r="I624" s="397"/>
      <c r="J624" s="397"/>
      <c r="K624" s="397"/>
      <c r="L624" s="400"/>
      <c r="M624" s="400"/>
      <c r="N624" s="400"/>
      <c r="O624" s="400"/>
      <c r="P624" s="400"/>
      <c r="Q624" s="400"/>
      <c r="R624" s="400"/>
      <c r="S624" s="400"/>
      <c r="T624" s="400"/>
      <c r="U624" s="400"/>
      <c r="V624" s="400"/>
      <c r="W624" s="400"/>
      <c r="X624" s="400"/>
      <c r="Y624" s="398"/>
      <c r="Z624" s="399"/>
      <c r="AA624" s="400"/>
      <c r="AB624" s="400"/>
      <c r="AC624" s="400"/>
      <c r="AD624" s="436"/>
      <c r="AE624" s="436"/>
      <c r="AF624" s="436"/>
      <c r="AG624" s="436"/>
      <c r="AH624" s="436"/>
      <c r="AI624" s="436"/>
      <c r="AJ624" s="436"/>
      <c r="AK624" s="436"/>
      <c r="AL624" s="401"/>
      <c r="AM624" s="481">
        <f>COUNTIF(AN624:DY624,"*")-1</f>
        <v>1</v>
      </c>
      <c r="AN624" s="394" t="s">
        <v>13322</v>
      </c>
      <c r="AO624" s="395" t="s">
        <v>15127</v>
      </c>
      <c r="AP624" s="395"/>
      <c r="AQ624" s="395"/>
      <c r="AR624" s="395"/>
      <c r="AS624" s="395"/>
      <c r="AT624" s="395"/>
      <c r="AU624" s="395"/>
      <c r="AV624" s="395"/>
      <c r="AW624" s="395"/>
      <c r="AX624" s="395"/>
      <c r="AY624" s="395"/>
      <c r="AZ624" s="395"/>
      <c r="BA624" s="395"/>
      <c r="BB624" s="395"/>
      <c r="BC624" s="395"/>
      <c r="BD624" s="395"/>
      <c r="BE624" s="395"/>
      <c r="BF624" s="395"/>
      <c r="BG624" s="395"/>
      <c r="BH624" s="395"/>
      <c r="BI624" s="395"/>
      <c r="BJ624" s="395"/>
      <c r="BK624" s="395"/>
      <c r="BL624" s="395"/>
      <c r="BM624" s="395"/>
      <c r="BN624" s="395"/>
      <c r="BO624" s="395"/>
      <c r="BP624" s="395"/>
      <c r="BQ624" s="396"/>
      <c r="BR624" s="396"/>
      <c r="BS624" s="396"/>
      <c r="BT624" s="396"/>
      <c r="BU624" s="396"/>
      <c r="BV624" s="396"/>
      <c r="BW624" s="396"/>
      <c r="BX624" s="396"/>
      <c r="BY624" s="396"/>
      <c r="BZ624" s="396"/>
      <c r="CA624" s="396"/>
      <c r="CB624" s="396"/>
      <c r="CC624" s="396"/>
      <c r="CD624" s="396"/>
      <c r="CE624" s="396"/>
      <c r="CF624" s="396"/>
      <c r="CG624" s="396"/>
      <c r="CH624" s="396"/>
      <c r="CI624" s="396"/>
      <c r="CJ624" s="396"/>
      <c r="CK624" s="396"/>
      <c r="CL624" s="396"/>
      <c r="CM624" s="396"/>
      <c r="CN624" s="396"/>
      <c r="CO624" s="396"/>
      <c r="CP624" s="396"/>
      <c r="CQ624" s="396"/>
      <c r="CR624" s="396"/>
      <c r="CS624" s="396"/>
      <c r="CT624" s="396"/>
      <c r="CU624" s="396"/>
      <c r="CV624" s="396"/>
      <c r="CW624" s="396"/>
      <c r="CX624" s="396"/>
      <c r="CY624" s="396"/>
      <c r="CZ624" s="396"/>
      <c r="DA624" s="396"/>
      <c r="DB624" s="396"/>
      <c r="DC624" s="396"/>
      <c r="DD624" s="396"/>
      <c r="DE624" s="396"/>
      <c r="DF624" s="396"/>
      <c r="DG624" s="396"/>
      <c r="DH624" s="396"/>
      <c r="DI624" s="396"/>
      <c r="DJ624" s="396"/>
      <c r="DK624" s="396"/>
      <c r="DL624" s="396"/>
      <c r="DM624" s="396"/>
      <c r="DN624" s="396"/>
      <c r="DO624" s="396"/>
      <c r="DP624" s="396"/>
      <c r="DQ624" s="396"/>
      <c r="DR624" s="396"/>
      <c r="DS624" s="396"/>
      <c r="DT624" s="396"/>
      <c r="DU624" s="396"/>
      <c r="DV624" s="396"/>
      <c r="DW624" s="396"/>
      <c r="DX624" s="396"/>
      <c r="DY624" s="396"/>
    </row>
    <row r="625" spans="1:129" ht="27" customHeight="1" x14ac:dyDescent="0.15">
      <c r="A625" s="432">
        <v>1020000082</v>
      </c>
      <c r="B625" s="386" t="s">
        <v>11942</v>
      </c>
      <c r="C625" s="387" t="s">
        <v>17246</v>
      </c>
      <c r="D625" s="149" t="s">
        <v>14029</v>
      </c>
      <c r="E625" s="149" t="s">
        <v>14083</v>
      </c>
      <c r="F625" s="149" t="s">
        <v>12989</v>
      </c>
      <c r="G625" s="388">
        <f>COUNTIF(H625:AL625,"*")</f>
        <v>5</v>
      </c>
      <c r="H625" s="402" t="s">
        <v>14985</v>
      </c>
      <c r="I625" s="402" t="s">
        <v>14908</v>
      </c>
      <c r="J625" s="402" t="s">
        <v>14852</v>
      </c>
      <c r="K625" s="402" t="s">
        <v>14900</v>
      </c>
      <c r="L625" s="404" t="s">
        <v>13616</v>
      </c>
      <c r="M625" s="404"/>
      <c r="N625" s="404"/>
      <c r="O625" s="404"/>
      <c r="P625" s="404"/>
      <c r="Q625" s="404"/>
      <c r="R625" s="404"/>
      <c r="S625" s="404"/>
      <c r="T625" s="404"/>
      <c r="U625" s="404"/>
      <c r="V625" s="404"/>
      <c r="W625" s="404"/>
      <c r="X625" s="404"/>
      <c r="Y625" s="409"/>
      <c r="Z625" s="399"/>
      <c r="AA625" s="400"/>
      <c r="AB625" s="400"/>
      <c r="AC625" s="400"/>
      <c r="AD625" s="436"/>
      <c r="AE625" s="436"/>
      <c r="AF625" s="436"/>
      <c r="AG625" s="436"/>
      <c r="AH625" s="436"/>
      <c r="AI625" s="436"/>
      <c r="AJ625" s="436"/>
      <c r="AK625" s="436"/>
      <c r="AL625" s="401"/>
      <c r="AM625" s="481">
        <f>COUNTIF(AN625:DY625,"*")-3</f>
        <v>12</v>
      </c>
      <c r="AN625" s="394" t="s">
        <v>14986</v>
      </c>
      <c r="AO625" s="395" t="s">
        <v>16037</v>
      </c>
      <c r="AP625" s="395" t="s">
        <v>16038</v>
      </c>
      <c r="AQ625" s="395" t="s">
        <v>15179</v>
      </c>
      <c r="AR625" s="395" t="s">
        <v>15818</v>
      </c>
      <c r="AS625" s="395" t="s">
        <v>16167</v>
      </c>
      <c r="AT625" s="395" t="s">
        <v>14904</v>
      </c>
      <c r="AU625" s="395" t="s">
        <v>14905</v>
      </c>
      <c r="AV625" s="395" t="s">
        <v>15548</v>
      </c>
      <c r="AW625" s="395" t="s">
        <v>15549</v>
      </c>
      <c r="AX625" s="395" t="s">
        <v>16168</v>
      </c>
      <c r="AY625" s="395" t="s">
        <v>14906</v>
      </c>
      <c r="AZ625" s="395" t="s">
        <v>15832</v>
      </c>
      <c r="BA625" s="395" t="s">
        <v>16169</v>
      </c>
      <c r="BB625" s="395" t="s">
        <v>14987</v>
      </c>
      <c r="BC625" s="395"/>
      <c r="BD625" s="395"/>
      <c r="BE625" s="395"/>
      <c r="BF625" s="395"/>
      <c r="BG625" s="395"/>
      <c r="BH625" s="395"/>
      <c r="BI625" s="395"/>
      <c r="BJ625" s="395"/>
      <c r="BK625" s="395"/>
      <c r="BL625" s="395"/>
      <c r="BM625" s="395"/>
      <c r="BN625" s="395"/>
      <c r="BO625" s="395"/>
      <c r="BP625" s="395"/>
      <c r="BQ625" s="396"/>
      <c r="BR625" s="396"/>
      <c r="BS625" s="396"/>
      <c r="BT625" s="396"/>
      <c r="BU625" s="396"/>
      <c r="BV625" s="396"/>
      <c r="BW625" s="396"/>
      <c r="BX625" s="396"/>
      <c r="BY625" s="396"/>
      <c r="BZ625" s="396"/>
      <c r="CA625" s="396"/>
      <c r="CB625" s="396"/>
      <c r="CC625" s="396"/>
      <c r="CD625" s="396"/>
      <c r="CE625" s="396"/>
      <c r="CF625" s="396"/>
      <c r="CG625" s="396"/>
      <c r="CH625" s="396"/>
      <c r="CI625" s="396"/>
      <c r="CJ625" s="396"/>
      <c r="CK625" s="396"/>
      <c r="CL625" s="396"/>
      <c r="CM625" s="396"/>
      <c r="CN625" s="396"/>
      <c r="CO625" s="396"/>
      <c r="CP625" s="396"/>
      <c r="CQ625" s="396"/>
      <c r="CR625" s="396"/>
      <c r="CS625" s="396"/>
      <c r="CT625" s="396"/>
      <c r="CU625" s="396"/>
      <c r="CV625" s="396"/>
      <c r="CW625" s="396"/>
      <c r="CX625" s="396"/>
      <c r="CY625" s="396"/>
      <c r="CZ625" s="396"/>
      <c r="DA625" s="396"/>
      <c r="DB625" s="396"/>
      <c r="DC625" s="396"/>
      <c r="DD625" s="396"/>
      <c r="DE625" s="396"/>
      <c r="DF625" s="396"/>
      <c r="DG625" s="396"/>
      <c r="DH625" s="396"/>
      <c r="DI625" s="396"/>
      <c r="DJ625" s="396"/>
      <c r="DK625" s="396"/>
      <c r="DL625" s="396"/>
      <c r="DM625" s="396"/>
      <c r="DN625" s="396"/>
      <c r="DO625" s="396"/>
      <c r="DP625" s="396"/>
      <c r="DQ625" s="396"/>
      <c r="DR625" s="396"/>
      <c r="DS625" s="396"/>
      <c r="DT625" s="396"/>
      <c r="DU625" s="396"/>
      <c r="DV625" s="396"/>
      <c r="DW625" s="396"/>
      <c r="DX625" s="396"/>
      <c r="DY625" s="396"/>
    </row>
    <row r="626" spans="1:129" ht="27" customHeight="1" x14ac:dyDescent="0.15">
      <c r="A626" s="432">
        <v>1020001585</v>
      </c>
      <c r="B626" s="386" t="s">
        <v>12377</v>
      </c>
      <c r="C626" s="387" t="s">
        <v>17419</v>
      </c>
      <c r="D626" s="149" t="s">
        <v>14309</v>
      </c>
      <c r="E626" s="153" t="s">
        <v>14403</v>
      </c>
      <c r="F626" s="153" t="s">
        <v>13016</v>
      </c>
      <c r="G626" s="388">
        <f>COUNTIF(H626:AL626,"*")</f>
        <v>1</v>
      </c>
      <c r="H626" s="402" t="s">
        <v>14852</v>
      </c>
      <c r="I626" s="397"/>
      <c r="J626" s="397"/>
      <c r="K626" s="397"/>
      <c r="L626" s="400"/>
      <c r="M626" s="400"/>
      <c r="N626" s="400"/>
      <c r="O626" s="400"/>
      <c r="P626" s="400"/>
      <c r="Q626" s="400"/>
      <c r="R626" s="400"/>
      <c r="S626" s="400"/>
      <c r="T626" s="400"/>
      <c r="U626" s="400"/>
      <c r="V626" s="400"/>
      <c r="W626" s="400"/>
      <c r="X626" s="400"/>
      <c r="Y626" s="398"/>
      <c r="Z626" s="399"/>
      <c r="AA626" s="400"/>
      <c r="AB626" s="400"/>
      <c r="AC626" s="400"/>
      <c r="AD626" s="436"/>
      <c r="AE626" s="436"/>
      <c r="AF626" s="436"/>
      <c r="AG626" s="436"/>
      <c r="AH626" s="436"/>
      <c r="AI626" s="436"/>
      <c r="AJ626" s="436"/>
      <c r="AK626" s="436"/>
      <c r="AL626" s="401"/>
      <c r="AM626" s="481">
        <f>COUNTIF(AN626:DY626,"*")-1</f>
        <v>4</v>
      </c>
      <c r="AN626" s="394" t="s">
        <v>14904</v>
      </c>
      <c r="AO626" s="395" t="s">
        <v>14905</v>
      </c>
      <c r="AP626" s="395" t="s">
        <v>15548</v>
      </c>
      <c r="AQ626" s="395" t="s">
        <v>15549</v>
      </c>
      <c r="AR626" s="395" t="s">
        <v>16499</v>
      </c>
      <c r="AS626" s="395"/>
      <c r="AT626" s="395"/>
      <c r="AU626" s="395"/>
      <c r="AV626" s="395"/>
      <c r="AW626" s="395"/>
      <c r="AX626" s="395"/>
      <c r="AY626" s="395"/>
      <c r="AZ626" s="395"/>
      <c r="BA626" s="395"/>
      <c r="BB626" s="395"/>
      <c r="BC626" s="395"/>
      <c r="BD626" s="395"/>
      <c r="BE626" s="395"/>
      <c r="BF626" s="395"/>
      <c r="BG626" s="395"/>
      <c r="BH626" s="395"/>
      <c r="BI626" s="395"/>
      <c r="BJ626" s="395"/>
      <c r="BK626" s="395"/>
      <c r="BL626" s="395"/>
      <c r="BM626" s="395"/>
      <c r="BN626" s="395"/>
      <c r="BO626" s="395"/>
      <c r="BP626" s="395"/>
      <c r="BQ626" s="396"/>
      <c r="BR626" s="396"/>
      <c r="BS626" s="396"/>
      <c r="BT626" s="396"/>
      <c r="BU626" s="396"/>
      <c r="BV626" s="396"/>
      <c r="BW626" s="396"/>
      <c r="BX626" s="396"/>
      <c r="BY626" s="396"/>
      <c r="BZ626" s="396"/>
      <c r="CA626" s="396"/>
      <c r="CB626" s="396"/>
      <c r="CC626" s="396"/>
      <c r="CD626" s="396"/>
      <c r="CE626" s="396"/>
      <c r="CF626" s="396"/>
      <c r="CG626" s="396"/>
      <c r="CH626" s="396"/>
      <c r="CI626" s="396"/>
      <c r="CJ626" s="396"/>
      <c r="CK626" s="396"/>
      <c r="CL626" s="396"/>
      <c r="CM626" s="396"/>
      <c r="CN626" s="396"/>
      <c r="CO626" s="396"/>
      <c r="CP626" s="396"/>
      <c r="CQ626" s="396"/>
      <c r="CR626" s="396"/>
      <c r="CS626" s="396"/>
      <c r="CT626" s="396"/>
      <c r="CU626" s="396"/>
      <c r="CV626" s="396"/>
      <c r="CW626" s="396"/>
      <c r="CX626" s="396"/>
      <c r="CY626" s="396"/>
      <c r="CZ626" s="396"/>
      <c r="DA626" s="396"/>
      <c r="DB626" s="396"/>
      <c r="DC626" s="396"/>
      <c r="DD626" s="396"/>
      <c r="DE626" s="396"/>
      <c r="DF626" s="396"/>
      <c r="DG626" s="396"/>
      <c r="DH626" s="396"/>
      <c r="DI626" s="396"/>
      <c r="DJ626" s="396"/>
      <c r="DK626" s="396"/>
      <c r="DL626" s="396"/>
      <c r="DM626" s="396"/>
      <c r="DN626" s="396"/>
      <c r="DO626" s="396"/>
      <c r="DP626" s="396"/>
      <c r="DQ626" s="396"/>
      <c r="DR626" s="396"/>
      <c r="DS626" s="396"/>
      <c r="DT626" s="396"/>
      <c r="DU626" s="396"/>
      <c r="DV626" s="396"/>
      <c r="DW626" s="396"/>
      <c r="DX626" s="396"/>
      <c r="DY626" s="396"/>
    </row>
    <row r="627" spans="1:129" ht="27" customHeight="1" x14ac:dyDescent="0.15">
      <c r="A627" s="432">
        <v>1030005741</v>
      </c>
      <c r="B627" s="386" t="s">
        <v>18726</v>
      </c>
      <c r="C627" s="387" t="s">
        <v>18727</v>
      </c>
      <c r="D627" s="149" t="s">
        <v>18728</v>
      </c>
      <c r="E627" s="149"/>
      <c r="F627" s="149"/>
      <c r="G627" s="388">
        <f>COUNTIF(H627:AL627,"*")</f>
        <v>5</v>
      </c>
      <c r="H627" s="397" t="s">
        <v>18729</v>
      </c>
      <c r="I627" s="397" t="s">
        <v>18730</v>
      </c>
      <c r="J627" s="397" t="s">
        <v>18731</v>
      </c>
      <c r="K627" s="397" t="s">
        <v>18732</v>
      </c>
      <c r="L627" s="400"/>
      <c r="M627" s="400"/>
      <c r="N627" s="400"/>
      <c r="O627" s="400"/>
      <c r="P627" s="400"/>
      <c r="Q627" s="400"/>
      <c r="R627" s="400"/>
      <c r="S627" s="400"/>
      <c r="T627" s="400"/>
      <c r="U627" s="400"/>
      <c r="V627" s="400"/>
      <c r="W627" s="400"/>
      <c r="X627" s="400"/>
      <c r="Y627" s="398"/>
      <c r="Z627" s="399" t="s">
        <v>18733</v>
      </c>
      <c r="AA627" s="400"/>
      <c r="AB627" s="400"/>
      <c r="AC627" s="400"/>
      <c r="AD627" s="436"/>
      <c r="AE627" s="436"/>
      <c r="AF627" s="436"/>
      <c r="AG627" s="436"/>
      <c r="AH627" s="436"/>
      <c r="AI627" s="436"/>
      <c r="AJ627" s="436"/>
      <c r="AK627" s="436"/>
      <c r="AL627" s="401"/>
      <c r="AM627" s="481">
        <f>COUNTIF(AN627:DY627,"*")-3</f>
        <v>5</v>
      </c>
      <c r="AN627" s="394" t="s">
        <v>18734</v>
      </c>
      <c r="AO627" s="395" t="s">
        <v>18735</v>
      </c>
      <c r="AP627" s="395" t="s">
        <v>18736</v>
      </c>
      <c r="AQ627" s="395" t="s">
        <v>18737</v>
      </c>
      <c r="AR627" s="395" t="s">
        <v>18738</v>
      </c>
      <c r="AS627" s="395" t="s">
        <v>18739</v>
      </c>
      <c r="AT627" s="395" t="s">
        <v>18740</v>
      </c>
      <c r="AU627" s="395" t="s">
        <v>18741</v>
      </c>
      <c r="AV627" s="395"/>
      <c r="AW627" s="395"/>
      <c r="AX627" s="395"/>
      <c r="AY627" s="395"/>
      <c r="AZ627" s="395"/>
      <c r="BA627" s="395"/>
      <c r="BB627" s="395"/>
      <c r="BC627" s="395"/>
      <c r="BD627" s="395"/>
      <c r="BE627" s="395"/>
      <c r="BF627" s="395"/>
      <c r="BG627" s="395"/>
      <c r="BH627" s="395"/>
      <c r="BI627" s="395"/>
      <c r="BJ627" s="395"/>
      <c r="BK627" s="395"/>
      <c r="BL627" s="395"/>
      <c r="BM627" s="395"/>
      <c r="BN627" s="395"/>
      <c r="BO627" s="395"/>
      <c r="BP627" s="395"/>
      <c r="BQ627" s="396"/>
      <c r="BR627" s="396"/>
      <c r="BS627" s="396"/>
      <c r="BT627" s="396"/>
      <c r="BU627" s="396"/>
      <c r="BV627" s="396"/>
      <c r="BW627" s="396"/>
      <c r="BX627" s="396"/>
      <c r="BY627" s="396"/>
      <c r="BZ627" s="396"/>
      <c r="CA627" s="396"/>
      <c r="CB627" s="396"/>
      <c r="CC627" s="396"/>
      <c r="CD627" s="396"/>
      <c r="CE627" s="396"/>
      <c r="CF627" s="396"/>
      <c r="CG627" s="396"/>
      <c r="CH627" s="396"/>
      <c r="CI627" s="396"/>
      <c r="CJ627" s="396"/>
      <c r="CK627" s="396"/>
      <c r="CL627" s="396"/>
      <c r="CM627" s="396"/>
      <c r="CN627" s="396"/>
      <c r="CO627" s="396"/>
      <c r="CP627" s="396"/>
      <c r="CQ627" s="396"/>
      <c r="CR627" s="396"/>
      <c r="CS627" s="396"/>
      <c r="CT627" s="396"/>
      <c r="CU627" s="396"/>
      <c r="CV627" s="396"/>
      <c r="CW627" s="396"/>
      <c r="CX627" s="396"/>
      <c r="CY627" s="396"/>
      <c r="CZ627" s="396"/>
      <c r="DA627" s="396"/>
      <c r="DB627" s="396"/>
      <c r="DC627" s="396"/>
      <c r="DD627" s="396"/>
      <c r="DE627" s="396"/>
      <c r="DF627" s="396"/>
      <c r="DG627" s="396"/>
      <c r="DH627" s="396"/>
      <c r="DI627" s="396"/>
      <c r="DJ627" s="396"/>
      <c r="DK627" s="396"/>
      <c r="DL627" s="396"/>
      <c r="DM627" s="396"/>
      <c r="DN627" s="396"/>
      <c r="DO627" s="396"/>
      <c r="DP627" s="396"/>
      <c r="DQ627" s="396"/>
      <c r="DR627" s="396"/>
      <c r="DS627" s="396"/>
      <c r="DT627" s="396"/>
      <c r="DU627" s="396"/>
      <c r="DV627" s="396"/>
      <c r="DW627" s="396"/>
      <c r="DX627" s="396"/>
      <c r="DY627" s="396"/>
    </row>
    <row r="628" spans="1:129" ht="27" customHeight="1" x14ac:dyDescent="0.15">
      <c r="A628" s="432">
        <v>1020000344</v>
      </c>
      <c r="B628" s="386" t="s">
        <v>12018</v>
      </c>
      <c r="C628" s="387" t="s">
        <v>17491</v>
      </c>
      <c r="D628" s="149" t="s">
        <v>14455</v>
      </c>
      <c r="E628" s="149"/>
      <c r="F628" s="153"/>
      <c r="G628" s="388">
        <f>COUNTIF(H628:AL628,"*")</f>
        <v>2</v>
      </c>
      <c r="H628" s="397" t="s">
        <v>13321</v>
      </c>
      <c r="I628" s="397" t="s">
        <v>13390</v>
      </c>
      <c r="J628" s="397"/>
      <c r="K628" s="397"/>
      <c r="L628" s="400"/>
      <c r="M628" s="400"/>
      <c r="N628" s="400"/>
      <c r="O628" s="400"/>
      <c r="P628" s="400"/>
      <c r="Q628" s="400"/>
      <c r="R628" s="400"/>
      <c r="S628" s="400"/>
      <c r="T628" s="400"/>
      <c r="U628" s="400"/>
      <c r="V628" s="400"/>
      <c r="W628" s="400"/>
      <c r="X628" s="400"/>
      <c r="Y628" s="398"/>
      <c r="Z628" s="399"/>
      <c r="AA628" s="400"/>
      <c r="AB628" s="400"/>
      <c r="AC628" s="400"/>
      <c r="AD628" s="436"/>
      <c r="AE628" s="436"/>
      <c r="AF628" s="436"/>
      <c r="AG628" s="436"/>
      <c r="AH628" s="436"/>
      <c r="AI628" s="436"/>
      <c r="AJ628" s="436"/>
      <c r="AK628" s="436"/>
      <c r="AL628" s="401"/>
      <c r="AM628" s="481">
        <f>COUNTIF(AN628:DY628,"*")-1</f>
        <v>2</v>
      </c>
      <c r="AN628" s="394" t="s">
        <v>14108</v>
      </c>
      <c r="AO628" s="395" t="s">
        <v>13655</v>
      </c>
      <c r="AP628" s="395" t="s">
        <v>15048</v>
      </c>
      <c r="AQ628" s="395"/>
      <c r="AR628" s="395"/>
      <c r="AS628" s="395"/>
      <c r="AT628" s="395"/>
      <c r="AU628" s="395"/>
      <c r="AV628" s="395"/>
      <c r="AW628" s="395"/>
      <c r="AX628" s="395"/>
      <c r="AY628" s="395"/>
      <c r="AZ628" s="395"/>
      <c r="BA628" s="395"/>
      <c r="BB628" s="395"/>
      <c r="BC628" s="395"/>
      <c r="BD628" s="395"/>
      <c r="BE628" s="395"/>
      <c r="BF628" s="395"/>
      <c r="BG628" s="395"/>
      <c r="BH628" s="395"/>
      <c r="BI628" s="395"/>
      <c r="BJ628" s="395"/>
      <c r="BK628" s="395"/>
      <c r="BL628" s="395"/>
      <c r="BM628" s="395"/>
      <c r="BN628" s="395"/>
      <c r="BO628" s="395"/>
      <c r="BP628" s="395"/>
      <c r="BQ628" s="396"/>
      <c r="BR628" s="396"/>
      <c r="BS628" s="396"/>
      <c r="BT628" s="396"/>
      <c r="BU628" s="396"/>
      <c r="BV628" s="396"/>
      <c r="BW628" s="396"/>
      <c r="BX628" s="396"/>
      <c r="BY628" s="396"/>
      <c r="BZ628" s="396"/>
      <c r="CA628" s="396"/>
      <c r="CB628" s="396"/>
      <c r="CC628" s="396"/>
      <c r="CD628" s="396"/>
      <c r="CE628" s="396"/>
      <c r="CF628" s="396"/>
      <c r="CG628" s="396"/>
      <c r="CH628" s="396"/>
      <c r="CI628" s="396"/>
      <c r="CJ628" s="396"/>
      <c r="CK628" s="396"/>
      <c r="CL628" s="396"/>
      <c r="CM628" s="396"/>
      <c r="CN628" s="396"/>
      <c r="CO628" s="396"/>
      <c r="CP628" s="396"/>
      <c r="CQ628" s="396"/>
      <c r="CR628" s="396"/>
      <c r="CS628" s="396"/>
      <c r="CT628" s="396"/>
      <c r="CU628" s="396"/>
      <c r="CV628" s="396"/>
      <c r="CW628" s="396"/>
      <c r="CX628" s="396"/>
      <c r="CY628" s="396"/>
      <c r="CZ628" s="396"/>
      <c r="DA628" s="396"/>
      <c r="DB628" s="396"/>
      <c r="DC628" s="396"/>
      <c r="DD628" s="396"/>
      <c r="DE628" s="396"/>
      <c r="DF628" s="396"/>
      <c r="DG628" s="396"/>
      <c r="DH628" s="396"/>
      <c r="DI628" s="396"/>
      <c r="DJ628" s="396"/>
      <c r="DK628" s="396"/>
      <c r="DL628" s="396"/>
      <c r="DM628" s="396"/>
      <c r="DN628" s="396"/>
      <c r="DO628" s="396"/>
      <c r="DP628" s="396"/>
      <c r="DQ628" s="396"/>
      <c r="DR628" s="396"/>
      <c r="DS628" s="396"/>
      <c r="DT628" s="396"/>
      <c r="DU628" s="396"/>
      <c r="DV628" s="396"/>
      <c r="DW628" s="396"/>
      <c r="DX628" s="396"/>
      <c r="DY628" s="396"/>
    </row>
    <row r="629" spans="1:129" ht="27" customHeight="1" x14ac:dyDescent="0.15">
      <c r="A629" s="432">
        <v>1020000944</v>
      </c>
      <c r="B629" s="386" t="s">
        <v>11847</v>
      </c>
      <c r="C629" s="387" t="s">
        <v>16687</v>
      </c>
      <c r="D629" s="149" t="s">
        <v>12785</v>
      </c>
      <c r="E629" s="153"/>
      <c r="F629" s="153"/>
      <c r="G629" s="388">
        <f>COUNTIF(H629:AL629,"*")</f>
        <v>5</v>
      </c>
      <c r="H629" s="405" t="s">
        <v>13123</v>
      </c>
      <c r="I629" s="405" t="s">
        <v>13124</v>
      </c>
      <c r="J629" s="405" t="s">
        <v>13125</v>
      </c>
      <c r="K629" s="405"/>
      <c r="L629" s="407"/>
      <c r="M629" s="407"/>
      <c r="N629" s="407"/>
      <c r="O629" s="407"/>
      <c r="P629" s="407"/>
      <c r="Q629" s="407"/>
      <c r="R629" s="407"/>
      <c r="S629" s="407"/>
      <c r="T629" s="407"/>
      <c r="U629" s="407"/>
      <c r="V629" s="407"/>
      <c r="W629" s="407"/>
      <c r="X629" s="407"/>
      <c r="Y629" s="390"/>
      <c r="Z629" s="391" t="s">
        <v>13126</v>
      </c>
      <c r="AA629" s="407" t="s">
        <v>13110</v>
      </c>
      <c r="AB629" s="407"/>
      <c r="AC629" s="392"/>
      <c r="AD629" s="438"/>
      <c r="AE629" s="438"/>
      <c r="AF629" s="438"/>
      <c r="AG629" s="438"/>
      <c r="AH629" s="438"/>
      <c r="AI629" s="438"/>
      <c r="AJ629" s="438"/>
      <c r="AK629" s="438"/>
      <c r="AL629" s="393"/>
      <c r="AM629" s="481">
        <f>COUNTIF(AN629:DY629,"*")</f>
        <v>11</v>
      </c>
      <c r="AN629" s="394" t="s">
        <v>13022</v>
      </c>
      <c r="AO629" s="395" t="s">
        <v>13023</v>
      </c>
      <c r="AP629" s="395" t="s">
        <v>13127</v>
      </c>
      <c r="AQ629" s="395" t="s">
        <v>13128</v>
      </c>
      <c r="AR629" s="395" t="s">
        <v>13129</v>
      </c>
      <c r="AS629" s="395" t="s">
        <v>13130</v>
      </c>
      <c r="AT629" s="395" t="s">
        <v>13131</v>
      </c>
      <c r="AU629" s="395" t="s">
        <v>13132</v>
      </c>
      <c r="AV629" s="395" t="s">
        <v>13133</v>
      </c>
      <c r="AW629" s="395" t="s">
        <v>13134</v>
      </c>
      <c r="AX629" s="395" t="s">
        <v>13135</v>
      </c>
      <c r="AY629" s="395"/>
      <c r="AZ629" s="395"/>
      <c r="BA629" s="395"/>
      <c r="BB629" s="395"/>
      <c r="BC629" s="395"/>
      <c r="BD629" s="395"/>
      <c r="BE629" s="395"/>
      <c r="BF629" s="395"/>
      <c r="BG629" s="395"/>
      <c r="BH629" s="395"/>
      <c r="BI629" s="395"/>
      <c r="BJ629" s="395"/>
      <c r="BK629" s="395"/>
      <c r="BL629" s="395"/>
      <c r="BM629" s="395"/>
      <c r="BN629" s="395"/>
      <c r="BO629" s="395"/>
      <c r="BP629" s="395"/>
      <c r="BQ629" s="396"/>
      <c r="BR629" s="396"/>
      <c r="BS629" s="396"/>
      <c r="BT629" s="396"/>
      <c r="BU629" s="396"/>
      <c r="BV629" s="396"/>
      <c r="BW629" s="396"/>
      <c r="BX629" s="396"/>
      <c r="BY629" s="396"/>
      <c r="BZ629" s="396"/>
      <c r="CA629" s="396"/>
      <c r="CB629" s="396"/>
      <c r="CC629" s="396"/>
      <c r="CD629" s="396"/>
      <c r="CE629" s="396"/>
      <c r="CF629" s="396"/>
      <c r="CG629" s="396"/>
      <c r="CH629" s="396"/>
      <c r="CI629" s="396"/>
      <c r="CJ629" s="396"/>
      <c r="CK629" s="396"/>
      <c r="CL629" s="396"/>
      <c r="CM629" s="396"/>
      <c r="CN629" s="396"/>
      <c r="CO629" s="396"/>
      <c r="CP629" s="396"/>
      <c r="CQ629" s="396"/>
      <c r="CR629" s="396"/>
      <c r="CS629" s="396"/>
      <c r="CT629" s="396"/>
      <c r="CU629" s="396"/>
      <c r="CV629" s="396"/>
      <c r="CW629" s="396"/>
      <c r="CX629" s="396"/>
      <c r="CY629" s="396"/>
      <c r="CZ629" s="396"/>
      <c r="DA629" s="396"/>
      <c r="DB629" s="396"/>
      <c r="DC629" s="396"/>
      <c r="DD629" s="396"/>
      <c r="DE629" s="396"/>
      <c r="DF629" s="396"/>
      <c r="DG629" s="396"/>
      <c r="DH629" s="396"/>
      <c r="DI629" s="396"/>
      <c r="DJ629" s="396"/>
      <c r="DK629" s="396"/>
      <c r="DL629" s="396"/>
      <c r="DM629" s="396"/>
      <c r="DN629" s="396"/>
      <c r="DO629" s="396"/>
      <c r="DP629" s="396"/>
      <c r="DQ629" s="396"/>
      <c r="DR629" s="396"/>
      <c r="DS629" s="396"/>
      <c r="DT629" s="396"/>
      <c r="DU629" s="396"/>
      <c r="DV629" s="396"/>
      <c r="DW629" s="396"/>
      <c r="DX629" s="396"/>
      <c r="DY629" s="396"/>
    </row>
    <row r="630" spans="1:129" ht="27" customHeight="1" x14ac:dyDescent="0.15">
      <c r="A630" s="432">
        <v>1020000728</v>
      </c>
      <c r="B630" s="386" t="s">
        <v>12112</v>
      </c>
      <c r="C630" s="387" t="s">
        <v>17590</v>
      </c>
      <c r="D630" s="149" t="s">
        <v>14539</v>
      </c>
      <c r="E630" s="149"/>
      <c r="F630" s="153"/>
      <c r="G630" s="388">
        <f>COUNTIF(H630:AL630,"*")</f>
        <v>4</v>
      </c>
      <c r="H630" s="397" t="s">
        <v>13123</v>
      </c>
      <c r="I630" s="397"/>
      <c r="J630" s="397"/>
      <c r="K630" s="397"/>
      <c r="L630" s="400"/>
      <c r="M630" s="400"/>
      <c r="N630" s="400"/>
      <c r="O630" s="400"/>
      <c r="P630" s="400"/>
      <c r="Q630" s="400"/>
      <c r="R630" s="400"/>
      <c r="S630" s="400"/>
      <c r="T630" s="400"/>
      <c r="U630" s="400"/>
      <c r="V630" s="400"/>
      <c r="W630" s="400"/>
      <c r="X630" s="400"/>
      <c r="Y630" s="398"/>
      <c r="Z630" s="399" t="s">
        <v>11794</v>
      </c>
      <c r="AA630" s="400" t="s">
        <v>13110</v>
      </c>
      <c r="AB630" s="400" t="s">
        <v>13025</v>
      </c>
      <c r="AC630" s="400"/>
      <c r="AD630" s="436"/>
      <c r="AE630" s="436"/>
      <c r="AF630" s="436"/>
      <c r="AG630" s="436"/>
      <c r="AH630" s="436"/>
      <c r="AI630" s="436"/>
      <c r="AJ630" s="436"/>
      <c r="AK630" s="436"/>
      <c r="AL630" s="401"/>
      <c r="AM630" s="481">
        <f>COUNTIF(AN630:DY630,"*")-3</f>
        <v>4</v>
      </c>
      <c r="AN630" s="394" t="s">
        <v>13504</v>
      </c>
      <c r="AO630" s="395" t="s">
        <v>16305</v>
      </c>
      <c r="AP630" s="395" t="s">
        <v>14850</v>
      </c>
      <c r="AQ630" s="395" t="s">
        <v>13303</v>
      </c>
      <c r="AR630" s="395" t="s">
        <v>16306</v>
      </c>
      <c r="AS630" s="395" t="s">
        <v>13512</v>
      </c>
      <c r="AT630" s="395" t="s">
        <v>16307</v>
      </c>
      <c r="AU630" s="395"/>
      <c r="AV630" s="395"/>
      <c r="AW630" s="395"/>
      <c r="AX630" s="395"/>
      <c r="AY630" s="395"/>
      <c r="AZ630" s="395"/>
      <c r="BA630" s="395"/>
      <c r="BB630" s="395"/>
      <c r="BC630" s="395"/>
      <c r="BD630" s="395"/>
      <c r="BE630" s="395"/>
      <c r="BF630" s="395"/>
      <c r="BG630" s="395"/>
      <c r="BH630" s="395"/>
      <c r="BI630" s="395"/>
      <c r="BJ630" s="395"/>
      <c r="BK630" s="395"/>
      <c r="BL630" s="395"/>
      <c r="BM630" s="395"/>
      <c r="BN630" s="395"/>
      <c r="BO630" s="395"/>
      <c r="BP630" s="395"/>
      <c r="BQ630" s="396"/>
      <c r="BR630" s="396"/>
      <c r="BS630" s="396"/>
      <c r="BT630" s="396"/>
      <c r="BU630" s="396"/>
      <c r="BV630" s="396"/>
      <c r="BW630" s="396"/>
      <c r="BX630" s="396"/>
      <c r="BY630" s="396"/>
      <c r="BZ630" s="396"/>
      <c r="CA630" s="396"/>
      <c r="CB630" s="396"/>
      <c r="CC630" s="396"/>
      <c r="CD630" s="396"/>
      <c r="CE630" s="396"/>
      <c r="CF630" s="396"/>
      <c r="CG630" s="396"/>
      <c r="CH630" s="396"/>
      <c r="CI630" s="396"/>
      <c r="CJ630" s="396"/>
      <c r="CK630" s="396"/>
      <c r="CL630" s="396"/>
      <c r="CM630" s="396"/>
      <c r="CN630" s="396"/>
      <c r="CO630" s="396"/>
      <c r="CP630" s="396"/>
      <c r="CQ630" s="396"/>
      <c r="CR630" s="396"/>
      <c r="CS630" s="396"/>
      <c r="CT630" s="396"/>
      <c r="CU630" s="396"/>
      <c r="CV630" s="396"/>
      <c r="CW630" s="396"/>
      <c r="CX630" s="396"/>
      <c r="CY630" s="396"/>
      <c r="CZ630" s="396"/>
      <c r="DA630" s="396"/>
      <c r="DB630" s="396"/>
      <c r="DC630" s="396"/>
      <c r="DD630" s="396"/>
      <c r="DE630" s="396"/>
      <c r="DF630" s="396"/>
      <c r="DG630" s="396"/>
      <c r="DH630" s="396"/>
      <c r="DI630" s="396"/>
      <c r="DJ630" s="396"/>
      <c r="DK630" s="396"/>
      <c r="DL630" s="396"/>
      <c r="DM630" s="396"/>
      <c r="DN630" s="396"/>
      <c r="DO630" s="396"/>
      <c r="DP630" s="396"/>
      <c r="DQ630" s="396"/>
      <c r="DR630" s="396"/>
      <c r="DS630" s="396"/>
      <c r="DT630" s="396"/>
      <c r="DU630" s="396"/>
      <c r="DV630" s="396"/>
      <c r="DW630" s="396"/>
      <c r="DX630" s="396"/>
      <c r="DY630" s="396"/>
    </row>
    <row r="631" spans="1:129" ht="27" customHeight="1" x14ac:dyDescent="0.15">
      <c r="A631" s="432">
        <v>1020000268</v>
      </c>
      <c r="B631" s="386" t="s">
        <v>13021</v>
      </c>
      <c r="C631" s="387" t="s">
        <v>16638</v>
      </c>
      <c r="D631" s="149" t="s">
        <v>12738</v>
      </c>
      <c r="E631" s="153"/>
      <c r="F631" s="153"/>
      <c r="G631" s="388">
        <f>COUNTIF(H631:AL631,"*")</f>
        <v>2</v>
      </c>
      <c r="H631" s="389"/>
      <c r="I631" s="389"/>
      <c r="J631" s="389"/>
      <c r="K631" s="389"/>
      <c r="L631" s="392"/>
      <c r="M631" s="392"/>
      <c r="N631" s="392"/>
      <c r="O631" s="392"/>
      <c r="P631" s="392"/>
      <c r="Q631" s="392"/>
      <c r="R631" s="392"/>
      <c r="S631" s="392"/>
      <c r="T631" s="392"/>
      <c r="U631" s="392"/>
      <c r="V631" s="392"/>
      <c r="W631" s="392"/>
      <c r="X631" s="392"/>
      <c r="Y631" s="390"/>
      <c r="Z631" s="391" t="s">
        <v>13024</v>
      </c>
      <c r="AA631" s="407" t="s">
        <v>13025</v>
      </c>
      <c r="AB631" s="392"/>
      <c r="AC631" s="392"/>
      <c r="AD631" s="438"/>
      <c r="AE631" s="438"/>
      <c r="AF631" s="438"/>
      <c r="AG631" s="438"/>
      <c r="AH631" s="438"/>
      <c r="AI631" s="438"/>
      <c r="AJ631" s="438"/>
      <c r="AK631" s="438"/>
      <c r="AL631" s="393"/>
      <c r="AM631" s="481">
        <f>COUNTIF(AN631:DY631,"*")-1</f>
        <v>3</v>
      </c>
      <c r="AN631" s="394" t="s">
        <v>13026</v>
      </c>
      <c r="AO631" s="395" t="s">
        <v>13028</v>
      </c>
      <c r="AP631" s="395" t="s">
        <v>13027</v>
      </c>
      <c r="AQ631" s="395" t="s">
        <v>13029</v>
      </c>
      <c r="AR631" s="395"/>
      <c r="AS631" s="395"/>
      <c r="AT631" s="395"/>
      <c r="AU631" s="395"/>
      <c r="AV631" s="395"/>
      <c r="AW631" s="395"/>
      <c r="AX631" s="395"/>
      <c r="AY631" s="395"/>
      <c r="AZ631" s="395"/>
      <c r="BA631" s="395"/>
      <c r="BB631" s="395"/>
      <c r="BC631" s="395"/>
      <c r="BD631" s="395"/>
      <c r="BE631" s="395"/>
      <c r="BF631" s="395"/>
      <c r="BG631" s="395"/>
      <c r="BH631" s="395"/>
      <c r="BI631" s="395"/>
      <c r="BJ631" s="395"/>
      <c r="BK631" s="395"/>
      <c r="BL631" s="395"/>
      <c r="BM631" s="395"/>
      <c r="BN631" s="395"/>
      <c r="BO631" s="395"/>
      <c r="BP631" s="395"/>
      <c r="BQ631" s="396"/>
      <c r="BR631" s="396"/>
      <c r="BS631" s="396"/>
      <c r="BT631" s="396"/>
      <c r="BU631" s="396"/>
      <c r="BV631" s="396"/>
      <c r="BW631" s="396"/>
      <c r="BX631" s="396"/>
      <c r="BY631" s="396"/>
      <c r="BZ631" s="396"/>
      <c r="CA631" s="396"/>
      <c r="CB631" s="396"/>
      <c r="CC631" s="396"/>
      <c r="CD631" s="396"/>
      <c r="CE631" s="396"/>
      <c r="CF631" s="396"/>
      <c r="CG631" s="396"/>
      <c r="CH631" s="396"/>
      <c r="CI631" s="396"/>
      <c r="CJ631" s="396"/>
      <c r="CK631" s="396"/>
      <c r="CL631" s="396"/>
      <c r="CM631" s="396"/>
      <c r="CN631" s="396"/>
      <c r="CO631" s="396"/>
      <c r="CP631" s="396"/>
      <c r="CQ631" s="396"/>
      <c r="CR631" s="396"/>
      <c r="CS631" s="396"/>
      <c r="CT631" s="396"/>
      <c r="CU631" s="396"/>
      <c r="CV631" s="396"/>
      <c r="CW631" s="396"/>
      <c r="CX631" s="396"/>
      <c r="CY631" s="396"/>
      <c r="CZ631" s="396"/>
      <c r="DA631" s="396"/>
      <c r="DB631" s="396"/>
      <c r="DC631" s="396"/>
      <c r="DD631" s="396"/>
      <c r="DE631" s="396"/>
      <c r="DF631" s="396"/>
      <c r="DG631" s="396"/>
      <c r="DH631" s="396"/>
      <c r="DI631" s="396"/>
      <c r="DJ631" s="396"/>
      <c r="DK631" s="396"/>
      <c r="DL631" s="396"/>
      <c r="DM631" s="396"/>
      <c r="DN631" s="396"/>
      <c r="DO631" s="396"/>
      <c r="DP631" s="396"/>
      <c r="DQ631" s="396"/>
      <c r="DR631" s="396"/>
      <c r="DS631" s="396"/>
      <c r="DT631" s="396"/>
      <c r="DU631" s="396"/>
      <c r="DV631" s="396"/>
      <c r="DW631" s="396"/>
      <c r="DX631" s="396"/>
      <c r="DY631" s="396"/>
    </row>
    <row r="632" spans="1:129" ht="27" customHeight="1" x14ac:dyDescent="0.15">
      <c r="A632" s="432">
        <v>1020000417</v>
      </c>
      <c r="B632" s="386" t="s">
        <v>11877</v>
      </c>
      <c r="C632" s="387" t="s">
        <v>16970</v>
      </c>
      <c r="D632" s="149" t="s">
        <v>12824</v>
      </c>
      <c r="E632" s="153"/>
      <c r="F632" s="153"/>
      <c r="G632" s="388">
        <f>COUNTIF(H632:AL632,"*")</f>
        <v>2</v>
      </c>
      <c r="H632" s="397" t="s">
        <v>14889</v>
      </c>
      <c r="I632" s="397" t="s">
        <v>14865</v>
      </c>
      <c r="J632" s="397"/>
      <c r="K632" s="397"/>
      <c r="L632" s="400"/>
      <c r="M632" s="400"/>
      <c r="N632" s="400"/>
      <c r="O632" s="400"/>
      <c r="P632" s="400"/>
      <c r="Q632" s="400"/>
      <c r="R632" s="400"/>
      <c r="S632" s="400"/>
      <c r="T632" s="400"/>
      <c r="U632" s="400"/>
      <c r="V632" s="400"/>
      <c r="W632" s="400"/>
      <c r="X632" s="400"/>
      <c r="Y632" s="398"/>
      <c r="Z632" s="399"/>
      <c r="AA632" s="400"/>
      <c r="AB632" s="400"/>
      <c r="AC632" s="400"/>
      <c r="AD632" s="436"/>
      <c r="AE632" s="436"/>
      <c r="AF632" s="436"/>
      <c r="AG632" s="436"/>
      <c r="AH632" s="436"/>
      <c r="AI632" s="436"/>
      <c r="AJ632" s="436"/>
      <c r="AK632" s="436"/>
      <c r="AL632" s="401"/>
      <c r="AM632" s="481">
        <f>COUNTIF(AN632:DY632,"*")</f>
        <v>7</v>
      </c>
      <c r="AN632" s="394" t="s">
        <v>14890</v>
      </c>
      <c r="AO632" s="395" t="s">
        <v>14891</v>
      </c>
      <c r="AP632" s="395" t="s">
        <v>14902</v>
      </c>
      <c r="AQ632" s="395" t="s">
        <v>14866</v>
      </c>
      <c r="AR632" s="395" t="s">
        <v>14903</v>
      </c>
      <c r="AS632" s="395" t="s">
        <v>14990</v>
      </c>
      <c r="AT632" s="395" t="s">
        <v>14867</v>
      </c>
      <c r="AU632" s="395"/>
      <c r="AV632" s="395"/>
      <c r="AW632" s="395"/>
      <c r="AX632" s="395"/>
      <c r="AY632" s="395"/>
      <c r="AZ632" s="395"/>
      <c r="BA632" s="395"/>
      <c r="BB632" s="395"/>
      <c r="BC632" s="395"/>
      <c r="BD632" s="395"/>
      <c r="BE632" s="395"/>
      <c r="BF632" s="395"/>
      <c r="BG632" s="395"/>
      <c r="BH632" s="395"/>
      <c r="BI632" s="395"/>
      <c r="BJ632" s="395"/>
      <c r="BK632" s="395"/>
      <c r="BL632" s="395"/>
      <c r="BM632" s="395"/>
      <c r="BN632" s="395"/>
      <c r="BO632" s="395"/>
      <c r="BP632" s="395"/>
      <c r="BQ632" s="396"/>
      <c r="BR632" s="396"/>
      <c r="BS632" s="396"/>
      <c r="BT632" s="396"/>
      <c r="BU632" s="396"/>
      <c r="BV632" s="396"/>
      <c r="BW632" s="396"/>
      <c r="BX632" s="396"/>
      <c r="BY632" s="396"/>
      <c r="BZ632" s="396"/>
      <c r="CA632" s="396"/>
      <c r="CB632" s="396"/>
      <c r="CC632" s="396"/>
      <c r="CD632" s="396"/>
      <c r="CE632" s="396"/>
      <c r="CF632" s="396"/>
      <c r="CG632" s="396"/>
      <c r="CH632" s="396"/>
      <c r="CI632" s="396"/>
      <c r="CJ632" s="396"/>
      <c r="CK632" s="396"/>
      <c r="CL632" s="396"/>
      <c r="CM632" s="396"/>
      <c r="CN632" s="396"/>
      <c r="CO632" s="396"/>
      <c r="CP632" s="396"/>
      <c r="CQ632" s="396"/>
      <c r="CR632" s="396"/>
      <c r="CS632" s="396"/>
      <c r="CT632" s="396"/>
      <c r="CU632" s="396"/>
      <c r="CV632" s="396"/>
      <c r="CW632" s="396"/>
      <c r="CX632" s="396"/>
      <c r="CY632" s="396"/>
      <c r="CZ632" s="396"/>
      <c r="DA632" s="396"/>
      <c r="DB632" s="396"/>
      <c r="DC632" s="396"/>
      <c r="DD632" s="396"/>
      <c r="DE632" s="396"/>
      <c r="DF632" s="396"/>
      <c r="DG632" s="396"/>
      <c r="DH632" s="396"/>
      <c r="DI632" s="396"/>
      <c r="DJ632" s="396"/>
      <c r="DK632" s="396"/>
      <c r="DL632" s="396"/>
      <c r="DM632" s="396"/>
      <c r="DN632" s="396"/>
      <c r="DO632" s="396"/>
      <c r="DP632" s="396"/>
      <c r="DQ632" s="396"/>
      <c r="DR632" s="396"/>
      <c r="DS632" s="396"/>
      <c r="DT632" s="396"/>
      <c r="DU632" s="396"/>
      <c r="DV632" s="396"/>
      <c r="DW632" s="396"/>
      <c r="DX632" s="396"/>
      <c r="DY632" s="396"/>
    </row>
    <row r="633" spans="1:129" ht="27" customHeight="1" x14ac:dyDescent="0.15">
      <c r="A633" s="432">
        <v>1030003007</v>
      </c>
      <c r="B633" s="386" t="s">
        <v>12575</v>
      </c>
      <c r="C633" s="387" t="s">
        <v>17074</v>
      </c>
      <c r="D633" s="149" t="s">
        <v>13726</v>
      </c>
      <c r="E633" s="153"/>
      <c r="F633" s="153"/>
      <c r="G633" s="388">
        <f>COUNTIF(H633:AL633,"*")</f>
        <v>5</v>
      </c>
      <c r="H633" s="397" t="s">
        <v>13442</v>
      </c>
      <c r="I633" s="397" t="s">
        <v>13390</v>
      </c>
      <c r="J633" s="397"/>
      <c r="K633" s="397"/>
      <c r="L633" s="400"/>
      <c r="M633" s="400"/>
      <c r="N633" s="400"/>
      <c r="O633" s="400"/>
      <c r="P633" s="400"/>
      <c r="Q633" s="400"/>
      <c r="R633" s="400"/>
      <c r="S633" s="400"/>
      <c r="T633" s="400"/>
      <c r="U633" s="400"/>
      <c r="V633" s="400"/>
      <c r="W633" s="400"/>
      <c r="X633" s="400"/>
      <c r="Y633" s="398"/>
      <c r="Z633" s="399" t="s">
        <v>11791</v>
      </c>
      <c r="AA633" s="400" t="s">
        <v>13442</v>
      </c>
      <c r="AB633" s="400" t="s">
        <v>13110</v>
      </c>
      <c r="AC633" s="400"/>
      <c r="AD633" s="436"/>
      <c r="AE633" s="436"/>
      <c r="AF633" s="436"/>
      <c r="AG633" s="436"/>
      <c r="AH633" s="436"/>
      <c r="AI633" s="436"/>
      <c r="AJ633" s="436"/>
      <c r="AK633" s="436"/>
      <c r="AL633" s="401"/>
      <c r="AM633" s="481">
        <f>COUNTIF(AN633:DY633,"*")-3</f>
        <v>5</v>
      </c>
      <c r="AN633" s="394" t="s">
        <v>15308</v>
      </c>
      <c r="AO633" s="395" t="s">
        <v>15822</v>
      </c>
      <c r="AP633" s="395" t="s">
        <v>14254</v>
      </c>
      <c r="AQ633" s="395" t="s">
        <v>15823</v>
      </c>
      <c r="AR633" s="395" t="s">
        <v>13447</v>
      </c>
      <c r="AS633" s="395" t="s">
        <v>13451</v>
      </c>
      <c r="AT633" s="395" t="s">
        <v>13303</v>
      </c>
      <c r="AU633" s="395" t="s">
        <v>15824</v>
      </c>
      <c r="AV633" s="395"/>
      <c r="AW633" s="395"/>
      <c r="AX633" s="395"/>
      <c r="AY633" s="395"/>
      <c r="AZ633" s="395"/>
      <c r="BA633" s="395"/>
      <c r="BB633" s="395"/>
      <c r="BC633" s="395"/>
      <c r="BD633" s="395"/>
      <c r="BE633" s="395"/>
      <c r="BF633" s="395"/>
      <c r="BG633" s="395"/>
      <c r="BH633" s="395"/>
      <c r="BI633" s="395"/>
      <c r="BJ633" s="395"/>
      <c r="BK633" s="395"/>
      <c r="BL633" s="395"/>
      <c r="BM633" s="395"/>
      <c r="BN633" s="395"/>
      <c r="BO633" s="395"/>
      <c r="BP633" s="395"/>
      <c r="BQ633" s="396"/>
      <c r="BR633" s="396"/>
      <c r="BS633" s="396"/>
      <c r="BT633" s="396"/>
      <c r="BU633" s="396"/>
      <c r="BV633" s="396"/>
      <c r="BW633" s="396"/>
      <c r="BX633" s="396"/>
      <c r="BY633" s="396"/>
      <c r="BZ633" s="396"/>
      <c r="CA633" s="396"/>
      <c r="CB633" s="396"/>
      <c r="CC633" s="396"/>
      <c r="CD633" s="396"/>
      <c r="CE633" s="396"/>
      <c r="CF633" s="396"/>
      <c r="CG633" s="396"/>
      <c r="CH633" s="396"/>
      <c r="CI633" s="396"/>
      <c r="CJ633" s="396"/>
      <c r="CK633" s="396"/>
      <c r="CL633" s="396"/>
      <c r="CM633" s="396"/>
      <c r="CN633" s="396"/>
      <c r="CO633" s="396"/>
      <c r="CP633" s="396"/>
      <c r="CQ633" s="396"/>
      <c r="CR633" s="396"/>
      <c r="CS633" s="396"/>
      <c r="CT633" s="396"/>
      <c r="CU633" s="396"/>
      <c r="CV633" s="396"/>
      <c r="CW633" s="396"/>
      <c r="CX633" s="396"/>
      <c r="CY633" s="396"/>
      <c r="CZ633" s="396"/>
      <c r="DA633" s="396"/>
      <c r="DB633" s="396"/>
      <c r="DC633" s="396"/>
      <c r="DD633" s="396"/>
      <c r="DE633" s="396"/>
      <c r="DF633" s="396"/>
      <c r="DG633" s="396"/>
      <c r="DH633" s="396"/>
      <c r="DI633" s="396"/>
      <c r="DJ633" s="396"/>
      <c r="DK633" s="396"/>
      <c r="DL633" s="396"/>
      <c r="DM633" s="396"/>
      <c r="DN633" s="396"/>
      <c r="DO633" s="396"/>
      <c r="DP633" s="396"/>
      <c r="DQ633" s="396"/>
      <c r="DR633" s="396"/>
      <c r="DS633" s="396"/>
      <c r="DT633" s="396"/>
      <c r="DU633" s="396"/>
      <c r="DV633" s="396"/>
      <c r="DW633" s="396"/>
      <c r="DX633" s="396"/>
      <c r="DY633" s="396"/>
    </row>
    <row r="634" spans="1:129" ht="27" customHeight="1" x14ac:dyDescent="0.15">
      <c r="A634" s="432">
        <v>1020001251</v>
      </c>
      <c r="B634" s="386" t="s">
        <v>12271</v>
      </c>
      <c r="C634" s="387" t="s">
        <v>17119</v>
      </c>
      <c r="D634" s="149" t="s">
        <v>13845</v>
      </c>
      <c r="E634" s="153" t="s">
        <v>13875</v>
      </c>
      <c r="F634" s="153" t="s">
        <v>12992</v>
      </c>
      <c r="G634" s="388">
        <f>COUNTIF(H634:AL634,"*")</f>
        <v>5</v>
      </c>
      <c r="H634" s="397" t="s">
        <v>13225</v>
      </c>
      <c r="I634" s="397" t="s">
        <v>13286</v>
      </c>
      <c r="J634" s="397"/>
      <c r="K634" s="397"/>
      <c r="L634" s="400"/>
      <c r="M634" s="400"/>
      <c r="N634" s="400"/>
      <c r="O634" s="400"/>
      <c r="P634" s="400"/>
      <c r="Q634" s="400"/>
      <c r="R634" s="400"/>
      <c r="S634" s="400"/>
      <c r="T634" s="400"/>
      <c r="U634" s="400"/>
      <c r="V634" s="400"/>
      <c r="W634" s="400"/>
      <c r="X634" s="400"/>
      <c r="Y634" s="398"/>
      <c r="Z634" s="399" t="s">
        <v>11791</v>
      </c>
      <c r="AA634" s="400" t="s">
        <v>11794</v>
      </c>
      <c r="AB634" s="400" t="s">
        <v>11795</v>
      </c>
      <c r="AC634" s="400"/>
      <c r="AD634" s="436"/>
      <c r="AE634" s="436"/>
      <c r="AF634" s="436"/>
      <c r="AG634" s="436"/>
      <c r="AH634" s="436"/>
      <c r="AI634" s="436"/>
      <c r="AJ634" s="436"/>
      <c r="AK634" s="436"/>
      <c r="AL634" s="401"/>
      <c r="AM634" s="481">
        <f>COUNTIF(AN634:DY634,"*")-2</f>
        <v>7</v>
      </c>
      <c r="AN634" s="394" t="s">
        <v>13951</v>
      </c>
      <c r="AO634" s="395" t="s">
        <v>13635</v>
      </c>
      <c r="AP634" s="395" t="s">
        <v>15948</v>
      </c>
      <c r="AQ634" s="395" t="s">
        <v>11793</v>
      </c>
      <c r="AR634" s="395" t="s">
        <v>13447</v>
      </c>
      <c r="AS634" s="395" t="s">
        <v>14850</v>
      </c>
      <c r="AT634" s="395" t="s">
        <v>13330</v>
      </c>
      <c r="AU634" s="395" t="s">
        <v>15949</v>
      </c>
      <c r="AV634" s="395" t="s">
        <v>13464</v>
      </c>
      <c r="AW634" s="395"/>
      <c r="AX634" s="395"/>
      <c r="AY634" s="395"/>
      <c r="AZ634" s="395"/>
      <c r="BA634" s="395"/>
      <c r="BB634" s="395"/>
      <c r="BC634" s="395"/>
      <c r="BD634" s="395"/>
      <c r="BE634" s="395"/>
      <c r="BF634" s="395"/>
      <c r="BG634" s="395"/>
      <c r="BH634" s="395"/>
      <c r="BI634" s="395"/>
      <c r="BJ634" s="395"/>
      <c r="BK634" s="395"/>
      <c r="BL634" s="395"/>
      <c r="BM634" s="395"/>
      <c r="BN634" s="395"/>
      <c r="BO634" s="395"/>
      <c r="BP634" s="395"/>
      <c r="BQ634" s="396"/>
      <c r="BR634" s="396"/>
      <c r="BS634" s="396"/>
      <c r="BT634" s="396"/>
      <c r="BU634" s="396"/>
      <c r="BV634" s="396"/>
      <c r="BW634" s="396"/>
      <c r="BX634" s="396"/>
      <c r="BY634" s="396"/>
      <c r="BZ634" s="396"/>
      <c r="CA634" s="396"/>
      <c r="CB634" s="396"/>
      <c r="CC634" s="396"/>
      <c r="CD634" s="396"/>
      <c r="CE634" s="396"/>
      <c r="CF634" s="396"/>
      <c r="CG634" s="396"/>
      <c r="CH634" s="396"/>
      <c r="CI634" s="396"/>
      <c r="CJ634" s="396"/>
      <c r="CK634" s="396"/>
      <c r="CL634" s="396"/>
      <c r="CM634" s="396"/>
      <c r="CN634" s="396"/>
      <c r="CO634" s="396"/>
      <c r="CP634" s="396"/>
      <c r="CQ634" s="396"/>
      <c r="CR634" s="396"/>
      <c r="CS634" s="396"/>
      <c r="CT634" s="396"/>
      <c r="CU634" s="396"/>
      <c r="CV634" s="396"/>
      <c r="CW634" s="396"/>
      <c r="CX634" s="396"/>
      <c r="CY634" s="396"/>
      <c r="CZ634" s="396"/>
      <c r="DA634" s="396"/>
      <c r="DB634" s="396"/>
      <c r="DC634" s="396"/>
      <c r="DD634" s="396"/>
      <c r="DE634" s="396"/>
      <c r="DF634" s="396"/>
      <c r="DG634" s="396"/>
      <c r="DH634" s="396"/>
      <c r="DI634" s="396"/>
      <c r="DJ634" s="396"/>
      <c r="DK634" s="396"/>
      <c r="DL634" s="396"/>
      <c r="DM634" s="396"/>
      <c r="DN634" s="396"/>
      <c r="DO634" s="396"/>
      <c r="DP634" s="396"/>
      <c r="DQ634" s="396"/>
      <c r="DR634" s="396"/>
      <c r="DS634" s="396"/>
      <c r="DT634" s="396"/>
      <c r="DU634" s="396"/>
      <c r="DV634" s="396"/>
      <c r="DW634" s="396"/>
      <c r="DX634" s="396"/>
      <c r="DY634" s="396"/>
    </row>
    <row r="635" spans="1:129" ht="27" customHeight="1" x14ac:dyDescent="0.15">
      <c r="A635" s="432">
        <v>1030006380</v>
      </c>
      <c r="B635" s="386" t="s">
        <v>18723</v>
      </c>
      <c r="C635" s="387" t="s">
        <v>18724</v>
      </c>
      <c r="D635" s="149" t="s">
        <v>18725</v>
      </c>
      <c r="E635" s="149"/>
      <c r="F635" s="149"/>
      <c r="G635" s="388">
        <f>COUNTIF(H635:AL635,"*")</f>
        <v>1</v>
      </c>
      <c r="H635" s="397"/>
      <c r="I635" s="397"/>
      <c r="J635" s="397"/>
      <c r="K635" s="397"/>
      <c r="L635" s="400"/>
      <c r="M635" s="400"/>
      <c r="N635" s="400"/>
      <c r="O635" s="400"/>
      <c r="P635" s="400"/>
      <c r="Q635" s="400"/>
      <c r="R635" s="400"/>
      <c r="S635" s="400"/>
      <c r="T635" s="400"/>
      <c r="U635" s="400"/>
      <c r="V635" s="400"/>
      <c r="W635" s="400"/>
      <c r="X635" s="400"/>
      <c r="Y635" s="398"/>
      <c r="Z635" s="399" t="s">
        <v>18716</v>
      </c>
      <c r="AA635" s="400"/>
      <c r="AB635" s="400"/>
      <c r="AC635" s="400"/>
      <c r="AD635" s="436"/>
      <c r="AE635" s="436"/>
      <c r="AF635" s="436"/>
      <c r="AG635" s="436"/>
      <c r="AH635" s="436"/>
      <c r="AI635" s="436"/>
      <c r="AJ635" s="436"/>
      <c r="AK635" s="436"/>
      <c r="AL635" s="401"/>
      <c r="AM635" s="481">
        <f>COUNTIF(AN635:DY635,"*")</f>
        <v>6</v>
      </c>
      <c r="AN635" s="394" t="s">
        <v>18717</v>
      </c>
      <c r="AO635" s="395" t="s">
        <v>18718</v>
      </c>
      <c r="AP635" s="395" t="s">
        <v>18719</v>
      </c>
      <c r="AQ635" s="395" t="s">
        <v>18720</v>
      </c>
      <c r="AR635" s="395" t="s">
        <v>18721</v>
      </c>
      <c r="AS635" s="395" t="s">
        <v>18722</v>
      </c>
      <c r="AT635" s="395"/>
      <c r="AU635" s="395"/>
      <c r="AV635" s="395"/>
      <c r="AW635" s="395"/>
      <c r="AX635" s="395"/>
      <c r="AY635" s="395"/>
      <c r="AZ635" s="395"/>
      <c r="BA635" s="395"/>
      <c r="BB635" s="395"/>
      <c r="BC635" s="395"/>
      <c r="BD635" s="395"/>
      <c r="BE635" s="395"/>
      <c r="BF635" s="395"/>
      <c r="BG635" s="395"/>
      <c r="BH635" s="395"/>
      <c r="BI635" s="395"/>
      <c r="BJ635" s="395"/>
      <c r="BK635" s="395"/>
      <c r="BL635" s="395"/>
      <c r="BM635" s="395"/>
      <c r="BN635" s="395"/>
      <c r="BO635" s="395"/>
      <c r="BP635" s="395"/>
      <c r="BQ635" s="396"/>
      <c r="BR635" s="396"/>
      <c r="BS635" s="396"/>
      <c r="BT635" s="396"/>
      <c r="BU635" s="396"/>
      <c r="BV635" s="396"/>
      <c r="BW635" s="396"/>
      <c r="BX635" s="396"/>
      <c r="BY635" s="396"/>
      <c r="BZ635" s="396"/>
      <c r="CA635" s="396"/>
      <c r="CB635" s="396"/>
      <c r="CC635" s="396"/>
      <c r="CD635" s="396"/>
      <c r="CE635" s="396"/>
      <c r="CF635" s="396"/>
      <c r="CG635" s="396"/>
      <c r="CH635" s="396"/>
      <c r="CI635" s="396"/>
      <c r="CJ635" s="396"/>
      <c r="CK635" s="396"/>
      <c r="CL635" s="396"/>
      <c r="CM635" s="396"/>
      <c r="CN635" s="396"/>
      <c r="CO635" s="396"/>
      <c r="CP635" s="396"/>
      <c r="CQ635" s="396"/>
      <c r="CR635" s="396"/>
      <c r="CS635" s="396"/>
      <c r="CT635" s="396"/>
      <c r="CU635" s="396"/>
      <c r="CV635" s="396"/>
      <c r="CW635" s="396"/>
      <c r="CX635" s="396"/>
      <c r="CY635" s="396"/>
      <c r="CZ635" s="396"/>
      <c r="DA635" s="396"/>
      <c r="DB635" s="396"/>
      <c r="DC635" s="396"/>
      <c r="DD635" s="396"/>
      <c r="DE635" s="396"/>
      <c r="DF635" s="396"/>
      <c r="DG635" s="396"/>
      <c r="DH635" s="396"/>
      <c r="DI635" s="396"/>
      <c r="DJ635" s="396"/>
      <c r="DK635" s="396"/>
      <c r="DL635" s="396"/>
      <c r="DM635" s="396"/>
      <c r="DN635" s="396"/>
      <c r="DO635" s="396"/>
      <c r="DP635" s="396"/>
      <c r="DQ635" s="396"/>
      <c r="DR635" s="396"/>
      <c r="DS635" s="396"/>
      <c r="DT635" s="396"/>
      <c r="DU635" s="396"/>
      <c r="DV635" s="396"/>
      <c r="DW635" s="396"/>
      <c r="DX635" s="396"/>
      <c r="DY635" s="396"/>
    </row>
    <row r="636" spans="1:129" ht="27" customHeight="1" x14ac:dyDescent="0.15">
      <c r="A636" s="432">
        <v>1020000560</v>
      </c>
      <c r="B636" s="386" t="s">
        <v>12082</v>
      </c>
      <c r="C636" s="387" t="s">
        <v>17065</v>
      </c>
      <c r="D636" s="149" t="s">
        <v>13715</v>
      </c>
      <c r="E636" s="153" t="s">
        <v>13744</v>
      </c>
      <c r="F636" s="153" t="s">
        <v>12989</v>
      </c>
      <c r="G636" s="388">
        <f>COUNTIF(H636:AL636,"*")</f>
        <v>2</v>
      </c>
      <c r="H636" s="397"/>
      <c r="I636" s="397"/>
      <c r="J636" s="397"/>
      <c r="K636" s="397"/>
      <c r="L636" s="400"/>
      <c r="M636" s="400"/>
      <c r="N636" s="400"/>
      <c r="O636" s="400"/>
      <c r="P636" s="400"/>
      <c r="Q636" s="400"/>
      <c r="R636" s="400"/>
      <c r="S636" s="400"/>
      <c r="T636" s="400"/>
      <c r="U636" s="400"/>
      <c r="V636" s="400"/>
      <c r="W636" s="400"/>
      <c r="X636" s="400"/>
      <c r="Y636" s="398"/>
      <c r="Z636" s="399" t="s">
        <v>13024</v>
      </c>
      <c r="AA636" s="400" t="s">
        <v>13110</v>
      </c>
      <c r="AB636" s="400"/>
      <c r="AC636" s="400"/>
      <c r="AD636" s="436"/>
      <c r="AE636" s="436"/>
      <c r="AF636" s="436"/>
      <c r="AG636" s="436"/>
      <c r="AH636" s="436"/>
      <c r="AI636" s="436"/>
      <c r="AJ636" s="436"/>
      <c r="AK636" s="436"/>
      <c r="AL636" s="401"/>
      <c r="AM636" s="481">
        <f>COUNTIF(AN636:DY636,"*")</f>
        <v>2</v>
      </c>
      <c r="AN636" s="394" t="s">
        <v>13821</v>
      </c>
      <c r="AO636" s="395" t="s">
        <v>13302</v>
      </c>
      <c r="AP636" s="395"/>
      <c r="AQ636" s="395"/>
      <c r="AR636" s="395"/>
      <c r="AS636" s="395"/>
      <c r="AT636" s="395"/>
      <c r="AU636" s="395"/>
      <c r="AV636" s="395"/>
      <c r="AW636" s="395"/>
      <c r="AX636" s="395"/>
      <c r="AY636" s="395"/>
      <c r="AZ636" s="395"/>
      <c r="BA636" s="395"/>
      <c r="BB636" s="395"/>
      <c r="BC636" s="395"/>
      <c r="BD636" s="395"/>
      <c r="BE636" s="395"/>
      <c r="BF636" s="395"/>
      <c r="BG636" s="395"/>
      <c r="BH636" s="395"/>
      <c r="BI636" s="395"/>
      <c r="BJ636" s="395"/>
      <c r="BK636" s="395"/>
      <c r="BL636" s="395"/>
      <c r="BM636" s="395"/>
      <c r="BN636" s="395"/>
      <c r="BO636" s="395"/>
      <c r="BP636" s="395"/>
      <c r="BQ636" s="396"/>
      <c r="BR636" s="396"/>
      <c r="BS636" s="396"/>
      <c r="BT636" s="396"/>
      <c r="BU636" s="396"/>
      <c r="BV636" s="396"/>
      <c r="BW636" s="396"/>
      <c r="BX636" s="396"/>
      <c r="BY636" s="396"/>
      <c r="BZ636" s="396"/>
      <c r="CA636" s="396"/>
      <c r="CB636" s="396"/>
      <c r="CC636" s="396"/>
      <c r="CD636" s="396"/>
      <c r="CE636" s="396"/>
      <c r="CF636" s="396"/>
      <c r="CG636" s="396"/>
      <c r="CH636" s="396"/>
      <c r="CI636" s="396"/>
      <c r="CJ636" s="396"/>
      <c r="CK636" s="396"/>
      <c r="CL636" s="396"/>
      <c r="CM636" s="396"/>
      <c r="CN636" s="396"/>
      <c r="CO636" s="396"/>
      <c r="CP636" s="396"/>
      <c r="CQ636" s="396"/>
      <c r="CR636" s="396"/>
      <c r="CS636" s="396"/>
      <c r="CT636" s="396"/>
      <c r="CU636" s="396"/>
      <c r="CV636" s="396"/>
      <c r="CW636" s="396"/>
      <c r="CX636" s="396"/>
      <c r="CY636" s="396"/>
      <c r="CZ636" s="396"/>
      <c r="DA636" s="396"/>
      <c r="DB636" s="396"/>
      <c r="DC636" s="396"/>
      <c r="DD636" s="396"/>
      <c r="DE636" s="396"/>
      <c r="DF636" s="396"/>
      <c r="DG636" s="396"/>
      <c r="DH636" s="396"/>
      <c r="DI636" s="396"/>
      <c r="DJ636" s="396"/>
      <c r="DK636" s="396"/>
      <c r="DL636" s="396"/>
      <c r="DM636" s="396"/>
      <c r="DN636" s="396"/>
      <c r="DO636" s="396"/>
      <c r="DP636" s="396"/>
      <c r="DQ636" s="396"/>
      <c r="DR636" s="396"/>
      <c r="DS636" s="396"/>
      <c r="DT636" s="396"/>
      <c r="DU636" s="396"/>
      <c r="DV636" s="396"/>
      <c r="DW636" s="396"/>
      <c r="DX636" s="396"/>
      <c r="DY636" s="396"/>
    </row>
    <row r="637" spans="1:129" ht="27" customHeight="1" x14ac:dyDescent="0.15">
      <c r="A637" s="432">
        <v>1030006267</v>
      </c>
      <c r="B637" s="386" t="s">
        <v>18300</v>
      </c>
      <c r="C637" s="387" t="s">
        <v>18301</v>
      </c>
      <c r="D637" s="149" t="s">
        <v>18302</v>
      </c>
      <c r="E637" s="153" t="s">
        <v>13732</v>
      </c>
      <c r="F637" s="153" t="s">
        <v>12989</v>
      </c>
      <c r="G637" s="388">
        <f>COUNTIF(H637:AL637,"*")</f>
        <v>3</v>
      </c>
      <c r="H637" s="397"/>
      <c r="I637" s="397"/>
      <c r="J637" s="397"/>
      <c r="K637" s="397"/>
      <c r="L637" s="400"/>
      <c r="M637" s="400"/>
      <c r="N637" s="400"/>
      <c r="O637" s="400"/>
      <c r="P637" s="400"/>
      <c r="Q637" s="400"/>
      <c r="R637" s="400"/>
      <c r="S637" s="400"/>
      <c r="T637" s="400"/>
      <c r="U637" s="400"/>
      <c r="V637" s="400"/>
      <c r="W637" s="400"/>
      <c r="X637" s="400"/>
      <c r="Y637" s="398"/>
      <c r="Z637" s="399" t="s">
        <v>13442</v>
      </c>
      <c r="AA637" s="400" t="s">
        <v>11794</v>
      </c>
      <c r="AB637" s="400" t="s">
        <v>13110</v>
      </c>
      <c r="AC637" s="400"/>
      <c r="AD637" s="436"/>
      <c r="AE637" s="436"/>
      <c r="AF637" s="436"/>
      <c r="AG637" s="436"/>
      <c r="AH637" s="436"/>
      <c r="AI637" s="436"/>
      <c r="AJ637" s="436"/>
      <c r="AK637" s="436"/>
      <c r="AL637" s="401"/>
      <c r="AM637" s="481">
        <f>COUNTIF(AN637:DY637,"*")</f>
        <v>4</v>
      </c>
      <c r="AN637" s="394" t="s">
        <v>13460</v>
      </c>
      <c r="AO637" s="395" t="s">
        <v>13329</v>
      </c>
      <c r="AP637" s="395" t="s">
        <v>14850</v>
      </c>
      <c r="AQ637" s="395" t="s">
        <v>15414</v>
      </c>
      <c r="AR637" s="395"/>
      <c r="AS637" s="395"/>
      <c r="AT637" s="395"/>
      <c r="AU637" s="395"/>
      <c r="AV637" s="395"/>
      <c r="AW637" s="395"/>
      <c r="AX637" s="395"/>
      <c r="AY637" s="395"/>
      <c r="AZ637" s="395"/>
      <c r="BA637" s="395"/>
      <c r="BB637" s="395"/>
      <c r="BC637" s="395"/>
      <c r="BD637" s="395"/>
      <c r="BE637" s="395"/>
      <c r="BF637" s="395"/>
      <c r="BG637" s="395"/>
      <c r="BH637" s="395"/>
      <c r="BI637" s="395"/>
      <c r="BJ637" s="395"/>
      <c r="BK637" s="395"/>
      <c r="BL637" s="395"/>
      <c r="BM637" s="395"/>
      <c r="BN637" s="395"/>
      <c r="BO637" s="395"/>
      <c r="BP637" s="395"/>
      <c r="BQ637" s="396"/>
      <c r="BR637" s="396"/>
      <c r="BS637" s="396"/>
      <c r="BT637" s="396"/>
      <c r="BU637" s="396"/>
      <c r="BV637" s="396"/>
      <c r="BW637" s="396"/>
      <c r="BX637" s="396"/>
      <c r="BY637" s="396"/>
      <c r="BZ637" s="396"/>
      <c r="CA637" s="396"/>
      <c r="CB637" s="396"/>
      <c r="CC637" s="396"/>
      <c r="CD637" s="396"/>
      <c r="CE637" s="396"/>
      <c r="CF637" s="396"/>
      <c r="CG637" s="396"/>
      <c r="CH637" s="396"/>
      <c r="CI637" s="396"/>
      <c r="CJ637" s="396"/>
      <c r="CK637" s="396"/>
      <c r="CL637" s="396"/>
      <c r="CM637" s="396"/>
      <c r="CN637" s="396"/>
      <c r="CO637" s="396"/>
      <c r="CP637" s="396"/>
      <c r="CQ637" s="396"/>
      <c r="CR637" s="396"/>
      <c r="CS637" s="396"/>
      <c r="CT637" s="396"/>
      <c r="CU637" s="396"/>
      <c r="CV637" s="396"/>
      <c r="CW637" s="396"/>
      <c r="CX637" s="396"/>
      <c r="CY637" s="396"/>
      <c r="CZ637" s="396"/>
      <c r="DA637" s="396"/>
      <c r="DB637" s="396"/>
      <c r="DC637" s="396"/>
      <c r="DD637" s="396"/>
      <c r="DE637" s="396"/>
      <c r="DF637" s="396"/>
      <c r="DG637" s="396"/>
      <c r="DH637" s="396"/>
      <c r="DI637" s="396"/>
      <c r="DJ637" s="396"/>
      <c r="DK637" s="396"/>
      <c r="DL637" s="396"/>
      <c r="DM637" s="396"/>
      <c r="DN637" s="396"/>
      <c r="DO637" s="396"/>
      <c r="DP637" s="396"/>
      <c r="DQ637" s="396"/>
      <c r="DR637" s="396"/>
      <c r="DS637" s="396"/>
      <c r="DT637" s="396"/>
      <c r="DU637" s="396"/>
      <c r="DV637" s="396"/>
      <c r="DW637" s="396"/>
      <c r="DX637" s="396"/>
      <c r="DY637" s="396"/>
    </row>
    <row r="638" spans="1:129" ht="27" customHeight="1" x14ac:dyDescent="0.15">
      <c r="A638" s="432">
        <v>1030001199</v>
      </c>
      <c r="B638" s="386" t="s">
        <v>11865</v>
      </c>
      <c r="C638" s="387" t="s">
        <v>16663</v>
      </c>
      <c r="D638" s="149" t="s">
        <v>12808</v>
      </c>
      <c r="E638" s="153" t="s">
        <v>12921</v>
      </c>
      <c r="F638" s="153" t="s">
        <v>12989</v>
      </c>
      <c r="G638" s="388">
        <f>COUNTIF(H638:AL638,"*")</f>
        <v>1</v>
      </c>
      <c r="H638" s="389"/>
      <c r="I638" s="389"/>
      <c r="J638" s="389"/>
      <c r="K638" s="389"/>
      <c r="L638" s="392"/>
      <c r="M638" s="392"/>
      <c r="N638" s="392"/>
      <c r="O638" s="392"/>
      <c r="P638" s="392"/>
      <c r="Q638" s="392"/>
      <c r="R638" s="392"/>
      <c r="S638" s="392"/>
      <c r="T638" s="392"/>
      <c r="U638" s="392"/>
      <c r="V638" s="392"/>
      <c r="W638" s="392"/>
      <c r="X638" s="392"/>
      <c r="Y638" s="390"/>
      <c r="Z638" s="391" t="s">
        <v>11794</v>
      </c>
      <c r="AA638" s="392"/>
      <c r="AB638" s="392"/>
      <c r="AC638" s="392"/>
      <c r="AD638" s="438"/>
      <c r="AE638" s="438"/>
      <c r="AF638" s="438"/>
      <c r="AG638" s="438"/>
      <c r="AH638" s="438"/>
      <c r="AI638" s="438"/>
      <c r="AJ638" s="438"/>
      <c r="AK638" s="438"/>
      <c r="AL638" s="393"/>
      <c r="AM638" s="481">
        <f>COUNTIF(AN638:DY638,"*")-1</f>
        <v>7</v>
      </c>
      <c r="AN638" s="394" t="s">
        <v>15488</v>
      </c>
      <c r="AO638" s="395" t="s">
        <v>15500</v>
      </c>
      <c r="AP638" s="395" t="s">
        <v>15501</v>
      </c>
      <c r="AQ638" s="395" t="s">
        <v>15157</v>
      </c>
      <c r="AR638" s="395" t="s">
        <v>15476</v>
      </c>
      <c r="AS638" s="395" t="s">
        <v>15477</v>
      </c>
      <c r="AT638" s="395" t="s">
        <v>15467</v>
      </c>
      <c r="AU638" s="395" t="s">
        <v>15502</v>
      </c>
      <c r="AV638" s="395"/>
      <c r="AW638" s="395"/>
      <c r="AX638" s="395"/>
      <c r="AY638" s="395"/>
      <c r="AZ638" s="395"/>
      <c r="BA638" s="395"/>
      <c r="BB638" s="395"/>
      <c r="BC638" s="395"/>
      <c r="BD638" s="395"/>
      <c r="BE638" s="395"/>
      <c r="BF638" s="395"/>
      <c r="BG638" s="395"/>
      <c r="BH638" s="395"/>
      <c r="BI638" s="395"/>
      <c r="BJ638" s="395"/>
      <c r="BK638" s="395"/>
      <c r="BL638" s="395"/>
      <c r="BM638" s="395"/>
      <c r="BN638" s="395"/>
      <c r="BO638" s="395"/>
      <c r="BP638" s="395"/>
      <c r="BQ638" s="396"/>
      <c r="BR638" s="396"/>
      <c r="BS638" s="396"/>
      <c r="BT638" s="396"/>
      <c r="BU638" s="396"/>
      <c r="BV638" s="396"/>
      <c r="BW638" s="396"/>
      <c r="BX638" s="396"/>
      <c r="BY638" s="396"/>
      <c r="BZ638" s="396"/>
      <c r="CA638" s="396"/>
      <c r="CB638" s="396"/>
      <c r="CC638" s="396"/>
      <c r="CD638" s="396"/>
      <c r="CE638" s="396"/>
      <c r="CF638" s="396"/>
      <c r="CG638" s="396"/>
      <c r="CH638" s="396"/>
      <c r="CI638" s="396"/>
      <c r="CJ638" s="396"/>
      <c r="CK638" s="396"/>
      <c r="CL638" s="396"/>
      <c r="CM638" s="396"/>
      <c r="CN638" s="396"/>
      <c r="CO638" s="396"/>
      <c r="CP638" s="396"/>
      <c r="CQ638" s="396"/>
      <c r="CR638" s="396"/>
      <c r="CS638" s="396"/>
      <c r="CT638" s="396"/>
      <c r="CU638" s="396"/>
      <c r="CV638" s="396"/>
      <c r="CW638" s="396"/>
      <c r="CX638" s="396"/>
      <c r="CY638" s="396"/>
      <c r="CZ638" s="396"/>
      <c r="DA638" s="396"/>
      <c r="DB638" s="396"/>
      <c r="DC638" s="396"/>
      <c r="DD638" s="396"/>
      <c r="DE638" s="396"/>
      <c r="DF638" s="396"/>
      <c r="DG638" s="396"/>
      <c r="DH638" s="396"/>
      <c r="DI638" s="396"/>
      <c r="DJ638" s="396"/>
      <c r="DK638" s="396"/>
      <c r="DL638" s="396"/>
      <c r="DM638" s="396"/>
      <c r="DN638" s="396"/>
      <c r="DO638" s="396"/>
      <c r="DP638" s="396"/>
      <c r="DQ638" s="396"/>
      <c r="DR638" s="396"/>
      <c r="DS638" s="396"/>
      <c r="DT638" s="396"/>
      <c r="DU638" s="396"/>
      <c r="DV638" s="396"/>
      <c r="DW638" s="396"/>
      <c r="DX638" s="396"/>
      <c r="DY638" s="396"/>
    </row>
    <row r="639" spans="1:129" ht="27" customHeight="1" x14ac:dyDescent="0.15">
      <c r="A639" s="432">
        <v>1020000965</v>
      </c>
      <c r="B639" s="386" t="s">
        <v>12182</v>
      </c>
      <c r="C639" s="387" t="s">
        <v>16904</v>
      </c>
      <c r="D639" s="149" t="s">
        <v>13175</v>
      </c>
      <c r="E639" s="149" t="s">
        <v>13196</v>
      </c>
      <c r="F639" s="149" t="s">
        <v>13186</v>
      </c>
      <c r="G639" s="388">
        <f>COUNTIF(H639:AL639,"*")</f>
        <v>5</v>
      </c>
      <c r="H639" s="397" t="s">
        <v>13123</v>
      </c>
      <c r="I639" s="397"/>
      <c r="J639" s="397"/>
      <c r="K639" s="397"/>
      <c r="L639" s="400"/>
      <c r="M639" s="400"/>
      <c r="N639" s="400"/>
      <c r="O639" s="400"/>
      <c r="P639" s="400"/>
      <c r="Q639" s="400"/>
      <c r="R639" s="400"/>
      <c r="S639" s="400"/>
      <c r="T639" s="400"/>
      <c r="U639" s="400"/>
      <c r="V639" s="400"/>
      <c r="W639" s="400"/>
      <c r="X639" s="400"/>
      <c r="Y639" s="398"/>
      <c r="Z639" s="399" t="s">
        <v>11791</v>
      </c>
      <c r="AA639" s="400" t="s">
        <v>11795</v>
      </c>
      <c r="AB639" s="400" t="s">
        <v>13110</v>
      </c>
      <c r="AC639" s="400" t="s">
        <v>13025</v>
      </c>
      <c r="AD639" s="436"/>
      <c r="AE639" s="436"/>
      <c r="AF639" s="436"/>
      <c r="AG639" s="436"/>
      <c r="AH639" s="436"/>
      <c r="AI639" s="436"/>
      <c r="AJ639" s="436"/>
      <c r="AK639" s="436"/>
      <c r="AL639" s="401"/>
      <c r="AM639" s="481">
        <f>COUNTIF(AN639:DY639,"*")-1</f>
        <v>11</v>
      </c>
      <c r="AN639" s="394" t="s">
        <v>13022</v>
      </c>
      <c r="AO639" s="395" t="s">
        <v>13023</v>
      </c>
      <c r="AP639" s="395" t="s">
        <v>13127</v>
      </c>
      <c r="AQ639" s="395" t="s">
        <v>11793</v>
      </c>
      <c r="AR639" s="395" t="s">
        <v>13398</v>
      </c>
      <c r="AS639" s="395" t="s">
        <v>13433</v>
      </c>
      <c r="AT639" s="395" t="s">
        <v>13434</v>
      </c>
      <c r="AU639" s="395" t="s">
        <v>13463</v>
      </c>
      <c r="AV639" s="395" t="s">
        <v>13465</v>
      </c>
      <c r="AW639" s="395" t="s">
        <v>13400</v>
      </c>
      <c r="AX639" s="395" t="s">
        <v>13512</v>
      </c>
      <c r="AY639" s="395" t="s">
        <v>15359</v>
      </c>
      <c r="AZ639" s="395"/>
      <c r="BA639" s="395"/>
      <c r="BB639" s="395"/>
      <c r="BC639" s="395"/>
      <c r="BD639" s="395"/>
      <c r="BE639" s="395"/>
      <c r="BF639" s="395"/>
      <c r="BG639" s="395"/>
      <c r="BH639" s="395"/>
      <c r="BI639" s="395"/>
      <c r="BJ639" s="395"/>
      <c r="BK639" s="395"/>
      <c r="BL639" s="395"/>
      <c r="BM639" s="395"/>
      <c r="BN639" s="395"/>
      <c r="BO639" s="395"/>
      <c r="BP639" s="395"/>
      <c r="BQ639" s="396"/>
      <c r="BR639" s="396"/>
      <c r="BS639" s="396"/>
      <c r="BT639" s="396"/>
      <c r="BU639" s="396"/>
      <c r="BV639" s="396"/>
      <c r="BW639" s="396"/>
      <c r="BX639" s="396"/>
      <c r="BY639" s="396"/>
      <c r="BZ639" s="396"/>
      <c r="CA639" s="396"/>
      <c r="CB639" s="396"/>
      <c r="CC639" s="396"/>
      <c r="CD639" s="396"/>
      <c r="CE639" s="396"/>
      <c r="CF639" s="396"/>
      <c r="CG639" s="396"/>
      <c r="CH639" s="396"/>
      <c r="CI639" s="396"/>
      <c r="CJ639" s="396"/>
      <c r="CK639" s="396"/>
      <c r="CL639" s="396"/>
      <c r="CM639" s="396"/>
      <c r="CN639" s="396"/>
      <c r="CO639" s="396"/>
      <c r="CP639" s="396"/>
      <c r="CQ639" s="396"/>
      <c r="CR639" s="396"/>
      <c r="CS639" s="396"/>
      <c r="CT639" s="396"/>
      <c r="CU639" s="396"/>
      <c r="CV639" s="396"/>
      <c r="CW639" s="396"/>
      <c r="CX639" s="396"/>
      <c r="CY639" s="396"/>
      <c r="CZ639" s="396"/>
      <c r="DA639" s="396"/>
      <c r="DB639" s="396"/>
      <c r="DC639" s="396"/>
      <c r="DD639" s="396"/>
      <c r="DE639" s="396"/>
      <c r="DF639" s="396"/>
      <c r="DG639" s="396"/>
      <c r="DH639" s="396"/>
      <c r="DI639" s="396"/>
      <c r="DJ639" s="396"/>
      <c r="DK639" s="396"/>
      <c r="DL639" s="396"/>
      <c r="DM639" s="396"/>
      <c r="DN639" s="396"/>
      <c r="DO639" s="396"/>
      <c r="DP639" s="396"/>
      <c r="DQ639" s="396"/>
      <c r="DR639" s="396"/>
      <c r="DS639" s="396"/>
      <c r="DT639" s="396"/>
      <c r="DU639" s="396"/>
      <c r="DV639" s="396"/>
      <c r="DW639" s="396"/>
      <c r="DX639" s="396"/>
      <c r="DY639" s="396"/>
    </row>
    <row r="640" spans="1:129" ht="27" customHeight="1" x14ac:dyDescent="0.15">
      <c r="A640" s="432">
        <v>1030005782</v>
      </c>
      <c r="B640" s="386" t="s">
        <v>11915</v>
      </c>
      <c r="C640" s="387" t="s">
        <v>16704</v>
      </c>
      <c r="D640" s="149" t="s">
        <v>12869</v>
      </c>
      <c r="E640" s="153" t="s">
        <v>18570</v>
      </c>
      <c r="F640" s="153" t="s">
        <v>13001</v>
      </c>
      <c r="G640" s="388">
        <f>COUNTIF(H640:AL640,"*")</f>
        <v>1</v>
      </c>
      <c r="H640" s="397"/>
      <c r="I640" s="397"/>
      <c r="J640" s="397"/>
      <c r="K640" s="397"/>
      <c r="L640" s="400"/>
      <c r="M640" s="400"/>
      <c r="N640" s="400"/>
      <c r="O640" s="400"/>
      <c r="P640" s="400"/>
      <c r="Q640" s="400"/>
      <c r="R640" s="400"/>
      <c r="S640" s="400"/>
      <c r="T640" s="400"/>
      <c r="U640" s="400"/>
      <c r="V640" s="400"/>
      <c r="W640" s="400"/>
      <c r="X640" s="400"/>
      <c r="Y640" s="398"/>
      <c r="Z640" s="403" t="s">
        <v>11795</v>
      </c>
      <c r="AA640" s="400"/>
      <c r="AB640" s="400"/>
      <c r="AC640" s="400"/>
      <c r="AD640" s="436"/>
      <c r="AE640" s="436"/>
      <c r="AF640" s="436"/>
      <c r="AG640" s="436"/>
      <c r="AH640" s="436"/>
      <c r="AI640" s="436"/>
      <c r="AJ640" s="436"/>
      <c r="AK640" s="436"/>
      <c r="AL640" s="401"/>
      <c r="AM640" s="481">
        <f>COUNTIF(AN640:DY640,"*")</f>
        <v>6</v>
      </c>
      <c r="AN640" s="394" t="s">
        <v>15484</v>
      </c>
      <c r="AO640" s="395" t="s">
        <v>15469</v>
      </c>
      <c r="AP640" s="395" t="s">
        <v>15479</v>
      </c>
      <c r="AQ640" s="395" t="s">
        <v>15480</v>
      </c>
      <c r="AR640" s="395" t="s">
        <v>15481</v>
      </c>
      <c r="AS640" s="395" t="s">
        <v>15482</v>
      </c>
      <c r="AT640" s="395"/>
      <c r="AU640" s="395"/>
      <c r="AV640" s="395"/>
      <c r="AW640" s="395"/>
      <c r="AX640" s="395"/>
      <c r="AY640" s="395"/>
      <c r="AZ640" s="395"/>
      <c r="BA640" s="395"/>
      <c r="BB640" s="395"/>
      <c r="BC640" s="395"/>
      <c r="BD640" s="395"/>
      <c r="BE640" s="395"/>
      <c r="BF640" s="395"/>
      <c r="BG640" s="395"/>
      <c r="BH640" s="395"/>
      <c r="BI640" s="395"/>
      <c r="BJ640" s="395"/>
      <c r="BK640" s="395"/>
      <c r="BL640" s="395"/>
      <c r="BM640" s="395"/>
      <c r="BN640" s="395"/>
      <c r="BO640" s="395"/>
      <c r="BP640" s="395"/>
      <c r="BQ640" s="396"/>
      <c r="BR640" s="396"/>
      <c r="BS640" s="396"/>
      <c r="BT640" s="396"/>
      <c r="BU640" s="396"/>
      <c r="BV640" s="396"/>
      <c r="BW640" s="396"/>
      <c r="BX640" s="396"/>
      <c r="BY640" s="396"/>
      <c r="BZ640" s="396"/>
      <c r="CA640" s="396"/>
      <c r="CB640" s="396"/>
      <c r="CC640" s="396"/>
      <c r="CD640" s="396"/>
      <c r="CE640" s="396"/>
      <c r="CF640" s="396"/>
      <c r="CG640" s="396"/>
      <c r="CH640" s="396"/>
      <c r="CI640" s="396"/>
      <c r="CJ640" s="396"/>
      <c r="CK640" s="396"/>
      <c r="CL640" s="396"/>
      <c r="CM640" s="396"/>
      <c r="CN640" s="396"/>
      <c r="CO640" s="396"/>
      <c r="CP640" s="396"/>
      <c r="CQ640" s="396"/>
      <c r="CR640" s="396"/>
      <c r="CS640" s="396"/>
      <c r="CT640" s="396"/>
      <c r="CU640" s="396"/>
      <c r="CV640" s="396"/>
      <c r="CW640" s="396"/>
      <c r="CX640" s="396"/>
      <c r="CY640" s="396"/>
      <c r="CZ640" s="396"/>
      <c r="DA640" s="396"/>
      <c r="DB640" s="396"/>
      <c r="DC640" s="396"/>
      <c r="DD640" s="396"/>
      <c r="DE640" s="396"/>
      <c r="DF640" s="396"/>
      <c r="DG640" s="396"/>
      <c r="DH640" s="396"/>
      <c r="DI640" s="396"/>
      <c r="DJ640" s="396"/>
      <c r="DK640" s="396"/>
      <c r="DL640" s="396"/>
      <c r="DM640" s="396"/>
      <c r="DN640" s="396"/>
      <c r="DO640" s="396"/>
      <c r="DP640" s="396"/>
      <c r="DQ640" s="396"/>
      <c r="DR640" s="396"/>
      <c r="DS640" s="396"/>
      <c r="DT640" s="396"/>
      <c r="DU640" s="396"/>
      <c r="DV640" s="396"/>
      <c r="DW640" s="396"/>
      <c r="DX640" s="396"/>
      <c r="DY640" s="396"/>
    </row>
    <row r="641" spans="1:129" ht="27" customHeight="1" x14ac:dyDescent="0.15">
      <c r="A641" s="432">
        <v>1020001565</v>
      </c>
      <c r="B641" s="386" t="s">
        <v>12367</v>
      </c>
      <c r="C641" s="387" t="s">
        <v>17567</v>
      </c>
      <c r="D641" s="149" t="s">
        <v>14519</v>
      </c>
      <c r="E641" s="153" t="s">
        <v>14700</v>
      </c>
      <c r="F641" s="153" t="s">
        <v>14097</v>
      </c>
      <c r="G641" s="388">
        <f>COUNTIF(H641:AL641,"*")</f>
        <v>3</v>
      </c>
      <c r="H641" s="397"/>
      <c r="I641" s="397"/>
      <c r="J641" s="397"/>
      <c r="K641" s="397"/>
      <c r="L641" s="400"/>
      <c r="M641" s="400"/>
      <c r="N641" s="400"/>
      <c r="O641" s="400"/>
      <c r="P641" s="400"/>
      <c r="Q641" s="400"/>
      <c r="R641" s="400"/>
      <c r="S641" s="400"/>
      <c r="T641" s="400"/>
      <c r="U641" s="400"/>
      <c r="V641" s="400"/>
      <c r="W641" s="400"/>
      <c r="X641" s="400"/>
      <c r="Y641" s="398"/>
      <c r="Z641" s="399" t="s">
        <v>14889</v>
      </c>
      <c r="AA641" s="400" t="s">
        <v>13327</v>
      </c>
      <c r="AB641" s="400" t="s">
        <v>14833</v>
      </c>
      <c r="AC641" s="400"/>
      <c r="AD641" s="436"/>
      <c r="AE641" s="436"/>
      <c r="AF641" s="436"/>
      <c r="AG641" s="436"/>
      <c r="AH641" s="436"/>
      <c r="AI641" s="436"/>
      <c r="AJ641" s="436"/>
      <c r="AK641" s="436"/>
      <c r="AL641" s="401"/>
      <c r="AM641" s="481">
        <f>COUNTIF(AN641:DY641,"*")</f>
        <v>8</v>
      </c>
      <c r="AN641" s="394" t="s">
        <v>15232</v>
      </c>
      <c r="AO641" s="395" t="s">
        <v>15233</v>
      </c>
      <c r="AP641" s="395" t="s">
        <v>15234</v>
      </c>
      <c r="AQ641" s="395" t="s">
        <v>15235</v>
      </c>
      <c r="AR641" s="395" t="s">
        <v>15236</v>
      </c>
      <c r="AS641" s="395" t="s">
        <v>15238</v>
      </c>
      <c r="AT641" s="395" t="s">
        <v>15237</v>
      </c>
      <c r="AU641" s="395" t="s">
        <v>14834</v>
      </c>
      <c r="AV641" s="395"/>
      <c r="AW641" s="395"/>
      <c r="AX641" s="395"/>
      <c r="AY641" s="395"/>
      <c r="AZ641" s="395"/>
      <c r="BA641" s="395"/>
      <c r="BB641" s="395"/>
      <c r="BC641" s="395"/>
      <c r="BD641" s="395"/>
      <c r="BE641" s="395"/>
      <c r="BF641" s="395"/>
      <c r="BG641" s="395"/>
      <c r="BH641" s="395"/>
      <c r="BI641" s="395"/>
      <c r="BJ641" s="395"/>
      <c r="BK641" s="395"/>
      <c r="BL641" s="395"/>
      <c r="BM641" s="395"/>
      <c r="BN641" s="395"/>
      <c r="BO641" s="395"/>
      <c r="BP641" s="395"/>
      <c r="BQ641" s="396"/>
      <c r="BR641" s="396"/>
      <c r="BS641" s="396"/>
      <c r="BT641" s="396"/>
      <c r="BU641" s="396"/>
      <c r="BV641" s="396"/>
      <c r="BW641" s="396"/>
      <c r="BX641" s="396"/>
      <c r="BY641" s="396"/>
      <c r="BZ641" s="396"/>
      <c r="CA641" s="396"/>
      <c r="CB641" s="396"/>
      <c r="CC641" s="396"/>
      <c r="CD641" s="396"/>
      <c r="CE641" s="396"/>
      <c r="CF641" s="396"/>
      <c r="CG641" s="396"/>
      <c r="CH641" s="396"/>
      <c r="CI641" s="396"/>
      <c r="CJ641" s="396"/>
      <c r="CK641" s="396"/>
      <c r="CL641" s="396"/>
      <c r="CM641" s="396"/>
      <c r="CN641" s="396"/>
      <c r="CO641" s="396"/>
      <c r="CP641" s="396"/>
      <c r="CQ641" s="396"/>
      <c r="CR641" s="396"/>
      <c r="CS641" s="396"/>
      <c r="CT641" s="396"/>
      <c r="CU641" s="396"/>
      <c r="CV641" s="396"/>
      <c r="CW641" s="396"/>
      <c r="CX641" s="396"/>
      <c r="CY641" s="396"/>
      <c r="CZ641" s="396"/>
      <c r="DA641" s="396"/>
      <c r="DB641" s="396"/>
      <c r="DC641" s="396"/>
      <c r="DD641" s="396"/>
      <c r="DE641" s="396"/>
      <c r="DF641" s="396"/>
      <c r="DG641" s="396"/>
      <c r="DH641" s="396"/>
      <c r="DI641" s="396"/>
      <c r="DJ641" s="396"/>
      <c r="DK641" s="396"/>
      <c r="DL641" s="396"/>
      <c r="DM641" s="396"/>
      <c r="DN641" s="396"/>
      <c r="DO641" s="396"/>
      <c r="DP641" s="396"/>
      <c r="DQ641" s="396"/>
      <c r="DR641" s="396"/>
      <c r="DS641" s="396"/>
      <c r="DT641" s="396"/>
      <c r="DU641" s="396"/>
      <c r="DV641" s="396"/>
      <c r="DW641" s="396"/>
      <c r="DX641" s="396"/>
      <c r="DY641" s="396"/>
    </row>
    <row r="642" spans="1:129" ht="27" customHeight="1" x14ac:dyDescent="0.15">
      <c r="A642" s="432">
        <v>1030003870</v>
      </c>
      <c r="B642" s="386" t="s">
        <v>13957</v>
      </c>
      <c r="C642" s="387" t="s">
        <v>17198</v>
      </c>
      <c r="D642" s="149" t="s">
        <v>13982</v>
      </c>
      <c r="E642" s="153"/>
      <c r="F642" s="153"/>
      <c r="G642" s="388">
        <f>COUNTIF(H642:AL642,"*")</f>
        <v>1</v>
      </c>
      <c r="H642" s="397"/>
      <c r="I642" s="397"/>
      <c r="J642" s="397"/>
      <c r="K642" s="397"/>
      <c r="L642" s="400"/>
      <c r="M642" s="400"/>
      <c r="N642" s="400"/>
      <c r="O642" s="400"/>
      <c r="P642" s="400"/>
      <c r="Q642" s="400"/>
      <c r="R642" s="400"/>
      <c r="S642" s="400"/>
      <c r="T642" s="400"/>
      <c r="U642" s="400"/>
      <c r="V642" s="400"/>
      <c r="W642" s="400"/>
      <c r="X642" s="400"/>
      <c r="Y642" s="398"/>
      <c r="Z642" s="399" t="s">
        <v>13025</v>
      </c>
      <c r="AA642" s="400"/>
      <c r="AB642" s="400"/>
      <c r="AC642" s="400"/>
      <c r="AD642" s="436"/>
      <c r="AE642" s="436"/>
      <c r="AF642" s="436"/>
      <c r="AG642" s="436"/>
      <c r="AH642" s="436"/>
      <c r="AI642" s="436"/>
      <c r="AJ642" s="436"/>
      <c r="AK642" s="436"/>
      <c r="AL642" s="401"/>
      <c r="AM642" s="481">
        <f>COUNTIF(AN642:DY642,"*")</f>
        <v>1</v>
      </c>
      <c r="AN642" s="394" t="s">
        <v>14839</v>
      </c>
      <c r="AO642" s="395"/>
      <c r="AP642" s="395"/>
      <c r="AQ642" s="395"/>
      <c r="AR642" s="395"/>
      <c r="AS642" s="395"/>
      <c r="AT642" s="395"/>
      <c r="AU642" s="395"/>
      <c r="AV642" s="395"/>
      <c r="AW642" s="395"/>
      <c r="AX642" s="395"/>
      <c r="AY642" s="395"/>
      <c r="AZ642" s="395"/>
      <c r="BA642" s="395"/>
      <c r="BB642" s="395"/>
      <c r="BC642" s="395"/>
      <c r="BD642" s="395"/>
      <c r="BE642" s="395"/>
      <c r="BF642" s="395"/>
      <c r="BG642" s="395"/>
      <c r="BH642" s="395"/>
      <c r="BI642" s="395"/>
      <c r="BJ642" s="395"/>
      <c r="BK642" s="395"/>
      <c r="BL642" s="395"/>
      <c r="BM642" s="395"/>
      <c r="BN642" s="395"/>
      <c r="BO642" s="395"/>
      <c r="BP642" s="395"/>
      <c r="BQ642" s="396"/>
      <c r="BR642" s="396"/>
      <c r="BS642" s="396"/>
      <c r="BT642" s="396"/>
      <c r="BU642" s="396"/>
      <c r="BV642" s="396"/>
      <c r="BW642" s="396"/>
      <c r="BX642" s="396"/>
      <c r="BY642" s="396"/>
      <c r="BZ642" s="396"/>
      <c r="CA642" s="396"/>
      <c r="CB642" s="396"/>
      <c r="CC642" s="396"/>
      <c r="CD642" s="396"/>
      <c r="CE642" s="396"/>
      <c r="CF642" s="396"/>
      <c r="CG642" s="396"/>
      <c r="CH642" s="396"/>
      <c r="CI642" s="396"/>
      <c r="CJ642" s="396"/>
      <c r="CK642" s="396"/>
      <c r="CL642" s="396"/>
      <c r="CM642" s="396"/>
      <c r="CN642" s="396"/>
      <c r="CO642" s="396"/>
      <c r="CP642" s="396"/>
      <c r="CQ642" s="396"/>
      <c r="CR642" s="396"/>
      <c r="CS642" s="396"/>
      <c r="CT642" s="396"/>
      <c r="CU642" s="396"/>
      <c r="CV642" s="396"/>
      <c r="CW642" s="396"/>
      <c r="CX642" s="396"/>
      <c r="CY642" s="396"/>
      <c r="CZ642" s="396"/>
      <c r="DA642" s="396"/>
      <c r="DB642" s="396"/>
      <c r="DC642" s="396"/>
      <c r="DD642" s="396"/>
      <c r="DE642" s="396"/>
      <c r="DF642" s="396"/>
      <c r="DG642" s="396"/>
      <c r="DH642" s="396"/>
      <c r="DI642" s="396"/>
      <c r="DJ642" s="396"/>
      <c r="DK642" s="396"/>
      <c r="DL642" s="396"/>
      <c r="DM642" s="396"/>
      <c r="DN642" s="396"/>
      <c r="DO642" s="396"/>
      <c r="DP642" s="396"/>
      <c r="DQ642" s="396"/>
      <c r="DR642" s="396"/>
      <c r="DS642" s="396"/>
      <c r="DT642" s="396"/>
      <c r="DU642" s="396"/>
      <c r="DV642" s="396"/>
      <c r="DW642" s="396"/>
      <c r="DX642" s="396"/>
      <c r="DY642" s="396"/>
    </row>
    <row r="643" spans="1:129" ht="27" customHeight="1" x14ac:dyDescent="0.15">
      <c r="A643" s="432">
        <v>1030006347</v>
      </c>
      <c r="B643" s="386" t="s">
        <v>14450</v>
      </c>
      <c r="C643" s="387" t="s">
        <v>18525</v>
      </c>
      <c r="D643" s="149" t="s">
        <v>18526</v>
      </c>
      <c r="E643" s="149"/>
      <c r="F643" s="153"/>
      <c r="G643" s="388">
        <f>COUNTIF(H643:AL643,"*")</f>
        <v>5</v>
      </c>
      <c r="H643" s="397" t="s">
        <v>11795</v>
      </c>
      <c r="I643" s="397" t="s">
        <v>13321</v>
      </c>
      <c r="J643" s="397" t="s">
        <v>13649</v>
      </c>
      <c r="K643" s="397"/>
      <c r="L643" s="400"/>
      <c r="M643" s="400"/>
      <c r="N643" s="400"/>
      <c r="O643" s="400"/>
      <c r="P643" s="400"/>
      <c r="Q643" s="400"/>
      <c r="R643" s="400"/>
      <c r="S643" s="400"/>
      <c r="T643" s="400"/>
      <c r="U643" s="400"/>
      <c r="V643" s="400"/>
      <c r="W643" s="400"/>
      <c r="X643" s="400"/>
      <c r="Y643" s="398"/>
      <c r="Z643" s="399" t="s">
        <v>11791</v>
      </c>
      <c r="AA643" s="400" t="s">
        <v>13442</v>
      </c>
      <c r="AB643" s="400"/>
      <c r="AC643" s="400"/>
      <c r="AD643" s="436"/>
      <c r="AE643" s="436"/>
      <c r="AF643" s="436"/>
      <c r="AG643" s="436"/>
      <c r="AH643" s="436"/>
      <c r="AI643" s="436"/>
      <c r="AJ643" s="436"/>
      <c r="AK643" s="436"/>
      <c r="AL643" s="401"/>
      <c r="AM643" s="481">
        <f>COUNTIF(AN643:DY643,"*")</f>
        <v>18</v>
      </c>
      <c r="AN643" s="394" t="s">
        <v>13443</v>
      </c>
      <c r="AO643" s="395" t="s">
        <v>13524</v>
      </c>
      <c r="AP643" s="395" t="s">
        <v>13325</v>
      </c>
      <c r="AQ643" s="395" t="s">
        <v>13596</v>
      </c>
      <c r="AR643" s="395" t="s">
        <v>13597</v>
      </c>
      <c r="AS643" s="395" t="s">
        <v>14942</v>
      </c>
      <c r="AT643" s="395" t="s">
        <v>11793</v>
      </c>
      <c r="AU643" s="395" t="s">
        <v>13445</v>
      </c>
      <c r="AV643" s="395" t="s">
        <v>13446</v>
      </c>
      <c r="AW643" s="395" t="s">
        <v>14847</v>
      </c>
      <c r="AX643" s="395" t="s">
        <v>14848</v>
      </c>
      <c r="AY643" s="395" t="s">
        <v>13432</v>
      </c>
      <c r="AZ643" s="395" t="s">
        <v>13447</v>
      </c>
      <c r="BA643" s="395" t="s">
        <v>13448</v>
      </c>
      <c r="BB643" s="395" t="s">
        <v>14849</v>
      </c>
      <c r="BC643" s="395" t="s">
        <v>15980</v>
      </c>
      <c r="BD643" s="395" t="s">
        <v>13631</v>
      </c>
      <c r="BE643" s="395" t="s">
        <v>13451</v>
      </c>
      <c r="BF643" s="395"/>
      <c r="BG643" s="395"/>
      <c r="BH643" s="395"/>
      <c r="BI643" s="395"/>
      <c r="BJ643" s="395"/>
      <c r="BK643" s="395"/>
      <c r="BL643" s="395"/>
      <c r="BM643" s="395"/>
      <c r="BN643" s="395"/>
      <c r="BO643" s="395"/>
      <c r="BP643" s="395"/>
      <c r="BQ643" s="396"/>
      <c r="BR643" s="396"/>
      <c r="BS643" s="396"/>
      <c r="BT643" s="396"/>
      <c r="BU643" s="396"/>
      <c r="BV643" s="396"/>
      <c r="BW643" s="396"/>
      <c r="BX643" s="396"/>
      <c r="BY643" s="396"/>
      <c r="BZ643" s="396"/>
      <c r="CA643" s="396"/>
      <c r="CB643" s="396"/>
      <c r="CC643" s="396"/>
      <c r="CD643" s="396"/>
      <c r="CE643" s="396"/>
      <c r="CF643" s="396"/>
      <c r="CG643" s="396"/>
      <c r="CH643" s="396"/>
      <c r="CI643" s="396"/>
      <c r="CJ643" s="396"/>
      <c r="CK643" s="396"/>
      <c r="CL643" s="396"/>
      <c r="CM643" s="396"/>
      <c r="CN643" s="396"/>
      <c r="CO643" s="396"/>
      <c r="CP643" s="396"/>
      <c r="CQ643" s="396"/>
      <c r="CR643" s="396"/>
      <c r="CS643" s="396"/>
      <c r="CT643" s="396"/>
      <c r="CU643" s="396"/>
      <c r="CV643" s="396"/>
      <c r="CW643" s="396"/>
      <c r="CX643" s="396"/>
      <c r="CY643" s="396"/>
      <c r="CZ643" s="396"/>
      <c r="DA643" s="396"/>
      <c r="DB643" s="396"/>
      <c r="DC643" s="396"/>
      <c r="DD643" s="396"/>
      <c r="DE643" s="396"/>
      <c r="DF643" s="396"/>
      <c r="DG643" s="396"/>
      <c r="DH643" s="396"/>
      <c r="DI643" s="396"/>
      <c r="DJ643" s="396"/>
      <c r="DK643" s="396"/>
      <c r="DL643" s="396"/>
      <c r="DM643" s="396"/>
      <c r="DN643" s="396"/>
      <c r="DO643" s="396"/>
      <c r="DP643" s="396"/>
      <c r="DQ643" s="396"/>
      <c r="DR643" s="396"/>
      <c r="DS643" s="396"/>
      <c r="DT643" s="396"/>
      <c r="DU643" s="396"/>
      <c r="DV643" s="396"/>
      <c r="DW643" s="396"/>
      <c r="DX643" s="396"/>
      <c r="DY643" s="396"/>
    </row>
    <row r="644" spans="1:129" ht="27" customHeight="1" x14ac:dyDescent="0.15">
      <c r="A644" s="432">
        <v>1030003929</v>
      </c>
      <c r="B644" s="386" t="s">
        <v>12615</v>
      </c>
      <c r="C644" s="387" t="s">
        <v>17131</v>
      </c>
      <c r="D644" s="149" t="s">
        <v>13859</v>
      </c>
      <c r="E644" s="149" t="s">
        <v>13878</v>
      </c>
      <c r="F644" s="149" t="s">
        <v>12989</v>
      </c>
      <c r="G644" s="388">
        <f>COUNTIF(H644:AL644,"*")</f>
        <v>2</v>
      </c>
      <c r="H644" s="397"/>
      <c r="I644" s="397"/>
      <c r="J644" s="397"/>
      <c r="K644" s="397"/>
      <c r="L644" s="400"/>
      <c r="M644" s="400"/>
      <c r="N644" s="400"/>
      <c r="O644" s="400"/>
      <c r="P644" s="400"/>
      <c r="Q644" s="400"/>
      <c r="R644" s="400"/>
      <c r="S644" s="400"/>
      <c r="T644" s="400"/>
      <c r="U644" s="400"/>
      <c r="V644" s="400"/>
      <c r="W644" s="400"/>
      <c r="X644" s="400"/>
      <c r="Y644" s="398"/>
      <c r="Z644" s="399" t="s">
        <v>11794</v>
      </c>
      <c r="AA644" s="400" t="s">
        <v>11795</v>
      </c>
      <c r="AB644" s="400"/>
      <c r="AC644" s="400"/>
      <c r="AD644" s="436"/>
      <c r="AE644" s="436"/>
      <c r="AF644" s="436"/>
      <c r="AG644" s="436"/>
      <c r="AH644" s="436"/>
      <c r="AI644" s="436"/>
      <c r="AJ644" s="436"/>
      <c r="AK644" s="436"/>
      <c r="AL644" s="401"/>
      <c r="AM644" s="481">
        <f>COUNTIF(AN644:DY644,"*")</f>
        <v>3</v>
      </c>
      <c r="AN644" s="394" t="s">
        <v>13329</v>
      </c>
      <c r="AO644" s="395" t="s">
        <v>13462</v>
      </c>
      <c r="AP644" s="395" t="s">
        <v>13464</v>
      </c>
      <c r="AQ644" s="395"/>
      <c r="AR644" s="395"/>
      <c r="AS644" s="395"/>
      <c r="AT644" s="395"/>
      <c r="AU644" s="395"/>
      <c r="AV644" s="395"/>
      <c r="AW644" s="395"/>
      <c r="AX644" s="395"/>
      <c r="AY644" s="395"/>
      <c r="AZ644" s="395"/>
      <c r="BA644" s="395"/>
      <c r="BB644" s="395"/>
      <c r="BC644" s="395"/>
      <c r="BD644" s="395"/>
      <c r="BE644" s="395"/>
      <c r="BF644" s="395"/>
      <c r="BG644" s="395"/>
      <c r="BH644" s="395"/>
      <c r="BI644" s="395"/>
      <c r="BJ644" s="395"/>
      <c r="BK644" s="395"/>
      <c r="BL644" s="395"/>
      <c r="BM644" s="395"/>
      <c r="BN644" s="395"/>
      <c r="BO644" s="395"/>
      <c r="BP644" s="395"/>
      <c r="BQ644" s="396"/>
      <c r="BR644" s="396"/>
      <c r="BS644" s="396"/>
      <c r="BT644" s="396"/>
      <c r="BU644" s="396"/>
      <c r="BV644" s="396"/>
      <c r="BW644" s="396"/>
      <c r="BX644" s="396"/>
      <c r="BY644" s="396"/>
      <c r="BZ644" s="396"/>
      <c r="CA644" s="396"/>
      <c r="CB644" s="396"/>
      <c r="CC644" s="396"/>
      <c r="CD644" s="396"/>
      <c r="CE644" s="396"/>
      <c r="CF644" s="396"/>
      <c r="CG644" s="396"/>
      <c r="CH644" s="396"/>
      <c r="CI644" s="396"/>
      <c r="CJ644" s="396"/>
      <c r="CK644" s="396"/>
      <c r="CL644" s="396"/>
      <c r="CM644" s="396"/>
      <c r="CN644" s="396"/>
      <c r="CO644" s="396"/>
      <c r="CP644" s="396"/>
      <c r="CQ644" s="396"/>
      <c r="CR644" s="396"/>
      <c r="CS644" s="396"/>
      <c r="CT644" s="396"/>
      <c r="CU644" s="396"/>
      <c r="CV644" s="396"/>
      <c r="CW644" s="396"/>
      <c r="CX644" s="396"/>
      <c r="CY644" s="396"/>
      <c r="CZ644" s="396"/>
      <c r="DA644" s="396"/>
      <c r="DB644" s="396"/>
      <c r="DC644" s="396"/>
      <c r="DD644" s="396"/>
      <c r="DE644" s="396"/>
      <c r="DF644" s="396"/>
      <c r="DG644" s="396"/>
      <c r="DH644" s="396"/>
      <c r="DI644" s="396"/>
      <c r="DJ644" s="396"/>
      <c r="DK644" s="396"/>
      <c r="DL644" s="396"/>
      <c r="DM644" s="396"/>
      <c r="DN644" s="396"/>
      <c r="DO644" s="396"/>
      <c r="DP644" s="396"/>
      <c r="DQ644" s="396"/>
      <c r="DR644" s="396"/>
      <c r="DS644" s="396"/>
      <c r="DT644" s="396"/>
      <c r="DU644" s="396"/>
      <c r="DV644" s="396"/>
      <c r="DW644" s="396"/>
      <c r="DX644" s="396"/>
      <c r="DY644" s="396"/>
    </row>
    <row r="645" spans="1:129" ht="27" customHeight="1" x14ac:dyDescent="0.15">
      <c r="A645" s="432">
        <v>1020000418</v>
      </c>
      <c r="B645" s="386" t="s">
        <v>11884</v>
      </c>
      <c r="C645" s="387" t="s">
        <v>16744</v>
      </c>
      <c r="D645" s="149" t="s">
        <v>12831</v>
      </c>
      <c r="E645" s="153"/>
      <c r="F645" s="153"/>
      <c r="G645" s="388">
        <f>COUNTIF(H645:AL645,"*")</f>
        <v>5</v>
      </c>
      <c r="H645" s="402" t="s">
        <v>13126</v>
      </c>
      <c r="I645" s="402" t="s">
        <v>13109</v>
      </c>
      <c r="J645" s="402" t="s">
        <v>13110</v>
      </c>
      <c r="K645" s="402" t="s">
        <v>13226</v>
      </c>
      <c r="L645" s="404" t="s">
        <v>13328</v>
      </c>
      <c r="M645" s="404"/>
      <c r="N645" s="404"/>
      <c r="O645" s="404"/>
      <c r="P645" s="404"/>
      <c r="Q645" s="404"/>
      <c r="R645" s="404"/>
      <c r="S645" s="404"/>
      <c r="T645" s="404"/>
      <c r="U645" s="404"/>
      <c r="V645" s="404"/>
      <c r="W645" s="404"/>
      <c r="X645" s="404"/>
      <c r="Y645" s="409"/>
      <c r="Z645" s="399"/>
      <c r="AA645" s="400"/>
      <c r="AB645" s="400"/>
      <c r="AC645" s="400"/>
      <c r="AD645" s="436"/>
      <c r="AE645" s="436"/>
      <c r="AF645" s="436"/>
      <c r="AG645" s="436"/>
      <c r="AH645" s="436"/>
      <c r="AI645" s="436"/>
      <c r="AJ645" s="436"/>
      <c r="AK645" s="436"/>
      <c r="AL645" s="401"/>
      <c r="AM645" s="481">
        <f>COUNTIF(AN645:DY645,"*")-2</f>
        <v>7</v>
      </c>
      <c r="AN645" s="394" t="s">
        <v>13592</v>
      </c>
      <c r="AO645" s="395" t="s">
        <v>15458</v>
      </c>
      <c r="AP645" s="395" t="s">
        <v>15734</v>
      </c>
      <c r="AQ645" s="395" t="s">
        <v>13106</v>
      </c>
      <c r="AR645" s="395" t="s">
        <v>13648</v>
      </c>
      <c r="AS645" s="395" t="s">
        <v>14820</v>
      </c>
      <c r="AT645" s="395" t="s">
        <v>14827</v>
      </c>
      <c r="AU645" s="395" t="s">
        <v>15525</v>
      </c>
      <c r="AV645" s="395" t="s">
        <v>15735</v>
      </c>
      <c r="AW645" s="395"/>
      <c r="AX645" s="395"/>
      <c r="AY645" s="395"/>
      <c r="AZ645" s="395"/>
      <c r="BA645" s="395"/>
      <c r="BB645" s="395"/>
      <c r="BC645" s="395"/>
      <c r="BD645" s="395"/>
      <c r="BE645" s="395"/>
      <c r="BF645" s="395"/>
      <c r="BG645" s="395"/>
      <c r="BH645" s="395"/>
      <c r="BI645" s="395"/>
      <c r="BJ645" s="395"/>
      <c r="BK645" s="395"/>
      <c r="BL645" s="395"/>
      <c r="BM645" s="395"/>
      <c r="BN645" s="395"/>
      <c r="BO645" s="395"/>
      <c r="BP645" s="395"/>
      <c r="BQ645" s="396"/>
      <c r="BR645" s="396"/>
      <c r="BS645" s="396"/>
      <c r="BT645" s="396"/>
      <c r="BU645" s="396"/>
      <c r="BV645" s="396"/>
      <c r="BW645" s="396"/>
      <c r="BX645" s="396"/>
      <c r="BY645" s="396"/>
      <c r="BZ645" s="396"/>
      <c r="CA645" s="396"/>
      <c r="CB645" s="396"/>
      <c r="CC645" s="396"/>
      <c r="CD645" s="396"/>
      <c r="CE645" s="396"/>
      <c r="CF645" s="396"/>
      <c r="CG645" s="396"/>
      <c r="CH645" s="396"/>
      <c r="CI645" s="396"/>
      <c r="CJ645" s="396"/>
      <c r="CK645" s="396"/>
      <c r="CL645" s="396"/>
      <c r="CM645" s="396"/>
      <c r="CN645" s="396"/>
      <c r="CO645" s="396"/>
      <c r="CP645" s="396"/>
      <c r="CQ645" s="396"/>
      <c r="CR645" s="396"/>
      <c r="CS645" s="396"/>
      <c r="CT645" s="396"/>
      <c r="CU645" s="396"/>
      <c r="CV645" s="396"/>
      <c r="CW645" s="396"/>
      <c r="CX645" s="396"/>
      <c r="CY645" s="396"/>
      <c r="CZ645" s="396"/>
      <c r="DA645" s="396"/>
      <c r="DB645" s="396"/>
      <c r="DC645" s="396"/>
      <c r="DD645" s="396"/>
      <c r="DE645" s="396"/>
      <c r="DF645" s="396"/>
      <c r="DG645" s="396"/>
      <c r="DH645" s="396"/>
      <c r="DI645" s="396"/>
      <c r="DJ645" s="396"/>
      <c r="DK645" s="396"/>
      <c r="DL645" s="396"/>
      <c r="DM645" s="396"/>
      <c r="DN645" s="396"/>
      <c r="DO645" s="396"/>
      <c r="DP645" s="396"/>
      <c r="DQ645" s="396"/>
      <c r="DR645" s="396"/>
      <c r="DS645" s="396"/>
      <c r="DT645" s="396"/>
      <c r="DU645" s="396"/>
      <c r="DV645" s="396"/>
      <c r="DW645" s="396"/>
      <c r="DX645" s="396"/>
      <c r="DY645" s="396"/>
    </row>
    <row r="646" spans="1:129" ht="27" customHeight="1" x14ac:dyDescent="0.15">
      <c r="A646" s="432">
        <v>1020000349</v>
      </c>
      <c r="B646" s="386" t="s">
        <v>12022</v>
      </c>
      <c r="C646" s="387" t="s">
        <v>17473</v>
      </c>
      <c r="D646" s="149" t="s">
        <v>14362</v>
      </c>
      <c r="E646" s="149"/>
      <c r="F646" s="153"/>
      <c r="G646" s="388">
        <f>COUNTIF(H646:AL646,"*")</f>
        <v>5</v>
      </c>
      <c r="H646" s="397" t="s">
        <v>13226</v>
      </c>
      <c r="I646" s="397"/>
      <c r="J646" s="397"/>
      <c r="K646" s="397"/>
      <c r="L646" s="400"/>
      <c r="M646" s="400"/>
      <c r="N646" s="400"/>
      <c r="O646" s="400"/>
      <c r="P646" s="400"/>
      <c r="Q646" s="400"/>
      <c r="R646" s="400"/>
      <c r="S646" s="400"/>
      <c r="T646" s="400"/>
      <c r="U646" s="400"/>
      <c r="V646" s="400"/>
      <c r="W646" s="400"/>
      <c r="X646" s="400"/>
      <c r="Y646" s="398"/>
      <c r="Z646" s="399" t="s">
        <v>11795</v>
      </c>
      <c r="AA646" s="400" t="s">
        <v>13126</v>
      </c>
      <c r="AB646" s="400" t="s">
        <v>13024</v>
      </c>
      <c r="AC646" s="400" t="s">
        <v>13110</v>
      </c>
      <c r="AD646" s="436"/>
      <c r="AE646" s="436"/>
      <c r="AF646" s="436"/>
      <c r="AG646" s="436"/>
      <c r="AH646" s="436"/>
      <c r="AI646" s="436"/>
      <c r="AJ646" s="436"/>
      <c r="AK646" s="436"/>
      <c r="AL646" s="401"/>
      <c r="AM646" s="481">
        <f>COUNTIF(AN646:DY646,"*")</f>
        <v>17</v>
      </c>
      <c r="AN646" s="394" t="s">
        <v>13439</v>
      </c>
      <c r="AO646" s="395" t="s">
        <v>13440</v>
      </c>
      <c r="AP646" s="395" t="s">
        <v>13953</v>
      </c>
      <c r="AQ646" s="395" t="s">
        <v>13398</v>
      </c>
      <c r="AR646" s="395" t="s">
        <v>13433</v>
      </c>
      <c r="AS646" s="395" t="s">
        <v>13434</v>
      </c>
      <c r="AT646" s="395" t="s">
        <v>13463</v>
      </c>
      <c r="AU646" s="395" t="s">
        <v>13465</v>
      </c>
      <c r="AV646" s="395" t="s">
        <v>13441</v>
      </c>
      <c r="AW646" s="395" t="s">
        <v>13133</v>
      </c>
      <c r="AX646" s="395" t="s">
        <v>13134</v>
      </c>
      <c r="AY646" s="395" t="s">
        <v>13298</v>
      </c>
      <c r="AZ646" s="395" t="s">
        <v>13300</v>
      </c>
      <c r="BA646" s="395" t="s">
        <v>13399</v>
      </c>
      <c r="BB646" s="395" t="s">
        <v>13302</v>
      </c>
      <c r="BC646" s="395" t="s">
        <v>13400</v>
      </c>
      <c r="BD646" s="395" t="s">
        <v>13135</v>
      </c>
      <c r="BE646" s="395"/>
      <c r="BF646" s="395"/>
      <c r="BG646" s="395"/>
      <c r="BH646" s="395"/>
      <c r="BI646" s="395"/>
      <c r="BJ646" s="395"/>
      <c r="BK646" s="395"/>
      <c r="BL646" s="395"/>
      <c r="BM646" s="395"/>
      <c r="BN646" s="395"/>
      <c r="BO646" s="395"/>
      <c r="BP646" s="395"/>
      <c r="BQ646" s="396"/>
      <c r="BR646" s="396"/>
      <c r="BS646" s="396"/>
      <c r="BT646" s="396"/>
      <c r="BU646" s="396"/>
      <c r="BV646" s="396"/>
      <c r="BW646" s="396"/>
      <c r="BX646" s="396"/>
      <c r="BY646" s="396"/>
      <c r="BZ646" s="396"/>
      <c r="CA646" s="396"/>
      <c r="CB646" s="396"/>
      <c r="CC646" s="396"/>
      <c r="CD646" s="396"/>
      <c r="CE646" s="396"/>
      <c r="CF646" s="396"/>
      <c r="CG646" s="396"/>
      <c r="CH646" s="396"/>
      <c r="CI646" s="396"/>
      <c r="CJ646" s="396"/>
      <c r="CK646" s="396"/>
      <c r="CL646" s="396"/>
      <c r="CM646" s="396"/>
      <c r="CN646" s="396"/>
      <c r="CO646" s="396"/>
      <c r="CP646" s="396"/>
      <c r="CQ646" s="396"/>
      <c r="CR646" s="396"/>
      <c r="CS646" s="396"/>
      <c r="CT646" s="396"/>
      <c r="CU646" s="396"/>
      <c r="CV646" s="396"/>
      <c r="CW646" s="396"/>
      <c r="CX646" s="396"/>
      <c r="CY646" s="396"/>
      <c r="CZ646" s="396"/>
      <c r="DA646" s="396"/>
      <c r="DB646" s="396"/>
      <c r="DC646" s="396"/>
      <c r="DD646" s="396"/>
      <c r="DE646" s="396"/>
      <c r="DF646" s="396"/>
      <c r="DG646" s="396"/>
      <c r="DH646" s="396"/>
      <c r="DI646" s="396"/>
      <c r="DJ646" s="396"/>
      <c r="DK646" s="396"/>
      <c r="DL646" s="396"/>
      <c r="DM646" s="396"/>
      <c r="DN646" s="396"/>
      <c r="DO646" s="396"/>
      <c r="DP646" s="396"/>
      <c r="DQ646" s="396"/>
      <c r="DR646" s="396"/>
      <c r="DS646" s="396"/>
      <c r="DT646" s="396"/>
      <c r="DU646" s="396"/>
      <c r="DV646" s="396"/>
      <c r="DW646" s="396"/>
      <c r="DX646" s="396"/>
      <c r="DY646" s="396"/>
    </row>
    <row r="647" spans="1:129" ht="27" customHeight="1" x14ac:dyDescent="0.15">
      <c r="A647" s="432">
        <v>1020001578</v>
      </c>
      <c r="B647" s="386" t="s">
        <v>12372</v>
      </c>
      <c r="C647" s="387" t="s">
        <v>17694</v>
      </c>
      <c r="D647" s="149" t="s">
        <v>14626</v>
      </c>
      <c r="E647" s="153"/>
      <c r="F647" s="153"/>
      <c r="G647" s="388">
        <f>COUNTIF(H647:AL647,"*")</f>
        <v>5</v>
      </c>
      <c r="H647" s="397" t="s">
        <v>13226</v>
      </c>
      <c r="I647" s="397" t="s">
        <v>13123</v>
      </c>
      <c r="J647" s="397"/>
      <c r="K647" s="397"/>
      <c r="L647" s="400"/>
      <c r="M647" s="400"/>
      <c r="N647" s="400"/>
      <c r="O647" s="400"/>
      <c r="P647" s="400"/>
      <c r="Q647" s="400"/>
      <c r="R647" s="400"/>
      <c r="S647" s="400"/>
      <c r="T647" s="400"/>
      <c r="U647" s="400"/>
      <c r="V647" s="400"/>
      <c r="W647" s="400"/>
      <c r="X647" s="400"/>
      <c r="Y647" s="398"/>
      <c r="Z647" s="399" t="s">
        <v>13126</v>
      </c>
      <c r="AA647" s="400" t="s">
        <v>13024</v>
      </c>
      <c r="AB647" s="400" t="s">
        <v>13110</v>
      </c>
      <c r="AC647" s="400"/>
      <c r="AD647" s="436"/>
      <c r="AE647" s="436"/>
      <c r="AF647" s="436"/>
      <c r="AG647" s="436"/>
      <c r="AH647" s="436"/>
      <c r="AI647" s="436"/>
      <c r="AJ647" s="436"/>
      <c r="AK647" s="436"/>
      <c r="AL647" s="401"/>
      <c r="AM647" s="481">
        <f>COUNTIF(AN647:DY647,"*")-3</f>
        <v>19</v>
      </c>
      <c r="AN647" s="394" t="s">
        <v>13439</v>
      </c>
      <c r="AO647" s="395" t="s">
        <v>13440</v>
      </c>
      <c r="AP647" s="395" t="s">
        <v>13953</v>
      </c>
      <c r="AQ647" s="395" t="s">
        <v>16102</v>
      </c>
      <c r="AR647" s="395" t="s">
        <v>16103</v>
      </c>
      <c r="AS647" s="395" t="s">
        <v>16104</v>
      </c>
      <c r="AT647" s="395" t="s">
        <v>16105</v>
      </c>
      <c r="AU647" s="395" t="s">
        <v>16106</v>
      </c>
      <c r="AV647" s="395" t="s">
        <v>13424</v>
      </c>
      <c r="AW647" s="395" t="s">
        <v>13441</v>
      </c>
      <c r="AX647" s="395" t="s">
        <v>13133</v>
      </c>
      <c r="AY647" s="395" t="s">
        <v>13134</v>
      </c>
      <c r="AZ647" s="395" t="s">
        <v>13414</v>
      </c>
      <c r="BA647" s="395" t="s">
        <v>16107</v>
      </c>
      <c r="BB647" s="395" t="s">
        <v>13298</v>
      </c>
      <c r="BC647" s="395" t="s">
        <v>13229</v>
      </c>
      <c r="BD647" s="395" t="s">
        <v>13399</v>
      </c>
      <c r="BE647" s="395" t="s">
        <v>13302</v>
      </c>
      <c r="BF647" s="395" t="s">
        <v>13400</v>
      </c>
      <c r="BG647" s="395" t="s">
        <v>13135</v>
      </c>
      <c r="BH647" s="395" t="s">
        <v>13303</v>
      </c>
      <c r="BI647" s="395" t="s">
        <v>16108</v>
      </c>
      <c r="BJ647" s="395"/>
      <c r="BK647" s="395"/>
      <c r="BL647" s="395"/>
      <c r="BM647" s="395"/>
      <c r="BN647" s="395"/>
      <c r="BO647" s="395"/>
      <c r="BP647" s="395"/>
      <c r="BQ647" s="396"/>
      <c r="BR647" s="396"/>
      <c r="BS647" s="396"/>
      <c r="BT647" s="396"/>
      <c r="BU647" s="396"/>
      <c r="BV647" s="396"/>
      <c r="BW647" s="396"/>
      <c r="BX647" s="396"/>
      <c r="BY647" s="396"/>
      <c r="BZ647" s="396"/>
      <c r="CA647" s="396"/>
      <c r="CB647" s="396"/>
      <c r="CC647" s="396"/>
      <c r="CD647" s="396"/>
      <c r="CE647" s="396"/>
      <c r="CF647" s="396"/>
      <c r="CG647" s="396"/>
      <c r="CH647" s="396"/>
      <c r="CI647" s="396"/>
      <c r="CJ647" s="396"/>
      <c r="CK647" s="396"/>
      <c r="CL647" s="396"/>
      <c r="CM647" s="396"/>
      <c r="CN647" s="396"/>
      <c r="CO647" s="396"/>
      <c r="CP647" s="396"/>
      <c r="CQ647" s="396"/>
      <c r="CR647" s="396"/>
      <c r="CS647" s="396"/>
      <c r="CT647" s="396"/>
      <c r="CU647" s="396"/>
      <c r="CV647" s="396"/>
      <c r="CW647" s="396"/>
      <c r="CX647" s="396"/>
      <c r="CY647" s="396"/>
      <c r="CZ647" s="396"/>
      <c r="DA647" s="396"/>
      <c r="DB647" s="396"/>
      <c r="DC647" s="396"/>
      <c r="DD647" s="396"/>
      <c r="DE647" s="396"/>
      <c r="DF647" s="396"/>
      <c r="DG647" s="396"/>
      <c r="DH647" s="396"/>
      <c r="DI647" s="396"/>
      <c r="DJ647" s="396"/>
      <c r="DK647" s="396"/>
      <c r="DL647" s="396"/>
      <c r="DM647" s="396"/>
      <c r="DN647" s="396"/>
      <c r="DO647" s="396"/>
      <c r="DP647" s="396"/>
      <c r="DQ647" s="396"/>
      <c r="DR647" s="396"/>
      <c r="DS647" s="396"/>
      <c r="DT647" s="396"/>
      <c r="DU647" s="396"/>
      <c r="DV647" s="396"/>
      <c r="DW647" s="396"/>
      <c r="DX647" s="396"/>
      <c r="DY647" s="396"/>
    </row>
    <row r="648" spans="1:129" ht="27" customHeight="1" x14ac:dyDescent="0.15">
      <c r="A648" s="432">
        <v>1030002249</v>
      </c>
      <c r="B648" s="386" t="s">
        <v>11899</v>
      </c>
      <c r="C648" s="387" t="s">
        <v>16715</v>
      </c>
      <c r="D648" s="149" t="s">
        <v>12848</v>
      </c>
      <c r="E648" s="153"/>
      <c r="F648" s="153"/>
      <c r="G648" s="388">
        <f>COUNTIF(H648:AL648,"*")</f>
        <v>4</v>
      </c>
      <c r="H648" s="397"/>
      <c r="I648" s="397"/>
      <c r="J648" s="397"/>
      <c r="K648" s="397"/>
      <c r="L648" s="400"/>
      <c r="M648" s="400"/>
      <c r="N648" s="400"/>
      <c r="O648" s="400"/>
      <c r="P648" s="400"/>
      <c r="Q648" s="400"/>
      <c r="R648" s="400"/>
      <c r="S648" s="400"/>
      <c r="T648" s="400"/>
      <c r="U648" s="400"/>
      <c r="V648" s="400"/>
      <c r="W648" s="400"/>
      <c r="X648" s="400"/>
      <c r="Y648" s="398"/>
      <c r="Z648" s="403" t="s">
        <v>11791</v>
      </c>
      <c r="AA648" s="404" t="s">
        <v>13126</v>
      </c>
      <c r="AB648" s="404" t="s">
        <v>13226</v>
      </c>
      <c r="AC648" s="404" t="s">
        <v>13025</v>
      </c>
      <c r="AD648" s="437"/>
      <c r="AE648" s="437"/>
      <c r="AF648" s="437"/>
      <c r="AG648" s="437"/>
      <c r="AH648" s="437"/>
      <c r="AI648" s="437"/>
      <c r="AJ648" s="437"/>
      <c r="AK648" s="437"/>
      <c r="AL648" s="401"/>
      <c r="AM648" s="481">
        <f>COUNTIF(AN648:DY648,"*")</f>
        <v>14</v>
      </c>
      <c r="AN648" s="394" t="s">
        <v>13602</v>
      </c>
      <c r="AO648" s="395" t="s">
        <v>15194</v>
      </c>
      <c r="AP648" s="395" t="s">
        <v>13608</v>
      </c>
      <c r="AQ648" s="395" t="s">
        <v>13609</v>
      </c>
      <c r="AR648" s="395" t="s">
        <v>14981</v>
      </c>
      <c r="AS648" s="395" t="s">
        <v>15472</v>
      </c>
      <c r="AT648" s="395" t="s">
        <v>15473</v>
      </c>
      <c r="AU648" s="395" t="s">
        <v>13610</v>
      </c>
      <c r="AV648" s="395" t="s">
        <v>15474</v>
      </c>
      <c r="AW648" s="395" t="s">
        <v>15664</v>
      </c>
      <c r="AX648" s="395" t="s">
        <v>13611</v>
      </c>
      <c r="AY648" s="395" t="s">
        <v>15665</v>
      </c>
      <c r="AZ648" s="395" t="s">
        <v>15062</v>
      </c>
      <c r="BA648" s="395" t="s">
        <v>15199</v>
      </c>
      <c r="BB648" s="395"/>
      <c r="BC648" s="395"/>
      <c r="BD648" s="395"/>
      <c r="BE648" s="395"/>
      <c r="BF648" s="395"/>
      <c r="BG648" s="395"/>
      <c r="BH648" s="395"/>
      <c r="BI648" s="395"/>
      <c r="BJ648" s="395"/>
      <c r="BK648" s="395"/>
      <c r="BL648" s="395"/>
      <c r="BM648" s="395"/>
      <c r="BN648" s="395"/>
      <c r="BO648" s="395"/>
      <c r="BP648" s="395"/>
      <c r="BQ648" s="396"/>
      <c r="BR648" s="396"/>
      <c r="BS648" s="396"/>
      <c r="BT648" s="396"/>
      <c r="BU648" s="396"/>
      <c r="BV648" s="396"/>
      <c r="BW648" s="396"/>
      <c r="BX648" s="396"/>
      <c r="BY648" s="396"/>
      <c r="BZ648" s="396"/>
      <c r="CA648" s="396"/>
      <c r="CB648" s="396"/>
      <c r="CC648" s="396"/>
      <c r="CD648" s="396"/>
      <c r="CE648" s="396"/>
      <c r="CF648" s="396"/>
      <c r="CG648" s="396"/>
      <c r="CH648" s="396"/>
      <c r="CI648" s="396"/>
      <c r="CJ648" s="396"/>
      <c r="CK648" s="396"/>
      <c r="CL648" s="396"/>
      <c r="CM648" s="396"/>
      <c r="CN648" s="396"/>
      <c r="CO648" s="396"/>
      <c r="CP648" s="396"/>
      <c r="CQ648" s="396"/>
      <c r="CR648" s="396"/>
      <c r="CS648" s="396"/>
      <c r="CT648" s="396"/>
      <c r="CU648" s="396"/>
      <c r="CV648" s="396"/>
      <c r="CW648" s="396"/>
      <c r="CX648" s="396"/>
      <c r="CY648" s="396"/>
      <c r="CZ648" s="396"/>
      <c r="DA648" s="396"/>
      <c r="DB648" s="396"/>
      <c r="DC648" s="396"/>
      <c r="DD648" s="396"/>
      <c r="DE648" s="396"/>
      <c r="DF648" s="396"/>
      <c r="DG648" s="396"/>
      <c r="DH648" s="396"/>
      <c r="DI648" s="396"/>
      <c r="DJ648" s="396"/>
      <c r="DK648" s="396"/>
      <c r="DL648" s="396"/>
      <c r="DM648" s="396"/>
      <c r="DN648" s="396"/>
      <c r="DO648" s="396"/>
      <c r="DP648" s="396"/>
      <c r="DQ648" s="396"/>
      <c r="DR648" s="396"/>
      <c r="DS648" s="396"/>
      <c r="DT648" s="396"/>
      <c r="DU648" s="396"/>
      <c r="DV648" s="396"/>
      <c r="DW648" s="396"/>
      <c r="DX648" s="396"/>
      <c r="DY648" s="396"/>
    </row>
    <row r="649" spans="1:129" ht="27" customHeight="1" x14ac:dyDescent="0.15">
      <c r="A649" s="432">
        <v>1020000733</v>
      </c>
      <c r="B649" s="386" t="s">
        <v>12115</v>
      </c>
      <c r="C649" s="387" t="s">
        <v>16858</v>
      </c>
      <c r="D649" s="149" t="s">
        <v>13058</v>
      </c>
      <c r="E649" s="153"/>
      <c r="F649" s="153"/>
      <c r="G649" s="388">
        <f>COUNTIF(H649:AL649,"*")</f>
        <v>5</v>
      </c>
      <c r="H649" s="402" t="s">
        <v>13327</v>
      </c>
      <c r="I649" s="402" t="s">
        <v>14833</v>
      </c>
      <c r="J649" s="402" t="s">
        <v>13328</v>
      </c>
      <c r="K649" s="402" t="s">
        <v>15022</v>
      </c>
      <c r="L649" s="404"/>
      <c r="M649" s="404"/>
      <c r="N649" s="404"/>
      <c r="O649" s="404"/>
      <c r="P649" s="404"/>
      <c r="Q649" s="404"/>
      <c r="R649" s="404"/>
      <c r="S649" s="404"/>
      <c r="T649" s="404"/>
      <c r="U649" s="404"/>
      <c r="V649" s="404"/>
      <c r="W649" s="404"/>
      <c r="X649" s="404"/>
      <c r="Y649" s="398"/>
      <c r="Z649" s="403" t="s">
        <v>13614</v>
      </c>
      <c r="AA649" s="400"/>
      <c r="AB649" s="400"/>
      <c r="AC649" s="400"/>
      <c r="AD649" s="436"/>
      <c r="AE649" s="436"/>
      <c r="AF649" s="436"/>
      <c r="AG649" s="436"/>
      <c r="AH649" s="436"/>
      <c r="AI649" s="436"/>
      <c r="AJ649" s="436"/>
      <c r="AK649" s="436"/>
      <c r="AL649" s="401"/>
      <c r="AM649" s="481">
        <f>COUNTIF(AN649:DY649,"*")</f>
        <v>10</v>
      </c>
      <c r="AN649" s="394" t="s">
        <v>14991</v>
      </c>
      <c r="AO649" s="395" t="s">
        <v>14992</v>
      </c>
      <c r="AP649" s="395" t="s">
        <v>16028</v>
      </c>
      <c r="AQ649" s="395" t="s">
        <v>16029</v>
      </c>
      <c r="AR649" s="395" t="s">
        <v>14868</v>
      </c>
      <c r="AS649" s="395" t="s">
        <v>15204</v>
      </c>
      <c r="AT649" s="395" t="s">
        <v>15595</v>
      </c>
      <c r="AU649" s="395" t="s">
        <v>15538</v>
      </c>
      <c r="AV649" s="395" t="s">
        <v>15319</v>
      </c>
      <c r="AW649" s="395" t="s">
        <v>15320</v>
      </c>
      <c r="AX649" s="395"/>
      <c r="AY649" s="395"/>
      <c r="AZ649" s="395"/>
      <c r="BA649" s="395"/>
      <c r="BB649" s="395"/>
      <c r="BC649" s="395"/>
      <c r="BD649" s="395"/>
      <c r="BE649" s="395"/>
      <c r="BF649" s="395"/>
      <c r="BG649" s="395"/>
      <c r="BH649" s="395"/>
      <c r="BI649" s="395"/>
      <c r="BJ649" s="395"/>
      <c r="BK649" s="395"/>
      <c r="BL649" s="395"/>
      <c r="BM649" s="395"/>
      <c r="BN649" s="395"/>
      <c r="BO649" s="395"/>
      <c r="BP649" s="395"/>
      <c r="BQ649" s="396"/>
      <c r="BR649" s="396"/>
      <c r="BS649" s="396"/>
      <c r="BT649" s="396"/>
      <c r="BU649" s="396"/>
      <c r="BV649" s="396"/>
      <c r="BW649" s="396"/>
      <c r="BX649" s="396"/>
      <c r="BY649" s="396"/>
      <c r="BZ649" s="396"/>
      <c r="CA649" s="396"/>
      <c r="CB649" s="396"/>
      <c r="CC649" s="396"/>
      <c r="CD649" s="396"/>
      <c r="CE649" s="396"/>
      <c r="CF649" s="396"/>
      <c r="CG649" s="396"/>
      <c r="CH649" s="396"/>
      <c r="CI649" s="396"/>
      <c r="CJ649" s="396"/>
      <c r="CK649" s="396"/>
      <c r="CL649" s="396"/>
      <c r="CM649" s="396"/>
      <c r="CN649" s="396"/>
      <c r="CO649" s="396"/>
      <c r="CP649" s="396"/>
      <c r="CQ649" s="396"/>
      <c r="CR649" s="396"/>
      <c r="CS649" s="396"/>
      <c r="CT649" s="396"/>
      <c r="CU649" s="396"/>
      <c r="CV649" s="396"/>
      <c r="CW649" s="396"/>
      <c r="CX649" s="396"/>
      <c r="CY649" s="396"/>
      <c r="CZ649" s="396"/>
      <c r="DA649" s="396"/>
      <c r="DB649" s="396"/>
      <c r="DC649" s="396"/>
      <c r="DD649" s="396"/>
      <c r="DE649" s="396"/>
      <c r="DF649" s="396"/>
      <c r="DG649" s="396"/>
      <c r="DH649" s="396"/>
      <c r="DI649" s="396"/>
      <c r="DJ649" s="396"/>
      <c r="DK649" s="396"/>
      <c r="DL649" s="396"/>
      <c r="DM649" s="396"/>
      <c r="DN649" s="396"/>
      <c r="DO649" s="396"/>
      <c r="DP649" s="396"/>
      <c r="DQ649" s="396"/>
      <c r="DR649" s="396"/>
      <c r="DS649" s="396"/>
      <c r="DT649" s="396"/>
      <c r="DU649" s="396"/>
      <c r="DV649" s="396"/>
      <c r="DW649" s="396"/>
      <c r="DX649" s="396"/>
      <c r="DY649" s="396"/>
    </row>
    <row r="650" spans="1:129" ht="27" customHeight="1" x14ac:dyDescent="0.15">
      <c r="A650" s="432">
        <v>1020000198</v>
      </c>
      <c r="B650" s="386" t="s">
        <v>11985</v>
      </c>
      <c r="C650" s="387" t="s">
        <v>17416</v>
      </c>
      <c r="D650" s="149" t="s">
        <v>14307</v>
      </c>
      <c r="E650" s="153"/>
      <c r="F650" s="153"/>
      <c r="G650" s="388">
        <f>COUNTIF(H650:AL650,"*")</f>
        <v>5</v>
      </c>
      <c r="H650" s="402" t="s">
        <v>14851</v>
      </c>
      <c r="I650" s="402" t="s">
        <v>14833</v>
      </c>
      <c r="J650" s="402" t="s">
        <v>14955</v>
      </c>
      <c r="K650" s="397"/>
      <c r="L650" s="400"/>
      <c r="M650" s="400"/>
      <c r="N650" s="400"/>
      <c r="O650" s="400"/>
      <c r="P650" s="400"/>
      <c r="Q650" s="400"/>
      <c r="R650" s="400"/>
      <c r="S650" s="400"/>
      <c r="T650" s="400"/>
      <c r="U650" s="400"/>
      <c r="V650" s="400"/>
      <c r="W650" s="400"/>
      <c r="X650" s="400"/>
      <c r="Y650" s="398"/>
      <c r="Z650" s="403" t="s">
        <v>14889</v>
      </c>
      <c r="AA650" s="404" t="s">
        <v>14865</v>
      </c>
      <c r="AB650" s="400"/>
      <c r="AC650" s="400"/>
      <c r="AD650" s="436"/>
      <c r="AE650" s="436"/>
      <c r="AF650" s="436"/>
      <c r="AG650" s="436"/>
      <c r="AH650" s="436"/>
      <c r="AI650" s="436"/>
      <c r="AJ650" s="436"/>
      <c r="AK650" s="436"/>
      <c r="AL650" s="401"/>
      <c r="AM650" s="481">
        <f>COUNTIF(AN650:DY650,"*")-1</f>
        <v>14</v>
      </c>
      <c r="AN650" s="394" t="s">
        <v>13515</v>
      </c>
      <c r="AO650" s="395" t="s">
        <v>16484</v>
      </c>
      <c r="AP650" s="395" t="s">
        <v>15951</v>
      </c>
      <c r="AQ650" s="395" t="s">
        <v>15952</v>
      </c>
      <c r="AR650" s="395" t="s">
        <v>15272</v>
      </c>
      <c r="AS650" s="395" t="s">
        <v>15165</v>
      </c>
      <c r="AT650" s="395" t="s">
        <v>15167</v>
      </c>
      <c r="AU650" s="395" t="s">
        <v>15273</v>
      </c>
      <c r="AV650" s="395" t="s">
        <v>15274</v>
      </c>
      <c r="AW650" s="395" t="s">
        <v>15275</v>
      </c>
      <c r="AX650" s="395" t="s">
        <v>15279</v>
      </c>
      <c r="AY650" s="395" t="s">
        <v>15364</v>
      </c>
      <c r="AZ650" s="395" t="s">
        <v>15258</v>
      </c>
      <c r="BA650" s="395" t="s">
        <v>15869</v>
      </c>
      <c r="BB650" s="395" t="s">
        <v>15870</v>
      </c>
      <c r="BC650" s="395"/>
      <c r="BD650" s="395"/>
      <c r="BE650" s="395"/>
      <c r="BF650" s="395"/>
      <c r="BG650" s="395"/>
      <c r="BH650" s="395"/>
      <c r="BI650" s="395"/>
      <c r="BJ650" s="395"/>
      <c r="BK650" s="395"/>
      <c r="BL650" s="395"/>
      <c r="BM650" s="395"/>
      <c r="BN650" s="395"/>
      <c r="BO650" s="395"/>
      <c r="BP650" s="395"/>
      <c r="BQ650" s="396"/>
      <c r="BR650" s="396"/>
      <c r="BS650" s="396"/>
      <c r="BT650" s="396"/>
      <c r="BU650" s="396"/>
      <c r="BV650" s="396"/>
      <c r="BW650" s="396"/>
      <c r="BX650" s="396"/>
      <c r="BY650" s="396"/>
      <c r="BZ650" s="396"/>
      <c r="CA650" s="396"/>
      <c r="CB650" s="396"/>
      <c r="CC650" s="396"/>
      <c r="CD650" s="396"/>
      <c r="CE650" s="396"/>
      <c r="CF650" s="396"/>
      <c r="CG650" s="396"/>
      <c r="CH650" s="396"/>
      <c r="CI650" s="396"/>
      <c r="CJ650" s="396"/>
      <c r="CK650" s="396"/>
      <c r="CL650" s="396"/>
      <c r="CM650" s="396"/>
      <c r="CN650" s="396"/>
      <c r="CO650" s="396"/>
      <c r="CP650" s="396"/>
      <c r="CQ650" s="396"/>
      <c r="CR650" s="396"/>
      <c r="CS650" s="396"/>
      <c r="CT650" s="396"/>
      <c r="CU650" s="396"/>
      <c r="CV650" s="396"/>
      <c r="CW650" s="396"/>
      <c r="CX650" s="396"/>
      <c r="CY650" s="396"/>
      <c r="CZ650" s="396"/>
      <c r="DA650" s="396"/>
      <c r="DB650" s="396"/>
      <c r="DC650" s="396"/>
      <c r="DD650" s="396"/>
      <c r="DE650" s="396"/>
      <c r="DF650" s="396"/>
      <c r="DG650" s="396"/>
      <c r="DH650" s="396"/>
      <c r="DI650" s="396"/>
      <c r="DJ650" s="396"/>
      <c r="DK650" s="396"/>
      <c r="DL650" s="396"/>
      <c r="DM650" s="396"/>
      <c r="DN650" s="396"/>
      <c r="DO650" s="396"/>
      <c r="DP650" s="396"/>
      <c r="DQ650" s="396"/>
      <c r="DR650" s="396"/>
      <c r="DS650" s="396"/>
      <c r="DT650" s="396"/>
      <c r="DU650" s="396"/>
      <c r="DV650" s="396"/>
      <c r="DW650" s="396"/>
      <c r="DX650" s="396"/>
      <c r="DY650" s="396"/>
    </row>
    <row r="651" spans="1:129" ht="27" customHeight="1" x14ac:dyDescent="0.15">
      <c r="A651" s="432">
        <v>1020001755</v>
      </c>
      <c r="B651" s="386" t="s">
        <v>12405</v>
      </c>
      <c r="C651" s="387" t="s">
        <v>17355</v>
      </c>
      <c r="D651" s="149" t="s">
        <v>14185</v>
      </c>
      <c r="E651" s="149"/>
      <c r="F651" s="149"/>
      <c r="G651" s="388">
        <f>COUNTIF(H651:AL651,"*")</f>
        <v>1</v>
      </c>
      <c r="H651" s="397" t="s">
        <v>14889</v>
      </c>
      <c r="I651" s="397"/>
      <c r="J651" s="397"/>
      <c r="K651" s="397"/>
      <c r="L651" s="400"/>
      <c r="M651" s="400"/>
      <c r="N651" s="400"/>
      <c r="O651" s="400"/>
      <c r="P651" s="400"/>
      <c r="Q651" s="400"/>
      <c r="R651" s="400"/>
      <c r="S651" s="400"/>
      <c r="T651" s="400"/>
      <c r="U651" s="400"/>
      <c r="V651" s="400"/>
      <c r="W651" s="400"/>
      <c r="X651" s="400"/>
      <c r="Y651" s="398"/>
      <c r="Z651" s="399"/>
      <c r="AA651" s="400"/>
      <c r="AB651" s="400"/>
      <c r="AC651" s="400"/>
      <c r="AD651" s="436"/>
      <c r="AE651" s="436"/>
      <c r="AF651" s="436"/>
      <c r="AG651" s="436"/>
      <c r="AH651" s="436"/>
      <c r="AI651" s="436"/>
      <c r="AJ651" s="436"/>
      <c r="AK651" s="436"/>
      <c r="AL651" s="401"/>
      <c r="AM651" s="481">
        <f>COUNTIF(AN651:DY651,"*")</f>
        <v>1</v>
      </c>
      <c r="AN651" s="394" t="s">
        <v>14890</v>
      </c>
      <c r="AO651" s="395"/>
      <c r="AP651" s="395"/>
      <c r="AQ651" s="395"/>
      <c r="AR651" s="395"/>
      <c r="AS651" s="395"/>
      <c r="AT651" s="395"/>
      <c r="AU651" s="395"/>
      <c r="AV651" s="395"/>
      <c r="AW651" s="395"/>
      <c r="AX651" s="395"/>
      <c r="AY651" s="395"/>
      <c r="AZ651" s="395"/>
      <c r="BA651" s="395"/>
      <c r="BB651" s="395"/>
      <c r="BC651" s="395"/>
      <c r="BD651" s="395"/>
      <c r="BE651" s="395"/>
      <c r="BF651" s="395"/>
      <c r="BG651" s="395"/>
      <c r="BH651" s="395"/>
      <c r="BI651" s="395"/>
      <c r="BJ651" s="395"/>
      <c r="BK651" s="395"/>
      <c r="BL651" s="395"/>
      <c r="BM651" s="395"/>
      <c r="BN651" s="395"/>
      <c r="BO651" s="395"/>
      <c r="BP651" s="395"/>
      <c r="BQ651" s="396"/>
      <c r="BR651" s="396"/>
      <c r="BS651" s="396"/>
      <c r="BT651" s="396"/>
      <c r="BU651" s="396"/>
      <c r="BV651" s="396"/>
      <c r="BW651" s="396"/>
      <c r="BX651" s="396"/>
      <c r="BY651" s="396"/>
      <c r="BZ651" s="396"/>
      <c r="CA651" s="396"/>
      <c r="CB651" s="396"/>
      <c r="CC651" s="396"/>
      <c r="CD651" s="396"/>
      <c r="CE651" s="396"/>
      <c r="CF651" s="396"/>
      <c r="CG651" s="396"/>
      <c r="CH651" s="396"/>
      <c r="CI651" s="396"/>
      <c r="CJ651" s="396"/>
      <c r="CK651" s="396"/>
      <c r="CL651" s="396"/>
      <c r="CM651" s="396"/>
      <c r="CN651" s="396"/>
      <c r="CO651" s="396"/>
      <c r="CP651" s="396"/>
      <c r="CQ651" s="396"/>
      <c r="CR651" s="396"/>
      <c r="CS651" s="396"/>
      <c r="CT651" s="396"/>
      <c r="CU651" s="396"/>
      <c r="CV651" s="396"/>
      <c r="CW651" s="396"/>
      <c r="CX651" s="396"/>
      <c r="CY651" s="396"/>
      <c r="CZ651" s="396"/>
      <c r="DA651" s="396"/>
      <c r="DB651" s="396"/>
      <c r="DC651" s="396"/>
      <c r="DD651" s="396"/>
      <c r="DE651" s="396"/>
      <c r="DF651" s="396"/>
      <c r="DG651" s="396"/>
      <c r="DH651" s="396"/>
      <c r="DI651" s="396"/>
      <c r="DJ651" s="396"/>
      <c r="DK651" s="396"/>
      <c r="DL651" s="396"/>
      <c r="DM651" s="396"/>
      <c r="DN651" s="396"/>
      <c r="DO651" s="396"/>
      <c r="DP651" s="396"/>
      <c r="DQ651" s="396"/>
      <c r="DR651" s="396"/>
      <c r="DS651" s="396"/>
      <c r="DT651" s="396"/>
      <c r="DU651" s="396"/>
      <c r="DV651" s="396"/>
      <c r="DW651" s="396"/>
      <c r="DX651" s="396"/>
      <c r="DY651" s="396"/>
    </row>
    <row r="652" spans="1:129" ht="27" customHeight="1" x14ac:dyDescent="0.15">
      <c r="A652" s="432">
        <v>1030006382</v>
      </c>
      <c r="B652" s="386" t="s">
        <v>18765</v>
      </c>
      <c r="C652" s="387" t="s">
        <v>18766</v>
      </c>
      <c r="D652" s="149" t="s">
        <v>18767</v>
      </c>
      <c r="E652" s="149"/>
      <c r="F652" s="149"/>
      <c r="G652" s="388">
        <f>COUNTIF(H652:AL652,"*")</f>
        <v>1</v>
      </c>
      <c r="H652" s="397"/>
      <c r="I652" s="397"/>
      <c r="J652" s="397"/>
      <c r="K652" s="397"/>
      <c r="L652" s="400"/>
      <c r="M652" s="400"/>
      <c r="N652" s="400"/>
      <c r="O652" s="400"/>
      <c r="P652" s="400"/>
      <c r="Q652" s="400"/>
      <c r="R652" s="400"/>
      <c r="S652" s="400"/>
      <c r="T652" s="400"/>
      <c r="U652" s="400"/>
      <c r="V652" s="400"/>
      <c r="W652" s="400"/>
      <c r="X652" s="400"/>
      <c r="Y652" s="398"/>
      <c r="Z652" s="399" t="s">
        <v>18768</v>
      </c>
      <c r="AA652" s="400"/>
      <c r="AB652" s="400"/>
      <c r="AC652" s="400"/>
      <c r="AD652" s="436"/>
      <c r="AE652" s="436"/>
      <c r="AF652" s="436"/>
      <c r="AG652" s="436"/>
      <c r="AH652" s="436"/>
      <c r="AI652" s="436"/>
      <c r="AJ652" s="436"/>
      <c r="AK652" s="436"/>
      <c r="AL652" s="401"/>
      <c r="AM652" s="481">
        <f>COUNTIF(AN652:DY652,"*")</f>
        <v>1</v>
      </c>
      <c r="AN652" s="394" t="s">
        <v>18769</v>
      </c>
      <c r="AO652" s="395"/>
      <c r="AP652" s="395"/>
      <c r="AQ652" s="395"/>
      <c r="AR652" s="395"/>
      <c r="AS652" s="395"/>
      <c r="AT652" s="395"/>
      <c r="AU652" s="395"/>
      <c r="AV652" s="395"/>
      <c r="AW652" s="395"/>
      <c r="AX652" s="395"/>
      <c r="AY652" s="395"/>
      <c r="AZ652" s="395"/>
      <c r="BA652" s="395"/>
      <c r="BB652" s="395"/>
      <c r="BC652" s="395"/>
      <c r="BD652" s="395"/>
      <c r="BE652" s="395"/>
      <c r="BF652" s="395"/>
      <c r="BG652" s="395"/>
      <c r="BH652" s="395"/>
      <c r="BI652" s="395"/>
      <c r="BJ652" s="395"/>
      <c r="BK652" s="395"/>
      <c r="BL652" s="395"/>
      <c r="BM652" s="395"/>
      <c r="BN652" s="395"/>
      <c r="BO652" s="395"/>
      <c r="BP652" s="395"/>
      <c r="BQ652" s="396"/>
      <c r="BR652" s="396"/>
      <c r="BS652" s="396"/>
      <c r="BT652" s="396"/>
      <c r="BU652" s="396"/>
      <c r="BV652" s="396"/>
      <c r="BW652" s="396"/>
      <c r="BX652" s="396"/>
      <c r="BY652" s="396"/>
      <c r="BZ652" s="396"/>
      <c r="CA652" s="396"/>
      <c r="CB652" s="396"/>
      <c r="CC652" s="396"/>
      <c r="CD652" s="396"/>
      <c r="CE652" s="396"/>
      <c r="CF652" s="396"/>
      <c r="CG652" s="396"/>
      <c r="CH652" s="396"/>
      <c r="CI652" s="396"/>
      <c r="CJ652" s="396"/>
      <c r="CK652" s="396"/>
      <c r="CL652" s="396"/>
      <c r="CM652" s="396"/>
      <c r="CN652" s="396"/>
      <c r="CO652" s="396"/>
      <c r="CP652" s="396"/>
      <c r="CQ652" s="396"/>
      <c r="CR652" s="396"/>
      <c r="CS652" s="396"/>
      <c r="CT652" s="396"/>
      <c r="CU652" s="396"/>
      <c r="CV652" s="396"/>
      <c r="CW652" s="396"/>
      <c r="CX652" s="396"/>
      <c r="CY652" s="396"/>
      <c r="CZ652" s="396"/>
      <c r="DA652" s="396"/>
      <c r="DB652" s="396"/>
      <c r="DC652" s="396"/>
      <c r="DD652" s="396"/>
      <c r="DE652" s="396"/>
      <c r="DF652" s="396"/>
      <c r="DG652" s="396"/>
      <c r="DH652" s="396"/>
      <c r="DI652" s="396"/>
      <c r="DJ652" s="396"/>
      <c r="DK652" s="396"/>
      <c r="DL652" s="396"/>
      <c r="DM652" s="396"/>
      <c r="DN652" s="396"/>
      <c r="DO652" s="396"/>
      <c r="DP652" s="396"/>
      <c r="DQ652" s="396"/>
      <c r="DR652" s="396"/>
      <c r="DS652" s="396"/>
      <c r="DT652" s="396"/>
      <c r="DU652" s="396"/>
      <c r="DV652" s="396"/>
      <c r="DW652" s="396"/>
      <c r="DX652" s="396"/>
      <c r="DY652" s="396"/>
    </row>
    <row r="653" spans="1:129" ht="27" customHeight="1" x14ac:dyDescent="0.15">
      <c r="A653" s="432">
        <v>1020000741</v>
      </c>
      <c r="B653" s="386" t="s">
        <v>12119</v>
      </c>
      <c r="C653" s="387" t="s">
        <v>17433</v>
      </c>
      <c r="D653" s="149" t="s">
        <v>14324</v>
      </c>
      <c r="E653" s="153" t="s">
        <v>14408</v>
      </c>
      <c r="F653" s="153" t="s">
        <v>12998</v>
      </c>
      <c r="G653" s="388">
        <f>COUNTIF(H653:AL653,"*")</f>
        <v>3</v>
      </c>
      <c r="H653" s="402" t="s">
        <v>13328</v>
      </c>
      <c r="I653" s="402" t="s">
        <v>15022</v>
      </c>
      <c r="J653" s="397"/>
      <c r="K653" s="397"/>
      <c r="L653" s="400"/>
      <c r="M653" s="400"/>
      <c r="N653" s="400"/>
      <c r="O653" s="400"/>
      <c r="P653" s="400"/>
      <c r="Q653" s="400"/>
      <c r="R653" s="400"/>
      <c r="S653" s="400"/>
      <c r="T653" s="400"/>
      <c r="U653" s="400"/>
      <c r="V653" s="400"/>
      <c r="W653" s="400"/>
      <c r="X653" s="400"/>
      <c r="Y653" s="398"/>
      <c r="Z653" s="403" t="s">
        <v>13614</v>
      </c>
      <c r="AA653" s="400"/>
      <c r="AB653" s="400"/>
      <c r="AC653" s="400"/>
      <c r="AD653" s="436"/>
      <c r="AE653" s="436"/>
      <c r="AF653" s="436"/>
      <c r="AG653" s="436"/>
      <c r="AH653" s="436"/>
      <c r="AI653" s="436"/>
      <c r="AJ653" s="436"/>
      <c r="AK653" s="436"/>
      <c r="AL653" s="401"/>
      <c r="AM653" s="481">
        <f>COUNTIF(AN653:DY653,"*")</f>
        <v>5</v>
      </c>
      <c r="AN653" s="394" t="s">
        <v>14868</v>
      </c>
      <c r="AO653" s="395" t="s">
        <v>15204</v>
      </c>
      <c r="AP653" s="395" t="s">
        <v>15595</v>
      </c>
      <c r="AQ653" s="395" t="s">
        <v>15787</v>
      </c>
      <c r="AR653" s="395" t="s">
        <v>15320</v>
      </c>
      <c r="AS653" s="395"/>
      <c r="AT653" s="395"/>
      <c r="AU653" s="395"/>
      <c r="AV653" s="395"/>
      <c r="AW653" s="395"/>
      <c r="AX653" s="395"/>
      <c r="AY653" s="395"/>
      <c r="AZ653" s="395"/>
      <c r="BA653" s="395"/>
      <c r="BB653" s="395"/>
      <c r="BC653" s="395"/>
      <c r="BD653" s="395"/>
      <c r="BE653" s="395"/>
      <c r="BF653" s="395"/>
      <c r="BG653" s="395"/>
      <c r="BH653" s="395"/>
      <c r="BI653" s="395"/>
      <c r="BJ653" s="395"/>
      <c r="BK653" s="395"/>
      <c r="BL653" s="395"/>
      <c r="BM653" s="395"/>
      <c r="BN653" s="395"/>
      <c r="BO653" s="395"/>
      <c r="BP653" s="395"/>
      <c r="BQ653" s="396"/>
      <c r="BR653" s="396"/>
      <c r="BS653" s="396"/>
      <c r="BT653" s="396"/>
      <c r="BU653" s="396"/>
      <c r="BV653" s="396"/>
      <c r="BW653" s="396"/>
      <c r="BX653" s="396"/>
      <c r="BY653" s="396"/>
      <c r="BZ653" s="396"/>
      <c r="CA653" s="396"/>
      <c r="CB653" s="396"/>
      <c r="CC653" s="396"/>
      <c r="CD653" s="396"/>
      <c r="CE653" s="396"/>
      <c r="CF653" s="396"/>
      <c r="CG653" s="396"/>
      <c r="CH653" s="396"/>
      <c r="CI653" s="396"/>
      <c r="CJ653" s="396"/>
      <c r="CK653" s="396"/>
      <c r="CL653" s="396"/>
      <c r="CM653" s="396"/>
      <c r="CN653" s="396"/>
      <c r="CO653" s="396"/>
      <c r="CP653" s="396"/>
      <c r="CQ653" s="396"/>
      <c r="CR653" s="396"/>
      <c r="CS653" s="396"/>
      <c r="CT653" s="396"/>
      <c r="CU653" s="396"/>
      <c r="CV653" s="396"/>
      <c r="CW653" s="396"/>
      <c r="CX653" s="396"/>
      <c r="CY653" s="396"/>
      <c r="CZ653" s="396"/>
      <c r="DA653" s="396"/>
      <c r="DB653" s="396"/>
      <c r="DC653" s="396"/>
      <c r="DD653" s="396"/>
      <c r="DE653" s="396"/>
      <c r="DF653" s="396"/>
      <c r="DG653" s="396"/>
      <c r="DH653" s="396"/>
      <c r="DI653" s="396"/>
      <c r="DJ653" s="396"/>
      <c r="DK653" s="396"/>
      <c r="DL653" s="396"/>
      <c r="DM653" s="396"/>
      <c r="DN653" s="396"/>
      <c r="DO653" s="396"/>
      <c r="DP653" s="396"/>
      <c r="DQ653" s="396"/>
      <c r="DR653" s="396"/>
      <c r="DS653" s="396"/>
      <c r="DT653" s="396"/>
      <c r="DU653" s="396"/>
      <c r="DV653" s="396"/>
      <c r="DW653" s="396"/>
      <c r="DX653" s="396"/>
      <c r="DY653" s="396"/>
    </row>
    <row r="654" spans="1:129" ht="27" customHeight="1" x14ac:dyDescent="0.15">
      <c r="A654" s="432">
        <v>1020001593</v>
      </c>
      <c r="B654" s="386" t="s">
        <v>12382</v>
      </c>
      <c r="C654" s="387" t="s">
        <v>16811</v>
      </c>
      <c r="D654" s="149" t="s">
        <v>12955</v>
      </c>
      <c r="E654" s="149" t="s">
        <v>12964</v>
      </c>
      <c r="F654" s="149" t="s">
        <v>12998</v>
      </c>
      <c r="G654" s="388">
        <f>COUNTIF(H654:AL654,"*")</f>
        <v>5</v>
      </c>
      <c r="H654" s="402" t="s">
        <v>14833</v>
      </c>
      <c r="I654" s="402" t="s">
        <v>13328</v>
      </c>
      <c r="J654" s="397"/>
      <c r="K654" s="397"/>
      <c r="L654" s="400"/>
      <c r="M654" s="400"/>
      <c r="N654" s="400"/>
      <c r="O654" s="400"/>
      <c r="P654" s="400"/>
      <c r="Q654" s="400"/>
      <c r="R654" s="400"/>
      <c r="S654" s="400"/>
      <c r="T654" s="400"/>
      <c r="U654" s="400"/>
      <c r="V654" s="400"/>
      <c r="W654" s="400"/>
      <c r="X654" s="400"/>
      <c r="Y654" s="398"/>
      <c r="Z654" s="403" t="s">
        <v>13614</v>
      </c>
      <c r="AA654" s="404" t="s">
        <v>14989</v>
      </c>
      <c r="AB654" s="404" t="s">
        <v>14865</v>
      </c>
      <c r="AC654" s="400"/>
      <c r="AD654" s="436"/>
      <c r="AE654" s="436"/>
      <c r="AF654" s="436"/>
      <c r="AG654" s="436"/>
      <c r="AH654" s="436"/>
      <c r="AI654" s="436"/>
      <c r="AJ654" s="436"/>
      <c r="AK654" s="436"/>
      <c r="AL654" s="401"/>
      <c r="AM654" s="481">
        <f>COUNTIF(AN654:DY654,"*")</f>
        <v>17</v>
      </c>
      <c r="AN654" s="394" t="s">
        <v>15950</v>
      </c>
      <c r="AO654" s="395" t="s">
        <v>15951</v>
      </c>
      <c r="AP654" s="395" t="s">
        <v>15952</v>
      </c>
      <c r="AQ654" s="395" t="s">
        <v>14868</v>
      </c>
      <c r="AR654" s="395" t="s">
        <v>15204</v>
      </c>
      <c r="AS654" s="395" t="s">
        <v>15595</v>
      </c>
      <c r="AT654" s="395" t="s">
        <v>15586</v>
      </c>
      <c r="AU654" s="395" t="s">
        <v>15319</v>
      </c>
      <c r="AV654" s="395" t="s">
        <v>15320</v>
      </c>
      <c r="AW654" s="395" t="s">
        <v>15588</v>
      </c>
      <c r="AX654" s="395" t="s">
        <v>15091</v>
      </c>
      <c r="AY654" s="395" t="s">
        <v>15566</v>
      </c>
      <c r="AZ654" s="395" t="s">
        <v>15540</v>
      </c>
      <c r="BA654" s="395" t="s">
        <v>15541</v>
      </c>
      <c r="BB654" s="395" t="s">
        <v>15364</v>
      </c>
      <c r="BC654" s="395" t="s">
        <v>15869</v>
      </c>
      <c r="BD654" s="395" t="s">
        <v>15870</v>
      </c>
      <c r="BE654" s="395"/>
      <c r="BF654" s="395"/>
      <c r="BG654" s="395"/>
      <c r="BH654" s="395"/>
      <c r="BI654" s="395"/>
      <c r="BJ654" s="395"/>
      <c r="BK654" s="395"/>
      <c r="BL654" s="395"/>
      <c r="BM654" s="395"/>
      <c r="BN654" s="395"/>
      <c r="BO654" s="395"/>
      <c r="BP654" s="395"/>
      <c r="BQ654" s="396"/>
      <c r="BR654" s="396"/>
      <c r="BS654" s="396"/>
      <c r="BT654" s="396"/>
      <c r="BU654" s="396"/>
      <c r="BV654" s="396"/>
      <c r="BW654" s="396"/>
      <c r="BX654" s="396"/>
      <c r="BY654" s="396"/>
      <c r="BZ654" s="396"/>
      <c r="CA654" s="396"/>
      <c r="CB654" s="396"/>
      <c r="CC654" s="396"/>
      <c r="CD654" s="396"/>
      <c r="CE654" s="396"/>
      <c r="CF654" s="396"/>
      <c r="CG654" s="396"/>
      <c r="CH654" s="396"/>
      <c r="CI654" s="396"/>
      <c r="CJ654" s="396"/>
      <c r="CK654" s="396"/>
      <c r="CL654" s="396"/>
      <c r="CM654" s="396"/>
      <c r="CN654" s="396"/>
      <c r="CO654" s="396"/>
      <c r="CP654" s="396"/>
      <c r="CQ654" s="396"/>
      <c r="CR654" s="396"/>
      <c r="CS654" s="396"/>
      <c r="CT654" s="396"/>
      <c r="CU654" s="396"/>
      <c r="CV654" s="396"/>
      <c r="CW654" s="396"/>
      <c r="CX654" s="396"/>
      <c r="CY654" s="396"/>
      <c r="CZ654" s="396"/>
      <c r="DA654" s="396"/>
      <c r="DB654" s="396"/>
      <c r="DC654" s="396"/>
      <c r="DD654" s="396"/>
      <c r="DE654" s="396"/>
      <c r="DF654" s="396"/>
      <c r="DG654" s="396"/>
      <c r="DH654" s="396"/>
      <c r="DI654" s="396"/>
      <c r="DJ654" s="396"/>
      <c r="DK654" s="396"/>
      <c r="DL654" s="396"/>
      <c r="DM654" s="396"/>
      <c r="DN654" s="396"/>
      <c r="DO654" s="396"/>
      <c r="DP654" s="396"/>
      <c r="DQ654" s="396"/>
      <c r="DR654" s="396"/>
      <c r="DS654" s="396"/>
      <c r="DT654" s="396"/>
      <c r="DU654" s="396"/>
      <c r="DV654" s="396"/>
      <c r="DW654" s="396"/>
      <c r="DX654" s="396"/>
      <c r="DY654" s="396"/>
    </row>
    <row r="655" spans="1:129" ht="27" customHeight="1" x14ac:dyDescent="0.15">
      <c r="A655" s="432">
        <v>1030001370</v>
      </c>
      <c r="B655" s="386" t="s">
        <v>12523</v>
      </c>
      <c r="C655" s="387" t="s">
        <v>17568</v>
      </c>
      <c r="D655" s="149" t="s">
        <v>13670</v>
      </c>
      <c r="E655" s="153"/>
      <c r="F655" s="153"/>
      <c r="G655" s="388">
        <f>COUNTIF(H655:AL655,"*")</f>
        <v>1</v>
      </c>
      <c r="H655" s="397" t="s">
        <v>13639</v>
      </c>
      <c r="I655" s="397"/>
      <c r="J655" s="397"/>
      <c r="K655" s="397"/>
      <c r="L655" s="400"/>
      <c r="M655" s="400"/>
      <c r="N655" s="400"/>
      <c r="O655" s="400"/>
      <c r="P655" s="400"/>
      <c r="Q655" s="400"/>
      <c r="R655" s="400"/>
      <c r="S655" s="400"/>
      <c r="T655" s="400"/>
      <c r="U655" s="400"/>
      <c r="V655" s="400"/>
      <c r="W655" s="400"/>
      <c r="X655" s="400"/>
      <c r="Y655" s="398"/>
      <c r="Z655" s="399"/>
      <c r="AA655" s="400"/>
      <c r="AB655" s="400"/>
      <c r="AC655" s="400"/>
      <c r="AD655" s="436"/>
      <c r="AE655" s="436"/>
      <c r="AF655" s="436"/>
      <c r="AG655" s="436"/>
      <c r="AH655" s="436"/>
      <c r="AI655" s="436"/>
      <c r="AJ655" s="436"/>
      <c r="AK655" s="436"/>
      <c r="AL655" s="401"/>
      <c r="AM655" s="481">
        <f>COUNTIF(AN655:DY655,"*")</f>
        <v>2</v>
      </c>
      <c r="AN655" s="394" t="s">
        <v>15929</v>
      </c>
      <c r="AO655" s="395" t="s">
        <v>15365</v>
      </c>
      <c r="AP655" s="395"/>
      <c r="AQ655" s="395"/>
      <c r="AR655" s="395"/>
      <c r="AS655" s="395"/>
      <c r="AT655" s="395"/>
      <c r="AU655" s="395"/>
      <c r="AV655" s="395"/>
      <c r="AW655" s="395"/>
      <c r="AX655" s="395"/>
      <c r="AY655" s="395"/>
      <c r="AZ655" s="395"/>
      <c r="BA655" s="395"/>
      <c r="BB655" s="395"/>
      <c r="BC655" s="395"/>
      <c r="BD655" s="395"/>
      <c r="BE655" s="395"/>
      <c r="BF655" s="395"/>
      <c r="BG655" s="395"/>
      <c r="BH655" s="395"/>
      <c r="BI655" s="395"/>
      <c r="BJ655" s="395"/>
      <c r="BK655" s="395"/>
      <c r="BL655" s="395"/>
      <c r="BM655" s="395"/>
      <c r="BN655" s="395"/>
      <c r="BO655" s="395"/>
      <c r="BP655" s="395"/>
      <c r="BQ655" s="396"/>
      <c r="BR655" s="396"/>
      <c r="BS655" s="396"/>
      <c r="BT655" s="396"/>
      <c r="BU655" s="396"/>
      <c r="BV655" s="396"/>
      <c r="BW655" s="396"/>
      <c r="BX655" s="396"/>
      <c r="BY655" s="396"/>
      <c r="BZ655" s="396"/>
      <c r="CA655" s="396"/>
      <c r="CB655" s="396"/>
      <c r="CC655" s="396"/>
      <c r="CD655" s="396"/>
      <c r="CE655" s="396"/>
      <c r="CF655" s="396"/>
      <c r="CG655" s="396"/>
      <c r="CH655" s="396"/>
      <c r="CI655" s="396"/>
      <c r="CJ655" s="396"/>
      <c r="CK655" s="396"/>
      <c r="CL655" s="396"/>
      <c r="CM655" s="396"/>
      <c r="CN655" s="396"/>
      <c r="CO655" s="396"/>
      <c r="CP655" s="396"/>
      <c r="CQ655" s="396"/>
      <c r="CR655" s="396"/>
      <c r="CS655" s="396"/>
      <c r="CT655" s="396"/>
      <c r="CU655" s="396"/>
      <c r="CV655" s="396"/>
      <c r="CW655" s="396"/>
      <c r="CX655" s="396"/>
      <c r="CY655" s="396"/>
      <c r="CZ655" s="396"/>
      <c r="DA655" s="396"/>
      <c r="DB655" s="396"/>
      <c r="DC655" s="396"/>
      <c r="DD655" s="396"/>
      <c r="DE655" s="396"/>
      <c r="DF655" s="396"/>
      <c r="DG655" s="396"/>
      <c r="DH655" s="396"/>
      <c r="DI655" s="396"/>
      <c r="DJ655" s="396"/>
      <c r="DK655" s="396"/>
      <c r="DL655" s="396"/>
      <c r="DM655" s="396"/>
      <c r="DN655" s="396"/>
      <c r="DO655" s="396"/>
      <c r="DP655" s="396"/>
      <c r="DQ655" s="396"/>
      <c r="DR655" s="396"/>
      <c r="DS655" s="396"/>
      <c r="DT655" s="396"/>
      <c r="DU655" s="396"/>
      <c r="DV655" s="396"/>
      <c r="DW655" s="396"/>
      <c r="DX655" s="396"/>
      <c r="DY655" s="396"/>
    </row>
    <row r="656" spans="1:129" ht="27" customHeight="1" x14ac:dyDescent="0.15">
      <c r="A656" s="432">
        <v>1020000192</v>
      </c>
      <c r="B656" s="386" t="s">
        <v>11983</v>
      </c>
      <c r="C656" s="387" t="s">
        <v>17068</v>
      </c>
      <c r="D656" s="149" t="s">
        <v>13718</v>
      </c>
      <c r="E656" s="149"/>
      <c r="F656" s="153"/>
      <c r="G656" s="388">
        <f>COUNTIF(H656:AL656,"*")</f>
        <v>3</v>
      </c>
      <c r="H656" s="397" t="s">
        <v>13123</v>
      </c>
      <c r="I656" s="397"/>
      <c r="J656" s="397"/>
      <c r="K656" s="397"/>
      <c r="L656" s="400"/>
      <c r="M656" s="400"/>
      <c r="N656" s="400"/>
      <c r="O656" s="400"/>
      <c r="P656" s="400"/>
      <c r="Q656" s="400"/>
      <c r="R656" s="400"/>
      <c r="S656" s="400"/>
      <c r="T656" s="400"/>
      <c r="U656" s="400"/>
      <c r="V656" s="400"/>
      <c r="W656" s="400"/>
      <c r="X656" s="400"/>
      <c r="Y656" s="398"/>
      <c r="Z656" s="399" t="s">
        <v>11795</v>
      </c>
      <c r="AA656" s="400" t="s">
        <v>13126</v>
      </c>
      <c r="AB656" s="400"/>
      <c r="AC656" s="400"/>
      <c r="AD656" s="436"/>
      <c r="AE656" s="436"/>
      <c r="AF656" s="436"/>
      <c r="AG656" s="436"/>
      <c r="AH656" s="436"/>
      <c r="AI656" s="436"/>
      <c r="AJ656" s="436"/>
      <c r="AK656" s="436"/>
      <c r="AL656" s="401"/>
      <c r="AM656" s="481">
        <f>COUNTIF(AN656:DY656,"*")-1</f>
        <v>8</v>
      </c>
      <c r="AN656" s="394" t="s">
        <v>13127</v>
      </c>
      <c r="AO656" s="395" t="s">
        <v>13398</v>
      </c>
      <c r="AP656" s="395" t="s">
        <v>13433</v>
      </c>
      <c r="AQ656" s="395" t="s">
        <v>13434</v>
      </c>
      <c r="AR656" s="395" t="s">
        <v>13463</v>
      </c>
      <c r="AS656" s="395" t="s">
        <v>13464</v>
      </c>
      <c r="AT656" s="395" t="s">
        <v>13465</v>
      </c>
      <c r="AU656" s="395" t="s">
        <v>13414</v>
      </c>
      <c r="AV656" s="395" t="s">
        <v>15804</v>
      </c>
      <c r="AW656" s="395"/>
      <c r="AX656" s="395"/>
      <c r="AY656" s="395"/>
      <c r="AZ656" s="395"/>
      <c r="BA656" s="395"/>
      <c r="BB656" s="395"/>
      <c r="BC656" s="395"/>
      <c r="BD656" s="395"/>
      <c r="BE656" s="395"/>
      <c r="BF656" s="395"/>
      <c r="BG656" s="395"/>
      <c r="BH656" s="395"/>
      <c r="BI656" s="395"/>
      <c r="BJ656" s="395"/>
      <c r="BK656" s="395"/>
      <c r="BL656" s="395"/>
      <c r="BM656" s="395"/>
      <c r="BN656" s="395"/>
      <c r="BO656" s="395"/>
      <c r="BP656" s="395"/>
      <c r="BQ656" s="396"/>
      <c r="BR656" s="396"/>
      <c r="BS656" s="396"/>
      <c r="BT656" s="396"/>
      <c r="BU656" s="396"/>
      <c r="BV656" s="396"/>
      <c r="BW656" s="396"/>
      <c r="BX656" s="396"/>
      <c r="BY656" s="396"/>
      <c r="BZ656" s="396"/>
      <c r="CA656" s="396"/>
      <c r="CB656" s="396"/>
      <c r="CC656" s="396"/>
      <c r="CD656" s="396"/>
      <c r="CE656" s="396"/>
      <c r="CF656" s="396"/>
      <c r="CG656" s="396"/>
      <c r="CH656" s="396"/>
      <c r="CI656" s="396"/>
      <c r="CJ656" s="396"/>
      <c r="CK656" s="396"/>
      <c r="CL656" s="396"/>
      <c r="CM656" s="396"/>
      <c r="CN656" s="396"/>
      <c r="CO656" s="396"/>
      <c r="CP656" s="396"/>
      <c r="CQ656" s="396"/>
      <c r="CR656" s="396"/>
      <c r="CS656" s="396"/>
      <c r="CT656" s="396"/>
      <c r="CU656" s="396"/>
      <c r="CV656" s="396"/>
      <c r="CW656" s="396"/>
      <c r="CX656" s="396"/>
      <c r="CY656" s="396"/>
      <c r="CZ656" s="396"/>
      <c r="DA656" s="396"/>
      <c r="DB656" s="396"/>
      <c r="DC656" s="396"/>
      <c r="DD656" s="396"/>
      <c r="DE656" s="396"/>
      <c r="DF656" s="396"/>
      <c r="DG656" s="396"/>
      <c r="DH656" s="396"/>
      <c r="DI656" s="396"/>
      <c r="DJ656" s="396"/>
      <c r="DK656" s="396"/>
      <c r="DL656" s="396"/>
      <c r="DM656" s="396"/>
      <c r="DN656" s="396"/>
      <c r="DO656" s="396"/>
      <c r="DP656" s="396"/>
      <c r="DQ656" s="396"/>
      <c r="DR656" s="396"/>
      <c r="DS656" s="396"/>
      <c r="DT656" s="396"/>
      <c r="DU656" s="396"/>
      <c r="DV656" s="396"/>
      <c r="DW656" s="396"/>
      <c r="DX656" s="396"/>
      <c r="DY656" s="396"/>
    </row>
    <row r="657" spans="1:129" ht="27" customHeight="1" x14ac:dyDescent="0.15">
      <c r="A657" s="432">
        <v>1030005896</v>
      </c>
      <c r="B657" s="386" t="s">
        <v>12716</v>
      </c>
      <c r="C657" s="387" t="s">
        <v>16962</v>
      </c>
      <c r="D657" s="149" t="s">
        <v>13471</v>
      </c>
      <c r="E657" s="153"/>
      <c r="F657" s="153"/>
      <c r="G657" s="388">
        <f>COUNTIF(H657:AL657,"*")</f>
        <v>3</v>
      </c>
      <c r="H657" s="397" t="s">
        <v>13426</v>
      </c>
      <c r="I657" s="397"/>
      <c r="J657" s="397"/>
      <c r="K657" s="397"/>
      <c r="L657" s="400"/>
      <c r="M657" s="400"/>
      <c r="N657" s="400"/>
      <c r="O657" s="400"/>
      <c r="P657" s="400"/>
      <c r="Q657" s="400"/>
      <c r="R657" s="400"/>
      <c r="S657" s="400"/>
      <c r="T657" s="400"/>
      <c r="U657" s="400"/>
      <c r="V657" s="400"/>
      <c r="W657" s="400"/>
      <c r="X657" s="400"/>
      <c r="Y657" s="398"/>
      <c r="Z657" s="399" t="s">
        <v>13126</v>
      </c>
      <c r="AA657" s="400" t="s">
        <v>13025</v>
      </c>
      <c r="AB657" s="400"/>
      <c r="AC657" s="400"/>
      <c r="AD657" s="436"/>
      <c r="AE657" s="436"/>
      <c r="AF657" s="436"/>
      <c r="AG657" s="436"/>
      <c r="AH657" s="436"/>
      <c r="AI657" s="436"/>
      <c r="AJ657" s="436"/>
      <c r="AK657" s="436"/>
      <c r="AL657" s="401"/>
      <c r="AM657" s="481">
        <f>COUNTIF(AN657:DY657,"*")-2</f>
        <v>4</v>
      </c>
      <c r="AN657" s="394" t="s">
        <v>13427</v>
      </c>
      <c r="AO657" s="395" t="s">
        <v>15434</v>
      </c>
      <c r="AP657" s="395" t="s">
        <v>13441</v>
      </c>
      <c r="AQ657" s="395" t="s">
        <v>13133</v>
      </c>
      <c r="AR657" s="395" t="s">
        <v>13512</v>
      </c>
      <c r="AS657" s="395" t="s">
        <v>15435</v>
      </c>
      <c r="AT657" s="395"/>
      <c r="AU657" s="395"/>
      <c r="AV657" s="395"/>
      <c r="AW657" s="395"/>
      <c r="AX657" s="395"/>
      <c r="AY657" s="395"/>
      <c r="AZ657" s="395"/>
      <c r="BA657" s="395"/>
      <c r="BB657" s="395"/>
      <c r="BC657" s="395"/>
      <c r="BD657" s="395"/>
      <c r="BE657" s="395"/>
      <c r="BF657" s="395"/>
      <c r="BG657" s="395"/>
      <c r="BH657" s="395"/>
      <c r="BI657" s="395"/>
      <c r="BJ657" s="395"/>
      <c r="BK657" s="395"/>
      <c r="BL657" s="395"/>
      <c r="BM657" s="395"/>
      <c r="BN657" s="395"/>
      <c r="BO657" s="395"/>
      <c r="BP657" s="395"/>
      <c r="BQ657" s="396"/>
      <c r="BR657" s="396"/>
      <c r="BS657" s="396"/>
      <c r="BT657" s="396"/>
      <c r="BU657" s="396"/>
      <c r="BV657" s="396"/>
      <c r="BW657" s="396"/>
      <c r="BX657" s="396"/>
      <c r="BY657" s="396"/>
      <c r="BZ657" s="396"/>
      <c r="CA657" s="396"/>
      <c r="CB657" s="396"/>
      <c r="CC657" s="396"/>
      <c r="CD657" s="396"/>
      <c r="CE657" s="396"/>
      <c r="CF657" s="396"/>
      <c r="CG657" s="396"/>
      <c r="CH657" s="396"/>
      <c r="CI657" s="396"/>
      <c r="CJ657" s="396"/>
      <c r="CK657" s="396"/>
      <c r="CL657" s="396"/>
      <c r="CM657" s="396"/>
      <c r="CN657" s="396"/>
      <c r="CO657" s="396"/>
      <c r="CP657" s="396"/>
      <c r="CQ657" s="396"/>
      <c r="CR657" s="396"/>
      <c r="CS657" s="396"/>
      <c r="CT657" s="396"/>
      <c r="CU657" s="396"/>
      <c r="CV657" s="396"/>
      <c r="CW657" s="396"/>
      <c r="CX657" s="396"/>
      <c r="CY657" s="396"/>
      <c r="CZ657" s="396"/>
      <c r="DA657" s="396"/>
      <c r="DB657" s="396"/>
      <c r="DC657" s="396"/>
      <c r="DD657" s="396"/>
      <c r="DE657" s="396"/>
      <c r="DF657" s="396"/>
      <c r="DG657" s="396"/>
      <c r="DH657" s="396"/>
      <c r="DI657" s="396"/>
      <c r="DJ657" s="396"/>
      <c r="DK657" s="396"/>
      <c r="DL657" s="396"/>
      <c r="DM657" s="396"/>
      <c r="DN657" s="396"/>
      <c r="DO657" s="396"/>
      <c r="DP657" s="396"/>
      <c r="DQ657" s="396"/>
      <c r="DR657" s="396"/>
      <c r="DS657" s="396"/>
      <c r="DT657" s="396"/>
      <c r="DU657" s="396"/>
      <c r="DV657" s="396"/>
      <c r="DW657" s="396"/>
      <c r="DX657" s="396"/>
      <c r="DY657" s="396"/>
    </row>
    <row r="658" spans="1:129" ht="27" customHeight="1" x14ac:dyDescent="0.15">
      <c r="A658" s="432">
        <v>1020000948</v>
      </c>
      <c r="B658" s="386" t="s">
        <v>12170</v>
      </c>
      <c r="C658" s="387" t="s">
        <v>17572</v>
      </c>
      <c r="D658" s="149" t="s">
        <v>14523</v>
      </c>
      <c r="E658" s="149" t="s">
        <v>14703</v>
      </c>
      <c r="F658" s="153" t="s">
        <v>14644</v>
      </c>
      <c r="G658" s="388">
        <f>COUNTIF(H658:AL658,"*")</f>
        <v>3</v>
      </c>
      <c r="H658" s="397" t="s">
        <v>14955</v>
      </c>
      <c r="I658" s="397" t="s">
        <v>15096</v>
      </c>
      <c r="J658" s="397" t="s">
        <v>14900</v>
      </c>
      <c r="K658" s="397"/>
      <c r="L658" s="400"/>
      <c r="M658" s="400"/>
      <c r="N658" s="400"/>
      <c r="O658" s="400"/>
      <c r="P658" s="400"/>
      <c r="Q658" s="400"/>
      <c r="R658" s="400"/>
      <c r="S658" s="400"/>
      <c r="T658" s="400"/>
      <c r="U658" s="400"/>
      <c r="V658" s="400"/>
      <c r="W658" s="400"/>
      <c r="X658" s="400"/>
      <c r="Y658" s="398"/>
      <c r="Z658" s="399"/>
      <c r="AA658" s="400"/>
      <c r="AB658" s="400"/>
      <c r="AC658" s="400"/>
      <c r="AD658" s="436"/>
      <c r="AE658" s="436"/>
      <c r="AF658" s="436"/>
      <c r="AG658" s="436"/>
      <c r="AH658" s="436"/>
      <c r="AI658" s="436"/>
      <c r="AJ658" s="436"/>
      <c r="AK658" s="436"/>
      <c r="AL658" s="401"/>
      <c r="AM658" s="481">
        <f>COUNTIF(AN658:DY658,"*")</f>
        <v>4</v>
      </c>
      <c r="AN658" s="394" t="s">
        <v>15134</v>
      </c>
      <c r="AO658" s="395" t="s">
        <v>14964</v>
      </c>
      <c r="AP658" s="395" t="s">
        <v>15239</v>
      </c>
      <c r="AQ658" s="395" t="s">
        <v>14923</v>
      </c>
      <c r="AR658" s="395"/>
      <c r="AS658" s="395"/>
      <c r="AT658" s="395"/>
      <c r="AU658" s="395"/>
      <c r="AV658" s="395"/>
      <c r="AW658" s="395"/>
      <c r="AX658" s="395"/>
      <c r="AY658" s="395"/>
      <c r="AZ658" s="395"/>
      <c r="BA658" s="395"/>
      <c r="BB658" s="395"/>
      <c r="BC658" s="395"/>
      <c r="BD658" s="395"/>
      <c r="BE658" s="395"/>
      <c r="BF658" s="395"/>
      <c r="BG658" s="395"/>
      <c r="BH658" s="395"/>
      <c r="BI658" s="395"/>
      <c r="BJ658" s="395"/>
      <c r="BK658" s="395"/>
      <c r="BL658" s="395"/>
      <c r="BM658" s="395"/>
      <c r="BN658" s="395"/>
      <c r="BO658" s="395"/>
      <c r="BP658" s="395"/>
      <c r="BQ658" s="396"/>
      <c r="BR658" s="396"/>
      <c r="BS658" s="396"/>
      <c r="BT658" s="396"/>
      <c r="BU658" s="396"/>
      <c r="BV658" s="396"/>
      <c r="BW658" s="396"/>
      <c r="BX658" s="396"/>
      <c r="BY658" s="396"/>
      <c r="BZ658" s="396"/>
      <c r="CA658" s="396"/>
      <c r="CB658" s="396"/>
      <c r="CC658" s="396"/>
      <c r="CD658" s="396"/>
      <c r="CE658" s="396"/>
      <c r="CF658" s="396"/>
      <c r="CG658" s="396"/>
      <c r="CH658" s="396"/>
      <c r="CI658" s="396"/>
      <c r="CJ658" s="396"/>
      <c r="CK658" s="396"/>
      <c r="CL658" s="396"/>
      <c r="CM658" s="396"/>
      <c r="CN658" s="396"/>
      <c r="CO658" s="396"/>
      <c r="CP658" s="396"/>
      <c r="CQ658" s="396"/>
      <c r="CR658" s="396"/>
      <c r="CS658" s="396"/>
      <c r="CT658" s="396"/>
      <c r="CU658" s="396"/>
      <c r="CV658" s="396"/>
      <c r="CW658" s="396"/>
      <c r="CX658" s="396"/>
      <c r="CY658" s="396"/>
      <c r="CZ658" s="396"/>
      <c r="DA658" s="396"/>
      <c r="DB658" s="396"/>
      <c r="DC658" s="396"/>
      <c r="DD658" s="396"/>
      <c r="DE658" s="396"/>
      <c r="DF658" s="396"/>
      <c r="DG658" s="396"/>
      <c r="DH658" s="396"/>
      <c r="DI658" s="396"/>
      <c r="DJ658" s="396"/>
      <c r="DK658" s="396"/>
      <c r="DL658" s="396"/>
      <c r="DM658" s="396"/>
      <c r="DN658" s="396"/>
      <c r="DO658" s="396"/>
      <c r="DP658" s="396"/>
      <c r="DQ658" s="396"/>
      <c r="DR658" s="396"/>
      <c r="DS658" s="396"/>
      <c r="DT658" s="396"/>
      <c r="DU658" s="396"/>
      <c r="DV658" s="396"/>
      <c r="DW658" s="396"/>
      <c r="DX658" s="396"/>
      <c r="DY658" s="396"/>
    </row>
    <row r="659" spans="1:129" ht="27" customHeight="1" x14ac:dyDescent="0.15">
      <c r="A659" s="432">
        <v>1030006352</v>
      </c>
      <c r="B659" s="386" t="s">
        <v>18541</v>
      </c>
      <c r="C659" s="387" t="s">
        <v>18542</v>
      </c>
      <c r="D659" s="149" t="s">
        <v>18543</v>
      </c>
      <c r="E659" s="153"/>
      <c r="F659" s="153"/>
      <c r="G659" s="388">
        <f>COUNTIF(H659:AL659,"*")</f>
        <v>2</v>
      </c>
      <c r="H659" s="397" t="s">
        <v>13024</v>
      </c>
      <c r="I659" s="397" t="s">
        <v>13426</v>
      </c>
      <c r="J659" s="397"/>
      <c r="K659" s="397"/>
      <c r="L659" s="400"/>
      <c r="M659" s="400"/>
      <c r="N659" s="400"/>
      <c r="O659" s="400"/>
      <c r="P659" s="400"/>
      <c r="Q659" s="400"/>
      <c r="R659" s="400"/>
      <c r="S659" s="400"/>
      <c r="T659" s="400"/>
      <c r="U659" s="400"/>
      <c r="V659" s="400"/>
      <c r="W659" s="400"/>
      <c r="X659" s="400"/>
      <c r="Y659" s="398"/>
      <c r="Z659" s="399"/>
      <c r="AA659" s="400"/>
      <c r="AB659" s="400"/>
      <c r="AC659" s="400"/>
      <c r="AD659" s="436"/>
      <c r="AE659" s="436"/>
      <c r="AF659" s="436"/>
      <c r="AG659" s="436"/>
      <c r="AH659" s="436"/>
      <c r="AI659" s="436"/>
      <c r="AJ659" s="436"/>
      <c r="AK659" s="436"/>
      <c r="AL659" s="401"/>
      <c r="AM659" s="481">
        <f>COUNTIF(AN659:DY659,"*")</f>
        <v>2</v>
      </c>
      <c r="AN659" s="394" t="s">
        <v>15442</v>
      </c>
      <c r="AO659" s="395" t="s">
        <v>16073</v>
      </c>
      <c r="AP659" s="395"/>
      <c r="AQ659" s="395"/>
      <c r="AR659" s="395"/>
      <c r="AS659" s="395"/>
      <c r="AT659" s="395"/>
      <c r="AU659" s="395"/>
      <c r="AV659" s="395"/>
      <c r="AW659" s="395"/>
      <c r="AX659" s="395"/>
      <c r="AY659" s="395"/>
      <c r="AZ659" s="395"/>
      <c r="BA659" s="395"/>
      <c r="BB659" s="395"/>
      <c r="BC659" s="395"/>
      <c r="BD659" s="395"/>
      <c r="BE659" s="395"/>
      <c r="BF659" s="395"/>
      <c r="BG659" s="395"/>
      <c r="BH659" s="395"/>
      <c r="BI659" s="395"/>
      <c r="BJ659" s="395"/>
      <c r="BK659" s="395"/>
      <c r="BL659" s="395"/>
      <c r="BM659" s="395"/>
      <c r="BN659" s="395"/>
      <c r="BO659" s="395"/>
      <c r="BP659" s="395"/>
      <c r="BQ659" s="396"/>
      <c r="BR659" s="396"/>
      <c r="BS659" s="396"/>
      <c r="BT659" s="396"/>
      <c r="BU659" s="396"/>
      <c r="BV659" s="396"/>
      <c r="BW659" s="396"/>
      <c r="BX659" s="396"/>
      <c r="BY659" s="396"/>
      <c r="BZ659" s="396"/>
      <c r="CA659" s="396"/>
      <c r="CB659" s="396"/>
      <c r="CC659" s="396"/>
      <c r="CD659" s="396"/>
      <c r="CE659" s="396"/>
      <c r="CF659" s="396"/>
      <c r="CG659" s="396"/>
      <c r="CH659" s="396"/>
      <c r="CI659" s="396"/>
      <c r="CJ659" s="396"/>
      <c r="CK659" s="396"/>
      <c r="CL659" s="396"/>
      <c r="CM659" s="396"/>
      <c r="CN659" s="396"/>
      <c r="CO659" s="396"/>
      <c r="CP659" s="396"/>
      <c r="CQ659" s="396"/>
      <c r="CR659" s="396"/>
      <c r="CS659" s="396"/>
      <c r="CT659" s="396"/>
      <c r="CU659" s="396"/>
      <c r="CV659" s="396"/>
      <c r="CW659" s="396"/>
      <c r="CX659" s="396"/>
      <c r="CY659" s="396"/>
      <c r="CZ659" s="396"/>
      <c r="DA659" s="396"/>
      <c r="DB659" s="396"/>
      <c r="DC659" s="396"/>
      <c r="DD659" s="396"/>
      <c r="DE659" s="396"/>
      <c r="DF659" s="396"/>
      <c r="DG659" s="396"/>
      <c r="DH659" s="396"/>
      <c r="DI659" s="396"/>
      <c r="DJ659" s="396"/>
      <c r="DK659" s="396"/>
      <c r="DL659" s="396"/>
      <c r="DM659" s="396"/>
      <c r="DN659" s="396"/>
      <c r="DO659" s="396"/>
      <c r="DP659" s="396"/>
      <c r="DQ659" s="396"/>
      <c r="DR659" s="396"/>
      <c r="DS659" s="396"/>
      <c r="DT659" s="396"/>
      <c r="DU659" s="396"/>
      <c r="DV659" s="396"/>
      <c r="DW659" s="396"/>
      <c r="DX659" s="396"/>
      <c r="DY659" s="396"/>
    </row>
    <row r="660" spans="1:129" ht="27" customHeight="1" x14ac:dyDescent="0.15">
      <c r="A660" s="484">
        <v>1030001881</v>
      </c>
      <c r="B660" s="485" t="s">
        <v>19479</v>
      </c>
      <c r="C660" s="486" t="s">
        <v>17480</v>
      </c>
      <c r="D660" s="487" t="s">
        <v>14367</v>
      </c>
      <c r="E660" s="487" t="s">
        <v>14426</v>
      </c>
      <c r="F660" s="488" t="s">
        <v>14383</v>
      </c>
      <c r="G660" s="489">
        <f>COUNTIF(H660:AL660,"*")</f>
        <v>4</v>
      </c>
      <c r="H660" s="490" t="s">
        <v>11795</v>
      </c>
      <c r="I660" s="490" t="s">
        <v>13124</v>
      </c>
      <c r="J660" s="490"/>
      <c r="K660" s="490"/>
      <c r="L660" s="491"/>
      <c r="M660" s="491"/>
      <c r="N660" s="491"/>
      <c r="O660" s="491"/>
      <c r="P660" s="491"/>
      <c r="Q660" s="491"/>
      <c r="R660" s="491"/>
      <c r="S660" s="491"/>
      <c r="T660" s="491"/>
      <c r="U660" s="491"/>
      <c r="V660" s="491"/>
      <c r="W660" s="491"/>
      <c r="X660" s="491"/>
      <c r="Y660" s="492"/>
      <c r="Z660" s="493" t="s">
        <v>11795</v>
      </c>
      <c r="AA660" s="491" t="s">
        <v>13025</v>
      </c>
      <c r="AB660" s="491"/>
      <c r="AC660" s="491"/>
      <c r="AD660" s="494"/>
      <c r="AE660" s="494"/>
      <c r="AF660" s="494"/>
      <c r="AG660" s="494"/>
      <c r="AH660" s="494"/>
      <c r="AI660" s="494"/>
      <c r="AJ660" s="494"/>
      <c r="AK660" s="494"/>
      <c r="AL660" s="495"/>
      <c r="AM660" s="496">
        <f>COUNTIF(AN660:DY660,"*")-1</f>
        <v>9</v>
      </c>
      <c r="AN660" s="497" t="s">
        <v>13443</v>
      </c>
      <c r="AO660" s="498" t="s">
        <v>13521</v>
      </c>
      <c r="AP660" s="498" t="s">
        <v>13522</v>
      </c>
      <c r="AQ660" s="498" t="s">
        <v>13128</v>
      </c>
      <c r="AR660" s="498" t="s">
        <v>13131</v>
      </c>
      <c r="AS660" s="498" t="s">
        <v>13433</v>
      </c>
      <c r="AT660" s="498" t="s">
        <v>13463</v>
      </c>
      <c r="AU660" s="498" t="s">
        <v>15345</v>
      </c>
      <c r="AV660" s="498" t="s">
        <v>16498</v>
      </c>
      <c r="AW660" s="498" t="s">
        <v>15384</v>
      </c>
      <c r="AX660" s="498"/>
      <c r="AY660" s="498"/>
      <c r="AZ660" s="498"/>
      <c r="BA660" s="498"/>
      <c r="BB660" s="498"/>
      <c r="BC660" s="498"/>
      <c r="BD660" s="498"/>
      <c r="BE660" s="498"/>
      <c r="BF660" s="498"/>
      <c r="BG660" s="498"/>
      <c r="BH660" s="498"/>
      <c r="BI660" s="498"/>
      <c r="BJ660" s="498"/>
      <c r="BK660" s="498"/>
      <c r="BL660" s="498"/>
      <c r="BM660" s="498"/>
      <c r="BN660" s="498"/>
      <c r="BO660" s="498"/>
      <c r="BP660" s="498"/>
      <c r="BQ660" s="500"/>
      <c r="BR660" s="500"/>
      <c r="BS660" s="500"/>
      <c r="BT660" s="500"/>
      <c r="BU660" s="500"/>
      <c r="BV660" s="500"/>
      <c r="BW660" s="500"/>
      <c r="BX660" s="500"/>
      <c r="BY660" s="500"/>
      <c r="BZ660" s="500"/>
      <c r="CA660" s="500"/>
      <c r="CB660" s="500"/>
      <c r="CC660" s="500"/>
      <c r="CD660" s="500"/>
      <c r="CE660" s="500"/>
      <c r="CF660" s="500"/>
      <c r="CG660" s="500"/>
      <c r="CH660" s="500"/>
      <c r="CI660" s="500"/>
      <c r="CJ660" s="500"/>
      <c r="CK660" s="500"/>
      <c r="CL660" s="500"/>
      <c r="CM660" s="500"/>
      <c r="CN660" s="500"/>
      <c r="CO660" s="500"/>
      <c r="CP660" s="500"/>
      <c r="CQ660" s="500"/>
      <c r="CR660" s="500"/>
      <c r="CS660" s="500"/>
      <c r="CT660" s="500"/>
      <c r="CU660" s="500"/>
      <c r="CV660" s="500"/>
      <c r="CW660" s="500"/>
      <c r="CX660" s="500"/>
      <c r="CY660" s="500"/>
      <c r="CZ660" s="500"/>
      <c r="DA660" s="500"/>
      <c r="DB660" s="500"/>
      <c r="DC660" s="500"/>
      <c r="DD660" s="500"/>
      <c r="DE660" s="500"/>
      <c r="DF660" s="500"/>
      <c r="DG660" s="500"/>
      <c r="DH660" s="500"/>
      <c r="DI660" s="500"/>
      <c r="DJ660" s="500"/>
      <c r="DK660" s="500"/>
      <c r="DL660" s="500"/>
      <c r="DM660" s="500"/>
      <c r="DN660" s="500"/>
      <c r="DO660" s="500"/>
      <c r="DP660" s="500"/>
      <c r="DQ660" s="500"/>
      <c r="DR660" s="500"/>
      <c r="DS660" s="500"/>
      <c r="DT660" s="500"/>
      <c r="DU660" s="500"/>
      <c r="DV660" s="500"/>
      <c r="DW660" s="500"/>
      <c r="DX660" s="500"/>
      <c r="DY660" s="500"/>
    </row>
    <row r="661" spans="1:129" ht="27" customHeight="1" x14ac:dyDescent="0.15">
      <c r="A661" s="432">
        <v>1030005471</v>
      </c>
      <c r="B661" s="386" t="s">
        <v>13554</v>
      </c>
      <c r="C661" s="387" t="s">
        <v>16987</v>
      </c>
      <c r="D661" s="149" t="s">
        <v>13566</v>
      </c>
      <c r="E661" s="153"/>
      <c r="F661" s="153"/>
      <c r="G661" s="388">
        <f>COUNTIF(H661:AL661,"*")</f>
        <v>4</v>
      </c>
      <c r="H661" s="397" t="s">
        <v>15083</v>
      </c>
      <c r="I661" s="397" t="s">
        <v>15187</v>
      </c>
      <c r="J661" s="397"/>
      <c r="K661" s="397"/>
      <c r="L661" s="400"/>
      <c r="M661" s="400"/>
      <c r="N661" s="400"/>
      <c r="O661" s="400"/>
      <c r="P661" s="400"/>
      <c r="Q661" s="400"/>
      <c r="R661" s="400"/>
      <c r="S661" s="400"/>
      <c r="T661" s="400"/>
      <c r="U661" s="400"/>
      <c r="V661" s="400"/>
      <c r="W661" s="400"/>
      <c r="X661" s="400"/>
      <c r="Y661" s="398"/>
      <c r="Z661" s="399" t="s">
        <v>14989</v>
      </c>
      <c r="AA661" s="400" t="s">
        <v>14865</v>
      </c>
      <c r="AB661" s="400"/>
      <c r="AC661" s="400"/>
      <c r="AD661" s="436"/>
      <c r="AE661" s="436"/>
      <c r="AF661" s="436"/>
      <c r="AG661" s="436"/>
      <c r="AH661" s="436"/>
      <c r="AI661" s="436"/>
      <c r="AJ661" s="436"/>
      <c r="AK661" s="436"/>
      <c r="AL661" s="401"/>
      <c r="AM661" s="481">
        <f>COUNTIF(AN661:DY661,"*")-1</f>
        <v>4</v>
      </c>
      <c r="AN661" s="394" t="s">
        <v>15464</v>
      </c>
      <c r="AO661" s="395" t="s">
        <v>15510</v>
      </c>
      <c r="AP661" s="395" t="s">
        <v>15511</v>
      </c>
      <c r="AQ661" s="395" t="s">
        <v>15180</v>
      </c>
      <c r="AR661" s="395" t="s">
        <v>15512</v>
      </c>
      <c r="AS661" s="395"/>
      <c r="AT661" s="395"/>
      <c r="AU661" s="395"/>
      <c r="AV661" s="395"/>
      <c r="AW661" s="395"/>
      <c r="AX661" s="395"/>
      <c r="AY661" s="395"/>
      <c r="AZ661" s="395"/>
      <c r="BA661" s="395"/>
      <c r="BB661" s="395"/>
      <c r="BC661" s="395"/>
      <c r="BD661" s="395"/>
      <c r="BE661" s="395"/>
      <c r="BF661" s="395"/>
      <c r="BG661" s="395"/>
      <c r="BH661" s="395"/>
      <c r="BI661" s="395"/>
      <c r="BJ661" s="395"/>
      <c r="BK661" s="395"/>
      <c r="BL661" s="395"/>
      <c r="BM661" s="395"/>
      <c r="BN661" s="395"/>
      <c r="BO661" s="395"/>
      <c r="BP661" s="395"/>
      <c r="BQ661" s="396"/>
      <c r="BR661" s="396"/>
      <c r="BS661" s="396"/>
      <c r="BT661" s="396"/>
      <c r="BU661" s="396"/>
      <c r="BV661" s="396"/>
      <c r="BW661" s="396"/>
      <c r="BX661" s="396"/>
      <c r="BY661" s="396"/>
      <c r="BZ661" s="396"/>
      <c r="CA661" s="396"/>
      <c r="CB661" s="396"/>
      <c r="CC661" s="396"/>
      <c r="CD661" s="396"/>
      <c r="CE661" s="396"/>
      <c r="CF661" s="396"/>
      <c r="CG661" s="396"/>
      <c r="CH661" s="396"/>
      <c r="CI661" s="396"/>
      <c r="CJ661" s="396"/>
      <c r="CK661" s="396"/>
      <c r="CL661" s="396"/>
      <c r="CM661" s="396"/>
      <c r="CN661" s="396"/>
      <c r="CO661" s="396"/>
      <c r="CP661" s="396"/>
      <c r="CQ661" s="396"/>
      <c r="CR661" s="396"/>
      <c r="CS661" s="396"/>
      <c r="CT661" s="396"/>
      <c r="CU661" s="396"/>
      <c r="CV661" s="396"/>
      <c r="CW661" s="396"/>
      <c r="CX661" s="396"/>
      <c r="CY661" s="396"/>
      <c r="CZ661" s="396"/>
      <c r="DA661" s="396"/>
      <c r="DB661" s="396"/>
      <c r="DC661" s="396"/>
      <c r="DD661" s="396"/>
      <c r="DE661" s="396"/>
      <c r="DF661" s="396"/>
      <c r="DG661" s="396"/>
      <c r="DH661" s="396"/>
      <c r="DI661" s="396"/>
      <c r="DJ661" s="396"/>
      <c r="DK661" s="396"/>
      <c r="DL661" s="396"/>
      <c r="DM661" s="396"/>
      <c r="DN661" s="396"/>
      <c r="DO661" s="396"/>
      <c r="DP661" s="396"/>
      <c r="DQ661" s="396"/>
      <c r="DR661" s="396"/>
      <c r="DS661" s="396"/>
      <c r="DT661" s="396"/>
      <c r="DU661" s="396"/>
      <c r="DV661" s="396"/>
      <c r="DW661" s="396"/>
      <c r="DX661" s="396"/>
      <c r="DY661" s="396"/>
    </row>
    <row r="662" spans="1:129" ht="27" customHeight="1" x14ac:dyDescent="0.15">
      <c r="A662" s="432">
        <v>1020000100</v>
      </c>
      <c r="B662" s="386" t="s">
        <v>11827</v>
      </c>
      <c r="C662" s="387" t="s">
        <v>16650</v>
      </c>
      <c r="D662" s="149" t="s">
        <v>12763</v>
      </c>
      <c r="E662" s="153"/>
      <c r="F662" s="153"/>
      <c r="G662" s="388">
        <f>COUNTIF(H662:AL662,"*")</f>
        <v>1</v>
      </c>
      <c r="H662" s="389"/>
      <c r="I662" s="389"/>
      <c r="J662" s="389"/>
      <c r="K662" s="389"/>
      <c r="L662" s="392"/>
      <c r="M662" s="392"/>
      <c r="N662" s="392"/>
      <c r="O662" s="392"/>
      <c r="P662" s="392"/>
      <c r="Q662" s="392"/>
      <c r="R662" s="392"/>
      <c r="S662" s="392"/>
      <c r="T662" s="392"/>
      <c r="U662" s="392"/>
      <c r="V662" s="392"/>
      <c r="W662" s="392"/>
      <c r="X662" s="392"/>
      <c r="Y662" s="390"/>
      <c r="Z662" s="391" t="s">
        <v>13025</v>
      </c>
      <c r="AA662" s="392"/>
      <c r="AB662" s="392"/>
      <c r="AC662" s="392"/>
      <c r="AD662" s="438"/>
      <c r="AE662" s="438"/>
      <c r="AF662" s="438"/>
      <c r="AG662" s="438"/>
      <c r="AH662" s="438"/>
      <c r="AI662" s="438"/>
      <c r="AJ662" s="438"/>
      <c r="AK662" s="438"/>
      <c r="AL662" s="393"/>
      <c r="AM662" s="481">
        <f>COUNTIF(AN662:DY662,"*")-1</f>
        <v>1</v>
      </c>
      <c r="AN662" s="394" t="s">
        <v>15123</v>
      </c>
      <c r="AO662" s="395" t="s">
        <v>15487</v>
      </c>
      <c r="AP662" s="395"/>
      <c r="AQ662" s="395"/>
      <c r="AR662" s="395"/>
      <c r="AS662" s="395"/>
      <c r="AT662" s="395"/>
      <c r="AU662" s="395"/>
      <c r="AV662" s="395"/>
      <c r="AW662" s="395"/>
      <c r="AX662" s="395"/>
      <c r="AY662" s="395"/>
      <c r="AZ662" s="395"/>
      <c r="BA662" s="395"/>
      <c r="BB662" s="395"/>
      <c r="BC662" s="395"/>
      <c r="BD662" s="395"/>
      <c r="BE662" s="395"/>
      <c r="BF662" s="395"/>
      <c r="BG662" s="395"/>
      <c r="BH662" s="395"/>
      <c r="BI662" s="395"/>
      <c r="BJ662" s="395"/>
      <c r="BK662" s="395"/>
      <c r="BL662" s="395"/>
      <c r="BM662" s="395"/>
      <c r="BN662" s="395"/>
      <c r="BO662" s="395"/>
      <c r="BP662" s="395"/>
      <c r="BQ662" s="396"/>
      <c r="BR662" s="396"/>
      <c r="BS662" s="396"/>
      <c r="BT662" s="396"/>
      <c r="BU662" s="396"/>
      <c r="BV662" s="396"/>
      <c r="BW662" s="396"/>
      <c r="BX662" s="396"/>
      <c r="BY662" s="396"/>
      <c r="BZ662" s="396"/>
      <c r="CA662" s="396"/>
      <c r="CB662" s="396"/>
      <c r="CC662" s="396"/>
      <c r="CD662" s="396"/>
      <c r="CE662" s="396"/>
      <c r="CF662" s="396"/>
      <c r="CG662" s="396"/>
      <c r="CH662" s="396"/>
      <c r="CI662" s="396"/>
      <c r="CJ662" s="396"/>
      <c r="CK662" s="396"/>
      <c r="CL662" s="396"/>
      <c r="CM662" s="396"/>
      <c r="CN662" s="396"/>
      <c r="CO662" s="396"/>
      <c r="CP662" s="396"/>
      <c r="CQ662" s="396"/>
      <c r="CR662" s="396"/>
      <c r="CS662" s="396"/>
      <c r="CT662" s="396"/>
      <c r="CU662" s="396"/>
      <c r="CV662" s="396"/>
      <c r="CW662" s="396"/>
      <c r="CX662" s="396"/>
      <c r="CY662" s="396"/>
      <c r="CZ662" s="396"/>
      <c r="DA662" s="396"/>
      <c r="DB662" s="396"/>
      <c r="DC662" s="396"/>
      <c r="DD662" s="396"/>
      <c r="DE662" s="396"/>
      <c r="DF662" s="396"/>
      <c r="DG662" s="396"/>
      <c r="DH662" s="396"/>
      <c r="DI662" s="396"/>
      <c r="DJ662" s="396"/>
      <c r="DK662" s="396"/>
      <c r="DL662" s="396"/>
      <c r="DM662" s="396"/>
      <c r="DN662" s="396"/>
      <c r="DO662" s="396"/>
      <c r="DP662" s="396"/>
      <c r="DQ662" s="396"/>
      <c r="DR662" s="396"/>
      <c r="DS662" s="396"/>
      <c r="DT662" s="396"/>
      <c r="DU662" s="396"/>
      <c r="DV662" s="396"/>
      <c r="DW662" s="396"/>
      <c r="DX662" s="396"/>
      <c r="DY662" s="396"/>
    </row>
    <row r="663" spans="1:129" ht="27" customHeight="1" x14ac:dyDescent="0.15">
      <c r="A663" s="432">
        <v>1020000836</v>
      </c>
      <c r="B663" s="386" t="s">
        <v>12155</v>
      </c>
      <c r="C663" s="387" t="s">
        <v>17020</v>
      </c>
      <c r="D663" s="149" t="s">
        <v>13677</v>
      </c>
      <c r="E663" s="149"/>
      <c r="F663" s="149"/>
      <c r="G663" s="388">
        <f>COUNTIF(H663:AL663,"*")</f>
        <v>1</v>
      </c>
      <c r="H663" s="397"/>
      <c r="I663" s="397"/>
      <c r="J663" s="397"/>
      <c r="K663" s="397"/>
      <c r="L663" s="400"/>
      <c r="M663" s="400"/>
      <c r="N663" s="400"/>
      <c r="O663" s="400"/>
      <c r="P663" s="400"/>
      <c r="Q663" s="400"/>
      <c r="R663" s="400"/>
      <c r="S663" s="400"/>
      <c r="T663" s="400"/>
      <c r="U663" s="400"/>
      <c r="V663" s="400"/>
      <c r="W663" s="400"/>
      <c r="X663" s="400"/>
      <c r="Y663" s="398"/>
      <c r="Z663" s="399" t="s">
        <v>11795</v>
      </c>
      <c r="AA663" s="400"/>
      <c r="AB663" s="400"/>
      <c r="AC663" s="400"/>
      <c r="AD663" s="436"/>
      <c r="AE663" s="436"/>
      <c r="AF663" s="436"/>
      <c r="AG663" s="436"/>
      <c r="AH663" s="436"/>
      <c r="AI663" s="436"/>
      <c r="AJ663" s="436"/>
      <c r="AK663" s="436"/>
      <c r="AL663" s="401"/>
      <c r="AM663" s="481">
        <f>COUNTIF(AN663:DY663,"*")</f>
        <v>4</v>
      </c>
      <c r="AN663" s="394" t="s">
        <v>13443</v>
      </c>
      <c r="AO663" s="395" t="s">
        <v>13521</v>
      </c>
      <c r="AP663" s="395" t="s">
        <v>13522</v>
      </c>
      <c r="AQ663" s="395" t="s">
        <v>13523</v>
      </c>
      <c r="AR663" s="395"/>
      <c r="AS663" s="395"/>
      <c r="AT663" s="395"/>
      <c r="AU663" s="395"/>
      <c r="AV663" s="395"/>
      <c r="AW663" s="395"/>
      <c r="AX663" s="395"/>
      <c r="AY663" s="395"/>
      <c r="AZ663" s="395"/>
      <c r="BA663" s="395"/>
      <c r="BB663" s="395"/>
      <c r="BC663" s="395"/>
      <c r="BD663" s="395"/>
      <c r="BE663" s="395"/>
      <c r="BF663" s="395"/>
      <c r="BG663" s="395"/>
      <c r="BH663" s="395"/>
      <c r="BI663" s="395"/>
      <c r="BJ663" s="395"/>
      <c r="BK663" s="395"/>
      <c r="BL663" s="395"/>
      <c r="BM663" s="395"/>
      <c r="BN663" s="395"/>
      <c r="BO663" s="395"/>
      <c r="BP663" s="395"/>
      <c r="BQ663" s="396"/>
      <c r="BR663" s="396"/>
      <c r="BS663" s="396"/>
      <c r="BT663" s="396"/>
      <c r="BU663" s="396"/>
      <c r="BV663" s="396"/>
      <c r="BW663" s="396"/>
      <c r="BX663" s="396"/>
      <c r="BY663" s="396"/>
      <c r="BZ663" s="396"/>
      <c r="CA663" s="396"/>
      <c r="CB663" s="396"/>
      <c r="CC663" s="396"/>
      <c r="CD663" s="396"/>
      <c r="CE663" s="396"/>
      <c r="CF663" s="396"/>
      <c r="CG663" s="396"/>
      <c r="CH663" s="396"/>
      <c r="CI663" s="396"/>
      <c r="CJ663" s="396"/>
      <c r="CK663" s="396"/>
      <c r="CL663" s="396"/>
      <c r="CM663" s="396"/>
      <c r="CN663" s="396"/>
      <c r="CO663" s="396"/>
      <c r="CP663" s="396"/>
      <c r="CQ663" s="396"/>
      <c r="CR663" s="396"/>
      <c r="CS663" s="396"/>
      <c r="CT663" s="396"/>
      <c r="CU663" s="396"/>
      <c r="CV663" s="396"/>
      <c r="CW663" s="396"/>
      <c r="CX663" s="396"/>
      <c r="CY663" s="396"/>
      <c r="CZ663" s="396"/>
      <c r="DA663" s="396"/>
      <c r="DB663" s="396"/>
      <c r="DC663" s="396"/>
      <c r="DD663" s="396"/>
      <c r="DE663" s="396"/>
      <c r="DF663" s="396"/>
      <c r="DG663" s="396"/>
      <c r="DH663" s="396"/>
      <c r="DI663" s="396"/>
      <c r="DJ663" s="396"/>
      <c r="DK663" s="396"/>
      <c r="DL663" s="396"/>
      <c r="DM663" s="396"/>
      <c r="DN663" s="396"/>
      <c r="DO663" s="396"/>
      <c r="DP663" s="396"/>
      <c r="DQ663" s="396"/>
      <c r="DR663" s="396"/>
      <c r="DS663" s="396"/>
      <c r="DT663" s="396"/>
      <c r="DU663" s="396"/>
      <c r="DV663" s="396"/>
      <c r="DW663" s="396"/>
      <c r="DX663" s="396"/>
      <c r="DY663" s="396"/>
    </row>
    <row r="664" spans="1:129" s="499" customFormat="1" ht="27" customHeight="1" x14ac:dyDescent="0.15">
      <c r="A664" s="432">
        <v>1020000621</v>
      </c>
      <c r="B664" s="386" t="s">
        <v>12092</v>
      </c>
      <c r="C664" s="387" t="s">
        <v>17663</v>
      </c>
      <c r="D664" s="149" t="s">
        <v>14596</v>
      </c>
      <c r="E664" s="149" t="s">
        <v>14737</v>
      </c>
      <c r="F664" s="153" t="s">
        <v>13187</v>
      </c>
      <c r="G664" s="388">
        <f>COUNTIF(H664:AL664,"*")</f>
        <v>1</v>
      </c>
      <c r="H664" s="397"/>
      <c r="I664" s="397"/>
      <c r="J664" s="397"/>
      <c r="K664" s="397"/>
      <c r="L664" s="400"/>
      <c r="M664" s="400"/>
      <c r="N664" s="400"/>
      <c r="O664" s="400"/>
      <c r="P664" s="400"/>
      <c r="Q664" s="400"/>
      <c r="R664" s="400"/>
      <c r="S664" s="400"/>
      <c r="T664" s="400"/>
      <c r="U664" s="400"/>
      <c r="V664" s="400"/>
      <c r="W664" s="400"/>
      <c r="X664" s="400"/>
      <c r="Y664" s="398"/>
      <c r="Z664" s="399" t="s">
        <v>13226</v>
      </c>
      <c r="AA664" s="400"/>
      <c r="AB664" s="400"/>
      <c r="AC664" s="400"/>
      <c r="AD664" s="436"/>
      <c r="AE664" s="436"/>
      <c r="AF664" s="436"/>
      <c r="AG664" s="436"/>
      <c r="AH664" s="436"/>
      <c r="AI664" s="436"/>
      <c r="AJ664" s="436"/>
      <c r="AK664" s="436"/>
      <c r="AL664" s="401"/>
      <c r="AM664" s="481">
        <f>COUNTIF(AN664:DY664,"*")</f>
        <v>3</v>
      </c>
      <c r="AN664" s="394" t="s">
        <v>14252</v>
      </c>
      <c r="AO664" s="395" t="s">
        <v>13395</v>
      </c>
      <c r="AP664" s="395" t="s">
        <v>13236</v>
      </c>
      <c r="AQ664" s="395"/>
      <c r="AR664" s="395"/>
      <c r="AS664" s="395"/>
      <c r="AT664" s="395"/>
      <c r="AU664" s="395"/>
      <c r="AV664" s="395"/>
      <c r="AW664" s="395"/>
      <c r="AX664" s="395"/>
      <c r="AY664" s="395"/>
      <c r="AZ664" s="395"/>
      <c r="BA664" s="395"/>
      <c r="BB664" s="395"/>
      <c r="BC664" s="395"/>
      <c r="BD664" s="395"/>
      <c r="BE664" s="395"/>
      <c r="BF664" s="395"/>
      <c r="BG664" s="395"/>
      <c r="BH664" s="395"/>
      <c r="BI664" s="395"/>
      <c r="BJ664" s="395"/>
      <c r="BK664" s="395"/>
      <c r="BL664" s="395"/>
      <c r="BM664" s="395"/>
      <c r="BN664" s="395"/>
      <c r="BO664" s="395"/>
      <c r="BP664" s="395"/>
      <c r="BQ664" s="396"/>
      <c r="BR664" s="396"/>
      <c r="BS664" s="396"/>
      <c r="BT664" s="396"/>
      <c r="BU664" s="396"/>
      <c r="BV664" s="396"/>
      <c r="BW664" s="396"/>
      <c r="BX664" s="396"/>
      <c r="BY664" s="396"/>
      <c r="BZ664" s="396"/>
      <c r="CA664" s="396"/>
      <c r="CB664" s="396"/>
      <c r="CC664" s="396"/>
      <c r="CD664" s="396"/>
      <c r="CE664" s="396"/>
      <c r="CF664" s="396"/>
      <c r="CG664" s="396"/>
      <c r="CH664" s="396"/>
      <c r="CI664" s="396"/>
      <c r="CJ664" s="396"/>
      <c r="CK664" s="396"/>
      <c r="CL664" s="396"/>
      <c r="CM664" s="396"/>
      <c r="CN664" s="396"/>
      <c r="CO664" s="396"/>
      <c r="CP664" s="396"/>
      <c r="CQ664" s="396"/>
      <c r="CR664" s="396"/>
      <c r="CS664" s="396"/>
      <c r="CT664" s="396"/>
      <c r="CU664" s="396"/>
      <c r="CV664" s="396"/>
      <c r="CW664" s="396"/>
      <c r="CX664" s="396"/>
      <c r="CY664" s="396"/>
      <c r="CZ664" s="396"/>
      <c r="DA664" s="396"/>
      <c r="DB664" s="396"/>
      <c r="DC664" s="396"/>
      <c r="DD664" s="396"/>
      <c r="DE664" s="396"/>
      <c r="DF664" s="396"/>
      <c r="DG664" s="396"/>
      <c r="DH664" s="396"/>
      <c r="DI664" s="396"/>
      <c r="DJ664" s="396"/>
      <c r="DK664" s="396"/>
      <c r="DL664" s="396"/>
      <c r="DM664" s="396"/>
      <c r="DN664" s="396"/>
      <c r="DO664" s="396"/>
      <c r="DP664" s="396"/>
      <c r="DQ664" s="396"/>
      <c r="DR664" s="396"/>
      <c r="DS664" s="396"/>
      <c r="DT664" s="396"/>
      <c r="DU664" s="396"/>
      <c r="DV664" s="396"/>
      <c r="DW664" s="396"/>
      <c r="DX664" s="396"/>
      <c r="DY664" s="396"/>
    </row>
    <row r="665" spans="1:129" ht="27" customHeight="1" x14ac:dyDescent="0.15">
      <c r="A665" s="432">
        <v>1020000825</v>
      </c>
      <c r="B665" s="386" t="s">
        <v>12150</v>
      </c>
      <c r="C665" s="387" t="s">
        <v>16907</v>
      </c>
      <c r="D665" s="149" t="s">
        <v>13179</v>
      </c>
      <c r="E665" s="153" t="s">
        <v>13200</v>
      </c>
      <c r="F665" s="153" t="s">
        <v>12989</v>
      </c>
      <c r="G665" s="388">
        <f>COUNTIF(H665:AL665,"*")</f>
        <v>2</v>
      </c>
      <c r="H665" s="397" t="s">
        <v>13533</v>
      </c>
      <c r="I665" s="397"/>
      <c r="J665" s="397"/>
      <c r="K665" s="397"/>
      <c r="L665" s="400"/>
      <c r="M665" s="400"/>
      <c r="N665" s="400"/>
      <c r="O665" s="400"/>
      <c r="P665" s="400"/>
      <c r="Q665" s="400"/>
      <c r="R665" s="400"/>
      <c r="S665" s="400"/>
      <c r="T665" s="400"/>
      <c r="U665" s="400"/>
      <c r="V665" s="400"/>
      <c r="W665" s="400"/>
      <c r="X665" s="400"/>
      <c r="Y665" s="398"/>
      <c r="Z665" s="399" t="s">
        <v>11794</v>
      </c>
      <c r="AA665" s="400"/>
      <c r="AB665" s="400"/>
      <c r="AC665" s="400"/>
      <c r="AD665" s="436"/>
      <c r="AE665" s="436"/>
      <c r="AF665" s="436"/>
      <c r="AG665" s="436"/>
      <c r="AH665" s="436"/>
      <c r="AI665" s="436"/>
      <c r="AJ665" s="436"/>
      <c r="AK665" s="436"/>
      <c r="AL665" s="401"/>
      <c r="AM665" s="481">
        <f>COUNTIF(AN665:DY665,"*")-1</f>
        <v>2</v>
      </c>
      <c r="AN665" s="394" t="s">
        <v>15259</v>
      </c>
      <c r="AO665" s="395" t="s">
        <v>13330</v>
      </c>
      <c r="AP665" s="395" t="s">
        <v>15367</v>
      </c>
      <c r="AQ665" s="395"/>
      <c r="AR665" s="395"/>
      <c r="AS665" s="395"/>
      <c r="AT665" s="395"/>
      <c r="AU665" s="395"/>
      <c r="AV665" s="395"/>
      <c r="AW665" s="395"/>
      <c r="AX665" s="395"/>
      <c r="AY665" s="395"/>
      <c r="AZ665" s="395"/>
      <c r="BA665" s="395"/>
      <c r="BB665" s="395"/>
      <c r="BC665" s="395"/>
      <c r="BD665" s="395"/>
      <c r="BE665" s="395"/>
      <c r="BF665" s="395"/>
      <c r="BG665" s="395"/>
      <c r="BH665" s="395"/>
      <c r="BI665" s="395"/>
      <c r="BJ665" s="395"/>
      <c r="BK665" s="395"/>
      <c r="BL665" s="395"/>
      <c r="BM665" s="395"/>
      <c r="BN665" s="395"/>
      <c r="BO665" s="395"/>
      <c r="BP665" s="395"/>
      <c r="BQ665" s="396"/>
      <c r="BR665" s="396"/>
      <c r="BS665" s="396"/>
      <c r="BT665" s="396"/>
      <c r="BU665" s="396"/>
      <c r="BV665" s="396"/>
      <c r="BW665" s="396"/>
      <c r="BX665" s="396"/>
      <c r="BY665" s="396"/>
      <c r="BZ665" s="396"/>
      <c r="CA665" s="396"/>
      <c r="CB665" s="396"/>
      <c r="CC665" s="396"/>
      <c r="CD665" s="396"/>
      <c r="CE665" s="396"/>
      <c r="CF665" s="396"/>
      <c r="CG665" s="396"/>
      <c r="CH665" s="396"/>
      <c r="CI665" s="396"/>
      <c r="CJ665" s="396"/>
      <c r="CK665" s="396"/>
      <c r="CL665" s="396"/>
      <c r="CM665" s="396"/>
      <c r="CN665" s="396"/>
      <c r="CO665" s="396"/>
      <c r="CP665" s="396"/>
      <c r="CQ665" s="396"/>
      <c r="CR665" s="396"/>
      <c r="CS665" s="396"/>
      <c r="CT665" s="396"/>
      <c r="CU665" s="396"/>
      <c r="CV665" s="396"/>
      <c r="CW665" s="396"/>
      <c r="CX665" s="396"/>
      <c r="CY665" s="396"/>
      <c r="CZ665" s="396"/>
      <c r="DA665" s="396"/>
      <c r="DB665" s="396"/>
      <c r="DC665" s="396"/>
      <c r="DD665" s="396"/>
      <c r="DE665" s="396"/>
      <c r="DF665" s="396"/>
      <c r="DG665" s="396"/>
      <c r="DH665" s="396"/>
      <c r="DI665" s="396"/>
      <c r="DJ665" s="396"/>
      <c r="DK665" s="396"/>
      <c r="DL665" s="396"/>
      <c r="DM665" s="396"/>
      <c r="DN665" s="396"/>
      <c r="DO665" s="396"/>
      <c r="DP665" s="396"/>
      <c r="DQ665" s="396"/>
      <c r="DR665" s="396"/>
      <c r="DS665" s="396"/>
      <c r="DT665" s="396"/>
      <c r="DU665" s="396"/>
      <c r="DV665" s="396"/>
      <c r="DW665" s="396"/>
      <c r="DX665" s="396"/>
      <c r="DY665" s="396"/>
    </row>
    <row r="666" spans="1:129" ht="27" customHeight="1" x14ac:dyDescent="0.15">
      <c r="A666" s="432">
        <v>1020001758</v>
      </c>
      <c r="B666" s="386" t="s">
        <v>12407</v>
      </c>
      <c r="C666" s="387" t="s">
        <v>17520</v>
      </c>
      <c r="D666" s="149" t="s">
        <v>14482</v>
      </c>
      <c r="E666" s="149" t="s">
        <v>14679</v>
      </c>
      <c r="F666" s="153" t="s">
        <v>14637</v>
      </c>
      <c r="G666" s="388">
        <f>COUNTIF(H666:AL666,"*")</f>
        <v>4</v>
      </c>
      <c r="H666" s="397" t="s">
        <v>11791</v>
      </c>
      <c r="I666" s="397" t="s">
        <v>13126</v>
      </c>
      <c r="J666" s="397" t="s">
        <v>13320</v>
      </c>
      <c r="K666" s="397" t="s">
        <v>13224</v>
      </c>
      <c r="L666" s="400"/>
      <c r="M666" s="400"/>
      <c r="N666" s="400"/>
      <c r="O666" s="400"/>
      <c r="P666" s="400"/>
      <c r="Q666" s="400"/>
      <c r="R666" s="400"/>
      <c r="S666" s="400"/>
      <c r="T666" s="400"/>
      <c r="U666" s="400"/>
      <c r="V666" s="400"/>
      <c r="W666" s="400"/>
      <c r="X666" s="400"/>
      <c r="Y666" s="398"/>
      <c r="Z666" s="399"/>
      <c r="AA666" s="400"/>
      <c r="AB666" s="400"/>
      <c r="AC666" s="400"/>
      <c r="AD666" s="436"/>
      <c r="AE666" s="436"/>
      <c r="AF666" s="436"/>
      <c r="AG666" s="436"/>
      <c r="AH666" s="436"/>
      <c r="AI666" s="436"/>
      <c r="AJ666" s="436"/>
      <c r="AK666" s="436"/>
      <c r="AL666" s="401"/>
      <c r="AM666" s="481">
        <f>COUNTIF(AN666:DY666,"*")</f>
        <v>14</v>
      </c>
      <c r="AN666" s="394" t="s">
        <v>13624</v>
      </c>
      <c r="AO666" s="395" t="s">
        <v>13210</v>
      </c>
      <c r="AP666" s="395" t="s">
        <v>13212</v>
      </c>
      <c r="AQ666" s="395" t="s">
        <v>13323</v>
      </c>
      <c r="AR666" s="395" t="s">
        <v>13765</v>
      </c>
      <c r="AS666" s="395" t="s">
        <v>13766</v>
      </c>
      <c r="AT666" s="395" t="s">
        <v>13767</v>
      </c>
      <c r="AU666" s="395" t="s">
        <v>13628</v>
      </c>
      <c r="AV666" s="395" t="s">
        <v>13227</v>
      </c>
      <c r="AW666" s="395" t="s">
        <v>13768</v>
      </c>
      <c r="AX666" s="395" t="s">
        <v>13418</v>
      </c>
      <c r="AY666" s="395" t="s">
        <v>13419</v>
      </c>
      <c r="AZ666" s="395" t="s">
        <v>13324</v>
      </c>
      <c r="BA666" s="395" t="s">
        <v>13397</v>
      </c>
      <c r="BB666" s="395"/>
      <c r="BC666" s="395"/>
      <c r="BD666" s="395"/>
      <c r="BE666" s="395"/>
      <c r="BF666" s="395"/>
      <c r="BG666" s="395"/>
      <c r="BH666" s="395"/>
      <c r="BI666" s="395"/>
      <c r="BJ666" s="395"/>
      <c r="BK666" s="395"/>
      <c r="BL666" s="395"/>
      <c r="BM666" s="395"/>
      <c r="BN666" s="395"/>
      <c r="BO666" s="395"/>
      <c r="BP666" s="395"/>
      <c r="BQ666" s="396"/>
      <c r="BR666" s="396"/>
      <c r="BS666" s="396"/>
      <c r="BT666" s="396"/>
      <c r="BU666" s="396"/>
      <c r="BV666" s="396"/>
      <c r="BW666" s="396"/>
      <c r="BX666" s="396"/>
      <c r="BY666" s="396"/>
      <c r="BZ666" s="396"/>
      <c r="CA666" s="396"/>
      <c r="CB666" s="396"/>
      <c r="CC666" s="396"/>
      <c r="CD666" s="396"/>
      <c r="CE666" s="396"/>
      <c r="CF666" s="396"/>
      <c r="CG666" s="396"/>
      <c r="CH666" s="396"/>
      <c r="CI666" s="396"/>
      <c r="CJ666" s="396"/>
      <c r="CK666" s="396"/>
      <c r="CL666" s="396"/>
      <c r="CM666" s="396"/>
      <c r="CN666" s="396"/>
      <c r="CO666" s="396"/>
      <c r="CP666" s="396"/>
      <c r="CQ666" s="396"/>
      <c r="CR666" s="396"/>
      <c r="CS666" s="396"/>
      <c r="CT666" s="396"/>
      <c r="CU666" s="396"/>
      <c r="CV666" s="396"/>
      <c r="CW666" s="396"/>
      <c r="CX666" s="396"/>
      <c r="CY666" s="396"/>
      <c r="CZ666" s="396"/>
      <c r="DA666" s="396"/>
      <c r="DB666" s="396"/>
      <c r="DC666" s="396"/>
      <c r="DD666" s="396"/>
      <c r="DE666" s="396"/>
      <c r="DF666" s="396"/>
      <c r="DG666" s="396"/>
      <c r="DH666" s="396"/>
      <c r="DI666" s="396"/>
      <c r="DJ666" s="396"/>
      <c r="DK666" s="396"/>
      <c r="DL666" s="396"/>
      <c r="DM666" s="396"/>
      <c r="DN666" s="396"/>
      <c r="DO666" s="396"/>
      <c r="DP666" s="396"/>
      <c r="DQ666" s="396"/>
      <c r="DR666" s="396"/>
      <c r="DS666" s="396"/>
      <c r="DT666" s="396"/>
      <c r="DU666" s="396"/>
      <c r="DV666" s="396"/>
      <c r="DW666" s="396"/>
      <c r="DX666" s="396"/>
      <c r="DY666" s="396"/>
    </row>
    <row r="667" spans="1:129" ht="27" customHeight="1" x14ac:dyDescent="0.15">
      <c r="A667" s="432">
        <v>1020001931</v>
      </c>
      <c r="B667" s="386" t="s">
        <v>12466</v>
      </c>
      <c r="C667" s="387" t="s">
        <v>17546</v>
      </c>
      <c r="D667" s="149" t="s">
        <v>14502</v>
      </c>
      <c r="E667" s="153" t="s">
        <v>14693</v>
      </c>
      <c r="F667" s="153" t="s">
        <v>14641</v>
      </c>
      <c r="G667" s="388">
        <f>COUNTIF(H667:AL667,"*")</f>
        <v>1</v>
      </c>
      <c r="H667" s="397"/>
      <c r="I667" s="397"/>
      <c r="J667" s="397"/>
      <c r="K667" s="397"/>
      <c r="L667" s="400"/>
      <c r="M667" s="400"/>
      <c r="N667" s="400"/>
      <c r="O667" s="400"/>
      <c r="P667" s="400"/>
      <c r="Q667" s="400"/>
      <c r="R667" s="400"/>
      <c r="S667" s="400"/>
      <c r="T667" s="400"/>
      <c r="U667" s="400"/>
      <c r="V667" s="400"/>
      <c r="W667" s="400"/>
      <c r="X667" s="400"/>
      <c r="Y667" s="398"/>
      <c r="Z667" s="399" t="s">
        <v>13126</v>
      </c>
      <c r="AA667" s="400"/>
      <c r="AB667" s="400"/>
      <c r="AC667" s="400"/>
      <c r="AD667" s="436"/>
      <c r="AE667" s="436"/>
      <c r="AF667" s="436"/>
      <c r="AG667" s="436"/>
      <c r="AH667" s="436"/>
      <c r="AI667" s="436"/>
      <c r="AJ667" s="436"/>
      <c r="AK667" s="436"/>
      <c r="AL667" s="401"/>
      <c r="AM667" s="481">
        <f>COUNTIF(AN667:DY667,"*")</f>
        <v>1</v>
      </c>
      <c r="AN667" s="394" t="s">
        <v>13637</v>
      </c>
      <c r="AO667" s="395"/>
      <c r="AP667" s="395"/>
      <c r="AQ667" s="395"/>
      <c r="AR667" s="395"/>
      <c r="AS667" s="395"/>
      <c r="AT667" s="395"/>
      <c r="AU667" s="395"/>
      <c r="AV667" s="395"/>
      <c r="AW667" s="395"/>
      <c r="AX667" s="395"/>
      <c r="AY667" s="395"/>
      <c r="AZ667" s="395"/>
      <c r="BA667" s="395"/>
      <c r="BB667" s="395"/>
      <c r="BC667" s="395"/>
      <c r="BD667" s="395"/>
      <c r="BE667" s="395"/>
      <c r="BF667" s="395"/>
      <c r="BG667" s="395"/>
      <c r="BH667" s="395"/>
      <c r="BI667" s="395"/>
      <c r="BJ667" s="395"/>
      <c r="BK667" s="395"/>
      <c r="BL667" s="395"/>
      <c r="BM667" s="395"/>
      <c r="BN667" s="395"/>
      <c r="BO667" s="395"/>
      <c r="BP667" s="395"/>
      <c r="BQ667" s="396"/>
      <c r="BR667" s="396"/>
      <c r="BS667" s="396"/>
      <c r="BT667" s="396"/>
      <c r="BU667" s="396"/>
      <c r="BV667" s="396"/>
      <c r="BW667" s="396"/>
      <c r="BX667" s="396"/>
      <c r="BY667" s="396"/>
      <c r="BZ667" s="396"/>
      <c r="CA667" s="396"/>
      <c r="CB667" s="396"/>
      <c r="CC667" s="396"/>
      <c r="CD667" s="396"/>
      <c r="CE667" s="396"/>
      <c r="CF667" s="396"/>
      <c r="CG667" s="396"/>
      <c r="CH667" s="396"/>
      <c r="CI667" s="396"/>
      <c r="CJ667" s="396"/>
      <c r="CK667" s="396"/>
      <c r="CL667" s="396"/>
      <c r="CM667" s="396"/>
      <c r="CN667" s="396"/>
      <c r="CO667" s="396"/>
      <c r="CP667" s="396"/>
      <c r="CQ667" s="396"/>
      <c r="CR667" s="396"/>
      <c r="CS667" s="396"/>
      <c r="CT667" s="396"/>
      <c r="CU667" s="396"/>
      <c r="CV667" s="396"/>
      <c r="CW667" s="396"/>
      <c r="CX667" s="396"/>
      <c r="CY667" s="396"/>
      <c r="CZ667" s="396"/>
      <c r="DA667" s="396"/>
      <c r="DB667" s="396"/>
      <c r="DC667" s="396"/>
      <c r="DD667" s="396"/>
      <c r="DE667" s="396"/>
      <c r="DF667" s="396"/>
      <c r="DG667" s="396"/>
      <c r="DH667" s="396"/>
      <c r="DI667" s="396"/>
      <c r="DJ667" s="396"/>
      <c r="DK667" s="396"/>
      <c r="DL667" s="396"/>
      <c r="DM667" s="396"/>
      <c r="DN667" s="396"/>
      <c r="DO667" s="396"/>
      <c r="DP667" s="396"/>
      <c r="DQ667" s="396"/>
      <c r="DR667" s="396"/>
      <c r="DS667" s="396"/>
      <c r="DT667" s="396"/>
      <c r="DU667" s="396"/>
      <c r="DV667" s="396"/>
      <c r="DW667" s="396"/>
      <c r="DX667" s="396"/>
      <c r="DY667" s="396"/>
    </row>
    <row r="668" spans="1:129" ht="27" customHeight="1" x14ac:dyDescent="0.15">
      <c r="A668" s="432">
        <v>1030006040</v>
      </c>
      <c r="B668" s="386" t="s">
        <v>16473</v>
      </c>
      <c r="C668" s="387" t="s">
        <v>17504</v>
      </c>
      <c r="D668" s="149" t="s">
        <v>14467</v>
      </c>
      <c r="E668" s="153"/>
      <c r="F668" s="153"/>
      <c r="G668" s="388">
        <f>COUNTIF(H668:AL668,"*")</f>
        <v>1</v>
      </c>
      <c r="H668" s="397"/>
      <c r="I668" s="397"/>
      <c r="J668" s="397"/>
      <c r="K668" s="397"/>
      <c r="L668" s="400"/>
      <c r="M668" s="400"/>
      <c r="N668" s="400"/>
      <c r="O668" s="400"/>
      <c r="P668" s="400"/>
      <c r="Q668" s="400"/>
      <c r="R668" s="400"/>
      <c r="S668" s="400"/>
      <c r="T668" s="400"/>
      <c r="U668" s="400"/>
      <c r="V668" s="400"/>
      <c r="W668" s="400"/>
      <c r="X668" s="400"/>
      <c r="Y668" s="398"/>
      <c r="Z668" s="399" t="s">
        <v>13025</v>
      </c>
      <c r="AA668" s="400"/>
      <c r="AB668" s="400"/>
      <c r="AC668" s="400"/>
      <c r="AD668" s="436"/>
      <c r="AE668" s="436"/>
      <c r="AF668" s="436"/>
      <c r="AG668" s="436"/>
      <c r="AH668" s="436"/>
      <c r="AI668" s="436"/>
      <c r="AJ668" s="436"/>
      <c r="AK668" s="436"/>
      <c r="AL668" s="401"/>
      <c r="AM668" s="481">
        <f>COUNTIF(AN668:DY668,"*")</f>
        <v>1</v>
      </c>
      <c r="AN668" s="394" t="s">
        <v>15925</v>
      </c>
      <c r="AO668" s="395"/>
      <c r="AP668" s="395"/>
      <c r="AQ668" s="395"/>
      <c r="AR668" s="395"/>
      <c r="AS668" s="395"/>
      <c r="AT668" s="395"/>
      <c r="AU668" s="395"/>
      <c r="AV668" s="395"/>
      <c r="AW668" s="395"/>
      <c r="AX668" s="395"/>
      <c r="AY668" s="395"/>
      <c r="AZ668" s="395"/>
      <c r="BA668" s="395"/>
      <c r="BB668" s="395"/>
      <c r="BC668" s="395"/>
      <c r="BD668" s="395"/>
      <c r="BE668" s="395"/>
      <c r="BF668" s="395"/>
      <c r="BG668" s="395"/>
      <c r="BH668" s="395"/>
      <c r="BI668" s="395"/>
      <c r="BJ668" s="395"/>
      <c r="BK668" s="395"/>
      <c r="BL668" s="395"/>
      <c r="BM668" s="395"/>
      <c r="BN668" s="395"/>
      <c r="BO668" s="395"/>
      <c r="BP668" s="395"/>
      <c r="BQ668" s="396"/>
      <c r="BR668" s="396"/>
      <c r="BS668" s="396"/>
      <c r="BT668" s="396"/>
      <c r="BU668" s="396"/>
      <c r="BV668" s="396"/>
      <c r="BW668" s="396"/>
      <c r="BX668" s="396"/>
      <c r="BY668" s="396"/>
      <c r="BZ668" s="396"/>
      <c r="CA668" s="396"/>
      <c r="CB668" s="396"/>
      <c r="CC668" s="396"/>
      <c r="CD668" s="396"/>
      <c r="CE668" s="396"/>
      <c r="CF668" s="396"/>
      <c r="CG668" s="396"/>
      <c r="CH668" s="396"/>
      <c r="CI668" s="396"/>
      <c r="CJ668" s="396"/>
      <c r="CK668" s="396"/>
      <c r="CL668" s="396"/>
      <c r="CM668" s="396"/>
      <c r="CN668" s="396"/>
      <c r="CO668" s="396"/>
      <c r="CP668" s="396"/>
      <c r="CQ668" s="396"/>
      <c r="CR668" s="396"/>
      <c r="CS668" s="396"/>
      <c r="CT668" s="396"/>
      <c r="CU668" s="396"/>
      <c r="CV668" s="396"/>
      <c r="CW668" s="396"/>
      <c r="CX668" s="396"/>
      <c r="CY668" s="396"/>
      <c r="CZ668" s="396"/>
      <c r="DA668" s="396"/>
      <c r="DB668" s="396"/>
      <c r="DC668" s="396"/>
      <c r="DD668" s="396"/>
      <c r="DE668" s="396"/>
      <c r="DF668" s="396"/>
      <c r="DG668" s="396"/>
      <c r="DH668" s="396"/>
      <c r="DI668" s="396"/>
      <c r="DJ668" s="396"/>
      <c r="DK668" s="396"/>
      <c r="DL668" s="396"/>
      <c r="DM668" s="396"/>
      <c r="DN668" s="396"/>
      <c r="DO668" s="396"/>
      <c r="DP668" s="396"/>
      <c r="DQ668" s="396"/>
      <c r="DR668" s="396"/>
      <c r="DS668" s="396"/>
      <c r="DT668" s="396"/>
      <c r="DU668" s="396"/>
      <c r="DV668" s="396"/>
      <c r="DW668" s="396"/>
      <c r="DX668" s="396"/>
      <c r="DY668" s="396"/>
    </row>
    <row r="669" spans="1:129" ht="27" customHeight="1" x14ac:dyDescent="0.15">
      <c r="A669" s="432">
        <v>1020001490</v>
      </c>
      <c r="B669" s="386" t="s">
        <v>12334</v>
      </c>
      <c r="C669" s="387" t="s">
        <v>16873</v>
      </c>
      <c r="D669" s="149" t="s">
        <v>13088</v>
      </c>
      <c r="E669" s="149"/>
      <c r="F669" s="149"/>
      <c r="G669" s="388">
        <f>COUNTIF(H669:AL669,"*")</f>
        <v>5</v>
      </c>
      <c r="H669" s="402" t="s">
        <v>14851</v>
      </c>
      <c r="I669" s="402" t="s">
        <v>14985</v>
      </c>
      <c r="J669" s="402" t="s">
        <v>15353</v>
      </c>
      <c r="K669" s="397"/>
      <c r="L669" s="400"/>
      <c r="M669" s="400"/>
      <c r="N669" s="400"/>
      <c r="O669" s="400"/>
      <c r="P669" s="400"/>
      <c r="Q669" s="400"/>
      <c r="R669" s="400"/>
      <c r="S669" s="400"/>
      <c r="T669" s="400"/>
      <c r="U669" s="400"/>
      <c r="V669" s="400"/>
      <c r="W669" s="400"/>
      <c r="X669" s="400"/>
      <c r="Y669" s="398"/>
      <c r="Z669" s="403" t="s">
        <v>14889</v>
      </c>
      <c r="AA669" s="404" t="s">
        <v>14851</v>
      </c>
      <c r="AB669" s="400"/>
      <c r="AC669" s="400"/>
      <c r="AD669" s="436"/>
      <c r="AE669" s="436"/>
      <c r="AF669" s="436"/>
      <c r="AG669" s="436"/>
      <c r="AH669" s="436"/>
      <c r="AI669" s="436"/>
      <c r="AJ669" s="436"/>
      <c r="AK669" s="436"/>
      <c r="AL669" s="401"/>
      <c r="AM669" s="481">
        <f>COUNTIF(AN669:DY669,"*")</f>
        <v>7</v>
      </c>
      <c r="AN669" s="394" t="s">
        <v>15087</v>
      </c>
      <c r="AO669" s="395" t="s">
        <v>14986</v>
      </c>
      <c r="AP669" s="395" t="s">
        <v>15591</v>
      </c>
      <c r="AQ669" s="395" t="s">
        <v>15573</v>
      </c>
      <c r="AR669" s="395" t="s">
        <v>15574</v>
      </c>
      <c r="AS669" s="395" t="s">
        <v>16053</v>
      </c>
      <c r="AT669" s="395" t="s">
        <v>15104</v>
      </c>
      <c r="AU669" s="395"/>
      <c r="AV669" s="395"/>
      <c r="AW669" s="395"/>
      <c r="AX669" s="395"/>
      <c r="AY669" s="395"/>
      <c r="AZ669" s="395"/>
      <c r="BA669" s="395"/>
      <c r="BB669" s="395"/>
      <c r="BC669" s="395"/>
      <c r="BD669" s="395"/>
      <c r="BE669" s="395"/>
      <c r="BF669" s="395"/>
      <c r="BG669" s="395"/>
      <c r="BH669" s="395"/>
      <c r="BI669" s="395"/>
      <c r="BJ669" s="395"/>
      <c r="BK669" s="395"/>
      <c r="BL669" s="395"/>
      <c r="BM669" s="395"/>
      <c r="BN669" s="395"/>
      <c r="BO669" s="395"/>
      <c r="BP669" s="395"/>
      <c r="BQ669" s="396"/>
      <c r="BR669" s="396"/>
      <c r="BS669" s="396"/>
      <c r="BT669" s="396"/>
      <c r="BU669" s="396"/>
      <c r="BV669" s="396"/>
      <c r="BW669" s="396"/>
      <c r="BX669" s="396"/>
      <c r="BY669" s="396"/>
      <c r="BZ669" s="396"/>
      <c r="CA669" s="396"/>
      <c r="CB669" s="396"/>
      <c r="CC669" s="396"/>
      <c r="CD669" s="396"/>
      <c r="CE669" s="396"/>
      <c r="CF669" s="396"/>
      <c r="CG669" s="396"/>
      <c r="CH669" s="396"/>
      <c r="CI669" s="396"/>
      <c r="CJ669" s="396"/>
      <c r="CK669" s="396"/>
      <c r="CL669" s="396"/>
      <c r="CM669" s="396"/>
      <c r="CN669" s="396"/>
      <c r="CO669" s="396"/>
      <c r="CP669" s="396"/>
      <c r="CQ669" s="396"/>
      <c r="CR669" s="396"/>
      <c r="CS669" s="396"/>
      <c r="CT669" s="396"/>
      <c r="CU669" s="396"/>
      <c r="CV669" s="396"/>
      <c r="CW669" s="396"/>
      <c r="CX669" s="396"/>
      <c r="CY669" s="396"/>
      <c r="CZ669" s="396"/>
      <c r="DA669" s="396"/>
      <c r="DB669" s="396"/>
      <c r="DC669" s="396"/>
      <c r="DD669" s="396"/>
      <c r="DE669" s="396"/>
      <c r="DF669" s="396"/>
      <c r="DG669" s="396"/>
      <c r="DH669" s="396"/>
      <c r="DI669" s="396"/>
      <c r="DJ669" s="396"/>
      <c r="DK669" s="396"/>
      <c r="DL669" s="396"/>
      <c r="DM669" s="396"/>
      <c r="DN669" s="396"/>
      <c r="DO669" s="396"/>
      <c r="DP669" s="396"/>
      <c r="DQ669" s="396"/>
      <c r="DR669" s="396"/>
      <c r="DS669" s="396"/>
      <c r="DT669" s="396"/>
      <c r="DU669" s="396"/>
      <c r="DV669" s="396"/>
      <c r="DW669" s="396"/>
      <c r="DX669" s="396"/>
      <c r="DY669" s="396"/>
    </row>
    <row r="670" spans="1:129" ht="27" customHeight="1" x14ac:dyDescent="0.15">
      <c r="A670" s="432">
        <v>1020001008</v>
      </c>
      <c r="B670" s="386" t="s">
        <v>12203</v>
      </c>
      <c r="C670" s="387" t="s">
        <v>17253</v>
      </c>
      <c r="D670" s="149" t="s">
        <v>14036</v>
      </c>
      <c r="E670" s="149"/>
      <c r="F670" s="149"/>
      <c r="G670" s="388">
        <f>COUNTIF(H670:AL670,"*")</f>
        <v>5</v>
      </c>
      <c r="H670" s="402" t="s">
        <v>14985</v>
      </c>
      <c r="I670" s="397"/>
      <c r="J670" s="397"/>
      <c r="K670" s="397"/>
      <c r="L670" s="400"/>
      <c r="M670" s="400"/>
      <c r="N670" s="400"/>
      <c r="O670" s="400"/>
      <c r="P670" s="400"/>
      <c r="Q670" s="400"/>
      <c r="R670" s="400"/>
      <c r="S670" s="400"/>
      <c r="T670" s="400"/>
      <c r="U670" s="400"/>
      <c r="V670" s="400"/>
      <c r="W670" s="400"/>
      <c r="X670" s="400"/>
      <c r="Y670" s="398"/>
      <c r="Z670" s="403" t="s">
        <v>13326</v>
      </c>
      <c r="AA670" s="404" t="s">
        <v>13614</v>
      </c>
      <c r="AB670" s="404" t="s">
        <v>14889</v>
      </c>
      <c r="AC670" s="404" t="s">
        <v>13328</v>
      </c>
      <c r="AD670" s="437"/>
      <c r="AE670" s="437"/>
      <c r="AF670" s="437"/>
      <c r="AG670" s="437"/>
      <c r="AH670" s="437"/>
      <c r="AI670" s="437"/>
      <c r="AJ670" s="437"/>
      <c r="AK670" s="437"/>
      <c r="AL670" s="401"/>
      <c r="AM670" s="481">
        <f>COUNTIF(AN670:DY670,"*")</f>
        <v>11</v>
      </c>
      <c r="AN670" s="394" t="s">
        <v>14986</v>
      </c>
      <c r="AO670" s="395" t="s">
        <v>16193</v>
      </c>
      <c r="AP670" s="395" t="s">
        <v>15319</v>
      </c>
      <c r="AQ670" s="395" t="s">
        <v>15320</v>
      </c>
      <c r="AR670" s="395" t="s">
        <v>15274</v>
      </c>
      <c r="AS670" s="395" t="s">
        <v>15278</v>
      </c>
      <c r="AT670" s="395" t="s">
        <v>15573</v>
      </c>
      <c r="AU670" s="395" t="s">
        <v>15574</v>
      </c>
      <c r="AV670" s="395" t="s">
        <v>15575</v>
      </c>
      <c r="AW670" s="395" t="s">
        <v>15349</v>
      </c>
      <c r="AX670" s="395" t="s">
        <v>15845</v>
      </c>
      <c r="AY670" s="395"/>
      <c r="AZ670" s="395"/>
      <c r="BA670" s="395"/>
      <c r="BB670" s="395"/>
      <c r="BC670" s="395"/>
      <c r="BD670" s="395"/>
      <c r="BE670" s="395"/>
      <c r="BF670" s="395"/>
      <c r="BG670" s="395"/>
      <c r="BH670" s="395"/>
      <c r="BI670" s="395"/>
      <c r="BJ670" s="395"/>
      <c r="BK670" s="395"/>
      <c r="BL670" s="395"/>
      <c r="BM670" s="395"/>
      <c r="BN670" s="395"/>
      <c r="BO670" s="395"/>
      <c r="BP670" s="395"/>
      <c r="BQ670" s="396"/>
      <c r="BR670" s="396"/>
      <c r="BS670" s="396"/>
      <c r="BT670" s="396"/>
      <c r="BU670" s="396"/>
      <c r="BV670" s="396"/>
      <c r="BW670" s="396"/>
      <c r="BX670" s="396"/>
      <c r="BY670" s="396"/>
      <c r="BZ670" s="396"/>
      <c r="CA670" s="396"/>
      <c r="CB670" s="396"/>
      <c r="CC670" s="396"/>
      <c r="CD670" s="396"/>
      <c r="CE670" s="396"/>
      <c r="CF670" s="396"/>
      <c r="CG670" s="396"/>
      <c r="CH670" s="396"/>
      <c r="CI670" s="396"/>
      <c r="CJ670" s="396"/>
      <c r="CK670" s="396"/>
      <c r="CL670" s="396"/>
      <c r="CM670" s="396"/>
      <c r="CN670" s="396"/>
      <c r="CO670" s="396"/>
      <c r="CP670" s="396"/>
      <c r="CQ670" s="396"/>
      <c r="CR670" s="396"/>
      <c r="CS670" s="396"/>
      <c r="CT670" s="396"/>
      <c r="CU670" s="396"/>
      <c r="CV670" s="396"/>
      <c r="CW670" s="396"/>
      <c r="CX670" s="396"/>
      <c r="CY670" s="396"/>
      <c r="CZ670" s="396"/>
      <c r="DA670" s="396"/>
      <c r="DB670" s="396"/>
      <c r="DC670" s="396"/>
      <c r="DD670" s="396"/>
      <c r="DE670" s="396"/>
      <c r="DF670" s="396"/>
      <c r="DG670" s="396"/>
      <c r="DH670" s="396"/>
      <c r="DI670" s="396"/>
      <c r="DJ670" s="396"/>
      <c r="DK670" s="396"/>
      <c r="DL670" s="396"/>
      <c r="DM670" s="396"/>
      <c r="DN670" s="396"/>
      <c r="DO670" s="396"/>
      <c r="DP670" s="396"/>
      <c r="DQ670" s="396"/>
      <c r="DR670" s="396"/>
      <c r="DS670" s="396"/>
      <c r="DT670" s="396"/>
      <c r="DU670" s="396"/>
      <c r="DV670" s="396"/>
      <c r="DW670" s="396"/>
      <c r="DX670" s="396"/>
      <c r="DY670" s="396"/>
    </row>
    <row r="671" spans="1:129" ht="27" customHeight="1" x14ac:dyDescent="0.15">
      <c r="A671" s="432">
        <v>1020001564</v>
      </c>
      <c r="B671" s="386" t="s">
        <v>12366</v>
      </c>
      <c r="C671" s="387" t="s">
        <v>17460</v>
      </c>
      <c r="D671" s="149" t="s">
        <v>14351</v>
      </c>
      <c r="E671" s="149"/>
      <c r="F671" s="153"/>
      <c r="G671" s="388">
        <f>COUNTIF(H671:AL671,"*")</f>
        <v>4</v>
      </c>
      <c r="H671" s="397" t="s">
        <v>11795</v>
      </c>
      <c r="I671" s="397"/>
      <c r="J671" s="397"/>
      <c r="K671" s="397"/>
      <c r="L671" s="400"/>
      <c r="M671" s="400"/>
      <c r="N671" s="400"/>
      <c r="O671" s="400"/>
      <c r="P671" s="400"/>
      <c r="Q671" s="400"/>
      <c r="R671" s="400"/>
      <c r="S671" s="400"/>
      <c r="T671" s="400"/>
      <c r="U671" s="400"/>
      <c r="V671" s="400"/>
      <c r="W671" s="400"/>
      <c r="X671" s="400"/>
      <c r="Y671" s="398"/>
      <c r="Z671" s="399" t="s">
        <v>11794</v>
      </c>
      <c r="AA671" s="400" t="s">
        <v>11795</v>
      </c>
      <c r="AB671" s="400" t="s">
        <v>13025</v>
      </c>
      <c r="AC671" s="400"/>
      <c r="AD671" s="436"/>
      <c r="AE671" s="436"/>
      <c r="AF671" s="436"/>
      <c r="AG671" s="436"/>
      <c r="AH671" s="436"/>
      <c r="AI671" s="436"/>
      <c r="AJ671" s="436"/>
      <c r="AK671" s="436"/>
      <c r="AL671" s="401"/>
      <c r="AM671" s="481">
        <f>COUNTIF(AN671:DY671,"*")-2</f>
        <v>6</v>
      </c>
      <c r="AN671" s="394" t="s">
        <v>13525</v>
      </c>
      <c r="AO671" s="395" t="s">
        <v>16518</v>
      </c>
      <c r="AP671" s="395" t="s">
        <v>14850</v>
      </c>
      <c r="AQ671" s="395" t="s">
        <v>13433</v>
      </c>
      <c r="AR671" s="395" t="s">
        <v>13434</v>
      </c>
      <c r="AS671" s="395" t="s">
        <v>13463</v>
      </c>
      <c r="AT671" s="395" t="s">
        <v>13512</v>
      </c>
      <c r="AU671" s="395" t="s">
        <v>16519</v>
      </c>
      <c r="AV671" s="395"/>
      <c r="AW671" s="395"/>
      <c r="AX671" s="395"/>
      <c r="AY671" s="395"/>
      <c r="AZ671" s="395"/>
      <c r="BA671" s="395"/>
      <c r="BB671" s="395"/>
      <c r="BC671" s="395"/>
      <c r="BD671" s="395"/>
      <c r="BE671" s="395"/>
      <c r="BF671" s="395"/>
      <c r="BG671" s="395"/>
      <c r="BH671" s="395"/>
      <c r="BI671" s="395"/>
      <c r="BJ671" s="395"/>
      <c r="BK671" s="395"/>
      <c r="BL671" s="395"/>
      <c r="BM671" s="395"/>
      <c r="BN671" s="395"/>
      <c r="BO671" s="395"/>
      <c r="BP671" s="395"/>
      <c r="BQ671" s="396"/>
      <c r="BR671" s="396"/>
      <c r="BS671" s="396"/>
      <c r="BT671" s="396"/>
      <c r="BU671" s="396"/>
      <c r="BV671" s="396"/>
      <c r="BW671" s="396"/>
      <c r="BX671" s="396"/>
      <c r="BY671" s="396"/>
      <c r="BZ671" s="396"/>
      <c r="CA671" s="396"/>
      <c r="CB671" s="396"/>
      <c r="CC671" s="396"/>
      <c r="CD671" s="396"/>
      <c r="CE671" s="396"/>
      <c r="CF671" s="396"/>
      <c r="CG671" s="396"/>
      <c r="CH671" s="396"/>
      <c r="CI671" s="396"/>
      <c r="CJ671" s="396"/>
      <c r="CK671" s="396"/>
      <c r="CL671" s="396"/>
      <c r="CM671" s="396"/>
      <c r="CN671" s="396"/>
      <c r="CO671" s="396"/>
      <c r="CP671" s="396"/>
      <c r="CQ671" s="396"/>
      <c r="CR671" s="396"/>
      <c r="CS671" s="396"/>
      <c r="CT671" s="396"/>
      <c r="CU671" s="396"/>
      <c r="CV671" s="396"/>
      <c r="CW671" s="396"/>
      <c r="CX671" s="396"/>
      <c r="CY671" s="396"/>
      <c r="CZ671" s="396"/>
      <c r="DA671" s="396"/>
      <c r="DB671" s="396"/>
      <c r="DC671" s="396"/>
      <c r="DD671" s="396"/>
      <c r="DE671" s="396"/>
      <c r="DF671" s="396"/>
      <c r="DG671" s="396"/>
      <c r="DH671" s="396"/>
      <c r="DI671" s="396"/>
      <c r="DJ671" s="396"/>
      <c r="DK671" s="396"/>
      <c r="DL671" s="396"/>
      <c r="DM671" s="396"/>
      <c r="DN671" s="396"/>
      <c r="DO671" s="396"/>
      <c r="DP671" s="396"/>
      <c r="DQ671" s="396"/>
      <c r="DR671" s="396"/>
      <c r="DS671" s="396"/>
      <c r="DT671" s="396"/>
      <c r="DU671" s="396"/>
      <c r="DV671" s="396"/>
      <c r="DW671" s="396"/>
      <c r="DX671" s="396"/>
      <c r="DY671" s="396"/>
    </row>
    <row r="672" spans="1:129" ht="27" customHeight="1" x14ac:dyDescent="0.15">
      <c r="A672" s="432">
        <v>1020000280</v>
      </c>
      <c r="B672" s="386" t="s">
        <v>11891</v>
      </c>
      <c r="C672" s="387" t="s">
        <v>16725</v>
      </c>
      <c r="D672" s="149" t="s">
        <v>12839</v>
      </c>
      <c r="E672" s="153"/>
      <c r="F672" s="153"/>
      <c r="G672" s="388">
        <f>COUNTIF(H672:AL672,"*")</f>
        <v>5</v>
      </c>
      <c r="H672" s="402" t="s">
        <v>13109</v>
      </c>
      <c r="I672" s="402" t="s">
        <v>13112</v>
      </c>
      <c r="J672" s="397"/>
      <c r="K672" s="397"/>
      <c r="L672" s="400"/>
      <c r="M672" s="400"/>
      <c r="N672" s="400"/>
      <c r="O672" s="400"/>
      <c r="P672" s="400"/>
      <c r="Q672" s="400"/>
      <c r="R672" s="400"/>
      <c r="S672" s="400"/>
      <c r="T672" s="400"/>
      <c r="U672" s="400"/>
      <c r="V672" s="400"/>
      <c r="W672" s="400"/>
      <c r="X672" s="400"/>
      <c r="Y672" s="398"/>
      <c r="Z672" s="403" t="s">
        <v>11794</v>
      </c>
      <c r="AA672" s="404" t="s">
        <v>13024</v>
      </c>
      <c r="AB672" s="404" t="s">
        <v>13110</v>
      </c>
      <c r="AC672" s="400"/>
      <c r="AD672" s="436"/>
      <c r="AE672" s="436"/>
      <c r="AF672" s="436"/>
      <c r="AG672" s="436"/>
      <c r="AH672" s="436"/>
      <c r="AI672" s="436"/>
      <c r="AJ672" s="436"/>
      <c r="AK672" s="436"/>
      <c r="AL672" s="401"/>
      <c r="AM672" s="481">
        <f>COUNTIF(AN672:DY672,"*")-3</f>
        <v>12</v>
      </c>
      <c r="AN672" s="394" t="s">
        <v>13105</v>
      </c>
      <c r="AO672" s="395" t="s">
        <v>14953</v>
      </c>
      <c r="AP672" s="395" t="s">
        <v>15458</v>
      </c>
      <c r="AQ672" s="395" t="s">
        <v>15699</v>
      </c>
      <c r="AR672" s="395" t="s">
        <v>13113</v>
      </c>
      <c r="AS672" s="395" t="s">
        <v>13949</v>
      </c>
      <c r="AT672" s="395" t="s">
        <v>15700</v>
      </c>
      <c r="AU672" s="395" t="s">
        <v>15157</v>
      </c>
      <c r="AV672" s="395" t="s">
        <v>13120</v>
      </c>
      <c r="AW672" s="395" t="s">
        <v>13121</v>
      </c>
      <c r="AX672" s="395" t="s">
        <v>13122</v>
      </c>
      <c r="AY672" s="395" t="s">
        <v>13026</v>
      </c>
      <c r="AZ672" s="395" t="s">
        <v>15036</v>
      </c>
      <c r="BA672" s="395" t="s">
        <v>15693</v>
      </c>
      <c r="BB672" s="395" t="s">
        <v>15701</v>
      </c>
      <c r="BC672" s="395"/>
      <c r="BD672" s="395"/>
      <c r="BE672" s="395"/>
      <c r="BF672" s="395"/>
      <c r="BG672" s="395"/>
      <c r="BH672" s="395"/>
      <c r="BI672" s="395"/>
      <c r="BJ672" s="395"/>
      <c r="BK672" s="395"/>
      <c r="BL672" s="395"/>
      <c r="BM672" s="395"/>
      <c r="BN672" s="395"/>
      <c r="BO672" s="395"/>
      <c r="BP672" s="395"/>
      <c r="BQ672" s="396"/>
      <c r="BR672" s="396"/>
      <c r="BS672" s="396"/>
      <c r="BT672" s="396"/>
      <c r="BU672" s="396"/>
      <c r="BV672" s="396"/>
      <c r="BW672" s="396"/>
      <c r="BX672" s="396"/>
      <c r="BY672" s="396"/>
      <c r="BZ672" s="396"/>
      <c r="CA672" s="396"/>
      <c r="CB672" s="396"/>
      <c r="CC672" s="396"/>
      <c r="CD672" s="396"/>
      <c r="CE672" s="396"/>
      <c r="CF672" s="396"/>
      <c r="CG672" s="396"/>
      <c r="CH672" s="396"/>
      <c r="CI672" s="396"/>
      <c r="CJ672" s="396"/>
      <c r="CK672" s="396"/>
      <c r="CL672" s="396"/>
      <c r="CM672" s="396"/>
      <c r="CN672" s="396"/>
      <c r="CO672" s="396"/>
      <c r="CP672" s="396"/>
      <c r="CQ672" s="396"/>
      <c r="CR672" s="396"/>
      <c r="CS672" s="396"/>
      <c r="CT672" s="396"/>
      <c r="CU672" s="396"/>
      <c r="CV672" s="396"/>
      <c r="CW672" s="396"/>
      <c r="CX672" s="396"/>
      <c r="CY672" s="396"/>
      <c r="CZ672" s="396"/>
      <c r="DA672" s="396"/>
      <c r="DB672" s="396"/>
      <c r="DC672" s="396"/>
      <c r="DD672" s="396"/>
      <c r="DE672" s="396"/>
      <c r="DF672" s="396"/>
      <c r="DG672" s="396"/>
      <c r="DH672" s="396"/>
      <c r="DI672" s="396"/>
      <c r="DJ672" s="396"/>
      <c r="DK672" s="396"/>
      <c r="DL672" s="396"/>
      <c r="DM672" s="396"/>
      <c r="DN672" s="396"/>
      <c r="DO672" s="396"/>
      <c r="DP672" s="396"/>
      <c r="DQ672" s="396"/>
      <c r="DR672" s="396"/>
      <c r="DS672" s="396"/>
      <c r="DT672" s="396"/>
      <c r="DU672" s="396"/>
      <c r="DV672" s="396"/>
      <c r="DW672" s="396"/>
      <c r="DX672" s="396"/>
      <c r="DY672" s="396"/>
    </row>
    <row r="673" spans="1:129" ht="27" customHeight="1" x14ac:dyDescent="0.15">
      <c r="A673" s="432">
        <v>1020001920</v>
      </c>
      <c r="B673" s="386" t="s">
        <v>12461</v>
      </c>
      <c r="C673" s="387" t="s">
        <v>17093</v>
      </c>
      <c r="D673" s="149" t="s">
        <v>13162</v>
      </c>
      <c r="E673" s="153"/>
      <c r="F673" s="153"/>
      <c r="G673" s="388">
        <f>COUNTIF(H673:AL673,"*")</f>
        <v>2</v>
      </c>
      <c r="H673" s="397" t="s">
        <v>13123</v>
      </c>
      <c r="I673" s="397"/>
      <c r="J673" s="397"/>
      <c r="K673" s="397"/>
      <c r="L673" s="400"/>
      <c r="M673" s="400"/>
      <c r="N673" s="400"/>
      <c r="O673" s="400"/>
      <c r="P673" s="400"/>
      <c r="Q673" s="400"/>
      <c r="R673" s="400"/>
      <c r="S673" s="400"/>
      <c r="T673" s="400"/>
      <c r="U673" s="400"/>
      <c r="V673" s="400"/>
      <c r="W673" s="400"/>
      <c r="X673" s="400"/>
      <c r="Y673" s="398"/>
      <c r="Z673" s="399" t="s">
        <v>11795</v>
      </c>
      <c r="AA673" s="400"/>
      <c r="AB673" s="400"/>
      <c r="AC673" s="400"/>
      <c r="AD673" s="436"/>
      <c r="AE673" s="436"/>
      <c r="AF673" s="436"/>
      <c r="AG673" s="436"/>
      <c r="AH673" s="436"/>
      <c r="AI673" s="436"/>
      <c r="AJ673" s="436"/>
      <c r="AK673" s="436"/>
      <c r="AL673" s="401"/>
      <c r="AM673" s="481">
        <f>COUNTIF(AN673:DY673,"*")</f>
        <v>6</v>
      </c>
      <c r="AN673" s="394" t="s">
        <v>13022</v>
      </c>
      <c r="AO673" s="395" t="s">
        <v>13023</v>
      </c>
      <c r="AP673" s="395" t="s">
        <v>13127</v>
      </c>
      <c r="AQ673" s="395" t="s">
        <v>13433</v>
      </c>
      <c r="AR673" s="395" t="s">
        <v>13434</v>
      </c>
      <c r="AS673" s="395" t="s">
        <v>13465</v>
      </c>
      <c r="AT673" s="395"/>
      <c r="AU673" s="395"/>
      <c r="AV673" s="395"/>
      <c r="AW673" s="395"/>
      <c r="AX673" s="395"/>
      <c r="AY673" s="395"/>
      <c r="AZ673" s="395"/>
      <c r="BA673" s="395"/>
      <c r="BB673" s="395"/>
      <c r="BC673" s="395"/>
      <c r="BD673" s="395"/>
      <c r="BE673" s="395"/>
      <c r="BF673" s="395"/>
      <c r="BG673" s="395"/>
      <c r="BH673" s="395"/>
      <c r="BI673" s="395"/>
      <c r="BJ673" s="395"/>
      <c r="BK673" s="395"/>
      <c r="BL673" s="395"/>
      <c r="BM673" s="395"/>
      <c r="BN673" s="395"/>
      <c r="BO673" s="395"/>
      <c r="BP673" s="395"/>
      <c r="BQ673" s="396"/>
      <c r="BR673" s="396"/>
      <c r="BS673" s="396"/>
      <c r="BT673" s="396"/>
      <c r="BU673" s="396"/>
      <c r="BV673" s="396"/>
      <c r="BW673" s="396"/>
      <c r="BX673" s="396"/>
      <c r="BY673" s="396"/>
      <c r="BZ673" s="396"/>
      <c r="CA673" s="396"/>
      <c r="CB673" s="396"/>
      <c r="CC673" s="396"/>
      <c r="CD673" s="396"/>
      <c r="CE673" s="396"/>
      <c r="CF673" s="396"/>
      <c r="CG673" s="396"/>
      <c r="CH673" s="396"/>
      <c r="CI673" s="396"/>
      <c r="CJ673" s="396"/>
      <c r="CK673" s="396"/>
      <c r="CL673" s="396"/>
      <c r="CM673" s="396"/>
      <c r="CN673" s="396"/>
      <c r="CO673" s="396"/>
      <c r="CP673" s="396"/>
      <c r="CQ673" s="396"/>
      <c r="CR673" s="396"/>
      <c r="CS673" s="396"/>
      <c r="CT673" s="396"/>
      <c r="CU673" s="396"/>
      <c r="CV673" s="396"/>
      <c r="CW673" s="396"/>
      <c r="CX673" s="396"/>
      <c r="CY673" s="396"/>
      <c r="CZ673" s="396"/>
      <c r="DA673" s="396"/>
      <c r="DB673" s="396"/>
      <c r="DC673" s="396"/>
      <c r="DD673" s="396"/>
      <c r="DE673" s="396"/>
      <c r="DF673" s="396"/>
      <c r="DG673" s="396"/>
      <c r="DH673" s="396"/>
      <c r="DI673" s="396"/>
      <c r="DJ673" s="396"/>
      <c r="DK673" s="396"/>
      <c r="DL673" s="396"/>
      <c r="DM673" s="396"/>
      <c r="DN673" s="396"/>
      <c r="DO673" s="396"/>
      <c r="DP673" s="396"/>
      <c r="DQ673" s="396"/>
      <c r="DR673" s="396"/>
      <c r="DS673" s="396"/>
      <c r="DT673" s="396"/>
      <c r="DU673" s="396"/>
      <c r="DV673" s="396"/>
      <c r="DW673" s="396"/>
      <c r="DX673" s="396"/>
      <c r="DY673" s="396"/>
    </row>
    <row r="674" spans="1:129" ht="27" customHeight="1" x14ac:dyDescent="0.15">
      <c r="A674" s="432">
        <v>1030006306</v>
      </c>
      <c r="B674" s="386" t="s">
        <v>18415</v>
      </c>
      <c r="C674" s="387" t="s">
        <v>18416</v>
      </c>
      <c r="D674" s="149" t="s">
        <v>18417</v>
      </c>
      <c r="E674" s="149"/>
      <c r="F674" s="149"/>
      <c r="G674" s="388">
        <f>COUNTIF(H674:AL674,"*")</f>
        <v>4</v>
      </c>
      <c r="H674" s="402"/>
      <c r="I674" s="397"/>
      <c r="J674" s="397"/>
      <c r="K674" s="397"/>
      <c r="L674" s="400"/>
      <c r="M674" s="400"/>
      <c r="N674" s="400"/>
      <c r="O674" s="400"/>
      <c r="P674" s="400"/>
      <c r="Q674" s="400"/>
      <c r="R674" s="400"/>
      <c r="S674" s="400"/>
      <c r="T674" s="400"/>
      <c r="U674" s="400"/>
      <c r="V674" s="400"/>
      <c r="W674" s="400"/>
      <c r="X674" s="400"/>
      <c r="Y674" s="398"/>
      <c r="Z674" s="403" t="s">
        <v>11791</v>
      </c>
      <c r="AA674" s="404" t="s">
        <v>13442</v>
      </c>
      <c r="AB674" s="404" t="s">
        <v>11794</v>
      </c>
      <c r="AC674" s="404" t="s">
        <v>11795</v>
      </c>
      <c r="AD674" s="437"/>
      <c r="AE674" s="437"/>
      <c r="AF674" s="437"/>
      <c r="AG674" s="437"/>
      <c r="AH674" s="437"/>
      <c r="AI674" s="437"/>
      <c r="AJ674" s="437"/>
      <c r="AK674" s="437"/>
      <c r="AL674" s="401"/>
      <c r="AM674" s="481">
        <f>COUNTIF(AN674:DY674,"*")</f>
        <v>17</v>
      </c>
      <c r="AN674" s="394" t="s">
        <v>13598</v>
      </c>
      <c r="AO674" s="395" t="s">
        <v>13600</v>
      </c>
      <c r="AP674" s="395" t="s">
        <v>13601</v>
      </c>
      <c r="AQ674" s="395" t="s">
        <v>13602</v>
      </c>
      <c r="AR674" s="395" t="s">
        <v>15194</v>
      </c>
      <c r="AS674" s="395" t="s">
        <v>15492</v>
      </c>
      <c r="AT674" s="395" t="s">
        <v>16334</v>
      </c>
      <c r="AU674" s="395" t="s">
        <v>16335</v>
      </c>
      <c r="AV674" s="395" t="s">
        <v>15697</v>
      </c>
      <c r="AW674" s="395" t="s">
        <v>16327</v>
      </c>
      <c r="AX674" s="395" t="s">
        <v>15477</v>
      </c>
      <c r="AY674" s="395" t="s">
        <v>15484</v>
      </c>
      <c r="AZ674" s="395" t="s">
        <v>15469</v>
      </c>
      <c r="BA674" s="395" t="s">
        <v>15479</v>
      </c>
      <c r="BB674" s="395" t="s">
        <v>15480</v>
      </c>
      <c r="BC674" s="395" t="s">
        <v>15481</v>
      </c>
      <c r="BD674" s="395" t="s">
        <v>15482</v>
      </c>
      <c r="BE674" s="395"/>
      <c r="BF674" s="395"/>
      <c r="BG674" s="395"/>
      <c r="BH674" s="395"/>
      <c r="BI674" s="395"/>
      <c r="BJ674" s="395"/>
      <c r="BK674" s="395"/>
      <c r="BL674" s="395"/>
      <c r="BM674" s="395"/>
      <c r="BN674" s="395"/>
      <c r="BO674" s="395"/>
      <c r="BP674" s="395"/>
      <c r="BQ674" s="396"/>
      <c r="BR674" s="396"/>
      <c r="BS674" s="396"/>
      <c r="BT674" s="396"/>
      <c r="BU674" s="396"/>
      <c r="BV674" s="396"/>
      <c r="BW674" s="396"/>
      <c r="BX674" s="396"/>
      <c r="BY674" s="396"/>
      <c r="BZ674" s="396"/>
      <c r="CA674" s="396"/>
      <c r="CB674" s="396"/>
      <c r="CC674" s="396"/>
      <c r="CD674" s="396"/>
      <c r="CE674" s="396"/>
      <c r="CF674" s="396"/>
      <c r="CG674" s="396"/>
      <c r="CH674" s="396"/>
      <c r="CI674" s="396"/>
      <c r="CJ674" s="396"/>
      <c r="CK674" s="396"/>
      <c r="CL674" s="396"/>
      <c r="CM674" s="396"/>
      <c r="CN674" s="396"/>
      <c r="CO674" s="396"/>
      <c r="CP674" s="396"/>
      <c r="CQ674" s="396"/>
      <c r="CR674" s="396"/>
      <c r="CS674" s="396"/>
      <c r="CT674" s="396"/>
      <c r="CU674" s="396"/>
      <c r="CV674" s="396"/>
      <c r="CW674" s="396"/>
      <c r="CX674" s="396"/>
      <c r="CY674" s="396"/>
      <c r="CZ674" s="396"/>
      <c r="DA674" s="396"/>
      <c r="DB674" s="396"/>
      <c r="DC674" s="396"/>
      <c r="DD674" s="396"/>
      <c r="DE674" s="396"/>
      <c r="DF674" s="396"/>
      <c r="DG674" s="396"/>
      <c r="DH674" s="396"/>
      <c r="DI674" s="396"/>
      <c r="DJ674" s="396"/>
      <c r="DK674" s="396"/>
      <c r="DL674" s="396"/>
      <c r="DM674" s="396"/>
      <c r="DN674" s="396"/>
      <c r="DO674" s="396"/>
      <c r="DP674" s="396"/>
      <c r="DQ674" s="396"/>
      <c r="DR674" s="396"/>
      <c r="DS674" s="396"/>
      <c r="DT674" s="396"/>
      <c r="DU674" s="396"/>
      <c r="DV674" s="396"/>
      <c r="DW674" s="396"/>
      <c r="DX674" s="396"/>
      <c r="DY674" s="396"/>
    </row>
    <row r="675" spans="1:129" ht="27" customHeight="1" x14ac:dyDescent="0.15">
      <c r="A675" s="432">
        <v>1020000765</v>
      </c>
      <c r="B675" s="386" t="s">
        <v>12132</v>
      </c>
      <c r="C675" s="387" t="s">
        <v>17017</v>
      </c>
      <c r="D675" s="149" t="s">
        <v>13674</v>
      </c>
      <c r="E675" s="153"/>
      <c r="F675" s="153"/>
      <c r="G675" s="388">
        <f>COUNTIF(H675:AL675,"*")</f>
        <v>4</v>
      </c>
      <c r="H675" s="397" t="s">
        <v>13112</v>
      </c>
      <c r="I675" s="397"/>
      <c r="J675" s="397"/>
      <c r="K675" s="397"/>
      <c r="L675" s="400"/>
      <c r="M675" s="400"/>
      <c r="N675" s="400"/>
      <c r="O675" s="400"/>
      <c r="P675" s="400"/>
      <c r="Q675" s="400"/>
      <c r="R675" s="400"/>
      <c r="S675" s="400"/>
      <c r="T675" s="400"/>
      <c r="U675" s="400"/>
      <c r="V675" s="400"/>
      <c r="W675" s="400"/>
      <c r="X675" s="400"/>
      <c r="Y675" s="398"/>
      <c r="Z675" s="399" t="s">
        <v>13024</v>
      </c>
      <c r="AA675" s="400" t="s">
        <v>13225</v>
      </c>
      <c r="AB675" s="400" t="s">
        <v>13025</v>
      </c>
      <c r="AC675" s="400"/>
      <c r="AD675" s="436"/>
      <c r="AE675" s="436"/>
      <c r="AF675" s="436"/>
      <c r="AG675" s="436"/>
      <c r="AH675" s="436"/>
      <c r="AI675" s="436"/>
      <c r="AJ675" s="436"/>
      <c r="AK675" s="436"/>
      <c r="AL675" s="401"/>
      <c r="AM675" s="481">
        <f>COUNTIF(AN675:DY675,"*")-1</f>
        <v>10</v>
      </c>
      <c r="AN675" s="394" t="s">
        <v>13411</v>
      </c>
      <c r="AO675" s="395" t="s">
        <v>13301</v>
      </c>
      <c r="AP675" s="395" t="s">
        <v>14844</v>
      </c>
      <c r="AQ675" s="395" t="s">
        <v>15398</v>
      </c>
      <c r="AR675" s="395" t="s">
        <v>13232</v>
      </c>
      <c r="AS675" s="395" t="s">
        <v>13233</v>
      </c>
      <c r="AT675" s="395" t="s">
        <v>13234</v>
      </c>
      <c r="AU675" s="395" t="s">
        <v>13332</v>
      </c>
      <c r="AV675" s="395" t="s">
        <v>13235</v>
      </c>
      <c r="AW675" s="395" t="s">
        <v>13512</v>
      </c>
      <c r="AX675" s="395" t="s">
        <v>15600</v>
      </c>
      <c r="AY675" s="395"/>
      <c r="AZ675" s="395"/>
      <c r="BA675" s="395"/>
      <c r="BB675" s="395"/>
      <c r="BC675" s="395"/>
      <c r="BD675" s="395"/>
      <c r="BE675" s="395"/>
      <c r="BF675" s="395"/>
      <c r="BG675" s="395"/>
      <c r="BH675" s="395"/>
      <c r="BI675" s="395"/>
      <c r="BJ675" s="395"/>
      <c r="BK675" s="395"/>
      <c r="BL675" s="395"/>
      <c r="BM675" s="395"/>
      <c r="BN675" s="395"/>
      <c r="BO675" s="395"/>
      <c r="BP675" s="395"/>
      <c r="BQ675" s="396"/>
      <c r="BR675" s="396"/>
      <c r="BS675" s="396"/>
      <c r="BT675" s="396"/>
      <c r="BU675" s="396"/>
      <c r="BV675" s="396"/>
      <c r="BW675" s="396"/>
      <c r="BX675" s="396"/>
      <c r="BY675" s="396"/>
      <c r="BZ675" s="396"/>
      <c r="CA675" s="396"/>
      <c r="CB675" s="396"/>
      <c r="CC675" s="396"/>
      <c r="CD675" s="396"/>
      <c r="CE675" s="396"/>
      <c r="CF675" s="396"/>
      <c r="CG675" s="396"/>
      <c r="CH675" s="396"/>
      <c r="CI675" s="396"/>
      <c r="CJ675" s="396"/>
      <c r="CK675" s="396"/>
      <c r="CL675" s="396"/>
      <c r="CM675" s="396"/>
      <c r="CN675" s="396"/>
      <c r="CO675" s="396"/>
      <c r="CP675" s="396"/>
      <c r="CQ675" s="396"/>
      <c r="CR675" s="396"/>
      <c r="CS675" s="396"/>
      <c r="CT675" s="396"/>
      <c r="CU675" s="396"/>
      <c r="CV675" s="396"/>
      <c r="CW675" s="396"/>
      <c r="CX675" s="396"/>
      <c r="CY675" s="396"/>
      <c r="CZ675" s="396"/>
      <c r="DA675" s="396"/>
      <c r="DB675" s="396"/>
      <c r="DC675" s="396"/>
      <c r="DD675" s="396"/>
      <c r="DE675" s="396"/>
      <c r="DF675" s="396"/>
      <c r="DG675" s="396"/>
      <c r="DH675" s="396"/>
      <c r="DI675" s="396"/>
      <c r="DJ675" s="396"/>
      <c r="DK675" s="396"/>
      <c r="DL675" s="396"/>
      <c r="DM675" s="396"/>
      <c r="DN675" s="396"/>
      <c r="DO675" s="396"/>
      <c r="DP675" s="396"/>
      <c r="DQ675" s="396"/>
      <c r="DR675" s="396"/>
      <c r="DS675" s="396"/>
      <c r="DT675" s="396"/>
      <c r="DU675" s="396"/>
      <c r="DV675" s="396"/>
      <c r="DW675" s="396"/>
      <c r="DX675" s="396"/>
      <c r="DY675" s="396"/>
    </row>
    <row r="676" spans="1:129" ht="27" customHeight="1" x14ac:dyDescent="0.15">
      <c r="A676" s="432">
        <v>1020001192</v>
      </c>
      <c r="B676" s="386" t="s">
        <v>12245</v>
      </c>
      <c r="C676" s="387" t="s">
        <v>17150</v>
      </c>
      <c r="D676" s="149" t="s">
        <v>13897</v>
      </c>
      <c r="E676" s="153"/>
      <c r="F676" s="153"/>
      <c r="G676" s="388">
        <f>COUNTIF(H676:AL676,"*")</f>
        <v>7</v>
      </c>
      <c r="H676" s="397" t="s">
        <v>13618</v>
      </c>
      <c r="I676" s="397" t="s">
        <v>13328</v>
      </c>
      <c r="J676" s="397" t="s">
        <v>15022</v>
      </c>
      <c r="K676" s="397" t="s">
        <v>19381</v>
      </c>
      <c r="L676" s="400"/>
      <c r="M676" s="400"/>
      <c r="N676" s="400"/>
      <c r="O676" s="400"/>
      <c r="P676" s="400"/>
      <c r="Q676" s="400"/>
      <c r="R676" s="400"/>
      <c r="S676" s="400"/>
      <c r="T676" s="400"/>
      <c r="U676" s="400"/>
      <c r="V676" s="400"/>
      <c r="W676" s="400"/>
      <c r="X676" s="400"/>
      <c r="Y676" s="398"/>
      <c r="Z676" s="399" t="s">
        <v>19382</v>
      </c>
      <c r="AA676" s="400" t="s">
        <v>19383</v>
      </c>
      <c r="AB676" s="400" t="s">
        <v>19384</v>
      </c>
      <c r="AC676" s="400"/>
      <c r="AD676" s="436"/>
      <c r="AE676" s="436"/>
      <c r="AF676" s="436"/>
      <c r="AG676" s="436"/>
      <c r="AH676" s="436"/>
      <c r="AI676" s="436"/>
      <c r="AJ676" s="436"/>
      <c r="AK676" s="436"/>
      <c r="AL676" s="401"/>
      <c r="AM676" s="481">
        <f>COUNTIF(AN676:DY676,"*")</f>
        <v>14</v>
      </c>
      <c r="AN676" s="394" t="s">
        <v>15536</v>
      </c>
      <c r="AO676" s="395" t="s">
        <v>14868</v>
      </c>
      <c r="AP676" s="395" t="s">
        <v>15204</v>
      </c>
      <c r="AQ676" s="395" t="s">
        <v>15595</v>
      </c>
      <c r="AR676" s="395" t="s">
        <v>15537</v>
      </c>
      <c r="AS676" s="395" t="s">
        <v>15538</v>
      </c>
      <c r="AT676" s="395" t="s">
        <v>15267</v>
      </c>
      <c r="AU676" s="395" t="s">
        <v>15787</v>
      </c>
      <c r="AV676" s="395" t="s">
        <v>15788</v>
      </c>
      <c r="AW676" s="395" t="s">
        <v>15017</v>
      </c>
      <c r="AX676" s="395" t="s">
        <v>19385</v>
      </c>
      <c r="AY676" s="395" t="s">
        <v>19386</v>
      </c>
      <c r="AZ676" s="395" t="s">
        <v>15034</v>
      </c>
      <c r="BA676" s="395" t="s">
        <v>15789</v>
      </c>
      <c r="BB676" s="395"/>
      <c r="BC676" s="395"/>
      <c r="BD676" s="395"/>
      <c r="BE676" s="395"/>
      <c r="BF676" s="395"/>
      <c r="BG676" s="395"/>
      <c r="BH676" s="395"/>
      <c r="BI676" s="395"/>
      <c r="BJ676" s="395"/>
      <c r="BK676" s="395"/>
      <c r="BL676" s="395"/>
      <c r="BM676" s="395"/>
      <c r="BN676" s="395"/>
      <c r="BO676" s="395"/>
      <c r="BP676" s="395"/>
      <c r="BQ676" s="396"/>
      <c r="BR676" s="396"/>
      <c r="BS676" s="396"/>
      <c r="BT676" s="396"/>
      <c r="BU676" s="396"/>
      <c r="BV676" s="396"/>
      <c r="BW676" s="396"/>
      <c r="BX676" s="396"/>
      <c r="BY676" s="396"/>
      <c r="BZ676" s="396"/>
      <c r="CA676" s="396"/>
      <c r="CB676" s="396"/>
      <c r="CC676" s="396"/>
      <c r="CD676" s="396"/>
      <c r="CE676" s="396"/>
      <c r="CF676" s="396"/>
      <c r="CG676" s="396"/>
      <c r="CH676" s="396"/>
      <c r="CI676" s="396"/>
      <c r="CJ676" s="396"/>
      <c r="CK676" s="396"/>
      <c r="CL676" s="396"/>
      <c r="CM676" s="396"/>
      <c r="CN676" s="396"/>
      <c r="CO676" s="396"/>
      <c r="CP676" s="396"/>
      <c r="CQ676" s="396"/>
      <c r="CR676" s="396"/>
      <c r="CS676" s="396"/>
      <c r="CT676" s="396"/>
      <c r="CU676" s="396"/>
      <c r="CV676" s="396"/>
      <c r="CW676" s="396"/>
      <c r="CX676" s="396"/>
      <c r="CY676" s="396"/>
      <c r="CZ676" s="396"/>
      <c r="DA676" s="396"/>
      <c r="DB676" s="396"/>
      <c r="DC676" s="396"/>
      <c r="DD676" s="396"/>
      <c r="DE676" s="396"/>
      <c r="DF676" s="396"/>
      <c r="DG676" s="396"/>
      <c r="DH676" s="396"/>
      <c r="DI676" s="396"/>
      <c r="DJ676" s="396"/>
      <c r="DK676" s="396"/>
      <c r="DL676" s="396"/>
      <c r="DM676" s="396"/>
      <c r="DN676" s="396"/>
      <c r="DO676" s="396"/>
      <c r="DP676" s="396"/>
      <c r="DQ676" s="396"/>
      <c r="DR676" s="396"/>
      <c r="DS676" s="396"/>
      <c r="DT676" s="396"/>
      <c r="DU676" s="396"/>
      <c r="DV676" s="396"/>
      <c r="DW676" s="396"/>
      <c r="DX676" s="396"/>
      <c r="DY676" s="396"/>
    </row>
    <row r="677" spans="1:129" ht="27" customHeight="1" x14ac:dyDescent="0.15">
      <c r="A677" s="432">
        <v>1030006316</v>
      </c>
      <c r="B677" s="386" t="s">
        <v>18443</v>
      </c>
      <c r="C677" s="387" t="s">
        <v>17451</v>
      </c>
      <c r="D677" s="149" t="s">
        <v>18444</v>
      </c>
      <c r="E677" s="149"/>
      <c r="F677" s="153"/>
      <c r="G677" s="388">
        <f>COUNTIF(H677:AL677,"*")</f>
        <v>4</v>
      </c>
      <c r="H677" s="397"/>
      <c r="I677" s="397"/>
      <c r="J677" s="397"/>
      <c r="K677" s="397"/>
      <c r="L677" s="400"/>
      <c r="M677" s="400"/>
      <c r="N677" s="400"/>
      <c r="O677" s="400"/>
      <c r="P677" s="400"/>
      <c r="Q677" s="400"/>
      <c r="R677" s="400"/>
      <c r="S677" s="400"/>
      <c r="T677" s="400"/>
      <c r="U677" s="400"/>
      <c r="V677" s="400"/>
      <c r="W677" s="400"/>
      <c r="X677" s="400"/>
      <c r="Y677" s="398"/>
      <c r="Z677" s="399" t="s">
        <v>11791</v>
      </c>
      <c r="AA677" s="400" t="s">
        <v>11794</v>
      </c>
      <c r="AB677" s="400" t="s">
        <v>11795</v>
      </c>
      <c r="AC677" s="400" t="s">
        <v>13025</v>
      </c>
      <c r="AD677" s="436"/>
      <c r="AE677" s="436"/>
      <c r="AF677" s="436"/>
      <c r="AG677" s="436"/>
      <c r="AH677" s="436"/>
      <c r="AI677" s="436"/>
      <c r="AJ677" s="436"/>
      <c r="AK677" s="436"/>
      <c r="AL677" s="401"/>
      <c r="AM677" s="481">
        <f>COUNTIF(AN677:DY677,"*")-3</f>
        <v>14</v>
      </c>
      <c r="AN677" s="394" t="s">
        <v>13447</v>
      </c>
      <c r="AO677" s="395" t="s">
        <v>13448</v>
      </c>
      <c r="AP677" s="395" t="s">
        <v>13461</v>
      </c>
      <c r="AQ677" s="395" t="s">
        <v>14850</v>
      </c>
      <c r="AR677" s="395" t="s">
        <v>13330</v>
      </c>
      <c r="AS677" s="395" t="s">
        <v>16539</v>
      </c>
      <c r="AT677" s="395" t="s">
        <v>13398</v>
      </c>
      <c r="AU677" s="395" t="s">
        <v>13433</v>
      </c>
      <c r="AV677" s="395" t="s">
        <v>13463</v>
      </c>
      <c r="AW677" s="395" t="s">
        <v>13464</v>
      </c>
      <c r="AX677" s="395" t="s">
        <v>13465</v>
      </c>
      <c r="AY677" s="395" t="s">
        <v>15345</v>
      </c>
      <c r="AZ677" s="395" t="s">
        <v>16540</v>
      </c>
      <c r="BA677" s="395" t="s">
        <v>15417</v>
      </c>
      <c r="BB677" s="395" t="s">
        <v>13456</v>
      </c>
      <c r="BC677" s="395" t="s">
        <v>13512</v>
      </c>
      <c r="BD677" s="395" t="s">
        <v>16541</v>
      </c>
      <c r="BE677" s="395"/>
      <c r="BF677" s="395"/>
      <c r="BG677" s="395"/>
      <c r="BH677" s="395"/>
      <c r="BI677" s="395"/>
      <c r="BJ677" s="395"/>
      <c r="BK677" s="395"/>
      <c r="BL677" s="395"/>
      <c r="BM677" s="395"/>
      <c r="BN677" s="395"/>
      <c r="BO677" s="395"/>
      <c r="BP677" s="395"/>
      <c r="BQ677" s="396"/>
      <c r="BR677" s="396"/>
      <c r="BS677" s="396"/>
      <c r="BT677" s="396"/>
      <c r="BU677" s="396"/>
      <c r="BV677" s="396"/>
      <c r="BW677" s="396"/>
      <c r="BX677" s="396"/>
      <c r="BY677" s="396"/>
      <c r="BZ677" s="396"/>
      <c r="CA677" s="396"/>
      <c r="CB677" s="396"/>
      <c r="CC677" s="396"/>
      <c r="CD677" s="396"/>
      <c r="CE677" s="396"/>
      <c r="CF677" s="396"/>
      <c r="CG677" s="396"/>
      <c r="CH677" s="396"/>
      <c r="CI677" s="396"/>
      <c r="CJ677" s="396"/>
      <c r="CK677" s="396"/>
      <c r="CL677" s="396"/>
      <c r="CM677" s="396"/>
      <c r="CN677" s="396"/>
      <c r="CO677" s="396"/>
      <c r="CP677" s="396"/>
      <c r="CQ677" s="396"/>
      <c r="CR677" s="396"/>
      <c r="CS677" s="396"/>
      <c r="CT677" s="396"/>
      <c r="CU677" s="396"/>
      <c r="CV677" s="396"/>
      <c r="CW677" s="396"/>
      <c r="CX677" s="396"/>
      <c r="CY677" s="396"/>
      <c r="CZ677" s="396"/>
      <c r="DA677" s="396"/>
      <c r="DB677" s="396"/>
      <c r="DC677" s="396"/>
      <c r="DD677" s="396"/>
      <c r="DE677" s="396"/>
      <c r="DF677" s="396"/>
      <c r="DG677" s="396"/>
      <c r="DH677" s="396"/>
      <c r="DI677" s="396"/>
      <c r="DJ677" s="396"/>
      <c r="DK677" s="396"/>
      <c r="DL677" s="396"/>
      <c r="DM677" s="396"/>
      <c r="DN677" s="396"/>
      <c r="DO677" s="396"/>
      <c r="DP677" s="396"/>
      <c r="DQ677" s="396"/>
      <c r="DR677" s="396"/>
      <c r="DS677" s="396"/>
      <c r="DT677" s="396"/>
      <c r="DU677" s="396"/>
      <c r="DV677" s="396"/>
      <c r="DW677" s="396"/>
      <c r="DX677" s="396"/>
      <c r="DY677" s="396"/>
    </row>
    <row r="678" spans="1:129" ht="27" customHeight="1" x14ac:dyDescent="0.15">
      <c r="A678" s="432">
        <v>1030001725</v>
      </c>
      <c r="B678" s="386" t="s">
        <v>12535</v>
      </c>
      <c r="C678" s="387" t="s">
        <v>17055</v>
      </c>
      <c r="D678" s="149" t="s">
        <v>13709</v>
      </c>
      <c r="E678" s="153"/>
      <c r="F678" s="153"/>
      <c r="G678" s="388">
        <f>COUNTIF(H678:AL678,"*")</f>
        <v>5</v>
      </c>
      <c r="H678" s="397" t="s">
        <v>13123</v>
      </c>
      <c r="I678" s="397" t="s">
        <v>13125</v>
      </c>
      <c r="J678" s="397"/>
      <c r="K678" s="397"/>
      <c r="L678" s="400"/>
      <c r="M678" s="400"/>
      <c r="N678" s="400"/>
      <c r="O678" s="400"/>
      <c r="P678" s="400"/>
      <c r="Q678" s="400"/>
      <c r="R678" s="400"/>
      <c r="S678" s="400"/>
      <c r="T678" s="400"/>
      <c r="U678" s="400"/>
      <c r="V678" s="400"/>
      <c r="W678" s="400"/>
      <c r="X678" s="400"/>
      <c r="Y678" s="398"/>
      <c r="Z678" s="399" t="s">
        <v>11795</v>
      </c>
      <c r="AA678" s="400" t="s">
        <v>13110</v>
      </c>
      <c r="AB678" s="400" t="s">
        <v>13025</v>
      </c>
      <c r="AC678" s="400"/>
      <c r="AD678" s="436"/>
      <c r="AE678" s="436"/>
      <c r="AF678" s="436"/>
      <c r="AG678" s="436"/>
      <c r="AH678" s="436"/>
      <c r="AI678" s="436"/>
      <c r="AJ678" s="436"/>
      <c r="AK678" s="436"/>
      <c r="AL678" s="401"/>
      <c r="AM678" s="481">
        <f>COUNTIF(AN678:DY678,"*")-2</f>
        <v>13</v>
      </c>
      <c r="AN678" s="394" t="s">
        <v>13022</v>
      </c>
      <c r="AO678" s="395" t="s">
        <v>13127</v>
      </c>
      <c r="AP678" s="395" t="s">
        <v>13504</v>
      </c>
      <c r="AQ678" s="395" t="s">
        <v>15757</v>
      </c>
      <c r="AR678" s="395" t="s">
        <v>13132</v>
      </c>
      <c r="AS678" s="395" t="s">
        <v>13398</v>
      </c>
      <c r="AT678" s="395" t="s">
        <v>13433</v>
      </c>
      <c r="AU678" s="395" t="s">
        <v>13434</v>
      </c>
      <c r="AV678" s="395" t="s">
        <v>13463</v>
      </c>
      <c r="AW678" s="395" t="s">
        <v>13464</v>
      </c>
      <c r="AX678" s="395" t="s">
        <v>13465</v>
      </c>
      <c r="AY678" s="395" t="s">
        <v>15345</v>
      </c>
      <c r="AZ678" s="395" t="s">
        <v>15758</v>
      </c>
      <c r="BA678" s="395" t="s">
        <v>13400</v>
      </c>
      <c r="BB678" s="395" t="s">
        <v>15759</v>
      </c>
      <c r="BC678" s="395"/>
      <c r="BD678" s="395"/>
      <c r="BE678" s="395"/>
      <c r="BF678" s="395"/>
      <c r="BG678" s="395"/>
      <c r="BH678" s="395"/>
      <c r="BI678" s="395"/>
      <c r="BJ678" s="395"/>
      <c r="BK678" s="395"/>
      <c r="BL678" s="395"/>
      <c r="BM678" s="395"/>
      <c r="BN678" s="395"/>
      <c r="BO678" s="395"/>
      <c r="BP678" s="395"/>
      <c r="BQ678" s="396"/>
      <c r="BR678" s="396"/>
      <c r="BS678" s="396"/>
      <c r="BT678" s="396"/>
      <c r="BU678" s="396"/>
      <c r="BV678" s="396"/>
      <c r="BW678" s="396"/>
      <c r="BX678" s="396"/>
      <c r="BY678" s="396"/>
      <c r="BZ678" s="396"/>
      <c r="CA678" s="396"/>
      <c r="CB678" s="396"/>
      <c r="CC678" s="396"/>
      <c r="CD678" s="396"/>
      <c r="CE678" s="396"/>
      <c r="CF678" s="396"/>
      <c r="CG678" s="396"/>
      <c r="CH678" s="396"/>
      <c r="CI678" s="396"/>
      <c r="CJ678" s="396"/>
      <c r="CK678" s="396"/>
      <c r="CL678" s="396"/>
      <c r="CM678" s="396"/>
      <c r="CN678" s="396"/>
      <c r="CO678" s="396"/>
      <c r="CP678" s="396"/>
      <c r="CQ678" s="396"/>
      <c r="CR678" s="396"/>
      <c r="CS678" s="396"/>
      <c r="CT678" s="396"/>
      <c r="CU678" s="396"/>
      <c r="CV678" s="396"/>
      <c r="CW678" s="396"/>
      <c r="CX678" s="396"/>
      <c r="CY678" s="396"/>
      <c r="CZ678" s="396"/>
      <c r="DA678" s="396"/>
      <c r="DB678" s="396"/>
      <c r="DC678" s="396"/>
      <c r="DD678" s="396"/>
      <c r="DE678" s="396"/>
      <c r="DF678" s="396"/>
      <c r="DG678" s="396"/>
      <c r="DH678" s="396"/>
      <c r="DI678" s="396"/>
      <c r="DJ678" s="396"/>
      <c r="DK678" s="396"/>
      <c r="DL678" s="396"/>
      <c r="DM678" s="396"/>
      <c r="DN678" s="396"/>
      <c r="DO678" s="396"/>
      <c r="DP678" s="396"/>
      <c r="DQ678" s="396"/>
      <c r="DR678" s="396"/>
      <c r="DS678" s="396"/>
      <c r="DT678" s="396"/>
      <c r="DU678" s="396"/>
      <c r="DV678" s="396"/>
      <c r="DW678" s="396"/>
      <c r="DX678" s="396"/>
      <c r="DY678" s="396"/>
    </row>
    <row r="679" spans="1:129" ht="27" customHeight="1" x14ac:dyDescent="0.15">
      <c r="A679" s="432">
        <v>1030001307</v>
      </c>
      <c r="B679" s="386" t="s">
        <v>12512</v>
      </c>
      <c r="C679" s="387" t="s">
        <v>17118</v>
      </c>
      <c r="D679" s="149" t="s">
        <v>13843</v>
      </c>
      <c r="E679" s="153"/>
      <c r="F679" s="153"/>
      <c r="G679" s="388">
        <f>COUNTIF(H679:AL679,"*")</f>
        <v>5</v>
      </c>
      <c r="H679" s="397" t="s">
        <v>13110</v>
      </c>
      <c r="I679" s="397" t="s">
        <v>13226</v>
      </c>
      <c r="J679" s="397" t="s">
        <v>13214</v>
      </c>
      <c r="K679" s="397"/>
      <c r="L679" s="400"/>
      <c r="M679" s="400"/>
      <c r="N679" s="400"/>
      <c r="O679" s="400"/>
      <c r="P679" s="400"/>
      <c r="Q679" s="400"/>
      <c r="R679" s="400"/>
      <c r="S679" s="400"/>
      <c r="T679" s="400"/>
      <c r="U679" s="400"/>
      <c r="V679" s="400"/>
      <c r="W679" s="400"/>
      <c r="X679" s="400"/>
      <c r="Y679" s="398"/>
      <c r="Z679" s="399" t="s">
        <v>13024</v>
      </c>
      <c r="AA679" s="400" t="s">
        <v>13110</v>
      </c>
      <c r="AB679" s="400"/>
      <c r="AC679" s="400"/>
      <c r="AD679" s="436"/>
      <c r="AE679" s="436"/>
      <c r="AF679" s="436"/>
      <c r="AG679" s="436"/>
      <c r="AH679" s="436"/>
      <c r="AI679" s="436"/>
      <c r="AJ679" s="436"/>
      <c r="AK679" s="436"/>
      <c r="AL679" s="401"/>
      <c r="AM679" s="481">
        <f>COUNTIF(AN679:DY679,"*")-3</f>
        <v>8</v>
      </c>
      <c r="AN679" s="394" t="s">
        <v>13216</v>
      </c>
      <c r="AO679" s="395" t="s">
        <v>15945</v>
      </c>
      <c r="AP679" s="395" t="s">
        <v>15328</v>
      </c>
      <c r="AQ679" s="395" t="s">
        <v>15946</v>
      </c>
      <c r="AR679" s="395" t="s">
        <v>13506</v>
      </c>
      <c r="AS679" s="395" t="s">
        <v>13298</v>
      </c>
      <c r="AT679" s="395" t="s">
        <v>14896</v>
      </c>
      <c r="AU679" s="395" t="s">
        <v>13399</v>
      </c>
      <c r="AV679" s="395" t="s">
        <v>15414</v>
      </c>
      <c r="AW679" s="395" t="s">
        <v>13303</v>
      </c>
      <c r="AX679" s="395" t="s">
        <v>15947</v>
      </c>
      <c r="AY679" s="395"/>
      <c r="AZ679" s="395"/>
      <c r="BA679" s="395"/>
      <c r="BB679" s="395"/>
      <c r="BC679" s="395"/>
      <c r="BD679" s="395"/>
      <c r="BE679" s="395"/>
      <c r="BF679" s="395"/>
      <c r="BG679" s="395"/>
      <c r="BH679" s="395"/>
      <c r="BI679" s="395"/>
      <c r="BJ679" s="395"/>
      <c r="BK679" s="395"/>
      <c r="BL679" s="395"/>
      <c r="BM679" s="395"/>
      <c r="BN679" s="395"/>
      <c r="BO679" s="395"/>
      <c r="BP679" s="395"/>
      <c r="BQ679" s="396"/>
      <c r="BR679" s="396"/>
      <c r="BS679" s="396"/>
      <c r="BT679" s="396"/>
      <c r="BU679" s="396"/>
      <c r="BV679" s="396"/>
      <c r="BW679" s="396"/>
      <c r="BX679" s="396"/>
      <c r="BY679" s="396"/>
      <c r="BZ679" s="396"/>
      <c r="CA679" s="396"/>
      <c r="CB679" s="396"/>
      <c r="CC679" s="396"/>
      <c r="CD679" s="396"/>
      <c r="CE679" s="396"/>
      <c r="CF679" s="396"/>
      <c r="CG679" s="396"/>
      <c r="CH679" s="396"/>
      <c r="CI679" s="396"/>
      <c r="CJ679" s="396"/>
      <c r="CK679" s="396"/>
      <c r="CL679" s="396"/>
      <c r="CM679" s="396"/>
      <c r="CN679" s="396"/>
      <c r="CO679" s="396"/>
      <c r="CP679" s="396"/>
      <c r="CQ679" s="396"/>
      <c r="CR679" s="396"/>
      <c r="CS679" s="396"/>
      <c r="CT679" s="396"/>
      <c r="CU679" s="396"/>
      <c r="CV679" s="396"/>
      <c r="CW679" s="396"/>
      <c r="CX679" s="396"/>
      <c r="CY679" s="396"/>
      <c r="CZ679" s="396"/>
      <c r="DA679" s="396"/>
      <c r="DB679" s="396"/>
      <c r="DC679" s="396"/>
      <c r="DD679" s="396"/>
      <c r="DE679" s="396"/>
      <c r="DF679" s="396"/>
      <c r="DG679" s="396"/>
      <c r="DH679" s="396"/>
      <c r="DI679" s="396"/>
      <c r="DJ679" s="396"/>
      <c r="DK679" s="396"/>
      <c r="DL679" s="396"/>
      <c r="DM679" s="396"/>
      <c r="DN679" s="396"/>
      <c r="DO679" s="396"/>
      <c r="DP679" s="396"/>
      <c r="DQ679" s="396"/>
      <c r="DR679" s="396"/>
      <c r="DS679" s="396"/>
      <c r="DT679" s="396"/>
      <c r="DU679" s="396"/>
      <c r="DV679" s="396"/>
      <c r="DW679" s="396"/>
      <c r="DX679" s="396"/>
      <c r="DY679" s="396"/>
    </row>
    <row r="680" spans="1:129" ht="27" customHeight="1" x14ac:dyDescent="0.15">
      <c r="A680" s="432">
        <v>1030006305</v>
      </c>
      <c r="B680" s="386" t="s">
        <v>18412</v>
      </c>
      <c r="C680" s="387" t="s">
        <v>18413</v>
      </c>
      <c r="D680" s="149" t="s">
        <v>18414</v>
      </c>
      <c r="E680" s="153"/>
      <c r="F680" s="153"/>
      <c r="G680" s="388">
        <f>COUNTIF(H680:AL680,"*")</f>
        <v>4</v>
      </c>
      <c r="H680" s="402" t="s">
        <v>13123</v>
      </c>
      <c r="I680" s="397"/>
      <c r="J680" s="397"/>
      <c r="K680" s="397"/>
      <c r="L680" s="400"/>
      <c r="M680" s="400"/>
      <c r="N680" s="400"/>
      <c r="O680" s="400"/>
      <c r="P680" s="400"/>
      <c r="Q680" s="400"/>
      <c r="R680" s="400"/>
      <c r="S680" s="400"/>
      <c r="T680" s="400"/>
      <c r="U680" s="400"/>
      <c r="V680" s="400"/>
      <c r="W680" s="400"/>
      <c r="X680" s="400"/>
      <c r="Y680" s="398"/>
      <c r="Z680" s="403" t="s">
        <v>11794</v>
      </c>
      <c r="AA680" s="404" t="s">
        <v>11795</v>
      </c>
      <c r="AB680" s="404" t="s">
        <v>13126</v>
      </c>
      <c r="AC680" s="400"/>
      <c r="AD680" s="436"/>
      <c r="AE680" s="436"/>
      <c r="AF680" s="436"/>
      <c r="AG680" s="436"/>
      <c r="AH680" s="436"/>
      <c r="AI680" s="436"/>
      <c r="AJ680" s="436"/>
      <c r="AK680" s="436"/>
      <c r="AL680" s="401"/>
      <c r="AM680" s="481">
        <f>COUNTIF(AN680:DY680,"*")-1</f>
        <v>7</v>
      </c>
      <c r="AN680" s="394" t="s">
        <v>14827</v>
      </c>
      <c r="AO680" s="395" t="s">
        <v>15467</v>
      </c>
      <c r="AP680" s="395" t="s">
        <v>15385</v>
      </c>
      <c r="AQ680" s="395" t="s">
        <v>15469</v>
      </c>
      <c r="AR680" s="395" t="s">
        <v>15479</v>
      </c>
      <c r="AS680" s="395" t="s">
        <v>15480</v>
      </c>
      <c r="AT680" s="395" t="s">
        <v>15481</v>
      </c>
      <c r="AU680" s="395" t="s">
        <v>15472</v>
      </c>
      <c r="AV680" s="395"/>
      <c r="AW680" s="395"/>
      <c r="AX680" s="395"/>
      <c r="AY680" s="395"/>
      <c r="AZ680" s="395"/>
      <c r="BA680" s="395"/>
      <c r="BB680" s="395"/>
      <c r="BC680" s="395"/>
      <c r="BD680" s="395"/>
      <c r="BE680" s="395"/>
      <c r="BF680" s="395"/>
      <c r="BG680" s="395"/>
      <c r="BH680" s="395"/>
      <c r="BI680" s="395"/>
      <c r="BJ680" s="395"/>
      <c r="BK680" s="395"/>
      <c r="BL680" s="395"/>
      <c r="BM680" s="395"/>
      <c r="BN680" s="395"/>
      <c r="BO680" s="395"/>
      <c r="BP680" s="395"/>
      <c r="BQ680" s="396"/>
      <c r="BR680" s="396"/>
      <c r="BS680" s="396"/>
      <c r="BT680" s="396"/>
      <c r="BU680" s="396"/>
      <c r="BV680" s="396"/>
      <c r="BW680" s="396"/>
      <c r="BX680" s="396"/>
      <c r="BY680" s="396"/>
      <c r="BZ680" s="396"/>
      <c r="CA680" s="396"/>
      <c r="CB680" s="396"/>
      <c r="CC680" s="396"/>
      <c r="CD680" s="396"/>
      <c r="CE680" s="396"/>
      <c r="CF680" s="396"/>
      <c r="CG680" s="396"/>
      <c r="CH680" s="396"/>
      <c r="CI680" s="396"/>
      <c r="CJ680" s="396"/>
      <c r="CK680" s="396"/>
      <c r="CL680" s="396"/>
      <c r="CM680" s="396"/>
      <c r="CN680" s="396"/>
      <c r="CO680" s="396"/>
      <c r="CP680" s="396"/>
      <c r="CQ680" s="396"/>
      <c r="CR680" s="396"/>
      <c r="CS680" s="396"/>
      <c r="CT680" s="396"/>
      <c r="CU680" s="396"/>
      <c r="CV680" s="396"/>
      <c r="CW680" s="396"/>
      <c r="CX680" s="396"/>
      <c r="CY680" s="396"/>
      <c r="CZ680" s="396"/>
      <c r="DA680" s="396"/>
      <c r="DB680" s="396"/>
      <c r="DC680" s="396"/>
      <c r="DD680" s="396"/>
      <c r="DE680" s="396"/>
      <c r="DF680" s="396"/>
      <c r="DG680" s="396"/>
      <c r="DH680" s="396"/>
      <c r="DI680" s="396"/>
      <c r="DJ680" s="396"/>
      <c r="DK680" s="396"/>
      <c r="DL680" s="396"/>
      <c r="DM680" s="396"/>
      <c r="DN680" s="396"/>
      <c r="DO680" s="396"/>
      <c r="DP680" s="396"/>
      <c r="DQ680" s="396"/>
      <c r="DR680" s="396"/>
      <c r="DS680" s="396"/>
      <c r="DT680" s="396"/>
      <c r="DU680" s="396"/>
      <c r="DV680" s="396"/>
      <c r="DW680" s="396"/>
      <c r="DX680" s="396"/>
      <c r="DY680" s="396"/>
    </row>
    <row r="681" spans="1:129" ht="27" customHeight="1" x14ac:dyDescent="0.15">
      <c r="A681" s="432">
        <v>1020001861</v>
      </c>
      <c r="B681" s="386" t="s">
        <v>12446</v>
      </c>
      <c r="C681" s="387" t="s">
        <v>17269</v>
      </c>
      <c r="D681" s="149" t="s">
        <v>14051</v>
      </c>
      <c r="E681" s="153"/>
      <c r="F681" s="153"/>
      <c r="G681" s="388">
        <f>COUNTIF(H681:AL681,"*")</f>
        <v>5</v>
      </c>
      <c r="H681" s="397"/>
      <c r="I681" s="397"/>
      <c r="J681" s="397"/>
      <c r="K681" s="397"/>
      <c r="L681" s="400"/>
      <c r="M681" s="400"/>
      <c r="N681" s="400"/>
      <c r="O681" s="400"/>
      <c r="P681" s="400"/>
      <c r="Q681" s="400"/>
      <c r="R681" s="400"/>
      <c r="S681" s="400"/>
      <c r="T681" s="400"/>
      <c r="U681" s="400"/>
      <c r="V681" s="400"/>
      <c r="W681" s="400"/>
      <c r="X681" s="400"/>
      <c r="Y681" s="398"/>
      <c r="Z681" s="403" t="s">
        <v>13617</v>
      </c>
      <c r="AA681" s="404" t="s">
        <v>13618</v>
      </c>
      <c r="AB681" s="404" t="s">
        <v>13326</v>
      </c>
      <c r="AC681" s="404" t="s">
        <v>13614</v>
      </c>
      <c r="AD681" s="437" t="s">
        <v>14833</v>
      </c>
      <c r="AE681" s="437"/>
      <c r="AF681" s="437"/>
      <c r="AG681" s="437"/>
      <c r="AH681" s="437"/>
      <c r="AI681" s="437"/>
      <c r="AJ681" s="437"/>
      <c r="AK681" s="437"/>
      <c r="AL681" s="410"/>
      <c r="AM681" s="481">
        <f>COUNTIF(AN681:DY681,"*")-1</f>
        <v>27</v>
      </c>
      <c r="AN681" s="394" t="s">
        <v>15713</v>
      </c>
      <c r="AO681" s="395" t="s">
        <v>15834</v>
      </c>
      <c r="AP681" s="395" t="s">
        <v>16186</v>
      </c>
      <c r="AQ681" s="395" t="s">
        <v>16187</v>
      </c>
      <c r="AR681" s="395" t="s">
        <v>16188</v>
      </c>
      <c r="AS681" s="395" t="s">
        <v>16189</v>
      </c>
      <c r="AT681" s="395" t="s">
        <v>16235</v>
      </c>
      <c r="AU681" s="395" t="s">
        <v>15712</v>
      </c>
      <c r="AV681" s="395" t="s">
        <v>15835</v>
      </c>
      <c r="AW681" s="395" t="s">
        <v>15539</v>
      </c>
      <c r="AX681" s="395" t="s">
        <v>16190</v>
      </c>
      <c r="AY681" s="395" t="s">
        <v>15975</v>
      </c>
      <c r="AZ681" s="395" t="s">
        <v>16236</v>
      </c>
      <c r="BA681" s="395" t="s">
        <v>16237</v>
      </c>
      <c r="BB681" s="395" t="s">
        <v>15711</v>
      </c>
      <c r="BC681" s="395" t="s">
        <v>16080</v>
      </c>
      <c r="BD681" s="395" t="s">
        <v>16238</v>
      </c>
      <c r="BE681" s="395" t="s">
        <v>15606</v>
      </c>
      <c r="BF681" s="395" t="s">
        <v>15607</v>
      </c>
      <c r="BG681" s="395" t="s">
        <v>15836</v>
      </c>
      <c r="BH681" s="395" t="s">
        <v>15568</v>
      </c>
      <c r="BI681" s="395" t="s">
        <v>15586</v>
      </c>
      <c r="BJ681" s="395" t="s">
        <v>15319</v>
      </c>
      <c r="BK681" s="395" t="s">
        <v>15320</v>
      </c>
      <c r="BL681" s="395" t="s">
        <v>15587</v>
      </c>
      <c r="BM681" s="395" t="s">
        <v>15321</v>
      </c>
      <c r="BN681" s="395" t="s">
        <v>15588</v>
      </c>
      <c r="BO681" s="395" t="s">
        <v>15296</v>
      </c>
      <c r="BP681" s="395"/>
      <c r="BQ681" s="396"/>
      <c r="BR681" s="396"/>
      <c r="BS681" s="396"/>
      <c r="BT681" s="396"/>
      <c r="BU681" s="396"/>
      <c r="BV681" s="396"/>
      <c r="BW681" s="396"/>
      <c r="BX681" s="396"/>
      <c r="BY681" s="396"/>
      <c r="BZ681" s="396"/>
      <c r="CA681" s="396"/>
      <c r="CB681" s="396"/>
      <c r="CC681" s="396"/>
      <c r="CD681" s="396"/>
      <c r="CE681" s="396"/>
      <c r="CF681" s="396"/>
      <c r="CG681" s="396"/>
      <c r="CH681" s="396"/>
      <c r="CI681" s="396"/>
      <c r="CJ681" s="396"/>
      <c r="CK681" s="396"/>
      <c r="CL681" s="396"/>
      <c r="CM681" s="396"/>
      <c r="CN681" s="396"/>
      <c r="CO681" s="396"/>
      <c r="CP681" s="396"/>
      <c r="CQ681" s="396"/>
      <c r="CR681" s="396"/>
      <c r="CS681" s="396"/>
      <c r="CT681" s="396"/>
      <c r="CU681" s="396"/>
      <c r="CV681" s="396"/>
      <c r="CW681" s="396"/>
      <c r="CX681" s="396"/>
      <c r="CY681" s="396"/>
      <c r="CZ681" s="396"/>
      <c r="DA681" s="396"/>
      <c r="DB681" s="396"/>
      <c r="DC681" s="396"/>
      <c r="DD681" s="396"/>
      <c r="DE681" s="396"/>
      <c r="DF681" s="396"/>
      <c r="DG681" s="396"/>
      <c r="DH681" s="396"/>
      <c r="DI681" s="396"/>
      <c r="DJ681" s="396"/>
      <c r="DK681" s="396"/>
      <c r="DL681" s="396"/>
      <c r="DM681" s="396"/>
      <c r="DN681" s="396"/>
      <c r="DO681" s="396"/>
      <c r="DP681" s="396"/>
      <c r="DQ681" s="396"/>
      <c r="DR681" s="396"/>
      <c r="DS681" s="396"/>
      <c r="DT681" s="396"/>
      <c r="DU681" s="396"/>
      <c r="DV681" s="396"/>
      <c r="DW681" s="396"/>
      <c r="DX681" s="396"/>
      <c r="DY681" s="396"/>
    </row>
    <row r="682" spans="1:129" ht="27" customHeight="1" x14ac:dyDescent="0.15">
      <c r="A682" s="432">
        <v>1030005733</v>
      </c>
      <c r="B682" s="386" t="s">
        <v>14767</v>
      </c>
      <c r="C682" s="387" t="s">
        <v>17281</v>
      </c>
      <c r="D682" s="149" t="s">
        <v>14125</v>
      </c>
      <c r="E682" s="153"/>
      <c r="F682" s="153"/>
      <c r="G682" s="388">
        <f>COUNTIF(H682:AL682,"*")</f>
        <v>1</v>
      </c>
      <c r="H682" s="397"/>
      <c r="I682" s="397"/>
      <c r="J682" s="397"/>
      <c r="K682" s="397"/>
      <c r="L682" s="400"/>
      <c r="M682" s="400"/>
      <c r="N682" s="400"/>
      <c r="O682" s="400"/>
      <c r="P682" s="400"/>
      <c r="Q682" s="400"/>
      <c r="R682" s="400"/>
      <c r="S682" s="400"/>
      <c r="T682" s="400"/>
      <c r="U682" s="400"/>
      <c r="V682" s="400"/>
      <c r="W682" s="400"/>
      <c r="X682" s="400"/>
      <c r="Y682" s="398"/>
      <c r="Z682" s="403" t="s">
        <v>14985</v>
      </c>
      <c r="AA682" s="400"/>
      <c r="AB682" s="400"/>
      <c r="AC682" s="400"/>
      <c r="AD682" s="436"/>
      <c r="AE682" s="436"/>
      <c r="AF682" s="436"/>
      <c r="AG682" s="436"/>
      <c r="AH682" s="436"/>
      <c r="AI682" s="436"/>
      <c r="AJ682" s="436"/>
      <c r="AK682" s="436"/>
      <c r="AL682" s="401"/>
      <c r="AM682" s="481">
        <f>COUNTIF(AN682:DY682,"*")</f>
        <v>1</v>
      </c>
      <c r="AN682" s="394" t="s">
        <v>16245</v>
      </c>
      <c r="AO682" s="395"/>
      <c r="AP682" s="395"/>
      <c r="AQ682" s="395"/>
      <c r="AR682" s="395"/>
      <c r="AS682" s="395"/>
      <c r="AT682" s="395"/>
      <c r="AU682" s="395"/>
      <c r="AV682" s="395"/>
      <c r="AW682" s="395"/>
      <c r="AX682" s="395"/>
      <c r="AY682" s="395"/>
      <c r="AZ682" s="395"/>
      <c r="BA682" s="395"/>
      <c r="BB682" s="395"/>
      <c r="BC682" s="395"/>
      <c r="BD682" s="395"/>
      <c r="BE682" s="395"/>
      <c r="BF682" s="395"/>
      <c r="BG682" s="395"/>
      <c r="BH682" s="395"/>
      <c r="BI682" s="395"/>
      <c r="BJ682" s="395"/>
      <c r="BK682" s="395"/>
      <c r="BL682" s="395"/>
      <c r="BM682" s="395"/>
      <c r="BN682" s="395"/>
      <c r="BO682" s="395"/>
      <c r="BP682" s="395"/>
      <c r="BQ682" s="396"/>
      <c r="BR682" s="396"/>
      <c r="BS682" s="396"/>
      <c r="BT682" s="396"/>
      <c r="BU682" s="396"/>
      <c r="BV682" s="396"/>
      <c r="BW682" s="396"/>
      <c r="BX682" s="396"/>
      <c r="BY682" s="396"/>
      <c r="BZ682" s="396"/>
      <c r="CA682" s="396"/>
      <c r="CB682" s="396"/>
      <c r="CC682" s="396"/>
      <c r="CD682" s="396"/>
      <c r="CE682" s="396"/>
      <c r="CF682" s="396"/>
      <c r="CG682" s="396"/>
      <c r="CH682" s="396"/>
      <c r="CI682" s="396"/>
      <c r="CJ682" s="396"/>
      <c r="CK682" s="396"/>
      <c r="CL682" s="396"/>
      <c r="CM682" s="396"/>
      <c r="CN682" s="396"/>
      <c r="CO682" s="396"/>
      <c r="CP682" s="396"/>
      <c r="CQ682" s="396"/>
      <c r="CR682" s="396"/>
      <c r="CS682" s="396"/>
      <c r="CT682" s="396"/>
      <c r="CU682" s="396"/>
      <c r="CV682" s="396"/>
      <c r="CW682" s="396"/>
      <c r="CX682" s="396"/>
      <c r="CY682" s="396"/>
      <c r="CZ682" s="396"/>
      <c r="DA682" s="396"/>
      <c r="DB682" s="396"/>
      <c r="DC682" s="396"/>
      <c r="DD682" s="396"/>
      <c r="DE682" s="396"/>
      <c r="DF682" s="396"/>
      <c r="DG682" s="396"/>
      <c r="DH682" s="396"/>
      <c r="DI682" s="396"/>
      <c r="DJ682" s="396"/>
      <c r="DK682" s="396"/>
      <c r="DL682" s="396"/>
      <c r="DM682" s="396"/>
      <c r="DN682" s="396"/>
      <c r="DO682" s="396"/>
      <c r="DP682" s="396"/>
      <c r="DQ682" s="396"/>
      <c r="DR682" s="396"/>
      <c r="DS682" s="396"/>
      <c r="DT682" s="396"/>
      <c r="DU682" s="396"/>
      <c r="DV682" s="396"/>
      <c r="DW682" s="396"/>
      <c r="DX682" s="396"/>
      <c r="DY682" s="396"/>
    </row>
    <row r="683" spans="1:129" ht="27" customHeight="1" x14ac:dyDescent="0.15">
      <c r="A683" s="432">
        <v>1020000030</v>
      </c>
      <c r="B683" s="386" t="s">
        <v>11868</v>
      </c>
      <c r="C683" s="387" t="s">
        <v>16649</v>
      </c>
      <c r="D683" s="149" t="s">
        <v>12812</v>
      </c>
      <c r="E683" s="153"/>
      <c r="F683" s="153"/>
      <c r="G683" s="388">
        <f>COUNTIF(H683:AL683,"*")</f>
        <v>5</v>
      </c>
      <c r="H683" s="405" t="s">
        <v>13109</v>
      </c>
      <c r="I683" s="405" t="s">
        <v>13110</v>
      </c>
      <c r="J683" s="405" t="s">
        <v>13111</v>
      </c>
      <c r="K683" s="405" t="s">
        <v>13112</v>
      </c>
      <c r="L683" s="407"/>
      <c r="M683" s="407"/>
      <c r="N683" s="407"/>
      <c r="O683" s="407"/>
      <c r="P683" s="407"/>
      <c r="Q683" s="407"/>
      <c r="R683" s="407"/>
      <c r="S683" s="407"/>
      <c r="T683" s="407"/>
      <c r="U683" s="407"/>
      <c r="V683" s="407"/>
      <c r="W683" s="407"/>
      <c r="X683" s="407"/>
      <c r="Y683" s="390"/>
      <c r="Z683" s="391" t="s">
        <v>13024</v>
      </c>
      <c r="AA683" s="392"/>
      <c r="AB683" s="392"/>
      <c r="AC683" s="392"/>
      <c r="AD683" s="438"/>
      <c r="AE683" s="438"/>
      <c r="AF683" s="438"/>
      <c r="AG683" s="438"/>
      <c r="AH683" s="438"/>
      <c r="AI683" s="438"/>
      <c r="AJ683" s="438"/>
      <c r="AK683" s="438"/>
      <c r="AL683" s="393"/>
      <c r="AM683" s="481">
        <f>COUNTIF(AN683:DY683,"*")-1</f>
        <v>14</v>
      </c>
      <c r="AN683" s="394" t="s">
        <v>13105</v>
      </c>
      <c r="AO683" s="395" t="s">
        <v>13106</v>
      </c>
      <c r="AP683" s="395" t="s">
        <v>13107</v>
      </c>
      <c r="AQ683" s="395" t="s">
        <v>13108</v>
      </c>
      <c r="AR683" s="395" t="s">
        <v>13113</v>
      </c>
      <c r="AS683" s="395" t="s">
        <v>13114</v>
      </c>
      <c r="AT683" s="395" t="s">
        <v>13115</v>
      </c>
      <c r="AU683" s="395" t="s">
        <v>13116</v>
      </c>
      <c r="AV683" s="395" t="s">
        <v>13117</v>
      </c>
      <c r="AW683" s="395" t="s">
        <v>13118</v>
      </c>
      <c r="AX683" s="395" t="s">
        <v>13119</v>
      </c>
      <c r="AY683" s="395" t="s">
        <v>13120</v>
      </c>
      <c r="AZ683" s="395" t="s">
        <v>13121</v>
      </c>
      <c r="BA683" s="395" t="s">
        <v>13122</v>
      </c>
      <c r="BB683" s="395" t="s">
        <v>13026</v>
      </c>
      <c r="BC683" s="395"/>
      <c r="BD683" s="395"/>
      <c r="BE683" s="395"/>
      <c r="BF683" s="395"/>
      <c r="BG683" s="395"/>
      <c r="BH683" s="395"/>
      <c r="BI683" s="395"/>
      <c r="BJ683" s="395"/>
      <c r="BK683" s="395"/>
      <c r="BL683" s="395"/>
      <c r="BM683" s="395"/>
      <c r="BN683" s="395"/>
      <c r="BO683" s="395"/>
      <c r="BP683" s="395"/>
      <c r="BQ683" s="396"/>
      <c r="BR683" s="396"/>
      <c r="BS683" s="396"/>
      <c r="BT683" s="396"/>
      <c r="BU683" s="396"/>
      <c r="BV683" s="396"/>
      <c r="BW683" s="396"/>
      <c r="BX683" s="396"/>
      <c r="BY683" s="396"/>
      <c r="BZ683" s="396"/>
      <c r="CA683" s="396"/>
      <c r="CB683" s="396"/>
      <c r="CC683" s="396"/>
      <c r="CD683" s="396"/>
      <c r="CE683" s="396"/>
      <c r="CF683" s="396"/>
      <c r="CG683" s="396"/>
      <c r="CH683" s="396"/>
      <c r="CI683" s="396"/>
      <c r="CJ683" s="396"/>
      <c r="CK683" s="396"/>
      <c r="CL683" s="396"/>
      <c r="CM683" s="396"/>
      <c r="CN683" s="396"/>
      <c r="CO683" s="396"/>
      <c r="CP683" s="396"/>
      <c r="CQ683" s="396"/>
      <c r="CR683" s="396"/>
      <c r="CS683" s="396"/>
      <c r="CT683" s="396"/>
      <c r="CU683" s="396"/>
      <c r="CV683" s="396"/>
      <c r="CW683" s="396"/>
      <c r="CX683" s="396"/>
      <c r="CY683" s="396"/>
      <c r="CZ683" s="396"/>
      <c r="DA683" s="396"/>
      <c r="DB683" s="396"/>
      <c r="DC683" s="396"/>
      <c r="DD683" s="396"/>
      <c r="DE683" s="396"/>
      <c r="DF683" s="396"/>
      <c r="DG683" s="396"/>
      <c r="DH683" s="396"/>
      <c r="DI683" s="396"/>
      <c r="DJ683" s="396"/>
      <c r="DK683" s="396"/>
      <c r="DL683" s="396"/>
      <c r="DM683" s="396"/>
      <c r="DN683" s="396"/>
      <c r="DO683" s="396"/>
      <c r="DP683" s="396"/>
      <c r="DQ683" s="396"/>
      <c r="DR683" s="396"/>
      <c r="DS683" s="396"/>
      <c r="DT683" s="396"/>
      <c r="DU683" s="396"/>
      <c r="DV683" s="396"/>
      <c r="DW683" s="396"/>
      <c r="DX683" s="396"/>
      <c r="DY683" s="396"/>
    </row>
    <row r="684" spans="1:129" ht="27" customHeight="1" x14ac:dyDescent="0.15">
      <c r="A684" s="432">
        <v>1030006279</v>
      </c>
      <c r="B684" s="386" t="s">
        <v>18338</v>
      </c>
      <c r="C684" s="387" t="s">
        <v>18339</v>
      </c>
      <c r="D684" s="149" t="s">
        <v>18340</v>
      </c>
      <c r="E684" s="153"/>
      <c r="F684" s="153"/>
      <c r="G684" s="388">
        <f>COUNTIF(H684:AL684,"*")</f>
        <v>1</v>
      </c>
      <c r="H684" s="397"/>
      <c r="I684" s="397"/>
      <c r="J684" s="397"/>
      <c r="K684" s="397"/>
      <c r="L684" s="400"/>
      <c r="M684" s="400"/>
      <c r="N684" s="400"/>
      <c r="O684" s="400"/>
      <c r="P684" s="400"/>
      <c r="Q684" s="400"/>
      <c r="R684" s="400"/>
      <c r="S684" s="400"/>
      <c r="T684" s="400"/>
      <c r="U684" s="400"/>
      <c r="V684" s="400"/>
      <c r="W684" s="400"/>
      <c r="X684" s="400"/>
      <c r="Y684" s="398"/>
      <c r="Z684" s="403" t="s">
        <v>13614</v>
      </c>
      <c r="AA684" s="400"/>
      <c r="AB684" s="400"/>
      <c r="AC684" s="400"/>
      <c r="AD684" s="436"/>
      <c r="AE684" s="436"/>
      <c r="AF684" s="436"/>
      <c r="AG684" s="436"/>
      <c r="AH684" s="436"/>
      <c r="AI684" s="436"/>
      <c r="AJ684" s="436"/>
      <c r="AK684" s="436"/>
      <c r="AL684" s="401"/>
      <c r="AM684" s="481">
        <f>COUNTIF(AN684:DY684,"*")-1</f>
        <v>1</v>
      </c>
      <c r="AN684" s="394" t="s">
        <v>15322</v>
      </c>
      <c r="AO684" s="395" t="s">
        <v>15839</v>
      </c>
      <c r="AP684" s="395"/>
      <c r="AQ684" s="395"/>
      <c r="AR684" s="395"/>
      <c r="AS684" s="395"/>
      <c r="AT684" s="395"/>
      <c r="AU684" s="395"/>
      <c r="AV684" s="395"/>
      <c r="AW684" s="395"/>
      <c r="AX684" s="395"/>
      <c r="AY684" s="395"/>
      <c r="AZ684" s="395"/>
      <c r="BA684" s="395"/>
      <c r="BB684" s="395"/>
      <c r="BC684" s="395"/>
      <c r="BD684" s="395"/>
      <c r="BE684" s="395"/>
      <c r="BF684" s="395"/>
      <c r="BG684" s="395"/>
      <c r="BH684" s="395"/>
      <c r="BI684" s="395"/>
      <c r="BJ684" s="395"/>
      <c r="BK684" s="395"/>
      <c r="BL684" s="395"/>
      <c r="BM684" s="395"/>
      <c r="BN684" s="395"/>
      <c r="BO684" s="395"/>
      <c r="BP684" s="395"/>
      <c r="BQ684" s="396"/>
      <c r="BR684" s="396"/>
      <c r="BS684" s="396"/>
      <c r="BT684" s="396"/>
      <c r="BU684" s="396"/>
      <c r="BV684" s="396"/>
      <c r="BW684" s="396"/>
      <c r="BX684" s="396"/>
      <c r="BY684" s="396"/>
      <c r="BZ684" s="396"/>
      <c r="CA684" s="396"/>
      <c r="CB684" s="396"/>
      <c r="CC684" s="396"/>
      <c r="CD684" s="396"/>
      <c r="CE684" s="396"/>
      <c r="CF684" s="396"/>
      <c r="CG684" s="396"/>
      <c r="CH684" s="396"/>
      <c r="CI684" s="396"/>
      <c r="CJ684" s="396"/>
      <c r="CK684" s="396"/>
      <c r="CL684" s="396"/>
      <c r="CM684" s="396"/>
      <c r="CN684" s="396"/>
      <c r="CO684" s="396"/>
      <c r="CP684" s="396"/>
      <c r="CQ684" s="396"/>
      <c r="CR684" s="396"/>
      <c r="CS684" s="396"/>
      <c r="CT684" s="396"/>
      <c r="CU684" s="396"/>
      <c r="CV684" s="396"/>
      <c r="CW684" s="396"/>
      <c r="CX684" s="396"/>
      <c r="CY684" s="396"/>
      <c r="CZ684" s="396"/>
      <c r="DA684" s="396"/>
      <c r="DB684" s="396"/>
      <c r="DC684" s="396"/>
      <c r="DD684" s="396"/>
      <c r="DE684" s="396"/>
      <c r="DF684" s="396"/>
      <c r="DG684" s="396"/>
      <c r="DH684" s="396"/>
      <c r="DI684" s="396"/>
      <c r="DJ684" s="396"/>
      <c r="DK684" s="396"/>
      <c r="DL684" s="396"/>
      <c r="DM684" s="396"/>
      <c r="DN684" s="396"/>
      <c r="DO684" s="396"/>
      <c r="DP684" s="396"/>
      <c r="DQ684" s="396"/>
      <c r="DR684" s="396"/>
      <c r="DS684" s="396"/>
      <c r="DT684" s="396"/>
      <c r="DU684" s="396"/>
      <c r="DV684" s="396"/>
      <c r="DW684" s="396"/>
      <c r="DX684" s="396"/>
      <c r="DY684" s="396"/>
    </row>
    <row r="685" spans="1:129" ht="27" customHeight="1" x14ac:dyDescent="0.15">
      <c r="A685" s="432">
        <v>1030001975</v>
      </c>
      <c r="B685" s="386" t="s">
        <v>12542</v>
      </c>
      <c r="C685" s="387" t="s">
        <v>17394</v>
      </c>
      <c r="D685" s="149" t="s">
        <v>14289</v>
      </c>
      <c r="E685" s="153"/>
      <c r="F685" s="153"/>
      <c r="G685" s="388">
        <f>COUNTIF(H685:AL685,"*")</f>
        <v>5</v>
      </c>
      <c r="H685" s="402" t="s">
        <v>13618</v>
      </c>
      <c r="I685" s="402" t="s">
        <v>16346</v>
      </c>
      <c r="J685" s="402" t="s">
        <v>13616</v>
      </c>
      <c r="K685" s="397"/>
      <c r="L685" s="400"/>
      <c r="M685" s="400"/>
      <c r="N685" s="400"/>
      <c r="O685" s="400"/>
      <c r="P685" s="400"/>
      <c r="Q685" s="400"/>
      <c r="R685" s="400"/>
      <c r="S685" s="400"/>
      <c r="T685" s="400"/>
      <c r="U685" s="400"/>
      <c r="V685" s="400"/>
      <c r="W685" s="400"/>
      <c r="X685" s="400"/>
      <c r="Y685" s="398"/>
      <c r="Z685" s="403" t="s">
        <v>13617</v>
      </c>
      <c r="AA685" s="404" t="s">
        <v>14852</v>
      </c>
      <c r="AB685" s="400"/>
      <c r="AC685" s="400"/>
      <c r="AD685" s="436"/>
      <c r="AE685" s="436"/>
      <c r="AF685" s="436"/>
      <c r="AG685" s="436"/>
      <c r="AH685" s="436"/>
      <c r="AI685" s="436"/>
      <c r="AJ685" s="436"/>
      <c r="AK685" s="436"/>
      <c r="AL685" s="401"/>
      <c r="AM685" s="481">
        <f>COUNTIF(AN685:DY685,"*")-4</f>
        <v>6</v>
      </c>
      <c r="AN685" s="394" t="s">
        <v>15536</v>
      </c>
      <c r="AO685" s="395" t="s">
        <v>15265</v>
      </c>
      <c r="AP685" s="395" t="s">
        <v>16446</v>
      </c>
      <c r="AQ685" s="395" t="s">
        <v>16447</v>
      </c>
      <c r="AR685" s="395" t="s">
        <v>16448</v>
      </c>
      <c r="AS685" s="395" t="s">
        <v>15172</v>
      </c>
      <c r="AT685" s="395" t="s">
        <v>16449</v>
      </c>
      <c r="AU685" s="395" t="s">
        <v>15835</v>
      </c>
      <c r="AV685" s="395" t="s">
        <v>15569</v>
      </c>
      <c r="AW685" s="395" t="s">
        <v>16450</v>
      </c>
      <c r="AX685" s="395"/>
      <c r="AY685" s="395"/>
      <c r="AZ685" s="395"/>
      <c r="BA685" s="395"/>
      <c r="BB685" s="395"/>
      <c r="BC685" s="395"/>
      <c r="BD685" s="395"/>
      <c r="BE685" s="395"/>
      <c r="BF685" s="395"/>
      <c r="BG685" s="395"/>
      <c r="BH685" s="395"/>
      <c r="BI685" s="395"/>
      <c r="BJ685" s="395"/>
      <c r="BK685" s="395"/>
      <c r="BL685" s="395"/>
      <c r="BM685" s="395"/>
      <c r="BN685" s="395"/>
      <c r="BO685" s="395"/>
      <c r="BP685" s="395"/>
      <c r="BQ685" s="396"/>
      <c r="BR685" s="396"/>
      <c r="BS685" s="396"/>
      <c r="BT685" s="396"/>
      <c r="BU685" s="396"/>
      <c r="BV685" s="396"/>
      <c r="BW685" s="396"/>
      <c r="BX685" s="396"/>
      <c r="BY685" s="396"/>
      <c r="BZ685" s="396"/>
      <c r="CA685" s="396"/>
      <c r="CB685" s="396"/>
      <c r="CC685" s="396"/>
      <c r="CD685" s="396"/>
      <c r="CE685" s="396"/>
      <c r="CF685" s="396"/>
      <c r="CG685" s="396"/>
      <c r="CH685" s="396"/>
      <c r="CI685" s="396"/>
      <c r="CJ685" s="396"/>
      <c r="CK685" s="396"/>
      <c r="CL685" s="396"/>
      <c r="CM685" s="396"/>
      <c r="CN685" s="396"/>
      <c r="CO685" s="396"/>
      <c r="CP685" s="396"/>
      <c r="CQ685" s="396"/>
      <c r="CR685" s="396"/>
      <c r="CS685" s="396"/>
      <c r="CT685" s="396"/>
      <c r="CU685" s="396"/>
      <c r="CV685" s="396"/>
      <c r="CW685" s="396"/>
      <c r="CX685" s="396"/>
      <c r="CY685" s="396"/>
      <c r="CZ685" s="396"/>
      <c r="DA685" s="396"/>
      <c r="DB685" s="396"/>
      <c r="DC685" s="396"/>
      <c r="DD685" s="396"/>
      <c r="DE685" s="396"/>
      <c r="DF685" s="396"/>
      <c r="DG685" s="396"/>
      <c r="DH685" s="396"/>
      <c r="DI685" s="396"/>
      <c r="DJ685" s="396"/>
      <c r="DK685" s="396"/>
      <c r="DL685" s="396"/>
      <c r="DM685" s="396"/>
      <c r="DN685" s="396"/>
      <c r="DO685" s="396"/>
      <c r="DP685" s="396"/>
      <c r="DQ685" s="396"/>
      <c r="DR685" s="396"/>
      <c r="DS685" s="396"/>
      <c r="DT685" s="396"/>
      <c r="DU685" s="396"/>
      <c r="DV685" s="396"/>
      <c r="DW685" s="396"/>
      <c r="DX685" s="396"/>
      <c r="DY685" s="396"/>
    </row>
    <row r="686" spans="1:129" ht="27" customHeight="1" x14ac:dyDescent="0.15">
      <c r="A686" s="432">
        <v>1020001556</v>
      </c>
      <c r="B686" s="386" t="s">
        <v>12364</v>
      </c>
      <c r="C686" s="387" t="s">
        <v>17278</v>
      </c>
      <c r="D686" s="149" t="s">
        <v>14122</v>
      </c>
      <c r="E686" s="153" t="s">
        <v>18837</v>
      </c>
      <c r="F686" s="153" t="s">
        <v>12992</v>
      </c>
      <c r="G686" s="388">
        <f>COUNTIF(H686:AL686,"*")</f>
        <v>2</v>
      </c>
      <c r="H686" s="397" t="s">
        <v>13533</v>
      </c>
      <c r="I686" s="397"/>
      <c r="J686" s="397"/>
      <c r="K686" s="397"/>
      <c r="L686" s="400"/>
      <c r="M686" s="400"/>
      <c r="N686" s="400"/>
      <c r="O686" s="400"/>
      <c r="P686" s="400"/>
      <c r="Q686" s="400"/>
      <c r="R686" s="400"/>
      <c r="S686" s="400"/>
      <c r="T686" s="400"/>
      <c r="U686" s="400"/>
      <c r="V686" s="400"/>
      <c r="W686" s="400"/>
      <c r="X686" s="400"/>
      <c r="Y686" s="398"/>
      <c r="Z686" s="399" t="s">
        <v>11794</v>
      </c>
      <c r="AA686" s="400"/>
      <c r="AB686" s="400"/>
      <c r="AC686" s="400"/>
      <c r="AD686" s="436"/>
      <c r="AE686" s="436"/>
      <c r="AF686" s="436"/>
      <c r="AG686" s="436"/>
      <c r="AH686" s="436"/>
      <c r="AI686" s="436"/>
      <c r="AJ686" s="436"/>
      <c r="AK686" s="436"/>
      <c r="AL686" s="401"/>
      <c r="AM686" s="481">
        <f>COUNTIF(AN686:DY686,"*")</f>
        <v>2</v>
      </c>
      <c r="AN686" s="394" t="s">
        <v>13544</v>
      </c>
      <c r="AO686" s="395" t="s">
        <v>13461</v>
      </c>
      <c r="AP686" s="395"/>
      <c r="AQ686" s="395"/>
      <c r="AR686" s="395"/>
      <c r="AS686" s="395"/>
      <c r="AT686" s="395"/>
      <c r="AU686" s="395"/>
      <c r="AV686" s="395"/>
      <c r="AW686" s="395"/>
      <c r="AX686" s="395"/>
      <c r="AY686" s="395"/>
      <c r="AZ686" s="395"/>
      <c r="BA686" s="395"/>
      <c r="BB686" s="395"/>
      <c r="BC686" s="395"/>
      <c r="BD686" s="395"/>
      <c r="BE686" s="395"/>
      <c r="BF686" s="395"/>
      <c r="BG686" s="395"/>
      <c r="BH686" s="395"/>
      <c r="BI686" s="395"/>
      <c r="BJ686" s="395"/>
      <c r="BK686" s="395"/>
      <c r="BL686" s="395"/>
      <c r="BM686" s="395"/>
      <c r="BN686" s="395"/>
      <c r="BO686" s="395"/>
      <c r="BP686" s="395"/>
      <c r="BQ686" s="396"/>
      <c r="BR686" s="396"/>
      <c r="BS686" s="396"/>
      <c r="BT686" s="396"/>
      <c r="BU686" s="396"/>
      <c r="BV686" s="396"/>
      <c r="BW686" s="396"/>
      <c r="BX686" s="396"/>
      <c r="BY686" s="396"/>
      <c r="BZ686" s="396"/>
      <c r="CA686" s="396"/>
      <c r="CB686" s="396"/>
      <c r="CC686" s="396"/>
      <c r="CD686" s="396"/>
      <c r="CE686" s="396"/>
      <c r="CF686" s="396"/>
      <c r="CG686" s="396"/>
      <c r="CH686" s="396"/>
      <c r="CI686" s="396"/>
      <c r="CJ686" s="396"/>
      <c r="CK686" s="396"/>
      <c r="CL686" s="396"/>
      <c r="CM686" s="396"/>
      <c r="CN686" s="396"/>
      <c r="CO686" s="396"/>
      <c r="CP686" s="396"/>
      <c r="CQ686" s="396"/>
      <c r="CR686" s="396"/>
      <c r="CS686" s="396"/>
      <c r="CT686" s="396"/>
      <c r="CU686" s="396"/>
      <c r="CV686" s="396"/>
      <c r="CW686" s="396"/>
      <c r="CX686" s="396"/>
      <c r="CY686" s="396"/>
      <c r="CZ686" s="396"/>
      <c r="DA686" s="396"/>
      <c r="DB686" s="396"/>
      <c r="DC686" s="396"/>
      <c r="DD686" s="396"/>
      <c r="DE686" s="396"/>
      <c r="DF686" s="396"/>
      <c r="DG686" s="396"/>
      <c r="DH686" s="396"/>
      <c r="DI686" s="396"/>
      <c r="DJ686" s="396"/>
      <c r="DK686" s="396"/>
      <c r="DL686" s="396"/>
      <c r="DM686" s="396"/>
      <c r="DN686" s="396"/>
      <c r="DO686" s="396"/>
      <c r="DP686" s="396"/>
      <c r="DQ686" s="396"/>
      <c r="DR686" s="396"/>
      <c r="DS686" s="396"/>
      <c r="DT686" s="396"/>
      <c r="DU686" s="396"/>
      <c r="DV686" s="396"/>
      <c r="DW686" s="396"/>
      <c r="DX686" s="396"/>
      <c r="DY686" s="396"/>
    </row>
    <row r="687" spans="1:129" ht="27" customHeight="1" x14ac:dyDescent="0.15">
      <c r="A687" s="432">
        <v>1030003023</v>
      </c>
      <c r="B687" s="386" t="s">
        <v>12578</v>
      </c>
      <c r="C687" s="387" t="s">
        <v>17309</v>
      </c>
      <c r="D687" s="149" t="s">
        <v>14021</v>
      </c>
      <c r="E687" s="149" t="s">
        <v>14078</v>
      </c>
      <c r="F687" s="149" t="s">
        <v>12994</v>
      </c>
      <c r="G687" s="388">
        <f>COUNTIF(H687:AL687,"*")</f>
        <v>3</v>
      </c>
      <c r="H687" s="397"/>
      <c r="I687" s="397"/>
      <c r="J687" s="397"/>
      <c r="K687" s="397"/>
      <c r="L687" s="400"/>
      <c r="M687" s="400"/>
      <c r="N687" s="400"/>
      <c r="O687" s="400"/>
      <c r="P687" s="400"/>
      <c r="Q687" s="400"/>
      <c r="R687" s="400"/>
      <c r="S687" s="400"/>
      <c r="T687" s="400"/>
      <c r="U687" s="400"/>
      <c r="V687" s="400"/>
      <c r="W687" s="400"/>
      <c r="X687" s="400"/>
      <c r="Y687" s="398"/>
      <c r="Z687" s="399" t="s">
        <v>13326</v>
      </c>
      <c r="AA687" s="400" t="s">
        <v>13614</v>
      </c>
      <c r="AB687" s="400" t="s">
        <v>14852</v>
      </c>
      <c r="AC687" s="400"/>
      <c r="AD687" s="436"/>
      <c r="AE687" s="436"/>
      <c r="AF687" s="436"/>
      <c r="AG687" s="436"/>
      <c r="AH687" s="436"/>
      <c r="AI687" s="436"/>
      <c r="AJ687" s="436"/>
      <c r="AK687" s="436"/>
      <c r="AL687" s="401"/>
      <c r="AM687" s="481">
        <f>COUNTIF(AN687:DY687,"*")-1</f>
        <v>7</v>
      </c>
      <c r="AN687" s="394" t="s">
        <v>15223</v>
      </c>
      <c r="AO687" s="395" t="s">
        <v>15224</v>
      </c>
      <c r="AP687" s="395" t="s">
        <v>15655</v>
      </c>
      <c r="AQ687" s="395" t="s">
        <v>15656</v>
      </c>
      <c r="AR687" s="395" t="s">
        <v>15657</v>
      </c>
      <c r="AS687" s="395" t="s">
        <v>15509</v>
      </c>
      <c r="AT687" s="395" t="s">
        <v>15663</v>
      </c>
      <c r="AU687" s="395" t="s">
        <v>16564</v>
      </c>
      <c r="AV687" s="395"/>
      <c r="AW687" s="395"/>
      <c r="AX687" s="395"/>
      <c r="AY687" s="395"/>
      <c r="AZ687" s="395"/>
      <c r="BA687" s="395"/>
      <c r="BB687" s="395"/>
      <c r="BC687" s="395"/>
      <c r="BD687" s="395"/>
      <c r="BE687" s="395"/>
      <c r="BF687" s="395"/>
      <c r="BG687" s="395"/>
      <c r="BH687" s="395"/>
      <c r="BI687" s="395"/>
      <c r="BJ687" s="395"/>
      <c r="BK687" s="395"/>
      <c r="BL687" s="395"/>
      <c r="BM687" s="395"/>
      <c r="BN687" s="395"/>
      <c r="BO687" s="395"/>
      <c r="BP687" s="395"/>
      <c r="BQ687" s="396"/>
      <c r="BR687" s="396"/>
      <c r="BS687" s="396"/>
      <c r="BT687" s="396"/>
      <c r="BU687" s="396"/>
      <c r="BV687" s="396"/>
      <c r="BW687" s="396"/>
      <c r="BX687" s="396"/>
      <c r="BY687" s="396"/>
      <c r="BZ687" s="396"/>
      <c r="CA687" s="396"/>
      <c r="CB687" s="396"/>
      <c r="CC687" s="396"/>
      <c r="CD687" s="396"/>
      <c r="CE687" s="396"/>
      <c r="CF687" s="396"/>
      <c r="CG687" s="396"/>
      <c r="CH687" s="396"/>
      <c r="CI687" s="396"/>
      <c r="CJ687" s="396"/>
      <c r="CK687" s="396"/>
      <c r="CL687" s="396"/>
      <c r="CM687" s="396"/>
      <c r="CN687" s="396"/>
      <c r="CO687" s="396"/>
      <c r="CP687" s="396"/>
      <c r="CQ687" s="396"/>
      <c r="CR687" s="396"/>
      <c r="CS687" s="396"/>
      <c r="CT687" s="396"/>
      <c r="CU687" s="396"/>
      <c r="CV687" s="396"/>
      <c r="CW687" s="396"/>
      <c r="CX687" s="396"/>
      <c r="CY687" s="396"/>
      <c r="CZ687" s="396"/>
      <c r="DA687" s="396"/>
      <c r="DB687" s="396"/>
      <c r="DC687" s="396"/>
      <c r="DD687" s="396"/>
      <c r="DE687" s="396"/>
      <c r="DF687" s="396"/>
      <c r="DG687" s="396"/>
      <c r="DH687" s="396"/>
      <c r="DI687" s="396"/>
      <c r="DJ687" s="396"/>
      <c r="DK687" s="396"/>
      <c r="DL687" s="396"/>
      <c r="DM687" s="396"/>
      <c r="DN687" s="396"/>
      <c r="DO687" s="396"/>
      <c r="DP687" s="396"/>
      <c r="DQ687" s="396"/>
      <c r="DR687" s="396"/>
      <c r="DS687" s="396"/>
      <c r="DT687" s="396"/>
      <c r="DU687" s="396"/>
      <c r="DV687" s="396"/>
      <c r="DW687" s="396"/>
      <c r="DX687" s="396"/>
      <c r="DY687" s="396"/>
    </row>
    <row r="688" spans="1:129" ht="27" customHeight="1" x14ac:dyDescent="0.15">
      <c r="A688" s="432">
        <v>1020000189</v>
      </c>
      <c r="B688" s="386" t="s">
        <v>11809</v>
      </c>
      <c r="C688" s="387" t="s">
        <v>16743</v>
      </c>
      <c r="D688" s="149" t="s">
        <v>12743</v>
      </c>
      <c r="E688" s="153"/>
      <c r="F688" s="153"/>
      <c r="G688" s="388">
        <f>COUNTIF(H688:AL688,"*")</f>
        <v>1</v>
      </c>
      <c r="H688" s="397"/>
      <c r="I688" s="397"/>
      <c r="J688" s="397"/>
      <c r="K688" s="397"/>
      <c r="L688" s="400"/>
      <c r="M688" s="400"/>
      <c r="N688" s="400"/>
      <c r="O688" s="400"/>
      <c r="P688" s="400"/>
      <c r="Q688" s="400"/>
      <c r="R688" s="400"/>
      <c r="S688" s="400"/>
      <c r="T688" s="400"/>
      <c r="U688" s="400"/>
      <c r="V688" s="400"/>
      <c r="W688" s="400"/>
      <c r="X688" s="400"/>
      <c r="Y688" s="398"/>
      <c r="Z688" s="403" t="s">
        <v>13126</v>
      </c>
      <c r="AA688" s="400"/>
      <c r="AB688" s="400"/>
      <c r="AC688" s="400"/>
      <c r="AD688" s="436"/>
      <c r="AE688" s="436"/>
      <c r="AF688" s="436"/>
      <c r="AG688" s="436"/>
      <c r="AH688" s="436"/>
      <c r="AI688" s="436"/>
      <c r="AJ688" s="436"/>
      <c r="AK688" s="436"/>
      <c r="AL688" s="401"/>
      <c r="AM688" s="481">
        <f>COUNTIF(AN688:DY688,"*")-1</f>
        <v>6</v>
      </c>
      <c r="AN688" s="394" t="s">
        <v>13608</v>
      </c>
      <c r="AO688" s="395" t="s">
        <v>13609</v>
      </c>
      <c r="AP688" s="395" t="s">
        <v>14981</v>
      </c>
      <c r="AQ688" s="395" t="s">
        <v>15472</v>
      </c>
      <c r="AR688" s="395" t="s">
        <v>15473</v>
      </c>
      <c r="AS688" s="395" t="s">
        <v>15637</v>
      </c>
      <c r="AT688" s="395" t="s">
        <v>15733</v>
      </c>
      <c r="AU688" s="395"/>
      <c r="AV688" s="395"/>
      <c r="AW688" s="395"/>
      <c r="AX688" s="395"/>
      <c r="AY688" s="395"/>
      <c r="AZ688" s="395"/>
      <c r="BA688" s="395"/>
      <c r="BB688" s="395"/>
      <c r="BC688" s="395"/>
      <c r="BD688" s="395"/>
      <c r="BE688" s="395"/>
      <c r="BF688" s="395"/>
      <c r="BG688" s="395"/>
      <c r="BH688" s="395"/>
      <c r="BI688" s="395"/>
      <c r="BJ688" s="395"/>
      <c r="BK688" s="395"/>
      <c r="BL688" s="395"/>
      <c r="BM688" s="395"/>
      <c r="BN688" s="395"/>
      <c r="BO688" s="395"/>
      <c r="BP688" s="395"/>
      <c r="BQ688" s="396"/>
      <c r="BR688" s="396"/>
      <c r="BS688" s="396"/>
      <c r="BT688" s="396"/>
      <c r="BU688" s="396"/>
      <c r="BV688" s="396"/>
      <c r="BW688" s="396"/>
      <c r="BX688" s="396"/>
      <c r="BY688" s="396"/>
      <c r="BZ688" s="396"/>
      <c r="CA688" s="396"/>
      <c r="CB688" s="396"/>
      <c r="CC688" s="396"/>
      <c r="CD688" s="396"/>
      <c r="CE688" s="396"/>
      <c r="CF688" s="396"/>
      <c r="CG688" s="396"/>
      <c r="CH688" s="396"/>
      <c r="CI688" s="396"/>
      <c r="CJ688" s="396"/>
      <c r="CK688" s="396"/>
      <c r="CL688" s="396"/>
      <c r="CM688" s="396"/>
      <c r="CN688" s="396"/>
      <c r="CO688" s="396"/>
      <c r="CP688" s="396"/>
      <c r="CQ688" s="396"/>
      <c r="CR688" s="396"/>
      <c r="CS688" s="396"/>
      <c r="CT688" s="396"/>
      <c r="CU688" s="396"/>
      <c r="CV688" s="396"/>
      <c r="CW688" s="396"/>
      <c r="CX688" s="396"/>
      <c r="CY688" s="396"/>
      <c r="CZ688" s="396"/>
      <c r="DA688" s="396"/>
      <c r="DB688" s="396"/>
      <c r="DC688" s="396"/>
      <c r="DD688" s="396"/>
      <c r="DE688" s="396"/>
      <c r="DF688" s="396"/>
      <c r="DG688" s="396"/>
      <c r="DH688" s="396"/>
      <c r="DI688" s="396"/>
      <c r="DJ688" s="396"/>
      <c r="DK688" s="396"/>
      <c r="DL688" s="396"/>
      <c r="DM688" s="396"/>
      <c r="DN688" s="396"/>
      <c r="DO688" s="396"/>
      <c r="DP688" s="396"/>
      <c r="DQ688" s="396"/>
      <c r="DR688" s="396"/>
      <c r="DS688" s="396"/>
      <c r="DT688" s="396"/>
      <c r="DU688" s="396"/>
      <c r="DV688" s="396"/>
      <c r="DW688" s="396"/>
      <c r="DX688" s="396"/>
      <c r="DY688" s="396"/>
    </row>
    <row r="689" spans="1:129" ht="27" customHeight="1" x14ac:dyDescent="0.15">
      <c r="A689" s="432">
        <v>1030001602</v>
      </c>
      <c r="B689" s="386" t="s">
        <v>11816</v>
      </c>
      <c r="C689" s="387" t="s">
        <v>16652</v>
      </c>
      <c r="D689" s="149" t="s">
        <v>12751</v>
      </c>
      <c r="E689" s="153"/>
      <c r="F689" s="153"/>
      <c r="G689" s="388">
        <f>COUNTIF(H689:AL689,"*")</f>
        <v>1</v>
      </c>
      <c r="H689" s="389"/>
      <c r="I689" s="389"/>
      <c r="J689" s="389"/>
      <c r="K689" s="389"/>
      <c r="L689" s="392"/>
      <c r="M689" s="392"/>
      <c r="N689" s="392"/>
      <c r="O689" s="392"/>
      <c r="P689" s="392"/>
      <c r="Q689" s="392"/>
      <c r="R689" s="392"/>
      <c r="S689" s="392"/>
      <c r="T689" s="392"/>
      <c r="U689" s="392"/>
      <c r="V689" s="392"/>
      <c r="W689" s="392"/>
      <c r="X689" s="392"/>
      <c r="Y689" s="390"/>
      <c r="Z689" s="391" t="s">
        <v>13326</v>
      </c>
      <c r="AA689" s="392"/>
      <c r="AB689" s="392"/>
      <c r="AC689" s="392"/>
      <c r="AD689" s="438"/>
      <c r="AE689" s="438"/>
      <c r="AF689" s="438"/>
      <c r="AG689" s="438"/>
      <c r="AH689" s="438"/>
      <c r="AI689" s="438"/>
      <c r="AJ689" s="438"/>
      <c r="AK689" s="438"/>
      <c r="AL689" s="393"/>
      <c r="AM689" s="481">
        <f>COUNTIF(AN689:DY689,"*")</f>
        <v>1</v>
      </c>
      <c r="AN689" s="394" t="s">
        <v>15157</v>
      </c>
      <c r="AO689" s="395"/>
      <c r="AP689" s="395"/>
      <c r="AQ689" s="395"/>
      <c r="AR689" s="395"/>
      <c r="AS689" s="395"/>
      <c r="AT689" s="395"/>
      <c r="AU689" s="395"/>
      <c r="AV689" s="395"/>
      <c r="AW689" s="395"/>
      <c r="AX689" s="395"/>
      <c r="AY689" s="395"/>
      <c r="AZ689" s="395"/>
      <c r="BA689" s="395"/>
      <c r="BB689" s="395"/>
      <c r="BC689" s="395"/>
      <c r="BD689" s="395"/>
      <c r="BE689" s="395"/>
      <c r="BF689" s="395"/>
      <c r="BG689" s="395"/>
      <c r="BH689" s="395"/>
      <c r="BI689" s="395"/>
      <c r="BJ689" s="395"/>
      <c r="BK689" s="395"/>
      <c r="BL689" s="395"/>
      <c r="BM689" s="395"/>
      <c r="BN689" s="395"/>
      <c r="BO689" s="395"/>
      <c r="BP689" s="395"/>
      <c r="BQ689" s="396"/>
      <c r="BR689" s="396"/>
      <c r="BS689" s="396"/>
      <c r="BT689" s="396"/>
      <c r="BU689" s="396"/>
      <c r="BV689" s="396"/>
      <c r="BW689" s="396"/>
      <c r="BX689" s="396"/>
      <c r="BY689" s="396"/>
      <c r="BZ689" s="396"/>
      <c r="CA689" s="396"/>
      <c r="CB689" s="396"/>
      <c r="CC689" s="396"/>
      <c r="CD689" s="396"/>
      <c r="CE689" s="396"/>
      <c r="CF689" s="396"/>
      <c r="CG689" s="396"/>
      <c r="CH689" s="396"/>
      <c r="CI689" s="396"/>
      <c r="CJ689" s="396"/>
      <c r="CK689" s="396"/>
      <c r="CL689" s="396"/>
      <c r="CM689" s="396"/>
      <c r="CN689" s="396"/>
      <c r="CO689" s="396"/>
      <c r="CP689" s="396"/>
      <c r="CQ689" s="396"/>
      <c r="CR689" s="396"/>
      <c r="CS689" s="396"/>
      <c r="CT689" s="396"/>
      <c r="CU689" s="396"/>
      <c r="CV689" s="396"/>
      <c r="CW689" s="396"/>
      <c r="CX689" s="396"/>
      <c r="CY689" s="396"/>
      <c r="CZ689" s="396"/>
      <c r="DA689" s="396"/>
      <c r="DB689" s="396"/>
      <c r="DC689" s="396"/>
      <c r="DD689" s="396"/>
      <c r="DE689" s="396"/>
      <c r="DF689" s="396"/>
      <c r="DG689" s="396"/>
      <c r="DH689" s="396"/>
      <c r="DI689" s="396"/>
      <c r="DJ689" s="396"/>
      <c r="DK689" s="396"/>
      <c r="DL689" s="396"/>
      <c r="DM689" s="396"/>
      <c r="DN689" s="396"/>
      <c r="DO689" s="396"/>
      <c r="DP689" s="396"/>
      <c r="DQ689" s="396"/>
      <c r="DR689" s="396"/>
      <c r="DS689" s="396"/>
      <c r="DT689" s="396"/>
      <c r="DU689" s="396"/>
      <c r="DV689" s="396"/>
      <c r="DW689" s="396"/>
      <c r="DX689" s="396"/>
      <c r="DY689" s="396"/>
    </row>
    <row r="690" spans="1:129" ht="27" customHeight="1" x14ac:dyDescent="0.15">
      <c r="A690" s="432">
        <v>1030004536</v>
      </c>
      <c r="B690" s="386" t="s">
        <v>11892</v>
      </c>
      <c r="C690" s="387" t="s">
        <v>16675</v>
      </c>
      <c r="D690" s="149" t="s">
        <v>12840</v>
      </c>
      <c r="E690" s="153"/>
      <c r="F690" s="153"/>
      <c r="G690" s="388">
        <f>COUNTIF(H690:AL690,"*")</f>
        <v>2</v>
      </c>
      <c r="H690" s="389"/>
      <c r="I690" s="389"/>
      <c r="J690" s="389"/>
      <c r="K690" s="389"/>
      <c r="L690" s="392"/>
      <c r="M690" s="392"/>
      <c r="N690" s="392"/>
      <c r="O690" s="392"/>
      <c r="P690" s="392"/>
      <c r="Q690" s="392"/>
      <c r="R690" s="392"/>
      <c r="S690" s="392"/>
      <c r="T690" s="392"/>
      <c r="U690" s="392"/>
      <c r="V690" s="392"/>
      <c r="W690" s="392"/>
      <c r="X690" s="392"/>
      <c r="Y690" s="390"/>
      <c r="Z690" s="391" t="s">
        <v>13225</v>
      </c>
      <c r="AA690" s="407" t="s">
        <v>13226</v>
      </c>
      <c r="AB690" s="392"/>
      <c r="AC690" s="392"/>
      <c r="AD690" s="438"/>
      <c r="AE690" s="438"/>
      <c r="AF690" s="438"/>
      <c r="AG690" s="438"/>
      <c r="AH690" s="438"/>
      <c r="AI690" s="438"/>
      <c r="AJ690" s="438"/>
      <c r="AK690" s="438"/>
      <c r="AL690" s="393"/>
      <c r="AM690" s="481">
        <f>COUNTIF(AN690:DY690,"*")</f>
        <v>3</v>
      </c>
      <c r="AN690" s="394" t="s">
        <v>15244</v>
      </c>
      <c r="AO690" s="395" t="s">
        <v>15062</v>
      </c>
      <c r="AP690" s="395" t="s">
        <v>15250</v>
      </c>
      <c r="AQ690" s="395"/>
      <c r="AR690" s="395"/>
      <c r="AS690" s="395"/>
      <c r="AT690" s="395"/>
      <c r="AU690" s="395"/>
      <c r="AV690" s="395"/>
      <c r="AW690" s="395"/>
      <c r="AX690" s="395"/>
      <c r="AY690" s="395"/>
      <c r="AZ690" s="395"/>
      <c r="BA690" s="395"/>
      <c r="BB690" s="395"/>
      <c r="BC690" s="395"/>
      <c r="BD690" s="395"/>
      <c r="BE690" s="395"/>
      <c r="BF690" s="395"/>
      <c r="BG690" s="395"/>
      <c r="BH690" s="395"/>
      <c r="BI690" s="395"/>
      <c r="BJ690" s="395"/>
      <c r="BK690" s="395"/>
      <c r="BL690" s="395"/>
      <c r="BM690" s="395"/>
      <c r="BN690" s="395"/>
      <c r="BO690" s="395"/>
      <c r="BP690" s="395"/>
      <c r="BQ690" s="396"/>
      <c r="BR690" s="396"/>
      <c r="BS690" s="396"/>
      <c r="BT690" s="396"/>
      <c r="BU690" s="396"/>
      <c r="BV690" s="396"/>
      <c r="BW690" s="396"/>
      <c r="BX690" s="396"/>
      <c r="BY690" s="396"/>
      <c r="BZ690" s="396"/>
      <c r="CA690" s="396"/>
      <c r="CB690" s="396"/>
      <c r="CC690" s="396"/>
      <c r="CD690" s="396"/>
      <c r="CE690" s="396"/>
      <c r="CF690" s="396"/>
      <c r="CG690" s="396"/>
      <c r="CH690" s="396"/>
      <c r="CI690" s="396"/>
      <c r="CJ690" s="396"/>
      <c r="CK690" s="396"/>
      <c r="CL690" s="396"/>
      <c r="CM690" s="396"/>
      <c r="CN690" s="396"/>
      <c r="CO690" s="396"/>
      <c r="CP690" s="396"/>
      <c r="CQ690" s="396"/>
      <c r="CR690" s="396"/>
      <c r="CS690" s="396"/>
      <c r="CT690" s="396"/>
      <c r="CU690" s="396"/>
      <c r="CV690" s="396"/>
      <c r="CW690" s="396"/>
      <c r="CX690" s="396"/>
      <c r="CY690" s="396"/>
      <c r="CZ690" s="396"/>
      <c r="DA690" s="396"/>
      <c r="DB690" s="396"/>
      <c r="DC690" s="396"/>
      <c r="DD690" s="396"/>
      <c r="DE690" s="396"/>
      <c r="DF690" s="396"/>
      <c r="DG690" s="396"/>
      <c r="DH690" s="396"/>
      <c r="DI690" s="396"/>
      <c r="DJ690" s="396"/>
      <c r="DK690" s="396"/>
      <c r="DL690" s="396"/>
      <c r="DM690" s="396"/>
      <c r="DN690" s="396"/>
      <c r="DO690" s="396"/>
      <c r="DP690" s="396"/>
      <c r="DQ690" s="396"/>
      <c r="DR690" s="396"/>
      <c r="DS690" s="396"/>
      <c r="DT690" s="396"/>
      <c r="DU690" s="396"/>
      <c r="DV690" s="396"/>
      <c r="DW690" s="396"/>
      <c r="DX690" s="396"/>
      <c r="DY690" s="396"/>
    </row>
    <row r="691" spans="1:129" ht="27" customHeight="1" x14ac:dyDescent="0.15">
      <c r="A691" s="432">
        <v>1020001822</v>
      </c>
      <c r="B691" s="386" t="s">
        <v>12425</v>
      </c>
      <c r="C691" s="387" t="s">
        <v>17693</v>
      </c>
      <c r="D691" s="149" t="s">
        <v>14625</v>
      </c>
      <c r="E691" s="153" t="s">
        <v>14735</v>
      </c>
      <c r="F691" s="153" t="s">
        <v>12989</v>
      </c>
      <c r="G691" s="388">
        <f>COUNTIF(H691:AL691,"*")</f>
        <v>3</v>
      </c>
      <c r="H691" s="397" t="s">
        <v>13532</v>
      </c>
      <c r="I691" s="397"/>
      <c r="J691" s="397"/>
      <c r="K691" s="397"/>
      <c r="L691" s="400"/>
      <c r="M691" s="400"/>
      <c r="N691" s="400"/>
      <c r="O691" s="400"/>
      <c r="P691" s="400"/>
      <c r="Q691" s="400"/>
      <c r="R691" s="400"/>
      <c r="S691" s="400"/>
      <c r="T691" s="400"/>
      <c r="U691" s="400"/>
      <c r="V691" s="400"/>
      <c r="W691" s="400"/>
      <c r="X691" s="400"/>
      <c r="Y691" s="398"/>
      <c r="Z691" s="399" t="s">
        <v>13225</v>
      </c>
      <c r="AA691" s="400" t="s">
        <v>13226</v>
      </c>
      <c r="AB691" s="400"/>
      <c r="AC691" s="400"/>
      <c r="AD691" s="436"/>
      <c r="AE691" s="436"/>
      <c r="AF691" s="436"/>
      <c r="AG691" s="436"/>
      <c r="AH691" s="436"/>
      <c r="AI691" s="436"/>
      <c r="AJ691" s="436"/>
      <c r="AK691" s="436"/>
      <c r="AL691" s="401"/>
      <c r="AM691" s="481">
        <f>COUNTIF(AN691:DY691,"*")-1</f>
        <v>13</v>
      </c>
      <c r="AN691" s="394" t="s">
        <v>13511</v>
      </c>
      <c r="AO691" s="395" t="s">
        <v>16113</v>
      </c>
      <c r="AP691" s="395" t="s">
        <v>16114</v>
      </c>
      <c r="AQ691" s="395" t="s">
        <v>13232</v>
      </c>
      <c r="AR691" s="395" t="s">
        <v>13233</v>
      </c>
      <c r="AS691" s="395" t="s">
        <v>13234</v>
      </c>
      <c r="AT691" s="395" t="s">
        <v>13827</v>
      </c>
      <c r="AU691" s="395" t="s">
        <v>13331</v>
      </c>
      <c r="AV691" s="395" t="s">
        <v>13332</v>
      </c>
      <c r="AW691" s="395" t="s">
        <v>13333</v>
      </c>
      <c r="AX691" s="395" t="s">
        <v>13235</v>
      </c>
      <c r="AY691" s="395" t="s">
        <v>13334</v>
      </c>
      <c r="AZ691" s="395" t="s">
        <v>13395</v>
      </c>
      <c r="BA691" s="395" t="s">
        <v>13236</v>
      </c>
      <c r="BB691" s="395"/>
      <c r="BC691" s="395"/>
      <c r="BD691" s="395"/>
      <c r="BE691" s="395"/>
      <c r="BF691" s="395"/>
      <c r="BG691" s="395"/>
      <c r="BH691" s="395"/>
      <c r="BI691" s="395"/>
      <c r="BJ691" s="395"/>
      <c r="BK691" s="395"/>
      <c r="BL691" s="395"/>
      <c r="BM691" s="395"/>
      <c r="BN691" s="395"/>
      <c r="BO691" s="395"/>
      <c r="BP691" s="395"/>
      <c r="BQ691" s="396"/>
      <c r="BR691" s="396"/>
      <c r="BS691" s="396"/>
      <c r="BT691" s="396"/>
      <c r="BU691" s="396"/>
      <c r="BV691" s="396"/>
      <c r="BW691" s="396"/>
      <c r="BX691" s="396"/>
      <c r="BY691" s="396"/>
      <c r="BZ691" s="396"/>
      <c r="CA691" s="396"/>
      <c r="CB691" s="396"/>
      <c r="CC691" s="396"/>
      <c r="CD691" s="396"/>
      <c r="CE691" s="396"/>
      <c r="CF691" s="396"/>
      <c r="CG691" s="396"/>
      <c r="CH691" s="396"/>
      <c r="CI691" s="396"/>
      <c r="CJ691" s="396"/>
      <c r="CK691" s="396"/>
      <c r="CL691" s="396"/>
      <c r="CM691" s="396"/>
      <c r="CN691" s="396"/>
      <c r="CO691" s="396"/>
      <c r="CP691" s="396"/>
      <c r="CQ691" s="396"/>
      <c r="CR691" s="396"/>
      <c r="CS691" s="396"/>
      <c r="CT691" s="396"/>
      <c r="CU691" s="396"/>
      <c r="CV691" s="396"/>
      <c r="CW691" s="396"/>
      <c r="CX691" s="396"/>
      <c r="CY691" s="396"/>
      <c r="CZ691" s="396"/>
      <c r="DA691" s="396"/>
      <c r="DB691" s="396"/>
      <c r="DC691" s="396"/>
      <c r="DD691" s="396"/>
      <c r="DE691" s="396"/>
      <c r="DF691" s="396"/>
      <c r="DG691" s="396"/>
      <c r="DH691" s="396"/>
      <c r="DI691" s="396"/>
      <c r="DJ691" s="396"/>
      <c r="DK691" s="396"/>
      <c r="DL691" s="396"/>
      <c r="DM691" s="396"/>
      <c r="DN691" s="396"/>
      <c r="DO691" s="396"/>
      <c r="DP691" s="396"/>
      <c r="DQ691" s="396"/>
      <c r="DR691" s="396"/>
      <c r="DS691" s="396"/>
      <c r="DT691" s="396"/>
      <c r="DU691" s="396"/>
      <c r="DV691" s="396"/>
      <c r="DW691" s="396"/>
      <c r="DX691" s="396"/>
      <c r="DY691" s="396"/>
    </row>
    <row r="692" spans="1:129" ht="27" customHeight="1" x14ac:dyDescent="0.15">
      <c r="A692" s="432">
        <v>1020000127</v>
      </c>
      <c r="B692" s="386" t="s">
        <v>11901</v>
      </c>
      <c r="C692" s="387" t="s">
        <v>16728</v>
      </c>
      <c r="D692" s="149" t="s">
        <v>12850</v>
      </c>
      <c r="E692" s="153"/>
      <c r="F692" s="153"/>
      <c r="G692" s="388">
        <f>COUNTIF(H692:AL692,"*")</f>
        <v>5</v>
      </c>
      <c r="H692" s="402" t="s">
        <v>11795</v>
      </c>
      <c r="I692" s="402" t="s">
        <v>13214</v>
      </c>
      <c r="J692" s="402" t="s">
        <v>13533</v>
      </c>
      <c r="K692" s="402" t="s">
        <v>13649</v>
      </c>
      <c r="L692" s="404"/>
      <c r="M692" s="404"/>
      <c r="N692" s="404"/>
      <c r="O692" s="404"/>
      <c r="P692" s="404"/>
      <c r="Q692" s="404"/>
      <c r="R692" s="404"/>
      <c r="S692" s="404"/>
      <c r="T692" s="404"/>
      <c r="U692" s="404"/>
      <c r="V692" s="404"/>
      <c r="W692" s="404"/>
      <c r="X692" s="404"/>
      <c r="Y692" s="398"/>
      <c r="Z692" s="403" t="s">
        <v>11791</v>
      </c>
      <c r="AA692" s="400"/>
      <c r="AB692" s="400"/>
      <c r="AC692" s="400"/>
      <c r="AD692" s="436"/>
      <c r="AE692" s="436"/>
      <c r="AF692" s="436"/>
      <c r="AG692" s="436"/>
      <c r="AH692" s="436"/>
      <c r="AI692" s="436"/>
      <c r="AJ692" s="436"/>
      <c r="AK692" s="436"/>
      <c r="AL692" s="401"/>
      <c r="AM692" s="481">
        <f>COUNTIF(AN692:DY692,"*")-1</f>
        <v>12</v>
      </c>
      <c r="AN692" s="394" t="s">
        <v>11792</v>
      </c>
      <c r="AO692" s="395" t="s">
        <v>13885</v>
      </c>
      <c r="AP692" s="395" t="s">
        <v>15707</v>
      </c>
      <c r="AQ692" s="395" t="s">
        <v>13822</v>
      </c>
      <c r="AR692" s="395" t="s">
        <v>13500</v>
      </c>
      <c r="AS692" s="395" t="s">
        <v>15708</v>
      </c>
      <c r="AT692" s="395" t="s">
        <v>13544</v>
      </c>
      <c r="AU692" s="395" t="s">
        <v>13545</v>
      </c>
      <c r="AV692" s="395" t="s">
        <v>15709</v>
      </c>
      <c r="AW692" s="395" t="s">
        <v>15710</v>
      </c>
      <c r="AX692" s="395" t="s">
        <v>15704</v>
      </c>
      <c r="AY692" s="395" t="s">
        <v>13601</v>
      </c>
      <c r="AZ692" s="395" t="s">
        <v>13602</v>
      </c>
      <c r="BA692" s="395"/>
      <c r="BB692" s="395"/>
      <c r="BC692" s="395"/>
      <c r="BD692" s="395"/>
      <c r="BE692" s="395"/>
      <c r="BF692" s="395"/>
      <c r="BG692" s="395"/>
      <c r="BH692" s="395"/>
      <c r="BI692" s="395"/>
      <c r="BJ692" s="395"/>
      <c r="BK692" s="395"/>
      <c r="BL692" s="395"/>
      <c r="BM692" s="395"/>
      <c r="BN692" s="395"/>
      <c r="BO692" s="395"/>
      <c r="BP692" s="395"/>
      <c r="BQ692" s="396"/>
      <c r="BR692" s="396"/>
      <c r="BS692" s="396"/>
      <c r="BT692" s="396"/>
      <c r="BU692" s="396"/>
      <c r="BV692" s="396"/>
      <c r="BW692" s="396"/>
      <c r="BX692" s="396"/>
      <c r="BY692" s="396"/>
      <c r="BZ692" s="396"/>
      <c r="CA692" s="396"/>
      <c r="CB692" s="396"/>
      <c r="CC692" s="396"/>
      <c r="CD692" s="396"/>
      <c r="CE692" s="396"/>
      <c r="CF692" s="396"/>
      <c r="CG692" s="396"/>
      <c r="CH692" s="396"/>
      <c r="CI692" s="396"/>
      <c r="CJ692" s="396"/>
      <c r="CK692" s="396"/>
      <c r="CL692" s="396"/>
      <c r="CM692" s="396"/>
      <c r="CN692" s="396"/>
      <c r="CO692" s="396"/>
      <c r="CP692" s="396"/>
      <c r="CQ692" s="396"/>
      <c r="CR692" s="396"/>
      <c r="CS692" s="396"/>
      <c r="CT692" s="396"/>
      <c r="CU692" s="396"/>
      <c r="CV692" s="396"/>
      <c r="CW692" s="396"/>
      <c r="CX692" s="396"/>
      <c r="CY692" s="396"/>
      <c r="CZ692" s="396"/>
      <c r="DA692" s="396"/>
      <c r="DB692" s="396"/>
      <c r="DC692" s="396"/>
      <c r="DD692" s="396"/>
      <c r="DE692" s="396"/>
      <c r="DF692" s="396"/>
      <c r="DG692" s="396"/>
      <c r="DH692" s="396"/>
      <c r="DI692" s="396"/>
      <c r="DJ692" s="396"/>
      <c r="DK692" s="396"/>
      <c r="DL692" s="396"/>
      <c r="DM692" s="396"/>
      <c r="DN692" s="396"/>
      <c r="DO692" s="396"/>
      <c r="DP692" s="396"/>
      <c r="DQ692" s="396"/>
      <c r="DR692" s="396"/>
      <c r="DS692" s="396"/>
      <c r="DT692" s="396"/>
      <c r="DU692" s="396"/>
      <c r="DV692" s="396"/>
      <c r="DW692" s="396"/>
      <c r="DX692" s="396"/>
      <c r="DY692" s="396"/>
    </row>
    <row r="693" spans="1:129" ht="27" customHeight="1" x14ac:dyDescent="0.15">
      <c r="A693" s="432">
        <v>1020001009</v>
      </c>
      <c r="B693" s="386" t="s">
        <v>12204</v>
      </c>
      <c r="C693" s="387" t="s">
        <v>16924</v>
      </c>
      <c r="D693" s="149" t="s">
        <v>13256</v>
      </c>
      <c r="E693" s="153"/>
      <c r="F693" s="153"/>
      <c r="G693" s="388">
        <f>COUNTIF(H693:AL693,"*")</f>
        <v>4</v>
      </c>
      <c r="H693" s="397" t="s">
        <v>13110</v>
      </c>
      <c r="I693" s="397" t="s">
        <v>13225</v>
      </c>
      <c r="J693" s="397" t="s">
        <v>13224</v>
      </c>
      <c r="K693" s="397"/>
      <c r="L693" s="400"/>
      <c r="M693" s="400"/>
      <c r="N693" s="400"/>
      <c r="O693" s="400"/>
      <c r="P693" s="400"/>
      <c r="Q693" s="400"/>
      <c r="R693" s="400"/>
      <c r="S693" s="400"/>
      <c r="T693" s="400"/>
      <c r="U693" s="400"/>
      <c r="V693" s="400"/>
      <c r="W693" s="400"/>
      <c r="X693" s="400"/>
      <c r="Y693" s="398"/>
      <c r="Z693" s="399" t="s">
        <v>13024</v>
      </c>
      <c r="AA693" s="400"/>
      <c r="AB693" s="400"/>
      <c r="AC693" s="400"/>
      <c r="AD693" s="436"/>
      <c r="AE693" s="436"/>
      <c r="AF693" s="436"/>
      <c r="AG693" s="436"/>
      <c r="AH693" s="436"/>
      <c r="AI693" s="436"/>
      <c r="AJ693" s="436"/>
      <c r="AK693" s="436"/>
      <c r="AL693" s="401"/>
      <c r="AM693" s="481">
        <f>COUNTIF(AN693:DY693,"*")</f>
        <v>11</v>
      </c>
      <c r="AN693" s="394" t="s">
        <v>13140</v>
      </c>
      <c r="AO693" s="395" t="s">
        <v>13952</v>
      </c>
      <c r="AP693" s="395" t="s">
        <v>13765</v>
      </c>
      <c r="AQ693" s="395" t="s">
        <v>13766</v>
      </c>
      <c r="AR693" s="395" t="s">
        <v>13767</v>
      </c>
      <c r="AS693" s="395" t="s">
        <v>13227</v>
      </c>
      <c r="AT693" s="395" t="s">
        <v>13768</v>
      </c>
      <c r="AU693" s="395" t="s">
        <v>13418</v>
      </c>
      <c r="AV693" s="395" t="s">
        <v>13419</v>
      </c>
      <c r="AW693" s="395" t="s">
        <v>13324</v>
      </c>
      <c r="AX693" s="395" t="s">
        <v>13229</v>
      </c>
      <c r="AY693" s="395"/>
      <c r="AZ693" s="395"/>
      <c r="BA693" s="395"/>
      <c r="BB693" s="395"/>
      <c r="BC693" s="395"/>
      <c r="BD693" s="395"/>
      <c r="BE693" s="395"/>
      <c r="BF693" s="395"/>
      <c r="BG693" s="395"/>
      <c r="BH693" s="395"/>
      <c r="BI693" s="395"/>
      <c r="BJ693" s="395"/>
      <c r="BK693" s="395"/>
      <c r="BL693" s="395"/>
      <c r="BM693" s="395"/>
      <c r="BN693" s="395"/>
      <c r="BO693" s="395"/>
      <c r="BP693" s="395"/>
      <c r="BQ693" s="396"/>
      <c r="BR693" s="396"/>
      <c r="BS693" s="396"/>
      <c r="BT693" s="396"/>
      <c r="BU693" s="396"/>
      <c r="BV693" s="396"/>
      <c r="BW693" s="396"/>
      <c r="BX693" s="396"/>
      <c r="BY693" s="396"/>
      <c r="BZ693" s="396"/>
      <c r="CA693" s="396"/>
      <c r="CB693" s="396"/>
      <c r="CC693" s="396"/>
      <c r="CD693" s="396"/>
      <c r="CE693" s="396"/>
      <c r="CF693" s="396"/>
      <c r="CG693" s="396"/>
      <c r="CH693" s="396"/>
      <c r="CI693" s="396"/>
      <c r="CJ693" s="396"/>
      <c r="CK693" s="396"/>
      <c r="CL693" s="396"/>
      <c r="CM693" s="396"/>
      <c r="CN693" s="396"/>
      <c r="CO693" s="396"/>
      <c r="CP693" s="396"/>
      <c r="CQ693" s="396"/>
      <c r="CR693" s="396"/>
      <c r="CS693" s="396"/>
      <c r="CT693" s="396"/>
      <c r="CU693" s="396"/>
      <c r="CV693" s="396"/>
      <c r="CW693" s="396"/>
      <c r="CX693" s="396"/>
      <c r="CY693" s="396"/>
      <c r="CZ693" s="396"/>
      <c r="DA693" s="396"/>
      <c r="DB693" s="396"/>
      <c r="DC693" s="396"/>
      <c r="DD693" s="396"/>
      <c r="DE693" s="396"/>
      <c r="DF693" s="396"/>
      <c r="DG693" s="396"/>
      <c r="DH693" s="396"/>
      <c r="DI693" s="396"/>
      <c r="DJ693" s="396"/>
      <c r="DK693" s="396"/>
      <c r="DL693" s="396"/>
      <c r="DM693" s="396"/>
      <c r="DN693" s="396"/>
      <c r="DO693" s="396"/>
      <c r="DP693" s="396"/>
      <c r="DQ693" s="396"/>
      <c r="DR693" s="396"/>
      <c r="DS693" s="396"/>
      <c r="DT693" s="396"/>
      <c r="DU693" s="396"/>
      <c r="DV693" s="396"/>
      <c r="DW693" s="396"/>
      <c r="DX693" s="396"/>
      <c r="DY693" s="396"/>
    </row>
    <row r="694" spans="1:129" ht="27" customHeight="1" x14ac:dyDescent="0.15">
      <c r="A694" s="432">
        <v>1020001786</v>
      </c>
      <c r="B694" s="386" t="s">
        <v>11800</v>
      </c>
      <c r="C694" s="387" t="s">
        <v>16643</v>
      </c>
      <c r="D694" s="149" t="s">
        <v>12731</v>
      </c>
      <c r="E694" s="153"/>
      <c r="F694" s="153"/>
      <c r="G694" s="388">
        <f>COUNTIF(H694:AL694,"*")</f>
        <v>5</v>
      </c>
      <c r="H694" s="405" t="s">
        <v>13533</v>
      </c>
      <c r="I694" s="389"/>
      <c r="J694" s="389"/>
      <c r="K694" s="389"/>
      <c r="L694" s="392"/>
      <c r="M694" s="392"/>
      <c r="N694" s="392"/>
      <c r="O694" s="392"/>
      <c r="P694" s="392"/>
      <c r="Q694" s="392"/>
      <c r="R694" s="392"/>
      <c r="S694" s="392"/>
      <c r="T694" s="392"/>
      <c r="U694" s="392"/>
      <c r="V694" s="392"/>
      <c r="W694" s="392"/>
      <c r="X694" s="392"/>
      <c r="Y694" s="390"/>
      <c r="Z694" s="391" t="s">
        <v>11791</v>
      </c>
      <c r="AA694" s="407" t="s">
        <v>11794</v>
      </c>
      <c r="AB694" s="407" t="s">
        <v>11795</v>
      </c>
      <c r="AC694" s="407" t="s">
        <v>13025</v>
      </c>
      <c r="AD694" s="439"/>
      <c r="AE694" s="439"/>
      <c r="AF694" s="439"/>
      <c r="AG694" s="439"/>
      <c r="AH694" s="439"/>
      <c r="AI694" s="439"/>
      <c r="AJ694" s="439"/>
      <c r="AK694" s="439"/>
      <c r="AL694" s="393"/>
      <c r="AM694" s="481">
        <f>COUNTIF(AN694:DY694,"*")-2</f>
        <v>5</v>
      </c>
      <c r="AN694" s="394" t="s">
        <v>13544</v>
      </c>
      <c r="AO694" s="395" t="s">
        <v>13601</v>
      </c>
      <c r="AP694" s="395" t="s">
        <v>15467</v>
      </c>
      <c r="AQ694" s="395" t="s">
        <v>15468</v>
      </c>
      <c r="AR694" s="395" t="s">
        <v>15469</v>
      </c>
      <c r="AS694" s="395" t="s">
        <v>15123</v>
      </c>
      <c r="AT694" s="395" t="s">
        <v>15470</v>
      </c>
      <c r="AU694" s="395"/>
      <c r="AV694" s="395"/>
      <c r="AW694" s="395"/>
      <c r="AX694" s="395"/>
      <c r="AY694" s="395"/>
      <c r="AZ694" s="395"/>
      <c r="BA694" s="395"/>
      <c r="BB694" s="395"/>
      <c r="BC694" s="395"/>
      <c r="BD694" s="395"/>
      <c r="BE694" s="395"/>
      <c r="BF694" s="395"/>
      <c r="BG694" s="395"/>
      <c r="BH694" s="395"/>
      <c r="BI694" s="395"/>
      <c r="BJ694" s="395"/>
      <c r="BK694" s="395"/>
      <c r="BL694" s="395"/>
      <c r="BM694" s="395"/>
      <c r="BN694" s="395"/>
      <c r="BO694" s="395"/>
      <c r="BP694" s="395"/>
      <c r="BQ694" s="396"/>
      <c r="BR694" s="396"/>
      <c r="BS694" s="396"/>
      <c r="BT694" s="396"/>
      <c r="BU694" s="396"/>
      <c r="BV694" s="396"/>
      <c r="BW694" s="396"/>
      <c r="BX694" s="396"/>
      <c r="BY694" s="396"/>
      <c r="BZ694" s="396"/>
      <c r="CA694" s="396"/>
      <c r="CB694" s="396"/>
      <c r="CC694" s="396"/>
      <c r="CD694" s="396"/>
      <c r="CE694" s="396"/>
      <c r="CF694" s="396"/>
      <c r="CG694" s="396"/>
      <c r="CH694" s="396"/>
      <c r="CI694" s="396"/>
      <c r="CJ694" s="396"/>
      <c r="CK694" s="396"/>
      <c r="CL694" s="396"/>
      <c r="CM694" s="396"/>
      <c r="CN694" s="396"/>
      <c r="CO694" s="396"/>
      <c r="CP694" s="396"/>
      <c r="CQ694" s="396"/>
      <c r="CR694" s="396"/>
      <c r="CS694" s="396"/>
      <c r="CT694" s="396"/>
      <c r="CU694" s="396"/>
      <c r="CV694" s="396"/>
      <c r="CW694" s="396"/>
      <c r="CX694" s="396"/>
      <c r="CY694" s="396"/>
      <c r="CZ694" s="396"/>
      <c r="DA694" s="396"/>
      <c r="DB694" s="396"/>
      <c r="DC694" s="396"/>
      <c r="DD694" s="396"/>
      <c r="DE694" s="396"/>
      <c r="DF694" s="396"/>
      <c r="DG694" s="396"/>
      <c r="DH694" s="396"/>
      <c r="DI694" s="396"/>
      <c r="DJ694" s="396"/>
      <c r="DK694" s="396"/>
      <c r="DL694" s="396"/>
      <c r="DM694" s="396"/>
      <c r="DN694" s="396"/>
      <c r="DO694" s="396"/>
      <c r="DP694" s="396"/>
      <c r="DQ694" s="396"/>
      <c r="DR694" s="396"/>
      <c r="DS694" s="396"/>
      <c r="DT694" s="396"/>
      <c r="DU694" s="396"/>
      <c r="DV694" s="396"/>
      <c r="DW694" s="396"/>
      <c r="DX694" s="396"/>
      <c r="DY694" s="396"/>
    </row>
    <row r="695" spans="1:129" ht="27" customHeight="1" x14ac:dyDescent="0.15">
      <c r="A695" s="432">
        <v>1030006294</v>
      </c>
      <c r="B695" s="386" t="s">
        <v>18382</v>
      </c>
      <c r="C695" s="387" t="s">
        <v>18383</v>
      </c>
      <c r="D695" s="149" t="s">
        <v>18384</v>
      </c>
      <c r="E695" s="153"/>
      <c r="F695" s="153"/>
      <c r="G695" s="388">
        <f>COUNTIF(H695:AL695,"*")</f>
        <v>4</v>
      </c>
      <c r="H695" s="402" t="s">
        <v>14988</v>
      </c>
      <c r="I695" s="397"/>
      <c r="J695" s="397"/>
      <c r="K695" s="397"/>
      <c r="L695" s="400"/>
      <c r="M695" s="400"/>
      <c r="N695" s="400"/>
      <c r="O695" s="400"/>
      <c r="P695" s="400"/>
      <c r="Q695" s="400"/>
      <c r="R695" s="400"/>
      <c r="S695" s="400"/>
      <c r="T695" s="400"/>
      <c r="U695" s="400"/>
      <c r="V695" s="400"/>
      <c r="W695" s="400"/>
      <c r="X695" s="400"/>
      <c r="Y695" s="398"/>
      <c r="Z695" s="403" t="s">
        <v>13617</v>
      </c>
      <c r="AA695" s="404" t="s">
        <v>13326</v>
      </c>
      <c r="AB695" s="404" t="s">
        <v>14852</v>
      </c>
      <c r="AC695" s="400"/>
      <c r="AD695" s="436"/>
      <c r="AE695" s="436"/>
      <c r="AF695" s="436"/>
      <c r="AG695" s="436"/>
      <c r="AH695" s="436"/>
      <c r="AI695" s="436"/>
      <c r="AJ695" s="436"/>
      <c r="AK695" s="436"/>
      <c r="AL695" s="401"/>
      <c r="AM695" s="481">
        <f>COUNTIF(AN695:DY695,"*")</f>
        <v>7</v>
      </c>
      <c r="AN695" s="394" t="s">
        <v>15326</v>
      </c>
      <c r="AO695" s="395" t="s">
        <v>14993</v>
      </c>
      <c r="AP695" s="395" t="s">
        <v>15835</v>
      </c>
      <c r="AQ695" s="395" t="s">
        <v>15539</v>
      </c>
      <c r="AR695" s="395" t="s">
        <v>15836</v>
      </c>
      <c r="AS695" s="395" t="s">
        <v>15849</v>
      </c>
      <c r="AT695" s="395" t="s">
        <v>15754</v>
      </c>
      <c r="AU695" s="395"/>
      <c r="AV695" s="395"/>
      <c r="AW695" s="395"/>
      <c r="AX695" s="395"/>
      <c r="AY695" s="395"/>
      <c r="AZ695" s="395"/>
      <c r="BA695" s="395"/>
      <c r="BB695" s="395"/>
      <c r="BC695" s="395"/>
      <c r="BD695" s="395"/>
      <c r="BE695" s="395"/>
      <c r="BF695" s="395"/>
      <c r="BG695" s="395"/>
      <c r="BH695" s="395"/>
      <c r="BI695" s="395"/>
      <c r="BJ695" s="395"/>
      <c r="BK695" s="395"/>
      <c r="BL695" s="395"/>
      <c r="BM695" s="395"/>
      <c r="BN695" s="395"/>
      <c r="BO695" s="395"/>
      <c r="BP695" s="395"/>
      <c r="BQ695" s="396"/>
      <c r="BR695" s="396"/>
      <c r="BS695" s="396"/>
      <c r="BT695" s="396"/>
      <c r="BU695" s="396"/>
      <c r="BV695" s="396"/>
      <c r="BW695" s="396"/>
      <c r="BX695" s="396"/>
      <c r="BY695" s="396"/>
      <c r="BZ695" s="396"/>
      <c r="CA695" s="396"/>
      <c r="CB695" s="396"/>
      <c r="CC695" s="396"/>
      <c r="CD695" s="396"/>
      <c r="CE695" s="396"/>
      <c r="CF695" s="396"/>
      <c r="CG695" s="396"/>
      <c r="CH695" s="396"/>
      <c r="CI695" s="396"/>
      <c r="CJ695" s="396"/>
      <c r="CK695" s="396"/>
      <c r="CL695" s="396"/>
      <c r="CM695" s="396"/>
      <c r="CN695" s="396"/>
      <c r="CO695" s="396"/>
      <c r="CP695" s="396"/>
      <c r="CQ695" s="396"/>
      <c r="CR695" s="396"/>
      <c r="CS695" s="396"/>
      <c r="CT695" s="396"/>
      <c r="CU695" s="396"/>
      <c r="CV695" s="396"/>
      <c r="CW695" s="396"/>
      <c r="CX695" s="396"/>
      <c r="CY695" s="396"/>
      <c r="CZ695" s="396"/>
      <c r="DA695" s="396"/>
      <c r="DB695" s="396"/>
      <c r="DC695" s="396"/>
      <c r="DD695" s="396"/>
      <c r="DE695" s="396"/>
      <c r="DF695" s="396"/>
      <c r="DG695" s="396"/>
      <c r="DH695" s="396"/>
      <c r="DI695" s="396"/>
      <c r="DJ695" s="396"/>
      <c r="DK695" s="396"/>
      <c r="DL695" s="396"/>
      <c r="DM695" s="396"/>
      <c r="DN695" s="396"/>
      <c r="DO695" s="396"/>
      <c r="DP695" s="396"/>
      <c r="DQ695" s="396"/>
      <c r="DR695" s="396"/>
      <c r="DS695" s="396"/>
      <c r="DT695" s="396"/>
      <c r="DU695" s="396"/>
      <c r="DV695" s="396"/>
      <c r="DW695" s="396"/>
      <c r="DX695" s="396"/>
      <c r="DY695" s="396"/>
    </row>
    <row r="696" spans="1:129" ht="27" customHeight="1" x14ac:dyDescent="0.15">
      <c r="A696" s="432">
        <v>1020001503</v>
      </c>
      <c r="B696" s="386" t="s">
        <v>12342</v>
      </c>
      <c r="C696" s="387" t="s">
        <v>16928</v>
      </c>
      <c r="D696" s="149" t="s">
        <v>13260</v>
      </c>
      <c r="E696" s="153"/>
      <c r="F696" s="153"/>
      <c r="G696" s="388">
        <f>COUNTIF(H696:AL696,"*")</f>
        <v>3</v>
      </c>
      <c r="H696" s="397"/>
      <c r="I696" s="397"/>
      <c r="J696" s="397"/>
      <c r="K696" s="397"/>
      <c r="L696" s="400"/>
      <c r="M696" s="400"/>
      <c r="N696" s="400"/>
      <c r="O696" s="400"/>
      <c r="P696" s="400"/>
      <c r="Q696" s="400"/>
      <c r="R696" s="400"/>
      <c r="S696" s="400"/>
      <c r="T696" s="400"/>
      <c r="U696" s="400"/>
      <c r="V696" s="400"/>
      <c r="W696" s="400"/>
      <c r="X696" s="400"/>
      <c r="Y696" s="398"/>
      <c r="Z696" s="399" t="s">
        <v>11791</v>
      </c>
      <c r="AA696" s="400" t="s">
        <v>11794</v>
      </c>
      <c r="AB696" s="400" t="s">
        <v>11795</v>
      </c>
      <c r="AC696" s="400"/>
      <c r="AD696" s="436"/>
      <c r="AE696" s="436"/>
      <c r="AF696" s="436"/>
      <c r="AG696" s="436"/>
      <c r="AH696" s="436"/>
      <c r="AI696" s="436"/>
      <c r="AJ696" s="436"/>
      <c r="AK696" s="436"/>
      <c r="AL696" s="401"/>
      <c r="AM696" s="481">
        <f>COUNTIF(AN696:DY696,"*")</f>
        <v>7</v>
      </c>
      <c r="AN696" s="394" t="s">
        <v>13432</v>
      </c>
      <c r="AO696" s="395" t="s">
        <v>13447</v>
      </c>
      <c r="AP696" s="395" t="s">
        <v>13461</v>
      </c>
      <c r="AQ696" s="395" t="s">
        <v>13462</v>
      </c>
      <c r="AR696" s="395" t="s">
        <v>14850</v>
      </c>
      <c r="AS696" s="395" t="s">
        <v>13463</v>
      </c>
      <c r="AT696" s="395" t="s">
        <v>13464</v>
      </c>
      <c r="AU696" s="395"/>
      <c r="AV696" s="395"/>
      <c r="AW696" s="395"/>
      <c r="AX696" s="395"/>
      <c r="AY696" s="395"/>
      <c r="AZ696" s="395"/>
      <c r="BA696" s="395"/>
      <c r="BB696" s="395"/>
      <c r="BC696" s="395"/>
      <c r="BD696" s="395"/>
      <c r="BE696" s="395"/>
      <c r="BF696" s="395"/>
      <c r="BG696" s="395"/>
      <c r="BH696" s="395"/>
      <c r="BI696" s="395"/>
      <c r="BJ696" s="395"/>
      <c r="BK696" s="395"/>
      <c r="BL696" s="395"/>
      <c r="BM696" s="395"/>
      <c r="BN696" s="395"/>
      <c r="BO696" s="395"/>
      <c r="BP696" s="395"/>
      <c r="BQ696" s="396"/>
      <c r="BR696" s="396"/>
      <c r="BS696" s="396"/>
      <c r="BT696" s="396"/>
      <c r="BU696" s="396"/>
      <c r="BV696" s="396"/>
      <c r="BW696" s="396"/>
      <c r="BX696" s="396"/>
      <c r="BY696" s="396"/>
      <c r="BZ696" s="396"/>
      <c r="CA696" s="396"/>
      <c r="CB696" s="396"/>
      <c r="CC696" s="396"/>
      <c r="CD696" s="396"/>
      <c r="CE696" s="396"/>
      <c r="CF696" s="396"/>
      <c r="CG696" s="396"/>
      <c r="CH696" s="396"/>
      <c r="CI696" s="396"/>
      <c r="CJ696" s="396"/>
      <c r="CK696" s="396"/>
      <c r="CL696" s="396"/>
      <c r="CM696" s="396"/>
      <c r="CN696" s="396"/>
      <c r="CO696" s="396"/>
      <c r="CP696" s="396"/>
      <c r="CQ696" s="396"/>
      <c r="CR696" s="396"/>
      <c r="CS696" s="396"/>
      <c r="CT696" s="396"/>
      <c r="CU696" s="396"/>
      <c r="CV696" s="396"/>
      <c r="CW696" s="396"/>
      <c r="CX696" s="396"/>
      <c r="CY696" s="396"/>
      <c r="CZ696" s="396"/>
      <c r="DA696" s="396"/>
      <c r="DB696" s="396"/>
      <c r="DC696" s="396"/>
      <c r="DD696" s="396"/>
      <c r="DE696" s="396"/>
      <c r="DF696" s="396"/>
      <c r="DG696" s="396"/>
      <c r="DH696" s="396"/>
      <c r="DI696" s="396"/>
      <c r="DJ696" s="396"/>
      <c r="DK696" s="396"/>
      <c r="DL696" s="396"/>
      <c r="DM696" s="396"/>
      <c r="DN696" s="396"/>
      <c r="DO696" s="396"/>
      <c r="DP696" s="396"/>
      <c r="DQ696" s="396"/>
      <c r="DR696" s="396"/>
      <c r="DS696" s="396"/>
      <c r="DT696" s="396"/>
      <c r="DU696" s="396"/>
      <c r="DV696" s="396"/>
      <c r="DW696" s="396"/>
      <c r="DX696" s="396"/>
      <c r="DY696" s="396"/>
    </row>
    <row r="697" spans="1:129" ht="27" customHeight="1" x14ac:dyDescent="0.15">
      <c r="A697" s="432">
        <v>1020001418</v>
      </c>
      <c r="B697" s="386" t="s">
        <v>14435</v>
      </c>
      <c r="C697" s="387" t="s">
        <v>17548</v>
      </c>
      <c r="D697" s="149" t="s">
        <v>14503</v>
      </c>
      <c r="E697" s="153"/>
      <c r="F697" s="153"/>
      <c r="G697" s="388">
        <f>COUNTIF(H697:AL697,"*")</f>
        <v>1</v>
      </c>
      <c r="H697" s="397"/>
      <c r="I697" s="397"/>
      <c r="J697" s="397"/>
      <c r="K697" s="397"/>
      <c r="L697" s="400"/>
      <c r="M697" s="400"/>
      <c r="N697" s="400"/>
      <c r="O697" s="400"/>
      <c r="P697" s="400"/>
      <c r="Q697" s="400"/>
      <c r="R697" s="400"/>
      <c r="S697" s="400"/>
      <c r="T697" s="400"/>
      <c r="U697" s="400"/>
      <c r="V697" s="400"/>
      <c r="W697" s="400"/>
      <c r="X697" s="400"/>
      <c r="Y697" s="398"/>
      <c r="Z697" s="399" t="s">
        <v>14889</v>
      </c>
      <c r="AA697" s="400"/>
      <c r="AB697" s="400"/>
      <c r="AC697" s="400"/>
      <c r="AD697" s="436"/>
      <c r="AE697" s="436"/>
      <c r="AF697" s="436"/>
      <c r="AG697" s="436"/>
      <c r="AH697" s="436"/>
      <c r="AI697" s="436"/>
      <c r="AJ697" s="436"/>
      <c r="AK697" s="436"/>
      <c r="AL697" s="401"/>
      <c r="AM697" s="481">
        <f>COUNTIF(AN697:DY697,"*")</f>
        <v>2</v>
      </c>
      <c r="AN697" s="394" t="s">
        <v>15800</v>
      </c>
      <c r="AO697" s="395" t="s">
        <v>15702</v>
      </c>
      <c r="AP697" s="395"/>
      <c r="AQ697" s="395"/>
      <c r="AR697" s="395"/>
      <c r="AS697" s="395"/>
      <c r="AT697" s="395"/>
      <c r="AU697" s="395"/>
      <c r="AV697" s="395"/>
      <c r="AW697" s="395"/>
      <c r="AX697" s="395"/>
      <c r="AY697" s="395"/>
      <c r="AZ697" s="395"/>
      <c r="BA697" s="395"/>
      <c r="BB697" s="395"/>
      <c r="BC697" s="395"/>
      <c r="BD697" s="395"/>
      <c r="BE697" s="395"/>
      <c r="BF697" s="395"/>
      <c r="BG697" s="395"/>
      <c r="BH697" s="395"/>
      <c r="BI697" s="395"/>
      <c r="BJ697" s="395"/>
      <c r="BK697" s="395"/>
      <c r="BL697" s="395"/>
      <c r="BM697" s="395"/>
      <c r="BN697" s="395"/>
      <c r="BO697" s="395"/>
      <c r="BP697" s="395"/>
      <c r="BQ697" s="396"/>
      <c r="BR697" s="396"/>
      <c r="BS697" s="396"/>
      <c r="BT697" s="396"/>
      <c r="BU697" s="396"/>
      <c r="BV697" s="396"/>
      <c r="BW697" s="396"/>
      <c r="BX697" s="396"/>
      <c r="BY697" s="396"/>
      <c r="BZ697" s="396"/>
      <c r="CA697" s="396"/>
      <c r="CB697" s="396"/>
      <c r="CC697" s="396"/>
      <c r="CD697" s="396"/>
      <c r="CE697" s="396"/>
      <c r="CF697" s="396"/>
      <c r="CG697" s="396"/>
      <c r="CH697" s="396"/>
      <c r="CI697" s="396"/>
      <c r="CJ697" s="396"/>
      <c r="CK697" s="396"/>
      <c r="CL697" s="396"/>
      <c r="CM697" s="396"/>
      <c r="CN697" s="396"/>
      <c r="CO697" s="396"/>
      <c r="CP697" s="396"/>
      <c r="CQ697" s="396"/>
      <c r="CR697" s="396"/>
      <c r="CS697" s="396"/>
      <c r="CT697" s="396"/>
      <c r="CU697" s="396"/>
      <c r="CV697" s="396"/>
      <c r="CW697" s="396"/>
      <c r="CX697" s="396"/>
      <c r="CY697" s="396"/>
      <c r="CZ697" s="396"/>
      <c r="DA697" s="396"/>
      <c r="DB697" s="396"/>
      <c r="DC697" s="396"/>
      <c r="DD697" s="396"/>
      <c r="DE697" s="396"/>
      <c r="DF697" s="396"/>
      <c r="DG697" s="396"/>
      <c r="DH697" s="396"/>
      <c r="DI697" s="396"/>
      <c r="DJ697" s="396"/>
      <c r="DK697" s="396"/>
      <c r="DL697" s="396"/>
      <c r="DM697" s="396"/>
      <c r="DN697" s="396"/>
      <c r="DO697" s="396"/>
      <c r="DP697" s="396"/>
      <c r="DQ697" s="396"/>
      <c r="DR697" s="396"/>
      <c r="DS697" s="396"/>
      <c r="DT697" s="396"/>
      <c r="DU697" s="396"/>
      <c r="DV697" s="396"/>
      <c r="DW697" s="396"/>
      <c r="DX697" s="396"/>
      <c r="DY697" s="396"/>
    </row>
    <row r="698" spans="1:129" ht="27" customHeight="1" x14ac:dyDescent="0.15">
      <c r="A698" s="432">
        <v>1020000026</v>
      </c>
      <c r="B698" s="386" t="s">
        <v>11937</v>
      </c>
      <c r="C698" s="387" t="s">
        <v>16828</v>
      </c>
      <c r="D698" s="149" t="s">
        <v>12780</v>
      </c>
      <c r="E698" s="153" t="s">
        <v>12987</v>
      </c>
      <c r="F698" s="153" t="s">
        <v>13016</v>
      </c>
      <c r="G698" s="388">
        <f>COUNTIF(H698:AL698,"*")</f>
        <v>5</v>
      </c>
      <c r="H698" s="402" t="s">
        <v>13109</v>
      </c>
      <c r="I698" s="402" t="s">
        <v>13110</v>
      </c>
      <c r="J698" s="402" t="s">
        <v>13214</v>
      </c>
      <c r="K698" s="402" t="s">
        <v>13112</v>
      </c>
      <c r="L698" s="404" t="s">
        <v>15353</v>
      </c>
      <c r="M698" s="404"/>
      <c r="N698" s="404"/>
      <c r="O698" s="404"/>
      <c r="P698" s="404"/>
      <c r="Q698" s="404"/>
      <c r="R698" s="404"/>
      <c r="S698" s="404"/>
      <c r="T698" s="404"/>
      <c r="U698" s="404"/>
      <c r="V698" s="404"/>
      <c r="W698" s="404"/>
      <c r="X698" s="404"/>
      <c r="Y698" s="409"/>
      <c r="Z698" s="399"/>
      <c r="AA698" s="400"/>
      <c r="AB698" s="400"/>
      <c r="AC698" s="400"/>
      <c r="AD698" s="436"/>
      <c r="AE698" s="436"/>
      <c r="AF698" s="436"/>
      <c r="AG698" s="436"/>
      <c r="AH698" s="436"/>
      <c r="AI698" s="436"/>
      <c r="AJ698" s="436"/>
      <c r="AK698" s="436"/>
      <c r="AL698" s="401"/>
      <c r="AM698" s="481">
        <f>COUNTIF(AN698:DY698,"*")</f>
        <v>8</v>
      </c>
      <c r="AN698" s="394" t="s">
        <v>13105</v>
      </c>
      <c r="AO698" s="395" t="s">
        <v>14953</v>
      </c>
      <c r="AP698" s="395" t="s">
        <v>15997</v>
      </c>
      <c r="AQ698" s="395" t="s">
        <v>15998</v>
      </c>
      <c r="AR698" s="395" t="s">
        <v>13822</v>
      </c>
      <c r="AS698" s="395" t="s">
        <v>13113</v>
      </c>
      <c r="AT698" s="395" t="s">
        <v>15035</v>
      </c>
      <c r="AU698" s="395" t="s">
        <v>13144</v>
      </c>
      <c r="AV698" s="395"/>
      <c r="AW698" s="395"/>
      <c r="AX698" s="395"/>
      <c r="AY698" s="395"/>
      <c r="AZ698" s="395"/>
      <c r="BA698" s="395"/>
      <c r="BB698" s="395"/>
      <c r="BC698" s="395"/>
      <c r="BD698" s="395"/>
      <c r="BE698" s="395"/>
      <c r="BF698" s="395"/>
      <c r="BG698" s="395"/>
      <c r="BH698" s="395"/>
      <c r="BI698" s="395"/>
      <c r="BJ698" s="395"/>
      <c r="BK698" s="395"/>
      <c r="BL698" s="395"/>
      <c r="BM698" s="395"/>
      <c r="BN698" s="395"/>
      <c r="BO698" s="395"/>
      <c r="BP698" s="395"/>
      <c r="BQ698" s="396"/>
      <c r="BR698" s="396"/>
      <c r="BS698" s="396"/>
      <c r="BT698" s="396"/>
      <c r="BU698" s="396"/>
      <c r="BV698" s="396"/>
      <c r="BW698" s="396"/>
      <c r="BX698" s="396"/>
      <c r="BY698" s="396"/>
      <c r="BZ698" s="396"/>
      <c r="CA698" s="396"/>
      <c r="CB698" s="396"/>
      <c r="CC698" s="396"/>
      <c r="CD698" s="396"/>
      <c r="CE698" s="396"/>
      <c r="CF698" s="396"/>
      <c r="CG698" s="396"/>
      <c r="CH698" s="396"/>
      <c r="CI698" s="396"/>
      <c r="CJ698" s="396"/>
      <c r="CK698" s="396"/>
      <c r="CL698" s="396"/>
      <c r="CM698" s="396"/>
      <c r="CN698" s="396"/>
      <c r="CO698" s="396"/>
      <c r="CP698" s="396"/>
      <c r="CQ698" s="396"/>
      <c r="CR698" s="396"/>
      <c r="CS698" s="396"/>
      <c r="CT698" s="396"/>
      <c r="CU698" s="396"/>
      <c r="CV698" s="396"/>
      <c r="CW698" s="396"/>
      <c r="CX698" s="396"/>
      <c r="CY698" s="396"/>
      <c r="CZ698" s="396"/>
      <c r="DA698" s="396"/>
      <c r="DB698" s="396"/>
      <c r="DC698" s="396"/>
      <c r="DD698" s="396"/>
      <c r="DE698" s="396"/>
      <c r="DF698" s="396"/>
      <c r="DG698" s="396"/>
      <c r="DH698" s="396"/>
      <c r="DI698" s="396"/>
      <c r="DJ698" s="396"/>
      <c r="DK698" s="396"/>
      <c r="DL698" s="396"/>
      <c r="DM698" s="396"/>
      <c r="DN698" s="396"/>
      <c r="DO698" s="396"/>
      <c r="DP698" s="396"/>
      <c r="DQ698" s="396"/>
      <c r="DR698" s="396"/>
      <c r="DS698" s="396"/>
      <c r="DT698" s="396"/>
      <c r="DU698" s="396"/>
      <c r="DV698" s="396"/>
      <c r="DW698" s="396"/>
      <c r="DX698" s="396"/>
      <c r="DY698" s="396"/>
    </row>
    <row r="699" spans="1:129" ht="27" customHeight="1" x14ac:dyDescent="0.15">
      <c r="A699" s="432">
        <v>1030006039</v>
      </c>
      <c r="B699" s="386" t="s">
        <v>19480</v>
      </c>
      <c r="C699" s="387" t="s">
        <v>16727</v>
      </c>
      <c r="D699" s="149" t="s">
        <v>12879</v>
      </c>
      <c r="E699" s="153" t="s">
        <v>12936</v>
      </c>
      <c r="F699" s="153" t="s">
        <v>13006</v>
      </c>
      <c r="G699" s="388">
        <f>COUNTIF(H699:AL699,"*")</f>
        <v>5</v>
      </c>
      <c r="H699" s="402" t="s">
        <v>13109</v>
      </c>
      <c r="I699" s="402" t="s">
        <v>13145</v>
      </c>
      <c r="J699" s="397"/>
      <c r="K699" s="397"/>
      <c r="L699" s="400"/>
      <c r="M699" s="400"/>
      <c r="N699" s="400"/>
      <c r="O699" s="400"/>
      <c r="P699" s="400"/>
      <c r="Q699" s="400"/>
      <c r="R699" s="400"/>
      <c r="S699" s="400"/>
      <c r="T699" s="400"/>
      <c r="U699" s="400"/>
      <c r="V699" s="400"/>
      <c r="W699" s="400"/>
      <c r="X699" s="400"/>
      <c r="Y699" s="398"/>
      <c r="Z699" s="403" t="s">
        <v>11795</v>
      </c>
      <c r="AA699" s="404" t="s">
        <v>13024</v>
      </c>
      <c r="AB699" s="404" t="s">
        <v>13110</v>
      </c>
      <c r="AC699" s="400"/>
      <c r="AD699" s="436"/>
      <c r="AE699" s="436"/>
      <c r="AF699" s="436"/>
      <c r="AG699" s="436"/>
      <c r="AH699" s="436"/>
      <c r="AI699" s="436"/>
      <c r="AJ699" s="436"/>
      <c r="AK699" s="436"/>
      <c r="AL699" s="401"/>
      <c r="AM699" s="481">
        <f>COUNTIF(AN699:DY699,"*")-2</f>
        <v>15</v>
      </c>
      <c r="AN699" s="394" t="s">
        <v>15458</v>
      </c>
      <c r="AO699" s="395" t="s">
        <v>15705</v>
      </c>
      <c r="AP699" s="395" t="s">
        <v>13144</v>
      </c>
      <c r="AQ699" s="395" t="s">
        <v>13645</v>
      </c>
      <c r="AR699" s="395" t="s">
        <v>15972</v>
      </c>
      <c r="AS699" s="395" t="s">
        <v>15586</v>
      </c>
      <c r="AT699" s="395" t="s">
        <v>15319</v>
      </c>
      <c r="AU699" s="395" t="s">
        <v>15320</v>
      </c>
      <c r="AV699" s="395" t="s">
        <v>15588</v>
      </c>
      <c r="AW699" s="395" t="s">
        <v>15274</v>
      </c>
      <c r="AX699" s="395" t="s">
        <v>15279</v>
      </c>
      <c r="AY699" s="395" t="s">
        <v>15573</v>
      </c>
      <c r="AZ699" s="395" t="s">
        <v>15574</v>
      </c>
      <c r="BA699" s="395" t="s">
        <v>15364</v>
      </c>
      <c r="BB699" s="395" t="s">
        <v>15258</v>
      </c>
      <c r="BC699" s="395" t="s">
        <v>15869</v>
      </c>
      <c r="BD699" s="395" t="s">
        <v>15552</v>
      </c>
      <c r="BE699" s="395"/>
      <c r="BF699" s="395"/>
      <c r="BG699" s="395"/>
      <c r="BH699" s="395"/>
      <c r="BI699" s="395"/>
      <c r="BJ699" s="395"/>
      <c r="BK699" s="395"/>
      <c r="BL699" s="395"/>
      <c r="BM699" s="395"/>
      <c r="BN699" s="395"/>
      <c r="BO699" s="395"/>
      <c r="BP699" s="395"/>
      <c r="BQ699" s="396"/>
      <c r="BR699" s="396"/>
      <c r="BS699" s="396"/>
      <c r="BT699" s="396"/>
      <c r="BU699" s="396"/>
      <c r="BV699" s="396"/>
      <c r="BW699" s="396"/>
      <c r="BX699" s="396"/>
      <c r="BY699" s="396"/>
      <c r="BZ699" s="396"/>
      <c r="CA699" s="396"/>
      <c r="CB699" s="396"/>
      <c r="CC699" s="396"/>
      <c r="CD699" s="396"/>
      <c r="CE699" s="396"/>
      <c r="CF699" s="396"/>
      <c r="CG699" s="396"/>
      <c r="CH699" s="396"/>
      <c r="CI699" s="396"/>
      <c r="CJ699" s="396"/>
      <c r="CK699" s="396"/>
      <c r="CL699" s="396"/>
      <c r="CM699" s="396"/>
      <c r="CN699" s="396"/>
      <c r="CO699" s="396"/>
      <c r="CP699" s="396"/>
      <c r="CQ699" s="396"/>
      <c r="CR699" s="396"/>
      <c r="CS699" s="396"/>
      <c r="CT699" s="396"/>
      <c r="CU699" s="396"/>
      <c r="CV699" s="396"/>
      <c r="CW699" s="396"/>
      <c r="CX699" s="396"/>
      <c r="CY699" s="396"/>
      <c r="CZ699" s="396"/>
      <c r="DA699" s="396"/>
      <c r="DB699" s="396"/>
      <c r="DC699" s="396"/>
      <c r="DD699" s="396"/>
      <c r="DE699" s="396"/>
      <c r="DF699" s="396"/>
      <c r="DG699" s="396"/>
      <c r="DH699" s="396"/>
      <c r="DI699" s="396"/>
      <c r="DJ699" s="396"/>
      <c r="DK699" s="396"/>
      <c r="DL699" s="396"/>
      <c r="DM699" s="396"/>
      <c r="DN699" s="396"/>
      <c r="DO699" s="396"/>
      <c r="DP699" s="396"/>
      <c r="DQ699" s="396"/>
      <c r="DR699" s="396"/>
      <c r="DS699" s="396"/>
      <c r="DT699" s="396"/>
      <c r="DU699" s="396"/>
      <c r="DV699" s="396"/>
      <c r="DW699" s="396"/>
      <c r="DX699" s="396"/>
      <c r="DY699" s="396"/>
    </row>
    <row r="700" spans="1:129" ht="27" customHeight="1" x14ac:dyDescent="0.15">
      <c r="A700" s="432">
        <v>1030005795</v>
      </c>
      <c r="B700" s="386" t="s">
        <v>12711</v>
      </c>
      <c r="C700" s="387" t="s">
        <v>16847</v>
      </c>
      <c r="D700" s="149" t="s">
        <v>13047</v>
      </c>
      <c r="E700" s="153" t="s">
        <v>13073</v>
      </c>
      <c r="F700" s="153" t="s">
        <v>12991</v>
      </c>
      <c r="G700" s="388">
        <f>COUNTIF(H700:AL700,"*")</f>
        <v>3</v>
      </c>
      <c r="H700" s="402" t="s">
        <v>13109</v>
      </c>
      <c r="I700" s="397"/>
      <c r="J700" s="397"/>
      <c r="K700" s="397"/>
      <c r="L700" s="400"/>
      <c r="M700" s="400"/>
      <c r="N700" s="400"/>
      <c r="O700" s="400"/>
      <c r="P700" s="400"/>
      <c r="Q700" s="400"/>
      <c r="R700" s="400"/>
      <c r="S700" s="400"/>
      <c r="T700" s="400"/>
      <c r="U700" s="400"/>
      <c r="V700" s="400"/>
      <c r="W700" s="400"/>
      <c r="X700" s="400"/>
      <c r="Y700" s="398"/>
      <c r="Z700" s="403" t="s">
        <v>13024</v>
      </c>
      <c r="AA700" s="404" t="s">
        <v>13110</v>
      </c>
      <c r="AB700" s="400"/>
      <c r="AC700" s="400"/>
      <c r="AD700" s="436"/>
      <c r="AE700" s="436"/>
      <c r="AF700" s="436"/>
      <c r="AG700" s="436"/>
      <c r="AH700" s="436"/>
      <c r="AI700" s="436"/>
      <c r="AJ700" s="436"/>
      <c r="AK700" s="436"/>
      <c r="AL700" s="401"/>
      <c r="AM700" s="481">
        <f>COUNTIF(AN700:DY700,"*")-1</f>
        <v>3</v>
      </c>
      <c r="AN700" s="394" t="s">
        <v>16015</v>
      </c>
      <c r="AO700" s="395" t="s">
        <v>16180</v>
      </c>
      <c r="AP700" s="395" t="s">
        <v>13122</v>
      </c>
      <c r="AQ700" s="395" t="s">
        <v>15036</v>
      </c>
      <c r="AR700" s="395"/>
      <c r="AS700" s="395"/>
      <c r="AT700" s="395"/>
      <c r="AU700" s="395"/>
      <c r="AV700" s="395"/>
      <c r="AW700" s="395"/>
      <c r="AX700" s="395"/>
      <c r="AY700" s="395"/>
      <c r="AZ700" s="395"/>
      <c r="BA700" s="395"/>
      <c r="BB700" s="395"/>
      <c r="BC700" s="395"/>
      <c r="BD700" s="395"/>
      <c r="BE700" s="395"/>
      <c r="BF700" s="395"/>
      <c r="BG700" s="395"/>
      <c r="BH700" s="395"/>
      <c r="BI700" s="395"/>
      <c r="BJ700" s="395"/>
      <c r="BK700" s="395"/>
      <c r="BL700" s="395"/>
      <c r="BM700" s="395"/>
      <c r="BN700" s="395"/>
      <c r="BO700" s="395"/>
      <c r="BP700" s="395"/>
      <c r="BQ700" s="396"/>
      <c r="BR700" s="396"/>
      <c r="BS700" s="396"/>
      <c r="BT700" s="396"/>
      <c r="BU700" s="396"/>
      <c r="BV700" s="396"/>
      <c r="BW700" s="396"/>
      <c r="BX700" s="396"/>
      <c r="BY700" s="396"/>
      <c r="BZ700" s="396"/>
      <c r="CA700" s="396"/>
      <c r="CB700" s="396"/>
      <c r="CC700" s="396"/>
      <c r="CD700" s="396"/>
      <c r="CE700" s="396"/>
      <c r="CF700" s="396"/>
      <c r="CG700" s="396"/>
      <c r="CH700" s="396"/>
      <c r="CI700" s="396"/>
      <c r="CJ700" s="396"/>
      <c r="CK700" s="396"/>
      <c r="CL700" s="396"/>
      <c r="CM700" s="396"/>
      <c r="CN700" s="396"/>
      <c r="CO700" s="396"/>
      <c r="CP700" s="396"/>
      <c r="CQ700" s="396"/>
      <c r="CR700" s="396"/>
      <c r="CS700" s="396"/>
      <c r="CT700" s="396"/>
      <c r="CU700" s="396"/>
      <c r="CV700" s="396"/>
      <c r="CW700" s="396"/>
      <c r="CX700" s="396"/>
      <c r="CY700" s="396"/>
      <c r="CZ700" s="396"/>
      <c r="DA700" s="396"/>
      <c r="DB700" s="396"/>
      <c r="DC700" s="396"/>
      <c r="DD700" s="396"/>
      <c r="DE700" s="396"/>
      <c r="DF700" s="396"/>
      <c r="DG700" s="396"/>
      <c r="DH700" s="396"/>
      <c r="DI700" s="396"/>
      <c r="DJ700" s="396"/>
      <c r="DK700" s="396"/>
      <c r="DL700" s="396"/>
      <c r="DM700" s="396"/>
      <c r="DN700" s="396"/>
      <c r="DO700" s="396"/>
      <c r="DP700" s="396"/>
      <c r="DQ700" s="396"/>
      <c r="DR700" s="396"/>
      <c r="DS700" s="396"/>
      <c r="DT700" s="396"/>
      <c r="DU700" s="396"/>
      <c r="DV700" s="396"/>
      <c r="DW700" s="396"/>
      <c r="DX700" s="396"/>
      <c r="DY700" s="396"/>
    </row>
    <row r="701" spans="1:129" ht="27" customHeight="1" x14ac:dyDescent="0.15">
      <c r="A701" s="432">
        <v>1020001096</v>
      </c>
      <c r="B701" s="386" t="s">
        <v>12224</v>
      </c>
      <c r="C701" s="387" t="s">
        <v>17614</v>
      </c>
      <c r="D701" s="149" t="s">
        <v>13168</v>
      </c>
      <c r="E701" s="149" t="s">
        <v>14717</v>
      </c>
      <c r="F701" s="153" t="s">
        <v>14655</v>
      </c>
      <c r="G701" s="388">
        <f>COUNTIF(H701:AL701,"*")</f>
        <v>1</v>
      </c>
      <c r="H701" s="397"/>
      <c r="I701" s="397"/>
      <c r="J701" s="397"/>
      <c r="K701" s="397"/>
      <c r="L701" s="400"/>
      <c r="M701" s="400"/>
      <c r="N701" s="400"/>
      <c r="O701" s="400"/>
      <c r="P701" s="400"/>
      <c r="Q701" s="400"/>
      <c r="R701" s="400"/>
      <c r="S701" s="400"/>
      <c r="T701" s="400"/>
      <c r="U701" s="400"/>
      <c r="V701" s="400"/>
      <c r="W701" s="400"/>
      <c r="X701" s="400"/>
      <c r="Y701" s="398"/>
      <c r="Z701" s="399" t="s">
        <v>13110</v>
      </c>
      <c r="AA701" s="400"/>
      <c r="AB701" s="400"/>
      <c r="AC701" s="400"/>
      <c r="AD701" s="436"/>
      <c r="AE701" s="436"/>
      <c r="AF701" s="436"/>
      <c r="AG701" s="436"/>
      <c r="AH701" s="436"/>
      <c r="AI701" s="436"/>
      <c r="AJ701" s="436"/>
      <c r="AK701" s="436"/>
      <c r="AL701" s="401"/>
      <c r="AM701" s="481">
        <f>COUNTIF(AN701:DY701,"*")</f>
        <v>1</v>
      </c>
      <c r="AN701" s="394" t="s">
        <v>13302</v>
      </c>
      <c r="AO701" s="395"/>
      <c r="AP701" s="395"/>
      <c r="AQ701" s="395"/>
      <c r="AR701" s="395"/>
      <c r="AS701" s="395"/>
      <c r="AT701" s="395"/>
      <c r="AU701" s="395"/>
      <c r="AV701" s="395"/>
      <c r="AW701" s="395"/>
      <c r="AX701" s="395"/>
      <c r="AY701" s="395"/>
      <c r="AZ701" s="395"/>
      <c r="BA701" s="395"/>
      <c r="BB701" s="395"/>
      <c r="BC701" s="395"/>
      <c r="BD701" s="395"/>
      <c r="BE701" s="395"/>
      <c r="BF701" s="395"/>
      <c r="BG701" s="395"/>
      <c r="BH701" s="395"/>
      <c r="BI701" s="395"/>
      <c r="BJ701" s="395"/>
      <c r="BK701" s="395"/>
      <c r="BL701" s="395"/>
      <c r="BM701" s="395"/>
      <c r="BN701" s="395"/>
      <c r="BO701" s="395"/>
      <c r="BP701" s="395"/>
      <c r="BQ701" s="396"/>
      <c r="BR701" s="396"/>
      <c r="BS701" s="396"/>
      <c r="BT701" s="396"/>
      <c r="BU701" s="396"/>
      <c r="BV701" s="396"/>
      <c r="BW701" s="396"/>
      <c r="BX701" s="396"/>
      <c r="BY701" s="396"/>
      <c r="BZ701" s="396"/>
      <c r="CA701" s="396"/>
      <c r="CB701" s="396"/>
      <c r="CC701" s="396"/>
      <c r="CD701" s="396"/>
      <c r="CE701" s="396"/>
      <c r="CF701" s="396"/>
      <c r="CG701" s="396"/>
      <c r="CH701" s="396"/>
      <c r="CI701" s="396"/>
      <c r="CJ701" s="396"/>
      <c r="CK701" s="396"/>
      <c r="CL701" s="396"/>
      <c r="CM701" s="396"/>
      <c r="CN701" s="396"/>
      <c r="CO701" s="396"/>
      <c r="CP701" s="396"/>
      <c r="CQ701" s="396"/>
      <c r="CR701" s="396"/>
      <c r="CS701" s="396"/>
      <c r="CT701" s="396"/>
      <c r="CU701" s="396"/>
      <c r="CV701" s="396"/>
      <c r="CW701" s="396"/>
      <c r="CX701" s="396"/>
      <c r="CY701" s="396"/>
      <c r="CZ701" s="396"/>
      <c r="DA701" s="396"/>
      <c r="DB701" s="396"/>
      <c r="DC701" s="396"/>
      <c r="DD701" s="396"/>
      <c r="DE701" s="396"/>
      <c r="DF701" s="396"/>
      <c r="DG701" s="396"/>
      <c r="DH701" s="396"/>
      <c r="DI701" s="396"/>
      <c r="DJ701" s="396"/>
      <c r="DK701" s="396"/>
      <c r="DL701" s="396"/>
      <c r="DM701" s="396"/>
      <c r="DN701" s="396"/>
      <c r="DO701" s="396"/>
      <c r="DP701" s="396"/>
      <c r="DQ701" s="396"/>
      <c r="DR701" s="396"/>
      <c r="DS701" s="396"/>
      <c r="DT701" s="396"/>
      <c r="DU701" s="396"/>
      <c r="DV701" s="396"/>
      <c r="DW701" s="396"/>
      <c r="DX701" s="396"/>
      <c r="DY701" s="396"/>
    </row>
    <row r="702" spans="1:129" ht="27" customHeight="1" x14ac:dyDescent="0.15">
      <c r="A702" s="484">
        <v>1020000194</v>
      </c>
      <c r="B702" s="485" t="s">
        <v>18893</v>
      </c>
      <c r="C702" s="486" t="s">
        <v>16897</v>
      </c>
      <c r="D702" s="487" t="s">
        <v>13168</v>
      </c>
      <c r="E702" s="487" t="s">
        <v>13073</v>
      </c>
      <c r="F702" s="487" t="s">
        <v>12992</v>
      </c>
      <c r="G702" s="489">
        <f>COUNTIF(H702:AL702,"*")</f>
        <v>3</v>
      </c>
      <c r="H702" s="490" t="s">
        <v>13123</v>
      </c>
      <c r="I702" s="490"/>
      <c r="J702" s="490"/>
      <c r="K702" s="490"/>
      <c r="L702" s="491"/>
      <c r="M702" s="491"/>
      <c r="N702" s="491"/>
      <c r="O702" s="491"/>
      <c r="P702" s="491"/>
      <c r="Q702" s="491"/>
      <c r="R702" s="491"/>
      <c r="S702" s="491"/>
      <c r="T702" s="491"/>
      <c r="U702" s="491"/>
      <c r="V702" s="491"/>
      <c r="W702" s="491"/>
      <c r="X702" s="491"/>
      <c r="Y702" s="492"/>
      <c r="Z702" s="493" t="s">
        <v>11795</v>
      </c>
      <c r="AA702" s="491" t="s">
        <v>13110</v>
      </c>
      <c r="AB702" s="491"/>
      <c r="AC702" s="491"/>
      <c r="AD702" s="494"/>
      <c r="AE702" s="494"/>
      <c r="AF702" s="494"/>
      <c r="AG702" s="494"/>
      <c r="AH702" s="494"/>
      <c r="AI702" s="494"/>
      <c r="AJ702" s="494"/>
      <c r="AK702" s="494"/>
      <c r="AL702" s="495"/>
      <c r="AM702" s="496">
        <f>COUNTIF(AN702:DY702,"*")</f>
        <v>9</v>
      </c>
      <c r="AN702" s="497" t="s">
        <v>13022</v>
      </c>
      <c r="AO702" s="498" t="s">
        <v>13023</v>
      </c>
      <c r="AP702" s="498" t="s">
        <v>13127</v>
      </c>
      <c r="AQ702" s="498" t="s">
        <v>13398</v>
      </c>
      <c r="AR702" s="498" t="s">
        <v>13433</v>
      </c>
      <c r="AS702" s="498" t="s">
        <v>13434</v>
      </c>
      <c r="AT702" s="498" t="s">
        <v>13465</v>
      </c>
      <c r="AU702" s="498" t="s">
        <v>13399</v>
      </c>
      <c r="AV702" s="498" t="s">
        <v>13400</v>
      </c>
      <c r="AW702" s="498"/>
      <c r="AX702" s="498"/>
      <c r="AY702" s="498"/>
      <c r="AZ702" s="498"/>
      <c r="BA702" s="498"/>
      <c r="BB702" s="498"/>
      <c r="BC702" s="498"/>
      <c r="BD702" s="498"/>
      <c r="BE702" s="498"/>
      <c r="BF702" s="498"/>
      <c r="BG702" s="498"/>
      <c r="BH702" s="498"/>
      <c r="BI702" s="498"/>
      <c r="BJ702" s="498"/>
      <c r="BK702" s="498"/>
      <c r="BL702" s="498"/>
      <c r="BM702" s="498"/>
      <c r="BN702" s="498"/>
      <c r="BO702" s="498"/>
      <c r="BP702" s="498"/>
      <c r="BQ702" s="500"/>
      <c r="BR702" s="500"/>
      <c r="BS702" s="500"/>
      <c r="BT702" s="500"/>
      <c r="BU702" s="500"/>
      <c r="BV702" s="500"/>
      <c r="BW702" s="500"/>
      <c r="BX702" s="500"/>
      <c r="BY702" s="500"/>
      <c r="BZ702" s="500"/>
      <c r="CA702" s="500"/>
      <c r="CB702" s="500"/>
      <c r="CC702" s="500"/>
      <c r="CD702" s="500"/>
      <c r="CE702" s="500"/>
      <c r="CF702" s="500"/>
      <c r="CG702" s="500"/>
      <c r="CH702" s="500"/>
      <c r="CI702" s="500"/>
      <c r="CJ702" s="500"/>
      <c r="CK702" s="500"/>
      <c r="CL702" s="500"/>
      <c r="CM702" s="500"/>
      <c r="CN702" s="500"/>
      <c r="CO702" s="500"/>
      <c r="CP702" s="500"/>
      <c r="CQ702" s="500"/>
      <c r="CR702" s="500"/>
      <c r="CS702" s="500"/>
      <c r="CT702" s="500"/>
      <c r="CU702" s="500"/>
      <c r="CV702" s="500"/>
      <c r="CW702" s="500"/>
      <c r="CX702" s="500"/>
      <c r="CY702" s="500"/>
      <c r="CZ702" s="500"/>
      <c r="DA702" s="500"/>
      <c r="DB702" s="500"/>
      <c r="DC702" s="500"/>
      <c r="DD702" s="500"/>
      <c r="DE702" s="500"/>
      <c r="DF702" s="500"/>
      <c r="DG702" s="500"/>
      <c r="DH702" s="500"/>
      <c r="DI702" s="500"/>
      <c r="DJ702" s="500"/>
      <c r="DK702" s="500"/>
      <c r="DL702" s="500"/>
      <c r="DM702" s="500"/>
      <c r="DN702" s="500"/>
      <c r="DO702" s="500"/>
      <c r="DP702" s="500"/>
      <c r="DQ702" s="500"/>
      <c r="DR702" s="500"/>
      <c r="DS702" s="500"/>
      <c r="DT702" s="500"/>
      <c r="DU702" s="500"/>
      <c r="DV702" s="500"/>
      <c r="DW702" s="500"/>
      <c r="DX702" s="500"/>
      <c r="DY702" s="500"/>
    </row>
    <row r="703" spans="1:129" ht="27" customHeight="1" x14ac:dyDescent="0.15">
      <c r="A703" s="432">
        <v>1020001186</v>
      </c>
      <c r="B703" s="386" t="s">
        <v>12241</v>
      </c>
      <c r="C703" s="387" t="s">
        <v>17308</v>
      </c>
      <c r="D703" s="149" t="s">
        <v>14147</v>
      </c>
      <c r="E703" s="149"/>
      <c r="F703" s="153"/>
      <c r="G703" s="388">
        <f>COUNTIF(H703:AL703,"*")</f>
        <v>4</v>
      </c>
      <c r="H703" s="402"/>
      <c r="I703" s="397"/>
      <c r="J703" s="397"/>
      <c r="K703" s="397"/>
      <c r="L703" s="400"/>
      <c r="M703" s="400"/>
      <c r="N703" s="400"/>
      <c r="O703" s="400"/>
      <c r="P703" s="400"/>
      <c r="Q703" s="400"/>
      <c r="R703" s="400"/>
      <c r="S703" s="400"/>
      <c r="T703" s="400"/>
      <c r="U703" s="400"/>
      <c r="V703" s="400"/>
      <c r="W703" s="400"/>
      <c r="X703" s="400"/>
      <c r="Y703" s="398"/>
      <c r="Z703" s="403" t="s">
        <v>11791</v>
      </c>
      <c r="AA703" s="404" t="s">
        <v>13442</v>
      </c>
      <c r="AB703" s="404" t="s">
        <v>11794</v>
      </c>
      <c r="AC703" s="404" t="s">
        <v>13025</v>
      </c>
      <c r="AD703" s="437"/>
      <c r="AE703" s="437"/>
      <c r="AF703" s="437"/>
      <c r="AG703" s="437"/>
      <c r="AH703" s="437"/>
      <c r="AI703" s="437"/>
      <c r="AJ703" s="437"/>
      <c r="AK703" s="437"/>
      <c r="AL703" s="401"/>
      <c r="AM703" s="481">
        <f>COUNTIF(AN703:DY703,"*")-1</f>
        <v>21</v>
      </c>
      <c r="AN703" s="394" t="s">
        <v>15713</v>
      </c>
      <c r="AO703" s="395" t="s">
        <v>15834</v>
      </c>
      <c r="AP703" s="395" t="s">
        <v>16186</v>
      </c>
      <c r="AQ703" s="395" t="s">
        <v>16187</v>
      </c>
      <c r="AR703" s="395" t="s">
        <v>16188</v>
      </c>
      <c r="AS703" s="395" t="s">
        <v>16189</v>
      </c>
      <c r="AT703" s="395" t="s">
        <v>16235</v>
      </c>
      <c r="AU703" s="395" t="s">
        <v>15712</v>
      </c>
      <c r="AV703" s="395" t="s">
        <v>15835</v>
      </c>
      <c r="AW703" s="395" t="s">
        <v>15539</v>
      </c>
      <c r="AX703" s="395" t="s">
        <v>16190</v>
      </c>
      <c r="AY703" s="395" t="s">
        <v>16490</v>
      </c>
      <c r="AZ703" s="395" t="s">
        <v>16237</v>
      </c>
      <c r="BA703" s="395" t="s">
        <v>15711</v>
      </c>
      <c r="BB703" s="395" t="s">
        <v>16080</v>
      </c>
      <c r="BC703" s="395" t="s">
        <v>16238</v>
      </c>
      <c r="BD703" s="395" t="s">
        <v>15606</v>
      </c>
      <c r="BE703" s="395" t="s">
        <v>15607</v>
      </c>
      <c r="BF703" s="395" t="s">
        <v>15836</v>
      </c>
      <c r="BG703" s="395" t="s">
        <v>16491</v>
      </c>
      <c r="BH703" s="395" t="s">
        <v>15569</v>
      </c>
      <c r="BI703" s="395" t="s">
        <v>16492</v>
      </c>
      <c r="BJ703" s="395"/>
      <c r="BK703" s="395"/>
      <c r="BL703" s="395"/>
      <c r="BM703" s="395"/>
      <c r="BN703" s="395"/>
      <c r="BO703" s="395"/>
      <c r="BP703" s="395"/>
      <c r="BQ703" s="396"/>
      <c r="BR703" s="396"/>
      <c r="BS703" s="396"/>
      <c r="BT703" s="396"/>
      <c r="BU703" s="396"/>
      <c r="BV703" s="396"/>
      <c r="BW703" s="396"/>
      <c r="BX703" s="396"/>
      <c r="BY703" s="396"/>
      <c r="BZ703" s="396"/>
      <c r="CA703" s="396"/>
      <c r="CB703" s="396"/>
      <c r="CC703" s="396"/>
      <c r="CD703" s="396"/>
      <c r="CE703" s="396"/>
      <c r="CF703" s="396"/>
      <c r="CG703" s="396"/>
      <c r="CH703" s="396"/>
      <c r="CI703" s="396"/>
      <c r="CJ703" s="396"/>
      <c r="CK703" s="396"/>
      <c r="CL703" s="396"/>
      <c r="CM703" s="396"/>
      <c r="CN703" s="396"/>
      <c r="CO703" s="396"/>
      <c r="CP703" s="396"/>
      <c r="CQ703" s="396"/>
      <c r="CR703" s="396"/>
      <c r="CS703" s="396"/>
      <c r="CT703" s="396"/>
      <c r="CU703" s="396"/>
      <c r="CV703" s="396"/>
      <c r="CW703" s="396"/>
      <c r="CX703" s="396"/>
      <c r="CY703" s="396"/>
      <c r="CZ703" s="396"/>
      <c r="DA703" s="396"/>
      <c r="DB703" s="396"/>
      <c r="DC703" s="396"/>
      <c r="DD703" s="396"/>
      <c r="DE703" s="396"/>
      <c r="DF703" s="396"/>
      <c r="DG703" s="396"/>
      <c r="DH703" s="396"/>
      <c r="DI703" s="396"/>
      <c r="DJ703" s="396"/>
      <c r="DK703" s="396"/>
      <c r="DL703" s="396"/>
      <c r="DM703" s="396"/>
      <c r="DN703" s="396"/>
      <c r="DO703" s="396"/>
      <c r="DP703" s="396"/>
      <c r="DQ703" s="396"/>
      <c r="DR703" s="396"/>
      <c r="DS703" s="396"/>
      <c r="DT703" s="396"/>
      <c r="DU703" s="396"/>
      <c r="DV703" s="396"/>
      <c r="DW703" s="396"/>
      <c r="DX703" s="396"/>
      <c r="DY703" s="396"/>
    </row>
    <row r="704" spans="1:129" ht="27" customHeight="1" x14ac:dyDescent="0.15">
      <c r="A704" s="432">
        <v>1030006285</v>
      </c>
      <c r="B704" s="386" t="s">
        <v>18356</v>
      </c>
      <c r="C704" s="387" t="s">
        <v>18357</v>
      </c>
      <c r="D704" s="149" t="s">
        <v>18358</v>
      </c>
      <c r="E704" s="149"/>
      <c r="F704" s="149"/>
      <c r="G704" s="388">
        <f>COUNTIF(H704:AL704,"*")</f>
        <v>4</v>
      </c>
      <c r="H704" s="397"/>
      <c r="I704" s="397"/>
      <c r="J704" s="397"/>
      <c r="K704" s="397"/>
      <c r="L704" s="400"/>
      <c r="M704" s="400"/>
      <c r="N704" s="400"/>
      <c r="O704" s="400"/>
      <c r="P704" s="400"/>
      <c r="Q704" s="400"/>
      <c r="R704" s="400"/>
      <c r="S704" s="400"/>
      <c r="T704" s="400"/>
      <c r="U704" s="400"/>
      <c r="V704" s="400"/>
      <c r="W704" s="400"/>
      <c r="X704" s="400"/>
      <c r="Y704" s="398"/>
      <c r="Z704" s="399" t="s">
        <v>13024</v>
      </c>
      <c r="AA704" s="400" t="s">
        <v>13109</v>
      </c>
      <c r="AB704" s="400" t="s">
        <v>13225</v>
      </c>
      <c r="AC704" s="400" t="s">
        <v>13226</v>
      </c>
      <c r="AD704" s="436"/>
      <c r="AE704" s="436"/>
      <c r="AF704" s="436"/>
      <c r="AG704" s="436"/>
      <c r="AH704" s="436"/>
      <c r="AI704" s="436"/>
      <c r="AJ704" s="436"/>
      <c r="AK704" s="436"/>
      <c r="AL704" s="401"/>
      <c r="AM704" s="481">
        <f>COUNTIF(AN704:DY704,"*")</f>
        <v>8</v>
      </c>
      <c r="AN704" s="394" t="s">
        <v>13228</v>
      </c>
      <c r="AO704" s="395" t="s">
        <v>13230</v>
      </c>
      <c r="AP704" s="395" t="s">
        <v>13231</v>
      </c>
      <c r="AQ704" s="395" t="s">
        <v>13233</v>
      </c>
      <c r="AR704" s="395" t="s">
        <v>13234</v>
      </c>
      <c r="AS704" s="395" t="s">
        <v>13395</v>
      </c>
      <c r="AT704" s="395" t="s">
        <v>15383</v>
      </c>
      <c r="AU704" s="395" t="s">
        <v>13236</v>
      </c>
      <c r="AV704" s="395"/>
      <c r="AW704" s="395"/>
      <c r="AX704" s="395"/>
      <c r="AY704" s="395"/>
      <c r="AZ704" s="395"/>
      <c r="BA704" s="395"/>
      <c r="BB704" s="395"/>
      <c r="BC704" s="395"/>
      <c r="BD704" s="395"/>
      <c r="BE704" s="395"/>
      <c r="BF704" s="395"/>
      <c r="BG704" s="395"/>
      <c r="BH704" s="395"/>
      <c r="BI704" s="395"/>
      <c r="BJ704" s="395"/>
      <c r="BK704" s="395"/>
      <c r="BL704" s="395"/>
      <c r="BM704" s="395"/>
      <c r="BN704" s="395"/>
      <c r="BO704" s="395"/>
      <c r="BP704" s="395"/>
      <c r="BQ704" s="396"/>
      <c r="BR704" s="396"/>
      <c r="BS704" s="396"/>
      <c r="BT704" s="396"/>
      <c r="BU704" s="396"/>
      <c r="BV704" s="396"/>
      <c r="BW704" s="396"/>
      <c r="BX704" s="396"/>
      <c r="BY704" s="396"/>
      <c r="BZ704" s="396"/>
      <c r="CA704" s="396"/>
      <c r="CB704" s="396"/>
      <c r="CC704" s="396"/>
      <c r="CD704" s="396"/>
      <c r="CE704" s="396"/>
      <c r="CF704" s="396"/>
      <c r="CG704" s="396"/>
      <c r="CH704" s="396"/>
      <c r="CI704" s="396"/>
      <c r="CJ704" s="396"/>
      <c r="CK704" s="396"/>
      <c r="CL704" s="396"/>
      <c r="CM704" s="396"/>
      <c r="CN704" s="396"/>
      <c r="CO704" s="396"/>
      <c r="CP704" s="396"/>
      <c r="CQ704" s="396"/>
      <c r="CR704" s="396"/>
      <c r="CS704" s="396"/>
      <c r="CT704" s="396"/>
      <c r="CU704" s="396"/>
      <c r="CV704" s="396"/>
      <c r="CW704" s="396"/>
      <c r="CX704" s="396"/>
      <c r="CY704" s="396"/>
      <c r="CZ704" s="396"/>
      <c r="DA704" s="396"/>
      <c r="DB704" s="396"/>
      <c r="DC704" s="396"/>
      <c r="DD704" s="396"/>
      <c r="DE704" s="396"/>
      <c r="DF704" s="396"/>
      <c r="DG704" s="396"/>
      <c r="DH704" s="396"/>
      <c r="DI704" s="396"/>
      <c r="DJ704" s="396"/>
      <c r="DK704" s="396"/>
      <c r="DL704" s="396"/>
      <c r="DM704" s="396"/>
      <c r="DN704" s="396"/>
      <c r="DO704" s="396"/>
      <c r="DP704" s="396"/>
      <c r="DQ704" s="396"/>
      <c r="DR704" s="396"/>
      <c r="DS704" s="396"/>
      <c r="DT704" s="396"/>
      <c r="DU704" s="396"/>
      <c r="DV704" s="396"/>
      <c r="DW704" s="396"/>
      <c r="DX704" s="396"/>
      <c r="DY704" s="396"/>
    </row>
    <row r="705" spans="1:129" ht="27" customHeight="1" x14ac:dyDescent="0.15">
      <c r="A705" s="432">
        <v>1020001099</v>
      </c>
      <c r="B705" s="386" t="s">
        <v>12227</v>
      </c>
      <c r="C705" s="387" t="s">
        <v>17038</v>
      </c>
      <c r="D705" s="149" t="s">
        <v>13693</v>
      </c>
      <c r="E705" s="149"/>
      <c r="F705" s="149"/>
      <c r="G705" s="388">
        <f>COUNTIF(H705:AL705,"*")</f>
        <v>4</v>
      </c>
      <c r="H705" s="397" t="s">
        <v>13614</v>
      </c>
      <c r="I705" s="397"/>
      <c r="J705" s="397"/>
      <c r="K705" s="397"/>
      <c r="L705" s="400"/>
      <c r="M705" s="400"/>
      <c r="N705" s="400"/>
      <c r="O705" s="400"/>
      <c r="P705" s="400"/>
      <c r="Q705" s="400"/>
      <c r="R705" s="400"/>
      <c r="S705" s="400"/>
      <c r="T705" s="400"/>
      <c r="U705" s="400"/>
      <c r="V705" s="400"/>
      <c r="W705" s="400"/>
      <c r="X705" s="400"/>
      <c r="Y705" s="398"/>
      <c r="Z705" s="399" t="s">
        <v>13618</v>
      </c>
      <c r="AA705" s="400" t="s">
        <v>13326</v>
      </c>
      <c r="AB705" s="400" t="s">
        <v>13614</v>
      </c>
      <c r="AC705" s="400"/>
      <c r="AD705" s="436"/>
      <c r="AE705" s="436"/>
      <c r="AF705" s="436"/>
      <c r="AG705" s="436"/>
      <c r="AH705" s="436"/>
      <c r="AI705" s="436"/>
      <c r="AJ705" s="436"/>
      <c r="AK705" s="436"/>
      <c r="AL705" s="401"/>
      <c r="AM705" s="481">
        <f>COUNTIF(AN705:DY705,"*")</f>
        <v>7</v>
      </c>
      <c r="AN705" s="394" t="s">
        <v>15503</v>
      </c>
      <c r="AO705" s="395" t="s">
        <v>15506</v>
      </c>
      <c r="AP705" s="395" t="s">
        <v>15212</v>
      </c>
      <c r="AQ705" s="395" t="s">
        <v>15679</v>
      </c>
      <c r="AR705" s="395" t="s">
        <v>15224</v>
      </c>
      <c r="AS705" s="395" t="s">
        <v>15225</v>
      </c>
      <c r="AT705" s="395" t="s">
        <v>15465</v>
      </c>
      <c r="AU705" s="395"/>
      <c r="AV705" s="395"/>
      <c r="AW705" s="395"/>
      <c r="AX705" s="395"/>
      <c r="AY705" s="395"/>
      <c r="AZ705" s="395"/>
      <c r="BA705" s="395"/>
      <c r="BB705" s="395"/>
      <c r="BC705" s="395"/>
      <c r="BD705" s="395"/>
      <c r="BE705" s="395"/>
      <c r="BF705" s="395"/>
      <c r="BG705" s="395"/>
      <c r="BH705" s="395"/>
      <c r="BI705" s="395"/>
      <c r="BJ705" s="395"/>
      <c r="BK705" s="395"/>
      <c r="BL705" s="395"/>
      <c r="BM705" s="395"/>
      <c r="BN705" s="395"/>
      <c r="BO705" s="395"/>
      <c r="BP705" s="395"/>
      <c r="BQ705" s="396"/>
      <c r="BR705" s="396"/>
      <c r="BS705" s="396"/>
      <c r="BT705" s="396"/>
      <c r="BU705" s="396"/>
      <c r="BV705" s="396"/>
      <c r="BW705" s="396"/>
      <c r="BX705" s="396"/>
      <c r="BY705" s="396"/>
      <c r="BZ705" s="396"/>
      <c r="CA705" s="396"/>
      <c r="CB705" s="396"/>
      <c r="CC705" s="396"/>
      <c r="CD705" s="396"/>
      <c r="CE705" s="396"/>
      <c r="CF705" s="396"/>
      <c r="CG705" s="396"/>
      <c r="CH705" s="396"/>
      <c r="CI705" s="396"/>
      <c r="CJ705" s="396"/>
      <c r="CK705" s="396"/>
      <c r="CL705" s="396"/>
      <c r="CM705" s="396"/>
      <c r="CN705" s="396"/>
      <c r="CO705" s="396"/>
      <c r="CP705" s="396"/>
      <c r="CQ705" s="396"/>
      <c r="CR705" s="396"/>
      <c r="CS705" s="396"/>
      <c r="CT705" s="396"/>
      <c r="CU705" s="396"/>
      <c r="CV705" s="396"/>
      <c r="CW705" s="396"/>
      <c r="CX705" s="396"/>
      <c r="CY705" s="396"/>
      <c r="CZ705" s="396"/>
      <c r="DA705" s="396"/>
      <c r="DB705" s="396"/>
      <c r="DC705" s="396"/>
      <c r="DD705" s="396"/>
      <c r="DE705" s="396"/>
      <c r="DF705" s="396"/>
      <c r="DG705" s="396"/>
      <c r="DH705" s="396"/>
      <c r="DI705" s="396"/>
      <c r="DJ705" s="396"/>
      <c r="DK705" s="396"/>
      <c r="DL705" s="396"/>
      <c r="DM705" s="396"/>
      <c r="DN705" s="396"/>
      <c r="DO705" s="396"/>
      <c r="DP705" s="396"/>
      <c r="DQ705" s="396"/>
      <c r="DR705" s="396"/>
      <c r="DS705" s="396"/>
      <c r="DT705" s="396"/>
      <c r="DU705" s="396"/>
      <c r="DV705" s="396"/>
      <c r="DW705" s="396"/>
      <c r="DX705" s="396"/>
      <c r="DY705" s="396"/>
    </row>
    <row r="706" spans="1:129" ht="27" customHeight="1" x14ac:dyDescent="0.15">
      <c r="A706" s="432">
        <v>1020001873</v>
      </c>
      <c r="B706" s="386" t="s">
        <v>12451</v>
      </c>
      <c r="C706" s="387" t="s">
        <v>17389</v>
      </c>
      <c r="D706" s="149" t="s">
        <v>14284</v>
      </c>
      <c r="E706" s="153"/>
      <c r="F706" s="153"/>
      <c r="G706" s="388">
        <f>COUNTIF(H706:AL706,"*")</f>
        <v>5</v>
      </c>
      <c r="H706" s="402" t="s">
        <v>14851</v>
      </c>
      <c r="I706" s="402" t="s">
        <v>14865</v>
      </c>
      <c r="J706" s="402" t="s">
        <v>14900</v>
      </c>
      <c r="K706" s="397"/>
      <c r="L706" s="400"/>
      <c r="M706" s="400"/>
      <c r="N706" s="400"/>
      <c r="O706" s="400"/>
      <c r="P706" s="400"/>
      <c r="Q706" s="400"/>
      <c r="R706" s="400"/>
      <c r="S706" s="400"/>
      <c r="T706" s="400"/>
      <c r="U706" s="400"/>
      <c r="V706" s="400"/>
      <c r="W706" s="400"/>
      <c r="X706" s="400"/>
      <c r="Y706" s="398"/>
      <c r="Z706" s="403" t="s">
        <v>14889</v>
      </c>
      <c r="AA706" s="404" t="s">
        <v>13327</v>
      </c>
      <c r="AB706" s="400"/>
      <c r="AC706" s="400"/>
      <c r="AD706" s="436"/>
      <c r="AE706" s="436"/>
      <c r="AF706" s="436"/>
      <c r="AG706" s="436"/>
      <c r="AH706" s="436"/>
      <c r="AI706" s="436"/>
      <c r="AJ706" s="436"/>
      <c r="AK706" s="436"/>
      <c r="AL706" s="401"/>
      <c r="AM706" s="481">
        <f>COUNTIF(AN706:DY706,"*")-3</f>
        <v>13</v>
      </c>
      <c r="AN706" s="394" t="s">
        <v>15087</v>
      </c>
      <c r="AO706" s="395" t="s">
        <v>16081</v>
      </c>
      <c r="AP706" s="395" t="s">
        <v>13515</v>
      </c>
      <c r="AQ706" s="395" t="s">
        <v>16439</v>
      </c>
      <c r="AR706" s="395" t="s">
        <v>14903</v>
      </c>
      <c r="AS706" s="395" t="s">
        <v>15361</v>
      </c>
      <c r="AT706" s="395" t="s">
        <v>16440</v>
      </c>
      <c r="AU706" s="395" t="s">
        <v>15551</v>
      </c>
      <c r="AV706" s="395" t="s">
        <v>15274</v>
      </c>
      <c r="AW706" s="395" t="s">
        <v>15257</v>
      </c>
      <c r="AX706" s="395" t="s">
        <v>15278</v>
      </c>
      <c r="AY706" s="395" t="s">
        <v>15573</v>
      </c>
      <c r="AZ706" s="395" t="s">
        <v>15574</v>
      </c>
      <c r="BA706" s="395" t="s">
        <v>15575</v>
      </c>
      <c r="BB706" s="395" t="s">
        <v>15287</v>
      </c>
      <c r="BC706" s="395" t="s">
        <v>16441</v>
      </c>
      <c r="BD706" s="395"/>
      <c r="BE706" s="395"/>
      <c r="BF706" s="395"/>
      <c r="BG706" s="395"/>
      <c r="BH706" s="395"/>
      <c r="BI706" s="395"/>
      <c r="BJ706" s="395"/>
      <c r="BK706" s="395"/>
      <c r="BL706" s="395"/>
      <c r="BM706" s="395"/>
      <c r="BN706" s="395"/>
      <c r="BO706" s="395"/>
      <c r="BP706" s="395"/>
      <c r="BQ706" s="396"/>
      <c r="BR706" s="396"/>
      <c r="BS706" s="396"/>
      <c r="BT706" s="396"/>
      <c r="BU706" s="396"/>
      <c r="BV706" s="396"/>
      <c r="BW706" s="396"/>
      <c r="BX706" s="396"/>
      <c r="BY706" s="396"/>
      <c r="BZ706" s="396"/>
      <c r="CA706" s="396"/>
      <c r="CB706" s="396"/>
      <c r="CC706" s="396"/>
      <c r="CD706" s="396"/>
      <c r="CE706" s="396"/>
      <c r="CF706" s="396"/>
      <c r="CG706" s="396"/>
      <c r="CH706" s="396"/>
      <c r="CI706" s="396"/>
      <c r="CJ706" s="396"/>
      <c r="CK706" s="396"/>
      <c r="CL706" s="396"/>
      <c r="CM706" s="396"/>
      <c r="CN706" s="396"/>
      <c r="CO706" s="396"/>
      <c r="CP706" s="396"/>
      <c r="CQ706" s="396"/>
      <c r="CR706" s="396"/>
      <c r="CS706" s="396"/>
      <c r="CT706" s="396"/>
      <c r="CU706" s="396"/>
      <c r="CV706" s="396"/>
      <c r="CW706" s="396"/>
      <c r="CX706" s="396"/>
      <c r="CY706" s="396"/>
      <c r="CZ706" s="396"/>
      <c r="DA706" s="396"/>
      <c r="DB706" s="396"/>
      <c r="DC706" s="396"/>
      <c r="DD706" s="396"/>
      <c r="DE706" s="396"/>
      <c r="DF706" s="396"/>
      <c r="DG706" s="396"/>
      <c r="DH706" s="396"/>
      <c r="DI706" s="396"/>
      <c r="DJ706" s="396"/>
      <c r="DK706" s="396"/>
      <c r="DL706" s="396"/>
      <c r="DM706" s="396"/>
      <c r="DN706" s="396"/>
      <c r="DO706" s="396"/>
      <c r="DP706" s="396"/>
      <c r="DQ706" s="396"/>
      <c r="DR706" s="396"/>
      <c r="DS706" s="396"/>
      <c r="DT706" s="396"/>
      <c r="DU706" s="396"/>
      <c r="DV706" s="396"/>
      <c r="DW706" s="396"/>
      <c r="DX706" s="396"/>
      <c r="DY706" s="396"/>
    </row>
    <row r="707" spans="1:129" ht="27" customHeight="1" x14ac:dyDescent="0.15">
      <c r="A707" s="432">
        <v>1030006337</v>
      </c>
      <c r="B707" s="386" t="s">
        <v>18496</v>
      </c>
      <c r="C707" s="387" t="s">
        <v>18497</v>
      </c>
      <c r="D707" s="149" t="s">
        <v>18498</v>
      </c>
      <c r="E707" s="149"/>
      <c r="F707" s="149"/>
      <c r="G707" s="388">
        <f>COUNTIF(H707:AL707,"*")</f>
        <v>1</v>
      </c>
      <c r="H707" s="397"/>
      <c r="I707" s="397"/>
      <c r="J707" s="397"/>
      <c r="K707" s="397"/>
      <c r="L707" s="400"/>
      <c r="M707" s="400"/>
      <c r="N707" s="400"/>
      <c r="O707" s="400"/>
      <c r="P707" s="400"/>
      <c r="Q707" s="400"/>
      <c r="R707" s="400"/>
      <c r="S707" s="400"/>
      <c r="T707" s="400"/>
      <c r="U707" s="400"/>
      <c r="V707" s="400"/>
      <c r="W707" s="400"/>
      <c r="X707" s="400"/>
      <c r="Y707" s="398"/>
      <c r="Z707" s="399" t="s">
        <v>13226</v>
      </c>
      <c r="AA707" s="400"/>
      <c r="AB707" s="400"/>
      <c r="AC707" s="400"/>
      <c r="AD707" s="436"/>
      <c r="AE707" s="436"/>
      <c r="AF707" s="436"/>
      <c r="AG707" s="436"/>
      <c r="AH707" s="436"/>
      <c r="AI707" s="436"/>
      <c r="AJ707" s="436"/>
      <c r="AK707" s="436"/>
      <c r="AL707" s="401"/>
      <c r="AM707" s="481">
        <f>COUNTIF(AN707:DY707,"*")</f>
        <v>1</v>
      </c>
      <c r="AN707" s="394" t="s">
        <v>13395</v>
      </c>
      <c r="AO707" s="395"/>
      <c r="AP707" s="395"/>
      <c r="AQ707" s="395"/>
      <c r="AR707" s="395"/>
      <c r="AS707" s="395"/>
      <c r="AT707" s="395"/>
      <c r="AU707" s="395"/>
      <c r="AV707" s="395"/>
      <c r="AW707" s="395"/>
      <c r="AX707" s="395"/>
      <c r="AY707" s="395"/>
      <c r="AZ707" s="395"/>
      <c r="BA707" s="395"/>
      <c r="BB707" s="395"/>
      <c r="BC707" s="395"/>
      <c r="BD707" s="395"/>
      <c r="BE707" s="395"/>
      <c r="BF707" s="395"/>
      <c r="BG707" s="395"/>
      <c r="BH707" s="395"/>
      <c r="BI707" s="395"/>
      <c r="BJ707" s="395"/>
      <c r="BK707" s="395"/>
      <c r="BL707" s="395"/>
      <c r="BM707" s="395"/>
      <c r="BN707" s="395"/>
      <c r="BO707" s="395"/>
      <c r="BP707" s="395"/>
      <c r="BQ707" s="396"/>
      <c r="BR707" s="396"/>
      <c r="BS707" s="396"/>
      <c r="BT707" s="396"/>
      <c r="BU707" s="396"/>
      <c r="BV707" s="396"/>
      <c r="BW707" s="396"/>
      <c r="BX707" s="396"/>
      <c r="BY707" s="396"/>
      <c r="BZ707" s="396"/>
      <c r="CA707" s="396"/>
      <c r="CB707" s="396"/>
      <c r="CC707" s="396"/>
      <c r="CD707" s="396"/>
      <c r="CE707" s="396"/>
      <c r="CF707" s="396"/>
      <c r="CG707" s="396"/>
      <c r="CH707" s="396"/>
      <c r="CI707" s="396"/>
      <c r="CJ707" s="396"/>
      <c r="CK707" s="396"/>
      <c r="CL707" s="396"/>
      <c r="CM707" s="396"/>
      <c r="CN707" s="396"/>
      <c r="CO707" s="396"/>
      <c r="CP707" s="396"/>
      <c r="CQ707" s="396"/>
      <c r="CR707" s="396"/>
      <c r="CS707" s="396"/>
      <c r="CT707" s="396"/>
      <c r="CU707" s="396"/>
      <c r="CV707" s="396"/>
      <c r="CW707" s="396"/>
      <c r="CX707" s="396"/>
      <c r="CY707" s="396"/>
      <c r="CZ707" s="396"/>
      <c r="DA707" s="396"/>
      <c r="DB707" s="396"/>
      <c r="DC707" s="396"/>
      <c r="DD707" s="396"/>
      <c r="DE707" s="396"/>
      <c r="DF707" s="396"/>
      <c r="DG707" s="396"/>
      <c r="DH707" s="396"/>
      <c r="DI707" s="396"/>
      <c r="DJ707" s="396"/>
      <c r="DK707" s="396"/>
      <c r="DL707" s="396"/>
      <c r="DM707" s="396"/>
      <c r="DN707" s="396"/>
      <c r="DO707" s="396"/>
      <c r="DP707" s="396"/>
      <c r="DQ707" s="396"/>
      <c r="DR707" s="396"/>
      <c r="DS707" s="396"/>
      <c r="DT707" s="396"/>
      <c r="DU707" s="396"/>
      <c r="DV707" s="396"/>
      <c r="DW707" s="396"/>
      <c r="DX707" s="396"/>
      <c r="DY707" s="396"/>
    </row>
    <row r="708" spans="1:129" ht="27" customHeight="1" x14ac:dyDescent="0.15">
      <c r="A708" s="432">
        <v>1020001181</v>
      </c>
      <c r="B708" s="386" t="s">
        <v>12237</v>
      </c>
      <c r="C708" s="387" t="s">
        <v>17279</v>
      </c>
      <c r="D708" s="149" t="s">
        <v>14123</v>
      </c>
      <c r="E708" s="153" t="s">
        <v>14214</v>
      </c>
      <c r="F708" s="153" t="s">
        <v>14202</v>
      </c>
      <c r="G708" s="388">
        <f>COUNTIF(H708:AL708,"*")</f>
        <v>4</v>
      </c>
      <c r="H708" s="397" t="s">
        <v>13024</v>
      </c>
      <c r="I708" s="397" t="s">
        <v>13214</v>
      </c>
      <c r="J708" s="397" t="s">
        <v>13112</v>
      </c>
      <c r="K708" s="397" t="s">
        <v>13532</v>
      </c>
      <c r="L708" s="400"/>
      <c r="M708" s="400"/>
      <c r="N708" s="400"/>
      <c r="O708" s="400"/>
      <c r="P708" s="400"/>
      <c r="Q708" s="400"/>
      <c r="R708" s="400"/>
      <c r="S708" s="400"/>
      <c r="T708" s="400"/>
      <c r="U708" s="400"/>
      <c r="V708" s="400"/>
      <c r="W708" s="400"/>
      <c r="X708" s="400"/>
      <c r="Y708" s="398"/>
      <c r="Z708" s="399"/>
      <c r="AA708" s="400"/>
      <c r="AB708" s="400"/>
      <c r="AC708" s="400"/>
      <c r="AD708" s="436"/>
      <c r="AE708" s="436"/>
      <c r="AF708" s="436"/>
      <c r="AG708" s="436"/>
      <c r="AH708" s="436"/>
      <c r="AI708" s="436"/>
      <c r="AJ708" s="436"/>
      <c r="AK708" s="436"/>
      <c r="AL708" s="401"/>
      <c r="AM708" s="481">
        <f>COUNTIF(AN708:DY708,"*")</f>
        <v>4</v>
      </c>
      <c r="AN708" s="394" t="s">
        <v>13941</v>
      </c>
      <c r="AO708" s="395" t="s">
        <v>13822</v>
      </c>
      <c r="AP708" s="395" t="s">
        <v>13948</v>
      </c>
      <c r="AQ708" s="395" t="s">
        <v>13537</v>
      </c>
      <c r="AR708" s="395"/>
      <c r="AS708" s="395"/>
      <c r="AT708" s="395"/>
      <c r="AU708" s="395"/>
      <c r="AV708" s="395"/>
      <c r="AW708" s="395"/>
      <c r="AX708" s="395"/>
      <c r="AY708" s="395"/>
      <c r="AZ708" s="395"/>
      <c r="BA708" s="395"/>
      <c r="BB708" s="395"/>
      <c r="BC708" s="395"/>
      <c r="BD708" s="395"/>
      <c r="BE708" s="395"/>
      <c r="BF708" s="395"/>
      <c r="BG708" s="395"/>
      <c r="BH708" s="395"/>
      <c r="BI708" s="395"/>
      <c r="BJ708" s="395"/>
      <c r="BK708" s="395"/>
      <c r="BL708" s="395"/>
      <c r="BM708" s="395"/>
      <c r="BN708" s="395"/>
      <c r="BO708" s="395"/>
      <c r="BP708" s="395"/>
      <c r="BQ708" s="396"/>
      <c r="BR708" s="396"/>
      <c r="BS708" s="396"/>
      <c r="BT708" s="396"/>
      <c r="BU708" s="396"/>
      <c r="BV708" s="396"/>
      <c r="BW708" s="396"/>
      <c r="BX708" s="396"/>
      <c r="BY708" s="396"/>
      <c r="BZ708" s="396"/>
      <c r="CA708" s="396"/>
      <c r="CB708" s="396"/>
      <c r="CC708" s="396"/>
      <c r="CD708" s="396"/>
      <c r="CE708" s="396"/>
      <c r="CF708" s="396"/>
      <c r="CG708" s="396"/>
      <c r="CH708" s="396"/>
      <c r="CI708" s="396"/>
      <c r="CJ708" s="396"/>
      <c r="CK708" s="396"/>
      <c r="CL708" s="396"/>
      <c r="CM708" s="396"/>
      <c r="CN708" s="396"/>
      <c r="CO708" s="396"/>
      <c r="CP708" s="396"/>
      <c r="CQ708" s="396"/>
      <c r="CR708" s="396"/>
      <c r="CS708" s="396"/>
      <c r="CT708" s="396"/>
      <c r="CU708" s="396"/>
      <c r="CV708" s="396"/>
      <c r="CW708" s="396"/>
      <c r="CX708" s="396"/>
      <c r="CY708" s="396"/>
      <c r="CZ708" s="396"/>
      <c r="DA708" s="396"/>
      <c r="DB708" s="396"/>
      <c r="DC708" s="396"/>
      <c r="DD708" s="396"/>
      <c r="DE708" s="396"/>
      <c r="DF708" s="396"/>
      <c r="DG708" s="396"/>
      <c r="DH708" s="396"/>
      <c r="DI708" s="396"/>
      <c r="DJ708" s="396"/>
      <c r="DK708" s="396"/>
      <c r="DL708" s="396"/>
      <c r="DM708" s="396"/>
      <c r="DN708" s="396"/>
      <c r="DO708" s="396"/>
      <c r="DP708" s="396"/>
      <c r="DQ708" s="396"/>
      <c r="DR708" s="396"/>
      <c r="DS708" s="396"/>
      <c r="DT708" s="396"/>
      <c r="DU708" s="396"/>
      <c r="DV708" s="396"/>
      <c r="DW708" s="396"/>
      <c r="DX708" s="396"/>
      <c r="DY708" s="396"/>
    </row>
    <row r="709" spans="1:129" ht="27" customHeight="1" x14ac:dyDescent="0.15">
      <c r="A709" s="432">
        <v>1020001538</v>
      </c>
      <c r="B709" s="386" t="s">
        <v>12357</v>
      </c>
      <c r="C709" s="387" t="s">
        <v>17469</v>
      </c>
      <c r="D709" s="149" t="s">
        <v>14358</v>
      </c>
      <c r="E709" s="149" t="s">
        <v>14422</v>
      </c>
      <c r="F709" s="153" t="s">
        <v>13016</v>
      </c>
      <c r="G709" s="388">
        <f>COUNTIF(H709:AL709,"*")</f>
        <v>3</v>
      </c>
      <c r="H709" s="397" t="s">
        <v>13214</v>
      </c>
      <c r="I709" s="397" t="s">
        <v>13112</v>
      </c>
      <c r="J709" s="397" t="s">
        <v>13532</v>
      </c>
      <c r="K709" s="397"/>
      <c r="L709" s="400"/>
      <c r="M709" s="400"/>
      <c r="N709" s="400"/>
      <c r="O709" s="400"/>
      <c r="P709" s="400"/>
      <c r="Q709" s="400"/>
      <c r="R709" s="400"/>
      <c r="S709" s="400"/>
      <c r="T709" s="400"/>
      <c r="U709" s="400"/>
      <c r="V709" s="400"/>
      <c r="W709" s="400"/>
      <c r="X709" s="400"/>
      <c r="Y709" s="398"/>
      <c r="Z709" s="399"/>
      <c r="AA709" s="400"/>
      <c r="AB709" s="400"/>
      <c r="AC709" s="400"/>
      <c r="AD709" s="436"/>
      <c r="AE709" s="436"/>
      <c r="AF709" s="436"/>
      <c r="AG709" s="436"/>
      <c r="AH709" s="436"/>
      <c r="AI709" s="436"/>
      <c r="AJ709" s="436"/>
      <c r="AK709" s="436"/>
      <c r="AL709" s="401"/>
      <c r="AM709" s="481">
        <f>COUNTIF(AN709:DY709,"*")</f>
        <v>5</v>
      </c>
      <c r="AN709" s="394" t="s">
        <v>13506</v>
      </c>
      <c r="AO709" s="395" t="s">
        <v>13508</v>
      </c>
      <c r="AP709" s="395" t="s">
        <v>13509</v>
      </c>
      <c r="AQ709" s="395" t="s">
        <v>13510</v>
      </c>
      <c r="AR709" s="395" t="s">
        <v>13511</v>
      </c>
      <c r="AS709" s="395"/>
      <c r="AT709" s="395"/>
      <c r="AU709" s="395"/>
      <c r="AV709" s="395"/>
      <c r="AW709" s="395"/>
      <c r="AX709" s="395"/>
      <c r="AY709" s="395"/>
      <c r="AZ709" s="395"/>
      <c r="BA709" s="395"/>
      <c r="BB709" s="395"/>
      <c r="BC709" s="395"/>
      <c r="BD709" s="395"/>
      <c r="BE709" s="395"/>
      <c r="BF709" s="395"/>
      <c r="BG709" s="395"/>
      <c r="BH709" s="395"/>
      <c r="BI709" s="395"/>
      <c r="BJ709" s="395"/>
      <c r="BK709" s="395"/>
      <c r="BL709" s="395"/>
      <c r="BM709" s="395"/>
      <c r="BN709" s="395"/>
      <c r="BO709" s="395"/>
      <c r="BP709" s="395"/>
      <c r="BQ709" s="396"/>
      <c r="BR709" s="396"/>
      <c r="BS709" s="396"/>
      <c r="BT709" s="396"/>
      <c r="BU709" s="396"/>
      <c r="BV709" s="396"/>
      <c r="BW709" s="396"/>
      <c r="BX709" s="396"/>
      <c r="BY709" s="396"/>
      <c r="BZ709" s="396"/>
      <c r="CA709" s="396"/>
      <c r="CB709" s="396"/>
      <c r="CC709" s="396"/>
      <c r="CD709" s="396"/>
      <c r="CE709" s="396"/>
      <c r="CF709" s="396"/>
      <c r="CG709" s="396"/>
      <c r="CH709" s="396"/>
      <c r="CI709" s="396"/>
      <c r="CJ709" s="396"/>
      <c r="CK709" s="396"/>
      <c r="CL709" s="396"/>
      <c r="CM709" s="396"/>
      <c r="CN709" s="396"/>
      <c r="CO709" s="396"/>
      <c r="CP709" s="396"/>
      <c r="CQ709" s="396"/>
      <c r="CR709" s="396"/>
      <c r="CS709" s="396"/>
      <c r="CT709" s="396"/>
      <c r="CU709" s="396"/>
      <c r="CV709" s="396"/>
      <c r="CW709" s="396"/>
      <c r="CX709" s="396"/>
      <c r="CY709" s="396"/>
      <c r="CZ709" s="396"/>
      <c r="DA709" s="396"/>
      <c r="DB709" s="396"/>
      <c r="DC709" s="396"/>
      <c r="DD709" s="396"/>
      <c r="DE709" s="396"/>
      <c r="DF709" s="396"/>
      <c r="DG709" s="396"/>
      <c r="DH709" s="396"/>
      <c r="DI709" s="396"/>
      <c r="DJ709" s="396"/>
      <c r="DK709" s="396"/>
      <c r="DL709" s="396"/>
      <c r="DM709" s="396"/>
      <c r="DN709" s="396"/>
      <c r="DO709" s="396"/>
      <c r="DP709" s="396"/>
      <c r="DQ709" s="396"/>
      <c r="DR709" s="396"/>
      <c r="DS709" s="396"/>
      <c r="DT709" s="396"/>
      <c r="DU709" s="396"/>
      <c r="DV709" s="396"/>
      <c r="DW709" s="396"/>
      <c r="DX709" s="396"/>
      <c r="DY709" s="396"/>
    </row>
    <row r="710" spans="1:129" ht="27" customHeight="1" x14ac:dyDescent="0.15">
      <c r="A710" s="432">
        <v>1030006412</v>
      </c>
      <c r="B710" s="386" t="s">
        <v>18919</v>
      </c>
      <c r="C710" s="387" t="s">
        <v>18920</v>
      </c>
      <c r="D710" s="149" t="s">
        <v>18950</v>
      </c>
      <c r="E710" s="149"/>
      <c r="F710" s="149"/>
      <c r="G710" s="388">
        <f>COUNTIF(H710:AL710,"*")</f>
        <v>5</v>
      </c>
      <c r="H710" s="397" t="s">
        <v>18921</v>
      </c>
      <c r="I710" s="397" t="s">
        <v>18922</v>
      </c>
      <c r="J710" s="397" t="s">
        <v>18923</v>
      </c>
      <c r="K710" s="397"/>
      <c r="L710" s="400"/>
      <c r="M710" s="400"/>
      <c r="N710" s="400"/>
      <c r="O710" s="400"/>
      <c r="P710" s="400"/>
      <c r="Q710" s="400"/>
      <c r="R710" s="400"/>
      <c r="S710" s="400"/>
      <c r="T710" s="400"/>
      <c r="U710" s="400"/>
      <c r="V710" s="400"/>
      <c r="W710" s="400"/>
      <c r="X710" s="400"/>
      <c r="Y710" s="398"/>
      <c r="Z710" s="399" t="s">
        <v>18924</v>
      </c>
      <c r="AA710" s="400" t="s">
        <v>18925</v>
      </c>
      <c r="AB710" s="400"/>
      <c r="AC710" s="400"/>
      <c r="AD710" s="436"/>
      <c r="AE710" s="436"/>
      <c r="AF710" s="436"/>
      <c r="AG710" s="436"/>
      <c r="AH710" s="436"/>
      <c r="AI710" s="436"/>
      <c r="AJ710" s="436"/>
      <c r="AK710" s="436"/>
      <c r="AL710" s="401"/>
      <c r="AM710" s="481">
        <f>COUNTIF(AN710:DY710,"*")</f>
        <v>24</v>
      </c>
      <c r="AN710" s="394" t="s">
        <v>18926</v>
      </c>
      <c r="AO710" s="395" t="s">
        <v>18927</v>
      </c>
      <c r="AP710" s="395" t="s">
        <v>18928</v>
      </c>
      <c r="AQ710" s="395" t="s">
        <v>18929</v>
      </c>
      <c r="AR710" s="395" t="s">
        <v>18930</v>
      </c>
      <c r="AS710" s="395" t="s">
        <v>18931</v>
      </c>
      <c r="AT710" s="395" t="s">
        <v>18947</v>
      </c>
      <c r="AU710" s="395" t="s">
        <v>18948</v>
      </c>
      <c r="AV710" s="395" t="s">
        <v>18949</v>
      </c>
      <c r="AW710" s="395" t="s">
        <v>18932</v>
      </c>
      <c r="AX710" s="395" t="s">
        <v>18933</v>
      </c>
      <c r="AY710" s="395" t="s">
        <v>18934</v>
      </c>
      <c r="AZ710" s="395" t="s">
        <v>18935</v>
      </c>
      <c r="BA710" s="395" t="s">
        <v>18936</v>
      </c>
      <c r="BB710" s="395" t="s">
        <v>18937</v>
      </c>
      <c r="BC710" s="395" t="s">
        <v>18938</v>
      </c>
      <c r="BD710" s="395" t="s">
        <v>18939</v>
      </c>
      <c r="BE710" s="395" t="s">
        <v>18940</v>
      </c>
      <c r="BF710" s="395" t="s">
        <v>18941</v>
      </c>
      <c r="BG710" s="395" t="s">
        <v>18942</v>
      </c>
      <c r="BH710" s="395" t="s">
        <v>18943</v>
      </c>
      <c r="BI710" s="395" t="s">
        <v>18944</v>
      </c>
      <c r="BJ710" s="395" t="s">
        <v>18945</v>
      </c>
      <c r="BK710" s="395" t="s">
        <v>18946</v>
      </c>
      <c r="BL710" s="395"/>
      <c r="BM710" s="395"/>
      <c r="BN710" s="395"/>
      <c r="BO710" s="395"/>
      <c r="BP710" s="395"/>
      <c r="BQ710" s="396"/>
      <c r="BR710" s="396"/>
      <c r="BS710" s="396"/>
      <c r="BT710" s="396"/>
      <c r="BU710" s="396"/>
      <c r="BV710" s="396"/>
      <c r="BW710" s="396"/>
      <c r="BX710" s="396"/>
      <c r="BY710" s="396"/>
      <c r="BZ710" s="396"/>
      <c r="CA710" s="396"/>
      <c r="CB710" s="396"/>
      <c r="CC710" s="396"/>
      <c r="CD710" s="396"/>
      <c r="CE710" s="396"/>
      <c r="CF710" s="396"/>
      <c r="CG710" s="396"/>
      <c r="CH710" s="396"/>
      <c r="CI710" s="396"/>
      <c r="CJ710" s="396"/>
      <c r="CK710" s="396"/>
      <c r="CL710" s="396"/>
      <c r="CM710" s="396"/>
      <c r="CN710" s="396"/>
      <c r="CO710" s="396"/>
      <c r="CP710" s="396"/>
      <c r="CQ710" s="396"/>
      <c r="CR710" s="396"/>
      <c r="CS710" s="396"/>
      <c r="CT710" s="396"/>
      <c r="CU710" s="396"/>
      <c r="CV710" s="396"/>
      <c r="CW710" s="396"/>
      <c r="CX710" s="396"/>
      <c r="CY710" s="396"/>
      <c r="CZ710" s="396"/>
      <c r="DA710" s="396"/>
      <c r="DB710" s="396"/>
      <c r="DC710" s="396"/>
      <c r="DD710" s="396"/>
      <c r="DE710" s="396"/>
      <c r="DF710" s="396"/>
      <c r="DG710" s="396"/>
      <c r="DH710" s="396"/>
      <c r="DI710" s="396"/>
      <c r="DJ710" s="396"/>
      <c r="DK710" s="396"/>
      <c r="DL710" s="396"/>
      <c r="DM710" s="396"/>
      <c r="DN710" s="396"/>
      <c r="DO710" s="396"/>
      <c r="DP710" s="396"/>
      <c r="DQ710" s="396"/>
      <c r="DR710" s="396"/>
      <c r="DS710" s="396"/>
      <c r="DT710" s="396"/>
      <c r="DU710" s="396"/>
      <c r="DV710" s="396"/>
      <c r="DW710" s="396"/>
      <c r="DX710" s="396"/>
      <c r="DY710" s="396"/>
    </row>
    <row r="711" spans="1:129" ht="27" customHeight="1" x14ac:dyDescent="0.15">
      <c r="A711" s="432">
        <v>1030001796</v>
      </c>
      <c r="B711" s="386" t="s">
        <v>12538</v>
      </c>
      <c r="C711" s="387" t="s">
        <v>17172</v>
      </c>
      <c r="D711" s="149" t="s">
        <v>13917</v>
      </c>
      <c r="E711" s="153" t="s">
        <v>13930</v>
      </c>
      <c r="F711" s="153" t="s">
        <v>13187</v>
      </c>
      <c r="G711" s="388">
        <f>COUNTIF(H711:AL711,"*")</f>
        <v>5</v>
      </c>
      <c r="H711" s="397" t="s">
        <v>13614</v>
      </c>
      <c r="I711" s="397" t="s">
        <v>15854</v>
      </c>
      <c r="J711" s="397"/>
      <c r="K711" s="397"/>
      <c r="L711" s="400"/>
      <c r="M711" s="400"/>
      <c r="N711" s="400"/>
      <c r="O711" s="400"/>
      <c r="P711" s="400"/>
      <c r="Q711" s="400"/>
      <c r="R711" s="400"/>
      <c r="S711" s="400"/>
      <c r="T711" s="400"/>
      <c r="U711" s="400"/>
      <c r="V711" s="400"/>
      <c r="W711" s="400"/>
      <c r="X711" s="400"/>
      <c r="Y711" s="398"/>
      <c r="Z711" s="399" t="s">
        <v>13617</v>
      </c>
      <c r="AA711" s="400" t="s">
        <v>13618</v>
      </c>
      <c r="AB711" s="400" t="s">
        <v>13614</v>
      </c>
      <c r="AC711" s="400"/>
      <c r="AD711" s="436"/>
      <c r="AE711" s="436"/>
      <c r="AF711" s="436"/>
      <c r="AG711" s="436"/>
      <c r="AH711" s="436"/>
      <c r="AI711" s="436"/>
      <c r="AJ711" s="436"/>
      <c r="AK711" s="436"/>
      <c r="AL711" s="401"/>
      <c r="AM711" s="481">
        <f>COUNTIF(AN711:DY711,"*")-1</f>
        <v>17</v>
      </c>
      <c r="AN711" s="394" t="s">
        <v>15806</v>
      </c>
      <c r="AO711" s="395" t="s">
        <v>15183</v>
      </c>
      <c r="AP711" s="395" t="s">
        <v>15185</v>
      </c>
      <c r="AQ711" s="395" t="s">
        <v>15863</v>
      </c>
      <c r="AR711" s="395" t="s">
        <v>15864</v>
      </c>
      <c r="AS711" s="395" t="s">
        <v>15865</v>
      </c>
      <c r="AT711" s="395" t="s">
        <v>15221</v>
      </c>
      <c r="AU711" s="395" t="s">
        <v>16174</v>
      </c>
      <c r="AV711" s="395" t="s">
        <v>16175</v>
      </c>
      <c r="AW711" s="395" t="s">
        <v>16176</v>
      </c>
      <c r="AX711" s="395" t="s">
        <v>16177</v>
      </c>
      <c r="AY711" s="395" t="s">
        <v>14994</v>
      </c>
      <c r="AZ711" s="395" t="s">
        <v>15210</v>
      </c>
      <c r="BA711" s="395" t="s">
        <v>15211</v>
      </c>
      <c r="BB711" s="395" t="s">
        <v>15212</v>
      </c>
      <c r="BC711" s="395" t="s">
        <v>15466</v>
      </c>
      <c r="BD711" s="395" t="s">
        <v>15761</v>
      </c>
      <c r="BE711" s="395" t="s">
        <v>16178</v>
      </c>
      <c r="BF711" s="395"/>
      <c r="BG711" s="395"/>
      <c r="BH711" s="395"/>
      <c r="BI711" s="395"/>
      <c r="BJ711" s="395"/>
      <c r="BK711" s="395"/>
      <c r="BL711" s="395"/>
      <c r="BM711" s="395"/>
      <c r="BN711" s="395"/>
      <c r="BO711" s="395"/>
      <c r="BP711" s="395"/>
      <c r="BQ711" s="396"/>
      <c r="BR711" s="396"/>
      <c r="BS711" s="396"/>
      <c r="BT711" s="396"/>
      <c r="BU711" s="396"/>
      <c r="BV711" s="396"/>
      <c r="BW711" s="396"/>
      <c r="BX711" s="396"/>
      <c r="BY711" s="396"/>
      <c r="BZ711" s="396"/>
      <c r="CA711" s="396"/>
      <c r="CB711" s="396"/>
      <c r="CC711" s="396"/>
      <c r="CD711" s="396"/>
      <c r="CE711" s="396"/>
      <c r="CF711" s="396"/>
      <c r="CG711" s="396"/>
      <c r="CH711" s="396"/>
      <c r="CI711" s="396"/>
      <c r="CJ711" s="396"/>
      <c r="CK711" s="396"/>
      <c r="CL711" s="396"/>
      <c r="CM711" s="396"/>
      <c r="CN711" s="396"/>
      <c r="CO711" s="396"/>
      <c r="CP711" s="396"/>
      <c r="CQ711" s="396"/>
      <c r="CR711" s="396"/>
      <c r="CS711" s="396"/>
      <c r="CT711" s="396"/>
      <c r="CU711" s="396"/>
      <c r="CV711" s="396"/>
      <c r="CW711" s="396"/>
      <c r="CX711" s="396"/>
      <c r="CY711" s="396"/>
      <c r="CZ711" s="396"/>
      <c r="DA711" s="396"/>
      <c r="DB711" s="396"/>
      <c r="DC711" s="396"/>
      <c r="DD711" s="396"/>
      <c r="DE711" s="396"/>
      <c r="DF711" s="396"/>
      <c r="DG711" s="396"/>
      <c r="DH711" s="396"/>
      <c r="DI711" s="396"/>
      <c r="DJ711" s="396"/>
      <c r="DK711" s="396"/>
      <c r="DL711" s="396"/>
      <c r="DM711" s="396"/>
      <c r="DN711" s="396"/>
      <c r="DO711" s="396"/>
      <c r="DP711" s="396"/>
      <c r="DQ711" s="396"/>
      <c r="DR711" s="396"/>
      <c r="DS711" s="396"/>
      <c r="DT711" s="396"/>
      <c r="DU711" s="396"/>
      <c r="DV711" s="396"/>
      <c r="DW711" s="396"/>
      <c r="DX711" s="396"/>
      <c r="DY711" s="396"/>
    </row>
    <row r="712" spans="1:129" ht="27" customHeight="1" x14ac:dyDescent="0.15">
      <c r="A712" s="432">
        <v>1020000259</v>
      </c>
      <c r="B712" s="386" t="s">
        <v>15370</v>
      </c>
      <c r="C712" s="387" t="s">
        <v>17317</v>
      </c>
      <c r="D712" s="149" t="s">
        <v>12881</v>
      </c>
      <c r="E712" s="149"/>
      <c r="F712" s="153"/>
      <c r="G712" s="388">
        <f>COUNTIF(H712:AL712,"*")</f>
        <v>2</v>
      </c>
      <c r="H712" s="397" t="s">
        <v>14865</v>
      </c>
      <c r="I712" s="397" t="s">
        <v>14869</v>
      </c>
      <c r="J712" s="397"/>
      <c r="K712" s="397"/>
      <c r="L712" s="400"/>
      <c r="M712" s="400"/>
      <c r="N712" s="400"/>
      <c r="O712" s="400"/>
      <c r="P712" s="400"/>
      <c r="Q712" s="400"/>
      <c r="R712" s="400"/>
      <c r="S712" s="400"/>
      <c r="T712" s="400"/>
      <c r="U712" s="400"/>
      <c r="V712" s="400"/>
      <c r="W712" s="400"/>
      <c r="X712" s="400"/>
      <c r="Y712" s="398"/>
      <c r="Z712" s="399"/>
      <c r="AA712" s="400"/>
      <c r="AB712" s="400"/>
      <c r="AC712" s="400"/>
      <c r="AD712" s="436"/>
      <c r="AE712" s="436"/>
      <c r="AF712" s="436"/>
      <c r="AG712" s="436"/>
      <c r="AH712" s="436"/>
      <c r="AI712" s="436"/>
      <c r="AJ712" s="436"/>
      <c r="AK712" s="436"/>
      <c r="AL712" s="401"/>
      <c r="AM712" s="481">
        <f>COUNTIF(AN712:DY712,"*")-1</f>
        <v>6</v>
      </c>
      <c r="AN712" s="394" t="s">
        <v>15144</v>
      </c>
      <c r="AO712" s="395" t="s">
        <v>16560</v>
      </c>
      <c r="AP712" s="395" t="s">
        <v>14957</v>
      </c>
      <c r="AQ712" s="395" t="s">
        <v>14958</v>
      </c>
      <c r="AR712" s="395" t="s">
        <v>14959</v>
      </c>
      <c r="AS712" s="395" t="s">
        <v>14960</v>
      </c>
      <c r="AT712" s="395" t="s">
        <v>14961</v>
      </c>
      <c r="AU712" s="395"/>
      <c r="AV712" s="395"/>
      <c r="AW712" s="395"/>
      <c r="AX712" s="395"/>
      <c r="AY712" s="395"/>
      <c r="AZ712" s="395"/>
      <c r="BA712" s="395"/>
      <c r="BB712" s="395"/>
      <c r="BC712" s="395"/>
      <c r="BD712" s="395"/>
      <c r="BE712" s="395"/>
      <c r="BF712" s="395"/>
      <c r="BG712" s="395"/>
      <c r="BH712" s="395"/>
      <c r="BI712" s="395"/>
      <c r="BJ712" s="395"/>
      <c r="BK712" s="395"/>
      <c r="BL712" s="395"/>
      <c r="BM712" s="395"/>
      <c r="BN712" s="395"/>
      <c r="BO712" s="395"/>
      <c r="BP712" s="395"/>
      <c r="BQ712" s="396"/>
      <c r="BR712" s="396"/>
      <c r="BS712" s="396"/>
      <c r="BT712" s="396"/>
      <c r="BU712" s="396"/>
      <c r="BV712" s="396"/>
      <c r="BW712" s="396"/>
      <c r="BX712" s="396"/>
      <c r="BY712" s="396"/>
      <c r="BZ712" s="396"/>
      <c r="CA712" s="396"/>
      <c r="CB712" s="396"/>
      <c r="CC712" s="396"/>
      <c r="CD712" s="396"/>
      <c r="CE712" s="396"/>
      <c r="CF712" s="396"/>
      <c r="CG712" s="396"/>
      <c r="CH712" s="396"/>
      <c r="CI712" s="396"/>
      <c r="CJ712" s="396"/>
      <c r="CK712" s="396"/>
      <c r="CL712" s="396"/>
      <c r="CM712" s="396"/>
      <c r="CN712" s="396"/>
      <c r="CO712" s="396"/>
      <c r="CP712" s="396"/>
      <c r="CQ712" s="396"/>
      <c r="CR712" s="396"/>
      <c r="CS712" s="396"/>
      <c r="CT712" s="396"/>
      <c r="CU712" s="396"/>
      <c r="CV712" s="396"/>
      <c r="CW712" s="396"/>
      <c r="CX712" s="396"/>
      <c r="CY712" s="396"/>
      <c r="CZ712" s="396"/>
      <c r="DA712" s="396"/>
      <c r="DB712" s="396"/>
      <c r="DC712" s="396"/>
      <c r="DD712" s="396"/>
      <c r="DE712" s="396"/>
      <c r="DF712" s="396"/>
      <c r="DG712" s="396"/>
      <c r="DH712" s="396"/>
      <c r="DI712" s="396"/>
      <c r="DJ712" s="396"/>
      <c r="DK712" s="396"/>
      <c r="DL712" s="396"/>
      <c r="DM712" s="396"/>
      <c r="DN712" s="396"/>
      <c r="DO712" s="396"/>
      <c r="DP712" s="396"/>
      <c r="DQ712" s="396"/>
      <c r="DR712" s="396"/>
      <c r="DS712" s="396"/>
      <c r="DT712" s="396"/>
      <c r="DU712" s="396"/>
      <c r="DV712" s="396"/>
      <c r="DW712" s="396"/>
      <c r="DX712" s="396"/>
      <c r="DY712" s="396"/>
    </row>
    <row r="713" spans="1:129" ht="27" customHeight="1" x14ac:dyDescent="0.15">
      <c r="A713" s="432">
        <v>1020001569</v>
      </c>
      <c r="B713" s="386" t="s">
        <v>12368</v>
      </c>
      <c r="C713" s="387" t="s">
        <v>17388</v>
      </c>
      <c r="D713" s="149" t="s">
        <v>14283</v>
      </c>
      <c r="E713" s="153"/>
      <c r="F713" s="153"/>
      <c r="G713" s="388">
        <f>COUNTIF(H713:AL713,"*")</f>
        <v>2</v>
      </c>
      <c r="H713" s="397" t="s">
        <v>14869</v>
      </c>
      <c r="I713" s="397" t="s">
        <v>14955</v>
      </c>
      <c r="J713" s="397"/>
      <c r="K713" s="397"/>
      <c r="L713" s="400"/>
      <c r="M713" s="400"/>
      <c r="N713" s="400"/>
      <c r="O713" s="400"/>
      <c r="P713" s="400"/>
      <c r="Q713" s="400"/>
      <c r="R713" s="400"/>
      <c r="S713" s="400"/>
      <c r="T713" s="400"/>
      <c r="U713" s="400"/>
      <c r="V713" s="400"/>
      <c r="W713" s="400"/>
      <c r="X713" s="400"/>
      <c r="Y713" s="398"/>
      <c r="Z713" s="399"/>
      <c r="AA713" s="400"/>
      <c r="AB713" s="400"/>
      <c r="AC713" s="400"/>
      <c r="AD713" s="436"/>
      <c r="AE713" s="436"/>
      <c r="AF713" s="436"/>
      <c r="AG713" s="436"/>
      <c r="AH713" s="436"/>
      <c r="AI713" s="436"/>
      <c r="AJ713" s="436"/>
      <c r="AK713" s="436"/>
      <c r="AL713" s="401"/>
      <c r="AM713" s="481">
        <f>COUNTIF(AN713:DY713,"*")-1</f>
        <v>8</v>
      </c>
      <c r="AN713" s="394" t="s">
        <v>14956</v>
      </c>
      <c r="AO713" s="395" t="s">
        <v>14957</v>
      </c>
      <c r="AP713" s="395" t="s">
        <v>14958</v>
      </c>
      <c r="AQ713" s="395" t="s">
        <v>14959</v>
      </c>
      <c r="AR713" s="395" t="s">
        <v>14960</v>
      </c>
      <c r="AS713" s="395" t="s">
        <v>14961</v>
      </c>
      <c r="AT713" s="395" t="s">
        <v>14962</v>
      </c>
      <c r="AU713" s="395" t="s">
        <v>14963</v>
      </c>
      <c r="AV713" s="395" t="s">
        <v>14964</v>
      </c>
      <c r="AW713" s="395"/>
      <c r="AX713" s="395"/>
      <c r="AY713" s="395"/>
      <c r="AZ713" s="395"/>
      <c r="BA713" s="395"/>
      <c r="BB713" s="395"/>
      <c r="BC713" s="395"/>
      <c r="BD713" s="395"/>
      <c r="BE713" s="395"/>
      <c r="BF713" s="395"/>
      <c r="BG713" s="395"/>
      <c r="BH713" s="395"/>
      <c r="BI713" s="395"/>
      <c r="BJ713" s="395"/>
      <c r="BK713" s="395"/>
      <c r="BL713" s="395"/>
      <c r="BM713" s="395"/>
      <c r="BN713" s="395"/>
      <c r="BO713" s="395"/>
      <c r="BP713" s="395"/>
      <c r="BQ713" s="396"/>
      <c r="BR713" s="396"/>
      <c r="BS713" s="396"/>
      <c r="BT713" s="396"/>
      <c r="BU713" s="396"/>
      <c r="BV713" s="396"/>
      <c r="BW713" s="396"/>
      <c r="BX713" s="396"/>
      <c r="BY713" s="396"/>
      <c r="BZ713" s="396"/>
      <c r="CA713" s="396"/>
      <c r="CB713" s="396"/>
      <c r="CC713" s="396"/>
      <c r="CD713" s="396"/>
      <c r="CE713" s="396"/>
      <c r="CF713" s="396"/>
      <c r="CG713" s="396"/>
      <c r="CH713" s="396"/>
      <c r="CI713" s="396"/>
      <c r="CJ713" s="396"/>
      <c r="CK713" s="396"/>
      <c r="CL713" s="396"/>
      <c r="CM713" s="396"/>
      <c r="CN713" s="396"/>
      <c r="CO713" s="396"/>
      <c r="CP713" s="396"/>
      <c r="CQ713" s="396"/>
      <c r="CR713" s="396"/>
      <c r="CS713" s="396"/>
      <c r="CT713" s="396"/>
      <c r="CU713" s="396"/>
      <c r="CV713" s="396"/>
      <c r="CW713" s="396"/>
      <c r="CX713" s="396"/>
      <c r="CY713" s="396"/>
      <c r="CZ713" s="396"/>
      <c r="DA713" s="396"/>
      <c r="DB713" s="396"/>
      <c r="DC713" s="396"/>
      <c r="DD713" s="396"/>
      <c r="DE713" s="396"/>
      <c r="DF713" s="396"/>
      <c r="DG713" s="396"/>
      <c r="DH713" s="396"/>
      <c r="DI713" s="396"/>
      <c r="DJ713" s="396"/>
      <c r="DK713" s="396"/>
      <c r="DL713" s="396"/>
      <c r="DM713" s="396"/>
      <c r="DN713" s="396"/>
      <c r="DO713" s="396"/>
      <c r="DP713" s="396"/>
      <c r="DQ713" s="396"/>
      <c r="DR713" s="396"/>
      <c r="DS713" s="396"/>
      <c r="DT713" s="396"/>
      <c r="DU713" s="396"/>
      <c r="DV713" s="396"/>
      <c r="DW713" s="396"/>
      <c r="DX713" s="396"/>
      <c r="DY713" s="396"/>
    </row>
    <row r="714" spans="1:129" ht="27" customHeight="1" x14ac:dyDescent="0.15">
      <c r="A714" s="432">
        <v>1020000521</v>
      </c>
      <c r="B714" s="386" t="s">
        <v>12062</v>
      </c>
      <c r="C714" s="387" t="s">
        <v>17103</v>
      </c>
      <c r="D714" s="149" t="s">
        <v>13798</v>
      </c>
      <c r="E714" s="153" t="s">
        <v>13810</v>
      </c>
      <c r="F714" s="153" t="s">
        <v>12989</v>
      </c>
      <c r="G714" s="388">
        <f>COUNTIF(H714:AL714,"*")</f>
        <v>5</v>
      </c>
      <c r="H714" s="397" t="s">
        <v>13110</v>
      </c>
      <c r="I714" s="397" t="s">
        <v>13226</v>
      </c>
      <c r="J714" s="397" t="s">
        <v>13145</v>
      </c>
      <c r="K714" s="397"/>
      <c r="L714" s="400"/>
      <c r="M714" s="400"/>
      <c r="N714" s="400"/>
      <c r="O714" s="400"/>
      <c r="P714" s="400"/>
      <c r="Q714" s="400"/>
      <c r="R714" s="400"/>
      <c r="S714" s="400"/>
      <c r="T714" s="400"/>
      <c r="U714" s="400"/>
      <c r="V714" s="400"/>
      <c r="W714" s="400"/>
      <c r="X714" s="400"/>
      <c r="Y714" s="398"/>
      <c r="Z714" s="399" t="s">
        <v>11795</v>
      </c>
      <c r="AA714" s="400" t="s">
        <v>13126</v>
      </c>
      <c r="AB714" s="400"/>
      <c r="AC714" s="400"/>
      <c r="AD714" s="436"/>
      <c r="AE714" s="436"/>
      <c r="AF714" s="436"/>
      <c r="AG714" s="436"/>
      <c r="AH714" s="436"/>
      <c r="AI714" s="436"/>
      <c r="AJ714" s="436"/>
      <c r="AK714" s="436"/>
      <c r="AL714" s="401"/>
      <c r="AM714" s="481">
        <f>COUNTIF(AN714:DY714,"*")-2</f>
        <v>11</v>
      </c>
      <c r="AN714" s="394" t="s">
        <v>13216</v>
      </c>
      <c r="AO714" s="395" t="s">
        <v>15900</v>
      </c>
      <c r="AP714" s="395" t="s">
        <v>15328</v>
      </c>
      <c r="AQ714" s="395" t="s">
        <v>15901</v>
      </c>
      <c r="AR714" s="395" t="s">
        <v>13338</v>
      </c>
      <c r="AS714" s="395" t="s">
        <v>13347</v>
      </c>
      <c r="AT714" s="395" t="s">
        <v>13398</v>
      </c>
      <c r="AU714" s="395" t="s">
        <v>13433</v>
      </c>
      <c r="AV714" s="395" t="s">
        <v>13434</v>
      </c>
      <c r="AW714" s="395" t="s">
        <v>13463</v>
      </c>
      <c r="AX714" s="395" t="s">
        <v>13464</v>
      </c>
      <c r="AY714" s="395" t="s">
        <v>13465</v>
      </c>
      <c r="AZ714" s="395" t="s">
        <v>13441</v>
      </c>
      <c r="BA714" s="395"/>
      <c r="BB714" s="395"/>
      <c r="BC714" s="395"/>
      <c r="BD714" s="395"/>
      <c r="BE714" s="395"/>
      <c r="BF714" s="395"/>
      <c r="BG714" s="395"/>
      <c r="BH714" s="395"/>
      <c r="BI714" s="395"/>
      <c r="BJ714" s="395"/>
      <c r="BK714" s="395"/>
      <c r="BL714" s="395"/>
      <c r="BM714" s="395"/>
      <c r="BN714" s="395"/>
      <c r="BO714" s="395"/>
      <c r="BP714" s="395"/>
      <c r="BQ714" s="396"/>
      <c r="BR714" s="396"/>
      <c r="BS714" s="396"/>
      <c r="BT714" s="396"/>
      <c r="BU714" s="396"/>
      <c r="BV714" s="396"/>
      <c r="BW714" s="396"/>
      <c r="BX714" s="396"/>
      <c r="BY714" s="396"/>
      <c r="BZ714" s="396"/>
      <c r="CA714" s="396"/>
      <c r="CB714" s="396"/>
      <c r="CC714" s="396"/>
      <c r="CD714" s="396"/>
      <c r="CE714" s="396"/>
      <c r="CF714" s="396"/>
      <c r="CG714" s="396"/>
      <c r="CH714" s="396"/>
      <c r="CI714" s="396"/>
      <c r="CJ714" s="396"/>
      <c r="CK714" s="396"/>
      <c r="CL714" s="396"/>
      <c r="CM714" s="396"/>
      <c r="CN714" s="396"/>
      <c r="CO714" s="396"/>
      <c r="CP714" s="396"/>
      <c r="CQ714" s="396"/>
      <c r="CR714" s="396"/>
      <c r="CS714" s="396"/>
      <c r="CT714" s="396"/>
      <c r="CU714" s="396"/>
      <c r="CV714" s="396"/>
      <c r="CW714" s="396"/>
      <c r="CX714" s="396"/>
      <c r="CY714" s="396"/>
      <c r="CZ714" s="396"/>
      <c r="DA714" s="396"/>
      <c r="DB714" s="396"/>
      <c r="DC714" s="396"/>
      <c r="DD714" s="396"/>
      <c r="DE714" s="396"/>
      <c r="DF714" s="396"/>
      <c r="DG714" s="396"/>
      <c r="DH714" s="396"/>
      <c r="DI714" s="396"/>
      <c r="DJ714" s="396"/>
      <c r="DK714" s="396"/>
      <c r="DL714" s="396"/>
      <c r="DM714" s="396"/>
      <c r="DN714" s="396"/>
      <c r="DO714" s="396"/>
      <c r="DP714" s="396"/>
      <c r="DQ714" s="396"/>
      <c r="DR714" s="396"/>
      <c r="DS714" s="396"/>
      <c r="DT714" s="396"/>
      <c r="DU714" s="396"/>
      <c r="DV714" s="396"/>
      <c r="DW714" s="396"/>
      <c r="DX714" s="396"/>
      <c r="DY714" s="396"/>
    </row>
    <row r="715" spans="1:129" ht="27" customHeight="1" x14ac:dyDescent="0.15">
      <c r="A715" s="432">
        <v>1020000284</v>
      </c>
      <c r="B715" s="386" t="s">
        <v>12004</v>
      </c>
      <c r="C715" s="387" t="s">
        <v>17672</v>
      </c>
      <c r="D715" s="149" t="s">
        <v>13963</v>
      </c>
      <c r="E715" s="149" t="s">
        <v>14740</v>
      </c>
      <c r="F715" s="153" t="s">
        <v>14667</v>
      </c>
      <c r="G715" s="388">
        <f>COUNTIF(H715:AL715,"*")</f>
        <v>5</v>
      </c>
      <c r="H715" s="397"/>
      <c r="I715" s="397"/>
      <c r="J715" s="397"/>
      <c r="K715" s="397"/>
      <c r="L715" s="400"/>
      <c r="M715" s="400"/>
      <c r="N715" s="400"/>
      <c r="O715" s="400"/>
      <c r="P715" s="400"/>
      <c r="Q715" s="400"/>
      <c r="R715" s="400"/>
      <c r="S715" s="400"/>
      <c r="T715" s="400"/>
      <c r="U715" s="400"/>
      <c r="V715" s="400"/>
      <c r="W715" s="400"/>
      <c r="X715" s="400"/>
      <c r="Y715" s="398"/>
      <c r="Z715" s="399" t="s">
        <v>13024</v>
      </c>
      <c r="AA715" s="400" t="s">
        <v>13110</v>
      </c>
      <c r="AB715" s="400" t="s">
        <v>13225</v>
      </c>
      <c r="AC715" s="400" t="s">
        <v>13226</v>
      </c>
      <c r="AD715" s="436" t="s">
        <v>14852</v>
      </c>
      <c r="AE715" s="436"/>
      <c r="AF715" s="436"/>
      <c r="AG715" s="436"/>
      <c r="AH715" s="436"/>
      <c r="AI715" s="436"/>
      <c r="AJ715" s="436"/>
      <c r="AK715" s="436"/>
      <c r="AL715" s="401"/>
      <c r="AM715" s="481">
        <f>COUNTIF(AN715:DY715,"*")</f>
        <v>30</v>
      </c>
      <c r="AN715" s="394" t="s">
        <v>13114</v>
      </c>
      <c r="AO715" s="395" t="s">
        <v>13115</v>
      </c>
      <c r="AP715" s="395" t="s">
        <v>13116</v>
      </c>
      <c r="AQ715" s="395" t="s">
        <v>13117</v>
      </c>
      <c r="AR715" s="395" t="s">
        <v>13118</v>
      </c>
      <c r="AS715" s="395" t="s">
        <v>13119</v>
      </c>
      <c r="AT715" s="395" t="s">
        <v>13120</v>
      </c>
      <c r="AU715" s="395" t="s">
        <v>15060</v>
      </c>
      <c r="AV715" s="395" t="s">
        <v>15240</v>
      </c>
      <c r="AW715" s="395" t="s">
        <v>15036</v>
      </c>
      <c r="AX715" s="395" t="s">
        <v>15241</v>
      </c>
      <c r="AY715" s="395" t="s">
        <v>15242</v>
      </c>
      <c r="AZ715" s="395" t="s">
        <v>15243</v>
      </c>
      <c r="BA715" s="395" t="s">
        <v>15244</v>
      </c>
      <c r="BB715" s="395" t="s">
        <v>13604</v>
      </c>
      <c r="BC715" s="395" t="s">
        <v>15245</v>
      </c>
      <c r="BD715" s="395" t="s">
        <v>15246</v>
      </c>
      <c r="BE715" s="395" t="s">
        <v>13605</v>
      </c>
      <c r="BF715" s="395" t="s">
        <v>15247</v>
      </c>
      <c r="BG715" s="395" t="s">
        <v>15248</v>
      </c>
      <c r="BH715" s="395" t="s">
        <v>15143</v>
      </c>
      <c r="BI715" s="395" t="s">
        <v>15249</v>
      </c>
      <c r="BJ715" s="395" t="s">
        <v>15062</v>
      </c>
      <c r="BK715" s="395" t="s">
        <v>15196</v>
      </c>
      <c r="BL715" s="395" t="s">
        <v>15197</v>
      </c>
      <c r="BM715" s="395" t="s">
        <v>15250</v>
      </c>
      <c r="BN715" s="395" t="s">
        <v>15199</v>
      </c>
      <c r="BO715" s="395" t="s">
        <v>15251</v>
      </c>
      <c r="BP715" s="395" t="s">
        <v>15252</v>
      </c>
      <c r="BQ715" s="396" t="s">
        <v>15253</v>
      </c>
      <c r="BR715" s="396"/>
      <c r="BS715" s="396"/>
      <c r="BT715" s="396"/>
      <c r="BU715" s="396"/>
      <c r="BV715" s="396"/>
      <c r="BW715" s="396"/>
      <c r="BX715" s="396"/>
      <c r="BY715" s="396"/>
      <c r="BZ715" s="396"/>
      <c r="CA715" s="396"/>
      <c r="CB715" s="396"/>
      <c r="CC715" s="396"/>
      <c r="CD715" s="396"/>
      <c r="CE715" s="396"/>
      <c r="CF715" s="396"/>
      <c r="CG715" s="396"/>
      <c r="CH715" s="396"/>
      <c r="CI715" s="396"/>
      <c r="CJ715" s="396"/>
      <c r="CK715" s="396"/>
      <c r="CL715" s="396"/>
      <c r="CM715" s="396"/>
      <c r="CN715" s="396"/>
      <c r="CO715" s="396"/>
      <c r="CP715" s="396"/>
      <c r="CQ715" s="396"/>
      <c r="CR715" s="396"/>
      <c r="CS715" s="396"/>
      <c r="CT715" s="396"/>
      <c r="CU715" s="396"/>
      <c r="CV715" s="396"/>
      <c r="CW715" s="396"/>
      <c r="CX715" s="396"/>
      <c r="CY715" s="396"/>
      <c r="CZ715" s="396"/>
      <c r="DA715" s="396"/>
      <c r="DB715" s="396"/>
      <c r="DC715" s="396"/>
      <c r="DD715" s="396"/>
      <c r="DE715" s="396"/>
      <c r="DF715" s="396"/>
      <c r="DG715" s="396"/>
      <c r="DH715" s="396"/>
      <c r="DI715" s="396"/>
      <c r="DJ715" s="396"/>
      <c r="DK715" s="396"/>
      <c r="DL715" s="396"/>
      <c r="DM715" s="396"/>
      <c r="DN715" s="396"/>
      <c r="DO715" s="396"/>
      <c r="DP715" s="396"/>
      <c r="DQ715" s="396"/>
      <c r="DR715" s="396"/>
      <c r="DS715" s="396"/>
      <c r="DT715" s="396"/>
      <c r="DU715" s="396"/>
      <c r="DV715" s="396"/>
      <c r="DW715" s="396"/>
      <c r="DX715" s="396"/>
      <c r="DY715" s="396"/>
    </row>
    <row r="716" spans="1:129" ht="27" customHeight="1" x14ac:dyDescent="0.15">
      <c r="A716" s="432">
        <v>1020000726</v>
      </c>
      <c r="B716" s="386" t="s">
        <v>12110</v>
      </c>
      <c r="C716" s="387" t="s">
        <v>17464</v>
      </c>
      <c r="D716" s="149" t="s">
        <v>19472</v>
      </c>
      <c r="E716" s="149"/>
      <c r="F716" s="153"/>
      <c r="G716" s="388">
        <f>COUNTIF(H716:AL716,"*")</f>
        <v>1</v>
      </c>
      <c r="H716" s="397"/>
      <c r="I716" s="397"/>
      <c r="J716" s="397"/>
      <c r="K716" s="397"/>
      <c r="L716" s="400"/>
      <c r="M716" s="400"/>
      <c r="N716" s="400"/>
      <c r="O716" s="400"/>
      <c r="P716" s="400"/>
      <c r="Q716" s="400"/>
      <c r="R716" s="400"/>
      <c r="S716" s="400"/>
      <c r="T716" s="400"/>
      <c r="U716" s="400"/>
      <c r="V716" s="400"/>
      <c r="W716" s="400"/>
      <c r="X716" s="400"/>
      <c r="Y716" s="398"/>
      <c r="Z716" s="399" t="s">
        <v>13112</v>
      </c>
      <c r="AA716" s="400"/>
      <c r="AB716" s="400"/>
      <c r="AC716" s="400"/>
      <c r="AD716" s="436"/>
      <c r="AE716" s="436"/>
      <c r="AF716" s="436"/>
      <c r="AG716" s="436"/>
      <c r="AH716" s="436"/>
      <c r="AI716" s="436"/>
      <c r="AJ716" s="436"/>
      <c r="AK716" s="436"/>
      <c r="AL716" s="401"/>
      <c r="AM716" s="481">
        <f>COUNTIF(AN716:DY716,"*")</f>
        <v>1</v>
      </c>
      <c r="AN716" s="394" t="s">
        <v>15422</v>
      </c>
      <c r="AO716" s="395"/>
      <c r="AP716" s="395"/>
      <c r="AQ716" s="395"/>
      <c r="AR716" s="395"/>
      <c r="AS716" s="395"/>
      <c r="AT716" s="395"/>
      <c r="AU716" s="395"/>
      <c r="AV716" s="395"/>
      <c r="AW716" s="395"/>
      <c r="AX716" s="395"/>
      <c r="AY716" s="395"/>
      <c r="AZ716" s="395"/>
      <c r="BA716" s="395"/>
      <c r="BB716" s="395"/>
      <c r="BC716" s="395"/>
      <c r="BD716" s="395"/>
      <c r="BE716" s="395"/>
      <c r="BF716" s="395"/>
      <c r="BG716" s="395"/>
      <c r="BH716" s="395"/>
      <c r="BI716" s="395"/>
      <c r="BJ716" s="395"/>
      <c r="BK716" s="395"/>
      <c r="BL716" s="395"/>
      <c r="BM716" s="395"/>
      <c r="BN716" s="395"/>
      <c r="BO716" s="395"/>
      <c r="BP716" s="395"/>
      <c r="BQ716" s="396"/>
      <c r="BR716" s="396"/>
      <c r="BS716" s="396"/>
      <c r="BT716" s="396"/>
      <c r="BU716" s="396"/>
      <c r="BV716" s="396"/>
      <c r="BW716" s="396"/>
      <c r="BX716" s="396"/>
      <c r="BY716" s="396"/>
      <c r="BZ716" s="396"/>
      <c r="CA716" s="396"/>
      <c r="CB716" s="396"/>
      <c r="CC716" s="396"/>
      <c r="CD716" s="396"/>
      <c r="CE716" s="396"/>
      <c r="CF716" s="396"/>
      <c r="CG716" s="396"/>
      <c r="CH716" s="396"/>
      <c r="CI716" s="396"/>
      <c r="CJ716" s="396"/>
      <c r="CK716" s="396"/>
      <c r="CL716" s="396"/>
      <c r="CM716" s="396"/>
      <c r="CN716" s="396"/>
      <c r="CO716" s="396"/>
      <c r="CP716" s="396"/>
      <c r="CQ716" s="396"/>
      <c r="CR716" s="396"/>
      <c r="CS716" s="396"/>
      <c r="CT716" s="396"/>
      <c r="CU716" s="396"/>
      <c r="CV716" s="396"/>
      <c r="CW716" s="396"/>
      <c r="CX716" s="396"/>
      <c r="CY716" s="396"/>
      <c r="CZ716" s="396"/>
      <c r="DA716" s="396"/>
      <c r="DB716" s="396"/>
      <c r="DC716" s="396"/>
      <c r="DD716" s="396"/>
      <c r="DE716" s="396"/>
      <c r="DF716" s="396"/>
      <c r="DG716" s="396"/>
      <c r="DH716" s="396"/>
      <c r="DI716" s="396"/>
      <c r="DJ716" s="396"/>
      <c r="DK716" s="396"/>
      <c r="DL716" s="396"/>
      <c r="DM716" s="396"/>
      <c r="DN716" s="396"/>
      <c r="DO716" s="396"/>
      <c r="DP716" s="396"/>
      <c r="DQ716" s="396"/>
      <c r="DR716" s="396"/>
      <c r="DS716" s="396"/>
      <c r="DT716" s="396"/>
      <c r="DU716" s="396"/>
      <c r="DV716" s="396"/>
      <c r="DW716" s="396"/>
      <c r="DX716" s="396"/>
      <c r="DY716" s="396"/>
    </row>
    <row r="717" spans="1:129" ht="27" customHeight="1" x14ac:dyDescent="0.15">
      <c r="A717" s="432">
        <v>1020000725</v>
      </c>
      <c r="B717" s="386" t="s">
        <v>12109</v>
      </c>
      <c r="C717" s="387" t="s">
        <v>17229</v>
      </c>
      <c r="D717" s="149" t="s">
        <v>14012</v>
      </c>
      <c r="E717" s="153"/>
      <c r="F717" s="153"/>
      <c r="G717" s="388">
        <f>COUNTIF(H717:AL717,"*")</f>
        <v>1</v>
      </c>
      <c r="H717" s="397" t="s">
        <v>13390</v>
      </c>
      <c r="I717" s="397"/>
      <c r="J717" s="397"/>
      <c r="K717" s="397"/>
      <c r="L717" s="400"/>
      <c r="M717" s="400"/>
      <c r="N717" s="400"/>
      <c r="O717" s="400"/>
      <c r="P717" s="400"/>
      <c r="Q717" s="400"/>
      <c r="R717" s="400"/>
      <c r="S717" s="400"/>
      <c r="T717" s="400"/>
      <c r="U717" s="400"/>
      <c r="V717" s="400"/>
      <c r="W717" s="400"/>
      <c r="X717" s="400"/>
      <c r="Y717" s="398"/>
      <c r="Z717" s="399"/>
      <c r="AA717" s="400"/>
      <c r="AB717" s="400"/>
      <c r="AC717" s="400"/>
      <c r="AD717" s="436"/>
      <c r="AE717" s="436"/>
      <c r="AF717" s="436"/>
      <c r="AG717" s="436"/>
      <c r="AH717" s="436"/>
      <c r="AI717" s="436"/>
      <c r="AJ717" s="436"/>
      <c r="AK717" s="436"/>
      <c r="AL717" s="401"/>
      <c r="AM717" s="481">
        <f>COUNTIF(AN717:DY717,"*")</f>
        <v>1</v>
      </c>
      <c r="AN717" s="394" t="s">
        <v>13393</v>
      </c>
      <c r="AO717" s="395"/>
      <c r="AP717" s="395"/>
      <c r="AQ717" s="395"/>
      <c r="AR717" s="395"/>
      <c r="AS717" s="395"/>
      <c r="AT717" s="395"/>
      <c r="AU717" s="395"/>
      <c r="AV717" s="395"/>
      <c r="AW717" s="395"/>
      <c r="AX717" s="395"/>
      <c r="AY717" s="395"/>
      <c r="AZ717" s="395"/>
      <c r="BA717" s="395"/>
      <c r="BB717" s="395"/>
      <c r="BC717" s="395"/>
      <c r="BD717" s="395"/>
      <c r="BE717" s="395"/>
      <c r="BF717" s="395"/>
      <c r="BG717" s="395"/>
      <c r="BH717" s="395"/>
      <c r="BI717" s="395"/>
      <c r="BJ717" s="395"/>
      <c r="BK717" s="395"/>
      <c r="BL717" s="395"/>
      <c r="BM717" s="395"/>
      <c r="BN717" s="395"/>
      <c r="BO717" s="395"/>
      <c r="BP717" s="395"/>
      <c r="BQ717" s="396"/>
      <c r="BR717" s="396"/>
      <c r="BS717" s="396"/>
      <c r="BT717" s="396"/>
      <c r="BU717" s="396"/>
      <c r="BV717" s="396"/>
      <c r="BW717" s="396"/>
      <c r="BX717" s="396"/>
      <c r="BY717" s="396"/>
      <c r="BZ717" s="396"/>
      <c r="CA717" s="396"/>
      <c r="CB717" s="396"/>
      <c r="CC717" s="396"/>
      <c r="CD717" s="396"/>
      <c r="CE717" s="396"/>
      <c r="CF717" s="396"/>
      <c r="CG717" s="396"/>
      <c r="CH717" s="396"/>
      <c r="CI717" s="396"/>
      <c r="CJ717" s="396"/>
      <c r="CK717" s="396"/>
      <c r="CL717" s="396"/>
      <c r="CM717" s="396"/>
      <c r="CN717" s="396"/>
      <c r="CO717" s="396"/>
      <c r="CP717" s="396"/>
      <c r="CQ717" s="396"/>
      <c r="CR717" s="396"/>
      <c r="CS717" s="396"/>
      <c r="CT717" s="396"/>
      <c r="CU717" s="396"/>
      <c r="CV717" s="396"/>
      <c r="CW717" s="396"/>
      <c r="CX717" s="396"/>
      <c r="CY717" s="396"/>
      <c r="CZ717" s="396"/>
      <c r="DA717" s="396"/>
      <c r="DB717" s="396"/>
      <c r="DC717" s="396"/>
      <c r="DD717" s="396"/>
      <c r="DE717" s="396"/>
      <c r="DF717" s="396"/>
      <c r="DG717" s="396"/>
      <c r="DH717" s="396"/>
      <c r="DI717" s="396"/>
      <c r="DJ717" s="396"/>
      <c r="DK717" s="396"/>
      <c r="DL717" s="396"/>
      <c r="DM717" s="396"/>
      <c r="DN717" s="396"/>
      <c r="DO717" s="396"/>
      <c r="DP717" s="396"/>
      <c r="DQ717" s="396"/>
      <c r="DR717" s="396"/>
      <c r="DS717" s="396"/>
      <c r="DT717" s="396"/>
      <c r="DU717" s="396"/>
      <c r="DV717" s="396"/>
      <c r="DW717" s="396"/>
      <c r="DX717" s="396"/>
      <c r="DY717" s="396"/>
    </row>
    <row r="718" spans="1:129" ht="27" customHeight="1" x14ac:dyDescent="0.15">
      <c r="A718" s="432">
        <v>1030000991</v>
      </c>
      <c r="B718" s="386" t="s">
        <v>12504</v>
      </c>
      <c r="C718" s="387" t="s">
        <v>17178</v>
      </c>
      <c r="D718" s="149" t="s">
        <v>13963</v>
      </c>
      <c r="E718" s="153"/>
      <c r="F718" s="153"/>
      <c r="G718" s="388">
        <f>COUNTIF(H718:AL718,"*")</f>
        <v>4</v>
      </c>
      <c r="H718" s="397"/>
      <c r="I718" s="397"/>
      <c r="J718" s="397"/>
      <c r="K718" s="397"/>
      <c r="L718" s="400"/>
      <c r="M718" s="400"/>
      <c r="N718" s="400"/>
      <c r="O718" s="400"/>
      <c r="P718" s="400"/>
      <c r="Q718" s="400"/>
      <c r="R718" s="400"/>
      <c r="S718" s="400"/>
      <c r="T718" s="400"/>
      <c r="U718" s="400"/>
      <c r="V718" s="400"/>
      <c r="W718" s="400"/>
      <c r="X718" s="400"/>
      <c r="Y718" s="398"/>
      <c r="Z718" s="399" t="s">
        <v>14889</v>
      </c>
      <c r="AA718" s="400" t="s">
        <v>14851</v>
      </c>
      <c r="AB718" s="400" t="s">
        <v>13328</v>
      </c>
      <c r="AC718" s="400" t="s">
        <v>14852</v>
      </c>
      <c r="AD718" s="436"/>
      <c r="AE718" s="436"/>
      <c r="AF718" s="436"/>
      <c r="AG718" s="436"/>
      <c r="AH718" s="436"/>
      <c r="AI718" s="436"/>
      <c r="AJ718" s="436"/>
      <c r="AK718" s="436"/>
      <c r="AL718" s="401"/>
      <c r="AM718" s="481">
        <f>COUNTIF(AN718:DY718,"*")-2</f>
        <v>6</v>
      </c>
      <c r="AN718" s="394" t="s">
        <v>15800</v>
      </c>
      <c r="AO718" s="395" t="s">
        <v>15702</v>
      </c>
      <c r="AP718" s="395" t="s">
        <v>14853</v>
      </c>
      <c r="AQ718" s="395" t="s">
        <v>15677</v>
      </c>
      <c r="AR718" s="395" t="s">
        <v>16573</v>
      </c>
      <c r="AS718" s="395" t="s">
        <v>14859</v>
      </c>
      <c r="AT718" s="395" t="s">
        <v>15663</v>
      </c>
      <c r="AU718" s="395" t="s">
        <v>16574</v>
      </c>
      <c r="AV718" s="395"/>
      <c r="AW718" s="395"/>
      <c r="AX718" s="395"/>
      <c r="AY718" s="395"/>
      <c r="AZ718" s="395"/>
      <c r="BA718" s="395"/>
      <c r="BB718" s="395"/>
      <c r="BC718" s="395"/>
      <c r="BD718" s="395"/>
      <c r="BE718" s="395"/>
      <c r="BF718" s="395"/>
      <c r="BG718" s="395"/>
      <c r="BH718" s="395"/>
      <c r="BI718" s="395"/>
      <c r="BJ718" s="395"/>
      <c r="BK718" s="395"/>
      <c r="BL718" s="395"/>
      <c r="BM718" s="395"/>
      <c r="BN718" s="395"/>
      <c r="BO718" s="395"/>
      <c r="BP718" s="395"/>
      <c r="BQ718" s="396"/>
      <c r="BR718" s="396"/>
      <c r="BS718" s="396"/>
      <c r="BT718" s="396"/>
      <c r="BU718" s="396"/>
      <c r="BV718" s="396"/>
      <c r="BW718" s="396"/>
      <c r="BX718" s="396"/>
      <c r="BY718" s="396"/>
      <c r="BZ718" s="396"/>
      <c r="CA718" s="396"/>
      <c r="CB718" s="396"/>
      <c r="CC718" s="396"/>
      <c r="CD718" s="396"/>
      <c r="CE718" s="396"/>
      <c r="CF718" s="396"/>
      <c r="CG718" s="396"/>
      <c r="CH718" s="396"/>
      <c r="CI718" s="396"/>
      <c r="CJ718" s="396"/>
      <c r="CK718" s="396"/>
      <c r="CL718" s="396"/>
      <c r="CM718" s="396"/>
      <c r="CN718" s="396"/>
      <c r="CO718" s="396"/>
      <c r="CP718" s="396"/>
      <c r="CQ718" s="396"/>
      <c r="CR718" s="396"/>
      <c r="CS718" s="396"/>
      <c r="CT718" s="396"/>
      <c r="CU718" s="396"/>
      <c r="CV718" s="396"/>
      <c r="CW718" s="396"/>
      <c r="CX718" s="396"/>
      <c r="CY718" s="396"/>
      <c r="CZ718" s="396"/>
      <c r="DA718" s="396"/>
      <c r="DB718" s="396"/>
      <c r="DC718" s="396"/>
      <c r="DD718" s="396"/>
      <c r="DE718" s="396"/>
      <c r="DF718" s="396"/>
      <c r="DG718" s="396"/>
      <c r="DH718" s="396"/>
      <c r="DI718" s="396"/>
      <c r="DJ718" s="396"/>
      <c r="DK718" s="396"/>
      <c r="DL718" s="396"/>
      <c r="DM718" s="396"/>
      <c r="DN718" s="396"/>
      <c r="DO718" s="396"/>
      <c r="DP718" s="396"/>
      <c r="DQ718" s="396"/>
      <c r="DR718" s="396"/>
      <c r="DS718" s="396"/>
      <c r="DT718" s="396"/>
      <c r="DU718" s="396"/>
      <c r="DV718" s="396"/>
      <c r="DW718" s="396"/>
      <c r="DX718" s="396"/>
      <c r="DY718" s="396"/>
    </row>
    <row r="719" spans="1:129" ht="27" customHeight="1" x14ac:dyDescent="0.15">
      <c r="A719" s="432">
        <v>1030006319</v>
      </c>
      <c r="B719" s="386" t="s">
        <v>18450</v>
      </c>
      <c r="C719" s="387" t="s">
        <v>18451</v>
      </c>
      <c r="D719" s="149" t="s">
        <v>18452</v>
      </c>
      <c r="E719" s="149"/>
      <c r="F719" s="153"/>
      <c r="G719" s="388">
        <f>COUNTIF(H719:AL719,"*")</f>
        <v>1</v>
      </c>
      <c r="H719" s="397"/>
      <c r="I719" s="397"/>
      <c r="J719" s="397"/>
      <c r="K719" s="397"/>
      <c r="L719" s="400"/>
      <c r="M719" s="400"/>
      <c r="N719" s="400"/>
      <c r="O719" s="400"/>
      <c r="P719" s="400"/>
      <c r="Q719" s="400"/>
      <c r="R719" s="400"/>
      <c r="S719" s="400"/>
      <c r="T719" s="400"/>
      <c r="U719" s="400"/>
      <c r="V719" s="400"/>
      <c r="W719" s="400"/>
      <c r="X719" s="400"/>
      <c r="Y719" s="398"/>
      <c r="Z719" s="399" t="s">
        <v>13226</v>
      </c>
      <c r="AA719" s="400"/>
      <c r="AB719" s="400"/>
      <c r="AC719" s="400"/>
      <c r="AD719" s="436"/>
      <c r="AE719" s="436"/>
      <c r="AF719" s="436"/>
      <c r="AG719" s="436"/>
      <c r="AH719" s="436"/>
      <c r="AI719" s="436"/>
      <c r="AJ719" s="436"/>
      <c r="AK719" s="436"/>
      <c r="AL719" s="401"/>
      <c r="AM719" s="481">
        <f>COUNTIF(AN719:DY719,"*")</f>
        <v>1</v>
      </c>
      <c r="AN719" s="394" t="s">
        <v>13395</v>
      </c>
      <c r="AO719" s="395"/>
      <c r="AP719" s="395"/>
      <c r="AQ719" s="395"/>
      <c r="AR719" s="395"/>
      <c r="AS719" s="395"/>
      <c r="AT719" s="395"/>
      <c r="AU719" s="395"/>
      <c r="AV719" s="395"/>
      <c r="AW719" s="395"/>
      <c r="AX719" s="395"/>
      <c r="AY719" s="395"/>
      <c r="AZ719" s="395"/>
      <c r="BA719" s="395"/>
      <c r="BB719" s="395"/>
      <c r="BC719" s="395"/>
      <c r="BD719" s="395"/>
      <c r="BE719" s="395"/>
      <c r="BF719" s="395"/>
      <c r="BG719" s="395"/>
      <c r="BH719" s="395"/>
      <c r="BI719" s="395"/>
      <c r="BJ719" s="395"/>
      <c r="BK719" s="395"/>
      <c r="BL719" s="395"/>
      <c r="BM719" s="395"/>
      <c r="BN719" s="395"/>
      <c r="BO719" s="395"/>
      <c r="BP719" s="395"/>
      <c r="BQ719" s="396"/>
      <c r="BR719" s="396"/>
      <c r="BS719" s="396"/>
      <c r="BT719" s="396"/>
      <c r="BU719" s="396"/>
      <c r="BV719" s="396"/>
      <c r="BW719" s="396"/>
      <c r="BX719" s="396"/>
      <c r="BY719" s="396"/>
      <c r="BZ719" s="396"/>
      <c r="CA719" s="396"/>
      <c r="CB719" s="396"/>
      <c r="CC719" s="396"/>
      <c r="CD719" s="396"/>
      <c r="CE719" s="396"/>
      <c r="CF719" s="396"/>
      <c r="CG719" s="396"/>
      <c r="CH719" s="396"/>
      <c r="CI719" s="396"/>
      <c r="CJ719" s="396"/>
      <c r="CK719" s="396"/>
      <c r="CL719" s="396"/>
      <c r="CM719" s="396"/>
      <c r="CN719" s="396"/>
      <c r="CO719" s="396"/>
      <c r="CP719" s="396"/>
      <c r="CQ719" s="396"/>
      <c r="CR719" s="396"/>
      <c r="CS719" s="396"/>
      <c r="CT719" s="396"/>
      <c r="CU719" s="396"/>
      <c r="CV719" s="396"/>
      <c r="CW719" s="396"/>
      <c r="CX719" s="396"/>
      <c r="CY719" s="396"/>
      <c r="CZ719" s="396"/>
      <c r="DA719" s="396"/>
      <c r="DB719" s="396"/>
      <c r="DC719" s="396"/>
      <c r="DD719" s="396"/>
      <c r="DE719" s="396"/>
      <c r="DF719" s="396"/>
      <c r="DG719" s="396"/>
      <c r="DH719" s="396"/>
      <c r="DI719" s="396"/>
      <c r="DJ719" s="396"/>
      <c r="DK719" s="396"/>
      <c r="DL719" s="396"/>
      <c r="DM719" s="396"/>
      <c r="DN719" s="396"/>
      <c r="DO719" s="396"/>
      <c r="DP719" s="396"/>
      <c r="DQ719" s="396"/>
      <c r="DR719" s="396"/>
      <c r="DS719" s="396"/>
      <c r="DT719" s="396"/>
      <c r="DU719" s="396"/>
      <c r="DV719" s="396"/>
      <c r="DW719" s="396"/>
      <c r="DX719" s="396"/>
      <c r="DY719" s="396"/>
    </row>
    <row r="720" spans="1:129" ht="27" customHeight="1" x14ac:dyDescent="0.15">
      <c r="A720" s="432">
        <v>1020000626</v>
      </c>
      <c r="B720" s="386" t="s">
        <v>11911</v>
      </c>
      <c r="C720" s="387" t="s">
        <v>16752</v>
      </c>
      <c r="D720" s="149" t="s">
        <v>12862</v>
      </c>
      <c r="E720" s="153" t="s">
        <v>12930</v>
      </c>
      <c r="F720" s="153" t="s">
        <v>13009</v>
      </c>
      <c r="G720" s="388">
        <f>COUNTIF(H720:AL720,"*")</f>
        <v>1</v>
      </c>
      <c r="H720" s="402" t="s">
        <v>13218</v>
      </c>
      <c r="I720" s="397"/>
      <c r="J720" s="397"/>
      <c r="K720" s="397"/>
      <c r="L720" s="400"/>
      <c r="M720" s="400"/>
      <c r="N720" s="400"/>
      <c r="O720" s="400"/>
      <c r="P720" s="400"/>
      <c r="Q720" s="400"/>
      <c r="R720" s="400"/>
      <c r="S720" s="400"/>
      <c r="T720" s="400"/>
      <c r="U720" s="400"/>
      <c r="V720" s="400"/>
      <c r="W720" s="400"/>
      <c r="X720" s="400"/>
      <c r="Y720" s="398"/>
      <c r="Z720" s="403"/>
      <c r="AA720" s="400"/>
      <c r="AB720" s="400"/>
      <c r="AC720" s="400"/>
      <c r="AD720" s="436"/>
      <c r="AE720" s="436"/>
      <c r="AF720" s="436"/>
      <c r="AG720" s="436"/>
      <c r="AH720" s="436"/>
      <c r="AI720" s="436"/>
      <c r="AJ720" s="436"/>
      <c r="AK720" s="436"/>
      <c r="AL720" s="401"/>
      <c r="AM720" s="481">
        <f>COUNTIF(AN720:DY720,"*")</f>
        <v>1</v>
      </c>
      <c r="AN720" s="394" t="s">
        <v>13659</v>
      </c>
      <c r="AO720" s="395"/>
      <c r="AP720" s="395"/>
      <c r="AQ720" s="395"/>
      <c r="AR720" s="395"/>
      <c r="AS720" s="395"/>
      <c r="AT720" s="395"/>
      <c r="AU720" s="395"/>
      <c r="AV720" s="395"/>
      <c r="AW720" s="395"/>
      <c r="AX720" s="395"/>
      <c r="AY720" s="395"/>
      <c r="AZ720" s="395"/>
      <c r="BA720" s="395"/>
      <c r="BB720" s="395"/>
      <c r="BC720" s="395"/>
      <c r="BD720" s="395"/>
      <c r="BE720" s="395"/>
      <c r="BF720" s="395"/>
      <c r="BG720" s="395"/>
      <c r="BH720" s="395"/>
      <c r="BI720" s="395"/>
      <c r="BJ720" s="395"/>
      <c r="BK720" s="395"/>
      <c r="BL720" s="395"/>
      <c r="BM720" s="395"/>
      <c r="BN720" s="395"/>
      <c r="BO720" s="395"/>
      <c r="BP720" s="395"/>
      <c r="BQ720" s="396"/>
      <c r="BR720" s="396"/>
      <c r="BS720" s="396"/>
      <c r="BT720" s="396"/>
      <c r="BU720" s="396"/>
      <c r="BV720" s="396"/>
      <c r="BW720" s="396"/>
      <c r="BX720" s="396"/>
      <c r="BY720" s="396"/>
      <c r="BZ720" s="396"/>
      <c r="CA720" s="396"/>
      <c r="CB720" s="396"/>
      <c r="CC720" s="396"/>
      <c r="CD720" s="396"/>
      <c r="CE720" s="396"/>
      <c r="CF720" s="396"/>
      <c r="CG720" s="396"/>
      <c r="CH720" s="396"/>
      <c r="CI720" s="396"/>
      <c r="CJ720" s="396"/>
      <c r="CK720" s="396"/>
      <c r="CL720" s="396"/>
      <c r="CM720" s="396"/>
      <c r="CN720" s="396"/>
      <c r="CO720" s="396"/>
      <c r="CP720" s="396"/>
      <c r="CQ720" s="396"/>
      <c r="CR720" s="396"/>
      <c r="CS720" s="396"/>
      <c r="CT720" s="396"/>
      <c r="CU720" s="396"/>
      <c r="CV720" s="396"/>
      <c r="CW720" s="396"/>
      <c r="CX720" s="396"/>
      <c r="CY720" s="396"/>
      <c r="CZ720" s="396"/>
      <c r="DA720" s="396"/>
      <c r="DB720" s="396"/>
      <c r="DC720" s="396"/>
      <c r="DD720" s="396"/>
      <c r="DE720" s="396"/>
      <c r="DF720" s="396"/>
      <c r="DG720" s="396"/>
      <c r="DH720" s="396"/>
      <c r="DI720" s="396"/>
      <c r="DJ720" s="396"/>
      <c r="DK720" s="396"/>
      <c r="DL720" s="396"/>
      <c r="DM720" s="396"/>
      <c r="DN720" s="396"/>
      <c r="DO720" s="396"/>
      <c r="DP720" s="396"/>
      <c r="DQ720" s="396"/>
      <c r="DR720" s="396"/>
      <c r="DS720" s="396"/>
      <c r="DT720" s="396"/>
      <c r="DU720" s="396"/>
      <c r="DV720" s="396"/>
      <c r="DW720" s="396"/>
      <c r="DX720" s="396"/>
      <c r="DY720" s="396"/>
    </row>
    <row r="721" spans="1:129" ht="27" customHeight="1" x14ac:dyDescent="0.15">
      <c r="A721" s="432">
        <v>1020001532</v>
      </c>
      <c r="B721" s="386" t="s">
        <v>12353</v>
      </c>
      <c r="C721" s="387" t="s">
        <v>17303</v>
      </c>
      <c r="D721" s="149" t="s">
        <v>14145</v>
      </c>
      <c r="E721" s="149"/>
      <c r="F721" s="149"/>
      <c r="G721" s="388">
        <f>COUNTIF(H721:AL721,"*")</f>
        <v>5</v>
      </c>
      <c r="H721" s="402" t="s">
        <v>13225</v>
      </c>
      <c r="I721" s="402" t="s">
        <v>13226</v>
      </c>
      <c r="J721" s="402" t="s">
        <v>13123</v>
      </c>
      <c r="K721" s="402" t="s">
        <v>13124</v>
      </c>
      <c r="L721" s="404"/>
      <c r="M721" s="404"/>
      <c r="N721" s="404"/>
      <c r="O721" s="404"/>
      <c r="P721" s="404"/>
      <c r="Q721" s="404"/>
      <c r="R721" s="404"/>
      <c r="S721" s="404"/>
      <c r="T721" s="404"/>
      <c r="U721" s="404"/>
      <c r="V721" s="404"/>
      <c r="W721" s="404"/>
      <c r="X721" s="404"/>
      <c r="Y721" s="398"/>
      <c r="Z721" s="403" t="s">
        <v>13110</v>
      </c>
      <c r="AA721" s="400"/>
      <c r="AB721" s="400"/>
      <c r="AC721" s="400"/>
      <c r="AD721" s="436"/>
      <c r="AE721" s="436"/>
      <c r="AF721" s="436"/>
      <c r="AG721" s="436"/>
      <c r="AH721" s="436"/>
      <c r="AI721" s="436"/>
      <c r="AJ721" s="436"/>
      <c r="AK721" s="436"/>
      <c r="AL721" s="401"/>
      <c r="AM721" s="481">
        <f>COUNTIF(AN721:DY721,"*")-1</f>
        <v>6</v>
      </c>
      <c r="AN721" s="394" t="s">
        <v>14927</v>
      </c>
      <c r="AO721" s="395" t="s">
        <v>14822</v>
      </c>
      <c r="AP721" s="395" t="s">
        <v>16330</v>
      </c>
      <c r="AQ721" s="395" t="s">
        <v>14827</v>
      </c>
      <c r="AR721" s="395" t="s">
        <v>14828</v>
      </c>
      <c r="AS721" s="395" t="s">
        <v>13540</v>
      </c>
      <c r="AT721" s="395" t="s">
        <v>15240</v>
      </c>
      <c r="AU721" s="395"/>
      <c r="AV721" s="395"/>
      <c r="AW721" s="395"/>
      <c r="AX721" s="395"/>
      <c r="AY721" s="395"/>
      <c r="AZ721" s="395"/>
      <c r="BA721" s="395"/>
      <c r="BB721" s="395"/>
      <c r="BC721" s="395"/>
      <c r="BD721" s="395"/>
      <c r="BE721" s="395"/>
      <c r="BF721" s="395"/>
      <c r="BG721" s="395"/>
      <c r="BH721" s="395"/>
      <c r="BI721" s="395"/>
      <c r="BJ721" s="395"/>
      <c r="BK721" s="395"/>
      <c r="BL721" s="395"/>
      <c r="BM721" s="395"/>
      <c r="BN721" s="395"/>
      <c r="BO721" s="395"/>
      <c r="BP721" s="395"/>
      <c r="BQ721" s="396"/>
      <c r="BR721" s="396"/>
      <c r="BS721" s="396"/>
      <c r="BT721" s="396"/>
      <c r="BU721" s="396"/>
      <c r="BV721" s="396"/>
      <c r="BW721" s="396"/>
      <c r="BX721" s="396"/>
      <c r="BY721" s="396"/>
      <c r="BZ721" s="396"/>
      <c r="CA721" s="396"/>
      <c r="CB721" s="396"/>
      <c r="CC721" s="396"/>
      <c r="CD721" s="396"/>
      <c r="CE721" s="396"/>
      <c r="CF721" s="396"/>
      <c r="CG721" s="396"/>
      <c r="CH721" s="396"/>
      <c r="CI721" s="396"/>
      <c r="CJ721" s="396"/>
      <c r="CK721" s="396"/>
      <c r="CL721" s="396"/>
      <c r="CM721" s="396"/>
      <c r="CN721" s="396"/>
      <c r="CO721" s="396"/>
      <c r="CP721" s="396"/>
      <c r="CQ721" s="396"/>
      <c r="CR721" s="396"/>
      <c r="CS721" s="396"/>
      <c r="CT721" s="396"/>
      <c r="CU721" s="396"/>
      <c r="CV721" s="396"/>
      <c r="CW721" s="396"/>
      <c r="CX721" s="396"/>
      <c r="CY721" s="396"/>
      <c r="CZ721" s="396"/>
      <c r="DA721" s="396"/>
      <c r="DB721" s="396"/>
      <c r="DC721" s="396"/>
      <c r="DD721" s="396"/>
      <c r="DE721" s="396"/>
      <c r="DF721" s="396"/>
      <c r="DG721" s="396"/>
      <c r="DH721" s="396"/>
      <c r="DI721" s="396"/>
      <c r="DJ721" s="396"/>
      <c r="DK721" s="396"/>
      <c r="DL721" s="396"/>
      <c r="DM721" s="396"/>
      <c r="DN721" s="396"/>
      <c r="DO721" s="396"/>
      <c r="DP721" s="396"/>
      <c r="DQ721" s="396"/>
      <c r="DR721" s="396"/>
      <c r="DS721" s="396"/>
      <c r="DT721" s="396"/>
      <c r="DU721" s="396"/>
      <c r="DV721" s="396"/>
      <c r="DW721" s="396"/>
      <c r="DX721" s="396"/>
      <c r="DY721" s="396"/>
    </row>
    <row r="722" spans="1:129" ht="27" customHeight="1" x14ac:dyDescent="0.15">
      <c r="A722" s="432">
        <v>1030006366</v>
      </c>
      <c r="B722" s="386" t="s">
        <v>18271</v>
      </c>
      <c r="C722" s="387" t="s">
        <v>18272</v>
      </c>
      <c r="D722" s="149" t="s">
        <v>18273</v>
      </c>
      <c r="E722" s="153"/>
      <c r="F722" s="153"/>
      <c r="G722" s="388">
        <f>COUNTIF(H722:AL722,"*")</f>
        <v>4</v>
      </c>
      <c r="H722" s="397"/>
      <c r="I722" s="397"/>
      <c r="J722" s="397"/>
      <c r="K722" s="397"/>
      <c r="L722" s="400"/>
      <c r="M722" s="400"/>
      <c r="N722" s="400"/>
      <c r="O722" s="400"/>
      <c r="P722" s="400"/>
      <c r="Q722" s="400"/>
      <c r="R722" s="400"/>
      <c r="S722" s="400"/>
      <c r="T722" s="400"/>
      <c r="U722" s="400"/>
      <c r="V722" s="400"/>
      <c r="W722" s="400"/>
      <c r="X722" s="400"/>
      <c r="Y722" s="398"/>
      <c r="Z722" s="399" t="s">
        <v>13442</v>
      </c>
      <c r="AA722" s="400" t="s">
        <v>11794</v>
      </c>
      <c r="AB722" s="400" t="s">
        <v>11795</v>
      </c>
      <c r="AC722" s="400" t="s">
        <v>13109</v>
      </c>
      <c r="AD722" s="436"/>
      <c r="AE722" s="436"/>
      <c r="AF722" s="436"/>
      <c r="AG722" s="436"/>
      <c r="AH722" s="436"/>
      <c r="AI722" s="436"/>
      <c r="AJ722" s="436"/>
      <c r="AK722" s="436"/>
      <c r="AL722" s="401"/>
      <c r="AM722" s="481">
        <f>COUNTIF(AN722:DY722,"*")-1</f>
        <v>9</v>
      </c>
      <c r="AN722" s="394" t="s">
        <v>13460</v>
      </c>
      <c r="AO722" s="395" t="s">
        <v>13453</v>
      </c>
      <c r="AP722" s="395" t="s">
        <v>13461</v>
      </c>
      <c r="AQ722" s="395" t="s">
        <v>13329</v>
      </c>
      <c r="AR722" s="395" t="s">
        <v>13462</v>
      </c>
      <c r="AS722" s="395" t="s">
        <v>13463</v>
      </c>
      <c r="AT722" s="395" t="s">
        <v>13464</v>
      </c>
      <c r="AU722" s="395" t="s">
        <v>15314</v>
      </c>
      <c r="AV722" s="395" t="s">
        <v>13357</v>
      </c>
      <c r="AW722" s="395" t="s">
        <v>15315</v>
      </c>
      <c r="AX722" s="395"/>
      <c r="AY722" s="395"/>
      <c r="AZ722" s="395"/>
      <c r="BA722" s="395"/>
      <c r="BB722" s="395"/>
      <c r="BC722" s="395"/>
      <c r="BD722" s="395"/>
      <c r="BE722" s="395"/>
      <c r="BF722" s="395"/>
      <c r="BG722" s="395"/>
      <c r="BH722" s="395"/>
      <c r="BI722" s="395"/>
      <c r="BJ722" s="395"/>
      <c r="BK722" s="395"/>
      <c r="BL722" s="395"/>
      <c r="BM722" s="395"/>
      <c r="BN722" s="395"/>
      <c r="BO722" s="395"/>
      <c r="BP722" s="395"/>
      <c r="BQ722" s="396"/>
      <c r="BR722" s="396"/>
      <c r="BS722" s="396"/>
      <c r="BT722" s="396"/>
      <c r="BU722" s="396"/>
      <c r="BV722" s="396"/>
      <c r="BW722" s="396"/>
      <c r="BX722" s="396"/>
      <c r="BY722" s="396"/>
      <c r="BZ722" s="396"/>
      <c r="CA722" s="396"/>
      <c r="CB722" s="396"/>
      <c r="CC722" s="396"/>
      <c r="CD722" s="396"/>
      <c r="CE722" s="396"/>
      <c r="CF722" s="396"/>
      <c r="CG722" s="396"/>
      <c r="CH722" s="396"/>
      <c r="CI722" s="396"/>
      <c r="CJ722" s="396"/>
      <c r="CK722" s="396"/>
      <c r="CL722" s="396"/>
      <c r="CM722" s="396"/>
      <c r="CN722" s="396"/>
      <c r="CO722" s="396"/>
      <c r="CP722" s="396"/>
      <c r="CQ722" s="396"/>
      <c r="CR722" s="396"/>
      <c r="CS722" s="396"/>
      <c r="CT722" s="396"/>
      <c r="CU722" s="396"/>
      <c r="CV722" s="396"/>
      <c r="CW722" s="396"/>
      <c r="CX722" s="396"/>
      <c r="CY722" s="396"/>
      <c r="CZ722" s="396"/>
      <c r="DA722" s="396"/>
      <c r="DB722" s="396"/>
      <c r="DC722" s="396"/>
      <c r="DD722" s="396"/>
      <c r="DE722" s="396"/>
      <c r="DF722" s="396"/>
      <c r="DG722" s="396"/>
      <c r="DH722" s="396"/>
      <c r="DI722" s="396"/>
      <c r="DJ722" s="396"/>
      <c r="DK722" s="396"/>
      <c r="DL722" s="396"/>
      <c r="DM722" s="396"/>
      <c r="DN722" s="396"/>
      <c r="DO722" s="396"/>
      <c r="DP722" s="396"/>
      <c r="DQ722" s="396"/>
      <c r="DR722" s="396"/>
      <c r="DS722" s="396"/>
      <c r="DT722" s="396"/>
      <c r="DU722" s="396"/>
      <c r="DV722" s="396"/>
      <c r="DW722" s="396"/>
      <c r="DX722" s="396"/>
      <c r="DY722" s="396"/>
    </row>
    <row r="723" spans="1:129" ht="27" customHeight="1" x14ac:dyDescent="0.15">
      <c r="A723" s="432">
        <v>1030002838</v>
      </c>
      <c r="B723" s="386" t="s">
        <v>12570</v>
      </c>
      <c r="C723" s="387" t="s">
        <v>17499</v>
      </c>
      <c r="D723" s="149" t="s">
        <v>14462</v>
      </c>
      <c r="E723" s="149"/>
      <c r="F723" s="153"/>
      <c r="G723" s="388">
        <f>COUNTIF(H723:AL723,"*")</f>
        <v>1</v>
      </c>
      <c r="H723" s="397"/>
      <c r="I723" s="397"/>
      <c r="J723" s="397"/>
      <c r="K723" s="397"/>
      <c r="L723" s="400"/>
      <c r="M723" s="400"/>
      <c r="N723" s="400"/>
      <c r="O723" s="400"/>
      <c r="P723" s="400"/>
      <c r="Q723" s="400"/>
      <c r="R723" s="400"/>
      <c r="S723" s="400"/>
      <c r="T723" s="400"/>
      <c r="U723" s="400"/>
      <c r="V723" s="400"/>
      <c r="W723" s="400"/>
      <c r="X723" s="400"/>
      <c r="Y723" s="398"/>
      <c r="Z723" s="399" t="s">
        <v>13123</v>
      </c>
      <c r="AA723" s="400"/>
      <c r="AB723" s="400"/>
      <c r="AC723" s="400"/>
      <c r="AD723" s="436"/>
      <c r="AE723" s="436"/>
      <c r="AF723" s="436"/>
      <c r="AG723" s="436"/>
      <c r="AH723" s="436"/>
      <c r="AI723" s="436"/>
      <c r="AJ723" s="436"/>
      <c r="AK723" s="436"/>
      <c r="AL723" s="401"/>
      <c r="AM723" s="481">
        <f>COUNTIF(AN723:DY723,"*")</f>
        <v>1</v>
      </c>
      <c r="AN723" s="394" t="s">
        <v>13335</v>
      </c>
      <c r="AO723" s="395"/>
      <c r="AP723" s="395"/>
      <c r="AQ723" s="395"/>
      <c r="AR723" s="395"/>
      <c r="AS723" s="395"/>
      <c r="AT723" s="395"/>
      <c r="AU723" s="395"/>
      <c r="AV723" s="395"/>
      <c r="AW723" s="395"/>
      <c r="AX723" s="395"/>
      <c r="AY723" s="395"/>
      <c r="AZ723" s="395"/>
      <c r="BA723" s="395"/>
      <c r="BB723" s="395"/>
      <c r="BC723" s="395"/>
      <c r="BD723" s="395"/>
      <c r="BE723" s="395"/>
      <c r="BF723" s="395"/>
      <c r="BG723" s="395"/>
      <c r="BH723" s="395"/>
      <c r="BI723" s="395"/>
      <c r="BJ723" s="395"/>
      <c r="BK723" s="395"/>
      <c r="BL723" s="395"/>
      <c r="BM723" s="395"/>
      <c r="BN723" s="395"/>
      <c r="BO723" s="395"/>
      <c r="BP723" s="395"/>
      <c r="BQ723" s="396"/>
      <c r="BR723" s="396"/>
      <c r="BS723" s="396"/>
      <c r="BT723" s="396"/>
      <c r="BU723" s="396"/>
      <c r="BV723" s="396"/>
      <c r="BW723" s="396"/>
      <c r="BX723" s="396"/>
      <c r="BY723" s="396"/>
      <c r="BZ723" s="396"/>
      <c r="CA723" s="396"/>
      <c r="CB723" s="396"/>
      <c r="CC723" s="396"/>
      <c r="CD723" s="396"/>
      <c r="CE723" s="396"/>
      <c r="CF723" s="396"/>
      <c r="CG723" s="396"/>
      <c r="CH723" s="396"/>
      <c r="CI723" s="396"/>
      <c r="CJ723" s="396"/>
      <c r="CK723" s="396"/>
      <c r="CL723" s="396"/>
      <c r="CM723" s="396"/>
      <c r="CN723" s="396"/>
      <c r="CO723" s="396"/>
      <c r="CP723" s="396"/>
      <c r="CQ723" s="396"/>
      <c r="CR723" s="396"/>
      <c r="CS723" s="396"/>
      <c r="CT723" s="396"/>
      <c r="CU723" s="396"/>
      <c r="CV723" s="396"/>
      <c r="CW723" s="396"/>
      <c r="CX723" s="396"/>
      <c r="CY723" s="396"/>
      <c r="CZ723" s="396"/>
      <c r="DA723" s="396"/>
      <c r="DB723" s="396"/>
      <c r="DC723" s="396"/>
      <c r="DD723" s="396"/>
      <c r="DE723" s="396"/>
      <c r="DF723" s="396"/>
      <c r="DG723" s="396"/>
      <c r="DH723" s="396"/>
      <c r="DI723" s="396"/>
      <c r="DJ723" s="396"/>
      <c r="DK723" s="396"/>
      <c r="DL723" s="396"/>
      <c r="DM723" s="396"/>
      <c r="DN723" s="396"/>
      <c r="DO723" s="396"/>
      <c r="DP723" s="396"/>
      <c r="DQ723" s="396"/>
      <c r="DR723" s="396"/>
      <c r="DS723" s="396"/>
      <c r="DT723" s="396"/>
      <c r="DU723" s="396"/>
      <c r="DV723" s="396"/>
      <c r="DW723" s="396"/>
      <c r="DX723" s="396"/>
      <c r="DY723" s="396"/>
    </row>
    <row r="724" spans="1:129" ht="27" customHeight="1" x14ac:dyDescent="0.15">
      <c r="A724" s="432">
        <v>1030001379</v>
      </c>
      <c r="B724" s="386" t="s">
        <v>18684</v>
      </c>
      <c r="C724" s="387" t="s">
        <v>18685</v>
      </c>
      <c r="D724" s="149" t="s">
        <v>18686</v>
      </c>
      <c r="E724" s="149" t="s">
        <v>18687</v>
      </c>
      <c r="F724" s="149" t="s">
        <v>13016</v>
      </c>
      <c r="G724" s="388">
        <f>COUNTIF(H724:AL724,"*")</f>
        <v>1</v>
      </c>
      <c r="H724" s="397" t="s">
        <v>18688</v>
      </c>
      <c r="I724" s="397"/>
      <c r="J724" s="397"/>
      <c r="K724" s="397"/>
      <c r="L724" s="400"/>
      <c r="M724" s="400"/>
      <c r="N724" s="400"/>
      <c r="O724" s="400"/>
      <c r="P724" s="400"/>
      <c r="Q724" s="400"/>
      <c r="R724" s="400"/>
      <c r="S724" s="400"/>
      <c r="T724" s="400"/>
      <c r="U724" s="400"/>
      <c r="V724" s="400"/>
      <c r="W724" s="400"/>
      <c r="X724" s="400"/>
      <c r="Y724" s="398"/>
      <c r="Z724" s="399"/>
      <c r="AA724" s="400"/>
      <c r="AB724" s="400"/>
      <c r="AC724" s="400"/>
      <c r="AD724" s="436"/>
      <c r="AE724" s="436"/>
      <c r="AF724" s="436"/>
      <c r="AG724" s="436"/>
      <c r="AH724" s="436"/>
      <c r="AI724" s="436"/>
      <c r="AJ724" s="436"/>
      <c r="AK724" s="436"/>
      <c r="AL724" s="401"/>
      <c r="AM724" s="481">
        <f>COUNTIF(AN724:DY724,"*")</f>
        <v>1</v>
      </c>
      <c r="AN724" s="394" t="s">
        <v>18689</v>
      </c>
      <c r="AO724" s="395"/>
      <c r="AP724" s="395"/>
      <c r="AQ724" s="395"/>
      <c r="AR724" s="395"/>
      <c r="AS724" s="395"/>
      <c r="AT724" s="395"/>
      <c r="AU724" s="395"/>
      <c r="AV724" s="395"/>
      <c r="AW724" s="395"/>
      <c r="AX724" s="395"/>
      <c r="AY724" s="395"/>
      <c r="AZ724" s="395"/>
      <c r="BA724" s="395"/>
      <c r="BB724" s="395"/>
      <c r="BC724" s="395"/>
      <c r="BD724" s="395"/>
      <c r="BE724" s="395"/>
      <c r="BF724" s="395"/>
      <c r="BG724" s="395"/>
      <c r="BH724" s="395"/>
      <c r="BI724" s="395"/>
      <c r="BJ724" s="395"/>
      <c r="BK724" s="395"/>
      <c r="BL724" s="395"/>
      <c r="BM724" s="395"/>
      <c r="BN724" s="395"/>
      <c r="BO724" s="395"/>
      <c r="BP724" s="395"/>
      <c r="BQ724" s="396"/>
      <c r="BR724" s="396"/>
      <c r="BS724" s="396"/>
      <c r="BT724" s="396"/>
      <c r="BU724" s="396"/>
      <c r="BV724" s="396"/>
      <c r="BW724" s="396"/>
      <c r="BX724" s="396"/>
      <c r="BY724" s="396"/>
      <c r="BZ724" s="396"/>
      <c r="CA724" s="396"/>
      <c r="CB724" s="396"/>
      <c r="CC724" s="396"/>
      <c r="CD724" s="396"/>
      <c r="CE724" s="396"/>
      <c r="CF724" s="396"/>
      <c r="CG724" s="396"/>
      <c r="CH724" s="396"/>
      <c r="CI724" s="396"/>
      <c r="CJ724" s="396"/>
      <c r="CK724" s="396"/>
      <c r="CL724" s="396"/>
      <c r="CM724" s="396"/>
      <c r="CN724" s="396"/>
      <c r="CO724" s="396"/>
      <c r="CP724" s="396"/>
      <c r="CQ724" s="396"/>
      <c r="CR724" s="396"/>
      <c r="CS724" s="396"/>
      <c r="CT724" s="396"/>
      <c r="CU724" s="396"/>
      <c r="CV724" s="396"/>
      <c r="CW724" s="396"/>
      <c r="CX724" s="396"/>
      <c r="CY724" s="396"/>
      <c r="CZ724" s="396"/>
      <c r="DA724" s="396"/>
      <c r="DB724" s="396"/>
      <c r="DC724" s="396"/>
      <c r="DD724" s="396"/>
      <c r="DE724" s="396"/>
      <c r="DF724" s="396"/>
      <c r="DG724" s="396"/>
      <c r="DH724" s="396"/>
      <c r="DI724" s="396"/>
      <c r="DJ724" s="396"/>
      <c r="DK724" s="396"/>
      <c r="DL724" s="396"/>
      <c r="DM724" s="396"/>
      <c r="DN724" s="396"/>
      <c r="DO724" s="396"/>
      <c r="DP724" s="396"/>
      <c r="DQ724" s="396"/>
      <c r="DR724" s="396"/>
      <c r="DS724" s="396"/>
      <c r="DT724" s="396"/>
      <c r="DU724" s="396"/>
      <c r="DV724" s="396"/>
      <c r="DW724" s="396"/>
      <c r="DX724" s="396"/>
      <c r="DY724" s="396"/>
    </row>
    <row r="725" spans="1:129" ht="27" customHeight="1" x14ac:dyDescent="0.15">
      <c r="A725" s="432">
        <v>1030006314</v>
      </c>
      <c r="B725" s="386" t="s">
        <v>18438</v>
      </c>
      <c r="C725" s="387" t="s">
        <v>18439</v>
      </c>
      <c r="D725" s="149" t="s">
        <v>18440</v>
      </c>
      <c r="E725" s="153"/>
      <c r="F725" s="153"/>
      <c r="G725" s="388">
        <f>COUNTIF(H725:AL725,"*")</f>
        <v>3</v>
      </c>
      <c r="H725" s="402" t="s">
        <v>15022</v>
      </c>
      <c r="I725" s="402" t="s">
        <v>14869</v>
      </c>
      <c r="J725" s="402" t="s">
        <v>15096</v>
      </c>
      <c r="K725" s="397"/>
      <c r="L725" s="400"/>
      <c r="M725" s="400"/>
      <c r="N725" s="400"/>
      <c r="O725" s="400"/>
      <c r="P725" s="400"/>
      <c r="Q725" s="400"/>
      <c r="R725" s="400"/>
      <c r="S725" s="400"/>
      <c r="T725" s="400"/>
      <c r="U725" s="400"/>
      <c r="V725" s="400"/>
      <c r="W725" s="400"/>
      <c r="X725" s="400"/>
      <c r="Y725" s="398"/>
      <c r="Z725" s="399"/>
      <c r="AA725" s="400"/>
      <c r="AB725" s="400"/>
      <c r="AC725" s="400"/>
      <c r="AD725" s="436"/>
      <c r="AE725" s="436"/>
      <c r="AF725" s="436"/>
      <c r="AG725" s="436"/>
      <c r="AH725" s="436"/>
      <c r="AI725" s="436"/>
      <c r="AJ725" s="436"/>
      <c r="AK725" s="436"/>
      <c r="AL725" s="401"/>
      <c r="AM725" s="481">
        <f>COUNTIF(AN725:DY725,"*")-1</f>
        <v>3</v>
      </c>
      <c r="AN725" s="394" t="s">
        <v>15788</v>
      </c>
      <c r="AO725" s="395" t="s">
        <v>14870</v>
      </c>
      <c r="AP725" s="395" t="s">
        <v>16196</v>
      </c>
      <c r="AQ725" s="395" t="s">
        <v>16483</v>
      </c>
      <c r="AR725" s="395"/>
      <c r="AS725" s="395"/>
      <c r="AT725" s="395"/>
      <c r="AU725" s="395"/>
      <c r="AV725" s="395"/>
      <c r="AW725" s="395"/>
      <c r="AX725" s="395"/>
      <c r="AY725" s="395"/>
      <c r="AZ725" s="395"/>
      <c r="BA725" s="395"/>
      <c r="BB725" s="395"/>
      <c r="BC725" s="395"/>
      <c r="BD725" s="395"/>
      <c r="BE725" s="395"/>
      <c r="BF725" s="395"/>
      <c r="BG725" s="395"/>
      <c r="BH725" s="395"/>
      <c r="BI725" s="395"/>
      <c r="BJ725" s="395"/>
      <c r="BK725" s="395"/>
      <c r="BL725" s="395"/>
      <c r="BM725" s="395"/>
      <c r="BN725" s="395"/>
      <c r="BO725" s="395"/>
      <c r="BP725" s="395"/>
      <c r="BQ725" s="396"/>
      <c r="BR725" s="396"/>
      <c r="BS725" s="396"/>
      <c r="BT725" s="396"/>
      <c r="BU725" s="396"/>
      <c r="BV725" s="396"/>
      <c r="BW725" s="396"/>
      <c r="BX725" s="396"/>
      <c r="BY725" s="396"/>
      <c r="BZ725" s="396"/>
      <c r="CA725" s="396"/>
      <c r="CB725" s="396"/>
      <c r="CC725" s="396"/>
      <c r="CD725" s="396"/>
      <c r="CE725" s="396"/>
      <c r="CF725" s="396"/>
      <c r="CG725" s="396"/>
      <c r="CH725" s="396"/>
      <c r="CI725" s="396"/>
      <c r="CJ725" s="396"/>
      <c r="CK725" s="396"/>
      <c r="CL725" s="396"/>
      <c r="CM725" s="396"/>
      <c r="CN725" s="396"/>
      <c r="CO725" s="396"/>
      <c r="CP725" s="396"/>
      <c r="CQ725" s="396"/>
      <c r="CR725" s="396"/>
      <c r="CS725" s="396"/>
      <c r="CT725" s="396"/>
      <c r="CU725" s="396"/>
      <c r="CV725" s="396"/>
      <c r="CW725" s="396"/>
      <c r="CX725" s="396"/>
      <c r="CY725" s="396"/>
      <c r="CZ725" s="396"/>
      <c r="DA725" s="396"/>
      <c r="DB725" s="396"/>
      <c r="DC725" s="396"/>
      <c r="DD725" s="396"/>
      <c r="DE725" s="396"/>
      <c r="DF725" s="396"/>
      <c r="DG725" s="396"/>
      <c r="DH725" s="396"/>
      <c r="DI725" s="396"/>
      <c r="DJ725" s="396"/>
      <c r="DK725" s="396"/>
      <c r="DL725" s="396"/>
      <c r="DM725" s="396"/>
      <c r="DN725" s="396"/>
      <c r="DO725" s="396"/>
      <c r="DP725" s="396"/>
      <c r="DQ725" s="396"/>
      <c r="DR725" s="396"/>
      <c r="DS725" s="396"/>
      <c r="DT725" s="396"/>
      <c r="DU725" s="396"/>
      <c r="DV725" s="396"/>
      <c r="DW725" s="396"/>
      <c r="DX725" s="396"/>
      <c r="DY725" s="396"/>
    </row>
    <row r="726" spans="1:129" ht="27" customHeight="1" x14ac:dyDescent="0.15">
      <c r="A726" s="432">
        <v>1020001878</v>
      </c>
      <c r="B726" s="386" t="s">
        <v>12453</v>
      </c>
      <c r="C726" s="387" t="s">
        <v>17116</v>
      </c>
      <c r="D726" s="149" t="s">
        <v>13841</v>
      </c>
      <c r="E726" s="149" t="s">
        <v>13873</v>
      </c>
      <c r="F726" s="153" t="s">
        <v>13016</v>
      </c>
      <c r="G726" s="388">
        <f>COUNTIF(H726:AL726,"*")</f>
        <v>5</v>
      </c>
      <c r="H726" s="397" t="s">
        <v>13109</v>
      </c>
      <c r="I726" s="397" t="s">
        <v>13111</v>
      </c>
      <c r="J726" s="397" t="s">
        <v>13112</v>
      </c>
      <c r="K726" s="397" t="s">
        <v>13145</v>
      </c>
      <c r="L726" s="400"/>
      <c r="M726" s="400"/>
      <c r="N726" s="400"/>
      <c r="O726" s="400"/>
      <c r="P726" s="400"/>
      <c r="Q726" s="400"/>
      <c r="R726" s="400"/>
      <c r="S726" s="400"/>
      <c r="T726" s="400"/>
      <c r="U726" s="400"/>
      <c r="V726" s="400"/>
      <c r="W726" s="400"/>
      <c r="X726" s="400"/>
      <c r="Y726" s="398"/>
      <c r="Z726" s="399" t="s">
        <v>13025</v>
      </c>
      <c r="AA726" s="400"/>
      <c r="AB726" s="400"/>
      <c r="AC726" s="400"/>
      <c r="AD726" s="436"/>
      <c r="AE726" s="436"/>
      <c r="AF726" s="436"/>
      <c r="AG726" s="436"/>
      <c r="AH726" s="436"/>
      <c r="AI726" s="436"/>
      <c r="AJ726" s="436"/>
      <c r="AK726" s="436"/>
      <c r="AL726" s="401"/>
      <c r="AM726" s="481">
        <f>COUNTIF(AN726:DY726,"*")-5</f>
        <v>7</v>
      </c>
      <c r="AN726" s="394" t="s">
        <v>13337</v>
      </c>
      <c r="AO726" s="395" t="s">
        <v>15935</v>
      </c>
      <c r="AP726" s="395" t="s">
        <v>15936</v>
      </c>
      <c r="AQ726" s="395" t="s">
        <v>15937</v>
      </c>
      <c r="AR726" s="395" t="s">
        <v>13411</v>
      </c>
      <c r="AS726" s="395" t="s">
        <v>14841</v>
      </c>
      <c r="AT726" s="395" t="s">
        <v>15938</v>
      </c>
      <c r="AU726" s="395" t="s">
        <v>13347</v>
      </c>
      <c r="AV726" s="395" t="s">
        <v>15316</v>
      </c>
      <c r="AW726" s="395" t="s">
        <v>15939</v>
      </c>
      <c r="AX726" s="395" t="s">
        <v>13512</v>
      </c>
      <c r="AY726" s="395" t="s">
        <v>15940</v>
      </c>
      <c r="AZ726" s="395"/>
      <c r="BA726" s="395"/>
      <c r="BB726" s="395"/>
      <c r="BC726" s="395"/>
      <c r="BD726" s="395"/>
      <c r="BE726" s="395"/>
      <c r="BF726" s="395"/>
      <c r="BG726" s="395"/>
      <c r="BH726" s="395"/>
      <c r="BI726" s="395"/>
      <c r="BJ726" s="395"/>
      <c r="BK726" s="395"/>
      <c r="BL726" s="395"/>
      <c r="BM726" s="395"/>
      <c r="BN726" s="395"/>
      <c r="BO726" s="395"/>
      <c r="BP726" s="395"/>
      <c r="BQ726" s="396"/>
      <c r="BR726" s="396"/>
      <c r="BS726" s="396"/>
      <c r="BT726" s="396"/>
      <c r="BU726" s="396"/>
      <c r="BV726" s="396"/>
      <c r="BW726" s="396"/>
      <c r="BX726" s="396"/>
      <c r="BY726" s="396"/>
      <c r="BZ726" s="396"/>
      <c r="CA726" s="396"/>
      <c r="CB726" s="396"/>
      <c r="CC726" s="396"/>
      <c r="CD726" s="396"/>
      <c r="CE726" s="396"/>
      <c r="CF726" s="396"/>
      <c r="CG726" s="396"/>
      <c r="CH726" s="396"/>
      <c r="CI726" s="396"/>
      <c r="CJ726" s="396"/>
      <c r="CK726" s="396"/>
      <c r="CL726" s="396"/>
      <c r="CM726" s="396"/>
      <c r="CN726" s="396"/>
      <c r="CO726" s="396"/>
      <c r="CP726" s="396"/>
      <c r="CQ726" s="396"/>
      <c r="CR726" s="396"/>
      <c r="CS726" s="396"/>
      <c r="CT726" s="396"/>
      <c r="CU726" s="396"/>
      <c r="CV726" s="396"/>
      <c r="CW726" s="396"/>
      <c r="CX726" s="396"/>
      <c r="CY726" s="396"/>
      <c r="CZ726" s="396"/>
      <c r="DA726" s="396"/>
      <c r="DB726" s="396"/>
      <c r="DC726" s="396"/>
      <c r="DD726" s="396"/>
      <c r="DE726" s="396"/>
      <c r="DF726" s="396"/>
      <c r="DG726" s="396"/>
      <c r="DH726" s="396"/>
      <c r="DI726" s="396"/>
      <c r="DJ726" s="396"/>
      <c r="DK726" s="396"/>
      <c r="DL726" s="396"/>
      <c r="DM726" s="396"/>
      <c r="DN726" s="396"/>
      <c r="DO726" s="396"/>
      <c r="DP726" s="396"/>
      <c r="DQ726" s="396"/>
      <c r="DR726" s="396"/>
      <c r="DS726" s="396"/>
      <c r="DT726" s="396"/>
      <c r="DU726" s="396"/>
      <c r="DV726" s="396"/>
      <c r="DW726" s="396"/>
      <c r="DX726" s="396"/>
      <c r="DY726" s="396"/>
    </row>
    <row r="727" spans="1:129" ht="27" customHeight="1" x14ac:dyDescent="0.15">
      <c r="A727" s="432">
        <v>1030002214</v>
      </c>
      <c r="B727" s="386" t="s">
        <v>12551</v>
      </c>
      <c r="C727" s="387" t="s">
        <v>16802</v>
      </c>
      <c r="D727" s="149" t="s">
        <v>12946</v>
      </c>
      <c r="E727" s="149"/>
      <c r="F727" s="149"/>
      <c r="G727" s="388">
        <f>COUNTIF(H727:AL727,"*")</f>
        <v>2</v>
      </c>
      <c r="H727" s="397"/>
      <c r="I727" s="397"/>
      <c r="J727" s="397"/>
      <c r="K727" s="397"/>
      <c r="L727" s="400"/>
      <c r="M727" s="400"/>
      <c r="N727" s="400"/>
      <c r="O727" s="400"/>
      <c r="P727" s="400"/>
      <c r="Q727" s="400"/>
      <c r="R727" s="400"/>
      <c r="S727" s="400"/>
      <c r="T727" s="400"/>
      <c r="U727" s="400"/>
      <c r="V727" s="400"/>
      <c r="W727" s="400"/>
      <c r="X727" s="400"/>
      <c r="Y727" s="398"/>
      <c r="Z727" s="403" t="s">
        <v>13617</v>
      </c>
      <c r="AA727" s="404" t="s">
        <v>13326</v>
      </c>
      <c r="AB727" s="400"/>
      <c r="AC727" s="400"/>
      <c r="AD727" s="436"/>
      <c r="AE727" s="436"/>
      <c r="AF727" s="436"/>
      <c r="AG727" s="436"/>
      <c r="AH727" s="436"/>
      <c r="AI727" s="436"/>
      <c r="AJ727" s="436"/>
      <c r="AK727" s="436"/>
      <c r="AL727" s="401"/>
      <c r="AM727" s="481">
        <f>COUNTIF(AN727:DY727,"*")-1</f>
        <v>5</v>
      </c>
      <c r="AN727" s="394" t="s">
        <v>15835</v>
      </c>
      <c r="AO727" s="395" t="s">
        <v>15836</v>
      </c>
      <c r="AP727" s="395" t="s">
        <v>15903</v>
      </c>
      <c r="AQ727" s="395" t="s">
        <v>15837</v>
      </c>
      <c r="AR727" s="395" t="s">
        <v>15608</v>
      </c>
      <c r="AS727" s="395" t="s">
        <v>15904</v>
      </c>
      <c r="AT727" s="395"/>
      <c r="AU727" s="395"/>
      <c r="AV727" s="395"/>
      <c r="AW727" s="395"/>
      <c r="AX727" s="395"/>
      <c r="AY727" s="395"/>
      <c r="AZ727" s="395"/>
      <c r="BA727" s="395"/>
      <c r="BB727" s="395"/>
      <c r="BC727" s="395"/>
      <c r="BD727" s="395"/>
      <c r="BE727" s="395"/>
      <c r="BF727" s="395"/>
      <c r="BG727" s="395"/>
      <c r="BH727" s="395"/>
      <c r="BI727" s="395"/>
      <c r="BJ727" s="395"/>
      <c r="BK727" s="395"/>
      <c r="BL727" s="395"/>
      <c r="BM727" s="395"/>
      <c r="BN727" s="395"/>
      <c r="BO727" s="395"/>
      <c r="BP727" s="395"/>
      <c r="BQ727" s="396"/>
      <c r="BR727" s="396"/>
      <c r="BS727" s="396"/>
      <c r="BT727" s="396"/>
      <c r="BU727" s="396"/>
      <c r="BV727" s="396"/>
      <c r="BW727" s="396"/>
      <c r="BX727" s="396"/>
      <c r="BY727" s="396"/>
      <c r="BZ727" s="396"/>
      <c r="CA727" s="396"/>
      <c r="CB727" s="396"/>
      <c r="CC727" s="396"/>
      <c r="CD727" s="396"/>
      <c r="CE727" s="396"/>
      <c r="CF727" s="396"/>
      <c r="CG727" s="396"/>
      <c r="CH727" s="396"/>
      <c r="CI727" s="396"/>
      <c r="CJ727" s="396"/>
      <c r="CK727" s="396"/>
      <c r="CL727" s="396"/>
      <c r="CM727" s="396"/>
      <c r="CN727" s="396"/>
      <c r="CO727" s="396"/>
      <c r="CP727" s="396"/>
      <c r="CQ727" s="396"/>
      <c r="CR727" s="396"/>
      <c r="CS727" s="396"/>
      <c r="CT727" s="396"/>
      <c r="CU727" s="396"/>
      <c r="CV727" s="396"/>
      <c r="CW727" s="396"/>
      <c r="CX727" s="396"/>
      <c r="CY727" s="396"/>
      <c r="CZ727" s="396"/>
      <c r="DA727" s="396"/>
      <c r="DB727" s="396"/>
      <c r="DC727" s="396"/>
      <c r="DD727" s="396"/>
      <c r="DE727" s="396"/>
      <c r="DF727" s="396"/>
      <c r="DG727" s="396"/>
      <c r="DH727" s="396"/>
      <c r="DI727" s="396"/>
      <c r="DJ727" s="396"/>
      <c r="DK727" s="396"/>
      <c r="DL727" s="396"/>
      <c r="DM727" s="396"/>
      <c r="DN727" s="396"/>
      <c r="DO727" s="396"/>
      <c r="DP727" s="396"/>
      <c r="DQ727" s="396"/>
      <c r="DR727" s="396"/>
      <c r="DS727" s="396"/>
      <c r="DT727" s="396"/>
      <c r="DU727" s="396"/>
      <c r="DV727" s="396"/>
      <c r="DW727" s="396"/>
      <c r="DX727" s="396"/>
      <c r="DY727" s="396"/>
    </row>
    <row r="728" spans="1:129" ht="27" customHeight="1" x14ac:dyDescent="0.15">
      <c r="A728" s="432">
        <v>1020001519</v>
      </c>
      <c r="B728" s="386" t="s">
        <v>12347</v>
      </c>
      <c r="C728" s="387" t="s">
        <v>17224</v>
      </c>
      <c r="D728" s="149" t="s">
        <v>14007</v>
      </c>
      <c r="E728" s="153" t="s">
        <v>14075</v>
      </c>
      <c r="F728" s="153" t="s">
        <v>14098</v>
      </c>
      <c r="G728" s="388">
        <f>COUNTIF(H728:AL728,"*")</f>
        <v>3</v>
      </c>
      <c r="H728" s="397"/>
      <c r="I728" s="397"/>
      <c r="J728" s="397"/>
      <c r="K728" s="397"/>
      <c r="L728" s="400"/>
      <c r="M728" s="400"/>
      <c r="N728" s="400"/>
      <c r="O728" s="400"/>
      <c r="P728" s="400"/>
      <c r="Q728" s="400"/>
      <c r="R728" s="400"/>
      <c r="S728" s="400"/>
      <c r="T728" s="400"/>
      <c r="U728" s="400"/>
      <c r="V728" s="400"/>
      <c r="W728" s="400"/>
      <c r="X728" s="400"/>
      <c r="Y728" s="398"/>
      <c r="Z728" s="403" t="s">
        <v>13024</v>
      </c>
      <c r="AA728" s="404" t="s">
        <v>13225</v>
      </c>
      <c r="AB728" s="404" t="s">
        <v>13226</v>
      </c>
      <c r="AC728" s="400"/>
      <c r="AD728" s="436"/>
      <c r="AE728" s="436"/>
      <c r="AF728" s="436"/>
      <c r="AG728" s="436"/>
      <c r="AH728" s="436"/>
      <c r="AI728" s="436"/>
      <c r="AJ728" s="436"/>
      <c r="AK728" s="436"/>
      <c r="AL728" s="401"/>
      <c r="AM728" s="481">
        <f>COUNTIF(AN728:DY728,"*")</f>
        <v>3</v>
      </c>
      <c r="AN728" s="394" t="s">
        <v>13120</v>
      </c>
      <c r="AO728" s="395" t="s">
        <v>15244</v>
      </c>
      <c r="AP728" s="395" t="s">
        <v>15062</v>
      </c>
      <c r="AQ728" s="395"/>
      <c r="AR728" s="395"/>
      <c r="AS728" s="395"/>
      <c r="AT728" s="395"/>
      <c r="AU728" s="395"/>
      <c r="AV728" s="395"/>
      <c r="AW728" s="395"/>
      <c r="AX728" s="395"/>
      <c r="AY728" s="395"/>
      <c r="AZ728" s="395"/>
      <c r="BA728" s="395"/>
      <c r="BB728" s="395"/>
      <c r="BC728" s="395"/>
      <c r="BD728" s="395"/>
      <c r="BE728" s="395"/>
      <c r="BF728" s="395"/>
      <c r="BG728" s="395"/>
      <c r="BH728" s="395"/>
      <c r="BI728" s="395"/>
      <c r="BJ728" s="395"/>
      <c r="BK728" s="395"/>
      <c r="BL728" s="395"/>
      <c r="BM728" s="395"/>
      <c r="BN728" s="395"/>
      <c r="BO728" s="395"/>
      <c r="BP728" s="395"/>
      <c r="BQ728" s="396"/>
      <c r="BR728" s="396"/>
      <c r="BS728" s="396"/>
      <c r="BT728" s="396"/>
      <c r="BU728" s="396"/>
      <c r="BV728" s="396"/>
      <c r="BW728" s="396"/>
      <c r="BX728" s="396"/>
      <c r="BY728" s="396"/>
      <c r="BZ728" s="396"/>
      <c r="CA728" s="396"/>
      <c r="CB728" s="396"/>
      <c r="CC728" s="396"/>
      <c r="CD728" s="396"/>
      <c r="CE728" s="396"/>
      <c r="CF728" s="396"/>
      <c r="CG728" s="396"/>
      <c r="CH728" s="396"/>
      <c r="CI728" s="396"/>
      <c r="CJ728" s="396"/>
      <c r="CK728" s="396"/>
      <c r="CL728" s="396"/>
      <c r="CM728" s="396"/>
      <c r="CN728" s="396"/>
      <c r="CO728" s="396"/>
      <c r="CP728" s="396"/>
      <c r="CQ728" s="396"/>
      <c r="CR728" s="396"/>
      <c r="CS728" s="396"/>
      <c r="CT728" s="396"/>
      <c r="CU728" s="396"/>
      <c r="CV728" s="396"/>
      <c r="CW728" s="396"/>
      <c r="CX728" s="396"/>
      <c r="CY728" s="396"/>
      <c r="CZ728" s="396"/>
      <c r="DA728" s="396"/>
      <c r="DB728" s="396"/>
      <c r="DC728" s="396"/>
      <c r="DD728" s="396"/>
      <c r="DE728" s="396"/>
      <c r="DF728" s="396"/>
      <c r="DG728" s="396"/>
      <c r="DH728" s="396"/>
      <c r="DI728" s="396"/>
      <c r="DJ728" s="396"/>
      <c r="DK728" s="396"/>
      <c r="DL728" s="396"/>
      <c r="DM728" s="396"/>
      <c r="DN728" s="396"/>
      <c r="DO728" s="396"/>
      <c r="DP728" s="396"/>
      <c r="DQ728" s="396"/>
      <c r="DR728" s="396"/>
      <c r="DS728" s="396"/>
      <c r="DT728" s="396"/>
      <c r="DU728" s="396"/>
      <c r="DV728" s="396"/>
      <c r="DW728" s="396"/>
      <c r="DX728" s="396"/>
      <c r="DY728" s="396"/>
    </row>
    <row r="729" spans="1:129" ht="27" customHeight="1" x14ac:dyDescent="0.15">
      <c r="A729" s="432">
        <v>1030005306</v>
      </c>
      <c r="B729" s="386" t="s">
        <v>11905</v>
      </c>
      <c r="C729" s="387" t="s">
        <v>16719</v>
      </c>
      <c r="D729" s="149" t="s">
        <v>12855</v>
      </c>
      <c r="E729" s="149"/>
      <c r="F729" s="149"/>
      <c r="G729" s="388">
        <f>COUNTIF(H729:AL729,"*")</f>
        <v>3</v>
      </c>
      <c r="H729" s="397"/>
      <c r="I729" s="397"/>
      <c r="J729" s="397"/>
      <c r="K729" s="397"/>
      <c r="L729" s="400"/>
      <c r="M729" s="400"/>
      <c r="N729" s="400"/>
      <c r="O729" s="400"/>
      <c r="P729" s="400"/>
      <c r="Q729" s="400"/>
      <c r="R729" s="400"/>
      <c r="S729" s="400"/>
      <c r="T729" s="400"/>
      <c r="U729" s="400"/>
      <c r="V729" s="400"/>
      <c r="W729" s="400"/>
      <c r="X729" s="400"/>
      <c r="Y729" s="398"/>
      <c r="Z729" s="403" t="s">
        <v>11791</v>
      </c>
      <c r="AA729" s="404" t="s">
        <v>11794</v>
      </c>
      <c r="AB729" s="404" t="s">
        <v>13025</v>
      </c>
      <c r="AC729" s="400"/>
      <c r="AD729" s="436"/>
      <c r="AE729" s="436"/>
      <c r="AF729" s="436"/>
      <c r="AG729" s="436"/>
      <c r="AH729" s="436"/>
      <c r="AI729" s="436"/>
      <c r="AJ729" s="436"/>
      <c r="AK729" s="436"/>
      <c r="AL729" s="401"/>
      <c r="AM729" s="481">
        <f>COUNTIF(AN729:DY729,"*")-2</f>
        <v>3</v>
      </c>
      <c r="AN729" s="394" t="s">
        <v>13602</v>
      </c>
      <c r="AO729" s="395" t="s">
        <v>15467</v>
      </c>
      <c r="AP729" s="395" t="s">
        <v>15688</v>
      </c>
      <c r="AQ729" s="395" t="s">
        <v>15123</v>
      </c>
      <c r="AR729" s="395" t="s">
        <v>15689</v>
      </c>
      <c r="AS729" s="395"/>
      <c r="AT729" s="395"/>
      <c r="AU729" s="395"/>
      <c r="AV729" s="395"/>
      <c r="AW729" s="395"/>
      <c r="AX729" s="395"/>
      <c r="AY729" s="395"/>
      <c r="AZ729" s="395"/>
      <c r="BA729" s="395"/>
      <c r="BB729" s="395"/>
      <c r="BC729" s="395"/>
      <c r="BD729" s="395"/>
      <c r="BE729" s="395"/>
      <c r="BF729" s="395"/>
      <c r="BG729" s="395"/>
      <c r="BH729" s="395"/>
      <c r="BI729" s="395"/>
      <c r="BJ729" s="395"/>
      <c r="BK729" s="395"/>
      <c r="BL729" s="395"/>
      <c r="BM729" s="395"/>
      <c r="BN729" s="395"/>
      <c r="BO729" s="395"/>
      <c r="BP729" s="395"/>
      <c r="BQ729" s="396"/>
      <c r="BR729" s="396"/>
      <c r="BS729" s="396"/>
      <c r="BT729" s="396"/>
      <c r="BU729" s="396"/>
      <c r="BV729" s="396"/>
      <c r="BW729" s="396"/>
      <c r="BX729" s="396"/>
      <c r="BY729" s="396"/>
      <c r="BZ729" s="396"/>
      <c r="CA729" s="396"/>
      <c r="CB729" s="396"/>
      <c r="CC729" s="396"/>
      <c r="CD729" s="396"/>
      <c r="CE729" s="396"/>
      <c r="CF729" s="396"/>
      <c r="CG729" s="396"/>
      <c r="CH729" s="396"/>
      <c r="CI729" s="396"/>
      <c r="CJ729" s="396"/>
      <c r="CK729" s="396"/>
      <c r="CL729" s="396"/>
      <c r="CM729" s="396"/>
      <c r="CN729" s="396"/>
      <c r="CO729" s="396"/>
      <c r="CP729" s="396"/>
      <c r="CQ729" s="396"/>
      <c r="CR729" s="396"/>
      <c r="CS729" s="396"/>
      <c r="CT729" s="396"/>
      <c r="CU729" s="396"/>
      <c r="CV729" s="396"/>
      <c r="CW729" s="396"/>
      <c r="CX729" s="396"/>
      <c r="CY729" s="396"/>
      <c r="CZ729" s="396"/>
      <c r="DA729" s="396"/>
      <c r="DB729" s="396"/>
      <c r="DC729" s="396"/>
      <c r="DD729" s="396"/>
      <c r="DE729" s="396"/>
      <c r="DF729" s="396"/>
      <c r="DG729" s="396"/>
      <c r="DH729" s="396"/>
      <c r="DI729" s="396"/>
      <c r="DJ729" s="396"/>
      <c r="DK729" s="396"/>
      <c r="DL729" s="396"/>
      <c r="DM729" s="396"/>
      <c r="DN729" s="396"/>
      <c r="DO729" s="396"/>
      <c r="DP729" s="396"/>
      <c r="DQ729" s="396"/>
      <c r="DR729" s="396"/>
      <c r="DS729" s="396"/>
      <c r="DT729" s="396"/>
      <c r="DU729" s="396"/>
      <c r="DV729" s="396"/>
      <c r="DW729" s="396"/>
      <c r="DX729" s="396"/>
      <c r="DY729" s="396"/>
    </row>
    <row r="730" spans="1:129" ht="27" customHeight="1" x14ac:dyDescent="0.15">
      <c r="A730" s="432">
        <v>1030005186</v>
      </c>
      <c r="B730" s="386" t="s">
        <v>12678</v>
      </c>
      <c r="C730" s="387" t="s">
        <v>12678</v>
      </c>
      <c r="D730" s="149" t="s">
        <v>13316</v>
      </c>
      <c r="E730" s="153"/>
      <c r="F730" s="153"/>
      <c r="G730" s="388">
        <f>COUNTIF(H730:AL730,"*")</f>
        <v>4</v>
      </c>
      <c r="H730" s="397" t="s">
        <v>11794</v>
      </c>
      <c r="I730" s="397" t="s">
        <v>13109</v>
      </c>
      <c r="J730" s="397" t="s">
        <v>13110</v>
      </c>
      <c r="K730" s="397" t="s">
        <v>13025</v>
      </c>
      <c r="L730" s="400"/>
      <c r="M730" s="400"/>
      <c r="N730" s="400"/>
      <c r="O730" s="400"/>
      <c r="P730" s="400"/>
      <c r="Q730" s="400"/>
      <c r="R730" s="400"/>
      <c r="S730" s="400"/>
      <c r="T730" s="400"/>
      <c r="U730" s="400"/>
      <c r="V730" s="400"/>
      <c r="W730" s="400"/>
      <c r="X730" s="400"/>
      <c r="Y730" s="398"/>
      <c r="Z730" s="399"/>
      <c r="AA730" s="400"/>
      <c r="AB730" s="400"/>
      <c r="AC730" s="400"/>
      <c r="AD730" s="436"/>
      <c r="AE730" s="436"/>
      <c r="AF730" s="436"/>
      <c r="AG730" s="436"/>
      <c r="AH730" s="436"/>
      <c r="AI730" s="436"/>
      <c r="AJ730" s="436"/>
      <c r="AK730" s="436"/>
      <c r="AL730" s="401"/>
      <c r="AM730" s="481">
        <f>COUNTIF(AN730:DY730,"*")</f>
        <v>6</v>
      </c>
      <c r="AN730" s="394" t="s">
        <v>13641</v>
      </c>
      <c r="AO730" s="395" t="s">
        <v>13647</v>
      </c>
      <c r="AP730" s="395" t="s">
        <v>13106</v>
      </c>
      <c r="AQ730" s="395" t="s">
        <v>14903</v>
      </c>
      <c r="AR730" s="395" t="s">
        <v>13648</v>
      </c>
      <c r="AS730" s="395" t="s">
        <v>13503</v>
      </c>
      <c r="AT730" s="395"/>
      <c r="AU730" s="395"/>
      <c r="AV730" s="395"/>
      <c r="AW730" s="395"/>
      <c r="AX730" s="395"/>
      <c r="AY730" s="395"/>
      <c r="AZ730" s="395"/>
      <c r="BA730" s="395"/>
      <c r="BB730" s="395"/>
      <c r="BC730" s="395"/>
      <c r="BD730" s="395"/>
      <c r="BE730" s="395"/>
      <c r="BF730" s="395"/>
      <c r="BG730" s="395"/>
      <c r="BH730" s="395"/>
      <c r="BI730" s="395"/>
      <c r="BJ730" s="395"/>
      <c r="BK730" s="395"/>
      <c r="BL730" s="395"/>
      <c r="BM730" s="395"/>
      <c r="BN730" s="395"/>
      <c r="BO730" s="395"/>
      <c r="BP730" s="395"/>
      <c r="BQ730" s="396"/>
      <c r="BR730" s="396"/>
      <c r="BS730" s="396"/>
      <c r="BT730" s="396"/>
      <c r="BU730" s="396"/>
      <c r="BV730" s="396"/>
      <c r="BW730" s="396"/>
      <c r="BX730" s="396"/>
      <c r="BY730" s="396"/>
      <c r="BZ730" s="396"/>
      <c r="CA730" s="396"/>
      <c r="CB730" s="396"/>
      <c r="CC730" s="396"/>
      <c r="CD730" s="396"/>
      <c r="CE730" s="396"/>
      <c r="CF730" s="396"/>
      <c r="CG730" s="396"/>
      <c r="CH730" s="396"/>
      <c r="CI730" s="396"/>
      <c r="CJ730" s="396"/>
      <c r="CK730" s="396"/>
      <c r="CL730" s="396"/>
      <c r="CM730" s="396"/>
      <c r="CN730" s="396"/>
      <c r="CO730" s="396"/>
      <c r="CP730" s="396"/>
      <c r="CQ730" s="396"/>
      <c r="CR730" s="396"/>
      <c r="CS730" s="396"/>
      <c r="CT730" s="396"/>
      <c r="CU730" s="396"/>
      <c r="CV730" s="396"/>
      <c r="CW730" s="396"/>
      <c r="CX730" s="396"/>
      <c r="CY730" s="396"/>
      <c r="CZ730" s="396"/>
      <c r="DA730" s="396"/>
      <c r="DB730" s="396"/>
      <c r="DC730" s="396"/>
      <c r="DD730" s="396"/>
      <c r="DE730" s="396"/>
      <c r="DF730" s="396"/>
      <c r="DG730" s="396"/>
      <c r="DH730" s="396"/>
      <c r="DI730" s="396"/>
      <c r="DJ730" s="396"/>
      <c r="DK730" s="396"/>
      <c r="DL730" s="396"/>
      <c r="DM730" s="396"/>
      <c r="DN730" s="396"/>
      <c r="DO730" s="396"/>
      <c r="DP730" s="396"/>
      <c r="DQ730" s="396"/>
      <c r="DR730" s="396"/>
      <c r="DS730" s="396"/>
      <c r="DT730" s="396"/>
      <c r="DU730" s="396"/>
      <c r="DV730" s="396"/>
      <c r="DW730" s="396"/>
      <c r="DX730" s="396"/>
      <c r="DY730" s="396"/>
    </row>
    <row r="731" spans="1:129" ht="27" customHeight="1" x14ac:dyDescent="0.15">
      <c r="A731" s="432">
        <v>1020001360</v>
      </c>
      <c r="B731" s="386" t="s">
        <v>3232</v>
      </c>
      <c r="C731" s="387" t="s">
        <v>16748</v>
      </c>
      <c r="D731" s="149" t="s">
        <v>12799</v>
      </c>
      <c r="E731" s="153"/>
      <c r="F731" s="153"/>
      <c r="G731" s="388">
        <f>COUNTIF(H731:AL731,"*")</f>
        <v>3</v>
      </c>
      <c r="H731" s="397"/>
      <c r="I731" s="397"/>
      <c r="J731" s="397"/>
      <c r="K731" s="397"/>
      <c r="L731" s="400"/>
      <c r="M731" s="400"/>
      <c r="N731" s="400"/>
      <c r="O731" s="400"/>
      <c r="P731" s="400"/>
      <c r="Q731" s="400"/>
      <c r="R731" s="400"/>
      <c r="S731" s="400"/>
      <c r="T731" s="400"/>
      <c r="U731" s="400"/>
      <c r="V731" s="400"/>
      <c r="W731" s="400"/>
      <c r="X731" s="400"/>
      <c r="Y731" s="398"/>
      <c r="Z731" s="403" t="s">
        <v>11794</v>
      </c>
      <c r="AA731" s="404" t="s">
        <v>11795</v>
      </c>
      <c r="AB731" s="404" t="s">
        <v>13025</v>
      </c>
      <c r="AC731" s="400"/>
      <c r="AD731" s="436"/>
      <c r="AE731" s="436"/>
      <c r="AF731" s="436"/>
      <c r="AG731" s="436"/>
      <c r="AH731" s="436"/>
      <c r="AI731" s="436"/>
      <c r="AJ731" s="436"/>
      <c r="AK731" s="436"/>
      <c r="AL731" s="401"/>
      <c r="AM731" s="481">
        <f>COUNTIF(AN731:DY731,"*")-3</f>
        <v>11</v>
      </c>
      <c r="AN731" s="394" t="s">
        <v>15488</v>
      </c>
      <c r="AO731" s="395" t="s">
        <v>15477</v>
      </c>
      <c r="AP731" s="395" t="s">
        <v>15467</v>
      </c>
      <c r="AQ731" s="395" t="s">
        <v>15741</v>
      </c>
      <c r="AR731" s="395" t="s">
        <v>15484</v>
      </c>
      <c r="AS731" s="395" t="s">
        <v>15469</v>
      </c>
      <c r="AT731" s="395" t="s">
        <v>15480</v>
      </c>
      <c r="AU731" s="395" t="s">
        <v>15481</v>
      </c>
      <c r="AV731" s="395" t="s">
        <v>15482</v>
      </c>
      <c r="AW731" s="395" t="s">
        <v>15493</v>
      </c>
      <c r="AX731" s="395" t="s">
        <v>15742</v>
      </c>
      <c r="AY731" s="395" t="s">
        <v>15695</v>
      </c>
      <c r="AZ731" s="395" t="s">
        <v>15123</v>
      </c>
      <c r="BA731" s="395" t="s">
        <v>15743</v>
      </c>
      <c r="BB731" s="395"/>
      <c r="BC731" s="395"/>
      <c r="BD731" s="395"/>
      <c r="BE731" s="395"/>
      <c r="BF731" s="395"/>
      <c r="BG731" s="395"/>
      <c r="BH731" s="395"/>
      <c r="BI731" s="395"/>
      <c r="BJ731" s="395"/>
      <c r="BK731" s="395"/>
      <c r="BL731" s="395"/>
      <c r="BM731" s="395"/>
      <c r="BN731" s="395"/>
      <c r="BO731" s="395"/>
      <c r="BP731" s="395"/>
      <c r="BQ731" s="396"/>
      <c r="BR731" s="396"/>
      <c r="BS731" s="396"/>
      <c r="BT731" s="396"/>
      <c r="BU731" s="396"/>
      <c r="BV731" s="396"/>
      <c r="BW731" s="396"/>
      <c r="BX731" s="396"/>
      <c r="BY731" s="396"/>
      <c r="BZ731" s="396"/>
      <c r="CA731" s="396"/>
      <c r="CB731" s="396"/>
      <c r="CC731" s="396"/>
      <c r="CD731" s="396"/>
      <c r="CE731" s="396"/>
      <c r="CF731" s="396"/>
      <c r="CG731" s="396"/>
      <c r="CH731" s="396"/>
      <c r="CI731" s="396"/>
      <c r="CJ731" s="396"/>
      <c r="CK731" s="396"/>
      <c r="CL731" s="396"/>
      <c r="CM731" s="396"/>
      <c r="CN731" s="396"/>
      <c r="CO731" s="396"/>
      <c r="CP731" s="396"/>
      <c r="CQ731" s="396"/>
      <c r="CR731" s="396"/>
      <c r="CS731" s="396"/>
      <c r="CT731" s="396"/>
      <c r="CU731" s="396"/>
      <c r="CV731" s="396"/>
      <c r="CW731" s="396"/>
      <c r="CX731" s="396"/>
      <c r="CY731" s="396"/>
      <c r="CZ731" s="396"/>
      <c r="DA731" s="396"/>
      <c r="DB731" s="396"/>
      <c r="DC731" s="396"/>
      <c r="DD731" s="396"/>
      <c r="DE731" s="396"/>
      <c r="DF731" s="396"/>
      <c r="DG731" s="396"/>
      <c r="DH731" s="396"/>
      <c r="DI731" s="396"/>
      <c r="DJ731" s="396"/>
      <c r="DK731" s="396"/>
      <c r="DL731" s="396"/>
      <c r="DM731" s="396"/>
      <c r="DN731" s="396"/>
      <c r="DO731" s="396"/>
      <c r="DP731" s="396"/>
      <c r="DQ731" s="396"/>
      <c r="DR731" s="396"/>
      <c r="DS731" s="396"/>
      <c r="DT731" s="396"/>
      <c r="DU731" s="396"/>
      <c r="DV731" s="396"/>
      <c r="DW731" s="396"/>
      <c r="DX731" s="396"/>
      <c r="DY731" s="396"/>
    </row>
    <row r="732" spans="1:129" ht="27" customHeight="1" x14ac:dyDescent="0.15">
      <c r="A732" s="432">
        <v>1020001211</v>
      </c>
      <c r="B732" s="386" t="s">
        <v>12251</v>
      </c>
      <c r="C732" s="387" t="s">
        <v>17585</v>
      </c>
      <c r="D732" s="149" t="s">
        <v>14534</v>
      </c>
      <c r="E732" s="149"/>
      <c r="F732" s="153"/>
      <c r="G732" s="388">
        <f>COUNTIF(H732:AL732,"*")</f>
        <v>1</v>
      </c>
      <c r="H732" s="397" t="s">
        <v>14109</v>
      </c>
      <c r="I732" s="397"/>
      <c r="J732" s="397"/>
      <c r="K732" s="397"/>
      <c r="L732" s="400"/>
      <c r="M732" s="400"/>
      <c r="N732" s="400"/>
      <c r="O732" s="400"/>
      <c r="P732" s="400"/>
      <c r="Q732" s="400"/>
      <c r="R732" s="400"/>
      <c r="S732" s="400"/>
      <c r="T732" s="400"/>
      <c r="U732" s="400"/>
      <c r="V732" s="400"/>
      <c r="W732" s="400"/>
      <c r="X732" s="400"/>
      <c r="Y732" s="398"/>
      <c r="Z732" s="399"/>
      <c r="AA732" s="400"/>
      <c r="AB732" s="400"/>
      <c r="AC732" s="400"/>
      <c r="AD732" s="436"/>
      <c r="AE732" s="436"/>
      <c r="AF732" s="436"/>
      <c r="AG732" s="436"/>
      <c r="AH732" s="436"/>
      <c r="AI732" s="436"/>
      <c r="AJ732" s="436"/>
      <c r="AK732" s="436"/>
      <c r="AL732" s="401"/>
      <c r="AM732" s="481">
        <f>COUNTIF(AN732:DY732,"*")</f>
        <v>1</v>
      </c>
      <c r="AN732" s="394" t="s">
        <v>14112</v>
      </c>
      <c r="AO732" s="395"/>
      <c r="AP732" s="395"/>
      <c r="AQ732" s="395"/>
      <c r="AR732" s="395"/>
      <c r="AS732" s="395"/>
      <c r="AT732" s="395"/>
      <c r="AU732" s="395"/>
      <c r="AV732" s="395"/>
      <c r="AW732" s="395"/>
      <c r="AX732" s="395"/>
      <c r="AY732" s="395"/>
      <c r="AZ732" s="395"/>
      <c r="BA732" s="395"/>
      <c r="BB732" s="395"/>
      <c r="BC732" s="395"/>
      <c r="BD732" s="395"/>
      <c r="BE732" s="395"/>
      <c r="BF732" s="395"/>
      <c r="BG732" s="395"/>
      <c r="BH732" s="395"/>
      <c r="BI732" s="395"/>
      <c r="BJ732" s="395"/>
      <c r="BK732" s="395"/>
      <c r="BL732" s="395"/>
      <c r="BM732" s="395"/>
      <c r="BN732" s="395"/>
      <c r="BO732" s="395"/>
      <c r="BP732" s="395"/>
      <c r="BQ732" s="396"/>
      <c r="BR732" s="396"/>
      <c r="BS732" s="396"/>
      <c r="BT732" s="396"/>
      <c r="BU732" s="396"/>
      <c r="BV732" s="396"/>
      <c r="BW732" s="396"/>
      <c r="BX732" s="396"/>
      <c r="BY732" s="396"/>
      <c r="BZ732" s="396"/>
      <c r="CA732" s="396"/>
      <c r="CB732" s="396"/>
      <c r="CC732" s="396"/>
      <c r="CD732" s="396"/>
      <c r="CE732" s="396"/>
      <c r="CF732" s="396"/>
      <c r="CG732" s="396"/>
      <c r="CH732" s="396"/>
      <c r="CI732" s="396"/>
      <c r="CJ732" s="396"/>
      <c r="CK732" s="396"/>
      <c r="CL732" s="396"/>
      <c r="CM732" s="396"/>
      <c r="CN732" s="396"/>
      <c r="CO732" s="396"/>
      <c r="CP732" s="396"/>
      <c r="CQ732" s="396"/>
      <c r="CR732" s="396"/>
      <c r="CS732" s="396"/>
      <c r="CT732" s="396"/>
      <c r="CU732" s="396"/>
      <c r="CV732" s="396"/>
      <c r="CW732" s="396"/>
      <c r="CX732" s="396"/>
      <c r="CY732" s="396"/>
      <c r="CZ732" s="396"/>
      <c r="DA732" s="396"/>
      <c r="DB732" s="396"/>
      <c r="DC732" s="396"/>
      <c r="DD732" s="396"/>
      <c r="DE732" s="396"/>
      <c r="DF732" s="396"/>
      <c r="DG732" s="396"/>
      <c r="DH732" s="396"/>
      <c r="DI732" s="396"/>
      <c r="DJ732" s="396"/>
      <c r="DK732" s="396"/>
      <c r="DL732" s="396"/>
      <c r="DM732" s="396"/>
      <c r="DN732" s="396"/>
      <c r="DO732" s="396"/>
      <c r="DP732" s="396"/>
      <c r="DQ732" s="396"/>
      <c r="DR732" s="396"/>
      <c r="DS732" s="396"/>
      <c r="DT732" s="396"/>
      <c r="DU732" s="396"/>
      <c r="DV732" s="396"/>
      <c r="DW732" s="396"/>
      <c r="DX732" s="396"/>
      <c r="DY732" s="396"/>
    </row>
    <row r="733" spans="1:129" ht="27" customHeight="1" x14ac:dyDescent="0.15">
      <c r="A733" s="432">
        <v>1020000001</v>
      </c>
      <c r="B733" s="386" t="s">
        <v>14936</v>
      </c>
      <c r="C733" s="387" t="s">
        <v>17311</v>
      </c>
      <c r="D733" s="149" t="s">
        <v>14149</v>
      </c>
      <c r="E733" s="153"/>
      <c r="F733" s="153"/>
      <c r="G733" s="388">
        <f>COUNTIF(H733:AL733,"*")</f>
        <v>5</v>
      </c>
      <c r="H733" s="397" t="s">
        <v>13442</v>
      </c>
      <c r="I733" s="397" t="s">
        <v>13225</v>
      </c>
      <c r="J733" s="397" t="s">
        <v>13123</v>
      </c>
      <c r="K733" s="397" t="s">
        <v>13124</v>
      </c>
      <c r="L733" s="400"/>
      <c r="M733" s="400"/>
      <c r="N733" s="400"/>
      <c r="O733" s="400"/>
      <c r="P733" s="400"/>
      <c r="Q733" s="400"/>
      <c r="R733" s="400"/>
      <c r="S733" s="400"/>
      <c r="T733" s="400"/>
      <c r="U733" s="400"/>
      <c r="V733" s="400"/>
      <c r="W733" s="400"/>
      <c r="X733" s="400"/>
      <c r="Y733" s="398"/>
      <c r="Z733" s="399" t="s">
        <v>13126</v>
      </c>
      <c r="AA733" s="400"/>
      <c r="AB733" s="400"/>
      <c r="AC733" s="400"/>
      <c r="AD733" s="436"/>
      <c r="AE733" s="436"/>
      <c r="AF733" s="436"/>
      <c r="AG733" s="436"/>
      <c r="AH733" s="436"/>
      <c r="AI733" s="436"/>
      <c r="AJ733" s="436"/>
      <c r="AK733" s="436"/>
      <c r="AL733" s="401"/>
      <c r="AM733" s="481">
        <f>COUNTIF(AN733:DY733,"*")</f>
        <v>14</v>
      </c>
      <c r="AN733" s="394" t="s">
        <v>14886</v>
      </c>
      <c r="AO733" s="395" t="s">
        <v>14926</v>
      </c>
      <c r="AP733" s="395" t="s">
        <v>14927</v>
      </c>
      <c r="AQ733" s="395" t="s">
        <v>14827</v>
      </c>
      <c r="AR733" s="395" t="s">
        <v>14828</v>
      </c>
      <c r="AS733" s="395" t="s">
        <v>14829</v>
      </c>
      <c r="AT733" s="395" t="s">
        <v>13886</v>
      </c>
      <c r="AU733" s="395" t="s">
        <v>13540</v>
      </c>
      <c r="AV733" s="395" t="s">
        <v>13542</v>
      </c>
      <c r="AW733" s="395" t="s">
        <v>13543</v>
      </c>
      <c r="AX733" s="395" t="s">
        <v>13502</v>
      </c>
      <c r="AY733" s="395" t="s">
        <v>13441</v>
      </c>
      <c r="AZ733" s="395" t="s">
        <v>13133</v>
      </c>
      <c r="BA733" s="395" t="s">
        <v>13134</v>
      </c>
      <c r="BB733" s="395"/>
      <c r="BC733" s="395"/>
      <c r="BD733" s="395"/>
      <c r="BE733" s="395"/>
      <c r="BF733" s="395"/>
      <c r="BG733" s="395"/>
      <c r="BH733" s="395"/>
      <c r="BI733" s="395"/>
      <c r="BJ733" s="395"/>
      <c r="BK733" s="395"/>
      <c r="BL733" s="395"/>
      <c r="BM733" s="395"/>
      <c r="BN733" s="395"/>
      <c r="BO733" s="395"/>
      <c r="BP733" s="395"/>
      <c r="BQ733" s="396"/>
      <c r="BR733" s="396"/>
      <c r="BS733" s="396"/>
      <c r="BT733" s="396"/>
      <c r="BU733" s="396"/>
      <c r="BV733" s="396"/>
      <c r="BW733" s="396"/>
      <c r="BX733" s="396"/>
      <c r="BY733" s="396"/>
      <c r="BZ733" s="396"/>
      <c r="CA733" s="396"/>
      <c r="CB733" s="396"/>
      <c r="CC733" s="396"/>
      <c r="CD733" s="396"/>
      <c r="CE733" s="396"/>
      <c r="CF733" s="396"/>
      <c r="CG733" s="396"/>
      <c r="CH733" s="396"/>
      <c r="CI733" s="396"/>
      <c r="CJ733" s="396"/>
      <c r="CK733" s="396"/>
      <c r="CL733" s="396"/>
      <c r="CM733" s="396"/>
      <c r="CN733" s="396"/>
      <c r="CO733" s="396"/>
      <c r="CP733" s="396"/>
      <c r="CQ733" s="396"/>
      <c r="CR733" s="396"/>
      <c r="CS733" s="396"/>
      <c r="CT733" s="396"/>
      <c r="CU733" s="396"/>
      <c r="CV733" s="396"/>
      <c r="CW733" s="396"/>
      <c r="CX733" s="396"/>
      <c r="CY733" s="396"/>
      <c r="CZ733" s="396"/>
      <c r="DA733" s="396"/>
      <c r="DB733" s="396"/>
      <c r="DC733" s="396"/>
      <c r="DD733" s="396"/>
      <c r="DE733" s="396"/>
      <c r="DF733" s="396"/>
      <c r="DG733" s="396"/>
      <c r="DH733" s="396"/>
      <c r="DI733" s="396"/>
      <c r="DJ733" s="396"/>
      <c r="DK733" s="396"/>
      <c r="DL733" s="396"/>
      <c r="DM733" s="396"/>
      <c r="DN733" s="396"/>
      <c r="DO733" s="396"/>
      <c r="DP733" s="396"/>
      <c r="DQ733" s="396"/>
      <c r="DR733" s="396"/>
      <c r="DS733" s="396"/>
      <c r="DT733" s="396"/>
      <c r="DU733" s="396"/>
      <c r="DV733" s="396"/>
      <c r="DW733" s="396"/>
      <c r="DX733" s="396"/>
      <c r="DY733" s="396"/>
    </row>
    <row r="734" spans="1:129" ht="27" customHeight="1" x14ac:dyDescent="0.15">
      <c r="A734" s="432">
        <v>1030006448</v>
      </c>
      <c r="B734" s="386" t="s">
        <v>19051</v>
      </c>
      <c r="C734" s="387" t="s">
        <v>19052</v>
      </c>
      <c r="D734" s="149" t="s">
        <v>19059</v>
      </c>
      <c r="E734" s="149"/>
      <c r="F734" s="149"/>
      <c r="G734" s="388">
        <f>COUNTIF(H734:AL734,"*")</f>
        <v>3</v>
      </c>
      <c r="H734" s="397"/>
      <c r="I734" s="397"/>
      <c r="J734" s="397"/>
      <c r="K734" s="397"/>
      <c r="L734" s="400"/>
      <c r="M734" s="400"/>
      <c r="N734" s="400"/>
      <c r="O734" s="400"/>
      <c r="P734" s="400"/>
      <c r="Q734" s="400"/>
      <c r="R734" s="400"/>
      <c r="S734" s="400"/>
      <c r="T734" s="400"/>
      <c r="U734" s="400"/>
      <c r="V734" s="400"/>
      <c r="W734" s="400"/>
      <c r="X734" s="400"/>
      <c r="Y734" s="398"/>
      <c r="Z734" s="399" t="s">
        <v>19048</v>
      </c>
      <c r="AA734" s="400" t="s">
        <v>19053</v>
      </c>
      <c r="AB734" s="400" t="s">
        <v>19054</v>
      </c>
      <c r="AC734" s="400"/>
      <c r="AD734" s="436"/>
      <c r="AE734" s="436"/>
      <c r="AF734" s="436"/>
      <c r="AG734" s="436"/>
      <c r="AH734" s="436"/>
      <c r="AI734" s="436"/>
      <c r="AJ734" s="436"/>
      <c r="AK734" s="436"/>
      <c r="AL734" s="401"/>
      <c r="AM734" s="481">
        <f>COUNTIF(AN734:DY734,"*")-3</f>
        <v>3</v>
      </c>
      <c r="AN734" s="394" t="s">
        <v>19049</v>
      </c>
      <c r="AO734" s="395" t="s">
        <v>19058</v>
      </c>
      <c r="AP734" s="395" t="s">
        <v>19055</v>
      </c>
      <c r="AQ734" s="395" t="s">
        <v>19057</v>
      </c>
      <c r="AR734" s="395" t="s">
        <v>19056</v>
      </c>
      <c r="AS734" s="395" t="s">
        <v>19057</v>
      </c>
      <c r="AT734" s="395"/>
      <c r="AU734" s="395"/>
      <c r="AV734" s="395"/>
      <c r="AW734" s="395"/>
      <c r="AX734" s="395"/>
      <c r="AY734" s="395"/>
      <c r="AZ734" s="395"/>
      <c r="BA734" s="395"/>
      <c r="BB734" s="395"/>
      <c r="BC734" s="395"/>
      <c r="BD734" s="395"/>
      <c r="BE734" s="395"/>
      <c r="BF734" s="395"/>
      <c r="BG734" s="395"/>
      <c r="BH734" s="395"/>
      <c r="BI734" s="395"/>
      <c r="BJ734" s="395"/>
      <c r="BK734" s="395"/>
      <c r="BL734" s="395"/>
      <c r="BM734" s="395"/>
      <c r="BN734" s="395"/>
      <c r="BO734" s="395"/>
      <c r="BP734" s="395"/>
      <c r="BQ734" s="396"/>
      <c r="BR734" s="396"/>
      <c r="BS734" s="396"/>
      <c r="BT734" s="396"/>
      <c r="BU734" s="396"/>
      <c r="BV734" s="396"/>
      <c r="BW734" s="396"/>
      <c r="BX734" s="396"/>
      <c r="BY734" s="396"/>
      <c r="BZ734" s="396"/>
      <c r="CA734" s="396"/>
      <c r="CB734" s="396"/>
      <c r="CC734" s="396"/>
      <c r="CD734" s="396"/>
      <c r="CE734" s="396"/>
      <c r="CF734" s="396"/>
      <c r="CG734" s="396"/>
      <c r="CH734" s="396"/>
      <c r="CI734" s="396"/>
      <c r="CJ734" s="396"/>
      <c r="CK734" s="396"/>
      <c r="CL734" s="396"/>
      <c r="CM734" s="396"/>
      <c r="CN734" s="396"/>
      <c r="CO734" s="396"/>
      <c r="CP734" s="396"/>
      <c r="CQ734" s="396"/>
      <c r="CR734" s="396"/>
      <c r="CS734" s="396"/>
      <c r="CT734" s="396"/>
      <c r="CU734" s="396"/>
      <c r="CV734" s="396"/>
      <c r="CW734" s="396"/>
      <c r="CX734" s="396"/>
      <c r="CY734" s="396"/>
      <c r="CZ734" s="396"/>
      <c r="DA734" s="396"/>
      <c r="DB734" s="396"/>
      <c r="DC734" s="396"/>
      <c r="DD734" s="396"/>
      <c r="DE734" s="396"/>
      <c r="DF734" s="396"/>
      <c r="DG734" s="396"/>
      <c r="DH734" s="396"/>
      <c r="DI734" s="396"/>
      <c r="DJ734" s="396"/>
      <c r="DK734" s="396"/>
      <c r="DL734" s="396"/>
      <c r="DM734" s="396"/>
      <c r="DN734" s="396"/>
      <c r="DO734" s="396"/>
      <c r="DP734" s="396"/>
      <c r="DQ734" s="396"/>
      <c r="DR734" s="396"/>
      <c r="DS734" s="396"/>
      <c r="DT734" s="396"/>
      <c r="DU734" s="396"/>
      <c r="DV734" s="396"/>
      <c r="DW734" s="396"/>
      <c r="DX734" s="396"/>
      <c r="DY734" s="396"/>
    </row>
    <row r="735" spans="1:129" ht="27" customHeight="1" x14ac:dyDescent="0.15">
      <c r="A735" s="432">
        <v>1030005264</v>
      </c>
      <c r="B735" s="386" t="s">
        <v>12680</v>
      </c>
      <c r="C735" s="387" t="s">
        <v>17512</v>
      </c>
      <c r="D735" s="149" t="s">
        <v>14474</v>
      </c>
      <c r="E735" s="153" t="s">
        <v>14677</v>
      </c>
      <c r="F735" s="153" t="s">
        <v>14636</v>
      </c>
      <c r="G735" s="388">
        <f>COUNTIF(H735:AL735,"*")</f>
        <v>3</v>
      </c>
      <c r="H735" s="397"/>
      <c r="I735" s="397"/>
      <c r="J735" s="397"/>
      <c r="K735" s="397"/>
      <c r="L735" s="400"/>
      <c r="M735" s="400"/>
      <c r="N735" s="400"/>
      <c r="O735" s="400"/>
      <c r="P735" s="400"/>
      <c r="Q735" s="400"/>
      <c r="R735" s="400"/>
      <c r="S735" s="400"/>
      <c r="T735" s="400"/>
      <c r="U735" s="400"/>
      <c r="V735" s="400"/>
      <c r="W735" s="400"/>
      <c r="X735" s="400"/>
      <c r="Y735" s="398"/>
      <c r="Z735" s="399" t="s">
        <v>13024</v>
      </c>
      <c r="AA735" s="400" t="s">
        <v>13225</v>
      </c>
      <c r="AB735" s="400" t="s">
        <v>13226</v>
      </c>
      <c r="AC735" s="400"/>
      <c r="AD735" s="436"/>
      <c r="AE735" s="436"/>
      <c r="AF735" s="436"/>
      <c r="AG735" s="436"/>
      <c r="AH735" s="436"/>
      <c r="AI735" s="436"/>
      <c r="AJ735" s="436"/>
      <c r="AK735" s="436"/>
      <c r="AL735" s="401"/>
      <c r="AM735" s="481">
        <f>COUNTIF(AN735:DY735,"*")</f>
        <v>7</v>
      </c>
      <c r="AN735" s="394" t="s">
        <v>13228</v>
      </c>
      <c r="AO735" s="395" t="s">
        <v>14844</v>
      </c>
      <c r="AP735" s="395" t="s">
        <v>15398</v>
      </c>
      <c r="AQ735" s="395" t="s">
        <v>13232</v>
      </c>
      <c r="AR735" s="395" t="s">
        <v>13233</v>
      </c>
      <c r="AS735" s="395" t="s">
        <v>13234</v>
      </c>
      <c r="AT735" s="395" t="s">
        <v>13395</v>
      </c>
      <c r="AU735" s="395"/>
      <c r="AV735" s="395"/>
      <c r="AW735" s="395"/>
      <c r="AX735" s="395"/>
      <c r="AY735" s="395"/>
      <c r="AZ735" s="395"/>
      <c r="BA735" s="395"/>
      <c r="BB735" s="395"/>
      <c r="BC735" s="395"/>
      <c r="BD735" s="395"/>
      <c r="BE735" s="395"/>
      <c r="BF735" s="395"/>
      <c r="BG735" s="395"/>
      <c r="BH735" s="395"/>
      <c r="BI735" s="395"/>
      <c r="BJ735" s="395"/>
      <c r="BK735" s="395"/>
      <c r="BL735" s="395"/>
      <c r="BM735" s="395"/>
      <c r="BN735" s="395"/>
      <c r="BO735" s="395"/>
      <c r="BP735" s="395"/>
      <c r="BQ735" s="396"/>
      <c r="BR735" s="396"/>
      <c r="BS735" s="396"/>
      <c r="BT735" s="396"/>
      <c r="BU735" s="396"/>
      <c r="BV735" s="396"/>
      <c r="BW735" s="396"/>
      <c r="BX735" s="396"/>
      <c r="BY735" s="396"/>
      <c r="BZ735" s="396"/>
      <c r="CA735" s="396"/>
      <c r="CB735" s="396"/>
      <c r="CC735" s="396"/>
      <c r="CD735" s="396"/>
      <c r="CE735" s="396"/>
      <c r="CF735" s="396"/>
      <c r="CG735" s="396"/>
      <c r="CH735" s="396"/>
      <c r="CI735" s="396"/>
      <c r="CJ735" s="396"/>
      <c r="CK735" s="396"/>
      <c r="CL735" s="396"/>
      <c r="CM735" s="396"/>
      <c r="CN735" s="396"/>
      <c r="CO735" s="396"/>
      <c r="CP735" s="396"/>
      <c r="CQ735" s="396"/>
      <c r="CR735" s="396"/>
      <c r="CS735" s="396"/>
      <c r="CT735" s="396"/>
      <c r="CU735" s="396"/>
      <c r="CV735" s="396"/>
      <c r="CW735" s="396"/>
      <c r="CX735" s="396"/>
      <c r="CY735" s="396"/>
      <c r="CZ735" s="396"/>
      <c r="DA735" s="396"/>
      <c r="DB735" s="396"/>
      <c r="DC735" s="396"/>
      <c r="DD735" s="396"/>
      <c r="DE735" s="396"/>
      <c r="DF735" s="396"/>
      <c r="DG735" s="396"/>
      <c r="DH735" s="396"/>
      <c r="DI735" s="396"/>
      <c r="DJ735" s="396"/>
      <c r="DK735" s="396"/>
      <c r="DL735" s="396"/>
      <c r="DM735" s="396"/>
      <c r="DN735" s="396"/>
      <c r="DO735" s="396"/>
      <c r="DP735" s="396"/>
      <c r="DQ735" s="396"/>
      <c r="DR735" s="396"/>
      <c r="DS735" s="396"/>
      <c r="DT735" s="396"/>
      <c r="DU735" s="396"/>
      <c r="DV735" s="396"/>
      <c r="DW735" s="396"/>
      <c r="DX735" s="396"/>
      <c r="DY735" s="396"/>
    </row>
    <row r="736" spans="1:129" ht="27" customHeight="1" x14ac:dyDescent="0.15">
      <c r="A736" s="432">
        <v>1020000031</v>
      </c>
      <c r="B736" s="386" t="s">
        <v>11940</v>
      </c>
      <c r="C736" s="387" t="s">
        <v>16975</v>
      </c>
      <c r="D736" s="149" t="s">
        <v>13488</v>
      </c>
      <c r="E736" s="153"/>
      <c r="F736" s="153"/>
      <c r="G736" s="388">
        <f>COUNTIF(H736:AL736,"*")</f>
        <v>5</v>
      </c>
      <c r="H736" s="397" t="s">
        <v>13442</v>
      </c>
      <c r="I736" s="397" t="s">
        <v>13123</v>
      </c>
      <c r="J736" s="397" t="s">
        <v>13124</v>
      </c>
      <c r="K736" s="397" t="s">
        <v>13533</v>
      </c>
      <c r="L736" s="400"/>
      <c r="M736" s="400"/>
      <c r="N736" s="400"/>
      <c r="O736" s="400"/>
      <c r="P736" s="400"/>
      <c r="Q736" s="400"/>
      <c r="R736" s="400"/>
      <c r="S736" s="400"/>
      <c r="T736" s="400"/>
      <c r="U736" s="400"/>
      <c r="V736" s="400"/>
      <c r="W736" s="400"/>
      <c r="X736" s="400"/>
      <c r="Y736" s="398"/>
      <c r="Z736" s="399" t="s">
        <v>11795</v>
      </c>
      <c r="AA736" s="400"/>
      <c r="AB736" s="400"/>
      <c r="AC736" s="400"/>
      <c r="AD736" s="436"/>
      <c r="AE736" s="436"/>
      <c r="AF736" s="436"/>
      <c r="AG736" s="436"/>
      <c r="AH736" s="436"/>
      <c r="AI736" s="436"/>
      <c r="AJ736" s="436"/>
      <c r="AK736" s="436"/>
      <c r="AL736" s="401"/>
      <c r="AM736" s="481">
        <f>COUNTIF(AN736:DY736,"*")-3</f>
        <v>11</v>
      </c>
      <c r="AN736" s="394" t="s">
        <v>15308</v>
      </c>
      <c r="AO736" s="395" t="s">
        <v>15451</v>
      </c>
      <c r="AP736" s="395" t="s">
        <v>13022</v>
      </c>
      <c r="AQ736" s="395" t="s">
        <v>13127</v>
      </c>
      <c r="AR736" s="395" t="s">
        <v>13504</v>
      </c>
      <c r="AS736" s="395" t="s">
        <v>15452</v>
      </c>
      <c r="AT736" s="395" t="s">
        <v>13128</v>
      </c>
      <c r="AU736" s="395" t="s">
        <v>15302</v>
      </c>
      <c r="AV736" s="395" t="s">
        <v>13130</v>
      </c>
      <c r="AW736" s="395" t="s">
        <v>15259</v>
      </c>
      <c r="AX736" s="395" t="s">
        <v>15453</v>
      </c>
      <c r="AY736" s="395" t="s">
        <v>15254</v>
      </c>
      <c r="AZ736" s="395" t="s">
        <v>15345</v>
      </c>
      <c r="BA736" s="395" t="s">
        <v>15454</v>
      </c>
      <c r="BB736" s="395"/>
      <c r="BC736" s="395"/>
      <c r="BD736" s="395"/>
      <c r="BE736" s="395"/>
      <c r="BF736" s="395"/>
      <c r="BG736" s="395"/>
      <c r="BH736" s="395"/>
      <c r="BI736" s="395"/>
      <c r="BJ736" s="395"/>
      <c r="BK736" s="395"/>
      <c r="BL736" s="395"/>
      <c r="BM736" s="395"/>
      <c r="BN736" s="395"/>
      <c r="BO736" s="395"/>
      <c r="BP736" s="395"/>
      <c r="BQ736" s="396"/>
      <c r="BR736" s="396"/>
      <c r="BS736" s="396"/>
      <c r="BT736" s="396"/>
      <c r="BU736" s="396"/>
      <c r="BV736" s="396"/>
      <c r="BW736" s="396"/>
      <c r="BX736" s="396"/>
      <c r="BY736" s="396"/>
      <c r="BZ736" s="396"/>
      <c r="CA736" s="396"/>
      <c r="CB736" s="396"/>
      <c r="CC736" s="396"/>
      <c r="CD736" s="396"/>
      <c r="CE736" s="396"/>
      <c r="CF736" s="396"/>
      <c r="CG736" s="396"/>
      <c r="CH736" s="396"/>
      <c r="CI736" s="396"/>
      <c r="CJ736" s="396"/>
      <c r="CK736" s="396"/>
      <c r="CL736" s="396"/>
      <c r="CM736" s="396"/>
      <c r="CN736" s="396"/>
      <c r="CO736" s="396"/>
      <c r="CP736" s="396"/>
      <c r="CQ736" s="396"/>
      <c r="CR736" s="396"/>
      <c r="CS736" s="396"/>
      <c r="CT736" s="396"/>
      <c r="CU736" s="396"/>
      <c r="CV736" s="396"/>
      <c r="CW736" s="396"/>
      <c r="CX736" s="396"/>
      <c r="CY736" s="396"/>
      <c r="CZ736" s="396"/>
      <c r="DA736" s="396"/>
      <c r="DB736" s="396"/>
      <c r="DC736" s="396"/>
      <c r="DD736" s="396"/>
      <c r="DE736" s="396"/>
      <c r="DF736" s="396"/>
      <c r="DG736" s="396"/>
      <c r="DH736" s="396"/>
      <c r="DI736" s="396"/>
      <c r="DJ736" s="396"/>
      <c r="DK736" s="396"/>
      <c r="DL736" s="396"/>
      <c r="DM736" s="396"/>
      <c r="DN736" s="396"/>
      <c r="DO736" s="396"/>
      <c r="DP736" s="396"/>
      <c r="DQ736" s="396"/>
      <c r="DR736" s="396"/>
      <c r="DS736" s="396"/>
      <c r="DT736" s="396"/>
      <c r="DU736" s="396"/>
      <c r="DV736" s="396"/>
      <c r="DW736" s="396"/>
      <c r="DX736" s="396"/>
      <c r="DY736" s="396"/>
    </row>
    <row r="737" spans="1:129" ht="27" customHeight="1" x14ac:dyDescent="0.15">
      <c r="A737" s="432">
        <v>1020000657</v>
      </c>
      <c r="B737" s="386" t="s">
        <v>12100</v>
      </c>
      <c r="C737" s="387" t="s">
        <v>17241</v>
      </c>
      <c r="D737" s="149" t="s">
        <v>14025</v>
      </c>
      <c r="E737" s="153"/>
      <c r="F737" s="153"/>
      <c r="G737" s="388">
        <f>COUNTIF(H737:AL737,"*")</f>
        <v>5</v>
      </c>
      <c r="H737" s="402" t="s">
        <v>13126</v>
      </c>
      <c r="I737" s="402" t="s">
        <v>13533</v>
      </c>
      <c r="J737" s="397"/>
      <c r="K737" s="397"/>
      <c r="L737" s="400"/>
      <c r="M737" s="400"/>
      <c r="N737" s="400"/>
      <c r="O737" s="400"/>
      <c r="P737" s="400"/>
      <c r="Q737" s="400"/>
      <c r="R737" s="400"/>
      <c r="S737" s="400"/>
      <c r="T737" s="400"/>
      <c r="U737" s="400"/>
      <c r="V737" s="400"/>
      <c r="W737" s="400"/>
      <c r="X737" s="400"/>
      <c r="Y737" s="398"/>
      <c r="Z737" s="403" t="s">
        <v>11794</v>
      </c>
      <c r="AA737" s="404" t="s">
        <v>11795</v>
      </c>
      <c r="AB737" s="404" t="s">
        <v>13025</v>
      </c>
      <c r="AC737" s="400"/>
      <c r="AD737" s="436"/>
      <c r="AE737" s="436"/>
      <c r="AF737" s="436"/>
      <c r="AG737" s="436"/>
      <c r="AH737" s="436"/>
      <c r="AI737" s="436"/>
      <c r="AJ737" s="436"/>
      <c r="AK737" s="436"/>
      <c r="AL737" s="401"/>
      <c r="AM737" s="481">
        <f>COUNTIF(AN737:DY737,"*")-3</f>
        <v>11</v>
      </c>
      <c r="AN737" s="394" t="s">
        <v>14952</v>
      </c>
      <c r="AO737" s="395" t="s">
        <v>13544</v>
      </c>
      <c r="AP737" s="395" t="s">
        <v>13545</v>
      </c>
      <c r="AQ737" s="395" t="s">
        <v>13546</v>
      </c>
      <c r="AR737" s="395" t="s">
        <v>13547</v>
      </c>
      <c r="AS737" s="395" t="s">
        <v>16154</v>
      </c>
      <c r="AT737" s="395" t="s">
        <v>15477</v>
      </c>
      <c r="AU737" s="395" t="s">
        <v>15479</v>
      </c>
      <c r="AV737" s="395" t="s">
        <v>15480</v>
      </c>
      <c r="AW737" s="395" t="s">
        <v>15481</v>
      </c>
      <c r="AX737" s="395" t="s">
        <v>15493</v>
      </c>
      <c r="AY737" s="395" t="s">
        <v>16155</v>
      </c>
      <c r="AZ737" s="395" t="s">
        <v>15123</v>
      </c>
      <c r="BA737" s="395" t="s">
        <v>16156</v>
      </c>
      <c r="BB737" s="395"/>
      <c r="BC737" s="395"/>
      <c r="BD737" s="395"/>
      <c r="BE737" s="395"/>
      <c r="BF737" s="395"/>
      <c r="BG737" s="395"/>
      <c r="BH737" s="395"/>
      <c r="BI737" s="395"/>
      <c r="BJ737" s="395"/>
      <c r="BK737" s="395"/>
      <c r="BL737" s="395"/>
      <c r="BM737" s="395"/>
      <c r="BN737" s="395"/>
      <c r="BO737" s="395"/>
      <c r="BP737" s="395"/>
      <c r="BQ737" s="396"/>
      <c r="BR737" s="396"/>
      <c r="BS737" s="396"/>
      <c r="BT737" s="396"/>
      <c r="BU737" s="396"/>
      <c r="BV737" s="396"/>
      <c r="BW737" s="396"/>
      <c r="BX737" s="396"/>
      <c r="BY737" s="396"/>
      <c r="BZ737" s="396"/>
      <c r="CA737" s="396"/>
      <c r="CB737" s="396"/>
      <c r="CC737" s="396"/>
      <c r="CD737" s="396"/>
      <c r="CE737" s="396"/>
      <c r="CF737" s="396"/>
      <c r="CG737" s="396"/>
      <c r="CH737" s="396"/>
      <c r="CI737" s="396"/>
      <c r="CJ737" s="396"/>
      <c r="CK737" s="396"/>
      <c r="CL737" s="396"/>
      <c r="CM737" s="396"/>
      <c r="CN737" s="396"/>
      <c r="CO737" s="396"/>
      <c r="CP737" s="396"/>
      <c r="CQ737" s="396"/>
      <c r="CR737" s="396"/>
      <c r="CS737" s="396"/>
      <c r="CT737" s="396"/>
      <c r="CU737" s="396"/>
      <c r="CV737" s="396"/>
      <c r="CW737" s="396"/>
      <c r="CX737" s="396"/>
      <c r="CY737" s="396"/>
      <c r="CZ737" s="396"/>
      <c r="DA737" s="396"/>
      <c r="DB737" s="396"/>
      <c r="DC737" s="396"/>
      <c r="DD737" s="396"/>
      <c r="DE737" s="396"/>
      <c r="DF737" s="396"/>
      <c r="DG737" s="396"/>
      <c r="DH737" s="396"/>
      <c r="DI737" s="396"/>
      <c r="DJ737" s="396"/>
      <c r="DK737" s="396"/>
      <c r="DL737" s="396"/>
      <c r="DM737" s="396"/>
      <c r="DN737" s="396"/>
      <c r="DO737" s="396"/>
      <c r="DP737" s="396"/>
      <c r="DQ737" s="396"/>
      <c r="DR737" s="396"/>
      <c r="DS737" s="396"/>
      <c r="DT737" s="396"/>
      <c r="DU737" s="396"/>
      <c r="DV737" s="396"/>
      <c r="DW737" s="396"/>
      <c r="DX737" s="396"/>
      <c r="DY737" s="396"/>
    </row>
    <row r="738" spans="1:129" ht="27" customHeight="1" x14ac:dyDescent="0.15">
      <c r="A738" s="432">
        <v>1030005351</v>
      </c>
      <c r="B738" s="386" t="s">
        <v>14770</v>
      </c>
      <c r="C738" s="387" t="s">
        <v>17475</v>
      </c>
      <c r="D738" s="149" t="s">
        <v>14363</v>
      </c>
      <c r="E738" s="149"/>
      <c r="F738" s="153"/>
      <c r="G738" s="388">
        <f>COUNTIF(H738:AL738,"*")</f>
        <v>5</v>
      </c>
      <c r="H738" s="397" t="s">
        <v>11795</v>
      </c>
      <c r="I738" s="397" t="s">
        <v>13218</v>
      </c>
      <c r="J738" s="397"/>
      <c r="K738" s="397"/>
      <c r="L738" s="400"/>
      <c r="M738" s="400"/>
      <c r="N738" s="400"/>
      <c r="O738" s="400"/>
      <c r="P738" s="400"/>
      <c r="Q738" s="400"/>
      <c r="R738" s="400"/>
      <c r="S738" s="400"/>
      <c r="T738" s="400"/>
      <c r="U738" s="400"/>
      <c r="V738" s="400"/>
      <c r="W738" s="400"/>
      <c r="X738" s="400"/>
      <c r="Y738" s="398"/>
      <c r="Z738" s="399" t="s">
        <v>11791</v>
      </c>
      <c r="AA738" s="400" t="s">
        <v>13442</v>
      </c>
      <c r="AB738" s="400" t="s">
        <v>13025</v>
      </c>
      <c r="AC738" s="400"/>
      <c r="AD738" s="436"/>
      <c r="AE738" s="436"/>
      <c r="AF738" s="436"/>
      <c r="AG738" s="436"/>
      <c r="AH738" s="436"/>
      <c r="AI738" s="436"/>
      <c r="AJ738" s="436"/>
      <c r="AK738" s="436"/>
      <c r="AL738" s="401"/>
      <c r="AM738" s="481">
        <f>COUNTIF(AN738:DY738,"*")-1</f>
        <v>26</v>
      </c>
      <c r="AN738" s="394" t="s">
        <v>13443</v>
      </c>
      <c r="AO738" s="395" t="s">
        <v>13521</v>
      </c>
      <c r="AP738" s="395" t="s">
        <v>13522</v>
      </c>
      <c r="AQ738" s="395" t="s">
        <v>13523</v>
      </c>
      <c r="AR738" s="395" t="s">
        <v>13524</v>
      </c>
      <c r="AS738" s="395" t="s">
        <v>13219</v>
      </c>
      <c r="AT738" s="395" t="s">
        <v>13220</v>
      </c>
      <c r="AU738" s="395" t="s">
        <v>13304</v>
      </c>
      <c r="AV738" s="395" t="s">
        <v>13221</v>
      </c>
      <c r="AW738" s="395" t="s">
        <v>13305</v>
      </c>
      <c r="AX738" s="395" t="s">
        <v>11793</v>
      </c>
      <c r="AY738" s="395" t="s">
        <v>13444</v>
      </c>
      <c r="AZ738" s="395" t="s">
        <v>13445</v>
      </c>
      <c r="BA738" s="395" t="s">
        <v>13446</v>
      </c>
      <c r="BB738" s="395" t="s">
        <v>13432</v>
      </c>
      <c r="BC738" s="395" t="s">
        <v>13447</v>
      </c>
      <c r="BD738" s="395" t="s">
        <v>13631</v>
      </c>
      <c r="BE738" s="395" t="s">
        <v>13451</v>
      </c>
      <c r="BF738" s="395" t="s">
        <v>13452</v>
      </c>
      <c r="BG738" s="395" t="s">
        <v>13459</v>
      </c>
      <c r="BH738" s="395" t="s">
        <v>13460</v>
      </c>
      <c r="BI738" s="395" t="s">
        <v>15759</v>
      </c>
      <c r="BJ738" s="395" t="s">
        <v>13456</v>
      </c>
      <c r="BK738" s="395" t="s">
        <v>15384</v>
      </c>
      <c r="BL738" s="395" t="s">
        <v>16170</v>
      </c>
      <c r="BM738" s="395" t="s">
        <v>13512</v>
      </c>
      <c r="BN738" s="395" t="s">
        <v>16507</v>
      </c>
      <c r="BO738" s="395"/>
      <c r="BP738" s="395"/>
      <c r="BQ738" s="396"/>
      <c r="BR738" s="396"/>
      <c r="BS738" s="396"/>
      <c r="BT738" s="396"/>
      <c r="BU738" s="396"/>
      <c r="BV738" s="396"/>
      <c r="BW738" s="396"/>
      <c r="BX738" s="396"/>
      <c r="BY738" s="396"/>
      <c r="BZ738" s="396"/>
      <c r="CA738" s="396"/>
      <c r="CB738" s="396"/>
      <c r="CC738" s="396"/>
      <c r="CD738" s="396"/>
      <c r="CE738" s="396"/>
      <c r="CF738" s="396"/>
      <c r="CG738" s="396"/>
      <c r="CH738" s="396"/>
      <c r="CI738" s="396"/>
      <c r="CJ738" s="396"/>
      <c r="CK738" s="396"/>
      <c r="CL738" s="396"/>
      <c r="CM738" s="396"/>
      <c r="CN738" s="396"/>
      <c r="CO738" s="396"/>
      <c r="CP738" s="396"/>
      <c r="CQ738" s="396"/>
      <c r="CR738" s="396"/>
      <c r="CS738" s="396"/>
      <c r="CT738" s="396"/>
      <c r="CU738" s="396"/>
      <c r="CV738" s="396"/>
      <c r="CW738" s="396"/>
      <c r="CX738" s="396"/>
      <c r="CY738" s="396"/>
      <c r="CZ738" s="396"/>
      <c r="DA738" s="396"/>
      <c r="DB738" s="396"/>
      <c r="DC738" s="396"/>
      <c r="DD738" s="396"/>
      <c r="DE738" s="396"/>
      <c r="DF738" s="396"/>
      <c r="DG738" s="396"/>
      <c r="DH738" s="396"/>
      <c r="DI738" s="396"/>
      <c r="DJ738" s="396"/>
      <c r="DK738" s="396"/>
      <c r="DL738" s="396"/>
      <c r="DM738" s="396"/>
      <c r="DN738" s="396"/>
      <c r="DO738" s="396"/>
      <c r="DP738" s="396"/>
      <c r="DQ738" s="396"/>
      <c r="DR738" s="396"/>
      <c r="DS738" s="396"/>
      <c r="DT738" s="396"/>
      <c r="DU738" s="396"/>
      <c r="DV738" s="396"/>
      <c r="DW738" s="396"/>
      <c r="DX738" s="396"/>
      <c r="DY738" s="396"/>
    </row>
    <row r="739" spans="1:129" ht="27" customHeight="1" x14ac:dyDescent="0.15">
      <c r="A739" s="432">
        <v>1020001068</v>
      </c>
      <c r="B739" s="386" t="s">
        <v>18957</v>
      </c>
      <c r="C739" s="387" t="s">
        <v>18959</v>
      </c>
      <c r="D739" s="149" t="s">
        <v>12748</v>
      </c>
      <c r="E739" s="153" t="s">
        <v>12910</v>
      </c>
      <c r="F739" s="153" t="s">
        <v>18958</v>
      </c>
      <c r="G739" s="388">
        <f>COUNTIF(H739:AL739,"*")</f>
        <v>5</v>
      </c>
      <c r="H739" s="402" t="s">
        <v>13110</v>
      </c>
      <c r="I739" s="402" t="s">
        <v>13123</v>
      </c>
      <c r="J739" s="402" t="s">
        <v>13124</v>
      </c>
      <c r="K739" s="397"/>
      <c r="L739" s="400"/>
      <c r="M739" s="400"/>
      <c r="N739" s="400"/>
      <c r="O739" s="400"/>
      <c r="P739" s="400"/>
      <c r="Q739" s="400"/>
      <c r="R739" s="400"/>
      <c r="S739" s="400"/>
      <c r="T739" s="400"/>
      <c r="U739" s="400"/>
      <c r="V739" s="400"/>
      <c r="W739" s="400"/>
      <c r="X739" s="400"/>
      <c r="Y739" s="398"/>
      <c r="Z739" s="403" t="s">
        <v>13126</v>
      </c>
      <c r="AA739" s="404" t="s">
        <v>13110</v>
      </c>
      <c r="AB739" s="400"/>
      <c r="AC739" s="400"/>
      <c r="AD739" s="436"/>
      <c r="AE739" s="436"/>
      <c r="AF739" s="436"/>
      <c r="AG739" s="436"/>
      <c r="AH739" s="436"/>
      <c r="AI739" s="436"/>
      <c r="AJ739" s="436"/>
      <c r="AK739" s="436"/>
      <c r="AL739" s="401"/>
      <c r="AM739" s="481">
        <f>COUNTIF(AN739:DY739,"*")</f>
        <v>11</v>
      </c>
      <c r="AN739" s="394" t="s">
        <v>13648</v>
      </c>
      <c r="AO739" s="395" t="s">
        <v>14827</v>
      </c>
      <c r="AP739" s="395" t="s">
        <v>14828</v>
      </c>
      <c r="AQ739" s="395" t="s">
        <v>14829</v>
      </c>
      <c r="AR739" s="395" t="s">
        <v>13886</v>
      </c>
      <c r="AS739" s="395" t="s">
        <v>13540</v>
      </c>
      <c r="AT739" s="395" t="s">
        <v>13542</v>
      </c>
      <c r="AU739" s="395" t="s">
        <v>15472</v>
      </c>
      <c r="AV739" s="395" t="s">
        <v>15473</v>
      </c>
      <c r="AW739" s="395" t="s">
        <v>15654</v>
      </c>
      <c r="AX739" s="395" t="s">
        <v>15241</v>
      </c>
      <c r="AY739" s="395"/>
      <c r="AZ739" s="395"/>
      <c r="BA739" s="395"/>
      <c r="BB739" s="395"/>
      <c r="BC739" s="395"/>
      <c r="BD739" s="395"/>
      <c r="BE739" s="395"/>
      <c r="BF739" s="395"/>
      <c r="BG739" s="395"/>
      <c r="BH739" s="395"/>
      <c r="BI739" s="395"/>
      <c r="BJ739" s="395"/>
      <c r="BK739" s="395"/>
      <c r="BL739" s="395"/>
      <c r="BM739" s="395"/>
      <c r="BN739" s="395"/>
      <c r="BO739" s="395"/>
      <c r="BP739" s="395"/>
      <c r="BQ739" s="396"/>
      <c r="BR739" s="396"/>
      <c r="BS739" s="396"/>
      <c r="BT739" s="396"/>
      <c r="BU739" s="396"/>
      <c r="BV739" s="396"/>
      <c r="BW739" s="396"/>
      <c r="BX739" s="396"/>
      <c r="BY739" s="396"/>
      <c r="BZ739" s="396"/>
      <c r="CA739" s="396"/>
      <c r="CB739" s="396"/>
      <c r="CC739" s="396"/>
      <c r="CD739" s="396"/>
      <c r="CE739" s="396"/>
      <c r="CF739" s="396"/>
      <c r="CG739" s="396"/>
      <c r="CH739" s="396"/>
      <c r="CI739" s="396"/>
      <c r="CJ739" s="396"/>
      <c r="CK739" s="396"/>
      <c r="CL739" s="396"/>
      <c r="CM739" s="396"/>
      <c r="CN739" s="396"/>
      <c r="CO739" s="396"/>
      <c r="CP739" s="396"/>
      <c r="CQ739" s="396"/>
      <c r="CR739" s="396"/>
      <c r="CS739" s="396"/>
      <c r="CT739" s="396"/>
      <c r="CU739" s="396"/>
      <c r="CV739" s="396"/>
      <c r="CW739" s="396"/>
      <c r="CX739" s="396"/>
      <c r="CY739" s="396"/>
      <c r="CZ739" s="396"/>
      <c r="DA739" s="396"/>
      <c r="DB739" s="396"/>
      <c r="DC739" s="396"/>
      <c r="DD739" s="396"/>
      <c r="DE739" s="396"/>
      <c r="DF739" s="396"/>
      <c r="DG739" s="396"/>
      <c r="DH739" s="396"/>
      <c r="DI739" s="396"/>
      <c r="DJ739" s="396"/>
      <c r="DK739" s="396"/>
      <c r="DL739" s="396"/>
      <c r="DM739" s="396"/>
      <c r="DN739" s="396"/>
      <c r="DO739" s="396"/>
      <c r="DP739" s="396"/>
      <c r="DQ739" s="396"/>
      <c r="DR739" s="396"/>
      <c r="DS739" s="396"/>
      <c r="DT739" s="396"/>
      <c r="DU739" s="396"/>
      <c r="DV739" s="396"/>
      <c r="DW739" s="396"/>
      <c r="DX739" s="396"/>
      <c r="DY739" s="396"/>
    </row>
    <row r="740" spans="1:129" ht="27" customHeight="1" x14ac:dyDescent="0.15">
      <c r="A740" s="432">
        <v>1020000325</v>
      </c>
      <c r="B740" s="386" t="s">
        <v>12009</v>
      </c>
      <c r="C740" s="387" t="s">
        <v>17655</v>
      </c>
      <c r="D740" s="149" t="s">
        <v>14150</v>
      </c>
      <c r="E740" s="149" t="s">
        <v>14223</v>
      </c>
      <c r="F740" s="153" t="s">
        <v>14206</v>
      </c>
      <c r="G740" s="388">
        <f>COUNTIF(H740:AL740,"*")</f>
        <v>4</v>
      </c>
      <c r="H740" s="397" t="s">
        <v>11795</v>
      </c>
      <c r="I740" s="397" t="s">
        <v>13124</v>
      </c>
      <c r="J740" s="397"/>
      <c r="K740" s="397"/>
      <c r="L740" s="400"/>
      <c r="M740" s="400"/>
      <c r="N740" s="400"/>
      <c r="O740" s="400"/>
      <c r="P740" s="400"/>
      <c r="Q740" s="400"/>
      <c r="R740" s="400"/>
      <c r="S740" s="400"/>
      <c r="T740" s="400"/>
      <c r="U740" s="400"/>
      <c r="V740" s="400"/>
      <c r="W740" s="400"/>
      <c r="X740" s="400"/>
      <c r="Y740" s="398"/>
      <c r="Z740" s="399" t="s">
        <v>11795</v>
      </c>
      <c r="AA740" s="400" t="s">
        <v>13025</v>
      </c>
      <c r="AB740" s="400"/>
      <c r="AC740" s="400"/>
      <c r="AD740" s="436"/>
      <c r="AE740" s="436"/>
      <c r="AF740" s="436"/>
      <c r="AG740" s="436"/>
      <c r="AH740" s="436"/>
      <c r="AI740" s="436"/>
      <c r="AJ740" s="436"/>
      <c r="AK740" s="436"/>
      <c r="AL740" s="401"/>
      <c r="AM740" s="481">
        <f>COUNTIF(AN740:DY740,"*")-1</f>
        <v>7</v>
      </c>
      <c r="AN740" s="394" t="s">
        <v>13443</v>
      </c>
      <c r="AO740" s="395" t="s">
        <v>13521</v>
      </c>
      <c r="AP740" s="395" t="s">
        <v>13522</v>
      </c>
      <c r="AQ740" s="395" t="s">
        <v>13128</v>
      </c>
      <c r="AR740" s="395" t="s">
        <v>13398</v>
      </c>
      <c r="AS740" s="395" t="s">
        <v>15384</v>
      </c>
      <c r="AT740" s="395" t="s">
        <v>13512</v>
      </c>
      <c r="AU740" s="395" t="s">
        <v>16210</v>
      </c>
      <c r="AV740" s="395"/>
      <c r="AW740" s="395"/>
      <c r="AX740" s="395"/>
      <c r="AY740" s="395"/>
      <c r="AZ740" s="395"/>
      <c r="BA740" s="395"/>
      <c r="BB740" s="395"/>
      <c r="BC740" s="395"/>
      <c r="BD740" s="395"/>
      <c r="BE740" s="395"/>
      <c r="BF740" s="395"/>
      <c r="BG740" s="395"/>
      <c r="BH740" s="395"/>
      <c r="BI740" s="395"/>
      <c r="BJ740" s="395"/>
      <c r="BK740" s="395"/>
      <c r="BL740" s="395"/>
      <c r="BM740" s="395"/>
      <c r="BN740" s="395"/>
      <c r="BO740" s="395"/>
      <c r="BP740" s="395"/>
      <c r="BQ740" s="396"/>
      <c r="BR740" s="396"/>
      <c r="BS740" s="396"/>
      <c r="BT740" s="396"/>
      <c r="BU740" s="396"/>
      <c r="BV740" s="396"/>
      <c r="BW740" s="396"/>
      <c r="BX740" s="396"/>
      <c r="BY740" s="396"/>
      <c r="BZ740" s="396"/>
      <c r="CA740" s="396"/>
      <c r="CB740" s="396"/>
      <c r="CC740" s="396"/>
      <c r="CD740" s="396"/>
      <c r="CE740" s="396"/>
      <c r="CF740" s="396"/>
      <c r="CG740" s="396"/>
      <c r="CH740" s="396"/>
      <c r="CI740" s="396"/>
      <c r="CJ740" s="396"/>
      <c r="CK740" s="396"/>
      <c r="CL740" s="396"/>
      <c r="CM740" s="396"/>
      <c r="CN740" s="396"/>
      <c r="CO740" s="396"/>
      <c r="CP740" s="396"/>
      <c r="CQ740" s="396"/>
      <c r="CR740" s="396"/>
      <c r="CS740" s="396"/>
      <c r="CT740" s="396"/>
      <c r="CU740" s="396"/>
      <c r="CV740" s="396"/>
      <c r="CW740" s="396"/>
      <c r="CX740" s="396"/>
      <c r="CY740" s="396"/>
      <c r="CZ740" s="396"/>
      <c r="DA740" s="396"/>
      <c r="DB740" s="396"/>
      <c r="DC740" s="396"/>
      <c r="DD740" s="396"/>
      <c r="DE740" s="396"/>
      <c r="DF740" s="396"/>
      <c r="DG740" s="396"/>
      <c r="DH740" s="396"/>
      <c r="DI740" s="396"/>
      <c r="DJ740" s="396"/>
      <c r="DK740" s="396"/>
      <c r="DL740" s="396"/>
      <c r="DM740" s="396"/>
      <c r="DN740" s="396"/>
      <c r="DO740" s="396"/>
      <c r="DP740" s="396"/>
      <c r="DQ740" s="396"/>
      <c r="DR740" s="396"/>
      <c r="DS740" s="396"/>
      <c r="DT740" s="396"/>
      <c r="DU740" s="396"/>
      <c r="DV740" s="396"/>
      <c r="DW740" s="396"/>
      <c r="DX740" s="396"/>
      <c r="DY740" s="396"/>
    </row>
    <row r="741" spans="1:129" ht="27" customHeight="1" x14ac:dyDescent="0.15">
      <c r="A741" s="432">
        <v>1020000611</v>
      </c>
      <c r="B741" s="386" t="s">
        <v>13147</v>
      </c>
      <c r="C741" s="387" t="s">
        <v>16899</v>
      </c>
      <c r="D741" s="149" t="s">
        <v>13170</v>
      </c>
      <c r="E741" s="149" t="s">
        <v>13194</v>
      </c>
      <c r="F741" s="149" t="s">
        <v>12999</v>
      </c>
      <c r="G741" s="388">
        <f>COUNTIF(H741:AL741,"*")</f>
        <v>4</v>
      </c>
      <c r="H741" s="397" t="s">
        <v>13126</v>
      </c>
      <c r="I741" s="397" t="s">
        <v>13109</v>
      </c>
      <c r="J741" s="397"/>
      <c r="K741" s="397"/>
      <c r="L741" s="400"/>
      <c r="M741" s="400"/>
      <c r="N741" s="400"/>
      <c r="O741" s="400"/>
      <c r="P741" s="400"/>
      <c r="Q741" s="400"/>
      <c r="R741" s="400"/>
      <c r="S741" s="400"/>
      <c r="T741" s="400"/>
      <c r="U741" s="400"/>
      <c r="V741" s="400"/>
      <c r="W741" s="400"/>
      <c r="X741" s="400"/>
      <c r="Y741" s="398"/>
      <c r="Z741" s="399" t="s">
        <v>13126</v>
      </c>
      <c r="AA741" s="400" t="s">
        <v>13110</v>
      </c>
      <c r="AB741" s="400"/>
      <c r="AC741" s="400"/>
      <c r="AD741" s="436"/>
      <c r="AE741" s="436"/>
      <c r="AF741" s="436"/>
      <c r="AG741" s="436"/>
      <c r="AH741" s="436"/>
      <c r="AI741" s="436"/>
      <c r="AJ741" s="436"/>
      <c r="AK741" s="436"/>
      <c r="AL741" s="401"/>
      <c r="AM741" s="481">
        <f>COUNTIF(AN741:DY741,"*")-3</f>
        <v>4</v>
      </c>
      <c r="AN741" s="394" t="s">
        <v>13514</v>
      </c>
      <c r="AO741" s="395" t="s">
        <v>13516</v>
      </c>
      <c r="AP741" s="395" t="s">
        <v>13515</v>
      </c>
      <c r="AQ741" s="395" t="s">
        <v>13517</v>
      </c>
      <c r="AR741" s="395" t="s">
        <v>13518</v>
      </c>
      <c r="AS741" s="395" t="s">
        <v>13516</v>
      </c>
      <c r="AT741" s="395" t="s">
        <v>13519</v>
      </c>
      <c r="AU741" s="395"/>
      <c r="AV741" s="395"/>
      <c r="AW741" s="395"/>
      <c r="AX741" s="395"/>
      <c r="AY741" s="395"/>
      <c r="AZ741" s="395"/>
      <c r="BA741" s="395"/>
      <c r="BB741" s="395"/>
      <c r="BC741" s="395"/>
      <c r="BD741" s="395"/>
      <c r="BE741" s="395"/>
      <c r="BF741" s="395"/>
      <c r="BG741" s="395"/>
      <c r="BH741" s="395"/>
      <c r="BI741" s="395"/>
      <c r="BJ741" s="395"/>
      <c r="BK741" s="395"/>
      <c r="BL741" s="395"/>
      <c r="BM741" s="395"/>
      <c r="BN741" s="395"/>
      <c r="BO741" s="395"/>
      <c r="BP741" s="395"/>
      <c r="BQ741" s="396"/>
      <c r="BR741" s="396"/>
      <c r="BS741" s="396"/>
      <c r="BT741" s="396"/>
      <c r="BU741" s="396"/>
      <c r="BV741" s="396"/>
      <c r="BW741" s="396"/>
      <c r="BX741" s="396"/>
      <c r="BY741" s="396"/>
      <c r="BZ741" s="396"/>
      <c r="CA741" s="396"/>
      <c r="CB741" s="396"/>
      <c r="CC741" s="396"/>
      <c r="CD741" s="396"/>
      <c r="CE741" s="396"/>
      <c r="CF741" s="396"/>
      <c r="CG741" s="396"/>
      <c r="CH741" s="396"/>
      <c r="CI741" s="396"/>
      <c r="CJ741" s="396"/>
      <c r="CK741" s="396"/>
      <c r="CL741" s="396"/>
      <c r="CM741" s="396"/>
      <c r="CN741" s="396"/>
      <c r="CO741" s="396"/>
      <c r="CP741" s="396"/>
      <c r="CQ741" s="396"/>
      <c r="CR741" s="396"/>
      <c r="CS741" s="396"/>
      <c r="CT741" s="396"/>
      <c r="CU741" s="396"/>
      <c r="CV741" s="396"/>
      <c r="CW741" s="396"/>
      <c r="CX741" s="396"/>
      <c r="CY741" s="396"/>
      <c r="CZ741" s="396"/>
      <c r="DA741" s="396"/>
      <c r="DB741" s="396"/>
      <c r="DC741" s="396"/>
      <c r="DD741" s="396"/>
      <c r="DE741" s="396"/>
      <c r="DF741" s="396"/>
      <c r="DG741" s="396"/>
      <c r="DH741" s="396"/>
      <c r="DI741" s="396"/>
      <c r="DJ741" s="396"/>
      <c r="DK741" s="396"/>
      <c r="DL741" s="396"/>
      <c r="DM741" s="396"/>
      <c r="DN741" s="396"/>
      <c r="DO741" s="396"/>
      <c r="DP741" s="396"/>
      <c r="DQ741" s="396"/>
      <c r="DR741" s="396"/>
      <c r="DS741" s="396"/>
      <c r="DT741" s="396"/>
      <c r="DU741" s="396"/>
      <c r="DV741" s="396"/>
      <c r="DW741" s="396"/>
      <c r="DX741" s="396"/>
      <c r="DY741" s="396"/>
    </row>
    <row r="742" spans="1:129" ht="27" customHeight="1" x14ac:dyDescent="0.15">
      <c r="A742" s="432">
        <v>1020001051</v>
      </c>
      <c r="B742" s="386" t="s">
        <v>12208</v>
      </c>
      <c r="C742" s="387" t="s">
        <v>17719</v>
      </c>
      <c r="D742" s="149" t="s">
        <v>14802</v>
      </c>
      <c r="E742" s="153" t="s">
        <v>14816</v>
      </c>
      <c r="F742" s="153" t="s">
        <v>14809</v>
      </c>
      <c r="G742" s="388">
        <f>COUNTIF(H742:AL742,"*")</f>
        <v>1</v>
      </c>
      <c r="H742" s="397"/>
      <c r="I742" s="397"/>
      <c r="J742" s="397"/>
      <c r="K742" s="397"/>
      <c r="L742" s="400"/>
      <c r="M742" s="400"/>
      <c r="N742" s="400"/>
      <c r="O742" s="400"/>
      <c r="P742" s="400"/>
      <c r="Q742" s="400"/>
      <c r="R742" s="400"/>
      <c r="S742" s="400"/>
      <c r="T742" s="400"/>
      <c r="U742" s="400"/>
      <c r="V742" s="400"/>
      <c r="W742" s="400"/>
      <c r="X742" s="400"/>
      <c r="Y742" s="398"/>
      <c r="Z742" s="399" t="s">
        <v>13126</v>
      </c>
      <c r="AA742" s="400"/>
      <c r="AB742" s="400"/>
      <c r="AC742" s="400"/>
      <c r="AD742" s="436"/>
      <c r="AE742" s="436"/>
      <c r="AF742" s="436"/>
      <c r="AG742" s="436"/>
      <c r="AH742" s="436"/>
      <c r="AI742" s="436"/>
      <c r="AJ742" s="436"/>
      <c r="AK742" s="436"/>
      <c r="AL742" s="401"/>
      <c r="AM742" s="481">
        <f>COUNTIF(AN742:DY742,"*")</f>
        <v>1</v>
      </c>
      <c r="AN742" s="394" t="s">
        <v>15108</v>
      </c>
      <c r="AO742" s="395"/>
      <c r="AP742" s="395"/>
      <c r="AQ742" s="395"/>
      <c r="AR742" s="395"/>
      <c r="AS742" s="395"/>
      <c r="AT742" s="395"/>
      <c r="AU742" s="395"/>
      <c r="AV742" s="395"/>
      <c r="AW742" s="395"/>
      <c r="AX742" s="395"/>
      <c r="AY742" s="395"/>
      <c r="AZ742" s="395"/>
      <c r="BA742" s="395"/>
      <c r="BB742" s="395"/>
      <c r="BC742" s="395"/>
      <c r="BD742" s="395"/>
      <c r="BE742" s="395"/>
      <c r="BF742" s="395"/>
      <c r="BG742" s="395"/>
      <c r="BH742" s="395"/>
      <c r="BI742" s="395"/>
      <c r="BJ742" s="395"/>
      <c r="BK742" s="395"/>
      <c r="BL742" s="395"/>
      <c r="BM742" s="395"/>
      <c r="BN742" s="395"/>
      <c r="BO742" s="395"/>
      <c r="BP742" s="395"/>
      <c r="BQ742" s="396"/>
      <c r="BR742" s="396"/>
      <c r="BS742" s="396"/>
      <c r="BT742" s="396"/>
      <c r="BU742" s="396"/>
      <c r="BV742" s="396"/>
      <c r="BW742" s="396"/>
      <c r="BX742" s="396"/>
      <c r="BY742" s="396"/>
      <c r="BZ742" s="396"/>
      <c r="CA742" s="396"/>
      <c r="CB742" s="396"/>
      <c r="CC742" s="396"/>
      <c r="CD742" s="396"/>
      <c r="CE742" s="396"/>
      <c r="CF742" s="396"/>
      <c r="CG742" s="396"/>
      <c r="CH742" s="396"/>
      <c r="CI742" s="396"/>
      <c r="CJ742" s="396"/>
      <c r="CK742" s="396"/>
      <c r="CL742" s="396"/>
      <c r="CM742" s="396"/>
      <c r="CN742" s="396"/>
      <c r="CO742" s="396"/>
      <c r="CP742" s="396"/>
      <c r="CQ742" s="396"/>
      <c r="CR742" s="396"/>
      <c r="CS742" s="396"/>
      <c r="CT742" s="396"/>
      <c r="CU742" s="396"/>
      <c r="CV742" s="396"/>
      <c r="CW742" s="396"/>
      <c r="CX742" s="396"/>
      <c r="CY742" s="396"/>
      <c r="CZ742" s="396"/>
      <c r="DA742" s="396"/>
      <c r="DB742" s="396"/>
      <c r="DC742" s="396"/>
      <c r="DD742" s="396"/>
      <c r="DE742" s="396"/>
      <c r="DF742" s="396"/>
      <c r="DG742" s="396"/>
      <c r="DH742" s="396"/>
      <c r="DI742" s="396"/>
      <c r="DJ742" s="396"/>
      <c r="DK742" s="396"/>
      <c r="DL742" s="396"/>
      <c r="DM742" s="396"/>
      <c r="DN742" s="396"/>
      <c r="DO742" s="396"/>
      <c r="DP742" s="396"/>
      <c r="DQ742" s="396"/>
      <c r="DR742" s="396"/>
      <c r="DS742" s="396"/>
      <c r="DT742" s="396"/>
      <c r="DU742" s="396"/>
      <c r="DV742" s="396"/>
      <c r="DW742" s="396"/>
      <c r="DX742" s="396"/>
      <c r="DY742" s="396"/>
    </row>
    <row r="743" spans="1:129" ht="27" customHeight="1" x14ac:dyDescent="0.15">
      <c r="A743" s="432">
        <v>1020001707</v>
      </c>
      <c r="B743" s="386" t="s">
        <v>12391</v>
      </c>
      <c r="C743" s="387" t="s">
        <v>17573</v>
      </c>
      <c r="D743" s="149" t="s">
        <v>13853</v>
      </c>
      <c r="E743" s="153"/>
      <c r="F743" s="153"/>
      <c r="G743" s="388">
        <f>COUNTIF(H743:AL743,"*")</f>
        <v>1</v>
      </c>
      <c r="H743" s="397"/>
      <c r="I743" s="397"/>
      <c r="J743" s="397"/>
      <c r="K743" s="397"/>
      <c r="L743" s="400"/>
      <c r="M743" s="400"/>
      <c r="N743" s="400"/>
      <c r="O743" s="400"/>
      <c r="P743" s="400"/>
      <c r="Q743" s="400"/>
      <c r="R743" s="400"/>
      <c r="S743" s="400"/>
      <c r="T743" s="400"/>
      <c r="U743" s="400"/>
      <c r="V743" s="400"/>
      <c r="W743" s="400"/>
      <c r="X743" s="400"/>
      <c r="Y743" s="398"/>
      <c r="Z743" s="399" t="s">
        <v>13126</v>
      </c>
      <c r="AA743" s="400"/>
      <c r="AB743" s="400"/>
      <c r="AC743" s="400"/>
      <c r="AD743" s="436"/>
      <c r="AE743" s="436"/>
      <c r="AF743" s="436"/>
      <c r="AG743" s="436"/>
      <c r="AH743" s="436"/>
      <c r="AI743" s="436"/>
      <c r="AJ743" s="436"/>
      <c r="AK743" s="436"/>
      <c r="AL743" s="401"/>
      <c r="AM743" s="481">
        <f>COUNTIF(AN743:DY743,"*")</f>
        <v>1</v>
      </c>
      <c r="AN743" s="394" t="s">
        <v>13425</v>
      </c>
      <c r="AO743" s="395"/>
      <c r="AP743" s="395"/>
      <c r="AQ743" s="395"/>
      <c r="AR743" s="395"/>
      <c r="AS743" s="395"/>
      <c r="AT743" s="395"/>
      <c r="AU743" s="395"/>
      <c r="AV743" s="395"/>
      <c r="AW743" s="395"/>
      <c r="AX743" s="395"/>
      <c r="AY743" s="395"/>
      <c r="AZ743" s="395"/>
      <c r="BA743" s="395"/>
      <c r="BB743" s="395"/>
      <c r="BC743" s="395"/>
      <c r="BD743" s="395"/>
      <c r="BE743" s="395"/>
      <c r="BF743" s="395"/>
      <c r="BG743" s="395"/>
      <c r="BH743" s="395"/>
      <c r="BI743" s="395"/>
      <c r="BJ743" s="395"/>
      <c r="BK743" s="395"/>
      <c r="BL743" s="395"/>
      <c r="BM743" s="395"/>
      <c r="BN743" s="395"/>
      <c r="BO743" s="395"/>
      <c r="BP743" s="395"/>
      <c r="BQ743" s="396"/>
      <c r="BR743" s="396"/>
      <c r="BS743" s="396"/>
      <c r="BT743" s="396"/>
      <c r="BU743" s="396"/>
      <c r="BV743" s="396"/>
      <c r="BW743" s="396"/>
      <c r="BX743" s="396"/>
      <c r="BY743" s="396"/>
      <c r="BZ743" s="396"/>
      <c r="CA743" s="396"/>
      <c r="CB743" s="396"/>
      <c r="CC743" s="396"/>
      <c r="CD743" s="396"/>
      <c r="CE743" s="396"/>
      <c r="CF743" s="396"/>
      <c r="CG743" s="396"/>
      <c r="CH743" s="396"/>
      <c r="CI743" s="396"/>
      <c r="CJ743" s="396"/>
      <c r="CK743" s="396"/>
      <c r="CL743" s="396"/>
      <c r="CM743" s="396"/>
      <c r="CN743" s="396"/>
      <c r="CO743" s="396"/>
      <c r="CP743" s="396"/>
      <c r="CQ743" s="396"/>
      <c r="CR743" s="396"/>
      <c r="CS743" s="396"/>
      <c r="CT743" s="396"/>
      <c r="CU743" s="396"/>
      <c r="CV743" s="396"/>
      <c r="CW743" s="396"/>
      <c r="CX743" s="396"/>
      <c r="CY743" s="396"/>
      <c r="CZ743" s="396"/>
      <c r="DA743" s="396"/>
      <c r="DB743" s="396"/>
      <c r="DC743" s="396"/>
      <c r="DD743" s="396"/>
      <c r="DE743" s="396"/>
      <c r="DF743" s="396"/>
      <c r="DG743" s="396"/>
      <c r="DH743" s="396"/>
      <c r="DI743" s="396"/>
      <c r="DJ743" s="396"/>
      <c r="DK743" s="396"/>
      <c r="DL743" s="396"/>
      <c r="DM743" s="396"/>
      <c r="DN743" s="396"/>
      <c r="DO743" s="396"/>
      <c r="DP743" s="396"/>
      <c r="DQ743" s="396"/>
      <c r="DR743" s="396"/>
      <c r="DS743" s="396"/>
      <c r="DT743" s="396"/>
      <c r="DU743" s="396"/>
      <c r="DV743" s="396"/>
      <c r="DW743" s="396"/>
      <c r="DX743" s="396"/>
      <c r="DY743" s="396"/>
    </row>
    <row r="744" spans="1:129" ht="27" customHeight="1" x14ac:dyDescent="0.15">
      <c r="A744" s="432">
        <v>1030005684</v>
      </c>
      <c r="B744" s="386" t="s">
        <v>12702</v>
      </c>
      <c r="C744" s="387" t="s">
        <v>17324</v>
      </c>
      <c r="D744" s="149" t="s">
        <v>14158</v>
      </c>
      <c r="E744" s="149"/>
      <c r="F744" s="149"/>
      <c r="G744" s="388">
        <f>COUNTIF(H744:AL744,"*")</f>
        <v>4</v>
      </c>
      <c r="H744" s="402" t="s">
        <v>13533</v>
      </c>
      <c r="I744" s="397"/>
      <c r="J744" s="397"/>
      <c r="K744" s="397"/>
      <c r="L744" s="400"/>
      <c r="M744" s="400"/>
      <c r="N744" s="400"/>
      <c r="O744" s="400"/>
      <c r="P744" s="400"/>
      <c r="Q744" s="400"/>
      <c r="R744" s="400"/>
      <c r="S744" s="400"/>
      <c r="T744" s="400"/>
      <c r="U744" s="400"/>
      <c r="V744" s="400"/>
      <c r="W744" s="400"/>
      <c r="X744" s="400"/>
      <c r="Y744" s="398"/>
      <c r="Z744" s="403" t="s">
        <v>11791</v>
      </c>
      <c r="AA744" s="404" t="s">
        <v>11794</v>
      </c>
      <c r="AB744" s="404" t="s">
        <v>13025</v>
      </c>
      <c r="AC744" s="400"/>
      <c r="AD744" s="436"/>
      <c r="AE744" s="436"/>
      <c r="AF744" s="436"/>
      <c r="AG744" s="436"/>
      <c r="AH744" s="436"/>
      <c r="AI744" s="436"/>
      <c r="AJ744" s="436"/>
      <c r="AK744" s="436"/>
      <c r="AL744" s="401"/>
      <c r="AM744" s="481">
        <f>COUNTIF(AN744:DY744,"*")</f>
        <v>6</v>
      </c>
      <c r="AN744" s="394" t="s">
        <v>13544</v>
      </c>
      <c r="AO744" s="395" t="s">
        <v>13602</v>
      </c>
      <c r="AP744" s="395" t="s">
        <v>15467</v>
      </c>
      <c r="AQ744" s="395" t="s">
        <v>16339</v>
      </c>
      <c r="AR744" s="395" t="s">
        <v>15123</v>
      </c>
      <c r="AS744" s="395" t="s">
        <v>16340</v>
      </c>
      <c r="AT744" s="395"/>
      <c r="AU744" s="395"/>
      <c r="AV744" s="395"/>
      <c r="AW744" s="395"/>
      <c r="AX744" s="395"/>
      <c r="AY744" s="395"/>
      <c r="AZ744" s="395"/>
      <c r="BA744" s="395"/>
      <c r="BB744" s="395"/>
      <c r="BC744" s="395"/>
      <c r="BD744" s="395"/>
      <c r="BE744" s="395"/>
      <c r="BF744" s="395"/>
      <c r="BG744" s="395"/>
      <c r="BH744" s="395"/>
      <c r="BI744" s="395"/>
      <c r="BJ744" s="395"/>
      <c r="BK744" s="395"/>
      <c r="BL744" s="395"/>
      <c r="BM744" s="395"/>
      <c r="BN744" s="395"/>
      <c r="BO744" s="395"/>
      <c r="BP744" s="395"/>
      <c r="BQ744" s="396"/>
      <c r="BR744" s="396"/>
      <c r="BS744" s="396"/>
      <c r="BT744" s="396"/>
      <c r="BU744" s="396"/>
      <c r="BV744" s="396"/>
      <c r="BW744" s="396"/>
      <c r="BX744" s="396"/>
      <c r="BY744" s="396"/>
      <c r="BZ744" s="396"/>
      <c r="CA744" s="396"/>
      <c r="CB744" s="396"/>
      <c r="CC744" s="396"/>
      <c r="CD744" s="396"/>
      <c r="CE744" s="396"/>
      <c r="CF744" s="396"/>
      <c r="CG744" s="396"/>
      <c r="CH744" s="396"/>
      <c r="CI744" s="396"/>
      <c r="CJ744" s="396"/>
      <c r="CK744" s="396"/>
      <c r="CL744" s="396"/>
      <c r="CM744" s="396"/>
      <c r="CN744" s="396"/>
      <c r="CO744" s="396"/>
      <c r="CP744" s="396"/>
      <c r="CQ744" s="396"/>
      <c r="CR744" s="396"/>
      <c r="CS744" s="396"/>
      <c r="CT744" s="396"/>
      <c r="CU744" s="396"/>
      <c r="CV744" s="396"/>
      <c r="CW744" s="396"/>
      <c r="CX744" s="396"/>
      <c r="CY744" s="396"/>
      <c r="CZ744" s="396"/>
      <c r="DA744" s="396"/>
      <c r="DB744" s="396"/>
      <c r="DC744" s="396"/>
      <c r="DD744" s="396"/>
      <c r="DE744" s="396"/>
      <c r="DF744" s="396"/>
      <c r="DG744" s="396"/>
      <c r="DH744" s="396"/>
      <c r="DI744" s="396"/>
      <c r="DJ744" s="396"/>
      <c r="DK744" s="396"/>
      <c r="DL744" s="396"/>
      <c r="DM744" s="396"/>
      <c r="DN744" s="396"/>
      <c r="DO744" s="396"/>
      <c r="DP744" s="396"/>
      <c r="DQ744" s="396"/>
      <c r="DR744" s="396"/>
      <c r="DS744" s="396"/>
      <c r="DT744" s="396"/>
      <c r="DU744" s="396"/>
      <c r="DV744" s="396"/>
      <c r="DW744" s="396"/>
      <c r="DX744" s="396"/>
      <c r="DY744" s="396"/>
    </row>
    <row r="745" spans="1:129" ht="27" customHeight="1" x14ac:dyDescent="0.15">
      <c r="A745" s="432">
        <v>1030006331</v>
      </c>
      <c r="B745" s="386" t="s">
        <v>18480</v>
      </c>
      <c r="C745" s="387" t="s">
        <v>17618</v>
      </c>
      <c r="D745" s="149" t="s">
        <v>18481</v>
      </c>
      <c r="E745" s="149"/>
      <c r="F745" s="153"/>
      <c r="G745" s="388">
        <f>COUNTIF(H745:AL745,"*")</f>
        <v>1</v>
      </c>
      <c r="H745" s="397"/>
      <c r="I745" s="397"/>
      <c r="J745" s="397"/>
      <c r="K745" s="397"/>
      <c r="L745" s="400"/>
      <c r="M745" s="400"/>
      <c r="N745" s="400"/>
      <c r="O745" s="400"/>
      <c r="P745" s="400"/>
      <c r="Q745" s="400"/>
      <c r="R745" s="400"/>
      <c r="S745" s="400"/>
      <c r="T745" s="400"/>
      <c r="U745" s="400"/>
      <c r="V745" s="400"/>
      <c r="W745" s="400"/>
      <c r="X745" s="400"/>
      <c r="Y745" s="398"/>
      <c r="Z745" s="399" t="s">
        <v>13112</v>
      </c>
      <c r="AA745" s="400"/>
      <c r="AB745" s="400"/>
      <c r="AC745" s="400"/>
      <c r="AD745" s="436"/>
      <c r="AE745" s="436"/>
      <c r="AF745" s="436"/>
      <c r="AG745" s="436"/>
      <c r="AH745" s="436"/>
      <c r="AI745" s="436"/>
      <c r="AJ745" s="436"/>
      <c r="AK745" s="436"/>
      <c r="AL745" s="401"/>
      <c r="AM745" s="481">
        <f>COUNTIF(AN745:DY745,"*")</f>
        <v>2</v>
      </c>
      <c r="AN745" s="394" t="s">
        <v>15422</v>
      </c>
      <c r="AO745" s="395" t="s">
        <v>15423</v>
      </c>
      <c r="AP745" s="395"/>
      <c r="AQ745" s="395"/>
      <c r="AR745" s="395"/>
      <c r="AS745" s="395"/>
      <c r="AT745" s="395"/>
      <c r="AU745" s="395"/>
      <c r="AV745" s="395"/>
      <c r="AW745" s="395"/>
      <c r="AX745" s="395"/>
      <c r="AY745" s="395"/>
      <c r="AZ745" s="395"/>
      <c r="BA745" s="395"/>
      <c r="BB745" s="395"/>
      <c r="BC745" s="395"/>
      <c r="BD745" s="395"/>
      <c r="BE745" s="395"/>
      <c r="BF745" s="395"/>
      <c r="BG745" s="395"/>
      <c r="BH745" s="395"/>
      <c r="BI745" s="395"/>
      <c r="BJ745" s="395"/>
      <c r="BK745" s="395"/>
      <c r="BL745" s="395"/>
      <c r="BM745" s="395"/>
      <c r="BN745" s="395"/>
      <c r="BO745" s="395"/>
      <c r="BP745" s="395"/>
      <c r="BQ745" s="396"/>
      <c r="BR745" s="396"/>
      <c r="BS745" s="396"/>
      <c r="BT745" s="396"/>
      <c r="BU745" s="396"/>
      <c r="BV745" s="396"/>
      <c r="BW745" s="396"/>
      <c r="BX745" s="396"/>
      <c r="BY745" s="396"/>
      <c r="BZ745" s="396"/>
      <c r="CA745" s="396"/>
      <c r="CB745" s="396"/>
      <c r="CC745" s="396"/>
      <c r="CD745" s="396"/>
      <c r="CE745" s="396"/>
      <c r="CF745" s="396"/>
      <c r="CG745" s="396"/>
      <c r="CH745" s="396"/>
      <c r="CI745" s="396"/>
      <c r="CJ745" s="396"/>
      <c r="CK745" s="396"/>
      <c r="CL745" s="396"/>
      <c r="CM745" s="396"/>
      <c r="CN745" s="396"/>
      <c r="CO745" s="396"/>
      <c r="CP745" s="396"/>
      <c r="CQ745" s="396"/>
      <c r="CR745" s="396"/>
      <c r="CS745" s="396"/>
      <c r="CT745" s="396"/>
      <c r="CU745" s="396"/>
      <c r="CV745" s="396"/>
      <c r="CW745" s="396"/>
      <c r="CX745" s="396"/>
      <c r="CY745" s="396"/>
      <c r="CZ745" s="396"/>
      <c r="DA745" s="396"/>
      <c r="DB745" s="396"/>
      <c r="DC745" s="396"/>
      <c r="DD745" s="396"/>
      <c r="DE745" s="396"/>
      <c r="DF745" s="396"/>
      <c r="DG745" s="396"/>
      <c r="DH745" s="396"/>
      <c r="DI745" s="396"/>
      <c r="DJ745" s="396"/>
      <c r="DK745" s="396"/>
      <c r="DL745" s="396"/>
      <c r="DM745" s="396"/>
      <c r="DN745" s="396"/>
      <c r="DO745" s="396"/>
      <c r="DP745" s="396"/>
      <c r="DQ745" s="396"/>
      <c r="DR745" s="396"/>
      <c r="DS745" s="396"/>
      <c r="DT745" s="396"/>
      <c r="DU745" s="396"/>
      <c r="DV745" s="396"/>
      <c r="DW745" s="396"/>
      <c r="DX745" s="396"/>
      <c r="DY745" s="396"/>
    </row>
    <row r="746" spans="1:129" ht="27" customHeight="1" x14ac:dyDescent="0.15">
      <c r="A746" s="432">
        <v>1020000772</v>
      </c>
      <c r="B746" s="386" t="s">
        <v>12137</v>
      </c>
      <c r="C746" s="387" t="s">
        <v>16955</v>
      </c>
      <c r="D746" s="149" t="s">
        <v>13373</v>
      </c>
      <c r="E746" s="153"/>
      <c r="F746" s="153"/>
      <c r="G746" s="388">
        <f>COUNTIF(H746:AL746,"*")</f>
        <v>4</v>
      </c>
      <c r="H746" s="397"/>
      <c r="I746" s="397"/>
      <c r="J746" s="397"/>
      <c r="K746" s="397"/>
      <c r="L746" s="400"/>
      <c r="M746" s="400"/>
      <c r="N746" s="400"/>
      <c r="O746" s="400"/>
      <c r="P746" s="400"/>
      <c r="Q746" s="400"/>
      <c r="R746" s="400"/>
      <c r="S746" s="400"/>
      <c r="T746" s="400"/>
      <c r="U746" s="400"/>
      <c r="V746" s="400"/>
      <c r="W746" s="400"/>
      <c r="X746" s="400"/>
      <c r="Y746" s="398"/>
      <c r="Z746" s="399" t="s">
        <v>13442</v>
      </c>
      <c r="AA746" s="400" t="s">
        <v>11794</v>
      </c>
      <c r="AB746" s="400" t="s">
        <v>13126</v>
      </c>
      <c r="AC746" s="400" t="s">
        <v>13025</v>
      </c>
      <c r="AD746" s="436"/>
      <c r="AE746" s="436"/>
      <c r="AF746" s="436"/>
      <c r="AG746" s="436"/>
      <c r="AH746" s="436"/>
      <c r="AI746" s="436"/>
      <c r="AJ746" s="436"/>
      <c r="AK746" s="436"/>
      <c r="AL746" s="401"/>
      <c r="AM746" s="481">
        <f>COUNTIF(AN746:DY746,"*")-2</f>
        <v>6</v>
      </c>
      <c r="AN746" s="394" t="s">
        <v>13460</v>
      </c>
      <c r="AO746" s="395" t="s">
        <v>13453</v>
      </c>
      <c r="AP746" s="395" t="s">
        <v>15401</v>
      </c>
      <c r="AQ746" s="395" t="s">
        <v>13133</v>
      </c>
      <c r="AR746" s="395" t="s">
        <v>13414</v>
      </c>
      <c r="AS746" s="395" t="s">
        <v>15431</v>
      </c>
      <c r="AT746" s="395" t="s">
        <v>13512</v>
      </c>
      <c r="AU746" s="395" t="s">
        <v>15430</v>
      </c>
      <c r="AV746" s="395"/>
      <c r="AW746" s="395"/>
      <c r="AX746" s="395"/>
      <c r="AY746" s="395"/>
      <c r="AZ746" s="395"/>
      <c r="BA746" s="395"/>
      <c r="BB746" s="395"/>
      <c r="BC746" s="395"/>
      <c r="BD746" s="395"/>
      <c r="BE746" s="395"/>
      <c r="BF746" s="395"/>
      <c r="BG746" s="395"/>
      <c r="BH746" s="395"/>
      <c r="BI746" s="395"/>
      <c r="BJ746" s="395"/>
      <c r="BK746" s="395"/>
      <c r="BL746" s="395"/>
      <c r="BM746" s="395"/>
      <c r="BN746" s="395"/>
      <c r="BO746" s="395"/>
      <c r="BP746" s="395"/>
      <c r="BQ746" s="396"/>
      <c r="BR746" s="396"/>
      <c r="BS746" s="396"/>
      <c r="BT746" s="396"/>
      <c r="BU746" s="396"/>
      <c r="BV746" s="396"/>
      <c r="BW746" s="396"/>
      <c r="BX746" s="396"/>
      <c r="BY746" s="396"/>
      <c r="BZ746" s="396"/>
      <c r="CA746" s="396"/>
      <c r="CB746" s="396"/>
      <c r="CC746" s="396"/>
      <c r="CD746" s="396"/>
      <c r="CE746" s="396"/>
      <c r="CF746" s="396"/>
      <c r="CG746" s="396"/>
      <c r="CH746" s="396"/>
      <c r="CI746" s="396"/>
      <c r="CJ746" s="396"/>
      <c r="CK746" s="396"/>
      <c r="CL746" s="396"/>
      <c r="CM746" s="396"/>
      <c r="CN746" s="396"/>
      <c r="CO746" s="396"/>
      <c r="CP746" s="396"/>
      <c r="CQ746" s="396"/>
      <c r="CR746" s="396"/>
      <c r="CS746" s="396"/>
      <c r="CT746" s="396"/>
      <c r="CU746" s="396"/>
      <c r="CV746" s="396"/>
      <c r="CW746" s="396"/>
      <c r="CX746" s="396"/>
      <c r="CY746" s="396"/>
      <c r="CZ746" s="396"/>
      <c r="DA746" s="396"/>
      <c r="DB746" s="396"/>
      <c r="DC746" s="396"/>
      <c r="DD746" s="396"/>
      <c r="DE746" s="396"/>
      <c r="DF746" s="396"/>
      <c r="DG746" s="396"/>
      <c r="DH746" s="396"/>
      <c r="DI746" s="396"/>
      <c r="DJ746" s="396"/>
      <c r="DK746" s="396"/>
      <c r="DL746" s="396"/>
      <c r="DM746" s="396"/>
      <c r="DN746" s="396"/>
      <c r="DO746" s="396"/>
      <c r="DP746" s="396"/>
      <c r="DQ746" s="396"/>
      <c r="DR746" s="396"/>
      <c r="DS746" s="396"/>
      <c r="DT746" s="396"/>
      <c r="DU746" s="396"/>
      <c r="DV746" s="396"/>
      <c r="DW746" s="396"/>
      <c r="DX746" s="396"/>
      <c r="DY746" s="396"/>
    </row>
    <row r="747" spans="1:129" ht="27" customHeight="1" x14ac:dyDescent="0.15">
      <c r="A747" s="432">
        <v>1030003973</v>
      </c>
      <c r="B747" s="386" t="s">
        <v>12624</v>
      </c>
      <c r="C747" s="387" t="s">
        <v>16923</v>
      </c>
      <c r="D747" s="149" t="s">
        <v>13255</v>
      </c>
      <c r="E747" s="153"/>
      <c r="F747" s="153"/>
      <c r="G747" s="388">
        <f>COUNTIF(H747:AL747,"*")</f>
        <v>5</v>
      </c>
      <c r="H747" s="397"/>
      <c r="I747" s="397"/>
      <c r="J747" s="397"/>
      <c r="K747" s="397"/>
      <c r="L747" s="400"/>
      <c r="M747" s="400"/>
      <c r="N747" s="400"/>
      <c r="O747" s="400"/>
      <c r="P747" s="400"/>
      <c r="Q747" s="400"/>
      <c r="R747" s="400"/>
      <c r="S747" s="400"/>
      <c r="T747" s="400"/>
      <c r="U747" s="400"/>
      <c r="V747" s="400"/>
      <c r="W747" s="400"/>
      <c r="X747" s="400"/>
      <c r="Y747" s="398"/>
      <c r="Z747" s="399" t="s">
        <v>11791</v>
      </c>
      <c r="AA747" s="400" t="s">
        <v>11794</v>
      </c>
      <c r="AB747" s="400" t="s">
        <v>11795</v>
      </c>
      <c r="AC747" s="400" t="s">
        <v>13226</v>
      </c>
      <c r="AD747" s="436" t="s">
        <v>14852</v>
      </c>
      <c r="AE747" s="436"/>
      <c r="AF747" s="436"/>
      <c r="AG747" s="436"/>
      <c r="AH747" s="436"/>
      <c r="AI747" s="436"/>
      <c r="AJ747" s="436"/>
      <c r="AK747" s="436"/>
      <c r="AL747" s="401"/>
      <c r="AM747" s="481">
        <f>COUNTIF(AN747:DY747,"*")-2</f>
        <v>22</v>
      </c>
      <c r="AN747" s="394" t="s">
        <v>11793</v>
      </c>
      <c r="AO747" s="395" t="s">
        <v>13445</v>
      </c>
      <c r="AP747" s="395" t="s">
        <v>13446</v>
      </c>
      <c r="AQ747" s="395" t="s">
        <v>14847</v>
      </c>
      <c r="AR747" s="395" t="s">
        <v>14848</v>
      </c>
      <c r="AS747" s="395" t="s">
        <v>14835</v>
      </c>
      <c r="AT747" s="395" t="s">
        <v>13432</v>
      </c>
      <c r="AU747" s="395" t="s">
        <v>13447</v>
      </c>
      <c r="AV747" s="395" t="s">
        <v>13448</v>
      </c>
      <c r="AW747" s="395" t="s">
        <v>13461</v>
      </c>
      <c r="AX747" s="395" t="s">
        <v>13330</v>
      </c>
      <c r="AY747" s="395" t="s">
        <v>15395</v>
      </c>
      <c r="AZ747" s="395" t="s">
        <v>13398</v>
      </c>
      <c r="BA747" s="395" t="s">
        <v>13433</v>
      </c>
      <c r="BB747" s="395" t="s">
        <v>13434</v>
      </c>
      <c r="BC747" s="395" t="s">
        <v>13463</v>
      </c>
      <c r="BD747" s="395" t="s">
        <v>13464</v>
      </c>
      <c r="BE747" s="395" t="s">
        <v>13465</v>
      </c>
      <c r="BF747" s="395" t="s">
        <v>15383</v>
      </c>
      <c r="BG747" s="395" t="s">
        <v>14253</v>
      </c>
      <c r="BH747" s="395" t="s">
        <v>13236</v>
      </c>
      <c r="BI747" s="395" t="s">
        <v>15384</v>
      </c>
      <c r="BJ747" s="395" t="s">
        <v>13512</v>
      </c>
      <c r="BK747" s="395" t="s">
        <v>15396</v>
      </c>
      <c r="BL747" s="395"/>
      <c r="BM747" s="395"/>
      <c r="BN747" s="395"/>
      <c r="BO747" s="395"/>
      <c r="BP747" s="395"/>
      <c r="BQ747" s="396"/>
      <c r="BR747" s="396"/>
      <c r="BS747" s="396"/>
      <c r="BT747" s="396"/>
      <c r="BU747" s="396"/>
      <c r="BV747" s="396"/>
      <c r="BW747" s="396"/>
      <c r="BX747" s="396"/>
      <c r="BY747" s="396"/>
      <c r="BZ747" s="396"/>
      <c r="CA747" s="396"/>
      <c r="CB747" s="396"/>
      <c r="CC747" s="396"/>
      <c r="CD747" s="396"/>
      <c r="CE747" s="396"/>
      <c r="CF747" s="396"/>
      <c r="CG747" s="396"/>
      <c r="CH747" s="396"/>
      <c r="CI747" s="396"/>
      <c r="CJ747" s="396"/>
      <c r="CK747" s="396"/>
      <c r="CL747" s="396"/>
      <c r="CM747" s="396"/>
      <c r="CN747" s="396"/>
      <c r="CO747" s="396"/>
      <c r="CP747" s="396"/>
      <c r="CQ747" s="396"/>
      <c r="CR747" s="396"/>
      <c r="CS747" s="396"/>
      <c r="CT747" s="396"/>
      <c r="CU747" s="396"/>
      <c r="CV747" s="396"/>
      <c r="CW747" s="396"/>
      <c r="CX747" s="396"/>
      <c r="CY747" s="396"/>
      <c r="CZ747" s="396"/>
      <c r="DA747" s="396"/>
      <c r="DB747" s="396"/>
      <c r="DC747" s="396"/>
      <c r="DD747" s="396"/>
      <c r="DE747" s="396"/>
      <c r="DF747" s="396"/>
      <c r="DG747" s="396"/>
      <c r="DH747" s="396"/>
      <c r="DI747" s="396"/>
      <c r="DJ747" s="396"/>
      <c r="DK747" s="396"/>
      <c r="DL747" s="396"/>
      <c r="DM747" s="396"/>
      <c r="DN747" s="396"/>
      <c r="DO747" s="396"/>
      <c r="DP747" s="396"/>
      <c r="DQ747" s="396"/>
      <c r="DR747" s="396"/>
      <c r="DS747" s="396"/>
      <c r="DT747" s="396"/>
      <c r="DU747" s="396"/>
      <c r="DV747" s="396"/>
      <c r="DW747" s="396"/>
      <c r="DX747" s="396"/>
      <c r="DY747" s="396"/>
    </row>
    <row r="748" spans="1:129" ht="27" customHeight="1" x14ac:dyDescent="0.15">
      <c r="A748" s="432">
        <v>1030006276</v>
      </c>
      <c r="B748" s="386" t="s">
        <v>18330</v>
      </c>
      <c r="C748" s="387" t="s">
        <v>18331</v>
      </c>
      <c r="D748" s="149" t="s">
        <v>18332</v>
      </c>
      <c r="E748" s="153"/>
      <c r="F748" s="153"/>
      <c r="G748" s="388">
        <f>COUNTIF(H748:AL748,"*")</f>
        <v>4</v>
      </c>
      <c r="H748" s="402" t="s">
        <v>13390</v>
      </c>
      <c r="I748" s="397"/>
      <c r="J748" s="397"/>
      <c r="K748" s="397"/>
      <c r="L748" s="400"/>
      <c r="M748" s="400"/>
      <c r="N748" s="400"/>
      <c r="O748" s="400"/>
      <c r="P748" s="400"/>
      <c r="Q748" s="400"/>
      <c r="R748" s="400"/>
      <c r="S748" s="400"/>
      <c r="T748" s="400"/>
      <c r="U748" s="400"/>
      <c r="V748" s="400"/>
      <c r="W748" s="400"/>
      <c r="X748" s="400"/>
      <c r="Y748" s="398"/>
      <c r="Z748" s="403" t="s">
        <v>11791</v>
      </c>
      <c r="AA748" s="404" t="s">
        <v>11794</v>
      </c>
      <c r="AB748" s="404" t="s">
        <v>13025</v>
      </c>
      <c r="AC748" s="400"/>
      <c r="AD748" s="436"/>
      <c r="AE748" s="436"/>
      <c r="AF748" s="436"/>
      <c r="AG748" s="436"/>
      <c r="AH748" s="436"/>
      <c r="AI748" s="436"/>
      <c r="AJ748" s="436"/>
      <c r="AK748" s="436"/>
      <c r="AL748" s="401"/>
      <c r="AM748" s="481">
        <f>COUNTIF(AN748:DY748,"*")-2</f>
        <v>4</v>
      </c>
      <c r="AN748" s="394" t="s">
        <v>13655</v>
      </c>
      <c r="AO748" s="395" t="s">
        <v>15667</v>
      </c>
      <c r="AP748" s="395" t="s">
        <v>13602</v>
      </c>
      <c r="AQ748" s="395" t="s">
        <v>15489</v>
      </c>
      <c r="AR748" s="395" t="s">
        <v>15123</v>
      </c>
      <c r="AS748" s="395" t="s">
        <v>15668</v>
      </c>
      <c r="AT748" s="395"/>
      <c r="AU748" s="395"/>
      <c r="AV748" s="395"/>
      <c r="AW748" s="395"/>
      <c r="AX748" s="395"/>
      <c r="AY748" s="395"/>
      <c r="AZ748" s="395"/>
      <c r="BA748" s="395"/>
      <c r="BB748" s="395"/>
      <c r="BC748" s="395"/>
      <c r="BD748" s="395"/>
      <c r="BE748" s="395"/>
      <c r="BF748" s="395"/>
      <c r="BG748" s="395"/>
      <c r="BH748" s="395"/>
      <c r="BI748" s="395"/>
      <c r="BJ748" s="395"/>
      <c r="BK748" s="395"/>
      <c r="BL748" s="395"/>
      <c r="BM748" s="395"/>
      <c r="BN748" s="395"/>
      <c r="BO748" s="395"/>
      <c r="BP748" s="395"/>
      <c r="BQ748" s="396"/>
      <c r="BR748" s="396"/>
      <c r="BS748" s="396"/>
      <c r="BT748" s="396"/>
      <c r="BU748" s="396"/>
      <c r="BV748" s="396"/>
      <c r="BW748" s="396"/>
      <c r="BX748" s="396"/>
      <c r="BY748" s="396"/>
      <c r="BZ748" s="396"/>
      <c r="CA748" s="396"/>
      <c r="CB748" s="396"/>
      <c r="CC748" s="396"/>
      <c r="CD748" s="396"/>
      <c r="CE748" s="396"/>
      <c r="CF748" s="396"/>
      <c r="CG748" s="396"/>
      <c r="CH748" s="396"/>
      <c r="CI748" s="396"/>
      <c r="CJ748" s="396"/>
      <c r="CK748" s="396"/>
      <c r="CL748" s="396"/>
      <c r="CM748" s="396"/>
      <c r="CN748" s="396"/>
      <c r="CO748" s="396"/>
      <c r="CP748" s="396"/>
      <c r="CQ748" s="396"/>
      <c r="CR748" s="396"/>
      <c r="CS748" s="396"/>
      <c r="CT748" s="396"/>
      <c r="CU748" s="396"/>
      <c r="CV748" s="396"/>
      <c r="CW748" s="396"/>
      <c r="CX748" s="396"/>
      <c r="CY748" s="396"/>
      <c r="CZ748" s="396"/>
      <c r="DA748" s="396"/>
      <c r="DB748" s="396"/>
      <c r="DC748" s="396"/>
      <c r="DD748" s="396"/>
      <c r="DE748" s="396"/>
      <c r="DF748" s="396"/>
      <c r="DG748" s="396"/>
      <c r="DH748" s="396"/>
      <c r="DI748" s="396"/>
      <c r="DJ748" s="396"/>
      <c r="DK748" s="396"/>
      <c r="DL748" s="396"/>
      <c r="DM748" s="396"/>
      <c r="DN748" s="396"/>
      <c r="DO748" s="396"/>
      <c r="DP748" s="396"/>
      <c r="DQ748" s="396"/>
      <c r="DR748" s="396"/>
      <c r="DS748" s="396"/>
      <c r="DT748" s="396"/>
      <c r="DU748" s="396"/>
      <c r="DV748" s="396"/>
      <c r="DW748" s="396"/>
      <c r="DX748" s="396"/>
      <c r="DY748" s="396"/>
    </row>
    <row r="749" spans="1:129" ht="27" customHeight="1" x14ac:dyDescent="0.15">
      <c r="A749" s="432">
        <v>1030006302</v>
      </c>
      <c r="B749" s="386" t="s">
        <v>18408</v>
      </c>
      <c r="C749" s="387" t="s">
        <v>17300</v>
      </c>
      <c r="D749" s="149" t="s">
        <v>18409</v>
      </c>
      <c r="E749" s="153"/>
      <c r="F749" s="153"/>
      <c r="G749" s="388">
        <f>COUNTIF(H749:AL749,"*")</f>
        <v>4</v>
      </c>
      <c r="H749" s="402" t="s">
        <v>13109</v>
      </c>
      <c r="I749" s="397"/>
      <c r="J749" s="397"/>
      <c r="K749" s="397"/>
      <c r="L749" s="400"/>
      <c r="M749" s="400"/>
      <c r="N749" s="400"/>
      <c r="O749" s="400"/>
      <c r="P749" s="400"/>
      <c r="Q749" s="400"/>
      <c r="R749" s="400"/>
      <c r="S749" s="400"/>
      <c r="T749" s="400"/>
      <c r="U749" s="400"/>
      <c r="V749" s="400"/>
      <c r="W749" s="400"/>
      <c r="X749" s="400"/>
      <c r="Y749" s="398"/>
      <c r="Z749" s="403" t="s">
        <v>11791</v>
      </c>
      <c r="AA749" s="404" t="s">
        <v>13442</v>
      </c>
      <c r="AB749" s="404" t="s">
        <v>13111</v>
      </c>
      <c r="AC749" s="400"/>
      <c r="AD749" s="436"/>
      <c r="AE749" s="436"/>
      <c r="AF749" s="436"/>
      <c r="AG749" s="436"/>
      <c r="AH749" s="436"/>
      <c r="AI749" s="436"/>
      <c r="AJ749" s="436"/>
      <c r="AK749" s="436"/>
      <c r="AL749" s="401"/>
      <c r="AM749" s="481">
        <f>COUNTIF(AN749:DY749,"*")-2</f>
        <v>4</v>
      </c>
      <c r="AN749" s="394" t="s">
        <v>15037</v>
      </c>
      <c r="AO749" s="395" t="s">
        <v>16008</v>
      </c>
      <c r="AP749" s="395" t="s">
        <v>16326</v>
      </c>
      <c r="AQ749" s="395" t="s">
        <v>16327</v>
      </c>
      <c r="AR749" s="395" t="s">
        <v>16328</v>
      </c>
      <c r="AS749" s="395" t="s">
        <v>16329</v>
      </c>
      <c r="AT749" s="395"/>
      <c r="AU749" s="395"/>
      <c r="AV749" s="395"/>
      <c r="AW749" s="395"/>
      <c r="AX749" s="395"/>
      <c r="AY749" s="395"/>
      <c r="AZ749" s="395"/>
      <c r="BA749" s="395"/>
      <c r="BB749" s="395"/>
      <c r="BC749" s="395"/>
      <c r="BD749" s="395"/>
      <c r="BE749" s="395"/>
      <c r="BF749" s="395"/>
      <c r="BG749" s="395"/>
      <c r="BH749" s="395"/>
      <c r="BI749" s="395"/>
      <c r="BJ749" s="395"/>
      <c r="BK749" s="395"/>
      <c r="BL749" s="395"/>
      <c r="BM749" s="395"/>
      <c r="BN749" s="395"/>
      <c r="BO749" s="395"/>
      <c r="BP749" s="395"/>
      <c r="BQ749" s="396"/>
      <c r="BR749" s="396"/>
      <c r="BS749" s="396"/>
      <c r="BT749" s="396"/>
      <c r="BU749" s="396"/>
      <c r="BV749" s="396"/>
      <c r="BW749" s="396"/>
      <c r="BX749" s="396"/>
      <c r="BY749" s="396"/>
      <c r="BZ749" s="396"/>
      <c r="CA749" s="396"/>
      <c r="CB749" s="396"/>
      <c r="CC749" s="396"/>
      <c r="CD749" s="396"/>
      <c r="CE749" s="396"/>
      <c r="CF749" s="396"/>
      <c r="CG749" s="396"/>
      <c r="CH749" s="396"/>
      <c r="CI749" s="396"/>
      <c r="CJ749" s="396"/>
      <c r="CK749" s="396"/>
      <c r="CL749" s="396"/>
      <c r="CM749" s="396"/>
      <c r="CN749" s="396"/>
      <c r="CO749" s="396"/>
      <c r="CP749" s="396"/>
      <c r="CQ749" s="396"/>
      <c r="CR749" s="396"/>
      <c r="CS749" s="396"/>
      <c r="CT749" s="396"/>
      <c r="CU749" s="396"/>
      <c r="CV749" s="396"/>
      <c r="CW749" s="396"/>
      <c r="CX749" s="396"/>
      <c r="CY749" s="396"/>
      <c r="CZ749" s="396"/>
      <c r="DA749" s="396"/>
      <c r="DB749" s="396"/>
      <c r="DC749" s="396"/>
      <c r="DD749" s="396"/>
      <c r="DE749" s="396"/>
      <c r="DF749" s="396"/>
      <c r="DG749" s="396"/>
      <c r="DH749" s="396"/>
      <c r="DI749" s="396"/>
      <c r="DJ749" s="396"/>
      <c r="DK749" s="396"/>
      <c r="DL749" s="396"/>
      <c r="DM749" s="396"/>
      <c r="DN749" s="396"/>
      <c r="DO749" s="396"/>
      <c r="DP749" s="396"/>
      <c r="DQ749" s="396"/>
      <c r="DR749" s="396"/>
      <c r="DS749" s="396"/>
      <c r="DT749" s="396"/>
      <c r="DU749" s="396"/>
      <c r="DV749" s="396"/>
      <c r="DW749" s="396"/>
      <c r="DX749" s="396"/>
      <c r="DY749" s="396"/>
    </row>
    <row r="750" spans="1:129" ht="27" customHeight="1" x14ac:dyDescent="0.15">
      <c r="A750" s="432">
        <v>1030003351</v>
      </c>
      <c r="B750" s="386" t="s">
        <v>12593</v>
      </c>
      <c r="C750" s="387" t="s">
        <v>16898</v>
      </c>
      <c r="D750" s="149" t="s">
        <v>13169</v>
      </c>
      <c r="E750" s="153"/>
      <c r="F750" s="153"/>
      <c r="G750" s="388">
        <f>COUNTIF(H750:AL750,"*")</f>
        <v>1</v>
      </c>
      <c r="H750" s="397"/>
      <c r="I750" s="397"/>
      <c r="J750" s="397"/>
      <c r="K750" s="397"/>
      <c r="L750" s="400"/>
      <c r="M750" s="400"/>
      <c r="N750" s="400"/>
      <c r="O750" s="400"/>
      <c r="P750" s="400"/>
      <c r="Q750" s="400"/>
      <c r="R750" s="400"/>
      <c r="S750" s="400"/>
      <c r="T750" s="400"/>
      <c r="U750" s="400"/>
      <c r="V750" s="400"/>
      <c r="W750" s="400"/>
      <c r="X750" s="400"/>
      <c r="Y750" s="398"/>
      <c r="Z750" s="399" t="s">
        <v>13025</v>
      </c>
      <c r="AA750" s="400"/>
      <c r="AB750" s="400"/>
      <c r="AC750" s="400"/>
      <c r="AD750" s="436"/>
      <c r="AE750" s="436"/>
      <c r="AF750" s="436"/>
      <c r="AG750" s="436"/>
      <c r="AH750" s="436"/>
      <c r="AI750" s="436"/>
      <c r="AJ750" s="436"/>
      <c r="AK750" s="436"/>
      <c r="AL750" s="401"/>
      <c r="AM750" s="481">
        <f>COUNTIF(AN750:DY750,"*")-1</f>
        <v>1</v>
      </c>
      <c r="AN750" s="394" t="s">
        <v>13512</v>
      </c>
      <c r="AO750" s="395" t="s">
        <v>15327</v>
      </c>
      <c r="AP750" s="395"/>
      <c r="AQ750" s="395"/>
      <c r="AR750" s="395"/>
      <c r="AS750" s="395"/>
      <c r="AT750" s="395"/>
      <c r="AU750" s="395"/>
      <c r="AV750" s="395"/>
      <c r="AW750" s="395"/>
      <c r="AX750" s="395"/>
      <c r="AY750" s="395"/>
      <c r="AZ750" s="395"/>
      <c r="BA750" s="395"/>
      <c r="BB750" s="395"/>
      <c r="BC750" s="395"/>
      <c r="BD750" s="395"/>
      <c r="BE750" s="395"/>
      <c r="BF750" s="395"/>
      <c r="BG750" s="395"/>
      <c r="BH750" s="395"/>
      <c r="BI750" s="395"/>
      <c r="BJ750" s="395"/>
      <c r="BK750" s="395"/>
      <c r="BL750" s="395"/>
      <c r="BM750" s="395"/>
      <c r="BN750" s="395"/>
      <c r="BO750" s="395"/>
      <c r="BP750" s="395"/>
      <c r="BQ750" s="396"/>
      <c r="BR750" s="396"/>
      <c r="BS750" s="396"/>
      <c r="BT750" s="396"/>
      <c r="BU750" s="396"/>
      <c r="BV750" s="396"/>
      <c r="BW750" s="396"/>
      <c r="BX750" s="396"/>
      <c r="BY750" s="396"/>
      <c r="BZ750" s="396"/>
      <c r="CA750" s="396"/>
      <c r="CB750" s="396"/>
      <c r="CC750" s="396"/>
      <c r="CD750" s="396"/>
      <c r="CE750" s="396"/>
      <c r="CF750" s="396"/>
      <c r="CG750" s="396"/>
      <c r="CH750" s="396"/>
      <c r="CI750" s="396"/>
      <c r="CJ750" s="396"/>
      <c r="CK750" s="396"/>
      <c r="CL750" s="396"/>
      <c r="CM750" s="396"/>
      <c r="CN750" s="396"/>
      <c r="CO750" s="396"/>
      <c r="CP750" s="396"/>
      <c r="CQ750" s="396"/>
      <c r="CR750" s="396"/>
      <c r="CS750" s="396"/>
      <c r="CT750" s="396"/>
      <c r="CU750" s="396"/>
      <c r="CV750" s="396"/>
      <c r="CW750" s="396"/>
      <c r="CX750" s="396"/>
      <c r="CY750" s="396"/>
      <c r="CZ750" s="396"/>
      <c r="DA750" s="396"/>
      <c r="DB750" s="396"/>
      <c r="DC750" s="396"/>
      <c r="DD750" s="396"/>
      <c r="DE750" s="396"/>
      <c r="DF750" s="396"/>
      <c r="DG750" s="396"/>
      <c r="DH750" s="396"/>
      <c r="DI750" s="396"/>
      <c r="DJ750" s="396"/>
      <c r="DK750" s="396"/>
      <c r="DL750" s="396"/>
      <c r="DM750" s="396"/>
      <c r="DN750" s="396"/>
      <c r="DO750" s="396"/>
      <c r="DP750" s="396"/>
      <c r="DQ750" s="396"/>
      <c r="DR750" s="396"/>
      <c r="DS750" s="396"/>
      <c r="DT750" s="396"/>
      <c r="DU750" s="396"/>
      <c r="DV750" s="396"/>
      <c r="DW750" s="396"/>
      <c r="DX750" s="396"/>
      <c r="DY750" s="396"/>
    </row>
    <row r="751" spans="1:129" ht="27" customHeight="1" x14ac:dyDescent="0.15">
      <c r="A751" s="432">
        <v>1030003900</v>
      </c>
      <c r="B751" s="386" t="s">
        <v>12613</v>
      </c>
      <c r="C751" s="387" t="s">
        <v>16868</v>
      </c>
      <c r="D751" s="149" t="s">
        <v>13082</v>
      </c>
      <c r="E751" s="153" t="s">
        <v>13101</v>
      </c>
      <c r="F751" s="153" t="s">
        <v>12994</v>
      </c>
      <c r="G751" s="388">
        <f>COUNTIF(H751:AL751,"*")</f>
        <v>2</v>
      </c>
      <c r="H751" s="397"/>
      <c r="I751" s="397"/>
      <c r="J751" s="397"/>
      <c r="K751" s="397"/>
      <c r="L751" s="400"/>
      <c r="M751" s="400"/>
      <c r="N751" s="400"/>
      <c r="O751" s="400"/>
      <c r="P751" s="400"/>
      <c r="Q751" s="400"/>
      <c r="R751" s="400"/>
      <c r="S751" s="400"/>
      <c r="T751" s="400"/>
      <c r="U751" s="400"/>
      <c r="V751" s="400"/>
      <c r="W751" s="400"/>
      <c r="X751" s="400"/>
      <c r="Y751" s="398"/>
      <c r="Z751" s="403" t="s">
        <v>13326</v>
      </c>
      <c r="AA751" s="404" t="s">
        <v>14889</v>
      </c>
      <c r="AB751" s="400"/>
      <c r="AC751" s="400"/>
      <c r="AD751" s="436"/>
      <c r="AE751" s="436"/>
      <c r="AF751" s="436"/>
      <c r="AG751" s="436"/>
      <c r="AH751" s="436"/>
      <c r="AI751" s="436"/>
      <c r="AJ751" s="436"/>
      <c r="AK751" s="436"/>
      <c r="AL751" s="401"/>
      <c r="AM751" s="481">
        <f>COUNTIF(AN751:DY751,"*")-1</f>
        <v>4</v>
      </c>
      <c r="AN751" s="394" t="s">
        <v>15836</v>
      </c>
      <c r="AO751" s="395" t="s">
        <v>15837</v>
      </c>
      <c r="AP751" s="395" t="s">
        <v>15608</v>
      </c>
      <c r="AQ751" s="395" t="s">
        <v>16051</v>
      </c>
      <c r="AR751" s="395" t="s">
        <v>15574</v>
      </c>
      <c r="AS751" s="395"/>
      <c r="AT751" s="395"/>
      <c r="AU751" s="395"/>
      <c r="AV751" s="395"/>
      <c r="AW751" s="395"/>
      <c r="AX751" s="395"/>
      <c r="AY751" s="395"/>
      <c r="AZ751" s="395"/>
      <c r="BA751" s="395"/>
      <c r="BB751" s="395"/>
      <c r="BC751" s="395"/>
      <c r="BD751" s="395"/>
      <c r="BE751" s="395"/>
      <c r="BF751" s="395"/>
      <c r="BG751" s="395"/>
      <c r="BH751" s="395"/>
      <c r="BI751" s="395"/>
      <c r="BJ751" s="395"/>
      <c r="BK751" s="395"/>
      <c r="BL751" s="395"/>
      <c r="BM751" s="395"/>
      <c r="BN751" s="395"/>
      <c r="BO751" s="395"/>
      <c r="BP751" s="395"/>
      <c r="BQ751" s="396"/>
      <c r="BR751" s="396"/>
      <c r="BS751" s="396"/>
      <c r="BT751" s="396"/>
      <c r="BU751" s="396"/>
      <c r="BV751" s="396"/>
      <c r="BW751" s="396"/>
      <c r="BX751" s="396"/>
      <c r="BY751" s="396"/>
      <c r="BZ751" s="396"/>
      <c r="CA751" s="396"/>
      <c r="CB751" s="396"/>
      <c r="CC751" s="396"/>
      <c r="CD751" s="396"/>
      <c r="CE751" s="396"/>
      <c r="CF751" s="396"/>
      <c r="CG751" s="396"/>
      <c r="CH751" s="396"/>
      <c r="CI751" s="396"/>
      <c r="CJ751" s="396"/>
      <c r="CK751" s="396"/>
      <c r="CL751" s="396"/>
      <c r="CM751" s="396"/>
      <c r="CN751" s="396"/>
      <c r="CO751" s="396"/>
      <c r="CP751" s="396"/>
      <c r="CQ751" s="396"/>
      <c r="CR751" s="396"/>
      <c r="CS751" s="396"/>
      <c r="CT751" s="396"/>
      <c r="CU751" s="396"/>
      <c r="CV751" s="396"/>
      <c r="CW751" s="396"/>
      <c r="CX751" s="396"/>
      <c r="CY751" s="396"/>
      <c r="CZ751" s="396"/>
      <c r="DA751" s="396"/>
      <c r="DB751" s="396"/>
      <c r="DC751" s="396"/>
      <c r="DD751" s="396"/>
      <c r="DE751" s="396"/>
      <c r="DF751" s="396"/>
      <c r="DG751" s="396"/>
      <c r="DH751" s="396"/>
      <c r="DI751" s="396"/>
      <c r="DJ751" s="396"/>
      <c r="DK751" s="396"/>
      <c r="DL751" s="396"/>
      <c r="DM751" s="396"/>
      <c r="DN751" s="396"/>
      <c r="DO751" s="396"/>
      <c r="DP751" s="396"/>
      <c r="DQ751" s="396"/>
      <c r="DR751" s="396"/>
      <c r="DS751" s="396"/>
      <c r="DT751" s="396"/>
      <c r="DU751" s="396"/>
      <c r="DV751" s="396"/>
      <c r="DW751" s="396"/>
      <c r="DX751" s="396"/>
      <c r="DY751" s="396"/>
    </row>
    <row r="752" spans="1:129" ht="27" customHeight="1" x14ac:dyDescent="0.15">
      <c r="A752" s="432">
        <v>1030003174</v>
      </c>
      <c r="B752" s="386" t="s">
        <v>12590</v>
      </c>
      <c r="C752" s="387" t="s">
        <v>17395</v>
      </c>
      <c r="D752" s="149" t="s">
        <v>14290</v>
      </c>
      <c r="E752" s="153" t="s">
        <v>14393</v>
      </c>
      <c r="F752" s="153" t="s">
        <v>12999</v>
      </c>
      <c r="G752" s="388">
        <f>COUNTIF(H752:AL752,"*")</f>
        <v>2</v>
      </c>
      <c r="H752" s="397" t="s">
        <v>14900</v>
      </c>
      <c r="I752" s="397" t="s">
        <v>14862</v>
      </c>
      <c r="J752" s="397"/>
      <c r="K752" s="397"/>
      <c r="L752" s="400"/>
      <c r="M752" s="400"/>
      <c r="N752" s="400"/>
      <c r="O752" s="400"/>
      <c r="P752" s="400"/>
      <c r="Q752" s="400"/>
      <c r="R752" s="400"/>
      <c r="S752" s="400"/>
      <c r="T752" s="400"/>
      <c r="U752" s="400"/>
      <c r="V752" s="400"/>
      <c r="W752" s="400"/>
      <c r="X752" s="400"/>
      <c r="Y752" s="398"/>
      <c r="Z752" s="399"/>
      <c r="AA752" s="400"/>
      <c r="AB752" s="400"/>
      <c r="AC752" s="400"/>
      <c r="AD752" s="436"/>
      <c r="AE752" s="436"/>
      <c r="AF752" s="436"/>
      <c r="AG752" s="436"/>
      <c r="AH752" s="436"/>
      <c r="AI752" s="436"/>
      <c r="AJ752" s="436"/>
      <c r="AK752" s="436"/>
      <c r="AL752" s="401"/>
      <c r="AM752" s="481">
        <f>COUNTIF(AN752:DY752,"*")</f>
        <v>4</v>
      </c>
      <c r="AN752" s="394" t="s">
        <v>14906</v>
      </c>
      <c r="AO752" s="395" t="s">
        <v>14984</v>
      </c>
      <c r="AP752" s="395" t="s">
        <v>14863</v>
      </c>
      <c r="AQ752" s="395" t="s">
        <v>14864</v>
      </c>
      <c r="AR752" s="395"/>
      <c r="AS752" s="395"/>
      <c r="AT752" s="395"/>
      <c r="AU752" s="395"/>
      <c r="AV752" s="395"/>
      <c r="AW752" s="395"/>
      <c r="AX752" s="395"/>
      <c r="AY752" s="395"/>
      <c r="AZ752" s="395"/>
      <c r="BA752" s="395"/>
      <c r="BB752" s="395"/>
      <c r="BC752" s="395"/>
      <c r="BD752" s="395"/>
      <c r="BE752" s="395"/>
      <c r="BF752" s="395"/>
      <c r="BG752" s="395"/>
      <c r="BH752" s="395"/>
      <c r="BI752" s="395"/>
      <c r="BJ752" s="395"/>
      <c r="BK752" s="395"/>
      <c r="BL752" s="395"/>
      <c r="BM752" s="395"/>
      <c r="BN752" s="395"/>
      <c r="BO752" s="395"/>
      <c r="BP752" s="395"/>
      <c r="BQ752" s="396"/>
      <c r="BR752" s="396"/>
      <c r="BS752" s="396"/>
      <c r="BT752" s="396"/>
      <c r="BU752" s="396"/>
      <c r="BV752" s="396"/>
      <c r="BW752" s="396"/>
      <c r="BX752" s="396"/>
      <c r="BY752" s="396"/>
      <c r="BZ752" s="396"/>
      <c r="CA752" s="396"/>
      <c r="CB752" s="396"/>
      <c r="CC752" s="396"/>
      <c r="CD752" s="396"/>
      <c r="CE752" s="396"/>
      <c r="CF752" s="396"/>
      <c r="CG752" s="396"/>
      <c r="CH752" s="396"/>
      <c r="CI752" s="396"/>
      <c r="CJ752" s="396"/>
      <c r="CK752" s="396"/>
      <c r="CL752" s="396"/>
      <c r="CM752" s="396"/>
      <c r="CN752" s="396"/>
      <c r="CO752" s="396"/>
      <c r="CP752" s="396"/>
      <c r="CQ752" s="396"/>
      <c r="CR752" s="396"/>
      <c r="CS752" s="396"/>
      <c r="CT752" s="396"/>
      <c r="CU752" s="396"/>
      <c r="CV752" s="396"/>
      <c r="CW752" s="396"/>
      <c r="CX752" s="396"/>
      <c r="CY752" s="396"/>
      <c r="CZ752" s="396"/>
      <c r="DA752" s="396"/>
      <c r="DB752" s="396"/>
      <c r="DC752" s="396"/>
      <c r="DD752" s="396"/>
      <c r="DE752" s="396"/>
      <c r="DF752" s="396"/>
      <c r="DG752" s="396"/>
      <c r="DH752" s="396"/>
      <c r="DI752" s="396"/>
      <c r="DJ752" s="396"/>
      <c r="DK752" s="396"/>
      <c r="DL752" s="396"/>
      <c r="DM752" s="396"/>
      <c r="DN752" s="396"/>
      <c r="DO752" s="396"/>
      <c r="DP752" s="396"/>
      <c r="DQ752" s="396"/>
      <c r="DR752" s="396"/>
      <c r="DS752" s="396"/>
      <c r="DT752" s="396"/>
      <c r="DU752" s="396"/>
      <c r="DV752" s="396"/>
      <c r="DW752" s="396"/>
      <c r="DX752" s="396"/>
      <c r="DY752" s="396"/>
    </row>
    <row r="753" spans="1:129" ht="27" customHeight="1" x14ac:dyDescent="0.15">
      <c r="A753" s="432">
        <v>1020000138</v>
      </c>
      <c r="B753" s="386" t="s">
        <v>11973</v>
      </c>
      <c r="C753" s="387" t="s">
        <v>17039</v>
      </c>
      <c r="D753" s="149" t="s">
        <v>13694</v>
      </c>
      <c r="E753" s="153"/>
      <c r="F753" s="153"/>
      <c r="G753" s="388">
        <f>COUNTIF(H753:AL753,"*")</f>
        <v>5</v>
      </c>
      <c r="H753" s="397" t="s">
        <v>13110</v>
      </c>
      <c r="I753" s="397" t="s">
        <v>13225</v>
      </c>
      <c r="J753" s="397" t="s">
        <v>13226</v>
      </c>
      <c r="K753" s="397"/>
      <c r="L753" s="400"/>
      <c r="M753" s="400"/>
      <c r="N753" s="400"/>
      <c r="O753" s="400"/>
      <c r="P753" s="400"/>
      <c r="Q753" s="400"/>
      <c r="R753" s="400"/>
      <c r="S753" s="400"/>
      <c r="T753" s="400"/>
      <c r="U753" s="400"/>
      <c r="V753" s="400"/>
      <c r="W753" s="400"/>
      <c r="X753" s="400"/>
      <c r="Y753" s="398"/>
      <c r="Z753" s="399" t="s">
        <v>13110</v>
      </c>
      <c r="AA753" s="400" t="s">
        <v>13214</v>
      </c>
      <c r="AB753" s="400"/>
      <c r="AC753" s="400"/>
      <c r="AD753" s="436"/>
      <c r="AE753" s="436"/>
      <c r="AF753" s="436"/>
      <c r="AG753" s="436"/>
      <c r="AH753" s="436"/>
      <c r="AI753" s="436"/>
      <c r="AJ753" s="436"/>
      <c r="AK753" s="436"/>
      <c r="AL753" s="401"/>
      <c r="AM753" s="481">
        <f>COUNTIF(AN753:DY753,"*")-1</f>
        <v>12</v>
      </c>
      <c r="AN753" s="394" t="s">
        <v>13296</v>
      </c>
      <c r="AO753" s="395" t="s">
        <v>13140</v>
      </c>
      <c r="AP753" s="395" t="s">
        <v>13290</v>
      </c>
      <c r="AQ753" s="395" t="s">
        <v>13396</v>
      </c>
      <c r="AR753" s="395" t="s">
        <v>13297</v>
      </c>
      <c r="AS753" s="395" t="s">
        <v>13951</v>
      </c>
      <c r="AT753" s="395" t="s">
        <v>13952</v>
      </c>
      <c r="AU753" s="395" t="s">
        <v>13440</v>
      </c>
      <c r="AV753" s="395" t="s">
        <v>13953</v>
      </c>
      <c r="AW753" s="395" t="s">
        <v>13399</v>
      </c>
      <c r="AX753" s="395" t="s">
        <v>13302</v>
      </c>
      <c r="AY753" s="395" t="s">
        <v>13954</v>
      </c>
      <c r="AZ753" s="395" t="s">
        <v>13955</v>
      </c>
      <c r="BA753" s="395"/>
      <c r="BB753" s="395"/>
      <c r="BC753" s="395"/>
      <c r="BD753" s="395"/>
      <c r="BE753" s="395"/>
      <c r="BF753" s="395"/>
      <c r="BG753" s="395"/>
      <c r="BH753" s="395"/>
      <c r="BI753" s="395"/>
      <c r="BJ753" s="395"/>
      <c r="BK753" s="395"/>
      <c r="BL753" s="395"/>
      <c r="BM753" s="395"/>
      <c r="BN753" s="395"/>
      <c r="BO753" s="395"/>
      <c r="BP753" s="395"/>
      <c r="BQ753" s="396"/>
      <c r="BR753" s="396"/>
      <c r="BS753" s="396"/>
      <c r="BT753" s="396"/>
      <c r="BU753" s="396"/>
      <c r="BV753" s="396"/>
      <c r="BW753" s="396"/>
      <c r="BX753" s="396"/>
      <c r="BY753" s="396"/>
      <c r="BZ753" s="396"/>
      <c r="CA753" s="396"/>
      <c r="CB753" s="396"/>
      <c r="CC753" s="396"/>
      <c r="CD753" s="396"/>
      <c r="CE753" s="396"/>
      <c r="CF753" s="396"/>
      <c r="CG753" s="396"/>
      <c r="CH753" s="396"/>
      <c r="CI753" s="396"/>
      <c r="CJ753" s="396"/>
      <c r="CK753" s="396"/>
      <c r="CL753" s="396"/>
      <c r="CM753" s="396"/>
      <c r="CN753" s="396"/>
      <c r="CO753" s="396"/>
      <c r="CP753" s="396"/>
      <c r="CQ753" s="396"/>
      <c r="CR753" s="396"/>
      <c r="CS753" s="396"/>
      <c r="CT753" s="396"/>
      <c r="CU753" s="396"/>
      <c r="CV753" s="396"/>
      <c r="CW753" s="396"/>
      <c r="CX753" s="396"/>
      <c r="CY753" s="396"/>
      <c r="CZ753" s="396"/>
      <c r="DA753" s="396"/>
      <c r="DB753" s="396"/>
      <c r="DC753" s="396"/>
      <c r="DD753" s="396"/>
      <c r="DE753" s="396"/>
      <c r="DF753" s="396"/>
      <c r="DG753" s="396"/>
      <c r="DH753" s="396"/>
      <c r="DI753" s="396"/>
      <c r="DJ753" s="396"/>
      <c r="DK753" s="396"/>
      <c r="DL753" s="396"/>
      <c r="DM753" s="396"/>
      <c r="DN753" s="396"/>
      <c r="DO753" s="396"/>
      <c r="DP753" s="396"/>
      <c r="DQ753" s="396"/>
      <c r="DR753" s="396"/>
      <c r="DS753" s="396"/>
      <c r="DT753" s="396"/>
      <c r="DU753" s="396"/>
      <c r="DV753" s="396"/>
      <c r="DW753" s="396"/>
      <c r="DX753" s="396"/>
      <c r="DY753" s="396"/>
    </row>
    <row r="754" spans="1:129" ht="27" customHeight="1" x14ac:dyDescent="0.15">
      <c r="A754" s="432">
        <v>1020000960</v>
      </c>
      <c r="B754" s="386" t="s">
        <v>12180</v>
      </c>
      <c r="C754" s="387" t="s">
        <v>17057</v>
      </c>
      <c r="D754" s="149" t="s">
        <v>13710</v>
      </c>
      <c r="E754" s="153"/>
      <c r="F754" s="153"/>
      <c r="G754" s="388">
        <f>COUNTIF(H754:AL754,"*")</f>
        <v>2</v>
      </c>
      <c r="H754" s="397" t="s">
        <v>13321</v>
      </c>
      <c r="I754" s="397"/>
      <c r="J754" s="397"/>
      <c r="K754" s="397"/>
      <c r="L754" s="400"/>
      <c r="M754" s="400"/>
      <c r="N754" s="400"/>
      <c r="O754" s="400"/>
      <c r="P754" s="400"/>
      <c r="Q754" s="400"/>
      <c r="R754" s="400"/>
      <c r="S754" s="400"/>
      <c r="T754" s="400"/>
      <c r="U754" s="400"/>
      <c r="V754" s="400"/>
      <c r="W754" s="400"/>
      <c r="X754" s="400"/>
      <c r="Y754" s="398"/>
      <c r="Z754" s="399" t="s">
        <v>11791</v>
      </c>
      <c r="AA754" s="400"/>
      <c r="AB754" s="400"/>
      <c r="AC754" s="400"/>
      <c r="AD754" s="436"/>
      <c r="AE754" s="436"/>
      <c r="AF754" s="436"/>
      <c r="AG754" s="436"/>
      <c r="AH754" s="436"/>
      <c r="AI754" s="436"/>
      <c r="AJ754" s="436"/>
      <c r="AK754" s="436"/>
      <c r="AL754" s="401"/>
      <c r="AM754" s="481">
        <f>COUNTIF(AN754:DY754,"*")</f>
        <v>5</v>
      </c>
      <c r="AN754" s="394" t="s">
        <v>13325</v>
      </c>
      <c r="AO754" s="395" t="s">
        <v>13445</v>
      </c>
      <c r="AP754" s="395" t="s">
        <v>13446</v>
      </c>
      <c r="AQ754" s="395" t="s">
        <v>14847</v>
      </c>
      <c r="AR754" s="395" t="s">
        <v>14848</v>
      </c>
      <c r="AS754" s="395"/>
      <c r="AT754" s="395"/>
      <c r="AU754" s="395"/>
      <c r="AV754" s="395"/>
      <c r="AW754" s="395"/>
      <c r="AX754" s="395"/>
      <c r="AY754" s="395"/>
      <c r="AZ754" s="395"/>
      <c r="BA754" s="395"/>
      <c r="BB754" s="395"/>
      <c r="BC754" s="395"/>
      <c r="BD754" s="395"/>
      <c r="BE754" s="395"/>
      <c r="BF754" s="395"/>
      <c r="BG754" s="395"/>
      <c r="BH754" s="395"/>
      <c r="BI754" s="395"/>
      <c r="BJ754" s="395"/>
      <c r="BK754" s="395"/>
      <c r="BL754" s="395"/>
      <c r="BM754" s="395"/>
      <c r="BN754" s="395"/>
      <c r="BO754" s="395"/>
      <c r="BP754" s="395"/>
      <c r="BQ754" s="396"/>
      <c r="BR754" s="396"/>
      <c r="BS754" s="396"/>
      <c r="BT754" s="396"/>
      <c r="BU754" s="396"/>
      <c r="BV754" s="396"/>
      <c r="BW754" s="396"/>
      <c r="BX754" s="396"/>
      <c r="BY754" s="396"/>
      <c r="BZ754" s="396"/>
      <c r="CA754" s="396"/>
      <c r="CB754" s="396"/>
      <c r="CC754" s="396"/>
      <c r="CD754" s="396"/>
      <c r="CE754" s="396"/>
      <c r="CF754" s="396"/>
      <c r="CG754" s="396"/>
      <c r="CH754" s="396"/>
      <c r="CI754" s="396"/>
      <c r="CJ754" s="396"/>
      <c r="CK754" s="396"/>
      <c r="CL754" s="396"/>
      <c r="CM754" s="396"/>
      <c r="CN754" s="396"/>
      <c r="CO754" s="396"/>
      <c r="CP754" s="396"/>
      <c r="CQ754" s="396"/>
      <c r="CR754" s="396"/>
      <c r="CS754" s="396"/>
      <c r="CT754" s="396"/>
      <c r="CU754" s="396"/>
      <c r="CV754" s="396"/>
      <c r="CW754" s="396"/>
      <c r="CX754" s="396"/>
      <c r="CY754" s="396"/>
      <c r="CZ754" s="396"/>
      <c r="DA754" s="396"/>
      <c r="DB754" s="396"/>
      <c r="DC754" s="396"/>
      <c r="DD754" s="396"/>
      <c r="DE754" s="396"/>
      <c r="DF754" s="396"/>
      <c r="DG754" s="396"/>
      <c r="DH754" s="396"/>
      <c r="DI754" s="396"/>
      <c r="DJ754" s="396"/>
      <c r="DK754" s="396"/>
      <c r="DL754" s="396"/>
      <c r="DM754" s="396"/>
      <c r="DN754" s="396"/>
      <c r="DO754" s="396"/>
      <c r="DP754" s="396"/>
      <c r="DQ754" s="396"/>
      <c r="DR754" s="396"/>
      <c r="DS754" s="396"/>
      <c r="DT754" s="396"/>
      <c r="DU754" s="396"/>
      <c r="DV754" s="396"/>
      <c r="DW754" s="396"/>
      <c r="DX754" s="396"/>
      <c r="DY754" s="396"/>
    </row>
    <row r="755" spans="1:129" ht="27" customHeight="1" x14ac:dyDescent="0.15">
      <c r="A755" s="432">
        <v>1020000129</v>
      </c>
      <c r="B755" s="386" t="s">
        <v>11840</v>
      </c>
      <c r="C755" s="387" t="s">
        <v>16683</v>
      </c>
      <c r="D755" s="149" t="s">
        <v>12776</v>
      </c>
      <c r="E755" s="153" t="s">
        <v>12915</v>
      </c>
      <c r="F755" s="153" t="s">
        <v>12991</v>
      </c>
      <c r="G755" s="388">
        <f>COUNTIF(H755:AL755,"*")</f>
        <v>5</v>
      </c>
      <c r="H755" s="405" t="s">
        <v>13617</v>
      </c>
      <c r="I755" s="405" t="s">
        <v>13618</v>
      </c>
      <c r="J755" s="405" t="s">
        <v>14852</v>
      </c>
      <c r="K755" s="405" t="s">
        <v>14900</v>
      </c>
      <c r="L755" s="407"/>
      <c r="M755" s="407"/>
      <c r="N755" s="407"/>
      <c r="O755" s="407"/>
      <c r="P755" s="407"/>
      <c r="Q755" s="407"/>
      <c r="R755" s="407"/>
      <c r="S755" s="407"/>
      <c r="T755" s="407"/>
      <c r="U755" s="407"/>
      <c r="V755" s="407"/>
      <c r="W755" s="407"/>
      <c r="X755" s="407"/>
      <c r="Y755" s="390"/>
      <c r="Z755" s="391" t="s">
        <v>14865</v>
      </c>
      <c r="AA755" s="392"/>
      <c r="AB755" s="392"/>
      <c r="AC755" s="392"/>
      <c r="AD755" s="438"/>
      <c r="AE755" s="438"/>
      <c r="AF755" s="438"/>
      <c r="AG755" s="438"/>
      <c r="AH755" s="438"/>
      <c r="AI755" s="438"/>
      <c r="AJ755" s="438"/>
      <c r="AK755" s="438"/>
      <c r="AL755" s="393"/>
      <c r="AM755" s="481">
        <f>COUNTIF(AN755:DY755,"*")-2</f>
        <v>14</v>
      </c>
      <c r="AN755" s="394" t="s">
        <v>15545</v>
      </c>
      <c r="AO755" s="395" t="s">
        <v>15546</v>
      </c>
      <c r="AP755" s="395" t="s">
        <v>15547</v>
      </c>
      <c r="AQ755" s="395" t="s">
        <v>15536</v>
      </c>
      <c r="AR755" s="395" t="s">
        <v>14904</v>
      </c>
      <c r="AS755" s="395" t="s">
        <v>14905</v>
      </c>
      <c r="AT755" s="395" t="s">
        <v>15548</v>
      </c>
      <c r="AU755" s="395" t="s">
        <v>15549</v>
      </c>
      <c r="AV755" s="395" t="s">
        <v>15550</v>
      </c>
      <c r="AW755" s="395" t="s">
        <v>14906</v>
      </c>
      <c r="AX755" s="395" t="s">
        <v>14907</v>
      </c>
      <c r="AY755" s="395" t="s">
        <v>15551</v>
      </c>
      <c r="AZ755" s="395" t="s">
        <v>15258</v>
      </c>
      <c r="BA755" s="395" t="s">
        <v>15552</v>
      </c>
      <c r="BB755" s="395" t="s">
        <v>15291</v>
      </c>
      <c r="BC755" s="395" t="s">
        <v>15553</v>
      </c>
      <c r="BD755" s="395"/>
      <c r="BE755" s="395"/>
      <c r="BF755" s="395"/>
      <c r="BG755" s="395"/>
      <c r="BH755" s="395"/>
      <c r="BI755" s="395"/>
      <c r="BJ755" s="395"/>
      <c r="BK755" s="395"/>
      <c r="BL755" s="395"/>
      <c r="BM755" s="395"/>
      <c r="BN755" s="395"/>
      <c r="BO755" s="395"/>
      <c r="BP755" s="395"/>
      <c r="BQ755" s="396"/>
      <c r="BR755" s="396"/>
      <c r="BS755" s="396"/>
      <c r="BT755" s="396"/>
      <c r="BU755" s="396"/>
      <c r="BV755" s="396"/>
      <c r="BW755" s="396"/>
      <c r="BX755" s="396"/>
      <c r="BY755" s="396"/>
      <c r="BZ755" s="396"/>
      <c r="CA755" s="396"/>
      <c r="CB755" s="396"/>
      <c r="CC755" s="396"/>
      <c r="CD755" s="396"/>
      <c r="CE755" s="396"/>
      <c r="CF755" s="396"/>
      <c r="CG755" s="396"/>
      <c r="CH755" s="396"/>
      <c r="CI755" s="396"/>
      <c r="CJ755" s="396"/>
      <c r="CK755" s="396"/>
      <c r="CL755" s="396"/>
      <c r="CM755" s="396"/>
      <c r="CN755" s="396"/>
      <c r="CO755" s="396"/>
      <c r="CP755" s="396"/>
      <c r="CQ755" s="396"/>
      <c r="CR755" s="396"/>
      <c r="CS755" s="396"/>
      <c r="CT755" s="396"/>
      <c r="CU755" s="396"/>
      <c r="CV755" s="396"/>
      <c r="CW755" s="396"/>
      <c r="CX755" s="396"/>
      <c r="CY755" s="396"/>
      <c r="CZ755" s="396"/>
      <c r="DA755" s="396"/>
      <c r="DB755" s="396"/>
      <c r="DC755" s="396"/>
      <c r="DD755" s="396"/>
      <c r="DE755" s="396"/>
      <c r="DF755" s="396"/>
      <c r="DG755" s="396"/>
      <c r="DH755" s="396"/>
      <c r="DI755" s="396"/>
      <c r="DJ755" s="396"/>
      <c r="DK755" s="396"/>
      <c r="DL755" s="396"/>
      <c r="DM755" s="396"/>
      <c r="DN755" s="396"/>
      <c r="DO755" s="396"/>
      <c r="DP755" s="396"/>
      <c r="DQ755" s="396"/>
      <c r="DR755" s="396"/>
      <c r="DS755" s="396"/>
      <c r="DT755" s="396"/>
      <c r="DU755" s="396"/>
      <c r="DV755" s="396"/>
      <c r="DW755" s="396"/>
      <c r="DX755" s="396"/>
      <c r="DY755" s="396"/>
    </row>
    <row r="756" spans="1:129" ht="27" customHeight="1" x14ac:dyDescent="0.15">
      <c r="A756" s="432">
        <v>1030002508</v>
      </c>
      <c r="B756" s="386" t="s">
        <v>12565</v>
      </c>
      <c r="C756" s="387" t="s">
        <v>17285</v>
      </c>
      <c r="D756" s="149" t="s">
        <v>14130</v>
      </c>
      <c r="E756" s="149" t="s">
        <v>14215</v>
      </c>
      <c r="F756" s="153" t="s">
        <v>14203</v>
      </c>
      <c r="G756" s="388">
        <f>COUNTIF(H756:AL756,"*")</f>
        <v>5</v>
      </c>
      <c r="H756" s="402" t="s">
        <v>13328</v>
      </c>
      <c r="I756" s="397"/>
      <c r="J756" s="397"/>
      <c r="K756" s="397"/>
      <c r="L756" s="400"/>
      <c r="M756" s="400"/>
      <c r="N756" s="400"/>
      <c r="O756" s="400"/>
      <c r="P756" s="400"/>
      <c r="Q756" s="400"/>
      <c r="R756" s="400"/>
      <c r="S756" s="400"/>
      <c r="T756" s="400"/>
      <c r="U756" s="400"/>
      <c r="V756" s="400"/>
      <c r="W756" s="400"/>
      <c r="X756" s="400"/>
      <c r="Y756" s="398"/>
      <c r="Z756" s="403" t="s">
        <v>13618</v>
      </c>
      <c r="AA756" s="404" t="s">
        <v>13326</v>
      </c>
      <c r="AB756" s="404" t="s">
        <v>13614</v>
      </c>
      <c r="AC756" s="404" t="s">
        <v>14989</v>
      </c>
      <c r="AD756" s="437"/>
      <c r="AE756" s="437"/>
      <c r="AF756" s="437"/>
      <c r="AG756" s="437"/>
      <c r="AH756" s="437"/>
      <c r="AI756" s="437"/>
      <c r="AJ756" s="437"/>
      <c r="AK756" s="437"/>
      <c r="AL756" s="401"/>
      <c r="AM756" s="481">
        <f>COUNTIF(AN756:DY756,"*")-1</f>
        <v>11</v>
      </c>
      <c r="AN756" s="394" t="s">
        <v>14868</v>
      </c>
      <c r="AO756" s="395" t="s">
        <v>15595</v>
      </c>
      <c r="AP756" s="395" t="s">
        <v>15606</v>
      </c>
      <c r="AQ756" s="395" t="s">
        <v>15607</v>
      </c>
      <c r="AR756" s="395" t="s">
        <v>15568</v>
      </c>
      <c r="AS756" s="395" t="s">
        <v>15608</v>
      </c>
      <c r="AT756" s="395" t="s">
        <v>16627</v>
      </c>
      <c r="AU756" s="395" t="s">
        <v>15319</v>
      </c>
      <c r="AV756" s="395" t="s">
        <v>15320</v>
      </c>
      <c r="AW756" s="395" t="s">
        <v>15587</v>
      </c>
      <c r="AX756" s="395" t="s">
        <v>15566</v>
      </c>
      <c r="AY756" s="395" t="s">
        <v>15540</v>
      </c>
      <c r="AZ756" s="395"/>
      <c r="BA756" s="395"/>
      <c r="BB756" s="395"/>
      <c r="BC756" s="395"/>
      <c r="BD756" s="395"/>
      <c r="BE756" s="395"/>
      <c r="BF756" s="395"/>
      <c r="BG756" s="395"/>
      <c r="BH756" s="395"/>
      <c r="BI756" s="395"/>
      <c r="BJ756" s="395"/>
      <c r="BK756" s="395"/>
      <c r="BL756" s="395"/>
      <c r="BM756" s="395"/>
      <c r="BN756" s="395"/>
      <c r="BO756" s="395"/>
      <c r="BP756" s="395"/>
      <c r="BQ756" s="396"/>
      <c r="BR756" s="396"/>
      <c r="BS756" s="396"/>
      <c r="BT756" s="396"/>
      <c r="BU756" s="396"/>
      <c r="BV756" s="396"/>
      <c r="BW756" s="396"/>
      <c r="BX756" s="396"/>
      <c r="BY756" s="396"/>
      <c r="BZ756" s="396"/>
      <c r="CA756" s="396"/>
      <c r="CB756" s="396"/>
      <c r="CC756" s="396"/>
      <c r="CD756" s="396"/>
      <c r="CE756" s="396"/>
      <c r="CF756" s="396"/>
      <c r="CG756" s="396"/>
      <c r="CH756" s="396"/>
      <c r="CI756" s="396"/>
      <c r="CJ756" s="396"/>
      <c r="CK756" s="396"/>
      <c r="CL756" s="396"/>
      <c r="CM756" s="396"/>
      <c r="CN756" s="396"/>
      <c r="CO756" s="396"/>
      <c r="CP756" s="396"/>
      <c r="CQ756" s="396"/>
      <c r="CR756" s="396"/>
      <c r="CS756" s="396"/>
      <c r="CT756" s="396"/>
      <c r="CU756" s="396"/>
      <c r="CV756" s="396"/>
      <c r="CW756" s="396"/>
      <c r="CX756" s="396"/>
      <c r="CY756" s="396"/>
      <c r="CZ756" s="396"/>
      <c r="DA756" s="396"/>
      <c r="DB756" s="396"/>
      <c r="DC756" s="396"/>
      <c r="DD756" s="396"/>
      <c r="DE756" s="396"/>
      <c r="DF756" s="396"/>
      <c r="DG756" s="396"/>
      <c r="DH756" s="396"/>
      <c r="DI756" s="396"/>
      <c r="DJ756" s="396"/>
      <c r="DK756" s="396"/>
      <c r="DL756" s="396"/>
      <c r="DM756" s="396"/>
      <c r="DN756" s="396"/>
      <c r="DO756" s="396"/>
      <c r="DP756" s="396"/>
      <c r="DQ756" s="396"/>
      <c r="DR756" s="396"/>
      <c r="DS756" s="396"/>
      <c r="DT756" s="396"/>
      <c r="DU756" s="396"/>
      <c r="DV756" s="396"/>
      <c r="DW756" s="396"/>
      <c r="DX756" s="396"/>
      <c r="DY756" s="396"/>
    </row>
    <row r="757" spans="1:129" ht="27" customHeight="1" x14ac:dyDescent="0.15">
      <c r="A757" s="432">
        <v>1030002193</v>
      </c>
      <c r="B757" s="386" t="s">
        <v>12548</v>
      </c>
      <c r="C757" s="387" t="s">
        <v>17724</v>
      </c>
      <c r="D757" s="149" t="s">
        <v>14339</v>
      </c>
      <c r="E757" s="149" t="s">
        <v>14412</v>
      </c>
      <c r="F757" s="153" t="s">
        <v>12989</v>
      </c>
      <c r="G757" s="388">
        <f>COUNTIF(H757:AL757,"*")</f>
        <v>1</v>
      </c>
      <c r="H757" s="397"/>
      <c r="I757" s="397"/>
      <c r="J757" s="397"/>
      <c r="K757" s="397"/>
      <c r="L757" s="400"/>
      <c r="M757" s="400"/>
      <c r="N757" s="400"/>
      <c r="O757" s="400"/>
      <c r="P757" s="400"/>
      <c r="Q757" s="400"/>
      <c r="R757" s="400"/>
      <c r="S757" s="400"/>
      <c r="T757" s="400"/>
      <c r="U757" s="400"/>
      <c r="V757" s="400"/>
      <c r="W757" s="400"/>
      <c r="X757" s="400"/>
      <c r="Y757" s="398"/>
      <c r="Z757" s="399" t="s">
        <v>13126</v>
      </c>
      <c r="AA757" s="400"/>
      <c r="AB757" s="400"/>
      <c r="AC757" s="400"/>
      <c r="AD757" s="436"/>
      <c r="AE757" s="436"/>
      <c r="AF757" s="436"/>
      <c r="AG757" s="436"/>
      <c r="AH757" s="436"/>
      <c r="AI757" s="436"/>
      <c r="AJ757" s="436"/>
      <c r="AK757" s="436"/>
      <c r="AL757" s="401"/>
      <c r="AM757" s="481">
        <f>COUNTIF(AN757:DY757,"*")</f>
        <v>3</v>
      </c>
      <c r="AN757" s="394" t="s">
        <v>13424</v>
      </c>
      <c r="AO757" s="395" t="s">
        <v>13134</v>
      </c>
      <c r="AP757" s="395" t="s">
        <v>13348</v>
      </c>
      <c r="AQ757" s="395"/>
      <c r="AR757" s="395"/>
      <c r="AS757" s="395"/>
      <c r="AT757" s="395"/>
      <c r="AU757" s="395"/>
      <c r="AV757" s="395"/>
      <c r="AW757" s="395"/>
      <c r="AX757" s="395"/>
      <c r="AY757" s="395"/>
      <c r="AZ757" s="395"/>
      <c r="BA757" s="395"/>
      <c r="BB757" s="395"/>
      <c r="BC757" s="395"/>
      <c r="BD757" s="395"/>
      <c r="BE757" s="395"/>
      <c r="BF757" s="395"/>
      <c r="BG757" s="395"/>
      <c r="BH757" s="395"/>
      <c r="BI757" s="395"/>
      <c r="BJ757" s="395"/>
      <c r="BK757" s="395"/>
      <c r="BL757" s="395"/>
      <c r="BM757" s="395"/>
      <c r="BN757" s="395"/>
      <c r="BO757" s="395"/>
      <c r="BP757" s="395"/>
      <c r="BQ757" s="396"/>
      <c r="BR757" s="396"/>
      <c r="BS757" s="396"/>
      <c r="BT757" s="396"/>
      <c r="BU757" s="396"/>
      <c r="BV757" s="396"/>
      <c r="BW757" s="396"/>
      <c r="BX757" s="396"/>
      <c r="BY757" s="396"/>
      <c r="BZ757" s="396"/>
      <c r="CA757" s="396"/>
      <c r="CB757" s="396"/>
      <c r="CC757" s="396"/>
      <c r="CD757" s="396"/>
      <c r="CE757" s="396"/>
      <c r="CF757" s="396"/>
      <c r="CG757" s="396"/>
      <c r="CH757" s="396"/>
      <c r="CI757" s="396"/>
      <c r="CJ757" s="396"/>
      <c r="CK757" s="396"/>
      <c r="CL757" s="396"/>
      <c r="CM757" s="396"/>
      <c r="CN757" s="396"/>
      <c r="CO757" s="396"/>
      <c r="CP757" s="396"/>
      <c r="CQ757" s="396"/>
      <c r="CR757" s="396"/>
      <c r="CS757" s="396"/>
      <c r="CT757" s="396"/>
      <c r="CU757" s="396"/>
      <c r="CV757" s="396"/>
      <c r="CW757" s="396"/>
      <c r="CX757" s="396"/>
      <c r="CY757" s="396"/>
      <c r="CZ757" s="396"/>
      <c r="DA757" s="396"/>
      <c r="DB757" s="396"/>
      <c r="DC757" s="396"/>
      <c r="DD757" s="396"/>
      <c r="DE757" s="396"/>
      <c r="DF757" s="396"/>
      <c r="DG757" s="396"/>
      <c r="DH757" s="396"/>
      <c r="DI757" s="396"/>
      <c r="DJ757" s="396"/>
      <c r="DK757" s="396"/>
      <c r="DL757" s="396"/>
      <c r="DM757" s="396"/>
      <c r="DN757" s="396"/>
      <c r="DO757" s="396"/>
      <c r="DP757" s="396"/>
      <c r="DQ757" s="396"/>
      <c r="DR757" s="396"/>
      <c r="DS757" s="396"/>
      <c r="DT757" s="396"/>
      <c r="DU757" s="396"/>
      <c r="DV757" s="396"/>
      <c r="DW757" s="396"/>
      <c r="DX757" s="396"/>
      <c r="DY757" s="396"/>
    </row>
    <row r="758" spans="1:129" ht="27" customHeight="1" x14ac:dyDescent="0.15">
      <c r="A758" s="432">
        <v>1020000131</v>
      </c>
      <c r="B758" s="386" t="s">
        <v>11970</v>
      </c>
      <c r="C758" s="387" t="s">
        <v>17458</v>
      </c>
      <c r="D758" s="149" t="s">
        <v>14349</v>
      </c>
      <c r="E758" s="149" t="s">
        <v>14417</v>
      </c>
      <c r="F758" s="153" t="s">
        <v>12989</v>
      </c>
      <c r="G758" s="388">
        <f>COUNTIF(H758:AL758,"*")</f>
        <v>1</v>
      </c>
      <c r="H758" s="397" t="s">
        <v>13110</v>
      </c>
      <c r="I758" s="397"/>
      <c r="J758" s="397"/>
      <c r="K758" s="397"/>
      <c r="L758" s="400"/>
      <c r="M758" s="400"/>
      <c r="N758" s="400"/>
      <c r="O758" s="400"/>
      <c r="P758" s="400"/>
      <c r="Q758" s="400"/>
      <c r="R758" s="400"/>
      <c r="S758" s="400"/>
      <c r="T758" s="400"/>
      <c r="U758" s="400"/>
      <c r="V758" s="400"/>
      <c r="W758" s="400"/>
      <c r="X758" s="400"/>
      <c r="Y758" s="398"/>
      <c r="Z758" s="399"/>
      <c r="AA758" s="400"/>
      <c r="AB758" s="400"/>
      <c r="AC758" s="400"/>
      <c r="AD758" s="436"/>
      <c r="AE758" s="436"/>
      <c r="AF758" s="436"/>
      <c r="AG758" s="436"/>
      <c r="AH758" s="436"/>
      <c r="AI758" s="436"/>
      <c r="AJ758" s="436"/>
      <c r="AK758" s="436"/>
      <c r="AL758" s="401"/>
      <c r="AM758" s="481">
        <f>COUNTIF(AN758:DY758,"*")-1</f>
        <v>1</v>
      </c>
      <c r="AN758" s="394" t="s">
        <v>13216</v>
      </c>
      <c r="AO758" s="395" t="s">
        <v>16523</v>
      </c>
      <c r="AP758" s="395"/>
      <c r="AQ758" s="395"/>
      <c r="AR758" s="395"/>
      <c r="AS758" s="395"/>
      <c r="AT758" s="395"/>
      <c r="AU758" s="395"/>
      <c r="AV758" s="395"/>
      <c r="AW758" s="395"/>
      <c r="AX758" s="395"/>
      <c r="AY758" s="395"/>
      <c r="AZ758" s="395"/>
      <c r="BA758" s="395"/>
      <c r="BB758" s="395"/>
      <c r="BC758" s="395"/>
      <c r="BD758" s="395"/>
      <c r="BE758" s="395"/>
      <c r="BF758" s="395"/>
      <c r="BG758" s="395"/>
      <c r="BH758" s="395"/>
      <c r="BI758" s="395"/>
      <c r="BJ758" s="395"/>
      <c r="BK758" s="395"/>
      <c r="BL758" s="395"/>
      <c r="BM758" s="395"/>
      <c r="BN758" s="395"/>
      <c r="BO758" s="395"/>
      <c r="BP758" s="395"/>
      <c r="BQ758" s="396"/>
      <c r="BR758" s="396"/>
      <c r="BS758" s="396"/>
      <c r="BT758" s="396"/>
      <c r="BU758" s="396"/>
      <c r="BV758" s="396"/>
      <c r="BW758" s="396"/>
      <c r="BX758" s="396"/>
      <c r="BY758" s="396"/>
      <c r="BZ758" s="396"/>
      <c r="CA758" s="396"/>
      <c r="CB758" s="396"/>
      <c r="CC758" s="396"/>
      <c r="CD758" s="396"/>
      <c r="CE758" s="396"/>
      <c r="CF758" s="396"/>
      <c r="CG758" s="396"/>
      <c r="CH758" s="396"/>
      <c r="CI758" s="396"/>
      <c r="CJ758" s="396"/>
      <c r="CK758" s="396"/>
      <c r="CL758" s="396"/>
      <c r="CM758" s="396"/>
      <c r="CN758" s="396"/>
      <c r="CO758" s="396"/>
      <c r="CP758" s="396"/>
      <c r="CQ758" s="396"/>
      <c r="CR758" s="396"/>
      <c r="CS758" s="396"/>
      <c r="CT758" s="396"/>
      <c r="CU758" s="396"/>
      <c r="CV758" s="396"/>
      <c r="CW758" s="396"/>
      <c r="CX758" s="396"/>
      <c r="CY758" s="396"/>
      <c r="CZ758" s="396"/>
      <c r="DA758" s="396"/>
      <c r="DB758" s="396"/>
      <c r="DC758" s="396"/>
      <c r="DD758" s="396"/>
      <c r="DE758" s="396"/>
      <c r="DF758" s="396"/>
      <c r="DG758" s="396"/>
      <c r="DH758" s="396"/>
      <c r="DI758" s="396"/>
      <c r="DJ758" s="396"/>
      <c r="DK758" s="396"/>
      <c r="DL758" s="396"/>
      <c r="DM758" s="396"/>
      <c r="DN758" s="396"/>
      <c r="DO758" s="396"/>
      <c r="DP758" s="396"/>
      <c r="DQ758" s="396"/>
      <c r="DR758" s="396"/>
      <c r="DS758" s="396"/>
      <c r="DT758" s="396"/>
      <c r="DU758" s="396"/>
      <c r="DV758" s="396"/>
      <c r="DW758" s="396"/>
      <c r="DX758" s="396"/>
      <c r="DY758" s="396"/>
    </row>
    <row r="759" spans="1:129" ht="27" customHeight="1" x14ac:dyDescent="0.15">
      <c r="A759" s="432">
        <v>1020001581</v>
      </c>
      <c r="B759" s="386" t="s">
        <v>12374</v>
      </c>
      <c r="C759" s="387" t="s">
        <v>17417</v>
      </c>
      <c r="D759" s="149" t="s">
        <v>14308</v>
      </c>
      <c r="E759" s="153" t="s">
        <v>14402</v>
      </c>
      <c r="F759" s="153" t="s">
        <v>12989</v>
      </c>
      <c r="G759" s="388">
        <f>COUNTIF(H759:AL759,"*")</f>
        <v>2</v>
      </c>
      <c r="H759" s="402" t="s">
        <v>14851</v>
      </c>
      <c r="I759" s="397"/>
      <c r="J759" s="397"/>
      <c r="K759" s="397"/>
      <c r="L759" s="400"/>
      <c r="M759" s="400"/>
      <c r="N759" s="400"/>
      <c r="O759" s="400"/>
      <c r="P759" s="400"/>
      <c r="Q759" s="400"/>
      <c r="R759" s="400"/>
      <c r="S759" s="400"/>
      <c r="T759" s="400"/>
      <c r="U759" s="400"/>
      <c r="V759" s="400"/>
      <c r="W759" s="400"/>
      <c r="X759" s="400"/>
      <c r="Y759" s="398"/>
      <c r="Z759" s="403" t="s">
        <v>14889</v>
      </c>
      <c r="AA759" s="400"/>
      <c r="AB759" s="400"/>
      <c r="AC759" s="400"/>
      <c r="AD759" s="436"/>
      <c r="AE759" s="436"/>
      <c r="AF759" s="436"/>
      <c r="AG759" s="436"/>
      <c r="AH759" s="436"/>
      <c r="AI759" s="436"/>
      <c r="AJ759" s="436"/>
      <c r="AK759" s="436"/>
      <c r="AL759" s="401"/>
      <c r="AM759" s="481">
        <f>COUNTIF(AN759:DY759,"*")-1</f>
        <v>2</v>
      </c>
      <c r="AN759" s="394" t="s">
        <v>13515</v>
      </c>
      <c r="AO759" s="395" t="s">
        <v>16485</v>
      </c>
      <c r="AP759" s="395" t="s">
        <v>15277</v>
      </c>
      <c r="AQ759" s="395"/>
      <c r="AR759" s="395"/>
      <c r="AS759" s="395"/>
      <c r="AT759" s="395"/>
      <c r="AU759" s="395"/>
      <c r="AV759" s="395"/>
      <c r="AW759" s="395"/>
      <c r="AX759" s="395"/>
      <c r="AY759" s="395"/>
      <c r="AZ759" s="395"/>
      <c r="BA759" s="395"/>
      <c r="BB759" s="395"/>
      <c r="BC759" s="395"/>
      <c r="BD759" s="395"/>
      <c r="BE759" s="395"/>
      <c r="BF759" s="395"/>
      <c r="BG759" s="395"/>
      <c r="BH759" s="395"/>
      <c r="BI759" s="395"/>
      <c r="BJ759" s="395"/>
      <c r="BK759" s="395"/>
      <c r="BL759" s="395"/>
      <c r="BM759" s="395"/>
      <c r="BN759" s="395"/>
      <c r="BO759" s="395"/>
      <c r="BP759" s="395"/>
      <c r="BQ759" s="396"/>
      <c r="BR759" s="396"/>
      <c r="BS759" s="396"/>
      <c r="BT759" s="396"/>
      <c r="BU759" s="396"/>
      <c r="BV759" s="396"/>
      <c r="BW759" s="396"/>
      <c r="BX759" s="396"/>
      <c r="BY759" s="396"/>
      <c r="BZ759" s="396"/>
      <c r="CA759" s="396"/>
      <c r="CB759" s="396"/>
      <c r="CC759" s="396"/>
      <c r="CD759" s="396"/>
      <c r="CE759" s="396"/>
      <c r="CF759" s="396"/>
      <c r="CG759" s="396"/>
      <c r="CH759" s="396"/>
      <c r="CI759" s="396"/>
      <c r="CJ759" s="396"/>
      <c r="CK759" s="396"/>
      <c r="CL759" s="396"/>
      <c r="CM759" s="396"/>
      <c r="CN759" s="396"/>
      <c r="CO759" s="396"/>
      <c r="CP759" s="396"/>
      <c r="CQ759" s="396"/>
      <c r="CR759" s="396"/>
      <c r="CS759" s="396"/>
      <c r="CT759" s="396"/>
      <c r="CU759" s="396"/>
      <c r="CV759" s="396"/>
      <c r="CW759" s="396"/>
      <c r="CX759" s="396"/>
      <c r="CY759" s="396"/>
      <c r="CZ759" s="396"/>
      <c r="DA759" s="396"/>
      <c r="DB759" s="396"/>
      <c r="DC759" s="396"/>
      <c r="DD759" s="396"/>
      <c r="DE759" s="396"/>
      <c r="DF759" s="396"/>
      <c r="DG759" s="396"/>
      <c r="DH759" s="396"/>
      <c r="DI759" s="396"/>
      <c r="DJ759" s="396"/>
      <c r="DK759" s="396"/>
      <c r="DL759" s="396"/>
      <c r="DM759" s="396"/>
      <c r="DN759" s="396"/>
      <c r="DO759" s="396"/>
      <c r="DP759" s="396"/>
      <c r="DQ759" s="396"/>
      <c r="DR759" s="396"/>
      <c r="DS759" s="396"/>
      <c r="DT759" s="396"/>
      <c r="DU759" s="396"/>
      <c r="DV759" s="396"/>
      <c r="DW759" s="396"/>
      <c r="DX759" s="396"/>
      <c r="DY759" s="396"/>
    </row>
    <row r="760" spans="1:129" ht="27" customHeight="1" x14ac:dyDescent="0.15">
      <c r="A760" s="432">
        <v>1020000632</v>
      </c>
      <c r="B760" s="386" t="s">
        <v>11810</v>
      </c>
      <c r="C760" s="387" t="s">
        <v>16735</v>
      </c>
      <c r="D760" s="149" t="s">
        <v>12744</v>
      </c>
      <c r="E760" s="153" t="s">
        <v>12908</v>
      </c>
      <c r="F760" s="153" t="s">
        <v>12992</v>
      </c>
      <c r="G760" s="388">
        <f>COUNTIF(H760:AL760,"*")</f>
        <v>5</v>
      </c>
      <c r="H760" s="402" t="s">
        <v>13126</v>
      </c>
      <c r="I760" s="402" t="s">
        <v>13109</v>
      </c>
      <c r="J760" s="402" t="s">
        <v>13112</v>
      </c>
      <c r="K760" s="402" t="s">
        <v>13218</v>
      </c>
      <c r="L760" s="404"/>
      <c r="M760" s="404"/>
      <c r="N760" s="404"/>
      <c r="O760" s="404"/>
      <c r="P760" s="404"/>
      <c r="Q760" s="404"/>
      <c r="R760" s="404"/>
      <c r="S760" s="404"/>
      <c r="T760" s="404"/>
      <c r="U760" s="404"/>
      <c r="V760" s="404"/>
      <c r="W760" s="404"/>
      <c r="X760" s="404"/>
      <c r="Y760" s="398"/>
      <c r="Z760" s="403" t="s">
        <v>13110</v>
      </c>
      <c r="AA760" s="400"/>
      <c r="AB760" s="400"/>
      <c r="AC760" s="400"/>
      <c r="AD760" s="436"/>
      <c r="AE760" s="436"/>
      <c r="AF760" s="436"/>
      <c r="AG760" s="436"/>
      <c r="AH760" s="436"/>
      <c r="AI760" s="436"/>
      <c r="AJ760" s="436"/>
      <c r="AK760" s="436"/>
      <c r="AL760" s="401"/>
      <c r="AM760" s="481">
        <f>COUNTIF(AN760:DY760,"*")-4</f>
        <v>23</v>
      </c>
      <c r="AN760" s="394" t="s">
        <v>15471</v>
      </c>
      <c r="AO760" s="395" t="s">
        <v>14952</v>
      </c>
      <c r="AP760" s="395" t="s">
        <v>15061</v>
      </c>
      <c r="AQ760" s="395" t="s">
        <v>15726</v>
      </c>
      <c r="AR760" s="395" t="s">
        <v>13404</v>
      </c>
      <c r="AS760" s="395" t="s">
        <v>15227</v>
      </c>
      <c r="AT760" s="395" t="s">
        <v>13105</v>
      </c>
      <c r="AU760" s="395" t="s">
        <v>13499</v>
      </c>
      <c r="AV760" s="395" t="s">
        <v>14953</v>
      </c>
      <c r="AW760" s="395" t="s">
        <v>13647</v>
      </c>
      <c r="AX760" s="395" t="s">
        <v>14954</v>
      </c>
      <c r="AY760" s="395" t="s">
        <v>15458</v>
      </c>
      <c r="AZ760" s="395" t="s">
        <v>15727</v>
      </c>
      <c r="BA760" s="395" t="s">
        <v>13948</v>
      </c>
      <c r="BB760" s="395" t="s">
        <v>13113</v>
      </c>
      <c r="BC760" s="395" t="s">
        <v>15155</v>
      </c>
      <c r="BD760" s="395" t="s">
        <v>15156</v>
      </c>
      <c r="BE760" s="395" t="s">
        <v>13949</v>
      </c>
      <c r="BF760" s="395" t="s">
        <v>15729</v>
      </c>
      <c r="BG760" s="395" t="s">
        <v>13405</v>
      </c>
      <c r="BH760" s="395" t="s">
        <v>13658</v>
      </c>
      <c r="BI760" s="395" t="s">
        <v>13888</v>
      </c>
      <c r="BJ760" s="395" t="s">
        <v>14826</v>
      </c>
      <c r="BK760" s="395" t="s">
        <v>13406</v>
      </c>
      <c r="BL760" s="395" t="s">
        <v>14881</v>
      </c>
      <c r="BM760" s="395" t="s">
        <v>15728</v>
      </c>
      <c r="BN760" s="395" t="s">
        <v>15036</v>
      </c>
      <c r="BO760" s="395"/>
      <c r="BP760" s="395"/>
      <c r="BQ760" s="396"/>
      <c r="BR760" s="396"/>
      <c r="BS760" s="396"/>
      <c r="BT760" s="396"/>
      <c r="BU760" s="396"/>
      <c r="BV760" s="396"/>
      <c r="BW760" s="396"/>
      <c r="BX760" s="396"/>
      <c r="BY760" s="396"/>
      <c r="BZ760" s="396"/>
      <c r="CA760" s="396"/>
      <c r="CB760" s="396"/>
      <c r="CC760" s="396"/>
      <c r="CD760" s="396"/>
      <c r="CE760" s="396"/>
      <c r="CF760" s="396"/>
      <c r="CG760" s="396"/>
      <c r="CH760" s="396"/>
      <c r="CI760" s="396"/>
      <c r="CJ760" s="396"/>
      <c r="CK760" s="396"/>
      <c r="CL760" s="396"/>
      <c r="CM760" s="396"/>
      <c r="CN760" s="396"/>
      <c r="CO760" s="396"/>
      <c r="CP760" s="396"/>
      <c r="CQ760" s="396"/>
      <c r="CR760" s="396"/>
      <c r="CS760" s="396"/>
      <c r="CT760" s="396"/>
      <c r="CU760" s="396"/>
      <c r="CV760" s="396"/>
      <c r="CW760" s="396"/>
      <c r="CX760" s="396"/>
      <c r="CY760" s="396"/>
      <c r="CZ760" s="396"/>
      <c r="DA760" s="396"/>
      <c r="DB760" s="396"/>
      <c r="DC760" s="396"/>
      <c r="DD760" s="396"/>
      <c r="DE760" s="396"/>
      <c r="DF760" s="396"/>
      <c r="DG760" s="396"/>
      <c r="DH760" s="396"/>
      <c r="DI760" s="396"/>
      <c r="DJ760" s="396"/>
      <c r="DK760" s="396"/>
      <c r="DL760" s="396"/>
      <c r="DM760" s="396"/>
      <c r="DN760" s="396"/>
      <c r="DO760" s="396"/>
      <c r="DP760" s="396"/>
      <c r="DQ760" s="396"/>
      <c r="DR760" s="396"/>
      <c r="DS760" s="396"/>
      <c r="DT760" s="396"/>
      <c r="DU760" s="396"/>
      <c r="DV760" s="396"/>
      <c r="DW760" s="396"/>
      <c r="DX760" s="396"/>
      <c r="DY760" s="396"/>
    </row>
    <row r="761" spans="1:129" ht="27" customHeight="1" x14ac:dyDescent="0.15">
      <c r="A761" s="432">
        <v>1030006330</v>
      </c>
      <c r="B761" s="386" t="s">
        <v>16277</v>
      </c>
      <c r="C761" s="387" t="s">
        <v>18478</v>
      </c>
      <c r="D761" s="149" t="s">
        <v>18479</v>
      </c>
      <c r="E761" s="149"/>
      <c r="F761" s="153"/>
      <c r="G761" s="388">
        <f>COUNTIF(H761:AL761,"*")</f>
        <v>4</v>
      </c>
      <c r="H761" s="397" t="s">
        <v>13109</v>
      </c>
      <c r="I761" s="397" t="s">
        <v>13110</v>
      </c>
      <c r="J761" s="397" t="s">
        <v>13218</v>
      </c>
      <c r="K761" s="397" t="s">
        <v>13390</v>
      </c>
      <c r="L761" s="400"/>
      <c r="M761" s="400"/>
      <c r="N761" s="400"/>
      <c r="O761" s="400"/>
      <c r="P761" s="400"/>
      <c r="Q761" s="400"/>
      <c r="R761" s="400"/>
      <c r="S761" s="400"/>
      <c r="T761" s="400"/>
      <c r="U761" s="400"/>
      <c r="V761" s="400"/>
      <c r="W761" s="400"/>
      <c r="X761" s="400"/>
      <c r="Y761" s="398"/>
      <c r="Z761" s="399"/>
      <c r="AA761" s="400"/>
      <c r="AB761" s="400"/>
      <c r="AC761" s="400"/>
      <c r="AD761" s="436"/>
      <c r="AE761" s="436"/>
      <c r="AF761" s="436"/>
      <c r="AG761" s="436"/>
      <c r="AH761" s="436"/>
      <c r="AI761" s="436"/>
      <c r="AJ761" s="436"/>
      <c r="AK761" s="436"/>
      <c r="AL761" s="401"/>
      <c r="AM761" s="481">
        <f>COUNTIF(AN761:DY761,"*")-4</f>
        <v>7</v>
      </c>
      <c r="AN761" s="394" t="s">
        <v>13288</v>
      </c>
      <c r="AO761" s="395" t="s">
        <v>13295</v>
      </c>
      <c r="AP761" s="395" t="s">
        <v>13337</v>
      </c>
      <c r="AQ761" s="395" t="s">
        <v>16278</v>
      </c>
      <c r="AR761" s="395" t="s">
        <v>13216</v>
      </c>
      <c r="AS761" s="395" t="s">
        <v>16279</v>
      </c>
      <c r="AT761" s="395" t="s">
        <v>13305</v>
      </c>
      <c r="AU761" s="395" t="s">
        <v>13322</v>
      </c>
      <c r="AV761" s="395" t="s">
        <v>16280</v>
      </c>
      <c r="AW761" s="395" t="s">
        <v>14254</v>
      </c>
      <c r="AX761" s="395" t="s">
        <v>16281</v>
      </c>
      <c r="AY761" s="395"/>
      <c r="AZ761" s="395"/>
      <c r="BA761" s="395"/>
      <c r="BB761" s="395"/>
      <c r="BC761" s="395"/>
      <c r="BD761" s="395"/>
      <c r="BE761" s="395"/>
      <c r="BF761" s="395"/>
      <c r="BG761" s="395"/>
      <c r="BH761" s="395"/>
      <c r="BI761" s="395"/>
      <c r="BJ761" s="395"/>
      <c r="BK761" s="395"/>
      <c r="BL761" s="395"/>
      <c r="BM761" s="395"/>
      <c r="BN761" s="395"/>
      <c r="BO761" s="395"/>
      <c r="BP761" s="395"/>
      <c r="BQ761" s="396"/>
      <c r="BR761" s="396"/>
      <c r="BS761" s="396"/>
      <c r="BT761" s="396"/>
      <c r="BU761" s="396"/>
      <c r="BV761" s="396"/>
      <c r="BW761" s="396"/>
      <c r="BX761" s="396"/>
      <c r="BY761" s="396"/>
      <c r="BZ761" s="396"/>
      <c r="CA761" s="396"/>
      <c r="CB761" s="396"/>
      <c r="CC761" s="396"/>
      <c r="CD761" s="396"/>
      <c r="CE761" s="396"/>
      <c r="CF761" s="396"/>
      <c r="CG761" s="396"/>
      <c r="CH761" s="396"/>
      <c r="CI761" s="396"/>
      <c r="CJ761" s="396"/>
      <c r="CK761" s="396"/>
      <c r="CL761" s="396"/>
      <c r="CM761" s="396"/>
      <c r="CN761" s="396"/>
      <c r="CO761" s="396"/>
      <c r="CP761" s="396"/>
      <c r="CQ761" s="396"/>
      <c r="CR761" s="396"/>
      <c r="CS761" s="396"/>
      <c r="CT761" s="396"/>
      <c r="CU761" s="396"/>
      <c r="CV761" s="396"/>
      <c r="CW761" s="396"/>
      <c r="CX761" s="396"/>
      <c r="CY761" s="396"/>
      <c r="CZ761" s="396"/>
      <c r="DA761" s="396"/>
      <c r="DB761" s="396"/>
      <c r="DC761" s="396"/>
      <c r="DD761" s="396"/>
      <c r="DE761" s="396"/>
      <c r="DF761" s="396"/>
      <c r="DG761" s="396"/>
      <c r="DH761" s="396"/>
      <c r="DI761" s="396"/>
      <c r="DJ761" s="396"/>
      <c r="DK761" s="396"/>
      <c r="DL761" s="396"/>
      <c r="DM761" s="396"/>
      <c r="DN761" s="396"/>
      <c r="DO761" s="396"/>
      <c r="DP761" s="396"/>
      <c r="DQ761" s="396"/>
      <c r="DR761" s="396"/>
      <c r="DS761" s="396"/>
      <c r="DT761" s="396"/>
      <c r="DU761" s="396"/>
      <c r="DV761" s="396"/>
      <c r="DW761" s="396"/>
      <c r="DX761" s="396"/>
      <c r="DY761" s="396"/>
    </row>
    <row r="762" spans="1:129" ht="27" customHeight="1" x14ac:dyDescent="0.15">
      <c r="A762" s="432">
        <v>1020001050</v>
      </c>
      <c r="B762" s="386" t="s">
        <v>12207</v>
      </c>
      <c r="C762" s="387" t="s">
        <v>16949</v>
      </c>
      <c r="D762" s="149" t="s">
        <v>13365</v>
      </c>
      <c r="E762" s="149"/>
      <c r="F762" s="153"/>
      <c r="G762" s="388">
        <f>COUNTIF(H762:AL762,"*")</f>
        <v>2</v>
      </c>
      <c r="H762" s="397" t="s">
        <v>13123</v>
      </c>
      <c r="I762" s="397"/>
      <c r="J762" s="397"/>
      <c r="K762" s="397"/>
      <c r="L762" s="400"/>
      <c r="M762" s="400"/>
      <c r="N762" s="400"/>
      <c r="O762" s="400"/>
      <c r="P762" s="400"/>
      <c r="Q762" s="400"/>
      <c r="R762" s="400"/>
      <c r="S762" s="400"/>
      <c r="T762" s="400"/>
      <c r="U762" s="400"/>
      <c r="V762" s="400"/>
      <c r="W762" s="400"/>
      <c r="X762" s="400"/>
      <c r="Y762" s="398"/>
      <c r="Z762" s="399" t="s">
        <v>11795</v>
      </c>
      <c r="AA762" s="400"/>
      <c r="AB762" s="400"/>
      <c r="AC762" s="400"/>
      <c r="AD762" s="436"/>
      <c r="AE762" s="436"/>
      <c r="AF762" s="436"/>
      <c r="AG762" s="436"/>
      <c r="AH762" s="436"/>
      <c r="AI762" s="436"/>
      <c r="AJ762" s="436"/>
      <c r="AK762" s="436"/>
      <c r="AL762" s="401"/>
      <c r="AM762" s="481">
        <f>COUNTIF(AN762:DY762,"*")</f>
        <v>7</v>
      </c>
      <c r="AN762" s="394" t="s">
        <v>13022</v>
      </c>
      <c r="AO762" s="395" t="s">
        <v>13398</v>
      </c>
      <c r="AP762" s="395" t="s">
        <v>13433</v>
      </c>
      <c r="AQ762" s="395" t="s">
        <v>13434</v>
      </c>
      <c r="AR762" s="395" t="s">
        <v>13463</v>
      </c>
      <c r="AS762" s="395" t="s">
        <v>13464</v>
      </c>
      <c r="AT762" s="395" t="s">
        <v>13465</v>
      </c>
      <c r="AU762" s="395"/>
      <c r="AV762" s="395"/>
      <c r="AW762" s="395"/>
      <c r="AX762" s="395"/>
      <c r="AY762" s="395"/>
      <c r="AZ762" s="395"/>
      <c r="BA762" s="395"/>
      <c r="BB762" s="395"/>
      <c r="BC762" s="395"/>
      <c r="BD762" s="395"/>
      <c r="BE762" s="395"/>
      <c r="BF762" s="395"/>
      <c r="BG762" s="395"/>
      <c r="BH762" s="395"/>
      <c r="BI762" s="395"/>
      <c r="BJ762" s="395"/>
      <c r="BK762" s="395"/>
      <c r="BL762" s="395"/>
      <c r="BM762" s="395"/>
      <c r="BN762" s="395"/>
      <c r="BO762" s="395"/>
      <c r="BP762" s="395"/>
      <c r="BQ762" s="396"/>
      <c r="BR762" s="396"/>
      <c r="BS762" s="396"/>
      <c r="BT762" s="396"/>
      <c r="BU762" s="396"/>
      <c r="BV762" s="396"/>
      <c r="BW762" s="396"/>
      <c r="BX762" s="396"/>
      <c r="BY762" s="396"/>
      <c r="BZ762" s="396"/>
      <c r="CA762" s="396"/>
      <c r="CB762" s="396"/>
      <c r="CC762" s="396"/>
      <c r="CD762" s="396"/>
      <c r="CE762" s="396"/>
      <c r="CF762" s="396"/>
      <c r="CG762" s="396"/>
      <c r="CH762" s="396"/>
      <c r="CI762" s="396"/>
      <c r="CJ762" s="396"/>
      <c r="CK762" s="396"/>
      <c r="CL762" s="396"/>
      <c r="CM762" s="396"/>
      <c r="CN762" s="396"/>
      <c r="CO762" s="396"/>
      <c r="CP762" s="396"/>
      <c r="CQ762" s="396"/>
      <c r="CR762" s="396"/>
      <c r="CS762" s="396"/>
      <c r="CT762" s="396"/>
      <c r="CU762" s="396"/>
      <c r="CV762" s="396"/>
      <c r="CW762" s="396"/>
      <c r="CX762" s="396"/>
      <c r="CY762" s="396"/>
      <c r="CZ762" s="396"/>
      <c r="DA762" s="396"/>
      <c r="DB762" s="396"/>
      <c r="DC762" s="396"/>
      <c r="DD762" s="396"/>
      <c r="DE762" s="396"/>
      <c r="DF762" s="396"/>
      <c r="DG762" s="396"/>
      <c r="DH762" s="396"/>
      <c r="DI762" s="396"/>
      <c r="DJ762" s="396"/>
      <c r="DK762" s="396"/>
      <c r="DL762" s="396"/>
      <c r="DM762" s="396"/>
      <c r="DN762" s="396"/>
      <c r="DO762" s="396"/>
      <c r="DP762" s="396"/>
      <c r="DQ762" s="396"/>
      <c r="DR762" s="396"/>
      <c r="DS762" s="396"/>
      <c r="DT762" s="396"/>
      <c r="DU762" s="396"/>
      <c r="DV762" s="396"/>
      <c r="DW762" s="396"/>
      <c r="DX762" s="396"/>
      <c r="DY762" s="396"/>
    </row>
    <row r="763" spans="1:129" ht="27" customHeight="1" x14ac:dyDescent="0.15">
      <c r="A763" s="432">
        <v>1020000716</v>
      </c>
      <c r="B763" s="386" t="s">
        <v>12106</v>
      </c>
      <c r="C763" s="387" t="s">
        <v>17589</v>
      </c>
      <c r="D763" s="149" t="s">
        <v>14538</v>
      </c>
      <c r="E763" s="149"/>
      <c r="F763" s="153"/>
      <c r="G763" s="388">
        <f>COUNTIF(H763:AL763,"*")</f>
        <v>5</v>
      </c>
      <c r="H763" s="397" t="s">
        <v>11791</v>
      </c>
      <c r="I763" s="397" t="s">
        <v>13126</v>
      </c>
      <c r="J763" s="397" t="s">
        <v>13109</v>
      </c>
      <c r="K763" s="397" t="s">
        <v>13214</v>
      </c>
      <c r="L763" s="400" t="s">
        <v>14955</v>
      </c>
      <c r="M763" s="400"/>
      <c r="N763" s="400"/>
      <c r="O763" s="400"/>
      <c r="P763" s="400"/>
      <c r="Q763" s="400"/>
      <c r="R763" s="400"/>
      <c r="S763" s="400"/>
      <c r="T763" s="400"/>
      <c r="U763" s="400"/>
      <c r="V763" s="400"/>
      <c r="W763" s="400"/>
      <c r="X763" s="400"/>
      <c r="Y763" s="398"/>
      <c r="Z763" s="399"/>
      <c r="AA763" s="400"/>
      <c r="AB763" s="400"/>
      <c r="AC763" s="400"/>
      <c r="AD763" s="436"/>
      <c r="AE763" s="436"/>
      <c r="AF763" s="436"/>
      <c r="AG763" s="436"/>
      <c r="AH763" s="436"/>
      <c r="AI763" s="436"/>
      <c r="AJ763" s="436"/>
      <c r="AK763" s="436"/>
      <c r="AL763" s="401"/>
      <c r="AM763" s="481">
        <f>COUNTIF(AN763:DY763,"*")-1</f>
        <v>18</v>
      </c>
      <c r="AN763" s="394" t="s">
        <v>13624</v>
      </c>
      <c r="AO763" s="395" t="s">
        <v>13626</v>
      </c>
      <c r="AP763" s="395" t="s">
        <v>13209</v>
      </c>
      <c r="AQ763" s="395" t="s">
        <v>13210</v>
      </c>
      <c r="AR763" s="395" t="s">
        <v>13458</v>
      </c>
      <c r="AS763" s="395" t="s">
        <v>13295</v>
      </c>
      <c r="AT763" s="395" t="s">
        <v>13506</v>
      </c>
      <c r="AU763" s="395" t="s">
        <v>13765</v>
      </c>
      <c r="AV763" s="395" t="s">
        <v>13766</v>
      </c>
      <c r="AW763" s="395" t="s">
        <v>13767</v>
      </c>
      <c r="AX763" s="395" t="s">
        <v>13628</v>
      </c>
      <c r="AY763" s="395" t="s">
        <v>13227</v>
      </c>
      <c r="AZ763" s="395" t="s">
        <v>13768</v>
      </c>
      <c r="BA763" s="395" t="s">
        <v>13418</v>
      </c>
      <c r="BB763" s="395" t="s">
        <v>13419</v>
      </c>
      <c r="BC763" s="395" t="s">
        <v>13324</v>
      </c>
      <c r="BD763" s="395" t="s">
        <v>13397</v>
      </c>
      <c r="BE763" s="395" t="s">
        <v>15379</v>
      </c>
      <c r="BF763" s="395" t="s">
        <v>16308</v>
      </c>
      <c r="BG763" s="395"/>
      <c r="BH763" s="395"/>
      <c r="BI763" s="395"/>
      <c r="BJ763" s="395"/>
      <c r="BK763" s="395"/>
      <c r="BL763" s="395"/>
      <c r="BM763" s="395"/>
      <c r="BN763" s="395"/>
      <c r="BO763" s="395"/>
      <c r="BP763" s="395"/>
      <c r="BQ763" s="396"/>
      <c r="BR763" s="396"/>
      <c r="BS763" s="396"/>
      <c r="BT763" s="396"/>
      <c r="BU763" s="396"/>
      <c r="BV763" s="396"/>
      <c r="BW763" s="396"/>
      <c r="BX763" s="396"/>
      <c r="BY763" s="396"/>
      <c r="BZ763" s="396"/>
      <c r="CA763" s="396"/>
      <c r="CB763" s="396"/>
      <c r="CC763" s="396"/>
      <c r="CD763" s="396"/>
      <c r="CE763" s="396"/>
      <c r="CF763" s="396"/>
      <c r="CG763" s="396"/>
      <c r="CH763" s="396"/>
      <c r="CI763" s="396"/>
      <c r="CJ763" s="396"/>
      <c r="CK763" s="396"/>
      <c r="CL763" s="396"/>
      <c r="CM763" s="396"/>
      <c r="CN763" s="396"/>
      <c r="CO763" s="396"/>
      <c r="CP763" s="396"/>
      <c r="CQ763" s="396"/>
      <c r="CR763" s="396"/>
      <c r="CS763" s="396"/>
      <c r="CT763" s="396"/>
      <c r="CU763" s="396"/>
      <c r="CV763" s="396"/>
      <c r="CW763" s="396"/>
      <c r="CX763" s="396"/>
      <c r="CY763" s="396"/>
      <c r="CZ763" s="396"/>
      <c r="DA763" s="396"/>
      <c r="DB763" s="396"/>
      <c r="DC763" s="396"/>
      <c r="DD763" s="396"/>
      <c r="DE763" s="396"/>
      <c r="DF763" s="396"/>
      <c r="DG763" s="396"/>
      <c r="DH763" s="396"/>
      <c r="DI763" s="396"/>
      <c r="DJ763" s="396"/>
      <c r="DK763" s="396"/>
      <c r="DL763" s="396"/>
      <c r="DM763" s="396"/>
      <c r="DN763" s="396"/>
      <c r="DO763" s="396"/>
      <c r="DP763" s="396"/>
      <c r="DQ763" s="396"/>
      <c r="DR763" s="396"/>
      <c r="DS763" s="396"/>
      <c r="DT763" s="396"/>
      <c r="DU763" s="396"/>
      <c r="DV763" s="396"/>
      <c r="DW763" s="396"/>
      <c r="DX763" s="396"/>
      <c r="DY763" s="396"/>
    </row>
    <row r="764" spans="1:129" ht="27" customHeight="1" x14ac:dyDescent="0.15">
      <c r="A764" s="432">
        <v>1020001591</v>
      </c>
      <c r="B764" s="386" t="s">
        <v>12381</v>
      </c>
      <c r="C764" s="387" t="s">
        <v>16804</v>
      </c>
      <c r="D764" s="149" t="s">
        <v>12948</v>
      </c>
      <c r="E764" s="149"/>
      <c r="F764" s="149"/>
      <c r="G764" s="388">
        <f>COUNTIF(H764:AL764,"*")</f>
        <v>5</v>
      </c>
      <c r="H764" s="402" t="s">
        <v>15063</v>
      </c>
      <c r="I764" s="402" t="s">
        <v>14985</v>
      </c>
      <c r="J764" s="402" t="s">
        <v>14937</v>
      </c>
      <c r="K764" s="397"/>
      <c r="L764" s="400"/>
      <c r="M764" s="400"/>
      <c r="N764" s="400"/>
      <c r="O764" s="400"/>
      <c r="P764" s="400"/>
      <c r="Q764" s="400"/>
      <c r="R764" s="400"/>
      <c r="S764" s="400"/>
      <c r="T764" s="400"/>
      <c r="U764" s="400"/>
      <c r="V764" s="400"/>
      <c r="W764" s="400"/>
      <c r="X764" s="400"/>
      <c r="Y764" s="398"/>
      <c r="Z764" s="403" t="s">
        <v>14851</v>
      </c>
      <c r="AA764" s="404" t="s">
        <v>14833</v>
      </c>
      <c r="AB764" s="400"/>
      <c r="AC764" s="400"/>
      <c r="AD764" s="436"/>
      <c r="AE764" s="436"/>
      <c r="AF764" s="436"/>
      <c r="AG764" s="436"/>
      <c r="AH764" s="436"/>
      <c r="AI764" s="436"/>
      <c r="AJ764" s="436"/>
      <c r="AK764" s="436"/>
      <c r="AL764" s="401"/>
      <c r="AM764" s="481">
        <f>COUNTIF(AN764:DY764,"*")-4</f>
        <v>8</v>
      </c>
      <c r="AN764" s="394" t="s">
        <v>15354</v>
      </c>
      <c r="AO764" s="395" t="s">
        <v>15914</v>
      </c>
      <c r="AP764" s="395" t="s">
        <v>14986</v>
      </c>
      <c r="AQ764" s="395" t="s">
        <v>15915</v>
      </c>
      <c r="AR764" s="395" t="s">
        <v>15916</v>
      </c>
      <c r="AS764" s="395" t="s">
        <v>14950</v>
      </c>
      <c r="AT764" s="395" t="s">
        <v>15170</v>
      </c>
      <c r="AU764" s="395" t="s">
        <v>15917</v>
      </c>
      <c r="AV764" s="395" t="s">
        <v>15105</v>
      </c>
      <c r="AW764" s="395" t="s">
        <v>15296</v>
      </c>
      <c r="AX764" s="395" t="s">
        <v>15299</v>
      </c>
      <c r="AY764" s="395" t="s">
        <v>15918</v>
      </c>
      <c r="AZ764" s="395"/>
      <c r="BA764" s="395"/>
      <c r="BB764" s="395"/>
      <c r="BC764" s="395"/>
      <c r="BD764" s="395"/>
      <c r="BE764" s="395"/>
      <c r="BF764" s="395"/>
      <c r="BG764" s="395"/>
      <c r="BH764" s="395"/>
      <c r="BI764" s="395"/>
      <c r="BJ764" s="395"/>
      <c r="BK764" s="395"/>
      <c r="BL764" s="395"/>
      <c r="BM764" s="395"/>
      <c r="BN764" s="395"/>
      <c r="BO764" s="395"/>
      <c r="BP764" s="395"/>
      <c r="BQ764" s="396"/>
      <c r="BR764" s="396"/>
      <c r="BS764" s="396"/>
      <c r="BT764" s="396"/>
      <c r="BU764" s="396"/>
      <c r="BV764" s="396"/>
      <c r="BW764" s="396"/>
      <c r="BX764" s="396"/>
      <c r="BY764" s="396"/>
      <c r="BZ764" s="396"/>
      <c r="CA764" s="396"/>
      <c r="CB764" s="396"/>
      <c r="CC764" s="396"/>
      <c r="CD764" s="396"/>
      <c r="CE764" s="396"/>
      <c r="CF764" s="396"/>
      <c r="CG764" s="396"/>
      <c r="CH764" s="396"/>
      <c r="CI764" s="396"/>
      <c r="CJ764" s="396"/>
      <c r="CK764" s="396"/>
      <c r="CL764" s="396"/>
      <c r="CM764" s="396"/>
      <c r="CN764" s="396"/>
      <c r="CO764" s="396"/>
      <c r="CP764" s="396"/>
      <c r="CQ764" s="396"/>
      <c r="CR764" s="396"/>
      <c r="CS764" s="396"/>
      <c r="CT764" s="396"/>
      <c r="CU764" s="396"/>
      <c r="CV764" s="396"/>
      <c r="CW764" s="396"/>
      <c r="CX764" s="396"/>
      <c r="CY764" s="396"/>
      <c r="CZ764" s="396"/>
      <c r="DA764" s="396"/>
      <c r="DB764" s="396"/>
      <c r="DC764" s="396"/>
      <c r="DD764" s="396"/>
      <c r="DE764" s="396"/>
      <c r="DF764" s="396"/>
      <c r="DG764" s="396"/>
      <c r="DH764" s="396"/>
      <c r="DI764" s="396"/>
      <c r="DJ764" s="396"/>
      <c r="DK764" s="396"/>
      <c r="DL764" s="396"/>
      <c r="DM764" s="396"/>
      <c r="DN764" s="396"/>
      <c r="DO764" s="396"/>
      <c r="DP764" s="396"/>
      <c r="DQ764" s="396"/>
      <c r="DR764" s="396"/>
      <c r="DS764" s="396"/>
      <c r="DT764" s="396"/>
      <c r="DU764" s="396"/>
      <c r="DV764" s="396"/>
      <c r="DW764" s="396"/>
      <c r="DX764" s="396"/>
      <c r="DY764" s="396"/>
    </row>
    <row r="765" spans="1:129" ht="27" customHeight="1" x14ac:dyDescent="0.15">
      <c r="A765" s="432">
        <v>1030005241</v>
      </c>
      <c r="B765" s="386" t="s">
        <v>13774</v>
      </c>
      <c r="C765" s="387" t="s">
        <v>17102</v>
      </c>
      <c r="D765" s="149" t="s">
        <v>13797</v>
      </c>
      <c r="E765" s="153" t="s">
        <v>13809</v>
      </c>
      <c r="F765" s="153" t="s">
        <v>13815</v>
      </c>
      <c r="G765" s="388">
        <f>COUNTIF(H765:AL765,"*")</f>
        <v>1</v>
      </c>
      <c r="H765" s="397" t="s">
        <v>13390</v>
      </c>
      <c r="I765" s="397"/>
      <c r="J765" s="397"/>
      <c r="K765" s="397"/>
      <c r="L765" s="400"/>
      <c r="M765" s="400"/>
      <c r="N765" s="400"/>
      <c r="O765" s="400"/>
      <c r="P765" s="400"/>
      <c r="Q765" s="400"/>
      <c r="R765" s="400"/>
      <c r="S765" s="400"/>
      <c r="T765" s="400"/>
      <c r="U765" s="400"/>
      <c r="V765" s="400"/>
      <c r="W765" s="400"/>
      <c r="X765" s="400"/>
      <c r="Y765" s="398"/>
      <c r="Z765" s="399"/>
      <c r="AA765" s="400"/>
      <c r="AB765" s="400"/>
      <c r="AC765" s="400"/>
      <c r="AD765" s="436"/>
      <c r="AE765" s="436"/>
      <c r="AF765" s="436"/>
      <c r="AG765" s="436"/>
      <c r="AH765" s="436"/>
      <c r="AI765" s="436"/>
      <c r="AJ765" s="436"/>
      <c r="AK765" s="436"/>
      <c r="AL765" s="401"/>
      <c r="AM765" s="481">
        <f>COUNTIF(AN765:DY765,"*")-1</f>
        <v>2</v>
      </c>
      <c r="AN765" s="394" t="s">
        <v>15898</v>
      </c>
      <c r="AO765" s="395" t="s">
        <v>14254</v>
      </c>
      <c r="AP765" s="395" t="s">
        <v>15899</v>
      </c>
      <c r="AQ765" s="395"/>
      <c r="AR765" s="395"/>
      <c r="AS765" s="395"/>
      <c r="AT765" s="395"/>
      <c r="AU765" s="395"/>
      <c r="AV765" s="395"/>
      <c r="AW765" s="395"/>
      <c r="AX765" s="395"/>
      <c r="AY765" s="395"/>
      <c r="AZ765" s="395"/>
      <c r="BA765" s="395"/>
      <c r="BB765" s="395"/>
      <c r="BC765" s="395"/>
      <c r="BD765" s="395"/>
      <c r="BE765" s="395"/>
      <c r="BF765" s="395"/>
      <c r="BG765" s="395"/>
      <c r="BH765" s="395"/>
      <c r="BI765" s="395"/>
      <c r="BJ765" s="395"/>
      <c r="BK765" s="395"/>
      <c r="BL765" s="395"/>
      <c r="BM765" s="395"/>
      <c r="BN765" s="395"/>
      <c r="BO765" s="395"/>
      <c r="BP765" s="395"/>
      <c r="BQ765" s="396"/>
      <c r="BR765" s="396"/>
      <c r="BS765" s="396"/>
      <c r="BT765" s="396"/>
      <c r="BU765" s="396"/>
      <c r="BV765" s="396"/>
      <c r="BW765" s="396"/>
      <c r="BX765" s="396"/>
      <c r="BY765" s="396"/>
      <c r="BZ765" s="396"/>
      <c r="CA765" s="396"/>
      <c r="CB765" s="396"/>
      <c r="CC765" s="396"/>
      <c r="CD765" s="396"/>
      <c r="CE765" s="396"/>
      <c r="CF765" s="396"/>
      <c r="CG765" s="396"/>
      <c r="CH765" s="396"/>
      <c r="CI765" s="396"/>
      <c r="CJ765" s="396"/>
      <c r="CK765" s="396"/>
      <c r="CL765" s="396"/>
      <c r="CM765" s="396"/>
      <c r="CN765" s="396"/>
      <c r="CO765" s="396"/>
      <c r="CP765" s="396"/>
      <c r="CQ765" s="396"/>
      <c r="CR765" s="396"/>
      <c r="CS765" s="396"/>
      <c r="CT765" s="396"/>
      <c r="CU765" s="396"/>
      <c r="CV765" s="396"/>
      <c r="CW765" s="396"/>
      <c r="CX765" s="396"/>
      <c r="CY765" s="396"/>
      <c r="CZ765" s="396"/>
      <c r="DA765" s="396"/>
      <c r="DB765" s="396"/>
      <c r="DC765" s="396"/>
      <c r="DD765" s="396"/>
      <c r="DE765" s="396"/>
      <c r="DF765" s="396"/>
      <c r="DG765" s="396"/>
      <c r="DH765" s="396"/>
      <c r="DI765" s="396"/>
      <c r="DJ765" s="396"/>
      <c r="DK765" s="396"/>
      <c r="DL765" s="396"/>
      <c r="DM765" s="396"/>
      <c r="DN765" s="396"/>
      <c r="DO765" s="396"/>
      <c r="DP765" s="396"/>
      <c r="DQ765" s="396"/>
      <c r="DR765" s="396"/>
      <c r="DS765" s="396"/>
      <c r="DT765" s="396"/>
      <c r="DU765" s="396"/>
      <c r="DV765" s="396"/>
      <c r="DW765" s="396"/>
      <c r="DX765" s="396"/>
      <c r="DY765" s="396"/>
    </row>
    <row r="766" spans="1:129" ht="27" customHeight="1" x14ac:dyDescent="0.15">
      <c r="A766" s="432">
        <v>1020001969</v>
      </c>
      <c r="B766" s="386" t="s">
        <v>12480</v>
      </c>
      <c r="C766" s="387" t="s">
        <v>17325</v>
      </c>
      <c r="D766" s="149" t="s">
        <v>14159</v>
      </c>
      <c r="E766" s="149" t="s">
        <v>14225</v>
      </c>
      <c r="F766" s="149" t="s">
        <v>12991</v>
      </c>
      <c r="G766" s="388">
        <f>COUNTIF(H766:AL766,"*")</f>
        <v>5</v>
      </c>
      <c r="H766" s="402" t="s">
        <v>13109</v>
      </c>
      <c r="I766" s="402" t="s">
        <v>13112</v>
      </c>
      <c r="J766" s="402" t="s">
        <v>13145</v>
      </c>
      <c r="K766" s="397"/>
      <c r="L766" s="400"/>
      <c r="M766" s="400"/>
      <c r="N766" s="400"/>
      <c r="O766" s="400"/>
      <c r="P766" s="400"/>
      <c r="Q766" s="400"/>
      <c r="R766" s="400"/>
      <c r="S766" s="400"/>
      <c r="T766" s="400"/>
      <c r="U766" s="400"/>
      <c r="V766" s="400"/>
      <c r="W766" s="400"/>
      <c r="X766" s="400"/>
      <c r="Y766" s="398"/>
      <c r="Z766" s="403" t="s">
        <v>13024</v>
      </c>
      <c r="AA766" s="404" t="s">
        <v>13110</v>
      </c>
      <c r="AB766" s="400"/>
      <c r="AC766" s="400"/>
      <c r="AD766" s="436"/>
      <c r="AE766" s="436"/>
      <c r="AF766" s="436"/>
      <c r="AG766" s="436"/>
      <c r="AH766" s="436"/>
      <c r="AI766" s="436"/>
      <c r="AJ766" s="436"/>
      <c r="AK766" s="436"/>
      <c r="AL766" s="401"/>
      <c r="AM766" s="481">
        <f>COUNTIF(AN766:DY766,"*")</f>
        <v>7</v>
      </c>
      <c r="AN766" s="394" t="s">
        <v>13105</v>
      </c>
      <c r="AO766" s="395" t="s">
        <v>14953</v>
      </c>
      <c r="AP766" s="395" t="s">
        <v>13113</v>
      </c>
      <c r="AQ766" s="395" t="s">
        <v>13144</v>
      </c>
      <c r="AR766" s="395" t="s">
        <v>13121</v>
      </c>
      <c r="AS766" s="395" t="s">
        <v>13122</v>
      </c>
      <c r="AT766" s="395" t="s">
        <v>15036</v>
      </c>
      <c r="AU766" s="395"/>
      <c r="AV766" s="395"/>
      <c r="AW766" s="395"/>
      <c r="AX766" s="395"/>
      <c r="AY766" s="395"/>
      <c r="AZ766" s="395"/>
      <c r="BA766" s="395"/>
      <c r="BB766" s="395"/>
      <c r="BC766" s="395"/>
      <c r="BD766" s="395"/>
      <c r="BE766" s="395"/>
      <c r="BF766" s="395"/>
      <c r="BG766" s="395"/>
      <c r="BH766" s="395"/>
      <c r="BI766" s="395"/>
      <c r="BJ766" s="395"/>
      <c r="BK766" s="395"/>
      <c r="BL766" s="395"/>
      <c r="BM766" s="395"/>
      <c r="BN766" s="395"/>
      <c r="BO766" s="395"/>
      <c r="BP766" s="395"/>
      <c r="BQ766" s="396"/>
      <c r="BR766" s="396"/>
      <c r="BS766" s="396"/>
      <c r="BT766" s="396"/>
      <c r="BU766" s="396"/>
      <c r="BV766" s="396"/>
      <c r="BW766" s="396"/>
      <c r="BX766" s="396"/>
      <c r="BY766" s="396"/>
      <c r="BZ766" s="396"/>
      <c r="CA766" s="396"/>
      <c r="CB766" s="396"/>
      <c r="CC766" s="396"/>
      <c r="CD766" s="396"/>
      <c r="CE766" s="396"/>
      <c r="CF766" s="396"/>
      <c r="CG766" s="396"/>
      <c r="CH766" s="396"/>
      <c r="CI766" s="396"/>
      <c r="CJ766" s="396"/>
      <c r="CK766" s="396"/>
      <c r="CL766" s="396"/>
      <c r="CM766" s="396"/>
      <c r="CN766" s="396"/>
      <c r="CO766" s="396"/>
      <c r="CP766" s="396"/>
      <c r="CQ766" s="396"/>
      <c r="CR766" s="396"/>
      <c r="CS766" s="396"/>
      <c r="CT766" s="396"/>
      <c r="CU766" s="396"/>
      <c r="CV766" s="396"/>
      <c r="CW766" s="396"/>
      <c r="CX766" s="396"/>
      <c r="CY766" s="396"/>
      <c r="CZ766" s="396"/>
      <c r="DA766" s="396"/>
      <c r="DB766" s="396"/>
      <c r="DC766" s="396"/>
      <c r="DD766" s="396"/>
      <c r="DE766" s="396"/>
      <c r="DF766" s="396"/>
      <c r="DG766" s="396"/>
      <c r="DH766" s="396"/>
      <c r="DI766" s="396"/>
      <c r="DJ766" s="396"/>
      <c r="DK766" s="396"/>
      <c r="DL766" s="396"/>
      <c r="DM766" s="396"/>
      <c r="DN766" s="396"/>
      <c r="DO766" s="396"/>
      <c r="DP766" s="396"/>
      <c r="DQ766" s="396"/>
      <c r="DR766" s="396"/>
      <c r="DS766" s="396"/>
      <c r="DT766" s="396"/>
      <c r="DU766" s="396"/>
      <c r="DV766" s="396"/>
      <c r="DW766" s="396"/>
      <c r="DX766" s="396"/>
      <c r="DY766" s="396"/>
    </row>
    <row r="767" spans="1:129" ht="27" customHeight="1" x14ac:dyDescent="0.15">
      <c r="A767" s="432">
        <v>1020001416</v>
      </c>
      <c r="B767" s="386" t="s">
        <v>12319</v>
      </c>
      <c r="C767" s="387" t="s">
        <v>17495</v>
      </c>
      <c r="D767" s="149" t="s">
        <v>14458</v>
      </c>
      <c r="E767" s="149"/>
      <c r="F767" s="153"/>
      <c r="G767" s="388">
        <f>COUNTIF(H767:AL767,"*")</f>
        <v>1</v>
      </c>
      <c r="H767" s="397"/>
      <c r="I767" s="397"/>
      <c r="J767" s="397"/>
      <c r="K767" s="397"/>
      <c r="L767" s="400"/>
      <c r="M767" s="400"/>
      <c r="N767" s="400"/>
      <c r="O767" s="400"/>
      <c r="P767" s="400"/>
      <c r="Q767" s="400"/>
      <c r="R767" s="400"/>
      <c r="S767" s="400"/>
      <c r="T767" s="400"/>
      <c r="U767" s="400"/>
      <c r="V767" s="400"/>
      <c r="W767" s="400"/>
      <c r="X767" s="400"/>
      <c r="Y767" s="398"/>
      <c r="Z767" s="399" t="s">
        <v>13123</v>
      </c>
      <c r="AA767" s="400"/>
      <c r="AB767" s="400"/>
      <c r="AC767" s="400"/>
      <c r="AD767" s="436"/>
      <c r="AE767" s="436"/>
      <c r="AF767" s="436"/>
      <c r="AG767" s="436"/>
      <c r="AH767" s="436"/>
      <c r="AI767" s="436"/>
      <c r="AJ767" s="436"/>
      <c r="AK767" s="436"/>
      <c r="AL767" s="401"/>
      <c r="AM767" s="481">
        <f>COUNTIF(AN767:DY767,"*")</f>
        <v>5</v>
      </c>
      <c r="AN767" s="394" t="s">
        <v>14779</v>
      </c>
      <c r="AO767" s="395" t="s">
        <v>13306</v>
      </c>
      <c r="AP767" s="395" t="s">
        <v>13335</v>
      </c>
      <c r="AQ767" s="395" t="s">
        <v>13429</v>
      </c>
      <c r="AR767" s="395" t="s">
        <v>15440</v>
      </c>
      <c r="AS767" s="395"/>
      <c r="AT767" s="395"/>
      <c r="AU767" s="395"/>
      <c r="AV767" s="395"/>
      <c r="AW767" s="395"/>
      <c r="AX767" s="395"/>
      <c r="AY767" s="395"/>
      <c r="AZ767" s="395"/>
      <c r="BA767" s="395"/>
      <c r="BB767" s="395"/>
      <c r="BC767" s="395"/>
      <c r="BD767" s="395"/>
      <c r="BE767" s="395"/>
      <c r="BF767" s="395"/>
      <c r="BG767" s="395"/>
      <c r="BH767" s="395"/>
      <c r="BI767" s="395"/>
      <c r="BJ767" s="395"/>
      <c r="BK767" s="395"/>
      <c r="BL767" s="395"/>
      <c r="BM767" s="395"/>
      <c r="BN767" s="395"/>
      <c r="BO767" s="395"/>
      <c r="BP767" s="395"/>
      <c r="BQ767" s="396"/>
      <c r="BR767" s="396"/>
      <c r="BS767" s="396"/>
      <c r="BT767" s="396"/>
      <c r="BU767" s="396"/>
      <c r="BV767" s="396"/>
      <c r="BW767" s="396"/>
      <c r="BX767" s="396"/>
      <c r="BY767" s="396"/>
      <c r="BZ767" s="396"/>
      <c r="CA767" s="396"/>
      <c r="CB767" s="396"/>
      <c r="CC767" s="396"/>
      <c r="CD767" s="396"/>
      <c r="CE767" s="396"/>
      <c r="CF767" s="396"/>
      <c r="CG767" s="396"/>
      <c r="CH767" s="396"/>
      <c r="CI767" s="396"/>
      <c r="CJ767" s="396"/>
      <c r="CK767" s="396"/>
      <c r="CL767" s="396"/>
      <c r="CM767" s="396"/>
      <c r="CN767" s="396"/>
      <c r="CO767" s="396"/>
      <c r="CP767" s="396"/>
      <c r="CQ767" s="396"/>
      <c r="CR767" s="396"/>
      <c r="CS767" s="396"/>
      <c r="CT767" s="396"/>
      <c r="CU767" s="396"/>
      <c r="CV767" s="396"/>
      <c r="CW767" s="396"/>
      <c r="CX767" s="396"/>
      <c r="CY767" s="396"/>
      <c r="CZ767" s="396"/>
      <c r="DA767" s="396"/>
      <c r="DB767" s="396"/>
      <c r="DC767" s="396"/>
      <c r="DD767" s="396"/>
      <c r="DE767" s="396"/>
      <c r="DF767" s="396"/>
      <c r="DG767" s="396"/>
      <c r="DH767" s="396"/>
      <c r="DI767" s="396"/>
      <c r="DJ767" s="396"/>
      <c r="DK767" s="396"/>
      <c r="DL767" s="396"/>
      <c r="DM767" s="396"/>
      <c r="DN767" s="396"/>
      <c r="DO767" s="396"/>
      <c r="DP767" s="396"/>
      <c r="DQ767" s="396"/>
      <c r="DR767" s="396"/>
      <c r="DS767" s="396"/>
      <c r="DT767" s="396"/>
      <c r="DU767" s="396"/>
      <c r="DV767" s="396"/>
      <c r="DW767" s="396"/>
      <c r="DX767" s="396"/>
      <c r="DY767" s="396"/>
    </row>
    <row r="768" spans="1:129" ht="27" customHeight="1" x14ac:dyDescent="0.15">
      <c r="A768" s="432">
        <v>1020001338</v>
      </c>
      <c r="B768" s="386" t="s">
        <v>12283</v>
      </c>
      <c r="C768" s="387" t="s">
        <v>17344</v>
      </c>
      <c r="D768" s="149" t="s">
        <v>14176</v>
      </c>
      <c r="E768" s="149"/>
      <c r="F768" s="153"/>
      <c r="G768" s="388">
        <f>COUNTIF(H768:AL768,"*")</f>
        <v>5</v>
      </c>
      <c r="H768" s="402" t="s">
        <v>13214</v>
      </c>
      <c r="I768" s="397"/>
      <c r="J768" s="397"/>
      <c r="K768" s="397"/>
      <c r="L768" s="400"/>
      <c r="M768" s="400"/>
      <c r="N768" s="400"/>
      <c r="O768" s="400"/>
      <c r="P768" s="400"/>
      <c r="Q768" s="400"/>
      <c r="R768" s="400"/>
      <c r="S768" s="400"/>
      <c r="T768" s="400"/>
      <c r="U768" s="400"/>
      <c r="V768" s="400"/>
      <c r="W768" s="400"/>
      <c r="X768" s="400"/>
      <c r="Y768" s="398"/>
      <c r="Z768" s="403" t="s">
        <v>11795</v>
      </c>
      <c r="AA768" s="404" t="s">
        <v>13126</v>
      </c>
      <c r="AB768" s="404" t="s">
        <v>13112</v>
      </c>
      <c r="AC768" s="404" t="s">
        <v>13025</v>
      </c>
      <c r="AD768" s="437"/>
      <c r="AE768" s="437"/>
      <c r="AF768" s="437"/>
      <c r="AG768" s="437"/>
      <c r="AH768" s="437"/>
      <c r="AI768" s="437"/>
      <c r="AJ768" s="437"/>
      <c r="AK768" s="437"/>
      <c r="AL768" s="401"/>
      <c r="AM768" s="481">
        <f>COUNTIF(AN768:DY768,"*")</f>
        <v>7</v>
      </c>
      <c r="AN768" s="394" t="s">
        <v>13823</v>
      </c>
      <c r="AO768" s="395" t="s">
        <v>15480</v>
      </c>
      <c r="AP768" s="395" t="s">
        <v>15474</v>
      </c>
      <c r="AQ768" s="395" t="s">
        <v>16377</v>
      </c>
      <c r="AR768" s="395" t="s">
        <v>16378</v>
      </c>
      <c r="AS768" s="395" t="s">
        <v>15199</v>
      </c>
      <c r="AT768" s="395" t="s">
        <v>15695</v>
      </c>
      <c r="AU768" s="395"/>
      <c r="AV768" s="395"/>
      <c r="AW768" s="395"/>
      <c r="AX768" s="395"/>
      <c r="AY768" s="395"/>
      <c r="AZ768" s="395"/>
      <c r="BA768" s="395"/>
      <c r="BB768" s="395"/>
      <c r="BC768" s="395"/>
      <c r="BD768" s="395"/>
      <c r="BE768" s="395"/>
      <c r="BF768" s="395"/>
      <c r="BG768" s="395"/>
      <c r="BH768" s="395"/>
      <c r="BI768" s="395"/>
      <c r="BJ768" s="395"/>
      <c r="BK768" s="395"/>
      <c r="BL768" s="395"/>
      <c r="BM768" s="395"/>
      <c r="BN768" s="395"/>
      <c r="BO768" s="395"/>
      <c r="BP768" s="395"/>
      <c r="BQ768" s="396"/>
      <c r="BR768" s="396"/>
      <c r="BS768" s="396"/>
      <c r="BT768" s="396"/>
      <c r="BU768" s="396"/>
      <c r="BV768" s="396"/>
      <c r="BW768" s="396"/>
      <c r="BX768" s="396"/>
      <c r="BY768" s="396"/>
      <c r="BZ768" s="396"/>
      <c r="CA768" s="396"/>
      <c r="CB768" s="396"/>
      <c r="CC768" s="396"/>
      <c r="CD768" s="396"/>
      <c r="CE768" s="396"/>
      <c r="CF768" s="396"/>
      <c r="CG768" s="396"/>
      <c r="CH768" s="396"/>
      <c r="CI768" s="396"/>
      <c r="CJ768" s="396"/>
      <c r="CK768" s="396"/>
      <c r="CL768" s="396"/>
      <c r="CM768" s="396"/>
      <c r="CN768" s="396"/>
      <c r="CO768" s="396"/>
      <c r="CP768" s="396"/>
      <c r="CQ768" s="396"/>
      <c r="CR768" s="396"/>
      <c r="CS768" s="396"/>
      <c r="CT768" s="396"/>
      <c r="CU768" s="396"/>
      <c r="CV768" s="396"/>
      <c r="CW768" s="396"/>
      <c r="CX768" s="396"/>
      <c r="CY768" s="396"/>
      <c r="CZ768" s="396"/>
      <c r="DA768" s="396"/>
      <c r="DB768" s="396"/>
      <c r="DC768" s="396"/>
      <c r="DD768" s="396"/>
      <c r="DE768" s="396"/>
      <c r="DF768" s="396"/>
      <c r="DG768" s="396"/>
      <c r="DH768" s="396"/>
      <c r="DI768" s="396"/>
      <c r="DJ768" s="396"/>
      <c r="DK768" s="396"/>
      <c r="DL768" s="396"/>
      <c r="DM768" s="396"/>
      <c r="DN768" s="396"/>
      <c r="DO768" s="396"/>
      <c r="DP768" s="396"/>
      <c r="DQ768" s="396"/>
      <c r="DR768" s="396"/>
      <c r="DS768" s="396"/>
      <c r="DT768" s="396"/>
      <c r="DU768" s="396"/>
      <c r="DV768" s="396"/>
      <c r="DW768" s="396"/>
      <c r="DX768" s="396"/>
      <c r="DY768" s="396"/>
    </row>
    <row r="769" spans="1:129" ht="27" customHeight="1" x14ac:dyDescent="0.15">
      <c r="A769" s="432">
        <v>1020001775</v>
      </c>
      <c r="B769" s="386" t="s">
        <v>12410</v>
      </c>
      <c r="C769" s="387" t="s">
        <v>17644</v>
      </c>
      <c r="D769" s="149" t="s">
        <v>14582</v>
      </c>
      <c r="E769" s="149"/>
      <c r="F769" s="149"/>
      <c r="G769" s="388">
        <f>COUNTIF(H769:AL769,"*")</f>
        <v>4</v>
      </c>
      <c r="H769" s="397" t="s">
        <v>13442</v>
      </c>
      <c r="I769" s="397" t="s">
        <v>13110</v>
      </c>
      <c r="J769" s="397" t="s">
        <v>13123</v>
      </c>
      <c r="K769" s="397" t="s">
        <v>13124</v>
      </c>
      <c r="L769" s="400"/>
      <c r="M769" s="400"/>
      <c r="N769" s="400"/>
      <c r="O769" s="400"/>
      <c r="P769" s="400"/>
      <c r="Q769" s="400"/>
      <c r="R769" s="400"/>
      <c r="S769" s="400"/>
      <c r="T769" s="400"/>
      <c r="U769" s="400"/>
      <c r="V769" s="400"/>
      <c r="W769" s="400"/>
      <c r="X769" s="400"/>
      <c r="Y769" s="398"/>
      <c r="Z769" s="399"/>
      <c r="AA769" s="400"/>
      <c r="AB769" s="400"/>
      <c r="AC769" s="400"/>
      <c r="AD769" s="436"/>
      <c r="AE769" s="436"/>
      <c r="AF769" s="436"/>
      <c r="AG769" s="436"/>
      <c r="AH769" s="436"/>
      <c r="AI769" s="436"/>
      <c r="AJ769" s="436"/>
      <c r="AK769" s="436"/>
      <c r="AL769" s="401"/>
      <c r="AM769" s="481">
        <f>COUNTIF(AN769:DY769,"*")-1</f>
        <v>11</v>
      </c>
      <c r="AN769" s="394" t="s">
        <v>14886</v>
      </c>
      <c r="AO769" s="395" t="s">
        <v>14819</v>
      </c>
      <c r="AP769" s="395" t="s">
        <v>13648</v>
      </c>
      <c r="AQ769" s="395" t="s">
        <v>14827</v>
      </c>
      <c r="AR769" s="395" t="s">
        <v>14828</v>
      </c>
      <c r="AS769" s="395" t="s">
        <v>14829</v>
      </c>
      <c r="AT769" s="395" t="s">
        <v>13886</v>
      </c>
      <c r="AU769" s="395" t="s">
        <v>13542</v>
      </c>
      <c r="AV769" s="395" t="s">
        <v>13543</v>
      </c>
      <c r="AW769" s="395" t="s">
        <v>13502</v>
      </c>
      <c r="AX769" s="395" t="s">
        <v>14928</v>
      </c>
      <c r="AY769" s="395" t="s">
        <v>15058</v>
      </c>
      <c r="AZ769" s="395"/>
      <c r="BA769" s="395"/>
      <c r="BB769" s="395"/>
      <c r="BC769" s="395"/>
      <c r="BD769" s="395"/>
      <c r="BE769" s="395"/>
      <c r="BF769" s="395"/>
      <c r="BG769" s="395"/>
      <c r="BH769" s="395"/>
      <c r="BI769" s="395"/>
      <c r="BJ769" s="395"/>
      <c r="BK769" s="395"/>
      <c r="BL769" s="395"/>
      <c r="BM769" s="395"/>
      <c r="BN769" s="395"/>
      <c r="BO769" s="395"/>
      <c r="BP769" s="395"/>
      <c r="BQ769" s="396"/>
      <c r="BR769" s="396"/>
      <c r="BS769" s="396"/>
      <c r="BT769" s="396"/>
      <c r="BU769" s="396"/>
      <c r="BV769" s="396"/>
      <c r="BW769" s="396"/>
      <c r="BX769" s="396"/>
      <c r="BY769" s="396"/>
      <c r="BZ769" s="396"/>
      <c r="CA769" s="396"/>
      <c r="CB769" s="396"/>
      <c r="CC769" s="396"/>
      <c r="CD769" s="396"/>
      <c r="CE769" s="396"/>
      <c r="CF769" s="396"/>
      <c r="CG769" s="396"/>
      <c r="CH769" s="396"/>
      <c r="CI769" s="396"/>
      <c r="CJ769" s="396"/>
      <c r="CK769" s="396"/>
      <c r="CL769" s="396"/>
      <c r="CM769" s="396"/>
      <c r="CN769" s="396"/>
      <c r="CO769" s="396"/>
      <c r="CP769" s="396"/>
      <c r="CQ769" s="396"/>
      <c r="CR769" s="396"/>
      <c r="CS769" s="396"/>
      <c r="CT769" s="396"/>
      <c r="CU769" s="396"/>
      <c r="CV769" s="396"/>
      <c r="CW769" s="396"/>
      <c r="CX769" s="396"/>
      <c r="CY769" s="396"/>
      <c r="CZ769" s="396"/>
      <c r="DA769" s="396"/>
      <c r="DB769" s="396"/>
      <c r="DC769" s="396"/>
      <c r="DD769" s="396"/>
      <c r="DE769" s="396"/>
      <c r="DF769" s="396"/>
      <c r="DG769" s="396"/>
      <c r="DH769" s="396"/>
      <c r="DI769" s="396"/>
      <c r="DJ769" s="396"/>
      <c r="DK769" s="396"/>
      <c r="DL769" s="396"/>
      <c r="DM769" s="396"/>
      <c r="DN769" s="396"/>
      <c r="DO769" s="396"/>
      <c r="DP769" s="396"/>
      <c r="DQ769" s="396"/>
      <c r="DR769" s="396"/>
      <c r="DS769" s="396"/>
      <c r="DT769" s="396"/>
      <c r="DU769" s="396"/>
      <c r="DV769" s="396"/>
      <c r="DW769" s="396"/>
      <c r="DX769" s="396"/>
      <c r="DY769" s="396"/>
    </row>
    <row r="770" spans="1:129" ht="27" customHeight="1" x14ac:dyDescent="0.15">
      <c r="A770" s="432">
        <v>1020001800</v>
      </c>
      <c r="B770" s="386" t="s">
        <v>12418</v>
      </c>
      <c r="C770" s="387" t="s">
        <v>17314</v>
      </c>
      <c r="D770" s="149" t="s">
        <v>14152</v>
      </c>
      <c r="E770" s="153" t="s">
        <v>14152</v>
      </c>
      <c r="F770" s="153" t="s">
        <v>14207</v>
      </c>
      <c r="G770" s="388">
        <f>COUNTIF(H770:AL770,"*")</f>
        <v>3</v>
      </c>
      <c r="H770" s="402" t="s">
        <v>13126</v>
      </c>
      <c r="I770" s="402" t="s">
        <v>13109</v>
      </c>
      <c r="J770" s="397"/>
      <c r="K770" s="397"/>
      <c r="L770" s="400"/>
      <c r="M770" s="400"/>
      <c r="N770" s="400"/>
      <c r="O770" s="400"/>
      <c r="P770" s="400"/>
      <c r="Q770" s="400"/>
      <c r="R770" s="400"/>
      <c r="S770" s="400"/>
      <c r="T770" s="400"/>
      <c r="U770" s="400"/>
      <c r="V770" s="400"/>
      <c r="W770" s="400"/>
      <c r="X770" s="400"/>
      <c r="Y770" s="398"/>
      <c r="Z770" s="403" t="s">
        <v>13126</v>
      </c>
      <c r="AA770" s="400"/>
      <c r="AB770" s="400"/>
      <c r="AC770" s="400"/>
      <c r="AD770" s="436"/>
      <c r="AE770" s="436"/>
      <c r="AF770" s="436"/>
      <c r="AG770" s="436"/>
      <c r="AH770" s="436"/>
      <c r="AI770" s="436"/>
      <c r="AJ770" s="436"/>
      <c r="AK770" s="436"/>
      <c r="AL770" s="401"/>
      <c r="AM770" s="481">
        <f>COUNTIF(AN770:DY770,"*")</f>
        <v>3</v>
      </c>
      <c r="AN770" s="394" t="s">
        <v>15471</v>
      </c>
      <c r="AO770" s="395" t="s">
        <v>15227</v>
      </c>
      <c r="AP770" s="395" t="s">
        <v>13608</v>
      </c>
      <c r="AQ770" s="395"/>
      <c r="AR770" s="395"/>
      <c r="AS770" s="395"/>
      <c r="AT770" s="395"/>
      <c r="AU770" s="395"/>
      <c r="AV770" s="395"/>
      <c r="AW770" s="395"/>
      <c r="AX770" s="395"/>
      <c r="AY770" s="395"/>
      <c r="AZ770" s="395"/>
      <c r="BA770" s="395"/>
      <c r="BB770" s="395"/>
      <c r="BC770" s="395"/>
      <c r="BD770" s="395"/>
      <c r="BE770" s="395"/>
      <c r="BF770" s="395"/>
      <c r="BG770" s="395"/>
      <c r="BH770" s="395"/>
      <c r="BI770" s="395"/>
      <c r="BJ770" s="395"/>
      <c r="BK770" s="395"/>
      <c r="BL770" s="395"/>
      <c r="BM770" s="395"/>
      <c r="BN770" s="395"/>
      <c r="BO770" s="395"/>
      <c r="BP770" s="395"/>
      <c r="BQ770" s="396"/>
      <c r="BR770" s="396"/>
      <c r="BS770" s="396"/>
      <c r="BT770" s="396"/>
      <c r="BU770" s="396"/>
      <c r="BV770" s="396"/>
      <c r="BW770" s="396"/>
      <c r="BX770" s="396"/>
      <c r="BY770" s="396"/>
      <c r="BZ770" s="396"/>
      <c r="CA770" s="396"/>
      <c r="CB770" s="396"/>
      <c r="CC770" s="396"/>
      <c r="CD770" s="396"/>
      <c r="CE770" s="396"/>
      <c r="CF770" s="396"/>
      <c r="CG770" s="396"/>
      <c r="CH770" s="396"/>
      <c r="CI770" s="396"/>
      <c r="CJ770" s="396"/>
      <c r="CK770" s="396"/>
      <c r="CL770" s="396"/>
      <c r="CM770" s="396"/>
      <c r="CN770" s="396"/>
      <c r="CO770" s="396"/>
      <c r="CP770" s="396"/>
      <c r="CQ770" s="396"/>
      <c r="CR770" s="396"/>
      <c r="CS770" s="396"/>
      <c r="CT770" s="396"/>
      <c r="CU770" s="396"/>
      <c r="CV770" s="396"/>
      <c r="CW770" s="396"/>
      <c r="CX770" s="396"/>
      <c r="CY770" s="396"/>
      <c r="CZ770" s="396"/>
      <c r="DA770" s="396"/>
      <c r="DB770" s="396"/>
      <c r="DC770" s="396"/>
      <c r="DD770" s="396"/>
      <c r="DE770" s="396"/>
      <c r="DF770" s="396"/>
      <c r="DG770" s="396"/>
      <c r="DH770" s="396"/>
      <c r="DI770" s="396"/>
      <c r="DJ770" s="396"/>
      <c r="DK770" s="396"/>
      <c r="DL770" s="396"/>
      <c r="DM770" s="396"/>
      <c r="DN770" s="396"/>
      <c r="DO770" s="396"/>
      <c r="DP770" s="396"/>
      <c r="DQ770" s="396"/>
      <c r="DR770" s="396"/>
      <c r="DS770" s="396"/>
      <c r="DT770" s="396"/>
      <c r="DU770" s="396"/>
      <c r="DV770" s="396"/>
      <c r="DW770" s="396"/>
      <c r="DX770" s="396"/>
      <c r="DY770" s="396"/>
    </row>
    <row r="771" spans="1:129" ht="27" customHeight="1" x14ac:dyDescent="0.15">
      <c r="A771" s="432">
        <v>1020001341</v>
      </c>
      <c r="B771" s="386" t="s">
        <v>12285</v>
      </c>
      <c r="C771" s="387" t="s">
        <v>17274</v>
      </c>
      <c r="D771" s="149" t="s">
        <v>14056</v>
      </c>
      <c r="E771" s="153"/>
      <c r="F771" s="153"/>
      <c r="G771" s="388">
        <f>COUNTIF(H771:AL771,"*")</f>
        <v>2</v>
      </c>
      <c r="H771" s="397" t="s">
        <v>13110</v>
      </c>
      <c r="I771" s="397"/>
      <c r="J771" s="397"/>
      <c r="K771" s="397"/>
      <c r="L771" s="400"/>
      <c r="M771" s="400"/>
      <c r="N771" s="400"/>
      <c r="O771" s="400"/>
      <c r="P771" s="400"/>
      <c r="Q771" s="400"/>
      <c r="R771" s="400"/>
      <c r="S771" s="400"/>
      <c r="T771" s="400"/>
      <c r="U771" s="400"/>
      <c r="V771" s="400"/>
      <c r="W771" s="400"/>
      <c r="X771" s="400"/>
      <c r="Y771" s="398"/>
      <c r="Z771" s="399" t="s">
        <v>13109</v>
      </c>
      <c r="AA771" s="400"/>
      <c r="AB771" s="400"/>
      <c r="AC771" s="400"/>
      <c r="AD771" s="436"/>
      <c r="AE771" s="436"/>
      <c r="AF771" s="436"/>
      <c r="AG771" s="436"/>
      <c r="AH771" s="436"/>
      <c r="AI771" s="436"/>
      <c r="AJ771" s="436"/>
      <c r="AK771" s="436"/>
      <c r="AL771" s="401"/>
      <c r="AM771" s="481">
        <f>COUNTIF(AN771:DY771,"*")-1</f>
        <v>3</v>
      </c>
      <c r="AN771" s="394" t="s">
        <v>13106</v>
      </c>
      <c r="AO771" s="395" t="s">
        <v>14818</v>
      </c>
      <c r="AP771" s="395" t="s">
        <v>13357</v>
      </c>
      <c r="AQ771" s="395" t="s">
        <v>14885</v>
      </c>
      <c r="AR771" s="395"/>
      <c r="AS771" s="395"/>
      <c r="AT771" s="395"/>
      <c r="AU771" s="395"/>
      <c r="AV771" s="395"/>
      <c r="AW771" s="395"/>
      <c r="AX771" s="395"/>
      <c r="AY771" s="395"/>
      <c r="AZ771" s="395"/>
      <c r="BA771" s="395"/>
      <c r="BB771" s="395"/>
      <c r="BC771" s="395"/>
      <c r="BD771" s="395"/>
      <c r="BE771" s="395"/>
      <c r="BF771" s="395"/>
      <c r="BG771" s="395"/>
      <c r="BH771" s="395"/>
      <c r="BI771" s="395"/>
      <c r="BJ771" s="395"/>
      <c r="BK771" s="395"/>
      <c r="BL771" s="395"/>
      <c r="BM771" s="395"/>
      <c r="BN771" s="395"/>
      <c r="BO771" s="395"/>
      <c r="BP771" s="395"/>
      <c r="BQ771" s="396"/>
      <c r="BR771" s="396"/>
      <c r="BS771" s="396"/>
      <c r="BT771" s="396"/>
      <c r="BU771" s="396"/>
      <c r="BV771" s="396"/>
      <c r="BW771" s="396"/>
      <c r="BX771" s="396"/>
      <c r="BY771" s="396"/>
      <c r="BZ771" s="396"/>
      <c r="CA771" s="396"/>
      <c r="CB771" s="396"/>
      <c r="CC771" s="396"/>
      <c r="CD771" s="396"/>
      <c r="CE771" s="396"/>
      <c r="CF771" s="396"/>
      <c r="CG771" s="396"/>
      <c r="CH771" s="396"/>
      <c r="CI771" s="396"/>
      <c r="CJ771" s="396"/>
      <c r="CK771" s="396"/>
      <c r="CL771" s="396"/>
      <c r="CM771" s="396"/>
      <c r="CN771" s="396"/>
      <c r="CO771" s="396"/>
      <c r="CP771" s="396"/>
      <c r="CQ771" s="396"/>
      <c r="CR771" s="396"/>
      <c r="CS771" s="396"/>
      <c r="CT771" s="396"/>
      <c r="CU771" s="396"/>
      <c r="CV771" s="396"/>
      <c r="CW771" s="396"/>
      <c r="CX771" s="396"/>
      <c r="CY771" s="396"/>
      <c r="CZ771" s="396"/>
      <c r="DA771" s="396"/>
      <c r="DB771" s="396"/>
      <c r="DC771" s="396"/>
      <c r="DD771" s="396"/>
      <c r="DE771" s="396"/>
      <c r="DF771" s="396"/>
      <c r="DG771" s="396"/>
      <c r="DH771" s="396"/>
      <c r="DI771" s="396"/>
      <c r="DJ771" s="396"/>
      <c r="DK771" s="396"/>
      <c r="DL771" s="396"/>
      <c r="DM771" s="396"/>
      <c r="DN771" s="396"/>
      <c r="DO771" s="396"/>
      <c r="DP771" s="396"/>
      <c r="DQ771" s="396"/>
      <c r="DR771" s="396"/>
      <c r="DS771" s="396"/>
      <c r="DT771" s="396"/>
      <c r="DU771" s="396"/>
      <c r="DV771" s="396"/>
      <c r="DW771" s="396"/>
      <c r="DX771" s="396"/>
      <c r="DY771" s="396"/>
    </row>
    <row r="772" spans="1:129" ht="27" customHeight="1" x14ac:dyDescent="0.15">
      <c r="A772" s="432">
        <v>1020001411</v>
      </c>
      <c r="B772" s="386" t="s">
        <v>12316</v>
      </c>
      <c r="C772" s="387" t="s">
        <v>17194</v>
      </c>
      <c r="D772" s="149" t="s">
        <v>13978</v>
      </c>
      <c r="E772" s="153"/>
      <c r="F772" s="153"/>
      <c r="G772" s="388">
        <f>COUNTIF(H772:AL772,"*")</f>
        <v>5</v>
      </c>
      <c r="H772" s="397" t="s">
        <v>13110</v>
      </c>
      <c r="I772" s="397" t="s">
        <v>13225</v>
      </c>
      <c r="J772" s="397" t="s">
        <v>13226</v>
      </c>
      <c r="K772" s="397" t="s">
        <v>13218</v>
      </c>
      <c r="L772" s="400" t="s">
        <v>13615</v>
      </c>
      <c r="M772" s="400"/>
      <c r="N772" s="400"/>
      <c r="O772" s="400"/>
      <c r="P772" s="400"/>
      <c r="Q772" s="400"/>
      <c r="R772" s="400"/>
      <c r="S772" s="400"/>
      <c r="T772" s="400"/>
      <c r="U772" s="400"/>
      <c r="V772" s="400"/>
      <c r="W772" s="400"/>
      <c r="X772" s="400"/>
      <c r="Y772" s="398"/>
      <c r="Z772" s="399"/>
      <c r="AA772" s="400"/>
      <c r="AB772" s="400"/>
      <c r="AC772" s="400"/>
      <c r="AD772" s="436"/>
      <c r="AE772" s="436"/>
      <c r="AF772" s="436"/>
      <c r="AG772" s="436"/>
      <c r="AH772" s="436"/>
      <c r="AI772" s="436"/>
      <c r="AJ772" s="436"/>
      <c r="AK772" s="436"/>
      <c r="AL772" s="401"/>
      <c r="AM772" s="481">
        <f>COUNTIF(AN772:DY772,"*")-3</f>
        <v>9</v>
      </c>
      <c r="AN772" s="394" t="s">
        <v>13297</v>
      </c>
      <c r="AO772" s="395" t="s">
        <v>13216</v>
      </c>
      <c r="AP772" s="395" t="s">
        <v>16592</v>
      </c>
      <c r="AQ772" s="395" t="s">
        <v>13951</v>
      </c>
      <c r="AR772" s="395" t="s">
        <v>15328</v>
      </c>
      <c r="AS772" s="395" t="s">
        <v>16593</v>
      </c>
      <c r="AT772" s="395" t="s">
        <v>13304</v>
      </c>
      <c r="AU772" s="395" t="s">
        <v>13221</v>
      </c>
      <c r="AV772" s="395" t="s">
        <v>13305</v>
      </c>
      <c r="AW772" s="395" t="s">
        <v>13322</v>
      </c>
      <c r="AX772" s="395" t="s">
        <v>16594</v>
      </c>
      <c r="AY772" s="395" t="s">
        <v>13325</v>
      </c>
      <c r="AZ772" s="395"/>
      <c r="BA772" s="395"/>
      <c r="BB772" s="395"/>
      <c r="BC772" s="395"/>
      <c r="BD772" s="395"/>
      <c r="BE772" s="395"/>
      <c r="BF772" s="395"/>
      <c r="BG772" s="395"/>
      <c r="BH772" s="395"/>
      <c r="BI772" s="395"/>
      <c r="BJ772" s="395"/>
      <c r="BK772" s="395"/>
      <c r="BL772" s="395"/>
      <c r="BM772" s="395"/>
      <c r="BN772" s="395"/>
      <c r="BO772" s="395"/>
      <c r="BP772" s="395"/>
      <c r="BQ772" s="396"/>
      <c r="BR772" s="396"/>
      <c r="BS772" s="396"/>
      <c r="BT772" s="396"/>
      <c r="BU772" s="396"/>
      <c r="BV772" s="396"/>
      <c r="BW772" s="396"/>
      <c r="BX772" s="396"/>
      <c r="BY772" s="396"/>
      <c r="BZ772" s="396"/>
      <c r="CA772" s="396"/>
      <c r="CB772" s="396"/>
      <c r="CC772" s="396"/>
      <c r="CD772" s="396"/>
      <c r="CE772" s="396"/>
      <c r="CF772" s="396"/>
      <c r="CG772" s="396"/>
      <c r="CH772" s="396"/>
      <c r="CI772" s="396"/>
      <c r="CJ772" s="396"/>
      <c r="CK772" s="396"/>
      <c r="CL772" s="396"/>
      <c r="CM772" s="396"/>
      <c r="CN772" s="396"/>
      <c r="CO772" s="396"/>
      <c r="CP772" s="396"/>
      <c r="CQ772" s="396"/>
      <c r="CR772" s="396"/>
      <c r="CS772" s="396"/>
      <c r="CT772" s="396"/>
      <c r="CU772" s="396"/>
      <c r="CV772" s="396"/>
      <c r="CW772" s="396"/>
      <c r="CX772" s="396"/>
      <c r="CY772" s="396"/>
      <c r="CZ772" s="396"/>
      <c r="DA772" s="396"/>
      <c r="DB772" s="396"/>
      <c r="DC772" s="396"/>
      <c r="DD772" s="396"/>
      <c r="DE772" s="396"/>
      <c r="DF772" s="396"/>
      <c r="DG772" s="396"/>
      <c r="DH772" s="396"/>
      <c r="DI772" s="396"/>
      <c r="DJ772" s="396"/>
      <c r="DK772" s="396"/>
      <c r="DL772" s="396"/>
      <c r="DM772" s="396"/>
      <c r="DN772" s="396"/>
      <c r="DO772" s="396"/>
      <c r="DP772" s="396"/>
      <c r="DQ772" s="396"/>
      <c r="DR772" s="396"/>
      <c r="DS772" s="396"/>
      <c r="DT772" s="396"/>
      <c r="DU772" s="396"/>
      <c r="DV772" s="396"/>
      <c r="DW772" s="396"/>
      <c r="DX772" s="396"/>
      <c r="DY772" s="396"/>
    </row>
    <row r="773" spans="1:129" ht="27" customHeight="1" x14ac:dyDescent="0.15">
      <c r="A773" s="432">
        <v>1020001404</v>
      </c>
      <c r="B773" s="386" t="s">
        <v>12310</v>
      </c>
      <c r="C773" s="387" t="s">
        <v>17675</v>
      </c>
      <c r="D773" s="149" t="s">
        <v>14607</v>
      </c>
      <c r="E773" s="153"/>
      <c r="F773" s="153"/>
      <c r="G773" s="388">
        <f>COUNTIF(H773:AL773,"*")</f>
        <v>3</v>
      </c>
      <c r="H773" s="397" t="s">
        <v>13218</v>
      </c>
      <c r="I773" s="397"/>
      <c r="J773" s="397"/>
      <c r="K773" s="397"/>
      <c r="L773" s="400"/>
      <c r="M773" s="400"/>
      <c r="N773" s="400"/>
      <c r="O773" s="400"/>
      <c r="P773" s="400"/>
      <c r="Q773" s="400"/>
      <c r="R773" s="400"/>
      <c r="S773" s="400"/>
      <c r="T773" s="400"/>
      <c r="U773" s="400"/>
      <c r="V773" s="400"/>
      <c r="W773" s="400"/>
      <c r="X773" s="400"/>
      <c r="Y773" s="398"/>
      <c r="Z773" s="399" t="s">
        <v>11791</v>
      </c>
      <c r="AA773" s="400" t="s">
        <v>11794</v>
      </c>
      <c r="AB773" s="400"/>
      <c r="AC773" s="400"/>
      <c r="AD773" s="436"/>
      <c r="AE773" s="436"/>
      <c r="AF773" s="436"/>
      <c r="AG773" s="436"/>
      <c r="AH773" s="436"/>
      <c r="AI773" s="436"/>
      <c r="AJ773" s="436"/>
      <c r="AK773" s="436"/>
      <c r="AL773" s="401"/>
      <c r="AM773" s="481">
        <f>COUNTIF(AN773:DY773,"*")-2</f>
        <v>5</v>
      </c>
      <c r="AN773" s="394" t="s">
        <v>13221</v>
      </c>
      <c r="AO773" s="395" t="s">
        <v>13322</v>
      </c>
      <c r="AP773" s="395" t="s">
        <v>16139</v>
      </c>
      <c r="AQ773" s="395" t="s">
        <v>13449</v>
      </c>
      <c r="AR773" s="395" t="s">
        <v>16140</v>
      </c>
      <c r="AS773" s="395" t="s">
        <v>13462</v>
      </c>
      <c r="AT773" s="395" t="s">
        <v>14850</v>
      </c>
      <c r="AU773" s="395"/>
      <c r="AV773" s="395"/>
      <c r="AW773" s="395"/>
      <c r="AX773" s="395"/>
      <c r="AY773" s="395"/>
      <c r="AZ773" s="395"/>
      <c r="BA773" s="395"/>
      <c r="BB773" s="395"/>
      <c r="BC773" s="395"/>
      <c r="BD773" s="395"/>
      <c r="BE773" s="395"/>
      <c r="BF773" s="395"/>
      <c r="BG773" s="395"/>
      <c r="BH773" s="395"/>
      <c r="BI773" s="395"/>
      <c r="BJ773" s="395"/>
      <c r="BK773" s="395"/>
      <c r="BL773" s="395"/>
      <c r="BM773" s="395"/>
      <c r="BN773" s="395"/>
      <c r="BO773" s="395"/>
      <c r="BP773" s="395"/>
      <c r="BQ773" s="396"/>
      <c r="BR773" s="396"/>
      <c r="BS773" s="396"/>
      <c r="BT773" s="396"/>
      <c r="BU773" s="396"/>
      <c r="BV773" s="396"/>
      <c r="BW773" s="396"/>
      <c r="BX773" s="396"/>
      <c r="BY773" s="396"/>
      <c r="BZ773" s="396"/>
      <c r="CA773" s="396"/>
      <c r="CB773" s="396"/>
      <c r="CC773" s="396"/>
      <c r="CD773" s="396"/>
      <c r="CE773" s="396"/>
      <c r="CF773" s="396"/>
      <c r="CG773" s="396"/>
      <c r="CH773" s="396"/>
      <c r="CI773" s="396"/>
      <c r="CJ773" s="396"/>
      <c r="CK773" s="396"/>
      <c r="CL773" s="396"/>
      <c r="CM773" s="396"/>
      <c r="CN773" s="396"/>
      <c r="CO773" s="396"/>
      <c r="CP773" s="396"/>
      <c r="CQ773" s="396"/>
      <c r="CR773" s="396"/>
      <c r="CS773" s="396"/>
      <c r="CT773" s="396"/>
      <c r="CU773" s="396"/>
      <c r="CV773" s="396"/>
      <c r="CW773" s="396"/>
      <c r="CX773" s="396"/>
      <c r="CY773" s="396"/>
      <c r="CZ773" s="396"/>
      <c r="DA773" s="396"/>
      <c r="DB773" s="396"/>
      <c r="DC773" s="396"/>
      <c r="DD773" s="396"/>
      <c r="DE773" s="396"/>
      <c r="DF773" s="396"/>
      <c r="DG773" s="396"/>
      <c r="DH773" s="396"/>
      <c r="DI773" s="396"/>
      <c r="DJ773" s="396"/>
      <c r="DK773" s="396"/>
      <c r="DL773" s="396"/>
      <c r="DM773" s="396"/>
      <c r="DN773" s="396"/>
      <c r="DO773" s="396"/>
      <c r="DP773" s="396"/>
      <c r="DQ773" s="396"/>
      <c r="DR773" s="396"/>
      <c r="DS773" s="396"/>
      <c r="DT773" s="396"/>
      <c r="DU773" s="396"/>
      <c r="DV773" s="396"/>
      <c r="DW773" s="396"/>
      <c r="DX773" s="396"/>
      <c r="DY773" s="396"/>
    </row>
    <row r="774" spans="1:129" ht="27" customHeight="1" x14ac:dyDescent="0.15">
      <c r="A774" s="432">
        <v>1020000715</v>
      </c>
      <c r="B774" s="386" t="s">
        <v>12105</v>
      </c>
      <c r="C774" s="387" t="s">
        <v>17181</v>
      </c>
      <c r="D774" s="149" t="s">
        <v>13966</v>
      </c>
      <c r="E774" s="149"/>
      <c r="F774" s="149"/>
      <c r="G774" s="388">
        <f>COUNTIF(H774:AL774,"*")</f>
        <v>5</v>
      </c>
      <c r="H774" s="397" t="s">
        <v>14985</v>
      </c>
      <c r="I774" s="397" t="s">
        <v>14852</v>
      </c>
      <c r="J774" s="397"/>
      <c r="K774" s="397"/>
      <c r="L774" s="400"/>
      <c r="M774" s="400"/>
      <c r="N774" s="400"/>
      <c r="O774" s="400"/>
      <c r="P774" s="400"/>
      <c r="Q774" s="400"/>
      <c r="R774" s="400"/>
      <c r="S774" s="400"/>
      <c r="T774" s="400"/>
      <c r="U774" s="400"/>
      <c r="V774" s="400"/>
      <c r="W774" s="400"/>
      <c r="X774" s="400"/>
      <c r="Y774" s="398"/>
      <c r="Z774" s="399" t="s">
        <v>13326</v>
      </c>
      <c r="AA774" s="400" t="s">
        <v>13327</v>
      </c>
      <c r="AB774" s="400" t="s">
        <v>13328</v>
      </c>
      <c r="AC774" s="400"/>
      <c r="AD774" s="436"/>
      <c r="AE774" s="436"/>
      <c r="AF774" s="436"/>
      <c r="AG774" s="436"/>
      <c r="AH774" s="436"/>
      <c r="AI774" s="436"/>
      <c r="AJ774" s="436"/>
      <c r="AK774" s="436"/>
      <c r="AL774" s="401"/>
      <c r="AM774" s="481">
        <f>COUNTIF(AN774:DY774,"*")-1</f>
        <v>9</v>
      </c>
      <c r="AN774" s="394" t="s">
        <v>15147</v>
      </c>
      <c r="AO774" s="395" t="s">
        <v>15148</v>
      </c>
      <c r="AP774" s="395" t="s">
        <v>14920</v>
      </c>
      <c r="AQ774" s="395" t="s">
        <v>16576</v>
      </c>
      <c r="AR774" s="395" t="s">
        <v>15816</v>
      </c>
      <c r="AS774" s="395" t="s">
        <v>14855</v>
      </c>
      <c r="AT774" s="395" t="s">
        <v>15236</v>
      </c>
      <c r="AU774" s="395" t="s">
        <v>16064</v>
      </c>
      <c r="AV774" s="395" t="s">
        <v>16065</v>
      </c>
      <c r="AW774" s="395" t="s">
        <v>14859</v>
      </c>
      <c r="AX774" s="395"/>
      <c r="AY774" s="395"/>
      <c r="AZ774" s="395"/>
      <c r="BA774" s="395"/>
      <c r="BB774" s="395"/>
      <c r="BC774" s="395"/>
      <c r="BD774" s="395"/>
      <c r="BE774" s="395"/>
      <c r="BF774" s="395"/>
      <c r="BG774" s="395"/>
      <c r="BH774" s="395"/>
      <c r="BI774" s="395"/>
      <c r="BJ774" s="395"/>
      <c r="BK774" s="395"/>
      <c r="BL774" s="395"/>
      <c r="BM774" s="395"/>
      <c r="BN774" s="395"/>
      <c r="BO774" s="395"/>
      <c r="BP774" s="395"/>
      <c r="BQ774" s="396"/>
      <c r="BR774" s="396"/>
      <c r="BS774" s="396"/>
      <c r="BT774" s="396"/>
      <c r="BU774" s="396"/>
      <c r="BV774" s="396"/>
      <c r="BW774" s="396"/>
      <c r="BX774" s="396"/>
      <c r="BY774" s="396"/>
      <c r="BZ774" s="396"/>
      <c r="CA774" s="396"/>
      <c r="CB774" s="396"/>
      <c r="CC774" s="396"/>
      <c r="CD774" s="396"/>
      <c r="CE774" s="396"/>
      <c r="CF774" s="396"/>
      <c r="CG774" s="396"/>
      <c r="CH774" s="396"/>
      <c r="CI774" s="396"/>
      <c r="CJ774" s="396"/>
      <c r="CK774" s="396"/>
      <c r="CL774" s="396"/>
      <c r="CM774" s="396"/>
      <c r="CN774" s="396"/>
      <c r="CO774" s="396"/>
      <c r="CP774" s="396"/>
      <c r="CQ774" s="396"/>
      <c r="CR774" s="396"/>
      <c r="CS774" s="396"/>
      <c r="CT774" s="396"/>
      <c r="CU774" s="396"/>
      <c r="CV774" s="396"/>
      <c r="CW774" s="396"/>
      <c r="CX774" s="396"/>
      <c r="CY774" s="396"/>
      <c r="CZ774" s="396"/>
      <c r="DA774" s="396"/>
      <c r="DB774" s="396"/>
      <c r="DC774" s="396"/>
      <c r="DD774" s="396"/>
      <c r="DE774" s="396"/>
      <c r="DF774" s="396"/>
      <c r="DG774" s="396"/>
      <c r="DH774" s="396"/>
      <c r="DI774" s="396"/>
      <c r="DJ774" s="396"/>
      <c r="DK774" s="396"/>
      <c r="DL774" s="396"/>
      <c r="DM774" s="396"/>
      <c r="DN774" s="396"/>
      <c r="DO774" s="396"/>
      <c r="DP774" s="396"/>
      <c r="DQ774" s="396"/>
      <c r="DR774" s="396"/>
      <c r="DS774" s="396"/>
      <c r="DT774" s="396"/>
      <c r="DU774" s="396"/>
      <c r="DV774" s="396"/>
      <c r="DW774" s="396"/>
      <c r="DX774" s="396"/>
      <c r="DY774" s="396"/>
    </row>
    <row r="775" spans="1:129" ht="27" customHeight="1" x14ac:dyDescent="0.15">
      <c r="A775" s="432">
        <v>1020000126</v>
      </c>
      <c r="B775" s="386" t="s">
        <v>11967</v>
      </c>
      <c r="C775" s="387" t="s">
        <v>16770</v>
      </c>
      <c r="D775" s="149" t="s">
        <v>12868</v>
      </c>
      <c r="E775" s="149" t="s">
        <v>12934</v>
      </c>
      <c r="F775" s="149" t="s">
        <v>13012</v>
      </c>
      <c r="G775" s="388">
        <f>COUNTIF(H775:AL775,"*")</f>
        <v>3</v>
      </c>
      <c r="H775" s="402" t="s">
        <v>15022</v>
      </c>
      <c r="I775" s="397"/>
      <c r="J775" s="397"/>
      <c r="K775" s="397"/>
      <c r="L775" s="400"/>
      <c r="M775" s="400"/>
      <c r="N775" s="400"/>
      <c r="O775" s="400"/>
      <c r="P775" s="400"/>
      <c r="Q775" s="400"/>
      <c r="R775" s="400"/>
      <c r="S775" s="400"/>
      <c r="T775" s="400"/>
      <c r="U775" s="400"/>
      <c r="V775" s="400"/>
      <c r="W775" s="400"/>
      <c r="X775" s="400"/>
      <c r="Y775" s="398"/>
      <c r="Z775" s="403" t="s">
        <v>13614</v>
      </c>
      <c r="AA775" s="404" t="s">
        <v>14989</v>
      </c>
      <c r="AB775" s="400"/>
      <c r="AC775" s="400"/>
      <c r="AD775" s="436"/>
      <c r="AE775" s="436"/>
      <c r="AF775" s="436"/>
      <c r="AG775" s="436"/>
      <c r="AH775" s="436"/>
      <c r="AI775" s="436"/>
      <c r="AJ775" s="436"/>
      <c r="AK775" s="436"/>
      <c r="AL775" s="401"/>
      <c r="AM775" s="481">
        <f>COUNTIF(AN775:DY775,"*")-2</f>
        <v>5</v>
      </c>
      <c r="AN775" s="394" t="s">
        <v>15267</v>
      </c>
      <c r="AO775" s="395" t="s">
        <v>15787</v>
      </c>
      <c r="AP775" s="395" t="s">
        <v>15788</v>
      </c>
      <c r="AQ775" s="395" t="s">
        <v>15322</v>
      </c>
      <c r="AR775" s="395" t="s">
        <v>15793</v>
      </c>
      <c r="AS775" s="395" t="s">
        <v>15542</v>
      </c>
      <c r="AT775" s="395" t="s">
        <v>15794</v>
      </c>
      <c r="AU775" s="395"/>
      <c r="AV775" s="395"/>
      <c r="AW775" s="395"/>
      <c r="AX775" s="395"/>
      <c r="AY775" s="395"/>
      <c r="AZ775" s="395"/>
      <c r="BA775" s="395"/>
      <c r="BB775" s="395"/>
      <c r="BC775" s="395"/>
      <c r="BD775" s="395"/>
      <c r="BE775" s="395"/>
      <c r="BF775" s="395"/>
      <c r="BG775" s="395"/>
      <c r="BH775" s="395"/>
      <c r="BI775" s="395"/>
      <c r="BJ775" s="395"/>
      <c r="BK775" s="395"/>
      <c r="BL775" s="395"/>
      <c r="BM775" s="395"/>
      <c r="BN775" s="395"/>
      <c r="BO775" s="395"/>
      <c r="BP775" s="395"/>
      <c r="BQ775" s="396"/>
      <c r="BR775" s="396"/>
      <c r="BS775" s="396"/>
      <c r="BT775" s="396"/>
      <c r="BU775" s="396"/>
      <c r="BV775" s="396"/>
      <c r="BW775" s="396"/>
      <c r="BX775" s="396"/>
      <c r="BY775" s="396"/>
      <c r="BZ775" s="396"/>
      <c r="CA775" s="396"/>
      <c r="CB775" s="396"/>
      <c r="CC775" s="396"/>
      <c r="CD775" s="396"/>
      <c r="CE775" s="396"/>
      <c r="CF775" s="396"/>
      <c r="CG775" s="396"/>
      <c r="CH775" s="396"/>
      <c r="CI775" s="396"/>
      <c r="CJ775" s="396"/>
      <c r="CK775" s="396"/>
      <c r="CL775" s="396"/>
      <c r="CM775" s="396"/>
      <c r="CN775" s="396"/>
      <c r="CO775" s="396"/>
      <c r="CP775" s="396"/>
      <c r="CQ775" s="396"/>
      <c r="CR775" s="396"/>
      <c r="CS775" s="396"/>
      <c r="CT775" s="396"/>
      <c r="CU775" s="396"/>
      <c r="CV775" s="396"/>
      <c r="CW775" s="396"/>
      <c r="CX775" s="396"/>
      <c r="CY775" s="396"/>
      <c r="CZ775" s="396"/>
      <c r="DA775" s="396"/>
      <c r="DB775" s="396"/>
      <c r="DC775" s="396"/>
      <c r="DD775" s="396"/>
      <c r="DE775" s="396"/>
      <c r="DF775" s="396"/>
      <c r="DG775" s="396"/>
      <c r="DH775" s="396"/>
      <c r="DI775" s="396"/>
      <c r="DJ775" s="396"/>
      <c r="DK775" s="396"/>
      <c r="DL775" s="396"/>
      <c r="DM775" s="396"/>
      <c r="DN775" s="396"/>
      <c r="DO775" s="396"/>
      <c r="DP775" s="396"/>
      <c r="DQ775" s="396"/>
      <c r="DR775" s="396"/>
      <c r="DS775" s="396"/>
      <c r="DT775" s="396"/>
      <c r="DU775" s="396"/>
      <c r="DV775" s="396"/>
      <c r="DW775" s="396"/>
      <c r="DX775" s="396"/>
      <c r="DY775" s="396"/>
    </row>
    <row r="776" spans="1:129" ht="27" customHeight="1" x14ac:dyDescent="0.15">
      <c r="A776" s="432">
        <v>1020001330</v>
      </c>
      <c r="B776" s="386" t="s">
        <v>12279</v>
      </c>
      <c r="C776" s="387" t="s">
        <v>17409</v>
      </c>
      <c r="D776" s="149" t="s">
        <v>14302</v>
      </c>
      <c r="E776" s="153" t="s">
        <v>14400</v>
      </c>
      <c r="F776" s="153" t="s">
        <v>14377</v>
      </c>
      <c r="G776" s="388">
        <f>COUNTIF(H776:AL776,"*")</f>
        <v>1</v>
      </c>
      <c r="H776" s="397" t="s">
        <v>14869</v>
      </c>
      <c r="I776" s="397"/>
      <c r="J776" s="397"/>
      <c r="K776" s="397"/>
      <c r="L776" s="400"/>
      <c r="M776" s="400"/>
      <c r="N776" s="400"/>
      <c r="O776" s="400"/>
      <c r="P776" s="400"/>
      <c r="Q776" s="400"/>
      <c r="R776" s="400"/>
      <c r="S776" s="400"/>
      <c r="T776" s="400"/>
      <c r="U776" s="400"/>
      <c r="V776" s="400"/>
      <c r="W776" s="400"/>
      <c r="X776" s="400"/>
      <c r="Y776" s="398"/>
      <c r="Z776" s="399"/>
      <c r="AA776" s="400"/>
      <c r="AB776" s="400"/>
      <c r="AC776" s="400"/>
      <c r="AD776" s="436"/>
      <c r="AE776" s="436"/>
      <c r="AF776" s="436"/>
      <c r="AG776" s="436"/>
      <c r="AH776" s="436"/>
      <c r="AI776" s="436"/>
      <c r="AJ776" s="436"/>
      <c r="AK776" s="436"/>
      <c r="AL776" s="401"/>
      <c r="AM776" s="481">
        <f>COUNTIF(AN776:DY776,"*")</f>
        <v>5</v>
      </c>
      <c r="AN776" s="394" t="s">
        <v>14870</v>
      </c>
      <c r="AO776" s="395" t="s">
        <v>15002</v>
      </c>
      <c r="AP776" s="395" t="s">
        <v>15003</v>
      </c>
      <c r="AQ776" s="395" t="s">
        <v>15004</v>
      </c>
      <c r="AR776" s="395" t="s">
        <v>14945</v>
      </c>
      <c r="AS776" s="395"/>
      <c r="AT776" s="395"/>
      <c r="AU776" s="395"/>
      <c r="AV776" s="395"/>
      <c r="AW776" s="395"/>
      <c r="AX776" s="395"/>
      <c r="AY776" s="395"/>
      <c r="AZ776" s="395"/>
      <c r="BA776" s="395"/>
      <c r="BB776" s="395"/>
      <c r="BC776" s="395"/>
      <c r="BD776" s="395"/>
      <c r="BE776" s="395"/>
      <c r="BF776" s="395"/>
      <c r="BG776" s="395"/>
      <c r="BH776" s="395"/>
      <c r="BI776" s="395"/>
      <c r="BJ776" s="395"/>
      <c r="BK776" s="395"/>
      <c r="BL776" s="395"/>
      <c r="BM776" s="395"/>
      <c r="BN776" s="395"/>
      <c r="BO776" s="395"/>
      <c r="BP776" s="395"/>
      <c r="BQ776" s="396"/>
      <c r="BR776" s="396"/>
      <c r="BS776" s="396"/>
      <c r="BT776" s="396"/>
      <c r="BU776" s="396"/>
      <c r="BV776" s="396"/>
      <c r="BW776" s="396"/>
      <c r="BX776" s="396"/>
      <c r="BY776" s="396"/>
      <c r="BZ776" s="396"/>
      <c r="CA776" s="396"/>
      <c r="CB776" s="396"/>
      <c r="CC776" s="396"/>
      <c r="CD776" s="396"/>
      <c r="CE776" s="396"/>
      <c r="CF776" s="396"/>
      <c r="CG776" s="396"/>
      <c r="CH776" s="396"/>
      <c r="CI776" s="396"/>
      <c r="CJ776" s="396"/>
      <c r="CK776" s="396"/>
      <c r="CL776" s="396"/>
      <c r="CM776" s="396"/>
      <c r="CN776" s="396"/>
      <c r="CO776" s="396"/>
      <c r="CP776" s="396"/>
      <c r="CQ776" s="396"/>
      <c r="CR776" s="396"/>
      <c r="CS776" s="396"/>
      <c r="CT776" s="396"/>
      <c r="CU776" s="396"/>
      <c r="CV776" s="396"/>
      <c r="CW776" s="396"/>
      <c r="CX776" s="396"/>
      <c r="CY776" s="396"/>
      <c r="CZ776" s="396"/>
      <c r="DA776" s="396"/>
      <c r="DB776" s="396"/>
      <c r="DC776" s="396"/>
      <c r="DD776" s="396"/>
      <c r="DE776" s="396"/>
      <c r="DF776" s="396"/>
      <c r="DG776" s="396"/>
      <c r="DH776" s="396"/>
      <c r="DI776" s="396"/>
      <c r="DJ776" s="396"/>
      <c r="DK776" s="396"/>
      <c r="DL776" s="396"/>
      <c r="DM776" s="396"/>
      <c r="DN776" s="396"/>
      <c r="DO776" s="396"/>
      <c r="DP776" s="396"/>
      <c r="DQ776" s="396"/>
      <c r="DR776" s="396"/>
      <c r="DS776" s="396"/>
      <c r="DT776" s="396"/>
      <c r="DU776" s="396"/>
      <c r="DV776" s="396"/>
      <c r="DW776" s="396"/>
      <c r="DX776" s="396"/>
      <c r="DY776" s="396"/>
    </row>
    <row r="777" spans="1:129" ht="27" customHeight="1" x14ac:dyDescent="0.15">
      <c r="A777" s="432">
        <v>1030004141</v>
      </c>
      <c r="B777" s="386" t="s">
        <v>12632</v>
      </c>
      <c r="C777" s="387" t="s">
        <v>17095</v>
      </c>
      <c r="D777" s="149" t="s">
        <v>13791</v>
      </c>
      <c r="E777" s="153" t="s">
        <v>13804</v>
      </c>
      <c r="F777" s="153" t="s">
        <v>12992</v>
      </c>
      <c r="G777" s="388">
        <f>COUNTIF(H777:AL777,"*")</f>
        <v>5</v>
      </c>
      <c r="H777" s="397" t="s">
        <v>13123</v>
      </c>
      <c r="I777" s="397" t="s">
        <v>13124</v>
      </c>
      <c r="J777" s="397"/>
      <c r="K777" s="397"/>
      <c r="L777" s="400"/>
      <c r="M777" s="400"/>
      <c r="N777" s="400"/>
      <c r="O777" s="400"/>
      <c r="P777" s="400"/>
      <c r="Q777" s="400"/>
      <c r="R777" s="400"/>
      <c r="S777" s="400"/>
      <c r="T777" s="400"/>
      <c r="U777" s="400"/>
      <c r="V777" s="400"/>
      <c r="W777" s="400"/>
      <c r="X777" s="400"/>
      <c r="Y777" s="398"/>
      <c r="Z777" s="399" t="s">
        <v>11795</v>
      </c>
      <c r="AA777" s="400" t="s">
        <v>13126</v>
      </c>
      <c r="AB777" s="400" t="s">
        <v>13110</v>
      </c>
      <c r="AC777" s="400"/>
      <c r="AD777" s="436"/>
      <c r="AE777" s="436"/>
      <c r="AF777" s="436"/>
      <c r="AG777" s="436"/>
      <c r="AH777" s="436"/>
      <c r="AI777" s="436"/>
      <c r="AJ777" s="436"/>
      <c r="AK777" s="436"/>
      <c r="AL777" s="401"/>
      <c r="AM777" s="481">
        <f>COUNTIF(AN777:DY777,"*")</f>
        <v>12</v>
      </c>
      <c r="AN777" s="394" t="s">
        <v>13022</v>
      </c>
      <c r="AO777" s="395" t="s">
        <v>13023</v>
      </c>
      <c r="AP777" s="395" t="s">
        <v>13127</v>
      </c>
      <c r="AQ777" s="395" t="s">
        <v>13128</v>
      </c>
      <c r="AR777" s="395" t="s">
        <v>13129</v>
      </c>
      <c r="AS777" s="395" t="s">
        <v>13398</v>
      </c>
      <c r="AT777" s="395" t="s">
        <v>13433</v>
      </c>
      <c r="AU777" s="395" t="s">
        <v>13434</v>
      </c>
      <c r="AV777" s="395" t="s">
        <v>13133</v>
      </c>
      <c r="AW777" s="395" t="s">
        <v>13134</v>
      </c>
      <c r="AX777" s="395" t="s">
        <v>13400</v>
      </c>
      <c r="AY777" s="395" t="s">
        <v>13135</v>
      </c>
      <c r="AZ777" s="395"/>
      <c r="BA777" s="395"/>
      <c r="BB777" s="395"/>
      <c r="BC777" s="395"/>
      <c r="BD777" s="395"/>
      <c r="BE777" s="395"/>
      <c r="BF777" s="395"/>
      <c r="BG777" s="395"/>
      <c r="BH777" s="395"/>
      <c r="BI777" s="395"/>
      <c r="BJ777" s="395"/>
      <c r="BK777" s="395"/>
      <c r="BL777" s="395"/>
      <c r="BM777" s="395"/>
      <c r="BN777" s="395"/>
      <c r="BO777" s="395"/>
      <c r="BP777" s="395"/>
      <c r="BQ777" s="396"/>
      <c r="BR777" s="396"/>
      <c r="BS777" s="396"/>
      <c r="BT777" s="396"/>
      <c r="BU777" s="396"/>
      <c r="BV777" s="396"/>
      <c r="BW777" s="396"/>
      <c r="BX777" s="396"/>
      <c r="BY777" s="396"/>
      <c r="BZ777" s="396"/>
      <c r="CA777" s="396"/>
      <c r="CB777" s="396"/>
      <c r="CC777" s="396"/>
      <c r="CD777" s="396"/>
      <c r="CE777" s="396"/>
      <c r="CF777" s="396"/>
      <c r="CG777" s="396"/>
      <c r="CH777" s="396"/>
      <c r="CI777" s="396"/>
      <c r="CJ777" s="396"/>
      <c r="CK777" s="396"/>
      <c r="CL777" s="396"/>
      <c r="CM777" s="396"/>
      <c r="CN777" s="396"/>
      <c r="CO777" s="396"/>
      <c r="CP777" s="396"/>
      <c r="CQ777" s="396"/>
      <c r="CR777" s="396"/>
      <c r="CS777" s="396"/>
      <c r="CT777" s="396"/>
      <c r="CU777" s="396"/>
      <c r="CV777" s="396"/>
      <c r="CW777" s="396"/>
      <c r="CX777" s="396"/>
      <c r="CY777" s="396"/>
      <c r="CZ777" s="396"/>
      <c r="DA777" s="396"/>
      <c r="DB777" s="396"/>
      <c r="DC777" s="396"/>
      <c r="DD777" s="396"/>
      <c r="DE777" s="396"/>
      <c r="DF777" s="396"/>
      <c r="DG777" s="396"/>
      <c r="DH777" s="396"/>
      <c r="DI777" s="396"/>
      <c r="DJ777" s="396"/>
      <c r="DK777" s="396"/>
      <c r="DL777" s="396"/>
      <c r="DM777" s="396"/>
      <c r="DN777" s="396"/>
      <c r="DO777" s="396"/>
      <c r="DP777" s="396"/>
      <c r="DQ777" s="396"/>
      <c r="DR777" s="396"/>
      <c r="DS777" s="396"/>
      <c r="DT777" s="396"/>
      <c r="DU777" s="396"/>
      <c r="DV777" s="396"/>
      <c r="DW777" s="396"/>
      <c r="DX777" s="396"/>
      <c r="DY777" s="396"/>
    </row>
    <row r="778" spans="1:129" ht="27" customHeight="1" x14ac:dyDescent="0.15">
      <c r="A778" s="432">
        <v>1020001797</v>
      </c>
      <c r="B778" s="386" t="s">
        <v>15416</v>
      </c>
      <c r="C778" s="387" t="s">
        <v>16942</v>
      </c>
      <c r="D778" s="149" t="s">
        <v>13317</v>
      </c>
      <c r="E778" s="149"/>
      <c r="F778" s="149"/>
      <c r="G778" s="388">
        <f>COUNTIF(H778:AL778,"*")</f>
        <v>4</v>
      </c>
      <c r="H778" s="397"/>
      <c r="I778" s="397"/>
      <c r="J778" s="397"/>
      <c r="K778" s="397"/>
      <c r="L778" s="400"/>
      <c r="M778" s="400"/>
      <c r="N778" s="400"/>
      <c r="O778" s="400"/>
      <c r="P778" s="400"/>
      <c r="Q778" s="400"/>
      <c r="R778" s="400"/>
      <c r="S778" s="400"/>
      <c r="T778" s="400"/>
      <c r="U778" s="400"/>
      <c r="V778" s="400"/>
      <c r="W778" s="400"/>
      <c r="X778" s="400"/>
      <c r="Y778" s="398"/>
      <c r="Z778" s="399" t="s">
        <v>13024</v>
      </c>
      <c r="AA778" s="400" t="s">
        <v>13225</v>
      </c>
      <c r="AB778" s="400" t="s">
        <v>13226</v>
      </c>
      <c r="AC778" s="400" t="s">
        <v>13025</v>
      </c>
      <c r="AD778" s="436"/>
      <c r="AE778" s="436"/>
      <c r="AF778" s="436"/>
      <c r="AG778" s="436"/>
      <c r="AH778" s="436"/>
      <c r="AI778" s="436"/>
      <c r="AJ778" s="436"/>
      <c r="AK778" s="436"/>
      <c r="AL778" s="401"/>
      <c r="AM778" s="481">
        <f>COUNTIF(AN778:DY778,"*")</f>
        <v>17</v>
      </c>
      <c r="AN778" s="394" t="s">
        <v>13298</v>
      </c>
      <c r="AO778" s="395" t="s">
        <v>13228</v>
      </c>
      <c r="AP778" s="395" t="s">
        <v>13229</v>
      </c>
      <c r="AQ778" s="395" t="s">
        <v>13821</v>
      </c>
      <c r="AR778" s="395" t="s">
        <v>13230</v>
      </c>
      <c r="AS778" s="395" t="s">
        <v>13232</v>
      </c>
      <c r="AT778" s="395" t="s">
        <v>13233</v>
      </c>
      <c r="AU778" s="395" t="s">
        <v>13234</v>
      </c>
      <c r="AV778" s="395" t="s">
        <v>13827</v>
      </c>
      <c r="AW778" s="395" t="s">
        <v>13332</v>
      </c>
      <c r="AX778" s="395" t="s">
        <v>13333</v>
      </c>
      <c r="AY778" s="395" t="s">
        <v>13235</v>
      </c>
      <c r="AZ778" s="395" t="s">
        <v>13334</v>
      </c>
      <c r="BA778" s="395" t="s">
        <v>13395</v>
      </c>
      <c r="BB778" s="395" t="s">
        <v>14253</v>
      </c>
      <c r="BC778" s="395" t="s">
        <v>13236</v>
      </c>
      <c r="BD778" s="395" t="s">
        <v>15417</v>
      </c>
      <c r="BE778" s="395"/>
      <c r="BF778" s="395"/>
      <c r="BG778" s="395"/>
      <c r="BH778" s="395"/>
      <c r="BI778" s="395"/>
      <c r="BJ778" s="395"/>
      <c r="BK778" s="395"/>
      <c r="BL778" s="395"/>
      <c r="BM778" s="395"/>
      <c r="BN778" s="395"/>
      <c r="BO778" s="395"/>
      <c r="BP778" s="395"/>
      <c r="BQ778" s="396"/>
      <c r="BR778" s="396"/>
      <c r="BS778" s="396"/>
      <c r="BT778" s="396"/>
      <c r="BU778" s="396"/>
      <c r="BV778" s="396"/>
      <c r="BW778" s="396"/>
      <c r="BX778" s="396"/>
      <c r="BY778" s="396"/>
      <c r="BZ778" s="396"/>
      <c r="CA778" s="396"/>
      <c r="CB778" s="396"/>
      <c r="CC778" s="396"/>
      <c r="CD778" s="396"/>
      <c r="CE778" s="396"/>
      <c r="CF778" s="396"/>
      <c r="CG778" s="396"/>
      <c r="CH778" s="396"/>
      <c r="CI778" s="396"/>
      <c r="CJ778" s="396"/>
      <c r="CK778" s="396"/>
      <c r="CL778" s="396"/>
      <c r="CM778" s="396"/>
      <c r="CN778" s="396"/>
      <c r="CO778" s="396"/>
      <c r="CP778" s="396"/>
      <c r="CQ778" s="396"/>
      <c r="CR778" s="396"/>
      <c r="CS778" s="396"/>
      <c r="CT778" s="396"/>
      <c r="CU778" s="396"/>
      <c r="CV778" s="396"/>
      <c r="CW778" s="396"/>
      <c r="CX778" s="396"/>
      <c r="CY778" s="396"/>
      <c r="CZ778" s="396"/>
      <c r="DA778" s="396"/>
      <c r="DB778" s="396"/>
      <c r="DC778" s="396"/>
      <c r="DD778" s="396"/>
      <c r="DE778" s="396"/>
      <c r="DF778" s="396"/>
      <c r="DG778" s="396"/>
      <c r="DH778" s="396"/>
      <c r="DI778" s="396"/>
      <c r="DJ778" s="396"/>
      <c r="DK778" s="396"/>
      <c r="DL778" s="396"/>
      <c r="DM778" s="396"/>
      <c r="DN778" s="396"/>
      <c r="DO778" s="396"/>
      <c r="DP778" s="396"/>
      <c r="DQ778" s="396"/>
      <c r="DR778" s="396"/>
      <c r="DS778" s="396"/>
      <c r="DT778" s="396"/>
      <c r="DU778" s="396"/>
      <c r="DV778" s="396"/>
      <c r="DW778" s="396"/>
      <c r="DX778" s="396"/>
      <c r="DY778" s="396"/>
    </row>
    <row r="779" spans="1:129" ht="27" customHeight="1" x14ac:dyDescent="0.15">
      <c r="A779" s="432">
        <v>1030002630</v>
      </c>
      <c r="B779" s="386" t="s">
        <v>12567</v>
      </c>
      <c r="C779" s="387" t="s">
        <v>17211</v>
      </c>
      <c r="D779" s="149" t="s">
        <v>13995</v>
      </c>
      <c r="E779" s="149" t="s">
        <v>14068</v>
      </c>
      <c r="F779" s="149" t="s">
        <v>13016</v>
      </c>
      <c r="G779" s="388">
        <f>COUNTIF(H779:AL779,"*")</f>
        <v>1</v>
      </c>
      <c r="H779" s="402" t="s">
        <v>15353</v>
      </c>
      <c r="I779" s="397"/>
      <c r="J779" s="397"/>
      <c r="K779" s="397"/>
      <c r="L779" s="400"/>
      <c r="M779" s="400"/>
      <c r="N779" s="400"/>
      <c r="O779" s="400"/>
      <c r="P779" s="400"/>
      <c r="Q779" s="400"/>
      <c r="R779" s="400"/>
      <c r="S779" s="400"/>
      <c r="T779" s="400"/>
      <c r="U779" s="400"/>
      <c r="V779" s="400"/>
      <c r="W779" s="400"/>
      <c r="X779" s="400"/>
      <c r="Y779" s="398"/>
      <c r="Z779" s="399"/>
      <c r="AA779" s="400"/>
      <c r="AB779" s="400"/>
      <c r="AC779" s="400"/>
      <c r="AD779" s="436"/>
      <c r="AE779" s="436"/>
      <c r="AF779" s="436"/>
      <c r="AG779" s="436"/>
      <c r="AH779" s="436"/>
      <c r="AI779" s="436"/>
      <c r="AJ779" s="436"/>
      <c r="AK779" s="436"/>
      <c r="AL779" s="401"/>
      <c r="AM779" s="481">
        <f>COUNTIF(AN779:DY779,"*")</f>
        <v>1</v>
      </c>
      <c r="AN779" s="394" t="s">
        <v>15590</v>
      </c>
      <c r="AO779" s="395"/>
      <c r="AP779" s="395"/>
      <c r="AQ779" s="395"/>
      <c r="AR779" s="395"/>
      <c r="AS779" s="395"/>
      <c r="AT779" s="395"/>
      <c r="AU779" s="395"/>
      <c r="AV779" s="395"/>
      <c r="AW779" s="395"/>
      <c r="AX779" s="395"/>
      <c r="AY779" s="395"/>
      <c r="AZ779" s="395"/>
      <c r="BA779" s="395"/>
      <c r="BB779" s="395"/>
      <c r="BC779" s="395"/>
      <c r="BD779" s="395"/>
      <c r="BE779" s="395"/>
      <c r="BF779" s="395"/>
      <c r="BG779" s="395"/>
      <c r="BH779" s="395"/>
      <c r="BI779" s="395"/>
      <c r="BJ779" s="395"/>
      <c r="BK779" s="395"/>
      <c r="BL779" s="395"/>
      <c r="BM779" s="395"/>
      <c r="BN779" s="395"/>
      <c r="BO779" s="395"/>
      <c r="BP779" s="395"/>
      <c r="BQ779" s="396"/>
      <c r="BR779" s="396"/>
      <c r="BS779" s="396"/>
      <c r="BT779" s="396"/>
      <c r="BU779" s="396"/>
      <c r="BV779" s="396"/>
      <c r="BW779" s="396"/>
      <c r="BX779" s="396"/>
      <c r="BY779" s="396"/>
      <c r="BZ779" s="396"/>
      <c r="CA779" s="396"/>
      <c r="CB779" s="396"/>
      <c r="CC779" s="396"/>
      <c r="CD779" s="396"/>
      <c r="CE779" s="396"/>
      <c r="CF779" s="396"/>
      <c r="CG779" s="396"/>
      <c r="CH779" s="396"/>
      <c r="CI779" s="396"/>
      <c r="CJ779" s="396"/>
      <c r="CK779" s="396"/>
      <c r="CL779" s="396"/>
      <c r="CM779" s="396"/>
      <c r="CN779" s="396"/>
      <c r="CO779" s="396"/>
      <c r="CP779" s="396"/>
      <c r="CQ779" s="396"/>
      <c r="CR779" s="396"/>
      <c r="CS779" s="396"/>
      <c r="CT779" s="396"/>
      <c r="CU779" s="396"/>
      <c r="CV779" s="396"/>
      <c r="CW779" s="396"/>
      <c r="CX779" s="396"/>
      <c r="CY779" s="396"/>
      <c r="CZ779" s="396"/>
      <c r="DA779" s="396"/>
      <c r="DB779" s="396"/>
      <c r="DC779" s="396"/>
      <c r="DD779" s="396"/>
      <c r="DE779" s="396"/>
      <c r="DF779" s="396"/>
      <c r="DG779" s="396"/>
      <c r="DH779" s="396"/>
      <c r="DI779" s="396"/>
      <c r="DJ779" s="396"/>
      <c r="DK779" s="396"/>
      <c r="DL779" s="396"/>
      <c r="DM779" s="396"/>
      <c r="DN779" s="396"/>
      <c r="DO779" s="396"/>
      <c r="DP779" s="396"/>
      <c r="DQ779" s="396"/>
      <c r="DR779" s="396"/>
      <c r="DS779" s="396"/>
      <c r="DT779" s="396"/>
      <c r="DU779" s="396"/>
      <c r="DV779" s="396"/>
      <c r="DW779" s="396"/>
      <c r="DX779" s="396"/>
      <c r="DY779" s="396"/>
    </row>
    <row r="780" spans="1:129" ht="27" customHeight="1" x14ac:dyDescent="0.15">
      <c r="A780" s="432">
        <v>1030006368</v>
      </c>
      <c r="B780" s="386" t="s">
        <v>18614</v>
      </c>
      <c r="C780" s="387" t="s">
        <v>18615</v>
      </c>
      <c r="D780" s="149" t="s">
        <v>18616</v>
      </c>
      <c r="E780" s="149"/>
      <c r="F780" s="149"/>
      <c r="G780" s="388">
        <f>COUNTIF(H780:AL780,"*")</f>
        <v>1</v>
      </c>
      <c r="H780" s="397"/>
      <c r="I780" s="397"/>
      <c r="J780" s="397"/>
      <c r="K780" s="397"/>
      <c r="L780" s="400"/>
      <c r="M780" s="400"/>
      <c r="N780" s="400"/>
      <c r="O780" s="400"/>
      <c r="P780" s="400"/>
      <c r="Q780" s="400"/>
      <c r="R780" s="400"/>
      <c r="S780" s="400"/>
      <c r="T780" s="400"/>
      <c r="U780" s="400"/>
      <c r="V780" s="400"/>
      <c r="W780" s="400"/>
      <c r="X780" s="400"/>
      <c r="Y780" s="398"/>
      <c r="Z780" s="399" t="s">
        <v>18617</v>
      </c>
      <c r="AA780" s="400"/>
      <c r="AB780" s="400"/>
      <c r="AC780" s="400"/>
      <c r="AD780" s="436"/>
      <c r="AE780" s="436"/>
      <c r="AF780" s="436"/>
      <c r="AG780" s="436"/>
      <c r="AH780" s="436"/>
      <c r="AI780" s="436"/>
      <c r="AJ780" s="436"/>
      <c r="AK780" s="436"/>
      <c r="AL780" s="401"/>
      <c r="AM780" s="481">
        <f>COUNTIF(AN780:DY780,"*")-1</f>
        <v>3</v>
      </c>
      <c r="AN780" s="394" t="s">
        <v>18618</v>
      </c>
      <c r="AO780" s="395" t="s">
        <v>18619</v>
      </c>
      <c r="AP780" s="395" t="s">
        <v>18620</v>
      </c>
      <c r="AQ780" s="395" t="s">
        <v>18621</v>
      </c>
      <c r="AR780" s="395"/>
      <c r="AS780" s="395"/>
      <c r="AT780" s="395"/>
      <c r="AU780" s="395"/>
      <c r="AV780" s="395"/>
      <c r="AW780" s="395"/>
      <c r="AX780" s="395"/>
      <c r="AY780" s="395"/>
      <c r="AZ780" s="395"/>
      <c r="BA780" s="395"/>
      <c r="BB780" s="395"/>
      <c r="BC780" s="395"/>
      <c r="BD780" s="395"/>
      <c r="BE780" s="395"/>
      <c r="BF780" s="395"/>
      <c r="BG780" s="395"/>
      <c r="BH780" s="395"/>
      <c r="BI780" s="395"/>
      <c r="BJ780" s="395"/>
      <c r="BK780" s="395"/>
      <c r="BL780" s="395"/>
      <c r="BM780" s="395"/>
      <c r="BN780" s="395"/>
      <c r="BO780" s="395"/>
      <c r="BP780" s="395"/>
      <c r="BQ780" s="396"/>
      <c r="BR780" s="396"/>
      <c r="BS780" s="396"/>
      <c r="BT780" s="396"/>
      <c r="BU780" s="396"/>
      <c r="BV780" s="396"/>
      <c r="BW780" s="396"/>
      <c r="BX780" s="396"/>
      <c r="BY780" s="396"/>
      <c r="BZ780" s="396"/>
      <c r="CA780" s="396"/>
      <c r="CB780" s="396"/>
      <c r="CC780" s="396"/>
      <c r="CD780" s="396"/>
      <c r="CE780" s="396"/>
      <c r="CF780" s="396"/>
      <c r="CG780" s="396"/>
      <c r="CH780" s="396"/>
      <c r="CI780" s="396"/>
      <c r="CJ780" s="396"/>
      <c r="CK780" s="396"/>
      <c r="CL780" s="396"/>
      <c r="CM780" s="396"/>
      <c r="CN780" s="396"/>
      <c r="CO780" s="396"/>
      <c r="CP780" s="396"/>
      <c r="CQ780" s="396"/>
      <c r="CR780" s="396"/>
      <c r="CS780" s="396"/>
      <c r="CT780" s="396"/>
      <c r="CU780" s="396"/>
      <c r="CV780" s="396"/>
      <c r="CW780" s="396"/>
      <c r="CX780" s="396"/>
      <c r="CY780" s="396"/>
      <c r="CZ780" s="396"/>
      <c r="DA780" s="396"/>
      <c r="DB780" s="396"/>
      <c r="DC780" s="396"/>
      <c r="DD780" s="396"/>
      <c r="DE780" s="396"/>
      <c r="DF780" s="396"/>
      <c r="DG780" s="396"/>
      <c r="DH780" s="396"/>
      <c r="DI780" s="396"/>
      <c r="DJ780" s="396"/>
      <c r="DK780" s="396"/>
      <c r="DL780" s="396"/>
      <c r="DM780" s="396"/>
      <c r="DN780" s="396"/>
      <c r="DO780" s="396"/>
      <c r="DP780" s="396"/>
      <c r="DQ780" s="396"/>
      <c r="DR780" s="396"/>
      <c r="DS780" s="396"/>
      <c r="DT780" s="396"/>
      <c r="DU780" s="396"/>
      <c r="DV780" s="396"/>
      <c r="DW780" s="396"/>
      <c r="DX780" s="396"/>
      <c r="DY780" s="396"/>
    </row>
    <row r="781" spans="1:129" ht="27" customHeight="1" x14ac:dyDescent="0.15">
      <c r="A781" s="432">
        <v>1020001930</v>
      </c>
      <c r="B781" s="386" t="s">
        <v>12465</v>
      </c>
      <c r="C781" s="387" t="s">
        <v>17581</v>
      </c>
      <c r="D781" s="149" t="s">
        <v>14529</v>
      </c>
      <c r="E781" s="153" t="s">
        <v>14708</v>
      </c>
      <c r="F781" s="153" t="s">
        <v>12991</v>
      </c>
      <c r="G781" s="388">
        <f>COUNTIF(H781:AL781,"*")</f>
        <v>2</v>
      </c>
      <c r="H781" s="397" t="s">
        <v>14109</v>
      </c>
      <c r="I781" s="397"/>
      <c r="J781" s="397"/>
      <c r="K781" s="397"/>
      <c r="L781" s="400"/>
      <c r="M781" s="400"/>
      <c r="N781" s="400"/>
      <c r="O781" s="400"/>
      <c r="P781" s="400"/>
      <c r="Q781" s="400"/>
      <c r="R781" s="400"/>
      <c r="S781" s="400"/>
      <c r="T781" s="400"/>
      <c r="U781" s="400"/>
      <c r="V781" s="400"/>
      <c r="W781" s="400"/>
      <c r="X781" s="400"/>
      <c r="Y781" s="398"/>
      <c r="Z781" s="399" t="s">
        <v>13112</v>
      </c>
      <c r="AA781" s="400"/>
      <c r="AB781" s="400"/>
      <c r="AC781" s="400"/>
      <c r="AD781" s="436"/>
      <c r="AE781" s="436"/>
      <c r="AF781" s="436"/>
      <c r="AG781" s="436"/>
      <c r="AH781" s="436"/>
      <c r="AI781" s="436"/>
      <c r="AJ781" s="436"/>
      <c r="AK781" s="436"/>
      <c r="AL781" s="401"/>
      <c r="AM781" s="481">
        <f>COUNTIF(AN781:DY781,"*")</f>
        <v>4</v>
      </c>
      <c r="AN781" s="394" t="s">
        <v>15941</v>
      </c>
      <c r="AO781" s="395" t="s">
        <v>15942</v>
      </c>
      <c r="AP781" s="395" t="s">
        <v>15943</v>
      </c>
      <c r="AQ781" s="395" t="s">
        <v>15423</v>
      </c>
      <c r="AR781" s="395"/>
      <c r="AS781" s="395"/>
      <c r="AT781" s="395"/>
      <c r="AU781" s="395"/>
      <c r="AV781" s="395"/>
      <c r="AW781" s="395"/>
      <c r="AX781" s="395"/>
      <c r="AY781" s="395"/>
      <c r="AZ781" s="395"/>
      <c r="BA781" s="395"/>
      <c r="BB781" s="395"/>
      <c r="BC781" s="395"/>
      <c r="BD781" s="395"/>
      <c r="BE781" s="395"/>
      <c r="BF781" s="395"/>
      <c r="BG781" s="395"/>
      <c r="BH781" s="395"/>
      <c r="BI781" s="395"/>
      <c r="BJ781" s="395"/>
      <c r="BK781" s="395"/>
      <c r="BL781" s="395"/>
      <c r="BM781" s="395"/>
      <c r="BN781" s="395"/>
      <c r="BO781" s="395"/>
      <c r="BP781" s="395"/>
      <c r="BQ781" s="396"/>
      <c r="BR781" s="396"/>
      <c r="BS781" s="396"/>
      <c r="BT781" s="396"/>
      <c r="BU781" s="396"/>
      <c r="BV781" s="396"/>
      <c r="BW781" s="396"/>
      <c r="BX781" s="396"/>
      <c r="BY781" s="396"/>
      <c r="BZ781" s="396"/>
      <c r="CA781" s="396"/>
      <c r="CB781" s="396"/>
      <c r="CC781" s="396"/>
      <c r="CD781" s="396"/>
      <c r="CE781" s="396"/>
      <c r="CF781" s="396"/>
      <c r="CG781" s="396"/>
      <c r="CH781" s="396"/>
      <c r="CI781" s="396"/>
      <c r="CJ781" s="396"/>
      <c r="CK781" s="396"/>
      <c r="CL781" s="396"/>
      <c r="CM781" s="396"/>
      <c r="CN781" s="396"/>
      <c r="CO781" s="396"/>
      <c r="CP781" s="396"/>
      <c r="CQ781" s="396"/>
      <c r="CR781" s="396"/>
      <c r="CS781" s="396"/>
      <c r="CT781" s="396"/>
      <c r="CU781" s="396"/>
      <c r="CV781" s="396"/>
      <c r="CW781" s="396"/>
      <c r="CX781" s="396"/>
      <c r="CY781" s="396"/>
      <c r="CZ781" s="396"/>
      <c r="DA781" s="396"/>
      <c r="DB781" s="396"/>
      <c r="DC781" s="396"/>
      <c r="DD781" s="396"/>
      <c r="DE781" s="396"/>
      <c r="DF781" s="396"/>
      <c r="DG781" s="396"/>
      <c r="DH781" s="396"/>
      <c r="DI781" s="396"/>
      <c r="DJ781" s="396"/>
      <c r="DK781" s="396"/>
      <c r="DL781" s="396"/>
      <c r="DM781" s="396"/>
      <c r="DN781" s="396"/>
      <c r="DO781" s="396"/>
      <c r="DP781" s="396"/>
      <c r="DQ781" s="396"/>
      <c r="DR781" s="396"/>
      <c r="DS781" s="396"/>
      <c r="DT781" s="396"/>
      <c r="DU781" s="396"/>
      <c r="DV781" s="396"/>
      <c r="DW781" s="396"/>
      <c r="DX781" s="396"/>
      <c r="DY781" s="396"/>
    </row>
    <row r="782" spans="1:129" ht="27" customHeight="1" x14ac:dyDescent="0.15">
      <c r="A782" s="432">
        <v>1030006100</v>
      </c>
      <c r="B782" s="386" t="s">
        <v>18599</v>
      </c>
      <c r="C782" s="387" t="s">
        <v>18600</v>
      </c>
      <c r="D782" s="149" t="s">
        <v>18601</v>
      </c>
      <c r="E782" s="149" t="s">
        <v>18602</v>
      </c>
      <c r="F782" s="149" t="s">
        <v>12989</v>
      </c>
      <c r="G782" s="388">
        <f>COUNTIF(H782:AL782,"*")</f>
        <v>1</v>
      </c>
      <c r="H782" s="397"/>
      <c r="I782" s="397"/>
      <c r="J782" s="397"/>
      <c r="K782" s="397"/>
      <c r="L782" s="400"/>
      <c r="M782" s="400"/>
      <c r="N782" s="400"/>
      <c r="O782" s="400"/>
      <c r="P782" s="400"/>
      <c r="Q782" s="400"/>
      <c r="R782" s="400"/>
      <c r="S782" s="400"/>
      <c r="T782" s="400"/>
      <c r="U782" s="400"/>
      <c r="V782" s="400"/>
      <c r="W782" s="400"/>
      <c r="X782" s="400"/>
      <c r="Y782" s="398"/>
      <c r="Z782" s="399" t="s">
        <v>18603</v>
      </c>
      <c r="AA782" s="400"/>
      <c r="AB782" s="400"/>
      <c r="AC782" s="400"/>
      <c r="AD782" s="436"/>
      <c r="AE782" s="436"/>
      <c r="AF782" s="436"/>
      <c r="AG782" s="436"/>
      <c r="AH782" s="436"/>
      <c r="AI782" s="436"/>
      <c r="AJ782" s="436"/>
      <c r="AK782" s="436"/>
      <c r="AL782" s="401"/>
      <c r="AM782" s="481">
        <f>COUNTIF(AN782:DY782,"*")</f>
        <v>1</v>
      </c>
      <c r="AN782" s="394" t="s">
        <v>18604</v>
      </c>
      <c r="AO782" s="395"/>
      <c r="AP782" s="395"/>
      <c r="AQ782" s="395"/>
      <c r="AR782" s="395"/>
      <c r="AS782" s="395"/>
      <c r="AT782" s="395"/>
      <c r="AU782" s="395"/>
      <c r="AV782" s="395"/>
      <c r="AW782" s="395"/>
      <c r="AX782" s="395"/>
      <c r="AY782" s="395"/>
      <c r="AZ782" s="395"/>
      <c r="BA782" s="395"/>
      <c r="BB782" s="395"/>
      <c r="BC782" s="395"/>
      <c r="BD782" s="395"/>
      <c r="BE782" s="395"/>
      <c r="BF782" s="395"/>
      <c r="BG782" s="395"/>
      <c r="BH782" s="395"/>
      <c r="BI782" s="395"/>
      <c r="BJ782" s="395"/>
      <c r="BK782" s="395"/>
      <c r="BL782" s="395"/>
      <c r="BM782" s="395"/>
      <c r="BN782" s="395"/>
      <c r="BO782" s="395"/>
      <c r="BP782" s="395"/>
      <c r="BQ782" s="396"/>
      <c r="BR782" s="396"/>
      <c r="BS782" s="396"/>
      <c r="BT782" s="396"/>
      <c r="BU782" s="396"/>
      <c r="BV782" s="396"/>
      <c r="BW782" s="396"/>
      <c r="BX782" s="396"/>
      <c r="BY782" s="396"/>
      <c r="BZ782" s="396"/>
      <c r="CA782" s="396"/>
      <c r="CB782" s="396"/>
      <c r="CC782" s="396"/>
      <c r="CD782" s="396"/>
      <c r="CE782" s="396"/>
      <c r="CF782" s="396"/>
      <c r="CG782" s="396"/>
      <c r="CH782" s="396"/>
      <c r="CI782" s="396"/>
      <c r="CJ782" s="396"/>
      <c r="CK782" s="396"/>
      <c r="CL782" s="396"/>
      <c r="CM782" s="396"/>
      <c r="CN782" s="396"/>
      <c r="CO782" s="396"/>
      <c r="CP782" s="396"/>
      <c r="CQ782" s="396"/>
      <c r="CR782" s="396"/>
      <c r="CS782" s="396"/>
      <c r="CT782" s="396"/>
      <c r="CU782" s="396"/>
      <c r="CV782" s="396"/>
      <c r="CW782" s="396"/>
      <c r="CX782" s="396"/>
      <c r="CY782" s="396"/>
      <c r="CZ782" s="396"/>
      <c r="DA782" s="396"/>
      <c r="DB782" s="396"/>
      <c r="DC782" s="396"/>
      <c r="DD782" s="396"/>
      <c r="DE782" s="396"/>
      <c r="DF782" s="396"/>
      <c r="DG782" s="396"/>
      <c r="DH782" s="396"/>
      <c r="DI782" s="396"/>
      <c r="DJ782" s="396"/>
      <c r="DK782" s="396"/>
      <c r="DL782" s="396"/>
      <c r="DM782" s="396"/>
      <c r="DN782" s="396"/>
      <c r="DO782" s="396"/>
      <c r="DP782" s="396"/>
      <c r="DQ782" s="396"/>
      <c r="DR782" s="396"/>
      <c r="DS782" s="396"/>
      <c r="DT782" s="396"/>
      <c r="DU782" s="396"/>
      <c r="DV782" s="396"/>
      <c r="DW782" s="396"/>
      <c r="DX782" s="396"/>
      <c r="DY782" s="396"/>
    </row>
    <row r="783" spans="1:129" ht="27" customHeight="1" x14ac:dyDescent="0.15">
      <c r="A783" s="432">
        <v>1030006479</v>
      </c>
      <c r="B783" s="386" t="s">
        <v>19379</v>
      </c>
      <c r="C783" s="387" t="s">
        <v>19366</v>
      </c>
      <c r="D783" s="149" t="s">
        <v>19380</v>
      </c>
      <c r="E783" s="149"/>
      <c r="F783" s="149"/>
      <c r="G783" s="388">
        <f>COUNTIF(H783:AL783,"*")</f>
        <v>3</v>
      </c>
      <c r="H783" s="397" t="s">
        <v>19367</v>
      </c>
      <c r="I783" s="397" t="s">
        <v>19368</v>
      </c>
      <c r="J783" s="397" t="s">
        <v>19369</v>
      </c>
      <c r="K783" s="397"/>
      <c r="L783" s="400"/>
      <c r="M783" s="400"/>
      <c r="N783" s="400"/>
      <c r="O783" s="400"/>
      <c r="P783" s="400"/>
      <c r="Q783" s="400"/>
      <c r="R783" s="400"/>
      <c r="S783" s="400"/>
      <c r="T783" s="400"/>
      <c r="U783" s="400"/>
      <c r="V783" s="400"/>
      <c r="W783" s="400"/>
      <c r="X783" s="400"/>
      <c r="Y783" s="398"/>
      <c r="Z783" s="399"/>
      <c r="AA783" s="400"/>
      <c r="AB783" s="400"/>
      <c r="AC783" s="400"/>
      <c r="AD783" s="436"/>
      <c r="AE783" s="436"/>
      <c r="AF783" s="436"/>
      <c r="AG783" s="436"/>
      <c r="AH783" s="436"/>
      <c r="AI783" s="436"/>
      <c r="AJ783" s="436"/>
      <c r="AK783" s="436"/>
      <c r="AL783" s="401"/>
      <c r="AM783" s="481">
        <f>COUNTIF(AN783:DY783,"*")</f>
        <v>9</v>
      </c>
      <c r="AN783" s="394" t="s">
        <v>19370</v>
      </c>
      <c r="AO783" s="395" t="s">
        <v>19371</v>
      </c>
      <c r="AP783" s="395" t="s">
        <v>19372</v>
      </c>
      <c r="AQ783" s="395" t="s">
        <v>19373</v>
      </c>
      <c r="AR783" s="395" t="s">
        <v>19374</v>
      </c>
      <c r="AS783" s="395" t="s">
        <v>19375</v>
      </c>
      <c r="AT783" s="395" t="s">
        <v>19376</v>
      </c>
      <c r="AU783" s="395" t="s">
        <v>19378</v>
      </c>
      <c r="AV783" s="395" t="s">
        <v>19377</v>
      </c>
      <c r="AW783" s="395"/>
      <c r="AX783" s="395"/>
      <c r="AY783" s="395"/>
      <c r="AZ783" s="395"/>
      <c r="BA783" s="395"/>
      <c r="BB783" s="395"/>
      <c r="BC783" s="395"/>
      <c r="BD783" s="395"/>
      <c r="BE783" s="395"/>
      <c r="BF783" s="395"/>
      <c r="BG783" s="395"/>
      <c r="BH783" s="395"/>
      <c r="BI783" s="395"/>
      <c r="BJ783" s="395"/>
      <c r="BK783" s="395"/>
      <c r="BL783" s="395"/>
      <c r="BM783" s="395"/>
      <c r="BN783" s="395"/>
      <c r="BO783" s="395"/>
      <c r="BP783" s="395"/>
      <c r="BQ783" s="396"/>
      <c r="BR783" s="396"/>
      <c r="BS783" s="396"/>
      <c r="BT783" s="396"/>
      <c r="BU783" s="396"/>
      <c r="BV783" s="396"/>
      <c r="BW783" s="396"/>
      <c r="BX783" s="396"/>
      <c r="BY783" s="396"/>
      <c r="BZ783" s="396"/>
      <c r="CA783" s="396"/>
      <c r="CB783" s="396"/>
      <c r="CC783" s="396"/>
      <c r="CD783" s="396"/>
      <c r="CE783" s="396"/>
      <c r="CF783" s="396"/>
      <c r="CG783" s="396"/>
      <c r="CH783" s="396"/>
      <c r="CI783" s="396"/>
      <c r="CJ783" s="396"/>
      <c r="CK783" s="396"/>
      <c r="CL783" s="396"/>
      <c r="CM783" s="396"/>
      <c r="CN783" s="396"/>
      <c r="CO783" s="396"/>
      <c r="CP783" s="396"/>
      <c r="CQ783" s="396"/>
      <c r="CR783" s="396"/>
      <c r="CS783" s="396"/>
      <c r="CT783" s="396"/>
      <c r="CU783" s="396"/>
      <c r="CV783" s="396"/>
      <c r="CW783" s="396"/>
      <c r="CX783" s="396"/>
      <c r="CY783" s="396"/>
      <c r="CZ783" s="396"/>
      <c r="DA783" s="396"/>
      <c r="DB783" s="396"/>
      <c r="DC783" s="396"/>
      <c r="DD783" s="396"/>
      <c r="DE783" s="396"/>
      <c r="DF783" s="396"/>
      <c r="DG783" s="396"/>
      <c r="DH783" s="396"/>
      <c r="DI783" s="396"/>
      <c r="DJ783" s="396"/>
      <c r="DK783" s="396"/>
      <c r="DL783" s="396"/>
      <c r="DM783" s="396"/>
      <c r="DN783" s="396"/>
      <c r="DO783" s="396"/>
      <c r="DP783" s="396"/>
      <c r="DQ783" s="396"/>
      <c r="DR783" s="396"/>
      <c r="DS783" s="396"/>
      <c r="DT783" s="396"/>
      <c r="DU783" s="396"/>
      <c r="DV783" s="396"/>
      <c r="DW783" s="396"/>
      <c r="DX783" s="396"/>
      <c r="DY783" s="396"/>
    </row>
    <row r="784" spans="1:129" ht="27" customHeight="1" x14ac:dyDescent="0.15">
      <c r="A784" s="432">
        <v>1030005718</v>
      </c>
      <c r="B784" s="386" t="s">
        <v>12705</v>
      </c>
      <c r="C784" s="387" t="s">
        <v>17036</v>
      </c>
      <c r="D784" s="149" t="s">
        <v>13691</v>
      </c>
      <c r="E784" s="153"/>
      <c r="F784" s="153"/>
      <c r="G784" s="388">
        <f>COUNTIF(H784:AL784,"*")</f>
        <v>2</v>
      </c>
      <c r="H784" s="397"/>
      <c r="I784" s="397"/>
      <c r="J784" s="397"/>
      <c r="K784" s="397"/>
      <c r="L784" s="400"/>
      <c r="M784" s="400"/>
      <c r="N784" s="400"/>
      <c r="O784" s="400"/>
      <c r="P784" s="400"/>
      <c r="Q784" s="400"/>
      <c r="R784" s="400"/>
      <c r="S784" s="400"/>
      <c r="T784" s="400"/>
      <c r="U784" s="400"/>
      <c r="V784" s="400"/>
      <c r="W784" s="400"/>
      <c r="X784" s="400"/>
      <c r="Y784" s="398"/>
      <c r="Z784" s="399" t="s">
        <v>14889</v>
      </c>
      <c r="AA784" s="400" t="s">
        <v>14865</v>
      </c>
      <c r="AB784" s="400"/>
      <c r="AC784" s="400"/>
      <c r="AD784" s="436"/>
      <c r="AE784" s="436"/>
      <c r="AF784" s="436"/>
      <c r="AG784" s="436"/>
      <c r="AH784" s="436"/>
      <c r="AI784" s="436"/>
      <c r="AJ784" s="436"/>
      <c r="AK784" s="436"/>
      <c r="AL784" s="401"/>
      <c r="AM784" s="481">
        <f>COUNTIF(AN784:DY784,"*")-1</f>
        <v>2</v>
      </c>
      <c r="AN784" s="394" t="s">
        <v>15670</v>
      </c>
      <c r="AO784" s="395" t="s">
        <v>15671</v>
      </c>
      <c r="AP784" s="395" t="s">
        <v>13519</v>
      </c>
      <c r="AQ784" s="395"/>
      <c r="AR784" s="395"/>
      <c r="AS784" s="395"/>
      <c r="AT784" s="395"/>
      <c r="AU784" s="395"/>
      <c r="AV784" s="395"/>
      <c r="AW784" s="395"/>
      <c r="AX784" s="395"/>
      <c r="AY784" s="395"/>
      <c r="AZ784" s="395"/>
      <c r="BA784" s="395"/>
      <c r="BB784" s="395"/>
      <c r="BC784" s="395"/>
      <c r="BD784" s="395"/>
      <c r="BE784" s="395"/>
      <c r="BF784" s="395"/>
      <c r="BG784" s="395"/>
      <c r="BH784" s="395"/>
      <c r="BI784" s="395"/>
      <c r="BJ784" s="395"/>
      <c r="BK784" s="395"/>
      <c r="BL784" s="395"/>
      <c r="BM784" s="395"/>
      <c r="BN784" s="395"/>
      <c r="BO784" s="395"/>
      <c r="BP784" s="395"/>
      <c r="BQ784" s="396"/>
      <c r="BR784" s="396"/>
      <c r="BS784" s="396"/>
      <c r="BT784" s="396"/>
      <c r="BU784" s="396"/>
      <c r="BV784" s="396"/>
      <c r="BW784" s="396"/>
      <c r="BX784" s="396"/>
      <c r="BY784" s="396"/>
      <c r="BZ784" s="396"/>
      <c r="CA784" s="396"/>
      <c r="CB784" s="396"/>
      <c r="CC784" s="396"/>
      <c r="CD784" s="396"/>
      <c r="CE784" s="396"/>
      <c r="CF784" s="396"/>
      <c r="CG784" s="396"/>
      <c r="CH784" s="396"/>
      <c r="CI784" s="396"/>
      <c r="CJ784" s="396"/>
      <c r="CK784" s="396"/>
      <c r="CL784" s="396"/>
      <c r="CM784" s="396"/>
      <c r="CN784" s="396"/>
      <c r="CO784" s="396"/>
      <c r="CP784" s="396"/>
      <c r="CQ784" s="396"/>
      <c r="CR784" s="396"/>
      <c r="CS784" s="396"/>
      <c r="CT784" s="396"/>
      <c r="CU784" s="396"/>
      <c r="CV784" s="396"/>
      <c r="CW784" s="396"/>
      <c r="CX784" s="396"/>
      <c r="CY784" s="396"/>
      <c r="CZ784" s="396"/>
      <c r="DA784" s="396"/>
      <c r="DB784" s="396"/>
      <c r="DC784" s="396"/>
      <c r="DD784" s="396"/>
      <c r="DE784" s="396"/>
      <c r="DF784" s="396"/>
      <c r="DG784" s="396"/>
      <c r="DH784" s="396"/>
      <c r="DI784" s="396"/>
      <c r="DJ784" s="396"/>
      <c r="DK784" s="396"/>
      <c r="DL784" s="396"/>
      <c r="DM784" s="396"/>
      <c r="DN784" s="396"/>
      <c r="DO784" s="396"/>
      <c r="DP784" s="396"/>
      <c r="DQ784" s="396"/>
      <c r="DR784" s="396"/>
      <c r="DS784" s="396"/>
      <c r="DT784" s="396"/>
      <c r="DU784" s="396"/>
      <c r="DV784" s="396"/>
      <c r="DW784" s="396"/>
      <c r="DX784" s="396"/>
      <c r="DY784" s="396"/>
    </row>
    <row r="785" spans="1:129" ht="27" customHeight="1" x14ac:dyDescent="0.15">
      <c r="A785" s="432">
        <v>1020001871</v>
      </c>
      <c r="B785" s="386" t="s">
        <v>12450</v>
      </c>
      <c r="C785" s="387" t="s">
        <v>16935</v>
      </c>
      <c r="D785" s="149" t="s">
        <v>13309</v>
      </c>
      <c r="E785" s="153" t="s">
        <v>13318</v>
      </c>
      <c r="F785" s="153" t="s">
        <v>12991</v>
      </c>
      <c r="G785" s="388">
        <f>COUNTIF(H785:AL785,"*")</f>
        <v>3</v>
      </c>
      <c r="H785" s="397" t="s">
        <v>13110</v>
      </c>
      <c r="I785" s="397" t="s">
        <v>13145</v>
      </c>
      <c r="J785" s="397"/>
      <c r="K785" s="397"/>
      <c r="L785" s="400"/>
      <c r="M785" s="400"/>
      <c r="N785" s="400"/>
      <c r="O785" s="400"/>
      <c r="P785" s="400"/>
      <c r="Q785" s="400"/>
      <c r="R785" s="400"/>
      <c r="S785" s="400"/>
      <c r="T785" s="400"/>
      <c r="U785" s="400"/>
      <c r="V785" s="400"/>
      <c r="W785" s="400"/>
      <c r="X785" s="400"/>
      <c r="Y785" s="398"/>
      <c r="Z785" s="399" t="s">
        <v>13024</v>
      </c>
      <c r="AA785" s="400"/>
      <c r="AB785" s="400"/>
      <c r="AC785" s="400"/>
      <c r="AD785" s="436"/>
      <c r="AE785" s="436"/>
      <c r="AF785" s="436"/>
      <c r="AG785" s="436"/>
      <c r="AH785" s="436"/>
      <c r="AI785" s="436"/>
      <c r="AJ785" s="436"/>
      <c r="AK785" s="436"/>
      <c r="AL785" s="401"/>
      <c r="AM785" s="481">
        <f>COUNTIF(AN785:DY785,"*")</f>
        <v>3</v>
      </c>
      <c r="AN785" s="394" t="s">
        <v>13140</v>
      </c>
      <c r="AO785" s="395" t="s">
        <v>13347</v>
      </c>
      <c r="AP785" s="395" t="s">
        <v>14844</v>
      </c>
      <c r="AQ785" s="395"/>
      <c r="AR785" s="395"/>
      <c r="AS785" s="395"/>
      <c r="AT785" s="395"/>
      <c r="AU785" s="395"/>
      <c r="AV785" s="395"/>
      <c r="AW785" s="395"/>
      <c r="AX785" s="395"/>
      <c r="AY785" s="395"/>
      <c r="AZ785" s="395"/>
      <c r="BA785" s="395"/>
      <c r="BB785" s="395"/>
      <c r="BC785" s="395"/>
      <c r="BD785" s="395"/>
      <c r="BE785" s="395"/>
      <c r="BF785" s="395"/>
      <c r="BG785" s="395"/>
      <c r="BH785" s="395"/>
      <c r="BI785" s="395"/>
      <c r="BJ785" s="395"/>
      <c r="BK785" s="395"/>
      <c r="BL785" s="395"/>
      <c r="BM785" s="395"/>
      <c r="BN785" s="395"/>
      <c r="BO785" s="395"/>
      <c r="BP785" s="395"/>
      <c r="BQ785" s="396"/>
      <c r="BR785" s="396"/>
      <c r="BS785" s="396"/>
      <c r="BT785" s="396"/>
      <c r="BU785" s="396"/>
      <c r="BV785" s="396"/>
      <c r="BW785" s="396"/>
      <c r="BX785" s="396"/>
      <c r="BY785" s="396"/>
      <c r="BZ785" s="396"/>
      <c r="CA785" s="396"/>
      <c r="CB785" s="396"/>
      <c r="CC785" s="396"/>
      <c r="CD785" s="396"/>
      <c r="CE785" s="396"/>
      <c r="CF785" s="396"/>
      <c r="CG785" s="396"/>
      <c r="CH785" s="396"/>
      <c r="CI785" s="396"/>
      <c r="CJ785" s="396"/>
      <c r="CK785" s="396"/>
      <c r="CL785" s="396"/>
      <c r="CM785" s="396"/>
      <c r="CN785" s="396"/>
      <c r="CO785" s="396"/>
      <c r="CP785" s="396"/>
      <c r="CQ785" s="396"/>
      <c r="CR785" s="396"/>
      <c r="CS785" s="396"/>
      <c r="CT785" s="396"/>
      <c r="CU785" s="396"/>
      <c r="CV785" s="396"/>
      <c r="CW785" s="396"/>
      <c r="CX785" s="396"/>
      <c r="CY785" s="396"/>
      <c r="CZ785" s="396"/>
      <c r="DA785" s="396"/>
      <c r="DB785" s="396"/>
      <c r="DC785" s="396"/>
      <c r="DD785" s="396"/>
      <c r="DE785" s="396"/>
      <c r="DF785" s="396"/>
      <c r="DG785" s="396"/>
      <c r="DH785" s="396"/>
      <c r="DI785" s="396"/>
      <c r="DJ785" s="396"/>
      <c r="DK785" s="396"/>
      <c r="DL785" s="396"/>
      <c r="DM785" s="396"/>
      <c r="DN785" s="396"/>
      <c r="DO785" s="396"/>
      <c r="DP785" s="396"/>
      <c r="DQ785" s="396"/>
      <c r="DR785" s="396"/>
      <c r="DS785" s="396"/>
      <c r="DT785" s="396"/>
      <c r="DU785" s="396"/>
      <c r="DV785" s="396"/>
      <c r="DW785" s="396"/>
      <c r="DX785" s="396"/>
      <c r="DY785" s="396"/>
    </row>
    <row r="786" spans="1:129" ht="27" customHeight="1" x14ac:dyDescent="0.15">
      <c r="A786" s="432">
        <v>1020001872</v>
      </c>
      <c r="B786" s="386" t="s">
        <v>11834</v>
      </c>
      <c r="C786" s="387" t="s">
        <v>16724</v>
      </c>
      <c r="D786" s="149" t="s">
        <v>12771</v>
      </c>
      <c r="E786" s="153" t="s">
        <v>12913</v>
      </c>
      <c r="F786" s="153" t="s">
        <v>13005</v>
      </c>
      <c r="G786" s="388">
        <f>COUNTIF(H786:AL786,"*")</f>
        <v>5</v>
      </c>
      <c r="H786" s="397"/>
      <c r="I786" s="397"/>
      <c r="J786" s="397"/>
      <c r="K786" s="397"/>
      <c r="L786" s="400"/>
      <c r="M786" s="400"/>
      <c r="N786" s="400"/>
      <c r="O786" s="400"/>
      <c r="P786" s="400"/>
      <c r="Q786" s="400"/>
      <c r="R786" s="400"/>
      <c r="S786" s="400"/>
      <c r="T786" s="400"/>
      <c r="U786" s="400"/>
      <c r="V786" s="400"/>
      <c r="W786" s="400"/>
      <c r="X786" s="400"/>
      <c r="Y786" s="398"/>
      <c r="Z786" s="403" t="s">
        <v>13442</v>
      </c>
      <c r="AA786" s="404" t="s">
        <v>11794</v>
      </c>
      <c r="AB786" s="404" t="s">
        <v>11795</v>
      </c>
      <c r="AC786" s="404" t="s">
        <v>13126</v>
      </c>
      <c r="AD786" s="437" t="s">
        <v>14889</v>
      </c>
      <c r="AE786" s="437"/>
      <c r="AF786" s="437"/>
      <c r="AG786" s="437"/>
      <c r="AH786" s="437"/>
      <c r="AI786" s="437"/>
      <c r="AJ786" s="437"/>
      <c r="AK786" s="437"/>
      <c r="AL786" s="410"/>
      <c r="AM786" s="481">
        <f>COUNTIF(AN786:DY786,"*")-1</f>
        <v>13</v>
      </c>
      <c r="AN786" s="394" t="s">
        <v>15697</v>
      </c>
      <c r="AO786" s="395" t="s">
        <v>15488</v>
      </c>
      <c r="AP786" s="395" t="s">
        <v>15476</v>
      </c>
      <c r="AQ786" s="395" t="s">
        <v>15477</v>
      </c>
      <c r="AR786" s="395" t="s">
        <v>15467</v>
      </c>
      <c r="AS786" s="395" t="s">
        <v>15698</v>
      </c>
      <c r="AT786" s="395" t="s">
        <v>15484</v>
      </c>
      <c r="AU786" s="395" t="s">
        <v>15469</v>
      </c>
      <c r="AV786" s="395" t="s">
        <v>15479</v>
      </c>
      <c r="AW786" s="395" t="s">
        <v>15480</v>
      </c>
      <c r="AX786" s="395" t="s">
        <v>15481</v>
      </c>
      <c r="AY786" s="395" t="s">
        <v>15482</v>
      </c>
      <c r="AZ786" s="395" t="s">
        <v>15472</v>
      </c>
      <c r="BA786" s="395" t="s">
        <v>13122</v>
      </c>
      <c r="BB786" s="395"/>
      <c r="BC786" s="395"/>
      <c r="BD786" s="395"/>
      <c r="BE786" s="395"/>
      <c r="BF786" s="395"/>
      <c r="BG786" s="395"/>
      <c r="BH786" s="395"/>
      <c r="BI786" s="395"/>
      <c r="BJ786" s="395"/>
      <c r="BK786" s="395"/>
      <c r="BL786" s="395"/>
      <c r="BM786" s="395"/>
      <c r="BN786" s="395"/>
      <c r="BO786" s="395"/>
      <c r="BP786" s="395"/>
      <c r="BQ786" s="396"/>
      <c r="BR786" s="396"/>
      <c r="BS786" s="396"/>
      <c r="BT786" s="396"/>
      <c r="BU786" s="396"/>
      <c r="BV786" s="396"/>
      <c r="BW786" s="396"/>
      <c r="BX786" s="396"/>
      <c r="BY786" s="396"/>
      <c r="BZ786" s="396"/>
      <c r="CA786" s="396"/>
      <c r="CB786" s="396"/>
      <c r="CC786" s="396"/>
      <c r="CD786" s="396"/>
      <c r="CE786" s="396"/>
      <c r="CF786" s="396"/>
      <c r="CG786" s="396"/>
      <c r="CH786" s="396"/>
      <c r="CI786" s="396"/>
      <c r="CJ786" s="396"/>
      <c r="CK786" s="396"/>
      <c r="CL786" s="396"/>
      <c r="CM786" s="396"/>
      <c r="CN786" s="396"/>
      <c r="CO786" s="396"/>
      <c r="CP786" s="396"/>
      <c r="CQ786" s="396"/>
      <c r="CR786" s="396"/>
      <c r="CS786" s="396"/>
      <c r="CT786" s="396"/>
      <c r="CU786" s="396"/>
      <c r="CV786" s="396"/>
      <c r="CW786" s="396"/>
      <c r="CX786" s="396"/>
      <c r="CY786" s="396"/>
      <c r="CZ786" s="396"/>
      <c r="DA786" s="396"/>
      <c r="DB786" s="396"/>
      <c r="DC786" s="396"/>
      <c r="DD786" s="396"/>
      <c r="DE786" s="396"/>
      <c r="DF786" s="396"/>
      <c r="DG786" s="396"/>
      <c r="DH786" s="396"/>
      <c r="DI786" s="396"/>
      <c r="DJ786" s="396"/>
      <c r="DK786" s="396"/>
      <c r="DL786" s="396"/>
      <c r="DM786" s="396"/>
      <c r="DN786" s="396"/>
      <c r="DO786" s="396"/>
      <c r="DP786" s="396"/>
      <c r="DQ786" s="396"/>
      <c r="DR786" s="396"/>
      <c r="DS786" s="396"/>
      <c r="DT786" s="396"/>
      <c r="DU786" s="396"/>
      <c r="DV786" s="396"/>
      <c r="DW786" s="396"/>
      <c r="DX786" s="396"/>
      <c r="DY786" s="396"/>
    </row>
    <row r="787" spans="1:129" ht="27" customHeight="1" x14ac:dyDescent="0.15">
      <c r="A787" s="432">
        <v>1030000720</v>
      </c>
      <c r="B787" s="386" t="s">
        <v>12496</v>
      </c>
      <c r="C787" s="387" t="s">
        <v>16896</v>
      </c>
      <c r="D787" s="149" t="s">
        <v>13167</v>
      </c>
      <c r="E787" s="149" t="s">
        <v>13193</v>
      </c>
      <c r="F787" s="149" t="s">
        <v>13184</v>
      </c>
      <c r="G787" s="388">
        <f>COUNTIF(H787:AL787,"*")</f>
        <v>4</v>
      </c>
      <c r="H787" s="397" t="s">
        <v>13218</v>
      </c>
      <c r="I787" s="397" t="s">
        <v>13145</v>
      </c>
      <c r="J787" s="397"/>
      <c r="K787" s="397"/>
      <c r="L787" s="400"/>
      <c r="M787" s="400"/>
      <c r="N787" s="400"/>
      <c r="O787" s="400"/>
      <c r="P787" s="400"/>
      <c r="Q787" s="400"/>
      <c r="R787" s="400"/>
      <c r="S787" s="400"/>
      <c r="T787" s="400"/>
      <c r="U787" s="400"/>
      <c r="V787" s="400"/>
      <c r="W787" s="400"/>
      <c r="X787" s="400"/>
      <c r="Y787" s="398"/>
      <c r="Z787" s="399" t="s">
        <v>11794</v>
      </c>
      <c r="AA787" s="400" t="s">
        <v>13024</v>
      </c>
      <c r="AB787" s="400"/>
      <c r="AC787" s="400"/>
      <c r="AD787" s="436"/>
      <c r="AE787" s="436"/>
      <c r="AF787" s="436"/>
      <c r="AG787" s="436"/>
      <c r="AH787" s="436"/>
      <c r="AI787" s="436"/>
      <c r="AJ787" s="436"/>
      <c r="AK787" s="436"/>
      <c r="AL787" s="401"/>
      <c r="AM787" s="481">
        <f>COUNTIF(AN787:DY787,"*")-2</f>
        <v>4</v>
      </c>
      <c r="AN787" s="394" t="s">
        <v>13342</v>
      </c>
      <c r="AO787" s="395" t="s">
        <v>15316</v>
      </c>
      <c r="AP787" s="395" t="s">
        <v>15317</v>
      </c>
      <c r="AQ787" s="395" t="s">
        <v>13330</v>
      </c>
      <c r="AR787" s="395" t="s">
        <v>15318</v>
      </c>
      <c r="AS787" s="395" t="s">
        <v>13301</v>
      </c>
      <c r="AT787" s="395"/>
      <c r="AU787" s="395"/>
      <c r="AV787" s="395"/>
      <c r="AW787" s="395"/>
      <c r="AX787" s="395"/>
      <c r="AY787" s="395"/>
      <c r="AZ787" s="395"/>
      <c r="BA787" s="395"/>
      <c r="BB787" s="395"/>
      <c r="BC787" s="395"/>
      <c r="BD787" s="395"/>
      <c r="BE787" s="395"/>
      <c r="BF787" s="395"/>
      <c r="BG787" s="395"/>
      <c r="BH787" s="395"/>
      <c r="BI787" s="395"/>
      <c r="BJ787" s="395"/>
      <c r="BK787" s="395"/>
      <c r="BL787" s="395"/>
      <c r="BM787" s="395"/>
      <c r="BN787" s="395"/>
      <c r="BO787" s="395"/>
      <c r="BP787" s="395"/>
      <c r="BQ787" s="396"/>
      <c r="BR787" s="396"/>
      <c r="BS787" s="396"/>
      <c r="BT787" s="396"/>
      <c r="BU787" s="396"/>
      <c r="BV787" s="396"/>
      <c r="BW787" s="396"/>
      <c r="BX787" s="396"/>
      <c r="BY787" s="396"/>
      <c r="BZ787" s="396"/>
      <c r="CA787" s="396"/>
      <c r="CB787" s="396"/>
      <c r="CC787" s="396"/>
      <c r="CD787" s="396"/>
      <c r="CE787" s="396"/>
      <c r="CF787" s="396"/>
      <c r="CG787" s="396"/>
      <c r="CH787" s="396"/>
      <c r="CI787" s="396"/>
      <c r="CJ787" s="396"/>
      <c r="CK787" s="396"/>
      <c r="CL787" s="396"/>
      <c r="CM787" s="396"/>
      <c r="CN787" s="396"/>
      <c r="CO787" s="396"/>
      <c r="CP787" s="396"/>
      <c r="CQ787" s="396"/>
      <c r="CR787" s="396"/>
      <c r="CS787" s="396"/>
      <c r="CT787" s="396"/>
      <c r="CU787" s="396"/>
      <c r="CV787" s="396"/>
      <c r="CW787" s="396"/>
      <c r="CX787" s="396"/>
      <c r="CY787" s="396"/>
      <c r="CZ787" s="396"/>
      <c r="DA787" s="396"/>
      <c r="DB787" s="396"/>
      <c r="DC787" s="396"/>
      <c r="DD787" s="396"/>
      <c r="DE787" s="396"/>
      <c r="DF787" s="396"/>
      <c r="DG787" s="396"/>
      <c r="DH787" s="396"/>
      <c r="DI787" s="396"/>
      <c r="DJ787" s="396"/>
      <c r="DK787" s="396"/>
      <c r="DL787" s="396"/>
      <c r="DM787" s="396"/>
      <c r="DN787" s="396"/>
      <c r="DO787" s="396"/>
      <c r="DP787" s="396"/>
      <c r="DQ787" s="396"/>
      <c r="DR787" s="396"/>
      <c r="DS787" s="396"/>
      <c r="DT787" s="396"/>
      <c r="DU787" s="396"/>
      <c r="DV787" s="396"/>
      <c r="DW787" s="396"/>
      <c r="DX787" s="396"/>
      <c r="DY787" s="396"/>
    </row>
    <row r="788" spans="1:129" ht="27" customHeight="1" x14ac:dyDescent="0.15">
      <c r="A788" s="432">
        <v>1030002243</v>
      </c>
      <c r="B788" s="386" t="s">
        <v>12556</v>
      </c>
      <c r="C788" s="387" t="s">
        <v>16829</v>
      </c>
      <c r="D788" s="149" t="s">
        <v>12979</v>
      </c>
      <c r="E788" s="149"/>
      <c r="F788" s="149"/>
      <c r="G788" s="388">
        <f>COUNTIF(H788:AL788,"*")</f>
        <v>2</v>
      </c>
      <c r="H788" s="402" t="s">
        <v>13123</v>
      </c>
      <c r="I788" s="397"/>
      <c r="J788" s="397"/>
      <c r="K788" s="397"/>
      <c r="L788" s="400"/>
      <c r="M788" s="400"/>
      <c r="N788" s="400"/>
      <c r="O788" s="400"/>
      <c r="P788" s="400"/>
      <c r="Q788" s="400"/>
      <c r="R788" s="400"/>
      <c r="S788" s="400"/>
      <c r="T788" s="400"/>
      <c r="U788" s="400"/>
      <c r="V788" s="400"/>
      <c r="W788" s="400"/>
      <c r="X788" s="400"/>
      <c r="Y788" s="398"/>
      <c r="Z788" s="403" t="s">
        <v>11795</v>
      </c>
      <c r="AA788" s="400"/>
      <c r="AB788" s="400"/>
      <c r="AC788" s="400"/>
      <c r="AD788" s="436"/>
      <c r="AE788" s="436"/>
      <c r="AF788" s="436"/>
      <c r="AG788" s="436"/>
      <c r="AH788" s="436"/>
      <c r="AI788" s="436"/>
      <c r="AJ788" s="436"/>
      <c r="AK788" s="436"/>
      <c r="AL788" s="401"/>
      <c r="AM788" s="481">
        <f>COUNTIF(AN788:DY788,"*")</f>
        <v>3</v>
      </c>
      <c r="AN788" s="394" t="s">
        <v>14827</v>
      </c>
      <c r="AO788" s="395" t="s">
        <v>15469</v>
      </c>
      <c r="AP788" s="395" t="s">
        <v>15479</v>
      </c>
      <c r="AQ788" s="395"/>
      <c r="AR788" s="395"/>
      <c r="AS788" s="395"/>
      <c r="AT788" s="395"/>
      <c r="AU788" s="395"/>
      <c r="AV788" s="395"/>
      <c r="AW788" s="395"/>
      <c r="AX788" s="395"/>
      <c r="AY788" s="395"/>
      <c r="AZ788" s="395"/>
      <c r="BA788" s="395"/>
      <c r="BB788" s="395"/>
      <c r="BC788" s="395"/>
      <c r="BD788" s="395"/>
      <c r="BE788" s="395"/>
      <c r="BF788" s="395"/>
      <c r="BG788" s="395"/>
      <c r="BH788" s="395"/>
      <c r="BI788" s="395"/>
      <c r="BJ788" s="395"/>
      <c r="BK788" s="395"/>
      <c r="BL788" s="395"/>
      <c r="BM788" s="395"/>
      <c r="BN788" s="395"/>
      <c r="BO788" s="395"/>
      <c r="BP788" s="395"/>
      <c r="BQ788" s="396"/>
      <c r="BR788" s="396"/>
      <c r="BS788" s="396"/>
      <c r="BT788" s="396"/>
      <c r="BU788" s="396"/>
      <c r="BV788" s="396"/>
      <c r="BW788" s="396"/>
      <c r="BX788" s="396"/>
      <c r="BY788" s="396"/>
      <c r="BZ788" s="396"/>
      <c r="CA788" s="396"/>
      <c r="CB788" s="396"/>
      <c r="CC788" s="396"/>
      <c r="CD788" s="396"/>
      <c r="CE788" s="396"/>
      <c r="CF788" s="396"/>
      <c r="CG788" s="396"/>
      <c r="CH788" s="396"/>
      <c r="CI788" s="396"/>
      <c r="CJ788" s="396"/>
      <c r="CK788" s="396"/>
      <c r="CL788" s="396"/>
      <c r="CM788" s="396"/>
      <c r="CN788" s="396"/>
      <c r="CO788" s="396"/>
      <c r="CP788" s="396"/>
      <c r="CQ788" s="396"/>
      <c r="CR788" s="396"/>
      <c r="CS788" s="396"/>
      <c r="CT788" s="396"/>
      <c r="CU788" s="396"/>
      <c r="CV788" s="396"/>
      <c r="CW788" s="396"/>
      <c r="CX788" s="396"/>
      <c r="CY788" s="396"/>
      <c r="CZ788" s="396"/>
      <c r="DA788" s="396"/>
      <c r="DB788" s="396"/>
      <c r="DC788" s="396"/>
      <c r="DD788" s="396"/>
      <c r="DE788" s="396"/>
      <c r="DF788" s="396"/>
      <c r="DG788" s="396"/>
      <c r="DH788" s="396"/>
      <c r="DI788" s="396"/>
      <c r="DJ788" s="396"/>
      <c r="DK788" s="396"/>
      <c r="DL788" s="396"/>
      <c r="DM788" s="396"/>
      <c r="DN788" s="396"/>
      <c r="DO788" s="396"/>
      <c r="DP788" s="396"/>
      <c r="DQ788" s="396"/>
      <c r="DR788" s="396"/>
      <c r="DS788" s="396"/>
      <c r="DT788" s="396"/>
      <c r="DU788" s="396"/>
      <c r="DV788" s="396"/>
      <c r="DW788" s="396"/>
      <c r="DX788" s="396"/>
      <c r="DY788" s="396"/>
    </row>
    <row r="789" spans="1:129" ht="27" customHeight="1" x14ac:dyDescent="0.15">
      <c r="A789" s="432">
        <v>1020001102</v>
      </c>
      <c r="B789" s="386" t="s">
        <v>12228</v>
      </c>
      <c r="C789" s="387" t="s">
        <v>17530</v>
      </c>
      <c r="D789" s="149" t="s">
        <v>14492</v>
      </c>
      <c r="E789" s="153" t="s">
        <v>14686</v>
      </c>
      <c r="F789" s="153" t="s">
        <v>12989</v>
      </c>
      <c r="G789" s="388">
        <f>COUNTIF(H789:AL789,"*")</f>
        <v>2</v>
      </c>
      <c r="H789" s="397" t="s">
        <v>13218</v>
      </c>
      <c r="I789" s="397"/>
      <c r="J789" s="397"/>
      <c r="K789" s="397"/>
      <c r="L789" s="400"/>
      <c r="M789" s="400"/>
      <c r="N789" s="400"/>
      <c r="O789" s="400"/>
      <c r="P789" s="400"/>
      <c r="Q789" s="400"/>
      <c r="R789" s="400"/>
      <c r="S789" s="400"/>
      <c r="T789" s="400"/>
      <c r="U789" s="400"/>
      <c r="V789" s="400"/>
      <c r="W789" s="400"/>
      <c r="X789" s="400"/>
      <c r="Y789" s="398"/>
      <c r="Z789" s="399" t="s">
        <v>13126</v>
      </c>
      <c r="AA789" s="400"/>
      <c r="AB789" s="400"/>
      <c r="AC789" s="400"/>
      <c r="AD789" s="436"/>
      <c r="AE789" s="436"/>
      <c r="AF789" s="436"/>
      <c r="AG789" s="436"/>
      <c r="AH789" s="436"/>
      <c r="AI789" s="436"/>
      <c r="AJ789" s="436"/>
      <c r="AK789" s="436"/>
      <c r="AL789" s="401"/>
      <c r="AM789" s="481">
        <f>COUNTIF(AN789:DY789,"*")-1</f>
        <v>2</v>
      </c>
      <c r="AN789" s="394" t="s">
        <v>13322</v>
      </c>
      <c r="AO789" s="395" t="s">
        <v>16421</v>
      </c>
      <c r="AP789" s="395" t="s">
        <v>13348</v>
      </c>
      <c r="AQ789" s="395"/>
      <c r="AR789" s="395"/>
      <c r="AS789" s="395"/>
      <c r="AT789" s="395"/>
      <c r="AU789" s="395"/>
      <c r="AV789" s="395"/>
      <c r="AW789" s="395"/>
      <c r="AX789" s="395"/>
      <c r="AY789" s="395"/>
      <c r="AZ789" s="395"/>
      <c r="BA789" s="395"/>
      <c r="BB789" s="395"/>
      <c r="BC789" s="395"/>
      <c r="BD789" s="395"/>
      <c r="BE789" s="395"/>
      <c r="BF789" s="395"/>
      <c r="BG789" s="395"/>
      <c r="BH789" s="395"/>
      <c r="BI789" s="395"/>
      <c r="BJ789" s="395"/>
      <c r="BK789" s="395"/>
      <c r="BL789" s="395"/>
      <c r="BM789" s="395"/>
      <c r="BN789" s="395"/>
      <c r="BO789" s="395"/>
      <c r="BP789" s="395"/>
      <c r="BQ789" s="396"/>
      <c r="BR789" s="396"/>
      <c r="BS789" s="396"/>
      <c r="BT789" s="396"/>
      <c r="BU789" s="396"/>
      <c r="BV789" s="396"/>
      <c r="BW789" s="396"/>
      <c r="BX789" s="396"/>
      <c r="BY789" s="396"/>
      <c r="BZ789" s="396"/>
      <c r="CA789" s="396"/>
      <c r="CB789" s="396"/>
      <c r="CC789" s="396"/>
      <c r="CD789" s="396"/>
      <c r="CE789" s="396"/>
      <c r="CF789" s="396"/>
      <c r="CG789" s="396"/>
      <c r="CH789" s="396"/>
      <c r="CI789" s="396"/>
      <c r="CJ789" s="396"/>
      <c r="CK789" s="396"/>
      <c r="CL789" s="396"/>
      <c r="CM789" s="396"/>
      <c r="CN789" s="396"/>
      <c r="CO789" s="396"/>
      <c r="CP789" s="396"/>
      <c r="CQ789" s="396"/>
      <c r="CR789" s="396"/>
      <c r="CS789" s="396"/>
      <c r="CT789" s="396"/>
      <c r="CU789" s="396"/>
      <c r="CV789" s="396"/>
      <c r="CW789" s="396"/>
      <c r="CX789" s="396"/>
      <c r="CY789" s="396"/>
      <c r="CZ789" s="396"/>
      <c r="DA789" s="396"/>
      <c r="DB789" s="396"/>
      <c r="DC789" s="396"/>
      <c r="DD789" s="396"/>
      <c r="DE789" s="396"/>
      <c r="DF789" s="396"/>
      <c r="DG789" s="396"/>
      <c r="DH789" s="396"/>
      <c r="DI789" s="396"/>
      <c r="DJ789" s="396"/>
      <c r="DK789" s="396"/>
      <c r="DL789" s="396"/>
      <c r="DM789" s="396"/>
      <c r="DN789" s="396"/>
      <c r="DO789" s="396"/>
      <c r="DP789" s="396"/>
      <c r="DQ789" s="396"/>
      <c r="DR789" s="396"/>
      <c r="DS789" s="396"/>
      <c r="DT789" s="396"/>
      <c r="DU789" s="396"/>
      <c r="DV789" s="396"/>
      <c r="DW789" s="396"/>
      <c r="DX789" s="396"/>
      <c r="DY789" s="396"/>
    </row>
    <row r="790" spans="1:129" ht="27" customHeight="1" x14ac:dyDescent="0.15">
      <c r="A790" s="432">
        <v>1030003961</v>
      </c>
      <c r="B790" s="386" t="s">
        <v>12623</v>
      </c>
      <c r="C790" s="387" t="s">
        <v>16838</v>
      </c>
      <c r="D790" s="149" t="s">
        <v>13037</v>
      </c>
      <c r="E790" s="153"/>
      <c r="F790" s="153"/>
      <c r="G790" s="388">
        <f>COUNTIF(H790:AL790,"*")</f>
        <v>4</v>
      </c>
      <c r="H790" s="402" t="s">
        <v>13226</v>
      </c>
      <c r="I790" s="397"/>
      <c r="J790" s="397"/>
      <c r="K790" s="397"/>
      <c r="L790" s="400"/>
      <c r="M790" s="400"/>
      <c r="N790" s="400"/>
      <c r="O790" s="400"/>
      <c r="P790" s="400"/>
      <c r="Q790" s="400"/>
      <c r="R790" s="400"/>
      <c r="S790" s="400"/>
      <c r="T790" s="400"/>
      <c r="U790" s="400"/>
      <c r="V790" s="400"/>
      <c r="W790" s="400"/>
      <c r="X790" s="400"/>
      <c r="Y790" s="398"/>
      <c r="Z790" s="403" t="s">
        <v>11791</v>
      </c>
      <c r="AA790" s="404" t="s">
        <v>13126</v>
      </c>
      <c r="AB790" s="404" t="s">
        <v>13025</v>
      </c>
      <c r="AC790" s="400"/>
      <c r="AD790" s="436"/>
      <c r="AE790" s="436"/>
      <c r="AF790" s="436"/>
      <c r="AG790" s="436"/>
      <c r="AH790" s="436"/>
      <c r="AI790" s="436"/>
      <c r="AJ790" s="436"/>
      <c r="AK790" s="436"/>
      <c r="AL790" s="401"/>
      <c r="AM790" s="481">
        <f>COUNTIF(AN790:DY790,"*")-3</f>
        <v>5</v>
      </c>
      <c r="AN790" s="394" t="s">
        <v>14822</v>
      </c>
      <c r="AO790" s="395" t="s">
        <v>16007</v>
      </c>
      <c r="AP790" s="395" t="s">
        <v>16008</v>
      </c>
      <c r="AQ790" s="395" t="s">
        <v>16009</v>
      </c>
      <c r="AR790" s="395" t="s">
        <v>14981</v>
      </c>
      <c r="AS790" s="395" t="s">
        <v>16010</v>
      </c>
      <c r="AT790" s="395" t="s">
        <v>15123</v>
      </c>
      <c r="AU790" s="395" t="s">
        <v>16011</v>
      </c>
      <c r="AV790" s="395"/>
      <c r="AW790" s="395"/>
      <c r="AX790" s="395"/>
      <c r="AY790" s="395"/>
      <c r="AZ790" s="395"/>
      <c r="BA790" s="395"/>
      <c r="BB790" s="395"/>
      <c r="BC790" s="395"/>
      <c r="BD790" s="395"/>
      <c r="BE790" s="395"/>
      <c r="BF790" s="395"/>
      <c r="BG790" s="395"/>
      <c r="BH790" s="395"/>
      <c r="BI790" s="395"/>
      <c r="BJ790" s="395"/>
      <c r="BK790" s="395"/>
      <c r="BL790" s="395"/>
      <c r="BM790" s="395"/>
      <c r="BN790" s="395"/>
      <c r="BO790" s="395"/>
      <c r="BP790" s="395"/>
      <c r="BQ790" s="396"/>
      <c r="BR790" s="396"/>
      <c r="BS790" s="396"/>
      <c r="BT790" s="396"/>
      <c r="BU790" s="396"/>
      <c r="BV790" s="396"/>
      <c r="BW790" s="396"/>
      <c r="BX790" s="396"/>
      <c r="BY790" s="396"/>
      <c r="BZ790" s="396"/>
      <c r="CA790" s="396"/>
      <c r="CB790" s="396"/>
      <c r="CC790" s="396"/>
      <c r="CD790" s="396"/>
      <c r="CE790" s="396"/>
      <c r="CF790" s="396"/>
      <c r="CG790" s="396"/>
      <c r="CH790" s="396"/>
      <c r="CI790" s="396"/>
      <c r="CJ790" s="396"/>
      <c r="CK790" s="396"/>
      <c r="CL790" s="396"/>
      <c r="CM790" s="396"/>
      <c r="CN790" s="396"/>
      <c r="CO790" s="396"/>
      <c r="CP790" s="396"/>
      <c r="CQ790" s="396"/>
      <c r="CR790" s="396"/>
      <c r="CS790" s="396"/>
      <c r="CT790" s="396"/>
      <c r="CU790" s="396"/>
      <c r="CV790" s="396"/>
      <c r="CW790" s="396"/>
      <c r="CX790" s="396"/>
      <c r="CY790" s="396"/>
      <c r="CZ790" s="396"/>
      <c r="DA790" s="396"/>
      <c r="DB790" s="396"/>
      <c r="DC790" s="396"/>
      <c r="DD790" s="396"/>
      <c r="DE790" s="396"/>
      <c r="DF790" s="396"/>
      <c r="DG790" s="396"/>
      <c r="DH790" s="396"/>
      <c r="DI790" s="396"/>
      <c r="DJ790" s="396"/>
      <c r="DK790" s="396"/>
      <c r="DL790" s="396"/>
      <c r="DM790" s="396"/>
      <c r="DN790" s="396"/>
      <c r="DO790" s="396"/>
      <c r="DP790" s="396"/>
      <c r="DQ790" s="396"/>
      <c r="DR790" s="396"/>
      <c r="DS790" s="396"/>
      <c r="DT790" s="396"/>
      <c r="DU790" s="396"/>
      <c r="DV790" s="396"/>
      <c r="DW790" s="396"/>
      <c r="DX790" s="396"/>
      <c r="DY790" s="396"/>
    </row>
    <row r="791" spans="1:129" ht="27" customHeight="1" x14ac:dyDescent="0.15">
      <c r="A791" s="432">
        <v>1020001189</v>
      </c>
      <c r="B791" s="386" t="s">
        <v>12242</v>
      </c>
      <c r="C791" s="387" t="s">
        <v>17319</v>
      </c>
      <c r="D791" s="149" t="s">
        <v>14125</v>
      </c>
      <c r="E791" s="153"/>
      <c r="F791" s="153"/>
      <c r="G791" s="388">
        <f>COUNTIF(H791:AL791,"*")</f>
        <v>1</v>
      </c>
      <c r="H791" s="397"/>
      <c r="I791" s="397"/>
      <c r="J791" s="397"/>
      <c r="K791" s="397"/>
      <c r="L791" s="400"/>
      <c r="M791" s="400"/>
      <c r="N791" s="400"/>
      <c r="O791" s="400"/>
      <c r="P791" s="400"/>
      <c r="Q791" s="400"/>
      <c r="R791" s="400"/>
      <c r="S791" s="400"/>
      <c r="T791" s="400"/>
      <c r="U791" s="400"/>
      <c r="V791" s="400"/>
      <c r="W791" s="400"/>
      <c r="X791" s="400"/>
      <c r="Y791" s="398"/>
      <c r="Z791" s="403" t="s">
        <v>13112</v>
      </c>
      <c r="AA791" s="400"/>
      <c r="AB791" s="400"/>
      <c r="AC791" s="400"/>
      <c r="AD791" s="436"/>
      <c r="AE791" s="436"/>
      <c r="AF791" s="436"/>
      <c r="AG791" s="436"/>
      <c r="AH791" s="436"/>
      <c r="AI791" s="436"/>
      <c r="AJ791" s="436"/>
      <c r="AK791" s="436"/>
      <c r="AL791" s="401"/>
      <c r="AM791" s="481">
        <f>COUNTIF(AN791:DY791,"*")</f>
        <v>2</v>
      </c>
      <c r="AN791" s="394" t="s">
        <v>16000</v>
      </c>
      <c r="AO791" s="395" t="s">
        <v>16001</v>
      </c>
      <c r="AP791" s="395"/>
      <c r="AQ791" s="395"/>
      <c r="AR791" s="395"/>
      <c r="AS791" s="395"/>
      <c r="AT791" s="395"/>
      <c r="AU791" s="395"/>
      <c r="AV791" s="395"/>
      <c r="AW791" s="395"/>
      <c r="AX791" s="395"/>
      <c r="AY791" s="395"/>
      <c r="AZ791" s="395"/>
      <c r="BA791" s="395"/>
      <c r="BB791" s="395"/>
      <c r="BC791" s="395"/>
      <c r="BD791" s="395"/>
      <c r="BE791" s="395"/>
      <c r="BF791" s="395"/>
      <c r="BG791" s="395"/>
      <c r="BH791" s="395"/>
      <c r="BI791" s="395"/>
      <c r="BJ791" s="395"/>
      <c r="BK791" s="395"/>
      <c r="BL791" s="395"/>
      <c r="BM791" s="395"/>
      <c r="BN791" s="395"/>
      <c r="BO791" s="395"/>
      <c r="BP791" s="395"/>
      <c r="BQ791" s="396"/>
      <c r="BR791" s="396"/>
      <c r="BS791" s="396"/>
      <c r="BT791" s="396"/>
      <c r="BU791" s="396"/>
      <c r="BV791" s="396"/>
      <c r="BW791" s="396"/>
      <c r="BX791" s="396"/>
      <c r="BY791" s="396"/>
      <c r="BZ791" s="396"/>
      <c r="CA791" s="396"/>
      <c r="CB791" s="396"/>
      <c r="CC791" s="396"/>
      <c r="CD791" s="396"/>
      <c r="CE791" s="396"/>
      <c r="CF791" s="396"/>
      <c r="CG791" s="396"/>
      <c r="CH791" s="396"/>
      <c r="CI791" s="396"/>
      <c r="CJ791" s="396"/>
      <c r="CK791" s="396"/>
      <c r="CL791" s="396"/>
      <c r="CM791" s="396"/>
      <c r="CN791" s="396"/>
      <c r="CO791" s="396"/>
      <c r="CP791" s="396"/>
      <c r="CQ791" s="396"/>
      <c r="CR791" s="396"/>
      <c r="CS791" s="396"/>
      <c r="CT791" s="396"/>
      <c r="CU791" s="396"/>
      <c r="CV791" s="396"/>
      <c r="CW791" s="396"/>
      <c r="CX791" s="396"/>
      <c r="CY791" s="396"/>
      <c r="CZ791" s="396"/>
      <c r="DA791" s="396"/>
      <c r="DB791" s="396"/>
      <c r="DC791" s="396"/>
      <c r="DD791" s="396"/>
      <c r="DE791" s="396"/>
      <c r="DF791" s="396"/>
      <c r="DG791" s="396"/>
      <c r="DH791" s="396"/>
      <c r="DI791" s="396"/>
      <c r="DJ791" s="396"/>
      <c r="DK791" s="396"/>
      <c r="DL791" s="396"/>
      <c r="DM791" s="396"/>
      <c r="DN791" s="396"/>
      <c r="DO791" s="396"/>
      <c r="DP791" s="396"/>
      <c r="DQ791" s="396"/>
      <c r="DR791" s="396"/>
      <c r="DS791" s="396"/>
      <c r="DT791" s="396"/>
      <c r="DU791" s="396"/>
      <c r="DV791" s="396"/>
      <c r="DW791" s="396"/>
      <c r="DX791" s="396"/>
      <c r="DY791" s="396"/>
    </row>
    <row r="792" spans="1:129" ht="27" customHeight="1" x14ac:dyDescent="0.15">
      <c r="A792" s="432">
        <v>1030005691</v>
      </c>
      <c r="B792" s="386" t="s">
        <v>14118</v>
      </c>
      <c r="C792" s="387" t="s">
        <v>17334</v>
      </c>
      <c r="D792" s="149" t="s">
        <v>14167</v>
      </c>
      <c r="E792" s="149" t="s">
        <v>14230</v>
      </c>
      <c r="F792" s="149" t="s">
        <v>12989</v>
      </c>
      <c r="G792" s="388">
        <f>COUNTIF(H792:AL792,"*")</f>
        <v>4</v>
      </c>
      <c r="H792" s="402" t="s">
        <v>13025</v>
      </c>
      <c r="I792" s="402" t="s">
        <v>13390</v>
      </c>
      <c r="J792" s="397"/>
      <c r="K792" s="397"/>
      <c r="L792" s="400"/>
      <c r="M792" s="400"/>
      <c r="N792" s="400"/>
      <c r="O792" s="400"/>
      <c r="P792" s="400"/>
      <c r="Q792" s="400"/>
      <c r="R792" s="400"/>
      <c r="S792" s="400"/>
      <c r="T792" s="400"/>
      <c r="U792" s="400"/>
      <c r="V792" s="400"/>
      <c r="W792" s="400"/>
      <c r="X792" s="400"/>
      <c r="Y792" s="398"/>
      <c r="Z792" s="403" t="s">
        <v>11794</v>
      </c>
      <c r="AA792" s="404" t="s">
        <v>13110</v>
      </c>
      <c r="AB792" s="400"/>
      <c r="AC792" s="400"/>
      <c r="AD792" s="436"/>
      <c r="AE792" s="436"/>
      <c r="AF792" s="436"/>
      <c r="AG792" s="436"/>
      <c r="AH792" s="436"/>
      <c r="AI792" s="436"/>
      <c r="AJ792" s="436"/>
      <c r="AK792" s="436"/>
      <c r="AL792" s="401"/>
      <c r="AM792" s="481">
        <f>COUNTIF(AN792:DY792,"*")-4</f>
        <v>4</v>
      </c>
      <c r="AN792" s="394" t="s">
        <v>16371</v>
      </c>
      <c r="AO792" s="395" t="s">
        <v>16372</v>
      </c>
      <c r="AP792" s="395" t="s">
        <v>13655</v>
      </c>
      <c r="AQ792" s="395" t="s">
        <v>16373</v>
      </c>
      <c r="AR792" s="395" t="s">
        <v>15467</v>
      </c>
      <c r="AS792" s="395" t="s">
        <v>16374</v>
      </c>
      <c r="AT792" s="395" t="s">
        <v>15693</v>
      </c>
      <c r="AU792" s="395" t="s">
        <v>16375</v>
      </c>
      <c r="AV792" s="395"/>
      <c r="AW792" s="395"/>
      <c r="AX792" s="395"/>
      <c r="AY792" s="395"/>
      <c r="AZ792" s="395"/>
      <c r="BA792" s="395"/>
      <c r="BB792" s="395"/>
      <c r="BC792" s="395"/>
      <c r="BD792" s="395"/>
      <c r="BE792" s="395"/>
      <c r="BF792" s="395"/>
      <c r="BG792" s="395"/>
      <c r="BH792" s="395"/>
      <c r="BI792" s="395"/>
      <c r="BJ792" s="395"/>
      <c r="BK792" s="395"/>
      <c r="BL792" s="395"/>
      <c r="BM792" s="395"/>
      <c r="BN792" s="395"/>
      <c r="BO792" s="395"/>
      <c r="BP792" s="395"/>
      <c r="BQ792" s="396"/>
      <c r="BR792" s="396"/>
      <c r="BS792" s="396"/>
      <c r="BT792" s="396"/>
      <c r="BU792" s="396"/>
      <c r="BV792" s="396"/>
      <c r="BW792" s="396"/>
      <c r="BX792" s="396"/>
      <c r="BY792" s="396"/>
      <c r="BZ792" s="396"/>
      <c r="CA792" s="396"/>
      <c r="CB792" s="396"/>
      <c r="CC792" s="396"/>
      <c r="CD792" s="396"/>
      <c r="CE792" s="396"/>
      <c r="CF792" s="396"/>
      <c r="CG792" s="396"/>
      <c r="CH792" s="396"/>
      <c r="CI792" s="396"/>
      <c r="CJ792" s="396"/>
      <c r="CK792" s="396"/>
      <c r="CL792" s="396"/>
      <c r="CM792" s="396"/>
      <c r="CN792" s="396"/>
      <c r="CO792" s="396"/>
      <c r="CP792" s="396"/>
      <c r="CQ792" s="396"/>
      <c r="CR792" s="396"/>
      <c r="CS792" s="396"/>
      <c r="CT792" s="396"/>
      <c r="CU792" s="396"/>
      <c r="CV792" s="396"/>
      <c r="CW792" s="396"/>
      <c r="CX792" s="396"/>
      <c r="CY792" s="396"/>
      <c r="CZ792" s="396"/>
      <c r="DA792" s="396"/>
      <c r="DB792" s="396"/>
      <c r="DC792" s="396"/>
      <c r="DD792" s="396"/>
      <c r="DE792" s="396"/>
      <c r="DF792" s="396"/>
      <c r="DG792" s="396"/>
      <c r="DH792" s="396"/>
      <c r="DI792" s="396"/>
      <c r="DJ792" s="396"/>
      <c r="DK792" s="396"/>
      <c r="DL792" s="396"/>
      <c r="DM792" s="396"/>
      <c r="DN792" s="396"/>
      <c r="DO792" s="396"/>
      <c r="DP792" s="396"/>
      <c r="DQ792" s="396"/>
      <c r="DR792" s="396"/>
      <c r="DS792" s="396"/>
      <c r="DT792" s="396"/>
      <c r="DU792" s="396"/>
      <c r="DV792" s="396"/>
      <c r="DW792" s="396"/>
      <c r="DX792" s="396"/>
      <c r="DY792" s="396"/>
    </row>
    <row r="793" spans="1:129" ht="27" customHeight="1" x14ac:dyDescent="0.15">
      <c r="A793" s="432">
        <v>1020000505</v>
      </c>
      <c r="B793" s="386" t="s">
        <v>12054</v>
      </c>
      <c r="C793" s="387" t="s">
        <v>17159</v>
      </c>
      <c r="D793" s="149" t="s">
        <v>13905</v>
      </c>
      <c r="E793" s="153" t="s">
        <v>13927</v>
      </c>
      <c r="F793" s="153" t="s">
        <v>12992</v>
      </c>
      <c r="G793" s="388">
        <f>COUNTIF(H793:AL793,"*")</f>
        <v>2</v>
      </c>
      <c r="H793" s="397" t="s">
        <v>14955</v>
      </c>
      <c r="I793" s="397"/>
      <c r="J793" s="397"/>
      <c r="K793" s="397"/>
      <c r="L793" s="400"/>
      <c r="M793" s="400"/>
      <c r="N793" s="400"/>
      <c r="O793" s="400"/>
      <c r="P793" s="400"/>
      <c r="Q793" s="400"/>
      <c r="R793" s="400"/>
      <c r="S793" s="400"/>
      <c r="T793" s="400"/>
      <c r="U793" s="400"/>
      <c r="V793" s="400"/>
      <c r="W793" s="400"/>
      <c r="X793" s="400"/>
      <c r="Y793" s="398"/>
      <c r="Z793" s="399" t="s">
        <v>14889</v>
      </c>
      <c r="AA793" s="400"/>
      <c r="AB793" s="400"/>
      <c r="AC793" s="400"/>
      <c r="AD793" s="436"/>
      <c r="AE793" s="436"/>
      <c r="AF793" s="436"/>
      <c r="AG793" s="436"/>
      <c r="AH793" s="436"/>
      <c r="AI793" s="436"/>
      <c r="AJ793" s="436"/>
      <c r="AK793" s="436"/>
      <c r="AL793" s="401"/>
      <c r="AM793" s="481">
        <f>COUNTIF(AN793:DY793,"*")</f>
        <v>9</v>
      </c>
      <c r="AN793" s="394" t="s">
        <v>15162</v>
      </c>
      <c r="AO793" s="395" t="s">
        <v>15270</v>
      </c>
      <c r="AP793" s="395" t="s">
        <v>15163</v>
      </c>
      <c r="AQ793" s="395" t="s">
        <v>15271</v>
      </c>
      <c r="AR793" s="395" t="s">
        <v>15272</v>
      </c>
      <c r="AS793" s="395" t="s">
        <v>15165</v>
      </c>
      <c r="AT793" s="395" t="s">
        <v>15166</v>
      </c>
      <c r="AU793" s="395" t="s">
        <v>15167</v>
      </c>
      <c r="AV793" s="395" t="s">
        <v>15232</v>
      </c>
      <c r="AW793" s="395"/>
      <c r="AX793" s="395"/>
      <c r="AY793" s="395"/>
      <c r="AZ793" s="395"/>
      <c r="BA793" s="395"/>
      <c r="BB793" s="395"/>
      <c r="BC793" s="395"/>
      <c r="BD793" s="395"/>
      <c r="BE793" s="395"/>
      <c r="BF793" s="395"/>
      <c r="BG793" s="395"/>
      <c r="BH793" s="395"/>
      <c r="BI793" s="395"/>
      <c r="BJ793" s="395"/>
      <c r="BK793" s="395"/>
      <c r="BL793" s="395"/>
      <c r="BM793" s="395"/>
      <c r="BN793" s="395"/>
      <c r="BO793" s="395"/>
      <c r="BP793" s="395"/>
      <c r="BQ793" s="396"/>
      <c r="BR793" s="396"/>
      <c r="BS793" s="396"/>
      <c r="BT793" s="396"/>
      <c r="BU793" s="396"/>
      <c r="BV793" s="396"/>
      <c r="BW793" s="396"/>
      <c r="BX793" s="396"/>
      <c r="BY793" s="396"/>
      <c r="BZ793" s="396"/>
      <c r="CA793" s="396"/>
      <c r="CB793" s="396"/>
      <c r="CC793" s="396"/>
      <c r="CD793" s="396"/>
      <c r="CE793" s="396"/>
      <c r="CF793" s="396"/>
      <c r="CG793" s="396"/>
      <c r="CH793" s="396"/>
      <c r="CI793" s="396"/>
      <c r="CJ793" s="396"/>
      <c r="CK793" s="396"/>
      <c r="CL793" s="396"/>
      <c r="CM793" s="396"/>
      <c r="CN793" s="396"/>
      <c r="CO793" s="396"/>
      <c r="CP793" s="396"/>
      <c r="CQ793" s="396"/>
      <c r="CR793" s="396"/>
      <c r="CS793" s="396"/>
      <c r="CT793" s="396"/>
      <c r="CU793" s="396"/>
      <c r="CV793" s="396"/>
      <c r="CW793" s="396"/>
      <c r="CX793" s="396"/>
      <c r="CY793" s="396"/>
      <c r="CZ793" s="396"/>
      <c r="DA793" s="396"/>
      <c r="DB793" s="396"/>
      <c r="DC793" s="396"/>
      <c r="DD793" s="396"/>
      <c r="DE793" s="396"/>
      <c r="DF793" s="396"/>
      <c r="DG793" s="396"/>
      <c r="DH793" s="396"/>
      <c r="DI793" s="396"/>
      <c r="DJ793" s="396"/>
      <c r="DK793" s="396"/>
      <c r="DL793" s="396"/>
      <c r="DM793" s="396"/>
      <c r="DN793" s="396"/>
      <c r="DO793" s="396"/>
      <c r="DP793" s="396"/>
      <c r="DQ793" s="396"/>
      <c r="DR793" s="396"/>
      <c r="DS793" s="396"/>
      <c r="DT793" s="396"/>
      <c r="DU793" s="396"/>
      <c r="DV793" s="396"/>
      <c r="DW793" s="396"/>
      <c r="DX793" s="396"/>
      <c r="DY793" s="396"/>
    </row>
    <row r="794" spans="1:129" ht="27" customHeight="1" x14ac:dyDescent="0.15">
      <c r="A794" s="432">
        <v>1020000358</v>
      </c>
      <c r="B794" s="386" t="s">
        <v>12028</v>
      </c>
      <c r="C794" s="387" t="s">
        <v>17348</v>
      </c>
      <c r="D794" s="149" t="s">
        <v>14180</v>
      </c>
      <c r="E794" s="153"/>
      <c r="F794" s="153"/>
      <c r="G794" s="388">
        <f>COUNTIF(H794:AL794,"*")</f>
        <v>1</v>
      </c>
      <c r="H794" s="397" t="s">
        <v>11795</v>
      </c>
      <c r="I794" s="397"/>
      <c r="J794" s="397"/>
      <c r="K794" s="397"/>
      <c r="L794" s="400"/>
      <c r="M794" s="400"/>
      <c r="N794" s="400"/>
      <c r="O794" s="400"/>
      <c r="P794" s="400"/>
      <c r="Q794" s="400"/>
      <c r="R794" s="400"/>
      <c r="S794" s="400"/>
      <c r="T794" s="400"/>
      <c r="U794" s="400"/>
      <c r="V794" s="400"/>
      <c r="W794" s="400"/>
      <c r="X794" s="400"/>
      <c r="Y794" s="398"/>
      <c r="Z794" s="399"/>
      <c r="AA794" s="400"/>
      <c r="AB794" s="400"/>
      <c r="AC794" s="400"/>
      <c r="AD794" s="436"/>
      <c r="AE794" s="436"/>
      <c r="AF794" s="436"/>
      <c r="AG794" s="436"/>
      <c r="AH794" s="436"/>
      <c r="AI794" s="436"/>
      <c r="AJ794" s="436"/>
      <c r="AK794" s="436"/>
      <c r="AL794" s="401"/>
      <c r="AM794" s="481">
        <f>COUNTIF(AN794:DY794,"*")-1</f>
        <v>6</v>
      </c>
      <c r="AN794" s="394" t="s">
        <v>13443</v>
      </c>
      <c r="AO794" s="395" t="s">
        <v>13521</v>
      </c>
      <c r="AP794" s="395" t="s">
        <v>13522</v>
      </c>
      <c r="AQ794" s="395" t="s">
        <v>13523</v>
      </c>
      <c r="AR794" s="395" t="s">
        <v>13524</v>
      </c>
      <c r="AS794" s="395" t="s">
        <v>13525</v>
      </c>
      <c r="AT794" s="395" t="s">
        <v>14898</v>
      </c>
      <c r="AU794" s="395"/>
      <c r="AV794" s="395"/>
      <c r="AW794" s="395"/>
      <c r="AX794" s="395"/>
      <c r="AY794" s="395"/>
      <c r="AZ794" s="395"/>
      <c r="BA794" s="395"/>
      <c r="BB794" s="395"/>
      <c r="BC794" s="395"/>
      <c r="BD794" s="395"/>
      <c r="BE794" s="395"/>
      <c r="BF794" s="395"/>
      <c r="BG794" s="395"/>
      <c r="BH794" s="395"/>
      <c r="BI794" s="395"/>
      <c r="BJ794" s="395"/>
      <c r="BK794" s="395"/>
      <c r="BL794" s="395"/>
      <c r="BM794" s="395"/>
      <c r="BN794" s="395"/>
      <c r="BO794" s="395"/>
      <c r="BP794" s="395"/>
      <c r="BQ794" s="396"/>
      <c r="BR794" s="396"/>
      <c r="BS794" s="396"/>
      <c r="BT794" s="396"/>
      <c r="BU794" s="396"/>
      <c r="BV794" s="396"/>
      <c r="BW794" s="396"/>
      <c r="BX794" s="396"/>
      <c r="BY794" s="396"/>
      <c r="BZ794" s="396"/>
      <c r="CA794" s="396"/>
      <c r="CB794" s="396"/>
      <c r="CC794" s="396"/>
      <c r="CD794" s="396"/>
      <c r="CE794" s="396"/>
      <c r="CF794" s="396"/>
      <c r="CG794" s="396"/>
      <c r="CH794" s="396"/>
      <c r="CI794" s="396"/>
      <c r="CJ794" s="396"/>
      <c r="CK794" s="396"/>
      <c r="CL794" s="396"/>
      <c r="CM794" s="396"/>
      <c r="CN794" s="396"/>
      <c r="CO794" s="396"/>
      <c r="CP794" s="396"/>
      <c r="CQ794" s="396"/>
      <c r="CR794" s="396"/>
      <c r="CS794" s="396"/>
      <c r="CT794" s="396"/>
      <c r="CU794" s="396"/>
      <c r="CV794" s="396"/>
      <c r="CW794" s="396"/>
      <c r="CX794" s="396"/>
      <c r="CY794" s="396"/>
      <c r="CZ794" s="396"/>
      <c r="DA794" s="396"/>
      <c r="DB794" s="396"/>
      <c r="DC794" s="396"/>
      <c r="DD794" s="396"/>
      <c r="DE794" s="396"/>
      <c r="DF794" s="396"/>
      <c r="DG794" s="396"/>
      <c r="DH794" s="396"/>
      <c r="DI794" s="396"/>
      <c r="DJ794" s="396"/>
      <c r="DK794" s="396"/>
      <c r="DL794" s="396"/>
      <c r="DM794" s="396"/>
      <c r="DN794" s="396"/>
      <c r="DO794" s="396"/>
      <c r="DP794" s="396"/>
      <c r="DQ794" s="396"/>
      <c r="DR794" s="396"/>
      <c r="DS794" s="396"/>
      <c r="DT794" s="396"/>
      <c r="DU794" s="396"/>
      <c r="DV794" s="396"/>
      <c r="DW794" s="396"/>
      <c r="DX794" s="396"/>
      <c r="DY794" s="396"/>
    </row>
    <row r="795" spans="1:129" ht="27" customHeight="1" x14ac:dyDescent="0.15">
      <c r="A795" s="432">
        <v>1020001248</v>
      </c>
      <c r="B795" s="386" t="s">
        <v>12269</v>
      </c>
      <c r="C795" s="387" t="s">
        <v>17037</v>
      </c>
      <c r="D795" s="149" t="s">
        <v>13692</v>
      </c>
      <c r="E795" s="153"/>
      <c r="F795" s="153"/>
      <c r="G795" s="388">
        <f>COUNTIF(H795:AL795,"*")</f>
        <v>4</v>
      </c>
      <c r="H795" s="397" t="s">
        <v>14937</v>
      </c>
      <c r="I795" s="397" t="s">
        <v>13615</v>
      </c>
      <c r="J795" s="397"/>
      <c r="K795" s="397"/>
      <c r="L795" s="400"/>
      <c r="M795" s="400"/>
      <c r="N795" s="400"/>
      <c r="O795" s="400"/>
      <c r="P795" s="400"/>
      <c r="Q795" s="400"/>
      <c r="R795" s="400"/>
      <c r="S795" s="400"/>
      <c r="T795" s="400"/>
      <c r="U795" s="400"/>
      <c r="V795" s="400"/>
      <c r="W795" s="400"/>
      <c r="X795" s="400"/>
      <c r="Y795" s="398"/>
      <c r="Z795" s="399" t="s">
        <v>14851</v>
      </c>
      <c r="AA795" s="400" t="s">
        <v>14852</v>
      </c>
      <c r="AB795" s="400"/>
      <c r="AC795" s="400"/>
      <c r="AD795" s="436"/>
      <c r="AE795" s="436"/>
      <c r="AF795" s="436"/>
      <c r="AG795" s="436"/>
      <c r="AH795" s="436"/>
      <c r="AI795" s="436"/>
      <c r="AJ795" s="436"/>
      <c r="AK795" s="436"/>
      <c r="AL795" s="401"/>
      <c r="AM795" s="481">
        <f>COUNTIF(AN795:DY795,"*")-4</f>
        <v>7</v>
      </c>
      <c r="AN795" s="394" t="s">
        <v>15016</v>
      </c>
      <c r="AO795" s="395" t="s">
        <v>15673</v>
      </c>
      <c r="AP795" s="395" t="s">
        <v>15674</v>
      </c>
      <c r="AQ795" s="395" t="s">
        <v>15019</v>
      </c>
      <c r="AR795" s="395" t="s">
        <v>15648</v>
      </c>
      <c r="AS795" s="395" t="s">
        <v>15675</v>
      </c>
      <c r="AT795" s="395" t="s">
        <v>15676</v>
      </c>
      <c r="AU795" s="395" t="s">
        <v>15677</v>
      </c>
      <c r="AV795" s="395" t="s">
        <v>15678</v>
      </c>
      <c r="AW795" s="395" t="s">
        <v>15663</v>
      </c>
      <c r="AX795" s="395" t="s">
        <v>15678</v>
      </c>
      <c r="AY795" s="395"/>
      <c r="AZ795" s="395"/>
      <c r="BA795" s="395"/>
      <c r="BB795" s="395"/>
      <c r="BC795" s="395"/>
      <c r="BD795" s="395"/>
      <c r="BE795" s="395"/>
      <c r="BF795" s="395"/>
      <c r="BG795" s="395"/>
      <c r="BH795" s="395"/>
      <c r="BI795" s="395"/>
      <c r="BJ795" s="395"/>
      <c r="BK795" s="395"/>
      <c r="BL795" s="395"/>
      <c r="BM795" s="395"/>
      <c r="BN795" s="395"/>
      <c r="BO795" s="395"/>
      <c r="BP795" s="395"/>
      <c r="BQ795" s="396"/>
      <c r="BR795" s="396"/>
      <c r="BS795" s="396"/>
      <c r="BT795" s="396"/>
      <c r="BU795" s="396"/>
      <c r="BV795" s="396"/>
      <c r="BW795" s="396"/>
      <c r="BX795" s="396"/>
      <c r="BY795" s="396"/>
      <c r="BZ795" s="396"/>
      <c r="CA795" s="396"/>
      <c r="CB795" s="396"/>
      <c r="CC795" s="396"/>
      <c r="CD795" s="396"/>
      <c r="CE795" s="396"/>
      <c r="CF795" s="396"/>
      <c r="CG795" s="396"/>
      <c r="CH795" s="396"/>
      <c r="CI795" s="396"/>
      <c r="CJ795" s="396"/>
      <c r="CK795" s="396"/>
      <c r="CL795" s="396"/>
      <c r="CM795" s="396"/>
      <c r="CN795" s="396"/>
      <c r="CO795" s="396"/>
      <c r="CP795" s="396"/>
      <c r="CQ795" s="396"/>
      <c r="CR795" s="396"/>
      <c r="CS795" s="396"/>
      <c r="CT795" s="396"/>
      <c r="CU795" s="396"/>
      <c r="CV795" s="396"/>
      <c r="CW795" s="396"/>
      <c r="CX795" s="396"/>
      <c r="CY795" s="396"/>
      <c r="CZ795" s="396"/>
      <c r="DA795" s="396"/>
      <c r="DB795" s="396"/>
      <c r="DC795" s="396"/>
      <c r="DD795" s="396"/>
      <c r="DE795" s="396"/>
      <c r="DF795" s="396"/>
      <c r="DG795" s="396"/>
      <c r="DH795" s="396"/>
      <c r="DI795" s="396"/>
      <c r="DJ795" s="396"/>
      <c r="DK795" s="396"/>
      <c r="DL795" s="396"/>
      <c r="DM795" s="396"/>
      <c r="DN795" s="396"/>
      <c r="DO795" s="396"/>
      <c r="DP795" s="396"/>
      <c r="DQ795" s="396"/>
      <c r="DR795" s="396"/>
      <c r="DS795" s="396"/>
      <c r="DT795" s="396"/>
      <c r="DU795" s="396"/>
      <c r="DV795" s="396"/>
      <c r="DW795" s="396"/>
      <c r="DX795" s="396"/>
      <c r="DY795" s="396"/>
    </row>
    <row r="796" spans="1:129" ht="27" customHeight="1" x14ac:dyDescent="0.15">
      <c r="A796" s="432">
        <v>1020000508</v>
      </c>
      <c r="B796" s="386" t="s">
        <v>12056</v>
      </c>
      <c r="C796" s="387" t="s">
        <v>17213</v>
      </c>
      <c r="D796" s="149" t="s">
        <v>13997</v>
      </c>
      <c r="E796" s="149" t="s">
        <v>14069</v>
      </c>
      <c r="F796" s="149" t="s">
        <v>12991</v>
      </c>
      <c r="G796" s="388">
        <f>COUNTIF(H796:AL796,"*")</f>
        <v>1</v>
      </c>
      <c r="H796" s="397"/>
      <c r="I796" s="397"/>
      <c r="J796" s="397"/>
      <c r="K796" s="397"/>
      <c r="L796" s="400"/>
      <c r="M796" s="400"/>
      <c r="N796" s="400"/>
      <c r="O796" s="400"/>
      <c r="P796" s="400"/>
      <c r="Q796" s="400"/>
      <c r="R796" s="400"/>
      <c r="S796" s="400"/>
      <c r="T796" s="400"/>
      <c r="U796" s="400"/>
      <c r="V796" s="400"/>
      <c r="W796" s="400"/>
      <c r="X796" s="400"/>
      <c r="Y796" s="398"/>
      <c r="Z796" s="403" t="s">
        <v>14889</v>
      </c>
      <c r="AA796" s="400"/>
      <c r="AB796" s="400"/>
      <c r="AC796" s="400"/>
      <c r="AD796" s="436"/>
      <c r="AE796" s="436"/>
      <c r="AF796" s="436"/>
      <c r="AG796" s="436"/>
      <c r="AH796" s="436"/>
      <c r="AI796" s="436"/>
      <c r="AJ796" s="436"/>
      <c r="AK796" s="436"/>
      <c r="AL796" s="401"/>
      <c r="AM796" s="481">
        <f>COUNTIF(AN796:DY796,"*")</f>
        <v>1</v>
      </c>
      <c r="AN796" s="394" t="s">
        <v>15276</v>
      </c>
      <c r="AO796" s="395"/>
      <c r="AP796" s="395"/>
      <c r="AQ796" s="395"/>
      <c r="AR796" s="395"/>
      <c r="AS796" s="395"/>
      <c r="AT796" s="395"/>
      <c r="AU796" s="395"/>
      <c r="AV796" s="395"/>
      <c r="AW796" s="395"/>
      <c r="AX796" s="395"/>
      <c r="AY796" s="395"/>
      <c r="AZ796" s="395"/>
      <c r="BA796" s="395"/>
      <c r="BB796" s="395"/>
      <c r="BC796" s="395"/>
      <c r="BD796" s="395"/>
      <c r="BE796" s="395"/>
      <c r="BF796" s="395"/>
      <c r="BG796" s="395"/>
      <c r="BH796" s="395"/>
      <c r="BI796" s="395"/>
      <c r="BJ796" s="395"/>
      <c r="BK796" s="395"/>
      <c r="BL796" s="395"/>
      <c r="BM796" s="395"/>
      <c r="BN796" s="395"/>
      <c r="BO796" s="395"/>
      <c r="BP796" s="395"/>
      <c r="BQ796" s="396"/>
      <c r="BR796" s="396"/>
      <c r="BS796" s="396"/>
      <c r="BT796" s="396"/>
      <c r="BU796" s="396"/>
      <c r="BV796" s="396"/>
      <c r="BW796" s="396"/>
      <c r="BX796" s="396"/>
      <c r="BY796" s="396"/>
      <c r="BZ796" s="396"/>
      <c r="CA796" s="396"/>
      <c r="CB796" s="396"/>
      <c r="CC796" s="396"/>
      <c r="CD796" s="396"/>
      <c r="CE796" s="396"/>
      <c r="CF796" s="396"/>
      <c r="CG796" s="396"/>
      <c r="CH796" s="396"/>
      <c r="CI796" s="396"/>
      <c r="CJ796" s="396"/>
      <c r="CK796" s="396"/>
      <c r="CL796" s="396"/>
      <c r="CM796" s="396"/>
      <c r="CN796" s="396"/>
      <c r="CO796" s="396"/>
      <c r="CP796" s="396"/>
      <c r="CQ796" s="396"/>
      <c r="CR796" s="396"/>
      <c r="CS796" s="396"/>
      <c r="CT796" s="396"/>
      <c r="CU796" s="396"/>
      <c r="CV796" s="396"/>
      <c r="CW796" s="396"/>
      <c r="CX796" s="396"/>
      <c r="CY796" s="396"/>
      <c r="CZ796" s="396"/>
      <c r="DA796" s="396"/>
      <c r="DB796" s="396"/>
      <c r="DC796" s="396"/>
      <c r="DD796" s="396"/>
      <c r="DE796" s="396"/>
      <c r="DF796" s="396"/>
      <c r="DG796" s="396"/>
      <c r="DH796" s="396"/>
      <c r="DI796" s="396"/>
      <c r="DJ796" s="396"/>
      <c r="DK796" s="396"/>
      <c r="DL796" s="396"/>
      <c r="DM796" s="396"/>
      <c r="DN796" s="396"/>
      <c r="DO796" s="396"/>
      <c r="DP796" s="396"/>
      <c r="DQ796" s="396"/>
      <c r="DR796" s="396"/>
      <c r="DS796" s="396"/>
      <c r="DT796" s="396"/>
      <c r="DU796" s="396"/>
      <c r="DV796" s="396"/>
      <c r="DW796" s="396"/>
      <c r="DX796" s="396"/>
      <c r="DY796" s="396"/>
    </row>
    <row r="797" spans="1:129" ht="27" customHeight="1" x14ac:dyDescent="0.15">
      <c r="A797" s="432">
        <v>1020000111</v>
      </c>
      <c r="B797" s="386" t="s">
        <v>11958</v>
      </c>
      <c r="C797" s="387" t="s">
        <v>17434</v>
      </c>
      <c r="D797" s="149" t="s">
        <v>14325</v>
      </c>
      <c r="E797" s="153"/>
      <c r="F797" s="153"/>
      <c r="G797" s="388">
        <f>COUNTIF(H797:AL797,"*")</f>
        <v>4</v>
      </c>
      <c r="H797" s="402" t="s">
        <v>14900</v>
      </c>
      <c r="I797" s="397"/>
      <c r="J797" s="397"/>
      <c r="K797" s="397"/>
      <c r="L797" s="400"/>
      <c r="M797" s="400"/>
      <c r="N797" s="400"/>
      <c r="O797" s="400"/>
      <c r="P797" s="400"/>
      <c r="Q797" s="400"/>
      <c r="R797" s="400"/>
      <c r="S797" s="400"/>
      <c r="T797" s="400"/>
      <c r="U797" s="400"/>
      <c r="V797" s="400"/>
      <c r="W797" s="400"/>
      <c r="X797" s="400"/>
      <c r="Y797" s="398"/>
      <c r="Z797" s="403" t="s">
        <v>13326</v>
      </c>
      <c r="AA797" s="404" t="s">
        <v>14989</v>
      </c>
      <c r="AB797" s="404" t="s">
        <v>13327</v>
      </c>
      <c r="AC797" s="400"/>
      <c r="AD797" s="436"/>
      <c r="AE797" s="436"/>
      <c r="AF797" s="436"/>
      <c r="AG797" s="436"/>
      <c r="AH797" s="436"/>
      <c r="AI797" s="436"/>
      <c r="AJ797" s="436"/>
      <c r="AK797" s="436"/>
      <c r="AL797" s="401"/>
      <c r="AM797" s="481">
        <f>COUNTIF(AN797:DY797,"*")-2</f>
        <v>4</v>
      </c>
      <c r="AN797" s="394" t="s">
        <v>15832</v>
      </c>
      <c r="AO797" s="395" t="s">
        <v>16528</v>
      </c>
      <c r="AP797" s="395" t="s">
        <v>15903</v>
      </c>
      <c r="AQ797" s="395" t="s">
        <v>15542</v>
      </c>
      <c r="AR797" s="395" t="s">
        <v>16529</v>
      </c>
      <c r="AS797" s="395" t="s">
        <v>15285</v>
      </c>
      <c r="AT797" s="395"/>
      <c r="AU797" s="395"/>
      <c r="AV797" s="395"/>
      <c r="AW797" s="395"/>
      <c r="AX797" s="395"/>
      <c r="AY797" s="395"/>
      <c r="AZ797" s="395"/>
      <c r="BA797" s="395"/>
      <c r="BB797" s="395"/>
      <c r="BC797" s="395"/>
      <c r="BD797" s="395"/>
      <c r="BE797" s="395"/>
      <c r="BF797" s="395"/>
      <c r="BG797" s="395"/>
      <c r="BH797" s="395"/>
      <c r="BI797" s="395"/>
      <c r="BJ797" s="395"/>
      <c r="BK797" s="395"/>
      <c r="BL797" s="395"/>
      <c r="BM797" s="395"/>
      <c r="BN797" s="395"/>
      <c r="BO797" s="395"/>
      <c r="BP797" s="395"/>
      <c r="BQ797" s="396"/>
      <c r="BR797" s="396"/>
      <c r="BS797" s="396"/>
      <c r="BT797" s="396"/>
      <c r="BU797" s="396"/>
      <c r="BV797" s="396"/>
      <c r="BW797" s="396"/>
      <c r="BX797" s="396"/>
      <c r="BY797" s="396"/>
      <c r="BZ797" s="396"/>
      <c r="CA797" s="396"/>
      <c r="CB797" s="396"/>
      <c r="CC797" s="396"/>
      <c r="CD797" s="396"/>
      <c r="CE797" s="396"/>
      <c r="CF797" s="396"/>
      <c r="CG797" s="396"/>
      <c r="CH797" s="396"/>
      <c r="CI797" s="396"/>
      <c r="CJ797" s="396"/>
      <c r="CK797" s="396"/>
      <c r="CL797" s="396"/>
      <c r="CM797" s="396"/>
      <c r="CN797" s="396"/>
      <c r="CO797" s="396"/>
      <c r="CP797" s="396"/>
      <c r="CQ797" s="396"/>
      <c r="CR797" s="396"/>
      <c r="CS797" s="396"/>
      <c r="CT797" s="396"/>
      <c r="CU797" s="396"/>
      <c r="CV797" s="396"/>
      <c r="CW797" s="396"/>
      <c r="CX797" s="396"/>
      <c r="CY797" s="396"/>
      <c r="CZ797" s="396"/>
      <c r="DA797" s="396"/>
      <c r="DB797" s="396"/>
      <c r="DC797" s="396"/>
      <c r="DD797" s="396"/>
      <c r="DE797" s="396"/>
      <c r="DF797" s="396"/>
      <c r="DG797" s="396"/>
      <c r="DH797" s="396"/>
      <c r="DI797" s="396"/>
      <c r="DJ797" s="396"/>
      <c r="DK797" s="396"/>
      <c r="DL797" s="396"/>
      <c r="DM797" s="396"/>
      <c r="DN797" s="396"/>
      <c r="DO797" s="396"/>
      <c r="DP797" s="396"/>
      <c r="DQ797" s="396"/>
      <c r="DR797" s="396"/>
      <c r="DS797" s="396"/>
      <c r="DT797" s="396"/>
      <c r="DU797" s="396"/>
      <c r="DV797" s="396"/>
      <c r="DW797" s="396"/>
      <c r="DX797" s="396"/>
      <c r="DY797" s="396"/>
    </row>
    <row r="798" spans="1:129" ht="27" customHeight="1" x14ac:dyDescent="0.15">
      <c r="A798" s="432">
        <v>1020001185</v>
      </c>
      <c r="B798" s="386" t="s">
        <v>12240</v>
      </c>
      <c r="C798" s="387" t="s">
        <v>17650</v>
      </c>
      <c r="D798" s="149" t="s">
        <v>14585</v>
      </c>
      <c r="E798" s="149" t="s">
        <v>14730</v>
      </c>
      <c r="F798" s="153" t="s">
        <v>14662</v>
      </c>
      <c r="G798" s="388">
        <f>COUNTIF(H798:AL798,"*")</f>
        <v>5</v>
      </c>
      <c r="H798" s="397" t="s">
        <v>13126</v>
      </c>
      <c r="I798" s="397" t="s">
        <v>13109</v>
      </c>
      <c r="J798" s="397"/>
      <c r="K798" s="397"/>
      <c r="L798" s="400"/>
      <c r="M798" s="400"/>
      <c r="N798" s="400"/>
      <c r="O798" s="400"/>
      <c r="P798" s="400"/>
      <c r="Q798" s="400"/>
      <c r="R798" s="400"/>
      <c r="S798" s="400"/>
      <c r="T798" s="400"/>
      <c r="U798" s="400"/>
      <c r="V798" s="400"/>
      <c r="W798" s="400"/>
      <c r="X798" s="400"/>
      <c r="Y798" s="398"/>
      <c r="Z798" s="399" t="s">
        <v>13126</v>
      </c>
      <c r="AA798" s="400" t="s">
        <v>13110</v>
      </c>
      <c r="AB798" s="400" t="s">
        <v>13214</v>
      </c>
      <c r="AC798" s="400"/>
      <c r="AD798" s="436"/>
      <c r="AE798" s="436"/>
      <c r="AF798" s="436"/>
      <c r="AG798" s="436"/>
      <c r="AH798" s="436"/>
      <c r="AI798" s="436"/>
      <c r="AJ798" s="436"/>
      <c r="AK798" s="436"/>
      <c r="AL798" s="401"/>
      <c r="AM798" s="481">
        <f>COUNTIF(AN798:DY798,"*")</f>
        <v>11</v>
      </c>
      <c r="AN798" s="394" t="s">
        <v>13211</v>
      </c>
      <c r="AO798" s="395" t="s">
        <v>13212</v>
      </c>
      <c r="AP798" s="395" t="s">
        <v>13458</v>
      </c>
      <c r="AQ798" s="395" t="s">
        <v>13430</v>
      </c>
      <c r="AR798" s="395" t="s">
        <v>13349</v>
      </c>
      <c r="AS798" s="395" t="s">
        <v>13421</v>
      </c>
      <c r="AT798" s="395" t="s">
        <v>13350</v>
      </c>
      <c r="AU798" s="395" t="s">
        <v>13424</v>
      </c>
      <c r="AV798" s="395" t="s">
        <v>13425</v>
      </c>
      <c r="AW798" s="395" t="s">
        <v>13302</v>
      </c>
      <c r="AX798" s="395" t="s">
        <v>13215</v>
      </c>
      <c r="AY798" s="395"/>
      <c r="AZ798" s="395"/>
      <c r="BA798" s="395"/>
      <c r="BB798" s="395"/>
      <c r="BC798" s="395"/>
      <c r="BD798" s="395"/>
      <c r="BE798" s="395"/>
      <c r="BF798" s="395"/>
      <c r="BG798" s="395"/>
      <c r="BH798" s="395"/>
      <c r="BI798" s="395"/>
      <c r="BJ798" s="395"/>
      <c r="BK798" s="395"/>
      <c r="BL798" s="395"/>
      <c r="BM798" s="395"/>
      <c r="BN798" s="395"/>
      <c r="BO798" s="395"/>
      <c r="BP798" s="395"/>
      <c r="BQ798" s="396"/>
      <c r="BR798" s="396"/>
      <c r="BS798" s="396"/>
      <c r="BT798" s="396"/>
      <c r="BU798" s="396"/>
      <c r="BV798" s="396"/>
      <c r="BW798" s="396"/>
      <c r="BX798" s="396"/>
      <c r="BY798" s="396"/>
      <c r="BZ798" s="396"/>
      <c r="CA798" s="396"/>
      <c r="CB798" s="396"/>
      <c r="CC798" s="396"/>
      <c r="CD798" s="396"/>
      <c r="CE798" s="396"/>
      <c r="CF798" s="396"/>
      <c r="CG798" s="396"/>
      <c r="CH798" s="396"/>
      <c r="CI798" s="396"/>
      <c r="CJ798" s="396"/>
      <c r="CK798" s="396"/>
      <c r="CL798" s="396"/>
      <c r="CM798" s="396"/>
      <c r="CN798" s="396"/>
      <c r="CO798" s="396"/>
      <c r="CP798" s="396"/>
      <c r="CQ798" s="396"/>
      <c r="CR798" s="396"/>
      <c r="CS798" s="396"/>
      <c r="CT798" s="396"/>
      <c r="CU798" s="396"/>
      <c r="CV798" s="396"/>
      <c r="CW798" s="396"/>
      <c r="CX798" s="396"/>
      <c r="CY798" s="396"/>
      <c r="CZ798" s="396"/>
      <c r="DA798" s="396"/>
      <c r="DB798" s="396"/>
      <c r="DC798" s="396"/>
      <c r="DD798" s="396"/>
      <c r="DE798" s="396"/>
      <c r="DF798" s="396"/>
      <c r="DG798" s="396"/>
      <c r="DH798" s="396"/>
      <c r="DI798" s="396"/>
      <c r="DJ798" s="396"/>
      <c r="DK798" s="396"/>
      <c r="DL798" s="396"/>
      <c r="DM798" s="396"/>
      <c r="DN798" s="396"/>
      <c r="DO798" s="396"/>
      <c r="DP798" s="396"/>
      <c r="DQ798" s="396"/>
      <c r="DR798" s="396"/>
      <c r="DS798" s="396"/>
      <c r="DT798" s="396"/>
      <c r="DU798" s="396"/>
      <c r="DV798" s="396"/>
      <c r="DW798" s="396"/>
      <c r="DX798" s="396"/>
      <c r="DY798" s="396"/>
    </row>
    <row r="799" spans="1:129" ht="27" customHeight="1" x14ac:dyDescent="0.15">
      <c r="A799" s="432">
        <v>1020001250</v>
      </c>
      <c r="B799" s="386" t="s">
        <v>12270</v>
      </c>
      <c r="C799" s="387" t="s">
        <v>16906</v>
      </c>
      <c r="D799" s="149" t="s">
        <v>13178</v>
      </c>
      <c r="E799" s="149" t="s">
        <v>13199</v>
      </c>
      <c r="F799" s="153" t="s">
        <v>12989</v>
      </c>
      <c r="G799" s="388">
        <f>COUNTIF(H799:AL799,"*")</f>
        <v>3</v>
      </c>
      <c r="H799" s="397" t="s">
        <v>13126</v>
      </c>
      <c r="I799" s="397" t="s">
        <v>13639</v>
      </c>
      <c r="J799" s="397" t="s">
        <v>13390</v>
      </c>
      <c r="K799" s="397"/>
      <c r="L799" s="400"/>
      <c r="M799" s="400"/>
      <c r="N799" s="400"/>
      <c r="O799" s="400"/>
      <c r="P799" s="400"/>
      <c r="Q799" s="400"/>
      <c r="R799" s="400"/>
      <c r="S799" s="400"/>
      <c r="T799" s="400"/>
      <c r="U799" s="400"/>
      <c r="V799" s="400"/>
      <c r="W799" s="400"/>
      <c r="X799" s="400"/>
      <c r="Y799" s="398"/>
      <c r="Z799" s="399"/>
      <c r="AA799" s="400"/>
      <c r="AB799" s="400"/>
      <c r="AC799" s="400"/>
      <c r="AD799" s="436"/>
      <c r="AE799" s="436"/>
      <c r="AF799" s="436"/>
      <c r="AG799" s="436"/>
      <c r="AH799" s="436"/>
      <c r="AI799" s="436"/>
      <c r="AJ799" s="436"/>
      <c r="AK799" s="436"/>
      <c r="AL799" s="401"/>
      <c r="AM799" s="481">
        <f>COUNTIF(AN799:DY799,"*")-1</f>
        <v>3</v>
      </c>
      <c r="AN799" s="394" t="s">
        <v>13212</v>
      </c>
      <c r="AO799" s="395" t="s">
        <v>15365</v>
      </c>
      <c r="AP799" s="395" t="s">
        <v>14254</v>
      </c>
      <c r="AQ799" s="395" t="s">
        <v>15366</v>
      </c>
      <c r="AR799" s="395"/>
      <c r="AS799" s="395"/>
      <c r="AT799" s="395"/>
      <c r="AU799" s="395"/>
      <c r="AV799" s="395"/>
      <c r="AW799" s="395"/>
      <c r="AX799" s="395"/>
      <c r="AY799" s="395"/>
      <c r="AZ799" s="395"/>
      <c r="BA799" s="395"/>
      <c r="BB799" s="395"/>
      <c r="BC799" s="395"/>
      <c r="BD799" s="395"/>
      <c r="BE799" s="395"/>
      <c r="BF799" s="395"/>
      <c r="BG799" s="395"/>
      <c r="BH799" s="395"/>
      <c r="BI799" s="395"/>
      <c r="BJ799" s="395"/>
      <c r="BK799" s="395"/>
      <c r="BL799" s="395"/>
      <c r="BM799" s="395"/>
      <c r="BN799" s="395"/>
      <c r="BO799" s="395"/>
      <c r="BP799" s="395"/>
      <c r="BQ799" s="395"/>
      <c r="BR799" s="396"/>
      <c r="BS799" s="396"/>
      <c r="BT799" s="396"/>
      <c r="BU799" s="396"/>
      <c r="BV799" s="396"/>
      <c r="BW799" s="396"/>
      <c r="BX799" s="396"/>
      <c r="BY799" s="396"/>
      <c r="BZ799" s="396"/>
      <c r="CA799" s="396"/>
      <c r="CB799" s="396"/>
      <c r="CC799" s="396"/>
      <c r="CD799" s="396"/>
      <c r="CE799" s="396"/>
      <c r="CF799" s="396"/>
      <c r="CG799" s="396"/>
      <c r="CH799" s="396"/>
      <c r="CI799" s="396"/>
      <c r="CJ799" s="396"/>
      <c r="CK799" s="396"/>
      <c r="CL799" s="396"/>
      <c r="CM799" s="396"/>
      <c r="CN799" s="396"/>
      <c r="CO799" s="396"/>
      <c r="CP799" s="396"/>
      <c r="CQ799" s="396"/>
      <c r="CR799" s="396"/>
      <c r="CS799" s="396"/>
      <c r="CT799" s="396"/>
      <c r="CU799" s="396"/>
      <c r="CV799" s="396"/>
      <c r="CW799" s="396"/>
      <c r="CX799" s="396"/>
      <c r="CY799" s="396"/>
      <c r="CZ799" s="396"/>
      <c r="DA799" s="396"/>
      <c r="DB799" s="396"/>
      <c r="DC799" s="396"/>
      <c r="DD799" s="396"/>
      <c r="DE799" s="396"/>
      <c r="DF799" s="396"/>
      <c r="DG799" s="396"/>
      <c r="DH799" s="396"/>
      <c r="DI799" s="396"/>
      <c r="DJ799" s="396"/>
      <c r="DK799" s="396"/>
      <c r="DL799" s="396"/>
      <c r="DM799" s="396"/>
      <c r="DN799" s="396"/>
      <c r="DO799" s="396"/>
      <c r="DP799" s="396"/>
      <c r="DQ799" s="396"/>
      <c r="DR799" s="396"/>
      <c r="DS799" s="396"/>
      <c r="DT799" s="396"/>
      <c r="DU799" s="396"/>
      <c r="DV799" s="396"/>
      <c r="DW799" s="396"/>
      <c r="DX799" s="396"/>
      <c r="DY799" s="396"/>
    </row>
    <row r="800" spans="1:129" ht="27" customHeight="1" x14ac:dyDescent="0.15">
      <c r="A800" s="432">
        <v>1020000436</v>
      </c>
      <c r="B800" s="386" t="s">
        <v>11802</v>
      </c>
      <c r="C800" s="387" t="s">
        <v>16753</v>
      </c>
      <c r="D800" s="149" t="s">
        <v>12733</v>
      </c>
      <c r="E800" s="153" t="s">
        <v>12905</v>
      </c>
      <c r="F800" s="153" t="s">
        <v>13002</v>
      </c>
      <c r="G800" s="388">
        <f>COUNTIF(H800:AL800,"*")</f>
        <v>5</v>
      </c>
      <c r="H800" s="402" t="s">
        <v>13123</v>
      </c>
      <c r="I800" s="397"/>
      <c r="J800" s="397"/>
      <c r="K800" s="397"/>
      <c r="L800" s="400"/>
      <c r="M800" s="400"/>
      <c r="N800" s="400"/>
      <c r="O800" s="400"/>
      <c r="P800" s="400"/>
      <c r="Q800" s="400"/>
      <c r="R800" s="400"/>
      <c r="S800" s="400"/>
      <c r="T800" s="400"/>
      <c r="U800" s="400"/>
      <c r="V800" s="400"/>
      <c r="W800" s="400"/>
      <c r="X800" s="400"/>
      <c r="Y800" s="398"/>
      <c r="Z800" s="403" t="s">
        <v>13442</v>
      </c>
      <c r="AA800" s="404" t="s">
        <v>11795</v>
      </c>
      <c r="AB800" s="404" t="s">
        <v>13126</v>
      </c>
      <c r="AC800" s="404" t="s">
        <v>13110</v>
      </c>
      <c r="AD800" s="437"/>
      <c r="AE800" s="437"/>
      <c r="AF800" s="437"/>
      <c r="AG800" s="437"/>
      <c r="AH800" s="437"/>
      <c r="AI800" s="437"/>
      <c r="AJ800" s="437"/>
      <c r="AK800" s="437"/>
      <c r="AL800" s="401"/>
      <c r="AM800" s="481">
        <f>COUNTIF(AN800:DY800,"*")</f>
        <v>10</v>
      </c>
      <c r="AN800" s="394" t="s">
        <v>14827</v>
      </c>
      <c r="AO800" s="395" t="s">
        <v>14828</v>
      </c>
      <c r="AP800" s="395" t="s">
        <v>14829</v>
      </c>
      <c r="AQ800" s="395" t="s">
        <v>15492</v>
      </c>
      <c r="AR800" s="395" t="s">
        <v>15484</v>
      </c>
      <c r="AS800" s="395" t="s">
        <v>15469</v>
      </c>
      <c r="AT800" s="395" t="s">
        <v>15479</v>
      </c>
      <c r="AU800" s="395" t="s">
        <v>15472</v>
      </c>
      <c r="AV800" s="395" t="s">
        <v>15473</v>
      </c>
      <c r="AW800" s="395" t="s">
        <v>15654</v>
      </c>
      <c r="AX800" s="395"/>
      <c r="AY800" s="395"/>
      <c r="AZ800" s="395"/>
      <c r="BA800" s="395"/>
      <c r="BB800" s="395"/>
      <c r="BC800" s="395"/>
      <c r="BD800" s="395"/>
      <c r="BE800" s="395"/>
      <c r="BF800" s="395"/>
      <c r="BG800" s="395"/>
      <c r="BH800" s="395"/>
      <c r="BI800" s="395"/>
      <c r="BJ800" s="395"/>
      <c r="BK800" s="395"/>
      <c r="BL800" s="395"/>
      <c r="BM800" s="395"/>
      <c r="BN800" s="395"/>
      <c r="BO800" s="395"/>
      <c r="BP800" s="395"/>
      <c r="BQ800" s="396"/>
      <c r="BR800" s="396"/>
      <c r="BS800" s="396"/>
      <c r="BT800" s="396"/>
      <c r="BU800" s="396"/>
      <c r="BV800" s="396"/>
      <c r="BW800" s="396"/>
      <c r="BX800" s="396"/>
      <c r="BY800" s="396"/>
      <c r="BZ800" s="396"/>
      <c r="CA800" s="396"/>
      <c r="CB800" s="396"/>
      <c r="CC800" s="396"/>
      <c r="CD800" s="396"/>
      <c r="CE800" s="396"/>
      <c r="CF800" s="396"/>
      <c r="CG800" s="396"/>
      <c r="CH800" s="396"/>
      <c r="CI800" s="396"/>
      <c r="CJ800" s="396"/>
      <c r="CK800" s="396"/>
      <c r="CL800" s="396"/>
      <c r="CM800" s="396"/>
      <c r="CN800" s="396"/>
      <c r="CO800" s="396"/>
      <c r="CP800" s="396"/>
      <c r="CQ800" s="396"/>
      <c r="CR800" s="396"/>
      <c r="CS800" s="396"/>
      <c r="CT800" s="396"/>
      <c r="CU800" s="396"/>
      <c r="CV800" s="396"/>
      <c r="CW800" s="396"/>
      <c r="CX800" s="396"/>
      <c r="CY800" s="396"/>
      <c r="CZ800" s="396"/>
      <c r="DA800" s="396"/>
      <c r="DB800" s="396"/>
      <c r="DC800" s="396"/>
      <c r="DD800" s="396"/>
      <c r="DE800" s="396"/>
      <c r="DF800" s="396"/>
      <c r="DG800" s="396"/>
      <c r="DH800" s="396"/>
      <c r="DI800" s="396"/>
      <c r="DJ800" s="396"/>
      <c r="DK800" s="396"/>
      <c r="DL800" s="396"/>
      <c r="DM800" s="396"/>
      <c r="DN800" s="396"/>
      <c r="DO800" s="396"/>
      <c r="DP800" s="396"/>
      <c r="DQ800" s="396"/>
      <c r="DR800" s="396"/>
      <c r="DS800" s="396"/>
      <c r="DT800" s="396"/>
      <c r="DU800" s="396"/>
      <c r="DV800" s="396"/>
      <c r="DW800" s="396"/>
      <c r="DX800" s="396"/>
      <c r="DY800" s="396"/>
    </row>
    <row r="801" spans="1:129" ht="27" customHeight="1" x14ac:dyDescent="0.15">
      <c r="A801" s="432">
        <v>1020000419</v>
      </c>
      <c r="B801" s="386" t="s">
        <v>12035</v>
      </c>
      <c r="C801" s="387" t="s">
        <v>17052</v>
      </c>
      <c r="D801" s="149" t="s">
        <v>13706</v>
      </c>
      <c r="E801" s="149" t="s">
        <v>13739</v>
      </c>
      <c r="F801" s="149" t="s">
        <v>12992</v>
      </c>
      <c r="G801" s="388">
        <f>COUNTIF(H801:AL801,"*")</f>
        <v>3</v>
      </c>
      <c r="H801" s="397" t="s">
        <v>13123</v>
      </c>
      <c r="I801" s="397" t="s">
        <v>13214</v>
      </c>
      <c r="J801" s="397"/>
      <c r="K801" s="397"/>
      <c r="L801" s="400"/>
      <c r="M801" s="400"/>
      <c r="N801" s="400"/>
      <c r="O801" s="400"/>
      <c r="P801" s="400"/>
      <c r="Q801" s="400"/>
      <c r="R801" s="400"/>
      <c r="S801" s="400"/>
      <c r="T801" s="400"/>
      <c r="U801" s="400"/>
      <c r="V801" s="400"/>
      <c r="W801" s="400"/>
      <c r="X801" s="400"/>
      <c r="Y801" s="398"/>
      <c r="Z801" s="399" t="s">
        <v>11795</v>
      </c>
      <c r="AA801" s="400"/>
      <c r="AB801" s="400"/>
      <c r="AC801" s="400"/>
      <c r="AD801" s="436"/>
      <c r="AE801" s="436"/>
      <c r="AF801" s="436"/>
      <c r="AG801" s="436"/>
      <c r="AH801" s="436"/>
      <c r="AI801" s="436"/>
      <c r="AJ801" s="436"/>
      <c r="AK801" s="436"/>
      <c r="AL801" s="401"/>
      <c r="AM801" s="481">
        <f>COUNTIF(AN801:DY801,"*")</f>
        <v>6</v>
      </c>
      <c r="AN801" s="394" t="s">
        <v>13022</v>
      </c>
      <c r="AO801" s="395" t="s">
        <v>13023</v>
      </c>
      <c r="AP801" s="395" t="s">
        <v>13127</v>
      </c>
      <c r="AQ801" s="395" t="s">
        <v>13506</v>
      </c>
      <c r="AR801" s="395" t="s">
        <v>13433</v>
      </c>
      <c r="AS801" s="395" t="s">
        <v>13434</v>
      </c>
      <c r="AT801" s="395"/>
      <c r="AU801" s="395"/>
      <c r="AV801" s="395"/>
      <c r="AW801" s="395"/>
      <c r="AX801" s="395"/>
      <c r="AY801" s="395"/>
      <c r="AZ801" s="395"/>
      <c r="BA801" s="395"/>
      <c r="BB801" s="395"/>
      <c r="BC801" s="395"/>
      <c r="BD801" s="395"/>
      <c r="BE801" s="395"/>
      <c r="BF801" s="395"/>
      <c r="BG801" s="395"/>
      <c r="BH801" s="395"/>
      <c r="BI801" s="395"/>
      <c r="BJ801" s="395"/>
      <c r="BK801" s="395"/>
      <c r="BL801" s="395"/>
      <c r="BM801" s="395"/>
      <c r="BN801" s="395"/>
      <c r="BO801" s="395"/>
      <c r="BP801" s="395"/>
      <c r="BQ801" s="396"/>
      <c r="BR801" s="396"/>
      <c r="BS801" s="396"/>
      <c r="BT801" s="396"/>
      <c r="BU801" s="396"/>
      <c r="BV801" s="396"/>
      <c r="BW801" s="396"/>
      <c r="BX801" s="396"/>
      <c r="BY801" s="396"/>
      <c r="BZ801" s="396"/>
      <c r="CA801" s="396"/>
      <c r="CB801" s="396"/>
      <c r="CC801" s="396"/>
      <c r="CD801" s="396"/>
      <c r="CE801" s="396"/>
      <c r="CF801" s="396"/>
      <c r="CG801" s="396"/>
      <c r="CH801" s="396"/>
      <c r="CI801" s="396"/>
      <c r="CJ801" s="396"/>
      <c r="CK801" s="396"/>
      <c r="CL801" s="396"/>
      <c r="CM801" s="396"/>
      <c r="CN801" s="396"/>
      <c r="CO801" s="396"/>
      <c r="CP801" s="396"/>
      <c r="CQ801" s="396"/>
      <c r="CR801" s="396"/>
      <c r="CS801" s="396"/>
      <c r="CT801" s="396"/>
      <c r="CU801" s="396"/>
      <c r="CV801" s="396"/>
      <c r="CW801" s="396"/>
      <c r="CX801" s="396"/>
      <c r="CY801" s="396"/>
      <c r="CZ801" s="396"/>
      <c r="DA801" s="396"/>
      <c r="DB801" s="396"/>
      <c r="DC801" s="396"/>
      <c r="DD801" s="396"/>
      <c r="DE801" s="396"/>
      <c r="DF801" s="396"/>
      <c r="DG801" s="396"/>
      <c r="DH801" s="396"/>
      <c r="DI801" s="396"/>
      <c r="DJ801" s="396"/>
      <c r="DK801" s="396"/>
      <c r="DL801" s="396"/>
      <c r="DM801" s="396"/>
      <c r="DN801" s="396"/>
      <c r="DO801" s="396"/>
      <c r="DP801" s="396"/>
      <c r="DQ801" s="396"/>
      <c r="DR801" s="396"/>
      <c r="DS801" s="396"/>
      <c r="DT801" s="396"/>
      <c r="DU801" s="396"/>
      <c r="DV801" s="396"/>
      <c r="DW801" s="396"/>
      <c r="DX801" s="396"/>
      <c r="DY801" s="396"/>
    </row>
    <row r="802" spans="1:129" ht="27" customHeight="1" x14ac:dyDescent="0.15">
      <c r="A802" s="432">
        <v>1030000724</v>
      </c>
      <c r="B802" s="386" t="s">
        <v>12497</v>
      </c>
      <c r="C802" s="387" t="s">
        <v>16823</v>
      </c>
      <c r="D802" s="149" t="s">
        <v>12973</v>
      </c>
      <c r="E802" s="153"/>
      <c r="F802" s="153"/>
      <c r="G802" s="388">
        <f>COUNTIF(H802:AL802,"*")</f>
        <v>2</v>
      </c>
      <c r="H802" s="402" t="s">
        <v>13616</v>
      </c>
      <c r="I802" s="397"/>
      <c r="J802" s="397"/>
      <c r="K802" s="397"/>
      <c r="L802" s="400"/>
      <c r="M802" s="400"/>
      <c r="N802" s="400"/>
      <c r="O802" s="400"/>
      <c r="P802" s="400"/>
      <c r="Q802" s="400"/>
      <c r="R802" s="400"/>
      <c r="S802" s="400"/>
      <c r="T802" s="400"/>
      <c r="U802" s="400"/>
      <c r="V802" s="400"/>
      <c r="W802" s="400"/>
      <c r="X802" s="400"/>
      <c r="Y802" s="398"/>
      <c r="Z802" s="403" t="s">
        <v>14889</v>
      </c>
      <c r="AA802" s="400"/>
      <c r="AB802" s="400"/>
      <c r="AC802" s="400"/>
      <c r="AD802" s="436"/>
      <c r="AE802" s="436"/>
      <c r="AF802" s="436"/>
      <c r="AG802" s="436"/>
      <c r="AH802" s="436"/>
      <c r="AI802" s="436"/>
      <c r="AJ802" s="436"/>
      <c r="AK802" s="436"/>
      <c r="AL802" s="401"/>
      <c r="AM802" s="481">
        <f>COUNTIF(AN802:DY802,"*")-2</f>
        <v>2</v>
      </c>
      <c r="AN802" s="394" t="s">
        <v>15172</v>
      </c>
      <c r="AO802" s="395" t="s">
        <v>15973</v>
      </c>
      <c r="AP802" s="395" t="s">
        <v>15289</v>
      </c>
      <c r="AQ802" s="395" t="s">
        <v>15974</v>
      </c>
      <c r="AR802" s="395"/>
      <c r="AS802" s="395"/>
      <c r="AT802" s="395"/>
      <c r="AU802" s="395"/>
      <c r="AV802" s="395"/>
      <c r="AW802" s="395"/>
      <c r="AX802" s="395"/>
      <c r="AY802" s="395"/>
      <c r="AZ802" s="395"/>
      <c r="BA802" s="395"/>
      <c r="BB802" s="395"/>
      <c r="BC802" s="395"/>
      <c r="BD802" s="395"/>
      <c r="BE802" s="395"/>
      <c r="BF802" s="395"/>
      <c r="BG802" s="395"/>
      <c r="BH802" s="395"/>
      <c r="BI802" s="395"/>
      <c r="BJ802" s="395"/>
      <c r="BK802" s="395"/>
      <c r="BL802" s="395"/>
      <c r="BM802" s="395"/>
      <c r="BN802" s="395"/>
      <c r="BO802" s="395"/>
      <c r="BP802" s="395"/>
      <c r="BQ802" s="396"/>
      <c r="BR802" s="396"/>
      <c r="BS802" s="396"/>
      <c r="BT802" s="396"/>
      <c r="BU802" s="396"/>
      <c r="BV802" s="396"/>
      <c r="BW802" s="396"/>
      <c r="BX802" s="396"/>
      <c r="BY802" s="396"/>
      <c r="BZ802" s="396"/>
      <c r="CA802" s="396"/>
      <c r="CB802" s="396"/>
      <c r="CC802" s="396"/>
      <c r="CD802" s="396"/>
      <c r="CE802" s="396"/>
      <c r="CF802" s="396"/>
      <c r="CG802" s="396"/>
      <c r="CH802" s="396"/>
      <c r="CI802" s="396"/>
      <c r="CJ802" s="396"/>
      <c r="CK802" s="396"/>
      <c r="CL802" s="396"/>
      <c r="CM802" s="396"/>
      <c r="CN802" s="396"/>
      <c r="CO802" s="396"/>
      <c r="CP802" s="396"/>
      <c r="CQ802" s="396"/>
      <c r="CR802" s="396"/>
      <c r="CS802" s="396"/>
      <c r="CT802" s="396"/>
      <c r="CU802" s="396"/>
      <c r="CV802" s="396"/>
      <c r="CW802" s="396"/>
      <c r="CX802" s="396"/>
      <c r="CY802" s="396"/>
      <c r="CZ802" s="396"/>
      <c r="DA802" s="396"/>
      <c r="DB802" s="396"/>
      <c r="DC802" s="396"/>
      <c r="DD802" s="396"/>
      <c r="DE802" s="396"/>
      <c r="DF802" s="396"/>
      <c r="DG802" s="396"/>
      <c r="DH802" s="396"/>
      <c r="DI802" s="396"/>
      <c r="DJ802" s="396"/>
      <c r="DK802" s="396"/>
      <c r="DL802" s="396"/>
      <c r="DM802" s="396"/>
      <c r="DN802" s="396"/>
      <c r="DO802" s="396"/>
      <c r="DP802" s="396"/>
      <c r="DQ802" s="396"/>
      <c r="DR802" s="396"/>
      <c r="DS802" s="396"/>
      <c r="DT802" s="396"/>
      <c r="DU802" s="396"/>
      <c r="DV802" s="396"/>
      <c r="DW802" s="396"/>
      <c r="DX802" s="396"/>
      <c r="DY802" s="396"/>
    </row>
    <row r="803" spans="1:129" ht="27" customHeight="1" x14ac:dyDescent="0.15">
      <c r="A803" s="432">
        <v>1030005803</v>
      </c>
      <c r="B803" s="386" t="s">
        <v>12712</v>
      </c>
      <c r="C803" s="387" t="s">
        <v>17373</v>
      </c>
      <c r="D803" s="149" t="s">
        <v>14268</v>
      </c>
      <c r="E803" s="153" t="s">
        <v>14387</v>
      </c>
      <c r="F803" s="153" t="s">
        <v>13016</v>
      </c>
      <c r="G803" s="388">
        <f>COUNTIF(H803:AL803,"*")</f>
        <v>2</v>
      </c>
      <c r="H803" s="397" t="s">
        <v>13390</v>
      </c>
      <c r="I803" s="397"/>
      <c r="J803" s="397"/>
      <c r="K803" s="397"/>
      <c r="L803" s="400"/>
      <c r="M803" s="400"/>
      <c r="N803" s="400"/>
      <c r="O803" s="400"/>
      <c r="P803" s="400"/>
      <c r="Q803" s="400"/>
      <c r="R803" s="400"/>
      <c r="S803" s="400"/>
      <c r="T803" s="400"/>
      <c r="U803" s="400"/>
      <c r="V803" s="400"/>
      <c r="W803" s="400"/>
      <c r="X803" s="400"/>
      <c r="Y803" s="398"/>
      <c r="Z803" s="403" t="s">
        <v>13024</v>
      </c>
      <c r="AA803" s="400"/>
      <c r="AB803" s="400"/>
      <c r="AC803" s="400"/>
      <c r="AD803" s="436"/>
      <c r="AE803" s="436"/>
      <c r="AF803" s="436"/>
      <c r="AG803" s="436"/>
      <c r="AH803" s="436"/>
      <c r="AI803" s="436"/>
      <c r="AJ803" s="436"/>
      <c r="AK803" s="436"/>
      <c r="AL803" s="401"/>
      <c r="AM803" s="481">
        <f>COUNTIF(AN803:DY803,"*")-2</f>
        <v>2</v>
      </c>
      <c r="AN803" s="394" t="s">
        <v>13655</v>
      </c>
      <c r="AO803" s="395" t="s">
        <v>16402</v>
      </c>
      <c r="AP803" s="395" t="s">
        <v>13028</v>
      </c>
      <c r="AQ803" s="395" t="s">
        <v>16403</v>
      </c>
      <c r="AR803" s="395"/>
      <c r="AS803" s="395"/>
      <c r="AT803" s="395"/>
      <c r="AU803" s="395"/>
      <c r="AV803" s="395"/>
      <c r="AW803" s="395"/>
      <c r="AX803" s="395"/>
      <c r="AY803" s="395"/>
      <c r="AZ803" s="395"/>
      <c r="BA803" s="395"/>
      <c r="BB803" s="395"/>
      <c r="BC803" s="395"/>
      <c r="BD803" s="395"/>
      <c r="BE803" s="395"/>
      <c r="BF803" s="395"/>
      <c r="BG803" s="395"/>
      <c r="BH803" s="395"/>
      <c r="BI803" s="395"/>
      <c r="BJ803" s="395"/>
      <c r="BK803" s="395"/>
      <c r="BL803" s="395"/>
      <c r="BM803" s="395"/>
      <c r="BN803" s="395"/>
      <c r="BO803" s="395"/>
      <c r="BP803" s="395"/>
      <c r="BQ803" s="396"/>
      <c r="BR803" s="396"/>
      <c r="BS803" s="396"/>
      <c r="BT803" s="396"/>
      <c r="BU803" s="396"/>
      <c r="BV803" s="396"/>
      <c r="BW803" s="396"/>
      <c r="BX803" s="396"/>
      <c r="BY803" s="396"/>
      <c r="BZ803" s="396"/>
      <c r="CA803" s="396"/>
      <c r="CB803" s="396"/>
      <c r="CC803" s="396"/>
      <c r="CD803" s="396"/>
      <c r="CE803" s="396"/>
      <c r="CF803" s="396"/>
      <c r="CG803" s="396"/>
      <c r="CH803" s="396"/>
      <c r="CI803" s="396"/>
      <c r="CJ803" s="396"/>
      <c r="CK803" s="396"/>
      <c r="CL803" s="396"/>
      <c r="CM803" s="396"/>
      <c r="CN803" s="396"/>
      <c r="CO803" s="396"/>
      <c r="CP803" s="396"/>
      <c r="CQ803" s="396"/>
      <c r="CR803" s="396"/>
      <c r="CS803" s="396"/>
      <c r="CT803" s="396"/>
      <c r="CU803" s="396"/>
      <c r="CV803" s="396"/>
      <c r="CW803" s="396"/>
      <c r="CX803" s="396"/>
      <c r="CY803" s="396"/>
      <c r="CZ803" s="396"/>
      <c r="DA803" s="396"/>
      <c r="DB803" s="396"/>
      <c r="DC803" s="396"/>
      <c r="DD803" s="396"/>
      <c r="DE803" s="396"/>
      <c r="DF803" s="396"/>
      <c r="DG803" s="396"/>
      <c r="DH803" s="396"/>
      <c r="DI803" s="396"/>
      <c r="DJ803" s="396"/>
      <c r="DK803" s="396"/>
      <c r="DL803" s="396"/>
      <c r="DM803" s="396"/>
      <c r="DN803" s="396"/>
      <c r="DO803" s="396"/>
      <c r="DP803" s="396"/>
      <c r="DQ803" s="396"/>
      <c r="DR803" s="396"/>
      <c r="DS803" s="396"/>
      <c r="DT803" s="396"/>
      <c r="DU803" s="396"/>
      <c r="DV803" s="396"/>
      <c r="DW803" s="396"/>
      <c r="DX803" s="396"/>
      <c r="DY803" s="396"/>
    </row>
    <row r="804" spans="1:129" ht="27" customHeight="1" x14ac:dyDescent="0.15">
      <c r="A804" s="432">
        <v>1030006334</v>
      </c>
      <c r="B804" s="386" t="s">
        <v>18486</v>
      </c>
      <c r="C804" s="387" t="s">
        <v>18487</v>
      </c>
      <c r="D804" s="149" t="s">
        <v>18488</v>
      </c>
      <c r="E804" s="149" t="s">
        <v>18489</v>
      </c>
      <c r="F804" s="153" t="s">
        <v>18490</v>
      </c>
      <c r="G804" s="388">
        <f>COUNTIF(H804:AL804,"*")</f>
        <v>2</v>
      </c>
      <c r="H804" s="397" t="s">
        <v>13145</v>
      </c>
      <c r="I804" s="397"/>
      <c r="J804" s="397"/>
      <c r="K804" s="397"/>
      <c r="L804" s="400"/>
      <c r="M804" s="400"/>
      <c r="N804" s="400"/>
      <c r="O804" s="400"/>
      <c r="P804" s="400"/>
      <c r="Q804" s="400"/>
      <c r="R804" s="400"/>
      <c r="S804" s="400"/>
      <c r="T804" s="400"/>
      <c r="U804" s="400"/>
      <c r="V804" s="400"/>
      <c r="W804" s="400"/>
      <c r="X804" s="400"/>
      <c r="Y804" s="398"/>
      <c r="Z804" s="399" t="s">
        <v>11795</v>
      </c>
      <c r="AA804" s="400"/>
      <c r="AB804" s="400"/>
      <c r="AC804" s="400"/>
      <c r="AD804" s="436"/>
      <c r="AE804" s="436"/>
      <c r="AF804" s="436"/>
      <c r="AG804" s="436"/>
      <c r="AH804" s="436"/>
      <c r="AI804" s="436"/>
      <c r="AJ804" s="436"/>
      <c r="AK804" s="436"/>
      <c r="AL804" s="401"/>
      <c r="AM804" s="481">
        <f>COUNTIF(AN804:DY804,"*")-2</f>
        <v>4</v>
      </c>
      <c r="AN804" s="394" t="s">
        <v>15316</v>
      </c>
      <c r="AO804" s="395" t="s">
        <v>16255</v>
      </c>
      <c r="AP804" s="395" t="s">
        <v>13463</v>
      </c>
      <c r="AQ804" s="395" t="s">
        <v>13464</v>
      </c>
      <c r="AR804" s="395" t="s">
        <v>15345</v>
      </c>
      <c r="AS804" s="395" t="s">
        <v>16256</v>
      </c>
      <c r="AT804" s="395"/>
      <c r="AU804" s="395"/>
      <c r="AV804" s="395"/>
      <c r="AW804" s="395"/>
      <c r="AX804" s="395"/>
      <c r="AY804" s="395"/>
      <c r="AZ804" s="395"/>
      <c r="BA804" s="395"/>
      <c r="BB804" s="395"/>
      <c r="BC804" s="395"/>
      <c r="BD804" s="395"/>
      <c r="BE804" s="395"/>
      <c r="BF804" s="395"/>
      <c r="BG804" s="395"/>
      <c r="BH804" s="395"/>
      <c r="BI804" s="395"/>
      <c r="BJ804" s="395"/>
      <c r="BK804" s="395"/>
      <c r="BL804" s="395"/>
      <c r="BM804" s="395"/>
      <c r="BN804" s="395"/>
      <c r="BO804" s="395"/>
      <c r="BP804" s="395"/>
      <c r="BQ804" s="396"/>
      <c r="BR804" s="396"/>
      <c r="BS804" s="396"/>
      <c r="BT804" s="396"/>
      <c r="BU804" s="396"/>
      <c r="BV804" s="396"/>
      <c r="BW804" s="396"/>
      <c r="BX804" s="396"/>
      <c r="BY804" s="396"/>
      <c r="BZ804" s="396"/>
      <c r="CA804" s="396"/>
      <c r="CB804" s="396"/>
      <c r="CC804" s="396"/>
      <c r="CD804" s="396"/>
      <c r="CE804" s="396"/>
      <c r="CF804" s="396"/>
      <c r="CG804" s="396"/>
      <c r="CH804" s="396"/>
      <c r="CI804" s="396"/>
      <c r="CJ804" s="396"/>
      <c r="CK804" s="396"/>
      <c r="CL804" s="396"/>
      <c r="CM804" s="396"/>
      <c r="CN804" s="396"/>
      <c r="CO804" s="396"/>
      <c r="CP804" s="396"/>
      <c r="CQ804" s="396"/>
      <c r="CR804" s="396"/>
      <c r="CS804" s="396"/>
      <c r="CT804" s="396"/>
      <c r="CU804" s="396"/>
      <c r="CV804" s="396"/>
      <c r="CW804" s="396"/>
      <c r="CX804" s="396"/>
      <c r="CY804" s="396"/>
      <c r="CZ804" s="396"/>
      <c r="DA804" s="396"/>
      <c r="DB804" s="396"/>
      <c r="DC804" s="396"/>
      <c r="DD804" s="396"/>
      <c r="DE804" s="396"/>
      <c r="DF804" s="396"/>
      <c r="DG804" s="396"/>
      <c r="DH804" s="396"/>
      <c r="DI804" s="396"/>
      <c r="DJ804" s="396"/>
      <c r="DK804" s="396"/>
      <c r="DL804" s="396"/>
      <c r="DM804" s="396"/>
      <c r="DN804" s="396"/>
      <c r="DO804" s="396"/>
      <c r="DP804" s="396"/>
      <c r="DQ804" s="396"/>
      <c r="DR804" s="396"/>
      <c r="DS804" s="396"/>
      <c r="DT804" s="396"/>
      <c r="DU804" s="396"/>
      <c r="DV804" s="396"/>
      <c r="DW804" s="396"/>
      <c r="DX804" s="396"/>
      <c r="DY804" s="396"/>
    </row>
    <row r="805" spans="1:129" ht="27" customHeight="1" x14ac:dyDescent="0.15">
      <c r="A805" s="432">
        <v>1020001342</v>
      </c>
      <c r="B805" s="386" t="s">
        <v>12286</v>
      </c>
      <c r="C805" s="387" t="s">
        <v>17545</v>
      </c>
      <c r="D805" s="149" t="s">
        <v>14024</v>
      </c>
      <c r="E805" s="153" t="s">
        <v>14080</v>
      </c>
      <c r="F805" s="153" t="s">
        <v>14100</v>
      </c>
      <c r="G805" s="388">
        <f>COUNTIF(H805:AL805,"*")</f>
        <v>4</v>
      </c>
      <c r="H805" s="397"/>
      <c r="I805" s="397"/>
      <c r="J805" s="397"/>
      <c r="K805" s="397"/>
      <c r="L805" s="400"/>
      <c r="M805" s="400"/>
      <c r="N805" s="400"/>
      <c r="O805" s="400"/>
      <c r="P805" s="400"/>
      <c r="Q805" s="400"/>
      <c r="R805" s="400"/>
      <c r="S805" s="400"/>
      <c r="T805" s="400"/>
      <c r="U805" s="400"/>
      <c r="V805" s="400"/>
      <c r="W805" s="400"/>
      <c r="X805" s="400"/>
      <c r="Y805" s="398"/>
      <c r="Z805" s="399" t="s">
        <v>11791</v>
      </c>
      <c r="AA805" s="400" t="s">
        <v>13123</v>
      </c>
      <c r="AB805" s="400" t="s">
        <v>13111</v>
      </c>
      <c r="AC805" s="400" t="s">
        <v>13025</v>
      </c>
      <c r="AD805" s="436"/>
      <c r="AE805" s="436"/>
      <c r="AF805" s="436"/>
      <c r="AG805" s="436"/>
      <c r="AH805" s="436"/>
      <c r="AI805" s="436"/>
      <c r="AJ805" s="436"/>
      <c r="AK805" s="436"/>
      <c r="AL805" s="401"/>
      <c r="AM805" s="481">
        <f>COUNTIF(AN805:DY805,"*")-1</f>
        <v>11</v>
      </c>
      <c r="AN805" s="394" t="s">
        <v>13448</v>
      </c>
      <c r="AO805" s="395" t="s">
        <v>13306</v>
      </c>
      <c r="AP805" s="395" t="s">
        <v>13335</v>
      </c>
      <c r="AQ805" s="395" t="s">
        <v>13402</v>
      </c>
      <c r="AR805" s="395" t="s">
        <v>15406</v>
      </c>
      <c r="AS805" s="395" t="s">
        <v>15986</v>
      </c>
      <c r="AT805" s="395" t="s">
        <v>16411</v>
      </c>
      <c r="AU805" s="395" t="s">
        <v>16128</v>
      </c>
      <c r="AV805" s="395" t="s">
        <v>15407</v>
      </c>
      <c r="AW805" s="395" t="s">
        <v>13403</v>
      </c>
      <c r="AX805" s="395" t="s">
        <v>16412</v>
      </c>
      <c r="AY805" s="395" t="s">
        <v>16170</v>
      </c>
      <c r="AZ805" s="395"/>
      <c r="BA805" s="395"/>
      <c r="BB805" s="395"/>
      <c r="BC805" s="395"/>
      <c r="BD805" s="395"/>
      <c r="BE805" s="395"/>
      <c r="BF805" s="395"/>
      <c r="BG805" s="395"/>
      <c r="BH805" s="395"/>
      <c r="BI805" s="395"/>
      <c r="BJ805" s="395"/>
      <c r="BK805" s="395"/>
      <c r="BL805" s="395"/>
      <c r="BM805" s="395"/>
      <c r="BN805" s="395"/>
      <c r="BO805" s="395"/>
      <c r="BP805" s="395"/>
      <c r="BQ805" s="396"/>
      <c r="BR805" s="396"/>
      <c r="BS805" s="396"/>
      <c r="BT805" s="396"/>
      <c r="BU805" s="396"/>
      <c r="BV805" s="396"/>
      <c r="BW805" s="396"/>
      <c r="BX805" s="396"/>
      <c r="BY805" s="396"/>
      <c r="BZ805" s="396"/>
      <c r="CA805" s="396"/>
      <c r="CB805" s="396"/>
      <c r="CC805" s="396"/>
      <c r="CD805" s="396"/>
      <c r="CE805" s="396"/>
      <c r="CF805" s="396"/>
      <c r="CG805" s="396"/>
      <c r="CH805" s="396"/>
      <c r="CI805" s="396"/>
      <c r="CJ805" s="396"/>
      <c r="CK805" s="396"/>
      <c r="CL805" s="396"/>
      <c r="CM805" s="396"/>
      <c r="CN805" s="396"/>
      <c r="CO805" s="396"/>
      <c r="CP805" s="396"/>
      <c r="CQ805" s="396"/>
      <c r="CR805" s="396"/>
      <c r="CS805" s="396"/>
      <c r="CT805" s="396"/>
      <c r="CU805" s="396"/>
      <c r="CV805" s="396"/>
      <c r="CW805" s="396"/>
      <c r="CX805" s="396"/>
      <c r="CY805" s="396"/>
      <c r="CZ805" s="396"/>
      <c r="DA805" s="396"/>
      <c r="DB805" s="396"/>
      <c r="DC805" s="396"/>
      <c r="DD805" s="396"/>
      <c r="DE805" s="396"/>
      <c r="DF805" s="396"/>
      <c r="DG805" s="396"/>
      <c r="DH805" s="396"/>
      <c r="DI805" s="396"/>
      <c r="DJ805" s="396"/>
      <c r="DK805" s="396"/>
      <c r="DL805" s="396"/>
      <c r="DM805" s="396"/>
      <c r="DN805" s="396"/>
      <c r="DO805" s="396"/>
      <c r="DP805" s="396"/>
      <c r="DQ805" s="396"/>
      <c r="DR805" s="396"/>
      <c r="DS805" s="396"/>
      <c r="DT805" s="396"/>
      <c r="DU805" s="396"/>
      <c r="DV805" s="396"/>
      <c r="DW805" s="396"/>
      <c r="DX805" s="396"/>
      <c r="DY805" s="396"/>
    </row>
    <row r="806" spans="1:129" ht="27" customHeight="1" x14ac:dyDescent="0.15">
      <c r="A806" s="432">
        <v>1020001101</v>
      </c>
      <c r="B806" s="386" t="s">
        <v>14119</v>
      </c>
      <c r="C806" s="387" t="s">
        <v>17340</v>
      </c>
      <c r="D806" s="149" t="s">
        <v>14173</v>
      </c>
      <c r="E806" s="153" t="s">
        <v>14232</v>
      </c>
      <c r="F806" s="153" t="s">
        <v>12992</v>
      </c>
      <c r="G806" s="388">
        <f>COUNTIF(H806:AL806,"*")</f>
        <v>4</v>
      </c>
      <c r="H806" s="402" t="s">
        <v>13226</v>
      </c>
      <c r="I806" s="402" t="s">
        <v>13123</v>
      </c>
      <c r="J806" s="397"/>
      <c r="K806" s="397"/>
      <c r="L806" s="400"/>
      <c r="M806" s="400"/>
      <c r="N806" s="400"/>
      <c r="O806" s="400"/>
      <c r="P806" s="400"/>
      <c r="Q806" s="400"/>
      <c r="R806" s="400"/>
      <c r="S806" s="400"/>
      <c r="T806" s="400"/>
      <c r="U806" s="400"/>
      <c r="V806" s="400"/>
      <c r="W806" s="400"/>
      <c r="X806" s="400"/>
      <c r="Y806" s="398"/>
      <c r="Z806" s="403" t="s">
        <v>11795</v>
      </c>
      <c r="AA806" s="404" t="s">
        <v>13110</v>
      </c>
      <c r="AB806" s="400"/>
      <c r="AC806" s="400"/>
      <c r="AD806" s="436"/>
      <c r="AE806" s="436"/>
      <c r="AF806" s="436"/>
      <c r="AG806" s="436"/>
      <c r="AH806" s="436"/>
      <c r="AI806" s="436"/>
      <c r="AJ806" s="436"/>
      <c r="AK806" s="436"/>
      <c r="AL806" s="401"/>
      <c r="AM806" s="481">
        <f>COUNTIF(AN806:DY806,"*")-1</f>
        <v>11</v>
      </c>
      <c r="AN806" s="394" t="s">
        <v>14822</v>
      </c>
      <c r="AO806" s="395" t="s">
        <v>16376</v>
      </c>
      <c r="AP806" s="395" t="s">
        <v>14827</v>
      </c>
      <c r="AQ806" s="395" t="s">
        <v>14828</v>
      </c>
      <c r="AR806" s="395" t="s">
        <v>14829</v>
      </c>
      <c r="AS806" s="395" t="s">
        <v>15484</v>
      </c>
      <c r="AT806" s="395" t="s">
        <v>15469</v>
      </c>
      <c r="AU806" s="395" t="s">
        <v>15479</v>
      </c>
      <c r="AV806" s="395" t="s">
        <v>15480</v>
      </c>
      <c r="AW806" s="395" t="s">
        <v>15482</v>
      </c>
      <c r="AX806" s="395" t="s">
        <v>15240</v>
      </c>
      <c r="AY806" s="395" t="s">
        <v>15654</v>
      </c>
      <c r="AZ806" s="395"/>
      <c r="BA806" s="395"/>
      <c r="BB806" s="395"/>
      <c r="BC806" s="395"/>
      <c r="BD806" s="395"/>
      <c r="BE806" s="395"/>
      <c r="BF806" s="395"/>
      <c r="BG806" s="395"/>
      <c r="BH806" s="395"/>
      <c r="BI806" s="395"/>
      <c r="BJ806" s="395"/>
      <c r="BK806" s="395"/>
      <c r="BL806" s="395"/>
      <c r="BM806" s="395"/>
      <c r="BN806" s="395"/>
      <c r="BO806" s="395"/>
      <c r="BP806" s="395"/>
      <c r="BQ806" s="396"/>
      <c r="BR806" s="396"/>
      <c r="BS806" s="396"/>
      <c r="BT806" s="396"/>
      <c r="BU806" s="396"/>
      <c r="BV806" s="396"/>
      <c r="BW806" s="396"/>
      <c r="BX806" s="396"/>
      <c r="BY806" s="396"/>
      <c r="BZ806" s="396"/>
      <c r="CA806" s="396"/>
      <c r="CB806" s="396"/>
      <c r="CC806" s="396"/>
      <c r="CD806" s="396"/>
      <c r="CE806" s="396"/>
      <c r="CF806" s="396"/>
      <c r="CG806" s="396"/>
      <c r="CH806" s="396"/>
      <c r="CI806" s="396"/>
      <c r="CJ806" s="396"/>
      <c r="CK806" s="396"/>
      <c r="CL806" s="396"/>
      <c r="CM806" s="396"/>
      <c r="CN806" s="396"/>
      <c r="CO806" s="396"/>
      <c r="CP806" s="396"/>
      <c r="CQ806" s="396"/>
      <c r="CR806" s="396"/>
      <c r="CS806" s="396"/>
      <c r="CT806" s="396"/>
      <c r="CU806" s="396"/>
      <c r="CV806" s="396"/>
      <c r="CW806" s="396"/>
      <c r="CX806" s="396"/>
      <c r="CY806" s="396"/>
      <c r="CZ806" s="396"/>
      <c r="DA806" s="396"/>
      <c r="DB806" s="396"/>
      <c r="DC806" s="396"/>
      <c r="DD806" s="396"/>
      <c r="DE806" s="396"/>
      <c r="DF806" s="396"/>
      <c r="DG806" s="396"/>
      <c r="DH806" s="396"/>
      <c r="DI806" s="396"/>
      <c r="DJ806" s="396"/>
      <c r="DK806" s="396"/>
      <c r="DL806" s="396"/>
      <c r="DM806" s="396"/>
      <c r="DN806" s="396"/>
      <c r="DO806" s="396"/>
      <c r="DP806" s="396"/>
      <c r="DQ806" s="396"/>
      <c r="DR806" s="396"/>
      <c r="DS806" s="396"/>
      <c r="DT806" s="396"/>
      <c r="DU806" s="396"/>
      <c r="DV806" s="396"/>
      <c r="DW806" s="396"/>
      <c r="DX806" s="396"/>
      <c r="DY806" s="396"/>
    </row>
    <row r="807" spans="1:129" ht="27" customHeight="1" x14ac:dyDescent="0.15">
      <c r="A807" s="432">
        <v>1020001106</v>
      </c>
      <c r="B807" s="386" t="s">
        <v>12229</v>
      </c>
      <c r="C807" s="387" t="s">
        <v>17502</v>
      </c>
      <c r="D807" s="149" t="s">
        <v>14465</v>
      </c>
      <c r="E807" s="149" t="s">
        <v>14675</v>
      </c>
      <c r="F807" s="153" t="s">
        <v>12999</v>
      </c>
      <c r="G807" s="388">
        <f>COUNTIF(H807:AL807,"*")</f>
        <v>1</v>
      </c>
      <c r="H807" s="397" t="s">
        <v>14869</v>
      </c>
      <c r="I807" s="397"/>
      <c r="J807" s="397"/>
      <c r="K807" s="397"/>
      <c r="L807" s="400"/>
      <c r="M807" s="400"/>
      <c r="N807" s="400"/>
      <c r="O807" s="400"/>
      <c r="P807" s="400"/>
      <c r="Q807" s="400"/>
      <c r="R807" s="400"/>
      <c r="S807" s="400"/>
      <c r="T807" s="400"/>
      <c r="U807" s="400"/>
      <c r="V807" s="400"/>
      <c r="W807" s="400"/>
      <c r="X807" s="400"/>
      <c r="Y807" s="398"/>
      <c r="Z807" s="399"/>
      <c r="AA807" s="400"/>
      <c r="AB807" s="400"/>
      <c r="AC807" s="400"/>
      <c r="AD807" s="436"/>
      <c r="AE807" s="436"/>
      <c r="AF807" s="436"/>
      <c r="AG807" s="436"/>
      <c r="AH807" s="436"/>
      <c r="AI807" s="436"/>
      <c r="AJ807" s="436"/>
      <c r="AK807" s="436"/>
      <c r="AL807" s="401"/>
      <c r="AM807" s="481">
        <f>COUNTIF(AN807:DY807,"*")</f>
        <v>1</v>
      </c>
      <c r="AN807" s="394" t="s">
        <v>15191</v>
      </c>
      <c r="AO807" s="395"/>
      <c r="AP807" s="395"/>
      <c r="AQ807" s="395"/>
      <c r="AR807" s="395"/>
      <c r="AS807" s="395"/>
      <c r="AT807" s="395"/>
      <c r="AU807" s="395"/>
      <c r="AV807" s="395"/>
      <c r="AW807" s="395"/>
      <c r="AX807" s="395"/>
      <c r="AY807" s="395"/>
      <c r="AZ807" s="395"/>
      <c r="BA807" s="395"/>
      <c r="BB807" s="395"/>
      <c r="BC807" s="395"/>
      <c r="BD807" s="395"/>
      <c r="BE807" s="395"/>
      <c r="BF807" s="395"/>
      <c r="BG807" s="395"/>
      <c r="BH807" s="395"/>
      <c r="BI807" s="395"/>
      <c r="BJ807" s="395"/>
      <c r="BK807" s="395"/>
      <c r="BL807" s="395"/>
      <c r="BM807" s="395"/>
      <c r="BN807" s="395"/>
      <c r="BO807" s="395"/>
      <c r="BP807" s="395"/>
      <c r="BQ807" s="396"/>
      <c r="BR807" s="396"/>
      <c r="BS807" s="396"/>
      <c r="BT807" s="396"/>
      <c r="BU807" s="396"/>
      <c r="BV807" s="396"/>
      <c r="BW807" s="396"/>
      <c r="BX807" s="396"/>
      <c r="BY807" s="396"/>
      <c r="BZ807" s="396"/>
      <c r="CA807" s="396"/>
      <c r="CB807" s="396"/>
      <c r="CC807" s="396"/>
      <c r="CD807" s="396"/>
      <c r="CE807" s="396"/>
      <c r="CF807" s="396"/>
      <c r="CG807" s="396"/>
      <c r="CH807" s="396"/>
      <c r="CI807" s="396"/>
      <c r="CJ807" s="396"/>
      <c r="CK807" s="396"/>
      <c r="CL807" s="396"/>
      <c r="CM807" s="396"/>
      <c r="CN807" s="396"/>
      <c r="CO807" s="396"/>
      <c r="CP807" s="396"/>
      <c r="CQ807" s="396"/>
      <c r="CR807" s="396"/>
      <c r="CS807" s="396"/>
      <c r="CT807" s="396"/>
      <c r="CU807" s="396"/>
      <c r="CV807" s="396"/>
      <c r="CW807" s="396"/>
      <c r="CX807" s="396"/>
      <c r="CY807" s="396"/>
      <c r="CZ807" s="396"/>
      <c r="DA807" s="396"/>
      <c r="DB807" s="396"/>
      <c r="DC807" s="396"/>
      <c r="DD807" s="396"/>
      <c r="DE807" s="396"/>
      <c r="DF807" s="396"/>
      <c r="DG807" s="396"/>
      <c r="DH807" s="396"/>
      <c r="DI807" s="396"/>
      <c r="DJ807" s="396"/>
      <c r="DK807" s="396"/>
      <c r="DL807" s="396"/>
      <c r="DM807" s="396"/>
      <c r="DN807" s="396"/>
      <c r="DO807" s="396"/>
      <c r="DP807" s="396"/>
      <c r="DQ807" s="396"/>
      <c r="DR807" s="396"/>
      <c r="DS807" s="396"/>
      <c r="DT807" s="396"/>
      <c r="DU807" s="396"/>
      <c r="DV807" s="396"/>
      <c r="DW807" s="396"/>
      <c r="DX807" s="396"/>
      <c r="DY807" s="396"/>
    </row>
    <row r="808" spans="1:129" ht="27" customHeight="1" x14ac:dyDescent="0.15">
      <c r="A808" s="432">
        <v>1030003044</v>
      </c>
      <c r="B808" s="386" t="s">
        <v>12584</v>
      </c>
      <c r="C808" s="387" t="s">
        <v>17710</v>
      </c>
      <c r="D808" s="149" t="s">
        <v>14793</v>
      </c>
      <c r="E808" s="153"/>
      <c r="F808" s="153"/>
      <c r="G808" s="388">
        <f>COUNTIF(H808:AL808,"*")</f>
        <v>3</v>
      </c>
      <c r="H808" s="397" t="s">
        <v>13442</v>
      </c>
      <c r="I808" s="397" t="s">
        <v>13649</v>
      </c>
      <c r="J808" s="397"/>
      <c r="K808" s="397"/>
      <c r="L808" s="400"/>
      <c r="M808" s="400"/>
      <c r="N808" s="400"/>
      <c r="O808" s="400"/>
      <c r="P808" s="400"/>
      <c r="Q808" s="400"/>
      <c r="R808" s="400"/>
      <c r="S808" s="400"/>
      <c r="T808" s="400"/>
      <c r="U808" s="400"/>
      <c r="V808" s="400"/>
      <c r="W808" s="400"/>
      <c r="X808" s="400"/>
      <c r="Y808" s="398"/>
      <c r="Z808" s="399" t="s">
        <v>11791</v>
      </c>
      <c r="AA808" s="400"/>
      <c r="AB808" s="400"/>
      <c r="AC808" s="400"/>
      <c r="AD808" s="436"/>
      <c r="AE808" s="436"/>
      <c r="AF808" s="436"/>
      <c r="AG808" s="436"/>
      <c r="AH808" s="436"/>
      <c r="AI808" s="436"/>
      <c r="AJ808" s="436"/>
      <c r="AK808" s="436"/>
      <c r="AL808" s="401"/>
      <c r="AM808" s="481">
        <f>COUNTIF(AN808:DY808,"*")-1</f>
        <v>10</v>
      </c>
      <c r="AN808" s="394" t="s">
        <v>15301</v>
      </c>
      <c r="AO808" s="395" t="s">
        <v>14942</v>
      </c>
      <c r="AP808" s="395" t="s">
        <v>11793</v>
      </c>
      <c r="AQ808" s="395" t="s">
        <v>13445</v>
      </c>
      <c r="AR808" s="395" t="s">
        <v>13446</v>
      </c>
      <c r="AS808" s="395" t="s">
        <v>14847</v>
      </c>
      <c r="AT808" s="395" t="s">
        <v>14848</v>
      </c>
      <c r="AU808" s="395" t="s">
        <v>13432</v>
      </c>
      <c r="AV808" s="395" t="s">
        <v>13447</v>
      </c>
      <c r="AW808" s="395" t="s">
        <v>13449</v>
      </c>
      <c r="AX808" s="395" t="s">
        <v>16027</v>
      </c>
      <c r="AY808" s="395"/>
      <c r="AZ808" s="395"/>
      <c r="BA808" s="395"/>
      <c r="BB808" s="395"/>
      <c r="BC808" s="395"/>
      <c r="BD808" s="395"/>
      <c r="BE808" s="395"/>
      <c r="BF808" s="395"/>
      <c r="BG808" s="395"/>
      <c r="BH808" s="395"/>
      <c r="BI808" s="395"/>
      <c r="BJ808" s="395"/>
      <c r="BK808" s="395"/>
      <c r="BL808" s="395"/>
      <c r="BM808" s="395"/>
      <c r="BN808" s="395"/>
      <c r="BO808" s="395"/>
      <c r="BP808" s="395"/>
      <c r="BQ808" s="396"/>
      <c r="BR808" s="396"/>
      <c r="BS808" s="396"/>
      <c r="BT808" s="396"/>
      <c r="BU808" s="396"/>
      <c r="BV808" s="396"/>
      <c r="BW808" s="396"/>
      <c r="BX808" s="396"/>
      <c r="BY808" s="396"/>
      <c r="BZ808" s="396"/>
      <c r="CA808" s="396"/>
      <c r="CB808" s="396"/>
      <c r="CC808" s="396"/>
      <c r="CD808" s="396"/>
      <c r="CE808" s="396"/>
      <c r="CF808" s="396"/>
      <c r="CG808" s="396"/>
      <c r="CH808" s="396"/>
      <c r="CI808" s="396"/>
      <c r="CJ808" s="396"/>
      <c r="CK808" s="396"/>
      <c r="CL808" s="396"/>
      <c r="CM808" s="396"/>
      <c r="CN808" s="396"/>
      <c r="CO808" s="396"/>
      <c r="CP808" s="396"/>
      <c r="CQ808" s="396"/>
      <c r="CR808" s="396"/>
      <c r="CS808" s="396"/>
      <c r="CT808" s="396"/>
      <c r="CU808" s="396"/>
      <c r="CV808" s="396"/>
      <c r="CW808" s="396"/>
      <c r="CX808" s="396"/>
      <c r="CY808" s="396"/>
      <c r="CZ808" s="396"/>
      <c r="DA808" s="396"/>
      <c r="DB808" s="396"/>
      <c r="DC808" s="396"/>
      <c r="DD808" s="396"/>
      <c r="DE808" s="396"/>
      <c r="DF808" s="396"/>
      <c r="DG808" s="396"/>
      <c r="DH808" s="396"/>
      <c r="DI808" s="396"/>
      <c r="DJ808" s="396"/>
      <c r="DK808" s="396"/>
      <c r="DL808" s="396"/>
      <c r="DM808" s="396"/>
      <c r="DN808" s="396"/>
      <c r="DO808" s="396"/>
      <c r="DP808" s="396"/>
      <c r="DQ808" s="396"/>
      <c r="DR808" s="396"/>
      <c r="DS808" s="396"/>
      <c r="DT808" s="396"/>
      <c r="DU808" s="396"/>
      <c r="DV808" s="396"/>
      <c r="DW808" s="396"/>
      <c r="DX808" s="396"/>
      <c r="DY808" s="396"/>
    </row>
    <row r="809" spans="1:129" ht="27" customHeight="1" x14ac:dyDescent="0.15">
      <c r="A809" s="432">
        <v>1030003578</v>
      </c>
      <c r="B809" s="386" t="s">
        <v>11857</v>
      </c>
      <c r="C809" s="387" t="s">
        <v>16657</v>
      </c>
      <c r="D809" s="149" t="s">
        <v>12798</v>
      </c>
      <c r="E809" s="149"/>
      <c r="F809" s="149"/>
      <c r="G809" s="388">
        <f>COUNTIF(H809:AL809,"*")</f>
        <v>1</v>
      </c>
      <c r="H809" s="405" t="s">
        <v>13390</v>
      </c>
      <c r="I809" s="389"/>
      <c r="J809" s="389"/>
      <c r="K809" s="389"/>
      <c r="L809" s="392"/>
      <c r="M809" s="392"/>
      <c r="N809" s="392"/>
      <c r="O809" s="392"/>
      <c r="P809" s="392"/>
      <c r="Q809" s="392"/>
      <c r="R809" s="392"/>
      <c r="S809" s="392"/>
      <c r="T809" s="392"/>
      <c r="U809" s="392"/>
      <c r="V809" s="392"/>
      <c r="W809" s="392"/>
      <c r="X809" s="392"/>
      <c r="Y809" s="390"/>
      <c r="Z809" s="406"/>
      <c r="AA809" s="392"/>
      <c r="AB809" s="392"/>
      <c r="AC809" s="392"/>
      <c r="AD809" s="438"/>
      <c r="AE809" s="438"/>
      <c r="AF809" s="438"/>
      <c r="AG809" s="438"/>
      <c r="AH809" s="438"/>
      <c r="AI809" s="438"/>
      <c r="AJ809" s="438"/>
      <c r="AK809" s="438"/>
      <c r="AL809" s="393"/>
      <c r="AM809" s="481">
        <f>COUNTIF(AN809:DY809,"*")-1</f>
        <v>1</v>
      </c>
      <c r="AN809" s="394" t="s">
        <v>13655</v>
      </c>
      <c r="AO809" s="395" t="s">
        <v>15495</v>
      </c>
      <c r="AP809" s="395"/>
      <c r="AQ809" s="395"/>
      <c r="AR809" s="395"/>
      <c r="AS809" s="395"/>
      <c r="AT809" s="395"/>
      <c r="AU809" s="395"/>
      <c r="AV809" s="395"/>
      <c r="AW809" s="395"/>
      <c r="AX809" s="395"/>
      <c r="AY809" s="395"/>
      <c r="AZ809" s="395"/>
      <c r="BA809" s="395"/>
      <c r="BB809" s="395"/>
      <c r="BC809" s="395"/>
      <c r="BD809" s="395"/>
      <c r="BE809" s="395"/>
      <c r="BF809" s="395"/>
      <c r="BG809" s="395"/>
      <c r="BH809" s="395"/>
      <c r="BI809" s="395"/>
      <c r="BJ809" s="395"/>
      <c r="BK809" s="395"/>
      <c r="BL809" s="395"/>
      <c r="BM809" s="395"/>
      <c r="BN809" s="395"/>
      <c r="BO809" s="395"/>
      <c r="BP809" s="395"/>
      <c r="BQ809" s="396"/>
      <c r="BR809" s="396"/>
      <c r="BS809" s="396"/>
      <c r="BT809" s="396"/>
      <c r="BU809" s="396"/>
      <c r="BV809" s="396"/>
      <c r="BW809" s="396"/>
      <c r="BX809" s="396"/>
      <c r="BY809" s="396"/>
      <c r="BZ809" s="396"/>
      <c r="CA809" s="396"/>
      <c r="CB809" s="396"/>
      <c r="CC809" s="396"/>
      <c r="CD809" s="396"/>
      <c r="CE809" s="396"/>
      <c r="CF809" s="396"/>
      <c r="CG809" s="396"/>
      <c r="CH809" s="396"/>
      <c r="CI809" s="396"/>
      <c r="CJ809" s="396"/>
      <c r="CK809" s="396"/>
      <c r="CL809" s="396"/>
      <c r="CM809" s="396"/>
      <c r="CN809" s="396"/>
      <c r="CO809" s="396"/>
      <c r="CP809" s="396"/>
      <c r="CQ809" s="396"/>
      <c r="CR809" s="396"/>
      <c r="CS809" s="396"/>
      <c r="CT809" s="396"/>
      <c r="CU809" s="396"/>
      <c r="CV809" s="396"/>
      <c r="CW809" s="396"/>
      <c r="CX809" s="396"/>
      <c r="CY809" s="396"/>
      <c r="CZ809" s="396"/>
      <c r="DA809" s="396"/>
      <c r="DB809" s="396"/>
      <c r="DC809" s="396"/>
      <c r="DD809" s="396"/>
      <c r="DE809" s="396"/>
      <c r="DF809" s="396"/>
      <c r="DG809" s="396"/>
      <c r="DH809" s="396"/>
      <c r="DI809" s="396"/>
      <c r="DJ809" s="396"/>
      <c r="DK809" s="396"/>
      <c r="DL809" s="396"/>
      <c r="DM809" s="396"/>
      <c r="DN809" s="396"/>
      <c r="DO809" s="396"/>
      <c r="DP809" s="396"/>
      <c r="DQ809" s="396"/>
      <c r="DR809" s="396"/>
      <c r="DS809" s="396"/>
      <c r="DT809" s="396"/>
      <c r="DU809" s="396"/>
      <c r="DV809" s="396"/>
      <c r="DW809" s="396"/>
      <c r="DX809" s="396"/>
      <c r="DY809" s="396"/>
    </row>
    <row r="810" spans="1:129" ht="27" customHeight="1" x14ac:dyDescent="0.15">
      <c r="A810" s="432">
        <v>1020001423</v>
      </c>
      <c r="B810" s="386" t="s">
        <v>12323</v>
      </c>
      <c r="C810" s="387" t="s">
        <v>16834</v>
      </c>
      <c r="D810" s="149" t="s">
        <v>13033</v>
      </c>
      <c r="E810" s="153" t="s">
        <v>13066</v>
      </c>
      <c r="F810" s="153" t="s">
        <v>13016</v>
      </c>
      <c r="G810" s="388">
        <f>COUNTIF(H810:AL810,"*")</f>
        <v>3</v>
      </c>
      <c r="H810" s="397"/>
      <c r="I810" s="397"/>
      <c r="J810" s="397"/>
      <c r="K810" s="397"/>
      <c r="L810" s="400"/>
      <c r="M810" s="400"/>
      <c r="N810" s="400"/>
      <c r="O810" s="400"/>
      <c r="P810" s="400"/>
      <c r="Q810" s="400"/>
      <c r="R810" s="400"/>
      <c r="S810" s="400"/>
      <c r="T810" s="400"/>
      <c r="U810" s="400"/>
      <c r="V810" s="400"/>
      <c r="W810" s="400"/>
      <c r="X810" s="400"/>
      <c r="Y810" s="398"/>
      <c r="Z810" s="403" t="s">
        <v>11794</v>
      </c>
      <c r="AA810" s="404" t="s">
        <v>11795</v>
      </c>
      <c r="AB810" s="404" t="s">
        <v>13109</v>
      </c>
      <c r="AC810" s="400"/>
      <c r="AD810" s="436"/>
      <c r="AE810" s="436"/>
      <c r="AF810" s="436"/>
      <c r="AG810" s="436"/>
      <c r="AH810" s="436"/>
      <c r="AI810" s="436"/>
      <c r="AJ810" s="436"/>
      <c r="AK810" s="436"/>
      <c r="AL810" s="401"/>
      <c r="AM810" s="481">
        <f>COUNTIF(AN810:DY810,"*")</f>
        <v>9</v>
      </c>
      <c r="AN810" s="394" t="s">
        <v>15476</v>
      </c>
      <c r="AO810" s="395" t="s">
        <v>15484</v>
      </c>
      <c r="AP810" s="395" t="s">
        <v>15469</v>
      </c>
      <c r="AQ810" s="395" t="s">
        <v>15479</v>
      </c>
      <c r="AR810" s="395" t="s">
        <v>15480</v>
      </c>
      <c r="AS810" s="395" t="s">
        <v>15481</v>
      </c>
      <c r="AT810" s="395" t="s">
        <v>15482</v>
      </c>
      <c r="AU810" s="395" t="s">
        <v>16003</v>
      </c>
      <c r="AV810" s="395" t="s">
        <v>16004</v>
      </c>
      <c r="AW810" s="395"/>
      <c r="AX810" s="395"/>
      <c r="AY810" s="395"/>
      <c r="AZ810" s="395"/>
      <c r="BA810" s="395"/>
      <c r="BB810" s="395"/>
      <c r="BC810" s="395"/>
      <c r="BD810" s="395"/>
      <c r="BE810" s="395"/>
      <c r="BF810" s="395"/>
      <c r="BG810" s="395"/>
      <c r="BH810" s="395"/>
      <c r="BI810" s="395"/>
      <c r="BJ810" s="395"/>
      <c r="BK810" s="395"/>
      <c r="BL810" s="395"/>
      <c r="BM810" s="395"/>
      <c r="BN810" s="395"/>
      <c r="BO810" s="395"/>
      <c r="BP810" s="395"/>
      <c r="BQ810" s="396"/>
      <c r="BR810" s="396"/>
      <c r="BS810" s="396"/>
      <c r="BT810" s="396"/>
      <c r="BU810" s="396"/>
      <c r="BV810" s="396"/>
      <c r="BW810" s="396"/>
      <c r="BX810" s="396"/>
      <c r="BY810" s="396"/>
      <c r="BZ810" s="396"/>
      <c r="CA810" s="396"/>
      <c r="CB810" s="396"/>
      <c r="CC810" s="396"/>
      <c r="CD810" s="396"/>
      <c r="CE810" s="396"/>
      <c r="CF810" s="396"/>
      <c r="CG810" s="396"/>
      <c r="CH810" s="396"/>
      <c r="CI810" s="396"/>
      <c r="CJ810" s="396"/>
      <c r="CK810" s="396"/>
      <c r="CL810" s="396"/>
      <c r="CM810" s="396"/>
      <c r="CN810" s="396"/>
      <c r="CO810" s="396"/>
      <c r="CP810" s="396"/>
      <c r="CQ810" s="396"/>
      <c r="CR810" s="396"/>
      <c r="CS810" s="396"/>
      <c r="CT810" s="396"/>
      <c r="CU810" s="396"/>
      <c r="CV810" s="396"/>
      <c r="CW810" s="396"/>
      <c r="CX810" s="396"/>
      <c r="CY810" s="396"/>
      <c r="CZ810" s="396"/>
      <c r="DA810" s="396"/>
      <c r="DB810" s="396"/>
      <c r="DC810" s="396"/>
      <c r="DD810" s="396"/>
      <c r="DE810" s="396"/>
      <c r="DF810" s="396"/>
      <c r="DG810" s="396"/>
      <c r="DH810" s="396"/>
      <c r="DI810" s="396"/>
      <c r="DJ810" s="396"/>
      <c r="DK810" s="396"/>
      <c r="DL810" s="396"/>
      <c r="DM810" s="396"/>
      <c r="DN810" s="396"/>
      <c r="DO810" s="396"/>
      <c r="DP810" s="396"/>
      <c r="DQ810" s="396"/>
      <c r="DR810" s="396"/>
      <c r="DS810" s="396"/>
      <c r="DT810" s="396"/>
      <c r="DU810" s="396"/>
      <c r="DV810" s="396"/>
      <c r="DW810" s="396"/>
      <c r="DX810" s="396"/>
      <c r="DY810" s="396"/>
    </row>
    <row r="811" spans="1:129" ht="27" customHeight="1" x14ac:dyDescent="0.15">
      <c r="A811" s="432">
        <v>1020000090</v>
      </c>
      <c r="B811" s="386" t="s">
        <v>11946</v>
      </c>
      <c r="C811" s="387" t="s">
        <v>17291</v>
      </c>
      <c r="D811" s="149" t="s">
        <v>14134</v>
      </c>
      <c r="E811" s="153"/>
      <c r="F811" s="153"/>
      <c r="G811" s="388">
        <f>COUNTIF(H811:AL811,"*")</f>
        <v>1</v>
      </c>
      <c r="H811" s="397"/>
      <c r="I811" s="397"/>
      <c r="J811" s="397"/>
      <c r="K811" s="397"/>
      <c r="L811" s="400"/>
      <c r="M811" s="400"/>
      <c r="N811" s="400"/>
      <c r="O811" s="400"/>
      <c r="P811" s="400"/>
      <c r="Q811" s="400"/>
      <c r="R811" s="400"/>
      <c r="S811" s="400"/>
      <c r="T811" s="400"/>
      <c r="U811" s="400"/>
      <c r="V811" s="400"/>
      <c r="W811" s="400"/>
      <c r="X811" s="400"/>
      <c r="Y811" s="398"/>
      <c r="Z811" s="403" t="s">
        <v>14852</v>
      </c>
      <c r="AA811" s="400"/>
      <c r="AB811" s="400"/>
      <c r="AC811" s="400"/>
      <c r="AD811" s="436"/>
      <c r="AE811" s="436"/>
      <c r="AF811" s="436"/>
      <c r="AG811" s="436"/>
      <c r="AH811" s="436"/>
      <c r="AI811" s="436"/>
      <c r="AJ811" s="436"/>
      <c r="AK811" s="436"/>
      <c r="AL811" s="401"/>
      <c r="AM811" s="481">
        <f>COUNTIF(AN811:DY811,"*")</f>
        <v>2</v>
      </c>
      <c r="AN811" s="394" t="s">
        <v>15569</v>
      </c>
      <c r="AO811" s="395" t="s">
        <v>16282</v>
      </c>
      <c r="AP811" s="395"/>
      <c r="AQ811" s="395"/>
      <c r="AR811" s="395"/>
      <c r="AS811" s="395"/>
      <c r="AT811" s="395"/>
      <c r="AU811" s="395"/>
      <c r="AV811" s="395"/>
      <c r="AW811" s="395"/>
      <c r="AX811" s="395"/>
      <c r="AY811" s="395"/>
      <c r="AZ811" s="395"/>
      <c r="BA811" s="395"/>
      <c r="BB811" s="395"/>
      <c r="BC811" s="395"/>
      <c r="BD811" s="395"/>
      <c r="BE811" s="395"/>
      <c r="BF811" s="395"/>
      <c r="BG811" s="395"/>
      <c r="BH811" s="395"/>
      <c r="BI811" s="395"/>
      <c r="BJ811" s="395"/>
      <c r="BK811" s="395"/>
      <c r="BL811" s="395"/>
      <c r="BM811" s="395"/>
      <c r="BN811" s="395"/>
      <c r="BO811" s="395"/>
      <c r="BP811" s="395"/>
      <c r="BQ811" s="396"/>
      <c r="BR811" s="396"/>
      <c r="BS811" s="396"/>
      <c r="BT811" s="396"/>
      <c r="BU811" s="396"/>
      <c r="BV811" s="396"/>
      <c r="BW811" s="396"/>
      <c r="BX811" s="396"/>
      <c r="BY811" s="396"/>
      <c r="BZ811" s="396"/>
      <c r="CA811" s="396"/>
      <c r="CB811" s="396"/>
      <c r="CC811" s="396"/>
      <c r="CD811" s="396"/>
      <c r="CE811" s="396"/>
      <c r="CF811" s="396"/>
      <c r="CG811" s="396"/>
      <c r="CH811" s="396"/>
      <c r="CI811" s="396"/>
      <c r="CJ811" s="396"/>
      <c r="CK811" s="396"/>
      <c r="CL811" s="396"/>
      <c r="CM811" s="396"/>
      <c r="CN811" s="396"/>
      <c r="CO811" s="396"/>
      <c r="CP811" s="396"/>
      <c r="CQ811" s="396"/>
      <c r="CR811" s="396"/>
      <c r="CS811" s="396"/>
      <c r="CT811" s="396"/>
      <c r="CU811" s="396"/>
      <c r="CV811" s="396"/>
      <c r="CW811" s="396"/>
      <c r="CX811" s="396"/>
      <c r="CY811" s="396"/>
      <c r="CZ811" s="396"/>
      <c r="DA811" s="396"/>
      <c r="DB811" s="396"/>
      <c r="DC811" s="396"/>
      <c r="DD811" s="396"/>
      <c r="DE811" s="396"/>
      <c r="DF811" s="396"/>
      <c r="DG811" s="396"/>
      <c r="DH811" s="396"/>
      <c r="DI811" s="396"/>
      <c r="DJ811" s="396"/>
      <c r="DK811" s="396"/>
      <c r="DL811" s="396"/>
      <c r="DM811" s="396"/>
      <c r="DN811" s="396"/>
      <c r="DO811" s="396"/>
      <c r="DP811" s="396"/>
      <c r="DQ811" s="396"/>
      <c r="DR811" s="396"/>
      <c r="DS811" s="396"/>
      <c r="DT811" s="396"/>
      <c r="DU811" s="396"/>
      <c r="DV811" s="396"/>
      <c r="DW811" s="396"/>
      <c r="DX811" s="396"/>
      <c r="DY811" s="396"/>
    </row>
    <row r="812" spans="1:129" ht="27" customHeight="1" x14ac:dyDescent="0.15">
      <c r="A812" s="432">
        <v>1020000092</v>
      </c>
      <c r="B812" s="386" t="s">
        <v>11948</v>
      </c>
      <c r="C812" s="387" t="s">
        <v>17165</v>
      </c>
      <c r="D812" s="149" t="s">
        <v>13911</v>
      </c>
      <c r="E812" s="149"/>
      <c r="F812" s="149"/>
      <c r="G812" s="388">
        <f>COUNTIF(H812:AL812,"*")</f>
        <v>3</v>
      </c>
      <c r="H812" s="397"/>
      <c r="I812" s="397"/>
      <c r="J812" s="397"/>
      <c r="K812" s="397"/>
      <c r="L812" s="400"/>
      <c r="M812" s="400"/>
      <c r="N812" s="400"/>
      <c r="O812" s="400"/>
      <c r="P812" s="400"/>
      <c r="Q812" s="400"/>
      <c r="R812" s="400"/>
      <c r="S812" s="400"/>
      <c r="T812" s="400"/>
      <c r="U812" s="400"/>
      <c r="V812" s="400"/>
      <c r="W812" s="400"/>
      <c r="X812" s="400"/>
      <c r="Y812" s="398"/>
      <c r="Z812" s="399" t="s">
        <v>13326</v>
      </c>
      <c r="AA812" s="400" t="s">
        <v>13327</v>
      </c>
      <c r="AB812" s="400" t="s">
        <v>13328</v>
      </c>
      <c r="AC812" s="400"/>
      <c r="AD812" s="436"/>
      <c r="AE812" s="436"/>
      <c r="AF812" s="436"/>
      <c r="AG812" s="436"/>
      <c r="AH812" s="436"/>
      <c r="AI812" s="436"/>
      <c r="AJ812" s="436"/>
      <c r="AK812" s="436"/>
      <c r="AL812" s="401"/>
      <c r="AM812" s="481">
        <f>COUNTIF(AN812:DY812,"*")-1</f>
        <v>12</v>
      </c>
      <c r="AN812" s="394" t="s">
        <v>15816</v>
      </c>
      <c r="AO812" s="395" t="s">
        <v>16061</v>
      </c>
      <c r="AP812" s="395" t="s">
        <v>15798</v>
      </c>
      <c r="AQ812" s="395" t="s">
        <v>16062</v>
      </c>
      <c r="AR812" s="395" t="s">
        <v>16063</v>
      </c>
      <c r="AS812" s="395" t="s">
        <v>14855</v>
      </c>
      <c r="AT812" s="395" t="s">
        <v>15236</v>
      </c>
      <c r="AU812" s="395" t="s">
        <v>16064</v>
      </c>
      <c r="AV812" s="395" t="s">
        <v>15238</v>
      </c>
      <c r="AW812" s="395" t="s">
        <v>16065</v>
      </c>
      <c r="AX812" s="395" t="s">
        <v>14856</v>
      </c>
      <c r="AY812" s="395" t="s">
        <v>14857</v>
      </c>
      <c r="AZ812" s="395" t="s">
        <v>14859</v>
      </c>
      <c r="BA812" s="395"/>
      <c r="BB812" s="395"/>
      <c r="BC812" s="395"/>
      <c r="BD812" s="395"/>
      <c r="BE812" s="395"/>
      <c r="BF812" s="395"/>
      <c r="BG812" s="395"/>
      <c r="BH812" s="395"/>
      <c r="BI812" s="395"/>
      <c r="BJ812" s="395"/>
      <c r="BK812" s="395"/>
      <c r="BL812" s="395"/>
      <c r="BM812" s="395"/>
      <c r="BN812" s="395"/>
      <c r="BO812" s="395"/>
      <c r="BP812" s="395"/>
      <c r="BQ812" s="396"/>
      <c r="BR812" s="396"/>
      <c r="BS812" s="396"/>
      <c r="BT812" s="396"/>
      <c r="BU812" s="396"/>
      <c r="BV812" s="396"/>
      <c r="BW812" s="396"/>
      <c r="BX812" s="396"/>
      <c r="BY812" s="396"/>
      <c r="BZ812" s="396"/>
      <c r="CA812" s="396"/>
      <c r="CB812" s="396"/>
      <c r="CC812" s="396"/>
      <c r="CD812" s="396"/>
      <c r="CE812" s="396"/>
      <c r="CF812" s="396"/>
      <c r="CG812" s="396"/>
      <c r="CH812" s="396"/>
      <c r="CI812" s="396"/>
      <c r="CJ812" s="396"/>
      <c r="CK812" s="396"/>
      <c r="CL812" s="396"/>
      <c r="CM812" s="396"/>
      <c r="CN812" s="396"/>
      <c r="CO812" s="396"/>
      <c r="CP812" s="396"/>
      <c r="CQ812" s="396"/>
      <c r="CR812" s="396"/>
      <c r="CS812" s="396"/>
      <c r="CT812" s="396"/>
      <c r="CU812" s="396"/>
      <c r="CV812" s="396"/>
      <c r="CW812" s="396"/>
      <c r="CX812" s="396"/>
      <c r="CY812" s="396"/>
      <c r="CZ812" s="396"/>
      <c r="DA812" s="396"/>
      <c r="DB812" s="396"/>
      <c r="DC812" s="396"/>
      <c r="DD812" s="396"/>
      <c r="DE812" s="396"/>
      <c r="DF812" s="396"/>
      <c r="DG812" s="396"/>
      <c r="DH812" s="396"/>
      <c r="DI812" s="396"/>
      <c r="DJ812" s="396"/>
      <c r="DK812" s="396"/>
      <c r="DL812" s="396"/>
      <c r="DM812" s="396"/>
      <c r="DN812" s="396"/>
      <c r="DO812" s="396"/>
      <c r="DP812" s="396"/>
      <c r="DQ812" s="396"/>
      <c r="DR812" s="396"/>
      <c r="DS812" s="396"/>
      <c r="DT812" s="396"/>
      <c r="DU812" s="396"/>
      <c r="DV812" s="396"/>
      <c r="DW812" s="396"/>
      <c r="DX812" s="396"/>
      <c r="DY812" s="396"/>
    </row>
    <row r="813" spans="1:129" ht="27" customHeight="1" x14ac:dyDescent="0.15">
      <c r="A813" s="432">
        <v>1020000061</v>
      </c>
      <c r="B813" s="386" t="s">
        <v>11941</v>
      </c>
      <c r="C813" s="387" t="s">
        <v>16846</v>
      </c>
      <c r="D813" s="149" t="s">
        <v>13046</v>
      </c>
      <c r="E813" s="149" t="s">
        <v>13072</v>
      </c>
      <c r="F813" s="149" t="s">
        <v>13064</v>
      </c>
      <c r="G813" s="388">
        <f>COUNTIF(H813:AL813,"*")</f>
        <v>1</v>
      </c>
      <c r="H813" s="397"/>
      <c r="I813" s="397"/>
      <c r="J813" s="397"/>
      <c r="K813" s="397"/>
      <c r="L813" s="400"/>
      <c r="M813" s="400"/>
      <c r="N813" s="400"/>
      <c r="O813" s="400"/>
      <c r="P813" s="400"/>
      <c r="Q813" s="400"/>
      <c r="R813" s="400"/>
      <c r="S813" s="400"/>
      <c r="T813" s="400"/>
      <c r="U813" s="400"/>
      <c r="V813" s="400"/>
      <c r="W813" s="400"/>
      <c r="X813" s="400"/>
      <c r="Y813" s="398"/>
      <c r="Z813" s="403" t="s">
        <v>13024</v>
      </c>
      <c r="AA813" s="400"/>
      <c r="AB813" s="400"/>
      <c r="AC813" s="400"/>
      <c r="AD813" s="436"/>
      <c r="AE813" s="436"/>
      <c r="AF813" s="436"/>
      <c r="AG813" s="436"/>
      <c r="AH813" s="436"/>
      <c r="AI813" s="436"/>
      <c r="AJ813" s="436"/>
      <c r="AK813" s="436"/>
      <c r="AL813" s="401"/>
      <c r="AM813" s="481">
        <f>COUNTIF(AN813:DY813,"*")</f>
        <v>1</v>
      </c>
      <c r="AN813" s="394" t="s">
        <v>13117</v>
      </c>
      <c r="AO813" s="395"/>
      <c r="AP813" s="395"/>
      <c r="AQ813" s="395"/>
      <c r="AR813" s="395"/>
      <c r="AS813" s="395"/>
      <c r="AT813" s="395"/>
      <c r="AU813" s="395"/>
      <c r="AV813" s="395"/>
      <c r="AW813" s="395"/>
      <c r="AX813" s="395"/>
      <c r="AY813" s="395"/>
      <c r="AZ813" s="395"/>
      <c r="BA813" s="395"/>
      <c r="BB813" s="395"/>
      <c r="BC813" s="395"/>
      <c r="BD813" s="395"/>
      <c r="BE813" s="395"/>
      <c r="BF813" s="395"/>
      <c r="BG813" s="395"/>
      <c r="BH813" s="395"/>
      <c r="BI813" s="395"/>
      <c r="BJ813" s="395"/>
      <c r="BK813" s="395"/>
      <c r="BL813" s="395"/>
      <c r="BM813" s="395"/>
      <c r="BN813" s="395"/>
      <c r="BO813" s="395"/>
      <c r="BP813" s="395"/>
      <c r="BQ813" s="396"/>
      <c r="BR813" s="396"/>
      <c r="BS813" s="396"/>
      <c r="BT813" s="396"/>
      <c r="BU813" s="396"/>
      <c r="BV813" s="396"/>
      <c r="BW813" s="396"/>
      <c r="BX813" s="396"/>
      <c r="BY813" s="396"/>
      <c r="BZ813" s="396"/>
      <c r="CA813" s="396"/>
      <c r="CB813" s="396"/>
      <c r="CC813" s="396"/>
      <c r="CD813" s="396"/>
      <c r="CE813" s="396"/>
      <c r="CF813" s="396"/>
      <c r="CG813" s="396"/>
      <c r="CH813" s="396"/>
      <c r="CI813" s="396"/>
      <c r="CJ813" s="396"/>
      <c r="CK813" s="396"/>
      <c r="CL813" s="396"/>
      <c r="CM813" s="396"/>
      <c r="CN813" s="396"/>
      <c r="CO813" s="396"/>
      <c r="CP813" s="396"/>
      <c r="CQ813" s="396"/>
      <c r="CR813" s="396"/>
      <c r="CS813" s="396"/>
      <c r="CT813" s="396"/>
      <c r="CU813" s="396"/>
      <c r="CV813" s="396"/>
      <c r="CW813" s="396"/>
      <c r="CX813" s="396"/>
      <c r="CY813" s="396"/>
      <c r="CZ813" s="396"/>
      <c r="DA813" s="396"/>
      <c r="DB813" s="396"/>
      <c r="DC813" s="396"/>
      <c r="DD813" s="396"/>
      <c r="DE813" s="396"/>
      <c r="DF813" s="396"/>
      <c r="DG813" s="396"/>
      <c r="DH813" s="396"/>
      <c r="DI813" s="396"/>
      <c r="DJ813" s="396"/>
      <c r="DK813" s="396"/>
      <c r="DL813" s="396"/>
      <c r="DM813" s="396"/>
      <c r="DN813" s="396"/>
      <c r="DO813" s="396"/>
      <c r="DP813" s="396"/>
      <c r="DQ813" s="396"/>
      <c r="DR813" s="396"/>
      <c r="DS813" s="396"/>
      <c r="DT813" s="396"/>
      <c r="DU813" s="396"/>
      <c r="DV813" s="396"/>
      <c r="DW813" s="396"/>
      <c r="DX813" s="396"/>
      <c r="DY813" s="396"/>
    </row>
    <row r="814" spans="1:129" ht="27" customHeight="1" x14ac:dyDescent="0.15">
      <c r="A814" s="432">
        <v>1020001545</v>
      </c>
      <c r="B814" s="386" t="s">
        <v>12362</v>
      </c>
      <c r="C814" s="387" t="s">
        <v>17535</v>
      </c>
      <c r="D814" s="149" t="s">
        <v>14496</v>
      </c>
      <c r="E814" s="153"/>
      <c r="F814" s="153"/>
      <c r="G814" s="388">
        <f>COUNTIF(H814:AL814,"*")</f>
        <v>1</v>
      </c>
      <c r="H814" s="397" t="s">
        <v>13390</v>
      </c>
      <c r="I814" s="397"/>
      <c r="J814" s="397"/>
      <c r="K814" s="397"/>
      <c r="L814" s="400"/>
      <c r="M814" s="400"/>
      <c r="N814" s="400"/>
      <c r="O814" s="400"/>
      <c r="P814" s="400"/>
      <c r="Q814" s="400"/>
      <c r="R814" s="400"/>
      <c r="S814" s="400"/>
      <c r="T814" s="400"/>
      <c r="U814" s="400"/>
      <c r="V814" s="400"/>
      <c r="W814" s="400"/>
      <c r="X814" s="400"/>
      <c r="Y814" s="398"/>
      <c r="Z814" s="399"/>
      <c r="AA814" s="400"/>
      <c r="AB814" s="400"/>
      <c r="AC814" s="400"/>
      <c r="AD814" s="436"/>
      <c r="AE814" s="436"/>
      <c r="AF814" s="436"/>
      <c r="AG814" s="436"/>
      <c r="AH814" s="436"/>
      <c r="AI814" s="436"/>
      <c r="AJ814" s="436"/>
      <c r="AK814" s="436"/>
      <c r="AL814" s="401"/>
      <c r="AM814" s="481">
        <f>COUNTIF(AN814:DY814,"*")-1</f>
        <v>1</v>
      </c>
      <c r="AN814" s="394" t="s">
        <v>14254</v>
      </c>
      <c r="AO814" s="395" t="s">
        <v>16416</v>
      </c>
      <c r="AP814" s="395"/>
      <c r="AQ814" s="395"/>
      <c r="AR814" s="395"/>
      <c r="AS814" s="395"/>
      <c r="AT814" s="395"/>
      <c r="AU814" s="395"/>
      <c r="AV814" s="395"/>
      <c r="AW814" s="395"/>
      <c r="AX814" s="395"/>
      <c r="AY814" s="395"/>
      <c r="AZ814" s="395"/>
      <c r="BA814" s="395"/>
      <c r="BB814" s="395"/>
      <c r="BC814" s="395"/>
      <c r="BD814" s="395"/>
      <c r="BE814" s="395"/>
      <c r="BF814" s="395"/>
      <c r="BG814" s="395"/>
      <c r="BH814" s="395"/>
      <c r="BI814" s="395"/>
      <c r="BJ814" s="395"/>
      <c r="BK814" s="395"/>
      <c r="BL814" s="395"/>
      <c r="BM814" s="395"/>
      <c r="BN814" s="395"/>
      <c r="BO814" s="395"/>
      <c r="BP814" s="395"/>
      <c r="BQ814" s="396"/>
      <c r="BR814" s="396"/>
      <c r="BS814" s="396"/>
      <c r="BT814" s="396"/>
      <c r="BU814" s="396"/>
      <c r="BV814" s="396"/>
      <c r="BW814" s="396"/>
      <c r="BX814" s="396"/>
      <c r="BY814" s="396"/>
      <c r="BZ814" s="396"/>
      <c r="CA814" s="396"/>
      <c r="CB814" s="396"/>
      <c r="CC814" s="396"/>
      <c r="CD814" s="396"/>
      <c r="CE814" s="396"/>
      <c r="CF814" s="396"/>
      <c r="CG814" s="396"/>
      <c r="CH814" s="396"/>
      <c r="CI814" s="396"/>
      <c r="CJ814" s="396"/>
      <c r="CK814" s="396"/>
      <c r="CL814" s="396"/>
      <c r="CM814" s="396"/>
      <c r="CN814" s="396"/>
      <c r="CO814" s="396"/>
      <c r="CP814" s="396"/>
      <c r="CQ814" s="396"/>
      <c r="CR814" s="396"/>
      <c r="CS814" s="396"/>
      <c r="CT814" s="396"/>
      <c r="CU814" s="396"/>
      <c r="CV814" s="396"/>
      <c r="CW814" s="396"/>
      <c r="CX814" s="396"/>
      <c r="CY814" s="396"/>
      <c r="CZ814" s="396"/>
      <c r="DA814" s="396"/>
      <c r="DB814" s="396"/>
      <c r="DC814" s="396"/>
      <c r="DD814" s="396"/>
      <c r="DE814" s="396"/>
      <c r="DF814" s="396"/>
      <c r="DG814" s="396"/>
      <c r="DH814" s="396"/>
      <c r="DI814" s="396"/>
      <c r="DJ814" s="396"/>
      <c r="DK814" s="396"/>
      <c r="DL814" s="396"/>
      <c r="DM814" s="396"/>
      <c r="DN814" s="396"/>
      <c r="DO814" s="396"/>
      <c r="DP814" s="396"/>
      <c r="DQ814" s="396"/>
      <c r="DR814" s="396"/>
      <c r="DS814" s="396"/>
      <c r="DT814" s="396"/>
      <c r="DU814" s="396"/>
      <c r="DV814" s="396"/>
      <c r="DW814" s="396"/>
      <c r="DX814" s="396"/>
      <c r="DY814" s="396"/>
    </row>
    <row r="815" spans="1:129" ht="27" customHeight="1" x14ac:dyDescent="0.15">
      <c r="A815" s="432">
        <v>1020001864</v>
      </c>
      <c r="B815" s="386" t="s">
        <v>11871</v>
      </c>
      <c r="C815" s="387" t="s">
        <v>16685</v>
      </c>
      <c r="D815" s="149" t="s">
        <v>12815</v>
      </c>
      <c r="E815" s="149"/>
      <c r="F815" s="149"/>
      <c r="G815" s="388">
        <f>COUNTIF(H815:AL815,"*")</f>
        <v>2</v>
      </c>
      <c r="H815" s="389"/>
      <c r="I815" s="389"/>
      <c r="J815" s="389"/>
      <c r="K815" s="389"/>
      <c r="L815" s="392"/>
      <c r="M815" s="392"/>
      <c r="N815" s="392"/>
      <c r="O815" s="392"/>
      <c r="P815" s="392"/>
      <c r="Q815" s="392"/>
      <c r="R815" s="392"/>
      <c r="S815" s="392"/>
      <c r="T815" s="392"/>
      <c r="U815" s="392"/>
      <c r="V815" s="392"/>
      <c r="W815" s="392"/>
      <c r="X815" s="392"/>
      <c r="Y815" s="390"/>
      <c r="Z815" s="391" t="s">
        <v>13326</v>
      </c>
      <c r="AA815" s="407" t="s">
        <v>14852</v>
      </c>
      <c r="AB815" s="392"/>
      <c r="AC815" s="392"/>
      <c r="AD815" s="438"/>
      <c r="AE815" s="438"/>
      <c r="AF815" s="438"/>
      <c r="AG815" s="438"/>
      <c r="AH815" s="438"/>
      <c r="AI815" s="438"/>
      <c r="AJ815" s="438"/>
      <c r="AK815" s="438"/>
      <c r="AL815" s="393"/>
      <c r="AM815" s="481">
        <f>COUNTIF(AN815:DY815,"*")-1</f>
        <v>2</v>
      </c>
      <c r="AN815" s="394" t="s">
        <v>15568</v>
      </c>
      <c r="AO815" s="395" t="s">
        <v>15569</v>
      </c>
      <c r="AP815" s="395" t="s">
        <v>15570</v>
      </c>
      <c r="AQ815" s="395"/>
      <c r="AR815" s="395"/>
      <c r="AS815" s="395"/>
      <c r="AT815" s="395"/>
      <c r="AU815" s="395"/>
      <c r="AV815" s="395"/>
      <c r="AW815" s="395"/>
      <c r="AX815" s="395"/>
      <c r="AY815" s="395"/>
      <c r="AZ815" s="395"/>
      <c r="BA815" s="395"/>
      <c r="BB815" s="395"/>
      <c r="BC815" s="395"/>
      <c r="BD815" s="395"/>
      <c r="BE815" s="395"/>
      <c r="BF815" s="395"/>
      <c r="BG815" s="395"/>
      <c r="BH815" s="395"/>
      <c r="BI815" s="395"/>
      <c r="BJ815" s="395"/>
      <c r="BK815" s="395"/>
      <c r="BL815" s="395"/>
      <c r="BM815" s="395"/>
      <c r="BN815" s="395"/>
      <c r="BO815" s="395"/>
      <c r="BP815" s="395"/>
      <c r="BQ815" s="396"/>
      <c r="BR815" s="396"/>
      <c r="BS815" s="396"/>
      <c r="BT815" s="396"/>
      <c r="BU815" s="396"/>
      <c r="BV815" s="396"/>
      <c r="BW815" s="396"/>
      <c r="BX815" s="396"/>
      <c r="BY815" s="396"/>
      <c r="BZ815" s="396"/>
      <c r="CA815" s="396"/>
      <c r="CB815" s="396"/>
      <c r="CC815" s="396"/>
      <c r="CD815" s="396"/>
      <c r="CE815" s="396"/>
      <c r="CF815" s="396"/>
      <c r="CG815" s="396"/>
      <c r="CH815" s="396"/>
      <c r="CI815" s="396"/>
      <c r="CJ815" s="396"/>
      <c r="CK815" s="396"/>
      <c r="CL815" s="396"/>
      <c r="CM815" s="396"/>
      <c r="CN815" s="396"/>
      <c r="CO815" s="396"/>
      <c r="CP815" s="396"/>
      <c r="CQ815" s="396"/>
      <c r="CR815" s="396"/>
      <c r="CS815" s="396"/>
      <c r="CT815" s="396"/>
      <c r="CU815" s="396"/>
      <c r="CV815" s="396"/>
      <c r="CW815" s="396"/>
      <c r="CX815" s="396"/>
      <c r="CY815" s="396"/>
      <c r="CZ815" s="396"/>
      <c r="DA815" s="396"/>
      <c r="DB815" s="396"/>
      <c r="DC815" s="396"/>
      <c r="DD815" s="396"/>
      <c r="DE815" s="396"/>
      <c r="DF815" s="396"/>
      <c r="DG815" s="396"/>
      <c r="DH815" s="396"/>
      <c r="DI815" s="396"/>
      <c r="DJ815" s="396"/>
      <c r="DK815" s="396"/>
      <c r="DL815" s="396"/>
      <c r="DM815" s="396"/>
      <c r="DN815" s="396"/>
      <c r="DO815" s="396"/>
      <c r="DP815" s="396"/>
      <c r="DQ815" s="396"/>
      <c r="DR815" s="396"/>
      <c r="DS815" s="396"/>
      <c r="DT815" s="396"/>
      <c r="DU815" s="396"/>
      <c r="DV815" s="396"/>
      <c r="DW815" s="396"/>
      <c r="DX815" s="396"/>
      <c r="DY815" s="396"/>
    </row>
    <row r="816" spans="1:129" ht="27" customHeight="1" x14ac:dyDescent="0.15">
      <c r="A816" s="432">
        <v>1030001374</v>
      </c>
      <c r="B816" s="386" t="s">
        <v>12524</v>
      </c>
      <c r="C816" s="387" t="s">
        <v>17479</v>
      </c>
      <c r="D816" s="149" t="s">
        <v>14366</v>
      </c>
      <c r="E816" s="149" t="s">
        <v>14425</v>
      </c>
      <c r="F816" s="153" t="s">
        <v>12991</v>
      </c>
      <c r="G816" s="388">
        <f>COUNTIF(H816:AL816,"*")</f>
        <v>3</v>
      </c>
      <c r="H816" s="397"/>
      <c r="I816" s="397"/>
      <c r="J816" s="397"/>
      <c r="K816" s="397"/>
      <c r="L816" s="400"/>
      <c r="M816" s="400"/>
      <c r="N816" s="400"/>
      <c r="O816" s="400"/>
      <c r="P816" s="400"/>
      <c r="Q816" s="400"/>
      <c r="R816" s="400"/>
      <c r="S816" s="400"/>
      <c r="T816" s="400"/>
      <c r="U816" s="400"/>
      <c r="V816" s="400"/>
      <c r="W816" s="400"/>
      <c r="X816" s="400"/>
      <c r="Y816" s="398"/>
      <c r="Z816" s="399" t="s">
        <v>13024</v>
      </c>
      <c r="AA816" s="400" t="s">
        <v>13225</v>
      </c>
      <c r="AB816" s="400" t="s">
        <v>13226</v>
      </c>
      <c r="AC816" s="400"/>
      <c r="AD816" s="436"/>
      <c r="AE816" s="436"/>
      <c r="AF816" s="436"/>
      <c r="AG816" s="436"/>
      <c r="AH816" s="436"/>
      <c r="AI816" s="436"/>
      <c r="AJ816" s="436"/>
      <c r="AK816" s="436"/>
      <c r="AL816" s="401"/>
      <c r="AM816" s="481">
        <f>COUNTIF(AN816:DY816,"*")</f>
        <v>12</v>
      </c>
      <c r="AN816" s="394" t="s">
        <v>13228</v>
      </c>
      <c r="AO816" s="395" t="s">
        <v>13229</v>
      </c>
      <c r="AP816" s="395" t="s">
        <v>13821</v>
      </c>
      <c r="AQ816" s="395" t="s">
        <v>13299</v>
      </c>
      <c r="AR816" s="395" t="s">
        <v>13230</v>
      </c>
      <c r="AS816" s="395" t="s">
        <v>13232</v>
      </c>
      <c r="AT816" s="395" t="s">
        <v>13233</v>
      </c>
      <c r="AU816" s="395" t="s">
        <v>13234</v>
      </c>
      <c r="AV816" s="395" t="s">
        <v>13332</v>
      </c>
      <c r="AW816" s="395" t="s">
        <v>13235</v>
      </c>
      <c r="AX816" s="395" t="s">
        <v>13395</v>
      </c>
      <c r="AY816" s="395" t="s">
        <v>13236</v>
      </c>
      <c r="AZ816" s="395"/>
      <c r="BA816" s="395"/>
      <c r="BB816" s="395"/>
      <c r="BC816" s="395"/>
      <c r="BD816" s="395"/>
      <c r="BE816" s="395"/>
      <c r="BF816" s="395"/>
      <c r="BG816" s="395"/>
      <c r="BH816" s="395"/>
      <c r="BI816" s="395"/>
      <c r="BJ816" s="395"/>
      <c r="BK816" s="395"/>
      <c r="BL816" s="395"/>
      <c r="BM816" s="395"/>
      <c r="BN816" s="395"/>
      <c r="BO816" s="395"/>
      <c r="BP816" s="395"/>
      <c r="BQ816" s="396"/>
      <c r="BR816" s="396"/>
      <c r="BS816" s="396"/>
      <c r="BT816" s="396"/>
      <c r="BU816" s="396"/>
      <c r="BV816" s="396"/>
      <c r="BW816" s="396"/>
      <c r="BX816" s="396"/>
      <c r="BY816" s="396"/>
      <c r="BZ816" s="396"/>
      <c r="CA816" s="396"/>
      <c r="CB816" s="396"/>
      <c r="CC816" s="396"/>
      <c r="CD816" s="396"/>
      <c r="CE816" s="396"/>
      <c r="CF816" s="396"/>
      <c r="CG816" s="396"/>
      <c r="CH816" s="396"/>
      <c r="CI816" s="396"/>
      <c r="CJ816" s="396"/>
      <c r="CK816" s="396"/>
      <c r="CL816" s="396"/>
      <c r="CM816" s="396"/>
      <c r="CN816" s="396"/>
      <c r="CO816" s="396"/>
      <c r="CP816" s="396"/>
      <c r="CQ816" s="396"/>
      <c r="CR816" s="396"/>
      <c r="CS816" s="396"/>
      <c r="CT816" s="396"/>
      <c r="CU816" s="396"/>
      <c r="CV816" s="396"/>
      <c r="CW816" s="396"/>
      <c r="CX816" s="396"/>
      <c r="CY816" s="396"/>
      <c r="CZ816" s="396"/>
      <c r="DA816" s="396"/>
      <c r="DB816" s="396"/>
      <c r="DC816" s="396"/>
      <c r="DD816" s="396"/>
      <c r="DE816" s="396"/>
      <c r="DF816" s="396"/>
      <c r="DG816" s="396"/>
      <c r="DH816" s="396"/>
      <c r="DI816" s="396"/>
      <c r="DJ816" s="396"/>
      <c r="DK816" s="396"/>
      <c r="DL816" s="396"/>
      <c r="DM816" s="396"/>
      <c r="DN816" s="396"/>
      <c r="DO816" s="396"/>
      <c r="DP816" s="396"/>
      <c r="DQ816" s="396"/>
      <c r="DR816" s="396"/>
      <c r="DS816" s="396"/>
      <c r="DT816" s="396"/>
      <c r="DU816" s="396"/>
      <c r="DV816" s="396"/>
      <c r="DW816" s="396"/>
      <c r="DX816" s="396"/>
      <c r="DY816" s="396"/>
    </row>
    <row r="817" spans="1:129" ht="27" customHeight="1" x14ac:dyDescent="0.15">
      <c r="A817" s="432">
        <v>1030004799</v>
      </c>
      <c r="B817" s="386" t="s">
        <v>12658</v>
      </c>
      <c r="C817" s="387" t="s">
        <v>16857</v>
      </c>
      <c r="D817" s="149" t="s">
        <v>13057</v>
      </c>
      <c r="E817" s="149" t="s">
        <v>13074</v>
      </c>
      <c r="F817" s="153" t="s">
        <v>13015</v>
      </c>
      <c r="G817" s="388">
        <f>COUNTIF(H817:AL817,"*")</f>
        <v>3</v>
      </c>
      <c r="H817" s="402" t="s">
        <v>13109</v>
      </c>
      <c r="I817" s="402" t="s">
        <v>13112</v>
      </c>
      <c r="J817" s="397"/>
      <c r="K817" s="397"/>
      <c r="L817" s="400"/>
      <c r="M817" s="400"/>
      <c r="N817" s="400"/>
      <c r="O817" s="400"/>
      <c r="P817" s="400"/>
      <c r="Q817" s="400"/>
      <c r="R817" s="400"/>
      <c r="S817" s="400"/>
      <c r="T817" s="400"/>
      <c r="U817" s="400"/>
      <c r="V817" s="400"/>
      <c r="W817" s="400"/>
      <c r="X817" s="400"/>
      <c r="Y817" s="398"/>
      <c r="Z817" s="403" t="s">
        <v>13024</v>
      </c>
      <c r="AA817" s="400"/>
      <c r="AB817" s="400"/>
      <c r="AC817" s="400"/>
      <c r="AD817" s="436"/>
      <c r="AE817" s="436"/>
      <c r="AF817" s="436"/>
      <c r="AG817" s="436"/>
      <c r="AH817" s="436"/>
      <c r="AI817" s="436"/>
      <c r="AJ817" s="436"/>
      <c r="AK817" s="436"/>
      <c r="AL817" s="401"/>
      <c r="AM817" s="481">
        <f>COUNTIF(AN817:DY817,"*")-1</f>
        <v>5</v>
      </c>
      <c r="AN817" s="394" t="s">
        <v>16022</v>
      </c>
      <c r="AO817" s="395" t="s">
        <v>15458</v>
      </c>
      <c r="AP817" s="395" t="s">
        <v>16023</v>
      </c>
      <c r="AQ817" s="395" t="s">
        <v>16181</v>
      </c>
      <c r="AR817" s="395" t="s">
        <v>13122</v>
      </c>
      <c r="AS817" s="395" t="s">
        <v>13026</v>
      </c>
      <c r="AT817" s="395"/>
      <c r="AU817" s="395"/>
      <c r="AV817" s="395"/>
      <c r="AW817" s="395"/>
      <c r="AX817" s="395"/>
      <c r="AY817" s="395"/>
      <c r="AZ817" s="395"/>
      <c r="BA817" s="395"/>
      <c r="BB817" s="395"/>
      <c r="BC817" s="395"/>
      <c r="BD817" s="395"/>
      <c r="BE817" s="395"/>
      <c r="BF817" s="395"/>
      <c r="BG817" s="395"/>
      <c r="BH817" s="395"/>
      <c r="BI817" s="395"/>
      <c r="BJ817" s="395"/>
      <c r="BK817" s="395"/>
      <c r="BL817" s="395"/>
      <c r="BM817" s="395"/>
      <c r="BN817" s="395"/>
      <c r="BO817" s="395"/>
      <c r="BP817" s="395"/>
      <c r="BQ817" s="396"/>
      <c r="BR817" s="396"/>
      <c r="BS817" s="396"/>
      <c r="BT817" s="396"/>
      <c r="BU817" s="396"/>
      <c r="BV817" s="396"/>
      <c r="BW817" s="396"/>
      <c r="BX817" s="396"/>
      <c r="BY817" s="396"/>
      <c r="BZ817" s="396"/>
      <c r="CA817" s="396"/>
      <c r="CB817" s="396"/>
      <c r="CC817" s="396"/>
      <c r="CD817" s="396"/>
      <c r="CE817" s="396"/>
      <c r="CF817" s="396"/>
      <c r="CG817" s="396"/>
      <c r="CH817" s="396"/>
      <c r="CI817" s="396"/>
      <c r="CJ817" s="396"/>
      <c r="CK817" s="396"/>
      <c r="CL817" s="396"/>
      <c r="CM817" s="396"/>
      <c r="CN817" s="396"/>
      <c r="CO817" s="396"/>
      <c r="CP817" s="396"/>
      <c r="CQ817" s="396"/>
      <c r="CR817" s="396"/>
      <c r="CS817" s="396"/>
      <c r="CT817" s="396"/>
      <c r="CU817" s="396"/>
      <c r="CV817" s="396"/>
      <c r="CW817" s="396"/>
      <c r="CX817" s="396"/>
      <c r="CY817" s="396"/>
      <c r="CZ817" s="396"/>
      <c r="DA817" s="396"/>
      <c r="DB817" s="396"/>
      <c r="DC817" s="396"/>
      <c r="DD817" s="396"/>
      <c r="DE817" s="396"/>
      <c r="DF817" s="396"/>
      <c r="DG817" s="396"/>
      <c r="DH817" s="396"/>
      <c r="DI817" s="396"/>
      <c r="DJ817" s="396"/>
      <c r="DK817" s="396"/>
      <c r="DL817" s="396"/>
      <c r="DM817" s="396"/>
      <c r="DN817" s="396"/>
      <c r="DO817" s="396"/>
      <c r="DP817" s="396"/>
      <c r="DQ817" s="396"/>
      <c r="DR817" s="396"/>
      <c r="DS817" s="396"/>
      <c r="DT817" s="396"/>
      <c r="DU817" s="396"/>
      <c r="DV817" s="396"/>
      <c r="DW817" s="396"/>
      <c r="DX817" s="396"/>
      <c r="DY817" s="396"/>
    </row>
    <row r="818" spans="1:129" ht="27" customHeight="1" x14ac:dyDescent="0.15">
      <c r="A818" s="432">
        <v>1030000721</v>
      </c>
      <c r="B818" s="386" t="s">
        <v>11781</v>
      </c>
      <c r="C818" s="387" t="s">
        <v>17440</v>
      </c>
      <c r="D818" s="149" t="s">
        <v>13087</v>
      </c>
      <c r="E818" s="149" t="s">
        <v>13102</v>
      </c>
      <c r="F818" s="153" t="s">
        <v>13096</v>
      </c>
      <c r="G818" s="388">
        <f>COUNTIF(H818:AL818,"*")</f>
        <v>1</v>
      </c>
      <c r="H818" s="397"/>
      <c r="I818" s="397"/>
      <c r="J818" s="397"/>
      <c r="K818" s="397"/>
      <c r="L818" s="400"/>
      <c r="M818" s="400"/>
      <c r="N818" s="400"/>
      <c r="O818" s="400"/>
      <c r="P818" s="400"/>
      <c r="Q818" s="400"/>
      <c r="R818" s="400"/>
      <c r="S818" s="400"/>
      <c r="T818" s="400"/>
      <c r="U818" s="400"/>
      <c r="V818" s="400"/>
      <c r="W818" s="400"/>
      <c r="X818" s="400"/>
      <c r="Y818" s="398"/>
      <c r="Z818" s="399" t="s">
        <v>14852</v>
      </c>
      <c r="AA818" s="400"/>
      <c r="AB818" s="400"/>
      <c r="AC818" s="400"/>
      <c r="AD818" s="436"/>
      <c r="AE818" s="436"/>
      <c r="AF818" s="436"/>
      <c r="AG818" s="436"/>
      <c r="AH818" s="436"/>
      <c r="AI818" s="436"/>
      <c r="AJ818" s="436"/>
      <c r="AK818" s="436"/>
      <c r="AL818" s="401"/>
      <c r="AM818" s="481">
        <f>COUNTIF(AN818:DY818,"*")</f>
        <v>2</v>
      </c>
      <c r="AN818" s="394" t="s">
        <v>15663</v>
      </c>
      <c r="AO818" s="395" t="s">
        <v>16550</v>
      </c>
      <c r="AP818" s="395"/>
      <c r="AQ818" s="395"/>
      <c r="AR818" s="395"/>
      <c r="AS818" s="395"/>
      <c r="AT818" s="395"/>
      <c r="AU818" s="395"/>
      <c r="AV818" s="395"/>
      <c r="AW818" s="395"/>
      <c r="AX818" s="395"/>
      <c r="AY818" s="395"/>
      <c r="AZ818" s="395"/>
      <c r="BA818" s="395"/>
      <c r="BB818" s="395"/>
      <c r="BC818" s="395"/>
      <c r="BD818" s="395"/>
      <c r="BE818" s="395"/>
      <c r="BF818" s="395"/>
      <c r="BG818" s="395"/>
      <c r="BH818" s="395"/>
      <c r="BI818" s="395"/>
      <c r="BJ818" s="395"/>
      <c r="BK818" s="395"/>
      <c r="BL818" s="395"/>
      <c r="BM818" s="395"/>
      <c r="BN818" s="395"/>
      <c r="BO818" s="395"/>
      <c r="BP818" s="395"/>
      <c r="BQ818" s="396"/>
      <c r="BR818" s="396"/>
      <c r="BS818" s="396"/>
      <c r="BT818" s="396"/>
      <c r="BU818" s="396"/>
      <c r="BV818" s="396"/>
      <c r="BW818" s="396"/>
      <c r="BX818" s="396"/>
      <c r="BY818" s="396"/>
      <c r="BZ818" s="396"/>
      <c r="CA818" s="396"/>
      <c r="CB818" s="396"/>
      <c r="CC818" s="396"/>
      <c r="CD818" s="396"/>
      <c r="CE818" s="396"/>
      <c r="CF818" s="396"/>
      <c r="CG818" s="396"/>
      <c r="CH818" s="396"/>
      <c r="CI818" s="396"/>
      <c r="CJ818" s="396"/>
      <c r="CK818" s="396"/>
      <c r="CL818" s="396"/>
      <c r="CM818" s="396"/>
      <c r="CN818" s="396"/>
      <c r="CO818" s="396"/>
      <c r="CP818" s="396"/>
      <c r="CQ818" s="396"/>
      <c r="CR818" s="396"/>
      <c r="CS818" s="396"/>
      <c r="CT818" s="396"/>
      <c r="CU818" s="396"/>
      <c r="CV818" s="396"/>
      <c r="CW818" s="396"/>
      <c r="CX818" s="396"/>
      <c r="CY818" s="396"/>
      <c r="CZ818" s="396"/>
      <c r="DA818" s="396"/>
      <c r="DB818" s="396"/>
      <c r="DC818" s="396"/>
      <c r="DD818" s="396"/>
      <c r="DE818" s="396"/>
      <c r="DF818" s="396"/>
      <c r="DG818" s="396"/>
      <c r="DH818" s="396"/>
      <c r="DI818" s="396"/>
      <c r="DJ818" s="396"/>
      <c r="DK818" s="396"/>
      <c r="DL818" s="396"/>
      <c r="DM818" s="396"/>
      <c r="DN818" s="396"/>
      <c r="DO818" s="396"/>
      <c r="DP818" s="396"/>
      <c r="DQ818" s="396"/>
      <c r="DR818" s="396"/>
      <c r="DS818" s="396"/>
      <c r="DT818" s="396"/>
      <c r="DU818" s="396"/>
      <c r="DV818" s="396"/>
      <c r="DW818" s="396"/>
      <c r="DX818" s="396"/>
      <c r="DY818" s="396"/>
    </row>
    <row r="819" spans="1:129" ht="27" customHeight="1" x14ac:dyDescent="0.15">
      <c r="A819" s="432">
        <v>1020000098</v>
      </c>
      <c r="B819" s="386" t="s">
        <v>11854</v>
      </c>
      <c r="C819" s="387" t="s">
        <v>16679</v>
      </c>
      <c r="D819" s="149" t="s">
        <v>12794</v>
      </c>
      <c r="E819" s="153"/>
      <c r="F819" s="153"/>
      <c r="G819" s="388">
        <f>COUNTIF(H819:AL819,"*")</f>
        <v>3</v>
      </c>
      <c r="H819" s="405" t="s">
        <v>13123</v>
      </c>
      <c r="I819" s="389"/>
      <c r="J819" s="389"/>
      <c r="K819" s="389"/>
      <c r="L819" s="392"/>
      <c r="M819" s="392"/>
      <c r="N819" s="392"/>
      <c r="O819" s="392"/>
      <c r="P819" s="392"/>
      <c r="Q819" s="392"/>
      <c r="R819" s="392"/>
      <c r="S819" s="392"/>
      <c r="T819" s="392"/>
      <c r="U819" s="392"/>
      <c r="V819" s="392"/>
      <c r="W819" s="392"/>
      <c r="X819" s="392"/>
      <c r="Y819" s="390"/>
      <c r="Z819" s="391" t="s">
        <v>11795</v>
      </c>
      <c r="AA819" s="407" t="s">
        <v>13126</v>
      </c>
      <c r="AB819" s="392"/>
      <c r="AC819" s="392"/>
      <c r="AD819" s="438"/>
      <c r="AE819" s="438"/>
      <c r="AF819" s="438"/>
      <c r="AG819" s="438"/>
      <c r="AH819" s="438"/>
      <c r="AI819" s="438"/>
      <c r="AJ819" s="438"/>
      <c r="AK819" s="438"/>
      <c r="AL819" s="393"/>
      <c r="AM819" s="481">
        <f>COUNTIF(AN819:DY819,"*")</f>
        <v>7</v>
      </c>
      <c r="AN819" s="394" t="s">
        <v>14827</v>
      </c>
      <c r="AO819" s="395" t="s">
        <v>14828</v>
      </c>
      <c r="AP819" s="395" t="s">
        <v>14829</v>
      </c>
      <c r="AQ819" s="395" t="s">
        <v>15484</v>
      </c>
      <c r="AR819" s="395" t="s">
        <v>15469</v>
      </c>
      <c r="AS819" s="395" t="s">
        <v>15479</v>
      </c>
      <c r="AT819" s="395" t="s">
        <v>15472</v>
      </c>
      <c r="AU819" s="395"/>
      <c r="AV819" s="395"/>
      <c r="AW819" s="395"/>
      <c r="AX819" s="395"/>
      <c r="AY819" s="395"/>
      <c r="AZ819" s="395"/>
      <c r="BA819" s="395"/>
      <c r="BB819" s="395"/>
      <c r="BC819" s="395"/>
      <c r="BD819" s="395"/>
      <c r="BE819" s="395"/>
      <c r="BF819" s="395"/>
      <c r="BG819" s="395"/>
      <c r="BH819" s="395"/>
      <c r="BI819" s="395"/>
      <c r="BJ819" s="395"/>
      <c r="BK819" s="395"/>
      <c r="BL819" s="395"/>
      <c r="BM819" s="395"/>
      <c r="BN819" s="395"/>
      <c r="BO819" s="395"/>
      <c r="BP819" s="395"/>
      <c r="BQ819" s="396"/>
      <c r="BR819" s="396"/>
      <c r="BS819" s="396"/>
      <c r="BT819" s="396"/>
      <c r="BU819" s="396"/>
      <c r="BV819" s="396"/>
      <c r="BW819" s="396"/>
      <c r="BX819" s="396"/>
      <c r="BY819" s="396"/>
      <c r="BZ819" s="396"/>
      <c r="CA819" s="396"/>
      <c r="CB819" s="396"/>
      <c r="CC819" s="396"/>
      <c r="CD819" s="396"/>
      <c r="CE819" s="396"/>
      <c r="CF819" s="396"/>
      <c r="CG819" s="396"/>
      <c r="CH819" s="396"/>
      <c r="CI819" s="396"/>
      <c r="CJ819" s="396"/>
      <c r="CK819" s="396"/>
      <c r="CL819" s="396"/>
      <c r="CM819" s="396"/>
      <c r="CN819" s="396"/>
      <c r="CO819" s="396"/>
      <c r="CP819" s="396"/>
      <c r="CQ819" s="396"/>
      <c r="CR819" s="396"/>
      <c r="CS819" s="396"/>
      <c r="CT819" s="396"/>
      <c r="CU819" s="396"/>
      <c r="CV819" s="396"/>
      <c r="CW819" s="396"/>
      <c r="CX819" s="396"/>
      <c r="CY819" s="396"/>
      <c r="CZ819" s="396"/>
      <c r="DA819" s="396"/>
      <c r="DB819" s="396"/>
      <c r="DC819" s="396"/>
      <c r="DD819" s="396"/>
      <c r="DE819" s="396"/>
      <c r="DF819" s="396"/>
      <c r="DG819" s="396"/>
      <c r="DH819" s="396"/>
      <c r="DI819" s="396"/>
      <c r="DJ819" s="396"/>
      <c r="DK819" s="396"/>
      <c r="DL819" s="396"/>
      <c r="DM819" s="396"/>
      <c r="DN819" s="396"/>
      <c r="DO819" s="396"/>
      <c r="DP819" s="396"/>
      <c r="DQ819" s="396"/>
      <c r="DR819" s="396"/>
      <c r="DS819" s="396"/>
      <c r="DT819" s="396"/>
      <c r="DU819" s="396"/>
      <c r="DV819" s="396"/>
      <c r="DW819" s="396"/>
      <c r="DX819" s="396"/>
      <c r="DY819" s="396"/>
    </row>
    <row r="820" spans="1:129" ht="27" customHeight="1" x14ac:dyDescent="0.15">
      <c r="A820" s="432">
        <v>1030000751</v>
      </c>
      <c r="B820" s="386" t="s">
        <v>12501</v>
      </c>
      <c r="C820" s="387" t="s">
        <v>17627</v>
      </c>
      <c r="D820" s="149" t="s">
        <v>14567</v>
      </c>
      <c r="E820" s="149"/>
      <c r="F820" s="149"/>
      <c r="G820" s="388">
        <f>COUNTIF(H820:AL820,"*")</f>
        <v>4</v>
      </c>
      <c r="H820" s="397" t="s">
        <v>13109</v>
      </c>
      <c r="I820" s="397" t="s">
        <v>13112</v>
      </c>
      <c r="J820" s="397" t="s">
        <v>13218</v>
      </c>
      <c r="K820" s="397"/>
      <c r="L820" s="400"/>
      <c r="M820" s="400"/>
      <c r="N820" s="400"/>
      <c r="O820" s="400"/>
      <c r="P820" s="400"/>
      <c r="Q820" s="400"/>
      <c r="R820" s="400"/>
      <c r="S820" s="400"/>
      <c r="T820" s="400"/>
      <c r="U820" s="400"/>
      <c r="V820" s="400"/>
      <c r="W820" s="400"/>
      <c r="X820" s="400"/>
      <c r="Y820" s="398"/>
      <c r="Z820" s="399" t="s">
        <v>13024</v>
      </c>
      <c r="AA820" s="400"/>
      <c r="AB820" s="400"/>
      <c r="AC820" s="400"/>
      <c r="AD820" s="436"/>
      <c r="AE820" s="436"/>
      <c r="AF820" s="436"/>
      <c r="AG820" s="436"/>
      <c r="AH820" s="436"/>
      <c r="AI820" s="436"/>
      <c r="AJ820" s="436"/>
      <c r="AK820" s="436"/>
      <c r="AL820" s="401"/>
      <c r="AM820" s="481">
        <f>COUNTIF(AN820:DY820,"*")-1</f>
        <v>5</v>
      </c>
      <c r="AN820" s="394" t="s">
        <v>13421</v>
      </c>
      <c r="AO820" s="395" t="s">
        <v>13411</v>
      </c>
      <c r="AP820" s="395" t="s">
        <v>13342</v>
      </c>
      <c r="AQ820" s="395" t="s">
        <v>13301</v>
      </c>
      <c r="AR820" s="395" t="s">
        <v>13415</v>
      </c>
      <c r="AS820" s="395" t="s">
        <v>16262</v>
      </c>
      <c r="AT820" s="395"/>
      <c r="AU820" s="395"/>
      <c r="AV820" s="395"/>
      <c r="AW820" s="395"/>
      <c r="AX820" s="395"/>
      <c r="AY820" s="395"/>
      <c r="AZ820" s="395"/>
      <c r="BA820" s="395"/>
      <c r="BB820" s="395"/>
      <c r="BC820" s="395"/>
      <c r="BD820" s="395"/>
      <c r="BE820" s="395"/>
      <c r="BF820" s="395"/>
      <c r="BG820" s="395"/>
      <c r="BH820" s="395"/>
      <c r="BI820" s="395"/>
      <c r="BJ820" s="395"/>
      <c r="BK820" s="395"/>
      <c r="BL820" s="395"/>
      <c r="BM820" s="395"/>
      <c r="BN820" s="395"/>
      <c r="BO820" s="395"/>
      <c r="BP820" s="395"/>
      <c r="BQ820" s="396"/>
      <c r="BR820" s="396"/>
      <c r="BS820" s="396"/>
      <c r="BT820" s="396"/>
      <c r="BU820" s="396"/>
      <c r="BV820" s="396"/>
      <c r="BW820" s="396"/>
      <c r="BX820" s="396"/>
      <c r="BY820" s="396"/>
      <c r="BZ820" s="396"/>
      <c r="CA820" s="396"/>
      <c r="CB820" s="396"/>
      <c r="CC820" s="396"/>
      <c r="CD820" s="396"/>
      <c r="CE820" s="396"/>
      <c r="CF820" s="396"/>
      <c r="CG820" s="396"/>
      <c r="CH820" s="396"/>
      <c r="CI820" s="396"/>
      <c r="CJ820" s="396"/>
      <c r="CK820" s="396"/>
      <c r="CL820" s="396"/>
      <c r="CM820" s="396"/>
      <c r="CN820" s="396"/>
      <c r="CO820" s="396"/>
      <c r="CP820" s="396"/>
      <c r="CQ820" s="396"/>
      <c r="CR820" s="396"/>
      <c r="CS820" s="396"/>
      <c r="CT820" s="396"/>
      <c r="CU820" s="396"/>
      <c r="CV820" s="396"/>
      <c r="CW820" s="396"/>
      <c r="CX820" s="396"/>
      <c r="CY820" s="396"/>
      <c r="CZ820" s="396"/>
      <c r="DA820" s="396"/>
      <c r="DB820" s="396"/>
      <c r="DC820" s="396"/>
      <c r="DD820" s="396"/>
      <c r="DE820" s="396"/>
      <c r="DF820" s="396"/>
      <c r="DG820" s="396"/>
      <c r="DH820" s="396"/>
      <c r="DI820" s="396"/>
      <c r="DJ820" s="396"/>
      <c r="DK820" s="396"/>
      <c r="DL820" s="396"/>
      <c r="DM820" s="396"/>
      <c r="DN820" s="396"/>
      <c r="DO820" s="396"/>
      <c r="DP820" s="396"/>
      <c r="DQ820" s="396"/>
      <c r="DR820" s="396"/>
      <c r="DS820" s="396"/>
      <c r="DT820" s="396"/>
      <c r="DU820" s="396"/>
      <c r="DV820" s="396"/>
      <c r="DW820" s="396"/>
      <c r="DX820" s="396"/>
      <c r="DY820" s="396"/>
    </row>
    <row r="821" spans="1:129" ht="27" customHeight="1" x14ac:dyDescent="0.15">
      <c r="A821" s="432">
        <v>1030002213</v>
      </c>
      <c r="B821" s="386" t="s">
        <v>12550</v>
      </c>
      <c r="C821" s="387" t="s">
        <v>17536</v>
      </c>
      <c r="D821" s="149" t="s">
        <v>12945</v>
      </c>
      <c r="E821" s="153" t="s">
        <v>14688</v>
      </c>
      <c r="F821" s="153" t="s">
        <v>12989</v>
      </c>
      <c r="G821" s="388">
        <f>COUNTIF(H821:AL821,"*")</f>
        <v>3</v>
      </c>
      <c r="H821" s="397"/>
      <c r="I821" s="397"/>
      <c r="J821" s="397"/>
      <c r="K821" s="397"/>
      <c r="L821" s="400"/>
      <c r="M821" s="400"/>
      <c r="N821" s="400"/>
      <c r="O821" s="400"/>
      <c r="P821" s="400"/>
      <c r="Q821" s="400"/>
      <c r="R821" s="400"/>
      <c r="S821" s="400"/>
      <c r="T821" s="400"/>
      <c r="U821" s="400"/>
      <c r="V821" s="400"/>
      <c r="W821" s="400"/>
      <c r="X821" s="400"/>
      <c r="Y821" s="398"/>
      <c r="Z821" s="399" t="s">
        <v>11794</v>
      </c>
      <c r="AA821" s="400" t="s">
        <v>11795</v>
      </c>
      <c r="AB821" s="400" t="s">
        <v>13024</v>
      </c>
      <c r="AC821" s="400"/>
      <c r="AD821" s="436"/>
      <c r="AE821" s="436"/>
      <c r="AF821" s="436"/>
      <c r="AG821" s="436"/>
      <c r="AH821" s="436"/>
      <c r="AI821" s="436"/>
      <c r="AJ821" s="436"/>
      <c r="AK821" s="436"/>
      <c r="AL821" s="401"/>
      <c r="AM821" s="481">
        <f>COUNTIF(AN821:DY821,"*")-1</f>
        <v>12</v>
      </c>
      <c r="AN821" s="394" t="s">
        <v>13461</v>
      </c>
      <c r="AO821" s="395" t="s">
        <v>13329</v>
      </c>
      <c r="AP821" s="395" t="s">
        <v>13462</v>
      </c>
      <c r="AQ821" s="395" t="s">
        <v>16414</v>
      </c>
      <c r="AR821" s="395" t="s">
        <v>14850</v>
      </c>
      <c r="AS821" s="395" t="s">
        <v>13330</v>
      </c>
      <c r="AT821" s="395" t="s">
        <v>16415</v>
      </c>
      <c r="AU821" s="395" t="s">
        <v>13398</v>
      </c>
      <c r="AV821" s="395" t="s">
        <v>13433</v>
      </c>
      <c r="AW821" s="395" t="s">
        <v>13434</v>
      </c>
      <c r="AX821" s="395" t="s">
        <v>13463</v>
      </c>
      <c r="AY821" s="395" t="s">
        <v>13465</v>
      </c>
      <c r="AZ821" s="395" t="s">
        <v>15398</v>
      </c>
      <c r="BA821" s="395"/>
      <c r="BB821" s="395"/>
      <c r="BC821" s="395"/>
      <c r="BD821" s="395"/>
      <c r="BE821" s="395"/>
      <c r="BF821" s="395"/>
      <c r="BG821" s="395"/>
      <c r="BH821" s="395"/>
      <c r="BI821" s="395"/>
      <c r="BJ821" s="395"/>
      <c r="BK821" s="395"/>
      <c r="BL821" s="395"/>
      <c r="BM821" s="395"/>
      <c r="BN821" s="395"/>
      <c r="BO821" s="395"/>
      <c r="BP821" s="395"/>
      <c r="BQ821" s="396"/>
      <c r="BR821" s="396"/>
      <c r="BS821" s="396"/>
      <c r="BT821" s="396"/>
      <c r="BU821" s="396"/>
      <c r="BV821" s="396"/>
      <c r="BW821" s="396"/>
      <c r="BX821" s="396"/>
      <c r="BY821" s="396"/>
      <c r="BZ821" s="396"/>
      <c r="CA821" s="396"/>
      <c r="CB821" s="396"/>
      <c r="CC821" s="396"/>
      <c r="CD821" s="396"/>
      <c r="CE821" s="396"/>
      <c r="CF821" s="396"/>
      <c r="CG821" s="396"/>
      <c r="CH821" s="396"/>
      <c r="CI821" s="396"/>
      <c r="CJ821" s="396"/>
      <c r="CK821" s="396"/>
      <c r="CL821" s="396"/>
      <c r="CM821" s="396"/>
      <c r="CN821" s="396"/>
      <c r="CO821" s="396"/>
      <c r="CP821" s="396"/>
      <c r="CQ821" s="396"/>
      <c r="CR821" s="396"/>
      <c r="CS821" s="396"/>
      <c r="CT821" s="396"/>
      <c r="CU821" s="396"/>
      <c r="CV821" s="396"/>
      <c r="CW821" s="396"/>
      <c r="CX821" s="396"/>
      <c r="CY821" s="396"/>
      <c r="CZ821" s="396"/>
      <c r="DA821" s="396"/>
      <c r="DB821" s="396"/>
      <c r="DC821" s="396"/>
      <c r="DD821" s="396"/>
      <c r="DE821" s="396"/>
      <c r="DF821" s="396"/>
      <c r="DG821" s="396"/>
      <c r="DH821" s="396"/>
      <c r="DI821" s="396"/>
      <c r="DJ821" s="396"/>
      <c r="DK821" s="396"/>
      <c r="DL821" s="396"/>
      <c r="DM821" s="396"/>
      <c r="DN821" s="396"/>
      <c r="DO821" s="396"/>
      <c r="DP821" s="396"/>
      <c r="DQ821" s="396"/>
      <c r="DR821" s="396"/>
      <c r="DS821" s="396"/>
      <c r="DT821" s="396"/>
      <c r="DU821" s="396"/>
      <c r="DV821" s="396"/>
      <c r="DW821" s="396"/>
      <c r="DX821" s="396"/>
      <c r="DY821" s="396"/>
    </row>
    <row r="822" spans="1:129" ht="27" customHeight="1" x14ac:dyDescent="0.15">
      <c r="A822" s="432">
        <v>1030006259</v>
      </c>
      <c r="B822" s="386" t="s">
        <v>13283</v>
      </c>
      <c r="C822" s="387" t="s">
        <v>18279</v>
      </c>
      <c r="D822" s="149" t="s">
        <v>18280</v>
      </c>
      <c r="E822" s="153"/>
      <c r="F822" s="153"/>
      <c r="G822" s="388">
        <f>COUNTIF(H822:AL822,"*")</f>
        <v>5</v>
      </c>
      <c r="H822" s="397" t="s">
        <v>13109</v>
      </c>
      <c r="I822" s="397" t="s">
        <v>13390</v>
      </c>
      <c r="J822" s="397"/>
      <c r="K822" s="397"/>
      <c r="L822" s="400"/>
      <c r="M822" s="400"/>
      <c r="N822" s="400"/>
      <c r="O822" s="400"/>
      <c r="P822" s="400"/>
      <c r="Q822" s="400"/>
      <c r="R822" s="400"/>
      <c r="S822" s="400"/>
      <c r="T822" s="400"/>
      <c r="U822" s="400"/>
      <c r="V822" s="400"/>
      <c r="W822" s="400"/>
      <c r="X822" s="400"/>
      <c r="Y822" s="398"/>
      <c r="Z822" s="399" t="s">
        <v>11794</v>
      </c>
      <c r="AA822" s="400" t="s">
        <v>11795</v>
      </c>
      <c r="AB822" s="400" t="s">
        <v>13024</v>
      </c>
      <c r="AC822" s="400"/>
      <c r="AD822" s="436"/>
      <c r="AE822" s="436"/>
      <c r="AF822" s="436"/>
      <c r="AG822" s="436"/>
      <c r="AH822" s="436"/>
      <c r="AI822" s="436"/>
      <c r="AJ822" s="436"/>
      <c r="AK822" s="436"/>
      <c r="AL822" s="401"/>
      <c r="AM822" s="481">
        <f>COUNTIF(AN822:DY822,"*")-3</f>
        <v>7</v>
      </c>
      <c r="AN822" s="394" t="s">
        <v>13337</v>
      </c>
      <c r="AO822" s="395" t="s">
        <v>15392</v>
      </c>
      <c r="AP822" s="395" t="s">
        <v>14254</v>
      </c>
      <c r="AQ822" s="395" t="s">
        <v>15394</v>
      </c>
      <c r="AR822" s="395" t="s">
        <v>13461</v>
      </c>
      <c r="AS822" s="395" t="s">
        <v>13433</v>
      </c>
      <c r="AT822" s="395" t="s">
        <v>13434</v>
      </c>
      <c r="AU822" s="395" t="s">
        <v>13298</v>
      </c>
      <c r="AV822" s="395" t="s">
        <v>13415</v>
      </c>
      <c r="AW822" s="395" t="s">
        <v>15393</v>
      </c>
      <c r="AX822" s="395"/>
      <c r="AY822" s="395"/>
      <c r="AZ822" s="395"/>
      <c r="BA822" s="395"/>
      <c r="BB822" s="395"/>
      <c r="BC822" s="395"/>
      <c r="BD822" s="395"/>
      <c r="BE822" s="395"/>
      <c r="BF822" s="395"/>
      <c r="BG822" s="395"/>
      <c r="BH822" s="395"/>
      <c r="BI822" s="395"/>
      <c r="BJ822" s="395"/>
      <c r="BK822" s="395"/>
      <c r="BL822" s="395"/>
      <c r="BM822" s="395"/>
      <c r="BN822" s="395"/>
      <c r="BO822" s="395"/>
      <c r="BP822" s="395"/>
      <c r="BQ822" s="396"/>
      <c r="BR822" s="396"/>
      <c r="BS822" s="396"/>
      <c r="BT822" s="396"/>
      <c r="BU822" s="396"/>
      <c r="BV822" s="396"/>
      <c r="BW822" s="396"/>
      <c r="BX822" s="396"/>
      <c r="BY822" s="396"/>
      <c r="BZ822" s="396"/>
      <c r="CA822" s="396"/>
      <c r="CB822" s="396"/>
      <c r="CC822" s="396"/>
      <c r="CD822" s="396"/>
      <c r="CE822" s="396"/>
      <c r="CF822" s="396"/>
      <c r="CG822" s="396"/>
      <c r="CH822" s="396"/>
      <c r="CI822" s="396"/>
      <c r="CJ822" s="396"/>
      <c r="CK822" s="396"/>
      <c r="CL822" s="396"/>
      <c r="CM822" s="396"/>
      <c r="CN822" s="396"/>
      <c r="CO822" s="396"/>
      <c r="CP822" s="396"/>
      <c r="CQ822" s="396"/>
      <c r="CR822" s="396"/>
      <c r="CS822" s="396"/>
      <c r="CT822" s="396"/>
      <c r="CU822" s="396"/>
      <c r="CV822" s="396"/>
      <c r="CW822" s="396"/>
      <c r="CX822" s="396"/>
      <c r="CY822" s="396"/>
      <c r="CZ822" s="396"/>
      <c r="DA822" s="396"/>
      <c r="DB822" s="396"/>
      <c r="DC822" s="396"/>
      <c r="DD822" s="396"/>
      <c r="DE822" s="396"/>
      <c r="DF822" s="396"/>
      <c r="DG822" s="396"/>
      <c r="DH822" s="396"/>
      <c r="DI822" s="396"/>
      <c r="DJ822" s="396"/>
      <c r="DK822" s="396"/>
      <c r="DL822" s="396"/>
      <c r="DM822" s="396"/>
      <c r="DN822" s="396"/>
      <c r="DO822" s="396"/>
      <c r="DP822" s="396"/>
      <c r="DQ822" s="396"/>
      <c r="DR822" s="396"/>
      <c r="DS822" s="396"/>
      <c r="DT822" s="396"/>
      <c r="DU822" s="396"/>
      <c r="DV822" s="396"/>
      <c r="DW822" s="396"/>
      <c r="DX822" s="396"/>
      <c r="DY822" s="396"/>
    </row>
    <row r="823" spans="1:129" ht="27" customHeight="1" x14ac:dyDescent="0.15">
      <c r="A823" s="432">
        <v>1030004356</v>
      </c>
      <c r="B823" s="386" t="s">
        <v>12727</v>
      </c>
      <c r="C823" s="387" t="s">
        <v>16783</v>
      </c>
      <c r="D823" s="149" t="s">
        <v>12889</v>
      </c>
      <c r="E823" s="149" t="s">
        <v>12938</v>
      </c>
      <c r="F823" s="149" t="s">
        <v>12994</v>
      </c>
      <c r="G823" s="388">
        <f>COUNTIF(H823:AL823,"*")</f>
        <v>1</v>
      </c>
      <c r="H823" s="397"/>
      <c r="I823" s="397"/>
      <c r="J823" s="397"/>
      <c r="K823" s="397"/>
      <c r="L823" s="400"/>
      <c r="M823" s="400"/>
      <c r="N823" s="400"/>
      <c r="O823" s="400"/>
      <c r="P823" s="400"/>
      <c r="Q823" s="400"/>
      <c r="R823" s="400"/>
      <c r="S823" s="400"/>
      <c r="T823" s="400"/>
      <c r="U823" s="400"/>
      <c r="V823" s="400"/>
      <c r="W823" s="400"/>
      <c r="X823" s="400"/>
      <c r="Y823" s="398"/>
      <c r="Z823" s="403" t="s">
        <v>13326</v>
      </c>
      <c r="AA823" s="400"/>
      <c r="AB823" s="400"/>
      <c r="AC823" s="400"/>
      <c r="AD823" s="436"/>
      <c r="AE823" s="436"/>
      <c r="AF823" s="436"/>
      <c r="AG823" s="436"/>
      <c r="AH823" s="436"/>
      <c r="AI823" s="436"/>
      <c r="AJ823" s="436"/>
      <c r="AK823" s="436"/>
      <c r="AL823" s="401"/>
      <c r="AM823" s="481">
        <f>COUNTIF(AN823:DY823,"*")</f>
        <v>2</v>
      </c>
      <c r="AN823" s="394" t="s">
        <v>15836</v>
      </c>
      <c r="AO823" s="395" t="s">
        <v>15837</v>
      </c>
      <c r="AP823" s="395"/>
      <c r="AQ823" s="395"/>
      <c r="AR823" s="395"/>
      <c r="AS823" s="395"/>
      <c r="AT823" s="395"/>
      <c r="AU823" s="395"/>
      <c r="AV823" s="395"/>
      <c r="AW823" s="395"/>
      <c r="AX823" s="395"/>
      <c r="AY823" s="395"/>
      <c r="AZ823" s="395"/>
      <c r="BA823" s="395"/>
      <c r="BB823" s="395"/>
      <c r="BC823" s="395"/>
      <c r="BD823" s="395"/>
      <c r="BE823" s="395"/>
      <c r="BF823" s="395"/>
      <c r="BG823" s="395"/>
      <c r="BH823" s="395"/>
      <c r="BI823" s="395"/>
      <c r="BJ823" s="395"/>
      <c r="BK823" s="395"/>
      <c r="BL823" s="395"/>
      <c r="BM823" s="395"/>
      <c r="BN823" s="395"/>
      <c r="BO823" s="395"/>
      <c r="BP823" s="395"/>
      <c r="BQ823" s="396"/>
      <c r="BR823" s="396"/>
      <c r="BS823" s="396"/>
      <c r="BT823" s="396"/>
      <c r="BU823" s="396"/>
      <c r="BV823" s="396"/>
      <c r="BW823" s="396"/>
      <c r="BX823" s="396"/>
      <c r="BY823" s="396"/>
      <c r="BZ823" s="396"/>
      <c r="CA823" s="396"/>
      <c r="CB823" s="396"/>
      <c r="CC823" s="396"/>
      <c r="CD823" s="396"/>
      <c r="CE823" s="396"/>
      <c r="CF823" s="396"/>
      <c r="CG823" s="396"/>
      <c r="CH823" s="396"/>
      <c r="CI823" s="396"/>
      <c r="CJ823" s="396"/>
      <c r="CK823" s="396"/>
      <c r="CL823" s="396"/>
      <c r="CM823" s="396"/>
      <c r="CN823" s="396"/>
      <c r="CO823" s="396"/>
      <c r="CP823" s="396"/>
      <c r="CQ823" s="396"/>
      <c r="CR823" s="396"/>
      <c r="CS823" s="396"/>
      <c r="CT823" s="396"/>
      <c r="CU823" s="396"/>
      <c r="CV823" s="396"/>
      <c r="CW823" s="396"/>
      <c r="CX823" s="396"/>
      <c r="CY823" s="396"/>
      <c r="CZ823" s="396"/>
      <c r="DA823" s="396"/>
      <c r="DB823" s="396"/>
      <c r="DC823" s="396"/>
      <c r="DD823" s="396"/>
      <c r="DE823" s="396"/>
      <c r="DF823" s="396"/>
      <c r="DG823" s="396"/>
      <c r="DH823" s="396"/>
      <c r="DI823" s="396"/>
      <c r="DJ823" s="396"/>
      <c r="DK823" s="396"/>
      <c r="DL823" s="396"/>
      <c r="DM823" s="396"/>
      <c r="DN823" s="396"/>
      <c r="DO823" s="396"/>
      <c r="DP823" s="396"/>
      <c r="DQ823" s="396"/>
      <c r="DR823" s="396"/>
      <c r="DS823" s="396"/>
      <c r="DT823" s="396"/>
      <c r="DU823" s="396"/>
      <c r="DV823" s="396"/>
      <c r="DW823" s="396"/>
      <c r="DX823" s="396"/>
      <c r="DY823" s="396"/>
    </row>
    <row r="824" spans="1:129" ht="27" customHeight="1" x14ac:dyDescent="0.15">
      <c r="A824" s="432">
        <v>1030006452</v>
      </c>
      <c r="B824" s="386" t="s">
        <v>19122</v>
      </c>
      <c r="C824" s="387" t="s">
        <v>19123</v>
      </c>
      <c r="D824" s="149" t="s">
        <v>19131</v>
      </c>
      <c r="E824" s="149"/>
      <c r="F824" s="149"/>
      <c r="G824" s="388">
        <f>COUNTIF(H824:AL824,"*")</f>
        <v>5</v>
      </c>
      <c r="H824" s="397" t="s">
        <v>19068</v>
      </c>
      <c r="I824" s="397" t="s">
        <v>19102</v>
      </c>
      <c r="J824" s="397" t="s">
        <v>19105</v>
      </c>
      <c r="K824" s="397"/>
      <c r="L824" s="400"/>
      <c r="M824" s="400"/>
      <c r="N824" s="400"/>
      <c r="O824" s="400"/>
      <c r="P824" s="400"/>
      <c r="Q824" s="400"/>
      <c r="R824" s="400"/>
      <c r="S824" s="400"/>
      <c r="T824" s="400"/>
      <c r="U824" s="400"/>
      <c r="V824" s="400"/>
      <c r="W824" s="400"/>
      <c r="X824" s="400"/>
      <c r="Y824" s="398"/>
      <c r="Z824" s="399" t="s">
        <v>19068</v>
      </c>
      <c r="AA824" s="400" t="s">
        <v>19054</v>
      </c>
      <c r="AB824" s="400"/>
      <c r="AC824" s="400"/>
      <c r="AD824" s="436"/>
      <c r="AE824" s="436"/>
      <c r="AF824" s="436"/>
      <c r="AG824" s="436"/>
      <c r="AH824" s="436"/>
      <c r="AI824" s="436"/>
      <c r="AJ824" s="436"/>
      <c r="AK824" s="436"/>
      <c r="AL824" s="401"/>
      <c r="AM824" s="481">
        <f>COUNTIF(AN824:DY824,"*")-5</f>
        <v>6</v>
      </c>
      <c r="AN824" s="394" t="s">
        <v>19124</v>
      </c>
      <c r="AO824" s="395" t="s">
        <v>19127</v>
      </c>
      <c r="AP824" s="395" t="s">
        <v>19112</v>
      </c>
      <c r="AQ824" s="395" t="s">
        <v>19128</v>
      </c>
      <c r="AR824" s="395" t="s">
        <v>19127</v>
      </c>
      <c r="AS824" s="395" t="s">
        <v>19125</v>
      </c>
      <c r="AT824" s="395" t="s">
        <v>19127</v>
      </c>
      <c r="AU824" s="395" t="s">
        <v>19126</v>
      </c>
      <c r="AV824" s="395" t="s">
        <v>19129</v>
      </c>
      <c r="AW824" s="395" t="s">
        <v>19056</v>
      </c>
      <c r="AX824" s="395" t="s">
        <v>19130</v>
      </c>
      <c r="AY824" s="395"/>
      <c r="AZ824" s="395"/>
      <c r="BA824" s="395"/>
      <c r="BB824" s="395"/>
      <c r="BC824" s="395"/>
      <c r="BD824" s="395"/>
      <c r="BE824" s="395"/>
      <c r="BF824" s="395"/>
      <c r="BG824" s="395"/>
      <c r="BH824" s="395"/>
      <c r="BI824" s="395"/>
      <c r="BJ824" s="395"/>
      <c r="BK824" s="395"/>
      <c r="BL824" s="395"/>
      <c r="BM824" s="395"/>
      <c r="BN824" s="395"/>
      <c r="BO824" s="395"/>
      <c r="BP824" s="395"/>
      <c r="BQ824" s="396"/>
      <c r="BR824" s="396"/>
      <c r="BS824" s="396"/>
      <c r="BT824" s="396"/>
      <c r="BU824" s="396"/>
      <c r="BV824" s="396"/>
      <c r="BW824" s="396"/>
      <c r="BX824" s="396"/>
      <c r="BY824" s="396"/>
      <c r="BZ824" s="396"/>
      <c r="CA824" s="396"/>
      <c r="CB824" s="396"/>
      <c r="CC824" s="396"/>
      <c r="CD824" s="396"/>
      <c r="CE824" s="396"/>
      <c r="CF824" s="396"/>
      <c r="CG824" s="396"/>
      <c r="CH824" s="396"/>
      <c r="CI824" s="396"/>
      <c r="CJ824" s="396"/>
      <c r="CK824" s="396"/>
      <c r="CL824" s="396"/>
      <c r="CM824" s="396"/>
      <c r="CN824" s="396"/>
      <c r="CO824" s="396"/>
      <c r="CP824" s="396"/>
      <c r="CQ824" s="396"/>
      <c r="CR824" s="396"/>
      <c r="CS824" s="396"/>
      <c r="CT824" s="396"/>
      <c r="CU824" s="396"/>
      <c r="CV824" s="396"/>
      <c r="CW824" s="396"/>
      <c r="CX824" s="396"/>
      <c r="CY824" s="396"/>
      <c r="CZ824" s="396"/>
      <c r="DA824" s="396"/>
      <c r="DB824" s="396"/>
      <c r="DC824" s="396"/>
      <c r="DD824" s="396"/>
      <c r="DE824" s="396"/>
      <c r="DF824" s="396"/>
      <c r="DG824" s="396"/>
      <c r="DH824" s="396"/>
      <c r="DI824" s="396"/>
      <c r="DJ824" s="396"/>
      <c r="DK824" s="396"/>
      <c r="DL824" s="396"/>
      <c r="DM824" s="396"/>
      <c r="DN824" s="396"/>
      <c r="DO824" s="396"/>
      <c r="DP824" s="396"/>
      <c r="DQ824" s="396"/>
      <c r="DR824" s="396"/>
      <c r="DS824" s="396"/>
      <c r="DT824" s="396"/>
      <c r="DU824" s="396"/>
      <c r="DV824" s="396"/>
      <c r="DW824" s="396"/>
      <c r="DX824" s="396"/>
      <c r="DY824" s="396"/>
    </row>
    <row r="825" spans="1:129" ht="27" customHeight="1" x14ac:dyDescent="0.15">
      <c r="A825" s="432">
        <v>1030005872</v>
      </c>
      <c r="B825" s="386" t="s">
        <v>13960</v>
      </c>
      <c r="C825" s="387" t="s">
        <v>17244</v>
      </c>
      <c r="D825" s="149" t="s">
        <v>14027</v>
      </c>
      <c r="E825" s="149"/>
      <c r="F825" s="149"/>
      <c r="G825" s="388">
        <f>COUNTIF(H825:AL825,"*")</f>
        <v>1</v>
      </c>
      <c r="H825" s="397"/>
      <c r="I825" s="397"/>
      <c r="J825" s="397"/>
      <c r="K825" s="397"/>
      <c r="L825" s="400"/>
      <c r="M825" s="400"/>
      <c r="N825" s="400"/>
      <c r="O825" s="400"/>
      <c r="P825" s="400"/>
      <c r="Q825" s="400"/>
      <c r="R825" s="400"/>
      <c r="S825" s="400"/>
      <c r="T825" s="400"/>
      <c r="U825" s="400"/>
      <c r="V825" s="400"/>
      <c r="W825" s="400"/>
      <c r="X825" s="400"/>
      <c r="Y825" s="398"/>
      <c r="Z825" s="403" t="s">
        <v>11794</v>
      </c>
      <c r="AA825" s="400"/>
      <c r="AB825" s="400"/>
      <c r="AC825" s="400"/>
      <c r="AD825" s="436"/>
      <c r="AE825" s="436"/>
      <c r="AF825" s="436"/>
      <c r="AG825" s="436"/>
      <c r="AH825" s="436"/>
      <c r="AI825" s="436"/>
      <c r="AJ825" s="436"/>
      <c r="AK825" s="436"/>
      <c r="AL825" s="401"/>
      <c r="AM825" s="481">
        <f>COUNTIF(AN825:DY825,"*")</f>
        <v>3</v>
      </c>
      <c r="AN825" s="394" t="s">
        <v>15488</v>
      </c>
      <c r="AO825" s="395" t="s">
        <v>15157</v>
      </c>
      <c r="AP825" s="395" t="s">
        <v>15476</v>
      </c>
      <c r="AQ825" s="395"/>
      <c r="AR825" s="395"/>
      <c r="AS825" s="395"/>
      <c r="AT825" s="395"/>
      <c r="AU825" s="395"/>
      <c r="AV825" s="395"/>
      <c r="AW825" s="395"/>
      <c r="AX825" s="395"/>
      <c r="AY825" s="395"/>
      <c r="AZ825" s="395"/>
      <c r="BA825" s="395"/>
      <c r="BB825" s="395"/>
      <c r="BC825" s="395"/>
      <c r="BD825" s="395"/>
      <c r="BE825" s="395"/>
      <c r="BF825" s="395"/>
      <c r="BG825" s="395"/>
      <c r="BH825" s="395"/>
      <c r="BI825" s="395"/>
      <c r="BJ825" s="395"/>
      <c r="BK825" s="395"/>
      <c r="BL825" s="395"/>
      <c r="BM825" s="395"/>
      <c r="BN825" s="395"/>
      <c r="BO825" s="395"/>
      <c r="BP825" s="395"/>
      <c r="BQ825" s="396"/>
      <c r="BR825" s="396"/>
      <c r="BS825" s="396"/>
      <c r="BT825" s="396"/>
      <c r="BU825" s="396"/>
      <c r="BV825" s="396"/>
      <c r="BW825" s="396"/>
      <c r="BX825" s="396"/>
      <c r="BY825" s="396"/>
      <c r="BZ825" s="396"/>
      <c r="CA825" s="396"/>
      <c r="CB825" s="396"/>
      <c r="CC825" s="396"/>
      <c r="CD825" s="396"/>
      <c r="CE825" s="396"/>
      <c r="CF825" s="396"/>
      <c r="CG825" s="396"/>
      <c r="CH825" s="396"/>
      <c r="CI825" s="396"/>
      <c r="CJ825" s="396"/>
      <c r="CK825" s="396"/>
      <c r="CL825" s="396"/>
      <c r="CM825" s="396"/>
      <c r="CN825" s="396"/>
      <c r="CO825" s="396"/>
      <c r="CP825" s="396"/>
      <c r="CQ825" s="396"/>
      <c r="CR825" s="396"/>
      <c r="CS825" s="396"/>
      <c r="CT825" s="396"/>
      <c r="CU825" s="396"/>
      <c r="CV825" s="396"/>
      <c r="CW825" s="396"/>
      <c r="CX825" s="396"/>
      <c r="CY825" s="396"/>
      <c r="CZ825" s="396"/>
      <c r="DA825" s="396"/>
      <c r="DB825" s="396"/>
      <c r="DC825" s="396"/>
      <c r="DD825" s="396"/>
      <c r="DE825" s="396"/>
      <c r="DF825" s="396"/>
      <c r="DG825" s="396"/>
      <c r="DH825" s="396"/>
      <c r="DI825" s="396"/>
      <c r="DJ825" s="396"/>
      <c r="DK825" s="396"/>
      <c r="DL825" s="396"/>
      <c r="DM825" s="396"/>
      <c r="DN825" s="396"/>
      <c r="DO825" s="396"/>
      <c r="DP825" s="396"/>
      <c r="DQ825" s="396"/>
      <c r="DR825" s="396"/>
      <c r="DS825" s="396"/>
      <c r="DT825" s="396"/>
      <c r="DU825" s="396"/>
      <c r="DV825" s="396"/>
      <c r="DW825" s="396"/>
      <c r="DX825" s="396"/>
      <c r="DY825" s="396"/>
    </row>
    <row r="826" spans="1:129" ht="27" customHeight="1" x14ac:dyDescent="0.15">
      <c r="A826" s="432">
        <v>1030006286</v>
      </c>
      <c r="B826" s="386" t="s">
        <v>18359</v>
      </c>
      <c r="C826" s="387" t="s">
        <v>18360</v>
      </c>
      <c r="D826" s="149" t="s">
        <v>18361</v>
      </c>
      <c r="E826" s="153"/>
      <c r="F826" s="153"/>
      <c r="G826" s="388">
        <f>COUNTIF(H826:AL826,"*")</f>
        <v>1</v>
      </c>
      <c r="H826" s="397"/>
      <c r="I826" s="397"/>
      <c r="J826" s="397"/>
      <c r="K826" s="397"/>
      <c r="L826" s="400"/>
      <c r="M826" s="400"/>
      <c r="N826" s="400"/>
      <c r="O826" s="400"/>
      <c r="P826" s="400"/>
      <c r="Q826" s="400"/>
      <c r="R826" s="400"/>
      <c r="S826" s="400"/>
      <c r="T826" s="400"/>
      <c r="U826" s="400"/>
      <c r="V826" s="400"/>
      <c r="W826" s="400"/>
      <c r="X826" s="400"/>
      <c r="Y826" s="398"/>
      <c r="Z826" s="399" t="s">
        <v>13112</v>
      </c>
      <c r="AA826" s="400"/>
      <c r="AB826" s="400"/>
      <c r="AC826" s="400"/>
      <c r="AD826" s="436"/>
      <c r="AE826" s="436"/>
      <c r="AF826" s="436"/>
      <c r="AG826" s="436"/>
      <c r="AH826" s="436"/>
      <c r="AI826" s="436"/>
      <c r="AJ826" s="436"/>
      <c r="AK826" s="436"/>
      <c r="AL826" s="401"/>
      <c r="AM826" s="481">
        <f>COUNTIF(AN826:DY826,"*")</f>
        <v>1</v>
      </c>
      <c r="AN826" s="394" t="s">
        <v>15422</v>
      </c>
      <c r="AO826" s="395"/>
      <c r="AP826" s="395"/>
      <c r="AQ826" s="395"/>
      <c r="AR826" s="395"/>
      <c r="AS826" s="395"/>
      <c r="AT826" s="395"/>
      <c r="AU826" s="395"/>
      <c r="AV826" s="395"/>
      <c r="AW826" s="395"/>
      <c r="AX826" s="395"/>
      <c r="AY826" s="395"/>
      <c r="AZ826" s="395"/>
      <c r="BA826" s="395"/>
      <c r="BB826" s="395"/>
      <c r="BC826" s="395"/>
      <c r="BD826" s="395"/>
      <c r="BE826" s="395"/>
      <c r="BF826" s="395"/>
      <c r="BG826" s="395"/>
      <c r="BH826" s="395"/>
      <c r="BI826" s="395"/>
      <c r="BJ826" s="395"/>
      <c r="BK826" s="395"/>
      <c r="BL826" s="395"/>
      <c r="BM826" s="395"/>
      <c r="BN826" s="395"/>
      <c r="BO826" s="395"/>
      <c r="BP826" s="395"/>
      <c r="BQ826" s="396"/>
      <c r="BR826" s="396"/>
      <c r="BS826" s="396"/>
      <c r="BT826" s="396"/>
      <c r="BU826" s="396"/>
      <c r="BV826" s="396"/>
      <c r="BW826" s="396"/>
      <c r="BX826" s="396"/>
      <c r="BY826" s="396"/>
      <c r="BZ826" s="396"/>
      <c r="CA826" s="396"/>
      <c r="CB826" s="396"/>
      <c r="CC826" s="396"/>
      <c r="CD826" s="396"/>
      <c r="CE826" s="396"/>
      <c r="CF826" s="396"/>
      <c r="CG826" s="396"/>
      <c r="CH826" s="396"/>
      <c r="CI826" s="396"/>
      <c r="CJ826" s="396"/>
      <c r="CK826" s="396"/>
      <c r="CL826" s="396"/>
      <c r="CM826" s="396"/>
      <c r="CN826" s="396"/>
      <c r="CO826" s="396"/>
      <c r="CP826" s="396"/>
      <c r="CQ826" s="396"/>
      <c r="CR826" s="396"/>
      <c r="CS826" s="396"/>
      <c r="CT826" s="396"/>
      <c r="CU826" s="396"/>
      <c r="CV826" s="396"/>
      <c r="CW826" s="396"/>
      <c r="CX826" s="396"/>
      <c r="CY826" s="396"/>
      <c r="CZ826" s="396"/>
      <c r="DA826" s="396"/>
      <c r="DB826" s="396"/>
      <c r="DC826" s="396"/>
      <c r="DD826" s="396"/>
      <c r="DE826" s="396"/>
      <c r="DF826" s="396"/>
      <c r="DG826" s="396"/>
      <c r="DH826" s="396"/>
      <c r="DI826" s="396"/>
      <c r="DJ826" s="396"/>
      <c r="DK826" s="396"/>
      <c r="DL826" s="396"/>
      <c r="DM826" s="396"/>
      <c r="DN826" s="396"/>
      <c r="DO826" s="396"/>
      <c r="DP826" s="396"/>
      <c r="DQ826" s="396"/>
      <c r="DR826" s="396"/>
      <c r="DS826" s="396"/>
      <c r="DT826" s="396"/>
      <c r="DU826" s="396"/>
      <c r="DV826" s="396"/>
      <c r="DW826" s="396"/>
      <c r="DX826" s="396"/>
      <c r="DY826" s="396"/>
    </row>
    <row r="827" spans="1:129" ht="27" customHeight="1" x14ac:dyDescent="0.15">
      <c r="A827" s="432">
        <v>1020000332</v>
      </c>
      <c r="B827" s="386" t="s">
        <v>12011</v>
      </c>
      <c r="C827" s="387" t="s">
        <v>17553</v>
      </c>
      <c r="D827" s="149" t="s">
        <v>14507</v>
      </c>
      <c r="E827" s="149" t="s">
        <v>14695</v>
      </c>
      <c r="F827" s="153" t="s">
        <v>13016</v>
      </c>
      <c r="G827" s="388">
        <f>COUNTIF(H827:AL827,"*")</f>
        <v>1</v>
      </c>
      <c r="H827" s="397"/>
      <c r="I827" s="397"/>
      <c r="J827" s="397"/>
      <c r="K827" s="397"/>
      <c r="L827" s="400"/>
      <c r="M827" s="400"/>
      <c r="N827" s="400"/>
      <c r="O827" s="400"/>
      <c r="P827" s="400"/>
      <c r="Q827" s="400"/>
      <c r="R827" s="400"/>
      <c r="S827" s="400"/>
      <c r="T827" s="400"/>
      <c r="U827" s="400"/>
      <c r="V827" s="400"/>
      <c r="W827" s="400"/>
      <c r="X827" s="400"/>
      <c r="Y827" s="398"/>
      <c r="Z827" s="399" t="s">
        <v>13326</v>
      </c>
      <c r="AA827" s="400"/>
      <c r="AB827" s="400"/>
      <c r="AC827" s="400"/>
      <c r="AD827" s="436"/>
      <c r="AE827" s="436"/>
      <c r="AF827" s="436"/>
      <c r="AG827" s="436"/>
      <c r="AH827" s="436"/>
      <c r="AI827" s="436"/>
      <c r="AJ827" s="436"/>
      <c r="AK827" s="436"/>
      <c r="AL827" s="401"/>
      <c r="AM827" s="481">
        <f>COUNTIF(AN827:DY827,"*")</f>
        <v>3</v>
      </c>
      <c r="AN827" s="394" t="s">
        <v>15223</v>
      </c>
      <c r="AO827" s="395" t="s">
        <v>15224</v>
      </c>
      <c r="AP827" s="395" t="s">
        <v>15655</v>
      </c>
      <c r="AQ827" s="395"/>
      <c r="AR827" s="395"/>
      <c r="AS827" s="395"/>
      <c r="AT827" s="395"/>
      <c r="AU827" s="395"/>
      <c r="AV827" s="395"/>
      <c r="AW827" s="395"/>
      <c r="AX827" s="395"/>
      <c r="AY827" s="395"/>
      <c r="AZ827" s="395"/>
      <c r="BA827" s="395"/>
      <c r="BB827" s="395"/>
      <c r="BC827" s="395"/>
      <c r="BD827" s="395"/>
      <c r="BE827" s="395"/>
      <c r="BF827" s="395"/>
      <c r="BG827" s="395"/>
      <c r="BH827" s="395"/>
      <c r="BI827" s="395"/>
      <c r="BJ827" s="395"/>
      <c r="BK827" s="395"/>
      <c r="BL827" s="395"/>
      <c r="BM827" s="395"/>
      <c r="BN827" s="395"/>
      <c r="BO827" s="395"/>
      <c r="BP827" s="395"/>
      <c r="BQ827" s="396"/>
      <c r="BR827" s="396"/>
      <c r="BS827" s="396"/>
      <c r="BT827" s="396"/>
      <c r="BU827" s="396"/>
      <c r="BV827" s="396"/>
      <c r="BW827" s="396"/>
      <c r="BX827" s="396"/>
      <c r="BY827" s="396"/>
      <c r="BZ827" s="396"/>
      <c r="CA827" s="396"/>
      <c r="CB827" s="396"/>
      <c r="CC827" s="396"/>
      <c r="CD827" s="396"/>
      <c r="CE827" s="396"/>
      <c r="CF827" s="396"/>
      <c r="CG827" s="396"/>
      <c r="CH827" s="396"/>
      <c r="CI827" s="396"/>
      <c r="CJ827" s="396"/>
      <c r="CK827" s="396"/>
      <c r="CL827" s="396"/>
      <c r="CM827" s="396"/>
      <c r="CN827" s="396"/>
      <c r="CO827" s="396"/>
      <c r="CP827" s="396"/>
      <c r="CQ827" s="396"/>
      <c r="CR827" s="396"/>
      <c r="CS827" s="396"/>
      <c r="CT827" s="396"/>
      <c r="CU827" s="396"/>
      <c r="CV827" s="396"/>
      <c r="CW827" s="396"/>
      <c r="CX827" s="396"/>
      <c r="CY827" s="396"/>
      <c r="CZ827" s="396"/>
      <c r="DA827" s="396"/>
      <c r="DB827" s="396"/>
      <c r="DC827" s="396"/>
      <c r="DD827" s="396"/>
      <c r="DE827" s="396"/>
      <c r="DF827" s="396"/>
      <c r="DG827" s="396"/>
      <c r="DH827" s="396"/>
      <c r="DI827" s="396"/>
      <c r="DJ827" s="396"/>
      <c r="DK827" s="396"/>
      <c r="DL827" s="396"/>
      <c r="DM827" s="396"/>
      <c r="DN827" s="396"/>
      <c r="DO827" s="396"/>
      <c r="DP827" s="396"/>
      <c r="DQ827" s="396"/>
      <c r="DR827" s="396"/>
      <c r="DS827" s="396"/>
      <c r="DT827" s="396"/>
      <c r="DU827" s="396"/>
      <c r="DV827" s="396"/>
      <c r="DW827" s="396"/>
      <c r="DX827" s="396"/>
      <c r="DY827" s="396"/>
    </row>
    <row r="828" spans="1:129" ht="27" customHeight="1" x14ac:dyDescent="0.15">
      <c r="A828" s="432">
        <v>1020000767</v>
      </c>
      <c r="B828" s="386" t="s">
        <v>12133</v>
      </c>
      <c r="C828" s="387" t="s">
        <v>17537</v>
      </c>
      <c r="D828" s="149" t="s">
        <v>19473</v>
      </c>
      <c r="E828" s="149" t="s">
        <v>13584</v>
      </c>
      <c r="F828" s="153" t="s">
        <v>12992</v>
      </c>
      <c r="G828" s="388">
        <f>COUNTIF(H828:AL828,"*")</f>
        <v>3</v>
      </c>
      <c r="H828" s="397" t="s">
        <v>13109</v>
      </c>
      <c r="I828" s="397" t="s">
        <v>13112</v>
      </c>
      <c r="J828" s="397"/>
      <c r="K828" s="397"/>
      <c r="L828" s="400"/>
      <c r="M828" s="400"/>
      <c r="N828" s="400"/>
      <c r="O828" s="400"/>
      <c r="P828" s="400"/>
      <c r="Q828" s="400"/>
      <c r="R828" s="400"/>
      <c r="S828" s="400"/>
      <c r="T828" s="400"/>
      <c r="U828" s="400"/>
      <c r="V828" s="400"/>
      <c r="W828" s="400"/>
      <c r="X828" s="400"/>
      <c r="Y828" s="398"/>
      <c r="Z828" s="399" t="s">
        <v>13024</v>
      </c>
      <c r="AA828" s="400"/>
      <c r="AB828" s="400"/>
      <c r="AC828" s="400"/>
      <c r="AD828" s="436"/>
      <c r="AE828" s="436"/>
      <c r="AF828" s="436"/>
      <c r="AG828" s="436"/>
      <c r="AH828" s="436"/>
      <c r="AI828" s="436"/>
      <c r="AJ828" s="436"/>
      <c r="AK828" s="436"/>
      <c r="AL828" s="401"/>
      <c r="AM828" s="481">
        <f>COUNTIF(AN828:DY828,"*")</f>
        <v>3</v>
      </c>
      <c r="AN828" s="394" t="s">
        <v>13139</v>
      </c>
      <c r="AO828" s="395" t="s">
        <v>13411</v>
      </c>
      <c r="AP828" s="395" t="s">
        <v>13230</v>
      </c>
      <c r="AQ828" s="395"/>
      <c r="AR828" s="395"/>
      <c r="AS828" s="395"/>
      <c r="AT828" s="395"/>
      <c r="AU828" s="395"/>
      <c r="AV828" s="395"/>
      <c r="AW828" s="395"/>
      <c r="AX828" s="395"/>
      <c r="AY828" s="395"/>
      <c r="AZ828" s="395"/>
      <c r="BA828" s="395"/>
      <c r="BB828" s="395"/>
      <c r="BC828" s="395"/>
      <c r="BD828" s="395"/>
      <c r="BE828" s="395"/>
      <c r="BF828" s="395"/>
      <c r="BG828" s="395"/>
      <c r="BH828" s="395"/>
      <c r="BI828" s="395"/>
      <c r="BJ828" s="395"/>
      <c r="BK828" s="395"/>
      <c r="BL828" s="395"/>
      <c r="BM828" s="395"/>
      <c r="BN828" s="395"/>
      <c r="BO828" s="395"/>
      <c r="BP828" s="395"/>
      <c r="BQ828" s="396"/>
      <c r="BR828" s="396"/>
      <c r="BS828" s="396"/>
      <c r="BT828" s="396"/>
      <c r="BU828" s="396"/>
      <c r="BV828" s="396"/>
      <c r="BW828" s="396"/>
      <c r="BX828" s="396"/>
      <c r="BY828" s="396"/>
      <c r="BZ828" s="396"/>
      <c r="CA828" s="396"/>
      <c r="CB828" s="396"/>
      <c r="CC828" s="396"/>
      <c r="CD828" s="396"/>
      <c r="CE828" s="396"/>
      <c r="CF828" s="396"/>
      <c r="CG828" s="396"/>
      <c r="CH828" s="396"/>
      <c r="CI828" s="396"/>
      <c r="CJ828" s="396"/>
      <c r="CK828" s="396"/>
      <c r="CL828" s="396"/>
      <c r="CM828" s="396"/>
      <c r="CN828" s="396"/>
      <c r="CO828" s="396"/>
      <c r="CP828" s="396"/>
      <c r="CQ828" s="396"/>
      <c r="CR828" s="396"/>
      <c r="CS828" s="396"/>
      <c r="CT828" s="396"/>
      <c r="CU828" s="396"/>
      <c r="CV828" s="396"/>
      <c r="CW828" s="396"/>
      <c r="CX828" s="396"/>
      <c r="CY828" s="396"/>
      <c r="CZ828" s="396"/>
      <c r="DA828" s="396"/>
      <c r="DB828" s="396"/>
      <c r="DC828" s="396"/>
      <c r="DD828" s="396"/>
      <c r="DE828" s="396"/>
      <c r="DF828" s="396"/>
      <c r="DG828" s="396"/>
      <c r="DH828" s="396"/>
      <c r="DI828" s="396"/>
      <c r="DJ828" s="396"/>
      <c r="DK828" s="396"/>
      <c r="DL828" s="396"/>
      <c r="DM828" s="396"/>
      <c r="DN828" s="396"/>
      <c r="DO828" s="396"/>
      <c r="DP828" s="396"/>
      <c r="DQ828" s="396"/>
      <c r="DR828" s="396"/>
      <c r="DS828" s="396"/>
      <c r="DT828" s="396"/>
      <c r="DU828" s="396"/>
      <c r="DV828" s="396"/>
      <c r="DW828" s="396"/>
      <c r="DX828" s="396"/>
      <c r="DY828" s="396"/>
    </row>
    <row r="829" spans="1:129" ht="27" customHeight="1" x14ac:dyDescent="0.15">
      <c r="A829" s="432">
        <v>1030001349</v>
      </c>
      <c r="B829" s="386" t="s">
        <v>18556</v>
      </c>
      <c r="C829" s="387" t="s">
        <v>18557</v>
      </c>
      <c r="D829" s="149" t="s">
        <v>14606</v>
      </c>
      <c r="E829" s="153"/>
      <c r="F829" s="153"/>
      <c r="G829" s="388">
        <f>COUNTIF(H829:AL829,"*")</f>
        <v>3</v>
      </c>
      <c r="H829" s="397" t="s">
        <v>13426</v>
      </c>
      <c r="I829" s="397"/>
      <c r="J829" s="397"/>
      <c r="K829" s="397"/>
      <c r="L829" s="400"/>
      <c r="M829" s="400"/>
      <c r="N829" s="400"/>
      <c r="O829" s="400"/>
      <c r="P829" s="400"/>
      <c r="Q829" s="400"/>
      <c r="R829" s="400"/>
      <c r="S829" s="400"/>
      <c r="T829" s="400"/>
      <c r="U829" s="400"/>
      <c r="V829" s="400"/>
      <c r="W829" s="400"/>
      <c r="X829" s="400"/>
      <c r="Y829" s="398"/>
      <c r="Z829" s="399" t="s">
        <v>13123</v>
      </c>
      <c r="AA829" s="400" t="s">
        <v>13025</v>
      </c>
      <c r="AB829" s="400"/>
      <c r="AC829" s="400"/>
      <c r="AD829" s="436"/>
      <c r="AE829" s="436"/>
      <c r="AF829" s="436"/>
      <c r="AG829" s="436"/>
      <c r="AH829" s="436"/>
      <c r="AI829" s="436"/>
      <c r="AJ829" s="436"/>
      <c r="AK829" s="436"/>
      <c r="AL829" s="401"/>
      <c r="AM829" s="481">
        <f>COUNTIF(AN829:DY829,"*")-2</f>
        <v>4</v>
      </c>
      <c r="AN829" s="394" t="s">
        <v>13427</v>
      </c>
      <c r="AO829" s="395" t="s">
        <v>16141</v>
      </c>
      <c r="AP829" s="395" t="s">
        <v>13306</v>
      </c>
      <c r="AQ829" s="395" t="s">
        <v>15405</v>
      </c>
      <c r="AR829" s="395" t="s">
        <v>13512</v>
      </c>
      <c r="AS829" s="395" t="s">
        <v>16142</v>
      </c>
      <c r="AT829" s="395"/>
      <c r="AU829" s="395"/>
      <c r="AV829" s="395"/>
      <c r="AW829" s="395"/>
      <c r="AX829" s="395"/>
      <c r="AY829" s="395"/>
      <c r="AZ829" s="395"/>
      <c r="BA829" s="395"/>
      <c r="BB829" s="395"/>
      <c r="BC829" s="395"/>
      <c r="BD829" s="395"/>
      <c r="BE829" s="395"/>
      <c r="BF829" s="395"/>
      <c r="BG829" s="395"/>
      <c r="BH829" s="395"/>
      <c r="BI829" s="395"/>
      <c r="BJ829" s="395"/>
      <c r="BK829" s="395"/>
      <c r="BL829" s="395"/>
      <c r="BM829" s="395"/>
      <c r="BN829" s="395"/>
      <c r="BO829" s="395"/>
      <c r="BP829" s="395"/>
      <c r="BQ829" s="396"/>
      <c r="BR829" s="396"/>
      <c r="BS829" s="396"/>
      <c r="BT829" s="396"/>
      <c r="BU829" s="396"/>
      <c r="BV829" s="396"/>
      <c r="BW829" s="396"/>
      <c r="BX829" s="396"/>
      <c r="BY829" s="396"/>
      <c r="BZ829" s="396"/>
      <c r="CA829" s="396"/>
      <c r="CB829" s="396"/>
      <c r="CC829" s="396"/>
      <c r="CD829" s="396"/>
      <c r="CE829" s="396"/>
      <c r="CF829" s="396"/>
      <c r="CG829" s="396"/>
      <c r="CH829" s="396"/>
      <c r="CI829" s="396"/>
      <c r="CJ829" s="396"/>
      <c r="CK829" s="396"/>
      <c r="CL829" s="396"/>
      <c r="CM829" s="396"/>
      <c r="CN829" s="396"/>
      <c r="CO829" s="396"/>
      <c r="CP829" s="396"/>
      <c r="CQ829" s="396"/>
      <c r="CR829" s="396"/>
      <c r="CS829" s="396"/>
      <c r="CT829" s="396"/>
      <c r="CU829" s="396"/>
      <c r="CV829" s="396"/>
      <c r="CW829" s="396"/>
      <c r="CX829" s="396"/>
      <c r="CY829" s="396"/>
      <c r="CZ829" s="396"/>
      <c r="DA829" s="396"/>
      <c r="DB829" s="396"/>
      <c r="DC829" s="396"/>
      <c r="DD829" s="396"/>
      <c r="DE829" s="396"/>
      <c r="DF829" s="396"/>
      <c r="DG829" s="396"/>
      <c r="DH829" s="396"/>
      <c r="DI829" s="396"/>
      <c r="DJ829" s="396"/>
      <c r="DK829" s="396"/>
      <c r="DL829" s="396"/>
      <c r="DM829" s="396"/>
      <c r="DN829" s="396"/>
      <c r="DO829" s="396"/>
      <c r="DP829" s="396"/>
      <c r="DQ829" s="396"/>
      <c r="DR829" s="396"/>
      <c r="DS829" s="396"/>
      <c r="DT829" s="396"/>
      <c r="DU829" s="396"/>
      <c r="DV829" s="396"/>
      <c r="DW829" s="396"/>
      <c r="DX829" s="396"/>
      <c r="DY829" s="396"/>
    </row>
    <row r="830" spans="1:129" ht="27" customHeight="1" x14ac:dyDescent="0.15">
      <c r="A830" s="432">
        <v>1020001577</v>
      </c>
      <c r="B830" s="386" t="s">
        <v>11930</v>
      </c>
      <c r="C830" s="387" t="s">
        <v>16762</v>
      </c>
      <c r="D830" s="149" t="s">
        <v>12895</v>
      </c>
      <c r="E830" s="153" t="s">
        <v>12939</v>
      </c>
      <c r="F830" s="153" t="s">
        <v>12991</v>
      </c>
      <c r="G830" s="388">
        <f>COUNTIF(H830:AL830,"*")</f>
        <v>1</v>
      </c>
      <c r="H830" s="402" t="s">
        <v>14865</v>
      </c>
      <c r="I830" s="397"/>
      <c r="J830" s="397"/>
      <c r="K830" s="397"/>
      <c r="L830" s="400"/>
      <c r="M830" s="400"/>
      <c r="N830" s="400"/>
      <c r="O830" s="400"/>
      <c r="P830" s="400"/>
      <c r="Q830" s="400"/>
      <c r="R830" s="400"/>
      <c r="S830" s="400"/>
      <c r="T830" s="400"/>
      <c r="U830" s="400"/>
      <c r="V830" s="400"/>
      <c r="W830" s="400"/>
      <c r="X830" s="400"/>
      <c r="Y830" s="398"/>
      <c r="Z830" s="399"/>
      <c r="AA830" s="400"/>
      <c r="AB830" s="400"/>
      <c r="AC830" s="400"/>
      <c r="AD830" s="436"/>
      <c r="AE830" s="436"/>
      <c r="AF830" s="436"/>
      <c r="AG830" s="436"/>
      <c r="AH830" s="436"/>
      <c r="AI830" s="436"/>
      <c r="AJ830" s="436"/>
      <c r="AK830" s="436"/>
      <c r="AL830" s="401"/>
      <c r="AM830" s="481">
        <f>COUNTIF(AN830:DY830,"*")-1</f>
        <v>1</v>
      </c>
      <c r="AN830" s="394" t="s">
        <v>15361</v>
      </c>
      <c r="AO830" s="395" t="s">
        <v>15771</v>
      </c>
      <c r="AP830" s="395"/>
      <c r="AQ830" s="395"/>
      <c r="AR830" s="395"/>
      <c r="AS830" s="395"/>
      <c r="AT830" s="395"/>
      <c r="AU830" s="395"/>
      <c r="AV830" s="395"/>
      <c r="AW830" s="395"/>
      <c r="AX830" s="395"/>
      <c r="AY830" s="395"/>
      <c r="AZ830" s="395"/>
      <c r="BA830" s="395"/>
      <c r="BB830" s="395"/>
      <c r="BC830" s="395"/>
      <c r="BD830" s="395"/>
      <c r="BE830" s="395"/>
      <c r="BF830" s="395"/>
      <c r="BG830" s="395"/>
      <c r="BH830" s="395"/>
      <c r="BI830" s="395"/>
      <c r="BJ830" s="395"/>
      <c r="BK830" s="395"/>
      <c r="BL830" s="395"/>
      <c r="BM830" s="395"/>
      <c r="BN830" s="395"/>
      <c r="BO830" s="395"/>
      <c r="BP830" s="395"/>
      <c r="BQ830" s="396"/>
      <c r="BR830" s="396"/>
      <c r="BS830" s="396"/>
      <c r="BT830" s="396"/>
      <c r="BU830" s="396"/>
      <c r="BV830" s="396"/>
      <c r="BW830" s="396"/>
      <c r="BX830" s="396"/>
      <c r="BY830" s="396"/>
      <c r="BZ830" s="396"/>
      <c r="CA830" s="396"/>
      <c r="CB830" s="396"/>
      <c r="CC830" s="396"/>
      <c r="CD830" s="396"/>
      <c r="CE830" s="396"/>
      <c r="CF830" s="396"/>
      <c r="CG830" s="396"/>
      <c r="CH830" s="396"/>
      <c r="CI830" s="396"/>
      <c r="CJ830" s="396"/>
      <c r="CK830" s="396"/>
      <c r="CL830" s="396"/>
      <c r="CM830" s="396"/>
      <c r="CN830" s="396"/>
      <c r="CO830" s="396"/>
      <c r="CP830" s="396"/>
      <c r="CQ830" s="396"/>
      <c r="CR830" s="396"/>
      <c r="CS830" s="396"/>
      <c r="CT830" s="396"/>
      <c r="CU830" s="396"/>
      <c r="CV830" s="396"/>
      <c r="CW830" s="396"/>
      <c r="CX830" s="396"/>
      <c r="CY830" s="396"/>
      <c r="CZ830" s="396"/>
      <c r="DA830" s="396"/>
      <c r="DB830" s="396"/>
      <c r="DC830" s="396"/>
      <c r="DD830" s="396"/>
      <c r="DE830" s="396"/>
      <c r="DF830" s="396"/>
      <c r="DG830" s="396"/>
      <c r="DH830" s="396"/>
      <c r="DI830" s="396"/>
      <c r="DJ830" s="396"/>
      <c r="DK830" s="396"/>
      <c r="DL830" s="396"/>
      <c r="DM830" s="396"/>
      <c r="DN830" s="396"/>
      <c r="DO830" s="396"/>
      <c r="DP830" s="396"/>
      <c r="DQ830" s="396"/>
      <c r="DR830" s="396"/>
      <c r="DS830" s="396"/>
      <c r="DT830" s="396"/>
      <c r="DU830" s="396"/>
      <c r="DV830" s="396"/>
      <c r="DW830" s="396"/>
      <c r="DX830" s="396"/>
      <c r="DY830" s="396"/>
    </row>
    <row r="831" spans="1:129" ht="27" customHeight="1" x14ac:dyDescent="0.15">
      <c r="A831" s="432">
        <v>1020001806</v>
      </c>
      <c r="B831" s="386" t="s">
        <v>11880</v>
      </c>
      <c r="C831" s="387" t="s">
        <v>16742</v>
      </c>
      <c r="D831" s="149" t="s">
        <v>12827</v>
      </c>
      <c r="E831" s="153"/>
      <c r="F831" s="153"/>
      <c r="G831" s="388">
        <f>COUNTIF(H831:AL831,"*")</f>
        <v>3</v>
      </c>
      <c r="H831" s="402" t="s">
        <v>13321</v>
      </c>
      <c r="I831" s="402" t="s">
        <v>13649</v>
      </c>
      <c r="J831" s="402" t="s">
        <v>13390</v>
      </c>
      <c r="K831" s="397"/>
      <c r="L831" s="400"/>
      <c r="M831" s="400"/>
      <c r="N831" s="400"/>
      <c r="O831" s="400"/>
      <c r="P831" s="400"/>
      <c r="Q831" s="400"/>
      <c r="R831" s="400"/>
      <c r="S831" s="400"/>
      <c r="T831" s="400"/>
      <c r="U831" s="400"/>
      <c r="V831" s="400"/>
      <c r="W831" s="400"/>
      <c r="X831" s="400"/>
      <c r="Y831" s="398"/>
      <c r="Z831" s="399"/>
      <c r="AA831" s="400"/>
      <c r="AB831" s="400"/>
      <c r="AC831" s="400"/>
      <c r="AD831" s="436"/>
      <c r="AE831" s="436"/>
      <c r="AF831" s="436"/>
      <c r="AG831" s="436"/>
      <c r="AH831" s="436"/>
      <c r="AI831" s="436"/>
      <c r="AJ831" s="436"/>
      <c r="AK831" s="436"/>
      <c r="AL831" s="401"/>
      <c r="AM831" s="481">
        <f>COUNTIF(AN831:DY831,"*")</f>
        <v>5</v>
      </c>
      <c r="AN831" s="394" t="s">
        <v>13887</v>
      </c>
      <c r="AO831" s="395" t="s">
        <v>13652</v>
      </c>
      <c r="AP831" s="395" t="s">
        <v>15709</v>
      </c>
      <c r="AQ831" s="395" t="s">
        <v>15710</v>
      </c>
      <c r="AR831" s="395" t="s">
        <v>15732</v>
      </c>
      <c r="AS831" s="395"/>
      <c r="AT831" s="395"/>
      <c r="AU831" s="395"/>
      <c r="AV831" s="395"/>
      <c r="AW831" s="395"/>
      <c r="AX831" s="395"/>
      <c r="AY831" s="395"/>
      <c r="AZ831" s="395"/>
      <c r="BA831" s="395"/>
      <c r="BB831" s="395"/>
      <c r="BC831" s="395"/>
      <c r="BD831" s="395"/>
      <c r="BE831" s="395"/>
      <c r="BF831" s="395"/>
      <c r="BG831" s="395"/>
      <c r="BH831" s="395"/>
      <c r="BI831" s="395"/>
      <c r="BJ831" s="395"/>
      <c r="BK831" s="395"/>
      <c r="BL831" s="395"/>
      <c r="BM831" s="395"/>
      <c r="BN831" s="395"/>
      <c r="BO831" s="395"/>
      <c r="BP831" s="395"/>
      <c r="BQ831" s="396"/>
      <c r="BR831" s="396"/>
      <c r="BS831" s="396"/>
      <c r="BT831" s="396"/>
      <c r="BU831" s="396"/>
      <c r="BV831" s="396"/>
      <c r="BW831" s="396"/>
      <c r="BX831" s="396"/>
      <c r="BY831" s="396"/>
      <c r="BZ831" s="396"/>
      <c r="CA831" s="396"/>
      <c r="CB831" s="396"/>
      <c r="CC831" s="396"/>
      <c r="CD831" s="396"/>
      <c r="CE831" s="396"/>
      <c r="CF831" s="396"/>
      <c r="CG831" s="396"/>
      <c r="CH831" s="396"/>
      <c r="CI831" s="396"/>
      <c r="CJ831" s="396"/>
      <c r="CK831" s="396"/>
      <c r="CL831" s="396"/>
      <c r="CM831" s="396"/>
      <c r="CN831" s="396"/>
      <c r="CO831" s="396"/>
      <c r="CP831" s="396"/>
      <c r="CQ831" s="396"/>
      <c r="CR831" s="396"/>
      <c r="CS831" s="396"/>
      <c r="CT831" s="396"/>
      <c r="CU831" s="396"/>
      <c r="CV831" s="396"/>
      <c r="CW831" s="396"/>
      <c r="CX831" s="396"/>
      <c r="CY831" s="396"/>
      <c r="CZ831" s="396"/>
      <c r="DA831" s="396"/>
      <c r="DB831" s="396"/>
      <c r="DC831" s="396"/>
      <c r="DD831" s="396"/>
      <c r="DE831" s="396"/>
      <c r="DF831" s="396"/>
      <c r="DG831" s="396"/>
      <c r="DH831" s="396"/>
      <c r="DI831" s="396"/>
      <c r="DJ831" s="396"/>
      <c r="DK831" s="396"/>
      <c r="DL831" s="396"/>
      <c r="DM831" s="396"/>
      <c r="DN831" s="396"/>
      <c r="DO831" s="396"/>
      <c r="DP831" s="396"/>
      <c r="DQ831" s="396"/>
      <c r="DR831" s="396"/>
      <c r="DS831" s="396"/>
      <c r="DT831" s="396"/>
      <c r="DU831" s="396"/>
      <c r="DV831" s="396"/>
      <c r="DW831" s="396"/>
      <c r="DX831" s="396"/>
      <c r="DY831" s="396"/>
    </row>
    <row r="832" spans="1:129" ht="27" customHeight="1" x14ac:dyDescent="0.15">
      <c r="A832" s="432">
        <v>1020001409</v>
      </c>
      <c r="B832" s="386" t="s">
        <v>12314</v>
      </c>
      <c r="C832" s="387" t="s">
        <v>16989</v>
      </c>
      <c r="D832" s="149" t="s">
        <v>13567</v>
      </c>
      <c r="E832" s="153" t="s">
        <v>13581</v>
      </c>
      <c r="F832" s="153" t="s">
        <v>12991</v>
      </c>
      <c r="G832" s="388">
        <f>COUNTIF(H832:AL832,"*")</f>
        <v>1</v>
      </c>
      <c r="H832" s="397" t="s">
        <v>14852</v>
      </c>
      <c r="I832" s="397"/>
      <c r="J832" s="397"/>
      <c r="K832" s="397"/>
      <c r="L832" s="400"/>
      <c r="M832" s="400"/>
      <c r="N832" s="400"/>
      <c r="O832" s="400"/>
      <c r="P832" s="400"/>
      <c r="Q832" s="400"/>
      <c r="R832" s="400"/>
      <c r="S832" s="400"/>
      <c r="T832" s="400"/>
      <c r="U832" s="400"/>
      <c r="V832" s="400"/>
      <c r="W832" s="400"/>
      <c r="X832" s="400"/>
      <c r="Y832" s="398"/>
      <c r="Z832" s="399"/>
      <c r="AA832" s="400"/>
      <c r="AB832" s="400"/>
      <c r="AC832" s="400"/>
      <c r="AD832" s="436"/>
      <c r="AE832" s="436"/>
      <c r="AF832" s="436"/>
      <c r="AG832" s="436"/>
      <c r="AH832" s="436"/>
      <c r="AI832" s="436"/>
      <c r="AJ832" s="436"/>
      <c r="AK832" s="436"/>
      <c r="AL832" s="401"/>
      <c r="AM832" s="481">
        <f>COUNTIF(AN832:DY832,"*")-1</f>
        <v>4</v>
      </c>
      <c r="AN832" s="394" t="s">
        <v>14917</v>
      </c>
      <c r="AO832" s="395" t="s">
        <v>14918</v>
      </c>
      <c r="AP832" s="395" t="s">
        <v>14919</v>
      </c>
      <c r="AQ832" s="395" t="s">
        <v>14920</v>
      </c>
      <c r="AR832" s="395" t="s">
        <v>15513</v>
      </c>
      <c r="AS832" s="395"/>
      <c r="AT832" s="395"/>
      <c r="AU832" s="395"/>
      <c r="AV832" s="395"/>
      <c r="AW832" s="395"/>
      <c r="AX832" s="395"/>
      <c r="AY832" s="395"/>
      <c r="AZ832" s="395"/>
      <c r="BA832" s="395"/>
      <c r="BB832" s="395"/>
      <c r="BC832" s="395"/>
      <c r="BD832" s="395"/>
      <c r="BE832" s="395"/>
      <c r="BF832" s="395"/>
      <c r="BG832" s="395"/>
      <c r="BH832" s="395"/>
      <c r="BI832" s="395"/>
      <c r="BJ832" s="395"/>
      <c r="BK832" s="395"/>
      <c r="BL832" s="395"/>
      <c r="BM832" s="395"/>
      <c r="BN832" s="395"/>
      <c r="BO832" s="395"/>
      <c r="BP832" s="395"/>
      <c r="BQ832" s="396"/>
      <c r="BR832" s="396"/>
      <c r="BS832" s="396"/>
      <c r="BT832" s="396"/>
      <c r="BU832" s="396"/>
      <c r="BV832" s="396"/>
      <c r="BW832" s="396"/>
      <c r="BX832" s="396"/>
      <c r="BY832" s="396"/>
      <c r="BZ832" s="396"/>
      <c r="CA832" s="396"/>
      <c r="CB832" s="396"/>
      <c r="CC832" s="396"/>
      <c r="CD832" s="396"/>
      <c r="CE832" s="396"/>
      <c r="CF832" s="396"/>
      <c r="CG832" s="396"/>
      <c r="CH832" s="396"/>
      <c r="CI832" s="396"/>
      <c r="CJ832" s="396"/>
      <c r="CK832" s="396"/>
      <c r="CL832" s="396"/>
      <c r="CM832" s="396"/>
      <c r="CN832" s="396"/>
      <c r="CO832" s="396"/>
      <c r="CP832" s="396"/>
      <c r="CQ832" s="396"/>
      <c r="CR832" s="396"/>
      <c r="CS832" s="396"/>
      <c r="CT832" s="396"/>
      <c r="CU832" s="396"/>
      <c r="CV832" s="396"/>
      <c r="CW832" s="396"/>
      <c r="CX832" s="396"/>
      <c r="CY832" s="396"/>
      <c r="CZ832" s="396"/>
      <c r="DA832" s="396"/>
      <c r="DB832" s="396"/>
      <c r="DC832" s="396"/>
      <c r="DD832" s="396"/>
      <c r="DE832" s="396"/>
      <c r="DF832" s="396"/>
      <c r="DG832" s="396"/>
      <c r="DH832" s="396"/>
      <c r="DI832" s="396"/>
      <c r="DJ832" s="396"/>
      <c r="DK832" s="396"/>
      <c r="DL832" s="396"/>
      <c r="DM832" s="396"/>
      <c r="DN832" s="396"/>
      <c r="DO832" s="396"/>
      <c r="DP832" s="396"/>
      <c r="DQ832" s="396"/>
      <c r="DR832" s="396"/>
      <c r="DS832" s="396"/>
      <c r="DT832" s="396"/>
      <c r="DU832" s="396"/>
      <c r="DV832" s="396"/>
      <c r="DW832" s="396"/>
      <c r="DX832" s="396"/>
      <c r="DY832" s="396"/>
    </row>
    <row r="833" spans="1:129" ht="27" customHeight="1" x14ac:dyDescent="0.15">
      <c r="A833" s="432">
        <v>1020000625</v>
      </c>
      <c r="B833" s="386" t="s">
        <v>12094</v>
      </c>
      <c r="C833" s="387" t="s">
        <v>17326</v>
      </c>
      <c r="D833" s="149" t="s">
        <v>14160</v>
      </c>
      <c r="E833" s="153" t="s">
        <v>14226</v>
      </c>
      <c r="F833" s="153" t="s">
        <v>12989</v>
      </c>
      <c r="G833" s="388">
        <f>COUNTIF(H833:AL833,"*")</f>
        <v>2</v>
      </c>
      <c r="H833" s="402" t="s">
        <v>11795</v>
      </c>
      <c r="I833" s="397"/>
      <c r="J833" s="397"/>
      <c r="K833" s="397"/>
      <c r="L833" s="400"/>
      <c r="M833" s="400"/>
      <c r="N833" s="400"/>
      <c r="O833" s="400"/>
      <c r="P833" s="400"/>
      <c r="Q833" s="400"/>
      <c r="R833" s="400"/>
      <c r="S833" s="400"/>
      <c r="T833" s="400"/>
      <c r="U833" s="400"/>
      <c r="V833" s="400"/>
      <c r="W833" s="400"/>
      <c r="X833" s="400"/>
      <c r="Y833" s="398"/>
      <c r="Z833" s="403" t="s">
        <v>11795</v>
      </c>
      <c r="AA833" s="400"/>
      <c r="AB833" s="400"/>
      <c r="AC833" s="400"/>
      <c r="AD833" s="436"/>
      <c r="AE833" s="436"/>
      <c r="AF833" s="436"/>
      <c r="AG833" s="436"/>
      <c r="AH833" s="436"/>
      <c r="AI833" s="436"/>
      <c r="AJ833" s="436"/>
      <c r="AK833" s="436"/>
      <c r="AL833" s="401"/>
      <c r="AM833" s="481">
        <f>COUNTIF(AN833:DY833,"*")</f>
        <v>3</v>
      </c>
      <c r="AN833" s="394" t="s">
        <v>11792</v>
      </c>
      <c r="AO833" s="395" t="s">
        <v>13643</v>
      </c>
      <c r="AP833" s="395" t="s">
        <v>15481</v>
      </c>
      <c r="AQ833" s="395"/>
      <c r="AR833" s="395"/>
      <c r="AS833" s="395"/>
      <c r="AT833" s="395"/>
      <c r="AU833" s="395"/>
      <c r="AV833" s="395"/>
      <c r="AW833" s="395"/>
      <c r="AX833" s="395"/>
      <c r="AY833" s="395"/>
      <c r="AZ833" s="395"/>
      <c r="BA833" s="395"/>
      <c r="BB833" s="395"/>
      <c r="BC833" s="395"/>
      <c r="BD833" s="395"/>
      <c r="BE833" s="395"/>
      <c r="BF833" s="395"/>
      <c r="BG833" s="395"/>
      <c r="BH833" s="395"/>
      <c r="BI833" s="395"/>
      <c r="BJ833" s="395"/>
      <c r="BK833" s="395"/>
      <c r="BL833" s="395"/>
      <c r="BM833" s="395"/>
      <c r="BN833" s="395"/>
      <c r="BO833" s="395"/>
      <c r="BP833" s="395"/>
      <c r="BQ833" s="396"/>
      <c r="BR833" s="396"/>
      <c r="BS833" s="396"/>
      <c r="BT833" s="396"/>
      <c r="BU833" s="396"/>
      <c r="BV833" s="396"/>
      <c r="BW833" s="396"/>
      <c r="BX833" s="396"/>
      <c r="BY833" s="396"/>
      <c r="BZ833" s="396"/>
      <c r="CA833" s="396"/>
      <c r="CB833" s="396"/>
      <c r="CC833" s="396"/>
      <c r="CD833" s="396"/>
      <c r="CE833" s="396"/>
      <c r="CF833" s="396"/>
      <c r="CG833" s="396"/>
      <c r="CH833" s="396"/>
      <c r="CI833" s="396"/>
      <c r="CJ833" s="396"/>
      <c r="CK833" s="396"/>
      <c r="CL833" s="396"/>
      <c r="CM833" s="396"/>
      <c r="CN833" s="396"/>
      <c r="CO833" s="396"/>
      <c r="CP833" s="396"/>
      <c r="CQ833" s="396"/>
      <c r="CR833" s="396"/>
      <c r="CS833" s="396"/>
      <c r="CT833" s="396"/>
      <c r="CU833" s="396"/>
      <c r="CV833" s="396"/>
      <c r="CW833" s="396"/>
      <c r="CX833" s="396"/>
      <c r="CY833" s="396"/>
      <c r="CZ833" s="396"/>
      <c r="DA833" s="396"/>
      <c r="DB833" s="396"/>
      <c r="DC833" s="396"/>
      <c r="DD833" s="396"/>
      <c r="DE833" s="396"/>
      <c r="DF833" s="396"/>
      <c r="DG833" s="396"/>
      <c r="DH833" s="396"/>
      <c r="DI833" s="396"/>
      <c r="DJ833" s="396"/>
      <c r="DK833" s="396"/>
      <c r="DL833" s="396"/>
      <c r="DM833" s="396"/>
      <c r="DN833" s="396"/>
      <c r="DO833" s="396"/>
      <c r="DP833" s="396"/>
      <c r="DQ833" s="396"/>
      <c r="DR833" s="396"/>
      <c r="DS833" s="396"/>
      <c r="DT833" s="396"/>
      <c r="DU833" s="396"/>
      <c r="DV833" s="396"/>
      <c r="DW833" s="396"/>
      <c r="DX833" s="396"/>
      <c r="DY833" s="396"/>
    </row>
    <row r="834" spans="1:129" ht="27" customHeight="1" x14ac:dyDescent="0.15">
      <c r="A834" s="432">
        <v>1020001858</v>
      </c>
      <c r="B834" s="386" t="s">
        <v>12445</v>
      </c>
      <c r="C834" s="387" t="s">
        <v>17498</v>
      </c>
      <c r="D834" s="149" t="s">
        <v>14461</v>
      </c>
      <c r="E834" s="149"/>
      <c r="F834" s="153"/>
      <c r="G834" s="388">
        <f>COUNTIF(H834:AL834,"*")</f>
        <v>5</v>
      </c>
      <c r="H834" s="397" t="s">
        <v>13123</v>
      </c>
      <c r="I834" s="397"/>
      <c r="J834" s="397"/>
      <c r="K834" s="397"/>
      <c r="L834" s="400"/>
      <c r="M834" s="400"/>
      <c r="N834" s="400"/>
      <c r="O834" s="400"/>
      <c r="P834" s="400"/>
      <c r="Q834" s="400"/>
      <c r="R834" s="400"/>
      <c r="S834" s="400"/>
      <c r="T834" s="400"/>
      <c r="U834" s="400"/>
      <c r="V834" s="400"/>
      <c r="W834" s="400"/>
      <c r="X834" s="400"/>
      <c r="Y834" s="398"/>
      <c r="Z834" s="399" t="s">
        <v>11794</v>
      </c>
      <c r="AA834" s="400" t="s">
        <v>11795</v>
      </c>
      <c r="AB834" s="400" t="s">
        <v>13126</v>
      </c>
      <c r="AC834" s="400" t="s">
        <v>13110</v>
      </c>
      <c r="AD834" s="436"/>
      <c r="AE834" s="436"/>
      <c r="AF834" s="436"/>
      <c r="AG834" s="436"/>
      <c r="AH834" s="436"/>
      <c r="AI834" s="436"/>
      <c r="AJ834" s="436"/>
      <c r="AK834" s="436"/>
      <c r="AL834" s="401"/>
      <c r="AM834" s="481">
        <f>COUNTIF(AN834:DY834,"*")-1</f>
        <v>17</v>
      </c>
      <c r="AN834" s="394" t="s">
        <v>13022</v>
      </c>
      <c r="AO834" s="395" t="s">
        <v>13023</v>
      </c>
      <c r="AP834" s="395" t="s">
        <v>13127</v>
      </c>
      <c r="AQ834" s="395" t="s">
        <v>13461</v>
      </c>
      <c r="AR834" s="395" t="s">
        <v>13329</v>
      </c>
      <c r="AS834" s="395" t="s">
        <v>13462</v>
      </c>
      <c r="AT834" s="395" t="s">
        <v>14850</v>
      </c>
      <c r="AU834" s="395" t="s">
        <v>13330</v>
      </c>
      <c r="AV834" s="395" t="s">
        <v>16479</v>
      </c>
      <c r="AW834" s="395" t="s">
        <v>13433</v>
      </c>
      <c r="AX834" s="395" t="s">
        <v>13434</v>
      </c>
      <c r="AY834" s="395" t="s">
        <v>13463</v>
      </c>
      <c r="AZ834" s="395" t="s">
        <v>13465</v>
      </c>
      <c r="BA834" s="395" t="s">
        <v>13441</v>
      </c>
      <c r="BB834" s="395" t="s">
        <v>13133</v>
      </c>
      <c r="BC834" s="395" t="s">
        <v>13134</v>
      </c>
      <c r="BD834" s="395" t="s">
        <v>13400</v>
      </c>
      <c r="BE834" s="395" t="s">
        <v>13135</v>
      </c>
      <c r="BF834" s="395"/>
      <c r="BG834" s="395"/>
      <c r="BH834" s="395"/>
      <c r="BI834" s="395"/>
      <c r="BJ834" s="395"/>
      <c r="BK834" s="395"/>
      <c r="BL834" s="395"/>
      <c r="BM834" s="395"/>
      <c r="BN834" s="395"/>
      <c r="BO834" s="395"/>
      <c r="BP834" s="395"/>
      <c r="BQ834" s="396"/>
      <c r="BR834" s="396"/>
      <c r="BS834" s="396"/>
      <c r="BT834" s="396"/>
      <c r="BU834" s="396"/>
      <c r="BV834" s="396"/>
      <c r="BW834" s="396"/>
      <c r="BX834" s="396"/>
      <c r="BY834" s="396"/>
      <c r="BZ834" s="396"/>
      <c r="CA834" s="396"/>
      <c r="CB834" s="396"/>
      <c r="CC834" s="396"/>
      <c r="CD834" s="396"/>
      <c r="CE834" s="396"/>
      <c r="CF834" s="396"/>
      <c r="CG834" s="396"/>
      <c r="CH834" s="396"/>
      <c r="CI834" s="396"/>
      <c r="CJ834" s="396"/>
      <c r="CK834" s="396"/>
      <c r="CL834" s="396"/>
      <c r="CM834" s="396"/>
      <c r="CN834" s="396"/>
      <c r="CO834" s="396"/>
      <c r="CP834" s="396"/>
      <c r="CQ834" s="396"/>
      <c r="CR834" s="396"/>
      <c r="CS834" s="396"/>
      <c r="CT834" s="396"/>
      <c r="CU834" s="396"/>
      <c r="CV834" s="396"/>
      <c r="CW834" s="396"/>
      <c r="CX834" s="396"/>
      <c r="CY834" s="396"/>
      <c r="CZ834" s="396"/>
      <c r="DA834" s="396"/>
      <c r="DB834" s="396"/>
      <c r="DC834" s="396"/>
      <c r="DD834" s="396"/>
      <c r="DE834" s="396"/>
      <c r="DF834" s="396"/>
      <c r="DG834" s="396"/>
      <c r="DH834" s="396"/>
      <c r="DI834" s="396"/>
      <c r="DJ834" s="396"/>
      <c r="DK834" s="396"/>
      <c r="DL834" s="396"/>
      <c r="DM834" s="396"/>
      <c r="DN834" s="396"/>
      <c r="DO834" s="396"/>
      <c r="DP834" s="396"/>
      <c r="DQ834" s="396"/>
      <c r="DR834" s="396"/>
      <c r="DS834" s="396"/>
      <c r="DT834" s="396"/>
      <c r="DU834" s="396"/>
      <c r="DV834" s="396"/>
      <c r="DW834" s="396"/>
      <c r="DX834" s="396"/>
      <c r="DY834" s="396"/>
    </row>
    <row r="835" spans="1:129" ht="27" customHeight="1" x14ac:dyDescent="0.15">
      <c r="A835" s="432">
        <v>1030004651</v>
      </c>
      <c r="B835" s="386" t="s">
        <v>12653</v>
      </c>
      <c r="C835" s="387" t="s">
        <v>17579</v>
      </c>
      <c r="D835" s="149" t="s">
        <v>14528</v>
      </c>
      <c r="E835" s="153" t="s">
        <v>14707</v>
      </c>
      <c r="F835" s="153" t="s">
        <v>14648</v>
      </c>
      <c r="G835" s="388">
        <f>COUNTIF(H835:AL835,"*")</f>
        <v>2</v>
      </c>
      <c r="H835" s="397"/>
      <c r="I835" s="397"/>
      <c r="J835" s="397"/>
      <c r="K835" s="397"/>
      <c r="L835" s="400"/>
      <c r="M835" s="400"/>
      <c r="N835" s="400"/>
      <c r="O835" s="400"/>
      <c r="P835" s="400"/>
      <c r="Q835" s="400"/>
      <c r="R835" s="400"/>
      <c r="S835" s="400"/>
      <c r="T835" s="400"/>
      <c r="U835" s="400"/>
      <c r="V835" s="400"/>
      <c r="W835" s="400"/>
      <c r="X835" s="400"/>
      <c r="Y835" s="398"/>
      <c r="Z835" s="399" t="s">
        <v>13111</v>
      </c>
      <c r="AA835" s="400" t="s">
        <v>13025</v>
      </c>
      <c r="AB835" s="400"/>
      <c r="AC835" s="400"/>
      <c r="AD835" s="436"/>
      <c r="AE835" s="436"/>
      <c r="AF835" s="436"/>
      <c r="AG835" s="436"/>
      <c r="AH835" s="436"/>
      <c r="AI835" s="436"/>
      <c r="AJ835" s="436"/>
      <c r="AK835" s="436"/>
      <c r="AL835" s="401"/>
      <c r="AM835" s="481">
        <f>COUNTIF(AN835:DY835,"*")-1</f>
        <v>4</v>
      </c>
      <c r="AN835" s="394" t="s">
        <v>13402</v>
      </c>
      <c r="AO835" s="395" t="s">
        <v>15406</v>
      </c>
      <c r="AP835" s="395" t="s">
        <v>15986</v>
      </c>
      <c r="AQ835" s="395" t="s">
        <v>13512</v>
      </c>
      <c r="AR835" s="395" t="s">
        <v>16314</v>
      </c>
      <c r="AS835" s="395"/>
      <c r="AT835" s="395"/>
      <c r="AU835" s="395"/>
      <c r="AV835" s="395"/>
      <c r="AW835" s="395"/>
      <c r="AX835" s="395"/>
      <c r="AY835" s="395"/>
      <c r="AZ835" s="395"/>
      <c r="BA835" s="395"/>
      <c r="BB835" s="395"/>
      <c r="BC835" s="395"/>
      <c r="BD835" s="395"/>
      <c r="BE835" s="395"/>
      <c r="BF835" s="395"/>
      <c r="BG835" s="395"/>
      <c r="BH835" s="395"/>
      <c r="BI835" s="395"/>
      <c r="BJ835" s="395"/>
      <c r="BK835" s="395"/>
      <c r="BL835" s="395"/>
      <c r="BM835" s="395"/>
      <c r="BN835" s="395"/>
      <c r="BO835" s="395"/>
      <c r="BP835" s="395"/>
      <c r="BQ835" s="396"/>
      <c r="BR835" s="396"/>
      <c r="BS835" s="396"/>
      <c r="BT835" s="396"/>
      <c r="BU835" s="396"/>
      <c r="BV835" s="396"/>
      <c r="BW835" s="396"/>
      <c r="BX835" s="396"/>
      <c r="BY835" s="396"/>
      <c r="BZ835" s="396"/>
      <c r="CA835" s="396"/>
      <c r="CB835" s="396"/>
      <c r="CC835" s="396"/>
      <c r="CD835" s="396"/>
      <c r="CE835" s="396"/>
      <c r="CF835" s="396"/>
      <c r="CG835" s="396"/>
      <c r="CH835" s="396"/>
      <c r="CI835" s="396"/>
      <c r="CJ835" s="396"/>
      <c r="CK835" s="396"/>
      <c r="CL835" s="396"/>
      <c r="CM835" s="396"/>
      <c r="CN835" s="396"/>
      <c r="CO835" s="396"/>
      <c r="CP835" s="396"/>
      <c r="CQ835" s="396"/>
      <c r="CR835" s="396"/>
      <c r="CS835" s="396"/>
      <c r="CT835" s="396"/>
      <c r="CU835" s="396"/>
      <c r="CV835" s="396"/>
      <c r="CW835" s="396"/>
      <c r="CX835" s="396"/>
      <c r="CY835" s="396"/>
      <c r="CZ835" s="396"/>
      <c r="DA835" s="396"/>
      <c r="DB835" s="396"/>
      <c r="DC835" s="396"/>
      <c r="DD835" s="396"/>
      <c r="DE835" s="396"/>
      <c r="DF835" s="396"/>
      <c r="DG835" s="396"/>
      <c r="DH835" s="396"/>
      <c r="DI835" s="396"/>
      <c r="DJ835" s="396"/>
      <c r="DK835" s="396"/>
      <c r="DL835" s="396"/>
      <c r="DM835" s="396"/>
      <c r="DN835" s="396"/>
      <c r="DO835" s="396"/>
      <c r="DP835" s="396"/>
      <c r="DQ835" s="396"/>
      <c r="DR835" s="396"/>
      <c r="DS835" s="396"/>
      <c r="DT835" s="396"/>
      <c r="DU835" s="396"/>
      <c r="DV835" s="396"/>
      <c r="DW835" s="396"/>
      <c r="DX835" s="396"/>
      <c r="DY835" s="396"/>
    </row>
    <row r="836" spans="1:129" ht="27" customHeight="1" x14ac:dyDescent="0.15">
      <c r="A836" s="432">
        <v>1030005386</v>
      </c>
      <c r="B836" s="386" t="s">
        <v>12689</v>
      </c>
      <c r="C836" s="387" t="s">
        <v>16779</v>
      </c>
      <c r="D836" s="149" t="s">
        <v>12857</v>
      </c>
      <c r="E836" s="149"/>
      <c r="F836" s="149"/>
      <c r="G836" s="388">
        <f>COUNTIF(H836:AL836,"*")</f>
        <v>3</v>
      </c>
      <c r="H836" s="402" t="s">
        <v>13328</v>
      </c>
      <c r="I836" s="397"/>
      <c r="J836" s="397"/>
      <c r="K836" s="397"/>
      <c r="L836" s="400"/>
      <c r="M836" s="400"/>
      <c r="N836" s="400"/>
      <c r="O836" s="400"/>
      <c r="P836" s="400"/>
      <c r="Q836" s="400"/>
      <c r="R836" s="400"/>
      <c r="S836" s="400"/>
      <c r="T836" s="400"/>
      <c r="U836" s="400"/>
      <c r="V836" s="400"/>
      <c r="W836" s="400"/>
      <c r="X836" s="400"/>
      <c r="Y836" s="398"/>
      <c r="Z836" s="403" t="s">
        <v>13614</v>
      </c>
      <c r="AA836" s="404" t="s">
        <v>14989</v>
      </c>
      <c r="AB836" s="400"/>
      <c r="AC836" s="400"/>
      <c r="AD836" s="436"/>
      <c r="AE836" s="436"/>
      <c r="AF836" s="436"/>
      <c r="AG836" s="436"/>
      <c r="AH836" s="436"/>
      <c r="AI836" s="436"/>
      <c r="AJ836" s="436"/>
      <c r="AK836" s="436"/>
      <c r="AL836" s="401"/>
      <c r="AM836" s="481">
        <f>COUNTIF(AN836:DY836,"*")</f>
        <v>10</v>
      </c>
      <c r="AN836" s="394" t="s">
        <v>14868</v>
      </c>
      <c r="AO836" s="395" t="s">
        <v>15595</v>
      </c>
      <c r="AP836" s="395" t="s">
        <v>15586</v>
      </c>
      <c r="AQ836" s="395" t="s">
        <v>15319</v>
      </c>
      <c r="AR836" s="395" t="s">
        <v>15320</v>
      </c>
      <c r="AS836" s="395" t="s">
        <v>15321</v>
      </c>
      <c r="AT836" s="395" t="s">
        <v>15588</v>
      </c>
      <c r="AU836" s="395" t="s">
        <v>15566</v>
      </c>
      <c r="AV836" s="395" t="s">
        <v>15540</v>
      </c>
      <c r="AW836" s="395" t="s">
        <v>15093</v>
      </c>
      <c r="AX836" s="395"/>
      <c r="AY836" s="395"/>
      <c r="AZ836" s="395"/>
      <c r="BA836" s="395"/>
      <c r="BB836" s="395"/>
      <c r="BC836" s="395"/>
      <c r="BD836" s="395"/>
      <c r="BE836" s="395"/>
      <c r="BF836" s="395"/>
      <c r="BG836" s="395"/>
      <c r="BH836" s="395"/>
      <c r="BI836" s="395"/>
      <c r="BJ836" s="395"/>
      <c r="BK836" s="395"/>
      <c r="BL836" s="395"/>
      <c r="BM836" s="395"/>
      <c r="BN836" s="395"/>
      <c r="BO836" s="395"/>
      <c r="BP836" s="395"/>
      <c r="BQ836" s="396"/>
      <c r="BR836" s="396"/>
      <c r="BS836" s="396"/>
      <c r="BT836" s="396"/>
      <c r="BU836" s="396"/>
      <c r="BV836" s="396"/>
      <c r="BW836" s="396"/>
      <c r="BX836" s="396"/>
      <c r="BY836" s="396"/>
      <c r="BZ836" s="396"/>
      <c r="CA836" s="396"/>
      <c r="CB836" s="396"/>
      <c r="CC836" s="396"/>
      <c r="CD836" s="396"/>
      <c r="CE836" s="396"/>
      <c r="CF836" s="396"/>
      <c r="CG836" s="396"/>
      <c r="CH836" s="396"/>
      <c r="CI836" s="396"/>
      <c r="CJ836" s="396"/>
      <c r="CK836" s="396"/>
      <c r="CL836" s="396"/>
      <c r="CM836" s="396"/>
      <c r="CN836" s="396"/>
      <c r="CO836" s="396"/>
      <c r="CP836" s="396"/>
      <c r="CQ836" s="396"/>
      <c r="CR836" s="396"/>
      <c r="CS836" s="396"/>
      <c r="CT836" s="396"/>
      <c r="CU836" s="396"/>
      <c r="CV836" s="396"/>
      <c r="CW836" s="396"/>
      <c r="CX836" s="396"/>
      <c r="CY836" s="396"/>
      <c r="CZ836" s="396"/>
      <c r="DA836" s="396"/>
      <c r="DB836" s="396"/>
      <c r="DC836" s="396"/>
      <c r="DD836" s="396"/>
      <c r="DE836" s="396"/>
      <c r="DF836" s="396"/>
      <c r="DG836" s="396"/>
      <c r="DH836" s="396"/>
      <c r="DI836" s="396"/>
      <c r="DJ836" s="396"/>
      <c r="DK836" s="396"/>
      <c r="DL836" s="396"/>
      <c r="DM836" s="396"/>
      <c r="DN836" s="396"/>
      <c r="DO836" s="396"/>
      <c r="DP836" s="396"/>
      <c r="DQ836" s="396"/>
      <c r="DR836" s="396"/>
      <c r="DS836" s="396"/>
      <c r="DT836" s="396"/>
      <c r="DU836" s="396"/>
      <c r="DV836" s="396"/>
      <c r="DW836" s="396"/>
      <c r="DX836" s="396"/>
      <c r="DY836" s="396"/>
    </row>
    <row r="837" spans="1:129" ht="27" customHeight="1" x14ac:dyDescent="0.15">
      <c r="A837" s="432">
        <v>1030005607</v>
      </c>
      <c r="B837" s="386" t="s">
        <v>11902</v>
      </c>
      <c r="C837" s="387" t="s">
        <v>16732</v>
      </c>
      <c r="D837" s="149" t="s">
        <v>12851</v>
      </c>
      <c r="E837" s="149"/>
      <c r="F837" s="149"/>
      <c r="G837" s="388">
        <f>COUNTIF(H837:AL837,"*")</f>
        <v>5</v>
      </c>
      <c r="H837" s="402" t="s">
        <v>13123</v>
      </c>
      <c r="I837" s="397"/>
      <c r="J837" s="397"/>
      <c r="K837" s="397"/>
      <c r="L837" s="400"/>
      <c r="M837" s="400"/>
      <c r="N837" s="400"/>
      <c r="O837" s="400"/>
      <c r="P837" s="400"/>
      <c r="Q837" s="400"/>
      <c r="R837" s="400"/>
      <c r="S837" s="400"/>
      <c r="T837" s="400"/>
      <c r="U837" s="400"/>
      <c r="V837" s="400"/>
      <c r="W837" s="400"/>
      <c r="X837" s="400"/>
      <c r="Y837" s="398"/>
      <c r="Z837" s="403" t="s">
        <v>11795</v>
      </c>
      <c r="AA837" s="404" t="s">
        <v>13126</v>
      </c>
      <c r="AB837" s="404" t="s">
        <v>13226</v>
      </c>
      <c r="AC837" s="404" t="s">
        <v>13025</v>
      </c>
      <c r="AD837" s="437"/>
      <c r="AE837" s="437"/>
      <c r="AF837" s="437"/>
      <c r="AG837" s="437"/>
      <c r="AH837" s="437"/>
      <c r="AI837" s="437"/>
      <c r="AJ837" s="437"/>
      <c r="AK837" s="437"/>
      <c r="AL837" s="401"/>
      <c r="AM837" s="481">
        <f>COUNTIF(AN837:DY837,"*")-1</f>
        <v>8</v>
      </c>
      <c r="AN837" s="394" t="s">
        <v>14827</v>
      </c>
      <c r="AO837" s="395" t="s">
        <v>14829</v>
      </c>
      <c r="AP837" s="395" t="s">
        <v>15469</v>
      </c>
      <c r="AQ837" s="395" t="s">
        <v>15479</v>
      </c>
      <c r="AR837" s="395" t="s">
        <v>15480</v>
      </c>
      <c r="AS837" s="395" t="s">
        <v>15472</v>
      </c>
      <c r="AT837" s="395" t="s">
        <v>15250</v>
      </c>
      <c r="AU837" s="395" t="s">
        <v>15123</v>
      </c>
      <c r="AV837" s="395" t="s">
        <v>15723</v>
      </c>
      <c r="AW837" s="395"/>
      <c r="AX837" s="395"/>
      <c r="AY837" s="395"/>
      <c r="AZ837" s="395"/>
      <c r="BA837" s="395"/>
      <c r="BB837" s="395"/>
      <c r="BC837" s="395"/>
      <c r="BD837" s="395"/>
      <c r="BE837" s="395"/>
      <c r="BF837" s="395"/>
      <c r="BG837" s="395"/>
      <c r="BH837" s="395"/>
      <c r="BI837" s="395"/>
      <c r="BJ837" s="395"/>
      <c r="BK837" s="395"/>
      <c r="BL837" s="395"/>
      <c r="BM837" s="395"/>
      <c r="BN837" s="395"/>
      <c r="BO837" s="395"/>
      <c r="BP837" s="395"/>
      <c r="BQ837" s="396"/>
      <c r="BR837" s="396"/>
      <c r="BS837" s="396"/>
      <c r="BT837" s="396"/>
      <c r="BU837" s="396"/>
      <c r="BV837" s="396"/>
      <c r="BW837" s="396"/>
      <c r="BX837" s="396"/>
      <c r="BY837" s="396"/>
      <c r="BZ837" s="396"/>
      <c r="CA837" s="396"/>
      <c r="CB837" s="396"/>
      <c r="CC837" s="396"/>
      <c r="CD837" s="396"/>
      <c r="CE837" s="396"/>
      <c r="CF837" s="396"/>
      <c r="CG837" s="396"/>
      <c r="CH837" s="396"/>
      <c r="CI837" s="396"/>
      <c r="CJ837" s="396"/>
      <c r="CK837" s="396"/>
      <c r="CL837" s="396"/>
      <c r="CM837" s="396"/>
      <c r="CN837" s="396"/>
      <c r="CO837" s="396"/>
      <c r="CP837" s="396"/>
      <c r="CQ837" s="396"/>
      <c r="CR837" s="396"/>
      <c r="CS837" s="396"/>
      <c r="CT837" s="396"/>
      <c r="CU837" s="396"/>
      <c r="CV837" s="396"/>
      <c r="CW837" s="396"/>
      <c r="CX837" s="396"/>
      <c r="CY837" s="396"/>
      <c r="CZ837" s="396"/>
      <c r="DA837" s="396"/>
      <c r="DB837" s="396"/>
      <c r="DC837" s="396"/>
      <c r="DD837" s="396"/>
      <c r="DE837" s="396"/>
      <c r="DF837" s="396"/>
      <c r="DG837" s="396"/>
      <c r="DH837" s="396"/>
      <c r="DI837" s="396"/>
      <c r="DJ837" s="396"/>
      <c r="DK837" s="396"/>
      <c r="DL837" s="396"/>
      <c r="DM837" s="396"/>
      <c r="DN837" s="396"/>
      <c r="DO837" s="396"/>
      <c r="DP837" s="396"/>
      <c r="DQ837" s="396"/>
      <c r="DR837" s="396"/>
      <c r="DS837" s="396"/>
      <c r="DT837" s="396"/>
      <c r="DU837" s="396"/>
      <c r="DV837" s="396"/>
      <c r="DW837" s="396"/>
      <c r="DX837" s="396"/>
      <c r="DY837" s="396"/>
    </row>
    <row r="838" spans="1:129" ht="27" customHeight="1" x14ac:dyDescent="0.15">
      <c r="A838" s="432">
        <v>1020000458</v>
      </c>
      <c r="B838" s="386" t="s">
        <v>11783</v>
      </c>
      <c r="C838" s="387" t="s">
        <v>16976</v>
      </c>
      <c r="D838" s="149" t="s">
        <v>13489</v>
      </c>
      <c r="E838" s="153" t="s">
        <v>13497</v>
      </c>
      <c r="F838" s="153" t="s">
        <v>12992</v>
      </c>
      <c r="G838" s="388">
        <f>COUNTIF(H838:AL838,"*")</f>
        <v>1</v>
      </c>
      <c r="H838" s="397"/>
      <c r="I838" s="397"/>
      <c r="J838" s="397"/>
      <c r="K838" s="397"/>
      <c r="L838" s="400"/>
      <c r="M838" s="400"/>
      <c r="N838" s="400"/>
      <c r="O838" s="400"/>
      <c r="P838" s="400"/>
      <c r="Q838" s="400"/>
      <c r="R838" s="400"/>
      <c r="S838" s="400"/>
      <c r="T838" s="400"/>
      <c r="U838" s="400"/>
      <c r="V838" s="400"/>
      <c r="W838" s="400"/>
      <c r="X838" s="400"/>
      <c r="Y838" s="398"/>
      <c r="Z838" s="399" t="s">
        <v>11794</v>
      </c>
      <c r="AA838" s="400"/>
      <c r="AB838" s="400"/>
      <c r="AC838" s="400"/>
      <c r="AD838" s="436"/>
      <c r="AE838" s="436"/>
      <c r="AF838" s="436"/>
      <c r="AG838" s="436"/>
      <c r="AH838" s="436"/>
      <c r="AI838" s="436"/>
      <c r="AJ838" s="436"/>
      <c r="AK838" s="436"/>
      <c r="AL838" s="401"/>
      <c r="AM838" s="481">
        <f>COUNTIF(AN838:DY838,"*")</f>
        <v>1</v>
      </c>
      <c r="AN838" s="394" t="s">
        <v>15455</v>
      </c>
      <c r="AO838" s="395"/>
      <c r="AP838" s="395"/>
      <c r="AQ838" s="395"/>
      <c r="AR838" s="395"/>
      <c r="AS838" s="395"/>
      <c r="AT838" s="395"/>
      <c r="AU838" s="395"/>
      <c r="AV838" s="395"/>
      <c r="AW838" s="395"/>
      <c r="AX838" s="395"/>
      <c r="AY838" s="395"/>
      <c r="AZ838" s="395"/>
      <c r="BA838" s="395"/>
      <c r="BB838" s="395"/>
      <c r="BC838" s="395"/>
      <c r="BD838" s="395"/>
      <c r="BE838" s="395"/>
      <c r="BF838" s="395"/>
      <c r="BG838" s="395"/>
      <c r="BH838" s="395"/>
      <c r="BI838" s="395"/>
      <c r="BJ838" s="395"/>
      <c r="BK838" s="395"/>
      <c r="BL838" s="395"/>
      <c r="BM838" s="395"/>
      <c r="BN838" s="395"/>
      <c r="BO838" s="395"/>
      <c r="BP838" s="395"/>
      <c r="BQ838" s="396"/>
      <c r="BR838" s="396"/>
      <c r="BS838" s="396"/>
      <c r="BT838" s="396"/>
      <c r="BU838" s="396"/>
      <c r="BV838" s="396"/>
      <c r="BW838" s="396"/>
      <c r="BX838" s="396"/>
      <c r="BY838" s="396"/>
      <c r="BZ838" s="396"/>
      <c r="CA838" s="396"/>
      <c r="CB838" s="396"/>
      <c r="CC838" s="396"/>
      <c r="CD838" s="396"/>
      <c r="CE838" s="396"/>
      <c r="CF838" s="396"/>
      <c r="CG838" s="396"/>
      <c r="CH838" s="396"/>
      <c r="CI838" s="396"/>
      <c r="CJ838" s="396"/>
      <c r="CK838" s="396"/>
      <c r="CL838" s="396"/>
      <c r="CM838" s="396"/>
      <c r="CN838" s="396"/>
      <c r="CO838" s="396"/>
      <c r="CP838" s="396"/>
      <c r="CQ838" s="396"/>
      <c r="CR838" s="396"/>
      <c r="CS838" s="396"/>
      <c r="CT838" s="396"/>
      <c r="CU838" s="396"/>
      <c r="CV838" s="396"/>
      <c r="CW838" s="396"/>
      <c r="CX838" s="396"/>
      <c r="CY838" s="396"/>
      <c r="CZ838" s="396"/>
      <c r="DA838" s="396"/>
      <c r="DB838" s="396"/>
      <c r="DC838" s="396"/>
      <c r="DD838" s="396"/>
      <c r="DE838" s="396"/>
      <c r="DF838" s="396"/>
      <c r="DG838" s="396"/>
      <c r="DH838" s="396"/>
      <c r="DI838" s="396"/>
      <c r="DJ838" s="396"/>
      <c r="DK838" s="396"/>
      <c r="DL838" s="396"/>
      <c r="DM838" s="396"/>
      <c r="DN838" s="396"/>
      <c r="DO838" s="396"/>
      <c r="DP838" s="396"/>
      <c r="DQ838" s="396"/>
      <c r="DR838" s="396"/>
      <c r="DS838" s="396"/>
      <c r="DT838" s="396"/>
      <c r="DU838" s="396"/>
      <c r="DV838" s="396"/>
      <c r="DW838" s="396"/>
      <c r="DX838" s="396"/>
      <c r="DY838" s="396"/>
    </row>
    <row r="839" spans="1:129" ht="27" customHeight="1" x14ac:dyDescent="0.15">
      <c r="A839" s="432">
        <v>1020001003</v>
      </c>
      <c r="B839" s="386" t="s">
        <v>12200</v>
      </c>
      <c r="C839" s="387" t="s">
        <v>17594</v>
      </c>
      <c r="D839" s="149" t="s">
        <v>13866</v>
      </c>
      <c r="E839" s="149"/>
      <c r="F839" s="153"/>
      <c r="G839" s="388">
        <f>COUNTIF(H839:AL839,"*")</f>
        <v>5</v>
      </c>
      <c r="H839" s="397" t="s">
        <v>13110</v>
      </c>
      <c r="I839" s="397" t="s">
        <v>13224</v>
      </c>
      <c r="J839" s="397"/>
      <c r="K839" s="397"/>
      <c r="L839" s="400"/>
      <c r="M839" s="400"/>
      <c r="N839" s="400"/>
      <c r="O839" s="400"/>
      <c r="P839" s="400"/>
      <c r="Q839" s="400"/>
      <c r="R839" s="400"/>
      <c r="S839" s="400"/>
      <c r="T839" s="400"/>
      <c r="U839" s="400"/>
      <c r="V839" s="400"/>
      <c r="W839" s="400"/>
      <c r="X839" s="400"/>
      <c r="Y839" s="398"/>
      <c r="Z839" s="399" t="s">
        <v>13024</v>
      </c>
      <c r="AA839" s="400" t="s">
        <v>13225</v>
      </c>
      <c r="AB839" s="400" t="s">
        <v>13025</v>
      </c>
      <c r="AC839" s="400"/>
      <c r="AD839" s="436"/>
      <c r="AE839" s="436"/>
      <c r="AF839" s="436"/>
      <c r="AG839" s="436"/>
      <c r="AH839" s="436"/>
      <c r="AI839" s="436"/>
      <c r="AJ839" s="436"/>
      <c r="AK839" s="436"/>
      <c r="AL839" s="401"/>
      <c r="AM839" s="481">
        <f>COUNTIF(AN839:DY839,"*")-2</f>
        <v>18</v>
      </c>
      <c r="AN839" s="394" t="s">
        <v>13140</v>
      </c>
      <c r="AO839" s="395" t="s">
        <v>13297</v>
      </c>
      <c r="AP839" s="395" t="s">
        <v>13765</v>
      </c>
      <c r="AQ839" s="395" t="s">
        <v>16298</v>
      </c>
      <c r="AR839" s="395" t="s">
        <v>13227</v>
      </c>
      <c r="AS839" s="395" t="s">
        <v>13768</v>
      </c>
      <c r="AT839" s="395" t="s">
        <v>13418</v>
      </c>
      <c r="AU839" s="395" t="s">
        <v>13419</v>
      </c>
      <c r="AV839" s="395" t="s">
        <v>13324</v>
      </c>
      <c r="AW839" s="395" t="s">
        <v>13397</v>
      </c>
      <c r="AX839" s="395" t="s">
        <v>15379</v>
      </c>
      <c r="AY839" s="395" t="s">
        <v>16299</v>
      </c>
      <c r="AZ839" s="395" t="s">
        <v>13229</v>
      </c>
      <c r="BA839" s="395" t="s">
        <v>13232</v>
      </c>
      <c r="BB839" s="395" t="s">
        <v>13331</v>
      </c>
      <c r="BC839" s="395" t="s">
        <v>13332</v>
      </c>
      <c r="BD839" s="395" t="s">
        <v>13333</v>
      </c>
      <c r="BE839" s="395" t="s">
        <v>13235</v>
      </c>
      <c r="BF839" s="395" t="s">
        <v>13512</v>
      </c>
      <c r="BG839" s="395" t="s">
        <v>16300</v>
      </c>
      <c r="BH839" s="395"/>
      <c r="BI839" s="395"/>
      <c r="BJ839" s="395"/>
      <c r="BK839" s="395"/>
      <c r="BL839" s="395"/>
      <c r="BM839" s="395"/>
      <c r="BN839" s="395"/>
      <c r="BO839" s="395"/>
      <c r="BP839" s="395"/>
      <c r="BQ839" s="396"/>
      <c r="BR839" s="396"/>
      <c r="BS839" s="396"/>
      <c r="BT839" s="396"/>
      <c r="BU839" s="396"/>
      <c r="BV839" s="396"/>
      <c r="BW839" s="396"/>
      <c r="BX839" s="396"/>
      <c r="BY839" s="396"/>
      <c r="BZ839" s="396"/>
      <c r="CA839" s="396"/>
      <c r="CB839" s="396"/>
      <c r="CC839" s="396"/>
      <c r="CD839" s="396"/>
      <c r="CE839" s="396"/>
      <c r="CF839" s="396"/>
      <c r="CG839" s="396"/>
      <c r="CH839" s="396"/>
      <c r="CI839" s="396"/>
      <c r="CJ839" s="396"/>
      <c r="CK839" s="396"/>
      <c r="CL839" s="396"/>
      <c r="CM839" s="396"/>
      <c r="CN839" s="396"/>
      <c r="CO839" s="396"/>
      <c r="CP839" s="396"/>
      <c r="CQ839" s="396"/>
      <c r="CR839" s="396"/>
      <c r="CS839" s="396"/>
      <c r="CT839" s="396"/>
      <c r="CU839" s="396"/>
      <c r="CV839" s="396"/>
      <c r="CW839" s="396"/>
      <c r="CX839" s="396"/>
      <c r="CY839" s="396"/>
      <c r="CZ839" s="396"/>
      <c r="DA839" s="396"/>
      <c r="DB839" s="396"/>
      <c r="DC839" s="396"/>
      <c r="DD839" s="396"/>
      <c r="DE839" s="396"/>
      <c r="DF839" s="396"/>
      <c r="DG839" s="396"/>
      <c r="DH839" s="396"/>
      <c r="DI839" s="396"/>
      <c r="DJ839" s="396"/>
      <c r="DK839" s="396"/>
      <c r="DL839" s="396"/>
      <c r="DM839" s="396"/>
      <c r="DN839" s="396"/>
      <c r="DO839" s="396"/>
      <c r="DP839" s="396"/>
      <c r="DQ839" s="396"/>
      <c r="DR839" s="396"/>
      <c r="DS839" s="396"/>
      <c r="DT839" s="396"/>
      <c r="DU839" s="396"/>
      <c r="DV839" s="396"/>
      <c r="DW839" s="396"/>
      <c r="DX839" s="396"/>
      <c r="DY839" s="396"/>
    </row>
    <row r="840" spans="1:129" ht="27" customHeight="1" x14ac:dyDescent="0.15">
      <c r="A840" s="432">
        <v>1020001005</v>
      </c>
      <c r="B840" s="386" t="s">
        <v>12202</v>
      </c>
      <c r="C840" s="387" t="s">
        <v>16952</v>
      </c>
      <c r="D840" s="149" t="s">
        <v>13369</v>
      </c>
      <c r="E840" s="153"/>
      <c r="F840" s="153"/>
      <c r="G840" s="388">
        <f>COUNTIF(H840:AL840,"*")</f>
        <v>3</v>
      </c>
      <c r="H840" s="397" t="s">
        <v>13112</v>
      </c>
      <c r="I840" s="397" t="s">
        <v>13218</v>
      </c>
      <c r="J840" s="397" t="s">
        <v>13224</v>
      </c>
      <c r="K840" s="397"/>
      <c r="L840" s="400"/>
      <c r="M840" s="400"/>
      <c r="N840" s="400"/>
      <c r="O840" s="400"/>
      <c r="P840" s="400"/>
      <c r="Q840" s="400"/>
      <c r="R840" s="400"/>
      <c r="S840" s="400"/>
      <c r="T840" s="400"/>
      <c r="U840" s="400"/>
      <c r="V840" s="400"/>
      <c r="W840" s="400"/>
      <c r="X840" s="400"/>
      <c r="Y840" s="398"/>
      <c r="Z840" s="399"/>
      <c r="AA840" s="400"/>
      <c r="AB840" s="400"/>
      <c r="AC840" s="400"/>
      <c r="AD840" s="436"/>
      <c r="AE840" s="436"/>
      <c r="AF840" s="436"/>
      <c r="AG840" s="436"/>
      <c r="AH840" s="436"/>
      <c r="AI840" s="436"/>
      <c r="AJ840" s="436"/>
      <c r="AK840" s="436"/>
      <c r="AL840" s="401"/>
      <c r="AM840" s="481">
        <f>COUNTIF(AN840:DY840,"*")</f>
        <v>5</v>
      </c>
      <c r="AN840" s="394" t="s">
        <v>13417</v>
      </c>
      <c r="AO840" s="395" t="s">
        <v>15337</v>
      </c>
      <c r="AP840" s="395" t="s">
        <v>13304</v>
      </c>
      <c r="AQ840" s="395" t="s">
        <v>13221</v>
      </c>
      <c r="AR840" s="395" t="s">
        <v>13324</v>
      </c>
      <c r="AS840" s="395"/>
      <c r="AT840" s="395"/>
      <c r="AU840" s="395"/>
      <c r="AV840" s="395"/>
      <c r="AW840" s="395"/>
      <c r="AX840" s="395"/>
      <c r="AY840" s="395"/>
      <c r="AZ840" s="395"/>
      <c r="BA840" s="395"/>
      <c r="BB840" s="395"/>
      <c r="BC840" s="395"/>
      <c r="BD840" s="395"/>
      <c r="BE840" s="395"/>
      <c r="BF840" s="395"/>
      <c r="BG840" s="395"/>
      <c r="BH840" s="395"/>
      <c r="BI840" s="395"/>
      <c r="BJ840" s="395"/>
      <c r="BK840" s="395"/>
      <c r="BL840" s="395"/>
      <c r="BM840" s="395"/>
      <c r="BN840" s="395"/>
      <c r="BO840" s="395"/>
      <c r="BP840" s="395"/>
      <c r="BQ840" s="396"/>
      <c r="BR840" s="396"/>
      <c r="BS840" s="396"/>
      <c r="BT840" s="396"/>
      <c r="BU840" s="396"/>
      <c r="BV840" s="396"/>
      <c r="BW840" s="396"/>
      <c r="BX840" s="396"/>
      <c r="BY840" s="396"/>
      <c r="BZ840" s="396"/>
      <c r="CA840" s="396"/>
      <c r="CB840" s="396"/>
      <c r="CC840" s="396"/>
      <c r="CD840" s="396"/>
      <c r="CE840" s="396"/>
      <c r="CF840" s="396"/>
      <c r="CG840" s="396"/>
      <c r="CH840" s="396"/>
      <c r="CI840" s="396"/>
      <c r="CJ840" s="396"/>
      <c r="CK840" s="396"/>
      <c r="CL840" s="396"/>
      <c r="CM840" s="396"/>
      <c r="CN840" s="396"/>
      <c r="CO840" s="396"/>
      <c r="CP840" s="396"/>
      <c r="CQ840" s="396"/>
      <c r="CR840" s="396"/>
      <c r="CS840" s="396"/>
      <c r="CT840" s="396"/>
      <c r="CU840" s="396"/>
      <c r="CV840" s="396"/>
      <c r="CW840" s="396"/>
      <c r="CX840" s="396"/>
      <c r="CY840" s="396"/>
      <c r="CZ840" s="396"/>
      <c r="DA840" s="396"/>
      <c r="DB840" s="396"/>
      <c r="DC840" s="396"/>
      <c r="DD840" s="396"/>
      <c r="DE840" s="396"/>
      <c r="DF840" s="396"/>
      <c r="DG840" s="396"/>
      <c r="DH840" s="396"/>
      <c r="DI840" s="396"/>
      <c r="DJ840" s="396"/>
      <c r="DK840" s="396"/>
      <c r="DL840" s="396"/>
      <c r="DM840" s="396"/>
      <c r="DN840" s="396"/>
      <c r="DO840" s="396"/>
      <c r="DP840" s="396"/>
      <c r="DQ840" s="396"/>
      <c r="DR840" s="396"/>
      <c r="DS840" s="396"/>
      <c r="DT840" s="396"/>
      <c r="DU840" s="396"/>
      <c r="DV840" s="396"/>
      <c r="DW840" s="396"/>
      <c r="DX840" s="396"/>
      <c r="DY840" s="396"/>
    </row>
    <row r="841" spans="1:129" ht="27" customHeight="1" x14ac:dyDescent="0.15">
      <c r="A841" s="432">
        <v>1020001103</v>
      </c>
      <c r="B841" s="386" t="s">
        <v>14116</v>
      </c>
      <c r="C841" s="387" t="s">
        <v>17294</v>
      </c>
      <c r="D841" s="149" t="s">
        <v>14137</v>
      </c>
      <c r="E841" s="153" t="s">
        <v>14218</v>
      </c>
      <c r="F841" s="153" t="s">
        <v>12992</v>
      </c>
      <c r="G841" s="388">
        <f>COUNTIF(H841:AL841,"*")</f>
        <v>1</v>
      </c>
      <c r="H841" s="402" t="s">
        <v>14833</v>
      </c>
      <c r="I841" s="397"/>
      <c r="J841" s="397"/>
      <c r="K841" s="397"/>
      <c r="L841" s="400"/>
      <c r="M841" s="400"/>
      <c r="N841" s="400"/>
      <c r="O841" s="400"/>
      <c r="P841" s="400"/>
      <c r="Q841" s="400"/>
      <c r="R841" s="400"/>
      <c r="S841" s="400"/>
      <c r="T841" s="400"/>
      <c r="U841" s="400"/>
      <c r="V841" s="400"/>
      <c r="W841" s="400"/>
      <c r="X841" s="400"/>
      <c r="Y841" s="398"/>
      <c r="Z841" s="399"/>
      <c r="AA841" s="400"/>
      <c r="AB841" s="400"/>
      <c r="AC841" s="400"/>
      <c r="AD841" s="436"/>
      <c r="AE841" s="436"/>
      <c r="AF841" s="436"/>
      <c r="AG841" s="436"/>
      <c r="AH841" s="436"/>
      <c r="AI841" s="436"/>
      <c r="AJ841" s="436"/>
      <c r="AK841" s="436"/>
      <c r="AL841" s="401"/>
      <c r="AM841" s="481">
        <f>COUNTIF(AN841:DY841,"*")-1</f>
        <v>1</v>
      </c>
      <c r="AN841" s="394" t="s">
        <v>15160</v>
      </c>
      <c r="AO841" s="395" t="s">
        <v>16289</v>
      </c>
      <c r="AP841" s="395"/>
      <c r="AQ841" s="395"/>
      <c r="AR841" s="395"/>
      <c r="AS841" s="395"/>
      <c r="AT841" s="395"/>
      <c r="AU841" s="395"/>
      <c r="AV841" s="395"/>
      <c r="AW841" s="395"/>
      <c r="AX841" s="395"/>
      <c r="AY841" s="395"/>
      <c r="AZ841" s="395"/>
      <c r="BA841" s="395"/>
      <c r="BB841" s="395"/>
      <c r="BC841" s="395"/>
      <c r="BD841" s="395"/>
      <c r="BE841" s="395"/>
      <c r="BF841" s="395"/>
      <c r="BG841" s="395"/>
      <c r="BH841" s="395"/>
      <c r="BI841" s="395"/>
      <c r="BJ841" s="395"/>
      <c r="BK841" s="395"/>
      <c r="BL841" s="395"/>
      <c r="BM841" s="395"/>
      <c r="BN841" s="395"/>
      <c r="BO841" s="395"/>
      <c r="BP841" s="395"/>
      <c r="BQ841" s="396"/>
      <c r="BR841" s="396"/>
      <c r="BS841" s="396"/>
      <c r="BT841" s="396"/>
      <c r="BU841" s="396"/>
      <c r="BV841" s="396"/>
      <c r="BW841" s="396"/>
      <c r="BX841" s="396"/>
      <c r="BY841" s="396"/>
      <c r="BZ841" s="396"/>
      <c r="CA841" s="396"/>
      <c r="CB841" s="396"/>
      <c r="CC841" s="396"/>
      <c r="CD841" s="396"/>
      <c r="CE841" s="396"/>
      <c r="CF841" s="396"/>
      <c r="CG841" s="396"/>
      <c r="CH841" s="396"/>
      <c r="CI841" s="396"/>
      <c r="CJ841" s="396"/>
      <c r="CK841" s="396"/>
      <c r="CL841" s="396"/>
      <c r="CM841" s="396"/>
      <c r="CN841" s="396"/>
      <c r="CO841" s="396"/>
      <c r="CP841" s="396"/>
      <c r="CQ841" s="396"/>
      <c r="CR841" s="396"/>
      <c r="CS841" s="396"/>
      <c r="CT841" s="396"/>
      <c r="CU841" s="396"/>
      <c r="CV841" s="396"/>
      <c r="CW841" s="396"/>
      <c r="CX841" s="396"/>
      <c r="CY841" s="396"/>
      <c r="CZ841" s="396"/>
      <c r="DA841" s="396"/>
      <c r="DB841" s="396"/>
      <c r="DC841" s="396"/>
      <c r="DD841" s="396"/>
      <c r="DE841" s="396"/>
      <c r="DF841" s="396"/>
      <c r="DG841" s="396"/>
      <c r="DH841" s="396"/>
      <c r="DI841" s="396"/>
      <c r="DJ841" s="396"/>
      <c r="DK841" s="396"/>
      <c r="DL841" s="396"/>
      <c r="DM841" s="396"/>
      <c r="DN841" s="396"/>
      <c r="DO841" s="396"/>
      <c r="DP841" s="396"/>
      <c r="DQ841" s="396"/>
      <c r="DR841" s="396"/>
      <c r="DS841" s="396"/>
      <c r="DT841" s="396"/>
      <c r="DU841" s="396"/>
      <c r="DV841" s="396"/>
      <c r="DW841" s="396"/>
      <c r="DX841" s="396"/>
      <c r="DY841" s="396"/>
    </row>
    <row r="842" spans="1:129" ht="27" customHeight="1" x14ac:dyDescent="0.15">
      <c r="A842" s="432">
        <v>1030004795</v>
      </c>
      <c r="B842" s="386" t="s">
        <v>12657</v>
      </c>
      <c r="C842" s="387" t="s">
        <v>16901</v>
      </c>
      <c r="D842" s="149" t="s">
        <v>13172</v>
      </c>
      <c r="E842" s="153"/>
      <c r="F842" s="153"/>
      <c r="G842" s="388">
        <f>COUNTIF(H842:AL842,"*")</f>
        <v>2</v>
      </c>
      <c r="H842" s="397"/>
      <c r="I842" s="397"/>
      <c r="J842" s="397"/>
      <c r="K842" s="397"/>
      <c r="L842" s="400"/>
      <c r="M842" s="400"/>
      <c r="N842" s="400"/>
      <c r="O842" s="400"/>
      <c r="P842" s="400"/>
      <c r="Q842" s="400"/>
      <c r="R842" s="400"/>
      <c r="S842" s="400"/>
      <c r="T842" s="400"/>
      <c r="U842" s="400"/>
      <c r="V842" s="400"/>
      <c r="W842" s="400"/>
      <c r="X842" s="400"/>
      <c r="Y842" s="398"/>
      <c r="Z842" s="399" t="s">
        <v>11795</v>
      </c>
      <c r="AA842" s="400" t="s">
        <v>13112</v>
      </c>
      <c r="AB842" s="400"/>
      <c r="AC842" s="400"/>
      <c r="AD842" s="436"/>
      <c r="AE842" s="436"/>
      <c r="AF842" s="436"/>
      <c r="AG842" s="436"/>
      <c r="AH842" s="436"/>
      <c r="AI842" s="436"/>
      <c r="AJ842" s="436"/>
      <c r="AK842" s="436"/>
      <c r="AL842" s="401"/>
      <c r="AM842" s="481">
        <f>COUNTIF(AN842:DY842,"*")</f>
        <v>4</v>
      </c>
      <c r="AN842" s="394" t="s">
        <v>13433</v>
      </c>
      <c r="AO842" s="395" t="s">
        <v>13463</v>
      </c>
      <c r="AP842" s="395" t="s">
        <v>15340</v>
      </c>
      <c r="AQ842" s="395" t="s">
        <v>15341</v>
      </c>
      <c r="AR842" s="395"/>
      <c r="AS842" s="395"/>
      <c r="AT842" s="395"/>
      <c r="AU842" s="395"/>
      <c r="AV842" s="395"/>
      <c r="AW842" s="395"/>
      <c r="AX842" s="395"/>
      <c r="AY842" s="395"/>
      <c r="AZ842" s="395"/>
      <c r="BA842" s="395"/>
      <c r="BB842" s="395"/>
      <c r="BC842" s="395"/>
      <c r="BD842" s="395"/>
      <c r="BE842" s="395"/>
      <c r="BF842" s="395"/>
      <c r="BG842" s="395"/>
      <c r="BH842" s="395"/>
      <c r="BI842" s="395"/>
      <c r="BJ842" s="395"/>
      <c r="BK842" s="395"/>
      <c r="BL842" s="395"/>
      <c r="BM842" s="395"/>
      <c r="BN842" s="395"/>
      <c r="BO842" s="395"/>
      <c r="BP842" s="395"/>
      <c r="BQ842" s="396"/>
      <c r="BR842" s="396"/>
      <c r="BS842" s="396"/>
      <c r="BT842" s="396"/>
      <c r="BU842" s="396"/>
      <c r="BV842" s="396"/>
      <c r="BW842" s="396"/>
      <c r="BX842" s="396"/>
      <c r="BY842" s="396"/>
      <c r="BZ842" s="396"/>
      <c r="CA842" s="396"/>
      <c r="CB842" s="396"/>
      <c r="CC842" s="396"/>
      <c r="CD842" s="396"/>
      <c r="CE842" s="396"/>
      <c r="CF842" s="396"/>
      <c r="CG842" s="396"/>
      <c r="CH842" s="396"/>
      <c r="CI842" s="396"/>
      <c r="CJ842" s="396"/>
      <c r="CK842" s="396"/>
      <c r="CL842" s="396"/>
      <c r="CM842" s="396"/>
      <c r="CN842" s="396"/>
      <c r="CO842" s="396"/>
      <c r="CP842" s="396"/>
      <c r="CQ842" s="396"/>
      <c r="CR842" s="396"/>
      <c r="CS842" s="396"/>
      <c r="CT842" s="396"/>
      <c r="CU842" s="396"/>
      <c r="CV842" s="396"/>
      <c r="CW842" s="396"/>
      <c r="CX842" s="396"/>
      <c r="CY842" s="396"/>
      <c r="CZ842" s="396"/>
      <c r="DA842" s="396"/>
      <c r="DB842" s="396"/>
      <c r="DC842" s="396"/>
      <c r="DD842" s="396"/>
      <c r="DE842" s="396"/>
      <c r="DF842" s="396"/>
      <c r="DG842" s="396"/>
      <c r="DH842" s="396"/>
      <c r="DI842" s="396"/>
      <c r="DJ842" s="396"/>
      <c r="DK842" s="396"/>
      <c r="DL842" s="396"/>
      <c r="DM842" s="396"/>
      <c r="DN842" s="396"/>
      <c r="DO842" s="396"/>
      <c r="DP842" s="396"/>
      <c r="DQ842" s="396"/>
      <c r="DR842" s="396"/>
      <c r="DS842" s="396"/>
      <c r="DT842" s="396"/>
      <c r="DU842" s="396"/>
      <c r="DV842" s="396"/>
      <c r="DW842" s="396"/>
      <c r="DX842" s="396"/>
      <c r="DY842" s="396"/>
    </row>
    <row r="843" spans="1:129" ht="27" customHeight="1" x14ac:dyDescent="0.15">
      <c r="A843" s="432">
        <v>1030003697</v>
      </c>
      <c r="B843" s="386" t="s">
        <v>12607</v>
      </c>
      <c r="C843" s="387" t="s">
        <v>17600</v>
      </c>
      <c r="D843" s="149" t="s">
        <v>14547</v>
      </c>
      <c r="E843" s="149" t="s">
        <v>14713</v>
      </c>
      <c r="F843" s="149" t="s">
        <v>14097</v>
      </c>
      <c r="G843" s="388">
        <f>COUNTIF(H843:AL843,"*")</f>
        <v>5</v>
      </c>
      <c r="H843" s="397" t="s">
        <v>13224</v>
      </c>
      <c r="I843" s="397"/>
      <c r="J843" s="397"/>
      <c r="K843" s="397"/>
      <c r="L843" s="400"/>
      <c r="M843" s="400"/>
      <c r="N843" s="400"/>
      <c r="O843" s="400"/>
      <c r="P843" s="400"/>
      <c r="Q843" s="400"/>
      <c r="R843" s="400"/>
      <c r="S843" s="400"/>
      <c r="T843" s="400"/>
      <c r="U843" s="400"/>
      <c r="V843" s="400"/>
      <c r="W843" s="400"/>
      <c r="X843" s="400"/>
      <c r="Y843" s="398"/>
      <c r="Z843" s="399" t="s">
        <v>11791</v>
      </c>
      <c r="AA843" s="400" t="s">
        <v>13226</v>
      </c>
      <c r="AB843" s="400" t="s">
        <v>13111</v>
      </c>
      <c r="AC843" s="400" t="s">
        <v>13025</v>
      </c>
      <c r="AD843" s="436"/>
      <c r="AE843" s="436"/>
      <c r="AF843" s="436"/>
      <c r="AG843" s="436"/>
      <c r="AH843" s="436"/>
      <c r="AI843" s="436"/>
      <c r="AJ843" s="436"/>
      <c r="AK843" s="436"/>
      <c r="AL843" s="401"/>
      <c r="AM843" s="481">
        <f>COUNTIF(AN843:DY843,"*")</f>
        <v>22</v>
      </c>
      <c r="AN843" s="394" t="s">
        <v>14244</v>
      </c>
      <c r="AO843" s="395" t="s">
        <v>14245</v>
      </c>
      <c r="AP843" s="395" t="s">
        <v>14246</v>
      </c>
      <c r="AQ843" s="395" t="s">
        <v>14247</v>
      </c>
      <c r="AR843" s="395" t="s">
        <v>13820</v>
      </c>
      <c r="AS843" s="395" t="s">
        <v>14248</v>
      </c>
      <c r="AT843" s="395" t="s">
        <v>14249</v>
      </c>
      <c r="AU843" s="395" t="s">
        <v>14250</v>
      </c>
      <c r="AV843" s="395" t="s">
        <v>14251</v>
      </c>
      <c r="AW843" s="395" t="s">
        <v>13598</v>
      </c>
      <c r="AX843" s="395" t="s">
        <v>13599</v>
      </c>
      <c r="AY843" s="395" t="s">
        <v>13600</v>
      </c>
      <c r="AZ843" s="395" t="s">
        <v>15192</v>
      </c>
      <c r="BA843" s="395" t="s">
        <v>15193</v>
      </c>
      <c r="BB843" s="395" t="s">
        <v>13601</v>
      </c>
      <c r="BC843" s="395" t="s">
        <v>13602</v>
      </c>
      <c r="BD843" s="395" t="s">
        <v>15194</v>
      </c>
      <c r="BE843" s="395" t="s">
        <v>15195</v>
      </c>
      <c r="BF843" s="395" t="s">
        <v>15196</v>
      </c>
      <c r="BG843" s="395" t="s">
        <v>15197</v>
      </c>
      <c r="BH843" s="395" t="s">
        <v>15198</v>
      </c>
      <c r="BI843" s="395" t="s">
        <v>15199</v>
      </c>
      <c r="BJ843" s="395"/>
      <c r="BK843" s="395"/>
      <c r="BL843" s="395"/>
      <c r="BM843" s="395"/>
      <c r="BN843" s="395"/>
      <c r="BO843" s="395"/>
      <c r="BP843" s="395"/>
      <c r="BQ843" s="396"/>
      <c r="BR843" s="396"/>
      <c r="BS843" s="396"/>
      <c r="BT843" s="396"/>
      <c r="BU843" s="396"/>
      <c r="BV843" s="396"/>
      <c r="BW843" s="396"/>
      <c r="BX843" s="396"/>
      <c r="BY843" s="396"/>
      <c r="BZ843" s="396"/>
      <c r="CA843" s="396"/>
      <c r="CB843" s="396"/>
      <c r="CC843" s="396"/>
      <c r="CD843" s="396"/>
      <c r="CE843" s="396"/>
      <c r="CF843" s="396"/>
      <c r="CG843" s="396"/>
      <c r="CH843" s="396"/>
      <c r="CI843" s="396"/>
      <c r="CJ843" s="396"/>
      <c r="CK843" s="396"/>
      <c r="CL843" s="396"/>
      <c r="CM843" s="396"/>
      <c r="CN843" s="396"/>
      <c r="CO843" s="396"/>
      <c r="CP843" s="396"/>
      <c r="CQ843" s="396"/>
      <c r="CR843" s="396"/>
      <c r="CS843" s="396"/>
      <c r="CT843" s="396"/>
      <c r="CU843" s="396"/>
      <c r="CV843" s="396"/>
      <c r="CW843" s="396"/>
      <c r="CX843" s="396"/>
      <c r="CY843" s="396"/>
      <c r="CZ843" s="396"/>
      <c r="DA843" s="396"/>
      <c r="DB843" s="396"/>
      <c r="DC843" s="396"/>
      <c r="DD843" s="396"/>
      <c r="DE843" s="396"/>
      <c r="DF843" s="396"/>
      <c r="DG843" s="396"/>
      <c r="DH843" s="396"/>
      <c r="DI843" s="396"/>
      <c r="DJ843" s="396"/>
      <c r="DK843" s="396"/>
      <c r="DL843" s="396"/>
      <c r="DM843" s="396"/>
      <c r="DN843" s="396"/>
      <c r="DO843" s="396"/>
      <c r="DP843" s="396"/>
      <c r="DQ843" s="396"/>
      <c r="DR843" s="396"/>
      <c r="DS843" s="396"/>
      <c r="DT843" s="396"/>
      <c r="DU843" s="396"/>
      <c r="DV843" s="396"/>
      <c r="DW843" s="396"/>
      <c r="DX843" s="396"/>
      <c r="DY843" s="396"/>
    </row>
    <row r="844" spans="1:129" ht="27" customHeight="1" x14ac:dyDescent="0.15">
      <c r="A844" s="432">
        <v>1030003051</v>
      </c>
      <c r="B844" s="386" t="s">
        <v>12586</v>
      </c>
      <c r="C844" s="387" t="s">
        <v>17558</v>
      </c>
      <c r="D844" s="149" t="s">
        <v>14512</v>
      </c>
      <c r="E844" s="149"/>
      <c r="F844" s="153"/>
      <c r="G844" s="388">
        <f>COUNTIF(H844:AL844,"*")</f>
        <v>5</v>
      </c>
      <c r="H844" s="397" t="s">
        <v>13615</v>
      </c>
      <c r="I844" s="397"/>
      <c r="J844" s="397"/>
      <c r="K844" s="397"/>
      <c r="L844" s="400"/>
      <c r="M844" s="400"/>
      <c r="N844" s="400"/>
      <c r="O844" s="400"/>
      <c r="P844" s="400"/>
      <c r="Q844" s="400"/>
      <c r="R844" s="400"/>
      <c r="S844" s="400"/>
      <c r="T844" s="400"/>
      <c r="U844" s="400"/>
      <c r="V844" s="400"/>
      <c r="W844" s="400"/>
      <c r="X844" s="400"/>
      <c r="Y844" s="398"/>
      <c r="Z844" s="399" t="s">
        <v>13617</v>
      </c>
      <c r="AA844" s="400" t="s">
        <v>13618</v>
      </c>
      <c r="AB844" s="400" t="s">
        <v>13326</v>
      </c>
      <c r="AC844" s="400" t="s">
        <v>13614</v>
      </c>
      <c r="AD844" s="436"/>
      <c r="AE844" s="436"/>
      <c r="AF844" s="436"/>
      <c r="AG844" s="436"/>
      <c r="AH844" s="436"/>
      <c r="AI844" s="436"/>
      <c r="AJ844" s="436"/>
      <c r="AK844" s="436"/>
      <c r="AL844" s="401"/>
      <c r="AM844" s="481">
        <f>COUNTIF(AN844:DY844,"*")</f>
        <v>19</v>
      </c>
      <c r="AN844" s="394" t="s">
        <v>15019</v>
      </c>
      <c r="AO844" s="395" t="s">
        <v>15138</v>
      </c>
      <c r="AP844" s="395" t="s">
        <v>15020</v>
      </c>
      <c r="AQ844" s="395" t="s">
        <v>15221</v>
      </c>
      <c r="AR844" s="395" t="s">
        <v>16174</v>
      </c>
      <c r="AS844" s="395" t="s">
        <v>16175</v>
      </c>
      <c r="AT844" s="395" t="s">
        <v>15505</v>
      </c>
      <c r="AU844" s="395" t="s">
        <v>14994</v>
      </c>
      <c r="AV844" s="395" t="s">
        <v>14995</v>
      </c>
      <c r="AW844" s="395" t="s">
        <v>14996</v>
      </c>
      <c r="AX844" s="395" t="s">
        <v>16359</v>
      </c>
      <c r="AY844" s="395" t="s">
        <v>15209</v>
      </c>
      <c r="AZ844" s="395" t="s">
        <v>15210</v>
      </c>
      <c r="BA844" s="395" t="s">
        <v>15506</v>
      </c>
      <c r="BB844" s="395" t="s">
        <v>15212</v>
      </c>
      <c r="BC844" s="395" t="s">
        <v>15223</v>
      </c>
      <c r="BD844" s="395" t="s">
        <v>15224</v>
      </c>
      <c r="BE844" s="395" t="s">
        <v>15656</v>
      </c>
      <c r="BF844" s="395" t="s">
        <v>15509</v>
      </c>
      <c r="BG844" s="395"/>
      <c r="BH844" s="395"/>
      <c r="BI844" s="395"/>
      <c r="BJ844" s="395"/>
      <c r="BK844" s="395"/>
      <c r="BL844" s="395"/>
      <c r="BM844" s="395"/>
      <c r="BN844" s="395"/>
      <c r="BO844" s="395"/>
      <c r="BP844" s="395"/>
      <c r="BQ844" s="396"/>
      <c r="BR844" s="396"/>
      <c r="BS844" s="396"/>
      <c r="BT844" s="396"/>
      <c r="BU844" s="396"/>
      <c r="BV844" s="396"/>
      <c r="BW844" s="396"/>
      <c r="BX844" s="396"/>
      <c r="BY844" s="396"/>
      <c r="BZ844" s="396"/>
      <c r="CA844" s="396"/>
      <c r="CB844" s="396"/>
      <c r="CC844" s="396"/>
      <c r="CD844" s="396"/>
      <c r="CE844" s="396"/>
      <c r="CF844" s="396"/>
      <c r="CG844" s="396"/>
      <c r="CH844" s="396"/>
      <c r="CI844" s="396"/>
      <c r="CJ844" s="396"/>
      <c r="CK844" s="396"/>
      <c r="CL844" s="396"/>
      <c r="CM844" s="396"/>
      <c r="CN844" s="396"/>
      <c r="CO844" s="396"/>
      <c r="CP844" s="396"/>
      <c r="CQ844" s="396"/>
      <c r="CR844" s="396"/>
      <c r="CS844" s="396"/>
      <c r="CT844" s="396"/>
      <c r="CU844" s="396"/>
      <c r="CV844" s="396"/>
      <c r="CW844" s="396"/>
      <c r="CX844" s="396"/>
      <c r="CY844" s="396"/>
      <c r="CZ844" s="396"/>
      <c r="DA844" s="396"/>
      <c r="DB844" s="396"/>
      <c r="DC844" s="396"/>
      <c r="DD844" s="396"/>
      <c r="DE844" s="396"/>
      <c r="DF844" s="396"/>
      <c r="DG844" s="396"/>
      <c r="DH844" s="396"/>
      <c r="DI844" s="396"/>
      <c r="DJ844" s="396"/>
      <c r="DK844" s="396"/>
      <c r="DL844" s="396"/>
      <c r="DM844" s="396"/>
      <c r="DN844" s="396"/>
      <c r="DO844" s="396"/>
      <c r="DP844" s="396"/>
      <c r="DQ844" s="396"/>
      <c r="DR844" s="396"/>
      <c r="DS844" s="396"/>
      <c r="DT844" s="396"/>
      <c r="DU844" s="396"/>
      <c r="DV844" s="396"/>
      <c r="DW844" s="396"/>
      <c r="DX844" s="396"/>
      <c r="DY844" s="396"/>
    </row>
    <row r="845" spans="1:129" ht="27" customHeight="1" x14ac:dyDescent="0.15">
      <c r="A845" s="432">
        <v>1030002412</v>
      </c>
      <c r="B845" s="386" t="s">
        <v>12563</v>
      </c>
      <c r="C845" s="387" t="s">
        <v>17516</v>
      </c>
      <c r="D845" s="149" t="s">
        <v>14478</v>
      </c>
      <c r="E845" s="149"/>
      <c r="F845" s="153"/>
      <c r="G845" s="388">
        <f>COUNTIF(H845:AL845,"*")</f>
        <v>5</v>
      </c>
      <c r="H845" s="397" t="s">
        <v>13214</v>
      </c>
      <c r="I845" s="397" t="s">
        <v>13112</v>
      </c>
      <c r="J845" s="397" t="s">
        <v>13532</v>
      </c>
      <c r="K845" s="397"/>
      <c r="L845" s="400"/>
      <c r="M845" s="400"/>
      <c r="N845" s="400"/>
      <c r="O845" s="400"/>
      <c r="P845" s="400"/>
      <c r="Q845" s="400"/>
      <c r="R845" s="400"/>
      <c r="S845" s="400"/>
      <c r="T845" s="400"/>
      <c r="U845" s="400"/>
      <c r="V845" s="400"/>
      <c r="W845" s="400"/>
      <c r="X845" s="400"/>
      <c r="Y845" s="398"/>
      <c r="Z845" s="399" t="s">
        <v>13126</v>
      </c>
      <c r="AA845" s="400" t="s">
        <v>13110</v>
      </c>
      <c r="AB845" s="400"/>
      <c r="AC845" s="400"/>
      <c r="AD845" s="436"/>
      <c r="AE845" s="436"/>
      <c r="AF845" s="436"/>
      <c r="AG845" s="436"/>
      <c r="AH845" s="436"/>
      <c r="AI845" s="436"/>
      <c r="AJ845" s="436"/>
      <c r="AK845" s="436"/>
      <c r="AL845" s="401"/>
      <c r="AM845" s="481">
        <f>COUNTIF(AN845:DY845,"*")</f>
        <v>5</v>
      </c>
      <c r="AN845" s="394" t="s">
        <v>13506</v>
      </c>
      <c r="AO845" s="395" t="s">
        <v>13508</v>
      </c>
      <c r="AP845" s="395" t="s">
        <v>13511</v>
      </c>
      <c r="AQ845" s="395" t="s">
        <v>13637</v>
      </c>
      <c r="AR845" s="395" t="s">
        <v>14896</v>
      </c>
      <c r="AS845" s="395"/>
      <c r="AT845" s="395"/>
      <c r="AU845" s="395"/>
      <c r="AV845" s="395"/>
      <c r="AW845" s="395"/>
      <c r="AX845" s="395"/>
      <c r="AY845" s="395"/>
      <c r="AZ845" s="395"/>
      <c r="BA845" s="395"/>
      <c r="BB845" s="395"/>
      <c r="BC845" s="395"/>
      <c r="BD845" s="395"/>
      <c r="BE845" s="395"/>
      <c r="BF845" s="395"/>
      <c r="BG845" s="395"/>
      <c r="BH845" s="395"/>
      <c r="BI845" s="395"/>
      <c r="BJ845" s="395"/>
      <c r="BK845" s="395"/>
      <c r="BL845" s="395"/>
      <c r="BM845" s="395"/>
      <c r="BN845" s="395"/>
      <c r="BO845" s="395"/>
      <c r="BP845" s="395"/>
      <c r="BQ845" s="396"/>
      <c r="BR845" s="396"/>
      <c r="BS845" s="396"/>
      <c r="BT845" s="396"/>
      <c r="BU845" s="396"/>
      <c r="BV845" s="396"/>
      <c r="BW845" s="396"/>
      <c r="BX845" s="396"/>
      <c r="BY845" s="396"/>
      <c r="BZ845" s="396"/>
      <c r="CA845" s="396"/>
      <c r="CB845" s="396"/>
      <c r="CC845" s="396"/>
      <c r="CD845" s="396"/>
      <c r="CE845" s="396"/>
      <c r="CF845" s="396"/>
      <c r="CG845" s="396"/>
      <c r="CH845" s="396"/>
      <c r="CI845" s="396"/>
      <c r="CJ845" s="396"/>
      <c r="CK845" s="396"/>
      <c r="CL845" s="396"/>
      <c r="CM845" s="396"/>
      <c r="CN845" s="396"/>
      <c r="CO845" s="396"/>
      <c r="CP845" s="396"/>
      <c r="CQ845" s="396"/>
      <c r="CR845" s="396"/>
      <c r="CS845" s="396"/>
      <c r="CT845" s="396"/>
      <c r="CU845" s="396"/>
      <c r="CV845" s="396"/>
      <c r="CW845" s="396"/>
      <c r="CX845" s="396"/>
      <c r="CY845" s="396"/>
      <c r="CZ845" s="396"/>
      <c r="DA845" s="396"/>
      <c r="DB845" s="396"/>
      <c r="DC845" s="396"/>
      <c r="DD845" s="396"/>
      <c r="DE845" s="396"/>
      <c r="DF845" s="396"/>
      <c r="DG845" s="396"/>
      <c r="DH845" s="396"/>
      <c r="DI845" s="396"/>
      <c r="DJ845" s="396"/>
      <c r="DK845" s="396"/>
      <c r="DL845" s="396"/>
      <c r="DM845" s="396"/>
      <c r="DN845" s="396"/>
      <c r="DO845" s="396"/>
      <c r="DP845" s="396"/>
      <c r="DQ845" s="396"/>
      <c r="DR845" s="396"/>
      <c r="DS845" s="396"/>
      <c r="DT845" s="396"/>
      <c r="DU845" s="396"/>
      <c r="DV845" s="396"/>
      <c r="DW845" s="396"/>
      <c r="DX845" s="396"/>
      <c r="DY845" s="396"/>
    </row>
    <row r="846" spans="1:129" ht="27" customHeight="1" x14ac:dyDescent="0.15">
      <c r="A846" s="432">
        <v>1030003487</v>
      </c>
      <c r="B846" s="386" t="s">
        <v>13148</v>
      </c>
      <c r="C846" s="387" t="s">
        <v>18274</v>
      </c>
      <c r="D846" s="149" t="s">
        <v>18275</v>
      </c>
      <c r="E846" s="149"/>
      <c r="F846" s="149"/>
      <c r="G846" s="388">
        <f>COUNTIF(H846:AL846,"*")</f>
        <v>5</v>
      </c>
      <c r="H846" s="397" t="s">
        <v>13442</v>
      </c>
      <c r="I846" s="397" t="s">
        <v>13109</v>
      </c>
      <c r="J846" s="397" t="s">
        <v>13110</v>
      </c>
      <c r="K846" s="397" t="s">
        <v>13025</v>
      </c>
      <c r="L846" s="400"/>
      <c r="M846" s="400"/>
      <c r="N846" s="400"/>
      <c r="O846" s="400"/>
      <c r="P846" s="400"/>
      <c r="Q846" s="400"/>
      <c r="R846" s="400"/>
      <c r="S846" s="400"/>
      <c r="T846" s="400"/>
      <c r="U846" s="400"/>
      <c r="V846" s="400"/>
      <c r="W846" s="400"/>
      <c r="X846" s="400"/>
      <c r="Y846" s="398"/>
      <c r="Z846" s="399" t="s">
        <v>13126</v>
      </c>
      <c r="AA846" s="400"/>
      <c r="AB846" s="400"/>
      <c r="AC846" s="400"/>
      <c r="AD846" s="436"/>
      <c r="AE846" s="436"/>
      <c r="AF846" s="436"/>
      <c r="AG846" s="436"/>
      <c r="AH846" s="436"/>
      <c r="AI846" s="436"/>
      <c r="AJ846" s="436"/>
      <c r="AK846" s="436"/>
      <c r="AL846" s="401"/>
      <c r="AM846" s="481">
        <f>COUNTIF(AN846:DY846,"*")-3</f>
        <v>10</v>
      </c>
      <c r="AN846" s="394" t="s">
        <v>15301</v>
      </c>
      <c r="AO846" s="395" t="s">
        <v>15308</v>
      </c>
      <c r="AP846" s="395" t="s">
        <v>15309</v>
      </c>
      <c r="AQ846" s="395" t="s">
        <v>13289</v>
      </c>
      <c r="AR846" s="395" t="s">
        <v>13139</v>
      </c>
      <c r="AS846" s="395" t="s">
        <v>13337</v>
      </c>
      <c r="AT846" s="395" t="s">
        <v>15310</v>
      </c>
      <c r="AU846" s="395" t="s">
        <v>13140</v>
      </c>
      <c r="AV846" s="395" t="s">
        <v>13290</v>
      </c>
      <c r="AW846" s="395" t="s">
        <v>13297</v>
      </c>
      <c r="AX846" s="395" t="s">
        <v>13142</v>
      </c>
      <c r="AY846" s="395" t="s">
        <v>13414</v>
      </c>
      <c r="AZ846" s="395" t="s">
        <v>15311</v>
      </c>
      <c r="BA846" s="395"/>
      <c r="BB846" s="395"/>
      <c r="BC846" s="395"/>
      <c r="BD846" s="395"/>
      <c r="BE846" s="395"/>
      <c r="BF846" s="395"/>
      <c r="BG846" s="395"/>
      <c r="BH846" s="395"/>
      <c r="BI846" s="395"/>
      <c r="BJ846" s="395"/>
      <c r="BK846" s="395"/>
      <c r="BL846" s="395"/>
      <c r="BM846" s="395"/>
      <c r="BN846" s="395"/>
      <c r="BO846" s="395"/>
      <c r="BP846" s="395"/>
      <c r="BQ846" s="396"/>
      <c r="BR846" s="396"/>
      <c r="BS846" s="396"/>
      <c r="BT846" s="396"/>
      <c r="BU846" s="396"/>
      <c r="BV846" s="396"/>
      <c r="BW846" s="396"/>
      <c r="BX846" s="396"/>
      <c r="BY846" s="396"/>
      <c r="BZ846" s="396"/>
      <c r="CA846" s="396"/>
      <c r="CB846" s="396"/>
      <c r="CC846" s="396"/>
      <c r="CD846" s="396"/>
      <c r="CE846" s="396"/>
      <c r="CF846" s="396"/>
      <c r="CG846" s="396"/>
      <c r="CH846" s="396"/>
      <c r="CI846" s="396"/>
      <c r="CJ846" s="396"/>
      <c r="CK846" s="396"/>
      <c r="CL846" s="396"/>
      <c r="CM846" s="396"/>
      <c r="CN846" s="396"/>
      <c r="CO846" s="396"/>
      <c r="CP846" s="396"/>
      <c r="CQ846" s="396"/>
      <c r="CR846" s="396"/>
      <c r="CS846" s="396"/>
      <c r="CT846" s="396"/>
      <c r="CU846" s="396"/>
      <c r="CV846" s="396"/>
      <c r="CW846" s="396"/>
      <c r="CX846" s="396"/>
      <c r="CY846" s="396"/>
      <c r="CZ846" s="396"/>
      <c r="DA846" s="396"/>
      <c r="DB846" s="396"/>
      <c r="DC846" s="396"/>
      <c r="DD846" s="396"/>
      <c r="DE846" s="396"/>
      <c r="DF846" s="396"/>
      <c r="DG846" s="396"/>
      <c r="DH846" s="396"/>
      <c r="DI846" s="396"/>
      <c r="DJ846" s="396"/>
      <c r="DK846" s="396"/>
      <c r="DL846" s="396"/>
      <c r="DM846" s="396"/>
      <c r="DN846" s="396"/>
      <c r="DO846" s="396"/>
      <c r="DP846" s="396"/>
      <c r="DQ846" s="396"/>
      <c r="DR846" s="396"/>
      <c r="DS846" s="396"/>
      <c r="DT846" s="396"/>
      <c r="DU846" s="396"/>
      <c r="DV846" s="396"/>
      <c r="DW846" s="396"/>
      <c r="DX846" s="396"/>
      <c r="DY846" s="396"/>
    </row>
    <row r="847" spans="1:129" ht="27" customHeight="1" x14ac:dyDescent="0.15">
      <c r="A847" s="432">
        <v>1030003887</v>
      </c>
      <c r="B847" s="386" t="s">
        <v>11912</v>
      </c>
      <c r="C847" s="387" t="s">
        <v>16697</v>
      </c>
      <c r="D847" s="149" t="s">
        <v>12865</v>
      </c>
      <c r="E847" s="149" t="s">
        <v>12932</v>
      </c>
      <c r="F847" s="149" t="s">
        <v>12998</v>
      </c>
      <c r="G847" s="388">
        <f>COUNTIF(H847:AL847,"*")</f>
        <v>1</v>
      </c>
      <c r="H847" s="389"/>
      <c r="I847" s="389"/>
      <c r="J847" s="389"/>
      <c r="K847" s="389"/>
      <c r="L847" s="392"/>
      <c r="M847" s="392"/>
      <c r="N847" s="392"/>
      <c r="O847" s="392"/>
      <c r="P847" s="392"/>
      <c r="Q847" s="392"/>
      <c r="R847" s="392"/>
      <c r="S847" s="392"/>
      <c r="T847" s="392"/>
      <c r="U847" s="392"/>
      <c r="V847" s="392"/>
      <c r="W847" s="392"/>
      <c r="X847" s="392"/>
      <c r="Y847" s="390"/>
      <c r="Z847" s="391" t="s">
        <v>11794</v>
      </c>
      <c r="AA847" s="392"/>
      <c r="AB847" s="392"/>
      <c r="AC847" s="392"/>
      <c r="AD847" s="438"/>
      <c r="AE847" s="438"/>
      <c r="AF847" s="438"/>
      <c r="AG847" s="438"/>
      <c r="AH847" s="438"/>
      <c r="AI847" s="438"/>
      <c r="AJ847" s="438"/>
      <c r="AK847" s="438"/>
      <c r="AL847" s="393"/>
      <c r="AM847" s="481">
        <f>COUNTIF(AN847:DY847,"*")</f>
        <v>2</v>
      </c>
      <c r="AN847" s="394" t="s">
        <v>15488</v>
      </c>
      <c r="AO847" s="395" t="s">
        <v>15477</v>
      </c>
      <c r="AP847" s="395"/>
      <c r="AQ847" s="395"/>
      <c r="AR847" s="395"/>
      <c r="AS847" s="395"/>
      <c r="AT847" s="395"/>
      <c r="AU847" s="395"/>
      <c r="AV847" s="395"/>
      <c r="AW847" s="395"/>
      <c r="AX847" s="395"/>
      <c r="AY847" s="395"/>
      <c r="AZ847" s="395"/>
      <c r="BA847" s="395"/>
      <c r="BB847" s="395"/>
      <c r="BC847" s="395"/>
      <c r="BD847" s="395"/>
      <c r="BE847" s="395"/>
      <c r="BF847" s="395"/>
      <c r="BG847" s="395"/>
      <c r="BH847" s="395"/>
      <c r="BI847" s="395"/>
      <c r="BJ847" s="395"/>
      <c r="BK847" s="395"/>
      <c r="BL847" s="395"/>
      <c r="BM847" s="395"/>
      <c r="BN847" s="395"/>
      <c r="BO847" s="395"/>
      <c r="BP847" s="395"/>
      <c r="BQ847" s="396"/>
      <c r="BR847" s="396"/>
      <c r="BS847" s="396"/>
      <c r="BT847" s="396"/>
      <c r="BU847" s="396"/>
      <c r="BV847" s="396"/>
      <c r="BW847" s="396"/>
      <c r="BX847" s="396"/>
      <c r="BY847" s="396"/>
      <c r="BZ847" s="396"/>
      <c r="CA847" s="396"/>
      <c r="CB847" s="396"/>
      <c r="CC847" s="396"/>
      <c r="CD847" s="396"/>
      <c r="CE847" s="396"/>
      <c r="CF847" s="396"/>
      <c r="CG847" s="396"/>
      <c r="CH847" s="396"/>
      <c r="CI847" s="396"/>
      <c r="CJ847" s="396"/>
      <c r="CK847" s="396"/>
      <c r="CL847" s="396"/>
      <c r="CM847" s="396"/>
      <c r="CN847" s="396"/>
      <c r="CO847" s="396"/>
      <c r="CP847" s="396"/>
      <c r="CQ847" s="396"/>
      <c r="CR847" s="396"/>
      <c r="CS847" s="396"/>
      <c r="CT847" s="396"/>
      <c r="CU847" s="396"/>
      <c r="CV847" s="396"/>
      <c r="CW847" s="396"/>
      <c r="CX847" s="396"/>
      <c r="CY847" s="396"/>
      <c r="CZ847" s="396"/>
      <c r="DA847" s="396"/>
      <c r="DB847" s="396"/>
      <c r="DC847" s="396"/>
      <c r="DD847" s="396"/>
      <c r="DE847" s="396"/>
      <c r="DF847" s="396"/>
      <c r="DG847" s="396"/>
      <c r="DH847" s="396"/>
      <c r="DI847" s="396"/>
      <c r="DJ847" s="396"/>
      <c r="DK847" s="396"/>
      <c r="DL847" s="396"/>
      <c r="DM847" s="396"/>
      <c r="DN847" s="396"/>
      <c r="DO847" s="396"/>
      <c r="DP847" s="396"/>
      <c r="DQ847" s="396"/>
      <c r="DR847" s="396"/>
      <c r="DS847" s="396"/>
      <c r="DT847" s="396"/>
      <c r="DU847" s="396"/>
      <c r="DV847" s="396"/>
      <c r="DW847" s="396"/>
      <c r="DX847" s="396"/>
      <c r="DY847" s="396"/>
    </row>
    <row r="848" spans="1:129" ht="27" customHeight="1" x14ac:dyDescent="0.15">
      <c r="A848" s="432">
        <v>1020001742</v>
      </c>
      <c r="B848" s="386" t="s">
        <v>12400</v>
      </c>
      <c r="C848" s="387" t="s">
        <v>16884</v>
      </c>
      <c r="D848" s="149" t="s">
        <v>18564</v>
      </c>
      <c r="E848" s="149" t="s">
        <v>13189</v>
      </c>
      <c r="F848" s="149" t="s">
        <v>13182</v>
      </c>
      <c r="G848" s="388">
        <f>COUNTIF(H848:AL848,"*")</f>
        <v>2</v>
      </c>
      <c r="H848" s="397" t="s">
        <v>13126</v>
      </c>
      <c r="I848" s="397"/>
      <c r="J848" s="397"/>
      <c r="K848" s="397"/>
      <c r="L848" s="400"/>
      <c r="M848" s="400"/>
      <c r="N848" s="400"/>
      <c r="O848" s="400"/>
      <c r="P848" s="400"/>
      <c r="Q848" s="400"/>
      <c r="R848" s="400"/>
      <c r="S848" s="400"/>
      <c r="T848" s="400"/>
      <c r="U848" s="400"/>
      <c r="V848" s="400"/>
      <c r="W848" s="400"/>
      <c r="X848" s="400"/>
      <c r="Y848" s="398"/>
      <c r="Z848" s="399" t="s">
        <v>13214</v>
      </c>
      <c r="AA848" s="400"/>
      <c r="AB848" s="400"/>
      <c r="AC848" s="400"/>
      <c r="AD848" s="436"/>
      <c r="AE848" s="436"/>
      <c r="AF848" s="436"/>
      <c r="AG848" s="436"/>
      <c r="AH848" s="436"/>
      <c r="AI848" s="436"/>
      <c r="AJ848" s="436"/>
      <c r="AK848" s="436"/>
      <c r="AL848" s="401"/>
      <c r="AM848" s="481">
        <f>COUNTIF(AN848:DY848,"*")</f>
        <v>9</v>
      </c>
      <c r="AN848" s="394" t="s">
        <v>13204</v>
      </c>
      <c r="AO848" s="395" t="s">
        <v>13205</v>
      </c>
      <c r="AP848" s="395" t="s">
        <v>13206</v>
      </c>
      <c r="AQ848" s="395" t="s">
        <v>13207</v>
      </c>
      <c r="AR848" s="395" t="s">
        <v>13208</v>
      </c>
      <c r="AS848" s="395" t="s">
        <v>13213</v>
      </c>
      <c r="AT848" s="395" t="s">
        <v>13458</v>
      </c>
      <c r="AU848" s="395" t="s">
        <v>13430</v>
      </c>
      <c r="AV848" s="395" t="s">
        <v>13215</v>
      </c>
      <c r="AW848" s="395"/>
      <c r="AX848" s="395"/>
      <c r="AY848" s="395"/>
      <c r="AZ848" s="395"/>
      <c r="BA848" s="395"/>
      <c r="BB848" s="395"/>
      <c r="BC848" s="395"/>
      <c r="BD848" s="395"/>
      <c r="BE848" s="395"/>
      <c r="BF848" s="395"/>
      <c r="BG848" s="395"/>
      <c r="BH848" s="395"/>
      <c r="BI848" s="395"/>
      <c r="BJ848" s="395"/>
      <c r="BK848" s="395"/>
      <c r="BL848" s="395"/>
      <c r="BM848" s="395"/>
      <c r="BN848" s="395"/>
      <c r="BO848" s="395"/>
      <c r="BP848" s="395"/>
      <c r="BQ848" s="396"/>
      <c r="BR848" s="396"/>
      <c r="BS848" s="396"/>
      <c r="BT848" s="396"/>
      <c r="BU848" s="396"/>
      <c r="BV848" s="396"/>
      <c r="BW848" s="396"/>
      <c r="BX848" s="396"/>
      <c r="BY848" s="396"/>
      <c r="BZ848" s="396"/>
      <c r="CA848" s="396"/>
      <c r="CB848" s="396"/>
      <c r="CC848" s="396"/>
      <c r="CD848" s="396"/>
      <c r="CE848" s="396"/>
      <c r="CF848" s="396"/>
      <c r="CG848" s="396"/>
      <c r="CH848" s="396"/>
      <c r="CI848" s="396"/>
      <c r="CJ848" s="396"/>
      <c r="CK848" s="396"/>
      <c r="CL848" s="396"/>
      <c r="CM848" s="396"/>
      <c r="CN848" s="396"/>
      <c r="CO848" s="396"/>
      <c r="CP848" s="396"/>
      <c r="CQ848" s="396"/>
      <c r="CR848" s="396"/>
      <c r="CS848" s="396"/>
      <c r="CT848" s="396"/>
      <c r="CU848" s="396"/>
      <c r="CV848" s="396"/>
      <c r="CW848" s="396"/>
      <c r="CX848" s="396"/>
      <c r="CY848" s="396"/>
      <c r="CZ848" s="396"/>
      <c r="DA848" s="396"/>
      <c r="DB848" s="396"/>
      <c r="DC848" s="396"/>
      <c r="DD848" s="396"/>
      <c r="DE848" s="396"/>
      <c r="DF848" s="396"/>
      <c r="DG848" s="396"/>
      <c r="DH848" s="396"/>
      <c r="DI848" s="396"/>
      <c r="DJ848" s="396"/>
      <c r="DK848" s="396"/>
      <c r="DL848" s="396"/>
      <c r="DM848" s="396"/>
      <c r="DN848" s="396"/>
      <c r="DO848" s="396"/>
      <c r="DP848" s="396"/>
      <c r="DQ848" s="396"/>
      <c r="DR848" s="396"/>
      <c r="DS848" s="396"/>
      <c r="DT848" s="396"/>
      <c r="DU848" s="396"/>
      <c r="DV848" s="396"/>
      <c r="DW848" s="396"/>
      <c r="DX848" s="396"/>
      <c r="DY848" s="396"/>
    </row>
    <row r="849" spans="1:129" ht="27" customHeight="1" x14ac:dyDescent="0.15">
      <c r="A849" s="432">
        <v>1020001425</v>
      </c>
      <c r="B849" s="386" t="s">
        <v>12324</v>
      </c>
      <c r="C849" s="387" t="s">
        <v>16775</v>
      </c>
      <c r="D849" s="149" t="s">
        <v>12883</v>
      </c>
      <c r="E849" s="153"/>
      <c r="F849" s="153"/>
      <c r="G849" s="388">
        <f>COUNTIF(H849:AL849,"*")</f>
        <v>5</v>
      </c>
      <c r="H849" s="402" t="s">
        <v>14988</v>
      </c>
      <c r="I849" s="402" t="s">
        <v>14900</v>
      </c>
      <c r="J849" s="397"/>
      <c r="K849" s="397"/>
      <c r="L849" s="400"/>
      <c r="M849" s="400"/>
      <c r="N849" s="400"/>
      <c r="O849" s="400"/>
      <c r="P849" s="400"/>
      <c r="Q849" s="400"/>
      <c r="R849" s="400"/>
      <c r="S849" s="400"/>
      <c r="T849" s="400"/>
      <c r="U849" s="400"/>
      <c r="V849" s="400"/>
      <c r="W849" s="400"/>
      <c r="X849" s="400"/>
      <c r="Y849" s="398"/>
      <c r="Z849" s="403" t="s">
        <v>13617</v>
      </c>
      <c r="AA849" s="404" t="s">
        <v>13326</v>
      </c>
      <c r="AB849" s="404" t="s">
        <v>13614</v>
      </c>
      <c r="AC849" s="400"/>
      <c r="AD849" s="436"/>
      <c r="AE849" s="436"/>
      <c r="AF849" s="436"/>
      <c r="AG849" s="436"/>
      <c r="AH849" s="436"/>
      <c r="AI849" s="436"/>
      <c r="AJ849" s="436"/>
      <c r="AK849" s="436"/>
      <c r="AL849" s="401"/>
      <c r="AM849" s="481">
        <f>COUNTIF(AN849:DY849,"*")-1</f>
        <v>10</v>
      </c>
      <c r="AN849" s="394" t="s">
        <v>15326</v>
      </c>
      <c r="AO849" s="395" t="s">
        <v>15832</v>
      </c>
      <c r="AP849" s="395" t="s">
        <v>15833</v>
      </c>
      <c r="AQ849" s="395" t="s">
        <v>15834</v>
      </c>
      <c r="AR849" s="395" t="s">
        <v>15712</v>
      </c>
      <c r="AS849" s="395" t="s">
        <v>15835</v>
      </c>
      <c r="AT849" s="395" t="s">
        <v>15836</v>
      </c>
      <c r="AU849" s="395" t="s">
        <v>15837</v>
      </c>
      <c r="AV849" s="395" t="s">
        <v>15568</v>
      </c>
      <c r="AW849" s="395" t="s">
        <v>15838</v>
      </c>
      <c r="AX849" s="395" t="s">
        <v>15321</v>
      </c>
      <c r="AY849" s="395"/>
      <c r="AZ849" s="395"/>
      <c r="BA849" s="395"/>
      <c r="BB849" s="395"/>
      <c r="BC849" s="395"/>
      <c r="BD849" s="395"/>
      <c r="BE849" s="395"/>
      <c r="BF849" s="395"/>
      <c r="BG849" s="395"/>
      <c r="BH849" s="395"/>
      <c r="BI849" s="395"/>
      <c r="BJ849" s="395"/>
      <c r="BK849" s="395"/>
      <c r="BL849" s="395"/>
      <c r="BM849" s="395"/>
      <c r="BN849" s="395"/>
      <c r="BO849" s="395"/>
      <c r="BP849" s="395"/>
      <c r="BQ849" s="396"/>
      <c r="BR849" s="396"/>
      <c r="BS849" s="396"/>
      <c r="BT849" s="396"/>
      <c r="BU849" s="396"/>
      <c r="BV849" s="396"/>
      <c r="BW849" s="396"/>
      <c r="BX849" s="396"/>
      <c r="BY849" s="396"/>
      <c r="BZ849" s="396"/>
      <c r="CA849" s="396"/>
      <c r="CB849" s="396"/>
      <c r="CC849" s="396"/>
      <c r="CD849" s="396"/>
      <c r="CE849" s="396"/>
      <c r="CF849" s="396"/>
      <c r="CG849" s="396"/>
      <c r="CH849" s="396"/>
      <c r="CI849" s="396"/>
      <c r="CJ849" s="396"/>
      <c r="CK849" s="396"/>
      <c r="CL849" s="396"/>
      <c r="CM849" s="396"/>
      <c r="CN849" s="396"/>
      <c r="CO849" s="396"/>
      <c r="CP849" s="396"/>
      <c r="CQ849" s="396"/>
      <c r="CR849" s="396"/>
      <c r="CS849" s="396"/>
      <c r="CT849" s="396"/>
      <c r="CU849" s="396"/>
      <c r="CV849" s="396"/>
      <c r="CW849" s="396"/>
      <c r="CX849" s="396"/>
      <c r="CY849" s="396"/>
      <c r="CZ849" s="396"/>
      <c r="DA849" s="396"/>
      <c r="DB849" s="396"/>
      <c r="DC849" s="396"/>
      <c r="DD849" s="396"/>
      <c r="DE849" s="396"/>
      <c r="DF849" s="396"/>
      <c r="DG849" s="396"/>
      <c r="DH849" s="396"/>
      <c r="DI849" s="396"/>
      <c r="DJ849" s="396"/>
      <c r="DK849" s="396"/>
      <c r="DL849" s="396"/>
      <c r="DM849" s="396"/>
      <c r="DN849" s="396"/>
      <c r="DO849" s="396"/>
      <c r="DP849" s="396"/>
      <c r="DQ849" s="396"/>
      <c r="DR849" s="396"/>
      <c r="DS849" s="396"/>
      <c r="DT849" s="396"/>
      <c r="DU849" s="396"/>
      <c r="DV849" s="396"/>
      <c r="DW849" s="396"/>
      <c r="DX849" s="396"/>
      <c r="DY849" s="396"/>
    </row>
    <row r="850" spans="1:129" ht="27" customHeight="1" x14ac:dyDescent="0.15">
      <c r="A850" s="432">
        <v>1020001841</v>
      </c>
      <c r="B850" s="386" t="s">
        <v>12435</v>
      </c>
      <c r="C850" s="387" t="s">
        <v>17443</v>
      </c>
      <c r="D850" s="149" t="s">
        <v>14333</v>
      </c>
      <c r="E850" s="149"/>
      <c r="F850" s="153"/>
      <c r="G850" s="388">
        <f>COUNTIF(H850:AL850,"*")</f>
        <v>5</v>
      </c>
      <c r="H850" s="402" t="s">
        <v>13327</v>
      </c>
      <c r="I850" s="397"/>
      <c r="J850" s="397"/>
      <c r="K850" s="397"/>
      <c r="L850" s="400"/>
      <c r="M850" s="400"/>
      <c r="N850" s="400"/>
      <c r="O850" s="400"/>
      <c r="P850" s="400"/>
      <c r="Q850" s="400"/>
      <c r="R850" s="400"/>
      <c r="S850" s="400"/>
      <c r="T850" s="400"/>
      <c r="U850" s="400"/>
      <c r="V850" s="400"/>
      <c r="W850" s="400"/>
      <c r="X850" s="400"/>
      <c r="Y850" s="398"/>
      <c r="Z850" s="403" t="s">
        <v>13326</v>
      </c>
      <c r="AA850" s="404" t="s">
        <v>14889</v>
      </c>
      <c r="AB850" s="404" t="s">
        <v>14851</v>
      </c>
      <c r="AC850" s="404" t="s">
        <v>14865</v>
      </c>
      <c r="AD850" s="437"/>
      <c r="AE850" s="437"/>
      <c r="AF850" s="437"/>
      <c r="AG850" s="437"/>
      <c r="AH850" s="437"/>
      <c r="AI850" s="437"/>
      <c r="AJ850" s="437"/>
      <c r="AK850" s="437"/>
      <c r="AL850" s="401"/>
      <c r="AM850" s="481">
        <f>COUNTIF(AN850:DY850,"*")-4</f>
        <v>13</v>
      </c>
      <c r="AN850" s="394" t="s">
        <v>14991</v>
      </c>
      <c r="AO850" s="395" t="s">
        <v>14992</v>
      </c>
      <c r="AP850" s="395" t="s">
        <v>15598</v>
      </c>
      <c r="AQ850" s="395" t="s">
        <v>16532</v>
      </c>
      <c r="AR850" s="395" t="s">
        <v>15608</v>
      </c>
      <c r="AS850" s="395" t="s">
        <v>16533</v>
      </c>
      <c r="AT850" s="395" t="s">
        <v>15274</v>
      </c>
      <c r="AU850" s="395" t="s">
        <v>15275</v>
      </c>
      <c r="AV850" s="395" t="s">
        <v>15279</v>
      </c>
      <c r="AW850" s="395" t="s">
        <v>16253</v>
      </c>
      <c r="AX850" s="395" t="s">
        <v>16534</v>
      </c>
      <c r="AY850" s="395" t="s">
        <v>15364</v>
      </c>
      <c r="AZ850" s="395" t="s">
        <v>15258</v>
      </c>
      <c r="BA850" s="395" t="s">
        <v>15869</v>
      </c>
      <c r="BB850" s="395" t="s">
        <v>15552</v>
      </c>
      <c r="BC850" s="395" t="s">
        <v>15291</v>
      </c>
      <c r="BD850" s="395" t="s">
        <v>16535</v>
      </c>
      <c r="BE850" s="395"/>
      <c r="BF850" s="395"/>
      <c r="BG850" s="395"/>
      <c r="BH850" s="395"/>
      <c r="BI850" s="395"/>
      <c r="BJ850" s="395"/>
      <c r="BK850" s="395"/>
      <c r="BL850" s="395"/>
      <c r="BM850" s="395"/>
      <c r="BN850" s="395"/>
      <c r="BO850" s="395"/>
      <c r="BP850" s="395"/>
      <c r="BQ850" s="396"/>
      <c r="BR850" s="396"/>
      <c r="BS850" s="396"/>
      <c r="BT850" s="396"/>
      <c r="BU850" s="396"/>
      <c r="BV850" s="396"/>
      <c r="BW850" s="396"/>
      <c r="BX850" s="396"/>
      <c r="BY850" s="396"/>
      <c r="BZ850" s="396"/>
      <c r="CA850" s="396"/>
      <c r="CB850" s="396"/>
      <c r="CC850" s="396"/>
      <c r="CD850" s="396"/>
      <c r="CE850" s="396"/>
      <c r="CF850" s="396"/>
      <c r="CG850" s="396"/>
      <c r="CH850" s="396"/>
      <c r="CI850" s="396"/>
      <c r="CJ850" s="396"/>
      <c r="CK850" s="396"/>
      <c r="CL850" s="396"/>
      <c r="CM850" s="396"/>
      <c r="CN850" s="396"/>
      <c r="CO850" s="396"/>
      <c r="CP850" s="396"/>
      <c r="CQ850" s="396"/>
      <c r="CR850" s="396"/>
      <c r="CS850" s="396"/>
      <c r="CT850" s="396"/>
      <c r="CU850" s="396"/>
      <c r="CV850" s="396"/>
      <c r="CW850" s="396"/>
      <c r="CX850" s="396"/>
      <c r="CY850" s="396"/>
      <c r="CZ850" s="396"/>
      <c r="DA850" s="396"/>
      <c r="DB850" s="396"/>
      <c r="DC850" s="396"/>
      <c r="DD850" s="396"/>
      <c r="DE850" s="396"/>
      <c r="DF850" s="396"/>
      <c r="DG850" s="396"/>
      <c r="DH850" s="396"/>
      <c r="DI850" s="396"/>
      <c r="DJ850" s="396"/>
      <c r="DK850" s="396"/>
      <c r="DL850" s="396"/>
      <c r="DM850" s="396"/>
      <c r="DN850" s="396"/>
      <c r="DO850" s="396"/>
      <c r="DP850" s="396"/>
      <c r="DQ850" s="396"/>
      <c r="DR850" s="396"/>
      <c r="DS850" s="396"/>
      <c r="DT850" s="396"/>
      <c r="DU850" s="396"/>
      <c r="DV850" s="396"/>
      <c r="DW850" s="396"/>
      <c r="DX850" s="396"/>
      <c r="DY850" s="396"/>
    </row>
    <row r="851" spans="1:129" ht="27" customHeight="1" x14ac:dyDescent="0.15">
      <c r="A851" s="432">
        <v>1030006300</v>
      </c>
      <c r="B851" s="386" t="s">
        <v>18403</v>
      </c>
      <c r="C851" s="387" t="s">
        <v>18404</v>
      </c>
      <c r="D851" s="149" t="s">
        <v>18405</v>
      </c>
      <c r="E851" s="153"/>
      <c r="F851" s="153"/>
      <c r="G851" s="388">
        <f>COUNTIF(H851:AL851,"*")</f>
        <v>3</v>
      </c>
      <c r="H851" s="397"/>
      <c r="I851" s="397"/>
      <c r="J851" s="397"/>
      <c r="K851" s="397"/>
      <c r="L851" s="400"/>
      <c r="M851" s="400"/>
      <c r="N851" s="400"/>
      <c r="O851" s="400"/>
      <c r="P851" s="400"/>
      <c r="Q851" s="400"/>
      <c r="R851" s="400"/>
      <c r="S851" s="400"/>
      <c r="T851" s="400"/>
      <c r="U851" s="400"/>
      <c r="V851" s="400"/>
      <c r="W851" s="400"/>
      <c r="X851" s="400"/>
      <c r="Y851" s="398"/>
      <c r="Z851" s="403" t="s">
        <v>14889</v>
      </c>
      <c r="AA851" s="404" t="s">
        <v>14851</v>
      </c>
      <c r="AB851" s="404" t="s">
        <v>14852</v>
      </c>
      <c r="AC851" s="400"/>
      <c r="AD851" s="436"/>
      <c r="AE851" s="436"/>
      <c r="AF851" s="436"/>
      <c r="AG851" s="436"/>
      <c r="AH851" s="436"/>
      <c r="AI851" s="436"/>
      <c r="AJ851" s="436"/>
      <c r="AK851" s="436"/>
      <c r="AL851" s="401"/>
      <c r="AM851" s="481">
        <f>COUNTIF(AN851:DY851,"*")-2</f>
        <v>4</v>
      </c>
      <c r="AN851" s="394" t="s">
        <v>15257</v>
      </c>
      <c r="AO851" s="395" t="s">
        <v>15278</v>
      </c>
      <c r="AP851" s="395" t="s">
        <v>16253</v>
      </c>
      <c r="AQ851" s="395" t="s">
        <v>16254</v>
      </c>
      <c r="AR851" s="395" t="s">
        <v>15569</v>
      </c>
      <c r="AS851" s="395" t="s">
        <v>16254</v>
      </c>
      <c r="AT851" s="395"/>
      <c r="AU851" s="395"/>
      <c r="AV851" s="395"/>
      <c r="AW851" s="395"/>
      <c r="AX851" s="395"/>
      <c r="AY851" s="395"/>
      <c r="AZ851" s="395"/>
      <c r="BA851" s="395"/>
      <c r="BB851" s="395"/>
      <c r="BC851" s="395"/>
      <c r="BD851" s="395"/>
      <c r="BE851" s="395"/>
      <c r="BF851" s="395"/>
      <c r="BG851" s="395"/>
      <c r="BH851" s="395"/>
      <c r="BI851" s="395"/>
      <c r="BJ851" s="395"/>
      <c r="BK851" s="395"/>
      <c r="BL851" s="395"/>
      <c r="BM851" s="395"/>
      <c r="BN851" s="395"/>
      <c r="BO851" s="395"/>
      <c r="BP851" s="395"/>
      <c r="BQ851" s="396"/>
      <c r="BR851" s="396"/>
      <c r="BS851" s="396"/>
      <c r="BT851" s="396"/>
      <c r="BU851" s="396"/>
      <c r="BV851" s="396"/>
      <c r="BW851" s="396"/>
      <c r="BX851" s="396"/>
      <c r="BY851" s="396"/>
      <c r="BZ851" s="396"/>
      <c r="CA851" s="396"/>
      <c r="CB851" s="396"/>
      <c r="CC851" s="396"/>
      <c r="CD851" s="396"/>
      <c r="CE851" s="396"/>
      <c r="CF851" s="396"/>
      <c r="CG851" s="396"/>
      <c r="CH851" s="396"/>
      <c r="CI851" s="396"/>
      <c r="CJ851" s="396"/>
      <c r="CK851" s="396"/>
      <c r="CL851" s="396"/>
      <c r="CM851" s="396"/>
      <c r="CN851" s="396"/>
      <c r="CO851" s="396"/>
      <c r="CP851" s="396"/>
      <c r="CQ851" s="396"/>
      <c r="CR851" s="396"/>
      <c r="CS851" s="396"/>
      <c r="CT851" s="396"/>
      <c r="CU851" s="396"/>
      <c r="CV851" s="396"/>
      <c r="CW851" s="396"/>
      <c r="CX851" s="396"/>
      <c r="CY851" s="396"/>
      <c r="CZ851" s="396"/>
      <c r="DA851" s="396"/>
      <c r="DB851" s="396"/>
      <c r="DC851" s="396"/>
      <c r="DD851" s="396"/>
      <c r="DE851" s="396"/>
      <c r="DF851" s="396"/>
      <c r="DG851" s="396"/>
      <c r="DH851" s="396"/>
      <c r="DI851" s="396"/>
      <c r="DJ851" s="396"/>
      <c r="DK851" s="396"/>
      <c r="DL851" s="396"/>
      <c r="DM851" s="396"/>
      <c r="DN851" s="396"/>
      <c r="DO851" s="396"/>
      <c r="DP851" s="396"/>
      <c r="DQ851" s="396"/>
      <c r="DR851" s="396"/>
      <c r="DS851" s="396"/>
      <c r="DT851" s="396"/>
      <c r="DU851" s="396"/>
      <c r="DV851" s="396"/>
      <c r="DW851" s="396"/>
      <c r="DX851" s="396"/>
      <c r="DY851" s="396"/>
    </row>
    <row r="852" spans="1:129" ht="27" customHeight="1" x14ac:dyDescent="0.15">
      <c r="A852" s="432">
        <v>1030000996</v>
      </c>
      <c r="B852" s="386" t="s">
        <v>12505</v>
      </c>
      <c r="C852" s="387" t="s">
        <v>17272</v>
      </c>
      <c r="D852" s="149" t="s">
        <v>14054</v>
      </c>
      <c r="E852" s="149"/>
      <c r="F852" s="153"/>
      <c r="G852" s="388">
        <f>COUNTIF(H852:AL852,"*")</f>
        <v>5</v>
      </c>
      <c r="H852" s="397" t="s">
        <v>13218</v>
      </c>
      <c r="I852" s="397" t="s">
        <v>13145</v>
      </c>
      <c r="J852" s="397" t="s">
        <v>13389</v>
      </c>
      <c r="K852" s="397" t="s">
        <v>13390</v>
      </c>
      <c r="L852" s="400"/>
      <c r="M852" s="400"/>
      <c r="N852" s="400"/>
      <c r="O852" s="400"/>
      <c r="P852" s="400"/>
      <c r="Q852" s="400"/>
      <c r="R852" s="400"/>
      <c r="S852" s="400"/>
      <c r="T852" s="400"/>
      <c r="U852" s="400"/>
      <c r="V852" s="400"/>
      <c r="W852" s="400"/>
      <c r="X852" s="400"/>
      <c r="Y852" s="398"/>
      <c r="Z852" s="399" t="s">
        <v>14880</v>
      </c>
      <c r="AA852" s="400"/>
      <c r="AB852" s="400"/>
      <c r="AC852" s="400"/>
      <c r="AD852" s="436"/>
      <c r="AE852" s="436"/>
      <c r="AF852" s="436"/>
      <c r="AG852" s="436"/>
      <c r="AH852" s="436"/>
      <c r="AI852" s="436"/>
      <c r="AJ852" s="436"/>
      <c r="AK852" s="436"/>
      <c r="AL852" s="401"/>
      <c r="AM852" s="481">
        <f>COUNTIF(AN852:DY852,"*")-3</f>
        <v>6</v>
      </c>
      <c r="AN852" s="394" t="s">
        <v>13406</v>
      </c>
      <c r="AO852" s="395" t="s">
        <v>14881</v>
      </c>
      <c r="AP852" s="395" t="s">
        <v>14882</v>
      </c>
      <c r="AQ852" s="395" t="s">
        <v>13645</v>
      </c>
      <c r="AR852" s="395" t="s">
        <v>14883</v>
      </c>
      <c r="AS852" s="395" t="s">
        <v>13884</v>
      </c>
      <c r="AT852" s="395" t="s">
        <v>13655</v>
      </c>
      <c r="AU852" s="395" t="s">
        <v>14884</v>
      </c>
      <c r="AV852" s="395" t="s">
        <v>13302</v>
      </c>
      <c r="AW852" s="395"/>
      <c r="AX852" s="395"/>
      <c r="AY852" s="395"/>
      <c r="AZ852" s="395"/>
      <c r="BA852" s="395"/>
      <c r="BB852" s="395"/>
      <c r="BC852" s="395"/>
      <c r="BD852" s="395"/>
      <c r="BE852" s="395"/>
      <c r="BF852" s="395"/>
      <c r="BG852" s="395"/>
      <c r="BH852" s="395"/>
      <c r="BI852" s="395"/>
      <c r="BJ852" s="395"/>
      <c r="BK852" s="395"/>
      <c r="BL852" s="395"/>
      <c r="BM852" s="395"/>
      <c r="BN852" s="395"/>
      <c r="BO852" s="395"/>
      <c r="BP852" s="395"/>
      <c r="BQ852" s="396"/>
      <c r="BR852" s="396"/>
      <c r="BS852" s="396"/>
      <c r="BT852" s="396"/>
      <c r="BU852" s="396"/>
      <c r="BV852" s="396"/>
      <c r="BW852" s="396"/>
      <c r="BX852" s="396"/>
      <c r="BY852" s="396"/>
      <c r="BZ852" s="396"/>
      <c r="CA852" s="396"/>
      <c r="CB852" s="396"/>
      <c r="CC852" s="396"/>
      <c r="CD852" s="396"/>
      <c r="CE852" s="396"/>
      <c r="CF852" s="396"/>
      <c r="CG852" s="396"/>
      <c r="CH852" s="396"/>
      <c r="CI852" s="396"/>
      <c r="CJ852" s="396"/>
      <c r="CK852" s="396"/>
      <c r="CL852" s="396"/>
      <c r="CM852" s="396"/>
      <c r="CN852" s="396"/>
      <c r="CO852" s="396"/>
      <c r="CP852" s="396"/>
      <c r="CQ852" s="396"/>
      <c r="CR852" s="396"/>
      <c r="CS852" s="396"/>
      <c r="CT852" s="396"/>
      <c r="CU852" s="396"/>
      <c r="CV852" s="396"/>
      <c r="CW852" s="396"/>
      <c r="CX852" s="396"/>
      <c r="CY852" s="396"/>
      <c r="CZ852" s="396"/>
      <c r="DA852" s="396"/>
      <c r="DB852" s="396"/>
      <c r="DC852" s="396"/>
      <c r="DD852" s="396"/>
      <c r="DE852" s="396"/>
      <c r="DF852" s="396"/>
      <c r="DG852" s="396"/>
      <c r="DH852" s="396"/>
      <c r="DI852" s="396"/>
      <c r="DJ852" s="396"/>
      <c r="DK852" s="396"/>
      <c r="DL852" s="396"/>
      <c r="DM852" s="396"/>
      <c r="DN852" s="396"/>
      <c r="DO852" s="396"/>
      <c r="DP852" s="396"/>
      <c r="DQ852" s="396"/>
      <c r="DR852" s="396"/>
      <c r="DS852" s="396"/>
      <c r="DT852" s="396"/>
      <c r="DU852" s="396"/>
      <c r="DV852" s="396"/>
      <c r="DW852" s="396"/>
      <c r="DX852" s="396"/>
      <c r="DY852" s="396"/>
    </row>
    <row r="853" spans="1:129" ht="27" customHeight="1" x14ac:dyDescent="0.15">
      <c r="A853" s="432">
        <v>1020001984</v>
      </c>
      <c r="B853" s="386" t="s">
        <v>11839</v>
      </c>
      <c r="C853" s="387" t="s">
        <v>16673</v>
      </c>
      <c r="D853" s="149" t="s">
        <v>12775</v>
      </c>
      <c r="E853" s="153"/>
      <c r="F853" s="153"/>
      <c r="G853" s="388">
        <f>COUNTIF(H853:AL853,"*")</f>
        <v>5</v>
      </c>
      <c r="H853" s="405" t="s">
        <v>13442</v>
      </c>
      <c r="I853" s="405" t="s">
        <v>13321</v>
      </c>
      <c r="J853" s="405" t="s">
        <v>13390</v>
      </c>
      <c r="K853" s="389"/>
      <c r="L853" s="392"/>
      <c r="M853" s="392"/>
      <c r="N853" s="392"/>
      <c r="O853" s="392"/>
      <c r="P853" s="392"/>
      <c r="Q853" s="392"/>
      <c r="R853" s="392"/>
      <c r="S853" s="392"/>
      <c r="T853" s="392"/>
      <c r="U853" s="392"/>
      <c r="V853" s="392"/>
      <c r="W853" s="392"/>
      <c r="X853" s="392"/>
      <c r="Y853" s="390"/>
      <c r="Z853" s="391" t="s">
        <v>11791</v>
      </c>
      <c r="AA853" s="407" t="s">
        <v>13442</v>
      </c>
      <c r="AB853" s="392"/>
      <c r="AC853" s="392"/>
      <c r="AD853" s="438"/>
      <c r="AE853" s="438"/>
      <c r="AF853" s="438"/>
      <c r="AG853" s="438"/>
      <c r="AH853" s="438"/>
      <c r="AI853" s="438"/>
      <c r="AJ853" s="438"/>
      <c r="AK853" s="438"/>
      <c r="AL853" s="393"/>
      <c r="AM853" s="481">
        <f>COUNTIF(AN853:DY853,"*")-2</f>
        <v>10</v>
      </c>
      <c r="AN853" s="394" t="s">
        <v>14925</v>
      </c>
      <c r="AO853" s="395" t="s">
        <v>15520</v>
      </c>
      <c r="AP853" s="395" t="s">
        <v>14108</v>
      </c>
      <c r="AQ853" s="395" t="s">
        <v>13655</v>
      </c>
      <c r="AR853" s="395" t="s">
        <v>15521</v>
      </c>
      <c r="AS853" s="395" t="s">
        <v>13598</v>
      </c>
      <c r="AT853" s="395" t="s">
        <v>15522</v>
      </c>
      <c r="AU853" s="395" t="s">
        <v>13601</v>
      </c>
      <c r="AV853" s="395" t="s">
        <v>13602</v>
      </c>
      <c r="AW853" s="395" t="s">
        <v>15194</v>
      </c>
      <c r="AX853" s="395" t="s">
        <v>15195</v>
      </c>
      <c r="AY853" s="395" t="s">
        <v>15492</v>
      </c>
      <c r="AZ853" s="395"/>
      <c r="BA853" s="395"/>
      <c r="BB853" s="395"/>
      <c r="BC853" s="395"/>
      <c r="BD853" s="395"/>
      <c r="BE853" s="395"/>
      <c r="BF853" s="395"/>
      <c r="BG853" s="395"/>
      <c r="BH853" s="395"/>
      <c r="BI853" s="395"/>
      <c r="BJ853" s="395"/>
      <c r="BK853" s="395"/>
      <c r="BL853" s="395"/>
      <c r="BM853" s="395"/>
      <c r="BN853" s="395"/>
      <c r="BO853" s="395"/>
      <c r="BP853" s="395"/>
      <c r="BQ853" s="396"/>
      <c r="BR853" s="396"/>
      <c r="BS853" s="396"/>
      <c r="BT853" s="396"/>
      <c r="BU853" s="396"/>
      <c r="BV853" s="396"/>
      <c r="BW853" s="396"/>
      <c r="BX853" s="396"/>
      <c r="BY853" s="396"/>
      <c r="BZ853" s="396"/>
      <c r="CA853" s="396"/>
      <c r="CB853" s="396"/>
      <c r="CC853" s="396"/>
      <c r="CD853" s="396"/>
      <c r="CE853" s="396"/>
      <c r="CF853" s="396"/>
      <c r="CG853" s="396"/>
      <c r="CH853" s="396"/>
      <c r="CI853" s="396"/>
      <c r="CJ853" s="396"/>
      <c r="CK853" s="396"/>
      <c r="CL853" s="396"/>
      <c r="CM853" s="396"/>
      <c r="CN853" s="396"/>
      <c r="CO853" s="396"/>
      <c r="CP853" s="396"/>
      <c r="CQ853" s="396"/>
      <c r="CR853" s="396"/>
      <c r="CS853" s="396"/>
      <c r="CT853" s="396"/>
      <c r="CU853" s="396"/>
      <c r="CV853" s="396"/>
      <c r="CW853" s="396"/>
      <c r="CX853" s="396"/>
      <c r="CY853" s="396"/>
      <c r="CZ853" s="396"/>
      <c r="DA853" s="396"/>
      <c r="DB853" s="396"/>
      <c r="DC853" s="396"/>
      <c r="DD853" s="396"/>
      <c r="DE853" s="396"/>
      <c r="DF853" s="396"/>
      <c r="DG853" s="396"/>
      <c r="DH853" s="396"/>
      <c r="DI853" s="396"/>
      <c r="DJ853" s="396"/>
      <c r="DK853" s="396"/>
      <c r="DL853" s="396"/>
      <c r="DM853" s="396"/>
      <c r="DN853" s="396"/>
      <c r="DO853" s="396"/>
      <c r="DP853" s="396"/>
      <c r="DQ853" s="396"/>
      <c r="DR853" s="396"/>
      <c r="DS853" s="396"/>
      <c r="DT853" s="396"/>
      <c r="DU853" s="396"/>
      <c r="DV853" s="396"/>
      <c r="DW853" s="396"/>
      <c r="DX853" s="396"/>
      <c r="DY853" s="396"/>
    </row>
    <row r="854" spans="1:129" ht="27" customHeight="1" x14ac:dyDescent="0.15">
      <c r="A854" s="432">
        <v>1030003958</v>
      </c>
      <c r="B854" s="386" t="s">
        <v>12621</v>
      </c>
      <c r="C854" s="387" t="s">
        <v>17060</v>
      </c>
      <c r="D854" s="149" t="s">
        <v>13712</v>
      </c>
      <c r="E854" s="153" t="s">
        <v>13741</v>
      </c>
      <c r="F854" s="153" t="s">
        <v>13752</v>
      </c>
      <c r="G854" s="388">
        <f>COUNTIF(H854:AL854,"*")</f>
        <v>2</v>
      </c>
      <c r="H854" s="397"/>
      <c r="I854" s="397"/>
      <c r="J854" s="397"/>
      <c r="K854" s="397"/>
      <c r="L854" s="400"/>
      <c r="M854" s="400"/>
      <c r="N854" s="400"/>
      <c r="O854" s="400"/>
      <c r="P854" s="400"/>
      <c r="Q854" s="400"/>
      <c r="R854" s="400"/>
      <c r="S854" s="400"/>
      <c r="T854" s="400"/>
      <c r="U854" s="400"/>
      <c r="V854" s="400"/>
      <c r="W854" s="400"/>
      <c r="X854" s="400"/>
      <c r="Y854" s="398"/>
      <c r="Z854" s="399" t="s">
        <v>13226</v>
      </c>
      <c r="AA854" s="400" t="s">
        <v>13025</v>
      </c>
      <c r="AB854" s="400"/>
      <c r="AC854" s="400"/>
      <c r="AD854" s="436"/>
      <c r="AE854" s="436"/>
      <c r="AF854" s="436"/>
      <c r="AG854" s="436"/>
      <c r="AH854" s="436"/>
      <c r="AI854" s="436"/>
      <c r="AJ854" s="436"/>
      <c r="AK854" s="436"/>
      <c r="AL854" s="401"/>
      <c r="AM854" s="481">
        <f>COUNTIF(AN854:DY854,"*")-1</f>
        <v>5</v>
      </c>
      <c r="AN854" s="394" t="s">
        <v>15383</v>
      </c>
      <c r="AO854" s="395" t="s">
        <v>14253</v>
      </c>
      <c r="AP854" s="395" t="s">
        <v>13236</v>
      </c>
      <c r="AQ854" s="395" t="s">
        <v>15417</v>
      </c>
      <c r="AR854" s="395" t="s">
        <v>13512</v>
      </c>
      <c r="AS854" s="395" t="s">
        <v>15776</v>
      </c>
      <c r="AT854" s="395"/>
      <c r="AU854" s="395"/>
      <c r="AV854" s="395"/>
      <c r="AW854" s="395"/>
      <c r="AX854" s="395"/>
      <c r="AY854" s="395"/>
      <c r="AZ854" s="395"/>
      <c r="BA854" s="395"/>
      <c r="BB854" s="395"/>
      <c r="BC854" s="395"/>
      <c r="BD854" s="395"/>
      <c r="BE854" s="395"/>
      <c r="BF854" s="395"/>
      <c r="BG854" s="395"/>
      <c r="BH854" s="395"/>
      <c r="BI854" s="395"/>
      <c r="BJ854" s="395"/>
      <c r="BK854" s="395"/>
      <c r="BL854" s="395"/>
      <c r="BM854" s="395"/>
      <c r="BN854" s="395"/>
      <c r="BO854" s="395"/>
      <c r="BP854" s="395"/>
      <c r="BQ854" s="396"/>
      <c r="BR854" s="396"/>
      <c r="BS854" s="396"/>
      <c r="BT854" s="396"/>
      <c r="BU854" s="396"/>
      <c r="BV854" s="396"/>
      <c r="BW854" s="396"/>
      <c r="BX854" s="396"/>
      <c r="BY854" s="396"/>
      <c r="BZ854" s="396"/>
      <c r="CA854" s="396"/>
      <c r="CB854" s="396"/>
      <c r="CC854" s="396"/>
      <c r="CD854" s="396"/>
      <c r="CE854" s="396"/>
      <c r="CF854" s="396"/>
      <c r="CG854" s="396"/>
      <c r="CH854" s="396"/>
      <c r="CI854" s="396"/>
      <c r="CJ854" s="396"/>
      <c r="CK854" s="396"/>
      <c r="CL854" s="396"/>
      <c r="CM854" s="396"/>
      <c r="CN854" s="396"/>
      <c r="CO854" s="396"/>
      <c r="CP854" s="396"/>
      <c r="CQ854" s="396"/>
      <c r="CR854" s="396"/>
      <c r="CS854" s="396"/>
      <c r="CT854" s="396"/>
      <c r="CU854" s="396"/>
      <c r="CV854" s="396"/>
      <c r="CW854" s="396"/>
      <c r="CX854" s="396"/>
      <c r="CY854" s="396"/>
      <c r="CZ854" s="396"/>
      <c r="DA854" s="396"/>
      <c r="DB854" s="396"/>
      <c r="DC854" s="396"/>
      <c r="DD854" s="396"/>
      <c r="DE854" s="396"/>
      <c r="DF854" s="396"/>
      <c r="DG854" s="396"/>
      <c r="DH854" s="396"/>
      <c r="DI854" s="396"/>
      <c r="DJ854" s="396"/>
      <c r="DK854" s="396"/>
      <c r="DL854" s="396"/>
      <c r="DM854" s="396"/>
      <c r="DN854" s="396"/>
      <c r="DO854" s="396"/>
      <c r="DP854" s="396"/>
      <c r="DQ854" s="396"/>
      <c r="DR854" s="396"/>
      <c r="DS854" s="396"/>
      <c r="DT854" s="396"/>
      <c r="DU854" s="396"/>
      <c r="DV854" s="396"/>
      <c r="DW854" s="396"/>
      <c r="DX854" s="396"/>
      <c r="DY854" s="396"/>
    </row>
    <row r="855" spans="1:129" ht="27" customHeight="1" x14ac:dyDescent="0.15">
      <c r="A855" s="432">
        <v>1030005309</v>
      </c>
      <c r="B855" s="386" t="s">
        <v>12682</v>
      </c>
      <c r="C855" s="387" t="s">
        <v>16951</v>
      </c>
      <c r="D855" s="149" t="s">
        <v>13367</v>
      </c>
      <c r="E855" s="153" t="s">
        <v>13379</v>
      </c>
      <c r="F855" s="153" t="s">
        <v>13384</v>
      </c>
      <c r="G855" s="388">
        <f>COUNTIF(H855:AL855,"*")</f>
        <v>5</v>
      </c>
      <c r="H855" s="397"/>
      <c r="I855" s="397"/>
      <c r="J855" s="397"/>
      <c r="K855" s="397"/>
      <c r="L855" s="400"/>
      <c r="M855" s="400"/>
      <c r="N855" s="400"/>
      <c r="O855" s="400"/>
      <c r="P855" s="400"/>
      <c r="Q855" s="400"/>
      <c r="R855" s="400"/>
      <c r="S855" s="400"/>
      <c r="T855" s="400"/>
      <c r="U855" s="400"/>
      <c r="V855" s="400"/>
      <c r="W855" s="400"/>
      <c r="X855" s="400"/>
      <c r="Y855" s="398"/>
      <c r="Z855" s="399" t="s">
        <v>11791</v>
      </c>
      <c r="AA855" s="400" t="s">
        <v>11794</v>
      </c>
      <c r="AB855" s="400" t="s">
        <v>11795</v>
      </c>
      <c r="AC855" s="400" t="s">
        <v>13226</v>
      </c>
      <c r="AD855" s="436" t="s">
        <v>14852</v>
      </c>
      <c r="AE855" s="436"/>
      <c r="AF855" s="436"/>
      <c r="AG855" s="436"/>
      <c r="AH855" s="436"/>
      <c r="AI855" s="436"/>
      <c r="AJ855" s="436"/>
      <c r="AK855" s="436"/>
      <c r="AL855" s="401"/>
      <c r="AM855" s="481">
        <f>COUNTIF(AN855:DY855,"*")-1</f>
        <v>8</v>
      </c>
      <c r="AN855" s="394" t="s">
        <v>13447</v>
      </c>
      <c r="AO855" s="395" t="s">
        <v>13461</v>
      </c>
      <c r="AP855" s="395" t="s">
        <v>13434</v>
      </c>
      <c r="AQ855" s="395" t="s">
        <v>15383</v>
      </c>
      <c r="AR855" s="395" t="s">
        <v>14253</v>
      </c>
      <c r="AS855" s="395" t="s">
        <v>13236</v>
      </c>
      <c r="AT855" s="395" t="s">
        <v>15417</v>
      </c>
      <c r="AU855" s="395" t="s">
        <v>13512</v>
      </c>
      <c r="AV855" s="395" t="s">
        <v>15428</v>
      </c>
      <c r="AW855" s="395"/>
      <c r="AX855" s="395"/>
      <c r="AY855" s="395"/>
      <c r="AZ855" s="395"/>
      <c r="BA855" s="395"/>
      <c r="BB855" s="395"/>
      <c r="BC855" s="395"/>
      <c r="BD855" s="395"/>
      <c r="BE855" s="395"/>
      <c r="BF855" s="395"/>
      <c r="BG855" s="395"/>
      <c r="BH855" s="395"/>
      <c r="BI855" s="395"/>
      <c r="BJ855" s="395"/>
      <c r="BK855" s="395"/>
      <c r="BL855" s="395"/>
      <c r="BM855" s="395"/>
      <c r="BN855" s="395"/>
      <c r="BO855" s="395"/>
      <c r="BP855" s="395"/>
      <c r="BQ855" s="396"/>
      <c r="BR855" s="396"/>
      <c r="BS855" s="396"/>
      <c r="BT855" s="396"/>
      <c r="BU855" s="396"/>
      <c r="BV855" s="396"/>
      <c r="BW855" s="396"/>
      <c r="BX855" s="396"/>
      <c r="BY855" s="396"/>
      <c r="BZ855" s="396"/>
      <c r="CA855" s="396"/>
      <c r="CB855" s="396"/>
      <c r="CC855" s="396"/>
      <c r="CD855" s="396"/>
      <c r="CE855" s="396"/>
      <c r="CF855" s="396"/>
      <c r="CG855" s="396"/>
      <c r="CH855" s="396"/>
      <c r="CI855" s="396"/>
      <c r="CJ855" s="396"/>
      <c r="CK855" s="396"/>
      <c r="CL855" s="396"/>
      <c r="CM855" s="396"/>
      <c r="CN855" s="396"/>
      <c r="CO855" s="396"/>
      <c r="CP855" s="396"/>
      <c r="CQ855" s="396"/>
      <c r="CR855" s="396"/>
      <c r="CS855" s="396"/>
      <c r="CT855" s="396"/>
      <c r="CU855" s="396"/>
      <c r="CV855" s="396"/>
      <c r="CW855" s="396"/>
      <c r="CX855" s="396"/>
      <c r="CY855" s="396"/>
      <c r="CZ855" s="396"/>
      <c r="DA855" s="396"/>
      <c r="DB855" s="396"/>
      <c r="DC855" s="396"/>
      <c r="DD855" s="396"/>
      <c r="DE855" s="396"/>
      <c r="DF855" s="396"/>
      <c r="DG855" s="396"/>
      <c r="DH855" s="396"/>
      <c r="DI855" s="396"/>
      <c r="DJ855" s="396"/>
      <c r="DK855" s="396"/>
      <c r="DL855" s="396"/>
      <c r="DM855" s="396"/>
      <c r="DN855" s="396"/>
      <c r="DO855" s="396"/>
      <c r="DP855" s="396"/>
      <c r="DQ855" s="396"/>
      <c r="DR855" s="396"/>
      <c r="DS855" s="396"/>
      <c r="DT855" s="396"/>
      <c r="DU855" s="396"/>
      <c r="DV855" s="396"/>
      <c r="DW855" s="396"/>
      <c r="DX855" s="396"/>
      <c r="DY855" s="396"/>
    </row>
    <row r="856" spans="1:129" ht="27" customHeight="1" x14ac:dyDescent="0.15">
      <c r="A856" s="432">
        <v>1020001561</v>
      </c>
      <c r="B856" s="386" t="s">
        <v>11918</v>
      </c>
      <c r="C856" s="387" t="s">
        <v>16723</v>
      </c>
      <c r="D856" s="149" t="s">
        <v>12873</v>
      </c>
      <c r="E856" s="149"/>
      <c r="F856" s="149"/>
      <c r="G856" s="388">
        <f>COUNTIF(H856:AL856,"*")</f>
        <v>1</v>
      </c>
      <c r="H856" s="397"/>
      <c r="I856" s="397"/>
      <c r="J856" s="397"/>
      <c r="K856" s="397"/>
      <c r="L856" s="400"/>
      <c r="M856" s="400"/>
      <c r="N856" s="400"/>
      <c r="O856" s="400"/>
      <c r="P856" s="400"/>
      <c r="Q856" s="400"/>
      <c r="R856" s="400"/>
      <c r="S856" s="400"/>
      <c r="T856" s="400"/>
      <c r="U856" s="400"/>
      <c r="V856" s="400"/>
      <c r="W856" s="400"/>
      <c r="X856" s="400"/>
      <c r="Y856" s="398"/>
      <c r="Z856" s="403" t="s">
        <v>11795</v>
      </c>
      <c r="AA856" s="400"/>
      <c r="AB856" s="400"/>
      <c r="AC856" s="400"/>
      <c r="AD856" s="436"/>
      <c r="AE856" s="436"/>
      <c r="AF856" s="436"/>
      <c r="AG856" s="436"/>
      <c r="AH856" s="436"/>
      <c r="AI856" s="436"/>
      <c r="AJ856" s="436"/>
      <c r="AK856" s="436"/>
      <c r="AL856" s="401"/>
      <c r="AM856" s="481">
        <f>COUNTIF(AN856:DY856,"*")</f>
        <v>3</v>
      </c>
      <c r="AN856" s="394" t="s">
        <v>15484</v>
      </c>
      <c r="AO856" s="395" t="s">
        <v>15469</v>
      </c>
      <c r="AP856" s="395" t="s">
        <v>15479</v>
      </c>
      <c r="AQ856" s="395"/>
      <c r="AR856" s="395"/>
      <c r="AS856" s="395"/>
      <c r="AT856" s="395"/>
      <c r="AU856" s="395"/>
      <c r="AV856" s="395"/>
      <c r="AW856" s="395"/>
      <c r="AX856" s="395"/>
      <c r="AY856" s="395"/>
      <c r="AZ856" s="395"/>
      <c r="BA856" s="395"/>
      <c r="BB856" s="395"/>
      <c r="BC856" s="395"/>
      <c r="BD856" s="395"/>
      <c r="BE856" s="395"/>
      <c r="BF856" s="395"/>
      <c r="BG856" s="395"/>
      <c r="BH856" s="395"/>
      <c r="BI856" s="395"/>
      <c r="BJ856" s="395"/>
      <c r="BK856" s="395"/>
      <c r="BL856" s="395"/>
      <c r="BM856" s="395"/>
      <c r="BN856" s="395"/>
      <c r="BO856" s="395"/>
      <c r="BP856" s="395"/>
      <c r="BQ856" s="396"/>
      <c r="BR856" s="396"/>
      <c r="BS856" s="396"/>
      <c r="BT856" s="396"/>
      <c r="BU856" s="396"/>
      <c r="BV856" s="396"/>
      <c r="BW856" s="396"/>
      <c r="BX856" s="396"/>
      <c r="BY856" s="396"/>
      <c r="BZ856" s="396"/>
      <c r="CA856" s="396"/>
      <c r="CB856" s="396"/>
      <c r="CC856" s="396"/>
      <c r="CD856" s="396"/>
      <c r="CE856" s="396"/>
      <c r="CF856" s="396"/>
      <c r="CG856" s="396"/>
      <c r="CH856" s="396"/>
      <c r="CI856" s="396"/>
      <c r="CJ856" s="396"/>
      <c r="CK856" s="396"/>
      <c r="CL856" s="396"/>
      <c r="CM856" s="396"/>
      <c r="CN856" s="396"/>
      <c r="CO856" s="396"/>
      <c r="CP856" s="396"/>
      <c r="CQ856" s="396"/>
      <c r="CR856" s="396"/>
      <c r="CS856" s="396"/>
      <c r="CT856" s="396"/>
      <c r="CU856" s="396"/>
      <c r="CV856" s="396"/>
      <c r="CW856" s="396"/>
      <c r="CX856" s="396"/>
      <c r="CY856" s="396"/>
      <c r="CZ856" s="396"/>
      <c r="DA856" s="396"/>
      <c r="DB856" s="396"/>
      <c r="DC856" s="396"/>
      <c r="DD856" s="396"/>
      <c r="DE856" s="396"/>
      <c r="DF856" s="396"/>
      <c r="DG856" s="396"/>
      <c r="DH856" s="396"/>
      <c r="DI856" s="396"/>
      <c r="DJ856" s="396"/>
      <c r="DK856" s="396"/>
      <c r="DL856" s="396"/>
      <c r="DM856" s="396"/>
      <c r="DN856" s="396"/>
      <c r="DO856" s="396"/>
      <c r="DP856" s="396"/>
      <c r="DQ856" s="396"/>
      <c r="DR856" s="396"/>
      <c r="DS856" s="396"/>
      <c r="DT856" s="396"/>
      <c r="DU856" s="396"/>
      <c r="DV856" s="396"/>
      <c r="DW856" s="396"/>
      <c r="DX856" s="396"/>
      <c r="DY856" s="396"/>
    </row>
    <row r="857" spans="1:129" ht="27" customHeight="1" x14ac:dyDescent="0.15">
      <c r="A857" s="432">
        <v>1030006266</v>
      </c>
      <c r="B857" s="386" t="s">
        <v>18298</v>
      </c>
      <c r="C857" s="387" t="s">
        <v>17000</v>
      </c>
      <c r="D857" s="149" t="s">
        <v>18299</v>
      </c>
      <c r="E857" s="153"/>
      <c r="F857" s="153"/>
      <c r="G857" s="388">
        <f>COUNTIF(H857:AL857,"*")</f>
        <v>4</v>
      </c>
      <c r="H857" s="397"/>
      <c r="I857" s="397"/>
      <c r="J857" s="397"/>
      <c r="K857" s="397"/>
      <c r="L857" s="400"/>
      <c r="M857" s="400"/>
      <c r="N857" s="400"/>
      <c r="O857" s="400"/>
      <c r="P857" s="400"/>
      <c r="Q857" s="400"/>
      <c r="R857" s="400"/>
      <c r="S857" s="400"/>
      <c r="T857" s="400"/>
      <c r="U857" s="400"/>
      <c r="V857" s="400"/>
      <c r="W857" s="400"/>
      <c r="X857" s="400"/>
      <c r="Y857" s="398"/>
      <c r="Z857" s="399" t="s">
        <v>13225</v>
      </c>
      <c r="AA857" s="400" t="s">
        <v>13226</v>
      </c>
      <c r="AB857" s="400" t="s">
        <v>13112</v>
      </c>
      <c r="AC857" s="400" t="s">
        <v>13025</v>
      </c>
      <c r="AD857" s="436"/>
      <c r="AE857" s="436"/>
      <c r="AF857" s="436"/>
      <c r="AG857" s="436"/>
      <c r="AH857" s="436"/>
      <c r="AI857" s="436"/>
      <c r="AJ857" s="436"/>
      <c r="AK857" s="436"/>
      <c r="AL857" s="401"/>
      <c r="AM857" s="481">
        <f>COUNTIF(AN857:DY857,"*")-1</f>
        <v>5</v>
      </c>
      <c r="AN857" s="394" t="s">
        <v>13233</v>
      </c>
      <c r="AO857" s="395" t="s">
        <v>13236</v>
      </c>
      <c r="AP857" s="395" t="s">
        <v>15422</v>
      </c>
      <c r="AQ857" s="395" t="s">
        <v>15423</v>
      </c>
      <c r="AR857" s="395" t="s">
        <v>13512</v>
      </c>
      <c r="AS857" s="395" t="s">
        <v>15555</v>
      </c>
      <c r="AT857" s="395"/>
      <c r="AU857" s="395"/>
      <c r="AV857" s="395"/>
      <c r="AW857" s="395"/>
      <c r="AX857" s="395"/>
      <c r="AY857" s="395"/>
      <c r="AZ857" s="395"/>
      <c r="BA857" s="395"/>
      <c r="BB857" s="395"/>
      <c r="BC857" s="395"/>
      <c r="BD857" s="395"/>
      <c r="BE857" s="395"/>
      <c r="BF857" s="395"/>
      <c r="BG857" s="395"/>
      <c r="BH857" s="395"/>
      <c r="BI857" s="395"/>
      <c r="BJ857" s="395"/>
      <c r="BK857" s="395"/>
      <c r="BL857" s="395"/>
      <c r="BM857" s="395"/>
      <c r="BN857" s="395"/>
      <c r="BO857" s="395"/>
      <c r="BP857" s="395"/>
      <c r="BQ857" s="396"/>
      <c r="BR857" s="396"/>
      <c r="BS857" s="396"/>
      <c r="BT857" s="396"/>
      <c r="BU857" s="396"/>
      <c r="BV857" s="396"/>
      <c r="BW857" s="396"/>
      <c r="BX857" s="396"/>
      <c r="BY857" s="396"/>
      <c r="BZ857" s="396"/>
      <c r="CA857" s="396"/>
      <c r="CB857" s="396"/>
      <c r="CC857" s="396"/>
      <c r="CD857" s="396"/>
      <c r="CE857" s="396"/>
      <c r="CF857" s="396"/>
      <c r="CG857" s="396"/>
      <c r="CH857" s="396"/>
      <c r="CI857" s="396"/>
      <c r="CJ857" s="396"/>
      <c r="CK857" s="396"/>
      <c r="CL857" s="396"/>
      <c r="CM857" s="396"/>
      <c r="CN857" s="396"/>
      <c r="CO857" s="396"/>
      <c r="CP857" s="396"/>
      <c r="CQ857" s="396"/>
      <c r="CR857" s="396"/>
      <c r="CS857" s="396"/>
      <c r="CT857" s="396"/>
      <c r="CU857" s="396"/>
      <c r="CV857" s="396"/>
      <c r="CW857" s="396"/>
      <c r="CX857" s="396"/>
      <c r="CY857" s="396"/>
      <c r="CZ857" s="396"/>
      <c r="DA857" s="396"/>
      <c r="DB857" s="396"/>
      <c r="DC857" s="396"/>
      <c r="DD857" s="396"/>
      <c r="DE857" s="396"/>
      <c r="DF857" s="396"/>
      <c r="DG857" s="396"/>
      <c r="DH857" s="396"/>
      <c r="DI857" s="396"/>
      <c r="DJ857" s="396"/>
      <c r="DK857" s="396"/>
      <c r="DL857" s="396"/>
      <c r="DM857" s="396"/>
      <c r="DN857" s="396"/>
      <c r="DO857" s="396"/>
      <c r="DP857" s="396"/>
      <c r="DQ857" s="396"/>
      <c r="DR857" s="396"/>
      <c r="DS857" s="396"/>
      <c r="DT857" s="396"/>
      <c r="DU857" s="396"/>
      <c r="DV857" s="396"/>
      <c r="DW857" s="396"/>
      <c r="DX857" s="396"/>
      <c r="DY857" s="396"/>
    </row>
    <row r="858" spans="1:129" ht="27" customHeight="1" x14ac:dyDescent="0.15">
      <c r="A858" s="432">
        <v>1030006269</v>
      </c>
      <c r="B858" s="386" t="s">
        <v>18306</v>
      </c>
      <c r="C858" s="387" t="s">
        <v>17033</v>
      </c>
      <c r="D858" s="149" t="s">
        <v>18299</v>
      </c>
      <c r="E858" s="153"/>
      <c r="F858" s="153"/>
      <c r="G858" s="388">
        <f>COUNTIF(H858:AL858,"*")</f>
        <v>4</v>
      </c>
      <c r="H858" s="397"/>
      <c r="I858" s="397"/>
      <c r="J858" s="397"/>
      <c r="K858" s="397"/>
      <c r="L858" s="400"/>
      <c r="M858" s="400"/>
      <c r="N858" s="400"/>
      <c r="O858" s="400"/>
      <c r="P858" s="400"/>
      <c r="Q858" s="400"/>
      <c r="R858" s="400"/>
      <c r="S858" s="400"/>
      <c r="T858" s="400"/>
      <c r="U858" s="400"/>
      <c r="V858" s="400"/>
      <c r="W858" s="400"/>
      <c r="X858" s="400"/>
      <c r="Y858" s="398"/>
      <c r="Z858" s="399" t="s">
        <v>13327</v>
      </c>
      <c r="AA858" s="400" t="s">
        <v>14833</v>
      </c>
      <c r="AB858" s="400" t="s">
        <v>14985</v>
      </c>
      <c r="AC858" s="400" t="s">
        <v>14852</v>
      </c>
      <c r="AD858" s="436"/>
      <c r="AE858" s="436"/>
      <c r="AF858" s="436"/>
      <c r="AG858" s="436"/>
      <c r="AH858" s="436"/>
      <c r="AI858" s="436"/>
      <c r="AJ858" s="436"/>
      <c r="AK858" s="436"/>
      <c r="AL858" s="401"/>
      <c r="AM858" s="481">
        <f>COUNTIF(AN858:DY858,"*")-1</f>
        <v>5</v>
      </c>
      <c r="AN858" s="394" t="s">
        <v>15234</v>
      </c>
      <c r="AO858" s="395" t="s">
        <v>15659</v>
      </c>
      <c r="AP858" s="395" t="s">
        <v>15660</v>
      </c>
      <c r="AQ858" s="395" t="s">
        <v>15661</v>
      </c>
      <c r="AR858" s="395" t="s">
        <v>15663</v>
      </c>
      <c r="AS858" s="395" t="s">
        <v>15662</v>
      </c>
      <c r="AT858" s="395"/>
      <c r="AU858" s="395"/>
      <c r="AV858" s="395"/>
      <c r="AW858" s="395"/>
      <c r="AX858" s="395"/>
      <c r="AY858" s="395"/>
      <c r="AZ858" s="395"/>
      <c r="BA858" s="395"/>
      <c r="BB858" s="395"/>
      <c r="BC858" s="395"/>
      <c r="BD858" s="395"/>
      <c r="BE858" s="395"/>
      <c r="BF858" s="395"/>
      <c r="BG858" s="395"/>
      <c r="BH858" s="395"/>
      <c r="BI858" s="395"/>
      <c r="BJ858" s="395"/>
      <c r="BK858" s="395"/>
      <c r="BL858" s="395"/>
      <c r="BM858" s="395"/>
      <c r="BN858" s="395"/>
      <c r="BO858" s="395"/>
      <c r="BP858" s="395"/>
      <c r="BQ858" s="396"/>
      <c r="BR858" s="396"/>
      <c r="BS858" s="396"/>
      <c r="BT858" s="396"/>
      <c r="BU858" s="396"/>
      <c r="BV858" s="396"/>
      <c r="BW858" s="396"/>
      <c r="BX858" s="396"/>
      <c r="BY858" s="396"/>
      <c r="BZ858" s="396"/>
      <c r="CA858" s="396"/>
      <c r="CB858" s="396"/>
      <c r="CC858" s="396"/>
      <c r="CD858" s="396"/>
      <c r="CE858" s="396"/>
      <c r="CF858" s="396"/>
      <c r="CG858" s="396"/>
      <c r="CH858" s="396"/>
      <c r="CI858" s="396"/>
      <c r="CJ858" s="396"/>
      <c r="CK858" s="396"/>
      <c r="CL858" s="396"/>
      <c r="CM858" s="396"/>
      <c r="CN858" s="396"/>
      <c r="CO858" s="396"/>
      <c r="CP858" s="396"/>
      <c r="CQ858" s="396"/>
      <c r="CR858" s="396"/>
      <c r="CS858" s="396"/>
      <c r="CT858" s="396"/>
      <c r="CU858" s="396"/>
      <c r="CV858" s="396"/>
      <c r="CW858" s="396"/>
      <c r="CX858" s="396"/>
      <c r="CY858" s="396"/>
      <c r="CZ858" s="396"/>
      <c r="DA858" s="396"/>
      <c r="DB858" s="396"/>
      <c r="DC858" s="396"/>
      <c r="DD858" s="396"/>
      <c r="DE858" s="396"/>
      <c r="DF858" s="396"/>
      <c r="DG858" s="396"/>
      <c r="DH858" s="396"/>
      <c r="DI858" s="396"/>
      <c r="DJ858" s="396"/>
      <c r="DK858" s="396"/>
      <c r="DL858" s="396"/>
      <c r="DM858" s="396"/>
      <c r="DN858" s="396"/>
      <c r="DO858" s="396"/>
      <c r="DP858" s="396"/>
      <c r="DQ858" s="396"/>
      <c r="DR858" s="396"/>
      <c r="DS858" s="396"/>
      <c r="DT858" s="396"/>
      <c r="DU858" s="396"/>
      <c r="DV858" s="396"/>
      <c r="DW858" s="396"/>
      <c r="DX858" s="396"/>
      <c r="DY858" s="396"/>
    </row>
    <row r="859" spans="1:129" ht="27" customHeight="1" x14ac:dyDescent="0.15">
      <c r="A859" s="432">
        <v>1020000264</v>
      </c>
      <c r="B859" s="386" t="s">
        <v>11833</v>
      </c>
      <c r="C859" s="387" t="s">
        <v>16648</v>
      </c>
      <c r="D859" s="149" t="s">
        <v>12770</v>
      </c>
      <c r="E859" s="153"/>
      <c r="F859" s="153"/>
      <c r="G859" s="388">
        <f>COUNTIF(H859:AL859,"*")</f>
        <v>1</v>
      </c>
      <c r="H859" s="389"/>
      <c r="I859" s="389"/>
      <c r="J859" s="389"/>
      <c r="K859" s="389"/>
      <c r="L859" s="392"/>
      <c r="M859" s="392"/>
      <c r="N859" s="392"/>
      <c r="O859" s="392"/>
      <c r="P859" s="392"/>
      <c r="Q859" s="392"/>
      <c r="R859" s="392"/>
      <c r="S859" s="392"/>
      <c r="T859" s="392"/>
      <c r="U859" s="392"/>
      <c r="V859" s="392"/>
      <c r="W859" s="392"/>
      <c r="X859" s="392"/>
      <c r="Y859" s="390"/>
      <c r="Z859" s="391" t="s">
        <v>13025</v>
      </c>
      <c r="AA859" s="392"/>
      <c r="AB859" s="392"/>
      <c r="AC859" s="392"/>
      <c r="AD859" s="438"/>
      <c r="AE859" s="438"/>
      <c r="AF859" s="438"/>
      <c r="AG859" s="438"/>
      <c r="AH859" s="438"/>
      <c r="AI859" s="438"/>
      <c r="AJ859" s="438"/>
      <c r="AK859" s="438"/>
      <c r="AL859" s="393"/>
      <c r="AM859" s="481">
        <f>COUNTIF(AN859:DY859,"*")-1</f>
        <v>1</v>
      </c>
      <c r="AN859" s="394" t="s">
        <v>15123</v>
      </c>
      <c r="AO859" s="395" t="s">
        <v>15486</v>
      </c>
      <c r="AP859" s="395"/>
      <c r="AQ859" s="395"/>
      <c r="AR859" s="395"/>
      <c r="AS859" s="395"/>
      <c r="AT859" s="395"/>
      <c r="AU859" s="395"/>
      <c r="AV859" s="395"/>
      <c r="AW859" s="395"/>
      <c r="AX859" s="395"/>
      <c r="AY859" s="395"/>
      <c r="AZ859" s="395"/>
      <c r="BA859" s="395"/>
      <c r="BB859" s="395"/>
      <c r="BC859" s="395"/>
      <c r="BD859" s="395"/>
      <c r="BE859" s="395"/>
      <c r="BF859" s="395"/>
      <c r="BG859" s="395"/>
      <c r="BH859" s="395"/>
      <c r="BI859" s="395"/>
      <c r="BJ859" s="395"/>
      <c r="BK859" s="395"/>
      <c r="BL859" s="395"/>
      <c r="BM859" s="395"/>
      <c r="BN859" s="395"/>
      <c r="BO859" s="395"/>
      <c r="BP859" s="395"/>
      <c r="BQ859" s="396"/>
      <c r="BR859" s="396"/>
      <c r="BS859" s="396"/>
      <c r="BT859" s="396"/>
      <c r="BU859" s="396"/>
      <c r="BV859" s="396"/>
      <c r="BW859" s="396"/>
      <c r="BX859" s="396"/>
      <c r="BY859" s="396"/>
      <c r="BZ859" s="396"/>
      <c r="CA859" s="396"/>
      <c r="CB859" s="396"/>
      <c r="CC859" s="396"/>
      <c r="CD859" s="396"/>
      <c r="CE859" s="396"/>
      <c r="CF859" s="396"/>
      <c r="CG859" s="396"/>
      <c r="CH859" s="396"/>
      <c r="CI859" s="396"/>
      <c r="CJ859" s="396"/>
      <c r="CK859" s="396"/>
      <c r="CL859" s="396"/>
      <c r="CM859" s="396"/>
      <c r="CN859" s="396"/>
      <c r="CO859" s="396"/>
      <c r="CP859" s="396"/>
      <c r="CQ859" s="396"/>
      <c r="CR859" s="396"/>
      <c r="CS859" s="396"/>
      <c r="CT859" s="396"/>
      <c r="CU859" s="396"/>
      <c r="CV859" s="396"/>
      <c r="CW859" s="396"/>
      <c r="CX859" s="396"/>
      <c r="CY859" s="396"/>
      <c r="CZ859" s="396"/>
      <c r="DA859" s="396"/>
      <c r="DB859" s="396"/>
      <c r="DC859" s="396"/>
      <c r="DD859" s="396"/>
      <c r="DE859" s="396"/>
      <c r="DF859" s="396"/>
      <c r="DG859" s="396"/>
      <c r="DH859" s="396"/>
      <c r="DI859" s="396"/>
      <c r="DJ859" s="396"/>
      <c r="DK859" s="396"/>
      <c r="DL859" s="396"/>
      <c r="DM859" s="396"/>
      <c r="DN859" s="396"/>
      <c r="DO859" s="396"/>
      <c r="DP859" s="396"/>
      <c r="DQ859" s="396"/>
      <c r="DR859" s="396"/>
      <c r="DS859" s="396"/>
      <c r="DT859" s="396"/>
      <c r="DU859" s="396"/>
      <c r="DV859" s="396"/>
      <c r="DW859" s="396"/>
      <c r="DX859" s="396"/>
      <c r="DY859" s="396"/>
    </row>
    <row r="860" spans="1:129" ht="27" customHeight="1" x14ac:dyDescent="0.15">
      <c r="A860" s="432">
        <v>1030005330</v>
      </c>
      <c r="B860" s="386" t="s">
        <v>14261</v>
      </c>
      <c r="C860" s="387" t="s">
        <v>17413</v>
      </c>
      <c r="D860" s="149" t="s">
        <v>14305</v>
      </c>
      <c r="E860" s="153"/>
      <c r="F860" s="153"/>
      <c r="G860" s="388">
        <f>COUNTIF(H860:AL860,"*")</f>
        <v>1</v>
      </c>
      <c r="H860" s="397"/>
      <c r="I860" s="397"/>
      <c r="J860" s="397"/>
      <c r="K860" s="397"/>
      <c r="L860" s="400"/>
      <c r="M860" s="400"/>
      <c r="N860" s="400"/>
      <c r="O860" s="400"/>
      <c r="P860" s="400"/>
      <c r="Q860" s="400"/>
      <c r="R860" s="400"/>
      <c r="S860" s="400"/>
      <c r="T860" s="400"/>
      <c r="U860" s="400"/>
      <c r="V860" s="400"/>
      <c r="W860" s="400"/>
      <c r="X860" s="400"/>
      <c r="Y860" s="398"/>
      <c r="Z860" s="403" t="s">
        <v>13614</v>
      </c>
      <c r="AA860" s="400"/>
      <c r="AB860" s="400"/>
      <c r="AC860" s="400"/>
      <c r="AD860" s="436"/>
      <c r="AE860" s="436"/>
      <c r="AF860" s="436"/>
      <c r="AG860" s="436"/>
      <c r="AH860" s="436"/>
      <c r="AI860" s="436"/>
      <c r="AJ860" s="436"/>
      <c r="AK860" s="436"/>
      <c r="AL860" s="401"/>
      <c r="AM860" s="481">
        <f>COUNTIF(AN860:DY860,"*")-1</f>
        <v>3</v>
      </c>
      <c r="AN860" s="394" t="s">
        <v>15319</v>
      </c>
      <c r="AO860" s="395" t="s">
        <v>15320</v>
      </c>
      <c r="AP860" s="395" t="s">
        <v>15322</v>
      </c>
      <c r="AQ860" s="395" t="s">
        <v>16482</v>
      </c>
      <c r="AR860" s="395"/>
      <c r="AS860" s="395"/>
      <c r="AT860" s="395"/>
      <c r="AU860" s="395"/>
      <c r="AV860" s="395"/>
      <c r="AW860" s="395"/>
      <c r="AX860" s="395"/>
      <c r="AY860" s="395"/>
      <c r="AZ860" s="395"/>
      <c r="BA860" s="395"/>
      <c r="BB860" s="395"/>
      <c r="BC860" s="395"/>
      <c r="BD860" s="395"/>
      <c r="BE860" s="395"/>
      <c r="BF860" s="395"/>
      <c r="BG860" s="395"/>
      <c r="BH860" s="395"/>
      <c r="BI860" s="395"/>
      <c r="BJ860" s="395"/>
      <c r="BK860" s="395"/>
      <c r="BL860" s="395"/>
      <c r="BM860" s="395"/>
      <c r="BN860" s="395"/>
      <c r="BO860" s="395"/>
      <c r="BP860" s="395"/>
      <c r="BQ860" s="396"/>
      <c r="BR860" s="396"/>
      <c r="BS860" s="396"/>
      <c r="BT860" s="396"/>
      <c r="BU860" s="396"/>
      <c r="BV860" s="396"/>
      <c r="BW860" s="396"/>
      <c r="BX860" s="396"/>
      <c r="BY860" s="396"/>
      <c r="BZ860" s="396"/>
      <c r="CA860" s="396"/>
      <c r="CB860" s="396"/>
      <c r="CC860" s="396"/>
      <c r="CD860" s="396"/>
      <c r="CE860" s="396"/>
      <c r="CF860" s="396"/>
      <c r="CG860" s="396"/>
      <c r="CH860" s="396"/>
      <c r="CI860" s="396"/>
      <c r="CJ860" s="396"/>
      <c r="CK860" s="396"/>
      <c r="CL860" s="396"/>
      <c r="CM860" s="396"/>
      <c r="CN860" s="396"/>
      <c r="CO860" s="396"/>
      <c r="CP860" s="396"/>
      <c r="CQ860" s="396"/>
      <c r="CR860" s="396"/>
      <c r="CS860" s="396"/>
      <c r="CT860" s="396"/>
      <c r="CU860" s="396"/>
      <c r="CV860" s="396"/>
      <c r="CW860" s="396"/>
      <c r="CX860" s="396"/>
      <c r="CY860" s="396"/>
      <c r="CZ860" s="396"/>
      <c r="DA860" s="396"/>
      <c r="DB860" s="396"/>
      <c r="DC860" s="396"/>
      <c r="DD860" s="396"/>
      <c r="DE860" s="396"/>
      <c r="DF860" s="396"/>
      <c r="DG860" s="396"/>
      <c r="DH860" s="396"/>
      <c r="DI860" s="396"/>
      <c r="DJ860" s="396"/>
      <c r="DK860" s="396"/>
      <c r="DL860" s="396"/>
      <c r="DM860" s="396"/>
      <c r="DN860" s="396"/>
      <c r="DO860" s="396"/>
      <c r="DP860" s="396"/>
      <c r="DQ860" s="396"/>
      <c r="DR860" s="396"/>
      <c r="DS860" s="396"/>
      <c r="DT860" s="396"/>
      <c r="DU860" s="396"/>
      <c r="DV860" s="396"/>
      <c r="DW860" s="396"/>
      <c r="DX860" s="396"/>
      <c r="DY860" s="396"/>
    </row>
    <row r="861" spans="1:129" ht="27" customHeight="1" x14ac:dyDescent="0.15">
      <c r="A861" s="432">
        <v>1030006343</v>
      </c>
      <c r="B861" s="386" t="s">
        <v>18512</v>
      </c>
      <c r="C861" s="387" t="s">
        <v>17661</v>
      </c>
      <c r="D861" s="149" t="s">
        <v>18513</v>
      </c>
      <c r="E861" s="149" t="s">
        <v>12932</v>
      </c>
      <c r="F861" s="153" t="s">
        <v>13016</v>
      </c>
      <c r="G861" s="388">
        <f>COUNTIF(H861:AL861,"*")</f>
        <v>5</v>
      </c>
      <c r="H861" s="397" t="s">
        <v>13214</v>
      </c>
      <c r="I861" s="397" t="s">
        <v>13532</v>
      </c>
      <c r="J861" s="397" t="s">
        <v>13224</v>
      </c>
      <c r="K861" s="397" t="s">
        <v>13321</v>
      </c>
      <c r="L861" s="400" t="s">
        <v>15854</v>
      </c>
      <c r="M861" s="400"/>
      <c r="N861" s="400"/>
      <c r="O861" s="400"/>
      <c r="P861" s="400"/>
      <c r="Q861" s="400"/>
      <c r="R861" s="400"/>
      <c r="S861" s="400"/>
      <c r="T861" s="400"/>
      <c r="U861" s="400"/>
      <c r="V861" s="400"/>
      <c r="W861" s="400"/>
      <c r="X861" s="400"/>
      <c r="Y861" s="398"/>
      <c r="Z861" s="399"/>
      <c r="AA861" s="400"/>
      <c r="AB861" s="400"/>
      <c r="AC861" s="400"/>
      <c r="AD861" s="436"/>
      <c r="AE861" s="436"/>
      <c r="AF861" s="436"/>
      <c r="AG861" s="436"/>
      <c r="AH861" s="436"/>
      <c r="AI861" s="436"/>
      <c r="AJ861" s="436"/>
      <c r="AK861" s="436"/>
      <c r="AL861" s="401"/>
      <c r="AM861" s="481">
        <f>COUNTIF(AN861:DY861,"*")</f>
        <v>13</v>
      </c>
      <c r="AN861" s="394" t="s">
        <v>13506</v>
      </c>
      <c r="AO861" s="395" t="s">
        <v>13511</v>
      </c>
      <c r="AP861" s="395" t="s">
        <v>13767</v>
      </c>
      <c r="AQ861" s="395" t="s">
        <v>13628</v>
      </c>
      <c r="AR861" s="395" t="s">
        <v>13768</v>
      </c>
      <c r="AS861" s="395" t="s">
        <v>13418</v>
      </c>
      <c r="AT861" s="395" t="s">
        <v>13324</v>
      </c>
      <c r="AU861" s="395" t="s">
        <v>13397</v>
      </c>
      <c r="AV861" s="395" t="s">
        <v>13596</v>
      </c>
      <c r="AW861" s="395" t="s">
        <v>13597</v>
      </c>
      <c r="AX861" s="395" t="s">
        <v>14846</v>
      </c>
      <c r="AY861" s="395" t="s">
        <v>14941</v>
      </c>
      <c r="AZ861" s="395" t="s">
        <v>14837</v>
      </c>
      <c r="BA861" s="395"/>
      <c r="BB861" s="395"/>
      <c r="BC861" s="395"/>
      <c r="BD861" s="395"/>
      <c r="BE861" s="395"/>
      <c r="BF861" s="395"/>
      <c r="BG861" s="395"/>
      <c r="BH861" s="395"/>
      <c r="BI861" s="395"/>
      <c r="BJ861" s="395"/>
      <c r="BK861" s="395"/>
      <c r="BL861" s="395"/>
      <c r="BM861" s="395"/>
      <c r="BN861" s="395"/>
      <c r="BO861" s="395"/>
      <c r="BP861" s="395"/>
      <c r="BQ861" s="396"/>
      <c r="BR861" s="396"/>
      <c r="BS861" s="396"/>
      <c r="BT861" s="396"/>
      <c r="BU861" s="396"/>
      <c r="BV861" s="396"/>
      <c r="BW861" s="396"/>
      <c r="BX861" s="396"/>
      <c r="BY861" s="396"/>
      <c r="BZ861" s="396"/>
      <c r="CA861" s="396"/>
      <c r="CB861" s="396"/>
      <c r="CC861" s="396"/>
      <c r="CD861" s="396"/>
      <c r="CE861" s="396"/>
      <c r="CF861" s="396"/>
      <c r="CG861" s="396"/>
      <c r="CH861" s="396"/>
      <c r="CI861" s="396"/>
      <c r="CJ861" s="396"/>
      <c r="CK861" s="396"/>
      <c r="CL861" s="396"/>
      <c r="CM861" s="396"/>
      <c r="CN861" s="396"/>
      <c r="CO861" s="396"/>
      <c r="CP861" s="396"/>
      <c r="CQ861" s="396"/>
      <c r="CR861" s="396"/>
      <c r="CS861" s="396"/>
      <c r="CT861" s="396"/>
      <c r="CU861" s="396"/>
      <c r="CV861" s="396"/>
      <c r="CW861" s="396"/>
      <c r="CX861" s="396"/>
      <c r="CY861" s="396"/>
      <c r="CZ861" s="396"/>
      <c r="DA861" s="396"/>
      <c r="DB861" s="396"/>
      <c r="DC861" s="396"/>
      <c r="DD861" s="396"/>
      <c r="DE861" s="396"/>
      <c r="DF861" s="396"/>
      <c r="DG861" s="396"/>
      <c r="DH861" s="396"/>
      <c r="DI861" s="396"/>
      <c r="DJ861" s="396"/>
      <c r="DK861" s="396"/>
      <c r="DL861" s="396"/>
      <c r="DM861" s="396"/>
      <c r="DN861" s="396"/>
      <c r="DO861" s="396"/>
      <c r="DP861" s="396"/>
      <c r="DQ861" s="396"/>
      <c r="DR861" s="396"/>
      <c r="DS861" s="396"/>
      <c r="DT861" s="396"/>
      <c r="DU861" s="396"/>
      <c r="DV861" s="396"/>
      <c r="DW861" s="396"/>
      <c r="DX861" s="396"/>
      <c r="DY861" s="396"/>
    </row>
    <row r="862" spans="1:129" ht="27" customHeight="1" x14ac:dyDescent="0.15">
      <c r="A862" s="432">
        <v>1020000204</v>
      </c>
      <c r="B862" s="386" t="s">
        <v>11925</v>
      </c>
      <c r="C862" s="387" t="s">
        <v>16745</v>
      </c>
      <c r="D862" s="149" t="s">
        <v>12886</v>
      </c>
      <c r="E862" s="153"/>
      <c r="F862" s="153"/>
      <c r="G862" s="388">
        <f>COUNTIF(H862:AL862,"*")</f>
        <v>3</v>
      </c>
      <c r="H862" s="397"/>
      <c r="I862" s="397"/>
      <c r="J862" s="397"/>
      <c r="K862" s="397"/>
      <c r="L862" s="400"/>
      <c r="M862" s="400"/>
      <c r="N862" s="400"/>
      <c r="O862" s="400"/>
      <c r="P862" s="400"/>
      <c r="Q862" s="400"/>
      <c r="R862" s="400"/>
      <c r="S862" s="400"/>
      <c r="T862" s="400"/>
      <c r="U862" s="400"/>
      <c r="V862" s="400"/>
      <c r="W862" s="400"/>
      <c r="X862" s="400"/>
      <c r="Y862" s="398"/>
      <c r="Z862" s="403" t="s">
        <v>13024</v>
      </c>
      <c r="AA862" s="404" t="s">
        <v>13225</v>
      </c>
      <c r="AB862" s="404" t="s">
        <v>13123</v>
      </c>
      <c r="AC862" s="400"/>
      <c r="AD862" s="436"/>
      <c r="AE862" s="436"/>
      <c r="AF862" s="436"/>
      <c r="AG862" s="436"/>
      <c r="AH862" s="436"/>
      <c r="AI862" s="436"/>
      <c r="AJ862" s="436"/>
      <c r="AK862" s="436"/>
      <c r="AL862" s="401"/>
      <c r="AM862" s="481">
        <f>COUNTIF(AN862:DY862,"*")</f>
        <v>9</v>
      </c>
      <c r="AN862" s="394" t="s">
        <v>13028</v>
      </c>
      <c r="AO862" s="395" t="s">
        <v>15736</v>
      </c>
      <c r="AP862" s="395" t="s">
        <v>15246</v>
      </c>
      <c r="AQ862" s="395" t="s">
        <v>13605</v>
      </c>
      <c r="AR862" s="395" t="s">
        <v>15248</v>
      </c>
      <c r="AS862" s="395" t="s">
        <v>15737</v>
      </c>
      <c r="AT862" s="395" t="s">
        <v>15738</v>
      </c>
      <c r="AU862" s="395" t="s">
        <v>13551</v>
      </c>
      <c r="AV862" s="395" t="s">
        <v>15122</v>
      </c>
      <c r="AW862" s="395"/>
      <c r="AX862" s="395"/>
      <c r="AY862" s="395"/>
      <c r="AZ862" s="395"/>
      <c r="BA862" s="395"/>
      <c r="BB862" s="395"/>
      <c r="BC862" s="395"/>
      <c r="BD862" s="395"/>
      <c r="BE862" s="395"/>
      <c r="BF862" s="395"/>
      <c r="BG862" s="395"/>
      <c r="BH862" s="395"/>
      <c r="BI862" s="395"/>
      <c r="BJ862" s="395"/>
      <c r="BK862" s="395"/>
      <c r="BL862" s="395"/>
      <c r="BM862" s="395"/>
      <c r="BN862" s="395"/>
      <c r="BO862" s="395"/>
      <c r="BP862" s="395"/>
      <c r="BQ862" s="396"/>
      <c r="BR862" s="396"/>
      <c r="BS862" s="396"/>
      <c r="BT862" s="396"/>
      <c r="BU862" s="396"/>
      <c r="BV862" s="396"/>
      <c r="BW862" s="396"/>
      <c r="BX862" s="396"/>
      <c r="BY862" s="396"/>
      <c r="BZ862" s="396"/>
      <c r="CA862" s="396"/>
      <c r="CB862" s="396"/>
      <c r="CC862" s="396"/>
      <c r="CD862" s="396"/>
      <c r="CE862" s="396"/>
      <c r="CF862" s="396"/>
      <c r="CG862" s="396"/>
      <c r="CH862" s="396"/>
      <c r="CI862" s="396"/>
      <c r="CJ862" s="396"/>
      <c r="CK862" s="396"/>
      <c r="CL862" s="396"/>
      <c r="CM862" s="396"/>
      <c r="CN862" s="396"/>
      <c r="CO862" s="396"/>
      <c r="CP862" s="396"/>
      <c r="CQ862" s="396"/>
      <c r="CR862" s="396"/>
      <c r="CS862" s="396"/>
      <c r="CT862" s="396"/>
      <c r="CU862" s="396"/>
      <c r="CV862" s="396"/>
      <c r="CW862" s="396"/>
      <c r="CX862" s="396"/>
      <c r="CY862" s="396"/>
      <c r="CZ862" s="396"/>
      <c r="DA862" s="396"/>
      <c r="DB862" s="396"/>
      <c r="DC862" s="396"/>
      <c r="DD862" s="396"/>
      <c r="DE862" s="396"/>
      <c r="DF862" s="396"/>
      <c r="DG862" s="396"/>
      <c r="DH862" s="396"/>
      <c r="DI862" s="396"/>
      <c r="DJ862" s="396"/>
      <c r="DK862" s="396"/>
      <c r="DL862" s="396"/>
      <c r="DM862" s="396"/>
      <c r="DN862" s="396"/>
      <c r="DO862" s="396"/>
      <c r="DP862" s="396"/>
      <c r="DQ862" s="396"/>
      <c r="DR862" s="396"/>
      <c r="DS862" s="396"/>
      <c r="DT862" s="396"/>
      <c r="DU862" s="396"/>
      <c r="DV862" s="396"/>
      <c r="DW862" s="396"/>
      <c r="DX862" s="396"/>
      <c r="DY862" s="396"/>
    </row>
    <row r="863" spans="1:129" ht="27" customHeight="1" x14ac:dyDescent="0.15">
      <c r="A863" s="432">
        <v>1030004894</v>
      </c>
      <c r="B863" s="386" t="s">
        <v>15368</v>
      </c>
      <c r="C863" s="387" t="s">
        <v>18283</v>
      </c>
      <c r="D863" s="149" t="s">
        <v>18284</v>
      </c>
      <c r="E863" s="149"/>
      <c r="F863" s="149"/>
      <c r="G863" s="388">
        <f>COUNTIF(H863:AL863,"*")</f>
        <v>4</v>
      </c>
      <c r="H863" s="397"/>
      <c r="I863" s="397"/>
      <c r="J863" s="397"/>
      <c r="K863" s="397"/>
      <c r="L863" s="400"/>
      <c r="M863" s="400"/>
      <c r="N863" s="400"/>
      <c r="O863" s="400"/>
      <c r="P863" s="400"/>
      <c r="Q863" s="400"/>
      <c r="R863" s="400"/>
      <c r="S863" s="400"/>
      <c r="T863" s="400"/>
      <c r="U863" s="400"/>
      <c r="V863" s="400"/>
      <c r="W863" s="400"/>
      <c r="X863" s="400"/>
      <c r="Y863" s="398"/>
      <c r="Z863" s="399" t="s">
        <v>14889</v>
      </c>
      <c r="AA863" s="400" t="s">
        <v>14851</v>
      </c>
      <c r="AB863" s="400" t="s">
        <v>13327</v>
      </c>
      <c r="AC863" s="400" t="s">
        <v>13328</v>
      </c>
      <c r="AD863" s="436"/>
      <c r="AE863" s="436"/>
      <c r="AF863" s="436"/>
      <c r="AG863" s="436"/>
      <c r="AH863" s="436"/>
      <c r="AI863" s="436"/>
      <c r="AJ863" s="436"/>
      <c r="AK863" s="436"/>
      <c r="AL863" s="401"/>
      <c r="AM863" s="481">
        <f>COUNTIF(AN863:DY863,"*")</f>
        <v>9</v>
      </c>
      <c r="AN863" s="394" t="s">
        <v>15702</v>
      </c>
      <c r="AO863" s="395" t="s">
        <v>14853</v>
      </c>
      <c r="AP863" s="395" t="s">
        <v>14855</v>
      </c>
      <c r="AQ863" s="395" t="s">
        <v>15236</v>
      </c>
      <c r="AR863" s="395" t="s">
        <v>14857</v>
      </c>
      <c r="AS863" s="395" t="s">
        <v>14859</v>
      </c>
      <c r="AT863" s="395" t="s">
        <v>14860</v>
      </c>
      <c r="AU863" s="395" t="s">
        <v>15672</v>
      </c>
      <c r="AV863" s="395" t="s">
        <v>15703</v>
      </c>
      <c r="AW863" s="395"/>
      <c r="AX863" s="395"/>
      <c r="AY863" s="395"/>
      <c r="AZ863" s="395"/>
      <c r="BA863" s="395"/>
      <c r="BB863" s="395"/>
      <c r="BC863" s="395"/>
      <c r="BD863" s="395"/>
      <c r="BE863" s="395"/>
      <c r="BF863" s="395"/>
      <c r="BG863" s="395"/>
      <c r="BH863" s="395"/>
      <c r="BI863" s="395"/>
      <c r="BJ863" s="395"/>
      <c r="BK863" s="395"/>
      <c r="BL863" s="395"/>
      <c r="BM863" s="395"/>
      <c r="BN863" s="395"/>
      <c r="BO863" s="395"/>
      <c r="BP863" s="395"/>
      <c r="BQ863" s="396"/>
      <c r="BR863" s="396"/>
      <c r="BS863" s="396"/>
      <c r="BT863" s="396"/>
      <c r="BU863" s="396"/>
      <c r="BV863" s="396"/>
      <c r="BW863" s="396"/>
      <c r="BX863" s="396"/>
      <c r="BY863" s="396"/>
      <c r="BZ863" s="396"/>
      <c r="CA863" s="396"/>
      <c r="CB863" s="396"/>
      <c r="CC863" s="396"/>
      <c r="CD863" s="396"/>
      <c r="CE863" s="396"/>
      <c r="CF863" s="396"/>
      <c r="CG863" s="396"/>
      <c r="CH863" s="396"/>
      <c r="CI863" s="396"/>
      <c r="CJ863" s="396"/>
      <c r="CK863" s="396"/>
      <c r="CL863" s="396"/>
      <c r="CM863" s="396"/>
      <c r="CN863" s="396"/>
      <c r="CO863" s="396"/>
      <c r="CP863" s="396"/>
      <c r="CQ863" s="396"/>
      <c r="CR863" s="396"/>
      <c r="CS863" s="396"/>
      <c r="CT863" s="396"/>
      <c r="CU863" s="396"/>
      <c r="CV863" s="396"/>
      <c r="CW863" s="396"/>
      <c r="CX863" s="396"/>
      <c r="CY863" s="396"/>
      <c r="CZ863" s="396"/>
      <c r="DA863" s="396"/>
      <c r="DB863" s="396"/>
      <c r="DC863" s="396"/>
      <c r="DD863" s="396"/>
      <c r="DE863" s="396"/>
      <c r="DF863" s="396"/>
      <c r="DG863" s="396"/>
      <c r="DH863" s="396"/>
      <c r="DI863" s="396"/>
      <c r="DJ863" s="396"/>
      <c r="DK863" s="396"/>
      <c r="DL863" s="396"/>
      <c r="DM863" s="396"/>
      <c r="DN863" s="396"/>
      <c r="DO863" s="396"/>
      <c r="DP863" s="396"/>
      <c r="DQ863" s="396"/>
      <c r="DR863" s="396"/>
      <c r="DS863" s="396"/>
      <c r="DT863" s="396"/>
      <c r="DU863" s="396"/>
      <c r="DV863" s="396"/>
      <c r="DW863" s="396"/>
      <c r="DX863" s="396"/>
      <c r="DY863" s="396"/>
    </row>
    <row r="864" spans="1:129" ht="27" customHeight="1" x14ac:dyDescent="0.15">
      <c r="A864" s="432">
        <v>1030006292</v>
      </c>
      <c r="B864" s="386" t="s">
        <v>18377</v>
      </c>
      <c r="C864" s="387" t="s">
        <v>17144</v>
      </c>
      <c r="D864" s="149" t="s">
        <v>18378</v>
      </c>
      <c r="E864" s="153"/>
      <c r="F864" s="153"/>
      <c r="G864" s="388">
        <f>COUNTIF(H864:AL864,"*")</f>
        <v>3</v>
      </c>
      <c r="H864" s="397"/>
      <c r="I864" s="397"/>
      <c r="J864" s="397"/>
      <c r="K864" s="397"/>
      <c r="L864" s="400"/>
      <c r="M864" s="400"/>
      <c r="N864" s="400"/>
      <c r="O864" s="400"/>
      <c r="P864" s="400"/>
      <c r="Q864" s="400"/>
      <c r="R864" s="400"/>
      <c r="S864" s="400"/>
      <c r="T864" s="400"/>
      <c r="U864" s="400"/>
      <c r="V864" s="400"/>
      <c r="W864" s="400"/>
      <c r="X864" s="400"/>
      <c r="Y864" s="398"/>
      <c r="Z864" s="399" t="s">
        <v>13617</v>
      </c>
      <c r="AA864" s="400" t="s">
        <v>13618</v>
      </c>
      <c r="AB864" s="400" t="s">
        <v>13614</v>
      </c>
      <c r="AC864" s="400"/>
      <c r="AD864" s="436"/>
      <c r="AE864" s="436"/>
      <c r="AF864" s="436"/>
      <c r="AG864" s="436"/>
      <c r="AH864" s="436"/>
      <c r="AI864" s="436"/>
      <c r="AJ864" s="436"/>
      <c r="AK864" s="436"/>
      <c r="AL864" s="401"/>
      <c r="AM864" s="481">
        <f>COUNTIF(AN864:DY864,"*")</f>
        <v>7</v>
      </c>
      <c r="AN864" s="394" t="s">
        <v>15221</v>
      </c>
      <c r="AO864" s="395" t="s">
        <v>15505</v>
      </c>
      <c r="AP864" s="395" t="s">
        <v>14994</v>
      </c>
      <c r="AQ864" s="395" t="s">
        <v>15209</v>
      </c>
      <c r="AR864" s="395" t="s">
        <v>15465</v>
      </c>
      <c r="AS864" s="395" t="s">
        <v>15466</v>
      </c>
      <c r="AT864" s="395" t="s">
        <v>15656</v>
      </c>
      <c r="AU864" s="395"/>
      <c r="AV864" s="395"/>
      <c r="AW864" s="395"/>
      <c r="AX864" s="395"/>
      <c r="AY864" s="395"/>
      <c r="AZ864" s="395"/>
      <c r="BA864" s="395"/>
      <c r="BB864" s="395"/>
      <c r="BC864" s="395"/>
      <c r="BD864" s="395"/>
      <c r="BE864" s="395"/>
      <c r="BF864" s="395"/>
      <c r="BG864" s="395"/>
      <c r="BH864" s="395"/>
      <c r="BI864" s="395"/>
      <c r="BJ864" s="395"/>
      <c r="BK864" s="395"/>
      <c r="BL864" s="395"/>
      <c r="BM864" s="395"/>
      <c r="BN864" s="395"/>
      <c r="BO864" s="395"/>
      <c r="BP864" s="395"/>
      <c r="BQ864" s="396"/>
      <c r="BR864" s="396"/>
      <c r="BS864" s="396"/>
      <c r="BT864" s="396"/>
      <c r="BU864" s="396"/>
      <c r="BV864" s="396"/>
      <c r="BW864" s="396"/>
      <c r="BX864" s="396"/>
      <c r="BY864" s="396"/>
      <c r="BZ864" s="396"/>
      <c r="CA864" s="396"/>
      <c r="CB864" s="396"/>
      <c r="CC864" s="396"/>
      <c r="CD864" s="396"/>
      <c r="CE864" s="396"/>
      <c r="CF864" s="396"/>
      <c r="CG864" s="396"/>
      <c r="CH864" s="396"/>
      <c r="CI864" s="396"/>
      <c r="CJ864" s="396"/>
      <c r="CK864" s="396"/>
      <c r="CL864" s="396"/>
      <c r="CM864" s="396"/>
      <c r="CN864" s="396"/>
      <c r="CO864" s="396"/>
      <c r="CP864" s="396"/>
      <c r="CQ864" s="396"/>
      <c r="CR864" s="396"/>
      <c r="CS864" s="396"/>
      <c r="CT864" s="396"/>
      <c r="CU864" s="396"/>
      <c r="CV864" s="396"/>
      <c r="CW864" s="396"/>
      <c r="CX864" s="396"/>
      <c r="CY864" s="396"/>
      <c r="CZ864" s="396"/>
      <c r="DA864" s="396"/>
      <c r="DB864" s="396"/>
      <c r="DC864" s="396"/>
      <c r="DD864" s="396"/>
      <c r="DE864" s="396"/>
      <c r="DF864" s="396"/>
      <c r="DG864" s="396"/>
      <c r="DH864" s="396"/>
      <c r="DI864" s="396"/>
      <c r="DJ864" s="396"/>
      <c r="DK864" s="396"/>
      <c r="DL864" s="396"/>
      <c r="DM864" s="396"/>
      <c r="DN864" s="396"/>
      <c r="DO864" s="396"/>
      <c r="DP864" s="396"/>
      <c r="DQ864" s="396"/>
      <c r="DR864" s="396"/>
      <c r="DS864" s="396"/>
      <c r="DT864" s="396"/>
      <c r="DU864" s="396"/>
      <c r="DV864" s="396"/>
      <c r="DW864" s="396"/>
      <c r="DX864" s="396"/>
      <c r="DY864" s="396"/>
    </row>
    <row r="865" spans="1:129" ht="27" customHeight="1" x14ac:dyDescent="0.15">
      <c r="A865" s="432">
        <v>1030005474</v>
      </c>
      <c r="B865" s="386" t="s">
        <v>12694</v>
      </c>
      <c r="C865" s="387" t="s">
        <v>17667</v>
      </c>
      <c r="D865" s="149" t="s">
        <v>13795</v>
      </c>
      <c r="E865" s="149" t="s">
        <v>13807</v>
      </c>
      <c r="F865" s="153" t="s">
        <v>12992</v>
      </c>
      <c r="G865" s="388">
        <f>COUNTIF(H865:AL865,"*")</f>
        <v>2</v>
      </c>
      <c r="H865" s="397"/>
      <c r="I865" s="397"/>
      <c r="J865" s="397"/>
      <c r="K865" s="397"/>
      <c r="L865" s="400"/>
      <c r="M865" s="400"/>
      <c r="N865" s="400"/>
      <c r="O865" s="400"/>
      <c r="P865" s="400"/>
      <c r="Q865" s="400"/>
      <c r="R865" s="400"/>
      <c r="S865" s="400"/>
      <c r="T865" s="400"/>
      <c r="U865" s="400"/>
      <c r="V865" s="400"/>
      <c r="W865" s="400"/>
      <c r="X865" s="400"/>
      <c r="Y865" s="398"/>
      <c r="Z865" s="399" t="s">
        <v>11794</v>
      </c>
      <c r="AA865" s="400" t="s">
        <v>11795</v>
      </c>
      <c r="AB865" s="400"/>
      <c r="AC865" s="400"/>
      <c r="AD865" s="436"/>
      <c r="AE865" s="436"/>
      <c r="AF865" s="436"/>
      <c r="AG865" s="436"/>
      <c r="AH865" s="436"/>
      <c r="AI865" s="436"/>
      <c r="AJ865" s="436"/>
      <c r="AK865" s="436"/>
      <c r="AL865" s="401"/>
      <c r="AM865" s="481">
        <f>COUNTIF(AN865:DY865,"*")</f>
        <v>5</v>
      </c>
      <c r="AN865" s="394" t="s">
        <v>13461</v>
      </c>
      <c r="AO865" s="395" t="s">
        <v>13329</v>
      </c>
      <c r="AP865" s="395" t="s">
        <v>13462</v>
      </c>
      <c r="AQ865" s="395" t="s">
        <v>14850</v>
      </c>
      <c r="AR865" s="395" t="s">
        <v>13464</v>
      </c>
      <c r="AS865" s="395"/>
      <c r="AT865" s="395"/>
      <c r="AU865" s="395"/>
      <c r="AV865" s="395"/>
      <c r="AW865" s="395"/>
      <c r="AX865" s="395"/>
      <c r="AY865" s="395"/>
      <c r="AZ865" s="395"/>
      <c r="BA865" s="395"/>
      <c r="BB865" s="395"/>
      <c r="BC865" s="395"/>
      <c r="BD865" s="395"/>
      <c r="BE865" s="395"/>
      <c r="BF865" s="395"/>
      <c r="BG865" s="395"/>
      <c r="BH865" s="395"/>
      <c r="BI865" s="395"/>
      <c r="BJ865" s="395"/>
      <c r="BK865" s="395"/>
      <c r="BL865" s="395"/>
      <c r="BM865" s="395"/>
      <c r="BN865" s="395"/>
      <c r="BO865" s="395"/>
      <c r="BP865" s="395"/>
      <c r="BQ865" s="396"/>
      <c r="BR865" s="396"/>
      <c r="BS865" s="396"/>
      <c r="BT865" s="396"/>
      <c r="BU865" s="396"/>
      <c r="BV865" s="396"/>
      <c r="BW865" s="396"/>
      <c r="BX865" s="396"/>
      <c r="BY865" s="396"/>
      <c r="BZ865" s="396"/>
      <c r="CA865" s="396"/>
      <c r="CB865" s="396"/>
      <c r="CC865" s="396"/>
      <c r="CD865" s="396"/>
      <c r="CE865" s="396"/>
      <c r="CF865" s="396"/>
      <c r="CG865" s="396"/>
      <c r="CH865" s="396"/>
      <c r="CI865" s="396"/>
      <c r="CJ865" s="396"/>
      <c r="CK865" s="396"/>
      <c r="CL865" s="396"/>
      <c r="CM865" s="396"/>
      <c r="CN865" s="396"/>
      <c r="CO865" s="396"/>
      <c r="CP865" s="396"/>
      <c r="CQ865" s="396"/>
      <c r="CR865" s="396"/>
      <c r="CS865" s="396"/>
      <c r="CT865" s="396"/>
      <c r="CU865" s="396"/>
      <c r="CV865" s="396"/>
      <c r="CW865" s="396"/>
      <c r="CX865" s="396"/>
      <c r="CY865" s="396"/>
      <c r="CZ865" s="396"/>
      <c r="DA865" s="396"/>
      <c r="DB865" s="396"/>
      <c r="DC865" s="396"/>
      <c r="DD865" s="396"/>
      <c r="DE865" s="396"/>
      <c r="DF865" s="396"/>
      <c r="DG865" s="396"/>
      <c r="DH865" s="396"/>
      <c r="DI865" s="396"/>
      <c r="DJ865" s="396"/>
      <c r="DK865" s="396"/>
      <c r="DL865" s="396"/>
      <c r="DM865" s="396"/>
      <c r="DN865" s="396"/>
      <c r="DO865" s="396"/>
      <c r="DP865" s="396"/>
      <c r="DQ865" s="396"/>
      <c r="DR865" s="396"/>
      <c r="DS865" s="396"/>
      <c r="DT865" s="396"/>
      <c r="DU865" s="396"/>
      <c r="DV865" s="396"/>
      <c r="DW865" s="396"/>
      <c r="DX865" s="396"/>
      <c r="DY865" s="396"/>
    </row>
    <row r="866" spans="1:129" ht="27" customHeight="1" x14ac:dyDescent="0.15">
      <c r="A866" s="432">
        <v>1020000627</v>
      </c>
      <c r="B866" s="386" t="s">
        <v>12095</v>
      </c>
      <c r="C866" s="387" t="s">
        <v>16851</v>
      </c>
      <c r="D866" s="149" t="s">
        <v>13051</v>
      </c>
      <c r="E866" s="153"/>
      <c r="F866" s="153"/>
      <c r="G866" s="388">
        <f>COUNTIF(H866:AL866,"*")</f>
        <v>3</v>
      </c>
      <c r="H866" s="402" t="s">
        <v>13110</v>
      </c>
      <c r="I866" s="402" t="s">
        <v>13226</v>
      </c>
      <c r="J866" s="397"/>
      <c r="K866" s="397"/>
      <c r="L866" s="400"/>
      <c r="M866" s="400"/>
      <c r="N866" s="400"/>
      <c r="O866" s="400"/>
      <c r="P866" s="400"/>
      <c r="Q866" s="400"/>
      <c r="R866" s="400"/>
      <c r="S866" s="400"/>
      <c r="T866" s="400"/>
      <c r="U866" s="400"/>
      <c r="V866" s="400"/>
      <c r="W866" s="400"/>
      <c r="X866" s="400"/>
      <c r="Y866" s="398"/>
      <c r="Z866" s="403" t="s">
        <v>13110</v>
      </c>
      <c r="AA866" s="400"/>
      <c r="AB866" s="400"/>
      <c r="AC866" s="400"/>
      <c r="AD866" s="436"/>
      <c r="AE866" s="436"/>
      <c r="AF866" s="436"/>
      <c r="AG866" s="436"/>
      <c r="AH866" s="436"/>
      <c r="AI866" s="436"/>
      <c r="AJ866" s="436"/>
      <c r="AK866" s="436"/>
      <c r="AL866" s="401"/>
      <c r="AM866" s="481">
        <f>COUNTIF(AN866:DY866,"*")-1</f>
        <v>4</v>
      </c>
      <c r="AN866" s="394" t="s">
        <v>13106</v>
      </c>
      <c r="AO866" s="395" t="s">
        <v>14821</v>
      </c>
      <c r="AP866" s="395" t="s">
        <v>14822</v>
      </c>
      <c r="AQ866" s="395" t="s">
        <v>16017</v>
      </c>
      <c r="AR866" s="395" t="s">
        <v>15240</v>
      </c>
      <c r="AS866" s="395"/>
      <c r="AT866" s="395"/>
      <c r="AU866" s="395"/>
      <c r="AV866" s="395"/>
      <c r="AW866" s="395"/>
      <c r="AX866" s="395"/>
      <c r="AY866" s="395"/>
      <c r="AZ866" s="395"/>
      <c r="BA866" s="395"/>
      <c r="BB866" s="395"/>
      <c r="BC866" s="395"/>
      <c r="BD866" s="395"/>
      <c r="BE866" s="395"/>
      <c r="BF866" s="395"/>
      <c r="BG866" s="395"/>
      <c r="BH866" s="395"/>
      <c r="BI866" s="395"/>
      <c r="BJ866" s="395"/>
      <c r="BK866" s="395"/>
      <c r="BL866" s="395"/>
      <c r="BM866" s="395"/>
      <c r="BN866" s="395"/>
      <c r="BO866" s="395"/>
      <c r="BP866" s="395"/>
      <c r="BQ866" s="396"/>
      <c r="BR866" s="396"/>
      <c r="BS866" s="396"/>
      <c r="BT866" s="396"/>
      <c r="BU866" s="396"/>
      <c r="BV866" s="396"/>
      <c r="BW866" s="396"/>
      <c r="BX866" s="396"/>
      <c r="BY866" s="396"/>
      <c r="BZ866" s="396"/>
      <c r="CA866" s="396"/>
      <c r="CB866" s="396"/>
      <c r="CC866" s="396"/>
      <c r="CD866" s="396"/>
      <c r="CE866" s="396"/>
      <c r="CF866" s="396"/>
      <c r="CG866" s="396"/>
      <c r="CH866" s="396"/>
      <c r="CI866" s="396"/>
      <c r="CJ866" s="396"/>
      <c r="CK866" s="396"/>
      <c r="CL866" s="396"/>
      <c r="CM866" s="396"/>
      <c r="CN866" s="396"/>
      <c r="CO866" s="396"/>
      <c r="CP866" s="396"/>
      <c r="CQ866" s="396"/>
      <c r="CR866" s="396"/>
      <c r="CS866" s="396"/>
      <c r="CT866" s="396"/>
      <c r="CU866" s="396"/>
      <c r="CV866" s="396"/>
      <c r="CW866" s="396"/>
      <c r="CX866" s="396"/>
      <c r="CY866" s="396"/>
      <c r="CZ866" s="396"/>
      <c r="DA866" s="396"/>
      <c r="DB866" s="396"/>
      <c r="DC866" s="396"/>
      <c r="DD866" s="396"/>
      <c r="DE866" s="396"/>
      <c r="DF866" s="396"/>
      <c r="DG866" s="396"/>
      <c r="DH866" s="396"/>
      <c r="DI866" s="396"/>
      <c r="DJ866" s="396"/>
      <c r="DK866" s="396"/>
      <c r="DL866" s="396"/>
      <c r="DM866" s="396"/>
      <c r="DN866" s="396"/>
      <c r="DO866" s="396"/>
      <c r="DP866" s="396"/>
      <c r="DQ866" s="396"/>
      <c r="DR866" s="396"/>
      <c r="DS866" s="396"/>
      <c r="DT866" s="396"/>
      <c r="DU866" s="396"/>
      <c r="DV866" s="396"/>
      <c r="DW866" s="396"/>
      <c r="DX866" s="396"/>
      <c r="DY866" s="396"/>
    </row>
    <row r="867" spans="1:129" ht="27" customHeight="1" x14ac:dyDescent="0.15">
      <c r="A867" s="432">
        <v>1020001856</v>
      </c>
      <c r="B867" s="386" t="s">
        <v>12444</v>
      </c>
      <c r="C867" s="387" t="s">
        <v>17514</v>
      </c>
      <c r="D867" s="149" t="s">
        <v>14476</v>
      </c>
      <c r="E867" s="153" t="s">
        <v>14678</v>
      </c>
      <c r="F867" s="153" t="s">
        <v>12989</v>
      </c>
      <c r="G867" s="388">
        <f>COUNTIF(H867:AL867,"*")</f>
        <v>5</v>
      </c>
      <c r="H867" s="397" t="s">
        <v>13123</v>
      </c>
      <c r="I867" s="397" t="s">
        <v>13533</v>
      </c>
      <c r="J867" s="397"/>
      <c r="K867" s="397"/>
      <c r="L867" s="400"/>
      <c r="M867" s="400"/>
      <c r="N867" s="400"/>
      <c r="O867" s="400"/>
      <c r="P867" s="400"/>
      <c r="Q867" s="400"/>
      <c r="R867" s="400"/>
      <c r="S867" s="400"/>
      <c r="T867" s="400"/>
      <c r="U867" s="400"/>
      <c r="V867" s="400"/>
      <c r="W867" s="400"/>
      <c r="X867" s="400"/>
      <c r="Y867" s="398"/>
      <c r="Z867" s="399" t="s">
        <v>13442</v>
      </c>
      <c r="AA867" s="400" t="s">
        <v>11794</v>
      </c>
      <c r="AB867" s="400" t="s">
        <v>11795</v>
      </c>
      <c r="AC867" s="400"/>
      <c r="AD867" s="436"/>
      <c r="AE867" s="436"/>
      <c r="AF867" s="436"/>
      <c r="AG867" s="436"/>
      <c r="AH867" s="436"/>
      <c r="AI867" s="436"/>
      <c r="AJ867" s="436"/>
      <c r="AK867" s="436"/>
      <c r="AL867" s="401"/>
      <c r="AM867" s="481">
        <f>COUNTIF(AN867:DY867,"*")-3</f>
        <v>18</v>
      </c>
      <c r="AN867" s="394" t="s">
        <v>13022</v>
      </c>
      <c r="AO867" s="395" t="s">
        <v>13127</v>
      </c>
      <c r="AP867" s="395" t="s">
        <v>15254</v>
      </c>
      <c r="AQ867" s="395" t="s">
        <v>15825</v>
      </c>
      <c r="AR867" s="395" t="s">
        <v>16466</v>
      </c>
      <c r="AS867" s="395" t="s">
        <v>13460</v>
      </c>
      <c r="AT867" s="395" t="s">
        <v>13453</v>
      </c>
      <c r="AU867" s="395" t="s">
        <v>13632</v>
      </c>
      <c r="AV867" s="395" t="s">
        <v>16467</v>
      </c>
      <c r="AW867" s="395" t="s">
        <v>15455</v>
      </c>
      <c r="AX867" s="395" t="s">
        <v>13329</v>
      </c>
      <c r="AY867" s="395" t="s">
        <v>13462</v>
      </c>
      <c r="AZ867" s="395" t="s">
        <v>14850</v>
      </c>
      <c r="BA867" s="395" t="s">
        <v>15401</v>
      </c>
      <c r="BB867" s="395" t="s">
        <v>13330</v>
      </c>
      <c r="BC867" s="395" t="s">
        <v>16468</v>
      </c>
      <c r="BD867" s="395" t="s">
        <v>13398</v>
      </c>
      <c r="BE867" s="395" t="s">
        <v>13433</v>
      </c>
      <c r="BF867" s="395" t="s">
        <v>13434</v>
      </c>
      <c r="BG867" s="395" t="s">
        <v>13463</v>
      </c>
      <c r="BH867" s="395" t="s">
        <v>13464</v>
      </c>
      <c r="BI867" s="395"/>
      <c r="BJ867" s="395"/>
      <c r="BK867" s="395"/>
      <c r="BL867" s="395"/>
      <c r="BM867" s="395"/>
      <c r="BN867" s="395"/>
      <c r="BO867" s="395"/>
      <c r="BP867" s="395"/>
      <c r="BQ867" s="396"/>
      <c r="BR867" s="396"/>
      <c r="BS867" s="396"/>
      <c r="BT867" s="396"/>
      <c r="BU867" s="396"/>
      <c r="BV867" s="396"/>
      <c r="BW867" s="396"/>
      <c r="BX867" s="396"/>
      <c r="BY867" s="396"/>
      <c r="BZ867" s="396"/>
      <c r="CA867" s="396"/>
      <c r="CB867" s="396"/>
      <c r="CC867" s="396"/>
      <c r="CD867" s="396"/>
      <c r="CE867" s="396"/>
      <c r="CF867" s="396"/>
      <c r="CG867" s="396"/>
      <c r="CH867" s="396"/>
      <c r="CI867" s="396"/>
      <c r="CJ867" s="396"/>
      <c r="CK867" s="396"/>
      <c r="CL867" s="396"/>
      <c r="CM867" s="396"/>
      <c r="CN867" s="396"/>
      <c r="CO867" s="396"/>
      <c r="CP867" s="396"/>
      <c r="CQ867" s="396"/>
      <c r="CR867" s="396"/>
      <c r="CS867" s="396"/>
      <c r="CT867" s="396"/>
      <c r="CU867" s="396"/>
      <c r="CV867" s="396"/>
      <c r="CW867" s="396"/>
      <c r="CX867" s="396"/>
      <c r="CY867" s="396"/>
      <c r="CZ867" s="396"/>
      <c r="DA867" s="396"/>
      <c r="DB867" s="396"/>
      <c r="DC867" s="396"/>
      <c r="DD867" s="396"/>
      <c r="DE867" s="396"/>
      <c r="DF867" s="396"/>
      <c r="DG867" s="396"/>
      <c r="DH867" s="396"/>
      <c r="DI867" s="396"/>
      <c r="DJ867" s="396"/>
      <c r="DK867" s="396"/>
      <c r="DL867" s="396"/>
      <c r="DM867" s="396"/>
      <c r="DN867" s="396"/>
      <c r="DO867" s="396"/>
      <c r="DP867" s="396"/>
      <c r="DQ867" s="396"/>
      <c r="DR867" s="396"/>
      <c r="DS867" s="396"/>
      <c r="DT867" s="396"/>
      <c r="DU867" s="396"/>
      <c r="DV867" s="396"/>
      <c r="DW867" s="396"/>
      <c r="DX867" s="396"/>
      <c r="DY867" s="396"/>
    </row>
    <row r="868" spans="1:129" ht="27" customHeight="1" x14ac:dyDescent="0.15">
      <c r="A868" s="432">
        <v>1030006338</v>
      </c>
      <c r="B868" s="386" t="s">
        <v>18499</v>
      </c>
      <c r="C868" s="387" t="s">
        <v>17643</v>
      </c>
      <c r="D868" s="149" t="s">
        <v>18500</v>
      </c>
      <c r="E868" s="149"/>
      <c r="F868" s="149"/>
      <c r="G868" s="388">
        <f>COUNTIF(H868:AL868,"*")</f>
        <v>1</v>
      </c>
      <c r="H868" s="397"/>
      <c r="I868" s="397"/>
      <c r="J868" s="397"/>
      <c r="K868" s="397"/>
      <c r="L868" s="400"/>
      <c r="M868" s="400"/>
      <c r="N868" s="400"/>
      <c r="O868" s="400"/>
      <c r="P868" s="400"/>
      <c r="Q868" s="400"/>
      <c r="R868" s="400"/>
      <c r="S868" s="400"/>
      <c r="T868" s="400"/>
      <c r="U868" s="400"/>
      <c r="V868" s="400"/>
      <c r="W868" s="400"/>
      <c r="X868" s="400"/>
      <c r="Y868" s="398"/>
      <c r="Z868" s="399" t="s">
        <v>11795</v>
      </c>
      <c r="AA868" s="400"/>
      <c r="AB868" s="400"/>
      <c r="AC868" s="400"/>
      <c r="AD868" s="436"/>
      <c r="AE868" s="436"/>
      <c r="AF868" s="436"/>
      <c r="AG868" s="436"/>
      <c r="AH868" s="436"/>
      <c r="AI868" s="436"/>
      <c r="AJ868" s="436"/>
      <c r="AK868" s="436"/>
      <c r="AL868" s="401"/>
      <c r="AM868" s="481">
        <f>COUNTIF(AN868:DY868,"*")-1</f>
        <v>1</v>
      </c>
      <c r="AN868" s="394" t="s">
        <v>15345</v>
      </c>
      <c r="AO868" s="395" t="s">
        <v>16220</v>
      </c>
      <c r="AP868" s="395"/>
      <c r="AQ868" s="395"/>
      <c r="AR868" s="395"/>
      <c r="AS868" s="395"/>
      <c r="AT868" s="395"/>
      <c r="AU868" s="395"/>
      <c r="AV868" s="395"/>
      <c r="AW868" s="395"/>
      <c r="AX868" s="395"/>
      <c r="AY868" s="395"/>
      <c r="AZ868" s="395"/>
      <c r="BA868" s="395"/>
      <c r="BB868" s="395"/>
      <c r="BC868" s="395"/>
      <c r="BD868" s="395"/>
      <c r="BE868" s="395"/>
      <c r="BF868" s="395"/>
      <c r="BG868" s="395"/>
      <c r="BH868" s="395"/>
      <c r="BI868" s="395"/>
      <c r="BJ868" s="395"/>
      <c r="BK868" s="395"/>
      <c r="BL868" s="395"/>
      <c r="BM868" s="395"/>
      <c r="BN868" s="395"/>
      <c r="BO868" s="395"/>
      <c r="BP868" s="395"/>
      <c r="BQ868" s="396"/>
      <c r="BR868" s="396"/>
      <c r="BS868" s="396"/>
      <c r="BT868" s="396"/>
      <c r="BU868" s="396"/>
      <c r="BV868" s="396"/>
      <c r="BW868" s="396"/>
      <c r="BX868" s="396"/>
      <c r="BY868" s="396"/>
      <c r="BZ868" s="396"/>
      <c r="CA868" s="396"/>
      <c r="CB868" s="396"/>
      <c r="CC868" s="396"/>
      <c r="CD868" s="396"/>
      <c r="CE868" s="396"/>
      <c r="CF868" s="396"/>
      <c r="CG868" s="396"/>
      <c r="CH868" s="396"/>
      <c r="CI868" s="396"/>
      <c r="CJ868" s="396"/>
      <c r="CK868" s="396"/>
      <c r="CL868" s="396"/>
      <c r="CM868" s="396"/>
      <c r="CN868" s="396"/>
      <c r="CO868" s="396"/>
      <c r="CP868" s="396"/>
      <c r="CQ868" s="396"/>
      <c r="CR868" s="396"/>
      <c r="CS868" s="396"/>
      <c r="CT868" s="396"/>
      <c r="CU868" s="396"/>
      <c r="CV868" s="396"/>
      <c r="CW868" s="396"/>
      <c r="CX868" s="396"/>
      <c r="CY868" s="396"/>
      <c r="CZ868" s="396"/>
      <c r="DA868" s="396"/>
      <c r="DB868" s="396"/>
      <c r="DC868" s="396"/>
      <c r="DD868" s="396"/>
      <c r="DE868" s="396"/>
      <c r="DF868" s="396"/>
      <c r="DG868" s="396"/>
      <c r="DH868" s="396"/>
      <c r="DI868" s="396"/>
      <c r="DJ868" s="396"/>
      <c r="DK868" s="396"/>
      <c r="DL868" s="396"/>
      <c r="DM868" s="396"/>
      <c r="DN868" s="396"/>
      <c r="DO868" s="396"/>
      <c r="DP868" s="396"/>
      <c r="DQ868" s="396"/>
      <c r="DR868" s="396"/>
      <c r="DS868" s="396"/>
      <c r="DT868" s="396"/>
      <c r="DU868" s="396"/>
      <c r="DV868" s="396"/>
      <c r="DW868" s="396"/>
      <c r="DX868" s="396"/>
      <c r="DY868" s="396"/>
    </row>
    <row r="869" spans="1:129" ht="27" customHeight="1" x14ac:dyDescent="0.15">
      <c r="A869" s="432">
        <v>1020001487</v>
      </c>
      <c r="B869" s="386" t="s">
        <v>12331</v>
      </c>
      <c r="C869" s="387" t="s">
        <v>16837</v>
      </c>
      <c r="D869" s="149" t="s">
        <v>13036</v>
      </c>
      <c r="E869" s="149" t="s">
        <v>13068</v>
      </c>
      <c r="F869" s="149" t="s">
        <v>13061</v>
      </c>
      <c r="G869" s="388">
        <f>COUNTIF(H869:AL869,"*")</f>
        <v>5</v>
      </c>
      <c r="H869" s="397"/>
      <c r="I869" s="397"/>
      <c r="J869" s="397"/>
      <c r="K869" s="397"/>
      <c r="L869" s="400"/>
      <c r="M869" s="400"/>
      <c r="N869" s="400"/>
      <c r="O869" s="400"/>
      <c r="P869" s="400"/>
      <c r="Q869" s="400"/>
      <c r="R869" s="400"/>
      <c r="S869" s="400"/>
      <c r="T869" s="400"/>
      <c r="U869" s="400"/>
      <c r="V869" s="400"/>
      <c r="W869" s="400"/>
      <c r="X869" s="400"/>
      <c r="Y869" s="398"/>
      <c r="Z869" s="403" t="s">
        <v>11791</v>
      </c>
      <c r="AA869" s="404" t="s">
        <v>11794</v>
      </c>
      <c r="AB869" s="404" t="s">
        <v>11795</v>
      </c>
      <c r="AC869" s="404" t="s">
        <v>13226</v>
      </c>
      <c r="AD869" s="437" t="s">
        <v>14852</v>
      </c>
      <c r="AE869" s="437"/>
      <c r="AF869" s="437"/>
      <c r="AG869" s="437"/>
      <c r="AH869" s="437"/>
      <c r="AI869" s="437"/>
      <c r="AJ869" s="437"/>
      <c r="AK869" s="437"/>
      <c r="AL869" s="410"/>
      <c r="AM869" s="481">
        <f>COUNTIF(AN869:DY869,"*")-1</f>
        <v>9</v>
      </c>
      <c r="AN869" s="394" t="s">
        <v>13602</v>
      </c>
      <c r="AO869" s="395" t="s">
        <v>15488</v>
      </c>
      <c r="AP869" s="395" t="s">
        <v>15469</v>
      </c>
      <c r="AQ869" s="395" t="s">
        <v>15480</v>
      </c>
      <c r="AR869" s="395" t="s">
        <v>15196</v>
      </c>
      <c r="AS869" s="395" t="s">
        <v>15197</v>
      </c>
      <c r="AT869" s="395" t="s">
        <v>15250</v>
      </c>
      <c r="AU869" s="395" t="s">
        <v>15199</v>
      </c>
      <c r="AV869" s="395" t="s">
        <v>15123</v>
      </c>
      <c r="AW869" s="395" t="s">
        <v>16006</v>
      </c>
      <c r="AX869" s="395"/>
      <c r="AY869" s="395"/>
      <c r="AZ869" s="395"/>
      <c r="BA869" s="395"/>
      <c r="BB869" s="395"/>
      <c r="BC869" s="395"/>
      <c r="BD869" s="395"/>
      <c r="BE869" s="395"/>
      <c r="BF869" s="395"/>
      <c r="BG869" s="395"/>
      <c r="BH869" s="395"/>
      <c r="BI869" s="395"/>
      <c r="BJ869" s="395"/>
      <c r="BK869" s="395"/>
      <c r="BL869" s="395"/>
      <c r="BM869" s="395"/>
      <c r="BN869" s="395"/>
      <c r="BO869" s="395"/>
      <c r="BP869" s="395"/>
      <c r="BQ869" s="396"/>
      <c r="BR869" s="396"/>
      <c r="BS869" s="396"/>
      <c r="BT869" s="396"/>
      <c r="BU869" s="396"/>
      <c r="BV869" s="396"/>
      <c r="BW869" s="396"/>
      <c r="BX869" s="396"/>
      <c r="BY869" s="396"/>
      <c r="BZ869" s="396"/>
      <c r="CA869" s="396"/>
      <c r="CB869" s="396"/>
      <c r="CC869" s="396"/>
      <c r="CD869" s="396"/>
      <c r="CE869" s="396"/>
      <c r="CF869" s="396"/>
      <c r="CG869" s="396"/>
      <c r="CH869" s="396"/>
      <c r="CI869" s="396"/>
      <c r="CJ869" s="396"/>
      <c r="CK869" s="396"/>
      <c r="CL869" s="396"/>
      <c r="CM869" s="396"/>
      <c r="CN869" s="396"/>
      <c r="CO869" s="396"/>
      <c r="CP869" s="396"/>
      <c r="CQ869" s="396"/>
      <c r="CR869" s="396"/>
      <c r="CS869" s="396"/>
      <c r="CT869" s="396"/>
      <c r="CU869" s="396"/>
      <c r="CV869" s="396"/>
      <c r="CW869" s="396"/>
      <c r="CX869" s="396"/>
      <c r="CY869" s="396"/>
      <c r="CZ869" s="396"/>
      <c r="DA869" s="396"/>
      <c r="DB869" s="396"/>
      <c r="DC869" s="396"/>
      <c r="DD869" s="396"/>
      <c r="DE869" s="396"/>
      <c r="DF869" s="396"/>
      <c r="DG869" s="396"/>
      <c r="DH869" s="396"/>
      <c r="DI869" s="396"/>
      <c r="DJ869" s="396"/>
      <c r="DK869" s="396"/>
      <c r="DL869" s="396"/>
      <c r="DM869" s="396"/>
      <c r="DN869" s="396"/>
      <c r="DO869" s="396"/>
      <c r="DP869" s="396"/>
      <c r="DQ869" s="396"/>
      <c r="DR869" s="396"/>
      <c r="DS869" s="396"/>
      <c r="DT869" s="396"/>
      <c r="DU869" s="396"/>
      <c r="DV869" s="396"/>
      <c r="DW869" s="396"/>
      <c r="DX869" s="396"/>
      <c r="DY869" s="396"/>
    </row>
    <row r="870" spans="1:129" ht="27" customHeight="1" x14ac:dyDescent="0.15">
      <c r="A870" s="432">
        <v>1020000773</v>
      </c>
      <c r="B870" s="386" t="s">
        <v>11923</v>
      </c>
      <c r="C870" s="387" t="s">
        <v>16730</v>
      </c>
      <c r="D870" s="149" t="s">
        <v>12882</v>
      </c>
      <c r="E870" s="153"/>
      <c r="F870" s="153"/>
      <c r="G870" s="388">
        <f>COUNTIF(H870:AL870,"*")</f>
        <v>5</v>
      </c>
      <c r="H870" s="397" t="s">
        <v>13109</v>
      </c>
      <c r="I870" s="397" t="s">
        <v>13110</v>
      </c>
      <c r="J870" s="397" t="s">
        <v>13145</v>
      </c>
      <c r="K870" s="397"/>
      <c r="L870" s="400"/>
      <c r="M870" s="400"/>
      <c r="N870" s="400"/>
      <c r="O870" s="400"/>
      <c r="P870" s="400"/>
      <c r="Q870" s="400"/>
      <c r="R870" s="400"/>
      <c r="S870" s="400"/>
      <c r="T870" s="400"/>
      <c r="U870" s="400"/>
      <c r="V870" s="400"/>
      <c r="W870" s="400"/>
      <c r="X870" s="400"/>
      <c r="Y870" s="398"/>
      <c r="Z870" s="399" t="s">
        <v>13024</v>
      </c>
      <c r="AA870" s="400" t="s">
        <v>13110</v>
      </c>
      <c r="AB870" s="400"/>
      <c r="AC870" s="400"/>
      <c r="AD870" s="436"/>
      <c r="AE870" s="436"/>
      <c r="AF870" s="436"/>
      <c r="AG870" s="436"/>
      <c r="AH870" s="436"/>
      <c r="AI870" s="436"/>
      <c r="AJ870" s="436"/>
      <c r="AK870" s="436"/>
      <c r="AL870" s="401"/>
      <c r="AM870" s="481">
        <f>COUNTIF(AN870:DY870,"*")-1</f>
        <v>11</v>
      </c>
      <c r="AN870" s="394" t="s">
        <v>13295</v>
      </c>
      <c r="AO870" s="395" t="s">
        <v>13289</v>
      </c>
      <c r="AP870" s="395" t="s">
        <v>13287</v>
      </c>
      <c r="AQ870" s="395" t="s">
        <v>13139</v>
      </c>
      <c r="AR870" s="395" t="s">
        <v>13337</v>
      </c>
      <c r="AS870" s="395" t="s">
        <v>13339</v>
      </c>
      <c r="AT870" s="395" t="s">
        <v>13140</v>
      </c>
      <c r="AU870" s="395" t="s">
        <v>13290</v>
      </c>
      <c r="AV870" s="395" t="s">
        <v>13338</v>
      </c>
      <c r="AW870" s="395" t="s">
        <v>13228</v>
      </c>
      <c r="AX870" s="395" t="s">
        <v>13230</v>
      </c>
      <c r="AY870" s="395" t="s">
        <v>13302</v>
      </c>
      <c r="AZ870" s="395"/>
      <c r="BA870" s="395"/>
      <c r="BB870" s="395"/>
      <c r="BC870" s="395"/>
      <c r="BD870" s="395"/>
      <c r="BE870" s="395"/>
      <c r="BF870" s="395"/>
      <c r="BG870" s="395"/>
      <c r="BH870" s="395"/>
      <c r="BI870" s="395"/>
      <c r="BJ870" s="395"/>
      <c r="BK870" s="395"/>
      <c r="BL870" s="395"/>
      <c r="BM870" s="395"/>
      <c r="BN870" s="395"/>
      <c r="BO870" s="395"/>
      <c r="BP870" s="395"/>
      <c r="BQ870" s="396"/>
      <c r="BR870" s="396"/>
      <c r="BS870" s="396"/>
      <c r="BT870" s="396"/>
      <c r="BU870" s="396"/>
      <c r="BV870" s="396"/>
      <c r="BW870" s="396"/>
      <c r="BX870" s="396"/>
      <c r="BY870" s="396"/>
      <c r="BZ870" s="396"/>
      <c r="CA870" s="396"/>
      <c r="CB870" s="396"/>
      <c r="CC870" s="396"/>
      <c r="CD870" s="396"/>
      <c r="CE870" s="396"/>
      <c r="CF870" s="396"/>
      <c r="CG870" s="396"/>
      <c r="CH870" s="396"/>
      <c r="CI870" s="396"/>
      <c r="CJ870" s="396"/>
      <c r="CK870" s="396"/>
      <c r="CL870" s="396"/>
      <c r="CM870" s="396"/>
      <c r="CN870" s="396"/>
      <c r="CO870" s="396"/>
      <c r="CP870" s="396"/>
      <c r="CQ870" s="396"/>
      <c r="CR870" s="396"/>
      <c r="CS870" s="396"/>
      <c r="CT870" s="396"/>
      <c r="CU870" s="396"/>
      <c r="CV870" s="396"/>
      <c r="CW870" s="396"/>
      <c r="CX870" s="396"/>
      <c r="CY870" s="396"/>
      <c r="CZ870" s="396"/>
      <c r="DA870" s="396"/>
      <c r="DB870" s="396"/>
      <c r="DC870" s="396"/>
      <c r="DD870" s="396"/>
      <c r="DE870" s="396"/>
      <c r="DF870" s="396"/>
      <c r="DG870" s="396"/>
      <c r="DH870" s="396"/>
      <c r="DI870" s="396"/>
      <c r="DJ870" s="396"/>
      <c r="DK870" s="396"/>
      <c r="DL870" s="396"/>
      <c r="DM870" s="396"/>
      <c r="DN870" s="396"/>
      <c r="DO870" s="396"/>
      <c r="DP870" s="396"/>
      <c r="DQ870" s="396"/>
      <c r="DR870" s="396"/>
      <c r="DS870" s="396"/>
      <c r="DT870" s="396"/>
      <c r="DU870" s="396"/>
      <c r="DV870" s="396"/>
      <c r="DW870" s="396"/>
      <c r="DX870" s="396"/>
      <c r="DY870" s="396"/>
    </row>
    <row r="871" spans="1:129" ht="27" customHeight="1" x14ac:dyDescent="0.15">
      <c r="A871" s="432">
        <v>1020001178</v>
      </c>
      <c r="B871" s="386" t="s">
        <v>12235</v>
      </c>
      <c r="C871" s="387" t="s">
        <v>16895</v>
      </c>
      <c r="D871" s="149" t="s">
        <v>13166</v>
      </c>
      <c r="E871" s="153" t="s">
        <v>13192</v>
      </c>
      <c r="F871" s="153" t="s">
        <v>12989</v>
      </c>
      <c r="G871" s="388">
        <f>COUNTIF(H871:AL871,"*")</f>
        <v>5</v>
      </c>
      <c r="H871" s="397" t="s">
        <v>13109</v>
      </c>
      <c r="I871" s="397" t="s">
        <v>13214</v>
      </c>
      <c r="J871" s="397" t="s">
        <v>13112</v>
      </c>
      <c r="K871" s="397" t="s">
        <v>13124</v>
      </c>
      <c r="L871" s="400" t="s">
        <v>14852</v>
      </c>
      <c r="M871" s="400"/>
      <c r="N871" s="400"/>
      <c r="O871" s="400"/>
      <c r="P871" s="400"/>
      <c r="Q871" s="400"/>
      <c r="R871" s="400"/>
      <c r="S871" s="400"/>
      <c r="T871" s="400"/>
      <c r="U871" s="400"/>
      <c r="V871" s="400"/>
      <c r="W871" s="400"/>
      <c r="X871" s="400"/>
      <c r="Y871" s="398"/>
      <c r="Z871" s="399"/>
      <c r="AA871" s="400"/>
      <c r="AB871" s="400"/>
      <c r="AC871" s="400"/>
      <c r="AD871" s="436"/>
      <c r="AE871" s="436"/>
      <c r="AF871" s="436"/>
      <c r="AG871" s="436"/>
      <c r="AH871" s="436"/>
      <c r="AI871" s="436"/>
      <c r="AJ871" s="436"/>
      <c r="AK871" s="436"/>
      <c r="AL871" s="401"/>
      <c r="AM871" s="481">
        <f>COUNTIF(AN871:DY871,"*")-1</f>
        <v>5</v>
      </c>
      <c r="AN871" s="394" t="s">
        <v>13499</v>
      </c>
      <c r="AO871" s="395" t="s">
        <v>13500</v>
      </c>
      <c r="AP871" s="395" t="s">
        <v>13501</v>
      </c>
      <c r="AQ871" s="395" t="s">
        <v>13113</v>
      </c>
      <c r="AR871" s="395" t="s">
        <v>13502</v>
      </c>
      <c r="AS871" s="395" t="s">
        <v>13503</v>
      </c>
      <c r="AT871" s="395"/>
      <c r="AU871" s="395"/>
      <c r="AV871" s="395"/>
      <c r="AW871" s="395"/>
      <c r="AX871" s="395"/>
      <c r="AY871" s="395"/>
      <c r="AZ871" s="395"/>
      <c r="BA871" s="395"/>
      <c r="BB871" s="395"/>
      <c r="BC871" s="395"/>
      <c r="BD871" s="395"/>
      <c r="BE871" s="395"/>
      <c r="BF871" s="395"/>
      <c r="BG871" s="395"/>
      <c r="BH871" s="395"/>
      <c r="BI871" s="395"/>
      <c r="BJ871" s="395"/>
      <c r="BK871" s="395"/>
      <c r="BL871" s="395"/>
      <c r="BM871" s="395"/>
      <c r="BN871" s="395"/>
      <c r="BO871" s="395"/>
      <c r="BP871" s="395"/>
      <c r="BQ871" s="396"/>
      <c r="BR871" s="396"/>
      <c r="BS871" s="396"/>
      <c r="BT871" s="396"/>
      <c r="BU871" s="396"/>
      <c r="BV871" s="396"/>
      <c r="BW871" s="396"/>
      <c r="BX871" s="396"/>
      <c r="BY871" s="396"/>
      <c r="BZ871" s="396"/>
      <c r="CA871" s="396"/>
      <c r="CB871" s="396"/>
      <c r="CC871" s="396"/>
      <c r="CD871" s="396"/>
      <c r="CE871" s="396"/>
      <c r="CF871" s="396"/>
      <c r="CG871" s="396"/>
      <c r="CH871" s="396"/>
      <c r="CI871" s="396"/>
      <c r="CJ871" s="396"/>
      <c r="CK871" s="396"/>
      <c r="CL871" s="396"/>
      <c r="CM871" s="396"/>
      <c r="CN871" s="396"/>
      <c r="CO871" s="396"/>
      <c r="CP871" s="396"/>
      <c r="CQ871" s="396"/>
      <c r="CR871" s="396"/>
      <c r="CS871" s="396"/>
      <c r="CT871" s="396"/>
      <c r="CU871" s="396"/>
      <c r="CV871" s="396"/>
      <c r="CW871" s="396"/>
      <c r="CX871" s="396"/>
      <c r="CY871" s="396"/>
      <c r="CZ871" s="396"/>
      <c r="DA871" s="396"/>
      <c r="DB871" s="396"/>
      <c r="DC871" s="396"/>
      <c r="DD871" s="396"/>
      <c r="DE871" s="396"/>
      <c r="DF871" s="396"/>
      <c r="DG871" s="396"/>
      <c r="DH871" s="396"/>
      <c r="DI871" s="396"/>
      <c r="DJ871" s="396"/>
      <c r="DK871" s="396"/>
      <c r="DL871" s="396"/>
      <c r="DM871" s="396"/>
      <c r="DN871" s="396"/>
      <c r="DO871" s="396"/>
      <c r="DP871" s="396"/>
      <c r="DQ871" s="396"/>
      <c r="DR871" s="396"/>
      <c r="DS871" s="396"/>
      <c r="DT871" s="396"/>
      <c r="DU871" s="396"/>
      <c r="DV871" s="396"/>
      <c r="DW871" s="396"/>
      <c r="DX871" s="396"/>
      <c r="DY871" s="396"/>
    </row>
    <row r="872" spans="1:129" ht="27" customHeight="1" x14ac:dyDescent="0.15">
      <c r="A872" s="432">
        <v>1030004311</v>
      </c>
      <c r="B872" s="386" t="s">
        <v>14440</v>
      </c>
      <c r="C872" s="387" t="s">
        <v>17607</v>
      </c>
      <c r="D872" s="149" t="s">
        <v>14552</v>
      </c>
      <c r="E872" s="149"/>
      <c r="F872" s="153"/>
      <c r="G872" s="388">
        <f>COUNTIF(H872:AL872,"*")</f>
        <v>1</v>
      </c>
      <c r="H872" s="397"/>
      <c r="I872" s="397"/>
      <c r="J872" s="397"/>
      <c r="K872" s="397"/>
      <c r="L872" s="400"/>
      <c r="M872" s="400"/>
      <c r="N872" s="400"/>
      <c r="O872" s="400"/>
      <c r="P872" s="400"/>
      <c r="Q872" s="400"/>
      <c r="R872" s="400"/>
      <c r="S872" s="400"/>
      <c r="T872" s="400"/>
      <c r="U872" s="400"/>
      <c r="V872" s="400"/>
      <c r="W872" s="400"/>
      <c r="X872" s="400"/>
      <c r="Y872" s="398"/>
      <c r="Z872" s="399" t="s">
        <v>13025</v>
      </c>
      <c r="AA872" s="400"/>
      <c r="AB872" s="400"/>
      <c r="AC872" s="400"/>
      <c r="AD872" s="436"/>
      <c r="AE872" s="436"/>
      <c r="AF872" s="436"/>
      <c r="AG872" s="436"/>
      <c r="AH872" s="436"/>
      <c r="AI872" s="436"/>
      <c r="AJ872" s="436"/>
      <c r="AK872" s="436"/>
      <c r="AL872" s="401"/>
      <c r="AM872" s="481">
        <f>COUNTIF(AN872:DY872,"*")</f>
        <v>1</v>
      </c>
      <c r="AN872" s="394" t="s">
        <v>13456</v>
      </c>
      <c r="AO872" s="395"/>
      <c r="AP872" s="395"/>
      <c r="AQ872" s="395"/>
      <c r="AR872" s="395"/>
      <c r="AS872" s="395"/>
      <c r="AT872" s="395"/>
      <c r="AU872" s="395"/>
      <c r="AV872" s="395"/>
      <c r="AW872" s="395"/>
      <c r="AX872" s="395"/>
      <c r="AY872" s="395"/>
      <c r="AZ872" s="395"/>
      <c r="BA872" s="395"/>
      <c r="BB872" s="395"/>
      <c r="BC872" s="395"/>
      <c r="BD872" s="395"/>
      <c r="BE872" s="395"/>
      <c r="BF872" s="395"/>
      <c r="BG872" s="395"/>
      <c r="BH872" s="395"/>
      <c r="BI872" s="395"/>
      <c r="BJ872" s="395"/>
      <c r="BK872" s="395"/>
      <c r="BL872" s="395"/>
      <c r="BM872" s="395"/>
      <c r="BN872" s="395"/>
      <c r="BO872" s="395"/>
      <c r="BP872" s="395"/>
      <c r="BQ872" s="396"/>
      <c r="BR872" s="396"/>
      <c r="BS872" s="396"/>
      <c r="BT872" s="396"/>
      <c r="BU872" s="396"/>
      <c r="BV872" s="396"/>
      <c r="BW872" s="396"/>
      <c r="BX872" s="396"/>
      <c r="BY872" s="396"/>
      <c r="BZ872" s="396"/>
      <c r="CA872" s="396"/>
      <c r="CB872" s="396"/>
      <c r="CC872" s="396"/>
      <c r="CD872" s="396"/>
      <c r="CE872" s="396"/>
      <c r="CF872" s="396"/>
      <c r="CG872" s="396"/>
      <c r="CH872" s="396"/>
      <c r="CI872" s="396"/>
      <c r="CJ872" s="396"/>
      <c r="CK872" s="396"/>
      <c r="CL872" s="396"/>
      <c r="CM872" s="396"/>
      <c r="CN872" s="396"/>
      <c r="CO872" s="396"/>
      <c r="CP872" s="396"/>
      <c r="CQ872" s="396"/>
      <c r="CR872" s="396"/>
      <c r="CS872" s="396"/>
      <c r="CT872" s="396"/>
      <c r="CU872" s="396"/>
      <c r="CV872" s="396"/>
      <c r="CW872" s="396"/>
      <c r="CX872" s="396"/>
      <c r="CY872" s="396"/>
      <c r="CZ872" s="396"/>
      <c r="DA872" s="396"/>
      <c r="DB872" s="396"/>
      <c r="DC872" s="396"/>
      <c r="DD872" s="396"/>
      <c r="DE872" s="396"/>
      <c r="DF872" s="396"/>
      <c r="DG872" s="396"/>
      <c r="DH872" s="396"/>
      <c r="DI872" s="396"/>
      <c r="DJ872" s="396"/>
      <c r="DK872" s="396"/>
      <c r="DL872" s="396"/>
      <c r="DM872" s="396"/>
      <c r="DN872" s="396"/>
      <c r="DO872" s="396"/>
      <c r="DP872" s="396"/>
      <c r="DQ872" s="396"/>
      <c r="DR872" s="396"/>
      <c r="DS872" s="396"/>
      <c r="DT872" s="396"/>
      <c r="DU872" s="396"/>
      <c r="DV872" s="396"/>
      <c r="DW872" s="396"/>
      <c r="DX872" s="396"/>
      <c r="DY872" s="396"/>
    </row>
    <row r="873" spans="1:129" ht="27" customHeight="1" x14ac:dyDescent="0.15">
      <c r="A873" s="432">
        <v>1020000440</v>
      </c>
      <c r="B873" s="386" t="s">
        <v>11843</v>
      </c>
      <c r="C873" s="387" t="s">
        <v>16640</v>
      </c>
      <c r="D873" s="149" t="s">
        <v>12780</v>
      </c>
      <c r="E873" s="153" t="s">
        <v>12917</v>
      </c>
      <c r="F873" s="153" t="s">
        <v>12990</v>
      </c>
      <c r="G873" s="388">
        <f>COUNTIF(H873:AL873,"*")</f>
        <v>5</v>
      </c>
      <c r="H873" s="397" t="s">
        <v>14865</v>
      </c>
      <c r="I873" s="397" t="s">
        <v>13327</v>
      </c>
      <c r="J873" s="397" t="s">
        <v>14833</v>
      </c>
      <c r="K873" s="389"/>
      <c r="L873" s="392"/>
      <c r="M873" s="392"/>
      <c r="N873" s="392"/>
      <c r="O873" s="392"/>
      <c r="P873" s="392"/>
      <c r="Q873" s="392"/>
      <c r="R873" s="392"/>
      <c r="S873" s="392"/>
      <c r="T873" s="392"/>
      <c r="U873" s="392"/>
      <c r="V873" s="392"/>
      <c r="W873" s="392"/>
      <c r="X873" s="392"/>
      <c r="Y873" s="390"/>
      <c r="Z873" s="391" t="s">
        <v>14889</v>
      </c>
      <c r="AA873" s="407" t="s">
        <v>14865</v>
      </c>
      <c r="AB873" s="392"/>
      <c r="AC873" s="392"/>
      <c r="AD873" s="438"/>
      <c r="AE873" s="438"/>
      <c r="AF873" s="438"/>
      <c r="AG873" s="438"/>
      <c r="AH873" s="438"/>
      <c r="AI873" s="438"/>
      <c r="AJ873" s="438"/>
      <c r="AK873" s="438"/>
      <c r="AL873" s="393"/>
      <c r="AM873" s="481">
        <f>COUNTIF(AN873:DY873,"*")-2</f>
        <v>10</v>
      </c>
      <c r="AN873" s="394" t="s">
        <v>14866</v>
      </c>
      <c r="AO873" s="395" t="s">
        <v>14903</v>
      </c>
      <c r="AP873" s="395" t="s">
        <v>14867</v>
      </c>
      <c r="AQ873" s="395" t="s">
        <v>15361</v>
      </c>
      <c r="AR873" s="395" t="s">
        <v>15362</v>
      </c>
      <c r="AS873" s="395" t="s">
        <v>14991</v>
      </c>
      <c r="AT873" s="395" t="s">
        <v>14992</v>
      </c>
      <c r="AU873" s="395" t="s">
        <v>15160</v>
      </c>
      <c r="AV873" s="395" t="s">
        <v>15363</v>
      </c>
      <c r="AW873" s="395" t="s">
        <v>15274</v>
      </c>
      <c r="AX873" s="395" t="s">
        <v>15257</v>
      </c>
      <c r="AY873" s="395" t="s">
        <v>15364</v>
      </c>
      <c r="AZ873" s="395"/>
      <c r="BA873" s="395"/>
      <c r="BB873" s="395"/>
      <c r="BC873" s="395"/>
      <c r="BD873" s="395"/>
      <c r="BE873" s="395"/>
      <c r="BF873" s="395"/>
      <c r="BG873" s="395"/>
      <c r="BH873" s="395"/>
      <c r="BI873" s="395"/>
      <c r="BJ873" s="395"/>
      <c r="BK873" s="395"/>
      <c r="BL873" s="395"/>
      <c r="BM873" s="395"/>
      <c r="BN873" s="395"/>
      <c r="BO873" s="395"/>
      <c r="BP873" s="395"/>
      <c r="BQ873" s="396"/>
      <c r="BR873" s="396"/>
      <c r="BS873" s="396"/>
      <c r="BT873" s="396"/>
      <c r="BU873" s="396"/>
      <c r="BV873" s="396"/>
      <c r="BW873" s="396"/>
      <c r="BX873" s="396"/>
      <c r="BY873" s="396"/>
      <c r="BZ873" s="396"/>
      <c r="CA873" s="396"/>
      <c r="CB873" s="396"/>
      <c r="CC873" s="396"/>
      <c r="CD873" s="396"/>
      <c r="CE873" s="396"/>
      <c r="CF873" s="396"/>
      <c r="CG873" s="396"/>
      <c r="CH873" s="396"/>
      <c r="CI873" s="396"/>
      <c r="CJ873" s="396"/>
      <c r="CK873" s="396"/>
      <c r="CL873" s="396"/>
      <c r="CM873" s="396"/>
      <c r="CN873" s="396"/>
      <c r="CO873" s="396"/>
      <c r="CP873" s="396"/>
      <c r="CQ873" s="396"/>
      <c r="CR873" s="396"/>
      <c r="CS873" s="396"/>
      <c r="CT873" s="396"/>
      <c r="CU873" s="396"/>
      <c r="CV873" s="396"/>
      <c r="CW873" s="396"/>
      <c r="CX873" s="396"/>
      <c r="CY873" s="396"/>
      <c r="CZ873" s="396"/>
      <c r="DA873" s="396"/>
      <c r="DB873" s="396"/>
      <c r="DC873" s="396"/>
      <c r="DD873" s="396"/>
      <c r="DE873" s="396"/>
      <c r="DF873" s="396"/>
      <c r="DG873" s="396"/>
      <c r="DH873" s="396"/>
      <c r="DI873" s="396"/>
      <c r="DJ873" s="396"/>
      <c r="DK873" s="396"/>
      <c r="DL873" s="396"/>
      <c r="DM873" s="396"/>
      <c r="DN873" s="396"/>
      <c r="DO873" s="396"/>
      <c r="DP873" s="396"/>
      <c r="DQ873" s="396"/>
      <c r="DR873" s="396"/>
      <c r="DS873" s="396"/>
      <c r="DT873" s="396"/>
      <c r="DU873" s="396"/>
      <c r="DV873" s="396"/>
      <c r="DW873" s="396"/>
      <c r="DX873" s="396"/>
      <c r="DY873" s="396"/>
    </row>
    <row r="874" spans="1:129" ht="27" customHeight="1" x14ac:dyDescent="0.15">
      <c r="A874" s="432">
        <v>1020000654</v>
      </c>
      <c r="B874" s="386" t="s">
        <v>12098</v>
      </c>
      <c r="C874" s="387" t="s">
        <v>16833</v>
      </c>
      <c r="D874" s="149" t="s">
        <v>13032</v>
      </c>
      <c r="E874" s="153" t="s">
        <v>13065</v>
      </c>
      <c r="F874" s="153" t="s">
        <v>13060</v>
      </c>
      <c r="G874" s="388">
        <f>COUNTIF(H874:AL874,"*")</f>
        <v>1</v>
      </c>
      <c r="H874" s="397"/>
      <c r="I874" s="397"/>
      <c r="J874" s="397"/>
      <c r="K874" s="397"/>
      <c r="L874" s="400"/>
      <c r="M874" s="400"/>
      <c r="N874" s="400"/>
      <c r="O874" s="400"/>
      <c r="P874" s="400"/>
      <c r="Q874" s="400"/>
      <c r="R874" s="400"/>
      <c r="S874" s="400"/>
      <c r="T874" s="400"/>
      <c r="U874" s="400"/>
      <c r="V874" s="400"/>
      <c r="W874" s="400"/>
      <c r="X874" s="400"/>
      <c r="Y874" s="398"/>
      <c r="Z874" s="403" t="s">
        <v>13024</v>
      </c>
      <c r="AA874" s="400"/>
      <c r="AB874" s="400"/>
      <c r="AC874" s="400"/>
      <c r="AD874" s="436"/>
      <c r="AE874" s="436"/>
      <c r="AF874" s="436"/>
      <c r="AG874" s="436"/>
      <c r="AH874" s="436"/>
      <c r="AI874" s="436"/>
      <c r="AJ874" s="436"/>
      <c r="AK874" s="436"/>
      <c r="AL874" s="401"/>
      <c r="AM874" s="481">
        <f>COUNTIF(AN874:DY874,"*")-1</f>
        <v>1</v>
      </c>
      <c r="AN874" s="394" t="s">
        <v>13028</v>
      </c>
      <c r="AO874" s="395" t="s">
        <v>16002</v>
      </c>
      <c r="AP874" s="395"/>
      <c r="AQ874" s="395"/>
      <c r="AR874" s="395"/>
      <c r="AS874" s="395"/>
      <c r="AT874" s="395"/>
      <c r="AU874" s="395"/>
      <c r="AV874" s="395"/>
      <c r="AW874" s="395"/>
      <c r="AX874" s="395"/>
      <c r="AY874" s="395"/>
      <c r="AZ874" s="395"/>
      <c r="BA874" s="395"/>
      <c r="BB874" s="395"/>
      <c r="BC874" s="395"/>
      <c r="BD874" s="395"/>
      <c r="BE874" s="395"/>
      <c r="BF874" s="395"/>
      <c r="BG874" s="395"/>
      <c r="BH874" s="395"/>
      <c r="BI874" s="395"/>
      <c r="BJ874" s="395"/>
      <c r="BK874" s="395"/>
      <c r="BL874" s="395"/>
      <c r="BM874" s="395"/>
      <c r="BN874" s="395"/>
      <c r="BO874" s="395"/>
      <c r="BP874" s="395"/>
      <c r="BQ874" s="396"/>
      <c r="BR874" s="396"/>
      <c r="BS874" s="396"/>
      <c r="BT874" s="396"/>
      <c r="BU874" s="396"/>
      <c r="BV874" s="396"/>
      <c r="BW874" s="396"/>
      <c r="BX874" s="396"/>
      <c r="BY874" s="396"/>
      <c r="BZ874" s="396"/>
      <c r="CA874" s="396"/>
      <c r="CB874" s="396"/>
      <c r="CC874" s="396"/>
      <c r="CD874" s="396"/>
      <c r="CE874" s="396"/>
      <c r="CF874" s="396"/>
      <c r="CG874" s="396"/>
      <c r="CH874" s="396"/>
      <c r="CI874" s="396"/>
      <c r="CJ874" s="396"/>
      <c r="CK874" s="396"/>
      <c r="CL874" s="396"/>
      <c r="CM874" s="396"/>
      <c r="CN874" s="396"/>
      <c r="CO874" s="396"/>
      <c r="CP874" s="396"/>
      <c r="CQ874" s="396"/>
      <c r="CR874" s="396"/>
      <c r="CS874" s="396"/>
      <c r="CT874" s="396"/>
      <c r="CU874" s="396"/>
      <c r="CV874" s="396"/>
      <c r="CW874" s="396"/>
      <c r="CX874" s="396"/>
      <c r="CY874" s="396"/>
      <c r="CZ874" s="396"/>
      <c r="DA874" s="396"/>
      <c r="DB874" s="396"/>
      <c r="DC874" s="396"/>
      <c r="DD874" s="396"/>
      <c r="DE874" s="396"/>
      <c r="DF874" s="396"/>
      <c r="DG874" s="396"/>
      <c r="DH874" s="396"/>
      <c r="DI874" s="396"/>
      <c r="DJ874" s="396"/>
      <c r="DK874" s="396"/>
      <c r="DL874" s="396"/>
      <c r="DM874" s="396"/>
      <c r="DN874" s="396"/>
      <c r="DO874" s="396"/>
      <c r="DP874" s="396"/>
      <c r="DQ874" s="396"/>
      <c r="DR874" s="396"/>
      <c r="DS874" s="396"/>
      <c r="DT874" s="396"/>
      <c r="DU874" s="396"/>
      <c r="DV874" s="396"/>
      <c r="DW874" s="396"/>
      <c r="DX874" s="396"/>
      <c r="DY874" s="396"/>
    </row>
    <row r="875" spans="1:129" ht="27" customHeight="1" x14ac:dyDescent="0.15">
      <c r="A875" s="432">
        <v>1020001088</v>
      </c>
      <c r="B875" s="386" t="s">
        <v>12220</v>
      </c>
      <c r="C875" s="387" t="s">
        <v>17304</v>
      </c>
      <c r="D875" s="149" t="s">
        <v>14360</v>
      </c>
      <c r="E875" s="149" t="s">
        <v>14423</v>
      </c>
      <c r="F875" s="153" t="s">
        <v>19167</v>
      </c>
      <c r="G875" s="388">
        <f>COUNTIF(H875:AL875,"*")</f>
        <v>5</v>
      </c>
      <c r="H875" s="397" t="s">
        <v>13123</v>
      </c>
      <c r="I875" s="397" t="s">
        <v>13321</v>
      </c>
      <c r="J875" s="397"/>
      <c r="K875" s="397"/>
      <c r="L875" s="400"/>
      <c r="M875" s="400"/>
      <c r="N875" s="400"/>
      <c r="O875" s="400"/>
      <c r="P875" s="400"/>
      <c r="Q875" s="400"/>
      <c r="R875" s="400"/>
      <c r="S875" s="400"/>
      <c r="T875" s="400"/>
      <c r="U875" s="400"/>
      <c r="V875" s="400"/>
      <c r="W875" s="400"/>
      <c r="X875" s="400"/>
      <c r="Y875" s="398"/>
      <c r="Z875" s="399" t="s">
        <v>11795</v>
      </c>
      <c r="AA875" s="400" t="s">
        <v>13024</v>
      </c>
      <c r="AB875" s="400" t="s">
        <v>13110</v>
      </c>
      <c r="AC875" s="400"/>
      <c r="AD875" s="436"/>
      <c r="AE875" s="436"/>
      <c r="AF875" s="436"/>
      <c r="AG875" s="436"/>
      <c r="AH875" s="436"/>
      <c r="AI875" s="436"/>
      <c r="AJ875" s="436"/>
      <c r="AK875" s="436"/>
      <c r="AL875" s="401"/>
      <c r="AM875" s="481">
        <f>COUNTIF(AN875:DY875,"*")-1</f>
        <v>15</v>
      </c>
      <c r="AN875" s="394" t="s">
        <v>13022</v>
      </c>
      <c r="AO875" s="395" t="s">
        <v>13127</v>
      </c>
      <c r="AP875" s="395" t="s">
        <v>13325</v>
      </c>
      <c r="AQ875" s="395" t="s">
        <v>13420</v>
      </c>
      <c r="AR875" s="395" t="s">
        <v>16511</v>
      </c>
      <c r="AS875" s="395" t="s">
        <v>13398</v>
      </c>
      <c r="AT875" s="395" t="s">
        <v>13433</v>
      </c>
      <c r="AU875" s="395" t="s">
        <v>13434</v>
      </c>
      <c r="AV875" s="395" t="s">
        <v>13463</v>
      </c>
      <c r="AW875" s="395" t="s">
        <v>13464</v>
      </c>
      <c r="AX875" s="395" t="s">
        <v>13465</v>
      </c>
      <c r="AY875" s="395" t="s">
        <v>13298</v>
      </c>
      <c r="AZ875" s="395" t="s">
        <v>13228</v>
      </c>
      <c r="BA875" s="395" t="s">
        <v>13399</v>
      </c>
      <c r="BB875" s="395" t="s">
        <v>13302</v>
      </c>
      <c r="BC875" s="395" t="s">
        <v>13400</v>
      </c>
      <c r="BD875" s="395"/>
      <c r="BE875" s="395"/>
      <c r="BF875" s="395"/>
      <c r="BG875" s="395"/>
      <c r="BH875" s="395"/>
      <c r="BI875" s="395"/>
      <c r="BJ875" s="395"/>
      <c r="BK875" s="395"/>
      <c r="BL875" s="395"/>
      <c r="BM875" s="395"/>
      <c r="BN875" s="395"/>
      <c r="BO875" s="395"/>
      <c r="BP875" s="395"/>
      <c r="BQ875" s="396"/>
      <c r="BR875" s="396"/>
      <c r="BS875" s="396"/>
      <c r="BT875" s="396"/>
      <c r="BU875" s="396"/>
      <c r="BV875" s="396"/>
      <c r="BW875" s="396"/>
      <c r="BX875" s="396"/>
      <c r="BY875" s="396"/>
      <c r="BZ875" s="396"/>
      <c r="CA875" s="396"/>
      <c r="CB875" s="396"/>
      <c r="CC875" s="396"/>
      <c r="CD875" s="396"/>
      <c r="CE875" s="396"/>
      <c r="CF875" s="396"/>
      <c r="CG875" s="396"/>
      <c r="CH875" s="396"/>
      <c r="CI875" s="396"/>
      <c r="CJ875" s="396"/>
      <c r="CK875" s="396"/>
      <c r="CL875" s="396"/>
      <c r="CM875" s="396"/>
      <c r="CN875" s="396"/>
      <c r="CO875" s="396"/>
      <c r="CP875" s="396"/>
      <c r="CQ875" s="396"/>
      <c r="CR875" s="396"/>
      <c r="CS875" s="396"/>
      <c r="CT875" s="396"/>
      <c r="CU875" s="396"/>
      <c r="CV875" s="396"/>
      <c r="CW875" s="396"/>
      <c r="CX875" s="396"/>
      <c r="CY875" s="396"/>
      <c r="CZ875" s="396"/>
      <c r="DA875" s="396"/>
      <c r="DB875" s="396"/>
      <c r="DC875" s="396"/>
      <c r="DD875" s="396"/>
      <c r="DE875" s="396"/>
      <c r="DF875" s="396"/>
      <c r="DG875" s="396"/>
      <c r="DH875" s="396"/>
      <c r="DI875" s="396"/>
      <c r="DJ875" s="396"/>
      <c r="DK875" s="396"/>
      <c r="DL875" s="396"/>
      <c r="DM875" s="396"/>
      <c r="DN875" s="396"/>
      <c r="DO875" s="396"/>
      <c r="DP875" s="396"/>
      <c r="DQ875" s="396"/>
      <c r="DR875" s="396"/>
      <c r="DS875" s="396"/>
      <c r="DT875" s="396"/>
      <c r="DU875" s="396"/>
      <c r="DV875" s="396"/>
      <c r="DW875" s="396"/>
      <c r="DX875" s="396"/>
      <c r="DY875" s="396"/>
    </row>
    <row r="876" spans="1:129" ht="27" customHeight="1" x14ac:dyDescent="0.15">
      <c r="A876" s="432">
        <v>1020001180</v>
      </c>
      <c r="B876" s="386" t="s">
        <v>12236</v>
      </c>
      <c r="C876" s="387" t="s">
        <v>16969</v>
      </c>
      <c r="D876" s="149" t="s">
        <v>13480</v>
      </c>
      <c r="E876" s="153"/>
      <c r="F876" s="153"/>
      <c r="G876" s="388">
        <f>COUNTIF(H876:AL876,"*")</f>
        <v>2</v>
      </c>
      <c r="H876" s="397" t="s">
        <v>13426</v>
      </c>
      <c r="I876" s="397"/>
      <c r="J876" s="397"/>
      <c r="K876" s="397"/>
      <c r="L876" s="400"/>
      <c r="M876" s="400"/>
      <c r="N876" s="400"/>
      <c r="O876" s="400"/>
      <c r="P876" s="400"/>
      <c r="Q876" s="400"/>
      <c r="R876" s="400"/>
      <c r="S876" s="400"/>
      <c r="T876" s="400"/>
      <c r="U876" s="400"/>
      <c r="V876" s="400"/>
      <c r="W876" s="400"/>
      <c r="X876" s="400"/>
      <c r="Y876" s="398"/>
      <c r="Z876" s="399" t="s">
        <v>13123</v>
      </c>
      <c r="AA876" s="400"/>
      <c r="AB876" s="400"/>
      <c r="AC876" s="400"/>
      <c r="AD876" s="436"/>
      <c r="AE876" s="436"/>
      <c r="AF876" s="436"/>
      <c r="AG876" s="436"/>
      <c r="AH876" s="436"/>
      <c r="AI876" s="436"/>
      <c r="AJ876" s="436"/>
      <c r="AK876" s="436"/>
      <c r="AL876" s="401"/>
      <c r="AM876" s="481">
        <f>COUNTIF(AN876:DY876,"*")-1</f>
        <v>7</v>
      </c>
      <c r="AN876" s="394" t="s">
        <v>13529</v>
      </c>
      <c r="AO876" s="395" t="s">
        <v>13530</v>
      </c>
      <c r="AP876" s="395" t="s">
        <v>13531</v>
      </c>
      <c r="AQ876" s="395" t="s">
        <v>13427</v>
      </c>
      <c r="AR876" s="395" t="s">
        <v>15447</v>
      </c>
      <c r="AS876" s="395" t="s">
        <v>13306</v>
      </c>
      <c r="AT876" s="395" t="s">
        <v>13335</v>
      </c>
      <c r="AU876" s="395" t="s">
        <v>13429</v>
      </c>
      <c r="AV876" s="395"/>
      <c r="AW876" s="395"/>
      <c r="AX876" s="395"/>
      <c r="AY876" s="395"/>
      <c r="AZ876" s="395"/>
      <c r="BA876" s="395"/>
      <c r="BB876" s="395"/>
      <c r="BC876" s="395"/>
      <c r="BD876" s="395"/>
      <c r="BE876" s="395"/>
      <c r="BF876" s="395"/>
      <c r="BG876" s="395"/>
      <c r="BH876" s="395"/>
      <c r="BI876" s="395"/>
      <c r="BJ876" s="395"/>
      <c r="BK876" s="395"/>
      <c r="BL876" s="395"/>
      <c r="BM876" s="395"/>
      <c r="BN876" s="395"/>
      <c r="BO876" s="395"/>
      <c r="BP876" s="395"/>
      <c r="BQ876" s="396"/>
      <c r="BR876" s="396"/>
      <c r="BS876" s="396"/>
      <c r="BT876" s="396"/>
      <c r="BU876" s="396"/>
      <c r="BV876" s="396"/>
      <c r="BW876" s="396"/>
      <c r="BX876" s="396"/>
      <c r="BY876" s="396"/>
      <c r="BZ876" s="396"/>
      <c r="CA876" s="396"/>
      <c r="CB876" s="396"/>
      <c r="CC876" s="396"/>
      <c r="CD876" s="396"/>
      <c r="CE876" s="396"/>
      <c r="CF876" s="396"/>
      <c r="CG876" s="396"/>
      <c r="CH876" s="396"/>
      <c r="CI876" s="396"/>
      <c r="CJ876" s="396"/>
      <c r="CK876" s="396"/>
      <c r="CL876" s="396"/>
      <c r="CM876" s="396"/>
      <c r="CN876" s="396"/>
      <c r="CO876" s="396"/>
      <c r="CP876" s="396"/>
      <c r="CQ876" s="396"/>
      <c r="CR876" s="396"/>
      <c r="CS876" s="396"/>
      <c r="CT876" s="396"/>
      <c r="CU876" s="396"/>
      <c r="CV876" s="396"/>
      <c r="CW876" s="396"/>
      <c r="CX876" s="396"/>
      <c r="CY876" s="396"/>
      <c r="CZ876" s="396"/>
      <c r="DA876" s="396"/>
      <c r="DB876" s="396"/>
      <c r="DC876" s="396"/>
      <c r="DD876" s="396"/>
      <c r="DE876" s="396"/>
      <c r="DF876" s="396"/>
      <c r="DG876" s="396"/>
      <c r="DH876" s="396"/>
      <c r="DI876" s="396"/>
      <c r="DJ876" s="396"/>
      <c r="DK876" s="396"/>
      <c r="DL876" s="396"/>
      <c r="DM876" s="396"/>
      <c r="DN876" s="396"/>
      <c r="DO876" s="396"/>
      <c r="DP876" s="396"/>
      <c r="DQ876" s="396"/>
      <c r="DR876" s="396"/>
      <c r="DS876" s="396"/>
      <c r="DT876" s="396"/>
      <c r="DU876" s="396"/>
      <c r="DV876" s="396"/>
      <c r="DW876" s="396"/>
      <c r="DX876" s="396"/>
      <c r="DY876" s="396"/>
    </row>
    <row r="877" spans="1:129" ht="27" customHeight="1" x14ac:dyDescent="0.15">
      <c r="A877" s="432">
        <v>1020001354</v>
      </c>
      <c r="B877" s="386" t="s">
        <v>12290</v>
      </c>
      <c r="C877" s="387" t="s">
        <v>17222</v>
      </c>
      <c r="D877" s="149" t="s">
        <v>14005</v>
      </c>
      <c r="E877" s="149"/>
      <c r="F877" s="149"/>
      <c r="G877" s="388">
        <f>COUNTIF(H877:AL877,"*")</f>
        <v>2</v>
      </c>
      <c r="H877" s="397" t="s">
        <v>13225</v>
      </c>
      <c r="I877" s="397"/>
      <c r="J877" s="397"/>
      <c r="K877" s="397"/>
      <c r="L877" s="400"/>
      <c r="M877" s="400"/>
      <c r="N877" s="400"/>
      <c r="O877" s="400"/>
      <c r="P877" s="400"/>
      <c r="Q877" s="400"/>
      <c r="R877" s="400"/>
      <c r="S877" s="400"/>
      <c r="T877" s="400"/>
      <c r="U877" s="400"/>
      <c r="V877" s="400"/>
      <c r="W877" s="400"/>
      <c r="X877" s="400"/>
      <c r="Y877" s="398"/>
      <c r="Z877" s="399" t="s">
        <v>13442</v>
      </c>
      <c r="AA877" s="400"/>
      <c r="AB877" s="400"/>
      <c r="AC877" s="400"/>
      <c r="AD877" s="436"/>
      <c r="AE877" s="436"/>
      <c r="AF877" s="436"/>
      <c r="AG877" s="436"/>
      <c r="AH877" s="436"/>
      <c r="AI877" s="436"/>
      <c r="AJ877" s="436"/>
      <c r="AK877" s="436"/>
      <c r="AL877" s="401"/>
      <c r="AM877" s="481">
        <f>COUNTIF(AN877:DY877,"*")</f>
        <v>4</v>
      </c>
      <c r="AN877" s="394" t="s">
        <v>13951</v>
      </c>
      <c r="AO877" s="395" t="s">
        <v>13451</v>
      </c>
      <c r="AP877" s="395" t="s">
        <v>13452</v>
      </c>
      <c r="AQ877" s="395" t="s">
        <v>13459</v>
      </c>
      <c r="AR877" s="395"/>
      <c r="AS877" s="395"/>
      <c r="AT877" s="395"/>
      <c r="AU877" s="395"/>
      <c r="AV877" s="395"/>
      <c r="AW877" s="395"/>
      <c r="AX877" s="395"/>
      <c r="AY877" s="395"/>
      <c r="AZ877" s="395"/>
      <c r="BA877" s="395"/>
      <c r="BB877" s="395"/>
      <c r="BC877" s="395"/>
      <c r="BD877" s="395"/>
      <c r="BE877" s="395"/>
      <c r="BF877" s="395"/>
      <c r="BG877" s="395"/>
      <c r="BH877" s="395"/>
      <c r="BI877" s="395"/>
      <c r="BJ877" s="395"/>
      <c r="BK877" s="395"/>
      <c r="BL877" s="395"/>
      <c r="BM877" s="395"/>
      <c r="BN877" s="395"/>
      <c r="BO877" s="395"/>
      <c r="BP877" s="395"/>
      <c r="BQ877" s="396"/>
      <c r="BR877" s="396"/>
      <c r="BS877" s="396"/>
      <c r="BT877" s="396"/>
      <c r="BU877" s="396"/>
      <c r="BV877" s="396"/>
      <c r="BW877" s="396"/>
      <c r="BX877" s="396"/>
      <c r="BY877" s="396"/>
      <c r="BZ877" s="396"/>
      <c r="CA877" s="396"/>
      <c r="CB877" s="396"/>
      <c r="CC877" s="396"/>
      <c r="CD877" s="396"/>
      <c r="CE877" s="396"/>
      <c r="CF877" s="396"/>
      <c r="CG877" s="396"/>
      <c r="CH877" s="396"/>
      <c r="CI877" s="396"/>
      <c r="CJ877" s="396"/>
      <c r="CK877" s="396"/>
      <c r="CL877" s="396"/>
      <c r="CM877" s="396"/>
      <c r="CN877" s="396"/>
      <c r="CO877" s="396"/>
      <c r="CP877" s="396"/>
      <c r="CQ877" s="396"/>
      <c r="CR877" s="396"/>
      <c r="CS877" s="396"/>
      <c r="CT877" s="396"/>
      <c r="CU877" s="396"/>
      <c r="CV877" s="396"/>
      <c r="CW877" s="396"/>
      <c r="CX877" s="396"/>
      <c r="CY877" s="396"/>
      <c r="CZ877" s="396"/>
      <c r="DA877" s="396"/>
      <c r="DB877" s="396"/>
      <c r="DC877" s="396"/>
      <c r="DD877" s="396"/>
      <c r="DE877" s="396"/>
      <c r="DF877" s="396"/>
      <c r="DG877" s="396"/>
      <c r="DH877" s="396"/>
      <c r="DI877" s="396"/>
      <c r="DJ877" s="396"/>
      <c r="DK877" s="396"/>
      <c r="DL877" s="396"/>
      <c r="DM877" s="396"/>
      <c r="DN877" s="396"/>
      <c r="DO877" s="396"/>
      <c r="DP877" s="396"/>
      <c r="DQ877" s="396"/>
      <c r="DR877" s="396"/>
      <c r="DS877" s="396"/>
      <c r="DT877" s="396"/>
      <c r="DU877" s="396"/>
      <c r="DV877" s="396"/>
      <c r="DW877" s="396"/>
      <c r="DX877" s="396"/>
      <c r="DY877" s="396"/>
    </row>
    <row r="878" spans="1:129" ht="27" customHeight="1" x14ac:dyDescent="0.15">
      <c r="A878" s="432">
        <v>1020001395</v>
      </c>
      <c r="B878" s="386" t="s">
        <v>12305</v>
      </c>
      <c r="C878" s="387" t="s">
        <v>17563</v>
      </c>
      <c r="D878" s="149" t="s">
        <v>14516</v>
      </c>
      <c r="E878" s="149"/>
      <c r="F878" s="153"/>
      <c r="G878" s="388">
        <f>COUNTIF(H878:AL878,"*")</f>
        <v>1</v>
      </c>
      <c r="H878" s="397" t="s">
        <v>14889</v>
      </c>
      <c r="I878" s="397"/>
      <c r="J878" s="397"/>
      <c r="K878" s="397"/>
      <c r="L878" s="400"/>
      <c r="M878" s="400"/>
      <c r="N878" s="400"/>
      <c r="O878" s="400"/>
      <c r="P878" s="400"/>
      <c r="Q878" s="400"/>
      <c r="R878" s="400"/>
      <c r="S878" s="400"/>
      <c r="T878" s="400"/>
      <c r="U878" s="400"/>
      <c r="V878" s="400"/>
      <c r="W878" s="400"/>
      <c r="X878" s="400"/>
      <c r="Y878" s="398"/>
      <c r="Z878" s="399"/>
      <c r="AA878" s="400"/>
      <c r="AB878" s="400"/>
      <c r="AC878" s="400"/>
      <c r="AD878" s="436"/>
      <c r="AE878" s="436"/>
      <c r="AF878" s="436"/>
      <c r="AG878" s="436"/>
      <c r="AH878" s="436"/>
      <c r="AI878" s="436"/>
      <c r="AJ878" s="436"/>
      <c r="AK878" s="436"/>
      <c r="AL878" s="401"/>
      <c r="AM878" s="481">
        <f>COUNTIF(AN878:DY878,"*")</f>
        <v>2</v>
      </c>
      <c r="AN878" s="394" t="s">
        <v>15230</v>
      </c>
      <c r="AO878" s="395" t="s">
        <v>15231</v>
      </c>
      <c r="AP878" s="395"/>
      <c r="AQ878" s="395"/>
      <c r="AR878" s="395"/>
      <c r="AS878" s="395"/>
      <c r="AT878" s="395"/>
      <c r="AU878" s="395"/>
      <c r="AV878" s="395"/>
      <c r="AW878" s="395"/>
      <c r="AX878" s="395"/>
      <c r="AY878" s="395"/>
      <c r="AZ878" s="395"/>
      <c r="BA878" s="395"/>
      <c r="BB878" s="395"/>
      <c r="BC878" s="395"/>
      <c r="BD878" s="395"/>
      <c r="BE878" s="395"/>
      <c r="BF878" s="395"/>
      <c r="BG878" s="395"/>
      <c r="BH878" s="395"/>
      <c r="BI878" s="395"/>
      <c r="BJ878" s="395"/>
      <c r="BK878" s="395"/>
      <c r="BL878" s="395"/>
      <c r="BM878" s="395"/>
      <c r="BN878" s="395"/>
      <c r="BO878" s="395"/>
      <c r="BP878" s="395"/>
      <c r="BQ878" s="396"/>
      <c r="BR878" s="396"/>
      <c r="BS878" s="396"/>
      <c r="BT878" s="396"/>
      <c r="BU878" s="396"/>
      <c r="BV878" s="396"/>
      <c r="BW878" s="396"/>
      <c r="BX878" s="396"/>
      <c r="BY878" s="396"/>
      <c r="BZ878" s="396"/>
      <c r="CA878" s="396"/>
      <c r="CB878" s="396"/>
      <c r="CC878" s="396"/>
      <c r="CD878" s="396"/>
      <c r="CE878" s="396"/>
      <c r="CF878" s="396"/>
      <c r="CG878" s="396"/>
      <c r="CH878" s="396"/>
      <c r="CI878" s="396"/>
      <c r="CJ878" s="396"/>
      <c r="CK878" s="396"/>
      <c r="CL878" s="396"/>
      <c r="CM878" s="396"/>
      <c r="CN878" s="396"/>
      <c r="CO878" s="396"/>
      <c r="CP878" s="396"/>
      <c r="CQ878" s="396"/>
      <c r="CR878" s="396"/>
      <c r="CS878" s="396"/>
      <c r="CT878" s="396"/>
      <c r="CU878" s="396"/>
      <c r="CV878" s="396"/>
      <c r="CW878" s="396"/>
      <c r="CX878" s="396"/>
      <c r="CY878" s="396"/>
      <c r="CZ878" s="396"/>
      <c r="DA878" s="396"/>
      <c r="DB878" s="396"/>
      <c r="DC878" s="396"/>
      <c r="DD878" s="396"/>
      <c r="DE878" s="396"/>
      <c r="DF878" s="396"/>
      <c r="DG878" s="396"/>
      <c r="DH878" s="396"/>
      <c r="DI878" s="396"/>
      <c r="DJ878" s="396"/>
      <c r="DK878" s="396"/>
      <c r="DL878" s="396"/>
      <c r="DM878" s="396"/>
      <c r="DN878" s="396"/>
      <c r="DO878" s="396"/>
      <c r="DP878" s="396"/>
      <c r="DQ878" s="396"/>
      <c r="DR878" s="396"/>
      <c r="DS878" s="396"/>
      <c r="DT878" s="396"/>
      <c r="DU878" s="396"/>
      <c r="DV878" s="396"/>
      <c r="DW878" s="396"/>
      <c r="DX878" s="396"/>
      <c r="DY878" s="396"/>
    </row>
    <row r="879" spans="1:129" ht="27" customHeight="1" x14ac:dyDescent="0.15">
      <c r="A879" s="432">
        <v>1030003483</v>
      </c>
      <c r="B879" s="386" t="s">
        <v>12595</v>
      </c>
      <c r="C879" s="387" t="s">
        <v>16792</v>
      </c>
      <c r="D879" s="149" t="s">
        <v>12899</v>
      </c>
      <c r="E879" s="153"/>
      <c r="F879" s="153"/>
      <c r="G879" s="388">
        <f>COUNTIF(H879:AL879,"*")</f>
        <v>5</v>
      </c>
      <c r="H879" s="397" t="s">
        <v>13110</v>
      </c>
      <c r="I879" s="397" t="s">
        <v>13224</v>
      </c>
      <c r="J879" s="397"/>
      <c r="K879" s="397"/>
      <c r="L879" s="400"/>
      <c r="M879" s="400"/>
      <c r="N879" s="400"/>
      <c r="O879" s="400"/>
      <c r="P879" s="400"/>
      <c r="Q879" s="400"/>
      <c r="R879" s="400"/>
      <c r="S879" s="400"/>
      <c r="T879" s="400"/>
      <c r="U879" s="400"/>
      <c r="V879" s="400"/>
      <c r="W879" s="400"/>
      <c r="X879" s="400"/>
      <c r="Y879" s="398"/>
      <c r="Z879" s="399" t="s">
        <v>11795</v>
      </c>
      <c r="AA879" s="400" t="s">
        <v>13024</v>
      </c>
      <c r="AB879" s="400" t="s">
        <v>13110</v>
      </c>
      <c r="AC879" s="400"/>
      <c r="AD879" s="436"/>
      <c r="AE879" s="436"/>
      <c r="AF879" s="436"/>
      <c r="AG879" s="436"/>
      <c r="AH879" s="436"/>
      <c r="AI879" s="436"/>
      <c r="AJ879" s="436"/>
      <c r="AK879" s="436"/>
      <c r="AL879" s="401"/>
      <c r="AM879" s="481">
        <f>COUNTIF(AN879:DY879,"*")</f>
        <v>13</v>
      </c>
      <c r="AN879" s="394" t="s">
        <v>13296</v>
      </c>
      <c r="AO879" s="395" t="s">
        <v>13140</v>
      </c>
      <c r="AP879" s="395" t="s">
        <v>13290</v>
      </c>
      <c r="AQ879" s="395" t="s">
        <v>13396</v>
      </c>
      <c r="AR879" s="395" t="s">
        <v>13297</v>
      </c>
      <c r="AS879" s="395" t="s">
        <v>13397</v>
      </c>
      <c r="AT879" s="395" t="s">
        <v>13398</v>
      </c>
      <c r="AU879" s="395" t="s">
        <v>13298</v>
      </c>
      <c r="AV879" s="395" t="s">
        <v>13300</v>
      </c>
      <c r="AW879" s="395" t="s">
        <v>13399</v>
      </c>
      <c r="AX879" s="395" t="s">
        <v>13302</v>
      </c>
      <c r="AY879" s="395" t="s">
        <v>13400</v>
      </c>
      <c r="AZ879" s="395" t="s">
        <v>13135</v>
      </c>
      <c r="BA879" s="395"/>
      <c r="BB879" s="395"/>
      <c r="BC879" s="395"/>
      <c r="BD879" s="395"/>
      <c r="BE879" s="395"/>
      <c r="BF879" s="395"/>
      <c r="BG879" s="395"/>
      <c r="BH879" s="395"/>
      <c r="BI879" s="395"/>
      <c r="BJ879" s="395"/>
      <c r="BK879" s="395"/>
      <c r="BL879" s="395"/>
      <c r="BM879" s="395"/>
      <c r="BN879" s="395"/>
      <c r="BO879" s="395"/>
      <c r="BP879" s="395"/>
      <c r="BQ879" s="396"/>
      <c r="BR879" s="396"/>
      <c r="BS879" s="396"/>
      <c r="BT879" s="396"/>
      <c r="BU879" s="396"/>
      <c r="BV879" s="396"/>
      <c r="BW879" s="396"/>
      <c r="BX879" s="396"/>
      <c r="BY879" s="396"/>
      <c r="BZ879" s="396"/>
      <c r="CA879" s="396"/>
      <c r="CB879" s="396"/>
      <c r="CC879" s="396"/>
      <c r="CD879" s="396"/>
      <c r="CE879" s="396"/>
      <c r="CF879" s="396"/>
      <c r="CG879" s="396"/>
      <c r="CH879" s="396"/>
      <c r="CI879" s="396"/>
      <c r="CJ879" s="396"/>
      <c r="CK879" s="396"/>
      <c r="CL879" s="396"/>
      <c r="CM879" s="396"/>
      <c r="CN879" s="396"/>
      <c r="CO879" s="396"/>
      <c r="CP879" s="396"/>
      <c r="CQ879" s="396"/>
      <c r="CR879" s="396"/>
      <c r="CS879" s="396"/>
      <c r="CT879" s="396"/>
      <c r="CU879" s="396"/>
      <c r="CV879" s="396"/>
      <c r="CW879" s="396"/>
      <c r="CX879" s="396"/>
      <c r="CY879" s="396"/>
      <c r="CZ879" s="396"/>
      <c r="DA879" s="396"/>
      <c r="DB879" s="396"/>
      <c r="DC879" s="396"/>
      <c r="DD879" s="396"/>
      <c r="DE879" s="396"/>
      <c r="DF879" s="396"/>
      <c r="DG879" s="396"/>
      <c r="DH879" s="396"/>
      <c r="DI879" s="396"/>
      <c r="DJ879" s="396"/>
      <c r="DK879" s="396"/>
      <c r="DL879" s="396"/>
      <c r="DM879" s="396"/>
      <c r="DN879" s="396"/>
      <c r="DO879" s="396"/>
      <c r="DP879" s="396"/>
      <c r="DQ879" s="396"/>
      <c r="DR879" s="396"/>
      <c r="DS879" s="396"/>
      <c r="DT879" s="396"/>
      <c r="DU879" s="396"/>
      <c r="DV879" s="396"/>
      <c r="DW879" s="396"/>
      <c r="DX879" s="396"/>
      <c r="DY879" s="396"/>
    </row>
    <row r="880" spans="1:129" ht="27" customHeight="1" x14ac:dyDescent="0.15">
      <c r="A880" s="432">
        <v>1030006281</v>
      </c>
      <c r="B880" s="386" t="s">
        <v>18344</v>
      </c>
      <c r="C880" s="387" t="s">
        <v>18345</v>
      </c>
      <c r="D880" s="149" t="s">
        <v>18346</v>
      </c>
      <c r="E880" s="153"/>
      <c r="F880" s="153"/>
      <c r="G880" s="388">
        <f>COUNTIF(H880:AL880,"*")</f>
        <v>1</v>
      </c>
      <c r="H880" s="397"/>
      <c r="I880" s="397"/>
      <c r="J880" s="397"/>
      <c r="K880" s="397"/>
      <c r="L880" s="400"/>
      <c r="M880" s="400"/>
      <c r="N880" s="400"/>
      <c r="O880" s="400"/>
      <c r="P880" s="400"/>
      <c r="Q880" s="400"/>
      <c r="R880" s="400"/>
      <c r="S880" s="400"/>
      <c r="T880" s="400"/>
      <c r="U880" s="400"/>
      <c r="V880" s="400"/>
      <c r="W880" s="400"/>
      <c r="X880" s="400"/>
      <c r="Y880" s="398"/>
      <c r="Z880" s="403" t="s">
        <v>13326</v>
      </c>
      <c r="AA880" s="400"/>
      <c r="AB880" s="400"/>
      <c r="AC880" s="400"/>
      <c r="AD880" s="436"/>
      <c r="AE880" s="436"/>
      <c r="AF880" s="436"/>
      <c r="AG880" s="436"/>
      <c r="AH880" s="436"/>
      <c r="AI880" s="436"/>
      <c r="AJ880" s="436"/>
      <c r="AK880" s="436"/>
      <c r="AL880" s="401"/>
      <c r="AM880" s="481">
        <f>COUNTIF(AN880:DY880,"*")</f>
        <v>1</v>
      </c>
      <c r="AN880" s="394" t="s">
        <v>15838</v>
      </c>
      <c r="AO880" s="395"/>
      <c r="AP880" s="396"/>
      <c r="AQ880" s="395"/>
      <c r="AR880" s="395"/>
      <c r="AS880" s="395"/>
      <c r="AT880" s="395"/>
      <c r="AU880" s="395"/>
      <c r="AV880" s="395"/>
      <c r="AW880" s="395"/>
      <c r="AX880" s="395"/>
      <c r="AY880" s="395"/>
      <c r="AZ880" s="395"/>
      <c r="BA880" s="395"/>
      <c r="BB880" s="395"/>
      <c r="BC880" s="395"/>
      <c r="BD880" s="395"/>
      <c r="BE880" s="395"/>
      <c r="BF880" s="395"/>
      <c r="BG880" s="395"/>
      <c r="BH880" s="395"/>
      <c r="BI880" s="395"/>
      <c r="BJ880" s="395"/>
      <c r="BK880" s="395"/>
      <c r="BL880" s="395"/>
      <c r="BM880" s="395"/>
      <c r="BN880" s="395"/>
      <c r="BO880" s="395"/>
      <c r="BP880" s="395"/>
      <c r="BQ880" s="396"/>
      <c r="BR880" s="396"/>
      <c r="BS880" s="396"/>
      <c r="BT880" s="396"/>
      <c r="BU880" s="396"/>
      <c r="BV880" s="396"/>
      <c r="BW880" s="396"/>
      <c r="BX880" s="396"/>
      <c r="BY880" s="396"/>
      <c r="BZ880" s="396"/>
      <c r="CA880" s="396"/>
      <c r="CB880" s="396"/>
      <c r="CC880" s="396"/>
      <c r="CD880" s="396"/>
      <c r="CE880" s="396"/>
      <c r="CF880" s="396"/>
      <c r="CG880" s="396"/>
      <c r="CH880" s="396"/>
      <c r="CI880" s="396"/>
      <c r="CJ880" s="396"/>
      <c r="CK880" s="396"/>
      <c r="CL880" s="396"/>
      <c r="CM880" s="396"/>
      <c r="CN880" s="396"/>
      <c r="CO880" s="396"/>
      <c r="CP880" s="396"/>
      <c r="CQ880" s="396"/>
      <c r="CR880" s="396"/>
      <c r="CS880" s="396"/>
      <c r="CT880" s="396"/>
      <c r="CU880" s="396"/>
      <c r="CV880" s="396"/>
      <c r="CW880" s="396"/>
      <c r="CX880" s="396"/>
      <c r="CY880" s="396"/>
      <c r="CZ880" s="396"/>
      <c r="DA880" s="396"/>
      <c r="DB880" s="396"/>
      <c r="DC880" s="396"/>
      <c r="DD880" s="396"/>
      <c r="DE880" s="396"/>
      <c r="DF880" s="396"/>
      <c r="DG880" s="396"/>
      <c r="DH880" s="396"/>
      <c r="DI880" s="396"/>
      <c r="DJ880" s="396"/>
      <c r="DK880" s="396"/>
      <c r="DL880" s="396"/>
      <c r="DM880" s="396"/>
      <c r="DN880" s="396"/>
      <c r="DO880" s="396"/>
      <c r="DP880" s="396"/>
      <c r="DQ880" s="396"/>
      <c r="DR880" s="396"/>
      <c r="DS880" s="396"/>
      <c r="DT880" s="396"/>
      <c r="DU880" s="396"/>
      <c r="DV880" s="396"/>
      <c r="DW880" s="396"/>
      <c r="DX880" s="396"/>
      <c r="DY880" s="396"/>
    </row>
    <row r="881" spans="1:129" ht="27" customHeight="1" x14ac:dyDescent="0.15">
      <c r="A881" s="432">
        <v>1030006315</v>
      </c>
      <c r="B881" s="386" t="s">
        <v>16624</v>
      </c>
      <c r="C881" s="387" t="s">
        <v>18441</v>
      </c>
      <c r="D881" s="149" t="s">
        <v>18442</v>
      </c>
      <c r="E881" s="153"/>
      <c r="F881" s="153"/>
      <c r="G881" s="388">
        <f>COUNTIF(H881:AL881,"*")</f>
        <v>4</v>
      </c>
      <c r="H881" s="402" t="s">
        <v>15009</v>
      </c>
      <c r="I881" s="397"/>
      <c r="J881" s="397"/>
      <c r="K881" s="397"/>
      <c r="L881" s="400"/>
      <c r="M881" s="400"/>
      <c r="N881" s="400"/>
      <c r="O881" s="400"/>
      <c r="P881" s="400"/>
      <c r="Q881" s="400"/>
      <c r="R881" s="400"/>
      <c r="S881" s="400"/>
      <c r="T881" s="400"/>
      <c r="U881" s="400"/>
      <c r="V881" s="400"/>
      <c r="W881" s="400"/>
      <c r="X881" s="400"/>
      <c r="Y881" s="398"/>
      <c r="Z881" s="403" t="s">
        <v>13617</v>
      </c>
      <c r="AA881" s="404" t="s">
        <v>13614</v>
      </c>
      <c r="AB881" s="404" t="s">
        <v>14852</v>
      </c>
      <c r="AC881" s="400"/>
      <c r="AD881" s="436"/>
      <c r="AE881" s="436"/>
      <c r="AF881" s="436"/>
      <c r="AG881" s="436"/>
      <c r="AH881" s="436"/>
      <c r="AI881" s="436"/>
      <c r="AJ881" s="436"/>
      <c r="AK881" s="436"/>
      <c r="AL881" s="401"/>
      <c r="AM881" s="481">
        <f>COUNTIF(AN881:DY881,"*")</f>
        <v>4</v>
      </c>
      <c r="AN881" s="394" t="s">
        <v>15268</v>
      </c>
      <c r="AO881" s="395" t="s">
        <v>15835</v>
      </c>
      <c r="AP881" s="395" t="s">
        <v>15586</v>
      </c>
      <c r="AQ881" s="395" t="s">
        <v>15754</v>
      </c>
      <c r="AR881" s="395"/>
      <c r="AS881" s="395"/>
      <c r="AT881" s="395"/>
      <c r="AU881" s="395"/>
      <c r="AV881" s="395"/>
      <c r="AW881" s="395"/>
      <c r="AX881" s="395"/>
      <c r="AY881" s="395"/>
      <c r="AZ881" s="395"/>
      <c r="BA881" s="395"/>
      <c r="BB881" s="395"/>
      <c r="BC881" s="395"/>
      <c r="BD881" s="395"/>
      <c r="BE881" s="395"/>
      <c r="BF881" s="395"/>
      <c r="BG881" s="395"/>
      <c r="BH881" s="395"/>
      <c r="BI881" s="395"/>
      <c r="BJ881" s="395"/>
      <c r="BK881" s="395"/>
      <c r="BL881" s="395"/>
      <c r="BM881" s="395"/>
      <c r="BN881" s="395"/>
      <c r="BO881" s="395"/>
      <c r="BP881" s="395"/>
      <c r="BQ881" s="396"/>
      <c r="BR881" s="396"/>
      <c r="BS881" s="396"/>
      <c r="BT881" s="396"/>
      <c r="BU881" s="396"/>
      <c r="BV881" s="396"/>
      <c r="BW881" s="396"/>
      <c r="BX881" s="396"/>
      <c r="BY881" s="396"/>
      <c r="BZ881" s="396"/>
      <c r="CA881" s="396"/>
      <c r="CB881" s="396"/>
      <c r="CC881" s="396"/>
      <c r="CD881" s="396"/>
      <c r="CE881" s="396"/>
      <c r="CF881" s="396"/>
      <c r="CG881" s="396"/>
      <c r="CH881" s="396"/>
      <c r="CI881" s="396"/>
      <c r="CJ881" s="396"/>
      <c r="CK881" s="396"/>
      <c r="CL881" s="396"/>
      <c r="CM881" s="396"/>
      <c r="CN881" s="396"/>
      <c r="CO881" s="396"/>
      <c r="CP881" s="396"/>
      <c r="CQ881" s="396"/>
      <c r="CR881" s="396"/>
      <c r="CS881" s="396"/>
      <c r="CT881" s="396"/>
      <c r="CU881" s="396"/>
      <c r="CV881" s="396"/>
      <c r="CW881" s="396"/>
      <c r="CX881" s="396"/>
      <c r="CY881" s="396"/>
      <c r="CZ881" s="396"/>
      <c r="DA881" s="396"/>
      <c r="DB881" s="396"/>
      <c r="DC881" s="396"/>
      <c r="DD881" s="396"/>
      <c r="DE881" s="396"/>
      <c r="DF881" s="396"/>
      <c r="DG881" s="396"/>
      <c r="DH881" s="396"/>
      <c r="DI881" s="396"/>
      <c r="DJ881" s="396"/>
      <c r="DK881" s="396"/>
      <c r="DL881" s="396"/>
      <c r="DM881" s="396"/>
      <c r="DN881" s="396"/>
      <c r="DO881" s="396"/>
      <c r="DP881" s="396"/>
      <c r="DQ881" s="396"/>
      <c r="DR881" s="396"/>
      <c r="DS881" s="396"/>
      <c r="DT881" s="396"/>
      <c r="DU881" s="396"/>
      <c r="DV881" s="396"/>
      <c r="DW881" s="396"/>
      <c r="DX881" s="396"/>
      <c r="DY881" s="396"/>
    </row>
    <row r="882" spans="1:129" ht="27" customHeight="1" x14ac:dyDescent="0.15">
      <c r="A882" s="432">
        <v>1030004385</v>
      </c>
      <c r="B882" s="386" t="s">
        <v>12638</v>
      </c>
      <c r="C882" s="387" t="s">
        <v>17578</v>
      </c>
      <c r="D882" s="149" t="s">
        <v>14527</v>
      </c>
      <c r="E882" s="149" t="s">
        <v>14706</v>
      </c>
      <c r="F882" s="153" t="s">
        <v>14647</v>
      </c>
      <c r="G882" s="388">
        <f>COUNTIF(H882:AL882,"*")</f>
        <v>2</v>
      </c>
      <c r="H882" s="397"/>
      <c r="I882" s="397"/>
      <c r="J882" s="397"/>
      <c r="K882" s="397"/>
      <c r="L882" s="400"/>
      <c r="M882" s="400"/>
      <c r="N882" s="400"/>
      <c r="O882" s="400"/>
      <c r="P882" s="400"/>
      <c r="Q882" s="400"/>
      <c r="R882" s="400"/>
      <c r="S882" s="400"/>
      <c r="T882" s="400"/>
      <c r="U882" s="400"/>
      <c r="V882" s="400"/>
      <c r="W882" s="400"/>
      <c r="X882" s="400"/>
      <c r="Y882" s="398"/>
      <c r="Z882" s="399" t="s">
        <v>13226</v>
      </c>
      <c r="AA882" s="400" t="s">
        <v>13025</v>
      </c>
      <c r="AB882" s="400"/>
      <c r="AC882" s="400"/>
      <c r="AD882" s="436"/>
      <c r="AE882" s="436"/>
      <c r="AF882" s="436"/>
      <c r="AG882" s="436"/>
      <c r="AH882" s="436"/>
      <c r="AI882" s="436"/>
      <c r="AJ882" s="436"/>
      <c r="AK882" s="436"/>
      <c r="AL882" s="401"/>
      <c r="AM882" s="481">
        <f>COUNTIF(AN882:DY882,"*")-1</f>
        <v>5</v>
      </c>
      <c r="AN882" s="394" t="s">
        <v>15383</v>
      </c>
      <c r="AO882" s="395" t="s">
        <v>14253</v>
      </c>
      <c r="AP882" s="395" t="s">
        <v>13236</v>
      </c>
      <c r="AQ882" s="395" t="s">
        <v>15384</v>
      </c>
      <c r="AR882" s="395" t="s">
        <v>13512</v>
      </c>
      <c r="AS882" s="395" t="s">
        <v>16315</v>
      </c>
      <c r="AT882" s="395"/>
      <c r="AU882" s="395"/>
      <c r="AV882" s="395"/>
      <c r="AW882" s="395"/>
      <c r="AX882" s="395"/>
      <c r="AY882" s="395"/>
      <c r="AZ882" s="395"/>
      <c r="BA882" s="395"/>
      <c r="BB882" s="395"/>
      <c r="BC882" s="395"/>
      <c r="BD882" s="395"/>
      <c r="BE882" s="395"/>
      <c r="BF882" s="395"/>
      <c r="BG882" s="395"/>
      <c r="BH882" s="395"/>
      <c r="BI882" s="395"/>
      <c r="BJ882" s="395"/>
      <c r="BK882" s="395"/>
      <c r="BL882" s="395"/>
      <c r="BM882" s="395"/>
      <c r="BN882" s="395"/>
      <c r="BO882" s="395"/>
      <c r="BP882" s="395"/>
      <c r="BQ882" s="396"/>
      <c r="BR882" s="396"/>
      <c r="BS882" s="396"/>
      <c r="BT882" s="396"/>
      <c r="BU882" s="396"/>
      <c r="BV882" s="396"/>
      <c r="BW882" s="396"/>
      <c r="BX882" s="396"/>
      <c r="BY882" s="396"/>
      <c r="BZ882" s="396"/>
      <c r="CA882" s="396"/>
      <c r="CB882" s="396"/>
      <c r="CC882" s="396"/>
      <c r="CD882" s="396"/>
      <c r="CE882" s="396"/>
      <c r="CF882" s="396"/>
      <c r="CG882" s="396"/>
      <c r="CH882" s="396"/>
      <c r="CI882" s="396"/>
      <c r="CJ882" s="396"/>
      <c r="CK882" s="396"/>
      <c r="CL882" s="396"/>
      <c r="CM882" s="396"/>
      <c r="CN882" s="396"/>
      <c r="CO882" s="396"/>
      <c r="CP882" s="396"/>
      <c r="CQ882" s="396"/>
      <c r="CR882" s="396"/>
      <c r="CS882" s="396"/>
      <c r="CT882" s="396"/>
      <c r="CU882" s="396"/>
      <c r="CV882" s="396"/>
      <c r="CW882" s="396"/>
      <c r="CX882" s="396"/>
      <c r="CY882" s="396"/>
      <c r="CZ882" s="396"/>
      <c r="DA882" s="396"/>
      <c r="DB882" s="396"/>
      <c r="DC882" s="396"/>
      <c r="DD882" s="396"/>
      <c r="DE882" s="396"/>
      <c r="DF882" s="396"/>
      <c r="DG882" s="396"/>
      <c r="DH882" s="396"/>
      <c r="DI882" s="396"/>
      <c r="DJ882" s="396"/>
      <c r="DK882" s="396"/>
      <c r="DL882" s="396"/>
      <c r="DM882" s="396"/>
      <c r="DN882" s="396"/>
      <c r="DO882" s="396"/>
      <c r="DP882" s="396"/>
      <c r="DQ882" s="396"/>
      <c r="DR882" s="396"/>
      <c r="DS882" s="396"/>
      <c r="DT882" s="396"/>
      <c r="DU882" s="396"/>
      <c r="DV882" s="396"/>
      <c r="DW882" s="396"/>
      <c r="DX882" s="396"/>
      <c r="DY882" s="396"/>
    </row>
    <row r="883" spans="1:129" ht="27" customHeight="1" x14ac:dyDescent="0.15">
      <c r="A883" s="432">
        <v>1030004620</v>
      </c>
      <c r="B883" s="386" t="s">
        <v>12650</v>
      </c>
      <c r="C883" s="387" t="s">
        <v>17659</v>
      </c>
      <c r="D883" s="149" t="s">
        <v>14593</v>
      </c>
      <c r="E883" s="149" t="s">
        <v>14734</v>
      </c>
      <c r="F883" s="153" t="s">
        <v>14663</v>
      </c>
      <c r="G883" s="388">
        <f>COUNTIF(H883:AL883,"*")</f>
        <v>5</v>
      </c>
      <c r="H883" s="397"/>
      <c r="I883" s="397"/>
      <c r="J883" s="397"/>
      <c r="K883" s="397"/>
      <c r="L883" s="400"/>
      <c r="M883" s="400"/>
      <c r="N883" s="400"/>
      <c r="O883" s="400"/>
      <c r="P883" s="400"/>
      <c r="Q883" s="400"/>
      <c r="R883" s="400"/>
      <c r="S883" s="400"/>
      <c r="T883" s="400"/>
      <c r="U883" s="400"/>
      <c r="V883" s="400"/>
      <c r="W883" s="400"/>
      <c r="X883" s="400"/>
      <c r="Y883" s="398"/>
      <c r="Z883" s="399" t="s">
        <v>11791</v>
      </c>
      <c r="AA883" s="400" t="s">
        <v>13226</v>
      </c>
      <c r="AB883" s="400" t="s">
        <v>13111</v>
      </c>
      <c r="AC883" s="400" t="s">
        <v>13124</v>
      </c>
      <c r="AD883" s="436" t="s">
        <v>14852</v>
      </c>
      <c r="AE883" s="436"/>
      <c r="AF883" s="436"/>
      <c r="AG883" s="436"/>
      <c r="AH883" s="436"/>
      <c r="AI883" s="436"/>
      <c r="AJ883" s="436"/>
      <c r="AK883" s="436"/>
      <c r="AL883" s="401"/>
      <c r="AM883" s="481">
        <f>COUNTIF(AN883:DY883,"*")-1</f>
        <v>9</v>
      </c>
      <c r="AN883" s="394" t="s">
        <v>13447</v>
      </c>
      <c r="AO883" s="395" t="s">
        <v>13448</v>
      </c>
      <c r="AP883" s="395" t="s">
        <v>15383</v>
      </c>
      <c r="AQ883" s="395" t="s">
        <v>13236</v>
      </c>
      <c r="AR883" s="395" t="s">
        <v>13764</v>
      </c>
      <c r="AS883" s="395" t="s">
        <v>13454</v>
      </c>
      <c r="AT883" s="395" t="s">
        <v>15417</v>
      </c>
      <c r="AU883" s="395" t="s">
        <v>15384</v>
      </c>
      <c r="AV883" s="395" t="s">
        <v>13512</v>
      </c>
      <c r="AW883" s="395" t="s">
        <v>16200</v>
      </c>
      <c r="AX883" s="395"/>
      <c r="AY883" s="395"/>
      <c r="AZ883" s="395"/>
      <c r="BA883" s="395"/>
      <c r="BB883" s="395"/>
      <c r="BC883" s="395"/>
      <c r="BD883" s="395"/>
      <c r="BE883" s="395"/>
      <c r="BF883" s="395"/>
      <c r="BG883" s="395"/>
      <c r="BH883" s="395"/>
      <c r="BI883" s="395"/>
      <c r="BJ883" s="395"/>
      <c r="BK883" s="395"/>
      <c r="BL883" s="395"/>
      <c r="BM883" s="395"/>
      <c r="BN883" s="395"/>
      <c r="BO883" s="395"/>
      <c r="BP883" s="395"/>
      <c r="BQ883" s="396"/>
      <c r="BR883" s="396"/>
      <c r="BS883" s="396"/>
      <c r="BT883" s="396"/>
      <c r="BU883" s="396"/>
      <c r="BV883" s="396"/>
      <c r="BW883" s="396"/>
      <c r="BX883" s="396"/>
      <c r="BY883" s="396"/>
      <c r="BZ883" s="396"/>
      <c r="CA883" s="396"/>
      <c r="CB883" s="396"/>
      <c r="CC883" s="396"/>
      <c r="CD883" s="396"/>
      <c r="CE883" s="396"/>
      <c r="CF883" s="396"/>
      <c r="CG883" s="396"/>
      <c r="CH883" s="396"/>
      <c r="CI883" s="396"/>
      <c r="CJ883" s="396"/>
      <c r="CK883" s="396"/>
      <c r="CL883" s="396"/>
      <c r="CM883" s="396"/>
      <c r="CN883" s="396"/>
      <c r="CO883" s="396"/>
      <c r="CP883" s="396"/>
      <c r="CQ883" s="396"/>
      <c r="CR883" s="396"/>
      <c r="CS883" s="396"/>
      <c r="CT883" s="396"/>
      <c r="CU883" s="396"/>
      <c r="CV883" s="396"/>
      <c r="CW883" s="396"/>
      <c r="CX883" s="396"/>
      <c r="CY883" s="396"/>
      <c r="CZ883" s="396"/>
      <c r="DA883" s="396"/>
      <c r="DB883" s="396"/>
      <c r="DC883" s="396"/>
      <c r="DD883" s="396"/>
      <c r="DE883" s="396"/>
      <c r="DF883" s="396"/>
      <c r="DG883" s="396"/>
      <c r="DH883" s="396"/>
      <c r="DI883" s="396"/>
      <c r="DJ883" s="396"/>
      <c r="DK883" s="396"/>
      <c r="DL883" s="396"/>
      <c r="DM883" s="396"/>
      <c r="DN883" s="396"/>
      <c r="DO883" s="396"/>
      <c r="DP883" s="396"/>
      <c r="DQ883" s="396"/>
      <c r="DR883" s="396"/>
      <c r="DS883" s="396"/>
      <c r="DT883" s="396"/>
      <c r="DU883" s="396"/>
      <c r="DV883" s="396"/>
      <c r="DW883" s="396"/>
      <c r="DX883" s="396"/>
      <c r="DY883" s="396"/>
    </row>
    <row r="884" spans="1:129" ht="27" customHeight="1" x14ac:dyDescent="0.15">
      <c r="A884" s="432">
        <v>1020000942</v>
      </c>
      <c r="B884" s="386" t="s">
        <v>14121</v>
      </c>
      <c r="C884" s="387" t="s">
        <v>17361</v>
      </c>
      <c r="D884" s="149" t="s">
        <v>14192</v>
      </c>
      <c r="E884" s="153"/>
      <c r="F884" s="153"/>
      <c r="G884" s="388">
        <f>COUNTIF(H884:AL884,"*")</f>
        <v>5</v>
      </c>
      <c r="H884" s="397" t="s">
        <v>13442</v>
      </c>
      <c r="I884" s="397" t="s">
        <v>13124</v>
      </c>
      <c r="J884" s="397" t="s">
        <v>13533</v>
      </c>
      <c r="K884" s="397" t="s">
        <v>13125</v>
      </c>
      <c r="L884" s="400"/>
      <c r="M884" s="400"/>
      <c r="N884" s="400"/>
      <c r="O884" s="400"/>
      <c r="P884" s="400"/>
      <c r="Q884" s="400"/>
      <c r="R884" s="400"/>
      <c r="S884" s="400"/>
      <c r="T884" s="400"/>
      <c r="U884" s="400"/>
      <c r="V884" s="400"/>
      <c r="W884" s="400"/>
      <c r="X884" s="400"/>
      <c r="Y884" s="398"/>
      <c r="Z884" s="399" t="s">
        <v>13025</v>
      </c>
      <c r="AA884" s="400"/>
      <c r="AB884" s="400"/>
      <c r="AC884" s="400"/>
      <c r="AD884" s="436"/>
      <c r="AE884" s="436"/>
      <c r="AF884" s="436"/>
      <c r="AG884" s="436"/>
      <c r="AH884" s="436"/>
      <c r="AI884" s="436"/>
      <c r="AJ884" s="436"/>
      <c r="AK884" s="436"/>
      <c r="AL884" s="401"/>
      <c r="AM884" s="481">
        <f>COUNTIF(AN884:DY884,"*")-1</f>
        <v>6</v>
      </c>
      <c r="AN884" s="394" t="s">
        <v>14886</v>
      </c>
      <c r="AO884" s="395" t="s">
        <v>13542</v>
      </c>
      <c r="AP884" s="395" t="s">
        <v>13544</v>
      </c>
      <c r="AQ884" s="395" t="s">
        <v>13549</v>
      </c>
      <c r="AR884" s="395" t="s">
        <v>13550</v>
      </c>
      <c r="AS884" s="395" t="s">
        <v>15123</v>
      </c>
      <c r="AT884" s="395" t="s">
        <v>15124</v>
      </c>
      <c r="AU884" s="395"/>
      <c r="AV884" s="395"/>
      <c r="AW884" s="395"/>
      <c r="AX884" s="395"/>
      <c r="AY884" s="395"/>
      <c r="AZ884" s="395"/>
      <c r="BA884" s="395"/>
      <c r="BB884" s="395"/>
      <c r="BC884" s="395"/>
      <c r="BD884" s="395"/>
      <c r="BE884" s="395"/>
      <c r="BF884" s="395"/>
      <c r="BG884" s="395"/>
      <c r="BH884" s="395"/>
      <c r="BI884" s="395"/>
      <c r="BJ884" s="395"/>
      <c r="BK884" s="395"/>
      <c r="BL884" s="395"/>
      <c r="BM884" s="395"/>
      <c r="BN884" s="395"/>
      <c r="BO884" s="395"/>
      <c r="BP884" s="395"/>
      <c r="BQ884" s="396"/>
      <c r="BR884" s="396"/>
      <c r="BS884" s="396"/>
      <c r="BT884" s="396"/>
      <c r="BU884" s="396"/>
      <c r="BV884" s="396"/>
      <c r="BW884" s="396"/>
      <c r="BX884" s="396"/>
      <c r="BY884" s="396"/>
      <c r="BZ884" s="396"/>
      <c r="CA884" s="396"/>
      <c r="CB884" s="396"/>
      <c r="CC884" s="396"/>
      <c r="CD884" s="396"/>
      <c r="CE884" s="396"/>
      <c r="CF884" s="396"/>
      <c r="CG884" s="396"/>
      <c r="CH884" s="396"/>
      <c r="CI884" s="396"/>
      <c r="CJ884" s="396"/>
      <c r="CK884" s="396"/>
      <c r="CL884" s="396"/>
      <c r="CM884" s="396"/>
      <c r="CN884" s="396"/>
      <c r="CO884" s="396"/>
      <c r="CP884" s="396"/>
      <c r="CQ884" s="396"/>
      <c r="CR884" s="396"/>
      <c r="CS884" s="396"/>
      <c r="CT884" s="396"/>
      <c r="CU884" s="396"/>
      <c r="CV884" s="396"/>
      <c r="CW884" s="396"/>
      <c r="CX884" s="396"/>
      <c r="CY884" s="396"/>
      <c r="CZ884" s="396"/>
      <c r="DA884" s="396"/>
      <c r="DB884" s="396"/>
      <c r="DC884" s="396"/>
      <c r="DD884" s="396"/>
      <c r="DE884" s="396"/>
      <c r="DF884" s="396"/>
      <c r="DG884" s="396"/>
      <c r="DH884" s="396"/>
      <c r="DI884" s="396"/>
      <c r="DJ884" s="396"/>
      <c r="DK884" s="396"/>
      <c r="DL884" s="396"/>
      <c r="DM884" s="396"/>
      <c r="DN884" s="396"/>
      <c r="DO884" s="396"/>
      <c r="DP884" s="396"/>
      <c r="DQ884" s="396"/>
      <c r="DR884" s="396"/>
      <c r="DS884" s="396"/>
      <c r="DT884" s="396"/>
      <c r="DU884" s="396"/>
      <c r="DV884" s="396"/>
      <c r="DW884" s="396"/>
      <c r="DX884" s="396"/>
      <c r="DY884" s="396"/>
    </row>
    <row r="885" spans="1:129" ht="27" customHeight="1" x14ac:dyDescent="0.15">
      <c r="A885" s="432">
        <v>1030006453</v>
      </c>
      <c r="B885" s="386" t="s">
        <v>19136</v>
      </c>
      <c r="C885" s="387" t="s">
        <v>19137</v>
      </c>
      <c r="D885" s="149" t="s">
        <v>19138</v>
      </c>
      <c r="E885" s="149"/>
      <c r="F885" s="149"/>
      <c r="G885" s="388">
        <f>COUNTIF(H885:AL885,"*")</f>
        <v>4</v>
      </c>
      <c r="H885" s="397" t="s">
        <v>19068</v>
      </c>
      <c r="I885" s="397" t="s">
        <v>19054</v>
      </c>
      <c r="J885" s="397" t="s">
        <v>19139</v>
      </c>
      <c r="K885" s="397"/>
      <c r="L885" s="400"/>
      <c r="M885" s="400"/>
      <c r="N885" s="400"/>
      <c r="O885" s="400"/>
      <c r="P885" s="400"/>
      <c r="Q885" s="400"/>
      <c r="R885" s="400"/>
      <c r="S885" s="400"/>
      <c r="T885" s="400"/>
      <c r="U885" s="400"/>
      <c r="V885" s="400"/>
      <c r="W885" s="400"/>
      <c r="X885" s="400"/>
      <c r="Y885" s="398"/>
      <c r="Z885" s="399" t="s">
        <v>19140</v>
      </c>
      <c r="AA885" s="400"/>
      <c r="AB885" s="400"/>
      <c r="AC885" s="400"/>
      <c r="AD885" s="436"/>
      <c r="AE885" s="436"/>
      <c r="AF885" s="436"/>
      <c r="AG885" s="436"/>
      <c r="AH885" s="436"/>
      <c r="AI885" s="436"/>
      <c r="AJ885" s="436"/>
      <c r="AK885" s="436"/>
      <c r="AL885" s="401"/>
      <c r="AM885" s="481">
        <f>COUNTIF(AN885:DY885,"*")-1</f>
        <v>8</v>
      </c>
      <c r="AN885" s="394" t="s">
        <v>19141</v>
      </c>
      <c r="AO885" s="395" t="s">
        <v>19142</v>
      </c>
      <c r="AP885" s="395" t="s">
        <v>19143</v>
      </c>
      <c r="AQ885" s="395" t="s">
        <v>19144</v>
      </c>
      <c r="AR885" s="395" t="s">
        <v>19145</v>
      </c>
      <c r="AS885" s="395" t="s">
        <v>19146</v>
      </c>
      <c r="AT885" s="395" t="s">
        <v>19147</v>
      </c>
      <c r="AU885" s="395" t="s">
        <v>19148</v>
      </c>
      <c r="AV885" s="395" t="s">
        <v>19149</v>
      </c>
      <c r="AW885" s="395"/>
      <c r="AX885" s="395"/>
      <c r="AY885" s="395"/>
      <c r="AZ885" s="395"/>
      <c r="BA885" s="395"/>
      <c r="BB885" s="395"/>
      <c r="BC885" s="395"/>
      <c r="BD885" s="395"/>
      <c r="BE885" s="395"/>
      <c r="BF885" s="395"/>
      <c r="BG885" s="395"/>
      <c r="BH885" s="395"/>
      <c r="BI885" s="395"/>
      <c r="BJ885" s="395"/>
      <c r="BK885" s="395"/>
      <c r="BL885" s="395"/>
      <c r="BM885" s="395"/>
      <c r="BN885" s="395"/>
      <c r="BO885" s="395"/>
      <c r="BP885" s="395"/>
      <c r="BQ885" s="396"/>
      <c r="BR885" s="396"/>
      <c r="BS885" s="396"/>
      <c r="BT885" s="396"/>
      <c r="BU885" s="396"/>
      <c r="BV885" s="396"/>
      <c r="BW885" s="396"/>
      <c r="BX885" s="396"/>
      <c r="BY885" s="396"/>
      <c r="BZ885" s="396"/>
      <c r="CA885" s="396"/>
      <c r="CB885" s="396"/>
      <c r="CC885" s="396"/>
      <c r="CD885" s="396"/>
      <c r="CE885" s="396"/>
      <c r="CF885" s="396"/>
      <c r="CG885" s="396"/>
      <c r="CH885" s="396"/>
      <c r="CI885" s="396"/>
      <c r="CJ885" s="396"/>
      <c r="CK885" s="396"/>
      <c r="CL885" s="396"/>
      <c r="CM885" s="396"/>
      <c r="CN885" s="396"/>
      <c r="CO885" s="396"/>
      <c r="CP885" s="396"/>
      <c r="CQ885" s="396"/>
      <c r="CR885" s="396"/>
      <c r="CS885" s="396"/>
      <c r="CT885" s="396"/>
      <c r="CU885" s="396"/>
      <c r="CV885" s="396"/>
      <c r="CW885" s="396"/>
      <c r="CX885" s="396"/>
      <c r="CY885" s="396"/>
      <c r="CZ885" s="396"/>
      <c r="DA885" s="396"/>
      <c r="DB885" s="396"/>
      <c r="DC885" s="396"/>
      <c r="DD885" s="396"/>
      <c r="DE885" s="396"/>
      <c r="DF885" s="396"/>
      <c r="DG885" s="396"/>
      <c r="DH885" s="396"/>
      <c r="DI885" s="396"/>
      <c r="DJ885" s="396"/>
      <c r="DK885" s="396"/>
      <c r="DL885" s="396"/>
      <c r="DM885" s="396"/>
      <c r="DN885" s="396"/>
      <c r="DO885" s="396"/>
      <c r="DP885" s="396"/>
      <c r="DQ885" s="396"/>
      <c r="DR885" s="396"/>
      <c r="DS885" s="396"/>
      <c r="DT885" s="396"/>
      <c r="DU885" s="396"/>
      <c r="DV885" s="396"/>
      <c r="DW885" s="396"/>
      <c r="DX885" s="396"/>
      <c r="DY885" s="396"/>
    </row>
    <row r="886" spans="1:129" ht="27" customHeight="1" x14ac:dyDescent="0.15">
      <c r="A886" s="432">
        <v>1030005792</v>
      </c>
      <c r="B886" s="386" t="s">
        <v>11814</v>
      </c>
      <c r="C886" s="387" t="s">
        <v>16664</v>
      </c>
      <c r="D886" s="149" t="s">
        <v>12749</v>
      </c>
      <c r="E886" s="153"/>
      <c r="F886" s="153"/>
      <c r="G886" s="388">
        <f>COUNTIF(H886:AL886,"*")</f>
        <v>2</v>
      </c>
      <c r="H886" s="405" t="s">
        <v>13224</v>
      </c>
      <c r="I886" s="405" t="s">
        <v>13389</v>
      </c>
      <c r="J886" s="389"/>
      <c r="K886" s="389"/>
      <c r="L886" s="392"/>
      <c r="M886" s="392"/>
      <c r="N886" s="392"/>
      <c r="O886" s="392"/>
      <c r="P886" s="392"/>
      <c r="Q886" s="392"/>
      <c r="R886" s="392"/>
      <c r="S886" s="392"/>
      <c r="T886" s="392"/>
      <c r="U886" s="392"/>
      <c r="V886" s="392"/>
      <c r="W886" s="392"/>
      <c r="X886" s="392"/>
      <c r="Y886" s="390"/>
      <c r="Z886" s="406"/>
      <c r="AA886" s="392"/>
      <c r="AB886" s="392"/>
      <c r="AC886" s="392"/>
      <c r="AD886" s="438"/>
      <c r="AE886" s="438"/>
      <c r="AF886" s="438"/>
      <c r="AG886" s="438"/>
      <c r="AH886" s="438"/>
      <c r="AI886" s="438"/>
      <c r="AJ886" s="438"/>
      <c r="AK886" s="438"/>
      <c r="AL886" s="393"/>
      <c r="AM886" s="481">
        <f>COUNTIF(AN886:DY886,"*")</f>
        <v>5</v>
      </c>
      <c r="AN886" s="394" t="s">
        <v>14244</v>
      </c>
      <c r="AO886" s="395" t="s">
        <v>13820</v>
      </c>
      <c r="AP886" s="395" t="s">
        <v>14248</v>
      </c>
      <c r="AQ886" s="395" t="s">
        <v>14249</v>
      </c>
      <c r="AR886" s="395" t="s">
        <v>15082</v>
      </c>
      <c r="AS886" s="395"/>
      <c r="AT886" s="395"/>
      <c r="AU886" s="395"/>
      <c r="AV886" s="395"/>
      <c r="AW886" s="395"/>
      <c r="AX886" s="395"/>
      <c r="AY886" s="395"/>
      <c r="AZ886" s="395"/>
      <c r="BA886" s="395"/>
      <c r="BB886" s="395"/>
      <c r="BC886" s="395"/>
      <c r="BD886" s="395"/>
      <c r="BE886" s="395"/>
      <c r="BF886" s="395"/>
      <c r="BG886" s="395"/>
      <c r="BH886" s="395"/>
      <c r="BI886" s="395"/>
      <c r="BJ886" s="395"/>
      <c r="BK886" s="395"/>
      <c r="BL886" s="395"/>
      <c r="BM886" s="395"/>
      <c r="BN886" s="395"/>
      <c r="BO886" s="395"/>
      <c r="BP886" s="395"/>
      <c r="BQ886" s="396"/>
      <c r="BR886" s="396"/>
      <c r="BS886" s="396"/>
      <c r="BT886" s="396"/>
      <c r="BU886" s="396"/>
      <c r="BV886" s="396"/>
      <c r="BW886" s="396"/>
      <c r="BX886" s="396"/>
      <c r="BY886" s="396"/>
      <c r="BZ886" s="396"/>
      <c r="CA886" s="396"/>
      <c r="CB886" s="396"/>
      <c r="CC886" s="396"/>
      <c r="CD886" s="396"/>
      <c r="CE886" s="396"/>
      <c r="CF886" s="396"/>
      <c r="CG886" s="396"/>
      <c r="CH886" s="396"/>
      <c r="CI886" s="396"/>
      <c r="CJ886" s="396"/>
      <c r="CK886" s="396"/>
      <c r="CL886" s="396"/>
      <c r="CM886" s="396"/>
      <c r="CN886" s="396"/>
      <c r="CO886" s="396"/>
      <c r="CP886" s="396"/>
      <c r="CQ886" s="396"/>
      <c r="CR886" s="396"/>
      <c r="CS886" s="396"/>
      <c r="CT886" s="396"/>
      <c r="CU886" s="396"/>
      <c r="CV886" s="396"/>
      <c r="CW886" s="396"/>
      <c r="CX886" s="396"/>
      <c r="CY886" s="396"/>
      <c r="CZ886" s="396"/>
      <c r="DA886" s="396"/>
      <c r="DB886" s="396"/>
      <c r="DC886" s="396"/>
      <c r="DD886" s="396"/>
      <c r="DE886" s="396"/>
      <c r="DF886" s="396"/>
      <c r="DG886" s="396"/>
      <c r="DH886" s="396"/>
      <c r="DI886" s="396"/>
      <c r="DJ886" s="396"/>
      <c r="DK886" s="396"/>
      <c r="DL886" s="396"/>
      <c r="DM886" s="396"/>
      <c r="DN886" s="396"/>
      <c r="DO886" s="396"/>
      <c r="DP886" s="396"/>
      <c r="DQ886" s="396"/>
      <c r="DR886" s="396"/>
      <c r="DS886" s="396"/>
      <c r="DT886" s="396"/>
      <c r="DU886" s="396"/>
      <c r="DV886" s="396"/>
      <c r="DW886" s="396"/>
      <c r="DX886" s="396"/>
      <c r="DY886" s="396"/>
    </row>
    <row r="887" spans="1:129" ht="27" customHeight="1" x14ac:dyDescent="0.15">
      <c r="A887" s="432">
        <v>1030006287</v>
      </c>
      <c r="B887" s="386" t="s">
        <v>18362</v>
      </c>
      <c r="C887" s="387" t="s">
        <v>18363</v>
      </c>
      <c r="D887" s="149" t="s">
        <v>18364</v>
      </c>
      <c r="E887" s="153"/>
      <c r="F887" s="153"/>
      <c r="G887" s="388">
        <f>COUNTIF(H887:AL887,"*")</f>
        <v>3</v>
      </c>
      <c r="H887" s="397" t="s">
        <v>13533</v>
      </c>
      <c r="I887" s="397"/>
      <c r="J887" s="397"/>
      <c r="K887" s="397"/>
      <c r="L887" s="400"/>
      <c r="M887" s="400"/>
      <c r="N887" s="400"/>
      <c r="O887" s="400"/>
      <c r="P887" s="400"/>
      <c r="Q887" s="400"/>
      <c r="R887" s="400"/>
      <c r="S887" s="400"/>
      <c r="T887" s="400"/>
      <c r="U887" s="400"/>
      <c r="V887" s="400"/>
      <c r="W887" s="400"/>
      <c r="X887" s="400"/>
      <c r="Y887" s="398"/>
      <c r="Z887" s="399" t="s">
        <v>13442</v>
      </c>
      <c r="AA887" s="400" t="s">
        <v>11795</v>
      </c>
      <c r="AB887" s="400"/>
      <c r="AC887" s="400"/>
      <c r="AD887" s="436"/>
      <c r="AE887" s="436"/>
      <c r="AF887" s="436"/>
      <c r="AG887" s="436"/>
      <c r="AH887" s="436"/>
      <c r="AI887" s="436"/>
      <c r="AJ887" s="436"/>
      <c r="AK887" s="436"/>
      <c r="AL887" s="401"/>
      <c r="AM887" s="481">
        <f>COUNTIF(AN887:DY887,"*")-1</f>
        <v>9</v>
      </c>
      <c r="AN887" s="394" t="s">
        <v>15254</v>
      </c>
      <c r="AO887" s="395" t="s">
        <v>15825</v>
      </c>
      <c r="AP887" s="395" t="s">
        <v>15826</v>
      </c>
      <c r="AQ887" s="395" t="s">
        <v>13460</v>
      </c>
      <c r="AR887" s="395" t="s">
        <v>13398</v>
      </c>
      <c r="AS887" s="395" t="s">
        <v>13433</v>
      </c>
      <c r="AT887" s="395" t="s">
        <v>13434</v>
      </c>
      <c r="AU887" s="395" t="s">
        <v>13463</v>
      </c>
      <c r="AV887" s="395" t="s">
        <v>13464</v>
      </c>
      <c r="AW887" s="395" t="s">
        <v>13465</v>
      </c>
      <c r="AX887" s="395"/>
      <c r="AY887" s="395"/>
      <c r="AZ887" s="395"/>
      <c r="BA887" s="395"/>
      <c r="BB887" s="395"/>
      <c r="BC887" s="395"/>
      <c r="BD887" s="395"/>
      <c r="BE887" s="395"/>
      <c r="BF887" s="395"/>
      <c r="BG887" s="395"/>
      <c r="BH887" s="395"/>
      <c r="BI887" s="395"/>
      <c r="BJ887" s="395"/>
      <c r="BK887" s="395"/>
      <c r="BL887" s="395"/>
      <c r="BM887" s="395"/>
      <c r="BN887" s="395"/>
      <c r="BO887" s="395"/>
      <c r="BP887" s="395"/>
      <c r="BQ887" s="396"/>
      <c r="BR887" s="396"/>
      <c r="BS887" s="396"/>
      <c r="BT887" s="396"/>
      <c r="BU887" s="396"/>
      <c r="BV887" s="396"/>
      <c r="BW887" s="396"/>
      <c r="BX887" s="396"/>
      <c r="BY887" s="396"/>
      <c r="BZ887" s="396"/>
      <c r="CA887" s="396"/>
      <c r="CB887" s="396"/>
      <c r="CC887" s="396"/>
      <c r="CD887" s="396"/>
      <c r="CE887" s="396"/>
      <c r="CF887" s="396"/>
      <c r="CG887" s="396"/>
      <c r="CH887" s="396"/>
      <c r="CI887" s="396"/>
      <c r="CJ887" s="396"/>
      <c r="CK887" s="396"/>
      <c r="CL887" s="396"/>
      <c r="CM887" s="396"/>
      <c r="CN887" s="396"/>
      <c r="CO887" s="396"/>
      <c r="CP887" s="396"/>
      <c r="CQ887" s="396"/>
      <c r="CR887" s="396"/>
      <c r="CS887" s="396"/>
      <c r="CT887" s="396"/>
      <c r="CU887" s="396"/>
      <c r="CV887" s="396"/>
      <c r="CW887" s="396"/>
      <c r="CX887" s="396"/>
      <c r="CY887" s="396"/>
      <c r="CZ887" s="396"/>
      <c r="DA887" s="396"/>
      <c r="DB887" s="396"/>
      <c r="DC887" s="396"/>
      <c r="DD887" s="396"/>
      <c r="DE887" s="396"/>
      <c r="DF887" s="396"/>
      <c r="DG887" s="396"/>
      <c r="DH887" s="396"/>
      <c r="DI887" s="396"/>
      <c r="DJ887" s="396"/>
      <c r="DK887" s="396"/>
      <c r="DL887" s="396"/>
      <c r="DM887" s="396"/>
      <c r="DN887" s="396"/>
      <c r="DO887" s="396"/>
      <c r="DP887" s="396"/>
      <c r="DQ887" s="396"/>
      <c r="DR887" s="396"/>
      <c r="DS887" s="396"/>
      <c r="DT887" s="396"/>
      <c r="DU887" s="396"/>
      <c r="DV887" s="396"/>
      <c r="DW887" s="396"/>
      <c r="DX887" s="396"/>
      <c r="DY887" s="396"/>
    </row>
    <row r="888" spans="1:129" ht="27" customHeight="1" x14ac:dyDescent="0.15">
      <c r="A888" s="432">
        <v>1020001222</v>
      </c>
      <c r="B888" s="386" t="s">
        <v>12256</v>
      </c>
      <c r="C888" s="387" t="s">
        <v>16981</v>
      </c>
      <c r="D888" s="149" t="s">
        <v>13558</v>
      </c>
      <c r="E888" s="153"/>
      <c r="F888" s="153"/>
      <c r="G888" s="388">
        <f>COUNTIF(H888:AL888,"*")</f>
        <v>1</v>
      </c>
      <c r="H888" s="397" t="s">
        <v>15022</v>
      </c>
      <c r="I888" s="397"/>
      <c r="J888" s="397"/>
      <c r="K888" s="397"/>
      <c r="L888" s="400"/>
      <c r="M888" s="400"/>
      <c r="N888" s="400"/>
      <c r="O888" s="400"/>
      <c r="P888" s="400"/>
      <c r="Q888" s="400"/>
      <c r="R888" s="400"/>
      <c r="S888" s="400"/>
      <c r="T888" s="400"/>
      <c r="U888" s="400"/>
      <c r="V888" s="400"/>
      <c r="W888" s="400"/>
      <c r="X888" s="400"/>
      <c r="Y888" s="398"/>
      <c r="Z888" s="399"/>
      <c r="AA888" s="400"/>
      <c r="AB888" s="400"/>
      <c r="AC888" s="400"/>
      <c r="AD888" s="436"/>
      <c r="AE888" s="436"/>
      <c r="AF888" s="436"/>
      <c r="AG888" s="436"/>
      <c r="AH888" s="436"/>
      <c r="AI888" s="436"/>
      <c r="AJ888" s="436"/>
      <c r="AK888" s="436"/>
      <c r="AL888" s="401"/>
      <c r="AM888" s="481">
        <f>COUNTIF(AN888:DY888,"*")</f>
        <v>1</v>
      </c>
      <c r="AN888" s="394" t="s">
        <v>15027</v>
      </c>
      <c r="AO888" s="395"/>
      <c r="AP888" s="395"/>
      <c r="AQ888" s="395"/>
      <c r="AR888" s="395"/>
      <c r="AS888" s="395"/>
      <c r="AT888" s="395"/>
      <c r="AU888" s="395"/>
      <c r="AV888" s="395"/>
      <c r="AW888" s="395"/>
      <c r="AX888" s="395"/>
      <c r="AY888" s="395"/>
      <c r="AZ888" s="395"/>
      <c r="BA888" s="395"/>
      <c r="BB888" s="395"/>
      <c r="BC888" s="395"/>
      <c r="BD888" s="395"/>
      <c r="BE888" s="395"/>
      <c r="BF888" s="395"/>
      <c r="BG888" s="395"/>
      <c r="BH888" s="395"/>
      <c r="BI888" s="395"/>
      <c r="BJ888" s="395"/>
      <c r="BK888" s="395"/>
      <c r="BL888" s="395"/>
      <c r="BM888" s="395"/>
      <c r="BN888" s="395"/>
      <c r="BO888" s="395"/>
      <c r="BP888" s="395"/>
      <c r="BQ888" s="396"/>
      <c r="BR888" s="396"/>
      <c r="BS888" s="396"/>
      <c r="BT888" s="396"/>
      <c r="BU888" s="396"/>
      <c r="BV888" s="396"/>
      <c r="BW888" s="396"/>
      <c r="BX888" s="396"/>
      <c r="BY888" s="396"/>
      <c r="BZ888" s="396"/>
      <c r="CA888" s="396"/>
      <c r="CB888" s="396"/>
      <c r="CC888" s="396"/>
      <c r="CD888" s="396"/>
      <c r="CE888" s="396"/>
      <c r="CF888" s="396"/>
      <c r="CG888" s="396"/>
      <c r="CH888" s="396"/>
      <c r="CI888" s="396"/>
      <c r="CJ888" s="396"/>
      <c r="CK888" s="396"/>
      <c r="CL888" s="396"/>
      <c r="CM888" s="396"/>
      <c r="CN888" s="396"/>
      <c r="CO888" s="396"/>
      <c r="CP888" s="396"/>
      <c r="CQ888" s="396"/>
      <c r="CR888" s="396"/>
      <c r="CS888" s="396"/>
      <c r="CT888" s="396"/>
      <c r="CU888" s="396"/>
      <c r="CV888" s="396"/>
      <c r="CW888" s="396"/>
      <c r="CX888" s="396"/>
      <c r="CY888" s="396"/>
      <c r="CZ888" s="396"/>
      <c r="DA888" s="396"/>
      <c r="DB888" s="396"/>
      <c r="DC888" s="396"/>
      <c r="DD888" s="396"/>
      <c r="DE888" s="396"/>
      <c r="DF888" s="396"/>
      <c r="DG888" s="396"/>
      <c r="DH888" s="396"/>
      <c r="DI888" s="396"/>
      <c r="DJ888" s="396"/>
      <c r="DK888" s="396"/>
      <c r="DL888" s="396"/>
      <c r="DM888" s="396"/>
      <c r="DN888" s="396"/>
      <c r="DO888" s="396"/>
      <c r="DP888" s="396"/>
      <c r="DQ888" s="396"/>
      <c r="DR888" s="396"/>
      <c r="DS888" s="396"/>
      <c r="DT888" s="396"/>
      <c r="DU888" s="396"/>
      <c r="DV888" s="396"/>
      <c r="DW888" s="396"/>
      <c r="DX888" s="396"/>
      <c r="DY888" s="396"/>
    </row>
    <row r="889" spans="1:129" ht="27" customHeight="1" x14ac:dyDescent="0.15">
      <c r="A889" s="432">
        <v>1030004924</v>
      </c>
      <c r="B889" s="386" t="s">
        <v>12670</v>
      </c>
      <c r="C889" s="387" t="s">
        <v>17422</v>
      </c>
      <c r="D889" s="149" t="s">
        <v>14312</v>
      </c>
      <c r="E889" s="153" t="s">
        <v>14405</v>
      </c>
      <c r="F889" s="153" t="s">
        <v>12991</v>
      </c>
      <c r="G889" s="388">
        <f>COUNTIF(H889:AL889,"*")</f>
        <v>1</v>
      </c>
      <c r="H889" s="397"/>
      <c r="I889" s="397"/>
      <c r="J889" s="397"/>
      <c r="K889" s="397"/>
      <c r="L889" s="400"/>
      <c r="M889" s="400"/>
      <c r="N889" s="400"/>
      <c r="O889" s="400"/>
      <c r="P889" s="400"/>
      <c r="Q889" s="400"/>
      <c r="R889" s="400"/>
      <c r="S889" s="400"/>
      <c r="T889" s="400"/>
      <c r="U889" s="400"/>
      <c r="V889" s="400"/>
      <c r="W889" s="400"/>
      <c r="X889" s="400"/>
      <c r="Y889" s="398"/>
      <c r="Z889" s="403" t="s">
        <v>14865</v>
      </c>
      <c r="AA889" s="400"/>
      <c r="AB889" s="400"/>
      <c r="AC889" s="400"/>
      <c r="AD889" s="436"/>
      <c r="AE889" s="436"/>
      <c r="AF889" s="436"/>
      <c r="AG889" s="436"/>
      <c r="AH889" s="436"/>
      <c r="AI889" s="436"/>
      <c r="AJ889" s="436"/>
      <c r="AK889" s="436"/>
      <c r="AL889" s="401"/>
      <c r="AM889" s="481">
        <f>COUNTIF(AN889:DY889,"*")</f>
        <v>1</v>
      </c>
      <c r="AN889" s="394" t="s">
        <v>15258</v>
      </c>
      <c r="AO889" s="395"/>
      <c r="AP889" s="395"/>
      <c r="AQ889" s="395"/>
      <c r="AR889" s="395"/>
      <c r="AS889" s="395"/>
      <c r="AT889" s="395"/>
      <c r="AU889" s="395"/>
      <c r="AV889" s="395"/>
      <c r="AW889" s="395"/>
      <c r="AX889" s="395"/>
      <c r="AY889" s="395"/>
      <c r="AZ889" s="395"/>
      <c r="BA889" s="395"/>
      <c r="BB889" s="395"/>
      <c r="BC889" s="395"/>
      <c r="BD889" s="395"/>
      <c r="BE889" s="395"/>
      <c r="BF889" s="395"/>
      <c r="BG889" s="395"/>
      <c r="BH889" s="395"/>
      <c r="BI889" s="395"/>
      <c r="BJ889" s="395"/>
      <c r="BK889" s="395"/>
      <c r="BL889" s="395"/>
      <c r="BM889" s="395"/>
      <c r="BN889" s="395"/>
      <c r="BO889" s="395"/>
      <c r="BP889" s="395"/>
      <c r="BQ889" s="396"/>
      <c r="BR889" s="396"/>
      <c r="BS889" s="396"/>
      <c r="BT889" s="396"/>
      <c r="BU889" s="396"/>
      <c r="BV889" s="396"/>
      <c r="BW889" s="396"/>
      <c r="BX889" s="396"/>
      <c r="BY889" s="396"/>
      <c r="BZ889" s="396"/>
      <c r="CA889" s="396"/>
      <c r="CB889" s="396"/>
      <c r="CC889" s="396"/>
      <c r="CD889" s="396"/>
      <c r="CE889" s="396"/>
      <c r="CF889" s="396"/>
      <c r="CG889" s="396"/>
      <c r="CH889" s="396"/>
      <c r="CI889" s="396"/>
      <c r="CJ889" s="396"/>
      <c r="CK889" s="396"/>
      <c r="CL889" s="396"/>
      <c r="CM889" s="396"/>
      <c r="CN889" s="396"/>
      <c r="CO889" s="396"/>
      <c r="CP889" s="396"/>
      <c r="CQ889" s="396"/>
      <c r="CR889" s="396"/>
      <c r="CS889" s="396"/>
      <c r="CT889" s="396"/>
      <c r="CU889" s="396"/>
      <c r="CV889" s="396"/>
      <c r="CW889" s="396"/>
      <c r="CX889" s="396"/>
      <c r="CY889" s="396"/>
      <c r="CZ889" s="396"/>
      <c r="DA889" s="396"/>
      <c r="DB889" s="396"/>
      <c r="DC889" s="396"/>
      <c r="DD889" s="396"/>
      <c r="DE889" s="396"/>
      <c r="DF889" s="396"/>
      <c r="DG889" s="396"/>
      <c r="DH889" s="396"/>
      <c r="DI889" s="396"/>
      <c r="DJ889" s="396"/>
      <c r="DK889" s="396"/>
      <c r="DL889" s="396"/>
      <c r="DM889" s="396"/>
      <c r="DN889" s="396"/>
      <c r="DO889" s="396"/>
      <c r="DP889" s="396"/>
      <c r="DQ889" s="396"/>
      <c r="DR889" s="396"/>
      <c r="DS889" s="396"/>
      <c r="DT889" s="396"/>
      <c r="DU889" s="396"/>
      <c r="DV889" s="396"/>
      <c r="DW889" s="396"/>
      <c r="DX889" s="396"/>
      <c r="DY889" s="396"/>
    </row>
    <row r="890" spans="1:129" ht="27" customHeight="1" x14ac:dyDescent="0.15">
      <c r="A890" s="432">
        <v>1020000423</v>
      </c>
      <c r="B890" s="386" t="s">
        <v>12039</v>
      </c>
      <c r="C890" s="387" t="s">
        <v>16787</v>
      </c>
      <c r="D890" s="149" t="s">
        <v>12897</v>
      </c>
      <c r="E890" s="149"/>
      <c r="F890" s="149"/>
      <c r="G890" s="388">
        <f>COUNTIF(H890:AL890,"*")</f>
        <v>4</v>
      </c>
      <c r="H890" s="402" t="s">
        <v>13328</v>
      </c>
      <c r="I890" s="402" t="s">
        <v>15083</v>
      </c>
      <c r="J890" s="397"/>
      <c r="K890" s="397"/>
      <c r="L890" s="400"/>
      <c r="M890" s="400"/>
      <c r="N890" s="400"/>
      <c r="O890" s="400"/>
      <c r="P890" s="400"/>
      <c r="Q890" s="400"/>
      <c r="R890" s="400"/>
      <c r="S890" s="400"/>
      <c r="T890" s="400"/>
      <c r="U890" s="400"/>
      <c r="V890" s="400"/>
      <c r="W890" s="400"/>
      <c r="X890" s="400"/>
      <c r="Y890" s="398"/>
      <c r="Z890" s="403" t="s">
        <v>13614</v>
      </c>
      <c r="AA890" s="404" t="s">
        <v>14865</v>
      </c>
      <c r="AB890" s="400"/>
      <c r="AC890" s="400"/>
      <c r="AD890" s="436"/>
      <c r="AE890" s="436"/>
      <c r="AF890" s="436"/>
      <c r="AG890" s="436"/>
      <c r="AH890" s="436"/>
      <c r="AI890" s="436"/>
      <c r="AJ890" s="436"/>
      <c r="AK890" s="436"/>
      <c r="AL890" s="401"/>
      <c r="AM890" s="481">
        <f>COUNTIF(AN890:DY890,"*")</f>
        <v>4</v>
      </c>
      <c r="AN890" s="394" t="s">
        <v>14868</v>
      </c>
      <c r="AO890" s="395" t="s">
        <v>15175</v>
      </c>
      <c r="AP890" s="395" t="s">
        <v>15587</v>
      </c>
      <c r="AQ890" s="395" t="s">
        <v>15879</v>
      </c>
      <c r="AR890" s="395"/>
      <c r="AS890" s="395"/>
      <c r="AT890" s="395"/>
      <c r="AU890" s="395"/>
      <c r="AV890" s="395"/>
      <c r="AW890" s="395"/>
      <c r="AX890" s="395"/>
      <c r="AY890" s="395"/>
      <c r="AZ890" s="395"/>
      <c r="BA890" s="395"/>
      <c r="BB890" s="395"/>
      <c r="BC890" s="395"/>
      <c r="BD890" s="395"/>
      <c r="BE890" s="395"/>
      <c r="BF890" s="395"/>
      <c r="BG890" s="395"/>
      <c r="BH890" s="395"/>
      <c r="BI890" s="395"/>
      <c r="BJ890" s="395"/>
      <c r="BK890" s="395"/>
      <c r="BL890" s="395"/>
      <c r="BM890" s="395"/>
      <c r="BN890" s="395"/>
      <c r="BO890" s="395"/>
      <c r="BP890" s="395"/>
      <c r="BQ890" s="396"/>
      <c r="BR890" s="396"/>
      <c r="BS890" s="396"/>
      <c r="BT890" s="396"/>
      <c r="BU890" s="396"/>
      <c r="BV890" s="396"/>
      <c r="BW890" s="396"/>
      <c r="BX890" s="396"/>
      <c r="BY890" s="396"/>
      <c r="BZ890" s="396"/>
      <c r="CA890" s="396"/>
      <c r="CB890" s="396"/>
      <c r="CC890" s="396"/>
      <c r="CD890" s="396"/>
      <c r="CE890" s="396"/>
      <c r="CF890" s="396"/>
      <c r="CG890" s="396"/>
      <c r="CH890" s="396"/>
      <c r="CI890" s="396"/>
      <c r="CJ890" s="396"/>
      <c r="CK890" s="396"/>
      <c r="CL890" s="396"/>
      <c r="CM890" s="396"/>
      <c r="CN890" s="396"/>
      <c r="CO890" s="396"/>
      <c r="CP890" s="396"/>
      <c r="CQ890" s="396"/>
      <c r="CR890" s="396"/>
      <c r="CS890" s="396"/>
      <c r="CT890" s="396"/>
      <c r="CU890" s="396"/>
      <c r="CV890" s="396"/>
      <c r="CW890" s="396"/>
      <c r="CX890" s="396"/>
      <c r="CY890" s="396"/>
      <c r="CZ890" s="396"/>
      <c r="DA890" s="396"/>
      <c r="DB890" s="396"/>
      <c r="DC890" s="396"/>
      <c r="DD890" s="396"/>
      <c r="DE890" s="396"/>
      <c r="DF890" s="396"/>
      <c r="DG890" s="396"/>
      <c r="DH890" s="396"/>
      <c r="DI890" s="396"/>
      <c r="DJ890" s="396"/>
      <c r="DK890" s="396"/>
      <c r="DL890" s="396"/>
      <c r="DM890" s="396"/>
      <c r="DN890" s="396"/>
      <c r="DO890" s="396"/>
      <c r="DP890" s="396"/>
      <c r="DQ890" s="396"/>
      <c r="DR890" s="396"/>
      <c r="DS890" s="396"/>
      <c r="DT890" s="396"/>
      <c r="DU890" s="396"/>
      <c r="DV890" s="396"/>
      <c r="DW890" s="396"/>
      <c r="DX890" s="396"/>
      <c r="DY890" s="396"/>
    </row>
    <row r="891" spans="1:129" ht="27" customHeight="1" x14ac:dyDescent="0.15">
      <c r="A891" s="432">
        <v>1030004201</v>
      </c>
      <c r="B891" s="386" t="s">
        <v>14769</v>
      </c>
      <c r="C891" s="387" t="s">
        <v>17341</v>
      </c>
      <c r="D891" s="149" t="s">
        <v>14174</v>
      </c>
      <c r="E891" s="153" t="s">
        <v>14233</v>
      </c>
      <c r="F891" s="153" t="s">
        <v>14209</v>
      </c>
      <c r="G891" s="388">
        <f>COUNTIF(H891:AL891,"*")</f>
        <v>4</v>
      </c>
      <c r="H891" s="402" t="s">
        <v>13123</v>
      </c>
      <c r="I891" s="402" t="s">
        <v>13124</v>
      </c>
      <c r="J891" s="397"/>
      <c r="K891" s="397"/>
      <c r="L891" s="400"/>
      <c r="M891" s="400"/>
      <c r="N891" s="400"/>
      <c r="O891" s="400"/>
      <c r="P891" s="400"/>
      <c r="Q891" s="400"/>
      <c r="R891" s="400"/>
      <c r="S891" s="400"/>
      <c r="T891" s="400"/>
      <c r="U891" s="400"/>
      <c r="V891" s="400"/>
      <c r="W891" s="400"/>
      <c r="X891" s="400"/>
      <c r="Y891" s="398"/>
      <c r="Z891" s="403" t="s">
        <v>11795</v>
      </c>
      <c r="AA891" s="404" t="s">
        <v>13110</v>
      </c>
      <c r="AB891" s="400"/>
      <c r="AC891" s="400"/>
      <c r="AD891" s="436"/>
      <c r="AE891" s="436"/>
      <c r="AF891" s="436"/>
      <c r="AG891" s="436"/>
      <c r="AH891" s="436"/>
      <c r="AI891" s="436"/>
      <c r="AJ891" s="436"/>
      <c r="AK891" s="436"/>
      <c r="AL891" s="401"/>
      <c r="AM891" s="481">
        <f>COUNTIF(AN891:DY891,"*")</f>
        <v>11</v>
      </c>
      <c r="AN891" s="394" t="s">
        <v>14827</v>
      </c>
      <c r="AO891" s="395" t="s">
        <v>14828</v>
      </c>
      <c r="AP891" s="395" t="s">
        <v>14829</v>
      </c>
      <c r="AQ891" s="395" t="s">
        <v>13540</v>
      </c>
      <c r="AR891" s="395" t="s">
        <v>15484</v>
      </c>
      <c r="AS891" s="395" t="s">
        <v>15469</v>
      </c>
      <c r="AT891" s="395" t="s">
        <v>15479</v>
      </c>
      <c r="AU891" s="395" t="s">
        <v>15480</v>
      </c>
      <c r="AV891" s="395" t="s">
        <v>15482</v>
      </c>
      <c r="AW891" s="395" t="s">
        <v>15240</v>
      </c>
      <c r="AX891" s="395" t="s">
        <v>15654</v>
      </c>
      <c r="AY891" s="395"/>
      <c r="AZ891" s="395"/>
      <c r="BA891" s="395"/>
      <c r="BB891" s="395"/>
      <c r="BC891" s="395"/>
      <c r="BD891" s="395"/>
      <c r="BE891" s="395"/>
      <c r="BF891" s="395"/>
      <c r="BG891" s="395"/>
      <c r="BH891" s="395"/>
      <c r="BI891" s="395"/>
      <c r="BJ891" s="395"/>
      <c r="BK891" s="395"/>
      <c r="BL891" s="395"/>
      <c r="BM891" s="395"/>
      <c r="BN891" s="395"/>
      <c r="BO891" s="395"/>
      <c r="BP891" s="395"/>
      <c r="BQ891" s="396"/>
      <c r="BR891" s="396"/>
      <c r="BS891" s="396"/>
      <c r="BT891" s="396"/>
      <c r="BU891" s="396"/>
      <c r="BV891" s="396"/>
      <c r="BW891" s="396"/>
      <c r="BX891" s="396"/>
      <c r="BY891" s="396"/>
      <c r="BZ891" s="396"/>
      <c r="CA891" s="396"/>
      <c r="CB891" s="396"/>
      <c r="CC891" s="396"/>
      <c r="CD891" s="396"/>
      <c r="CE891" s="396"/>
      <c r="CF891" s="396"/>
      <c r="CG891" s="396"/>
      <c r="CH891" s="396"/>
      <c r="CI891" s="396"/>
      <c r="CJ891" s="396"/>
      <c r="CK891" s="396"/>
      <c r="CL891" s="396"/>
      <c r="CM891" s="396"/>
      <c r="CN891" s="396"/>
      <c r="CO891" s="396"/>
      <c r="CP891" s="396"/>
      <c r="CQ891" s="396"/>
      <c r="CR891" s="396"/>
      <c r="CS891" s="396"/>
      <c r="CT891" s="396"/>
      <c r="CU891" s="396"/>
      <c r="CV891" s="396"/>
      <c r="CW891" s="396"/>
      <c r="CX891" s="396"/>
      <c r="CY891" s="396"/>
      <c r="CZ891" s="396"/>
      <c r="DA891" s="396"/>
      <c r="DB891" s="396"/>
      <c r="DC891" s="396"/>
      <c r="DD891" s="396"/>
      <c r="DE891" s="396"/>
      <c r="DF891" s="396"/>
      <c r="DG891" s="396"/>
      <c r="DH891" s="396"/>
      <c r="DI891" s="396"/>
      <c r="DJ891" s="396"/>
      <c r="DK891" s="396"/>
      <c r="DL891" s="396"/>
      <c r="DM891" s="396"/>
      <c r="DN891" s="396"/>
      <c r="DO891" s="396"/>
      <c r="DP891" s="396"/>
      <c r="DQ891" s="396"/>
      <c r="DR891" s="396"/>
      <c r="DS891" s="396"/>
      <c r="DT891" s="396"/>
      <c r="DU891" s="396"/>
      <c r="DV891" s="396"/>
      <c r="DW891" s="396"/>
      <c r="DX891" s="396"/>
      <c r="DY891" s="396"/>
    </row>
    <row r="892" spans="1:129" ht="27" customHeight="1" x14ac:dyDescent="0.15">
      <c r="A892" s="432">
        <v>1020001339</v>
      </c>
      <c r="B892" s="386" t="s">
        <v>12284</v>
      </c>
      <c r="C892" s="387" t="s">
        <v>17539</v>
      </c>
      <c r="D892" s="149" t="s">
        <v>14497</v>
      </c>
      <c r="E892" s="153" t="s">
        <v>14689</v>
      </c>
      <c r="F892" s="153" t="s">
        <v>13016</v>
      </c>
      <c r="G892" s="388">
        <f>COUNTIF(H892:AL892,"*")</f>
        <v>3</v>
      </c>
      <c r="H892" s="397" t="s">
        <v>13214</v>
      </c>
      <c r="I892" s="397"/>
      <c r="J892" s="397"/>
      <c r="K892" s="397"/>
      <c r="L892" s="400"/>
      <c r="M892" s="400"/>
      <c r="N892" s="400"/>
      <c r="O892" s="400"/>
      <c r="P892" s="400"/>
      <c r="Q892" s="400"/>
      <c r="R892" s="400"/>
      <c r="S892" s="400"/>
      <c r="T892" s="400"/>
      <c r="U892" s="400"/>
      <c r="V892" s="400"/>
      <c r="W892" s="400"/>
      <c r="X892" s="400"/>
      <c r="Y892" s="398"/>
      <c r="Z892" s="399" t="s">
        <v>13126</v>
      </c>
      <c r="AA892" s="400" t="s">
        <v>13112</v>
      </c>
      <c r="AB892" s="400"/>
      <c r="AC892" s="400"/>
      <c r="AD892" s="436"/>
      <c r="AE892" s="436"/>
      <c r="AF892" s="436"/>
      <c r="AG892" s="436"/>
      <c r="AH892" s="436"/>
      <c r="AI892" s="436"/>
      <c r="AJ892" s="436"/>
      <c r="AK892" s="436"/>
      <c r="AL892" s="401"/>
      <c r="AM892" s="481">
        <f>COUNTIF(AN892:DY892,"*")</f>
        <v>3</v>
      </c>
      <c r="AN892" s="394" t="s">
        <v>13506</v>
      </c>
      <c r="AO892" s="395" t="s">
        <v>13637</v>
      </c>
      <c r="AP892" s="395" t="s">
        <v>15382</v>
      </c>
      <c r="AQ892" s="395"/>
      <c r="AR892" s="395"/>
      <c r="AS892" s="395"/>
      <c r="AT892" s="395"/>
      <c r="AU892" s="395"/>
      <c r="AV892" s="395"/>
      <c r="AW892" s="395"/>
      <c r="AX892" s="395"/>
      <c r="AY892" s="395"/>
      <c r="AZ892" s="395"/>
      <c r="BA892" s="395"/>
      <c r="BB892" s="395"/>
      <c r="BC892" s="395"/>
      <c r="BD892" s="395"/>
      <c r="BE892" s="395"/>
      <c r="BF892" s="395"/>
      <c r="BG892" s="395"/>
      <c r="BH892" s="395"/>
      <c r="BI892" s="395"/>
      <c r="BJ892" s="395"/>
      <c r="BK892" s="395"/>
      <c r="BL892" s="395"/>
      <c r="BM892" s="395"/>
      <c r="BN892" s="395"/>
      <c r="BO892" s="395"/>
      <c r="BP892" s="395"/>
      <c r="BQ892" s="396"/>
      <c r="BR892" s="396"/>
      <c r="BS892" s="396"/>
      <c r="BT892" s="396"/>
      <c r="BU892" s="396"/>
      <c r="BV892" s="396"/>
      <c r="BW892" s="396"/>
      <c r="BX892" s="396"/>
      <c r="BY892" s="396"/>
      <c r="BZ892" s="396"/>
      <c r="CA892" s="396"/>
      <c r="CB892" s="396"/>
      <c r="CC892" s="396"/>
      <c r="CD892" s="396"/>
      <c r="CE892" s="396"/>
      <c r="CF892" s="396"/>
      <c r="CG892" s="396"/>
      <c r="CH892" s="396"/>
      <c r="CI892" s="396"/>
      <c r="CJ892" s="396"/>
      <c r="CK892" s="396"/>
      <c r="CL892" s="396"/>
      <c r="CM892" s="396"/>
      <c r="CN892" s="396"/>
      <c r="CO892" s="396"/>
      <c r="CP892" s="396"/>
      <c r="CQ892" s="396"/>
      <c r="CR892" s="396"/>
      <c r="CS892" s="396"/>
      <c r="CT892" s="396"/>
      <c r="CU892" s="396"/>
      <c r="CV892" s="396"/>
      <c r="CW892" s="396"/>
      <c r="CX892" s="396"/>
      <c r="CY892" s="396"/>
      <c r="CZ892" s="396"/>
      <c r="DA892" s="396"/>
      <c r="DB892" s="396"/>
      <c r="DC892" s="396"/>
      <c r="DD892" s="396"/>
      <c r="DE892" s="396"/>
      <c r="DF892" s="396"/>
      <c r="DG892" s="396"/>
      <c r="DH892" s="396"/>
      <c r="DI892" s="396"/>
      <c r="DJ892" s="396"/>
      <c r="DK892" s="396"/>
      <c r="DL892" s="396"/>
      <c r="DM892" s="396"/>
      <c r="DN892" s="396"/>
      <c r="DO892" s="396"/>
      <c r="DP892" s="396"/>
      <c r="DQ892" s="396"/>
      <c r="DR892" s="396"/>
      <c r="DS892" s="396"/>
      <c r="DT892" s="396"/>
      <c r="DU892" s="396"/>
      <c r="DV892" s="396"/>
      <c r="DW892" s="396"/>
      <c r="DX892" s="396"/>
      <c r="DY892" s="396"/>
    </row>
    <row r="893" spans="1:129" ht="27" customHeight="1" x14ac:dyDescent="0.15">
      <c r="A893" s="432">
        <v>1030004965</v>
      </c>
      <c r="B893" s="386" t="s">
        <v>12671</v>
      </c>
      <c r="C893" s="387" t="s">
        <v>17674</v>
      </c>
      <c r="D893" s="149" t="s">
        <v>14605</v>
      </c>
      <c r="E893" s="153"/>
      <c r="F893" s="153"/>
      <c r="G893" s="388">
        <f>COUNTIF(H893:AL893,"*")</f>
        <v>3</v>
      </c>
      <c r="H893" s="397"/>
      <c r="I893" s="397"/>
      <c r="J893" s="397"/>
      <c r="K893" s="397"/>
      <c r="L893" s="400"/>
      <c r="M893" s="400"/>
      <c r="N893" s="400"/>
      <c r="O893" s="400"/>
      <c r="P893" s="400"/>
      <c r="Q893" s="400"/>
      <c r="R893" s="400"/>
      <c r="S893" s="400"/>
      <c r="T893" s="400"/>
      <c r="U893" s="400"/>
      <c r="V893" s="400"/>
      <c r="W893" s="400"/>
      <c r="X893" s="400"/>
      <c r="Y893" s="398"/>
      <c r="Z893" s="399" t="s">
        <v>11794</v>
      </c>
      <c r="AA893" s="400" t="s">
        <v>11795</v>
      </c>
      <c r="AB893" s="400" t="s">
        <v>13025</v>
      </c>
      <c r="AC893" s="400"/>
      <c r="AD893" s="436"/>
      <c r="AE893" s="436"/>
      <c r="AF893" s="436"/>
      <c r="AG893" s="436"/>
      <c r="AH893" s="436"/>
      <c r="AI893" s="436"/>
      <c r="AJ893" s="436"/>
      <c r="AK893" s="436"/>
      <c r="AL893" s="401"/>
      <c r="AM893" s="481">
        <f>COUNTIF(AN893:DY893,"*")</f>
        <v>3</v>
      </c>
      <c r="AN893" s="394" t="s">
        <v>14850</v>
      </c>
      <c r="AO893" s="395" t="s">
        <v>13398</v>
      </c>
      <c r="AP893" s="395" t="s">
        <v>13456</v>
      </c>
      <c r="AQ893" s="395"/>
      <c r="AR893" s="395"/>
      <c r="AS893" s="395"/>
      <c r="AT893" s="395"/>
      <c r="AU893" s="395"/>
      <c r="AV893" s="395"/>
      <c r="AW893" s="395"/>
      <c r="AX893" s="395"/>
      <c r="AY893" s="395"/>
      <c r="AZ893" s="395"/>
      <c r="BA893" s="395"/>
      <c r="BB893" s="395"/>
      <c r="BC893" s="395"/>
      <c r="BD893" s="395"/>
      <c r="BE893" s="395"/>
      <c r="BF893" s="395"/>
      <c r="BG893" s="395"/>
      <c r="BH893" s="395"/>
      <c r="BI893" s="395"/>
      <c r="BJ893" s="395"/>
      <c r="BK893" s="395"/>
      <c r="BL893" s="395"/>
      <c r="BM893" s="395"/>
      <c r="BN893" s="395"/>
      <c r="BO893" s="395"/>
      <c r="BP893" s="395"/>
      <c r="BQ893" s="396"/>
      <c r="BR893" s="396"/>
      <c r="BS893" s="396"/>
      <c r="BT893" s="396"/>
      <c r="BU893" s="396"/>
      <c r="BV893" s="396"/>
      <c r="BW893" s="396"/>
      <c r="BX893" s="396"/>
      <c r="BY893" s="396"/>
      <c r="BZ893" s="396"/>
      <c r="CA893" s="396"/>
      <c r="CB893" s="396"/>
      <c r="CC893" s="396"/>
      <c r="CD893" s="396"/>
      <c r="CE893" s="396"/>
      <c r="CF893" s="396"/>
      <c r="CG893" s="396"/>
      <c r="CH893" s="396"/>
      <c r="CI893" s="396"/>
      <c r="CJ893" s="396"/>
      <c r="CK893" s="396"/>
      <c r="CL893" s="396"/>
      <c r="CM893" s="396"/>
      <c r="CN893" s="396"/>
      <c r="CO893" s="396"/>
      <c r="CP893" s="396"/>
      <c r="CQ893" s="396"/>
      <c r="CR893" s="396"/>
      <c r="CS893" s="396"/>
      <c r="CT893" s="396"/>
      <c r="CU893" s="396"/>
      <c r="CV893" s="396"/>
      <c r="CW893" s="396"/>
      <c r="CX893" s="396"/>
      <c r="CY893" s="396"/>
      <c r="CZ893" s="396"/>
      <c r="DA893" s="396"/>
      <c r="DB893" s="396"/>
      <c r="DC893" s="396"/>
      <c r="DD893" s="396"/>
      <c r="DE893" s="396"/>
      <c r="DF893" s="396"/>
      <c r="DG893" s="396"/>
      <c r="DH893" s="396"/>
      <c r="DI893" s="396"/>
      <c r="DJ893" s="396"/>
      <c r="DK893" s="396"/>
      <c r="DL893" s="396"/>
      <c r="DM893" s="396"/>
      <c r="DN893" s="396"/>
      <c r="DO893" s="396"/>
      <c r="DP893" s="396"/>
      <c r="DQ893" s="396"/>
      <c r="DR893" s="396"/>
      <c r="DS893" s="396"/>
      <c r="DT893" s="396"/>
      <c r="DU893" s="396"/>
      <c r="DV893" s="396"/>
      <c r="DW893" s="396"/>
      <c r="DX893" s="396"/>
      <c r="DY893" s="396"/>
    </row>
    <row r="894" spans="1:129" ht="27" customHeight="1" x14ac:dyDescent="0.15">
      <c r="A894" s="432">
        <v>1030005307</v>
      </c>
      <c r="B894" s="386" t="s">
        <v>12681</v>
      </c>
      <c r="C894" s="387" t="s">
        <v>17432</v>
      </c>
      <c r="D894" s="149" t="s">
        <v>14323</v>
      </c>
      <c r="E894" s="153"/>
      <c r="F894" s="153"/>
      <c r="G894" s="388">
        <f>COUNTIF(H894:AL894,"*")</f>
        <v>1</v>
      </c>
      <c r="H894" s="397"/>
      <c r="I894" s="397"/>
      <c r="J894" s="397"/>
      <c r="K894" s="397"/>
      <c r="L894" s="400"/>
      <c r="M894" s="400"/>
      <c r="N894" s="400"/>
      <c r="O894" s="400"/>
      <c r="P894" s="400"/>
      <c r="Q894" s="400"/>
      <c r="R894" s="400"/>
      <c r="S894" s="400"/>
      <c r="T894" s="400"/>
      <c r="U894" s="400"/>
      <c r="V894" s="400"/>
      <c r="W894" s="400"/>
      <c r="X894" s="400"/>
      <c r="Y894" s="398"/>
      <c r="Z894" s="403" t="s">
        <v>15022</v>
      </c>
      <c r="AA894" s="400"/>
      <c r="AB894" s="400"/>
      <c r="AC894" s="400"/>
      <c r="AD894" s="436"/>
      <c r="AE894" s="436"/>
      <c r="AF894" s="436"/>
      <c r="AG894" s="436"/>
      <c r="AH894" s="436"/>
      <c r="AI894" s="436"/>
      <c r="AJ894" s="436"/>
      <c r="AK894" s="436"/>
      <c r="AL894" s="401"/>
      <c r="AM894" s="481">
        <f>COUNTIF(AN894:DY894,"*")-1</f>
        <v>2</v>
      </c>
      <c r="AN894" s="394" t="s">
        <v>15324</v>
      </c>
      <c r="AO894" s="395" t="s">
        <v>16526</v>
      </c>
      <c r="AP894" s="395" t="s">
        <v>16527</v>
      </c>
      <c r="AQ894" s="395"/>
      <c r="AR894" s="395"/>
      <c r="AS894" s="395"/>
      <c r="AT894" s="395"/>
      <c r="AU894" s="395"/>
      <c r="AV894" s="395"/>
      <c r="AW894" s="395"/>
      <c r="AX894" s="395"/>
      <c r="AY894" s="395"/>
      <c r="AZ894" s="395"/>
      <c r="BA894" s="395"/>
      <c r="BB894" s="395"/>
      <c r="BC894" s="395"/>
      <c r="BD894" s="395"/>
      <c r="BE894" s="395"/>
      <c r="BF894" s="395"/>
      <c r="BG894" s="395"/>
      <c r="BH894" s="395"/>
      <c r="BI894" s="395"/>
      <c r="BJ894" s="395"/>
      <c r="BK894" s="395"/>
      <c r="BL894" s="395"/>
      <c r="BM894" s="395"/>
      <c r="BN894" s="395"/>
      <c r="BO894" s="395"/>
      <c r="BP894" s="395"/>
      <c r="BQ894" s="396"/>
      <c r="BR894" s="396"/>
      <c r="BS894" s="396"/>
      <c r="BT894" s="396"/>
      <c r="BU894" s="396"/>
      <c r="BV894" s="396"/>
      <c r="BW894" s="396"/>
      <c r="BX894" s="396"/>
      <c r="BY894" s="396"/>
      <c r="BZ894" s="396"/>
      <c r="CA894" s="396"/>
      <c r="CB894" s="396"/>
      <c r="CC894" s="396"/>
      <c r="CD894" s="396"/>
      <c r="CE894" s="396"/>
      <c r="CF894" s="396"/>
      <c r="CG894" s="396"/>
      <c r="CH894" s="396"/>
      <c r="CI894" s="396"/>
      <c r="CJ894" s="396"/>
      <c r="CK894" s="396"/>
      <c r="CL894" s="396"/>
      <c r="CM894" s="396"/>
      <c r="CN894" s="396"/>
      <c r="CO894" s="396"/>
      <c r="CP894" s="396"/>
      <c r="CQ894" s="396"/>
      <c r="CR894" s="396"/>
      <c r="CS894" s="396"/>
      <c r="CT894" s="396"/>
      <c r="CU894" s="396"/>
      <c r="CV894" s="396"/>
      <c r="CW894" s="396"/>
      <c r="CX894" s="396"/>
      <c r="CY894" s="396"/>
      <c r="CZ894" s="396"/>
      <c r="DA894" s="396"/>
      <c r="DB894" s="396"/>
      <c r="DC894" s="396"/>
      <c r="DD894" s="396"/>
      <c r="DE894" s="396"/>
      <c r="DF894" s="396"/>
      <c r="DG894" s="396"/>
      <c r="DH894" s="396"/>
      <c r="DI894" s="396"/>
      <c r="DJ894" s="396"/>
      <c r="DK894" s="396"/>
      <c r="DL894" s="396"/>
      <c r="DM894" s="396"/>
      <c r="DN894" s="396"/>
      <c r="DO894" s="396"/>
      <c r="DP894" s="396"/>
      <c r="DQ894" s="396"/>
      <c r="DR894" s="396"/>
      <c r="DS894" s="396"/>
      <c r="DT894" s="396"/>
      <c r="DU894" s="396"/>
      <c r="DV894" s="396"/>
      <c r="DW894" s="396"/>
      <c r="DX894" s="396"/>
      <c r="DY894" s="396"/>
    </row>
    <row r="895" spans="1:129" ht="27" customHeight="1" x14ac:dyDescent="0.15">
      <c r="A895" s="432">
        <v>1030005783</v>
      </c>
      <c r="B895" s="386" t="s">
        <v>12709</v>
      </c>
      <c r="C895" s="387" t="s">
        <v>17310</v>
      </c>
      <c r="D895" s="149" t="s">
        <v>14148</v>
      </c>
      <c r="E895" s="153"/>
      <c r="F895" s="153"/>
      <c r="G895" s="388">
        <f>COUNTIF(H895:AL895,"*")</f>
        <v>5</v>
      </c>
      <c r="H895" s="402" t="s">
        <v>11794</v>
      </c>
      <c r="I895" s="402" t="s">
        <v>13109</v>
      </c>
      <c r="J895" s="402" t="s">
        <v>13110</v>
      </c>
      <c r="K895" s="402" t="s">
        <v>13125</v>
      </c>
      <c r="L895" s="404" t="s">
        <v>14900</v>
      </c>
      <c r="M895" s="404"/>
      <c r="N895" s="404"/>
      <c r="O895" s="404"/>
      <c r="P895" s="404"/>
      <c r="Q895" s="404"/>
      <c r="R895" s="404"/>
      <c r="S895" s="404"/>
      <c r="T895" s="404"/>
      <c r="U895" s="404"/>
      <c r="V895" s="404"/>
      <c r="W895" s="404"/>
      <c r="X895" s="404"/>
      <c r="Y895" s="409"/>
      <c r="Z895" s="399"/>
      <c r="AA895" s="400"/>
      <c r="AB895" s="400"/>
      <c r="AC895" s="400"/>
      <c r="AD895" s="436"/>
      <c r="AE895" s="436"/>
      <c r="AF895" s="436"/>
      <c r="AG895" s="436"/>
      <c r="AH895" s="436"/>
      <c r="AI895" s="436"/>
      <c r="AJ895" s="436"/>
      <c r="AK895" s="436"/>
      <c r="AL895" s="401"/>
      <c r="AM895" s="481">
        <f>COUNTIF(AN895:DY895,"*")-1</f>
        <v>20</v>
      </c>
      <c r="AN895" s="394" t="s">
        <v>13640</v>
      </c>
      <c r="AO895" s="395" t="s">
        <v>14106</v>
      </c>
      <c r="AP895" s="395" t="s">
        <v>13641</v>
      </c>
      <c r="AQ895" s="395" t="s">
        <v>13404</v>
      </c>
      <c r="AR895" s="395" t="s">
        <v>15229</v>
      </c>
      <c r="AS895" s="395" t="s">
        <v>13499</v>
      </c>
      <c r="AT895" s="395" t="s">
        <v>14953</v>
      </c>
      <c r="AU895" s="395" t="s">
        <v>14954</v>
      </c>
      <c r="AV895" s="395" t="s">
        <v>14817</v>
      </c>
      <c r="AW895" s="395" t="s">
        <v>13106</v>
      </c>
      <c r="AX895" s="395" t="s">
        <v>14818</v>
      </c>
      <c r="AY895" s="395" t="s">
        <v>14819</v>
      </c>
      <c r="AZ895" s="395" t="s">
        <v>13648</v>
      </c>
      <c r="BA895" s="395" t="s">
        <v>13549</v>
      </c>
      <c r="BB895" s="395" t="s">
        <v>13550</v>
      </c>
      <c r="BC895" s="395" t="s">
        <v>13593</v>
      </c>
      <c r="BD895" s="395" t="s">
        <v>16336</v>
      </c>
      <c r="BE895" s="395" t="s">
        <v>15054</v>
      </c>
      <c r="BF895" s="395" t="s">
        <v>13883</v>
      </c>
      <c r="BG895" s="395" t="s">
        <v>13884</v>
      </c>
      <c r="BH895" s="395" t="s">
        <v>14982</v>
      </c>
      <c r="BI895" s="395"/>
      <c r="BJ895" s="395"/>
      <c r="BK895" s="395"/>
      <c r="BL895" s="395"/>
      <c r="BM895" s="395"/>
      <c r="BN895" s="395"/>
      <c r="BO895" s="395"/>
      <c r="BP895" s="395"/>
      <c r="BQ895" s="396"/>
      <c r="BR895" s="396"/>
      <c r="BS895" s="396"/>
      <c r="BT895" s="396"/>
      <c r="BU895" s="396"/>
      <c r="BV895" s="396"/>
      <c r="BW895" s="396"/>
      <c r="BX895" s="396"/>
      <c r="BY895" s="396"/>
      <c r="BZ895" s="396"/>
      <c r="CA895" s="396"/>
      <c r="CB895" s="396"/>
      <c r="CC895" s="396"/>
      <c r="CD895" s="396"/>
      <c r="CE895" s="396"/>
      <c r="CF895" s="396"/>
      <c r="CG895" s="396"/>
      <c r="CH895" s="396"/>
      <c r="CI895" s="396"/>
      <c r="CJ895" s="396"/>
      <c r="CK895" s="396"/>
      <c r="CL895" s="396"/>
      <c r="CM895" s="396"/>
      <c r="CN895" s="396"/>
      <c r="CO895" s="396"/>
      <c r="CP895" s="396"/>
      <c r="CQ895" s="396"/>
      <c r="CR895" s="396"/>
      <c r="CS895" s="396"/>
      <c r="CT895" s="396"/>
      <c r="CU895" s="396"/>
      <c r="CV895" s="396"/>
      <c r="CW895" s="396"/>
      <c r="CX895" s="396"/>
      <c r="CY895" s="396"/>
      <c r="CZ895" s="396"/>
      <c r="DA895" s="396"/>
      <c r="DB895" s="396"/>
      <c r="DC895" s="396"/>
      <c r="DD895" s="396"/>
      <c r="DE895" s="396"/>
      <c r="DF895" s="396"/>
      <c r="DG895" s="396"/>
      <c r="DH895" s="396"/>
      <c r="DI895" s="396"/>
      <c r="DJ895" s="396"/>
      <c r="DK895" s="396"/>
      <c r="DL895" s="396"/>
      <c r="DM895" s="396"/>
      <c r="DN895" s="396"/>
      <c r="DO895" s="396"/>
      <c r="DP895" s="396"/>
      <c r="DQ895" s="396"/>
      <c r="DR895" s="396"/>
      <c r="DS895" s="396"/>
      <c r="DT895" s="396"/>
      <c r="DU895" s="396"/>
      <c r="DV895" s="396"/>
      <c r="DW895" s="396"/>
      <c r="DX895" s="396"/>
      <c r="DY895" s="396"/>
    </row>
    <row r="896" spans="1:129" ht="27" customHeight="1" x14ac:dyDescent="0.15">
      <c r="A896" s="432">
        <v>1020001836</v>
      </c>
      <c r="B896" s="386" t="s">
        <v>12431</v>
      </c>
      <c r="C896" s="387" t="s">
        <v>17689</v>
      </c>
      <c r="D896" s="149" t="s">
        <v>14620</v>
      </c>
      <c r="E896" s="153"/>
      <c r="F896" s="153"/>
      <c r="G896" s="388">
        <f>COUNTIF(H896:AL896,"*")</f>
        <v>2</v>
      </c>
      <c r="H896" s="397" t="s">
        <v>13145</v>
      </c>
      <c r="I896" s="397"/>
      <c r="J896" s="397"/>
      <c r="K896" s="397"/>
      <c r="L896" s="400"/>
      <c r="M896" s="400"/>
      <c r="N896" s="400"/>
      <c r="O896" s="400"/>
      <c r="P896" s="400"/>
      <c r="Q896" s="400"/>
      <c r="R896" s="400"/>
      <c r="S896" s="400"/>
      <c r="T896" s="400"/>
      <c r="U896" s="400"/>
      <c r="V896" s="400"/>
      <c r="W896" s="400"/>
      <c r="X896" s="400"/>
      <c r="Y896" s="398"/>
      <c r="Z896" s="399" t="s">
        <v>13110</v>
      </c>
      <c r="AA896" s="400"/>
      <c r="AB896" s="400"/>
      <c r="AC896" s="400"/>
      <c r="AD896" s="436"/>
      <c r="AE896" s="436"/>
      <c r="AF896" s="436"/>
      <c r="AG896" s="436"/>
      <c r="AH896" s="436"/>
      <c r="AI896" s="436"/>
      <c r="AJ896" s="436"/>
      <c r="AK896" s="436"/>
      <c r="AL896" s="401"/>
      <c r="AM896" s="481">
        <f>COUNTIF(AN896:DY896,"*")</f>
        <v>2</v>
      </c>
      <c r="AN896" s="394" t="s">
        <v>13347</v>
      </c>
      <c r="AO896" s="395" t="s">
        <v>13399</v>
      </c>
      <c r="AP896" s="395"/>
      <c r="AQ896" s="395"/>
      <c r="AR896" s="395"/>
      <c r="AS896" s="395"/>
      <c r="AT896" s="395"/>
      <c r="AU896" s="395"/>
      <c r="AV896" s="395"/>
      <c r="AW896" s="395"/>
      <c r="AX896" s="395"/>
      <c r="AY896" s="395"/>
      <c r="AZ896" s="395"/>
      <c r="BA896" s="395"/>
      <c r="BB896" s="395"/>
      <c r="BC896" s="395"/>
      <c r="BD896" s="395"/>
      <c r="BE896" s="395"/>
      <c r="BF896" s="395"/>
      <c r="BG896" s="395"/>
      <c r="BH896" s="395"/>
      <c r="BI896" s="395"/>
      <c r="BJ896" s="395"/>
      <c r="BK896" s="395"/>
      <c r="BL896" s="395"/>
      <c r="BM896" s="395"/>
      <c r="BN896" s="395"/>
      <c r="BO896" s="395"/>
      <c r="BP896" s="395"/>
      <c r="BQ896" s="396"/>
      <c r="BR896" s="396"/>
      <c r="BS896" s="396"/>
      <c r="BT896" s="396"/>
      <c r="BU896" s="396"/>
      <c r="BV896" s="396"/>
      <c r="BW896" s="396"/>
      <c r="BX896" s="396"/>
      <c r="BY896" s="396"/>
      <c r="BZ896" s="396"/>
      <c r="CA896" s="396"/>
      <c r="CB896" s="396"/>
      <c r="CC896" s="396"/>
      <c r="CD896" s="396"/>
      <c r="CE896" s="396"/>
      <c r="CF896" s="396"/>
      <c r="CG896" s="396"/>
      <c r="CH896" s="396"/>
      <c r="CI896" s="396"/>
      <c r="CJ896" s="396"/>
      <c r="CK896" s="396"/>
      <c r="CL896" s="396"/>
      <c r="CM896" s="396"/>
      <c r="CN896" s="396"/>
      <c r="CO896" s="396"/>
      <c r="CP896" s="396"/>
      <c r="CQ896" s="396"/>
      <c r="CR896" s="396"/>
      <c r="CS896" s="396"/>
      <c r="CT896" s="396"/>
      <c r="CU896" s="396"/>
      <c r="CV896" s="396"/>
      <c r="CW896" s="396"/>
      <c r="CX896" s="396"/>
      <c r="CY896" s="396"/>
      <c r="CZ896" s="396"/>
      <c r="DA896" s="396"/>
      <c r="DB896" s="396"/>
      <c r="DC896" s="396"/>
      <c r="DD896" s="396"/>
      <c r="DE896" s="396"/>
      <c r="DF896" s="396"/>
      <c r="DG896" s="396"/>
      <c r="DH896" s="396"/>
      <c r="DI896" s="396"/>
      <c r="DJ896" s="396"/>
      <c r="DK896" s="396"/>
      <c r="DL896" s="396"/>
      <c r="DM896" s="396"/>
      <c r="DN896" s="396"/>
      <c r="DO896" s="396"/>
      <c r="DP896" s="396"/>
      <c r="DQ896" s="396"/>
      <c r="DR896" s="396"/>
      <c r="DS896" s="396"/>
      <c r="DT896" s="396"/>
      <c r="DU896" s="396"/>
      <c r="DV896" s="396"/>
      <c r="DW896" s="396"/>
      <c r="DX896" s="396"/>
      <c r="DY896" s="396"/>
    </row>
    <row r="897" spans="1:129" ht="27" customHeight="1" x14ac:dyDescent="0.15">
      <c r="A897" s="432">
        <v>1020001785</v>
      </c>
      <c r="B897" s="386" t="s">
        <v>11875</v>
      </c>
      <c r="C897" s="387" t="s">
        <v>16667</v>
      </c>
      <c r="D897" s="149" t="s">
        <v>12821</v>
      </c>
      <c r="E897" s="153"/>
      <c r="F897" s="153"/>
      <c r="G897" s="388">
        <f>COUNTIF(H897:AL897,"*")</f>
        <v>1</v>
      </c>
      <c r="H897" s="405" t="s">
        <v>13145</v>
      </c>
      <c r="I897" s="389"/>
      <c r="J897" s="389"/>
      <c r="K897" s="389"/>
      <c r="L897" s="392"/>
      <c r="M897" s="392"/>
      <c r="N897" s="392"/>
      <c r="O897" s="392"/>
      <c r="P897" s="392"/>
      <c r="Q897" s="392"/>
      <c r="R897" s="392"/>
      <c r="S897" s="392"/>
      <c r="T897" s="392"/>
      <c r="U897" s="392"/>
      <c r="V897" s="392"/>
      <c r="W897" s="392"/>
      <c r="X897" s="392"/>
      <c r="Y897" s="390"/>
      <c r="Z897" s="406"/>
      <c r="AA897" s="392"/>
      <c r="AB897" s="392"/>
      <c r="AC897" s="392"/>
      <c r="AD897" s="438"/>
      <c r="AE897" s="438"/>
      <c r="AF897" s="438"/>
      <c r="AG897" s="438"/>
      <c r="AH897" s="438"/>
      <c r="AI897" s="438"/>
      <c r="AJ897" s="438"/>
      <c r="AK897" s="438"/>
      <c r="AL897" s="393"/>
      <c r="AM897" s="481">
        <f>COUNTIF(AN897:DY897,"*")</f>
        <v>1</v>
      </c>
      <c r="AN897" s="394" t="s">
        <v>13144</v>
      </c>
      <c r="AO897" s="395"/>
      <c r="AP897" s="395"/>
      <c r="AQ897" s="395"/>
      <c r="AR897" s="395"/>
      <c r="AS897" s="395"/>
      <c r="AT897" s="395"/>
      <c r="AU897" s="395"/>
      <c r="AV897" s="395"/>
      <c r="AW897" s="395"/>
      <c r="AX897" s="395"/>
      <c r="AY897" s="395"/>
      <c r="AZ897" s="395"/>
      <c r="BA897" s="395"/>
      <c r="BB897" s="395"/>
      <c r="BC897" s="395"/>
      <c r="BD897" s="395"/>
      <c r="BE897" s="395"/>
      <c r="BF897" s="395"/>
      <c r="BG897" s="395"/>
      <c r="BH897" s="395"/>
      <c r="BI897" s="395"/>
      <c r="BJ897" s="395"/>
      <c r="BK897" s="395"/>
      <c r="BL897" s="395"/>
      <c r="BM897" s="395"/>
      <c r="BN897" s="395"/>
      <c r="BO897" s="395"/>
      <c r="BP897" s="395"/>
      <c r="BQ897" s="396"/>
      <c r="BR897" s="396"/>
      <c r="BS897" s="396"/>
      <c r="BT897" s="396"/>
      <c r="BU897" s="396"/>
      <c r="BV897" s="396"/>
      <c r="BW897" s="396"/>
      <c r="BX897" s="396"/>
      <c r="BY897" s="396"/>
      <c r="BZ897" s="396"/>
      <c r="CA897" s="396"/>
      <c r="CB897" s="396"/>
      <c r="CC897" s="396"/>
      <c r="CD897" s="396"/>
      <c r="CE897" s="396"/>
      <c r="CF897" s="396"/>
      <c r="CG897" s="396"/>
      <c r="CH897" s="396"/>
      <c r="CI897" s="396"/>
      <c r="CJ897" s="396"/>
      <c r="CK897" s="396"/>
      <c r="CL897" s="396"/>
      <c r="CM897" s="396"/>
      <c r="CN897" s="396"/>
      <c r="CO897" s="396"/>
      <c r="CP897" s="396"/>
      <c r="CQ897" s="396"/>
      <c r="CR897" s="396"/>
      <c r="CS897" s="396"/>
      <c r="CT897" s="396"/>
      <c r="CU897" s="396"/>
      <c r="CV897" s="396"/>
      <c r="CW897" s="396"/>
      <c r="CX897" s="396"/>
      <c r="CY897" s="396"/>
      <c r="CZ897" s="396"/>
      <c r="DA897" s="396"/>
      <c r="DB897" s="396"/>
      <c r="DC897" s="396"/>
      <c r="DD897" s="396"/>
      <c r="DE897" s="396"/>
      <c r="DF897" s="396"/>
      <c r="DG897" s="396"/>
      <c r="DH897" s="396"/>
      <c r="DI897" s="396"/>
      <c r="DJ897" s="396"/>
      <c r="DK897" s="396"/>
      <c r="DL897" s="396"/>
      <c r="DM897" s="396"/>
      <c r="DN897" s="396"/>
      <c r="DO897" s="396"/>
      <c r="DP897" s="396"/>
      <c r="DQ897" s="396"/>
      <c r="DR897" s="396"/>
      <c r="DS897" s="396"/>
      <c r="DT897" s="396"/>
      <c r="DU897" s="396"/>
      <c r="DV897" s="396"/>
      <c r="DW897" s="396"/>
      <c r="DX897" s="396"/>
      <c r="DY897" s="396"/>
    </row>
    <row r="898" spans="1:129" ht="27" customHeight="1" x14ac:dyDescent="0.15">
      <c r="A898" s="432">
        <v>1020000757</v>
      </c>
      <c r="B898" s="386" t="s">
        <v>12128</v>
      </c>
      <c r="C898" s="387" t="s">
        <v>17571</v>
      </c>
      <c r="D898" s="149" t="s">
        <v>14522</v>
      </c>
      <c r="E898" s="149"/>
      <c r="F898" s="153"/>
      <c r="G898" s="388">
        <f>COUNTIF(H898:AL898,"*")</f>
        <v>2</v>
      </c>
      <c r="H898" s="397" t="s">
        <v>13442</v>
      </c>
      <c r="I898" s="397" t="s">
        <v>13025</v>
      </c>
      <c r="J898" s="397"/>
      <c r="K898" s="397"/>
      <c r="L898" s="400"/>
      <c r="M898" s="400"/>
      <c r="N898" s="400"/>
      <c r="O898" s="400"/>
      <c r="P898" s="400"/>
      <c r="Q898" s="400"/>
      <c r="R898" s="400"/>
      <c r="S898" s="400"/>
      <c r="T898" s="400"/>
      <c r="U898" s="400"/>
      <c r="V898" s="400"/>
      <c r="W898" s="400"/>
      <c r="X898" s="400"/>
      <c r="Y898" s="398"/>
      <c r="Z898" s="399"/>
      <c r="AA898" s="400"/>
      <c r="AB898" s="400"/>
      <c r="AC898" s="400"/>
      <c r="AD898" s="436"/>
      <c r="AE898" s="436"/>
      <c r="AF898" s="436"/>
      <c r="AG898" s="436"/>
      <c r="AH898" s="436"/>
      <c r="AI898" s="436"/>
      <c r="AJ898" s="436"/>
      <c r="AK898" s="436"/>
      <c r="AL898" s="401"/>
      <c r="AM898" s="481">
        <f>COUNTIF(AN898:DY898,"*")</f>
        <v>3</v>
      </c>
      <c r="AN898" s="394" t="s">
        <v>15301</v>
      </c>
      <c r="AO898" s="395" t="s">
        <v>13141</v>
      </c>
      <c r="AP898" s="395" t="s">
        <v>13143</v>
      </c>
      <c r="AQ898" s="395"/>
      <c r="AR898" s="395"/>
      <c r="AS898" s="395"/>
      <c r="AT898" s="395"/>
      <c r="AU898" s="395"/>
      <c r="AV898" s="395"/>
      <c r="AW898" s="395"/>
      <c r="AX898" s="395"/>
      <c r="AY898" s="395"/>
      <c r="AZ898" s="395"/>
      <c r="BA898" s="395"/>
      <c r="BB898" s="395"/>
      <c r="BC898" s="395"/>
      <c r="BD898" s="395"/>
      <c r="BE898" s="395"/>
      <c r="BF898" s="395"/>
      <c r="BG898" s="395"/>
      <c r="BH898" s="395"/>
      <c r="BI898" s="395"/>
      <c r="BJ898" s="395"/>
      <c r="BK898" s="395"/>
      <c r="BL898" s="395"/>
      <c r="BM898" s="395"/>
      <c r="BN898" s="395"/>
      <c r="BO898" s="395"/>
      <c r="BP898" s="395"/>
      <c r="BQ898" s="396"/>
      <c r="BR898" s="396"/>
      <c r="BS898" s="396"/>
      <c r="BT898" s="396"/>
      <c r="BU898" s="396"/>
      <c r="BV898" s="396"/>
      <c r="BW898" s="396"/>
      <c r="BX898" s="396"/>
      <c r="BY898" s="396"/>
      <c r="BZ898" s="396"/>
      <c r="CA898" s="396"/>
      <c r="CB898" s="396"/>
      <c r="CC898" s="396"/>
      <c r="CD898" s="396"/>
      <c r="CE898" s="396"/>
      <c r="CF898" s="396"/>
      <c r="CG898" s="396"/>
      <c r="CH898" s="396"/>
      <c r="CI898" s="396"/>
      <c r="CJ898" s="396"/>
      <c r="CK898" s="396"/>
      <c r="CL898" s="396"/>
      <c r="CM898" s="396"/>
      <c r="CN898" s="396"/>
      <c r="CO898" s="396"/>
      <c r="CP898" s="396"/>
      <c r="CQ898" s="396"/>
      <c r="CR898" s="396"/>
      <c r="CS898" s="396"/>
      <c r="CT898" s="396"/>
      <c r="CU898" s="396"/>
      <c r="CV898" s="396"/>
      <c r="CW898" s="396"/>
      <c r="CX898" s="396"/>
      <c r="CY898" s="396"/>
      <c r="CZ898" s="396"/>
      <c r="DA898" s="396"/>
      <c r="DB898" s="396"/>
      <c r="DC898" s="396"/>
      <c r="DD898" s="396"/>
      <c r="DE898" s="396"/>
      <c r="DF898" s="396"/>
      <c r="DG898" s="396"/>
      <c r="DH898" s="396"/>
      <c r="DI898" s="396"/>
      <c r="DJ898" s="396"/>
      <c r="DK898" s="396"/>
      <c r="DL898" s="396"/>
      <c r="DM898" s="396"/>
      <c r="DN898" s="396"/>
      <c r="DO898" s="396"/>
      <c r="DP898" s="396"/>
      <c r="DQ898" s="396"/>
      <c r="DR898" s="396"/>
      <c r="DS898" s="396"/>
      <c r="DT898" s="396"/>
      <c r="DU898" s="396"/>
      <c r="DV898" s="396"/>
      <c r="DW898" s="396"/>
      <c r="DX898" s="396"/>
      <c r="DY898" s="396"/>
    </row>
    <row r="899" spans="1:129" ht="27" customHeight="1" x14ac:dyDescent="0.15">
      <c r="A899" s="432">
        <v>1030006326</v>
      </c>
      <c r="B899" s="386" t="s">
        <v>18465</v>
      </c>
      <c r="C899" s="387" t="s">
        <v>18466</v>
      </c>
      <c r="D899" s="149" t="s">
        <v>18467</v>
      </c>
      <c r="E899" s="149"/>
      <c r="F899" s="153"/>
      <c r="G899" s="388">
        <f>COUNTIF(H899:AL899,"*")</f>
        <v>5</v>
      </c>
      <c r="H899" s="397" t="s">
        <v>14989</v>
      </c>
      <c r="I899" s="397" t="s">
        <v>14869</v>
      </c>
      <c r="J899" s="397" t="s">
        <v>14937</v>
      </c>
      <c r="K899" s="397" t="s">
        <v>15096</v>
      </c>
      <c r="L899" s="400" t="s">
        <v>14900</v>
      </c>
      <c r="M899" s="400"/>
      <c r="N899" s="400"/>
      <c r="O899" s="400"/>
      <c r="P899" s="400"/>
      <c r="Q899" s="400"/>
      <c r="R899" s="400"/>
      <c r="S899" s="400"/>
      <c r="T899" s="400"/>
      <c r="U899" s="400"/>
      <c r="V899" s="400"/>
      <c r="W899" s="400"/>
      <c r="X899" s="400"/>
      <c r="Y899" s="398"/>
      <c r="Z899" s="399"/>
      <c r="AA899" s="400"/>
      <c r="AB899" s="400"/>
      <c r="AC899" s="400"/>
      <c r="AD899" s="436"/>
      <c r="AE899" s="436"/>
      <c r="AF899" s="436"/>
      <c r="AG899" s="436"/>
      <c r="AH899" s="436"/>
      <c r="AI899" s="436"/>
      <c r="AJ899" s="436"/>
      <c r="AK899" s="436"/>
      <c r="AL899" s="401"/>
      <c r="AM899" s="481">
        <f>COUNTIF(AN899:DY899,"*")-5</f>
        <v>5</v>
      </c>
      <c r="AN899" s="394" t="s">
        <v>15685</v>
      </c>
      <c r="AO899" s="395" t="s">
        <v>16360</v>
      </c>
      <c r="AP899" s="395" t="s">
        <v>14962</v>
      </c>
      <c r="AQ899" s="395" t="s">
        <v>16361</v>
      </c>
      <c r="AR899" s="395" t="s">
        <v>15673</v>
      </c>
      <c r="AS899" s="395" t="s">
        <v>16362</v>
      </c>
      <c r="AT899" s="395" t="s">
        <v>16363</v>
      </c>
      <c r="AU899" s="395" t="s">
        <v>16361</v>
      </c>
      <c r="AV899" s="395" t="s">
        <v>16364</v>
      </c>
      <c r="AW899" s="395" t="s">
        <v>16365</v>
      </c>
      <c r="AX899" s="395"/>
      <c r="AY899" s="395"/>
      <c r="AZ899" s="395"/>
      <c r="BA899" s="395"/>
      <c r="BB899" s="395"/>
      <c r="BC899" s="395"/>
      <c r="BD899" s="395"/>
      <c r="BE899" s="395"/>
      <c r="BF899" s="395"/>
      <c r="BG899" s="395"/>
      <c r="BH899" s="395"/>
      <c r="BI899" s="395"/>
      <c r="BJ899" s="395"/>
      <c r="BK899" s="395"/>
      <c r="BL899" s="395"/>
      <c r="BM899" s="395"/>
      <c r="BN899" s="395"/>
      <c r="BO899" s="395"/>
      <c r="BP899" s="395"/>
      <c r="BQ899" s="396"/>
      <c r="BR899" s="396"/>
      <c r="BS899" s="396"/>
      <c r="BT899" s="396"/>
      <c r="BU899" s="396"/>
      <c r="BV899" s="396"/>
      <c r="BW899" s="396"/>
      <c r="BX899" s="396"/>
      <c r="BY899" s="396"/>
      <c r="BZ899" s="396"/>
      <c r="CA899" s="396"/>
      <c r="CB899" s="396"/>
      <c r="CC899" s="396"/>
      <c r="CD899" s="396"/>
      <c r="CE899" s="396"/>
      <c r="CF899" s="396"/>
      <c r="CG899" s="396"/>
      <c r="CH899" s="396"/>
      <c r="CI899" s="396"/>
      <c r="CJ899" s="396"/>
      <c r="CK899" s="396"/>
      <c r="CL899" s="396"/>
      <c r="CM899" s="396"/>
      <c r="CN899" s="396"/>
      <c r="CO899" s="396"/>
      <c r="CP899" s="396"/>
      <c r="CQ899" s="396"/>
      <c r="CR899" s="396"/>
      <c r="CS899" s="396"/>
      <c r="CT899" s="396"/>
      <c r="CU899" s="396"/>
      <c r="CV899" s="396"/>
      <c r="CW899" s="396"/>
      <c r="CX899" s="396"/>
      <c r="CY899" s="396"/>
      <c r="CZ899" s="396"/>
      <c r="DA899" s="396"/>
      <c r="DB899" s="396"/>
      <c r="DC899" s="396"/>
      <c r="DD899" s="396"/>
      <c r="DE899" s="396"/>
      <c r="DF899" s="396"/>
      <c r="DG899" s="396"/>
      <c r="DH899" s="396"/>
      <c r="DI899" s="396"/>
      <c r="DJ899" s="396"/>
      <c r="DK899" s="396"/>
      <c r="DL899" s="396"/>
      <c r="DM899" s="396"/>
      <c r="DN899" s="396"/>
      <c r="DO899" s="396"/>
      <c r="DP899" s="396"/>
      <c r="DQ899" s="396"/>
      <c r="DR899" s="396"/>
      <c r="DS899" s="396"/>
      <c r="DT899" s="396"/>
      <c r="DU899" s="396"/>
      <c r="DV899" s="396"/>
      <c r="DW899" s="396"/>
      <c r="DX899" s="396"/>
      <c r="DY899" s="396"/>
    </row>
    <row r="900" spans="1:129" ht="27" customHeight="1" x14ac:dyDescent="0.15">
      <c r="A900" s="432">
        <v>1020000583</v>
      </c>
      <c r="B900" s="386" t="s">
        <v>11906</v>
      </c>
      <c r="C900" s="387" t="s">
        <v>16692</v>
      </c>
      <c r="D900" s="149" t="s">
        <v>12856</v>
      </c>
      <c r="E900" s="153"/>
      <c r="F900" s="153"/>
      <c r="G900" s="388">
        <f>COUNTIF(H900:AL900,"*")</f>
        <v>2</v>
      </c>
      <c r="H900" s="405" t="s">
        <v>13218</v>
      </c>
      <c r="I900" s="389"/>
      <c r="J900" s="389"/>
      <c r="K900" s="389"/>
      <c r="L900" s="392"/>
      <c r="M900" s="392"/>
      <c r="N900" s="392"/>
      <c r="O900" s="392"/>
      <c r="P900" s="392"/>
      <c r="Q900" s="392"/>
      <c r="R900" s="392"/>
      <c r="S900" s="392"/>
      <c r="T900" s="392"/>
      <c r="U900" s="392"/>
      <c r="V900" s="392"/>
      <c r="W900" s="392"/>
      <c r="X900" s="392"/>
      <c r="Y900" s="390"/>
      <c r="Z900" s="391" t="s">
        <v>13025</v>
      </c>
      <c r="AA900" s="392"/>
      <c r="AB900" s="392"/>
      <c r="AC900" s="392"/>
      <c r="AD900" s="438"/>
      <c r="AE900" s="438"/>
      <c r="AF900" s="438"/>
      <c r="AG900" s="438"/>
      <c r="AH900" s="438"/>
      <c r="AI900" s="438"/>
      <c r="AJ900" s="438"/>
      <c r="AK900" s="438"/>
      <c r="AL900" s="393"/>
      <c r="AM900" s="481">
        <f>COUNTIF(AN900:DY900,"*")</f>
        <v>4</v>
      </c>
      <c r="AN900" s="394" t="s">
        <v>13219</v>
      </c>
      <c r="AO900" s="395" t="s">
        <v>13220</v>
      </c>
      <c r="AP900" s="395" t="s">
        <v>13221</v>
      </c>
      <c r="AQ900" s="395" t="s">
        <v>13222</v>
      </c>
      <c r="AR900" s="395"/>
      <c r="AS900" s="395"/>
      <c r="AT900" s="395"/>
      <c r="AU900" s="395"/>
      <c r="AV900" s="395"/>
      <c r="AW900" s="395"/>
      <c r="AX900" s="395"/>
      <c r="AY900" s="395"/>
      <c r="AZ900" s="395"/>
      <c r="BA900" s="395"/>
      <c r="BB900" s="395"/>
      <c r="BC900" s="395"/>
      <c r="BD900" s="395"/>
      <c r="BE900" s="395"/>
      <c r="BF900" s="395"/>
      <c r="BG900" s="395"/>
      <c r="BH900" s="395"/>
      <c r="BI900" s="395"/>
      <c r="BJ900" s="395"/>
      <c r="BK900" s="395"/>
      <c r="BL900" s="395"/>
      <c r="BM900" s="395"/>
      <c r="BN900" s="395"/>
      <c r="BO900" s="395"/>
      <c r="BP900" s="395"/>
      <c r="BQ900" s="396"/>
      <c r="BR900" s="396"/>
      <c r="BS900" s="396"/>
      <c r="BT900" s="396"/>
      <c r="BU900" s="396"/>
      <c r="BV900" s="396"/>
      <c r="BW900" s="396"/>
      <c r="BX900" s="396"/>
      <c r="BY900" s="396"/>
      <c r="BZ900" s="396"/>
      <c r="CA900" s="396"/>
      <c r="CB900" s="396"/>
      <c r="CC900" s="396"/>
      <c r="CD900" s="396"/>
      <c r="CE900" s="396"/>
      <c r="CF900" s="396"/>
      <c r="CG900" s="396"/>
      <c r="CH900" s="396"/>
      <c r="CI900" s="396"/>
      <c r="CJ900" s="396"/>
      <c r="CK900" s="396"/>
      <c r="CL900" s="396"/>
      <c r="CM900" s="396"/>
      <c r="CN900" s="396"/>
      <c r="CO900" s="396"/>
      <c r="CP900" s="396"/>
      <c r="CQ900" s="396"/>
      <c r="CR900" s="396"/>
      <c r="CS900" s="396"/>
      <c r="CT900" s="396"/>
      <c r="CU900" s="396"/>
      <c r="CV900" s="396"/>
      <c r="CW900" s="396"/>
      <c r="CX900" s="396"/>
      <c r="CY900" s="396"/>
      <c r="CZ900" s="396"/>
      <c r="DA900" s="396"/>
      <c r="DB900" s="396"/>
      <c r="DC900" s="396"/>
      <c r="DD900" s="396"/>
      <c r="DE900" s="396"/>
      <c r="DF900" s="396"/>
      <c r="DG900" s="396"/>
      <c r="DH900" s="396"/>
      <c r="DI900" s="396"/>
      <c r="DJ900" s="396"/>
      <c r="DK900" s="396"/>
      <c r="DL900" s="396"/>
      <c r="DM900" s="396"/>
      <c r="DN900" s="396"/>
      <c r="DO900" s="396"/>
      <c r="DP900" s="396"/>
      <c r="DQ900" s="396"/>
      <c r="DR900" s="396"/>
      <c r="DS900" s="396"/>
      <c r="DT900" s="396"/>
      <c r="DU900" s="396"/>
      <c r="DV900" s="396"/>
      <c r="DW900" s="396"/>
      <c r="DX900" s="396"/>
      <c r="DY900" s="396"/>
    </row>
    <row r="901" spans="1:129" ht="27" customHeight="1" x14ac:dyDescent="0.15">
      <c r="A901" s="432">
        <v>1030005458</v>
      </c>
      <c r="B901" s="386" t="s">
        <v>13556</v>
      </c>
      <c r="C901" s="387" t="s">
        <v>17002</v>
      </c>
      <c r="D901" s="149" t="s">
        <v>12837</v>
      </c>
      <c r="E901" s="153" t="s">
        <v>13586</v>
      </c>
      <c r="F901" s="153" t="s">
        <v>13590</v>
      </c>
      <c r="G901" s="388">
        <f>COUNTIF(H901:AL901,"*")</f>
        <v>4</v>
      </c>
      <c r="H901" s="397" t="s">
        <v>13123</v>
      </c>
      <c r="I901" s="397"/>
      <c r="J901" s="397"/>
      <c r="K901" s="397"/>
      <c r="L901" s="400"/>
      <c r="M901" s="400"/>
      <c r="N901" s="400"/>
      <c r="O901" s="400"/>
      <c r="P901" s="400"/>
      <c r="Q901" s="400"/>
      <c r="R901" s="400"/>
      <c r="S901" s="400"/>
      <c r="T901" s="400"/>
      <c r="U901" s="400"/>
      <c r="V901" s="400"/>
      <c r="W901" s="400"/>
      <c r="X901" s="400"/>
      <c r="Y901" s="398"/>
      <c r="Z901" s="399" t="s">
        <v>11794</v>
      </c>
      <c r="AA901" s="400" t="s">
        <v>11795</v>
      </c>
      <c r="AB901" s="400" t="s">
        <v>13025</v>
      </c>
      <c r="AC901" s="400"/>
      <c r="AD901" s="436"/>
      <c r="AE901" s="436"/>
      <c r="AF901" s="436"/>
      <c r="AG901" s="436"/>
      <c r="AH901" s="436"/>
      <c r="AI901" s="436"/>
      <c r="AJ901" s="436"/>
      <c r="AK901" s="436"/>
      <c r="AL901" s="401"/>
      <c r="AM901" s="481">
        <f>COUNTIF(AN901:DY901,"*")-1</f>
        <v>6</v>
      </c>
      <c r="AN901" s="394" t="s">
        <v>13127</v>
      </c>
      <c r="AO901" s="395" t="s">
        <v>13462</v>
      </c>
      <c r="AP901" s="395" t="s">
        <v>14850</v>
      </c>
      <c r="AQ901" s="395" t="s">
        <v>13463</v>
      </c>
      <c r="AR901" s="395" t="s">
        <v>13464</v>
      </c>
      <c r="AS901" s="395" t="s">
        <v>13512</v>
      </c>
      <c r="AT901" s="395" t="s">
        <v>15556</v>
      </c>
      <c r="AU901" s="395"/>
      <c r="AV901" s="395"/>
      <c r="AW901" s="395"/>
      <c r="AX901" s="395"/>
      <c r="AY901" s="395"/>
      <c r="AZ901" s="395"/>
      <c r="BA901" s="395"/>
      <c r="BB901" s="395"/>
      <c r="BC901" s="395"/>
      <c r="BD901" s="395"/>
      <c r="BE901" s="395"/>
      <c r="BF901" s="395"/>
      <c r="BG901" s="395"/>
      <c r="BH901" s="395"/>
      <c r="BI901" s="395"/>
      <c r="BJ901" s="395"/>
      <c r="BK901" s="395"/>
      <c r="BL901" s="395"/>
      <c r="BM901" s="395"/>
      <c r="BN901" s="395"/>
      <c r="BO901" s="395"/>
      <c r="BP901" s="395"/>
      <c r="BQ901" s="396"/>
      <c r="BR901" s="396"/>
      <c r="BS901" s="396"/>
      <c r="BT901" s="396"/>
      <c r="BU901" s="396"/>
      <c r="BV901" s="396"/>
      <c r="BW901" s="396"/>
      <c r="BX901" s="396"/>
      <c r="BY901" s="396"/>
      <c r="BZ901" s="396"/>
      <c r="CA901" s="396"/>
      <c r="CB901" s="396"/>
      <c r="CC901" s="396"/>
      <c r="CD901" s="396"/>
      <c r="CE901" s="396"/>
      <c r="CF901" s="396"/>
      <c r="CG901" s="396"/>
      <c r="CH901" s="396"/>
      <c r="CI901" s="396"/>
      <c r="CJ901" s="396"/>
      <c r="CK901" s="396"/>
      <c r="CL901" s="396"/>
      <c r="CM901" s="396"/>
      <c r="CN901" s="396"/>
      <c r="CO901" s="396"/>
      <c r="CP901" s="396"/>
      <c r="CQ901" s="396"/>
      <c r="CR901" s="396"/>
      <c r="CS901" s="396"/>
      <c r="CT901" s="396"/>
      <c r="CU901" s="396"/>
      <c r="CV901" s="396"/>
      <c r="CW901" s="396"/>
      <c r="CX901" s="396"/>
      <c r="CY901" s="396"/>
      <c r="CZ901" s="396"/>
      <c r="DA901" s="396"/>
      <c r="DB901" s="396"/>
      <c r="DC901" s="396"/>
      <c r="DD901" s="396"/>
      <c r="DE901" s="396"/>
      <c r="DF901" s="396"/>
      <c r="DG901" s="396"/>
      <c r="DH901" s="396"/>
      <c r="DI901" s="396"/>
      <c r="DJ901" s="396"/>
      <c r="DK901" s="396"/>
      <c r="DL901" s="396"/>
      <c r="DM901" s="396"/>
      <c r="DN901" s="396"/>
      <c r="DO901" s="396"/>
      <c r="DP901" s="396"/>
      <c r="DQ901" s="396"/>
      <c r="DR901" s="396"/>
      <c r="DS901" s="396"/>
      <c r="DT901" s="396"/>
      <c r="DU901" s="396"/>
      <c r="DV901" s="396"/>
      <c r="DW901" s="396"/>
      <c r="DX901" s="396"/>
      <c r="DY901" s="396"/>
    </row>
    <row r="902" spans="1:129" ht="27" customHeight="1" x14ac:dyDescent="0.15">
      <c r="A902" s="432">
        <v>1030003216</v>
      </c>
      <c r="B902" s="386" t="s">
        <v>12591</v>
      </c>
      <c r="C902" s="387" t="s">
        <v>17227</v>
      </c>
      <c r="D902" s="149" t="s">
        <v>14010</v>
      </c>
      <c r="E902" s="153" t="s">
        <v>14076</v>
      </c>
      <c r="F902" s="153" t="s">
        <v>13015</v>
      </c>
      <c r="G902" s="388">
        <f>COUNTIF(H902:AL902,"*")</f>
        <v>4</v>
      </c>
      <c r="H902" s="402" t="s">
        <v>13109</v>
      </c>
      <c r="I902" s="402" t="s">
        <v>13145</v>
      </c>
      <c r="J902" s="397"/>
      <c r="K902" s="397"/>
      <c r="L902" s="400"/>
      <c r="M902" s="400"/>
      <c r="N902" s="400"/>
      <c r="O902" s="400"/>
      <c r="P902" s="400"/>
      <c r="Q902" s="400"/>
      <c r="R902" s="400"/>
      <c r="S902" s="400"/>
      <c r="T902" s="400"/>
      <c r="U902" s="400"/>
      <c r="V902" s="400"/>
      <c r="W902" s="400"/>
      <c r="X902" s="400"/>
      <c r="Y902" s="398"/>
      <c r="Z902" s="403" t="s">
        <v>13024</v>
      </c>
      <c r="AA902" s="404" t="s">
        <v>13110</v>
      </c>
      <c r="AB902" s="400"/>
      <c r="AC902" s="400"/>
      <c r="AD902" s="436"/>
      <c r="AE902" s="436"/>
      <c r="AF902" s="436"/>
      <c r="AG902" s="436"/>
      <c r="AH902" s="436"/>
      <c r="AI902" s="436"/>
      <c r="AJ902" s="436"/>
      <c r="AK902" s="436"/>
      <c r="AL902" s="401"/>
      <c r="AM902" s="481">
        <f>COUNTIF(AN902:DY902,"*")-1</f>
        <v>6</v>
      </c>
      <c r="AN902" s="394" t="s">
        <v>13105</v>
      </c>
      <c r="AO902" s="395" t="s">
        <v>13144</v>
      </c>
      <c r="AP902" s="395" t="s">
        <v>13121</v>
      </c>
      <c r="AQ902" s="395" t="s">
        <v>13122</v>
      </c>
      <c r="AR902" s="395" t="s">
        <v>15036</v>
      </c>
      <c r="AS902" s="395" t="s">
        <v>15693</v>
      </c>
      <c r="AT902" s="395" t="s">
        <v>16549</v>
      </c>
      <c r="AU902" s="395"/>
      <c r="AV902" s="395"/>
      <c r="AW902" s="395"/>
      <c r="AX902" s="395"/>
      <c r="AY902" s="395"/>
      <c r="AZ902" s="395"/>
      <c r="BA902" s="395"/>
      <c r="BB902" s="395"/>
      <c r="BC902" s="395"/>
      <c r="BD902" s="395"/>
      <c r="BE902" s="395"/>
      <c r="BF902" s="395"/>
      <c r="BG902" s="395"/>
      <c r="BH902" s="395"/>
      <c r="BI902" s="395"/>
      <c r="BJ902" s="395"/>
      <c r="BK902" s="395"/>
      <c r="BL902" s="395"/>
      <c r="BM902" s="395"/>
      <c r="BN902" s="395"/>
      <c r="BO902" s="395"/>
      <c r="BP902" s="395"/>
      <c r="BQ902" s="396"/>
      <c r="BR902" s="396"/>
      <c r="BS902" s="396"/>
      <c r="BT902" s="396"/>
      <c r="BU902" s="396"/>
      <c r="BV902" s="396"/>
      <c r="BW902" s="396"/>
      <c r="BX902" s="396"/>
      <c r="BY902" s="396"/>
      <c r="BZ902" s="396"/>
      <c r="CA902" s="396"/>
      <c r="CB902" s="396"/>
      <c r="CC902" s="396"/>
      <c r="CD902" s="396"/>
      <c r="CE902" s="396"/>
      <c r="CF902" s="396"/>
      <c r="CG902" s="396"/>
      <c r="CH902" s="396"/>
      <c r="CI902" s="396"/>
      <c r="CJ902" s="396"/>
      <c r="CK902" s="396"/>
      <c r="CL902" s="396"/>
      <c r="CM902" s="396"/>
      <c r="CN902" s="396"/>
      <c r="CO902" s="396"/>
      <c r="CP902" s="396"/>
      <c r="CQ902" s="396"/>
      <c r="CR902" s="396"/>
      <c r="CS902" s="396"/>
      <c r="CT902" s="396"/>
      <c r="CU902" s="396"/>
      <c r="CV902" s="396"/>
      <c r="CW902" s="396"/>
      <c r="CX902" s="396"/>
      <c r="CY902" s="396"/>
      <c r="CZ902" s="396"/>
      <c r="DA902" s="396"/>
      <c r="DB902" s="396"/>
      <c r="DC902" s="396"/>
      <c r="DD902" s="396"/>
      <c r="DE902" s="396"/>
      <c r="DF902" s="396"/>
      <c r="DG902" s="396"/>
      <c r="DH902" s="396"/>
      <c r="DI902" s="396"/>
      <c r="DJ902" s="396"/>
      <c r="DK902" s="396"/>
      <c r="DL902" s="396"/>
      <c r="DM902" s="396"/>
      <c r="DN902" s="396"/>
      <c r="DO902" s="396"/>
      <c r="DP902" s="396"/>
      <c r="DQ902" s="396"/>
      <c r="DR902" s="396"/>
      <c r="DS902" s="396"/>
      <c r="DT902" s="396"/>
      <c r="DU902" s="396"/>
      <c r="DV902" s="396"/>
      <c r="DW902" s="396"/>
      <c r="DX902" s="396"/>
      <c r="DY902" s="396"/>
    </row>
    <row r="903" spans="1:129" ht="27" customHeight="1" x14ac:dyDescent="0.15">
      <c r="A903" s="432">
        <v>1020001940</v>
      </c>
      <c r="B903" s="386" t="s">
        <v>12469</v>
      </c>
      <c r="C903" s="387" t="s">
        <v>17544</v>
      </c>
      <c r="D903" s="149" t="s">
        <v>14501</v>
      </c>
      <c r="E903" s="153" t="s">
        <v>14692</v>
      </c>
      <c r="F903" s="153" t="s">
        <v>13016</v>
      </c>
      <c r="G903" s="388">
        <f>COUNTIF(H903:AL903,"*")</f>
        <v>4</v>
      </c>
      <c r="H903" s="397" t="s">
        <v>13126</v>
      </c>
      <c r="I903" s="397" t="s">
        <v>13109</v>
      </c>
      <c r="J903" s="397"/>
      <c r="K903" s="397"/>
      <c r="L903" s="400"/>
      <c r="M903" s="400"/>
      <c r="N903" s="400"/>
      <c r="O903" s="400"/>
      <c r="P903" s="400"/>
      <c r="Q903" s="400"/>
      <c r="R903" s="400"/>
      <c r="S903" s="400"/>
      <c r="T903" s="400"/>
      <c r="U903" s="400"/>
      <c r="V903" s="400"/>
      <c r="W903" s="400"/>
      <c r="X903" s="400"/>
      <c r="Y903" s="398"/>
      <c r="Z903" s="399" t="s">
        <v>13126</v>
      </c>
      <c r="AA903" s="400" t="s">
        <v>13110</v>
      </c>
      <c r="AB903" s="400"/>
      <c r="AC903" s="400"/>
      <c r="AD903" s="436"/>
      <c r="AE903" s="436"/>
      <c r="AF903" s="436"/>
      <c r="AG903" s="436"/>
      <c r="AH903" s="436"/>
      <c r="AI903" s="436"/>
      <c r="AJ903" s="436"/>
      <c r="AK903" s="436"/>
      <c r="AL903" s="401"/>
      <c r="AM903" s="481">
        <f>COUNTIF(AN903:DY903,"*")</f>
        <v>7</v>
      </c>
      <c r="AN903" s="394" t="s">
        <v>13211</v>
      </c>
      <c r="AO903" s="395" t="s">
        <v>13430</v>
      </c>
      <c r="AP903" s="395" t="s">
        <v>13421</v>
      </c>
      <c r="AQ903" s="395" t="s">
        <v>13424</v>
      </c>
      <c r="AR903" s="395" t="s">
        <v>13425</v>
      </c>
      <c r="AS903" s="395" t="s">
        <v>13348</v>
      </c>
      <c r="AT903" s="395" t="s">
        <v>13302</v>
      </c>
      <c r="AU903" s="395"/>
      <c r="AV903" s="395"/>
      <c r="AW903" s="395"/>
      <c r="AX903" s="395"/>
      <c r="AY903" s="395"/>
      <c r="AZ903" s="395"/>
      <c r="BA903" s="395"/>
      <c r="BB903" s="395"/>
      <c r="BC903" s="395"/>
      <c r="BD903" s="395"/>
      <c r="BE903" s="395"/>
      <c r="BF903" s="395"/>
      <c r="BG903" s="395"/>
      <c r="BH903" s="395"/>
      <c r="BI903" s="395"/>
      <c r="BJ903" s="395"/>
      <c r="BK903" s="395"/>
      <c r="BL903" s="395"/>
      <c r="BM903" s="395"/>
      <c r="BN903" s="395"/>
      <c r="BO903" s="395"/>
      <c r="BP903" s="395"/>
      <c r="BQ903" s="396"/>
      <c r="BR903" s="396"/>
      <c r="BS903" s="396"/>
      <c r="BT903" s="396"/>
      <c r="BU903" s="396"/>
      <c r="BV903" s="396"/>
      <c r="BW903" s="396"/>
      <c r="BX903" s="396"/>
      <c r="BY903" s="396"/>
      <c r="BZ903" s="396"/>
      <c r="CA903" s="396"/>
      <c r="CB903" s="396"/>
      <c r="CC903" s="396"/>
      <c r="CD903" s="396"/>
      <c r="CE903" s="396"/>
      <c r="CF903" s="396"/>
      <c r="CG903" s="396"/>
      <c r="CH903" s="396"/>
      <c r="CI903" s="396"/>
      <c r="CJ903" s="396"/>
      <c r="CK903" s="396"/>
      <c r="CL903" s="396"/>
      <c r="CM903" s="396"/>
      <c r="CN903" s="396"/>
      <c r="CO903" s="396"/>
      <c r="CP903" s="396"/>
      <c r="CQ903" s="396"/>
      <c r="CR903" s="396"/>
      <c r="CS903" s="396"/>
      <c r="CT903" s="396"/>
      <c r="CU903" s="396"/>
      <c r="CV903" s="396"/>
      <c r="CW903" s="396"/>
      <c r="CX903" s="396"/>
      <c r="CY903" s="396"/>
      <c r="CZ903" s="396"/>
      <c r="DA903" s="396"/>
      <c r="DB903" s="396"/>
      <c r="DC903" s="396"/>
      <c r="DD903" s="396"/>
      <c r="DE903" s="396"/>
      <c r="DF903" s="396"/>
      <c r="DG903" s="396"/>
      <c r="DH903" s="396"/>
      <c r="DI903" s="396"/>
      <c r="DJ903" s="396"/>
      <c r="DK903" s="396"/>
      <c r="DL903" s="396"/>
      <c r="DM903" s="396"/>
      <c r="DN903" s="396"/>
      <c r="DO903" s="396"/>
      <c r="DP903" s="396"/>
      <c r="DQ903" s="396"/>
      <c r="DR903" s="396"/>
      <c r="DS903" s="396"/>
      <c r="DT903" s="396"/>
      <c r="DU903" s="396"/>
      <c r="DV903" s="396"/>
      <c r="DW903" s="396"/>
      <c r="DX903" s="396"/>
      <c r="DY903" s="396"/>
    </row>
    <row r="904" spans="1:129" ht="27" customHeight="1" x14ac:dyDescent="0.15">
      <c r="A904" s="432">
        <v>1020001364</v>
      </c>
      <c r="B904" s="386" t="s">
        <v>12294</v>
      </c>
      <c r="C904" s="387" t="s">
        <v>17290</v>
      </c>
      <c r="D904" s="149" t="s">
        <v>14010</v>
      </c>
      <c r="E904" s="153" t="s">
        <v>14216</v>
      </c>
      <c r="F904" s="153" t="s">
        <v>12992</v>
      </c>
      <c r="G904" s="388">
        <f>COUNTIF(H904:AL904,"*")</f>
        <v>2</v>
      </c>
      <c r="H904" s="402" t="s">
        <v>14851</v>
      </c>
      <c r="I904" s="397"/>
      <c r="J904" s="397"/>
      <c r="K904" s="397"/>
      <c r="L904" s="400"/>
      <c r="M904" s="400"/>
      <c r="N904" s="400"/>
      <c r="O904" s="400"/>
      <c r="P904" s="400"/>
      <c r="Q904" s="400"/>
      <c r="R904" s="400"/>
      <c r="S904" s="400"/>
      <c r="T904" s="400"/>
      <c r="U904" s="400"/>
      <c r="V904" s="400"/>
      <c r="W904" s="400"/>
      <c r="X904" s="400"/>
      <c r="Y904" s="398"/>
      <c r="Z904" s="403" t="s">
        <v>14865</v>
      </c>
      <c r="AA904" s="400"/>
      <c r="AB904" s="400"/>
      <c r="AC904" s="400"/>
      <c r="AD904" s="436"/>
      <c r="AE904" s="436"/>
      <c r="AF904" s="436"/>
      <c r="AG904" s="436"/>
      <c r="AH904" s="436"/>
      <c r="AI904" s="436"/>
      <c r="AJ904" s="436"/>
      <c r="AK904" s="436"/>
      <c r="AL904" s="401"/>
      <c r="AM904" s="481">
        <f>COUNTIF(AN904:DY904,"*")-2</f>
        <v>2</v>
      </c>
      <c r="AN904" s="394" t="s">
        <v>13515</v>
      </c>
      <c r="AO904" s="395" t="s">
        <v>16275</v>
      </c>
      <c r="AP904" s="395" t="s">
        <v>15291</v>
      </c>
      <c r="AQ904" s="395" t="s">
        <v>16276</v>
      </c>
      <c r="AR904" s="395"/>
      <c r="AS904" s="395"/>
      <c r="AT904" s="395"/>
      <c r="AU904" s="395"/>
      <c r="AV904" s="395"/>
      <c r="AW904" s="395"/>
      <c r="AX904" s="395"/>
      <c r="AY904" s="395"/>
      <c r="AZ904" s="395"/>
      <c r="BA904" s="395"/>
      <c r="BB904" s="395"/>
      <c r="BC904" s="395"/>
      <c r="BD904" s="395"/>
      <c r="BE904" s="395"/>
      <c r="BF904" s="395"/>
      <c r="BG904" s="395"/>
      <c r="BH904" s="395"/>
      <c r="BI904" s="395"/>
      <c r="BJ904" s="395"/>
      <c r="BK904" s="395"/>
      <c r="BL904" s="395"/>
      <c r="BM904" s="395"/>
      <c r="BN904" s="395"/>
      <c r="BO904" s="395"/>
      <c r="BP904" s="395"/>
      <c r="BQ904" s="396"/>
      <c r="BR904" s="396"/>
      <c r="BS904" s="396"/>
      <c r="BT904" s="396"/>
      <c r="BU904" s="396"/>
      <c r="BV904" s="396"/>
      <c r="BW904" s="396"/>
      <c r="BX904" s="396"/>
      <c r="BY904" s="396"/>
      <c r="BZ904" s="396"/>
      <c r="CA904" s="396"/>
      <c r="CB904" s="396"/>
      <c r="CC904" s="396"/>
      <c r="CD904" s="396"/>
      <c r="CE904" s="396"/>
      <c r="CF904" s="396"/>
      <c r="CG904" s="396"/>
      <c r="CH904" s="396"/>
      <c r="CI904" s="396"/>
      <c r="CJ904" s="396"/>
      <c r="CK904" s="396"/>
      <c r="CL904" s="396"/>
      <c r="CM904" s="396"/>
      <c r="CN904" s="396"/>
      <c r="CO904" s="396"/>
      <c r="CP904" s="396"/>
      <c r="CQ904" s="396"/>
      <c r="CR904" s="396"/>
      <c r="CS904" s="396"/>
      <c r="CT904" s="396"/>
      <c r="CU904" s="396"/>
      <c r="CV904" s="396"/>
      <c r="CW904" s="396"/>
      <c r="CX904" s="396"/>
      <c r="CY904" s="396"/>
      <c r="CZ904" s="396"/>
      <c r="DA904" s="396"/>
      <c r="DB904" s="396"/>
      <c r="DC904" s="396"/>
      <c r="DD904" s="396"/>
      <c r="DE904" s="396"/>
      <c r="DF904" s="396"/>
      <c r="DG904" s="396"/>
      <c r="DH904" s="396"/>
      <c r="DI904" s="396"/>
      <c r="DJ904" s="396"/>
      <c r="DK904" s="396"/>
      <c r="DL904" s="396"/>
      <c r="DM904" s="396"/>
      <c r="DN904" s="396"/>
      <c r="DO904" s="396"/>
      <c r="DP904" s="396"/>
      <c r="DQ904" s="396"/>
      <c r="DR904" s="396"/>
      <c r="DS904" s="396"/>
      <c r="DT904" s="396"/>
      <c r="DU904" s="396"/>
      <c r="DV904" s="396"/>
      <c r="DW904" s="396"/>
      <c r="DX904" s="396"/>
      <c r="DY904" s="396"/>
    </row>
    <row r="905" spans="1:129" ht="27" customHeight="1" x14ac:dyDescent="0.15">
      <c r="A905" s="432">
        <v>1020001863</v>
      </c>
      <c r="B905" s="386" t="s">
        <v>12447</v>
      </c>
      <c r="C905" s="387" t="s">
        <v>17237</v>
      </c>
      <c r="D905" s="149" t="s">
        <v>14019</v>
      </c>
      <c r="E905" s="149" t="s">
        <v>14077</v>
      </c>
      <c r="F905" s="149" t="s">
        <v>14099</v>
      </c>
      <c r="G905" s="388">
        <f>COUNTIF(H905:AL905,"*")</f>
        <v>5</v>
      </c>
      <c r="H905" s="402" t="s">
        <v>13110</v>
      </c>
      <c r="I905" s="402" t="s">
        <v>13123</v>
      </c>
      <c r="J905" s="402" t="s">
        <v>13145</v>
      </c>
      <c r="K905" s="397"/>
      <c r="L905" s="400"/>
      <c r="M905" s="400"/>
      <c r="N905" s="400"/>
      <c r="O905" s="400"/>
      <c r="P905" s="400"/>
      <c r="Q905" s="400"/>
      <c r="R905" s="400"/>
      <c r="S905" s="400"/>
      <c r="T905" s="400"/>
      <c r="U905" s="400"/>
      <c r="V905" s="400"/>
      <c r="W905" s="400"/>
      <c r="X905" s="400"/>
      <c r="Y905" s="398"/>
      <c r="Z905" s="403" t="s">
        <v>13024</v>
      </c>
      <c r="AA905" s="404" t="s">
        <v>13110</v>
      </c>
      <c r="AB905" s="400"/>
      <c r="AC905" s="400"/>
      <c r="AD905" s="436"/>
      <c r="AE905" s="436"/>
      <c r="AF905" s="436"/>
      <c r="AG905" s="436"/>
      <c r="AH905" s="436"/>
      <c r="AI905" s="436"/>
      <c r="AJ905" s="436"/>
      <c r="AK905" s="436"/>
      <c r="AL905" s="401"/>
      <c r="AM905" s="481">
        <f>COUNTIF(AN905:DY905,"*")-1</f>
        <v>7</v>
      </c>
      <c r="AN905" s="394" t="s">
        <v>15460</v>
      </c>
      <c r="AO905" s="395" t="s">
        <v>16146</v>
      </c>
      <c r="AP905" s="415" t="s">
        <v>14827</v>
      </c>
      <c r="AQ905" s="395" t="s">
        <v>13144</v>
      </c>
      <c r="AR905" s="395" t="s">
        <v>13114</v>
      </c>
      <c r="AS905" s="395" t="s">
        <v>15240</v>
      </c>
      <c r="AT905" s="395" t="s">
        <v>15654</v>
      </c>
      <c r="AU905" s="395" t="s">
        <v>15242</v>
      </c>
      <c r="AV905" s="395"/>
      <c r="AW905" s="395"/>
      <c r="AX905" s="395"/>
      <c r="AY905" s="395"/>
      <c r="AZ905" s="395"/>
      <c r="BA905" s="395"/>
      <c r="BB905" s="395"/>
      <c r="BC905" s="395"/>
      <c r="BD905" s="395"/>
      <c r="BE905" s="395"/>
      <c r="BF905" s="395"/>
      <c r="BG905" s="395"/>
      <c r="BH905" s="395"/>
      <c r="BI905" s="395"/>
      <c r="BJ905" s="395"/>
      <c r="BK905" s="395"/>
      <c r="BL905" s="395"/>
      <c r="BM905" s="395"/>
      <c r="BN905" s="395"/>
      <c r="BO905" s="395"/>
      <c r="BP905" s="395"/>
      <c r="BQ905" s="396"/>
      <c r="BR905" s="396"/>
      <c r="BS905" s="396"/>
      <c r="BT905" s="396"/>
      <c r="BU905" s="396"/>
      <c r="BV905" s="396"/>
      <c r="BW905" s="396"/>
      <c r="BX905" s="396"/>
      <c r="BY905" s="396"/>
      <c r="BZ905" s="396"/>
      <c r="CA905" s="396"/>
      <c r="CB905" s="396"/>
      <c r="CC905" s="396"/>
      <c r="CD905" s="396"/>
      <c r="CE905" s="396"/>
      <c r="CF905" s="396"/>
      <c r="CG905" s="396"/>
      <c r="CH905" s="396"/>
      <c r="CI905" s="396"/>
      <c r="CJ905" s="396"/>
      <c r="CK905" s="396"/>
      <c r="CL905" s="396"/>
      <c r="CM905" s="396"/>
      <c r="CN905" s="396"/>
      <c r="CO905" s="396"/>
      <c r="CP905" s="396"/>
      <c r="CQ905" s="396"/>
      <c r="CR905" s="396"/>
      <c r="CS905" s="396"/>
      <c r="CT905" s="396"/>
      <c r="CU905" s="396"/>
      <c r="CV905" s="396"/>
      <c r="CW905" s="396"/>
      <c r="CX905" s="396"/>
      <c r="CY905" s="396"/>
      <c r="CZ905" s="396"/>
      <c r="DA905" s="396"/>
      <c r="DB905" s="396"/>
      <c r="DC905" s="396"/>
      <c r="DD905" s="396"/>
      <c r="DE905" s="396"/>
      <c r="DF905" s="396"/>
      <c r="DG905" s="396"/>
      <c r="DH905" s="396"/>
      <c r="DI905" s="396"/>
      <c r="DJ905" s="396"/>
      <c r="DK905" s="396"/>
      <c r="DL905" s="396"/>
      <c r="DM905" s="396"/>
      <c r="DN905" s="396"/>
      <c r="DO905" s="396"/>
      <c r="DP905" s="396"/>
      <c r="DQ905" s="396"/>
      <c r="DR905" s="396"/>
      <c r="DS905" s="396"/>
      <c r="DT905" s="396"/>
      <c r="DU905" s="396"/>
      <c r="DV905" s="396"/>
      <c r="DW905" s="396"/>
      <c r="DX905" s="396"/>
      <c r="DY905" s="396"/>
    </row>
    <row r="906" spans="1:129" ht="27" customHeight="1" x14ac:dyDescent="0.15">
      <c r="A906" s="432">
        <v>1020000998</v>
      </c>
      <c r="B906" s="386" t="s">
        <v>12198</v>
      </c>
      <c r="C906" s="387" t="s">
        <v>16948</v>
      </c>
      <c r="D906" s="149" t="s">
        <v>13364</v>
      </c>
      <c r="E906" s="149" t="s">
        <v>13378</v>
      </c>
      <c r="F906" s="149" t="s">
        <v>12991</v>
      </c>
      <c r="G906" s="388">
        <f>COUNTIF(H906:AL906,"*")</f>
        <v>1</v>
      </c>
      <c r="H906" s="397"/>
      <c r="I906" s="397"/>
      <c r="J906" s="397"/>
      <c r="K906" s="397"/>
      <c r="L906" s="400"/>
      <c r="M906" s="400"/>
      <c r="N906" s="400"/>
      <c r="O906" s="400"/>
      <c r="P906" s="400"/>
      <c r="Q906" s="400"/>
      <c r="R906" s="400"/>
      <c r="S906" s="400"/>
      <c r="T906" s="400"/>
      <c r="U906" s="400"/>
      <c r="V906" s="400"/>
      <c r="W906" s="400"/>
      <c r="X906" s="400"/>
      <c r="Y906" s="398"/>
      <c r="Z906" s="399" t="s">
        <v>13110</v>
      </c>
      <c r="AA906" s="400"/>
      <c r="AB906" s="400"/>
      <c r="AC906" s="400"/>
      <c r="AD906" s="436"/>
      <c r="AE906" s="436"/>
      <c r="AF906" s="436"/>
      <c r="AG906" s="436"/>
      <c r="AH906" s="436"/>
      <c r="AI906" s="436"/>
      <c r="AJ906" s="436"/>
      <c r="AK906" s="436"/>
      <c r="AL906" s="401"/>
      <c r="AM906" s="481">
        <f>COUNTIF(AN906:DY906,"*")</f>
        <v>1</v>
      </c>
      <c r="AN906" s="394" t="s">
        <v>15414</v>
      </c>
      <c r="AO906" s="395"/>
      <c r="AP906" s="395"/>
      <c r="AQ906" s="395"/>
      <c r="AR906" s="395"/>
      <c r="AS906" s="395"/>
      <c r="AT906" s="395"/>
      <c r="AU906" s="395"/>
      <c r="AV906" s="395"/>
      <c r="AW906" s="395"/>
      <c r="AX906" s="395"/>
      <c r="AY906" s="395"/>
      <c r="AZ906" s="395"/>
      <c r="BA906" s="395"/>
      <c r="BB906" s="395"/>
      <c r="BC906" s="395"/>
      <c r="BD906" s="395"/>
      <c r="BE906" s="395"/>
      <c r="BF906" s="395"/>
      <c r="BG906" s="395"/>
      <c r="BH906" s="395"/>
      <c r="BI906" s="395"/>
      <c r="BJ906" s="395"/>
      <c r="BK906" s="395"/>
      <c r="BL906" s="395"/>
      <c r="BM906" s="395"/>
      <c r="BN906" s="395"/>
      <c r="BO906" s="395"/>
      <c r="BP906" s="395"/>
      <c r="BQ906" s="396"/>
      <c r="BR906" s="396"/>
      <c r="BS906" s="396"/>
      <c r="BT906" s="396"/>
      <c r="BU906" s="396"/>
      <c r="BV906" s="396"/>
      <c r="BW906" s="396"/>
      <c r="BX906" s="396"/>
      <c r="BY906" s="396"/>
      <c r="BZ906" s="396"/>
      <c r="CA906" s="396"/>
      <c r="CB906" s="396"/>
      <c r="CC906" s="396"/>
      <c r="CD906" s="396"/>
      <c r="CE906" s="396"/>
      <c r="CF906" s="396"/>
      <c r="CG906" s="396"/>
      <c r="CH906" s="396"/>
      <c r="CI906" s="396"/>
      <c r="CJ906" s="396"/>
      <c r="CK906" s="396"/>
      <c r="CL906" s="396"/>
      <c r="CM906" s="396"/>
      <c r="CN906" s="396"/>
      <c r="CO906" s="396"/>
      <c r="CP906" s="396"/>
      <c r="CQ906" s="396"/>
      <c r="CR906" s="396"/>
      <c r="CS906" s="396"/>
      <c r="CT906" s="396"/>
      <c r="CU906" s="396"/>
      <c r="CV906" s="396"/>
      <c r="CW906" s="396"/>
      <c r="CX906" s="396"/>
      <c r="CY906" s="396"/>
      <c r="CZ906" s="396"/>
      <c r="DA906" s="396"/>
      <c r="DB906" s="396"/>
      <c r="DC906" s="396"/>
      <c r="DD906" s="396"/>
      <c r="DE906" s="396"/>
      <c r="DF906" s="396"/>
      <c r="DG906" s="396"/>
      <c r="DH906" s="396"/>
      <c r="DI906" s="396"/>
      <c r="DJ906" s="396"/>
      <c r="DK906" s="396"/>
      <c r="DL906" s="396"/>
      <c r="DM906" s="396"/>
      <c r="DN906" s="396"/>
      <c r="DO906" s="396"/>
      <c r="DP906" s="396"/>
      <c r="DQ906" s="396"/>
      <c r="DR906" s="396"/>
      <c r="DS906" s="396"/>
      <c r="DT906" s="396"/>
      <c r="DU906" s="396"/>
      <c r="DV906" s="396"/>
      <c r="DW906" s="396"/>
      <c r="DX906" s="396"/>
      <c r="DY906" s="396"/>
    </row>
    <row r="907" spans="1:129" ht="27" customHeight="1" x14ac:dyDescent="0.15">
      <c r="A907" s="432">
        <v>1030000219</v>
      </c>
      <c r="B907" s="386" t="s">
        <v>12488</v>
      </c>
      <c r="C907" s="387" t="s">
        <v>16921</v>
      </c>
      <c r="D907" s="149" t="s">
        <v>13252</v>
      </c>
      <c r="E907" s="153" t="s">
        <v>13272</v>
      </c>
      <c r="F907" s="153" t="s">
        <v>12992</v>
      </c>
      <c r="G907" s="388">
        <f>COUNTIF(H907:AL907,"*")</f>
        <v>2</v>
      </c>
      <c r="H907" s="397"/>
      <c r="I907" s="397"/>
      <c r="J907" s="397"/>
      <c r="K907" s="397"/>
      <c r="L907" s="400"/>
      <c r="M907" s="400"/>
      <c r="N907" s="400"/>
      <c r="O907" s="400"/>
      <c r="P907" s="400"/>
      <c r="Q907" s="400"/>
      <c r="R907" s="400"/>
      <c r="S907" s="400"/>
      <c r="T907" s="400"/>
      <c r="U907" s="400"/>
      <c r="V907" s="400"/>
      <c r="W907" s="400"/>
      <c r="X907" s="400"/>
      <c r="Y907" s="398"/>
      <c r="Z907" s="399" t="s">
        <v>13126</v>
      </c>
      <c r="AA907" s="400" t="s">
        <v>13024</v>
      </c>
      <c r="AB907" s="400"/>
      <c r="AC907" s="400"/>
      <c r="AD907" s="436"/>
      <c r="AE907" s="436"/>
      <c r="AF907" s="436"/>
      <c r="AG907" s="436"/>
      <c r="AH907" s="436"/>
      <c r="AI907" s="436"/>
      <c r="AJ907" s="436"/>
      <c r="AK907" s="436"/>
      <c r="AL907" s="401"/>
      <c r="AM907" s="481">
        <f>COUNTIF(AN907:DY907,"*")-2</f>
        <v>4</v>
      </c>
      <c r="AN907" s="394" t="s">
        <v>13414</v>
      </c>
      <c r="AO907" s="395" t="s">
        <v>15390</v>
      </c>
      <c r="AP907" s="395" t="s">
        <v>13821</v>
      </c>
      <c r="AQ907" s="395" t="s">
        <v>13299</v>
      </c>
      <c r="AR907" s="395" t="s">
        <v>13415</v>
      </c>
      <c r="AS907" s="395" t="s">
        <v>15391</v>
      </c>
      <c r="AT907" s="395"/>
      <c r="AU907" s="395"/>
      <c r="AV907" s="395"/>
      <c r="AW907" s="395"/>
      <c r="AX907" s="395"/>
      <c r="AY907" s="395"/>
      <c r="AZ907" s="395"/>
      <c r="BA907" s="395"/>
      <c r="BB907" s="395"/>
      <c r="BC907" s="395"/>
      <c r="BD907" s="395"/>
      <c r="BE907" s="395"/>
      <c r="BF907" s="395"/>
      <c r="BG907" s="395"/>
      <c r="BH907" s="395"/>
      <c r="BI907" s="395"/>
      <c r="BJ907" s="395"/>
      <c r="BK907" s="395"/>
      <c r="BL907" s="395"/>
      <c r="BM907" s="395"/>
      <c r="BN907" s="395"/>
      <c r="BO907" s="395"/>
      <c r="BP907" s="395"/>
      <c r="BQ907" s="396"/>
      <c r="BR907" s="396"/>
      <c r="BS907" s="396"/>
      <c r="BT907" s="396"/>
      <c r="BU907" s="396"/>
      <c r="BV907" s="396"/>
      <c r="BW907" s="396"/>
      <c r="BX907" s="396"/>
      <c r="BY907" s="396"/>
      <c r="BZ907" s="396"/>
      <c r="CA907" s="396"/>
      <c r="CB907" s="396"/>
      <c r="CC907" s="396"/>
      <c r="CD907" s="396"/>
      <c r="CE907" s="396"/>
      <c r="CF907" s="396"/>
      <c r="CG907" s="396"/>
      <c r="CH907" s="396"/>
      <c r="CI907" s="396"/>
      <c r="CJ907" s="396"/>
      <c r="CK907" s="396"/>
      <c r="CL907" s="396"/>
      <c r="CM907" s="396"/>
      <c r="CN907" s="396"/>
      <c r="CO907" s="396"/>
      <c r="CP907" s="396"/>
      <c r="CQ907" s="396"/>
      <c r="CR907" s="396"/>
      <c r="CS907" s="396"/>
      <c r="CT907" s="396"/>
      <c r="CU907" s="396"/>
      <c r="CV907" s="396"/>
      <c r="CW907" s="396"/>
      <c r="CX907" s="396"/>
      <c r="CY907" s="396"/>
      <c r="CZ907" s="396"/>
      <c r="DA907" s="396"/>
      <c r="DB907" s="396"/>
      <c r="DC907" s="396"/>
      <c r="DD907" s="396"/>
      <c r="DE907" s="396"/>
      <c r="DF907" s="396"/>
      <c r="DG907" s="396"/>
      <c r="DH907" s="396"/>
      <c r="DI907" s="396"/>
      <c r="DJ907" s="396"/>
      <c r="DK907" s="396"/>
      <c r="DL907" s="396"/>
      <c r="DM907" s="396"/>
      <c r="DN907" s="396"/>
      <c r="DO907" s="396"/>
      <c r="DP907" s="396"/>
      <c r="DQ907" s="396"/>
      <c r="DR907" s="396"/>
      <c r="DS907" s="396"/>
      <c r="DT907" s="396"/>
      <c r="DU907" s="396"/>
      <c r="DV907" s="396"/>
      <c r="DW907" s="396"/>
      <c r="DX907" s="396"/>
      <c r="DY907" s="396"/>
    </row>
    <row r="908" spans="1:129" ht="27" customHeight="1" x14ac:dyDescent="0.15">
      <c r="A908" s="432">
        <v>1030006345</v>
      </c>
      <c r="B908" s="386" t="s">
        <v>18517</v>
      </c>
      <c r="C908" s="387" t="s">
        <v>18518</v>
      </c>
      <c r="D908" s="149" t="s">
        <v>18519</v>
      </c>
      <c r="E908" s="149"/>
      <c r="F908" s="153"/>
      <c r="G908" s="388">
        <f>COUNTIF(H908:AL908,"*")</f>
        <v>5</v>
      </c>
      <c r="H908" s="397" t="s">
        <v>13286</v>
      </c>
      <c r="I908" s="397" t="s">
        <v>13649</v>
      </c>
      <c r="J908" s="397"/>
      <c r="K908" s="397"/>
      <c r="L908" s="400"/>
      <c r="M908" s="400"/>
      <c r="N908" s="400"/>
      <c r="O908" s="400"/>
      <c r="P908" s="400"/>
      <c r="Q908" s="400"/>
      <c r="R908" s="400"/>
      <c r="S908" s="400"/>
      <c r="T908" s="400"/>
      <c r="U908" s="400"/>
      <c r="V908" s="400"/>
      <c r="W908" s="400"/>
      <c r="X908" s="400"/>
      <c r="Y908" s="398"/>
      <c r="Z908" s="399" t="s">
        <v>11791</v>
      </c>
      <c r="AA908" s="400" t="s">
        <v>13126</v>
      </c>
      <c r="AB908" s="400" t="s">
        <v>13109</v>
      </c>
      <c r="AC908" s="400"/>
      <c r="AD908" s="436"/>
      <c r="AE908" s="436"/>
      <c r="AF908" s="436"/>
      <c r="AG908" s="436"/>
      <c r="AH908" s="436"/>
      <c r="AI908" s="436"/>
      <c r="AJ908" s="436"/>
      <c r="AK908" s="436"/>
      <c r="AL908" s="401"/>
      <c r="AM908" s="481">
        <f>COUNTIF(AN908:DY908,"*")</f>
        <v>9</v>
      </c>
      <c r="AN908" s="394" t="s">
        <v>13294</v>
      </c>
      <c r="AO908" s="395" t="s">
        <v>15964</v>
      </c>
      <c r="AP908" s="395" t="s">
        <v>14942</v>
      </c>
      <c r="AQ908" s="395" t="s">
        <v>14837</v>
      </c>
      <c r="AR908" s="395" t="s">
        <v>11793</v>
      </c>
      <c r="AS908" s="395" t="s">
        <v>13447</v>
      </c>
      <c r="AT908" s="395" t="s">
        <v>13448</v>
      </c>
      <c r="AU908" s="395" t="s">
        <v>16179</v>
      </c>
      <c r="AV908" s="395" t="s">
        <v>13354</v>
      </c>
      <c r="AW908" s="395"/>
      <c r="AX908" s="395"/>
      <c r="AY908" s="395"/>
      <c r="AZ908" s="395"/>
      <c r="BA908" s="395"/>
      <c r="BB908" s="395"/>
      <c r="BC908" s="395"/>
      <c r="BD908" s="395"/>
      <c r="BE908" s="395"/>
      <c r="BF908" s="395"/>
      <c r="BG908" s="395"/>
      <c r="BH908" s="395"/>
      <c r="BI908" s="395"/>
      <c r="BJ908" s="395"/>
      <c r="BK908" s="395"/>
      <c r="BL908" s="395"/>
      <c r="BM908" s="395"/>
      <c r="BN908" s="395"/>
      <c r="BO908" s="395"/>
      <c r="BP908" s="395"/>
      <c r="BQ908" s="396"/>
      <c r="BR908" s="396"/>
      <c r="BS908" s="396"/>
      <c r="BT908" s="396"/>
      <c r="BU908" s="396"/>
      <c r="BV908" s="396"/>
      <c r="BW908" s="396"/>
      <c r="BX908" s="396"/>
      <c r="BY908" s="396"/>
      <c r="BZ908" s="396"/>
      <c r="CA908" s="396"/>
      <c r="CB908" s="396"/>
      <c r="CC908" s="396"/>
      <c r="CD908" s="396"/>
      <c r="CE908" s="396"/>
      <c r="CF908" s="396"/>
      <c r="CG908" s="396"/>
      <c r="CH908" s="396"/>
      <c r="CI908" s="396"/>
      <c r="CJ908" s="396"/>
      <c r="CK908" s="396"/>
      <c r="CL908" s="396"/>
      <c r="CM908" s="396"/>
      <c r="CN908" s="396"/>
      <c r="CO908" s="396"/>
      <c r="CP908" s="396"/>
      <c r="CQ908" s="396"/>
      <c r="CR908" s="396"/>
      <c r="CS908" s="396"/>
      <c r="CT908" s="396"/>
      <c r="CU908" s="396"/>
      <c r="CV908" s="396"/>
      <c r="CW908" s="396"/>
      <c r="CX908" s="396"/>
      <c r="CY908" s="396"/>
      <c r="CZ908" s="396"/>
      <c r="DA908" s="396"/>
      <c r="DB908" s="396"/>
      <c r="DC908" s="396"/>
      <c r="DD908" s="396"/>
      <c r="DE908" s="396"/>
      <c r="DF908" s="396"/>
      <c r="DG908" s="396"/>
      <c r="DH908" s="396"/>
      <c r="DI908" s="396"/>
      <c r="DJ908" s="396"/>
      <c r="DK908" s="396"/>
      <c r="DL908" s="396"/>
      <c r="DM908" s="396"/>
      <c r="DN908" s="396"/>
      <c r="DO908" s="396"/>
      <c r="DP908" s="396"/>
      <c r="DQ908" s="396"/>
      <c r="DR908" s="396"/>
      <c r="DS908" s="396"/>
      <c r="DT908" s="396"/>
      <c r="DU908" s="396"/>
      <c r="DV908" s="396"/>
      <c r="DW908" s="396"/>
      <c r="DX908" s="396"/>
      <c r="DY908" s="396"/>
    </row>
    <row r="909" spans="1:129" ht="27" customHeight="1" x14ac:dyDescent="0.15">
      <c r="A909" s="432">
        <v>1030003675</v>
      </c>
      <c r="B909" s="386" t="s">
        <v>12604</v>
      </c>
      <c r="C909" s="387" t="s">
        <v>17452</v>
      </c>
      <c r="D909" s="149" t="s">
        <v>14343</v>
      </c>
      <c r="E909" s="149" t="s">
        <v>14416</v>
      </c>
      <c r="F909" s="153" t="s">
        <v>13748</v>
      </c>
      <c r="G909" s="388">
        <f>COUNTIF(H909:AL909,"*")</f>
        <v>3</v>
      </c>
      <c r="H909" s="397"/>
      <c r="I909" s="397"/>
      <c r="J909" s="397"/>
      <c r="K909" s="397"/>
      <c r="L909" s="400"/>
      <c r="M909" s="400"/>
      <c r="N909" s="400"/>
      <c r="O909" s="400"/>
      <c r="P909" s="400"/>
      <c r="Q909" s="400"/>
      <c r="R909" s="400"/>
      <c r="S909" s="400"/>
      <c r="T909" s="400"/>
      <c r="U909" s="400"/>
      <c r="V909" s="400"/>
      <c r="W909" s="400"/>
      <c r="X909" s="400"/>
      <c r="Y909" s="398"/>
      <c r="Z909" s="399" t="s">
        <v>11791</v>
      </c>
      <c r="AA909" s="400" t="s">
        <v>13226</v>
      </c>
      <c r="AB909" s="400" t="s">
        <v>13025</v>
      </c>
      <c r="AC909" s="400"/>
      <c r="AD909" s="436"/>
      <c r="AE909" s="436"/>
      <c r="AF909" s="436"/>
      <c r="AG909" s="436"/>
      <c r="AH909" s="436"/>
      <c r="AI909" s="436"/>
      <c r="AJ909" s="436"/>
      <c r="AK909" s="436"/>
      <c r="AL909" s="401"/>
      <c r="AM909" s="481">
        <f>COUNTIF(AN909:DY909,"*")-1</f>
        <v>7</v>
      </c>
      <c r="AN909" s="394" t="s">
        <v>13447</v>
      </c>
      <c r="AO909" s="395" t="s">
        <v>13448</v>
      </c>
      <c r="AP909" s="395" t="s">
        <v>13449</v>
      </c>
      <c r="AQ909" s="395" t="s">
        <v>16525</v>
      </c>
      <c r="AR909" s="395" t="s">
        <v>15383</v>
      </c>
      <c r="AS909" s="395" t="s">
        <v>14253</v>
      </c>
      <c r="AT909" s="395" t="s">
        <v>13236</v>
      </c>
      <c r="AU909" s="395" t="s">
        <v>15417</v>
      </c>
      <c r="AV909" s="395"/>
      <c r="AW909" s="395"/>
      <c r="AX909" s="395"/>
      <c r="AY909" s="395"/>
      <c r="AZ909" s="395"/>
      <c r="BA909" s="395"/>
      <c r="BB909" s="395"/>
      <c r="BC909" s="395"/>
      <c r="BD909" s="395"/>
      <c r="BE909" s="395"/>
      <c r="BF909" s="395"/>
      <c r="BG909" s="395"/>
      <c r="BH909" s="395"/>
      <c r="BI909" s="395"/>
      <c r="BJ909" s="395"/>
      <c r="BK909" s="395"/>
      <c r="BL909" s="395"/>
      <c r="BM909" s="395"/>
      <c r="BN909" s="395"/>
      <c r="BO909" s="395"/>
      <c r="BP909" s="395"/>
      <c r="BQ909" s="396"/>
      <c r="BR909" s="396"/>
      <c r="BS909" s="396"/>
      <c r="BT909" s="396"/>
      <c r="BU909" s="396"/>
      <c r="BV909" s="396"/>
      <c r="BW909" s="396"/>
      <c r="BX909" s="396"/>
      <c r="BY909" s="396"/>
      <c r="BZ909" s="396"/>
      <c r="CA909" s="396"/>
      <c r="CB909" s="396"/>
      <c r="CC909" s="396"/>
      <c r="CD909" s="396"/>
      <c r="CE909" s="396"/>
      <c r="CF909" s="396"/>
      <c r="CG909" s="396"/>
      <c r="CH909" s="396"/>
      <c r="CI909" s="396"/>
      <c r="CJ909" s="396"/>
      <c r="CK909" s="396"/>
      <c r="CL909" s="396"/>
      <c r="CM909" s="396"/>
      <c r="CN909" s="396"/>
      <c r="CO909" s="396"/>
      <c r="CP909" s="396"/>
      <c r="CQ909" s="396"/>
      <c r="CR909" s="396"/>
      <c r="CS909" s="396"/>
      <c r="CT909" s="396"/>
      <c r="CU909" s="396"/>
      <c r="CV909" s="396"/>
      <c r="CW909" s="396"/>
      <c r="CX909" s="396"/>
      <c r="CY909" s="396"/>
      <c r="CZ909" s="396"/>
      <c r="DA909" s="396"/>
      <c r="DB909" s="396"/>
      <c r="DC909" s="396"/>
      <c r="DD909" s="396"/>
      <c r="DE909" s="396"/>
      <c r="DF909" s="396"/>
      <c r="DG909" s="396"/>
      <c r="DH909" s="396"/>
      <c r="DI909" s="396"/>
      <c r="DJ909" s="396"/>
      <c r="DK909" s="396"/>
      <c r="DL909" s="396"/>
      <c r="DM909" s="396"/>
      <c r="DN909" s="396"/>
      <c r="DO909" s="396"/>
      <c r="DP909" s="396"/>
      <c r="DQ909" s="396"/>
      <c r="DR909" s="396"/>
      <c r="DS909" s="396"/>
      <c r="DT909" s="396"/>
      <c r="DU909" s="396"/>
      <c r="DV909" s="396"/>
      <c r="DW909" s="396"/>
      <c r="DX909" s="396"/>
      <c r="DY909" s="396"/>
    </row>
    <row r="910" spans="1:129" ht="27" customHeight="1" x14ac:dyDescent="0.15">
      <c r="A910" s="432">
        <v>1020000753</v>
      </c>
      <c r="B910" s="386" t="s">
        <v>12125</v>
      </c>
      <c r="C910" s="387" t="s">
        <v>16894</v>
      </c>
      <c r="D910" s="149" t="s">
        <v>13165</v>
      </c>
      <c r="E910" s="153"/>
      <c r="F910" s="153"/>
      <c r="G910" s="388">
        <f>COUNTIF(H910:AL910,"*")</f>
        <v>4</v>
      </c>
      <c r="H910" s="402" t="s">
        <v>13328</v>
      </c>
      <c r="I910" s="397"/>
      <c r="J910" s="397"/>
      <c r="K910" s="397"/>
      <c r="L910" s="400"/>
      <c r="M910" s="400"/>
      <c r="N910" s="400"/>
      <c r="O910" s="400"/>
      <c r="P910" s="400"/>
      <c r="Q910" s="400"/>
      <c r="R910" s="400"/>
      <c r="S910" s="400"/>
      <c r="T910" s="400"/>
      <c r="U910" s="400"/>
      <c r="V910" s="400"/>
      <c r="W910" s="400"/>
      <c r="X910" s="400"/>
      <c r="Y910" s="398"/>
      <c r="Z910" s="403" t="s">
        <v>13614</v>
      </c>
      <c r="AA910" s="404" t="s">
        <v>14985</v>
      </c>
      <c r="AB910" s="404" t="s">
        <v>14852</v>
      </c>
      <c r="AC910" s="400"/>
      <c r="AD910" s="436"/>
      <c r="AE910" s="436"/>
      <c r="AF910" s="436"/>
      <c r="AG910" s="436"/>
      <c r="AH910" s="436"/>
      <c r="AI910" s="436"/>
      <c r="AJ910" s="436"/>
      <c r="AK910" s="436"/>
      <c r="AL910" s="401"/>
      <c r="AM910" s="481">
        <f>COUNTIF(AN910:DY910,"*")</f>
        <v>5</v>
      </c>
      <c r="AN910" s="394" t="s">
        <v>15595</v>
      </c>
      <c r="AO910" s="395" t="s">
        <v>15320</v>
      </c>
      <c r="AP910" s="395" t="s">
        <v>15587</v>
      </c>
      <c r="AQ910" s="395" t="s">
        <v>15954</v>
      </c>
      <c r="AR910" s="395" t="s">
        <v>15849</v>
      </c>
      <c r="AS910" s="395"/>
      <c r="AT910" s="395"/>
      <c r="AU910" s="395"/>
      <c r="AV910" s="395"/>
      <c r="AW910" s="395"/>
      <c r="AX910" s="395"/>
      <c r="AY910" s="395"/>
      <c r="AZ910" s="395"/>
      <c r="BA910" s="395"/>
      <c r="BB910" s="395"/>
      <c r="BC910" s="395"/>
      <c r="BD910" s="395"/>
      <c r="BE910" s="395"/>
      <c r="BF910" s="395"/>
      <c r="BG910" s="395"/>
      <c r="BH910" s="395"/>
      <c r="BI910" s="395"/>
      <c r="BJ910" s="395"/>
      <c r="BK910" s="395"/>
      <c r="BL910" s="395"/>
      <c r="BM910" s="395"/>
      <c r="BN910" s="395"/>
      <c r="BO910" s="395"/>
      <c r="BP910" s="395"/>
      <c r="BQ910" s="396"/>
      <c r="BR910" s="396"/>
      <c r="BS910" s="396"/>
      <c r="BT910" s="396"/>
      <c r="BU910" s="396"/>
      <c r="BV910" s="396"/>
      <c r="BW910" s="396"/>
      <c r="BX910" s="396"/>
      <c r="BY910" s="396"/>
      <c r="BZ910" s="396"/>
      <c r="CA910" s="396"/>
      <c r="CB910" s="396"/>
      <c r="CC910" s="396"/>
      <c r="CD910" s="396"/>
      <c r="CE910" s="396"/>
      <c r="CF910" s="396"/>
      <c r="CG910" s="396"/>
      <c r="CH910" s="396"/>
      <c r="CI910" s="396"/>
      <c r="CJ910" s="396"/>
      <c r="CK910" s="396"/>
      <c r="CL910" s="396"/>
      <c r="CM910" s="396"/>
      <c r="CN910" s="396"/>
      <c r="CO910" s="396"/>
      <c r="CP910" s="396"/>
      <c r="CQ910" s="396"/>
      <c r="CR910" s="396"/>
      <c r="CS910" s="396"/>
      <c r="CT910" s="396"/>
      <c r="CU910" s="396"/>
      <c r="CV910" s="396"/>
      <c r="CW910" s="396"/>
      <c r="CX910" s="396"/>
      <c r="CY910" s="396"/>
      <c r="CZ910" s="396"/>
      <c r="DA910" s="396"/>
      <c r="DB910" s="396"/>
      <c r="DC910" s="396"/>
      <c r="DD910" s="396"/>
      <c r="DE910" s="396"/>
      <c r="DF910" s="396"/>
      <c r="DG910" s="396"/>
      <c r="DH910" s="396"/>
      <c r="DI910" s="396"/>
      <c r="DJ910" s="396"/>
      <c r="DK910" s="396"/>
      <c r="DL910" s="396"/>
      <c r="DM910" s="396"/>
      <c r="DN910" s="396"/>
      <c r="DO910" s="396"/>
      <c r="DP910" s="396"/>
      <c r="DQ910" s="396"/>
      <c r="DR910" s="396"/>
      <c r="DS910" s="396"/>
      <c r="DT910" s="396"/>
      <c r="DU910" s="396"/>
      <c r="DV910" s="396"/>
      <c r="DW910" s="396"/>
      <c r="DX910" s="396"/>
      <c r="DY910" s="396"/>
    </row>
    <row r="911" spans="1:129" ht="27" customHeight="1" x14ac:dyDescent="0.15">
      <c r="A911" s="432">
        <v>1020000953</v>
      </c>
      <c r="B911" s="386" t="s">
        <v>12174</v>
      </c>
      <c r="C911" s="387" t="s">
        <v>17496</v>
      </c>
      <c r="D911" s="149" t="s">
        <v>14459</v>
      </c>
      <c r="E911" s="149" t="s">
        <v>14673</v>
      </c>
      <c r="F911" s="153" t="s">
        <v>13187</v>
      </c>
      <c r="G911" s="388">
        <f>COUNTIF(H911:AL911,"*")</f>
        <v>5</v>
      </c>
      <c r="H911" s="397" t="s">
        <v>13225</v>
      </c>
      <c r="I911" s="397" t="s">
        <v>13123</v>
      </c>
      <c r="J911" s="397" t="s">
        <v>13224</v>
      </c>
      <c r="K911" s="397" t="s">
        <v>13321</v>
      </c>
      <c r="L911" s="400"/>
      <c r="M911" s="400"/>
      <c r="N911" s="400"/>
      <c r="O911" s="400"/>
      <c r="P911" s="400"/>
      <c r="Q911" s="400"/>
      <c r="R911" s="400"/>
      <c r="S911" s="400"/>
      <c r="T911" s="400"/>
      <c r="U911" s="400"/>
      <c r="V911" s="400"/>
      <c r="W911" s="400"/>
      <c r="X911" s="400"/>
      <c r="Y911" s="398"/>
      <c r="Z911" s="399" t="s">
        <v>11791</v>
      </c>
      <c r="AA911" s="400"/>
      <c r="AB911" s="400"/>
      <c r="AC911" s="400"/>
      <c r="AD911" s="436"/>
      <c r="AE911" s="436"/>
      <c r="AF911" s="436"/>
      <c r="AG911" s="436"/>
      <c r="AH911" s="436"/>
      <c r="AI911" s="436"/>
      <c r="AJ911" s="436"/>
      <c r="AK911" s="436"/>
      <c r="AL911" s="401"/>
      <c r="AM911" s="481">
        <f>COUNTIF(AN911:DY911,"*")-2</f>
        <v>13</v>
      </c>
      <c r="AN911" s="394" t="s">
        <v>15424</v>
      </c>
      <c r="AO911" s="395" t="s">
        <v>16480</v>
      </c>
      <c r="AP911" s="395" t="s">
        <v>13504</v>
      </c>
      <c r="AQ911" s="395" t="s">
        <v>16481</v>
      </c>
      <c r="AR911" s="395" t="s">
        <v>13418</v>
      </c>
      <c r="AS911" s="395" t="s">
        <v>13325</v>
      </c>
      <c r="AT911" s="395" t="s">
        <v>13596</v>
      </c>
      <c r="AU911" s="395" t="s">
        <v>11793</v>
      </c>
      <c r="AV911" s="395" t="s">
        <v>13445</v>
      </c>
      <c r="AW911" s="395" t="s">
        <v>13446</v>
      </c>
      <c r="AX911" s="395" t="s">
        <v>14847</v>
      </c>
      <c r="AY911" s="395" t="s">
        <v>14848</v>
      </c>
      <c r="AZ911" s="395" t="s">
        <v>14835</v>
      </c>
      <c r="BA911" s="395" t="s">
        <v>13432</v>
      </c>
      <c r="BB911" s="395" t="s">
        <v>13447</v>
      </c>
      <c r="BC911" s="395"/>
      <c r="BD911" s="395"/>
      <c r="BE911" s="395"/>
      <c r="BF911" s="395"/>
      <c r="BG911" s="395"/>
      <c r="BH911" s="395"/>
      <c r="BI911" s="395"/>
      <c r="BJ911" s="395"/>
      <c r="BK911" s="395"/>
      <c r="BL911" s="395"/>
      <c r="BM911" s="395"/>
      <c r="BN911" s="395"/>
      <c r="BO911" s="395"/>
      <c r="BP911" s="395"/>
      <c r="BQ911" s="396"/>
      <c r="BR911" s="396"/>
      <c r="BS911" s="396"/>
      <c r="BT911" s="396"/>
      <c r="BU911" s="396"/>
      <c r="BV911" s="396"/>
      <c r="BW911" s="396"/>
      <c r="BX911" s="396"/>
      <c r="BY911" s="396"/>
      <c r="BZ911" s="396"/>
      <c r="CA911" s="396"/>
      <c r="CB911" s="396"/>
      <c r="CC911" s="396"/>
      <c r="CD911" s="396"/>
      <c r="CE911" s="396"/>
      <c r="CF911" s="396"/>
      <c r="CG911" s="396"/>
      <c r="CH911" s="396"/>
      <c r="CI911" s="396"/>
      <c r="CJ911" s="396"/>
      <c r="CK911" s="396"/>
      <c r="CL911" s="396"/>
      <c r="CM911" s="396"/>
      <c r="CN911" s="396"/>
      <c r="CO911" s="396"/>
      <c r="CP911" s="396"/>
      <c r="CQ911" s="396"/>
      <c r="CR911" s="396"/>
      <c r="CS911" s="396"/>
      <c r="CT911" s="396"/>
      <c r="CU911" s="396"/>
      <c r="CV911" s="396"/>
      <c r="CW911" s="396"/>
      <c r="CX911" s="396"/>
      <c r="CY911" s="396"/>
      <c r="CZ911" s="396"/>
      <c r="DA911" s="396"/>
      <c r="DB911" s="396"/>
      <c r="DC911" s="396"/>
      <c r="DD911" s="396"/>
      <c r="DE911" s="396"/>
      <c r="DF911" s="396"/>
      <c r="DG911" s="396"/>
      <c r="DH911" s="396"/>
      <c r="DI911" s="396"/>
      <c r="DJ911" s="396"/>
      <c r="DK911" s="396"/>
      <c r="DL911" s="396"/>
      <c r="DM911" s="396"/>
      <c r="DN911" s="396"/>
      <c r="DO911" s="396"/>
      <c r="DP911" s="396"/>
      <c r="DQ911" s="396"/>
      <c r="DR911" s="396"/>
      <c r="DS911" s="396"/>
      <c r="DT911" s="396"/>
      <c r="DU911" s="396"/>
      <c r="DV911" s="396"/>
      <c r="DW911" s="396"/>
      <c r="DX911" s="396"/>
      <c r="DY911" s="396"/>
    </row>
    <row r="912" spans="1:129" ht="27" customHeight="1" x14ac:dyDescent="0.15">
      <c r="A912" s="432">
        <v>1030006099</v>
      </c>
      <c r="B912" s="386" t="s">
        <v>13756</v>
      </c>
      <c r="C912" s="387" t="s">
        <v>17104</v>
      </c>
      <c r="D912" s="149" t="s">
        <v>13681</v>
      </c>
      <c r="E912" s="149"/>
      <c r="F912" s="149"/>
      <c r="G912" s="388">
        <f>COUNTIF(H912:AL912,"*")</f>
        <v>5</v>
      </c>
      <c r="H912" s="397" t="s">
        <v>13110</v>
      </c>
      <c r="I912" s="397" t="s">
        <v>13389</v>
      </c>
      <c r="J912" s="397"/>
      <c r="K912" s="397"/>
      <c r="L912" s="400"/>
      <c r="M912" s="400"/>
      <c r="N912" s="400"/>
      <c r="O912" s="400"/>
      <c r="P912" s="400"/>
      <c r="Q912" s="400"/>
      <c r="R912" s="400"/>
      <c r="S912" s="400"/>
      <c r="T912" s="400"/>
      <c r="U912" s="400"/>
      <c r="V912" s="400"/>
      <c r="W912" s="400"/>
      <c r="X912" s="400"/>
      <c r="Y912" s="398"/>
      <c r="Z912" s="399" t="s">
        <v>13024</v>
      </c>
      <c r="AA912" s="400" t="s">
        <v>13109</v>
      </c>
      <c r="AB912" s="400" t="s">
        <v>13025</v>
      </c>
      <c r="AC912" s="400"/>
      <c r="AD912" s="436"/>
      <c r="AE912" s="436"/>
      <c r="AF912" s="436"/>
      <c r="AG912" s="436"/>
      <c r="AH912" s="436"/>
      <c r="AI912" s="436"/>
      <c r="AJ912" s="436"/>
      <c r="AK912" s="436"/>
      <c r="AL912" s="401"/>
      <c r="AM912" s="481">
        <f>COUNTIF(AN912:DY912,"*")</f>
        <v>6</v>
      </c>
      <c r="AN912" s="394" t="s">
        <v>13648</v>
      </c>
      <c r="AO912" s="395" t="s">
        <v>13883</v>
      </c>
      <c r="AP912" s="395" t="s">
        <v>13884</v>
      </c>
      <c r="AQ912" s="395" t="s">
        <v>13230</v>
      </c>
      <c r="AR912" s="395" t="s">
        <v>13237</v>
      </c>
      <c r="AS912" s="395" t="s">
        <v>13222</v>
      </c>
      <c r="AT912" s="395"/>
      <c r="AU912" s="395"/>
      <c r="AV912" s="395"/>
      <c r="AW912" s="395"/>
      <c r="AX912" s="395"/>
      <c r="AY912" s="395"/>
      <c r="AZ912" s="395"/>
      <c r="BA912" s="395"/>
      <c r="BB912" s="395"/>
      <c r="BC912" s="395"/>
      <c r="BD912" s="395"/>
      <c r="BE912" s="395"/>
      <c r="BF912" s="395"/>
      <c r="BG912" s="395"/>
      <c r="BH912" s="395"/>
      <c r="BI912" s="395"/>
      <c r="BJ912" s="395"/>
      <c r="BK912" s="395"/>
      <c r="BL912" s="395"/>
      <c r="BM912" s="395"/>
      <c r="BN912" s="395"/>
      <c r="BO912" s="395"/>
      <c r="BP912" s="395"/>
      <c r="BQ912" s="396"/>
      <c r="BR912" s="396"/>
      <c r="BS912" s="396"/>
      <c r="BT912" s="396"/>
      <c r="BU912" s="396"/>
      <c r="BV912" s="396"/>
      <c r="BW912" s="396"/>
      <c r="BX912" s="396"/>
      <c r="BY912" s="396"/>
      <c r="BZ912" s="396"/>
      <c r="CA912" s="396"/>
      <c r="CB912" s="396"/>
      <c r="CC912" s="396"/>
      <c r="CD912" s="396"/>
      <c r="CE912" s="396"/>
      <c r="CF912" s="396"/>
      <c r="CG912" s="396"/>
      <c r="CH912" s="396"/>
      <c r="CI912" s="396"/>
      <c r="CJ912" s="396"/>
      <c r="CK912" s="396"/>
      <c r="CL912" s="396"/>
      <c r="CM912" s="396"/>
      <c r="CN912" s="396"/>
      <c r="CO912" s="396"/>
      <c r="CP912" s="396"/>
      <c r="CQ912" s="396"/>
      <c r="CR912" s="396"/>
      <c r="CS912" s="396"/>
      <c r="CT912" s="396"/>
      <c r="CU912" s="396"/>
      <c r="CV912" s="396"/>
      <c r="CW912" s="396"/>
      <c r="CX912" s="396"/>
      <c r="CY912" s="396"/>
      <c r="CZ912" s="396"/>
      <c r="DA912" s="396"/>
      <c r="DB912" s="396"/>
      <c r="DC912" s="396"/>
      <c r="DD912" s="396"/>
      <c r="DE912" s="396"/>
      <c r="DF912" s="396"/>
      <c r="DG912" s="396"/>
      <c r="DH912" s="396"/>
      <c r="DI912" s="396"/>
      <c r="DJ912" s="396"/>
      <c r="DK912" s="396"/>
      <c r="DL912" s="396"/>
      <c r="DM912" s="396"/>
      <c r="DN912" s="396"/>
      <c r="DO912" s="396"/>
      <c r="DP912" s="396"/>
      <c r="DQ912" s="396"/>
      <c r="DR912" s="396"/>
      <c r="DS912" s="396"/>
      <c r="DT912" s="396"/>
      <c r="DU912" s="396"/>
      <c r="DV912" s="396"/>
      <c r="DW912" s="396"/>
      <c r="DX912" s="396"/>
      <c r="DY912" s="396"/>
    </row>
    <row r="913" spans="1:129" ht="27" customHeight="1" x14ac:dyDescent="0.15">
      <c r="A913" s="432">
        <v>1020000281</v>
      </c>
      <c r="B913" s="386" t="s">
        <v>12001</v>
      </c>
      <c r="C913" s="387" t="s">
        <v>17083</v>
      </c>
      <c r="D913" s="149" t="s">
        <v>13781</v>
      </c>
      <c r="E913" s="153"/>
      <c r="F913" s="153"/>
      <c r="G913" s="388">
        <f>COUNTIF(H913:AL913,"*")</f>
        <v>3</v>
      </c>
      <c r="H913" s="397" t="s">
        <v>11794</v>
      </c>
      <c r="I913" s="397" t="s">
        <v>13218</v>
      </c>
      <c r="J913" s="397" t="s">
        <v>13389</v>
      </c>
      <c r="K913" s="397"/>
      <c r="L913" s="400"/>
      <c r="M913" s="400"/>
      <c r="N913" s="400"/>
      <c r="O913" s="400"/>
      <c r="P913" s="400"/>
      <c r="Q913" s="400"/>
      <c r="R913" s="400"/>
      <c r="S913" s="400"/>
      <c r="T913" s="400"/>
      <c r="U913" s="400"/>
      <c r="V913" s="400"/>
      <c r="W913" s="400"/>
      <c r="X913" s="400"/>
      <c r="Y913" s="398"/>
      <c r="Z913" s="399"/>
      <c r="AA913" s="400"/>
      <c r="AB913" s="400"/>
      <c r="AC913" s="400"/>
      <c r="AD913" s="436"/>
      <c r="AE913" s="436"/>
      <c r="AF913" s="436"/>
      <c r="AG913" s="436"/>
      <c r="AH913" s="436"/>
      <c r="AI913" s="436"/>
      <c r="AJ913" s="436"/>
      <c r="AK913" s="436"/>
      <c r="AL913" s="401"/>
      <c r="AM913" s="481">
        <f>COUNTIF(AN913:DY913,"*")-1</f>
        <v>5</v>
      </c>
      <c r="AN913" s="394" t="s">
        <v>14106</v>
      </c>
      <c r="AO913" s="395" t="s">
        <v>11796</v>
      </c>
      <c r="AP913" s="395" t="s">
        <v>14107</v>
      </c>
      <c r="AQ913" s="395" t="s">
        <v>13405</v>
      </c>
      <c r="AR913" s="395" t="s">
        <v>13406</v>
      </c>
      <c r="AS913" s="395" t="s">
        <v>13884</v>
      </c>
      <c r="AT913" s="395"/>
      <c r="AU913" s="395"/>
      <c r="AV913" s="395"/>
      <c r="AW913" s="395"/>
      <c r="AX913" s="395"/>
      <c r="AY913" s="395"/>
      <c r="AZ913" s="395"/>
      <c r="BA913" s="395"/>
      <c r="BB913" s="395"/>
      <c r="BC913" s="395"/>
      <c r="BD913" s="395"/>
      <c r="BE913" s="395"/>
      <c r="BF913" s="395"/>
      <c r="BG913" s="395"/>
      <c r="BH913" s="395"/>
      <c r="BI913" s="395"/>
      <c r="BJ913" s="395"/>
      <c r="BK913" s="395"/>
      <c r="BL913" s="395"/>
      <c r="BM913" s="395"/>
      <c r="BN913" s="395"/>
      <c r="BO913" s="395"/>
      <c r="BP913" s="395"/>
      <c r="BQ913" s="396"/>
      <c r="BR913" s="396"/>
      <c r="BS913" s="396"/>
      <c r="BT913" s="396"/>
      <c r="BU913" s="396"/>
      <c r="BV913" s="396"/>
      <c r="BW913" s="396"/>
      <c r="BX913" s="396"/>
      <c r="BY913" s="396"/>
      <c r="BZ913" s="396"/>
      <c r="CA913" s="396"/>
      <c r="CB913" s="396"/>
      <c r="CC913" s="396"/>
      <c r="CD913" s="396"/>
      <c r="CE913" s="396"/>
      <c r="CF913" s="396"/>
      <c r="CG913" s="396"/>
      <c r="CH913" s="396"/>
      <c r="CI913" s="396"/>
      <c r="CJ913" s="396"/>
      <c r="CK913" s="396"/>
      <c r="CL913" s="396"/>
      <c r="CM913" s="396"/>
      <c r="CN913" s="396"/>
      <c r="CO913" s="396"/>
      <c r="CP913" s="396"/>
      <c r="CQ913" s="396"/>
      <c r="CR913" s="396"/>
      <c r="CS913" s="396"/>
      <c r="CT913" s="396"/>
      <c r="CU913" s="396"/>
      <c r="CV913" s="396"/>
      <c r="CW913" s="396"/>
      <c r="CX913" s="396"/>
      <c r="CY913" s="396"/>
      <c r="CZ913" s="396"/>
      <c r="DA913" s="396"/>
      <c r="DB913" s="396"/>
      <c r="DC913" s="396"/>
      <c r="DD913" s="396"/>
      <c r="DE913" s="396"/>
      <c r="DF913" s="396"/>
      <c r="DG913" s="396"/>
      <c r="DH913" s="396"/>
      <c r="DI913" s="396"/>
      <c r="DJ913" s="396"/>
      <c r="DK913" s="396"/>
      <c r="DL913" s="396"/>
      <c r="DM913" s="396"/>
      <c r="DN913" s="396"/>
      <c r="DO913" s="396"/>
      <c r="DP913" s="396"/>
      <c r="DQ913" s="396"/>
      <c r="DR913" s="396"/>
      <c r="DS913" s="396"/>
      <c r="DT913" s="396"/>
      <c r="DU913" s="396"/>
      <c r="DV913" s="396"/>
      <c r="DW913" s="396"/>
      <c r="DX913" s="396"/>
      <c r="DY913" s="396"/>
    </row>
    <row r="914" spans="1:129" ht="27" customHeight="1" x14ac:dyDescent="0.15">
      <c r="A914" s="432">
        <v>1020001966</v>
      </c>
      <c r="B914" s="386" t="s">
        <v>12478</v>
      </c>
      <c r="C914" s="387" t="s">
        <v>17706</v>
      </c>
      <c r="D914" s="149" t="s">
        <v>14789</v>
      </c>
      <c r="E914" s="153" t="s">
        <v>14812</v>
      </c>
      <c r="F914" s="153" t="s">
        <v>14807</v>
      </c>
      <c r="G914" s="388">
        <f>COUNTIF(H914:AL914,"*")</f>
        <v>4</v>
      </c>
      <c r="H914" s="397" t="s">
        <v>13109</v>
      </c>
      <c r="I914" s="397" t="s">
        <v>13112</v>
      </c>
      <c r="J914" s="397"/>
      <c r="K914" s="397"/>
      <c r="L914" s="400"/>
      <c r="M914" s="400"/>
      <c r="N914" s="400"/>
      <c r="O914" s="400"/>
      <c r="P914" s="400"/>
      <c r="Q914" s="400"/>
      <c r="R914" s="400"/>
      <c r="S914" s="400"/>
      <c r="T914" s="400"/>
      <c r="U914" s="400"/>
      <c r="V914" s="400"/>
      <c r="W914" s="400"/>
      <c r="X914" s="400"/>
      <c r="Y914" s="398"/>
      <c r="Z914" s="399" t="s">
        <v>13024</v>
      </c>
      <c r="AA914" s="400" t="s">
        <v>13110</v>
      </c>
      <c r="AB914" s="400"/>
      <c r="AC914" s="400"/>
      <c r="AD914" s="436"/>
      <c r="AE914" s="436"/>
      <c r="AF914" s="436"/>
      <c r="AG914" s="436"/>
      <c r="AH914" s="436"/>
      <c r="AI914" s="436"/>
      <c r="AJ914" s="436"/>
      <c r="AK914" s="436"/>
      <c r="AL914" s="401"/>
      <c r="AM914" s="481">
        <f>COUNTIF(AN914:DY914,"*")-1</f>
        <v>4</v>
      </c>
      <c r="AN914" s="394" t="s">
        <v>13337</v>
      </c>
      <c r="AO914" s="395" t="s">
        <v>16031</v>
      </c>
      <c r="AP914" s="395" t="s">
        <v>13411</v>
      </c>
      <c r="AQ914" s="395" t="s">
        <v>13230</v>
      </c>
      <c r="AR914" s="395" t="s">
        <v>13302</v>
      </c>
      <c r="AS914" s="395"/>
      <c r="AT914" s="395"/>
      <c r="AU914" s="395"/>
      <c r="AV914" s="395"/>
      <c r="AW914" s="395"/>
      <c r="AX914" s="395"/>
      <c r="AY914" s="395"/>
      <c r="AZ914" s="395"/>
      <c r="BA914" s="395"/>
      <c r="BB914" s="395"/>
      <c r="BC914" s="395"/>
      <c r="BD914" s="395"/>
      <c r="BE914" s="395"/>
      <c r="BF914" s="395"/>
      <c r="BG914" s="395"/>
      <c r="BH914" s="395"/>
      <c r="BI914" s="395"/>
      <c r="BJ914" s="395"/>
      <c r="BK914" s="395"/>
      <c r="BL914" s="395"/>
      <c r="BM914" s="395"/>
      <c r="BN914" s="395"/>
      <c r="BO914" s="395"/>
      <c r="BP914" s="395"/>
      <c r="BQ914" s="396"/>
      <c r="BR914" s="396"/>
      <c r="BS914" s="396"/>
      <c r="BT914" s="396"/>
      <c r="BU914" s="396"/>
      <c r="BV914" s="396"/>
      <c r="BW914" s="396"/>
      <c r="BX914" s="396"/>
      <c r="BY914" s="396"/>
      <c r="BZ914" s="396"/>
      <c r="CA914" s="396"/>
      <c r="CB914" s="396"/>
      <c r="CC914" s="396"/>
      <c r="CD914" s="396"/>
      <c r="CE914" s="396"/>
      <c r="CF914" s="396"/>
      <c r="CG914" s="396"/>
      <c r="CH914" s="396"/>
      <c r="CI914" s="396"/>
      <c r="CJ914" s="396"/>
      <c r="CK914" s="396"/>
      <c r="CL914" s="396"/>
      <c r="CM914" s="396"/>
      <c r="CN914" s="396"/>
      <c r="CO914" s="396"/>
      <c r="CP914" s="396"/>
      <c r="CQ914" s="396"/>
      <c r="CR914" s="396"/>
      <c r="CS914" s="396"/>
      <c r="CT914" s="396"/>
      <c r="CU914" s="396"/>
      <c r="CV914" s="396"/>
      <c r="CW914" s="396"/>
      <c r="CX914" s="396"/>
      <c r="CY914" s="396"/>
      <c r="CZ914" s="396"/>
      <c r="DA914" s="396"/>
      <c r="DB914" s="396"/>
      <c r="DC914" s="396"/>
      <c r="DD914" s="396"/>
      <c r="DE914" s="396"/>
      <c r="DF914" s="396"/>
      <c r="DG914" s="396"/>
      <c r="DH914" s="396"/>
      <c r="DI914" s="396"/>
      <c r="DJ914" s="396"/>
      <c r="DK914" s="396"/>
      <c r="DL914" s="396"/>
      <c r="DM914" s="396"/>
      <c r="DN914" s="396"/>
      <c r="DO914" s="396"/>
      <c r="DP914" s="396"/>
      <c r="DQ914" s="396"/>
      <c r="DR914" s="396"/>
      <c r="DS914" s="396"/>
      <c r="DT914" s="396"/>
      <c r="DU914" s="396"/>
      <c r="DV914" s="396"/>
      <c r="DW914" s="396"/>
      <c r="DX914" s="396"/>
      <c r="DY914" s="396"/>
    </row>
    <row r="915" spans="1:129" ht="27" customHeight="1" x14ac:dyDescent="0.15">
      <c r="A915" s="432">
        <v>1020001335</v>
      </c>
      <c r="B915" s="386" t="s">
        <v>12282</v>
      </c>
      <c r="C915" s="387" t="s">
        <v>17497</v>
      </c>
      <c r="D915" s="149" t="s">
        <v>14460</v>
      </c>
      <c r="E915" s="149"/>
      <c r="F915" s="153"/>
      <c r="G915" s="388">
        <f>COUNTIF(H915:AL915,"*")</f>
        <v>1</v>
      </c>
      <c r="H915" s="397" t="s">
        <v>14109</v>
      </c>
      <c r="I915" s="397"/>
      <c r="J915" s="397"/>
      <c r="K915" s="397"/>
      <c r="L915" s="400"/>
      <c r="M915" s="400"/>
      <c r="N915" s="400"/>
      <c r="O915" s="400"/>
      <c r="P915" s="400"/>
      <c r="Q915" s="400"/>
      <c r="R915" s="400"/>
      <c r="S915" s="400"/>
      <c r="T915" s="400"/>
      <c r="U915" s="400"/>
      <c r="V915" s="400"/>
      <c r="W915" s="400"/>
      <c r="X915" s="400"/>
      <c r="Y915" s="398"/>
      <c r="Z915" s="399"/>
      <c r="AA915" s="400"/>
      <c r="AB915" s="400"/>
      <c r="AC915" s="400"/>
      <c r="AD915" s="436"/>
      <c r="AE915" s="436"/>
      <c r="AF915" s="436"/>
      <c r="AG915" s="436"/>
      <c r="AH915" s="436"/>
      <c r="AI915" s="436"/>
      <c r="AJ915" s="436"/>
      <c r="AK915" s="436"/>
      <c r="AL915" s="401"/>
      <c r="AM915" s="481">
        <f>COUNTIF(AN915:DY915,"*")</f>
        <v>1</v>
      </c>
      <c r="AN915" s="394" t="s">
        <v>14112</v>
      </c>
      <c r="AO915" s="395"/>
      <c r="AP915" s="395"/>
      <c r="AQ915" s="395"/>
      <c r="AR915" s="395"/>
      <c r="AS915" s="395"/>
      <c r="AT915" s="395"/>
      <c r="AU915" s="395"/>
      <c r="AV915" s="395"/>
      <c r="AW915" s="395"/>
      <c r="AX915" s="395"/>
      <c r="AY915" s="395"/>
      <c r="AZ915" s="395"/>
      <c r="BA915" s="395"/>
      <c r="BB915" s="395"/>
      <c r="BC915" s="395"/>
      <c r="BD915" s="395"/>
      <c r="BE915" s="395"/>
      <c r="BF915" s="395"/>
      <c r="BG915" s="395"/>
      <c r="BH915" s="395"/>
      <c r="BI915" s="395"/>
      <c r="BJ915" s="395"/>
      <c r="BK915" s="395"/>
      <c r="BL915" s="395"/>
      <c r="BM915" s="395"/>
      <c r="BN915" s="395"/>
      <c r="BO915" s="395"/>
      <c r="BP915" s="395"/>
      <c r="BQ915" s="396"/>
      <c r="BR915" s="396"/>
      <c r="BS915" s="396"/>
      <c r="BT915" s="396"/>
      <c r="BU915" s="396"/>
      <c r="BV915" s="396"/>
      <c r="BW915" s="396"/>
      <c r="BX915" s="396"/>
      <c r="BY915" s="396"/>
      <c r="BZ915" s="396"/>
      <c r="CA915" s="396"/>
      <c r="CB915" s="396"/>
      <c r="CC915" s="396"/>
      <c r="CD915" s="396"/>
      <c r="CE915" s="396"/>
      <c r="CF915" s="396"/>
      <c r="CG915" s="396"/>
      <c r="CH915" s="396"/>
      <c r="CI915" s="396"/>
      <c r="CJ915" s="396"/>
      <c r="CK915" s="396"/>
      <c r="CL915" s="396"/>
      <c r="CM915" s="396"/>
      <c r="CN915" s="396"/>
      <c r="CO915" s="396"/>
      <c r="CP915" s="396"/>
      <c r="CQ915" s="396"/>
      <c r="CR915" s="396"/>
      <c r="CS915" s="396"/>
      <c r="CT915" s="396"/>
      <c r="CU915" s="396"/>
      <c r="CV915" s="396"/>
      <c r="CW915" s="396"/>
      <c r="CX915" s="396"/>
      <c r="CY915" s="396"/>
      <c r="CZ915" s="396"/>
      <c r="DA915" s="396"/>
      <c r="DB915" s="396"/>
      <c r="DC915" s="396"/>
      <c r="DD915" s="396"/>
      <c r="DE915" s="396"/>
      <c r="DF915" s="396"/>
      <c r="DG915" s="396"/>
      <c r="DH915" s="396"/>
      <c r="DI915" s="396"/>
      <c r="DJ915" s="396"/>
      <c r="DK915" s="396"/>
      <c r="DL915" s="396"/>
      <c r="DM915" s="396"/>
      <c r="DN915" s="396"/>
      <c r="DO915" s="396"/>
      <c r="DP915" s="396"/>
      <c r="DQ915" s="396"/>
      <c r="DR915" s="396"/>
      <c r="DS915" s="396"/>
      <c r="DT915" s="396"/>
      <c r="DU915" s="396"/>
      <c r="DV915" s="396"/>
      <c r="DW915" s="396"/>
      <c r="DX915" s="396"/>
      <c r="DY915" s="396"/>
    </row>
    <row r="916" spans="1:129" ht="27" customHeight="1" x14ac:dyDescent="0.15">
      <c r="A916" s="432">
        <v>1020001265</v>
      </c>
      <c r="B916" s="386" t="s">
        <v>12277</v>
      </c>
      <c r="C916" s="387" t="s">
        <v>17426</v>
      </c>
      <c r="D916" s="149" t="s">
        <v>14316</v>
      </c>
      <c r="E916" s="153"/>
      <c r="F916" s="153"/>
      <c r="G916" s="388">
        <f>COUNTIF(H916:AL916,"*")</f>
        <v>2</v>
      </c>
      <c r="H916" s="397" t="s">
        <v>13145</v>
      </c>
      <c r="I916" s="397"/>
      <c r="J916" s="397"/>
      <c r="K916" s="397"/>
      <c r="L916" s="400"/>
      <c r="M916" s="400"/>
      <c r="N916" s="400"/>
      <c r="O916" s="400"/>
      <c r="P916" s="400"/>
      <c r="Q916" s="400"/>
      <c r="R916" s="400"/>
      <c r="S916" s="400"/>
      <c r="T916" s="400"/>
      <c r="U916" s="400"/>
      <c r="V916" s="400"/>
      <c r="W916" s="400"/>
      <c r="X916" s="400"/>
      <c r="Y916" s="398"/>
      <c r="Z916" s="399" t="s">
        <v>13025</v>
      </c>
      <c r="AA916" s="400"/>
      <c r="AB916" s="400"/>
      <c r="AC916" s="400"/>
      <c r="AD916" s="436"/>
      <c r="AE916" s="436"/>
      <c r="AF916" s="436"/>
      <c r="AG916" s="436"/>
      <c r="AH916" s="436"/>
      <c r="AI916" s="436"/>
      <c r="AJ916" s="436"/>
      <c r="AK916" s="436"/>
      <c r="AL916" s="401"/>
      <c r="AM916" s="481">
        <f>COUNTIF(AN916:DY916,"*")</f>
        <v>2</v>
      </c>
      <c r="AN916" s="394" t="s">
        <v>13144</v>
      </c>
      <c r="AO916" s="395" t="s">
        <v>13222</v>
      </c>
      <c r="AP916" s="395"/>
      <c r="AQ916" s="395"/>
      <c r="AR916" s="395"/>
      <c r="AS916" s="395"/>
      <c r="AT916" s="395"/>
      <c r="AU916" s="395"/>
      <c r="AV916" s="395"/>
      <c r="AW916" s="395"/>
      <c r="AX916" s="395"/>
      <c r="AY916" s="395"/>
      <c r="AZ916" s="395"/>
      <c r="BA916" s="395"/>
      <c r="BB916" s="395"/>
      <c r="BC916" s="395"/>
      <c r="BD916" s="395"/>
      <c r="BE916" s="395"/>
      <c r="BF916" s="395"/>
      <c r="BG916" s="395"/>
      <c r="BH916" s="395"/>
      <c r="BI916" s="395"/>
      <c r="BJ916" s="395"/>
      <c r="BK916" s="395"/>
      <c r="BL916" s="395"/>
      <c r="BM916" s="395"/>
      <c r="BN916" s="395"/>
      <c r="BO916" s="395"/>
      <c r="BP916" s="395"/>
      <c r="BQ916" s="396"/>
      <c r="BR916" s="396"/>
      <c r="BS916" s="396"/>
      <c r="BT916" s="396"/>
      <c r="BU916" s="396"/>
      <c r="BV916" s="396"/>
      <c r="BW916" s="396"/>
      <c r="BX916" s="396"/>
      <c r="BY916" s="396"/>
      <c r="BZ916" s="396"/>
      <c r="CA916" s="396"/>
      <c r="CB916" s="396"/>
      <c r="CC916" s="396"/>
      <c r="CD916" s="396"/>
      <c r="CE916" s="396"/>
      <c r="CF916" s="396"/>
      <c r="CG916" s="396"/>
      <c r="CH916" s="396"/>
      <c r="CI916" s="396"/>
      <c r="CJ916" s="396"/>
      <c r="CK916" s="396"/>
      <c r="CL916" s="396"/>
      <c r="CM916" s="396"/>
      <c r="CN916" s="396"/>
      <c r="CO916" s="396"/>
      <c r="CP916" s="396"/>
      <c r="CQ916" s="396"/>
      <c r="CR916" s="396"/>
      <c r="CS916" s="396"/>
      <c r="CT916" s="396"/>
      <c r="CU916" s="396"/>
      <c r="CV916" s="396"/>
      <c r="CW916" s="396"/>
      <c r="CX916" s="396"/>
      <c r="CY916" s="396"/>
      <c r="CZ916" s="396"/>
      <c r="DA916" s="396"/>
      <c r="DB916" s="396"/>
      <c r="DC916" s="396"/>
      <c r="DD916" s="396"/>
      <c r="DE916" s="396"/>
      <c r="DF916" s="396"/>
      <c r="DG916" s="396"/>
      <c r="DH916" s="396"/>
      <c r="DI916" s="396"/>
      <c r="DJ916" s="396"/>
      <c r="DK916" s="396"/>
      <c r="DL916" s="396"/>
      <c r="DM916" s="396"/>
      <c r="DN916" s="396"/>
      <c r="DO916" s="396"/>
      <c r="DP916" s="396"/>
      <c r="DQ916" s="396"/>
      <c r="DR916" s="396"/>
      <c r="DS916" s="396"/>
      <c r="DT916" s="396"/>
      <c r="DU916" s="396"/>
      <c r="DV916" s="396"/>
      <c r="DW916" s="396"/>
      <c r="DX916" s="396"/>
      <c r="DY916" s="396"/>
    </row>
    <row r="917" spans="1:129" ht="27" customHeight="1" x14ac:dyDescent="0.15">
      <c r="A917" s="432">
        <v>1030006395</v>
      </c>
      <c r="B917" s="386" t="s">
        <v>18842</v>
      </c>
      <c r="C917" s="387" t="s">
        <v>18843</v>
      </c>
      <c r="D917" s="149" t="s">
        <v>18844</v>
      </c>
      <c r="E917" s="149"/>
      <c r="F917" s="149"/>
      <c r="G917" s="388">
        <f>COUNTIF(H917:AL917,"*")</f>
        <v>1</v>
      </c>
      <c r="H917" s="397" t="s">
        <v>18845</v>
      </c>
      <c r="I917" s="397"/>
      <c r="J917" s="397"/>
      <c r="K917" s="397"/>
      <c r="L917" s="400"/>
      <c r="M917" s="400"/>
      <c r="N917" s="400"/>
      <c r="O917" s="400"/>
      <c r="P917" s="400"/>
      <c r="Q917" s="400"/>
      <c r="R917" s="400"/>
      <c r="S917" s="400"/>
      <c r="T917" s="400"/>
      <c r="U917" s="400"/>
      <c r="V917" s="400"/>
      <c r="W917" s="400"/>
      <c r="X917" s="400"/>
      <c r="Y917" s="398"/>
      <c r="Z917" s="399"/>
      <c r="AA917" s="400"/>
      <c r="AB917" s="400"/>
      <c r="AC917" s="400"/>
      <c r="AD917" s="436"/>
      <c r="AE917" s="436"/>
      <c r="AF917" s="436"/>
      <c r="AG917" s="436"/>
      <c r="AH917" s="436"/>
      <c r="AI917" s="436"/>
      <c r="AJ917" s="436"/>
      <c r="AK917" s="436"/>
      <c r="AL917" s="401"/>
      <c r="AM917" s="481">
        <f>COUNTIF(AN917:DY917,"*")-1</f>
        <v>2</v>
      </c>
      <c r="AN917" s="394" t="s">
        <v>18846</v>
      </c>
      <c r="AO917" s="395" t="s">
        <v>18847</v>
      </c>
      <c r="AP917" s="395" t="s">
        <v>18848</v>
      </c>
      <c r="AQ917" s="395"/>
      <c r="AR917" s="395"/>
      <c r="AS917" s="395"/>
      <c r="AT917" s="395"/>
      <c r="AU917" s="395"/>
      <c r="AV917" s="395"/>
      <c r="AW917" s="395"/>
      <c r="AX917" s="395"/>
      <c r="AY917" s="395"/>
      <c r="AZ917" s="395"/>
      <c r="BA917" s="395"/>
      <c r="BB917" s="395"/>
      <c r="BC917" s="395"/>
      <c r="BD917" s="395"/>
      <c r="BE917" s="395"/>
      <c r="BF917" s="395"/>
      <c r="BG917" s="395"/>
      <c r="BH917" s="395"/>
      <c r="BI917" s="395"/>
      <c r="BJ917" s="395"/>
      <c r="BK917" s="395"/>
      <c r="BL917" s="395"/>
      <c r="BM917" s="395"/>
      <c r="BN917" s="395"/>
      <c r="BO917" s="395"/>
      <c r="BP917" s="395"/>
      <c r="BQ917" s="396"/>
      <c r="BR917" s="396"/>
      <c r="BS917" s="396"/>
      <c r="BT917" s="396"/>
      <c r="BU917" s="396"/>
      <c r="BV917" s="396"/>
      <c r="BW917" s="396"/>
      <c r="BX917" s="396"/>
      <c r="BY917" s="396"/>
      <c r="BZ917" s="396"/>
      <c r="CA917" s="396"/>
      <c r="CB917" s="396"/>
      <c r="CC917" s="396"/>
      <c r="CD917" s="396"/>
      <c r="CE917" s="396"/>
      <c r="CF917" s="396"/>
      <c r="CG917" s="396"/>
      <c r="CH917" s="396"/>
      <c r="CI917" s="396"/>
      <c r="CJ917" s="396"/>
      <c r="CK917" s="396"/>
      <c r="CL917" s="396"/>
      <c r="CM917" s="396"/>
      <c r="CN917" s="396"/>
      <c r="CO917" s="396"/>
      <c r="CP917" s="396"/>
      <c r="CQ917" s="396"/>
      <c r="CR917" s="396"/>
      <c r="CS917" s="396"/>
      <c r="CT917" s="396"/>
      <c r="CU917" s="396"/>
      <c r="CV917" s="396"/>
      <c r="CW917" s="396"/>
      <c r="CX917" s="396"/>
      <c r="CY917" s="396"/>
      <c r="CZ917" s="396"/>
      <c r="DA917" s="396"/>
      <c r="DB917" s="396"/>
      <c r="DC917" s="396"/>
      <c r="DD917" s="396"/>
      <c r="DE917" s="396"/>
      <c r="DF917" s="396"/>
      <c r="DG917" s="396"/>
      <c r="DH917" s="396"/>
      <c r="DI917" s="396"/>
      <c r="DJ917" s="396"/>
      <c r="DK917" s="396"/>
      <c r="DL917" s="396"/>
      <c r="DM917" s="396"/>
      <c r="DN917" s="396"/>
      <c r="DO917" s="396"/>
      <c r="DP917" s="396"/>
      <c r="DQ917" s="396"/>
      <c r="DR917" s="396"/>
      <c r="DS917" s="396"/>
      <c r="DT917" s="396"/>
      <c r="DU917" s="396"/>
      <c r="DV917" s="396"/>
      <c r="DW917" s="396"/>
      <c r="DX917" s="396"/>
      <c r="DY917" s="396"/>
    </row>
    <row r="918" spans="1:129" ht="27" customHeight="1" x14ac:dyDescent="0.15">
      <c r="A918" s="432">
        <v>1020000952</v>
      </c>
      <c r="B918" s="386" t="s">
        <v>12173</v>
      </c>
      <c r="C918" s="387" t="s">
        <v>17653</v>
      </c>
      <c r="D918" s="149" t="s">
        <v>14588</v>
      </c>
      <c r="E918" s="149"/>
      <c r="F918" s="153"/>
      <c r="G918" s="388">
        <f>COUNTIF(H918:AL918,"*")</f>
        <v>4</v>
      </c>
      <c r="H918" s="397" t="s">
        <v>13214</v>
      </c>
      <c r="I918" s="397" t="s">
        <v>13112</v>
      </c>
      <c r="J918" s="397"/>
      <c r="K918" s="397"/>
      <c r="L918" s="400"/>
      <c r="M918" s="400"/>
      <c r="N918" s="400"/>
      <c r="O918" s="400"/>
      <c r="P918" s="400"/>
      <c r="Q918" s="400"/>
      <c r="R918" s="400"/>
      <c r="S918" s="400"/>
      <c r="T918" s="400"/>
      <c r="U918" s="400"/>
      <c r="V918" s="400"/>
      <c r="W918" s="400"/>
      <c r="X918" s="400"/>
      <c r="Y918" s="398"/>
      <c r="Z918" s="399" t="s">
        <v>13126</v>
      </c>
      <c r="AA918" s="400" t="s">
        <v>13110</v>
      </c>
      <c r="AB918" s="400"/>
      <c r="AC918" s="400"/>
      <c r="AD918" s="436"/>
      <c r="AE918" s="436"/>
      <c r="AF918" s="436"/>
      <c r="AG918" s="436"/>
      <c r="AH918" s="436"/>
      <c r="AI918" s="436"/>
      <c r="AJ918" s="436"/>
      <c r="AK918" s="436"/>
      <c r="AL918" s="401"/>
      <c r="AM918" s="481">
        <f>COUNTIF(AN918:DY918,"*")</f>
        <v>4</v>
      </c>
      <c r="AN918" s="394" t="s">
        <v>13506</v>
      </c>
      <c r="AO918" s="395" t="s">
        <v>13508</v>
      </c>
      <c r="AP918" s="395" t="s">
        <v>13637</v>
      </c>
      <c r="AQ918" s="395" t="s">
        <v>14896</v>
      </c>
      <c r="AR918" s="395"/>
      <c r="AS918" s="395"/>
      <c r="AT918" s="395"/>
      <c r="AU918" s="395"/>
      <c r="AV918" s="395"/>
      <c r="AW918" s="395"/>
      <c r="AX918" s="395"/>
      <c r="AY918" s="395"/>
      <c r="AZ918" s="395"/>
      <c r="BA918" s="395"/>
      <c r="BB918" s="395"/>
      <c r="BC918" s="395"/>
      <c r="BD918" s="395"/>
      <c r="BE918" s="395"/>
      <c r="BF918" s="395"/>
      <c r="BG918" s="395"/>
      <c r="BH918" s="395"/>
      <c r="BI918" s="395"/>
      <c r="BJ918" s="395"/>
      <c r="BK918" s="395"/>
      <c r="BL918" s="395"/>
      <c r="BM918" s="395"/>
      <c r="BN918" s="395"/>
      <c r="BO918" s="395"/>
      <c r="BP918" s="395"/>
      <c r="BQ918" s="396"/>
      <c r="BR918" s="396"/>
      <c r="BS918" s="396"/>
      <c r="BT918" s="396"/>
      <c r="BU918" s="396"/>
      <c r="BV918" s="396"/>
      <c r="BW918" s="396"/>
      <c r="BX918" s="396"/>
      <c r="BY918" s="396"/>
      <c r="BZ918" s="396"/>
      <c r="CA918" s="396"/>
      <c r="CB918" s="396"/>
      <c r="CC918" s="396"/>
      <c r="CD918" s="396"/>
      <c r="CE918" s="396"/>
      <c r="CF918" s="396"/>
      <c r="CG918" s="396"/>
      <c r="CH918" s="396"/>
      <c r="CI918" s="396"/>
      <c r="CJ918" s="396"/>
      <c r="CK918" s="396"/>
      <c r="CL918" s="396"/>
      <c r="CM918" s="396"/>
      <c r="CN918" s="396"/>
      <c r="CO918" s="396"/>
      <c r="CP918" s="396"/>
      <c r="CQ918" s="396"/>
      <c r="CR918" s="396"/>
      <c r="CS918" s="396"/>
      <c r="CT918" s="396"/>
      <c r="CU918" s="396"/>
      <c r="CV918" s="396"/>
      <c r="CW918" s="396"/>
      <c r="CX918" s="396"/>
      <c r="CY918" s="396"/>
      <c r="CZ918" s="396"/>
      <c r="DA918" s="396"/>
      <c r="DB918" s="396"/>
      <c r="DC918" s="396"/>
      <c r="DD918" s="396"/>
      <c r="DE918" s="396"/>
      <c r="DF918" s="396"/>
      <c r="DG918" s="396"/>
      <c r="DH918" s="396"/>
      <c r="DI918" s="396"/>
      <c r="DJ918" s="396"/>
      <c r="DK918" s="396"/>
      <c r="DL918" s="396"/>
      <c r="DM918" s="396"/>
      <c r="DN918" s="396"/>
      <c r="DO918" s="396"/>
      <c r="DP918" s="396"/>
      <c r="DQ918" s="396"/>
      <c r="DR918" s="396"/>
      <c r="DS918" s="396"/>
      <c r="DT918" s="396"/>
      <c r="DU918" s="396"/>
      <c r="DV918" s="396"/>
      <c r="DW918" s="396"/>
      <c r="DX918" s="396"/>
      <c r="DY918" s="396"/>
    </row>
    <row r="919" spans="1:129" ht="27" customHeight="1" x14ac:dyDescent="0.15">
      <c r="A919" s="432">
        <v>1030004103</v>
      </c>
      <c r="B919" s="386" t="s">
        <v>12628</v>
      </c>
      <c r="C919" s="387" t="s">
        <v>17557</v>
      </c>
      <c r="D919" s="149" t="s">
        <v>14511</v>
      </c>
      <c r="E919" s="149"/>
      <c r="F919" s="153"/>
      <c r="G919" s="388">
        <f>COUNTIF(H919:AL919,"*")</f>
        <v>4</v>
      </c>
      <c r="H919" s="397" t="s">
        <v>13618</v>
      </c>
      <c r="I919" s="397"/>
      <c r="J919" s="397"/>
      <c r="K919" s="397"/>
      <c r="L919" s="400"/>
      <c r="M919" s="400"/>
      <c r="N919" s="400"/>
      <c r="O919" s="400"/>
      <c r="P919" s="400"/>
      <c r="Q919" s="400"/>
      <c r="R919" s="400"/>
      <c r="S919" s="400"/>
      <c r="T919" s="400"/>
      <c r="U919" s="400"/>
      <c r="V919" s="400"/>
      <c r="W919" s="400"/>
      <c r="X919" s="400"/>
      <c r="Y919" s="398"/>
      <c r="Z919" s="399" t="s">
        <v>13617</v>
      </c>
      <c r="AA919" s="400" t="s">
        <v>13326</v>
      </c>
      <c r="AB919" s="400" t="s">
        <v>15022</v>
      </c>
      <c r="AC919" s="400"/>
      <c r="AD919" s="436"/>
      <c r="AE919" s="436"/>
      <c r="AF919" s="436"/>
      <c r="AG919" s="436"/>
      <c r="AH919" s="436"/>
      <c r="AI919" s="436"/>
      <c r="AJ919" s="436"/>
      <c r="AK919" s="436"/>
      <c r="AL919" s="401"/>
      <c r="AM919" s="481">
        <f>COUNTIF(AN919:DY919,"*")</f>
        <v>12</v>
      </c>
      <c r="AN919" s="394" t="s">
        <v>15218</v>
      </c>
      <c r="AO919" s="395" t="s">
        <v>15219</v>
      </c>
      <c r="AP919" s="395" t="s">
        <v>15220</v>
      </c>
      <c r="AQ919" s="395" t="s">
        <v>15221</v>
      </c>
      <c r="AR919" s="395" t="s">
        <v>15222</v>
      </c>
      <c r="AS919" s="395" t="s">
        <v>14994</v>
      </c>
      <c r="AT919" s="395" t="s">
        <v>14995</v>
      </c>
      <c r="AU919" s="395" t="s">
        <v>14996</v>
      </c>
      <c r="AV919" s="395" t="s">
        <v>15223</v>
      </c>
      <c r="AW919" s="395" t="s">
        <v>15224</v>
      </c>
      <c r="AX919" s="395" t="s">
        <v>15225</v>
      </c>
      <c r="AY919" s="395" t="s">
        <v>15226</v>
      </c>
      <c r="AZ919" s="395"/>
      <c r="BA919" s="395"/>
      <c r="BB919" s="395"/>
      <c r="BC919" s="395"/>
      <c r="BD919" s="395"/>
      <c r="BE919" s="395"/>
      <c r="BF919" s="395"/>
      <c r="BG919" s="395"/>
      <c r="BH919" s="395"/>
      <c r="BI919" s="395"/>
      <c r="BJ919" s="395"/>
      <c r="BK919" s="395"/>
      <c r="BL919" s="395"/>
      <c r="BM919" s="395"/>
      <c r="BN919" s="395"/>
      <c r="BO919" s="395"/>
      <c r="BP919" s="395"/>
      <c r="BQ919" s="396"/>
      <c r="BR919" s="396"/>
      <c r="BS919" s="396"/>
      <c r="BT919" s="396"/>
      <c r="BU919" s="396"/>
      <c r="BV919" s="396"/>
      <c r="BW919" s="396"/>
      <c r="BX919" s="396"/>
      <c r="BY919" s="396"/>
      <c r="BZ919" s="396"/>
      <c r="CA919" s="396"/>
      <c r="CB919" s="396"/>
      <c r="CC919" s="396"/>
      <c r="CD919" s="396"/>
      <c r="CE919" s="396"/>
      <c r="CF919" s="396"/>
      <c r="CG919" s="396"/>
      <c r="CH919" s="396"/>
      <c r="CI919" s="396"/>
      <c r="CJ919" s="396"/>
      <c r="CK919" s="396"/>
      <c r="CL919" s="396"/>
      <c r="CM919" s="396"/>
      <c r="CN919" s="396"/>
      <c r="CO919" s="396"/>
      <c r="CP919" s="396"/>
      <c r="CQ919" s="396"/>
      <c r="CR919" s="396"/>
      <c r="CS919" s="396"/>
      <c r="CT919" s="396"/>
      <c r="CU919" s="396"/>
      <c r="CV919" s="396"/>
      <c r="CW919" s="396"/>
      <c r="CX919" s="396"/>
      <c r="CY919" s="396"/>
      <c r="CZ919" s="396"/>
      <c r="DA919" s="396"/>
      <c r="DB919" s="396"/>
      <c r="DC919" s="396"/>
      <c r="DD919" s="396"/>
      <c r="DE919" s="396"/>
      <c r="DF919" s="396"/>
      <c r="DG919" s="396"/>
      <c r="DH919" s="396"/>
      <c r="DI919" s="396"/>
      <c r="DJ919" s="396"/>
      <c r="DK919" s="396"/>
      <c r="DL919" s="396"/>
      <c r="DM919" s="396"/>
      <c r="DN919" s="396"/>
      <c r="DO919" s="396"/>
      <c r="DP919" s="396"/>
      <c r="DQ919" s="396"/>
      <c r="DR919" s="396"/>
      <c r="DS919" s="396"/>
      <c r="DT919" s="396"/>
      <c r="DU919" s="396"/>
      <c r="DV919" s="396"/>
      <c r="DW919" s="396"/>
      <c r="DX919" s="396"/>
      <c r="DY919" s="396"/>
    </row>
    <row r="920" spans="1:129" ht="27" customHeight="1" x14ac:dyDescent="0.15">
      <c r="A920" s="432">
        <v>1030001361</v>
      </c>
      <c r="B920" s="386" t="s">
        <v>12520</v>
      </c>
      <c r="C920" s="387" t="s">
        <v>17543</v>
      </c>
      <c r="D920" s="149" t="s">
        <v>18565</v>
      </c>
      <c r="E920" s="153"/>
      <c r="F920" s="153"/>
      <c r="G920" s="388">
        <f>COUNTIF(H920:AL920,"*")</f>
        <v>1</v>
      </c>
      <c r="H920" s="397"/>
      <c r="I920" s="397"/>
      <c r="J920" s="397"/>
      <c r="K920" s="397"/>
      <c r="L920" s="400"/>
      <c r="M920" s="400"/>
      <c r="N920" s="400"/>
      <c r="O920" s="400"/>
      <c r="P920" s="400"/>
      <c r="Q920" s="400"/>
      <c r="R920" s="400"/>
      <c r="S920" s="400"/>
      <c r="T920" s="400"/>
      <c r="U920" s="400"/>
      <c r="V920" s="400"/>
      <c r="W920" s="400"/>
      <c r="X920" s="400"/>
      <c r="Y920" s="398"/>
      <c r="Z920" s="399" t="s">
        <v>13618</v>
      </c>
      <c r="AA920" s="400"/>
      <c r="AB920" s="400"/>
      <c r="AC920" s="400"/>
      <c r="AD920" s="436"/>
      <c r="AE920" s="436"/>
      <c r="AF920" s="436"/>
      <c r="AG920" s="436"/>
      <c r="AH920" s="436"/>
      <c r="AI920" s="436"/>
      <c r="AJ920" s="436"/>
      <c r="AK920" s="436"/>
      <c r="AL920" s="401"/>
      <c r="AM920" s="481">
        <f>COUNTIF(AN920:DY920,"*")</f>
        <v>4</v>
      </c>
      <c r="AN920" s="394" t="s">
        <v>15209</v>
      </c>
      <c r="AO920" s="395" t="s">
        <v>15210</v>
      </c>
      <c r="AP920" s="395" t="s">
        <v>15211</v>
      </c>
      <c r="AQ920" s="395" t="s">
        <v>15212</v>
      </c>
      <c r="AR920" s="395"/>
      <c r="AS920" s="395"/>
      <c r="AT920" s="395"/>
      <c r="AU920" s="395"/>
      <c r="AV920" s="395"/>
      <c r="AW920" s="395"/>
      <c r="AX920" s="395"/>
      <c r="AY920" s="395"/>
      <c r="AZ920" s="395"/>
      <c r="BA920" s="395"/>
      <c r="BB920" s="395"/>
      <c r="BC920" s="395"/>
      <c r="BD920" s="395"/>
      <c r="BE920" s="395"/>
      <c r="BF920" s="395"/>
      <c r="BG920" s="395"/>
      <c r="BH920" s="395"/>
      <c r="BI920" s="395"/>
      <c r="BJ920" s="395"/>
      <c r="BK920" s="395"/>
      <c r="BL920" s="395"/>
      <c r="BM920" s="395"/>
      <c r="BN920" s="395"/>
      <c r="BO920" s="395"/>
      <c r="BP920" s="395"/>
      <c r="BQ920" s="396"/>
      <c r="BR920" s="396"/>
      <c r="BS920" s="396"/>
      <c r="BT920" s="396"/>
      <c r="BU920" s="396"/>
      <c r="BV920" s="396"/>
      <c r="BW920" s="396"/>
      <c r="BX920" s="396"/>
      <c r="BY920" s="396"/>
      <c r="BZ920" s="396"/>
      <c r="CA920" s="396"/>
      <c r="CB920" s="396"/>
      <c r="CC920" s="396"/>
      <c r="CD920" s="396"/>
      <c r="CE920" s="396"/>
      <c r="CF920" s="396"/>
      <c r="CG920" s="396"/>
      <c r="CH920" s="396"/>
      <c r="CI920" s="396"/>
      <c r="CJ920" s="396"/>
      <c r="CK920" s="396"/>
      <c r="CL920" s="396"/>
      <c r="CM920" s="396"/>
      <c r="CN920" s="396"/>
      <c r="CO920" s="396"/>
      <c r="CP920" s="396"/>
      <c r="CQ920" s="396"/>
      <c r="CR920" s="396"/>
      <c r="CS920" s="396"/>
      <c r="CT920" s="396"/>
      <c r="CU920" s="396"/>
      <c r="CV920" s="396"/>
      <c r="CW920" s="396"/>
      <c r="CX920" s="396"/>
      <c r="CY920" s="396"/>
      <c r="CZ920" s="396"/>
      <c r="DA920" s="396"/>
      <c r="DB920" s="396"/>
      <c r="DC920" s="396"/>
      <c r="DD920" s="396"/>
      <c r="DE920" s="396"/>
      <c r="DF920" s="396"/>
      <c r="DG920" s="396"/>
      <c r="DH920" s="396"/>
      <c r="DI920" s="396"/>
      <c r="DJ920" s="396"/>
      <c r="DK920" s="396"/>
      <c r="DL920" s="396"/>
      <c r="DM920" s="396"/>
      <c r="DN920" s="396"/>
      <c r="DO920" s="396"/>
      <c r="DP920" s="396"/>
      <c r="DQ920" s="396"/>
      <c r="DR920" s="396"/>
      <c r="DS920" s="396"/>
      <c r="DT920" s="396"/>
      <c r="DU920" s="396"/>
      <c r="DV920" s="396"/>
      <c r="DW920" s="396"/>
      <c r="DX920" s="396"/>
      <c r="DY920" s="396"/>
    </row>
    <row r="921" spans="1:129" ht="27" customHeight="1" x14ac:dyDescent="0.15">
      <c r="A921" s="432">
        <v>1020000613</v>
      </c>
      <c r="B921" s="386" t="s">
        <v>12089</v>
      </c>
      <c r="C921" s="387" t="s">
        <v>17255</v>
      </c>
      <c r="D921" s="149" t="s">
        <v>14038</v>
      </c>
      <c r="E921" s="149" t="s">
        <v>14086</v>
      </c>
      <c r="F921" s="149" t="s">
        <v>14103</v>
      </c>
      <c r="G921" s="388">
        <f>COUNTIF(H921:AL921,"*")</f>
        <v>5</v>
      </c>
      <c r="H921" s="402" t="s">
        <v>15083</v>
      </c>
      <c r="I921" s="402" t="s">
        <v>14908</v>
      </c>
      <c r="J921" s="402" t="s">
        <v>13616</v>
      </c>
      <c r="K921" s="402" t="s">
        <v>15187</v>
      </c>
      <c r="L921" s="404"/>
      <c r="M921" s="404"/>
      <c r="N921" s="404"/>
      <c r="O921" s="404"/>
      <c r="P921" s="404"/>
      <c r="Q921" s="404"/>
      <c r="R921" s="404"/>
      <c r="S921" s="404"/>
      <c r="T921" s="404"/>
      <c r="U921" s="404"/>
      <c r="V921" s="404"/>
      <c r="W921" s="404"/>
      <c r="X921" s="404"/>
      <c r="Y921" s="398"/>
      <c r="Z921" s="403" t="s">
        <v>13328</v>
      </c>
      <c r="AA921" s="400"/>
      <c r="AB921" s="400"/>
      <c r="AC921" s="400"/>
      <c r="AD921" s="436"/>
      <c r="AE921" s="436"/>
      <c r="AF921" s="436"/>
      <c r="AG921" s="436"/>
      <c r="AH921" s="436"/>
      <c r="AI921" s="436"/>
      <c r="AJ921" s="436"/>
      <c r="AK921" s="436"/>
      <c r="AL921" s="401"/>
      <c r="AM921" s="481">
        <f>COUNTIF(AN921:DY921,"*")-3</f>
        <v>6</v>
      </c>
      <c r="AN921" s="394" t="s">
        <v>15088</v>
      </c>
      <c r="AO921" s="395" t="s">
        <v>16194</v>
      </c>
      <c r="AP921" s="395" t="s">
        <v>15818</v>
      </c>
      <c r="AQ921" s="395" t="s">
        <v>16194</v>
      </c>
      <c r="AR921" s="395" t="s">
        <v>15172</v>
      </c>
      <c r="AS921" s="395" t="s">
        <v>16194</v>
      </c>
      <c r="AT921" s="395" t="s">
        <v>15717</v>
      </c>
      <c r="AU921" s="395" t="s">
        <v>15845</v>
      </c>
      <c r="AV921" s="395" t="s">
        <v>15846</v>
      </c>
      <c r="AW921" s="395"/>
      <c r="AX921" s="395"/>
      <c r="AY921" s="395"/>
      <c r="AZ921" s="395"/>
      <c r="BA921" s="395"/>
      <c r="BB921" s="395"/>
      <c r="BC921" s="395"/>
      <c r="BD921" s="395"/>
      <c r="BE921" s="395"/>
      <c r="BF921" s="395"/>
      <c r="BG921" s="395"/>
      <c r="BH921" s="395"/>
      <c r="BI921" s="395"/>
      <c r="BJ921" s="395"/>
      <c r="BK921" s="395"/>
      <c r="BL921" s="395"/>
      <c r="BM921" s="395"/>
      <c r="BN921" s="395"/>
      <c r="BO921" s="395"/>
      <c r="BP921" s="395"/>
      <c r="BQ921" s="396"/>
      <c r="BR921" s="396"/>
      <c r="BS921" s="396"/>
      <c r="BT921" s="396"/>
      <c r="BU921" s="396"/>
      <c r="BV921" s="396"/>
      <c r="BW921" s="396"/>
      <c r="BX921" s="396"/>
      <c r="BY921" s="396"/>
      <c r="BZ921" s="396"/>
      <c r="CA921" s="396"/>
      <c r="CB921" s="396"/>
      <c r="CC921" s="396"/>
      <c r="CD921" s="396"/>
      <c r="CE921" s="396"/>
      <c r="CF921" s="396"/>
      <c r="CG921" s="396"/>
      <c r="CH921" s="396"/>
      <c r="CI921" s="396"/>
      <c r="CJ921" s="396"/>
      <c r="CK921" s="396"/>
      <c r="CL921" s="396"/>
      <c r="CM921" s="396"/>
      <c r="CN921" s="396"/>
      <c r="CO921" s="396"/>
      <c r="CP921" s="396"/>
      <c r="CQ921" s="396"/>
      <c r="CR921" s="396"/>
      <c r="CS921" s="396"/>
      <c r="CT921" s="396"/>
      <c r="CU921" s="396"/>
      <c r="CV921" s="396"/>
      <c r="CW921" s="396"/>
      <c r="CX921" s="396"/>
      <c r="CY921" s="396"/>
      <c r="CZ921" s="396"/>
      <c r="DA921" s="396"/>
      <c r="DB921" s="396"/>
      <c r="DC921" s="396"/>
      <c r="DD921" s="396"/>
      <c r="DE921" s="396"/>
      <c r="DF921" s="396"/>
      <c r="DG921" s="396"/>
      <c r="DH921" s="396"/>
      <c r="DI921" s="396"/>
      <c r="DJ921" s="396"/>
      <c r="DK921" s="396"/>
      <c r="DL921" s="396"/>
      <c r="DM921" s="396"/>
      <c r="DN921" s="396"/>
      <c r="DO921" s="396"/>
      <c r="DP921" s="396"/>
      <c r="DQ921" s="396"/>
      <c r="DR921" s="396"/>
      <c r="DS921" s="396"/>
      <c r="DT921" s="396"/>
      <c r="DU921" s="396"/>
      <c r="DV921" s="396"/>
      <c r="DW921" s="396"/>
      <c r="DX921" s="396"/>
      <c r="DY921" s="396"/>
    </row>
    <row r="922" spans="1:129" ht="27" customHeight="1" x14ac:dyDescent="0.15">
      <c r="A922" s="432">
        <v>1020000843</v>
      </c>
      <c r="B922" s="386" t="s">
        <v>12157</v>
      </c>
      <c r="C922" s="387" t="s">
        <v>16859</v>
      </c>
      <c r="D922" s="149" t="s">
        <v>13059</v>
      </c>
      <c r="E922" s="153"/>
      <c r="F922" s="153"/>
      <c r="G922" s="388">
        <f>COUNTIF(H922:AL922,"*")</f>
        <v>1</v>
      </c>
      <c r="H922" s="397"/>
      <c r="I922" s="397"/>
      <c r="J922" s="397"/>
      <c r="K922" s="397"/>
      <c r="L922" s="400"/>
      <c r="M922" s="400"/>
      <c r="N922" s="400"/>
      <c r="O922" s="400"/>
      <c r="P922" s="400"/>
      <c r="Q922" s="400"/>
      <c r="R922" s="400"/>
      <c r="S922" s="400"/>
      <c r="T922" s="400"/>
      <c r="U922" s="400"/>
      <c r="V922" s="400"/>
      <c r="W922" s="400"/>
      <c r="X922" s="400"/>
      <c r="Y922" s="398"/>
      <c r="Z922" s="403" t="s">
        <v>13326</v>
      </c>
      <c r="AA922" s="400"/>
      <c r="AB922" s="400"/>
      <c r="AC922" s="400"/>
      <c r="AD922" s="436"/>
      <c r="AE922" s="436"/>
      <c r="AF922" s="436"/>
      <c r="AG922" s="436"/>
      <c r="AH922" s="436"/>
      <c r="AI922" s="436"/>
      <c r="AJ922" s="436"/>
      <c r="AK922" s="436"/>
      <c r="AL922" s="401"/>
      <c r="AM922" s="481">
        <f>COUNTIF(AN922:DY922,"*")-1</f>
        <v>2</v>
      </c>
      <c r="AN922" s="394" t="s">
        <v>15903</v>
      </c>
      <c r="AO922" s="395" t="s">
        <v>15608</v>
      </c>
      <c r="AP922" s="395" t="s">
        <v>16032</v>
      </c>
      <c r="AQ922" s="395"/>
      <c r="AR922" s="395"/>
      <c r="AS922" s="395"/>
      <c r="AT922" s="395"/>
      <c r="AU922" s="395"/>
      <c r="AV922" s="395"/>
      <c r="AW922" s="395"/>
      <c r="AX922" s="395"/>
      <c r="AY922" s="395"/>
      <c r="AZ922" s="395"/>
      <c r="BA922" s="395"/>
      <c r="BB922" s="395"/>
      <c r="BC922" s="395"/>
      <c r="BD922" s="395"/>
      <c r="BE922" s="395"/>
      <c r="BF922" s="395"/>
      <c r="BG922" s="395"/>
      <c r="BH922" s="395"/>
      <c r="BI922" s="395"/>
      <c r="BJ922" s="395"/>
      <c r="BK922" s="395"/>
      <c r="BL922" s="395"/>
      <c r="BM922" s="395"/>
      <c r="BN922" s="395"/>
      <c r="BO922" s="395"/>
      <c r="BP922" s="395"/>
      <c r="BQ922" s="396"/>
      <c r="BR922" s="396"/>
      <c r="BS922" s="396"/>
      <c r="BT922" s="396"/>
      <c r="BU922" s="396"/>
      <c r="BV922" s="396"/>
      <c r="BW922" s="396"/>
      <c r="BX922" s="396"/>
      <c r="BY922" s="396"/>
      <c r="BZ922" s="396"/>
      <c r="CA922" s="396"/>
      <c r="CB922" s="396"/>
      <c r="CC922" s="396"/>
      <c r="CD922" s="396"/>
      <c r="CE922" s="396"/>
      <c r="CF922" s="396"/>
      <c r="CG922" s="396"/>
      <c r="CH922" s="396"/>
      <c r="CI922" s="396"/>
      <c r="CJ922" s="396"/>
      <c r="CK922" s="396"/>
      <c r="CL922" s="396"/>
      <c r="CM922" s="396"/>
      <c r="CN922" s="396"/>
      <c r="CO922" s="396"/>
      <c r="CP922" s="396"/>
      <c r="CQ922" s="396"/>
      <c r="CR922" s="396"/>
      <c r="CS922" s="396"/>
      <c r="CT922" s="396"/>
      <c r="CU922" s="396"/>
      <c r="CV922" s="396"/>
      <c r="CW922" s="396"/>
      <c r="CX922" s="396"/>
      <c r="CY922" s="396"/>
      <c r="CZ922" s="396"/>
      <c r="DA922" s="396"/>
      <c r="DB922" s="396"/>
      <c r="DC922" s="396"/>
      <c r="DD922" s="396"/>
      <c r="DE922" s="396"/>
      <c r="DF922" s="396"/>
      <c r="DG922" s="396"/>
      <c r="DH922" s="396"/>
      <c r="DI922" s="396"/>
      <c r="DJ922" s="396"/>
      <c r="DK922" s="396"/>
      <c r="DL922" s="396"/>
      <c r="DM922" s="396"/>
      <c r="DN922" s="396"/>
      <c r="DO922" s="396"/>
      <c r="DP922" s="396"/>
      <c r="DQ922" s="396"/>
      <c r="DR922" s="396"/>
      <c r="DS922" s="396"/>
      <c r="DT922" s="396"/>
      <c r="DU922" s="396"/>
      <c r="DV922" s="396"/>
      <c r="DW922" s="396"/>
      <c r="DX922" s="396"/>
      <c r="DY922" s="396"/>
    </row>
    <row r="923" spans="1:129" ht="27" customHeight="1" x14ac:dyDescent="0.15">
      <c r="A923" s="432">
        <v>1030001327</v>
      </c>
      <c r="B923" s="386" t="s">
        <v>12514</v>
      </c>
      <c r="C923" s="387" t="s">
        <v>16843</v>
      </c>
      <c r="D923" s="149" t="s">
        <v>13043</v>
      </c>
      <c r="E923" s="153" t="s">
        <v>13070</v>
      </c>
      <c r="F923" s="153" t="s">
        <v>13016</v>
      </c>
      <c r="G923" s="388">
        <f>COUNTIF(H923:AL923,"*")</f>
        <v>1</v>
      </c>
      <c r="H923" s="397"/>
      <c r="I923" s="397"/>
      <c r="J923" s="397"/>
      <c r="K923" s="397"/>
      <c r="L923" s="400"/>
      <c r="M923" s="400"/>
      <c r="N923" s="400"/>
      <c r="O923" s="400"/>
      <c r="P923" s="400"/>
      <c r="Q923" s="400"/>
      <c r="R923" s="400"/>
      <c r="S923" s="400"/>
      <c r="T923" s="400"/>
      <c r="U923" s="400"/>
      <c r="V923" s="400"/>
      <c r="W923" s="400"/>
      <c r="X923" s="400"/>
      <c r="Y923" s="398"/>
      <c r="Z923" s="403" t="s">
        <v>13024</v>
      </c>
      <c r="AA923" s="400"/>
      <c r="AB923" s="400"/>
      <c r="AC923" s="400"/>
      <c r="AD923" s="436"/>
      <c r="AE923" s="436"/>
      <c r="AF923" s="436"/>
      <c r="AG923" s="436"/>
      <c r="AH923" s="436"/>
      <c r="AI923" s="436"/>
      <c r="AJ923" s="436"/>
      <c r="AK923" s="436"/>
      <c r="AL923" s="401"/>
      <c r="AM923" s="481">
        <f>COUNTIF(AN923:DY923,"*")</f>
        <v>1</v>
      </c>
      <c r="AN923" s="394" t="s">
        <v>13117</v>
      </c>
      <c r="AO923" s="395"/>
      <c r="AP923" s="395"/>
      <c r="AQ923" s="395"/>
      <c r="AR923" s="395"/>
      <c r="AS923" s="395"/>
      <c r="AT923" s="395"/>
      <c r="AU923" s="395"/>
      <c r="AV923" s="395"/>
      <c r="AW923" s="395"/>
      <c r="AX923" s="395"/>
      <c r="AY923" s="395"/>
      <c r="AZ923" s="395"/>
      <c r="BA923" s="395"/>
      <c r="BB923" s="395"/>
      <c r="BC923" s="395"/>
      <c r="BD923" s="395"/>
      <c r="BE923" s="395"/>
      <c r="BF923" s="395"/>
      <c r="BG923" s="395"/>
      <c r="BH923" s="395"/>
      <c r="BI923" s="395"/>
      <c r="BJ923" s="395"/>
      <c r="BK923" s="395"/>
      <c r="BL923" s="395"/>
      <c r="BM923" s="395"/>
      <c r="BN923" s="395"/>
      <c r="BO923" s="395"/>
      <c r="BP923" s="395"/>
      <c r="BQ923" s="396"/>
      <c r="BR923" s="396"/>
      <c r="BS923" s="396"/>
      <c r="BT923" s="396"/>
      <c r="BU923" s="396"/>
      <c r="BV923" s="396"/>
      <c r="BW923" s="396"/>
      <c r="BX923" s="396"/>
      <c r="BY923" s="396"/>
      <c r="BZ923" s="396"/>
      <c r="CA923" s="396"/>
      <c r="CB923" s="396"/>
      <c r="CC923" s="396"/>
      <c r="CD923" s="396"/>
      <c r="CE923" s="396"/>
      <c r="CF923" s="396"/>
      <c r="CG923" s="396"/>
      <c r="CH923" s="396"/>
      <c r="CI923" s="396"/>
      <c r="CJ923" s="396"/>
      <c r="CK923" s="396"/>
      <c r="CL923" s="396"/>
      <c r="CM923" s="396"/>
      <c r="CN923" s="396"/>
      <c r="CO923" s="396"/>
      <c r="CP923" s="396"/>
      <c r="CQ923" s="396"/>
      <c r="CR923" s="396"/>
      <c r="CS923" s="396"/>
      <c r="CT923" s="396"/>
      <c r="CU923" s="396"/>
      <c r="CV923" s="396"/>
      <c r="CW923" s="396"/>
      <c r="CX923" s="396"/>
      <c r="CY923" s="396"/>
      <c r="CZ923" s="396"/>
      <c r="DA923" s="396"/>
      <c r="DB923" s="396"/>
      <c r="DC923" s="396"/>
      <c r="DD923" s="396"/>
      <c r="DE923" s="396"/>
      <c r="DF923" s="396"/>
      <c r="DG923" s="396"/>
      <c r="DH923" s="396"/>
      <c r="DI923" s="396"/>
      <c r="DJ923" s="396"/>
      <c r="DK923" s="396"/>
      <c r="DL923" s="396"/>
      <c r="DM923" s="396"/>
      <c r="DN923" s="396"/>
      <c r="DO923" s="396"/>
      <c r="DP923" s="396"/>
      <c r="DQ923" s="396"/>
      <c r="DR923" s="396"/>
      <c r="DS923" s="396"/>
      <c r="DT923" s="396"/>
      <c r="DU923" s="396"/>
      <c r="DV923" s="396"/>
      <c r="DW923" s="396"/>
      <c r="DX923" s="396"/>
      <c r="DY923" s="396"/>
    </row>
    <row r="924" spans="1:129" ht="27" customHeight="1" x14ac:dyDescent="0.15">
      <c r="A924" s="432">
        <v>1020000979</v>
      </c>
      <c r="B924" s="386" t="s">
        <v>12190</v>
      </c>
      <c r="C924" s="387" t="s">
        <v>17425</v>
      </c>
      <c r="D924" s="149" t="s">
        <v>14315</v>
      </c>
      <c r="E924" s="153"/>
      <c r="F924" s="153"/>
      <c r="G924" s="388">
        <f>COUNTIF(H924:AL924,"*")</f>
        <v>2</v>
      </c>
      <c r="H924" s="402" t="s">
        <v>14955</v>
      </c>
      <c r="I924" s="402" t="s">
        <v>15353</v>
      </c>
      <c r="J924" s="397"/>
      <c r="K924" s="397"/>
      <c r="L924" s="400"/>
      <c r="M924" s="400"/>
      <c r="N924" s="400"/>
      <c r="O924" s="400"/>
      <c r="P924" s="400"/>
      <c r="Q924" s="400"/>
      <c r="R924" s="400"/>
      <c r="S924" s="400"/>
      <c r="T924" s="400"/>
      <c r="U924" s="400"/>
      <c r="V924" s="400"/>
      <c r="W924" s="400"/>
      <c r="X924" s="400"/>
      <c r="Y924" s="398"/>
      <c r="Z924" s="399"/>
      <c r="AA924" s="400"/>
      <c r="AB924" s="400"/>
      <c r="AC924" s="400"/>
      <c r="AD924" s="436"/>
      <c r="AE924" s="436"/>
      <c r="AF924" s="436"/>
      <c r="AG924" s="436"/>
      <c r="AH924" s="436"/>
      <c r="AI924" s="436"/>
      <c r="AJ924" s="436"/>
      <c r="AK924" s="436"/>
      <c r="AL924" s="401"/>
      <c r="AM924" s="481">
        <f>COUNTIF(AN924:DY924,"*")</f>
        <v>3</v>
      </c>
      <c r="AN924" s="394" t="s">
        <v>15165</v>
      </c>
      <c r="AO924" s="395" t="s">
        <v>15590</v>
      </c>
      <c r="AP924" s="395" t="s">
        <v>15591</v>
      </c>
      <c r="AQ924" s="395"/>
      <c r="AR924" s="395"/>
      <c r="AS924" s="395"/>
      <c r="AT924" s="395"/>
      <c r="AU924" s="395"/>
      <c r="AV924" s="395"/>
      <c r="AW924" s="395"/>
      <c r="AX924" s="395"/>
      <c r="AY924" s="395"/>
      <c r="AZ924" s="395"/>
      <c r="BA924" s="395"/>
      <c r="BB924" s="395"/>
      <c r="BC924" s="395"/>
      <c r="BD924" s="395"/>
      <c r="BE924" s="395"/>
      <c r="BF924" s="395"/>
      <c r="BG924" s="395"/>
      <c r="BH924" s="395"/>
      <c r="BI924" s="395"/>
      <c r="BJ924" s="395"/>
      <c r="BK924" s="395"/>
      <c r="BL924" s="395"/>
      <c r="BM924" s="395"/>
      <c r="BN924" s="395"/>
      <c r="BO924" s="395"/>
      <c r="BP924" s="395"/>
      <c r="BQ924" s="396"/>
      <c r="BR924" s="396"/>
      <c r="BS924" s="396"/>
      <c r="BT924" s="396"/>
      <c r="BU924" s="396"/>
      <c r="BV924" s="396"/>
      <c r="BW924" s="396"/>
      <c r="BX924" s="396"/>
      <c r="BY924" s="396"/>
      <c r="BZ924" s="396"/>
      <c r="CA924" s="396"/>
      <c r="CB924" s="396"/>
      <c r="CC924" s="396"/>
      <c r="CD924" s="396"/>
      <c r="CE924" s="396"/>
      <c r="CF924" s="396"/>
      <c r="CG924" s="396"/>
      <c r="CH924" s="396"/>
      <c r="CI924" s="396"/>
      <c r="CJ924" s="396"/>
      <c r="CK924" s="396"/>
      <c r="CL924" s="396"/>
      <c r="CM924" s="396"/>
      <c r="CN924" s="396"/>
      <c r="CO924" s="396"/>
      <c r="CP924" s="396"/>
      <c r="CQ924" s="396"/>
      <c r="CR924" s="396"/>
      <c r="CS924" s="396"/>
      <c r="CT924" s="396"/>
      <c r="CU924" s="396"/>
      <c r="CV924" s="396"/>
      <c r="CW924" s="396"/>
      <c r="CX924" s="396"/>
      <c r="CY924" s="396"/>
      <c r="CZ924" s="396"/>
      <c r="DA924" s="396"/>
      <c r="DB924" s="396"/>
      <c r="DC924" s="396"/>
      <c r="DD924" s="396"/>
      <c r="DE924" s="396"/>
      <c r="DF924" s="396"/>
      <c r="DG924" s="396"/>
      <c r="DH924" s="396"/>
      <c r="DI924" s="396"/>
      <c r="DJ924" s="396"/>
      <c r="DK924" s="396"/>
      <c r="DL924" s="396"/>
      <c r="DM924" s="396"/>
      <c r="DN924" s="396"/>
      <c r="DO924" s="396"/>
      <c r="DP924" s="396"/>
      <c r="DQ924" s="396"/>
      <c r="DR924" s="396"/>
      <c r="DS924" s="396"/>
      <c r="DT924" s="396"/>
      <c r="DU924" s="396"/>
      <c r="DV924" s="396"/>
      <c r="DW924" s="396"/>
      <c r="DX924" s="396"/>
      <c r="DY924" s="396"/>
    </row>
    <row r="925" spans="1:129" ht="27" customHeight="1" x14ac:dyDescent="0.15">
      <c r="A925" s="432">
        <v>1020000986</v>
      </c>
      <c r="B925" s="386" t="s">
        <v>12193</v>
      </c>
      <c r="C925" s="387" t="s">
        <v>17134</v>
      </c>
      <c r="D925" s="149" t="s">
        <v>13862</v>
      </c>
      <c r="E925" s="153"/>
      <c r="F925" s="153"/>
      <c r="G925" s="388">
        <f>COUNTIF(H925:AL925,"*")</f>
        <v>1</v>
      </c>
      <c r="H925" s="397"/>
      <c r="I925" s="397"/>
      <c r="J925" s="397"/>
      <c r="K925" s="397"/>
      <c r="L925" s="400"/>
      <c r="M925" s="400"/>
      <c r="N925" s="400"/>
      <c r="O925" s="400"/>
      <c r="P925" s="400"/>
      <c r="Q925" s="400"/>
      <c r="R925" s="400"/>
      <c r="S925" s="400"/>
      <c r="T925" s="400"/>
      <c r="U925" s="400"/>
      <c r="V925" s="400"/>
      <c r="W925" s="400"/>
      <c r="X925" s="400"/>
      <c r="Y925" s="398"/>
      <c r="Z925" s="399" t="s">
        <v>13112</v>
      </c>
      <c r="AA925" s="400"/>
      <c r="AB925" s="400"/>
      <c r="AC925" s="400"/>
      <c r="AD925" s="436"/>
      <c r="AE925" s="436"/>
      <c r="AF925" s="436"/>
      <c r="AG925" s="436"/>
      <c r="AH925" s="436"/>
      <c r="AI925" s="436"/>
      <c r="AJ925" s="436"/>
      <c r="AK925" s="436"/>
      <c r="AL925" s="401"/>
      <c r="AM925" s="481">
        <f>COUNTIF(AN925:DY925,"*")</f>
        <v>2</v>
      </c>
      <c r="AN925" s="394" t="s">
        <v>15422</v>
      </c>
      <c r="AO925" s="395" t="s">
        <v>15423</v>
      </c>
      <c r="AP925" s="395"/>
      <c r="AQ925" s="395"/>
      <c r="AR925" s="395"/>
      <c r="AS925" s="395"/>
      <c r="AT925" s="395"/>
      <c r="AU925" s="395"/>
      <c r="AV925" s="395"/>
      <c r="AW925" s="395"/>
      <c r="AX925" s="395"/>
      <c r="AY925" s="395"/>
      <c r="AZ925" s="395"/>
      <c r="BA925" s="395"/>
      <c r="BB925" s="395"/>
      <c r="BC925" s="395"/>
      <c r="BD925" s="395"/>
      <c r="BE925" s="395"/>
      <c r="BF925" s="395"/>
      <c r="BG925" s="395"/>
      <c r="BH925" s="395"/>
      <c r="BI925" s="395"/>
      <c r="BJ925" s="395"/>
      <c r="BK925" s="395"/>
      <c r="BL925" s="395"/>
      <c r="BM925" s="395"/>
      <c r="BN925" s="395"/>
      <c r="BO925" s="395"/>
      <c r="BP925" s="395"/>
      <c r="BQ925" s="396"/>
      <c r="BR925" s="396"/>
      <c r="BS925" s="396"/>
      <c r="BT925" s="396"/>
      <c r="BU925" s="396"/>
      <c r="BV925" s="396"/>
      <c r="BW925" s="396"/>
      <c r="BX925" s="396"/>
      <c r="BY925" s="396"/>
      <c r="BZ925" s="396"/>
      <c r="CA925" s="396"/>
      <c r="CB925" s="396"/>
      <c r="CC925" s="396"/>
      <c r="CD925" s="396"/>
      <c r="CE925" s="396"/>
      <c r="CF925" s="396"/>
      <c r="CG925" s="396"/>
      <c r="CH925" s="396"/>
      <c r="CI925" s="396"/>
      <c r="CJ925" s="396"/>
      <c r="CK925" s="396"/>
      <c r="CL925" s="396"/>
      <c r="CM925" s="396"/>
      <c r="CN925" s="396"/>
      <c r="CO925" s="396"/>
      <c r="CP925" s="396"/>
      <c r="CQ925" s="396"/>
      <c r="CR925" s="396"/>
      <c r="CS925" s="396"/>
      <c r="CT925" s="396"/>
      <c r="CU925" s="396"/>
      <c r="CV925" s="396"/>
      <c r="CW925" s="396"/>
      <c r="CX925" s="396"/>
      <c r="CY925" s="396"/>
      <c r="CZ925" s="396"/>
      <c r="DA925" s="396"/>
      <c r="DB925" s="396"/>
      <c r="DC925" s="396"/>
      <c r="DD925" s="396"/>
      <c r="DE925" s="396"/>
      <c r="DF925" s="396"/>
      <c r="DG925" s="396"/>
      <c r="DH925" s="396"/>
      <c r="DI925" s="396"/>
      <c r="DJ925" s="396"/>
      <c r="DK925" s="396"/>
      <c r="DL925" s="396"/>
      <c r="DM925" s="396"/>
      <c r="DN925" s="396"/>
      <c r="DO925" s="396"/>
      <c r="DP925" s="396"/>
      <c r="DQ925" s="396"/>
      <c r="DR925" s="396"/>
      <c r="DS925" s="396"/>
      <c r="DT925" s="396"/>
      <c r="DU925" s="396"/>
      <c r="DV925" s="396"/>
      <c r="DW925" s="396"/>
      <c r="DX925" s="396"/>
      <c r="DY925" s="396"/>
    </row>
    <row r="926" spans="1:129" ht="27" customHeight="1" x14ac:dyDescent="0.15">
      <c r="A926" s="432">
        <v>1030003144</v>
      </c>
      <c r="B926" s="386" t="s">
        <v>12589</v>
      </c>
      <c r="C926" s="387" t="s">
        <v>17092</v>
      </c>
      <c r="D926" s="149" t="s">
        <v>13789</v>
      </c>
      <c r="E926" s="153"/>
      <c r="F926" s="153"/>
      <c r="G926" s="388">
        <f>COUNTIF(H926:AL926,"*")</f>
        <v>5</v>
      </c>
      <c r="H926" s="397" t="s">
        <v>13123</v>
      </c>
      <c r="I926" s="397"/>
      <c r="J926" s="397"/>
      <c r="K926" s="397"/>
      <c r="L926" s="400"/>
      <c r="M926" s="400"/>
      <c r="N926" s="400"/>
      <c r="O926" s="400"/>
      <c r="P926" s="400"/>
      <c r="Q926" s="400"/>
      <c r="R926" s="400"/>
      <c r="S926" s="400"/>
      <c r="T926" s="400"/>
      <c r="U926" s="400"/>
      <c r="V926" s="400"/>
      <c r="W926" s="400"/>
      <c r="X926" s="400"/>
      <c r="Y926" s="398"/>
      <c r="Z926" s="399" t="s">
        <v>11794</v>
      </c>
      <c r="AA926" s="400" t="s">
        <v>11795</v>
      </c>
      <c r="AB926" s="400" t="s">
        <v>13226</v>
      </c>
      <c r="AC926" s="400" t="s">
        <v>13025</v>
      </c>
      <c r="AD926" s="436"/>
      <c r="AE926" s="436"/>
      <c r="AF926" s="436"/>
      <c r="AG926" s="436"/>
      <c r="AH926" s="436"/>
      <c r="AI926" s="436"/>
      <c r="AJ926" s="436"/>
      <c r="AK926" s="436"/>
      <c r="AL926" s="401"/>
      <c r="AM926" s="481">
        <f>COUNTIF(AN926:DY926,"*")-2</f>
        <v>10</v>
      </c>
      <c r="AN926" s="394" t="s">
        <v>13022</v>
      </c>
      <c r="AO926" s="395" t="s">
        <v>13127</v>
      </c>
      <c r="AP926" s="395" t="s">
        <v>13461</v>
      </c>
      <c r="AQ926" s="395" t="s">
        <v>13463</v>
      </c>
      <c r="AR926" s="395" t="s">
        <v>15345</v>
      </c>
      <c r="AS926" s="395" t="s">
        <v>15876</v>
      </c>
      <c r="AT926" s="395" t="s">
        <v>15383</v>
      </c>
      <c r="AU926" s="395" t="s">
        <v>14253</v>
      </c>
      <c r="AV926" s="395" t="s">
        <v>13236</v>
      </c>
      <c r="AW926" s="395" t="s">
        <v>15417</v>
      </c>
      <c r="AX926" s="395" t="s">
        <v>13512</v>
      </c>
      <c r="AY926" s="395" t="s">
        <v>15877</v>
      </c>
      <c r="AZ926" s="395"/>
      <c r="BA926" s="395"/>
      <c r="BB926" s="395"/>
      <c r="BC926" s="395"/>
      <c r="BD926" s="395"/>
      <c r="BE926" s="395"/>
      <c r="BF926" s="395"/>
      <c r="BG926" s="395"/>
      <c r="BH926" s="395"/>
      <c r="BI926" s="395"/>
      <c r="BJ926" s="395"/>
      <c r="BK926" s="395"/>
      <c r="BL926" s="395"/>
      <c r="BM926" s="395"/>
      <c r="BN926" s="395"/>
      <c r="BO926" s="395"/>
      <c r="BP926" s="395"/>
      <c r="BQ926" s="396"/>
      <c r="BR926" s="396"/>
      <c r="BS926" s="396"/>
      <c r="BT926" s="396"/>
      <c r="BU926" s="396"/>
      <c r="BV926" s="396"/>
      <c r="BW926" s="396"/>
      <c r="BX926" s="396"/>
      <c r="BY926" s="396"/>
      <c r="BZ926" s="396"/>
      <c r="CA926" s="396"/>
      <c r="CB926" s="396"/>
      <c r="CC926" s="396"/>
      <c r="CD926" s="396"/>
      <c r="CE926" s="396"/>
      <c r="CF926" s="396"/>
      <c r="CG926" s="396"/>
      <c r="CH926" s="396"/>
      <c r="CI926" s="396"/>
      <c r="CJ926" s="396"/>
      <c r="CK926" s="396"/>
      <c r="CL926" s="396"/>
      <c r="CM926" s="396"/>
      <c r="CN926" s="396"/>
      <c r="CO926" s="396"/>
      <c r="CP926" s="396"/>
      <c r="CQ926" s="396"/>
      <c r="CR926" s="396"/>
      <c r="CS926" s="396"/>
      <c r="CT926" s="396"/>
      <c r="CU926" s="396"/>
      <c r="CV926" s="396"/>
      <c r="CW926" s="396"/>
      <c r="CX926" s="396"/>
      <c r="CY926" s="396"/>
      <c r="CZ926" s="396"/>
      <c r="DA926" s="396"/>
      <c r="DB926" s="396"/>
      <c r="DC926" s="396"/>
      <c r="DD926" s="396"/>
      <c r="DE926" s="396"/>
      <c r="DF926" s="396"/>
      <c r="DG926" s="396"/>
      <c r="DH926" s="396"/>
      <c r="DI926" s="396"/>
      <c r="DJ926" s="396"/>
      <c r="DK926" s="396"/>
      <c r="DL926" s="396"/>
      <c r="DM926" s="396"/>
      <c r="DN926" s="396"/>
      <c r="DO926" s="396"/>
      <c r="DP926" s="396"/>
      <c r="DQ926" s="396"/>
      <c r="DR926" s="396"/>
      <c r="DS926" s="396"/>
      <c r="DT926" s="396"/>
      <c r="DU926" s="396"/>
      <c r="DV926" s="396"/>
      <c r="DW926" s="396"/>
      <c r="DX926" s="396"/>
      <c r="DY926" s="396"/>
    </row>
    <row r="927" spans="1:129" ht="27" customHeight="1" x14ac:dyDescent="0.15">
      <c r="A927" s="432">
        <v>1020001087</v>
      </c>
      <c r="B927" s="386" t="s">
        <v>12219</v>
      </c>
      <c r="C927" s="387" t="s">
        <v>17508</v>
      </c>
      <c r="D927" s="149" t="s">
        <v>14470</v>
      </c>
      <c r="E927" s="153"/>
      <c r="F927" s="153"/>
      <c r="G927" s="388">
        <f>COUNTIF(H927:AL927,"*")</f>
        <v>1</v>
      </c>
      <c r="H927" s="397" t="s">
        <v>15187</v>
      </c>
      <c r="I927" s="397"/>
      <c r="J927" s="397"/>
      <c r="K927" s="397"/>
      <c r="L927" s="400"/>
      <c r="M927" s="400"/>
      <c r="N927" s="400"/>
      <c r="O927" s="400"/>
      <c r="P927" s="400"/>
      <c r="Q927" s="400"/>
      <c r="R927" s="400"/>
      <c r="S927" s="400"/>
      <c r="T927" s="400"/>
      <c r="U927" s="400"/>
      <c r="V927" s="400"/>
      <c r="W927" s="400"/>
      <c r="X927" s="400"/>
      <c r="Y927" s="398"/>
      <c r="Z927" s="399"/>
      <c r="AA927" s="400"/>
      <c r="AB927" s="400"/>
      <c r="AC927" s="400"/>
      <c r="AD927" s="436"/>
      <c r="AE927" s="436"/>
      <c r="AF927" s="436"/>
      <c r="AG927" s="436"/>
      <c r="AH927" s="436"/>
      <c r="AI927" s="436"/>
      <c r="AJ927" s="436"/>
      <c r="AK927" s="436"/>
      <c r="AL927" s="401"/>
      <c r="AM927" s="481">
        <f>COUNTIF(AN927:DY927,"*")-1</f>
        <v>4</v>
      </c>
      <c r="AN927" s="394" t="s">
        <v>15188</v>
      </c>
      <c r="AO927" s="395" t="s">
        <v>15189</v>
      </c>
      <c r="AP927" s="395" t="s">
        <v>15190</v>
      </c>
      <c r="AQ927" s="395" t="s">
        <v>18856</v>
      </c>
      <c r="AR927" s="395" t="s">
        <v>18855</v>
      </c>
      <c r="AS927" s="395"/>
      <c r="AT927" s="395"/>
      <c r="AU927" s="395"/>
      <c r="AV927" s="395"/>
      <c r="AW927" s="395"/>
      <c r="AX927" s="395"/>
      <c r="AY927" s="395"/>
      <c r="AZ927" s="395"/>
      <c r="BA927" s="395"/>
      <c r="BB927" s="395"/>
      <c r="BC927" s="395"/>
      <c r="BD927" s="395"/>
      <c r="BE927" s="395"/>
      <c r="BF927" s="395"/>
      <c r="BG927" s="395"/>
      <c r="BH927" s="395"/>
      <c r="BI927" s="395"/>
      <c r="BJ927" s="395"/>
      <c r="BK927" s="395"/>
      <c r="BL927" s="395"/>
      <c r="BM927" s="395"/>
      <c r="BN927" s="395"/>
      <c r="BO927" s="395"/>
      <c r="BP927" s="395"/>
      <c r="BQ927" s="396"/>
      <c r="BR927" s="396"/>
      <c r="BS927" s="396"/>
      <c r="BT927" s="396"/>
      <c r="BU927" s="396"/>
      <c r="BV927" s="396"/>
      <c r="BW927" s="396"/>
      <c r="BX927" s="396"/>
      <c r="BY927" s="396"/>
      <c r="BZ927" s="396"/>
      <c r="CA927" s="396"/>
      <c r="CB927" s="396"/>
      <c r="CC927" s="396"/>
      <c r="CD927" s="396"/>
      <c r="CE927" s="396"/>
      <c r="CF927" s="396"/>
      <c r="CG927" s="396"/>
      <c r="CH927" s="396"/>
      <c r="CI927" s="396"/>
      <c r="CJ927" s="396"/>
      <c r="CK927" s="396"/>
      <c r="CL927" s="396"/>
      <c r="CM927" s="396"/>
      <c r="CN927" s="396"/>
      <c r="CO927" s="396"/>
      <c r="CP927" s="396"/>
      <c r="CQ927" s="396"/>
      <c r="CR927" s="396"/>
      <c r="CS927" s="396"/>
      <c r="CT927" s="396"/>
      <c r="CU927" s="396"/>
      <c r="CV927" s="396"/>
      <c r="CW927" s="396"/>
      <c r="CX927" s="396"/>
      <c r="CY927" s="396"/>
      <c r="CZ927" s="396"/>
      <c r="DA927" s="396"/>
      <c r="DB927" s="396"/>
      <c r="DC927" s="396"/>
      <c r="DD927" s="396"/>
      <c r="DE927" s="396"/>
      <c r="DF927" s="396"/>
      <c r="DG927" s="396"/>
      <c r="DH927" s="396"/>
      <c r="DI927" s="396"/>
      <c r="DJ927" s="396"/>
      <c r="DK927" s="396"/>
      <c r="DL927" s="396"/>
      <c r="DM927" s="396"/>
      <c r="DN927" s="396"/>
      <c r="DO927" s="396"/>
      <c r="DP927" s="396"/>
      <c r="DQ927" s="396"/>
      <c r="DR927" s="396"/>
      <c r="DS927" s="396"/>
      <c r="DT927" s="396"/>
      <c r="DU927" s="396"/>
      <c r="DV927" s="396"/>
      <c r="DW927" s="396"/>
      <c r="DX927" s="396"/>
      <c r="DY927" s="396"/>
    </row>
    <row r="928" spans="1:129" ht="27" customHeight="1" x14ac:dyDescent="0.15">
      <c r="A928" s="432">
        <v>1020001001</v>
      </c>
      <c r="B928" s="386" t="s">
        <v>12199</v>
      </c>
      <c r="C928" s="387" t="s">
        <v>17333</v>
      </c>
      <c r="D928" s="149" t="s">
        <v>14159</v>
      </c>
      <c r="E928" s="153" t="s">
        <v>14229</v>
      </c>
      <c r="F928" s="153" t="s">
        <v>12991</v>
      </c>
      <c r="G928" s="388">
        <f>COUNTIF(H928:AL928,"*")</f>
        <v>5</v>
      </c>
      <c r="H928" s="397"/>
      <c r="I928" s="397"/>
      <c r="J928" s="397"/>
      <c r="K928" s="397"/>
      <c r="L928" s="400"/>
      <c r="M928" s="400"/>
      <c r="N928" s="400"/>
      <c r="O928" s="400"/>
      <c r="P928" s="400"/>
      <c r="Q928" s="400"/>
      <c r="R928" s="400"/>
      <c r="S928" s="400"/>
      <c r="T928" s="400"/>
      <c r="U928" s="400"/>
      <c r="V928" s="400"/>
      <c r="W928" s="400"/>
      <c r="X928" s="400"/>
      <c r="Y928" s="398"/>
      <c r="Z928" s="403" t="s">
        <v>11794</v>
      </c>
      <c r="AA928" s="404" t="s">
        <v>11795</v>
      </c>
      <c r="AB928" s="404" t="s">
        <v>13024</v>
      </c>
      <c r="AC928" s="404" t="s">
        <v>13110</v>
      </c>
      <c r="AD928" s="437" t="s">
        <v>14852</v>
      </c>
      <c r="AE928" s="437"/>
      <c r="AF928" s="437"/>
      <c r="AG928" s="437"/>
      <c r="AH928" s="437"/>
      <c r="AI928" s="437"/>
      <c r="AJ928" s="437"/>
      <c r="AK928" s="437"/>
      <c r="AL928" s="410"/>
      <c r="AM928" s="481">
        <f>COUNTIF(AN928:DY928,"*")-2</f>
        <v>8</v>
      </c>
      <c r="AN928" s="394" t="s">
        <v>15477</v>
      </c>
      <c r="AO928" s="395" t="s">
        <v>15467</v>
      </c>
      <c r="AP928" s="501" t="s">
        <v>18908</v>
      </c>
      <c r="AQ928" s="395" t="s">
        <v>15469</v>
      </c>
      <c r="AR928" s="395" t="s">
        <v>15479</v>
      </c>
      <c r="AS928" s="395" t="s">
        <v>13121</v>
      </c>
      <c r="AT928" s="395" t="s">
        <v>13122</v>
      </c>
      <c r="AU928" s="395" t="s">
        <v>15654</v>
      </c>
      <c r="AV928" s="395" t="s">
        <v>15123</v>
      </c>
      <c r="AW928" s="395" t="s">
        <v>16370</v>
      </c>
      <c r="AX928" s="395"/>
      <c r="AY928" s="395"/>
      <c r="AZ928" s="395"/>
      <c r="BA928" s="395"/>
      <c r="BB928" s="395"/>
      <c r="BC928" s="395"/>
      <c r="BD928" s="395"/>
      <c r="BE928" s="395"/>
      <c r="BF928" s="395"/>
      <c r="BG928" s="395"/>
      <c r="BH928" s="395"/>
      <c r="BI928" s="395"/>
      <c r="BJ928" s="395"/>
      <c r="BK928" s="395"/>
      <c r="BL928" s="395"/>
      <c r="BM928" s="395"/>
      <c r="BN928" s="395"/>
      <c r="BO928" s="395"/>
      <c r="BP928" s="395"/>
      <c r="BQ928" s="396"/>
      <c r="BR928" s="396"/>
      <c r="BS928" s="396"/>
      <c r="BT928" s="396"/>
      <c r="BU928" s="396"/>
      <c r="BV928" s="396"/>
      <c r="BW928" s="396"/>
      <c r="BX928" s="396"/>
      <c r="BY928" s="396"/>
      <c r="BZ928" s="396"/>
      <c r="CA928" s="396"/>
      <c r="CB928" s="396"/>
      <c r="CC928" s="396"/>
      <c r="CD928" s="396"/>
      <c r="CE928" s="396"/>
      <c r="CF928" s="396"/>
      <c r="CG928" s="396"/>
      <c r="CH928" s="396"/>
      <c r="CI928" s="396"/>
      <c r="CJ928" s="396"/>
      <c r="CK928" s="396"/>
      <c r="CL928" s="396"/>
      <c r="CM928" s="396"/>
      <c r="CN928" s="396"/>
      <c r="CO928" s="396"/>
      <c r="CP928" s="396"/>
      <c r="CQ928" s="396"/>
      <c r="CR928" s="396"/>
      <c r="CS928" s="396"/>
      <c r="CT928" s="396"/>
      <c r="CU928" s="396"/>
      <c r="CV928" s="396"/>
      <c r="CW928" s="396"/>
      <c r="CX928" s="396"/>
      <c r="CY928" s="396"/>
      <c r="CZ928" s="396"/>
      <c r="DA928" s="396"/>
      <c r="DB928" s="396"/>
      <c r="DC928" s="396"/>
      <c r="DD928" s="396"/>
      <c r="DE928" s="396"/>
      <c r="DF928" s="396"/>
      <c r="DG928" s="396"/>
      <c r="DH928" s="396"/>
      <c r="DI928" s="396"/>
      <c r="DJ928" s="396"/>
      <c r="DK928" s="396"/>
      <c r="DL928" s="396"/>
      <c r="DM928" s="396"/>
      <c r="DN928" s="396"/>
      <c r="DO928" s="396"/>
      <c r="DP928" s="396"/>
      <c r="DQ928" s="396"/>
      <c r="DR928" s="396"/>
      <c r="DS928" s="396"/>
      <c r="DT928" s="396"/>
      <c r="DU928" s="396"/>
      <c r="DV928" s="396"/>
      <c r="DW928" s="396"/>
      <c r="DX928" s="396"/>
      <c r="DY928" s="396"/>
    </row>
    <row r="929" spans="1:129" ht="27" customHeight="1" x14ac:dyDescent="0.15">
      <c r="A929" s="432">
        <v>1020000018</v>
      </c>
      <c r="B929" s="386" t="s">
        <v>11935</v>
      </c>
      <c r="C929" s="387" t="s">
        <v>16913</v>
      </c>
      <c r="D929" s="149" t="s">
        <v>13244</v>
      </c>
      <c r="E929" s="149" t="s">
        <v>13267</v>
      </c>
      <c r="F929" s="149" t="s">
        <v>12992</v>
      </c>
      <c r="G929" s="388">
        <f>COUNTIF(H929:AL929,"*")</f>
        <v>5</v>
      </c>
      <c r="H929" s="397" t="s">
        <v>13123</v>
      </c>
      <c r="I929" s="397"/>
      <c r="J929" s="397"/>
      <c r="K929" s="397"/>
      <c r="L929" s="400"/>
      <c r="M929" s="400"/>
      <c r="N929" s="400"/>
      <c r="O929" s="400"/>
      <c r="P929" s="400"/>
      <c r="Q929" s="400"/>
      <c r="R929" s="400"/>
      <c r="S929" s="400"/>
      <c r="T929" s="400"/>
      <c r="U929" s="400"/>
      <c r="V929" s="400"/>
      <c r="W929" s="400"/>
      <c r="X929" s="400"/>
      <c r="Y929" s="398"/>
      <c r="Z929" s="399" t="s">
        <v>11794</v>
      </c>
      <c r="AA929" s="400" t="s">
        <v>11795</v>
      </c>
      <c r="AB929" s="400" t="s">
        <v>13024</v>
      </c>
      <c r="AC929" s="400" t="s">
        <v>13110</v>
      </c>
      <c r="AD929" s="436"/>
      <c r="AE929" s="436"/>
      <c r="AF929" s="436"/>
      <c r="AG929" s="436"/>
      <c r="AH929" s="436"/>
      <c r="AI929" s="436"/>
      <c r="AJ929" s="436"/>
      <c r="AK929" s="436"/>
      <c r="AL929" s="401"/>
      <c r="AM929" s="481">
        <f>COUNTIF(AN929:DY929,"*")</f>
        <v>11</v>
      </c>
      <c r="AN929" s="394" t="s">
        <v>13127</v>
      </c>
      <c r="AO929" s="395" t="s">
        <v>14850</v>
      </c>
      <c r="AP929" s="395" t="s">
        <v>13398</v>
      </c>
      <c r="AQ929" s="395" t="s">
        <v>13433</v>
      </c>
      <c r="AR929" s="395" t="s">
        <v>13434</v>
      </c>
      <c r="AS929" s="395" t="s">
        <v>13463</v>
      </c>
      <c r="AT929" s="395" t="s">
        <v>13464</v>
      </c>
      <c r="AU929" s="395" t="s">
        <v>13465</v>
      </c>
      <c r="AV929" s="395" t="s">
        <v>13298</v>
      </c>
      <c r="AW929" s="395" t="s">
        <v>13399</v>
      </c>
      <c r="AX929" s="395" t="s">
        <v>13400</v>
      </c>
      <c r="AY929" s="395"/>
      <c r="AZ929" s="395"/>
      <c r="BA929" s="395"/>
      <c r="BB929" s="395"/>
      <c r="BC929" s="395"/>
      <c r="BD929" s="395"/>
      <c r="BE929" s="395"/>
      <c r="BF929" s="395"/>
      <c r="BG929" s="395"/>
      <c r="BH929" s="395"/>
      <c r="BI929" s="395"/>
      <c r="BJ929" s="395"/>
      <c r="BK929" s="395"/>
      <c r="BL929" s="395"/>
      <c r="BM929" s="395"/>
      <c r="BN929" s="395"/>
      <c r="BO929" s="395"/>
      <c r="BP929" s="395"/>
      <c r="BQ929" s="396"/>
      <c r="BR929" s="396"/>
      <c r="BS929" s="396"/>
      <c r="BT929" s="396"/>
      <c r="BU929" s="396"/>
      <c r="BV929" s="396"/>
      <c r="BW929" s="396"/>
      <c r="BX929" s="396"/>
      <c r="BY929" s="396"/>
      <c r="BZ929" s="396"/>
      <c r="CA929" s="396"/>
      <c r="CB929" s="396"/>
      <c r="CC929" s="396"/>
      <c r="CD929" s="396"/>
      <c r="CE929" s="396"/>
      <c r="CF929" s="396"/>
      <c r="CG929" s="396"/>
      <c r="CH929" s="396"/>
      <c r="CI929" s="396"/>
      <c r="CJ929" s="396"/>
      <c r="CK929" s="396"/>
      <c r="CL929" s="396"/>
      <c r="CM929" s="396"/>
      <c r="CN929" s="396"/>
      <c r="CO929" s="396"/>
      <c r="CP929" s="396"/>
      <c r="CQ929" s="396"/>
      <c r="CR929" s="396"/>
      <c r="CS929" s="396"/>
      <c r="CT929" s="396"/>
      <c r="CU929" s="396"/>
      <c r="CV929" s="396"/>
      <c r="CW929" s="396"/>
      <c r="CX929" s="396"/>
      <c r="CY929" s="396"/>
      <c r="CZ929" s="396"/>
      <c r="DA929" s="396"/>
      <c r="DB929" s="396"/>
      <c r="DC929" s="396"/>
      <c r="DD929" s="396"/>
      <c r="DE929" s="396"/>
      <c r="DF929" s="396"/>
      <c r="DG929" s="396"/>
      <c r="DH929" s="396"/>
      <c r="DI929" s="396"/>
      <c r="DJ929" s="396"/>
      <c r="DK929" s="396"/>
      <c r="DL929" s="396"/>
      <c r="DM929" s="396"/>
      <c r="DN929" s="396"/>
      <c r="DO929" s="396"/>
      <c r="DP929" s="396"/>
      <c r="DQ929" s="396"/>
      <c r="DR929" s="396"/>
      <c r="DS929" s="396"/>
      <c r="DT929" s="396"/>
      <c r="DU929" s="396"/>
      <c r="DV929" s="396"/>
      <c r="DW929" s="396"/>
      <c r="DX929" s="396"/>
      <c r="DY929" s="396"/>
    </row>
    <row r="930" spans="1:129" ht="27" customHeight="1" x14ac:dyDescent="0.15">
      <c r="A930" s="432">
        <v>1030000508</v>
      </c>
      <c r="B930" s="386" t="s">
        <v>12494</v>
      </c>
      <c r="C930" s="387" t="s">
        <v>17658</v>
      </c>
      <c r="D930" s="149" t="s">
        <v>14592</v>
      </c>
      <c r="E930" s="149" t="s">
        <v>14733</v>
      </c>
      <c r="F930" s="153" t="s">
        <v>13016</v>
      </c>
      <c r="G930" s="388">
        <f>COUNTIF(H930:AL930,"*")</f>
        <v>3</v>
      </c>
      <c r="H930" s="397" t="s">
        <v>13109</v>
      </c>
      <c r="I930" s="397" t="s">
        <v>13111</v>
      </c>
      <c r="J930" s="397"/>
      <c r="K930" s="397"/>
      <c r="L930" s="400"/>
      <c r="M930" s="400"/>
      <c r="N930" s="400"/>
      <c r="O930" s="400"/>
      <c r="P930" s="400"/>
      <c r="Q930" s="400"/>
      <c r="R930" s="400"/>
      <c r="S930" s="400"/>
      <c r="T930" s="400"/>
      <c r="U930" s="400"/>
      <c r="V930" s="400"/>
      <c r="W930" s="400"/>
      <c r="X930" s="400"/>
      <c r="Y930" s="398"/>
      <c r="Z930" s="399" t="s">
        <v>13025</v>
      </c>
      <c r="AA930" s="400"/>
      <c r="AB930" s="400"/>
      <c r="AC930" s="400"/>
      <c r="AD930" s="436"/>
      <c r="AE930" s="436"/>
      <c r="AF930" s="436"/>
      <c r="AG930" s="436"/>
      <c r="AH930" s="436"/>
      <c r="AI930" s="436"/>
      <c r="AJ930" s="436"/>
      <c r="AK930" s="436"/>
      <c r="AL930" s="401"/>
      <c r="AM930" s="481">
        <f>COUNTIF(AN930:DY930,"*")-3</f>
        <v>3</v>
      </c>
      <c r="AN930" s="394" t="s">
        <v>13337</v>
      </c>
      <c r="AO930" s="395" t="s">
        <v>16201</v>
      </c>
      <c r="AP930" s="395" t="s">
        <v>15936</v>
      </c>
      <c r="AQ930" s="395" t="s">
        <v>16202</v>
      </c>
      <c r="AR930" s="395" t="s">
        <v>13512</v>
      </c>
      <c r="AS930" s="395" t="s">
        <v>16203</v>
      </c>
      <c r="AT930" s="395"/>
      <c r="AU930" s="395"/>
      <c r="AV930" s="395"/>
      <c r="AW930" s="395"/>
      <c r="AX930" s="395"/>
      <c r="AY930" s="395"/>
      <c r="AZ930" s="395"/>
      <c r="BA930" s="395"/>
      <c r="BB930" s="395"/>
      <c r="BC930" s="395"/>
      <c r="BD930" s="395"/>
      <c r="BE930" s="395"/>
      <c r="BF930" s="395"/>
      <c r="BG930" s="395"/>
      <c r="BH930" s="395"/>
      <c r="BI930" s="395"/>
      <c r="BJ930" s="395"/>
      <c r="BK930" s="395"/>
      <c r="BL930" s="395"/>
      <c r="BM930" s="395"/>
      <c r="BN930" s="395"/>
      <c r="BO930" s="395"/>
      <c r="BP930" s="395"/>
      <c r="BQ930" s="396"/>
      <c r="BR930" s="396"/>
      <c r="BS930" s="396"/>
      <c r="BT930" s="396"/>
      <c r="BU930" s="396"/>
      <c r="BV930" s="396"/>
      <c r="BW930" s="396"/>
      <c r="BX930" s="396"/>
      <c r="BY930" s="396"/>
      <c r="BZ930" s="396"/>
      <c r="CA930" s="396"/>
      <c r="CB930" s="396"/>
      <c r="CC930" s="396"/>
      <c r="CD930" s="396"/>
      <c r="CE930" s="396"/>
      <c r="CF930" s="396"/>
      <c r="CG930" s="396"/>
      <c r="CH930" s="396"/>
      <c r="CI930" s="396"/>
      <c r="CJ930" s="396"/>
      <c r="CK930" s="396"/>
      <c r="CL930" s="396"/>
      <c r="CM930" s="396"/>
      <c r="CN930" s="396"/>
      <c r="CO930" s="396"/>
      <c r="CP930" s="396"/>
      <c r="CQ930" s="396"/>
      <c r="CR930" s="396"/>
      <c r="CS930" s="396"/>
      <c r="CT930" s="396"/>
      <c r="CU930" s="396"/>
      <c r="CV930" s="396"/>
      <c r="CW930" s="396"/>
      <c r="CX930" s="396"/>
      <c r="CY930" s="396"/>
      <c r="CZ930" s="396"/>
      <c r="DA930" s="396"/>
      <c r="DB930" s="396"/>
      <c r="DC930" s="396"/>
      <c r="DD930" s="396"/>
      <c r="DE930" s="396"/>
      <c r="DF930" s="396"/>
      <c r="DG930" s="396"/>
      <c r="DH930" s="396"/>
      <c r="DI930" s="396"/>
      <c r="DJ930" s="396"/>
      <c r="DK930" s="396"/>
      <c r="DL930" s="396"/>
      <c r="DM930" s="396"/>
      <c r="DN930" s="396"/>
      <c r="DO930" s="396"/>
      <c r="DP930" s="396"/>
      <c r="DQ930" s="396"/>
      <c r="DR930" s="396"/>
      <c r="DS930" s="396"/>
      <c r="DT930" s="396"/>
      <c r="DU930" s="396"/>
      <c r="DV930" s="396"/>
      <c r="DW930" s="396"/>
      <c r="DX930" s="396"/>
      <c r="DY930" s="396"/>
    </row>
    <row r="931" spans="1:129" ht="27" customHeight="1" x14ac:dyDescent="0.15">
      <c r="A931" s="432">
        <v>1020000551</v>
      </c>
      <c r="B931" s="386" t="s">
        <v>12077</v>
      </c>
      <c r="C931" s="387" t="s">
        <v>17367</v>
      </c>
      <c r="D931" s="149" t="s">
        <v>14199</v>
      </c>
      <c r="E931" s="149" t="s">
        <v>14237</v>
      </c>
      <c r="F931" s="153" t="s">
        <v>12991</v>
      </c>
      <c r="G931" s="388">
        <f>COUNTIF(H931:AL931,"*")</f>
        <v>1</v>
      </c>
      <c r="H931" s="397"/>
      <c r="I931" s="397"/>
      <c r="J931" s="397"/>
      <c r="K931" s="397"/>
      <c r="L931" s="400"/>
      <c r="M931" s="400"/>
      <c r="N931" s="400"/>
      <c r="O931" s="400"/>
      <c r="P931" s="400"/>
      <c r="Q931" s="400"/>
      <c r="R931" s="400"/>
      <c r="S931" s="400"/>
      <c r="T931" s="400"/>
      <c r="U931" s="400"/>
      <c r="V931" s="400"/>
      <c r="W931" s="400"/>
      <c r="X931" s="400"/>
      <c r="Y931" s="398"/>
      <c r="Z931" s="403" t="s">
        <v>13024</v>
      </c>
      <c r="AA931" s="400"/>
      <c r="AB931" s="400"/>
      <c r="AC931" s="400"/>
      <c r="AD931" s="436"/>
      <c r="AE931" s="436"/>
      <c r="AF931" s="436"/>
      <c r="AG931" s="436"/>
      <c r="AH931" s="436"/>
      <c r="AI931" s="436"/>
      <c r="AJ931" s="436"/>
      <c r="AK931" s="436"/>
      <c r="AL931" s="401"/>
      <c r="AM931" s="481">
        <f>COUNTIF(AN931:DY931,"*")</f>
        <v>1</v>
      </c>
      <c r="AN931" s="394" t="s">
        <v>13117</v>
      </c>
      <c r="AO931" s="395"/>
      <c r="AP931" s="395"/>
      <c r="AQ931" s="395"/>
      <c r="AR931" s="395"/>
      <c r="AS931" s="395"/>
      <c r="AT931" s="395"/>
      <c r="AU931" s="395"/>
      <c r="AV931" s="395"/>
      <c r="AW931" s="395"/>
      <c r="AX931" s="395"/>
      <c r="AY931" s="395"/>
      <c r="AZ931" s="395"/>
      <c r="BA931" s="395"/>
      <c r="BB931" s="395"/>
      <c r="BC931" s="395"/>
      <c r="BD931" s="395"/>
      <c r="BE931" s="395"/>
      <c r="BF931" s="395"/>
      <c r="BG931" s="395"/>
      <c r="BH931" s="395"/>
      <c r="BI931" s="395"/>
      <c r="BJ931" s="395"/>
      <c r="BK931" s="395"/>
      <c r="BL931" s="395"/>
      <c r="BM931" s="395"/>
      <c r="BN931" s="395"/>
      <c r="BO931" s="395"/>
      <c r="BP931" s="395"/>
      <c r="BQ931" s="396"/>
      <c r="BR931" s="396"/>
      <c r="BS931" s="396"/>
      <c r="BT931" s="396"/>
      <c r="BU931" s="396"/>
      <c r="BV931" s="396"/>
      <c r="BW931" s="396"/>
      <c r="BX931" s="396"/>
      <c r="BY931" s="396"/>
      <c r="BZ931" s="396"/>
      <c r="CA931" s="396"/>
      <c r="CB931" s="396"/>
      <c r="CC931" s="396"/>
      <c r="CD931" s="396"/>
      <c r="CE931" s="396"/>
      <c r="CF931" s="396"/>
      <c r="CG931" s="396"/>
      <c r="CH931" s="396"/>
      <c r="CI931" s="396"/>
      <c r="CJ931" s="396"/>
      <c r="CK931" s="396"/>
      <c r="CL931" s="396"/>
      <c r="CM931" s="396"/>
      <c r="CN931" s="396"/>
      <c r="CO931" s="396"/>
      <c r="CP931" s="396"/>
      <c r="CQ931" s="396"/>
      <c r="CR931" s="396"/>
      <c r="CS931" s="396"/>
      <c r="CT931" s="396"/>
      <c r="CU931" s="396"/>
      <c r="CV931" s="396"/>
      <c r="CW931" s="396"/>
      <c r="CX931" s="396"/>
      <c r="CY931" s="396"/>
      <c r="CZ931" s="396"/>
      <c r="DA931" s="396"/>
      <c r="DB931" s="396"/>
      <c r="DC931" s="396"/>
      <c r="DD931" s="396"/>
      <c r="DE931" s="396"/>
      <c r="DF931" s="396"/>
      <c r="DG931" s="396"/>
      <c r="DH931" s="396"/>
      <c r="DI931" s="396"/>
      <c r="DJ931" s="396"/>
      <c r="DK931" s="396"/>
      <c r="DL931" s="396"/>
      <c r="DM931" s="396"/>
      <c r="DN931" s="396"/>
      <c r="DO931" s="396"/>
      <c r="DP931" s="396"/>
      <c r="DQ931" s="396"/>
      <c r="DR931" s="396"/>
      <c r="DS931" s="396"/>
      <c r="DT931" s="396"/>
      <c r="DU931" s="396"/>
      <c r="DV931" s="396"/>
      <c r="DW931" s="396"/>
      <c r="DX931" s="396"/>
      <c r="DY931" s="396"/>
    </row>
    <row r="932" spans="1:129" ht="27" customHeight="1" x14ac:dyDescent="0.15">
      <c r="A932" s="432">
        <v>1030003935</v>
      </c>
      <c r="B932" s="386" t="s">
        <v>12617</v>
      </c>
      <c r="C932" s="387" t="s">
        <v>17288</v>
      </c>
      <c r="D932" s="149" t="s">
        <v>14133</v>
      </c>
      <c r="E932" s="149"/>
      <c r="F932" s="149"/>
      <c r="G932" s="388">
        <f>COUNTIF(H932:AL932,"*")</f>
        <v>4</v>
      </c>
      <c r="H932" s="402" t="s">
        <v>14865</v>
      </c>
      <c r="I932" s="402" t="s">
        <v>14833</v>
      </c>
      <c r="J932" s="402" t="s">
        <v>15022</v>
      </c>
      <c r="K932" s="402" t="s">
        <v>14955</v>
      </c>
      <c r="L932" s="404"/>
      <c r="M932" s="404"/>
      <c r="N932" s="404"/>
      <c r="O932" s="404"/>
      <c r="P932" s="404"/>
      <c r="Q932" s="404"/>
      <c r="R932" s="404"/>
      <c r="S932" s="404"/>
      <c r="T932" s="404"/>
      <c r="U932" s="404"/>
      <c r="V932" s="404"/>
      <c r="W932" s="404"/>
      <c r="X932" s="404"/>
      <c r="Y932" s="398"/>
      <c r="Z932" s="399"/>
      <c r="AA932" s="400"/>
      <c r="AB932" s="400"/>
      <c r="AC932" s="400"/>
      <c r="AD932" s="436"/>
      <c r="AE932" s="436"/>
      <c r="AF932" s="436"/>
      <c r="AG932" s="436"/>
      <c r="AH932" s="436"/>
      <c r="AI932" s="436"/>
      <c r="AJ932" s="436"/>
      <c r="AK932" s="436"/>
      <c r="AL932" s="401"/>
      <c r="AM932" s="481">
        <f>COUNTIF(AN932:DY932,"*")</f>
        <v>7</v>
      </c>
      <c r="AN932" s="394" t="s">
        <v>14866</v>
      </c>
      <c r="AO932" s="395" t="s">
        <v>14903</v>
      </c>
      <c r="AP932" s="395" t="s">
        <v>14867</v>
      </c>
      <c r="AQ932" s="395" t="s">
        <v>15361</v>
      </c>
      <c r="AR932" s="395" t="s">
        <v>15951</v>
      </c>
      <c r="AS932" s="395" t="s">
        <v>15537</v>
      </c>
      <c r="AT932" s="395" t="s">
        <v>15271</v>
      </c>
      <c r="AU932" s="395"/>
      <c r="AV932" s="395"/>
      <c r="AW932" s="395"/>
      <c r="AX932" s="395"/>
      <c r="AY932" s="395"/>
      <c r="AZ932" s="395"/>
      <c r="BA932" s="395"/>
      <c r="BB932" s="395"/>
      <c r="BC932" s="395"/>
      <c r="BD932" s="395"/>
      <c r="BE932" s="395"/>
      <c r="BF932" s="395"/>
      <c r="BG932" s="395"/>
      <c r="BH932" s="395"/>
      <c r="BI932" s="395"/>
      <c r="BJ932" s="395"/>
      <c r="BK932" s="395"/>
      <c r="BL932" s="395"/>
      <c r="BM932" s="395"/>
      <c r="BN932" s="395"/>
      <c r="BO932" s="395"/>
      <c r="BP932" s="395"/>
      <c r="BQ932" s="396"/>
      <c r="BR932" s="396"/>
      <c r="BS932" s="396"/>
      <c r="BT932" s="396"/>
      <c r="BU932" s="396"/>
      <c r="BV932" s="396"/>
      <c r="BW932" s="396"/>
      <c r="BX932" s="396"/>
      <c r="BY932" s="396"/>
      <c r="BZ932" s="396"/>
      <c r="CA932" s="396"/>
      <c r="CB932" s="396"/>
      <c r="CC932" s="396"/>
      <c r="CD932" s="396"/>
      <c r="CE932" s="396"/>
      <c r="CF932" s="396"/>
      <c r="CG932" s="396"/>
      <c r="CH932" s="396"/>
      <c r="CI932" s="396"/>
      <c r="CJ932" s="396"/>
      <c r="CK932" s="396"/>
      <c r="CL932" s="396"/>
      <c r="CM932" s="396"/>
      <c r="CN932" s="396"/>
      <c r="CO932" s="396"/>
      <c r="CP932" s="396"/>
      <c r="CQ932" s="396"/>
      <c r="CR932" s="396"/>
      <c r="CS932" s="396"/>
      <c r="CT932" s="396"/>
      <c r="CU932" s="396"/>
      <c r="CV932" s="396"/>
      <c r="CW932" s="396"/>
      <c r="CX932" s="396"/>
      <c r="CY932" s="396"/>
      <c r="CZ932" s="396"/>
      <c r="DA932" s="396"/>
      <c r="DB932" s="396"/>
      <c r="DC932" s="396"/>
      <c r="DD932" s="396"/>
      <c r="DE932" s="396"/>
      <c r="DF932" s="396"/>
      <c r="DG932" s="396"/>
      <c r="DH932" s="396"/>
      <c r="DI932" s="396"/>
      <c r="DJ932" s="396"/>
      <c r="DK932" s="396"/>
      <c r="DL932" s="396"/>
      <c r="DM932" s="396"/>
      <c r="DN932" s="396"/>
      <c r="DO932" s="396"/>
      <c r="DP932" s="396"/>
      <c r="DQ932" s="396"/>
      <c r="DR932" s="396"/>
      <c r="DS932" s="396"/>
      <c r="DT932" s="396"/>
      <c r="DU932" s="396"/>
      <c r="DV932" s="396"/>
      <c r="DW932" s="396"/>
      <c r="DX932" s="396"/>
      <c r="DY932" s="396"/>
    </row>
    <row r="933" spans="1:129" ht="27" customHeight="1" x14ac:dyDescent="0.15">
      <c r="A933" s="432">
        <v>1020000282</v>
      </c>
      <c r="B933" s="386" t="s">
        <v>12002</v>
      </c>
      <c r="C933" s="387" t="s">
        <v>17288</v>
      </c>
      <c r="D933" s="149" t="s">
        <v>14264</v>
      </c>
      <c r="E933" s="153" t="s">
        <v>14386</v>
      </c>
      <c r="F933" s="153" t="s">
        <v>12992</v>
      </c>
      <c r="G933" s="388">
        <f>COUNTIF(H933:AL933,"*")</f>
        <v>5</v>
      </c>
      <c r="H933" s="402" t="s">
        <v>13109</v>
      </c>
      <c r="I933" s="402" t="s">
        <v>13110</v>
      </c>
      <c r="J933" s="402" t="s">
        <v>13111</v>
      </c>
      <c r="K933" s="402" t="s">
        <v>13214</v>
      </c>
      <c r="L933" s="404"/>
      <c r="M933" s="404"/>
      <c r="N933" s="404"/>
      <c r="O933" s="404"/>
      <c r="P933" s="404"/>
      <c r="Q933" s="404"/>
      <c r="R933" s="404"/>
      <c r="S933" s="404"/>
      <c r="T933" s="404"/>
      <c r="U933" s="404"/>
      <c r="V933" s="404"/>
      <c r="W933" s="404"/>
      <c r="X933" s="404"/>
      <c r="Y933" s="398"/>
      <c r="Z933" s="403" t="s">
        <v>13024</v>
      </c>
      <c r="AA933" s="400"/>
      <c r="AB933" s="400"/>
      <c r="AC933" s="400"/>
      <c r="AD933" s="436"/>
      <c r="AE933" s="436"/>
      <c r="AF933" s="436"/>
      <c r="AG933" s="436"/>
      <c r="AH933" s="436"/>
      <c r="AI933" s="436"/>
      <c r="AJ933" s="436"/>
      <c r="AK933" s="436"/>
      <c r="AL933" s="401"/>
      <c r="AM933" s="481">
        <f>COUNTIF(AN933:DY933,"*")-3</f>
        <v>8</v>
      </c>
      <c r="AN933" s="394" t="s">
        <v>15458</v>
      </c>
      <c r="AO933" s="395" t="s">
        <v>16396</v>
      </c>
      <c r="AP933" s="395" t="s">
        <v>15460</v>
      </c>
      <c r="AQ933" s="395" t="s">
        <v>16397</v>
      </c>
      <c r="AR933" s="395" t="s">
        <v>13534</v>
      </c>
      <c r="AS933" s="395" t="s">
        <v>14893</v>
      </c>
      <c r="AT933" s="395" t="s">
        <v>13535</v>
      </c>
      <c r="AU933" s="395" t="s">
        <v>13500</v>
      </c>
      <c r="AV933" s="395" t="s">
        <v>16398</v>
      </c>
      <c r="AW933" s="395" t="s">
        <v>13114</v>
      </c>
      <c r="AX933" s="395" t="s">
        <v>13115</v>
      </c>
      <c r="AY933" s="395"/>
      <c r="AZ933" s="395"/>
      <c r="BA933" s="395"/>
      <c r="BB933" s="395"/>
      <c r="BC933" s="395"/>
      <c r="BD933" s="395"/>
      <c r="BE933" s="395"/>
      <c r="BF933" s="395"/>
      <c r="BG933" s="395"/>
      <c r="BH933" s="395"/>
      <c r="BI933" s="395"/>
      <c r="BJ933" s="395"/>
      <c r="BK933" s="395"/>
      <c r="BL933" s="395"/>
      <c r="BM933" s="395"/>
      <c r="BN933" s="395"/>
      <c r="BO933" s="395"/>
      <c r="BP933" s="395"/>
      <c r="BQ933" s="396"/>
      <c r="BR933" s="396"/>
      <c r="BS933" s="396"/>
      <c r="BT933" s="396"/>
      <c r="BU933" s="396"/>
      <c r="BV933" s="396"/>
      <c r="BW933" s="396"/>
      <c r="BX933" s="396"/>
      <c r="BY933" s="396"/>
      <c r="BZ933" s="396"/>
      <c r="CA933" s="396"/>
      <c r="CB933" s="396"/>
      <c r="CC933" s="396"/>
      <c r="CD933" s="396"/>
      <c r="CE933" s="396"/>
      <c r="CF933" s="396"/>
      <c r="CG933" s="396"/>
      <c r="CH933" s="396"/>
      <c r="CI933" s="396"/>
      <c r="CJ933" s="396"/>
      <c r="CK933" s="396"/>
      <c r="CL933" s="396"/>
      <c r="CM933" s="396"/>
      <c r="CN933" s="396"/>
      <c r="CO933" s="396"/>
      <c r="CP933" s="396"/>
      <c r="CQ933" s="396"/>
      <c r="CR933" s="396"/>
      <c r="CS933" s="396"/>
      <c r="CT933" s="396"/>
      <c r="CU933" s="396"/>
      <c r="CV933" s="396"/>
      <c r="CW933" s="396"/>
      <c r="CX933" s="396"/>
      <c r="CY933" s="396"/>
      <c r="CZ933" s="396"/>
      <c r="DA933" s="396"/>
      <c r="DB933" s="396"/>
      <c r="DC933" s="396"/>
      <c r="DD933" s="396"/>
      <c r="DE933" s="396"/>
      <c r="DF933" s="396"/>
      <c r="DG933" s="396"/>
      <c r="DH933" s="396"/>
      <c r="DI933" s="396"/>
      <c r="DJ933" s="396"/>
      <c r="DK933" s="396"/>
      <c r="DL933" s="396"/>
      <c r="DM933" s="396"/>
      <c r="DN933" s="396"/>
      <c r="DO933" s="396"/>
      <c r="DP933" s="396"/>
      <c r="DQ933" s="396"/>
      <c r="DR933" s="396"/>
      <c r="DS933" s="396"/>
      <c r="DT933" s="396"/>
      <c r="DU933" s="396"/>
      <c r="DV933" s="396"/>
      <c r="DW933" s="396"/>
      <c r="DX933" s="396"/>
      <c r="DY933" s="396"/>
    </row>
    <row r="934" spans="1:129" ht="27" customHeight="1" x14ac:dyDescent="0.15">
      <c r="A934" s="432">
        <v>1020000829</v>
      </c>
      <c r="B934" s="386" t="s">
        <v>18838</v>
      </c>
      <c r="C934" s="387" t="s">
        <v>17542</v>
      </c>
      <c r="D934" s="149" t="s">
        <v>14500</v>
      </c>
      <c r="E934" s="153" t="s">
        <v>14691</v>
      </c>
      <c r="F934" s="153" t="s">
        <v>18839</v>
      </c>
      <c r="G934" s="388">
        <f>COUNTIF(H934:AL934,"*")</f>
        <v>5</v>
      </c>
      <c r="H934" s="397" t="s">
        <v>13123</v>
      </c>
      <c r="I934" s="397" t="s">
        <v>13125</v>
      </c>
      <c r="J934" s="397"/>
      <c r="K934" s="397"/>
      <c r="L934" s="400"/>
      <c r="M934" s="400"/>
      <c r="N934" s="400"/>
      <c r="O934" s="400"/>
      <c r="P934" s="400"/>
      <c r="Q934" s="400"/>
      <c r="R934" s="400"/>
      <c r="S934" s="400"/>
      <c r="T934" s="400"/>
      <c r="U934" s="400"/>
      <c r="V934" s="400"/>
      <c r="W934" s="400"/>
      <c r="X934" s="400"/>
      <c r="Y934" s="398"/>
      <c r="Z934" s="399" t="s">
        <v>11795</v>
      </c>
      <c r="AA934" s="400" t="s">
        <v>13126</v>
      </c>
      <c r="AB934" s="400" t="s">
        <v>13110</v>
      </c>
      <c r="AC934" s="400"/>
      <c r="AD934" s="436"/>
      <c r="AE934" s="436"/>
      <c r="AF934" s="436"/>
      <c r="AG934" s="436"/>
      <c r="AH934" s="436"/>
      <c r="AI934" s="436"/>
      <c r="AJ934" s="436"/>
      <c r="AK934" s="436"/>
      <c r="AL934" s="401"/>
      <c r="AM934" s="481">
        <f>COUNTIF(AN934:DY934,"*")-2</f>
        <v>13</v>
      </c>
      <c r="AN934" s="394" t="s">
        <v>13022</v>
      </c>
      <c r="AO934" s="395" t="s">
        <v>13023</v>
      </c>
      <c r="AP934" s="395" t="s">
        <v>13127</v>
      </c>
      <c r="AQ934" s="395" t="s">
        <v>13132</v>
      </c>
      <c r="AR934" s="395" t="s">
        <v>15767</v>
      </c>
      <c r="AS934" s="395" t="s">
        <v>16413</v>
      </c>
      <c r="AT934" s="395" t="s">
        <v>13398</v>
      </c>
      <c r="AU934" s="395" t="s">
        <v>13433</v>
      </c>
      <c r="AV934" s="395" t="s">
        <v>13434</v>
      </c>
      <c r="AW934" s="395" t="s">
        <v>13463</v>
      </c>
      <c r="AX934" s="395" t="s">
        <v>13464</v>
      </c>
      <c r="AY934" s="395" t="s">
        <v>15345</v>
      </c>
      <c r="AZ934" s="395" t="s">
        <v>15445</v>
      </c>
      <c r="BA934" s="395" t="s">
        <v>13133</v>
      </c>
      <c r="BB934" s="395" t="s">
        <v>13400</v>
      </c>
      <c r="BC934" s="395"/>
      <c r="BD934" s="395"/>
      <c r="BE934" s="395"/>
      <c r="BF934" s="395"/>
      <c r="BG934" s="395"/>
      <c r="BH934" s="395"/>
      <c r="BI934" s="395"/>
      <c r="BJ934" s="395"/>
      <c r="BK934" s="395"/>
      <c r="BL934" s="395"/>
      <c r="BM934" s="395"/>
      <c r="BN934" s="395"/>
      <c r="BO934" s="395"/>
      <c r="BP934" s="395"/>
      <c r="BQ934" s="396"/>
      <c r="BR934" s="396"/>
      <c r="BS934" s="396"/>
      <c r="BT934" s="396"/>
      <c r="BU934" s="396"/>
      <c r="BV934" s="396"/>
      <c r="BW934" s="396"/>
      <c r="BX934" s="396"/>
      <c r="BY934" s="396"/>
      <c r="BZ934" s="396"/>
      <c r="CA934" s="396"/>
      <c r="CB934" s="396"/>
      <c r="CC934" s="396"/>
      <c r="CD934" s="396"/>
      <c r="CE934" s="396"/>
      <c r="CF934" s="396"/>
      <c r="CG934" s="396"/>
      <c r="CH934" s="396"/>
      <c r="CI934" s="396"/>
      <c r="CJ934" s="396"/>
      <c r="CK934" s="396"/>
      <c r="CL934" s="396"/>
      <c r="CM934" s="396"/>
      <c r="CN934" s="396"/>
      <c r="CO934" s="396"/>
      <c r="CP934" s="396"/>
      <c r="CQ934" s="396"/>
      <c r="CR934" s="396"/>
      <c r="CS934" s="396"/>
      <c r="CT934" s="396"/>
      <c r="CU934" s="396"/>
      <c r="CV934" s="396"/>
      <c r="CW934" s="396"/>
      <c r="CX934" s="396"/>
      <c r="CY934" s="396"/>
      <c r="CZ934" s="396"/>
      <c r="DA934" s="396"/>
      <c r="DB934" s="396"/>
      <c r="DC934" s="396"/>
      <c r="DD934" s="396"/>
      <c r="DE934" s="396"/>
      <c r="DF934" s="396"/>
      <c r="DG934" s="396"/>
      <c r="DH934" s="396"/>
      <c r="DI934" s="396"/>
      <c r="DJ934" s="396"/>
      <c r="DK934" s="396"/>
      <c r="DL934" s="396"/>
      <c r="DM934" s="396"/>
      <c r="DN934" s="396"/>
      <c r="DO934" s="396"/>
      <c r="DP934" s="396"/>
      <c r="DQ934" s="396"/>
      <c r="DR934" s="396"/>
      <c r="DS934" s="396"/>
      <c r="DT934" s="396"/>
      <c r="DU934" s="396"/>
      <c r="DV934" s="396"/>
      <c r="DW934" s="396"/>
      <c r="DX934" s="396"/>
      <c r="DY934" s="396"/>
    </row>
    <row r="935" spans="1:129" ht="27" customHeight="1" x14ac:dyDescent="0.15">
      <c r="A935" s="432">
        <v>1030006299</v>
      </c>
      <c r="B935" s="386" t="s">
        <v>18398</v>
      </c>
      <c r="C935" s="387" t="s">
        <v>18399</v>
      </c>
      <c r="D935" s="149" t="s">
        <v>18400</v>
      </c>
      <c r="E935" s="149" t="s">
        <v>18401</v>
      </c>
      <c r="F935" s="153" t="s">
        <v>18402</v>
      </c>
      <c r="G935" s="388">
        <f>COUNTIF(H935:AL935,"*")</f>
        <v>2</v>
      </c>
      <c r="H935" s="402" t="s">
        <v>14869</v>
      </c>
      <c r="I935" s="397"/>
      <c r="J935" s="397"/>
      <c r="K935" s="397"/>
      <c r="L935" s="400"/>
      <c r="M935" s="400"/>
      <c r="N935" s="400"/>
      <c r="O935" s="400"/>
      <c r="P935" s="400"/>
      <c r="Q935" s="400"/>
      <c r="R935" s="400"/>
      <c r="S935" s="400"/>
      <c r="T935" s="400"/>
      <c r="U935" s="400"/>
      <c r="V935" s="400"/>
      <c r="W935" s="400"/>
      <c r="X935" s="400"/>
      <c r="Y935" s="398"/>
      <c r="Z935" s="403" t="s">
        <v>14889</v>
      </c>
      <c r="AA935" s="400"/>
      <c r="AB935" s="400"/>
      <c r="AC935" s="400"/>
      <c r="AD935" s="436"/>
      <c r="AE935" s="436"/>
      <c r="AF935" s="436"/>
      <c r="AG935" s="436"/>
      <c r="AH935" s="436"/>
      <c r="AI935" s="436"/>
      <c r="AJ935" s="436"/>
      <c r="AK935" s="436"/>
      <c r="AL935" s="401"/>
      <c r="AM935" s="481">
        <f>COUNTIF(AN935:DY935,"*")-2</f>
        <v>2</v>
      </c>
      <c r="AN935" s="394" t="s">
        <v>14946</v>
      </c>
      <c r="AO935" s="395" t="s">
        <v>16247</v>
      </c>
      <c r="AP935" s="395" t="s">
        <v>15289</v>
      </c>
      <c r="AQ935" s="395" t="s">
        <v>16248</v>
      </c>
      <c r="AR935" s="395"/>
      <c r="AS935" s="395"/>
      <c r="AT935" s="395"/>
      <c r="AU935" s="395"/>
      <c r="AV935" s="395"/>
      <c r="AW935" s="395"/>
      <c r="AX935" s="395"/>
      <c r="AY935" s="395"/>
      <c r="AZ935" s="395"/>
      <c r="BA935" s="395"/>
      <c r="BB935" s="395"/>
      <c r="BC935" s="395"/>
      <c r="BD935" s="395"/>
      <c r="BE935" s="395"/>
      <c r="BF935" s="395"/>
      <c r="BG935" s="395"/>
      <c r="BH935" s="395"/>
      <c r="BI935" s="395"/>
      <c r="BJ935" s="395"/>
      <c r="BK935" s="395"/>
      <c r="BL935" s="395"/>
      <c r="BM935" s="395"/>
      <c r="BN935" s="395"/>
      <c r="BO935" s="395"/>
      <c r="BP935" s="395"/>
      <c r="BQ935" s="396"/>
      <c r="BR935" s="396"/>
      <c r="BS935" s="396"/>
      <c r="BT935" s="396"/>
      <c r="BU935" s="396"/>
      <c r="BV935" s="396"/>
      <c r="BW935" s="396"/>
      <c r="BX935" s="396"/>
      <c r="BY935" s="396"/>
      <c r="BZ935" s="396"/>
      <c r="CA935" s="396"/>
      <c r="CB935" s="396"/>
      <c r="CC935" s="396"/>
      <c r="CD935" s="396"/>
      <c r="CE935" s="396"/>
      <c r="CF935" s="396"/>
      <c r="CG935" s="396"/>
      <c r="CH935" s="396"/>
      <c r="CI935" s="396"/>
      <c r="CJ935" s="396"/>
      <c r="CK935" s="396"/>
      <c r="CL935" s="396"/>
      <c r="CM935" s="396"/>
      <c r="CN935" s="396"/>
      <c r="CO935" s="396"/>
      <c r="CP935" s="396"/>
      <c r="CQ935" s="396"/>
      <c r="CR935" s="396"/>
      <c r="CS935" s="396"/>
      <c r="CT935" s="396"/>
      <c r="CU935" s="396"/>
      <c r="CV935" s="396"/>
      <c r="CW935" s="396"/>
      <c r="CX935" s="396"/>
      <c r="CY935" s="396"/>
      <c r="CZ935" s="396"/>
      <c r="DA935" s="396"/>
      <c r="DB935" s="396"/>
      <c r="DC935" s="396"/>
      <c r="DD935" s="396"/>
      <c r="DE935" s="396"/>
      <c r="DF935" s="396"/>
      <c r="DG935" s="396"/>
      <c r="DH935" s="396"/>
      <c r="DI935" s="396"/>
      <c r="DJ935" s="396"/>
      <c r="DK935" s="396"/>
      <c r="DL935" s="396"/>
      <c r="DM935" s="396"/>
      <c r="DN935" s="396"/>
      <c r="DO935" s="396"/>
      <c r="DP935" s="396"/>
      <c r="DQ935" s="396"/>
      <c r="DR935" s="396"/>
      <c r="DS935" s="396"/>
      <c r="DT935" s="396"/>
      <c r="DU935" s="396"/>
      <c r="DV935" s="396"/>
      <c r="DW935" s="396"/>
      <c r="DX935" s="396"/>
      <c r="DY935" s="396"/>
    </row>
    <row r="936" spans="1:129" ht="27" customHeight="1" x14ac:dyDescent="0.15">
      <c r="A936" s="432">
        <v>1030001201</v>
      </c>
      <c r="B936" s="386" t="s">
        <v>12509</v>
      </c>
      <c r="C936" s="387" t="s">
        <v>17591</v>
      </c>
      <c r="D936" s="149" t="s">
        <v>14540</v>
      </c>
      <c r="E936" s="149"/>
      <c r="F936" s="153"/>
      <c r="G936" s="388">
        <f>COUNTIF(H936:AL936,"*")</f>
        <v>1</v>
      </c>
      <c r="H936" s="397"/>
      <c r="I936" s="397"/>
      <c r="J936" s="397"/>
      <c r="K936" s="397"/>
      <c r="L936" s="400"/>
      <c r="M936" s="400"/>
      <c r="N936" s="400"/>
      <c r="O936" s="400"/>
      <c r="P936" s="400"/>
      <c r="Q936" s="400"/>
      <c r="R936" s="400"/>
      <c r="S936" s="400"/>
      <c r="T936" s="400"/>
      <c r="U936" s="400"/>
      <c r="V936" s="400"/>
      <c r="W936" s="400"/>
      <c r="X936" s="400"/>
      <c r="Y936" s="398"/>
      <c r="Z936" s="399" t="s">
        <v>13112</v>
      </c>
      <c r="AA936" s="400"/>
      <c r="AB936" s="400"/>
      <c r="AC936" s="400"/>
      <c r="AD936" s="436"/>
      <c r="AE936" s="436"/>
      <c r="AF936" s="436"/>
      <c r="AG936" s="436"/>
      <c r="AH936" s="436"/>
      <c r="AI936" s="436"/>
      <c r="AJ936" s="436"/>
      <c r="AK936" s="436"/>
      <c r="AL936" s="401"/>
      <c r="AM936" s="481">
        <f>COUNTIF(AN936:DY936,"*")-1</f>
        <v>2</v>
      </c>
      <c r="AN936" s="394" t="s">
        <v>15422</v>
      </c>
      <c r="AO936" s="395" t="s">
        <v>15403</v>
      </c>
      <c r="AP936" s="395" t="s">
        <v>16304</v>
      </c>
      <c r="AQ936" s="395"/>
      <c r="AR936" s="395"/>
      <c r="AS936" s="395"/>
      <c r="AT936" s="395"/>
      <c r="AU936" s="395"/>
      <c r="AV936" s="395"/>
      <c r="AW936" s="395"/>
      <c r="AX936" s="395"/>
      <c r="AY936" s="395"/>
      <c r="AZ936" s="395"/>
      <c r="BA936" s="395"/>
      <c r="BB936" s="395"/>
      <c r="BC936" s="395"/>
      <c r="BD936" s="395"/>
      <c r="BE936" s="395"/>
      <c r="BF936" s="395"/>
      <c r="BG936" s="395"/>
      <c r="BH936" s="395"/>
      <c r="BI936" s="395"/>
      <c r="BJ936" s="395"/>
      <c r="BK936" s="395"/>
      <c r="BL936" s="395"/>
      <c r="BM936" s="395"/>
      <c r="BN936" s="395"/>
      <c r="BO936" s="395"/>
      <c r="BP936" s="395"/>
      <c r="BQ936" s="396"/>
      <c r="BR936" s="396"/>
      <c r="BS936" s="396"/>
      <c r="BT936" s="396"/>
      <c r="BU936" s="396"/>
      <c r="BV936" s="396"/>
      <c r="BW936" s="396"/>
      <c r="BX936" s="396"/>
      <c r="BY936" s="396"/>
      <c r="BZ936" s="396"/>
      <c r="CA936" s="396"/>
      <c r="CB936" s="396"/>
      <c r="CC936" s="396"/>
      <c r="CD936" s="396"/>
      <c r="CE936" s="396"/>
      <c r="CF936" s="396"/>
      <c r="CG936" s="396"/>
      <c r="CH936" s="396"/>
      <c r="CI936" s="396"/>
      <c r="CJ936" s="396"/>
      <c r="CK936" s="396"/>
      <c r="CL936" s="396"/>
      <c r="CM936" s="396"/>
      <c r="CN936" s="396"/>
      <c r="CO936" s="396"/>
      <c r="CP936" s="396"/>
      <c r="CQ936" s="396"/>
      <c r="CR936" s="396"/>
      <c r="CS936" s="396"/>
      <c r="CT936" s="396"/>
      <c r="CU936" s="396"/>
      <c r="CV936" s="396"/>
      <c r="CW936" s="396"/>
      <c r="CX936" s="396"/>
      <c r="CY936" s="396"/>
      <c r="CZ936" s="396"/>
      <c r="DA936" s="396"/>
      <c r="DB936" s="396"/>
      <c r="DC936" s="396"/>
      <c r="DD936" s="396"/>
      <c r="DE936" s="396"/>
      <c r="DF936" s="396"/>
      <c r="DG936" s="396"/>
      <c r="DH936" s="396"/>
      <c r="DI936" s="396"/>
      <c r="DJ936" s="396"/>
      <c r="DK936" s="396"/>
      <c r="DL936" s="396"/>
      <c r="DM936" s="396"/>
      <c r="DN936" s="396"/>
      <c r="DO936" s="396"/>
      <c r="DP936" s="396"/>
      <c r="DQ936" s="396"/>
      <c r="DR936" s="396"/>
      <c r="DS936" s="396"/>
      <c r="DT936" s="396"/>
      <c r="DU936" s="396"/>
      <c r="DV936" s="396"/>
      <c r="DW936" s="396"/>
      <c r="DX936" s="396"/>
      <c r="DY936" s="396"/>
    </row>
    <row r="937" spans="1:129" ht="27" customHeight="1" x14ac:dyDescent="0.15">
      <c r="A937" s="432">
        <v>1030004099</v>
      </c>
      <c r="B937" s="386" t="s">
        <v>12626</v>
      </c>
      <c r="C937" s="387" t="s">
        <v>16902</v>
      </c>
      <c r="D937" s="149" t="s">
        <v>13173</v>
      </c>
      <c r="E937" s="149"/>
      <c r="F937" s="153"/>
      <c r="G937" s="388">
        <f>COUNTIF(H937:AL937,"*")</f>
        <v>5</v>
      </c>
      <c r="H937" s="397" t="s">
        <v>11794</v>
      </c>
      <c r="I937" s="397" t="s">
        <v>13321</v>
      </c>
      <c r="J937" s="397" t="s">
        <v>13390</v>
      </c>
      <c r="K937" s="397"/>
      <c r="L937" s="400"/>
      <c r="M937" s="400"/>
      <c r="N937" s="400"/>
      <c r="O937" s="400"/>
      <c r="P937" s="400"/>
      <c r="Q937" s="400"/>
      <c r="R937" s="400"/>
      <c r="S937" s="400"/>
      <c r="T937" s="400"/>
      <c r="U937" s="400"/>
      <c r="V937" s="400"/>
      <c r="W937" s="400"/>
      <c r="X937" s="400"/>
      <c r="Y937" s="398"/>
      <c r="Z937" s="399" t="s">
        <v>11791</v>
      </c>
      <c r="AA937" s="400" t="s">
        <v>11795</v>
      </c>
      <c r="AB937" s="400"/>
      <c r="AC937" s="400"/>
      <c r="AD937" s="436"/>
      <c r="AE937" s="436"/>
      <c r="AF937" s="436"/>
      <c r="AG937" s="436"/>
      <c r="AH937" s="436"/>
      <c r="AI937" s="436"/>
      <c r="AJ937" s="436"/>
      <c r="AK937" s="436"/>
      <c r="AL937" s="401"/>
      <c r="AM937" s="481">
        <f>COUNTIF(AN937:DY937,"*")-4</f>
        <v>14</v>
      </c>
      <c r="AN937" s="394" t="s">
        <v>13345</v>
      </c>
      <c r="AO937" s="395" t="s">
        <v>15342</v>
      </c>
      <c r="AP937" s="395" t="s">
        <v>13325</v>
      </c>
      <c r="AQ937" s="395" t="s">
        <v>13596</v>
      </c>
      <c r="AR937" s="395" t="s">
        <v>13597</v>
      </c>
      <c r="AS937" s="395" t="s">
        <v>13420</v>
      </c>
      <c r="AT937" s="395" t="s">
        <v>15343</v>
      </c>
      <c r="AU937" s="395" t="s">
        <v>14254</v>
      </c>
      <c r="AV937" s="395" t="s">
        <v>15344</v>
      </c>
      <c r="AW937" s="395" t="s">
        <v>11793</v>
      </c>
      <c r="AX937" s="395" t="s">
        <v>14847</v>
      </c>
      <c r="AY937" s="395" t="s">
        <v>14848</v>
      </c>
      <c r="AZ937" s="395" t="s">
        <v>13448</v>
      </c>
      <c r="BA937" s="395" t="s">
        <v>13398</v>
      </c>
      <c r="BB937" s="395" t="s">
        <v>13463</v>
      </c>
      <c r="BC937" s="395" t="s">
        <v>13464</v>
      </c>
      <c r="BD937" s="395" t="s">
        <v>15345</v>
      </c>
      <c r="BE937" s="395" t="s">
        <v>15346</v>
      </c>
      <c r="BF937" s="395"/>
      <c r="BG937" s="395"/>
      <c r="BH937" s="395"/>
      <c r="BI937" s="395"/>
      <c r="BJ937" s="395"/>
      <c r="BK937" s="395"/>
      <c r="BL937" s="395"/>
      <c r="BM937" s="395"/>
      <c r="BN937" s="395"/>
      <c r="BO937" s="395"/>
      <c r="BP937" s="395"/>
      <c r="BQ937" s="396"/>
      <c r="BR937" s="396"/>
      <c r="BS937" s="396"/>
      <c r="BT937" s="396"/>
      <c r="BU937" s="396"/>
      <c r="BV937" s="396"/>
      <c r="BW937" s="396"/>
      <c r="BX937" s="396"/>
      <c r="BY937" s="396"/>
      <c r="BZ937" s="396"/>
      <c r="CA937" s="396"/>
      <c r="CB937" s="396"/>
      <c r="CC937" s="396"/>
      <c r="CD937" s="396"/>
      <c r="CE937" s="396"/>
      <c r="CF937" s="396"/>
      <c r="CG937" s="396"/>
      <c r="CH937" s="396"/>
      <c r="CI937" s="396"/>
      <c r="CJ937" s="396"/>
      <c r="CK937" s="396"/>
      <c r="CL937" s="396"/>
      <c r="CM937" s="396"/>
      <c r="CN937" s="396"/>
      <c r="CO937" s="396"/>
      <c r="CP937" s="396"/>
      <c r="CQ937" s="396"/>
      <c r="CR937" s="396"/>
      <c r="CS937" s="396"/>
      <c r="CT937" s="396"/>
      <c r="CU937" s="396"/>
      <c r="CV937" s="396"/>
      <c r="CW937" s="396"/>
      <c r="CX937" s="396"/>
      <c r="CY937" s="396"/>
      <c r="CZ937" s="396"/>
      <c r="DA937" s="396"/>
      <c r="DB937" s="396"/>
      <c r="DC937" s="396"/>
      <c r="DD937" s="396"/>
      <c r="DE937" s="396"/>
      <c r="DF937" s="396"/>
      <c r="DG937" s="396"/>
      <c r="DH937" s="396"/>
      <c r="DI937" s="396"/>
      <c r="DJ937" s="396"/>
      <c r="DK937" s="396"/>
      <c r="DL937" s="396"/>
      <c r="DM937" s="396"/>
      <c r="DN937" s="396"/>
      <c r="DO937" s="396"/>
      <c r="DP937" s="396"/>
      <c r="DQ937" s="396"/>
      <c r="DR937" s="396"/>
      <c r="DS937" s="396"/>
      <c r="DT937" s="396"/>
      <c r="DU937" s="396"/>
      <c r="DV937" s="396"/>
      <c r="DW937" s="396"/>
      <c r="DX937" s="396"/>
      <c r="DY937" s="396"/>
    </row>
    <row r="938" spans="1:129" ht="27" customHeight="1" x14ac:dyDescent="0.15">
      <c r="A938" s="432">
        <v>1020000870</v>
      </c>
      <c r="B938" s="386" t="s">
        <v>12161</v>
      </c>
      <c r="C938" s="387" t="s">
        <v>16786</v>
      </c>
      <c r="D938" s="149" t="s">
        <v>12810</v>
      </c>
      <c r="E938" s="153" t="s">
        <v>12923</v>
      </c>
      <c r="F938" s="153" t="s">
        <v>13013</v>
      </c>
      <c r="G938" s="388">
        <f>COUNTIF(H938:AL938,"*")</f>
        <v>5</v>
      </c>
      <c r="H938" s="402" t="s">
        <v>13328</v>
      </c>
      <c r="I938" s="402" t="s">
        <v>15022</v>
      </c>
      <c r="J938" s="397"/>
      <c r="K938" s="397"/>
      <c r="L938" s="400"/>
      <c r="M938" s="400"/>
      <c r="N938" s="400"/>
      <c r="O938" s="400"/>
      <c r="P938" s="400"/>
      <c r="Q938" s="400"/>
      <c r="R938" s="400"/>
      <c r="S938" s="400"/>
      <c r="T938" s="400"/>
      <c r="U938" s="400"/>
      <c r="V938" s="400"/>
      <c r="W938" s="400"/>
      <c r="X938" s="400"/>
      <c r="Y938" s="398"/>
      <c r="Z938" s="403" t="s">
        <v>13614</v>
      </c>
      <c r="AA938" s="404" t="s">
        <v>14865</v>
      </c>
      <c r="AB938" s="404" t="s">
        <v>14852</v>
      </c>
      <c r="AC938" s="400"/>
      <c r="AD938" s="436"/>
      <c r="AE938" s="436"/>
      <c r="AF938" s="436"/>
      <c r="AG938" s="436"/>
      <c r="AH938" s="436"/>
      <c r="AI938" s="436"/>
      <c r="AJ938" s="436"/>
      <c r="AK938" s="436"/>
      <c r="AL938" s="401"/>
      <c r="AM938" s="481">
        <f>COUNTIF(AN938:DY938,"*")-1</f>
        <v>13</v>
      </c>
      <c r="AN938" s="394" t="s">
        <v>14868</v>
      </c>
      <c r="AO938" s="395" t="s">
        <v>15204</v>
      </c>
      <c r="AP938" s="395" t="s">
        <v>15538</v>
      </c>
      <c r="AQ938" s="395" t="s">
        <v>15586</v>
      </c>
      <c r="AR938" s="395" t="s">
        <v>15319</v>
      </c>
      <c r="AS938" s="395" t="s">
        <v>15320</v>
      </c>
      <c r="AT938" s="395" t="s">
        <v>15587</v>
      </c>
      <c r="AU938" s="395" t="s">
        <v>15321</v>
      </c>
      <c r="AV938" s="395" t="s">
        <v>15588</v>
      </c>
      <c r="AW938" s="395" t="s">
        <v>15364</v>
      </c>
      <c r="AX938" s="395" t="s">
        <v>15869</v>
      </c>
      <c r="AY938" s="395" t="s">
        <v>15870</v>
      </c>
      <c r="AZ938" s="395" t="s">
        <v>15569</v>
      </c>
      <c r="BA938" s="395" t="s">
        <v>15878</v>
      </c>
      <c r="BB938" s="395"/>
      <c r="BC938" s="395"/>
      <c r="BD938" s="395"/>
      <c r="BE938" s="395"/>
      <c r="BF938" s="395"/>
      <c r="BG938" s="395"/>
      <c r="BH938" s="395"/>
      <c r="BI938" s="395"/>
      <c r="BJ938" s="395"/>
      <c r="BK938" s="395"/>
      <c r="BL938" s="395"/>
      <c r="BM938" s="395"/>
      <c r="BN938" s="395"/>
      <c r="BO938" s="395"/>
      <c r="BP938" s="395"/>
      <c r="BQ938" s="396"/>
      <c r="BR938" s="396"/>
      <c r="BS938" s="396"/>
      <c r="BT938" s="396"/>
      <c r="BU938" s="396"/>
      <c r="BV938" s="396"/>
      <c r="BW938" s="396"/>
      <c r="BX938" s="396"/>
      <c r="BY938" s="396"/>
      <c r="BZ938" s="396"/>
      <c r="CA938" s="396"/>
      <c r="CB938" s="396"/>
      <c r="CC938" s="396"/>
      <c r="CD938" s="396"/>
      <c r="CE938" s="396"/>
      <c r="CF938" s="396"/>
      <c r="CG938" s="396"/>
      <c r="CH938" s="396"/>
      <c r="CI938" s="396"/>
      <c r="CJ938" s="396"/>
      <c r="CK938" s="396"/>
      <c r="CL938" s="396"/>
      <c r="CM938" s="396"/>
      <c r="CN938" s="396"/>
      <c r="CO938" s="396"/>
      <c r="CP938" s="396"/>
      <c r="CQ938" s="396"/>
      <c r="CR938" s="396"/>
      <c r="CS938" s="396"/>
      <c r="CT938" s="396"/>
      <c r="CU938" s="396"/>
      <c r="CV938" s="396"/>
      <c r="CW938" s="396"/>
      <c r="CX938" s="396"/>
      <c r="CY938" s="396"/>
      <c r="CZ938" s="396"/>
      <c r="DA938" s="396"/>
      <c r="DB938" s="396"/>
      <c r="DC938" s="396"/>
      <c r="DD938" s="396"/>
      <c r="DE938" s="396"/>
      <c r="DF938" s="396"/>
      <c r="DG938" s="396"/>
      <c r="DH938" s="396"/>
      <c r="DI938" s="396"/>
      <c r="DJ938" s="396"/>
      <c r="DK938" s="396"/>
      <c r="DL938" s="396"/>
      <c r="DM938" s="396"/>
      <c r="DN938" s="396"/>
      <c r="DO938" s="396"/>
      <c r="DP938" s="396"/>
      <c r="DQ938" s="396"/>
      <c r="DR938" s="396"/>
      <c r="DS938" s="396"/>
      <c r="DT938" s="396"/>
      <c r="DU938" s="396"/>
      <c r="DV938" s="396"/>
      <c r="DW938" s="396"/>
      <c r="DX938" s="396"/>
      <c r="DY938" s="396"/>
    </row>
    <row r="939" spans="1:129" ht="27" customHeight="1" x14ac:dyDescent="0.15">
      <c r="A939" s="432">
        <v>1030004106</v>
      </c>
      <c r="B939" s="386" t="s">
        <v>12630</v>
      </c>
      <c r="C939" s="387" t="s">
        <v>17588</v>
      </c>
      <c r="D939" s="149" t="s">
        <v>14537</v>
      </c>
      <c r="E939" s="149" t="s">
        <v>12923</v>
      </c>
      <c r="F939" s="153" t="s">
        <v>12992</v>
      </c>
      <c r="G939" s="388">
        <f>COUNTIF(H939:AL939,"*")</f>
        <v>5</v>
      </c>
      <c r="H939" s="397" t="s">
        <v>13123</v>
      </c>
      <c r="I939" s="397" t="s">
        <v>13124</v>
      </c>
      <c r="J939" s="397"/>
      <c r="K939" s="397"/>
      <c r="L939" s="400"/>
      <c r="M939" s="400"/>
      <c r="N939" s="400"/>
      <c r="O939" s="400"/>
      <c r="P939" s="400"/>
      <c r="Q939" s="400"/>
      <c r="R939" s="400"/>
      <c r="S939" s="400"/>
      <c r="T939" s="400"/>
      <c r="U939" s="400"/>
      <c r="V939" s="400"/>
      <c r="W939" s="400"/>
      <c r="X939" s="400"/>
      <c r="Y939" s="398"/>
      <c r="Z939" s="399" t="s">
        <v>11795</v>
      </c>
      <c r="AA939" s="400" t="s">
        <v>13126</v>
      </c>
      <c r="AB939" s="400" t="s">
        <v>13110</v>
      </c>
      <c r="AC939" s="400"/>
      <c r="AD939" s="436"/>
      <c r="AE939" s="436"/>
      <c r="AF939" s="436"/>
      <c r="AG939" s="436"/>
      <c r="AH939" s="436"/>
      <c r="AI939" s="436"/>
      <c r="AJ939" s="436"/>
      <c r="AK939" s="436"/>
      <c r="AL939" s="401"/>
      <c r="AM939" s="481">
        <f>COUNTIF(AN939:DY939,"*")</f>
        <v>19</v>
      </c>
      <c r="AN939" s="394" t="s">
        <v>13022</v>
      </c>
      <c r="AO939" s="395" t="s">
        <v>13023</v>
      </c>
      <c r="AP939" s="395" t="s">
        <v>13127</v>
      </c>
      <c r="AQ939" s="395" t="s">
        <v>13128</v>
      </c>
      <c r="AR939" s="395" t="s">
        <v>13129</v>
      </c>
      <c r="AS939" s="395" t="s">
        <v>13130</v>
      </c>
      <c r="AT939" s="395" t="s">
        <v>13131</v>
      </c>
      <c r="AU939" s="395" t="s">
        <v>13398</v>
      </c>
      <c r="AV939" s="395" t="s">
        <v>13433</v>
      </c>
      <c r="AW939" s="395" t="s">
        <v>13434</v>
      </c>
      <c r="AX939" s="395" t="s">
        <v>13463</v>
      </c>
      <c r="AY939" s="395" t="s">
        <v>13464</v>
      </c>
      <c r="AZ939" s="395" t="s">
        <v>13465</v>
      </c>
      <c r="BA939" s="395" t="s">
        <v>13441</v>
      </c>
      <c r="BB939" s="395" t="s">
        <v>13133</v>
      </c>
      <c r="BC939" s="395" t="s">
        <v>13134</v>
      </c>
      <c r="BD939" s="395" t="s">
        <v>13399</v>
      </c>
      <c r="BE939" s="395" t="s">
        <v>13400</v>
      </c>
      <c r="BF939" s="395" t="s">
        <v>13135</v>
      </c>
      <c r="BG939" s="395"/>
      <c r="BH939" s="395"/>
      <c r="BI939" s="395"/>
      <c r="BJ939" s="395"/>
      <c r="BK939" s="395"/>
      <c r="BL939" s="395"/>
      <c r="BM939" s="395"/>
      <c r="BN939" s="395"/>
      <c r="BO939" s="395"/>
      <c r="BP939" s="395"/>
      <c r="BQ939" s="396"/>
      <c r="BR939" s="396"/>
      <c r="BS939" s="396"/>
      <c r="BT939" s="396"/>
      <c r="BU939" s="396"/>
      <c r="BV939" s="396"/>
      <c r="BW939" s="396"/>
      <c r="BX939" s="396"/>
      <c r="BY939" s="396"/>
      <c r="BZ939" s="396"/>
      <c r="CA939" s="396"/>
      <c r="CB939" s="396"/>
      <c r="CC939" s="396"/>
      <c r="CD939" s="396"/>
      <c r="CE939" s="396"/>
      <c r="CF939" s="396"/>
      <c r="CG939" s="396"/>
      <c r="CH939" s="396"/>
      <c r="CI939" s="396"/>
      <c r="CJ939" s="396"/>
      <c r="CK939" s="396"/>
      <c r="CL939" s="396"/>
      <c r="CM939" s="396"/>
      <c r="CN939" s="396"/>
      <c r="CO939" s="396"/>
      <c r="CP939" s="396"/>
      <c r="CQ939" s="396"/>
      <c r="CR939" s="396"/>
      <c r="CS939" s="396"/>
      <c r="CT939" s="396"/>
      <c r="CU939" s="396"/>
      <c r="CV939" s="396"/>
      <c r="CW939" s="396"/>
      <c r="CX939" s="396"/>
      <c r="CY939" s="396"/>
      <c r="CZ939" s="396"/>
      <c r="DA939" s="396"/>
      <c r="DB939" s="396"/>
      <c r="DC939" s="396"/>
      <c r="DD939" s="396"/>
      <c r="DE939" s="396"/>
      <c r="DF939" s="396"/>
      <c r="DG939" s="396"/>
      <c r="DH939" s="396"/>
      <c r="DI939" s="396"/>
      <c r="DJ939" s="396"/>
      <c r="DK939" s="396"/>
      <c r="DL939" s="396"/>
      <c r="DM939" s="396"/>
      <c r="DN939" s="396"/>
      <c r="DO939" s="396"/>
      <c r="DP939" s="396"/>
      <c r="DQ939" s="396"/>
      <c r="DR939" s="396"/>
      <c r="DS939" s="396"/>
      <c r="DT939" s="396"/>
      <c r="DU939" s="396"/>
      <c r="DV939" s="396"/>
      <c r="DW939" s="396"/>
      <c r="DX939" s="396"/>
      <c r="DY939" s="396"/>
    </row>
    <row r="940" spans="1:129" ht="27" customHeight="1" x14ac:dyDescent="0.15">
      <c r="A940" s="432">
        <v>1020000510</v>
      </c>
      <c r="B940" s="386" t="s">
        <v>12058</v>
      </c>
      <c r="C940" s="387" t="s">
        <v>16905</v>
      </c>
      <c r="D940" s="149" t="s">
        <v>13176</v>
      </c>
      <c r="E940" s="153" t="s">
        <v>13197</v>
      </c>
      <c r="F940" s="153" t="s">
        <v>12992</v>
      </c>
      <c r="G940" s="388">
        <f>COUNTIF(H940:AL940,"*")</f>
        <v>3</v>
      </c>
      <c r="H940" s="397" t="s">
        <v>13214</v>
      </c>
      <c r="I940" s="397" t="s">
        <v>13112</v>
      </c>
      <c r="J940" s="397"/>
      <c r="K940" s="397"/>
      <c r="L940" s="400"/>
      <c r="M940" s="400"/>
      <c r="N940" s="400"/>
      <c r="O940" s="400"/>
      <c r="P940" s="400"/>
      <c r="Q940" s="400"/>
      <c r="R940" s="400"/>
      <c r="S940" s="400"/>
      <c r="T940" s="400"/>
      <c r="U940" s="400"/>
      <c r="V940" s="400"/>
      <c r="W940" s="400"/>
      <c r="X940" s="400"/>
      <c r="Y940" s="398"/>
      <c r="Z940" s="399" t="s">
        <v>13110</v>
      </c>
      <c r="AA940" s="400"/>
      <c r="AB940" s="400"/>
      <c r="AC940" s="400"/>
      <c r="AD940" s="436"/>
      <c r="AE940" s="436"/>
      <c r="AF940" s="436"/>
      <c r="AG940" s="436"/>
      <c r="AH940" s="436"/>
      <c r="AI940" s="436"/>
      <c r="AJ940" s="436"/>
      <c r="AK940" s="436"/>
      <c r="AL940" s="401"/>
      <c r="AM940" s="481">
        <f>COUNTIF(AN940:DY940,"*")</f>
        <v>4</v>
      </c>
      <c r="AN940" s="394" t="s">
        <v>13506</v>
      </c>
      <c r="AO940" s="395" t="s">
        <v>13508</v>
      </c>
      <c r="AP940" s="395" t="s">
        <v>14896</v>
      </c>
      <c r="AQ940" s="395" t="s">
        <v>13399</v>
      </c>
      <c r="AR940" s="395"/>
      <c r="AS940" s="395"/>
      <c r="AT940" s="395"/>
      <c r="AU940" s="395"/>
      <c r="AV940" s="395"/>
      <c r="AW940" s="395"/>
      <c r="AX940" s="395"/>
      <c r="AY940" s="395"/>
      <c r="AZ940" s="395"/>
      <c r="BA940" s="395"/>
      <c r="BB940" s="395"/>
      <c r="BC940" s="395"/>
      <c r="BD940" s="395"/>
      <c r="BE940" s="395"/>
      <c r="BF940" s="395"/>
      <c r="BG940" s="395"/>
      <c r="BH940" s="395"/>
      <c r="BI940" s="395"/>
      <c r="BJ940" s="395"/>
      <c r="BK940" s="395"/>
      <c r="BL940" s="395"/>
      <c r="BM940" s="395"/>
      <c r="BN940" s="395"/>
      <c r="BO940" s="395"/>
      <c r="BP940" s="395"/>
      <c r="BQ940" s="396"/>
      <c r="BR940" s="396"/>
      <c r="BS940" s="396"/>
      <c r="BT940" s="396"/>
      <c r="BU940" s="396"/>
      <c r="BV940" s="396"/>
      <c r="BW940" s="396"/>
      <c r="BX940" s="396"/>
      <c r="BY940" s="396"/>
      <c r="BZ940" s="396"/>
      <c r="CA940" s="396"/>
      <c r="CB940" s="396"/>
      <c r="CC940" s="396"/>
      <c r="CD940" s="396"/>
      <c r="CE940" s="396"/>
      <c r="CF940" s="396"/>
      <c r="CG940" s="396"/>
      <c r="CH940" s="396"/>
      <c r="CI940" s="396"/>
      <c r="CJ940" s="396"/>
      <c r="CK940" s="396"/>
      <c r="CL940" s="396"/>
      <c r="CM940" s="396"/>
      <c r="CN940" s="396"/>
      <c r="CO940" s="396"/>
      <c r="CP940" s="396"/>
      <c r="CQ940" s="396"/>
      <c r="CR940" s="396"/>
      <c r="CS940" s="396"/>
      <c r="CT940" s="396"/>
      <c r="CU940" s="396"/>
      <c r="CV940" s="396"/>
      <c r="CW940" s="396"/>
      <c r="CX940" s="396"/>
      <c r="CY940" s="396"/>
      <c r="CZ940" s="396"/>
      <c r="DA940" s="396"/>
      <c r="DB940" s="396"/>
      <c r="DC940" s="396"/>
      <c r="DD940" s="396"/>
      <c r="DE940" s="396"/>
      <c r="DF940" s="396"/>
      <c r="DG940" s="396"/>
      <c r="DH940" s="396"/>
      <c r="DI940" s="396"/>
      <c r="DJ940" s="396"/>
      <c r="DK940" s="396"/>
      <c r="DL940" s="396"/>
      <c r="DM940" s="396"/>
      <c r="DN940" s="396"/>
      <c r="DO940" s="396"/>
      <c r="DP940" s="396"/>
      <c r="DQ940" s="396"/>
      <c r="DR940" s="396"/>
      <c r="DS940" s="396"/>
      <c r="DT940" s="396"/>
      <c r="DU940" s="396"/>
      <c r="DV940" s="396"/>
      <c r="DW940" s="396"/>
      <c r="DX940" s="396"/>
      <c r="DY940" s="396"/>
    </row>
    <row r="941" spans="1:129" ht="27" customHeight="1" x14ac:dyDescent="0.15">
      <c r="A941" s="432">
        <v>1030002251</v>
      </c>
      <c r="B941" s="386" t="s">
        <v>12559</v>
      </c>
      <c r="C941" s="387" t="s">
        <v>17267</v>
      </c>
      <c r="D941" s="149" t="s">
        <v>14050</v>
      </c>
      <c r="E941" s="153" t="s">
        <v>14091</v>
      </c>
      <c r="F941" s="153" t="s">
        <v>14105</v>
      </c>
      <c r="G941" s="388">
        <f>COUNTIF(H941:AL941,"*")</f>
        <v>1</v>
      </c>
      <c r="H941" s="402" t="s">
        <v>14852</v>
      </c>
      <c r="I941" s="397"/>
      <c r="J941" s="397"/>
      <c r="K941" s="397"/>
      <c r="L941" s="400"/>
      <c r="M941" s="400"/>
      <c r="N941" s="400"/>
      <c r="O941" s="400"/>
      <c r="P941" s="400"/>
      <c r="Q941" s="400"/>
      <c r="R941" s="400"/>
      <c r="S941" s="400"/>
      <c r="T941" s="400"/>
      <c r="U941" s="400"/>
      <c r="V941" s="400"/>
      <c r="W941" s="400"/>
      <c r="X941" s="400"/>
      <c r="Y941" s="398"/>
      <c r="Z941" s="399"/>
      <c r="AA941" s="400"/>
      <c r="AB941" s="400"/>
      <c r="AC941" s="400"/>
      <c r="AD941" s="436"/>
      <c r="AE941" s="436"/>
      <c r="AF941" s="436"/>
      <c r="AG941" s="436"/>
      <c r="AH941" s="436"/>
      <c r="AI941" s="436"/>
      <c r="AJ941" s="436"/>
      <c r="AK941" s="436"/>
      <c r="AL941" s="401"/>
      <c r="AM941" s="481">
        <f>COUNTIF(AN941:DY941,"*")</f>
        <v>3</v>
      </c>
      <c r="AN941" s="394" t="s">
        <v>14904</v>
      </c>
      <c r="AO941" s="395" t="s">
        <v>14905</v>
      </c>
      <c r="AP941" s="395" t="s">
        <v>15548</v>
      </c>
      <c r="AQ941" s="395"/>
      <c r="AR941" s="395"/>
      <c r="AS941" s="395"/>
      <c r="AT941" s="395"/>
      <c r="AU941" s="395"/>
      <c r="AV941" s="395"/>
      <c r="AW941" s="395"/>
      <c r="AX941" s="395"/>
      <c r="AY941" s="395"/>
      <c r="AZ941" s="395"/>
      <c r="BA941" s="395"/>
      <c r="BB941" s="395"/>
      <c r="BC941" s="395"/>
      <c r="BD941" s="395"/>
      <c r="BE941" s="395"/>
      <c r="BF941" s="395"/>
      <c r="BG941" s="395"/>
      <c r="BH941" s="395"/>
      <c r="BI941" s="395"/>
      <c r="BJ941" s="395"/>
      <c r="BK941" s="395"/>
      <c r="BL941" s="395"/>
      <c r="BM941" s="395"/>
      <c r="BN941" s="395"/>
      <c r="BO941" s="395"/>
      <c r="BP941" s="395"/>
      <c r="BQ941" s="396"/>
      <c r="BR941" s="396"/>
      <c r="BS941" s="396"/>
      <c r="BT941" s="396"/>
      <c r="BU941" s="396"/>
      <c r="BV941" s="396"/>
      <c r="BW941" s="396"/>
      <c r="BX941" s="396"/>
      <c r="BY941" s="396"/>
      <c r="BZ941" s="396"/>
      <c r="CA941" s="396"/>
      <c r="CB941" s="396"/>
      <c r="CC941" s="396"/>
      <c r="CD941" s="396"/>
      <c r="CE941" s="396"/>
      <c r="CF941" s="396"/>
      <c r="CG941" s="396"/>
      <c r="CH941" s="396"/>
      <c r="CI941" s="396"/>
      <c r="CJ941" s="396"/>
      <c r="CK941" s="396"/>
      <c r="CL941" s="396"/>
      <c r="CM941" s="396"/>
      <c r="CN941" s="396"/>
      <c r="CO941" s="396"/>
      <c r="CP941" s="396"/>
      <c r="CQ941" s="396"/>
      <c r="CR941" s="396"/>
      <c r="CS941" s="396"/>
      <c r="CT941" s="396"/>
      <c r="CU941" s="396"/>
      <c r="CV941" s="396"/>
      <c r="CW941" s="396"/>
      <c r="CX941" s="396"/>
      <c r="CY941" s="396"/>
      <c r="CZ941" s="396"/>
      <c r="DA941" s="396"/>
      <c r="DB941" s="396"/>
      <c r="DC941" s="396"/>
      <c r="DD941" s="396"/>
      <c r="DE941" s="396"/>
      <c r="DF941" s="396"/>
      <c r="DG941" s="396"/>
      <c r="DH941" s="396"/>
      <c r="DI941" s="396"/>
      <c r="DJ941" s="396"/>
      <c r="DK941" s="396"/>
      <c r="DL941" s="396"/>
      <c r="DM941" s="396"/>
      <c r="DN941" s="396"/>
      <c r="DO941" s="396"/>
      <c r="DP941" s="396"/>
      <c r="DQ941" s="396"/>
      <c r="DR941" s="396"/>
      <c r="DS941" s="396"/>
      <c r="DT941" s="396"/>
      <c r="DU941" s="396"/>
      <c r="DV941" s="396"/>
      <c r="DW941" s="396"/>
      <c r="DX941" s="396"/>
      <c r="DY941" s="396"/>
    </row>
    <row r="942" spans="1:129" ht="27" customHeight="1" x14ac:dyDescent="0.15">
      <c r="A942" s="432">
        <v>1030003892</v>
      </c>
      <c r="B942" s="386" t="s">
        <v>18784</v>
      </c>
      <c r="C942" s="387" t="s">
        <v>18785</v>
      </c>
      <c r="D942" s="149" t="s">
        <v>18786</v>
      </c>
      <c r="E942" s="149"/>
      <c r="F942" s="149"/>
      <c r="G942" s="388">
        <f>COUNTIF(H942:AL942,"*")</f>
        <v>1</v>
      </c>
      <c r="H942" s="397"/>
      <c r="I942" s="397"/>
      <c r="J942" s="397"/>
      <c r="K942" s="397"/>
      <c r="L942" s="400"/>
      <c r="M942" s="400"/>
      <c r="N942" s="400"/>
      <c r="O942" s="400"/>
      <c r="P942" s="400"/>
      <c r="Q942" s="400"/>
      <c r="R942" s="400"/>
      <c r="S942" s="400"/>
      <c r="T942" s="400"/>
      <c r="U942" s="400"/>
      <c r="V942" s="400"/>
      <c r="W942" s="400"/>
      <c r="X942" s="400"/>
      <c r="Y942" s="398"/>
      <c r="Z942" s="399" t="s">
        <v>18787</v>
      </c>
      <c r="AA942" s="400"/>
      <c r="AB942" s="400"/>
      <c r="AC942" s="400"/>
      <c r="AD942" s="436"/>
      <c r="AE942" s="436"/>
      <c r="AF942" s="436"/>
      <c r="AG942" s="436"/>
      <c r="AH942" s="436"/>
      <c r="AI942" s="436"/>
      <c r="AJ942" s="436"/>
      <c r="AK942" s="436"/>
      <c r="AL942" s="401"/>
      <c r="AM942" s="481">
        <f>COUNTIF(AN942:DY942,"*")</f>
        <v>1</v>
      </c>
      <c r="AN942" s="394" t="s">
        <v>18788</v>
      </c>
      <c r="AO942" s="395"/>
      <c r="AP942" s="395"/>
      <c r="AQ942" s="395"/>
      <c r="AR942" s="395"/>
      <c r="AS942" s="395"/>
      <c r="AT942" s="395"/>
      <c r="AU942" s="395"/>
      <c r="AV942" s="395"/>
      <c r="AW942" s="395"/>
      <c r="AX942" s="395"/>
      <c r="AY942" s="395"/>
      <c r="AZ942" s="395"/>
      <c r="BA942" s="395"/>
      <c r="BB942" s="395"/>
      <c r="BC942" s="395"/>
      <c r="BD942" s="395"/>
      <c r="BE942" s="395"/>
      <c r="BF942" s="395"/>
      <c r="BG942" s="395"/>
      <c r="BH942" s="395"/>
      <c r="BI942" s="395"/>
      <c r="BJ942" s="395"/>
      <c r="BK942" s="395"/>
      <c r="BL942" s="395"/>
      <c r="BM942" s="395"/>
      <c r="BN942" s="395"/>
      <c r="BO942" s="395"/>
      <c r="BP942" s="395"/>
      <c r="BQ942" s="396"/>
      <c r="BR942" s="396"/>
      <c r="BS942" s="396"/>
      <c r="BT942" s="396"/>
      <c r="BU942" s="396"/>
      <c r="BV942" s="396"/>
      <c r="BW942" s="396"/>
      <c r="BX942" s="396"/>
      <c r="BY942" s="396"/>
      <c r="BZ942" s="396"/>
      <c r="CA942" s="396"/>
      <c r="CB942" s="396"/>
      <c r="CC942" s="396"/>
      <c r="CD942" s="396"/>
      <c r="CE942" s="396"/>
      <c r="CF942" s="396"/>
      <c r="CG942" s="396"/>
      <c r="CH942" s="396"/>
      <c r="CI942" s="396"/>
      <c r="CJ942" s="396"/>
      <c r="CK942" s="396"/>
      <c r="CL942" s="396"/>
      <c r="CM942" s="396"/>
      <c r="CN942" s="396"/>
      <c r="CO942" s="396"/>
      <c r="CP942" s="396"/>
      <c r="CQ942" s="396"/>
      <c r="CR942" s="396"/>
      <c r="CS942" s="396"/>
      <c r="CT942" s="396"/>
      <c r="CU942" s="396"/>
      <c r="CV942" s="396"/>
      <c r="CW942" s="396"/>
      <c r="CX942" s="396"/>
      <c r="CY942" s="396"/>
      <c r="CZ942" s="396"/>
      <c r="DA942" s="396"/>
      <c r="DB942" s="396"/>
      <c r="DC942" s="396"/>
      <c r="DD942" s="396"/>
      <c r="DE942" s="396"/>
      <c r="DF942" s="396"/>
      <c r="DG942" s="396"/>
      <c r="DH942" s="396"/>
      <c r="DI942" s="396"/>
      <c r="DJ942" s="396"/>
      <c r="DK942" s="396"/>
      <c r="DL942" s="396"/>
      <c r="DM942" s="396"/>
      <c r="DN942" s="396"/>
      <c r="DO942" s="396"/>
      <c r="DP942" s="396"/>
      <c r="DQ942" s="396"/>
      <c r="DR942" s="396"/>
      <c r="DS942" s="396"/>
      <c r="DT942" s="396"/>
      <c r="DU942" s="396"/>
      <c r="DV942" s="396"/>
      <c r="DW942" s="396"/>
      <c r="DX942" s="396"/>
      <c r="DY942" s="396"/>
    </row>
    <row r="943" spans="1:129" ht="27" customHeight="1" x14ac:dyDescent="0.15">
      <c r="A943" s="432">
        <v>1020001535</v>
      </c>
      <c r="B943" s="386" t="s">
        <v>12355</v>
      </c>
      <c r="C943" s="387" t="s">
        <v>17184</v>
      </c>
      <c r="D943" s="149" t="s">
        <v>13969</v>
      </c>
      <c r="E943" s="153"/>
      <c r="F943" s="153"/>
      <c r="G943" s="388">
        <f>COUNTIF(H943:AL943,"*")</f>
        <v>3</v>
      </c>
      <c r="H943" s="397" t="s">
        <v>13532</v>
      </c>
      <c r="I943" s="397" t="s">
        <v>13389</v>
      </c>
      <c r="J943" s="397" t="s">
        <v>13390</v>
      </c>
      <c r="K943" s="397"/>
      <c r="L943" s="400"/>
      <c r="M943" s="400"/>
      <c r="N943" s="400"/>
      <c r="O943" s="400"/>
      <c r="P943" s="400"/>
      <c r="Q943" s="400"/>
      <c r="R943" s="400"/>
      <c r="S943" s="400"/>
      <c r="T943" s="400"/>
      <c r="U943" s="400"/>
      <c r="V943" s="400"/>
      <c r="W943" s="400"/>
      <c r="X943" s="400"/>
      <c r="Y943" s="398"/>
      <c r="Z943" s="399"/>
      <c r="AA943" s="400"/>
      <c r="AB943" s="400"/>
      <c r="AC943" s="400"/>
      <c r="AD943" s="436"/>
      <c r="AE943" s="436"/>
      <c r="AF943" s="436"/>
      <c r="AG943" s="436"/>
      <c r="AH943" s="436"/>
      <c r="AI943" s="436"/>
      <c r="AJ943" s="436"/>
      <c r="AK943" s="436"/>
      <c r="AL943" s="401"/>
      <c r="AM943" s="481">
        <f>COUNTIF(AN943:DY943,"*")</f>
        <v>3</v>
      </c>
      <c r="AN943" s="394" t="s">
        <v>13511</v>
      </c>
      <c r="AO943" s="395" t="s">
        <v>13391</v>
      </c>
      <c r="AP943" s="395" t="s">
        <v>13393</v>
      </c>
      <c r="AQ943" s="395"/>
      <c r="AR943" s="395"/>
      <c r="AS943" s="395"/>
      <c r="AT943" s="395"/>
      <c r="AU943" s="395"/>
      <c r="AV943" s="395"/>
      <c r="AW943" s="395"/>
      <c r="AX943" s="395"/>
      <c r="AY943" s="395"/>
      <c r="AZ943" s="395"/>
      <c r="BA943" s="395"/>
      <c r="BB943" s="395"/>
      <c r="BC943" s="395"/>
      <c r="BD943" s="395"/>
      <c r="BE943" s="395"/>
      <c r="BF943" s="395"/>
      <c r="BG943" s="395"/>
      <c r="BH943" s="395"/>
      <c r="BI943" s="395"/>
      <c r="BJ943" s="395"/>
      <c r="BK943" s="395"/>
      <c r="BL943" s="395"/>
      <c r="BM943" s="395"/>
      <c r="BN943" s="395"/>
      <c r="BO943" s="395"/>
      <c r="BP943" s="395"/>
      <c r="BQ943" s="396"/>
      <c r="BR943" s="396"/>
      <c r="BS943" s="396"/>
      <c r="BT943" s="396"/>
      <c r="BU943" s="396"/>
      <c r="BV943" s="396"/>
      <c r="BW943" s="396"/>
      <c r="BX943" s="396"/>
      <c r="BY943" s="396"/>
      <c r="BZ943" s="396"/>
      <c r="CA943" s="396"/>
      <c r="CB943" s="396"/>
      <c r="CC943" s="396"/>
      <c r="CD943" s="396"/>
      <c r="CE943" s="396"/>
      <c r="CF943" s="396"/>
      <c r="CG943" s="396"/>
      <c r="CH943" s="396"/>
      <c r="CI943" s="396"/>
      <c r="CJ943" s="396"/>
      <c r="CK943" s="396"/>
      <c r="CL943" s="396"/>
      <c r="CM943" s="396"/>
      <c r="CN943" s="396"/>
      <c r="CO943" s="396"/>
      <c r="CP943" s="396"/>
      <c r="CQ943" s="396"/>
      <c r="CR943" s="396"/>
      <c r="CS943" s="396"/>
      <c r="CT943" s="396"/>
      <c r="CU943" s="396"/>
      <c r="CV943" s="396"/>
      <c r="CW943" s="396"/>
      <c r="CX943" s="396"/>
      <c r="CY943" s="396"/>
      <c r="CZ943" s="396"/>
      <c r="DA943" s="396"/>
      <c r="DB943" s="396"/>
      <c r="DC943" s="396"/>
      <c r="DD943" s="396"/>
      <c r="DE943" s="396"/>
      <c r="DF943" s="396"/>
      <c r="DG943" s="396"/>
      <c r="DH943" s="396"/>
      <c r="DI943" s="396"/>
      <c r="DJ943" s="396"/>
      <c r="DK943" s="396"/>
      <c r="DL943" s="396"/>
      <c r="DM943" s="396"/>
      <c r="DN943" s="396"/>
      <c r="DO943" s="396"/>
      <c r="DP943" s="396"/>
      <c r="DQ943" s="396"/>
      <c r="DR943" s="396"/>
      <c r="DS943" s="396"/>
      <c r="DT943" s="396"/>
      <c r="DU943" s="396"/>
      <c r="DV943" s="396"/>
      <c r="DW943" s="396"/>
      <c r="DX943" s="396"/>
      <c r="DY943" s="396"/>
    </row>
    <row r="944" spans="1:129" ht="27" customHeight="1" x14ac:dyDescent="0.15">
      <c r="A944" s="432">
        <v>1020000439</v>
      </c>
      <c r="B944" s="386" t="s">
        <v>12043</v>
      </c>
      <c r="C944" s="387" t="s">
        <v>17342</v>
      </c>
      <c r="D944" s="149" t="s">
        <v>13368</v>
      </c>
      <c r="E944" s="153" t="s">
        <v>13380</v>
      </c>
      <c r="F944" s="153" t="s">
        <v>12991</v>
      </c>
      <c r="G944" s="388">
        <f>COUNTIF(H944:AL944,"*")</f>
        <v>5</v>
      </c>
      <c r="H944" s="397" t="s">
        <v>14833</v>
      </c>
      <c r="I944" s="397" t="s">
        <v>13328</v>
      </c>
      <c r="J944" s="397"/>
      <c r="K944" s="397"/>
      <c r="L944" s="400"/>
      <c r="M944" s="400"/>
      <c r="N944" s="400"/>
      <c r="O944" s="400"/>
      <c r="P944" s="400"/>
      <c r="Q944" s="400"/>
      <c r="R944" s="400"/>
      <c r="S944" s="400"/>
      <c r="T944" s="400"/>
      <c r="U944" s="400"/>
      <c r="V944" s="400"/>
      <c r="W944" s="400"/>
      <c r="X944" s="400"/>
      <c r="Y944" s="398"/>
      <c r="Z944" s="399" t="s">
        <v>13614</v>
      </c>
      <c r="AA944" s="400" t="s">
        <v>14989</v>
      </c>
      <c r="AB944" s="400" t="s">
        <v>14865</v>
      </c>
      <c r="AC944" s="400"/>
      <c r="AD944" s="436"/>
      <c r="AE944" s="436"/>
      <c r="AF944" s="436"/>
      <c r="AG944" s="436"/>
      <c r="AH944" s="436"/>
      <c r="AI944" s="436"/>
      <c r="AJ944" s="436"/>
      <c r="AK944" s="436"/>
      <c r="AL944" s="401"/>
      <c r="AM944" s="481">
        <f>COUNTIF(AN944:DY944,"*")-1</f>
        <v>16</v>
      </c>
      <c r="AN944" s="394" t="s">
        <v>16383</v>
      </c>
      <c r="AO944" s="395" t="s">
        <v>15202</v>
      </c>
      <c r="AP944" s="395" t="s">
        <v>16384</v>
      </c>
      <c r="AQ944" s="395" t="s">
        <v>16343</v>
      </c>
      <c r="AR944" s="395" t="s">
        <v>16557</v>
      </c>
      <c r="AS944" s="395" t="s">
        <v>15024</v>
      </c>
      <c r="AT944" s="395" t="s">
        <v>15026</v>
      </c>
      <c r="AU944" s="395" t="s">
        <v>15025</v>
      </c>
      <c r="AV944" s="395" t="s">
        <v>15760</v>
      </c>
      <c r="AW944" s="395" t="s">
        <v>15465</v>
      </c>
      <c r="AX944" s="395" t="s">
        <v>15466</v>
      </c>
      <c r="AY944" s="395" t="s">
        <v>15773</v>
      </c>
      <c r="AZ944" s="395" t="s">
        <v>15033</v>
      </c>
      <c r="BA944" s="395" t="s">
        <v>15034</v>
      </c>
      <c r="BB944" s="395" t="s">
        <v>15205</v>
      </c>
      <c r="BC944" s="395" t="s">
        <v>15690</v>
      </c>
      <c r="BD944" s="395" t="s">
        <v>15789</v>
      </c>
      <c r="BE944" s="395"/>
      <c r="BF944" s="395"/>
      <c r="BG944" s="395"/>
      <c r="BH944" s="395"/>
      <c r="BI944" s="395"/>
      <c r="BJ944" s="395"/>
      <c r="BK944" s="395"/>
      <c r="BL944" s="395"/>
      <c r="BM944" s="395"/>
      <c r="BN944" s="395"/>
      <c r="BO944" s="395"/>
      <c r="BP944" s="395"/>
      <c r="BQ944" s="396"/>
      <c r="BR944" s="396"/>
      <c r="BS944" s="396"/>
      <c r="BT944" s="396"/>
      <c r="BU944" s="396"/>
      <c r="BV944" s="396"/>
      <c r="BW944" s="396"/>
      <c r="BX944" s="396"/>
      <c r="BY944" s="396"/>
      <c r="BZ944" s="396"/>
      <c r="CA944" s="396"/>
      <c r="CB944" s="396"/>
      <c r="CC944" s="396"/>
      <c r="CD944" s="396"/>
      <c r="CE944" s="396"/>
      <c r="CF944" s="396"/>
      <c r="CG944" s="396"/>
      <c r="CH944" s="396"/>
      <c r="CI944" s="396"/>
      <c r="CJ944" s="396"/>
      <c r="CK944" s="396"/>
      <c r="CL944" s="396"/>
      <c r="CM944" s="396"/>
      <c r="CN944" s="396"/>
      <c r="CO944" s="396"/>
      <c r="CP944" s="396"/>
      <c r="CQ944" s="396"/>
      <c r="CR944" s="396"/>
      <c r="CS944" s="396"/>
      <c r="CT944" s="396"/>
      <c r="CU944" s="396"/>
      <c r="CV944" s="396"/>
      <c r="CW944" s="396"/>
      <c r="CX944" s="396"/>
      <c r="CY944" s="396"/>
      <c r="CZ944" s="396"/>
      <c r="DA944" s="396"/>
      <c r="DB944" s="396"/>
      <c r="DC944" s="396"/>
      <c r="DD944" s="396"/>
      <c r="DE944" s="396"/>
      <c r="DF944" s="396"/>
      <c r="DG944" s="396"/>
      <c r="DH944" s="396"/>
      <c r="DI944" s="396"/>
      <c r="DJ944" s="396"/>
      <c r="DK944" s="396"/>
      <c r="DL944" s="396"/>
      <c r="DM944" s="396"/>
      <c r="DN944" s="396"/>
      <c r="DO944" s="396"/>
      <c r="DP944" s="396"/>
      <c r="DQ944" s="396"/>
      <c r="DR944" s="396"/>
      <c r="DS944" s="396"/>
      <c r="DT944" s="396"/>
      <c r="DU944" s="396"/>
      <c r="DV944" s="396"/>
      <c r="DW944" s="396"/>
      <c r="DX944" s="396"/>
      <c r="DY944" s="396"/>
    </row>
    <row r="945" spans="1:129" ht="27" customHeight="1" x14ac:dyDescent="0.15">
      <c r="A945" s="432">
        <v>1030001880</v>
      </c>
      <c r="B945" s="386" t="s">
        <v>18742</v>
      </c>
      <c r="C945" s="387" t="s">
        <v>18743</v>
      </c>
      <c r="D945" s="149" t="s">
        <v>18744</v>
      </c>
      <c r="E945" s="149"/>
      <c r="F945" s="149"/>
      <c r="G945" s="388">
        <f>COUNTIF(H945:AL945,"*")</f>
        <v>3</v>
      </c>
      <c r="H945" s="397"/>
      <c r="I945" s="397"/>
      <c r="J945" s="397"/>
      <c r="K945" s="397"/>
      <c r="L945" s="400"/>
      <c r="M945" s="400"/>
      <c r="N945" s="400"/>
      <c r="O945" s="400"/>
      <c r="P945" s="400"/>
      <c r="Q945" s="400"/>
      <c r="R945" s="400"/>
      <c r="S945" s="400"/>
      <c r="T945" s="400"/>
      <c r="U945" s="400"/>
      <c r="V945" s="400"/>
      <c r="W945" s="400"/>
      <c r="X945" s="400"/>
      <c r="Y945" s="398"/>
      <c r="Z945" s="399" t="s">
        <v>18745</v>
      </c>
      <c r="AA945" s="400" t="s">
        <v>18730</v>
      </c>
      <c r="AB945" s="400" t="s">
        <v>18733</v>
      </c>
      <c r="AC945" s="400"/>
      <c r="AD945" s="436"/>
      <c r="AE945" s="436"/>
      <c r="AF945" s="436"/>
      <c r="AG945" s="436"/>
      <c r="AH945" s="436"/>
      <c r="AI945" s="436"/>
      <c r="AJ945" s="436"/>
      <c r="AK945" s="436"/>
      <c r="AL945" s="401"/>
      <c r="AM945" s="481">
        <f>COUNTIF(AN945:DY945,"*")</f>
        <v>7</v>
      </c>
      <c r="AN945" s="394" t="s">
        <v>18746</v>
      </c>
      <c r="AO945" s="395" t="s">
        <v>19022</v>
      </c>
      <c r="AP945" s="395" t="s">
        <v>18747</v>
      </c>
      <c r="AQ945" s="395" t="s">
        <v>18748</v>
      </c>
      <c r="AR945" s="395" t="s">
        <v>18749</v>
      </c>
      <c r="AS945" s="395" t="s">
        <v>18750</v>
      </c>
      <c r="AT945" s="395" t="s">
        <v>18641</v>
      </c>
      <c r="AU945" s="395"/>
      <c r="AV945" s="395"/>
      <c r="AW945" s="395"/>
      <c r="AX945" s="395"/>
      <c r="AY945" s="395"/>
      <c r="AZ945" s="395"/>
      <c r="BA945" s="395"/>
      <c r="BB945" s="395"/>
      <c r="BC945" s="395"/>
      <c r="BD945" s="395"/>
      <c r="BE945" s="395"/>
      <c r="BF945" s="395"/>
      <c r="BG945" s="395"/>
      <c r="BH945" s="395"/>
      <c r="BI945" s="395"/>
      <c r="BJ945" s="395"/>
      <c r="BK945" s="395"/>
      <c r="BL945" s="395"/>
      <c r="BM945" s="395"/>
      <c r="BN945" s="395"/>
      <c r="BO945" s="395"/>
      <c r="BP945" s="395"/>
      <c r="BQ945" s="396"/>
      <c r="BR945" s="396"/>
      <c r="BS945" s="396"/>
      <c r="BT945" s="396"/>
      <c r="BU945" s="396"/>
      <c r="BV945" s="396"/>
      <c r="BW945" s="396"/>
      <c r="BX945" s="396"/>
      <c r="BY945" s="396"/>
      <c r="BZ945" s="396"/>
      <c r="CA945" s="396"/>
      <c r="CB945" s="396"/>
      <c r="CC945" s="396"/>
      <c r="CD945" s="396"/>
      <c r="CE945" s="396"/>
      <c r="CF945" s="396"/>
      <c r="CG945" s="396"/>
      <c r="CH945" s="396"/>
      <c r="CI945" s="396"/>
      <c r="CJ945" s="396"/>
      <c r="CK945" s="396"/>
      <c r="CL945" s="396"/>
      <c r="CM945" s="396"/>
      <c r="CN945" s="396"/>
      <c r="CO945" s="396"/>
      <c r="CP945" s="396"/>
      <c r="CQ945" s="396"/>
      <c r="CR945" s="396"/>
      <c r="CS945" s="396"/>
      <c r="CT945" s="396"/>
      <c r="CU945" s="396"/>
      <c r="CV945" s="396"/>
      <c r="CW945" s="396"/>
      <c r="CX945" s="396"/>
      <c r="CY945" s="396"/>
      <c r="CZ945" s="396"/>
      <c r="DA945" s="396"/>
      <c r="DB945" s="396"/>
      <c r="DC945" s="396"/>
      <c r="DD945" s="396"/>
      <c r="DE945" s="396"/>
      <c r="DF945" s="396"/>
      <c r="DG945" s="396"/>
      <c r="DH945" s="396"/>
      <c r="DI945" s="396"/>
      <c r="DJ945" s="396"/>
      <c r="DK945" s="396"/>
      <c r="DL945" s="396"/>
      <c r="DM945" s="396"/>
      <c r="DN945" s="396"/>
      <c r="DO945" s="396"/>
      <c r="DP945" s="396"/>
      <c r="DQ945" s="396"/>
      <c r="DR945" s="396"/>
      <c r="DS945" s="396"/>
      <c r="DT945" s="396"/>
      <c r="DU945" s="396"/>
      <c r="DV945" s="396"/>
      <c r="DW945" s="396"/>
      <c r="DX945" s="396"/>
      <c r="DY945" s="396"/>
    </row>
    <row r="946" spans="1:129" ht="27" customHeight="1" x14ac:dyDescent="0.15">
      <c r="A946" s="432">
        <v>1030006335</v>
      </c>
      <c r="B946" s="386" t="s">
        <v>16231</v>
      </c>
      <c r="C946" s="387" t="s">
        <v>18491</v>
      </c>
      <c r="D946" s="149" t="s">
        <v>18492</v>
      </c>
      <c r="E946" s="153"/>
      <c r="F946" s="153"/>
      <c r="G946" s="388">
        <f>COUNTIF(H946:AL946,"*")</f>
        <v>1</v>
      </c>
      <c r="H946" s="397"/>
      <c r="I946" s="397"/>
      <c r="J946" s="397"/>
      <c r="K946" s="397"/>
      <c r="L946" s="400"/>
      <c r="M946" s="400"/>
      <c r="N946" s="400"/>
      <c r="O946" s="400"/>
      <c r="P946" s="400"/>
      <c r="Q946" s="400"/>
      <c r="R946" s="400"/>
      <c r="S946" s="400"/>
      <c r="T946" s="400"/>
      <c r="U946" s="400"/>
      <c r="V946" s="400"/>
      <c r="W946" s="400"/>
      <c r="X946" s="400"/>
      <c r="Y946" s="398"/>
      <c r="Z946" s="399" t="s">
        <v>11795</v>
      </c>
      <c r="AA946" s="400"/>
      <c r="AB946" s="400"/>
      <c r="AC946" s="400"/>
      <c r="AD946" s="436"/>
      <c r="AE946" s="436"/>
      <c r="AF946" s="436"/>
      <c r="AG946" s="436"/>
      <c r="AH946" s="436"/>
      <c r="AI946" s="436"/>
      <c r="AJ946" s="436"/>
      <c r="AK946" s="436"/>
      <c r="AL946" s="401"/>
      <c r="AM946" s="481">
        <f>COUNTIF(AN946:DY946,"*")</f>
        <v>1</v>
      </c>
      <c r="AN946" s="394" t="s">
        <v>13464</v>
      </c>
      <c r="AO946" s="395"/>
      <c r="AP946" s="395"/>
      <c r="AQ946" s="395"/>
      <c r="AR946" s="395"/>
      <c r="AS946" s="395"/>
      <c r="AT946" s="395"/>
      <c r="AU946" s="395"/>
      <c r="AV946" s="395"/>
      <c r="AW946" s="395"/>
      <c r="AX946" s="395"/>
      <c r="AY946" s="395"/>
      <c r="AZ946" s="395"/>
      <c r="BA946" s="395"/>
      <c r="BB946" s="395"/>
      <c r="BC946" s="395"/>
      <c r="BD946" s="395"/>
      <c r="BE946" s="395"/>
      <c r="BF946" s="395"/>
      <c r="BG946" s="395"/>
      <c r="BH946" s="395"/>
      <c r="BI946" s="395"/>
      <c r="BJ946" s="395"/>
      <c r="BK946" s="395"/>
      <c r="BL946" s="395"/>
      <c r="BM946" s="395"/>
      <c r="BN946" s="395"/>
      <c r="BO946" s="395"/>
      <c r="BP946" s="395"/>
      <c r="BQ946" s="396"/>
      <c r="BR946" s="396"/>
      <c r="BS946" s="396"/>
      <c r="BT946" s="396"/>
      <c r="BU946" s="396"/>
      <c r="BV946" s="396"/>
      <c r="BW946" s="396"/>
      <c r="BX946" s="396"/>
      <c r="BY946" s="396"/>
      <c r="BZ946" s="396"/>
      <c r="CA946" s="396"/>
      <c r="CB946" s="396"/>
      <c r="CC946" s="396"/>
      <c r="CD946" s="396"/>
      <c r="CE946" s="396"/>
      <c r="CF946" s="396"/>
      <c r="CG946" s="396"/>
      <c r="CH946" s="396"/>
      <c r="CI946" s="396"/>
      <c r="CJ946" s="396"/>
      <c r="CK946" s="396"/>
      <c r="CL946" s="396"/>
      <c r="CM946" s="396"/>
      <c r="CN946" s="396"/>
      <c r="CO946" s="396"/>
      <c r="CP946" s="396"/>
      <c r="CQ946" s="396"/>
      <c r="CR946" s="396"/>
      <c r="CS946" s="396"/>
      <c r="CT946" s="396"/>
      <c r="CU946" s="396"/>
      <c r="CV946" s="396"/>
      <c r="CW946" s="396"/>
      <c r="CX946" s="396"/>
      <c r="CY946" s="396"/>
      <c r="CZ946" s="396"/>
      <c r="DA946" s="396"/>
      <c r="DB946" s="396"/>
      <c r="DC946" s="396"/>
      <c r="DD946" s="396"/>
      <c r="DE946" s="396"/>
      <c r="DF946" s="396"/>
      <c r="DG946" s="396"/>
      <c r="DH946" s="396"/>
      <c r="DI946" s="396"/>
      <c r="DJ946" s="396"/>
      <c r="DK946" s="396"/>
      <c r="DL946" s="396"/>
      <c r="DM946" s="396"/>
      <c r="DN946" s="396"/>
      <c r="DO946" s="396"/>
      <c r="DP946" s="396"/>
      <c r="DQ946" s="396"/>
      <c r="DR946" s="396"/>
      <c r="DS946" s="396"/>
      <c r="DT946" s="396"/>
      <c r="DU946" s="396"/>
      <c r="DV946" s="396"/>
      <c r="DW946" s="396"/>
      <c r="DX946" s="396"/>
      <c r="DY946" s="396"/>
    </row>
    <row r="947" spans="1:129" ht="27" customHeight="1" x14ac:dyDescent="0.15">
      <c r="A947" s="432">
        <v>1030003678</v>
      </c>
      <c r="B947" s="386" t="s">
        <v>12605</v>
      </c>
      <c r="C947" s="387" t="s">
        <v>17477</v>
      </c>
      <c r="D947" s="149" t="s">
        <v>14364</v>
      </c>
      <c r="E947" s="149"/>
      <c r="F947" s="153"/>
      <c r="G947" s="388">
        <f>COUNTIF(H947:AL947,"*")</f>
        <v>1</v>
      </c>
      <c r="H947" s="397" t="s">
        <v>13110</v>
      </c>
      <c r="I947" s="397"/>
      <c r="J947" s="397"/>
      <c r="K947" s="397"/>
      <c r="L947" s="400"/>
      <c r="M947" s="400"/>
      <c r="N947" s="400"/>
      <c r="O947" s="400"/>
      <c r="P947" s="400"/>
      <c r="Q947" s="400"/>
      <c r="R947" s="400"/>
      <c r="S947" s="400"/>
      <c r="T947" s="400"/>
      <c r="U947" s="400"/>
      <c r="V947" s="400"/>
      <c r="W947" s="400"/>
      <c r="X947" s="400"/>
      <c r="Y947" s="398"/>
      <c r="Z947" s="399"/>
      <c r="AA947" s="400"/>
      <c r="AB947" s="400"/>
      <c r="AC947" s="400"/>
      <c r="AD947" s="436"/>
      <c r="AE947" s="436"/>
      <c r="AF947" s="436"/>
      <c r="AG947" s="436"/>
      <c r="AH947" s="436"/>
      <c r="AI947" s="436"/>
      <c r="AJ947" s="436"/>
      <c r="AK947" s="436"/>
      <c r="AL947" s="401"/>
      <c r="AM947" s="481">
        <f>COUNTIF(AN947:DY947,"*")</f>
        <v>1</v>
      </c>
      <c r="AN947" s="394" t="s">
        <v>13396</v>
      </c>
      <c r="AO947" s="395"/>
      <c r="AP947" s="395"/>
      <c r="AQ947" s="395"/>
      <c r="AR947" s="395"/>
      <c r="AS947" s="395"/>
      <c r="AT947" s="395"/>
      <c r="AU947" s="395"/>
      <c r="AV947" s="395"/>
      <c r="AW947" s="395"/>
      <c r="AX947" s="395"/>
      <c r="AY947" s="395"/>
      <c r="AZ947" s="395"/>
      <c r="BA947" s="395"/>
      <c r="BB947" s="395"/>
      <c r="BC947" s="395"/>
      <c r="BD947" s="395"/>
      <c r="BE947" s="395"/>
      <c r="BF947" s="395"/>
      <c r="BG947" s="395"/>
      <c r="BH947" s="395"/>
      <c r="BI947" s="395"/>
      <c r="BJ947" s="395"/>
      <c r="BK947" s="395"/>
      <c r="BL947" s="395"/>
      <c r="BM947" s="395"/>
      <c r="BN947" s="395"/>
      <c r="BO947" s="395"/>
      <c r="BP947" s="395"/>
      <c r="BQ947" s="396"/>
      <c r="BR947" s="396"/>
      <c r="BS947" s="396"/>
      <c r="BT947" s="396"/>
      <c r="BU947" s="396"/>
      <c r="BV947" s="396"/>
      <c r="BW947" s="396"/>
      <c r="BX947" s="396"/>
      <c r="BY947" s="396"/>
      <c r="BZ947" s="396"/>
      <c r="CA947" s="396"/>
      <c r="CB947" s="396"/>
      <c r="CC947" s="396"/>
      <c r="CD947" s="396"/>
      <c r="CE947" s="396"/>
      <c r="CF947" s="396"/>
      <c r="CG947" s="396"/>
      <c r="CH947" s="396"/>
      <c r="CI947" s="396"/>
      <c r="CJ947" s="396"/>
      <c r="CK947" s="396"/>
      <c r="CL947" s="396"/>
      <c r="CM947" s="396"/>
      <c r="CN947" s="396"/>
      <c r="CO947" s="396"/>
      <c r="CP947" s="396"/>
      <c r="CQ947" s="396"/>
      <c r="CR947" s="396"/>
      <c r="CS947" s="396"/>
      <c r="CT947" s="396"/>
      <c r="CU947" s="396"/>
      <c r="CV947" s="396"/>
      <c r="CW947" s="396"/>
      <c r="CX947" s="396"/>
      <c r="CY947" s="396"/>
      <c r="CZ947" s="396"/>
      <c r="DA947" s="396"/>
      <c r="DB947" s="396"/>
      <c r="DC947" s="396"/>
      <c r="DD947" s="396"/>
      <c r="DE947" s="396"/>
      <c r="DF947" s="396"/>
      <c r="DG947" s="396"/>
      <c r="DH947" s="396"/>
      <c r="DI947" s="396"/>
      <c r="DJ947" s="396"/>
      <c r="DK947" s="396"/>
      <c r="DL947" s="396"/>
      <c r="DM947" s="396"/>
      <c r="DN947" s="396"/>
      <c r="DO947" s="396"/>
      <c r="DP947" s="396"/>
      <c r="DQ947" s="396"/>
      <c r="DR947" s="396"/>
      <c r="DS947" s="396"/>
      <c r="DT947" s="396"/>
      <c r="DU947" s="396"/>
      <c r="DV947" s="396"/>
      <c r="DW947" s="396"/>
      <c r="DX947" s="396"/>
      <c r="DY947" s="396"/>
    </row>
    <row r="948" spans="1:129" ht="27" customHeight="1" x14ac:dyDescent="0.15">
      <c r="A948" s="432">
        <v>1030005380</v>
      </c>
      <c r="B948" s="386" t="s">
        <v>18770</v>
      </c>
      <c r="C948" s="387" t="s">
        <v>18771</v>
      </c>
      <c r="D948" s="149" t="s">
        <v>18772</v>
      </c>
      <c r="E948" s="149"/>
      <c r="F948" s="149"/>
      <c r="G948" s="388">
        <f>COUNTIF(H948:AL948,"*")</f>
        <v>4</v>
      </c>
      <c r="H948" s="397"/>
      <c r="I948" s="397"/>
      <c r="J948" s="397"/>
      <c r="K948" s="397"/>
      <c r="L948" s="400"/>
      <c r="M948" s="400"/>
      <c r="N948" s="400"/>
      <c r="O948" s="400"/>
      <c r="P948" s="400"/>
      <c r="Q948" s="400"/>
      <c r="R948" s="400"/>
      <c r="S948" s="400"/>
      <c r="T948" s="400"/>
      <c r="U948" s="400"/>
      <c r="V948" s="400"/>
      <c r="W948" s="400"/>
      <c r="X948" s="400"/>
      <c r="Y948" s="398"/>
      <c r="Z948" s="399" t="s">
        <v>18773</v>
      </c>
      <c r="AA948" s="400" t="s">
        <v>18774</v>
      </c>
      <c r="AB948" s="400" t="s">
        <v>18775</v>
      </c>
      <c r="AC948" s="400" t="s">
        <v>18768</v>
      </c>
      <c r="AD948" s="436"/>
      <c r="AE948" s="436"/>
      <c r="AF948" s="436"/>
      <c r="AG948" s="436"/>
      <c r="AH948" s="436"/>
      <c r="AI948" s="436"/>
      <c r="AJ948" s="436"/>
      <c r="AK948" s="436"/>
      <c r="AL948" s="401"/>
      <c r="AM948" s="481">
        <f>COUNTIF(AN948:DY948,"*")-1</f>
        <v>7</v>
      </c>
      <c r="AN948" s="394" t="s">
        <v>18776</v>
      </c>
      <c r="AO948" s="395" t="s">
        <v>18777</v>
      </c>
      <c r="AP948" s="395" t="s">
        <v>18778</v>
      </c>
      <c r="AQ948" s="395" t="s">
        <v>18779</v>
      </c>
      <c r="AR948" s="395" t="s">
        <v>18780</v>
      </c>
      <c r="AS948" s="395" t="s">
        <v>18781</v>
      </c>
      <c r="AT948" s="395" t="s">
        <v>18782</v>
      </c>
      <c r="AU948" s="395" t="s">
        <v>18783</v>
      </c>
      <c r="AV948" s="395"/>
      <c r="AW948" s="395"/>
      <c r="AX948" s="395"/>
      <c r="AY948" s="395"/>
      <c r="AZ948" s="395"/>
      <c r="BA948" s="395"/>
      <c r="BB948" s="395"/>
      <c r="BC948" s="395"/>
      <c r="BD948" s="395"/>
      <c r="BE948" s="395"/>
      <c r="BF948" s="395"/>
      <c r="BG948" s="395"/>
      <c r="BH948" s="395"/>
      <c r="BI948" s="395"/>
      <c r="BJ948" s="395"/>
      <c r="BK948" s="395"/>
      <c r="BL948" s="395"/>
      <c r="BM948" s="395"/>
      <c r="BN948" s="395"/>
      <c r="BO948" s="395"/>
      <c r="BP948" s="395"/>
      <c r="BQ948" s="396"/>
      <c r="BR948" s="396"/>
      <c r="BS948" s="396"/>
      <c r="BT948" s="396"/>
      <c r="BU948" s="396"/>
      <c r="BV948" s="396"/>
      <c r="BW948" s="396"/>
      <c r="BX948" s="396"/>
      <c r="BY948" s="396"/>
      <c r="BZ948" s="396"/>
      <c r="CA948" s="396"/>
      <c r="CB948" s="396"/>
      <c r="CC948" s="396"/>
      <c r="CD948" s="396"/>
      <c r="CE948" s="396"/>
      <c r="CF948" s="396"/>
      <c r="CG948" s="396"/>
      <c r="CH948" s="396"/>
      <c r="CI948" s="396"/>
      <c r="CJ948" s="396"/>
      <c r="CK948" s="396"/>
      <c r="CL948" s="396"/>
      <c r="CM948" s="396"/>
      <c r="CN948" s="396"/>
      <c r="CO948" s="396"/>
      <c r="CP948" s="396"/>
      <c r="CQ948" s="396"/>
      <c r="CR948" s="396"/>
      <c r="CS948" s="396"/>
      <c r="CT948" s="396"/>
      <c r="CU948" s="396"/>
      <c r="CV948" s="396"/>
      <c r="CW948" s="396"/>
      <c r="CX948" s="396"/>
      <c r="CY948" s="396"/>
      <c r="CZ948" s="396"/>
      <c r="DA948" s="396"/>
      <c r="DB948" s="396"/>
      <c r="DC948" s="396"/>
      <c r="DD948" s="396"/>
      <c r="DE948" s="396"/>
      <c r="DF948" s="396"/>
      <c r="DG948" s="396"/>
      <c r="DH948" s="396"/>
      <c r="DI948" s="396"/>
      <c r="DJ948" s="396"/>
      <c r="DK948" s="396"/>
      <c r="DL948" s="396"/>
      <c r="DM948" s="396"/>
      <c r="DN948" s="396"/>
      <c r="DO948" s="396"/>
      <c r="DP948" s="396"/>
      <c r="DQ948" s="396"/>
      <c r="DR948" s="396"/>
      <c r="DS948" s="396"/>
      <c r="DT948" s="396"/>
      <c r="DU948" s="396"/>
      <c r="DV948" s="396"/>
      <c r="DW948" s="396"/>
      <c r="DX948" s="396"/>
      <c r="DY948" s="396"/>
    </row>
    <row r="949" spans="1:129" ht="27" customHeight="1" x14ac:dyDescent="0.15">
      <c r="A949" s="432">
        <v>1020001849</v>
      </c>
      <c r="B949" s="386" t="s">
        <v>12440</v>
      </c>
      <c r="C949" s="387" t="s">
        <v>17524</v>
      </c>
      <c r="D949" s="149" t="s">
        <v>14486</v>
      </c>
      <c r="E949" s="149" t="s">
        <v>14682</v>
      </c>
      <c r="F949" s="153" t="s">
        <v>12989</v>
      </c>
      <c r="G949" s="388">
        <f>COUNTIF(H949:AL949,"*")</f>
        <v>5</v>
      </c>
      <c r="H949" s="397" t="s">
        <v>13110</v>
      </c>
      <c r="I949" s="397" t="s">
        <v>13218</v>
      </c>
      <c r="J949" s="397" t="s">
        <v>13224</v>
      </c>
      <c r="K949" s="397" t="s">
        <v>13390</v>
      </c>
      <c r="L949" s="400"/>
      <c r="M949" s="400"/>
      <c r="N949" s="400"/>
      <c r="O949" s="400"/>
      <c r="P949" s="400"/>
      <c r="Q949" s="400"/>
      <c r="R949" s="400"/>
      <c r="S949" s="400"/>
      <c r="T949" s="400"/>
      <c r="U949" s="400"/>
      <c r="V949" s="400"/>
      <c r="W949" s="400"/>
      <c r="X949" s="400"/>
      <c r="Y949" s="398"/>
      <c r="Z949" s="399" t="s">
        <v>13024</v>
      </c>
      <c r="AA949" s="400"/>
      <c r="AB949" s="400"/>
      <c r="AC949" s="400"/>
      <c r="AD949" s="436"/>
      <c r="AE949" s="436"/>
      <c r="AF949" s="436"/>
      <c r="AG949" s="436"/>
      <c r="AH949" s="436"/>
      <c r="AI949" s="436"/>
      <c r="AJ949" s="436"/>
      <c r="AK949" s="436"/>
      <c r="AL949" s="401"/>
      <c r="AM949" s="481">
        <f>COUNTIF(AN949:DY949,"*")-5</f>
        <v>8</v>
      </c>
      <c r="AN949" s="394" t="s">
        <v>13216</v>
      </c>
      <c r="AO949" s="395" t="s">
        <v>16426</v>
      </c>
      <c r="AP949" s="395" t="s">
        <v>13322</v>
      </c>
      <c r="AQ949" s="395" t="s">
        <v>16427</v>
      </c>
      <c r="AR949" s="395" t="s">
        <v>13397</v>
      </c>
      <c r="AS949" s="395" t="s">
        <v>15379</v>
      </c>
      <c r="AT949" s="395" t="s">
        <v>16428</v>
      </c>
      <c r="AU949" s="395" t="s">
        <v>14254</v>
      </c>
      <c r="AV949" s="395" t="s">
        <v>16429</v>
      </c>
      <c r="AW949" s="395" t="s">
        <v>13228</v>
      </c>
      <c r="AX949" s="395" t="s">
        <v>13299</v>
      </c>
      <c r="AY949" s="395" t="s">
        <v>13415</v>
      </c>
      <c r="AZ949" s="395" t="s">
        <v>16430</v>
      </c>
      <c r="BA949" s="395"/>
      <c r="BB949" s="395"/>
      <c r="BC949" s="395"/>
      <c r="BD949" s="395"/>
      <c r="BE949" s="395"/>
      <c r="BF949" s="395"/>
      <c r="BG949" s="395"/>
      <c r="BH949" s="395"/>
      <c r="BI949" s="395"/>
      <c r="BJ949" s="395"/>
      <c r="BK949" s="395"/>
      <c r="BL949" s="395"/>
      <c r="BM949" s="395"/>
      <c r="BN949" s="395"/>
      <c r="BO949" s="395"/>
      <c r="BP949" s="395"/>
      <c r="BQ949" s="396"/>
      <c r="BR949" s="396"/>
      <c r="BS949" s="396"/>
      <c r="BT949" s="396"/>
      <c r="BU949" s="396"/>
      <c r="BV949" s="396"/>
      <c r="BW949" s="396"/>
      <c r="BX949" s="396"/>
      <c r="BY949" s="396"/>
      <c r="BZ949" s="396"/>
      <c r="CA949" s="396"/>
      <c r="CB949" s="396"/>
      <c r="CC949" s="396"/>
      <c r="CD949" s="396"/>
      <c r="CE949" s="396"/>
      <c r="CF949" s="396"/>
      <c r="CG949" s="396"/>
      <c r="CH949" s="396"/>
      <c r="CI949" s="396"/>
      <c r="CJ949" s="396"/>
      <c r="CK949" s="396"/>
      <c r="CL949" s="396"/>
      <c r="CM949" s="396"/>
      <c r="CN949" s="396"/>
      <c r="CO949" s="396"/>
      <c r="CP949" s="396"/>
      <c r="CQ949" s="396"/>
      <c r="CR949" s="396"/>
      <c r="CS949" s="396"/>
      <c r="CT949" s="396"/>
      <c r="CU949" s="396"/>
      <c r="CV949" s="396"/>
      <c r="CW949" s="396"/>
      <c r="CX949" s="396"/>
      <c r="CY949" s="396"/>
      <c r="CZ949" s="396"/>
      <c r="DA949" s="396"/>
      <c r="DB949" s="396"/>
      <c r="DC949" s="396"/>
      <c r="DD949" s="396"/>
      <c r="DE949" s="396"/>
      <c r="DF949" s="396"/>
      <c r="DG949" s="396"/>
      <c r="DH949" s="396"/>
      <c r="DI949" s="396"/>
      <c r="DJ949" s="396"/>
      <c r="DK949" s="396"/>
      <c r="DL949" s="396"/>
      <c r="DM949" s="396"/>
      <c r="DN949" s="396"/>
      <c r="DO949" s="396"/>
      <c r="DP949" s="396"/>
      <c r="DQ949" s="396"/>
      <c r="DR949" s="396"/>
      <c r="DS949" s="396"/>
      <c r="DT949" s="396"/>
      <c r="DU949" s="396"/>
      <c r="DV949" s="396"/>
      <c r="DW949" s="396"/>
      <c r="DX949" s="396"/>
      <c r="DY949" s="396"/>
    </row>
    <row r="950" spans="1:129" ht="27" customHeight="1" x14ac:dyDescent="0.15">
      <c r="A950" s="432">
        <v>1020000278</v>
      </c>
      <c r="B950" s="386" t="s">
        <v>11999</v>
      </c>
      <c r="C950" s="387" t="s">
        <v>17478</v>
      </c>
      <c r="D950" s="149" t="s">
        <v>14365</v>
      </c>
      <c r="E950" s="149"/>
      <c r="F950" s="153"/>
      <c r="G950" s="388">
        <f>COUNTIF(H950:AL950,"*")</f>
        <v>5</v>
      </c>
      <c r="H950" s="397" t="s">
        <v>13442</v>
      </c>
      <c r="I950" s="397" t="s">
        <v>13226</v>
      </c>
      <c r="J950" s="397" t="s">
        <v>13123</v>
      </c>
      <c r="K950" s="397" t="s">
        <v>13124</v>
      </c>
      <c r="L950" s="400"/>
      <c r="M950" s="400"/>
      <c r="N950" s="400"/>
      <c r="O950" s="400"/>
      <c r="P950" s="400"/>
      <c r="Q950" s="400"/>
      <c r="R950" s="400"/>
      <c r="S950" s="400"/>
      <c r="T950" s="400"/>
      <c r="U950" s="400"/>
      <c r="V950" s="400"/>
      <c r="W950" s="400"/>
      <c r="X950" s="400"/>
      <c r="Y950" s="398"/>
      <c r="Z950" s="399" t="s">
        <v>13126</v>
      </c>
      <c r="AA950" s="400"/>
      <c r="AB950" s="400"/>
      <c r="AC950" s="400"/>
      <c r="AD950" s="436"/>
      <c r="AE950" s="436"/>
      <c r="AF950" s="436"/>
      <c r="AG950" s="436"/>
      <c r="AH950" s="436"/>
      <c r="AI950" s="436"/>
      <c r="AJ950" s="436"/>
      <c r="AK950" s="436"/>
      <c r="AL950" s="401"/>
      <c r="AM950" s="481">
        <f>COUNTIF(AN950:DY950,"*")</f>
        <v>15</v>
      </c>
      <c r="AN950" s="394" t="s">
        <v>15301</v>
      </c>
      <c r="AO950" s="395" t="s">
        <v>13440</v>
      </c>
      <c r="AP950" s="395" t="s">
        <v>13953</v>
      </c>
      <c r="AQ950" s="395" t="s">
        <v>13022</v>
      </c>
      <c r="AR950" s="395" t="s">
        <v>13023</v>
      </c>
      <c r="AS950" s="395" t="s">
        <v>13127</v>
      </c>
      <c r="AT950" s="395" t="s">
        <v>13128</v>
      </c>
      <c r="AU950" s="395" t="s">
        <v>13129</v>
      </c>
      <c r="AV950" s="395" t="s">
        <v>15302</v>
      </c>
      <c r="AW950" s="395" t="s">
        <v>13130</v>
      </c>
      <c r="AX950" s="395" t="s">
        <v>13131</v>
      </c>
      <c r="AY950" s="395" t="s">
        <v>13527</v>
      </c>
      <c r="AZ950" s="395" t="s">
        <v>13441</v>
      </c>
      <c r="BA950" s="395" t="s">
        <v>13133</v>
      </c>
      <c r="BB950" s="395" t="s">
        <v>13134</v>
      </c>
      <c r="BC950" s="395"/>
      <c r="BD950" s="395"/>
      <c r="BE950" s="395"/>
      <c r="BF950" s="395"/>
      <c r="BG950" s="395"/>
      <c r="BH950" s="395"/>
      <c r="BI950" s="395"/>
      <c r="BJ950" s="395"/>
      <c r="BK950" s="395"/>
      <c r="BL950" s="395"/>
      <c r="BM950" s="395"/>
      <c r="BN950" s="395"/>
      <c r="BO950" s="395"/>
      <c r="BP950" s="395"/>
      <c r="BQ950" s="396"/>
      <c r="BR950" s="396"/>
      <c r="BS950" s="396"/>
      <c r="BT950" s="396"/>
      <c r="BU950" s="396"/>
      <c r="BV950" s="396"/>
      <c r="BW950" s="396"/>
      <c r="BX950" s="396"/>
      <c r="BY950" s="396"/>
      <c r="BZ950" s="396"/>
      <c r="CA950" s="396"/>
      <c r="CB950" s="396"/>
      <c r="CC950" s="396"/>
      <c r="CD950" s="396"/>
      <c r="CE950" s="396"/>
      <c r="CF950" s="396"/>
      <c r="CG950" s="396"/>
      <c r="CH950" s="396"/>
      <c r="CI950" s="396"/>
      <c r="CJ950" s="396"/>
      <c r="CK950" s="396"/>
      <c r="CL950" s="396"/>
      <c r="CM950" s="396"/>
      <c r="CN950" s="396"/>
      <c r="CO950" s="396"/>
      <c r="CP950" s="396"/>
      <c r="CQ950" s="396"/>
      <c r="CR950" s="396"/>
      <c r="CS950" s="396"/>
      <c r="CT950" s="396"/>
      <c r="CU950" s="396"/>
      <c r="CV950" s="396"/>
      <c r="CW950" s="396"/>
      <c r="CX950" s="396"/>
      <c r="CY950" s="396"/>
      <c r="CZ950" s="396"/>
      <c r="DA950" s="396"/>
      <c r="DB950" s="396"/>
      <c r="DC950" s="396"/>
      <c r="DD950" s="396"/>
      <c r="DE950" s="396"/>
      <c r="DF950" s="396"/>
      <c r="DG950" s="396"/>
      <c r="DH950" s="396"/>
      <c r="DI950" s="396"/>
      <c r="DJ950" s="396"/>
      <c r="DK950" s="396"/>
      <c r="DL950" s="396"/>
      <c r="DM950" s="396"/>
      <c r="DN950" s="396"/>
      <c r="DO950" s="396"/>
      <c r="DP950" s="396"/>
      <c r="DQ950" s="396"/>
      <c r="DR950" s="396"/>
      <c r="DS950" s="396"/>
      <c r="DT950" s="396"/>
      <c r="DU950" s="396"/>
      <c r="DV950" s="396"/>
      <c r="DW950" s="396"/>
      <c r="DX950" s="396"/>
      <c r="DY950" s="396"/>
    </row>
    <row r="951" spans="1:129" ht="27" customHeight="1" x14ac:dyDescent="0.15">
      <c r="A951" s="432">
        <v>1020001851</v>
      </c>
      <c r="B951" s="386" t="s">
        <v>12441</v>
      </c>
      <c r="C951" s="387" t="s">
        <v>17262</v>
      </c>
      <c r="D951" s="149" t="s">
        <v>14045</v>
      </c>
      <c r="E951" s="149"/>
      <c r="F951" s="149"/>
      <c r="G951" s="388">
        <f>COUNTIF(H951:AL951,"*")</f>
        <v>1</v>
      </c>
      <c r="H951" s="397"/>
      <c r="I951" s="397"/>
      <c r="J951" s="397"/>
      <c r="K951" s="397"/>
      <c r="L951" s="400"/>
      <c r="M951" s="400"/>
      <c r="N951" s="400"/>
      <c r="O951" s="400"/>
      <c r="P951" s="400"/>
      <c r="Q951" s="400"/>
      <c r="R951" s="400"/>
      <c r="S951" s="400"/>
      <c r="T951" s="400"/>
      <c r="U951" s="400"/>
      <c r="V951" s="400"/>
      <c r="W951" s="400"/>
      <c r="X951" s="400"/>
      <c r="Y951" s="398"/>
      <c r="Z951" s="403" t="s">
        <v>13326</v>
      </c>
      <c r="AA951" s="400"/>
      <c r="AB951" s="400"/>
      <c r="AC951" s="400"/>
      <c r="AD951" s="436"/>
      <c r="AE951" s="436"/>
      <c r="AF951" s="436"/>
      <c r="AG951" s="436"/>
      <c r="AH951" s="436"/>
      <c r="AI951" s="436"/>
      <c r="AJ951" s="436"/>
      <c r="AK951" s="436"/>
      <c r="AL951" s="401"/>
      <c r="AM951" s="481">
        <f>COUNTIF(AN951:DY951,"*")</f>
        <v>3</v>
      </c>
      <c r="AN951" s="394" t="s">
        <v>15836</v>
      </c>
      <c r="AO951" s="395" t="s">
        <v>15837</v>
      </c>
      <c r="AP951" s="395" t="s">
        <v>15568</v>
      </c>
      <c r="AQ951" s="395"/>
      <c r="AR951" s="395"/>
      <c r="AS951" s="395"/>
      <c r="AT951" s="395"/>
      <c r="AU951" s="395"/>
      <c r="AV951" s="395"/>
      <c r="AW951" s="395"/>
      <c r="AX951" s="395"/>
      <c r="AY951" s="395"/>
      <c r="AZ951" s="395"/>
      <c r="BA951" s="395"/>
      <c r="BB951" s="395"/>
      <c r="BC951" s="395"/>
      <c r="BD951" s="395"/>
      <c r="BE951" s="395"/>
      <c r="BF951" s="395"/>
      <c r="BG951" s="395"/>
      <c r="BH951" s="395"/>
      <c r="BI951" s="395"/>
      <c r="BJ951" s="395"/>
      <c r="BK951" s="395"/>
      <c r="BL951" s="395"/>
      <c r="BM951" s="395"/>
      <c r="BN951" s="395"/>
      <c r="BO951" s="395"/>
      <c r="BP951" s="395"/>
      <c r="BQ951" s="396"/>
      <c r="BR951" s="396"/>
      <c r="BS951" s="396"/>
      <c r="BT951" s="396"/>
      <c r="BU951" s="396"/>
      <c r="BV951" s="396"/>
      <c r="BW951" s="396"/>
      <c r="BX951" s="396"/>
      <c r="BY951" s="396"/>
      <c r="BZ951" s="396"/>
      <c r="CA951" s="396"/>
      <c r="CB951" s="396"/>
      <c r="CC951" s="396"/>
      <c r="CD951" s="396"/>
      <c r="CE951" s="396"/>
      <c r="CF951" s="396"/>
      <c r="CG951" s="396"/>
      <c r="CH951" s="396"/>
      <c r="CI951" s="396"/>
      <c r="CJ951" s="396"/>
      <c r="CK951" s="396"/>
      <c r="CL951" s="396"/>
      <c r="CM951" s="396"/>
      <c r="CN951" s="396"/>
      <c r="CO951" s="396"/>
      <c r="CP951" s="396"/>
      <c r="CQ951" s="396"/>
      <c r="CR951" s="396"/>
      <c r="CS951" s="396"/>
      <c r="CT951" s="396"/>
      <c r="CU951" s="396"/>
      <c r="CV951" s="396"/>
      <c r="CW951" s="396"/>
      <c r="CX951" s="396"/>
      <c r="CY951" s="396"/>
      <c r="CZ951" s="396"/>
      <c r="DA951" s="396"/>
      <c r="DB951" s="396"/>
      <c r="DC951" s="396"/>
      <c r="DD951" s="396"/>
      <c r="DE951" s="396"/>
      <c r="DF951" s="396"/>
      <c r="DG951" s="396"/>
      <c r="DH951" s="396"/>
      <c r="DI951" s="396"/>
      <c r="DJ951" s="396"/>
      <c r="DK951" s="396"/>
      <c r="DL951" s="396"/>
      <c r="DM951" s="396"/>
      <c r="DN951" s="396"/>
      <c r="DO951" s="396"/>
      <c r="DP951" s="396"/>
      <c r="DQ951" s="396"/>
      <c r="DR951" s="396"/>
      <c r="DS951" s="396"/>
      <c r="DT951" s="396"/>
      <c r="DU951" s="396"/>
      <c r="DV951" s="396"/>
      <c r="DW951" s="396"/>
      <c r="DX951" s="396"/>
      <c r="DY951" s="396"/>
    </row>
    <row r="952" spans="1:129" ht="27" customHeight="1" x14ac:dyDescent="0.15">
      <c r="A952" s="432">
        <v>1030003957</v>
      </c>
      <c r="B952" s="386" t="s">
        <v>12620</v>
      </c>
      <c r="C952" s="387" t="s">
        <v>17701</v>
      </c>
      <c r="D952" s="149" t="s">
        <v>14633</v>
      </c>
      <c r="E952" s="153"/>
      <c r="F952" s="153"/>
      <c r="G952" s="388">
        <f>COUNTIF(H952:AL952,"*")</f>
        <v>2</v>
      </c>
      <c r="H952" s="397" t="s">
        <v>13126</v>
      </c>
      <c r="I952" s="397" t="s">
        <v>13109</v>
      </c>
      <c r="J952" s="397"/>
      <c r="K952" s="397"/>
      <c r="L952" s="400"/>
      <c r="M952" s="400"/>
      <c r="N952" s="400"/>
      <c r="O952" s="400"/>
      <c r="P952" s="400"/>
      <c r="Q952" s="400"/>
      <c r="R952" s="400"/>
      <c r="S952" s="400"/>
      <c r="T952" s="400"/>
      <c r="U952" s="400"/>
      <c r="V952" s="400"/>
      <c r="W952" s="400"/>
      <c r="X952" s="400"/>
      <c r="Y952" s="398"/>
      <c r="Z952" s="399"/>
      <c r="AA952" s="400"/>
      <c r="AB952" s="400"/>
      <c r="AC952" s="400"/>
      <c r="AD952" s="436"/>
      <c r="AE952" s="436"/>
      <c r="AF952" s="436"/>
      <c r="AG952" s="436"/>
      <c r="AH952" s="436"/>
      <c r="AI952" s="436"/>
      <c r="AJ952" s="436"/>
      <c r="AK952" s="436"/>
      <c r="AL952" s="401"/>
      <c r="AM952" s="481">
        <f>COUNTIF(AN952:DY952,"*")</f>
        <v>5</v>
      </c>
      <c r="AN952" s="394" t="s">
        <v>14965</v>
      </c>
      <c r="AO952" s="395" t="s">
        <v>14966</v>
      </c>
      <c r="AP952" s="395" t="s">
        <v>13591</v>
      </c>
      <c r="AQ952" s="395" t="s">
        <v>13592</v>
      </c>
      <c r="AR952" s="395" t="s">
        <v>14954</v>
      </c>
      <c r="AS952" s="395"/>
      <c r="AT952" s="395"/>
      <c r="AU952" s="395"/>
      <c r="AV952" s="395"/>
      <c r="AW952" s="395"/>
      <c r="AX952" s="395"/>
      <c r="AY952" s="395"/>
      <c r="AZ952" s="395"/>
      <c r="BA952" s="395"/>
      <c r="BB952" s="395"/>
      <c r="BC952" s="395"/>
      <c r="BD952" s="395"/>
      <c r="BE952" s="395"/>
      <c r="BF952" s="395"/>
      <c r="BG952" s="395"/>
      <c r="BH952" s="395"/>
      <c r="BI952" s="395"/>
      <c r="BJ952" s="395"/>
      <c r="BK952" s="395"/>
      <c r="BL952" s="395"/>
      <c r="BM952" s="395"/>
      <c r="BN952" s="395"/>
      <c r="BO952" s="395"/>
      <c r="BP952" s="395"/>
      <c r="BQ952" s="396"/>
      <c r="BR952" s="396"/>
      <c r="BS952" s="396"/>
      <c r="BT952" s="396"/>
      <c r="BU952" s="396"/>
      <c r="BV952" s="396"/>
      <c r="BW952" s="396"/>
      <c r="BX952" s="396"/>
      <c r="BY952" s="396"/>
      <c r="BZ952" s="396"/>
      <c r="CA952" s="396"/>
      <c r="CB952" s="396"/>
      <c r="CC952" s="396"/>
      <c r="CD952" s="396"/>
      <c r="CE952" s="396"/>
      <c r="CF952" s="396"/>
      <c r="CG952" s="396"/>
      <c r="CH952" s="396"/>
      <c r="CI952" s="396"/>
      <c r="CJ952" s="396"/>
      <c r="CK952" s="396"/>
      <c r="CL952" s="396"/>
      <c r="CM952" s="396"/>
      <c r="CN952" s="396"/>
      <c r="CO952" s="396"/>
      <c r="CP952" s="396"/>
      <c r="CQ952" s="396"/>
      <c r="CR952" s="396"/>
      <c r="CS952" s="396"/>
      <c r="CT952" s="396"/>
      <c r="CU952" s="396"/>
      <c r="CV952" s="396"/>
      <c r="CW952" s="396"/>
      <c r="CX952" s="396"/>
      <c r="CY952" s="396"/>
      <c r="CZ952" s="396"/>
      <c r="DA952" s="396"/>
      <c r="DB952" s="396"/>
      <c r="DC952" s="396"/>
      <c r="DD952" s="396"/>
      <c r="DE952" s="396"/>
      <c r="DF952" s="396"/>
      <c r="DG952" s="396"/>
      <c r="DH952" s="396"/>
      <c r="DI952" s="396"/>
      <c r="DJ952" s="396"/>
      <c r="DK952" s="396"/>
      <c r="DL952" s="396"/>
      <c r="DM952" s="396"/>
      <c r="DN952" s="396"/>
      <c r="DO952" s="396"/>
      <c r="DP952" s="396"/>
      <c r="DQ952" s="396"/>
      <c r="DR952" s="396"/>
      <c r="DS952" s="396"/>
      <c r="DT952" s="396"/>
      <c r="DU952" s="396"/>
      <c r="DV952" s="396"/>
      <c r="DW952" s="396"/>
      <c r="DX952" s="396"/>
      <c r="DY952" s="396"/>
    </row>
    <row r="953" spans="1:129" ht="27" customHeight="1" x14ac:dyDescent="0.15">
      <c r="A953" s="432">
        <v>1030006354</v>
      </c>
      <c r="B953" s="386" t="s">
        <v>18547</v>
      </c>
      <c r="C953" s="387" t="s">
        <v>18548</v>
      </c>
      <c r="D953" s="149" t="s">
        <v>18549</v>
      </c>
      <c r="E953" s="153"/>
      <c r="F953" s="153"/>
      <c r="G953" s="388">
        <f>COUNTIF(H953:AL953,"*")</f>
        <v>4</v>
      </c>
      <c r="H953" s="397" t="s">
        <v>13123</v>
      </c>
      <c r="I953" s="397" t="s">
        <v>13426</v>
      </c>
      <c r="J953" s="397"/>
      <c r="K953" s="397"/>
      <c r="L953" s="400"/>
      <c r="M953" s="400"/>
      <c r="N953" s="400"/>
      <c r="O953" s="400"/>
      <c r="P953" s="400"/>
      <c r="Q953" s="400"/>
      <c r="R953" s="400"/>
      <c r="S953" s="400"/>
      <c r="T953" s="400"/>
      <c r="U953" s="400"/>
      <c r="V953" s="400"/>
      <c r="W953" s="400"/>
      <c r="X953" s="400"/>
      <c r="Y953" s="398"/>
      <c r="Z953" s="399" t="s">
        <v>13126</v>
      </c>
      <c r="AA953" s="400" t="s">
        <v>13123</v>
      </c>
      <c r="AB953" s="400"/>
      <c r="AC953" s="400"/>
      <c r="AD953" s="436"/>
      <c r="AE953" s="436"/>
      <c r="AF953" s="436"/>
      <c r="AG953" s="436"/>
      <c r="AH953" s="436"/>
      <c r="AI953" s="436"/>
      <c r="AJ953" s="436"/>
      <c r="AK953" s="436"/>
      <c r="AL953" s="401"/>
      <c r="AM953" s="481">
        <f>COUNTIF(AN953:DY953,"*")-1</f>
        <v>4</v>
      </c>
      <c r="AN953" s="394" t="s">
        <v>13022</v>
      </c>
      <c r="AO953" s="395" t="s">
        <v>13427</v>
      </c>
      <c r="AP953" s="395" t="s">
        <v>15982</v>
      </c>
      <c r="AQ953" s="395" t="s">
        <v>13133</v>
      </c>
      <c r="AR953" s="395" t="s">
        <v>13306</v>
      </c>
      <c r="AS953" s="395"/>
      <c r="AT953" s="395"/>
      <c r="AU953" s="395"/>
      <c r="AV953" s="395"/>
      <c r="AW953" s="395"/>
      <c r="AX953" s="395"/>
      <c r="AY953" s="395"/>
      <c r="AZ953" s="395"/>
      <c r="BA953" s="395"/>
      <c r="BB953" s="395"/>
      <c r="BC953" s="395"/>
      <c r="BD953" s="395"/>
      <c r="BE953" s="395"/>
      <c r="BF953" s="395"/>
      <c r="BG953" s="395"/>
      <c r="BH953" s="395"/>
      <c r="BI953" s="395"/>
      <c r="BJ953" s="395"/>
      <c r="BK953" s="395"/>
      <c r="BL953" s="395"/>
      <c r="BM953" s="395"/>
      <c r="BN953" s="395"/>
      <c r="BO953" s="395"/>
      <c r="BP953" s="395"/>
      <c r="BQ953" s="396"/>
      <c r="BR953" s="396"/>
      <c r="BS953" s="396"/>
      <c r="BT953" s="396"/>
      <c r="BU953" s="396"/>
      <c r="BV953" s="396"/>
      <c r="BW953" s="396"/>
      <c r="BX953" s="396"/>
      <c r="BY953" s="396"/>
      <c r="BZ953" s="396"/>
      <c r="CA953" s="396"/>
      <c r="CB953" s="396"/>
      <c r="CC953" s="396"/>
      <c r="CD953" s="396"/>
      <c r="CE953" s="396"/>
      <c r="CF953" s="396"/>
      <c r="CG953" s="396"/>
      <c r="CH953" s="396"/>
      <c r="CI953" s="396"/>
      <c r="CJ953" s="396"/>
      <c r="CK953" s="396"/>
      <c r="CL953" s="396"/>
      <c r="CM953" s="396"/>
      <c r="CN953" s="396"/>
      <c r="CO953" s="396"/>
      <c r="CP953" s="396"/>
      <c r="CQ953" s="396"/>
      <c r="CR953" s="396"/>
      <c r="CS953" s="396"/>
      <c r="CT953" s="396"/>
      <c r="CU953" s="396"/>
      <c r="CV953" s="396"/>
      <c r="CW953" s="396"/>
      <c r="CX953" s="396"/>
      <c r="CY953" s="396"/>
      <c r="CZ953" s="396"/>
      <c r="DA953" s="396"/>
      <c r="DB953" s="396"/>
      <c r="DC953" s="396"/>
      <c r="DD953" s="396"/>
      <c r="DE953" s="396"/>
      <c r="DF953" s="396"/>
      <c r="DG953" s="396"/>
      <c r="DH953" s="396"/>
      <c r="DI953" s="396"/>
      <c r="DJ953" s="396"/>
      <c r="DK953" s="396"/>
      <c r="DL953" s="396"/>
      <c r="DM953" s="396"/>
      <c r="DN953" s="396"/>
      <c r="DO953" s="396"/>
      <c r="DP953" s="396"/>
      <c r="DQ953" s="396"/>
      <c r="DR953" s="396"/>
      <c r="DS953" s="396"/>
      <c r="DT953" s="396"/>
      <c r="DU953" s="396"/>
      <c r="DV953" s="396"/>
      <c r="DW953" s="396"/>
      <c r="DX953" s="396"/>
      <c r="DY953" s="396"/>
    </row>
    <row r="954" spans="1:129" ht="27" customHeight="1" x14ac:dyDescent="0.15">
      <c r="A954" s="432">
        <v>1030005157</v>
      </c>
      <c r="B954" s="386" t="s">
        <v>12674</v>
      </c>
      <c r="C954" s="387" t="s">
        <v>17640</v>
      </c>
      <c r="D954" s="149" t="s">
        <v>14579</v>
      </c>
      <c r="E954" s="149"/>
      <c r="F954" s="149"/>
      <c r="G954" s="388">
        <f>COUNTIF(H954:AL954,"*")</f>
        <v>1</v>
      </c>
      <c r="H954" s="397"/>
      <c r="I954" s="397"/>
      <c r="J954" s="397"/>
      <c r="K954" s="397"/>
      <c r="L954" s="400"/>
      <c r="M954" s="400"/>
      <c r="N954" s="400"/>
      <c r="O954" s="400"/>
      <c r="P954" s="400"/>
      <c r="Q954" s="400"/>
      <c r="R954" s="400"/>
      <c r="S954" s="400"/>
      <c r="T954" s="400"/>
      <c r="U954" s="400"/>
      <c r="V954" s="400"/>
      <c r="W954" s="400"/>
      <c r="X954" s="400"/>
      <c r="Y954" s="398"/>
      <c r="Z954" s="399" t="s">
        <v>13025</v>
      </c>
      <c r="AA954" s="400"/>
      <c r="AB954" s="400"/>
      <c r="AC954" s="400"/>
      <c r="AD954" s="436"/>
      <c r="AE954" s="436"/>
      <c r="AF954" s="436"/>
      <c r="AG954" s="436"/>
      <c r="AH954" s="436"/>
      <c r="AI954" s="436"/>
      <c r="AJ954" s="436"/>
      <c r="AK954" s="436"/>
      <c r="AL954" s="401"/>
      <c r="AM954" s="481">
        <f>COUNTIF(AN954:DY954,"*")</f>
        <v>1</v>
      </c>
      <c r="AN954" s="394" t="s">
        <v>15925</v>
      </c>
      <c r="AO954" s="395"/>
      <c r="AP954" s="395"/>
      <c r="AQ954" s="395"/>
      <c r="AR954" s="395"/>
      <c r="AS954" s="395"/>
      <c r="AT954" s="395"/>
      <c r="AU954" s="395"/>
      <c r="AV954" s="395"/>
      <c r="AW954" s="395"/>
      <c r="AX954" s="395"/>
      <c r="AY954" s="395"/>
      <c r="AZ954" s="395"/>
      <c r="BA954" s="395"/>
      <c r="BB954" s="395"/>
      <c r="BC954" s="395"/>
      <c r="BD954" s="395"/>
      <c r="BE954" s="395"/>
      <c r="BF954" s="395"/>
      <c r="BG954" s="395"/>
      <c r="BH954" s="395"/>
      <c r="BI954" s="395"/>
      <c r="BJ954" s="395"/>
      <c r="BK954" s="395"/>
      <c r="BL954" s="395"/>
      <c r="BM954" s="395"/>
      <c r="BN954" s="395"/>
      <c r="BO954" s="395"/>
      <c r="BP954" s="395"/>
      <c r="BQ954" s="396"/>
      <c r="BR954" s="396"/>
      <c r="BS954" s="396"/>
      <c r="BT954" s="396"/>
      <c r="BU954" s="396"/>
      <c r="BV954" s="396"/>
      <c r="BW954" s="396"/>
      <c r="BX954" s="396"/>
      <c r="BY954" s="396"/>
      <c r="BZ954" s="396"/>
      <c r="CA954" s="396"/>
      <c r="CB954" s="396"/>
      <c r="CC954" s="396"/>
      <c r="CD954" s="396"/>
      <c r="CE954" s="396"/>
      <c r="CF954" s="396"/>
      <c r="CG954" s="396"/>
      <c r="CH954" s="396"/>
      <c r="CI954" s="396"/>
      <c r="CJ954" s="396"/>
      <c r="CK954" s="396"/>
      <c r="CL954" s="396"/>
      <c r="CM954" s="396"/>
      <c r="CN954" s="396"/>
      <c r="CO954" s="396"/>
      <c r="CP954" s="396"/>
      <c r="CQ954" s="396"/>
      <c r="CR954" s="396"/>
      <c r="CS954" s="396"/>
      <c r="CT954" s="396"/>
      <c r="CU954" s="396"/>
      <c r="CV954" s="396"/>
      <c r="CW954" s="396"/>
      <c r="CX954" s="396"/>
      <c r="CY954" s="396"/>
      <c r="CZ954" s="396"/>
      <c r="DA954" s="396"/>
      <c r="DB954" s="396"/>
      <c r="DC954" s="396"/>
      <c r="DD954" s="396"/>
      <c r="DE954" s="396"/>
      <c r="DF954" s="396"/>
      <c r="DG954" s="396"/>
      <c r="DH954" s="396"/>
      <c r="DI954" s="396"/>
      <c r="DJ954" s="396"/>
      <c r="DK954" s="396"/>
      <c r="DL954" s="396"/>
      <c r="DM954" s="396"/>
      <c r="DN954" s="396"/>
      <c r="DO954" s="396"/>
      <c r="DP954" s="396"/>
      <c r="DQ954" s="396"/>
      <c r="DR954" s="396"/>
      <c r="DS954" s="396"/>
      <c r="DT954" s="396"/>
      <c r="DU954" s="396"/>
      <c r="DV954" s="396"/>
      <c r="DW954" s="396"/>
      <c r="DX954" s="396"/>
      <c r="DY954" s="396"/>
    </row>
    <row r="955" spans="1:129" ht="27" customHeight="1" x14ac:dyDescent="0.15">
      <c r="A955" s="432">
        <v>1020000727</v>
      </c>
      <c r="B955" s="386" t="s">
        <v>12111</v>
      </c>
      <c r="C955" s="387" t="s">
        <v>16919</v>
      </c>
      <c r="D955" s="149" t="s">
        <v>13250</v>
      </c>
      <c r="E955" s="149"/>
      <c r="F955" s="149"/>
      <c r="G955" s="388">
        <f>COUNTIF(H955:AL955,"*")</f>
        <v>5</v>
      </c>
      <c r="H955" s="397" t="s">
        <v>13123</v>
      </c>
      <c r="I955" s="397" t="s">
        <v>13111</v>
      </c>
      <c r="J955" s="397" t="s">
        <v>13112</v>
      </c>
      <c r="K955" s="397"/>
      <c r="L955" s="400"/>
      <c r="M955" s="400"/>
      <c r="N955" s="400"/>
      <c r="O955" s="400"/>
      <c r="P955" s="400"/>
      <c r="Q955" s="400"/>
      <c r="R955" s="400"/>
      <c r="S955" s="400"/>
      <c r="T955" s="400"/>
      <c r="U955" s="400"/>
      <c r="V955" s="400"/>
      <c r="W955" s="400"/>
      <c r="X955" s="400"/>
      <c r="Y955" s="398"/>
      <c r="Z955" s="399" t="s">
        <v>13126</v>
      </c>
      <c r="AA955" s="400" t="s">
        <v>13110</v>
      </c>
      <c r="AB955" s="400"/>
      <c r="AC955" s="400"/>
      <c r="AD955" s="436"/>
      <c r="AE955" s="436"/>
      <c r="AF955" s="436"/>
      <c r="AG955" s="436"/>
      <c r="AH955" s="436"/>
      <c r="AI955" s="436"/>
      <c r="AJ955" s="436"/>
      <c r="AK955" s="436"/>
      <c r="AL955" s="401"/>
      <c r="AM955" s="481">
        <f>COUNTIF(AN955:DY955,"*")</f>
        <v>9</v>
      </c>
      <c r="AN955" s="394" t="s">
        <v>13022</v>
      </c>
      <c r="AO955" s="395" t="s">
        <v>13023</v>
      </c>
      <c r="AP955" s="395" t="s">
        <v>13291</v>
      </c>
      <c r="AQ955" s="395" t="s">
        <v>13292</v>
      </c>
      <c r="AR955" s="395" t="s">
        <v>13508</v>
      </c>
      <c r="AS955" s="395" t="s">
        <v>13509</v>
      </c>
      <c r="AT955" s="395" t="s">
        <v>13411</v>
      </c>
      <c r="AU955" s="395" t="s">
        <v>13637</v>
      </c>
      <c r="AV955" s="395" t="s">
        <v>14896</v>
      </c>
      <c r="AW955" s="395"/>
      <c r="AX955" s="395"/>
      <c r="AY955" s="395"/>
      <c r="AZ955" s="395"/>
      <c r="BA955" s="395"/>
      <c r="BB955" s="395"/>
      <c r="BC955" s="395"/>
      <c r="BD955" s="395"/>
      <c r="BE955" s="395"/>
      <c r="BF955" s="395"/>
      <c r="BG955" s="395"/>
      <c r="BH955" s="395"/>
      <c r="BI955" s="395"/>
      <c r="BJ955" s="395"/>
      <c r="BK955" s="395"/>
      <c r="BL955" s="395"/>
      <c r="BM955" s="395"/>
      <c r="BN955" s="395"/>
      <c r="BO955" s="395"/>
      <c r="BP955" s="395"/>
      <c r="BQ955" s="396"/>
      <c r="BR955" s="396"/>
      <c r="BS955" s="396"/>
      <c r="BT955" s="396"/>
      <c r="BU955" s="396"/>
      <c r="BV955" s="396"/>
      <c r="BW955" s="396"/>
      <c r="BX955" s="396"/>
      <c r="BY955" s="396"/>
      <c r="BZ955" s="396"/>
      <c r="CA955" s="396"/>
      <c r="CB955" s="396"/>
      <c r="CC955" s="396"/>
      <c r="CD955" s="396"/>
      <c r="CE955" s="396"/>
      <c r="CF955" s="396"/>
      <c r="CG955" s="396"/>
      <c r="CH955" s="396"/>
      <c r="CI955" s="396"/>
      <c r="CJ955" s="396"/>
      <c r="CK955" s="396"/>
      <c r="CL955" s="396"/>
      <c r="CM955" s="396"/>
      <c r="CN955" s="396"/>
      <c r="CO955" s="396"/>
      <c r="CP955" s="396"/>
      <c r="CQ955" s="396"/>
      <c r="CR955" s="396"/>
      <c r="CS955" s="396"/>
      <c r="CT955" s="396"/>
      <c r="CU955" s="396"/>
      <c r="CV955" s="396"/>
      <c r="CW955" s="396"/>
      <c r="CX955" s="396"/>
      <c r="CY955" s="396"/>
      <c r="CZ955" s="396"/>
      <c r="DA955" s="396"/>
      <c r="DB955" s="396"/>
      <c r="DC955" s="396"/>
      <c r="DD955" s="396"/>
      <c r="DE955" s="396"/>
      <c r="DF955" s="396"/>
      <c r="DG955" s="396"/>
      <c r="DH955" s="396"/>
      <c r="DI955" s="396"/>
      <c r="DJ955" s="396"/>
      <c r="DK955" s="396"/>
      <c r="DL955" s="396"/>
      <c r="DM955" s="396"/>
      <c r="DN955" s="396"/>
      <c r="DO955" s="396"/>
      <c r="DP955" s="396"/>
      <c r="DQ955" s="396"/>
      <c r="DR955" s="396"/>
      <c r="DS955" s="396"/>
      <c r="DT955" s="396"/>
      <c r="DU955" s="396"/>
      <c r="DV955" s="396"/>
      <c r="DW955" s="396"/>
      <c r="DX955" s="396"/>
      <c r="DY955" s="396"/>
    </row>
    <row r="956" spans="1:129" ht="27" customHeight="1" x14ac:dyDescent="0.15">
      <c r="A956" s="432">
        <v>1030006274</v>
      </c>
      <c r="B956" s="386" t="s">
        <v>18324</v>
      </c>
      <c r="C956" s="387" t="s">
        <v>18325</v>
      </c>
      <c r="D956" s="149" t="s">
        <v>18326</v>
      </c>
      <c r="E956" s="153"/>
      <c r="F956" s="153"/>
      <c r="G956" s="388">
        <f>COUNTIF(H956:AL956,"*")</f>
        <v>2</v>
      </c>
      <c r="H956" s="405" t="s">
        <v>13321</v>
      </c>
      <c r="I956" s="389"/>
      <c r="J956" s="389"/>
      <c r="K956" s="389"/>
      <c r="L956" s="392"/>
      <c r="M956" s="392"/>
      <c r="N956" s="392"/>
      <c r="O956" s="392"/>
      <c r="P956" s="392"/>
      <c r="Q956" s="392"/>
      <c r="R956" s="392"/>
      <c r="S956" s="392"/>
      <c r="T956" s="392"/>
      <c r="U956" s="392"/>
      <c r="V956" s="392"/>
      <c r="W956" s="392"/>
      <c r="X956" s="392"/>
      <c r="Y956" s="390"/>
      <c r="Z956" s="391" t="s">
        <v>13025</v>
      </c>
      <c r="AA956" s="392"/>
      <c r="AB956" s="392"/>
      <c r="AC956" s="392"/>
      <c r="AD956" s="438"/>
      <c r="AE956" s="438"/>
      <c r="AF956" s="438"/>
      <c r="AG956" s="438"/>
      <c r="AH956" s="438"/>
      <c r="AI956" s="438"/>
      <c r="AJ956" s="438"/>
      <c r="AK956" s="438"/>
      <c r="AL956" s="393"/>
      <c r="AM956" s="481">
        <f>COUNTIF(AN956:DY956,"*")-2</f>
        <v>3</v>
      </c>
      <c r="AN956" s="394" t="s">
        <v>14108</v>
      </c>
      <c r="AO956" s="395" t="s">
        <v>15619</v>
      </c>
      <c r="AP956" s="395" t="s">
        <v>15620</v>
      </c>
      <c r="AQ956" s="395" t="s">
        <v>15123</v>
      </c>
      <c r="AR956" s="395" t="s">
        <v>15621</v>
      </c>
      <c r="AS956" s="395"/>
      <c r="AT956" s="395"/>
      <c r="AU956" s="395"/>
      <c r="AV956" s="395"/>
      <c r="AW956" s="395"/>
      <c r="AX956" s="395"/>
      <c r="AY956" s="395"/>
      <c r="AZ956" s="395"/>
      <c r="BA956" s="395"/>
      <c r="BB956" s="395"/>
      <c r="BC956" s="395"/>
      <c r="BD956" s="395"/>
      <c r="BE956" s="395"/>
      <c r="BF956" s="395"/>
      <c r="BG956" s="395"/>
      <c r="BH956" s="395"/>
      <c r="BI956" s="395"/>
      <c r="BJ956" s="395"/>
      <c r="BK956" s="395"/>
      <c r="BL956" s="395"/>
      <c r="BM956" s="395"/>
      <c r="BN956" s="395"/>
      <c r="BO956" s="395"/>
      <c r="BP956" s="395"/>
      <c r="BQ956" s="396"/>
      <c r="BR956" s="396"/>
      <c r="BS956" s="396"/>
      <c r="BT956" s="396"/>
      <c r="BU956" s="396"/>
      <c r="BV956" s="396"/>
      <c r="BW956" s="396"/>
      <c r="BX956" s="396"/>
      <c r="BY956" s="396"/>
      <c r="BZ956" s="396"/>
      <c r="CA956" s="396"/>
      <c r="CB956" s="396"/>
      <c r="CC956" s="396"/>
      <c r="CD956" s="396"/>
      <c r="CE956" s="396"/>
      <c r="CF956" s="396"/>
      <c r="CG956" s="396"/>
      <c r="CH956" s="396"/>
      <c r="CI956" s="396"/>
      <c r="CJ956" s="396"/>
      <c r="CK956" s="396"/>
      <c r="CL956" s="396"/>
      <c r="CM956" s="396"/>
      <c r="CN956" s="396"/>
      <c r="CO956" s="396"/>
      <c r="CP956" s="396"/>
      <c r="CQ956" s="396"/>
      <c r="CR956" s="396"/>
      <c r="CS956" s="396"/>
      <c r="CT956" s="396"/>
      <c r="CU956" s="396"/>
      <c r="CV956" s="396"/>
      <c r="CW956" s="396"/>
      <c r="CX956" s="396"/>
      <c r="CY956" s="396"/>
      <c r="CZ956" s="396"/>
      <c r="DA956" s="396"/>
      <c r="DB956" s="396"/>
      <c r="DC956" s="396"/>
      <c r="DD956" s="396"/>
      <c r="DE956" s="396"/>
      <c r="DF956" s="396"/>
      <c r="DG956" s="396"/>
      <c r="DH956" s="396"/>
      <c r="DI956" s="396"/>
      <c r="DJ956" s="396"/>
      <c r="DK956" s="396"/>
      <c r="DL956" s="396"/>
      <c r="DM956" s="396"/>
      <c r="DN956" s="396"/>
      <c r="DO956" s="396"/>
      <c r="DP956" s="396"/>
      <c r="DQ956" s="396"/>
      <c r="DR956" s="396"/>
      <c r="DS956" s="396"/>
      <c r="DT956" s="396"/>
      <c r="DU956" s="396"/>
      <c r="DV956" s="396"/>
      <c r="DW956" s="396"/>
      <c r="DX956" s="396"/>
      <c r="DY956" s="396"/>
    </row>
    <row r="957" spans="1:129" ht="27" customHeight="1" x14ac:dyDescent="0.15">
      <c r="A957" s="432">
        <v>1020001413</v>
      </c>
      <c r="B957" s="386" t="s">
        <v>12318</v>
      </c>
      <c r="C957" s="387" t="s">
        <v>17129</v>
      </c>
      <c r="D957" s="149" t="s">
        <v>13857</v>
      </c>
      <c r="E957" s="153" t="s">
        <v>13877</v>
      </c>
      <c r="F957" s="153" t="s">
        <v>12999</v>
      </c>
      <c r="G957" s="388">
        <f>COUNTIF(H957:AL957,"*")</f>
        <v>2</v>
      </c>
      <c r="H957" s="397" t="s">
        <v>13390</v>
      </c>
      <c r="I957" s="397"/>
      <c r="J957" s="397"/>
      <c r="K957" s="397"/>
      <c r="L957" s="400"/>
      <c r="M957" s="400"/>
      <c r="N957" s="400"/>
      <c r="O957" s="400"/>
      <c r="P957" s="400"/>
      <c r="Q957" s="400"/>
      <c r="R957" s="400"/>
      <c r="S957" s="400"/>
      <c r="T957" s="400"/>
      <c r="U957" s="400"/>
      <c r="V957" s="400"/>
      <c r="W957" s="400"/>
      <c r="X957" s="400"/>
      <c r="Y957" s="398"/>
      <c r="Z957" s="399" t="s">
        <v>13024</v>
      </c>
      <c r="AA957" s="400"/>
      <c r="AB957" s="400"/>
      <c r="AC957" s="400"/>
      <c r="AD957" s="436"/>
      <c r="AE957" s="436"/>
      <c r="AF957" s="436"/>
      <c r="AG957" s="436"/>
      <c r="AH957" s="436"/>
      <c r="AI957" s="436"/>
      <c r="AJ957" s="436"/>
      <c r="AK957" s="436"/>
      <c r="AL957" s="401"/>
      <c r="AM957" s="481">
        <f>COUNTIF(AN957:DY957,"*")-2</f>
        <v>2</v>
      </c>
      <c r="AN957" s="394" t="s">
        <v>14254</v>
      </c>
      <c r="AO957" s="395" t="s">
        <v>14255</v>
      </c>
      <c r="AP957" s="395" t="s">
        <v>13415</v>
      </c>
      <c r="AQ957" s="395" t="s">
        <v>14256</v>
      </c>
      <c r="AR957" s="395"/>
      <c r="AS957" s="395"/>
      <c r="AT957" s="395"/>
      <c r="AU957" s="395"/>
      <c r="AV957" s="395"/>
      <c r="AW957" s="395"/>
      <c r="AX957" s="395"/>
      <c r="AY957" s="395"/>
      <c r="AZ957" s="395"/>
      <c r="BA957" s="395"/>
      <c r="BB957" s="395"/>
      <c r="BC957" s="395"/>
      <c r="BD957" s="395"/>
      <c r="BE957" s="395"/>
      <c r="BF957" s="395"/>
      <c r="BG957" s="395"/>
      <c r="BH957" s="395"/>
      <c r="BI957" s="395"/>
      <c r="BJ957" s="395"/>
      <c r="BK957" s="395"/>
      <c r="BL957" s="395"/>
      <c r="BM957" s="395"/>
      <c r="BN957" s="395"/>
      <c r="BO957" s="395"/>
      <c r="BP957" s="395"/>
      <c r="BQ957" s="396"/>
      <c r="BR957" s="396"/>
      <c r="BS957" s="396"/>
      <c r="BT957" s="396"/>
      <c r="BU957" s="396"/>
      <c r="BV957" s="396"/>
      <c r="BW957" s="396"/>
      <c r="BX957" s="396"/>
      <c r="BY957" s="396"/>
      <c r="BZ957" s="396"/>
      <c r="CA957" s="396"/>
      <c r="CB957" s="396"/>
      <c r="CC957" s="396"/>
      <c r="CD957" s="396"/>
      <c r="CE957" s="396"/>
      <c r="CF957" s="396"/>
      <c r="CG957" s="396"/>
      <c r="CH957" s="396"/>
      <c r="CI957" s="396"/>
      <c r="CJ957" s="396"/>
      <c r="CK957" s="396"/>
      <c r="CL957" s="396"/>
      <c r="CM957" s="396"/>
      <c r="CN957" s="396"/>
      <c r="CO957" s="396"/>
      <c r="CP957" s="396"/>
      <c r="CQ957" s="396"/>
      <c r="CR957" s="396"/>
      <c r="CS957" s="396"/>
      <c r="CT957" s="396"/>
      <c r="CU957" s="396"/>
      <c r="CV957" s="396"/>
      <c r="CW957" s="396"/>
      <c r="CX957" s="396"/>
      <c r="CY957" s="396"/>
      <c r="CZ957" s="396"/>
      <c r="DA957" s="396"/>
      <c r="DB957" s="396"/>
      <c r="DC957" s="396"/>
      <c r="DD957" s="396"/>
      <c r="DE957" s="396"/>
      <c r="DF957" s="396"/>
      <c r="DG957" s="396"/>
      <c r="DH957" s="396"/>
      <c r="DI957" s="396"/>
      <c r="DJ957" s="396"/>
      <c r="DK957" s="396"/>
      <c r="DL957" s="396"/>
      <c r="DM957" s="396"/>
      <c r="DN957" s="396"/>
      <c r="DO957" s="396"/>
      <c r="DP957" s="396"/>
      <c r="DQ957" s="396"/>
      <c r="DR957" s="396"/>
      <c r="DS957" s="396"/>
      <c r="DT957" s="396"/>
      <c r="DU957" s="396"/>
      <c r="DV957" s="396"/>
      <c r="DW957" s="396"/>
      <c r="DX957" s="396"/>
      <c r="DY957" s="396"/>
    </row>
    <row r="958" spans="1:129" ht="27" customHeight="1" x14ac:dyDescent="0.15">
      <c r="A958" s="432">
        <v>1030003027</v>
      </c>
      <c r="B958" s="386" t="s">
        <v>12580</v>
      </c>
      <c r="C958" s="387" t="s">
        <v>17678</v>
      </c>
      <c r="D958" s="149" t="s">
        <v>14610</v>
      </c>
      <c r="E958" s="149" t="s">
        <v>14743</v>
      </c>
      <c r="F958" s="153" t="s">
        <v>14669</v>
      </c>
      <c r="G958" s="388">
        <f>COUNTIF(H958:AL958,"*")</f>
        <v>2</v>
      </c>
      <c r="H958" s="397" t="s">
        <v>11794</v>
      </c>
      <c r="I958" s="397"/>
      <c r="J958" s="397"/>
      <c r="K958" s="397"/>
      <c r="L958" s="400"/>
      <c r="M958" s="400"/>
      <c r="N958" s="400"/>
      <c r="O958" s="400"/>
      <c r="P958" s="400"/>
      <c r="Q958" s="400"/>
      <c r="R958" s="400"/>
      <c r="S958" s="400"/>
      <c r="T958" s="400"/>
      <c r="U958" s="400"/>
      <c r="V958" s="400"/>
      <c r="W958" s="400"/>
      <c r="X958" s="400"/>
      <c r="Y958" s="398"/>
      <c r="Z958" s="399" t="s">
        <v>13024</v>
      </c>
      <c r="AA958" s="400"/>
      <c r="AB958" s="400"/>
      <c r="AC958" s="400"/>
      <c r="AD958" s="436"/>
      <c r="AE958" s="436"/>
      <c r="AF958" s="436"/>
      <c r="AG958" s="436"/>
      <c r="AH958" s="436"/>
      <c r="AI958" s="436"/>
      <c r="AJ958" s="436"/>
      <c r="AK958" s="436"/>
      <c r="AL958" s="401"/>
      <c r="AM958" s="481">
        <f>COUNTIF(AN958:DY958,"*")-1</f>
        <v>2</v>
      </c>
      <c r="AN958" s="394" t="s">
        <v>13438</v>
      </c>
      <c r="AO958" s="395" t="s">
        <v>13415</v>
      </c>
      <c r="AP958" s="395" t="s">
        <v>16138</v>
      </c>
      <c r="AQ958" s="395"/>
      <c r="AR958" s="395"/>
      <c r="AS958" s="395"/>
      <c r="AT958" s="395"/>
      <c r="AU958" s="395"/>
      <c r="AV958" s="395"/>
      <c r="AW958" s="395"/>
      <c r="AX958" s="395"/>
      <c r="AY958" s="395"/>
      <c r="AZ958" s="395"/>
      <c r="BA958" s="395"/>
      <c r="BB958" s="395"/>
      <c r="BC958" s="395"/>
      <c r="BD958" s="395"/>
      <c r="BE958" s="395"/>
      <c r="BF958" s="395"/>
      <c r="BG958" s="395"/>
      <c r="BH958" s="395"/>
      <c r="BI958" s="395"/>
      <c r="BJ958" s="395"/>
      <c r="BK958" s="395"/>
      <c r="BL958" s="395"/>
      <c r="BM958" s="395"/>
      <c r="BN958" s="395"/>
      <c r="BO958" s="395"/>
      <c r="BP958" s="395"/>
      <c r="BQ958" s="396"/>
      <c r="BR958" s="396"/>
      <c r="BS958" s="396"/>
      <c r="BT958" s="396"/>
      <c r="BU958" s="396"/>
      <c r="BV958" s="396"/>
      <c r="BW958" s="396"/>
      <c r="BX958" s="396"/>
      <c r="BY958" s="396"/>
      <c r="BZ958" s="396"/>
      <c r="CA958" s="396"/>
      <c r="CB958" s="396"/>
      <c r="CC958" s="396"/>
      <c r="CD958" s="396"/>
      <c r="CE958" s="396"/>
      <c r="CF958" s="396"/>
      <c r="CG958" s="396"/>
      <c r="CH958" s="396"/>
      <c r="CI958" s="396"/>
      <c r="CJ958" s="396"/>
      <c r="CK958" s="396"/>
      <c r="CL958" s="396"/>
      <c r="CM958" s="396"/>
      <c r="CN958" s="396"/>
      <c r="CO958" s="396"/>
      <c r="CP958" s="396"/>
      <c r="CQ958" s="396"/>
      <c r="CR958" s="396"/>
      <c r="CS958" s="396"/>
      <c r="CT958" s="396"/>
      <c r="CU958" s="396"/>
      <c r="CV958" s="396"/>
      <c r="CW958" s="396"/>
      <c r="CX958" s="396"/>
      <c r="CY958" s="396"/>
      <c r="CZ958" s="396"/>
      <c r="DA958" s="396"/>
      <c r="DB958" s="396"/>
      <c r="DC958" s="396"/>
      <c r="DD958" s="396"/>
      <c r="DE958" s="396"/>
      <c r="DF958" s="396"/>
      <c r="DG958" s="396"/>
      <c r="DH958" s="396"/>
      <c r="DI958" s="396"/>
      <c r="DJ958" s="396"/>
      <c r="DK958" s="396"/>
      <c r="DL958" s="396"/>
      <c r="DM958" s="396"/>
      <c r="DN958" s="396"/>
      <c r="DO958" s="396"/>
      <c r="DP958" s="396"/>
      <c r="DQ958" s="396"/>
      <c r="DR958" s="396"/>
      <c r="DS958" s="396"/>
      <c r="DT958" s="396"/>
      <c r="DU958" s="396"/>
      <c r="DV958" s="396"/>
      <c r="DW958" s="396"/>
      <c r="DX958" s="396"/>
      <c r="DY958" s="396"/>
    </row>
    <row r="959" spans="1:129" ht="27" customHeight="1" x14ac:dyDescent="0.15">
      <c r="A959" s="432">
        <v>1030006323</v>
      </c>
      <c r="B959" s="386" t="s">
        <v>14752</v>
      </c>
      <c r="C959" s="387" t="s">
        <v>18458</v>
      </c>
      <c r="D959" s="149" t="s">
        <v>18459</v>
      </c>
      <c r="E959" s="153"/>
      <c r="F959" s="153"/>
      <c r="G959" s="388">
        <f>COUNTIF(H959:AL959,"*")</f>
        <v>1</v>
      </c>
      <c r="H959" s="397"/>
      <c r="I959" s="397"/>
      <c r="J959" s="397"/>
      <c r="K959" s="397"/>
      <c r="L959" s="400"/>
      <c r="M959" s="400"/>
      <c r="N959" s="400"/>
      <c r="O959" s="400"/>
      <c r="P959" s="400"/>
      <c r="Q959" s="400"/>
      <c r="R959" s="400"/>
      <c r="S959" s="400"/>
      <c r="T959" s="400"/>
      <c r="U959" s="400"/>
      <c r="V959" s="400"/>
      <c r="W959" s="400"/>
      <c r="X959" s="400"/>
      <c r="Y959" s="398"/>
      <c r="Z959" s="399" t="s">
        <v>13025</v>
      </c>
      <c r="AA959" s="400"/>
      <c r="AB959" s="400"/>
      <c r="AC959" s="400"/>
      <c r="AD959" s="436"/>
      <c r="AE959" s="436"/>
      <c r="AF959" s="436"/>
      <c r="AG959" s="436"/>
      <c r="AH959" s="436"/>
      <c r="AI959" s="436"/>
      <c r="AJ959" s="436"/>
      <c r="AK959" s="436"/>
      <c r="AL959" s="401"/>
      <c r="AM959" s="481">
        <f>COUNTIF(AN959:DY959,"*")-1</f>
        <v>1</v>
      </c>
      <c r="AN959" s="394" t="s">
        <v>13512</v>
      </c>
      <c r="AO959" s="395" t="s">
        <v>16423</v>
      </c>
      <c r="AP959" s="395"/>
      <c r="AQ959" s="395"/>
      <c r="AR959" s="395"/>
      <c r="AS959" s="395"/>
      <c r="AT959" s="395"/>
      <c r="AU959" s="395"/>
      <c r="AV959" s="395"/>
      <c r="AW959" s="395"/>
      <c r="AX959" s="395"/>
      <c r="AY959" s="395"/>
      <c r="AZ959" s="395"/>
      <c r="BA959" s="395"/>
      <c r="BB959" s="395"/>
      <c r="BC959" s="395"/>
      <c r="BD959" s="395"/>
      <c r="BE959" s="395"/>
      <c r="BF959" s="395"/>
      <c r="BG959" s="395"/>
      <c r="BH959" s="395"/>
      <c r="BI959" s="395"/>
      <c r="BJ959" s="395"/>
      <c r="BK959" s="395"/>
      <c r="BL959" s="395"/>
      <c r="BM959" s="395"/>
      <c r="BN959" s="395"/>
      <c r="BO959" s="395"/>
      <c r="BP959" s="395"/>
      <c r="BQ959" s="396"/>
      <c r="BR959" s="396"/>
      <c r="BS959" s="396"/>
      <c r="BT959" s="396"/>
      <c r="BU959" s="396"/>
      <c r="BV959" s="396"/>
      <c r="BW959" s="396"/>
      <c r="BX959" s="396"/>
      <c r="BY959" s="396"/>
      <c r="BZ959" s="396"/>
      <c r="CA959" s="396"/>
      <c r="CB959" s="396"/>
      <c r="CC959" s="396"/>
      <c r="CD959" s="396"/>
      <c r="CE959" s="396"/>
      <c r="CF959" s="396"/>
      <c r="CG959" s="396"/>
      <c r="CH959" s="396"/>
      <c r="CI959" s="396"/>
      <c r="CJ959" s="396"/>
      <c r="CK959" s="396"/>
      <c r="CL959" s="396"/>
      <c r="CM959" s="396"/>
      <c r="CN959" s="396"/>
      <c r="CO959" s="396"/>
      <c r="CP959" s="396"/>
      <c r="CQ959" s="396"/>
      <c r="CR959" s="396"/>
      <c r="CS959" s="396"/>
      <c r="CT959" s="396"/>
      <c r="CU959" s="396"/>
      <c r="CV959" s="396"/>
      <c r="CW959" s="396"/>
      <c r="CX959" s="396"/>
      <c r="CY959" s="396"/>
      <c r="CZ959" s="396"/>
      <c r="DA959" s="396"/>
      <c r="DB959" s="396"/>
      <c r="DC959" s="396"/>
      <c r="DD959" s="396"/>
      <c r="DE959" s="396"/>
      <c r="DF959" s="396"/>
      <c r="DG959" s="396"/>
      <c r="DH959" s="396"/>
      <c r="DI959" s="396"/>
      <c r="DJ959" s="396"/>
      <c r="DK959" s="396"/>
      <c r="DL959" s="396"/>
      <c r="DM959" s="396"/>
      <c r="DN959" s="396"/>
      <c r="DO959" s="396"/>
      <c r="DP959" s="396"/>
      <c r="DQ959" s="396"/>
      <c r="DR959" s="396"/>
      <c r="DS959" s="396"/>
      <c r="DT959" s="396"/>
      <c r="DU959" s="396"/>
      <c r="DV959" s="396"/>
      <c r="DW959" s="396"/>
      <c r="DX959" s="396"/>
      <c r="DY959" s="396"/>
    </row>
    <row r="960" spans="1:129" ht="27" customHeight="1" x14ac:dyDescent="0.15">
      <c r="A960" s="432">
        <v>1030002007</v>
      </c>
      <c r="B960" s="386" t="s">
        <v>12543</v>
      </c>
      <c r="C960" s="387" t="s">
        <v>17338</v>
      </c>
      <c r="D960" s="149" t="s">
        <v>14171</v>
      </c>
      <c r="E960" s="153"/>
      <c r="F960" s="153"/>
      <c r="G960" s="388">
        <f>COUNTIF(H960:AL960,"*")</f>
        <v>4</v>
      </c>
      <c r="H960" s="402" t="s">
        <v>13109</v>
      </c>
      <c r="I960" s="402" t="s">
        <v>13145</v>
      </c>
      <c r="J960" s="397"/>
      <c r="K960" s="397"/>
      <c r="L960" s="400"/>
      <c r="M960" s="400"/>
      <c r="N960" s="400"/>
      <c r="O960" s="400"/>
      <c r="P960" s="400"/>
      <c r="Q960" s="400"/>
      <c r="R960" s="400"/>
      <c r="S960" s="400"/>
      <c r="T960" s="400"/>
      <c r="U960" s="400"/>
      <c r="V960" s="400"/>
      <c r="W960" s="400"/>
      <c r="X960" s="400"/>
      <c r="Y960" s="398"/>
      <c r="Z960" s="403" t="s">
        <v>13024</v>
      </c>
      <c r="AA960" s="404" t="s">
        <v>13110</v>
      </c>
      <c r="AB960" s="400"/>
      <c r="AC960" s="400"/>
      <c r="AD960" s="436"/>
      <c r="AE960" s="436"/>
      <c r="AF960" s="436"/>
      <c r="AG960" s="436"/>
      <c r="AH960" s="436"/>
      <c r="AI960" s="436"/>
      <c r="AJ960" s="436"/>
      <c r="AK960" s="436"/>
      <c r="AL960" s="401"/>
      <c r="AM960" s="481">
        <f>COUNTIF(AN960:DY960,"*")</f>
        <v>6</v>
      </c>
      <c r="AN960" s="394" t="s">
        <v>15227</v>
      </c>
      <c r="AO960" s="395" t="s">
        <v>13105</v>
      </c>
      <c r="AP960" s="395" t="s">
        <v>14953</v>
      </c>
      <c r="AQ960" s="395" t="s">
        <v>13144</v>
      </c>
      <c r="AR960" s="395" t="s">
        <v>13122</v>
      </c>
      <c r="AS960" s="395" t="s">
        <v>15036</v>
      </c>
      <c r="AT960" s="395"/>
      <c r="AU960" s="395"/>
      <c r="AV960" s="395"/>
      <c r="AW960" s="395"/>
      <c r="AX960" s="395"/>
      <c r="AY960" s="395"/>
      <c r="AZ960" s="395"/>
      <c r="BA960" s="395"/>
      <c r="BB960" s="395"/>
      <c r="BC960" s="395"/>
      <c r="BD960" s="395"/>
      <c r="BE960" s="395"/>
      <c r="BF960" s="395"/>
      <c r="BG960" s="395"/>
      <c r="BH960" s="395"/>
      <c r="BI960" s="395"/>
      <c r="BJ960" s="395"/>
      <c r="BK960" s="395"/>
      <c r="BL960" s="395"/>
      <c r="BM960" s="395"/>
      <c r="BN960" s="395"/>
      <c r="BO960" s="395"/>
      <c r="BP960" s="395"/>
      <c r="BQ960" s="396"/>
      <c r="BR960" s="396"/>
      <c r="BS960" s="396"/>
      <c r="BT960" s="396"/>
      <c r="BU960" s="396"/>
      <c r="BV960" s="396"/>
      <c r="BW960" s="396"/>
      <c r="BX960" s="396"/>
      <c r="BY960" s="396"/>
      <c r="BZ960" s="396"/>
      <c r="CA960" s="396"/>
      <c r="CB960" s="396"/>
      <c r="CC960" s="396"/>
      <c r="CD960" s="396"/>
      <c r="CE960" s="396"/>
      <c r="CF960" s="396"/>
      <c r="CG960" s="396"/>
      <c r="CH960" s="396"/>
      <c r="CI960" s="396"/>
      <c r="CJ960" s="396"/>
      <c r="CK960" s="396"/>
      <c r="CL960" s="396"/>
      <c r="CM960" s="396"/>
      <c r="CN960" s="396"/>
      <c r="CO960" s="396"/>
      <c r="CP960" s="396"/>
      <c r="CQ960" s="396"/>
      <c r="CR960" s="396"/>
      <c r="CS960" s="396"/>
      <c r="CT960" s="396"/>
      <c r="CU960" s="396"/>
      <c r="CV960" s="396"/>
      <c r="CW960" s="396"/>
      <c r="CX960" s="396"/>
      <c r="CY960" s="396"/>
      <c r="CZ960" s="396"/>
      <c r="DA960" s="396"/>
      <c r="DB960" s="396"/>
      <c r="DC960" s="396"/>
      <c r="DD960" s="396"/>
      <c r="DE960" s="396"/>
      <c r="DF960" s="396"/>
      <c r="DG960" s="396"/>
      <c r="DH960" s="396"/>
      <c r="DI960" s="396"/>
      <c r="DJ960" s="396"/>
      <c r="DK960" s="396"/>
      <c r="DL960" s="396"/>
      <c r="DM960" s="396"/>
      <c r="DN960" s="396"/>
      <c r="DO960" s="396"/>
      <c r="DP960" s="396"/>
      <c r="DQ960" s="396"/>
      <c r="DR960" s="396"/>
      <c r="DS960" s="396"/>
      <c r="DT960" s="396"/>
      <c r="DU960" s="396"/>
      <c r="DV960" s="396"/>
      <c r="DW960" s="396"/>
      <c r="DX960" s="396"/>
      <c r="DY960" s="396"/>
    </row>
    <row r="961" spans="1:129" ht="27" customHeight="1" x14ac:dyDescent="0.15">
      <c r="A961" s="432">
        <v>1030006318</v>
      </c>
      <c r="B961" s="386" t="s">
        <v>18448</v>
      </c>
      <c r="C961" s="387" t="s">
        <v>17456</v>
      </c>
      <c r="D961" s="149" t="s">
        <v>18449</v>
      </c>
      <c r="E961" s="149"/>
      <c r="F961" s="153"/>
      <c r="G961" s="388">
        <f>COUNTIF(H961:AL961,"*")</f>
        <v>1</v>
      </c>
      <c r="H961" s="397" t="s">
        <v>13426</v>
      </c>
      <c r="I961" s="397"/>
      <c r="J961" s="397"/>
      <c r="K961" s="397"/>
      <c r="L961" s="400"/>
      <c r="M961" s="400"/>
      <c r="N961" s="400"/>
      <c r="O961" s="400"/>
      <c r="P961" s="400"/>
      <c r="Q961" s="400"/>
      <c r="R961" s="400"/>
      <c r="S961" s="400"/>
      <c r="T961" s="400"/>
      <c r="U961" s="400"/>
      <c r="V961" s="400"/>
      <c r="W961" s="400"/>
      <c r="X961" s="400"/>
      <c r="Y961" s="398"/>
      <c r="Z961" s="399"/>
      <c r="AA961" s="400"/>
      <c r="AB961" s="400"/>
      <c r="AC961" s="400"/>
      <c r="AD961" s="436"/>
      <c r="AE961" s="436"/>
      <c r="AF961" s="436"/>
      <c r="AG961" s="436"/>
      <c r="AH961" s="436"/>
      <c r="AI961" s="436"/>
      <c r="AJ961" s="436"/>
      <c r="AK961" s="436"/>
      <c r="AL961" s="401"/>
      <c r="AM961" s="481">
        <f>COUNTIF(AN961:DY961,"*")-1</f>
        <v>1</v>
      </c>
      <c r="AN961" s="394" t="s">
        <v>13427</v>
      </c>
      <c r="AO961" s="395" t="s">
        <v>16524</v>
      </c>
      <c r="AP961" s="395"/>
      <c r="AQ961" s="395"/>
      <c r="AR961" s="395"/>
      <c r="AS961" s="395"/>
      <c r="AT961" s="395"/>
      <c r="AU961" s="395"/>
      <c r="AV961" s="395"/>
      <c r="AW961" s="395"/>
      <c r="AX961" s="395"/>
      <c r="AY961" s="395"/>
      <c r="AZ961" s="395"/>
      <c r="BA961" s="395"/>
      <c r="BB961" s="395"/>
      <c r="BC961" s="395"/>
      <c r="BD961" s="395"/>
      <c r="BE961" s="395"/>
      <c r="BF961" s="395"/>
      <c r="BG961" s="395"/>
      <c r="BH961" s="395"/>
      <c r="BI961" s="395"/>
      <c r="BJ961" s="395"/>
      <c r="BK961" s="395"/>
      <c r="BL961" s="395"/>
      <c r="BM961" s="395"/>
      <c r="BN961" s="395"/>
      <c r="BO961" s="395"/>
      <c r="BP961" s="395"/>
      <c r="BQ961" s="396"/>
      <c r="BR961" s="396"/>
      <c r="BS961" s="396"/>
      <c r="BT961" s="396"/>
      <c r="BU961" s="396"/>
      <c r="BV961" s="396"/>
      <c r="BW961" s="396"/>
      <c r="BX961" s="396"/>
      <c r="BY961" s="396"/>
      <c r="BZ961" s="396"/>
      <c r="CA961" s="396"/>
      <c r="CB961" s="396"/>
      <c r="CC961" s="396"/>
      <c r="CD961" s="396"/>
      <c r="CE961" s="396"/>
      <c r="CF961" s="396"/>
      <c r="CG961" s="396"/>
      <c r="CH961" s="396"/>
      <c r="CI961" s="396"/>
      <c r="CJ961" s="396"/>
      <c r="CK961" s="396"/>
      <c r="CL961" s="396"/>
      <c r="CM961" s="396"/>
      <c r="CN961" s="396"/>
      <c r="CO961" s="396"/>
      <c r="CP961" s="396"/>
      <c r="CQ961" s="396"/>
      <c r="CR961" s="396"/>
      <c r="CS961" s="396"/>
      <c r="CT961" s="396"/>
      <c r="CU961" s="396"/>
      <c r="CV961" s="396"/>
      <c r="CW961" s="396"/>
      <c r="CX961" s="396"/>
      <c r="CY961" s="396"/>
      <c r="CZ961" s="396"/>
      <c r="DA961" s="396"/>
      <c r="DB961" s="396"/>
      <c r="DC961" s="396"/>
      <c r="DD961" s="396"/>
      <c r="DE961" s="396"/>
      <c r="DF961" s="396"/>
      <c r="DG961" s="396"/>
      <c r="DH961" s="396"/>
      <c r="DI961" s="396"/>
      <c r="DJ961" s="396"/>
      <c r="DK961" s="396"/>
      <c r="DL961" s="396"/>
      <c r="DM961" s="396"/>
      <c r="DN961" s="396"/>
      <c r="DO961" s="396"/>
      <c r="DP961" s="396"/>
      <c r="DQ961" s="396"/>
      <c r="DR961" s="396"/>
      <c r="DS961" s="396"/>
      <c r="DT961" s="396"/>
      <c r="DU961" s="396"/>
      <c r="DV961" s="396"/>
      <c r="DW961" s="396"/>
      <c r="DX961" s="396"/>
      <c r="DY961" s="396"/>
    </row>
    <row r="962" spans="1:129" ht="27" customHeight="1" x14ac:dyDescent="0.15">
      <c r="A962" s="484">
        <v>1030001601</v>
      </c>
      <c r="B962" s="485" t="s">
        <v>19481</v>
      </c>
      <c r="C962" s="486" t="s">
        <v>16918</v>
      </c>
      <c r="D962" s="487" t="s">
        <v>13249</v>
      </c>
      <c r="E962" s="488" t="s">
        <v>13270</v>
      </c>
      <c r="F962" s="488" t="s">
        <v>13280</v>
      </c>
      <c r="G962" s="489">
        <f>COUNTIF(H962:AL962,"*")</f>
        <v>4</v>
      </c>
      <c r="H962" s="490" t="s">
        <v>13125</v>
      </c>
      <c r="I962" s="490" t="s">
        <v>13390</v>
      </c>
      <c r="J962" s="490"/>
      <c r="K962" s="490"/>
      <c r="L962" s="491"/>
      <c r="M962" s="491"/>
      <c r="N962" s="491"/>
      <c r="O962" s="491"/>
      <c r="P962" s="491"/>
      <c r="Q962" s="491"/>
      <c r="R962" s="491"/>
      <c r="S962" s="491"/>
      <c r="T962" s="491"/>
      <c r="U962" s="491"/>
      <c r="V962" s="491"/>
      <c r="W962" s="491"/>
      <c r="X962" s="491"/>
      <c r="Y962" s="492"/>
      <c r="Z962" s="493" t="s">
        <v>11794</v>
      </c>
      <c r="AA962" s="491" t="s">
        <v>13025</v>
      </c>
      <c r="AB962" s="491"/>
      <c r="AC962" s="491"/>
      <c r="AD962" s="494"/>
      <c r="AE962" s="494"/>
      <c r="AF962" s="494"/>
      <c r="AG962" s="494"/>
      <c r="AH962" s="494"/>
      <c r="AI962" s="494"/>
      <c r="AJ962" s="494"/>
      <c r="AK962" s="494"/>
      <c r="AL962" s="495"/>
      <c r="AM962" s="496">
        <f>COUNTIF(AN962:DY962,"*")-3</f>
        <v>4</v>
      </c>
      <c r="AN962" s="497" t="s">
        <v>13132</v>
      </c>
      <c r="AO962" s="498" t="s">
        <v>14254</v>
      </c>
      <c r="AP962" s="498" t="s">
        <v>15387</v>
      </c>
      <c r="AQ962" s="498" t="s">
        <v>13330</v>
      </c>
      <c r="AR962" s="498" t="s">
        <v>15388</v>
      </c>
      <c r="AS962" s="498" t="s">
        <v>13512</v>
      </c>
      <c r="AT962" s="498" t="s">
        <v>15389</v>
      </c>
      <c r="AU962" s="498"/>
      <c r="AV962" s="498"/>
      <c r="AW962" s="498"/>
      <c r="AX962" s="498"/>
      <c r="AY962" s="498"/>
      <c r="AZ962" s="498"/>
      <c r="BA962" s="498"/>
      <c r="BB962" s="498"/>
      <c r="BC962" s="498"/>
      <c r="BD962" s="498"/>
      <c r="BE962" s="498"/>
      <c r="BF962" s="498"/>
      <c r="BG962" s="498"/>
      <c r="BH962" s="498"/>
      <c r="BI962" s="498"/>
      <c r="BJ962" s="498"/>
      <c r="BK962" s="498"/>
      <c r="BL962" s="498"/>
      <c r="BM962" s="498"/>
      <c r="BN962" s="498"/>
      <c r="BO962" s="498"/>
      <c r="BP962" s="498"/>
      <c r="BQ962" s="500"/>
      <c r="BR962" s="500"/>
      <c r="BS962" s="500"/>
      <c r="BT962" s="500"/>
      <c r="BU962" s="500"/>
      <c r="BV962" s="500"/>
      <c r="BW962" s="500"/>
      <c r="BX962" s="500"/>
      <c r="BY962" s="500"/>
      <c r="BZ962" s="500"/>
      <c r="CA962" s="500"/>
      <c r="CB962" s="500"/>
      <c r="CC962" s="500"/>
      <c r="CD962" s="500"/>
      <c r="CE962" s="500"/>
      <c r="CF962" s="500"/>
      <c r="CG962" s="500"/>
      <c r="CH962" s="500"/>
      <c r="CI962" s="500"/>
      <c r="CJ962" s="500"/>
      <c r="CK962" s="500"/>
      <c r="CL962" s="500"/>
      <c r="CM962" s="500"/>
      <c r="CN962" s="500"/>
      <c r="CO962" s="500"/>
      <c r="CP962" s="500"/>
      <c r="CQ962" s="500"/>
      <c r="CR962" s="500"/>
      <c r="CS962" s="500"/>
      <c r="CT962" s="500"/>
      <c r="CU962" s="500"/>
      <c r="CV962" s="500"/>
      <c r="CW962" s="500"/>
      <c r="CX962" s="500"/>
      <c r="CY962" s="500"/>
      <c r="CZ962" s="500"/>
      <c r="DA962" s="500"/>
      <c r="DB962" s="500"/>
      <c r="DC962" s="500"/>
      <c r="DD962" s="500"/>
      <c r="DE962" s="500"/>
      <c r="DF962" s="500"/>
      <c r="DG962" s="500"/>
      <c r="DH962" s="500"/>
      <c r="DI962" s="500"/>
      <c r="DJ962" s="500"/>
      <c r="DK962" s="500"/>
      <c r="DL962" s="500"/>
      <c r="DM962" s="500"/>
      <c r="DN962" s="500"/>
      <c r="DO962" s="500"/>
      <c r="DP962" s="500"/>
      <c r="DQ962" s="500"/>
      <c r="DR962" s="500"/>
      <c r="DS962" s="500"/>
      <c r="DT962" s="500"/>
      <c r="DU962" s="500"/>
      <c r="DV962" s="500"/>
      <c r="DW962" s="500"/>
      <c r="DX962" s="500"/>
      <c r="DY962" s="500"/>
    </row>
    <row r="963" spans="1:129" ht="27" customHeight="1" x14ac:dyDescent="0.15">
      <c r="A963" s="432">
        <v>1030006416</v>
      </c>
      <c r="B963" s="386" t="s">
        <v>18955</v>
      </c>
      <c r="C963" s="387" t="s">
        <v>18960</v>
      </c>
      <c r="D963" s="149" t="s">
        <v>18961</v>
      </c>
      <c r="E963" s="149" t="s">
        <v>18962</v>
      </c>
      <c r="F963" s="149" t="s">
        <v>18963</v>
      </c>
      <c r="G963" s="388">
        <f>COUNTIF(H963:AL963,"*")</f>
        <v>4</v>
      </c>
      <c r="H963" s="397" t="s">
        <v>15009</v>
      </c>
      <c r="I963" s="397" t="s">
        <v>13616</v>
      </c>
      <c r="J963" s="397"/>
      <c r="K963" s="397"/>
      <c r="L963" s="400"/>
      <c r="M963" s="400"/>
      <c r="N963" s="400"/>
      <c r="O963" s="400"/>
      <c r="P963" s="400"/>
      <c r="Q963" s="400"/>
      <c r="R963" s="400"/>
      <c r="S963" s="400"/>
      <c r="T963" s="400"/>
      <c r="U963" s="400"/>
      <c r="V963" s="400"/>
      <c r="W963" s="400"/>
      <c r="X963" s="400"/>
      <c r="Y963" s="398"/>
      <c r="Z963" s="399" t="s">
        <v>13326</v>
      </c>
      <c r="AA963" s="400" t="s">
        <v>14852</v>
      </c>
      <c r="AB963" s="400"/>
      <c r="AC963" s="400"/>
      <c r="AD963" s="436"/>
      <c r="AE963" s="436"/>
      <c r="AF963" s="436"/>
      <c r="AG963" s="436"/>
      <c r="AH963" s="436"/>
      <c r="AI963" s="436"/>
      <c r="AJ963" s="436"/>
      <c r="AK963" s="436"/>
      <c r="AL963" s="401"/>
      <c r="AM963" s="481">
        <f>COUNTIF(AN963:DY963,"*")-3</f>
        <v>4</v>
      </c>
      <c r="AN963" s="394" t="s">
        <v>18964</v>
      </c>
      <c r="AO963" s="395" t="s">
        <v>18965</v>
      </c>
      <c r="AP963" s="395" t="s">
        <v>18966</v>
      </c>
      <c r="AQ963" s="395" t="s">
        <v>18967</v>
      </c>
      <c r="AR963" s="395" t="s">
        <v>18968</v>
      </c>
      <c r="AS963" s="395" t="s">
        <v>18969</v>
      </c>
      <c r="AT963" s="395" t="s">
        <v>18970</v>
      </c>
      <c r="AU963" s="395"/>
      <c r="AV963" s="395"/>
      <c r="AW963" s="395"/>
      <c r="AX963" s="395"/>
      <c r="AY963" s="395"/>
      <c r="AZ963" s="395"/>
      <c r="BA963" s="395"/>
      <c r="BB963" s="395"/>
      <c r="BC963" s="395"/>
      <c r="BD963" s="395"/>
      <c r="BE963" s="395"/>
      <c r="BF963" s="395"/>
      <c r="BG963" s="395"/>
      <c r="BH963" s="395"/>
      <c r="BI963" s="395"/>
      <c r="BJ963" s="395"/>
      <c r="BK963" s="395"/>
      <c r="BL963" s="395"/>
      <c r="BM963" s="395"/>
      <c r="BN963" s="395"/>
      <c r="BO963" s="395"/>
      <c r="BP963" s="395"/>
      <c r="BQ963" s="396"/>
      <c r="BR963" s="396"/>
      <c r="BS963" s="396"/>
      <c r="BT963" s="396"/>
      <c r="BU963" s="396"/>
      <c r="BV963" s="396"/>
      <c r="BW963" s="396"/>
      <c r="BX963" s="396"/>
      <c r="BY963" s="396"/>
      <c r="BZ963" s="396"/>
      <c r="CA963" s="396"/>
      <c r="CB963" s="396"/>
      <c r="CC963" s="396"/>
      <c r="CD963" s="396"/>
      <c r="CE963" s="396"/>
      <c r="CF963" s="396"/>
      <c r="CG963" s="396"/>
      <c r="CH963" s="396"/>
      <c r="CI963" s="396"/>
      <c r="CJ963" s="396"/>
      <c r="CK963" s="396"/>
      <c r="CL963" s="396"/>
      <c r="CM963" s="396"/>
      <c r="CN963" s="396"/>
      <c r="CO963" s="396"/>
      <c r="CP963" s="396"/>
      <c r="CQ963" s="396"/>
      <c r="CR963" s="396"/>
      <c r="CS963" s="396"/>
      <c r="CT963" s="396"/>
      <c r="CU963" s="396"/>
      <c r="CV963" s="396"/>
      <c r="CW963" s="396"/>
      <c r="CX963" s="396"/>
      <c r="CY963" s="396"/>
      <c r="CZ963" s="396"/>
      <c r="DA963" s="396"/>
      <c r="DB963" s="396"/>
      <c r="DC963" s="396"/>
      <c r="DD963" s="396"/>
      <c r="DE963" s="396"/>
      <c r="DF963" s="396"/>
      <c r="DG963" s="396"/>
      <c r="DH963" s="396"/>
      <c r="DI963" s="396"/>
      <c r="DJ963" s="396"/>
      <c r="DK963" s="396"/>
      <c r="DL963" s="396"/>
      <c r="DM963" s="396"/>
      <c r="DN963" s="396"/>
      <c r="DO963" s="396"/>
      <c r="DP963" s="396"/>
      <c r="DQ963" s="396"/>
      <c r="DR963" s="396"/>
      <c r="DS963" s="396"/>
      <c r="DT963" s="396"/>
      <c r="DU963" s="396"/>
      <c r="DV963" s="396"/>
      <c r="DW963" s="396"/>
      <c r="DX963" s="396"/>
      <c r="DY963" s="396"/>
    </row>
    <row r="964" spans="1:129" ht="27" customHeight="1" x14ac:dyDescent="0.15">
      <c r="A964" s="432">
        <v>1030003944</v>
      </c>
      <c r="B964" s="386" t="s">
        <v>12618</v>
      </c>
      <c r="C964" s="387" t="s">
        <v>17669</v>
      </c>
      <c r="D964" s="149" t="s">
        <v>14601</v>
      </c>
      <c r="E964" s="149"/>
      <c r="F964" s="153"/>
      <c r="G964" s="388">
        <f>COUNTIF(H964:AL964,"*")</f>
        <v>1</v>
      </c>
      <c r="H964" s="397"/>
      <c r="I964" s="397"/>
      <c r="J964" s="397"/>
      <c r="K964" s="397"/>
      <c r="L964" s="400"/>
      <c r="M964" s="400"/>
      <c r="N964" s="400"/>
      <c r="O964" s="400"/>
      <c r="P964" s="400"/>
      <c r="Q964" s="400"/>
      <c r="R964" s="400"/>
      <c r="S964" s="400"/>
      <c r="T964" s="400"/>
      <c r="U964" s="400"/>
      <c r="V964" s="400"/>
      <c r="W964" s="400"/>
      <c r="X964" s="400"/>
      <c r="Y964" s="398"/>
      <c r="Z964" s="399" t="s">
        <v>13112</v>
      </c>
      <c r="AA964" s="400"/>
      <c r="AB964" s="400"/>
      <c r="AC964" s="400"/>
      <c r="AD964" s="436"/>
      <c r="AE964" s="436"/>
      <c r="AF964" s="436"/>
      <c r="AG964" s="436"/>
      <c r="AH964" s="436"/>
      <c r="AI964" s="436"/>
      <c r="AJ964" s="436"/>
      <c r="AK964" s="436"/>
      <c r="AL964" s="401"/>
      <c r="AM964" s="481">
        <f>COUNTIF(AN964:DY964,"*")-1</f>
        <v>2</v>
      </c>
      <c r="AN964" s="394" t="s">
        <v>15341</v>
      </c>
      <c r="AO964" s="395" t="s">
        <v>15403</v>
      </c>
      <c r="AP964" s="395" t="s">
        <v>16145</v>
      </c>
      <c r="AQ964" s="395"/>
      <c r="AR964" s="395"/>
      <c r="AS964" s="395"/>
      <c r="AT964" s="395"/>
      <c r="AU964" s="395"/>
      <c r="AV964" s="395"/>
      <c r="AW964" s="395"/>
      <c r="AX964" s="395"/>
      <c r="AY964" s="395"/>
      <c r="AZ964" s="395"/>
      <c r="BA964" s="395"/>
      <c r="BB964" s="395"/>
      <c r="BC964" s="395"/>
      <c r="BD964" s="395"/>
      <c r="BE964" s="395"/>
      <c r="BF964" s="395"/>
      <c r="BG964" s="395"/>
      <c r="BH964" s="395"/>
      <c r="BI964" s="395"/>
      <c r="BJ964" s="395"/>
      <c r="BK964" s="395"/>
      <c r="BL964" s="395"/>
      <c r="BM964" s="395"/>
      <c r="BN964" s="395"/>
      <c r="BO964" s="395"/>
      <c r="BP964" s="395"/>
      <c r="BQ964" s="396"/>
      <c r="BR964" s="396"/>
      <c r="BS964" s="396"/>
      <c r="BT964" s="396"/>
      <c r="BU964" s="396"/>
      <c r="BV964" s="396"/>
      <c r="BW964" s="396"/>
      <c r="BX964" s="396"/>
      <c r="BY964" s="396"/>
      <c r="BZ964" s="396"/>
      <c r="CA964" s="396"/>
      <c r="CB964" s="396"/>
      <c r="CC964" s="396"/>
      <c r="CD964" s="396"/>
      <c r="CE964" s="396"/>
      <c r="CF964" s="396"/>
      <c r="CG964" s="396"/>
      <c r="CH964" s="396"/>
      <c r="CI964" s="396"/>
      <c r="CJ964" s="396"/>
      <c r="CK964" s="396"/>
      <c r="CL964" s="396"/>
      <c r="CM964" s="396"/>
      <c r="CN964" s="396"/>
      <c r="CO964" s="396"/>
      <c r="CP964" s="396"/>
      <c r="CQ964" s="396"/>
      <c r="CR964" s="396"/>
      <c r="CS964" s="396"/>
      <c r="CT964" s="396"/>
      <c r="CU964" s="396"/>
      <c r="CV964" s="396"/>
      <c r="CW964" s="396"/>
      <c r="CX964" s="396"/>
      <c r="CY964" s="396"/>
      <c r="CZ964" s="396"/>
      <c r="DA964" s="396"/>
      <c r="DB964" s="396"/>
      <c r="DC964" s="396"/>
      <c r="DD964" s="396"/>
      <c r="DE964" s="396"/>
      <c r="DF964" s="396"/>
      <c r="DG964" s="396"/>
      <c r="DH964" s="396"/>
      <c r="DI964" s="396"/>
      <c r="DJ964" s="396"/>
      <c r="DK964" s="396"/>
      <c r="DL964" s="396"/>
      <c r="DM964" s="396"/>
      <c r="DN964" s="396"/>
      <c r="DO964" s="396"/>
      <c r="DP964" s="396"/>
      <c r="DQ964" s="396"/>
      <c r="DR964" s="396"/>
      <c r="DS964" s="396"/>
      <c r="DT964" s="396"/>
      <c r="DU964" s="396"/>
      <c r="DV964" s="396"/>
      <c r="DW964" s="396"/>
      <c r="DX964" s="396"/>
      <c r="DY964" s="396"/>
    </row>
    <row r="965" spans="1:129" ht="27" customHeight="1" x14ac:dyDescent="0.15">
      <c r="A965" s="432">
        <v>1020001332</v>
      </c>
      <c r="B965" s="386" t="s">
        <v>12280</v>
      </c>
      <c r="C965" s="387" t="s">
        <v>17712</v>
      </c>
      <c r="D965" s="149" t="s">
        <v>14795</v>
      </c>
      <c r="E965" s="153"/>
      <c r="F965" s="153"/>
      <c r="G965" s="388">
        <f>COUNTIF(H965:AL965,"*")</f>
        <v>5</v>
      </c>
      <c r="H965" s="397"/>
      <c r="I965" s="397"/>
      <c r="J965" s="397"/>
      <c r="K965" s="397"/>
      <c r="L965" s="400"/>
      <c r="M965" s="400"/>
      <c r="N965" s="400"/>
      <c r="O965" s="400"/>
      <c r="P965" s="400"/>
      <c r="Q965" s="400"/>
      <c r="R965" s="400"/>
      <c r="S965" s="400"/>
      <c r="T965" s="400"/>
      <c r="U965" s="400"/>
      <c r="V965" s="400"/>
      <c r="W965" s="400"/>
      <c r="X965" s="400"/>
      <c r="Y965" s="398"/>
      <c r="Z965" s="399" t="s">
        <v>11794</v>
      </c>
      <c r="AA965" s="400" t="s">
        <v>13024</v>
      </c>
      <c r="AB965" s="400" t="s">
        <v>13110</v>
      </c>
      <c r="AC965" s="400" t="s">
        <v>13225</v>
      </c>
      <c r="AD965" s="436" t="s">
        <v>14833</v>
      </c>
      <c r="AE965" s="436"/>
      <c r="AF965" s="436"/>
      <c r="AG965" s="436"/>
      <c r="AH965" s="436"/>
      <c r="AI965" s="436"/>
      <c r="AJ965" s="436"/>
      <c r="AK965" s="436"/>
      <c r="AL965" s="401"/>
      <c r="AM965" s="481">
        <f>COUNTIF(AN965:DY965,"*")</f>
        <v>20</v>
      </c>
      <c r="AN965" s="394" t="s">
        <v>13329</v>
      </c>
      <c r="AO965" s="395" t="s">
        <v>13298</v>
      </c>
      <c r="AP965" s="478" t="s">
        <v>13228</v>
      </c>
      <c r="AQ965" s="396" t="s">
        <v>13229</v>
      </c>
      <c r="AR965" s="395" t="s">
        <v>13821</v>
      </c>
      <c r="AS965" s="395" t="s">
        <v>13299</v>
      </c>
      <c r="AT965" s="395" t="s">
        <v>13230</v>
      </c>
      <c r="AU965" s="395" t="s">
        <v>13300</v>
      </c>
      <c r="AV965" s="395" t="s">
        <v>13302</v>
      </c>
      <c r="AW965" s="395" t="s">
        <v>13232</v>
      </c>
      <c r="AX965" s="395" t="s">
        <v>13233</v>
      </c>
      <c r="AY965" s="395" t="s">
        <v>13234</v>
      </c>
      <c r="AZ965" s="395" t="s">
        <v>13331</v>
      </c>
      <c r="BA965" s="395" t="s">
        <v>13332</v>
      </c>
      <c r="BB965" s="395" t="s">
        <v>13333</v>
      </c>
      <c r="BC965" s="395" t="s">
        <v>13235</v>
      </c>
      <c r="BD965" s="395" t="s">
        <v>14252</v>
      </c>
      <c r="BE965" s="395" t="s">
        <v>13395</v>
      </c>
      <c r="BF965" s="395" t="s">
        <v>14253</v>
      </c>
      <c r="BG965" s="395" t="s">
        <v>13236</v>
      </c>
      <c r="BH965" s="395"/>
      <c r="BI965" s="395"/>
      <c r="BJ965" s="395"/>
      <c r="BK965" s="395"/>
      <c r="BL965" s="395"/>
      <c r="BM965" s="395"/>
      <c r="BN965" s="395"/>
      <c r="BO965" s="395"/>
      <c r="BP965" s="395"/>
      <c r="BQ965" s="396"/>
      <c r="BR965" s="396"/>
      <c r="BS965" s="396"/>
      <c r="BT965" s="396"/>
      <c r="BU965" s="396"/>
      <c r="BV965" s="396"/>
      <c r="BW965" s="396"/>
      <c r="BX965" s="396"/>
      <c r="BY965" s="396"/>
      <c r="BZ965" s="396"/>
      <c r="CA965" s="396"/>
      <c r="CB965" s="396"/>
      <c r="CC965" s="396"/>
      <c r="CD965" s="396"/>
      <c r="CE965" s="396"/>
      <c r="CF965" s="396"/>
      <c r="CG965" s="396"/>
      <c r="CH965" s="396"/>
      <c r="CI965" s="396"/>
      <c r="CJ965" s="396"/>
      <c r="CK965" s="396"/>
      <c r="CL965" s="396"/>
      <c r="CM965" s="396"/>
      <c r="CN965" s="396"/>
      <c r="CO965" s="396"/>
      <c r="CP965" s="396"/>
      <c r="CQ965" s="396"/>
      <c r="CR965" s="396"/>
      <c r="CS965" s="396"/>
      <c r="CT965" s="396"/>
      <c r="CU965" s="396"/>
      <c r="CV965" s="396"/>
      <c r="CW965" s="396"/>
      <c r="CX965" s="396"/>
      <c r="CY965" s="396"/>
      <c r="CZ965" s="396"/>
      <c r="DA965" s="396"/>
      <c r="DB965" s="396"/>
      <c r="DC965" s="396"/>
      <c r="DD965" s="396"/>
      <c r="DE965" s="396"/>
      <c r="DF965" s="396"/>
      <c r="DG965" s="396"/>
      <c r="DH965" s="396"/>
      <c r="DI965" s="396"/>
      <c r="DJ965" s="396"/>
      <c r="DK965" s="396"/>
      <c r="DL965" s="396"/>
      <c r="DM965" s="396"/>
      <c r="DN965" s="396"/>
      <c r="DO965" s="396"/>
      <c r="DP965" s="396"/>
      <c r="DQ965" s="396"/>
      <c r="DR965" s="396"/>
      <c r="DS965" s="396"/>
      <c r="DT965" s="396"/>
      <c r="DU965" s="396"/>
      <c r="DV965" s="396"/>
      <c r="DW965" s="396"/>
      <c r="DX965" s="396"/>
      <c r="DY965" s="396"/>
    </row>
    <row r="966" spans="1:129" ht="27" customHeight="1" x14ac:dyDescent="0.15">
      <c r="A966" s="432">
        <v>1030006122</v>
      </c>
      <c r="B966" s="386" t="s">
        <v>12724</v>
      </c>
      <c r="C966" s="387" t="s">
        <v>17441</v>
      </c>
      <c r="D966" s="149" t="s">
        <v>14331</v>
      </c>
      <c r="E966" s="149"/>
      <c r="F966" s="153"/>
      <c r="G966" s="388">
        <f>COUNTIF(H966:AL966,"*")</f>
        <v>1</v>
      </c>
      <c r="H966" s="397"/>
      <c r="I966" s="397"/>
      <c r="J966" s="397"/>
      <c r="K966" s="397"/>
      <c r="L966" s="400"/>
      <c r="M966" s="400"/>
      <c r="N966" s="400"/>
      <c r="O966" s="400"/>
      <c r="P966" s="400"/>
      <c r="Q966" s="400"/>
      <c r="R966" s="400"/>
      <c r="S966" s="400"/>
      <c r="T966" s="400"/>
      <c r="U966" s="400"/>
      <c r="V966" s="400"/>
      <c r="W966" s="400"/>
      <c r="X966" s="400"/>
      <c r="Y966" s="398"/>
      <c r="Z966" s="403" t="s">
        <v>13614</v>
      </c>
      <c r="AA966" s="400"/>
      <c r="AB966" s="400"/>
      <c r="AC966" s="400"/>
      <c r="AD966" s="436"/>
      <c r="AE966" s="436"/>
      <c r="AF966" s="436"/>
      <c r="AG966" s="436"/>
      <c r="AH966" s="436"/>
      <c r="AI966" s="436"/>
      <c r="AJ966" s="436"/>
      <c r="AK966" s="436"/>
      <c r="AL966" s="401"/>
      <c r="AM966" s="481">
        <f>COUNTIF(AN966:DY966,"*")</f>
        <v>2</v>
      </c>
      <c r="AN966" s="394" t="s">
        <v>15321</v>
      </c>
      <c r="AO966" s="395" t="s">
        <v>15588</v>
      </c>
      <c r="AP966" s="395"/>
      <c r="AQ966" s="395"/>
      <c r="AR966" s="395"/>
      <c r="AS966" s="395"/>
      <c r="AT966" s="395"/>
      <c r="AU966" s="395"/>
      <c r="AV966" s="395"/>
      <c r="AW966" s="395"/>
      <c r="AX966" s="395"/>
      <c r="AY966" s="395"/>
      <c r="AZ966" s="395"/>
      <c r="BA966" s="395"/>
      <c r="BB966" s="395"/>
      <c r="BC966" s="395"/>
      <c r="BD966" s="395"/>
      <c r="BE966" s="395"/>
      <c r="BF966" s="395"/>
      <c r="BG966" s="395"/>
      <c r="BH966" s="395"/>
      <c r="BI966" s="395"/>
      <c r="BJ966" s="395"/>
      <c r="BK966" s="395"/>
      <c r="BL966" s="395"/>
      <c r="BM966" s="395"/>
      <c r="BN966" s="395"/>
      <c r="BO966" s="395"/>
      <c r="BP966" s="395"/>
      <c r="BQ966" s="396"/>
      <c r="BR966" s="396"/>
      <c r="BS966" s="396"/>
      <c r="BT966" s="396"/>
      <c r="BU966" s="396"/>
      <c r="BV966" s="396"/>
      <c r="BW966" s="396"/>
      <c r="BX966" s="396"/>
      <c r="BY966" s="396"/>
      <c r="BZ966" s="396"/>
      <c r="CA966" s="396"/>
      <c r="CB966" s="396"/>
      <c r="CC966" s="396"/>
      <c r="CD966" s="396"/>
      <c r="CE966" s="396"/>
      <c r="CF966" s="396"/>
      <c r="CG966" s="396"/>
      <c r="CH966" s="396"/>
      <c r="CI966" s="396"/>
      <c r="CJ966" s="396"/>
      <c r="CK966" s="396"/>
      <c r="CL966" s="396"/>
      <c r="CM966" s="396"/>
      <c r="CN966" s="396"/>
      <c r="CO966" s="396"/>
      <c r="CP966" s="396"/>
      <c r="CQ966" s="396"/>
      <c r="CR966" s="396"/>
      <c r="CS966" s="396"/>
      <c r="CT966" s="396"/>
      <c r="CU966" s="396"/>
      <c r="CV966" s="396"/>
      <c r="CW966" s="396"/>
      <c r="CX966" s="396"/>
      <c r="CY966" s="396"/>
      <c r="CZ966" s="396"/>
      <c r="DA966" s="396"/>
      <c r="DB966" s="396"/>
      <c r="DC966" s="396"/>
      <c r="DD966" s="396"/>
      <c r="DE966" s="396"/>
      <c r="DF966" s="396"/>
      <c r="DG966" s="396"/>
      <c r="DH966" s="396"/>
      <c r="DI966" s="396"/>
      <c r="DJ966" s="396"/>
      <c r="DK966" s="396"/>
      <c r="DL966" s="396"/>
      <c r="DM966" s="396"/>
      <c r="DN966" s="396"/>
      <c r="DO966" s="396"/>
      <c r="DP966" s="396"/>
      <c r="DQ966" s="396"/>
      <c r="DR966" s="396"/>
      <c r="DS966" s="396"/>
      <c r="DT966" s="396"/>
      <c r="DU966" s="396"/>
      <c r="DV966" s="396"/>
      <c r="DW966" s="396"/>
      <c r="DX966" s="396"/>
      <c r="DY966" s="396"/>
    </row>
    <row r="967" spans="1:129" ht="27" customHeight="1" x14ac:dyDescent="0.15">
      <c r="A967" s="432">
        <v>1020000634</v>
      </c>
      <c r="B967" s="386" t="s">
        <v>15373</v>
      </c>
      <c r="C967" s="387" t="s">
        <v>17059</v>
      </c>
      <c r="D967" s="149" t="s">
        <v>13484</v>
      </c>
      <c r="E967" s="153"/>
      <c r="F967" s="153"/>
      <c r="G967" s="388">
        <f>COUNTIF(H967:AL967,"*")</f>
        <v>5</v>
      </c>
      <c r="H967" s="397" t="s">
        <v>14851</v>
      </c>
      <c r="I967" s="397" t="s">
        <v>14985</v>
      </c>
      <c r="J967" s="397" t="s">
        <v>14869</v>
      </c>
      <c r="K967" s="397" t="s">
        <v>15096</v>
      </c>
      <c r="L967" s="400"/>
      <c r="M967" s="400"/>
      <c r="N967" s="400"/>
      <c r="O967" s="400"/>
      <c r="P967" s="400"/>
      <c r="Q967" s="400"/>
      <c r="R967" s="400"/>
      <c r="S967" s="400"/>
      <c r="T967" s="400"/>
      <c r="U967" s="400"/>
      <c r="V967" s="400"/>
      <c r="W967" s="400"/>
      <c r="X967" s="400"/>
      <c r="Y967" s="398"/>
      <c r="Z967" s="399" t="s">
        <v>14851</v>
      </c>
      <c r="AA967" s="400"/>
      <c r="AB967" s="400"/>
      <c r="AC967" s="400"/>
      <c r="AD967" s="436"/>
      <c r="AE967" s="436"/>
      <c r="AF967" s="436"/>
      <c r="AG967" s="436"/>
      <c r="AH967" s="436"/>
      <c r="AI967" s="436"/>
      <c r="AJ967" s="436"/>
      <c r="AK967" s="436"/>
      <c r="AL967" s="401"/>
      <c r="AM967" s="481">
        <f>COUNTIF(AN967:DY967,"*")</f>
        <v>15</v>
      </c>
      <c r="AN967" s="394" t="s">
        <v>15097</v>
      </c>
      <c r="AO967" s="395" t="s">
        <v>15086</v>
      </c>
      <c r="AP967" s="395" t="s">
        <v>15098</v>
      </c>
      <c r="AQ967" s="395" t="s">
        <v>14870</v>
      </c>
      <c r="AR967" s="395" t="s">
        <v>15004</v>
      </c>
      <c r="AS967" s="395" t="s">
        <v>14945</v>
      </c>
      <c r="AT967" s="395" t="s">
        <v>15099</v>
      </c>
      <c r="AU967" s="395" t="s">
        <v>15100</v>
      </c>
      <c r="AV967" s="395" t="s">
        <v>15101</v>
      </c>
      <c r="AW967" s="395" t="s">
        <v>15102</v>
      </c>
      <c r="AX967" s="395" t="s">
        <v>15103</v>
      </c>
      <c r="AY967" s="395" t="s">
        <v>15104</v>
      </c>
      <c r="AZ967" s="395" t="s">
        <v>15105</v>
      </c>
      <c r="BA967" s="395" t="s">
        <v>15106</v>
      </c>
      <c r="BB967" s="395" t="s">
        <v>15107</v>
      </c>
      <c r="BC967" s="395"/>
      <c r="BD967" s="395"/>
      <c r="BE967" s="395"/>
      <c r="BF967" s="395"/>
      <c r="BG967" s="395"/>
      <c r="BH967" s="395"/>
      <c r="BI967" s="395"/>
      <c r="BJ967" s="395"/>
      <c r="BK967" s="395"/>
      <c r="BL967" s="395"/>
      <c r="BM967" s="395"/>
      <c r="BN967" s="395"/>
      <c r="BO967" s="395"/>
      <c r="BP967" s="395"/>
      <c r="BQ967" s="396"/>
      <c r="BR967" s="396"/>
      <c r="BS967" s="396"/>
      <c r="BT967" s="396"/>
      <c r="BU967" s="396"/>
      <c r="BV967" s="396"/>
      <c r="BW967" s="396"/>
      <c r="BX967" s="396"/>
      <c r="BY967" s="396"/>
      <c r="BZ967" s="396"/>
      <c r="CA967" s="396"/>
      <c r="CB967" s="396"/>
      <c r="CC967" s="396"/>
      <c r="CD967" s="396"/>
      <c r="CE967" s="396"/>
      <c r="CF967" s="396"/>
      <c r="CG967" s="396"/>
      <c r="CH967" s="396"/>
      <c r="CI967" s="396"/>
      <c r="CJ967" s="396"/>
      <c r="CK967" s="396"/>
      <c r="CL967" s="396"/>
      <c r="CM967" s="396"/>
      <c r="CN967" s="396"/>
      <c r="CO967" s="396"/>
      <c r="CP967" s="396"/>
      <c r="CQ967" s="396"/>
      <c r="CR967" s="396"/>
      <c r="CS967" s="396"/>
      <c r="CT967" s="396"/>
      <c r="CU967" s="396"/>
      <c r="CV967" s="396"/>
      <c r="CW967" s="396"/>
      <c r="CX967" s="396"/>
      <c r="CY967" s="396"/>
      <c r="CZ967" s="396"/>
      <c r="DA967" s="396"/>
      <c r="DB967" s="396"/>
      <c r="DC967" s="396"/>
      <c r="DD967" s="396"/>
      <c r="DE967" s="396"/>
      <c r="DF967" s="396"/>
      <c r="DG967" s="396"/>
      <c r="DH967" s="396"/>
      <c r="DI967" s="396"/>
      <c r="DJ967" s="396"/>
      <c r="DK967" s="396"/>
      <c r="DL967" s="396"/>
      <c r="DM967" s="396"/>
      <c r="DN967" s="396"/>
      <c r="DO967" s="396"/>
      <c r="DP967" s="396"/>
      <c r="DQ967" s="396"/>
      <c r="DR967" s="396"/>
      <c r="DS967" s="396"/>
      <c r="DT967" s="396"/>
      <c r="DU967" s="396"/>
      <c r="DV967" s="396"/>
      <c r="DW967" s="396"/>
      <c r="DX967" s="396"/>
      <c r="DY967" s="396"/>
    </row>
    <row r="968" spans="1:129" ht="27" customHeight="1" x14ac:dyDescent="0.15">
      <c r="A968" s="432">
        <v>1030006289</v>
      </c>
      <c r="B968" s="386" t="s">
        <v>18367</v>
      </c>
      <c r="C968" s="387" t="s">
        <v>17100</v>
      </c>
      <c r="D968" s="149" t="s">
        <v>18368</v>
      </c>
      <c r="E968" s="153"/>
      <c r="F968" s="153"/>
      <c r="G968" s="388">
        <f>COUNTIF(H968:AL968,"*")</f>
        <v>2</v>
      </c>
      <c r="H968" s="397"/>
      <c r="I968" s="397"/>
      <c r="J968" s="397"/>
      <c r="K968" s="397"/>
      <c r="L968" s="400"/>
      <c r="M968" s="400"/>
      <c r="N968" s="400"/>
      <c r="O968" s="400"/>
      <c r="P968" s="400"/>
      <c r="Q968" s="400"/>
      <c r="R968" s="400"/>
      <c r="S968" s="400"/>
      <c r="T968" s="400"/>
      <c r="U968" s="400"/>
      <c r="V968" s="400"/>
      <c r="W968" s="400"/>
      <c r="X968" s="400"/>
      <c r="Y968" s="398"/>
      <c r="Z968" s="399" t="s">
        <v>13124</v>
      </c>
      <c r="AA968" s="400" t="s">
        <v>13025</v>
      </c>
      <c r="AB968" s="400"/>
      <c r="AC968" s="400"/>
      <c r="AD968" s="436"/>
      <c r="AE968" s="436"/>
      <c r="AF968" s="436"/>
      <c r="AG968" s="436"/>
      <c r="AH968" s="436"/>
      <c r="AI968" s="436"/>
      <c r="AJ968" s="436"/>
      <c r="AK968" s="436"/>
      <c r="AL968" s="401"/>
      <c r="AM968" s="481">
        <f>COUNTIF(AN968:DY968,"*")-1</f>
        <v>3</v>
      </c>
      <c r="AN968" s="394" t="s">
        <v>13454</v>
      </c>
      <c r="AO968" s="395" t="s">
        <v>13435</v>
      </c>
      <c r="AP968" s="395" t="s">
        <v>15897</v>
      </c>
      <c r="AQ968" s="395" t="s">
        <v>15417</v>
      </c>
      <c r="AR968" s="395"/>
      <c r="AS968" s="395"/>
      <c r="AT968" s="395"/>
      <c r="AU968" s="395"/>
      <c r="AV968" s="395"/>
      <c r="AW968" s="395"/>
      <c r="AX968" s="395"/>
      <c r="AY968" s="395"/>
      <c r="AZ968" s="395"/>
      <c r="BA968" s="395"/>
      <c r="BB968" s="395"/>
      <c r="BC968" s="395"/>
      <c r="BD968" s="395"/>
      <c r="BE968" s="395"/>
      <c r="BF968" s="395"/>
      <c r="BG968" s="395"/>
      <c r="BH968" s="395"/>
      <c r="BI968" s="395"/>
      <c r="BJ968" s="395"/>
      <c r="BK968" s="395"/>
      <c r="BL968" s="395"/>
      <c r="BM968" s="395"/>
      <c r="BN968" s="395"/>
      <c r="BO968" s="395"/>
      <c r="BP968" s="395"/>
      <c r="BQ968" s="396"/>
      <c r="BR968" s="396"/>
      <c r="BS968" s="396"/>
      <c r="BT968" s="396"/>
      <c r="BU968" s="396"/>
      <c r="BV968" s="396"/>
      <c r="BW968" s="396"/>
      <c r="BX968" s="396"/>
      <c r="BY968" s="396"/>
      <c r="BZ968" s="396"/>
      <c r="CA968" s="396"/>
      <c r="CB968" s="396"/>
      <c r="CC968" s="396"/>
      <c r="CD968" s="396"/>
      <c r="CE968" s="396"/>
      <c r="CF968" s="396"/>
      <c r="CG968" s="396"/>
      <c r="CH968" s="396"/>
      <c r="CI968" s="396"/>
      <c r="CJ968" s="396"/>
      <c r="CK968" s="396"/>
      <c r="CL968" s="396"/>
      <c r="CM968" s="396"/>
      <c r="CN968" s="396"/>
      <c r="CO968" s="396"/>
      <c r="CP968" s="396"/>
      <c r="CQ968" s="396"/>
      <c r="CR968" s="396"/>
      <c r="CS968" s="396"/>
      <c r="CT968" s="396"/>
      <c r="CU968" s="396"/>
      <c r="CV968" s="396"/>
      <c r="CW968" s="396"/>
      <c r="CX968" s="396"/>
      <c r="CY968" s="396"/>
      <c r="CZ968" s="396"/>
      <c r="DA968" s="396"/>
      <c r="DB968" s="396"/>
      <c r="DC968" s="396"/>
      <c r="DD968" s="396"/>
      <c r="DE968" s="396"/>
      <c r="DF968" s="396"/>
      <c r="DG968" s="396"/>
      <c r="DH968" s="396"/>
      <c r="DI968" s="396"/>
      <c r="DJ968" s="396"/>
      <c r="DK968" s="396"/>
      <c r="DL968" s="396"/>
      <c r="DM968" s="396"/>
      <c r="DN968" s="396"/>
      <c r="DO968" s="396"/>
      <c r="DP968" s="396"/>
      <c r="DQ968" s="396"/>
      <c r="DR968" s="396"/>
      <c r="DS968" s="396"/>
      <c r="DT968" s="396"/>
      <c r="DU968" s="396"/>
      <c r="DV968" s="396"/>
      <c r="DW968" s="396"/>
      <c r="DX968" s="396"/>
      <c r="DY968" s="396"/>
    </row>
    <row r="969" spans="1:129" ht="27" customHeight="1" x14ac:dyDescent="0.15">
      <c r="A969" s="432">
        <v>1020000748</v>
      </c>
      <c r="B969" s="386" t="s">
        <v>12123</v>
      </c>
      <c r="C969" s="387" t="s">
        <v>17176</v>
      </c>
      <c r="D969" s="149" t="s">
        <v>13961</v>
      </c>
      <c r="E969" s="153"/>
      <c r="F969" s="153"/>
      <c r="G969" s="388">
        <f>COUNTIF(H969:AL969,"*")</f>
        <v>2</v>
      </c>
      <c r="H969" s="397"/>
      <c r="I969" s="397"/>
      <c r="J969" s="397"/>
      <c r="K969" s="397"/>
      <c r="L969" s="400"/>
      <c r="M969" s="400"/>
      <c r="N969" s="400"/>
      <c r="O969" s="400"/>
      <c r="P969" s="400"/>
      <c r="Q969" s="400"/>
      <c r="R969" s="400"/>
      <c r="S969" s="400"/>
      <c r="T969" s="400"/>
      <c r="U969" s="400"/>
      <c r="V969" s="400"/>
      <c r="W969" s="400"/>
      <c r="X969" s="400"/>
      <c r="Y969" s="398"/>
      <c r="Z969" s="399" t="s">
        <v>11791</v>
      </c>
      <c r="AA969" s="400" t="s">
        <v>13025</v>
      </c>
      <c r="AB969" s="400"/>
      <c r="AC969" s="400"/>
      <c r="AD969" s="436"/>
      <c r="AE969" s="436"/>
      <c r="AF969" s="436"/>
      <c r="AG969" s="436"/>
      <c r="AH969" s="436"/>
      <c r="AI969" s="436"/>
      <c r="AJ969" s="436"/>
      <c r="AK969" s="436"/>
      <c r="AL969" s="401"/>
      <c r="AM969" s="481">
        <f>COUNTIF(AN969:DY969,"*")-1</f>
        <v>4</v>
      </c>
      <c r="AN969" s="394" t="s">
        <v>14835</v>
      </c>
      <c r="AO969" s="395" t="s">
        <v>13447</v>
      </c>
      <c r="AP969" s="395" t="s">
        <v>13449</v>
      </c>
      <c r="AQ969" s="395" t="s">
        <v>14836</v>
      </c>
      <c r="AR969" s="395" t="s">
        <v>13456</v>
      </c>
      <c r="AS969" s="395"/>
      <c r="AT969" s="395"/>
      <c r="AU969" s="395"/>
      <c r="AV969" s="395"/>
      <c r="AW969" s="395"/>
      <c r="AX969" s="395"/>
      <c r="AY969" s="395"/>
      <c r="AZ969" s="395"/>
      <c r="BA969" s="395"/>
      <c r="BB969" s="395"/>
      <c r="BC969" s="395"/>
      <c r="BD969" s="395"/>
      <c r="BE969" s="395"/>
      <c r="BF969" s="395"/>
      <c r="BG969" s="395"/>
      <c r="BH969" s="395"/>
      <c r="BI969" s="395"/>
      <c r="BJ969" s="395"/>
      <c r="BK969" s="395"/>
      <c r="BL969" s="395"/>
      <c r="BM969" s="395"/>
      <c r="BN969" s="395"/>
      <c r="BO969" s="395"/>
      <c r="BP969" s="395"/>
      <c r="BQ969" s="396"/>
      <c r="BR969" s="396"/>
      <c r="BS969" s="396"/>
      <c r="BT969" s="396"/>
      <c r="BU969" s="396"/>
      <c r="BV969" s="396"/>
      <c r="BW969" s="396"/>
      <c r="BX969" s="396"/>
      <c r="BY969" s="396"/>
      <c r="BZ969" s="396"/>
      <c r="CA969" s="396"/>
      <c r="CB969" s="396"/>
      <c r="CC969" s="396"/>
      <c r="CD969" s="396"/>
      <c r="CE969" s="396"/>
      <c r="CF969" s="396"/>
      <c r="CG969" s="396"/>
      <c r="CH969" s="396"/>
      <c r="CI969" s="396"/>
      <c r="CJ969" s="396"/>
      <c r="CK969" s="396"/>
      <c r="CL969" s="396"/>
      <c r="CM969" s="396"/>
      <c r="CN969" s="396"/>
      <c r="CO969" s="396"/>
      <c r="CP969" s="396"/>
      <c r="CQ969" s="396"/>
      <c r="CR969" s="396"/>
      <c r="CS969" s="396"/>
      <c r="CT969" s="396"/>
      <c r="CU969" s="396"/>
      <c r="CV969" s="396"/>
      <c r="CW969" s="396"/>
      <c r="CX969" s="396"/>
      <c r="CY969" s="396"/>
      <c r="CZ969" s="396"/>
      <c r="DA969" s="396"/>
      <c r="DB969" s="396"/>
      <c r="DC969" s="396"/>
      <c r="DD969" s="396"/>
      <c r="DE969" s="396"/>
      <c r="DF969" s="396"/>
      <c r="DG969" s="396"/>
      <c r="DH969" s="396"/>
      <c r="DI969" s="396"/>
      <c r="DJ969" s="396"/>
      <c r="DK969" s="396"/>
      <c r="DL969" s="396"/>
      <c r="DM969" s="396"/>
      <c r="DN969" s="396"/>
      <c r="DO969" s="396"/>
      <c r="DP969" s="396"/>
      <c r="DQ969" s="396"/>
      <c r="DR969" s="396"/>
      <c r="DS969" s="396"/>
      <c r="DT969" s="396"/>
      <c r="DU969" s="396"/>
      <c r="DV969" s="396"/>
      <c r="DW969" s="396"/>
      <c r="DX969" s="396"/>
      <c r="DY969" s="396"/>
    </row>
    <row r="970" spans="1:129" ht="27" customHeight="1" x14ac:dyDescent="0.15">
      <c r="A970" s="432">
        <v>1020001807</v>
      </c>
      <c r="B970" s="386" t="s">
        <v>12419</v>
      </c>
      <c r="C970" s="387" t="s">
        <v>17533</v>
      </c>
      <c r="D970" s="153" t="s">
        <v>14494</v>
      </c>
      <c r="E970" s="153"/>
      <c r="F970" s="153"/>
      <c r="G970" s="388">
        <f>COUNTIF(H970:AL970,"*")</f>
        <v>3</v>
      </c>
      <c r="H970" s="397" t="s">
        <v>15096</v>
      </c>
      <c r="I970" s="397" t="s">
        <v>14900</v>
      </c>
      <c r="J970" s="397" t="s">
        <v>13616</v>
      </c>
      <c r="K970" s="397"/>
      <c r="L970" s="400"/>
      <c r="M970" s="400"/>
      <c r="N970" s="400"/>
      <c r="O970" s="400"/>
      <c r="P970" s="400"/>
      <c r="Q970" s="400"/>
      <c r="R970" s="400"/>
      <c r="S970" s="400"/>
      <c r="T970" s="400"/>
      <c r="U970" s="400"/>
      <c r="V970" s="400"/>
      <c r="W970" s="400"/>
      <c r="X970" s="400"/>
      <c r="Y970" s="398"/>
      <c r="Z970" s="399"/>
      <c r="AA970" s="400"/>
      <c r="AB970" s="400"/>
      <c r="AC970" s="400"/>
      <c r="AD970" s="436"/>
      <c r="AE970" s="436"/>
      <c r="AF970" s="436"/>
      <c r="AG970" s="436"/>
      <c r="AH970" s="436"/>
      <c r="AI970" s="436"/>
      <c r="AJ970" s="436"/>
      <c r="AK970" s="436"/>
      <c r="AL970" s="401"/>
      <c r="AM970" s="481">
        <f>COUNTIF(AN970:DY970,"*")</f>
        <v>4</v>
      </c>
      <c r="AN970" s="394" t="s">
        <v>15208</v>
      </c>
      <c r="AO970" s="395" t="s">
        <v>14922</v>
      </c>
      <c r="AP970" s="395" t="s">
        <v>14923</v>
      </c>
      <c r="AQ970" s="395" t="s">
        <v>14924</v>
      </c>
      <c r="AR970" s="395"/>
      <c r="AS970" s="395"/>
      <c r="AT970" s="395"/>
      <c r="AU970" s="395"/>
      <c r="AV970" s="395"/>
      <c r="AW970" s="395"/>
      <c r="AX970" s="395"/>
      <c r="AY970" s="395"/>
      <c r="AZ970" s="395"/>
      <c r="BA970" s="395"/>
      <c r="BB970" s="395"/>
      <c r="BC970" s="395"/>
      <c r="BD970" s="395"/>
      <c r="BE970" s="395"/>
      <c r="BF970" s="395"/>
      <c r="BG970" s="395"/>
      <c r="BH970" s="395"/>
      <c r="BI970" s="395"/>
      <c r="BJ970" s="395"/>
      <c r="BK970" s="395"/>
      <c r="BL970" s="395"/>
      <c r="BM970" s="395"/>
      <c r="BN970" s="395"/>
      <c r="BO970" s="395"/>
      <c r="BP970" s="395"/>
      <c r="BQ970" s="396"/>
      <c r="BR970" s="396"/>
      <c r="BS970" s="396"/>
      <c r="BT970" s="396"/>
      <c r="BU970" s="396"/>
      <c r="BV970" s="396"/>
      <c r="BW970" s="396"/>
      <c r="BX970" s="396"/>
      <c r="BY970" s="396"/>
      <c r="BZ970" s="396"/>
      <c r="CA970" s="396"/>
      <c r="CB970" s="396"/>
      <c r="CC970" s="396"/>
      <c r="CD970" s="396"/>
      <c r="CE970" s="396"/>
      <c r="CF970" s="396"/>
      <c r="CG970" s="396"/>
      <c r="CH970" s="396"/>
      <c r="CI970" s="396"/>
      <c r="CJ970" s="396"/>
      <c r="CK970" s="396"/>
      <c r="CL970" s="396"/>
      <c r="CM970" s="396"/>
      <c r="CN970" s="396"/>
      <c r="CO970" s="396"/>
      <c r="CP970" s="396"/>
      <c r="CQ970" s="396"/>
      <c r="CR970" s="396"/>
      <c r="CS970" s="396"/>
      <c r="CT970" s="396"/>
      <c r="CU970" s="396"/>
      <c r="CV970" s="396"/>
      <c r="CW970" s="396"/>
      <c r="CX970" s="396"/>
      <c r="CY970" s="396"/>
      <c r="CZ970" s="396"/>
      <c r="DA970" s="396"/>
      <c r="DB970" s="396"/>
      <c r="DC970" s="396"/>
      <c r="DD970" s="396"/>
      <c r="DE970" s="396"/>
      <c r="DF970" s="396"/>
      <c r="DG970" s="396"/>
      <c r="DH970" s="396"/>
      <c r="DI970" s="396"/>
      <c r="DJ970" s="396"/>
      <c r="DK970" s="396"/>
      <c r="DL970" s="396"/>
      <c r="DM970" s="396"/>
      <c r="DN970" s="396"/>
      <c r="DO970" s="396"/>
      <c r="DP970" s="396"/>
      <c r="DQ970" s="396"/>
      <c r="DR970" s="396"/>
      <c r="DS970" s="396"/>
      <c r="DT970" s="396"/>
      <c r="DU970" s="396"/>
      <c r="DV970" s="396"/>
      <c r="DW970" s="396"/>
      <c r="DX970" s="396"/>
      <c r="DY970" s="396"/>
    </row>
    <row r="971" spans="1:129" ht="27" customHeight="1" x14ac:dyDescent="0.15">
      <c r="A971" s="432">
        <v>1020001405</v>
      </c>
      <c r="B971" s="386" t="s">
        <v>12311</v>
      </c>
      <c r="C971" s="387" t="s">
        <v>17580</v>
      </c>
      <c r="D971" s="149" t="s">
        <v>14194</v>
      </c>
      <c r="E971" s="153"/>
      <c r="F971" s="153"/>
      <c r="G971" s="388">
        <f>COUNTIF(H971:AL971,"*")</f>
        <v>4</v>
      </c>
      <c r="H971" s="397" t="s">
        <v>13109</v>
      </c>
      <c r="I971" s="397" t="s">
        <v>13214</v>
      </c>
      <c r="J971" s="397" t="s">
        <v>13112</v>
      </c>
      <c r="K971" s="397"/>
      <c r="L971" s="400"/>
      <c r="M971" s="400"/>
      <c r="N971" s="400"/>
      <c r="O971" s="400"/>
      <c r="P971" s="400"/>
      <c r="Q971" s="400"/>
      <c r="R971" s="400"/>
      <c r="S971" s="400"/>
      <c r="T971" s="400"/>
      <c r="U971" s="400"/>
      <c r="V971" s="400"/>
      <c r="W971" s="400"/>
      <c r="X971" s="400"/>
      <c r="Y971" s="398"/>
      <c r="Z971" s="399" t="s">
        <v>13110</v>
      </c>
      <c r="AA971" s="400"/>
      <c r="AB971" s="400"/>
      <c r="AC971" s="400"/>
      <c r="AD971" s="436"/>
      <c r="AE971" s="436"/>
      <c r="AF971" s="436"/>
      <c r="AG971" s="436"/>
      <c r="AH971" s="436"/>
      <c r="AI971" s="436"/>
      <c r="AJ971" s="436"/>
      <c r="AK971" s="436"/>
      <c r="AL971" s="401"/>
      <c r="AM971" s="481">
        <f>COUNTIF(AN971:DY971,"*")-1</f>
        <v>6</v>
      </c>
      <c r="AN971" s="394" t="s">
        <v>13295</v>
      </c>
      <c r="AO971" s="395" t="s">
        <v>13287</v>
      </c>
      <c r="AP971" s="395" t="s">
        <v>13506</v>
      </c>
      <c r="AQ971" s="395" t="s">
        <v>13411</v>
      </c>
      <c r="AR971" s="395" t="s">
        <v>13302</v>
      </c>
      <c r="AS971" s="395" t="s">
        <v>13303</v>
      </c>
      <c r="AT971" s="395" t="s">
        <v>16313</v>
      </c>
      <c r="AU971" s="395"/>
      <c r="AV971" s="395"/>
      <c r="AW971" s="395"/>
      <c r="AX971" s="395"/>
      <c r="AY971" s="395"/>
      <c r="AZ971" s="395"/>
      <c r="BA971" s="395"/>
      <c r="BB971" s="395"/>
      <c r="BC971" s="395"/>
      <c r="BD971" s="395"/>
      <c r="BE971" s="395"/>
      <c r="BF971" s="395"/>
      <c r="BG971" s="395"/>
      <c r="BH971" s="395"/>
      <c r="BI971" s="395"/>
      <c r="BJ971" s="395"/>
      <c r="BK971" s="395"/>
      <c r="BL971" s="395"/>
      <c r="BM971" s="395"/>
      <c r="BN971" s="395"/>
      <c r="BO971" s="395"/>
      <c r="BP971" s="395"/>
      <c r="BQ971" s="396"/>
      <c r="BR971" s="396"/>
      <c r="BS971" s="396"/>
      <c r="BT971" s="396"/>
      <c r="BU971" s="396"/>
      <c r="BV971" s="396"/>
      <c r="BW971" s="396"/>
      <c r="BX971" s="396"/>
      <c r="BY971" s="396"/>
      <c r="BZ971" s="396"/>
      <c r="CA971" s="396"/>
      <c r="CB971" s="396"/>
      <c r="CC971" s="396"/>
      <c r="CD971" s="396"/>
      <c r="CE971" s="396"/>
      <c r="CF971" s="396"/>
      <c r="CG971" s="396"/>
      <c r="CH971" s="396"/>
      <c r="CI971" s="396"/>
      <c r="CJ971" s="396"/>
      <c r="CK971" s="396"/>
      <c r="CL971" s="396"/>
      <c r="CM971" s="396"/>
      <c r="CN971" s="396"/>
      <c r="CO971" s="396"/>
      <c r="CP971" s="396"/>
      <c r="CQ971" s="396"/>
      <c r="CR971" s="396"/>
      <c r="CS971" s="396"/>
      <c r="CT971" s="396"/>
      <c r="CU971" s="396"/>
      <c r="CV971" s="396"/>
      <c r="CW971" s="396"/>
      <c r="CX971" s="396"/>
      <c r="CY971" s="396"/>
      <c r="CZ971" s="396"/>
      <c r="DA971" s="396"/>
      <c r="DB971" s="396"/>
      <c r="DC971" s="396"/>
      <c r="DD971" s="396"/>
      <c r="DE971" s="396"/>
      <c r="DF971" s="396"/>
      <c r="DG971" s="396"/>
      <c r="DH971" s="396"/>
      <c r="DI971" s="396"/>
      <c r="DJ971" s="396"/>
      <c r="DK971" s="396"/>
      <c r="DL971" s="396"/>
      <c r="DM971" s="396"/>
      <c r="DN971" s="396"/>
      <c r="DO971" s="396"/>
      <c r="DP971" s="396"/>
      <c r="DQ971" s="396"/>
      <c r="DR971" s="396"/>
      <c r="DS971" s="396"/>
      <c r="DT971" s="396"/>
      <c r="DU971" s="396"/>
      <c r="DV971" s="396"/>
      <c r="DW971" s="396"/>
      <c r="DX971" s="396"/>
      <c r="DY971" s="396"/>
    </row>
    <row r="972" spans="1:129" ht="27" customHeight="1" x14ac:dyDescent="0.15">
      <c r="A972" s="432">
        <v>1020000766</v>
      </c>
      <c r="B972" s="386" t="s">
        <v>11893</v>
      </c>
      <c r="C972" s="387" t="s">
        <v>16676</v>
      </c>
      <c r="D972" s="149" t="s">
        <v>12841</v>
      </c>
      <c r="E972" s="153"/>
      <c r="F972" s="153"/>
      <c r="G972" s="388">
        <f>COUNTIF(H972:AL972,"*")</f>
        <v>1</v>
      </c>
      <c r="H972" s="405" t="s">
        <v>13110</v>
      </c>
      <c r="I972" s="389"/>
      <c r="J972" s="389"/>
      <c r="K972" s="389"/>
      <c r="L972" s="392"/>
      <c r="M972" s="392"/>
      <c r="N972" s="392"/>
      <c r="O972" s="392"/>
      <c r="P972" s="392"/>
      <c r="Q972" s="392"/>
      <c r="R972" s="392"/>
      <c r="S972" s="392"/>
      <c r="T972" s="392"/>
      <c r="U972" s="392"/>
      <c r="V972" s="392"/>
      <c r="W972" s="392"/>
      <c r="X972" s="392"/>
      <c r="Y972" s="390"/>
      <c r="Z972" s="406"/>
      <c r="AA972" s="392"/>
      <c r="AB972" s="392"/>
      <c r="AC972" s="392"/>
      <c r="AD972" s="438"/>
      <c r="AE972" s="438"/>
      <c r="AF972" s="438"/>
      <c r="AG972" s="438"/>
      <c r="AH972" s="438"/>
      <c r="AI972" s="438"/>
      <c r="AJ972" s="438"/>
      <c r="AK972" s="438"/>
      <c r="AL972" s="393"/>
      <c r="AM972" s="481">
        <f>COUNTIF(AN972:DY972,"*")-1</f>
        <v>1</v>
      </c>
      <c r="AN972" s="394" t="s">
        <v>13216</v>
      </c>
      <c r="AO972" s="395" t="s">
        <v>13217</v>
      </c>
      <c r="AP972" s="395"/>
      <c r="AQ972" s="395"/>
      <c r="AR972" s="395"/>
      <c r="AS972" s="395"/>
      <c r="AT972" s="395"/>
      <c r="AU972" s="395"/>
      <c r="AV972" s="395"/>
      <c r="AW972" s="395"/>
      <c r="AX972" s="395"/>
      <c r="AY972" s="395"/>
      <c r="AZ972" s="395"/>
      <c r="BA972" s="395"/>
      <c r="BB972" s="395"/>
      <c r="BC972" s="395"/>
      <c r="BD972" s="395"/>
      <c r="BE972" s="395"/>
      <c r="BF972" s="395"/>
      <c r="BG972" s="395"/>
      <c r="BH972" s="395"/>
      <c r="BI972" s="395"/>
      <c r="BJ972" s="395"/>
      <c r="BK972" s="395"/>
      <c r="BL972" s="395"/>
      <c r="BM972" s="395"/>
      <c r="BN972" s="395"/>
      <c r="BO972" s="395"/>
      <c r="BP972" s="395"/>
      <c r="BQ972" s="396"/>
      <c r="BR972" s="396"/>
      <c r="BS972" s="396"/>
      <c r="BT972" s="396"/>
      <c r="BU972" s="396"/>
      <c r="BV972" s="396"/>
      <c r="BW972" s="396"/>
      <c r="BX972" s="396"/>
      <c r="BY972" s="396"/>
      <c r="BZ972" s="396"/>
      <c r="CA972" s="396"/>
      <c r="CB972" s="396"/>
      <c r="CC972" s="396"/>
      <c r="CD972" s="396"/>
      <c r="CE972" s="396"/>
      <c r="CF972" s="396"/>
      <c r="CG972" s="396"/>
      <c r="CH972" s="396"/>
      <c r="CI972" s="396"/>
      <c r="CJ972" s="396"/>
      <c r="CK972" s="396"/>
      <c r="CL972" s="396"/>
      <c r="CM972" s="396"/>
      <c r="CN972" s="396"/>
      <c r="CO972" s="396"/>
      <c r="CP972" s="396"/>
      <c r="CQ972" s="396"/>
      <c r="CR972" s="396"/>
      <c r="CS972" s="396"/>
      <c r="CT972" s="396"/>
      <c r="CU972" s="396"/>
      <c r="CV972" s="396"/>
      <c r="CW972" s="396"/>
      <c r="CX972" s="396"/>
      <c r="CY972" s="396"/>
      <c r="CZ972" s="396"/>
      <c r="DA972" s="396"/>
      <c r="DB972" s="396"/>
      <c r="DC972" s="396"/>
      <c r="DD972" s="396"/>
      <c r="DE972" s="396"/>
      <c r="DF972" s="396"/>
      <c r="DG972" s="396"/>
      <c r="DH972" s="396"/>
      <c r="DI972" s="396"/>
      <c r="DJ972" s="396"/>
      <c r="DK972" s="396"/>
      <c r="DL972" s="396"/>
      <c r="DM972" s="396"/>
      <c r="DN972" s="396"/>
      <c r="DO972" s="396"/>
      <c r="DP972" s="396"/>
      <c r="DQ972" s="396"/>
      <c r="DR972" s="396"/>
      <c r="DS972" s="396"/>
      <c r="DT972" s="396"/>
      <c r="DU972" s="396"/>
      <c r="DV972" s="396"/>
      <c r="DW972" s="396"/>
      <c r="DX972" s="396"/>
      <c r="DY972" s="396"/>
    </row>
    <row r="973" spans="1:129" ht="27" customHeight="1" x14ac:dyDescent="0.15">
      <c r="A973" s="432">
        <v>1020001494</v>
      </c>
      <c r="B973" s="386" t="s">
        <v>12337</v>
      </c>
      <c r="C973" s="387" t="s">
        <v>17630</v>
      </c>
      <c r="D973" s="149" t="s">
        <v>14570</v>
      </c>
      <c r="E973" s="149" t="s">
        <v>14722</v>
      </c>
      <c r="F973" s="153" t="s">
        <v>14658</v>
      </c>
      <c r="G973" s="388">
        <f>COUNTIF(H973:AL973,"*")</f>
        <v>4</v>
      </c>
      <c r="H973" s="397" t="s">
        <v>13112</v>
      </c>
      <c r="I973" s="397"/>
      <c r="J973" s="397"/>
      <c r="K973" s="397"/>
      <c r="L973" s="400"/>
      <c r="M973" s="400"/>
      <c r="N973" s="400"/>
      <c r="O973" s="400"/>
      <c r="P973" s="400"/>
      <c r="Q973" s="400"/>
      <c r="R973" s="400"/>
      <c r="S973" s="400"/>
      <c r="T973" s="400"/>
      <c r="U973" s="400"/>
      <c r="V973" s="400"/>
      <c r="W973" s="400"/>
      <c r="X973" s="400"/>
      <c r="Y973" s="398"/>
      <c r="Z973" s="399" t="s">
        <v>11794</v>
      </c>
      <c r="AA973" s="400" t="s">
        <v>13225</v>
      </c>
      <c r="AB973" s="400" t="s">
        <v>13123</v>
      </c>
      <c r="AC973" s="400"/>
      <c r="AD973" s="436"/>
      <c r="AE973" s="436"/>
      <c r="AF973" s="436"/>
      <c r="AG973" s="436"/>
      <c r="AH973" s="436"/>
      <c r="AI973" s="436"/>
      <c r="AJ973" s="436"/>
      <c r="AK973" s="436"/>
      <c r="AL973" s="401"/>
      <c r="AM973" s="481">
        <f>COUNTIF(AN973:DY973,"*")</f>
        <v>8</v>
      </c>
      <c r="AN973" s="394" t="s">
        <v>13411</v>
      </c>
      <c r="AO973" s="395" t="s">
        <v>13329</v>
      </c>
      <c r="AP973" s="395" t="s">
        <v>13233</v>
      </c>
      <c r="AQ973" s="395" t="s">
        <v>13331</v>
      </c>
      <c r="AR973" s="395" t="s">
        <v>13332</v>
      </c>
      <c r="AS973" s="395" t="s">
        <v>13333</v>
      </c>
      <c r="AT973" s="395" t="s">
        <v>16232</v>
      </c>
      <c r="AU973" s="395" t="s">
        <v>15439</v>
      </c>
      <c r="AV973" s="395"/>
      <c r="AW973" s="395"/>
      <c r="AX973" s="395"/>
      <c r="AY973" s="395"/>
      <c r="AZ973" s="395"/>
      <c r="BA973" s="395"/>
      <c r="BB973" s="395"/>
      <c r="BC973" s="395"/>
      <c r="BD973" s="395"/>
      <c r="BE973" s="395"/>
      <c r="BF973" s="395"/>
      <c r="BG973" s="395"/>
      <c r="BH973" s="395"/>
      <c r="BI973" s="395"/>
      <c r="BJ973" s="395"/>
      <c r="BK973" s="395"/>
      <c r="BL973" s="395"/>
      <c r="BM973" s="395"/>
      <c r="BN973" s="395"/>
      <c r="BO973" s="395"/>
      <c r="BP973" s="395"/>
      <c r="BQ973" s="396"/>
      <c r="BR973" s="396"/>
      <c r="BS973" s="396"/>
      <c r="BT973" s="396"/>
      <c r="BU973" s="396"/>
      <c r="BV973" s="396"/>
      <c r="BW973" s="396"/>
      <c r="BX973" s="396"/>
      <c r="BY973" s="396"/>
      <c r="BZ973" s="396"/>
      <c r="CA973" s="396"/>
      <c r="CB973" s="396"/>
      <c r="CC973" s="396"/>
      <c r="CD973" s="396"/>
      <c r="CE973" s="396"/>
      <c r="CF973" s="396"/>
      <c r="CG973" s="396"/>
      <c r="CH973" s="396"/>
      <c r="CI973" s="396"/>
      <c r="CJ973" s="396"/>
      <c r="CK973" s="396"/>
      <c r="CL973" s="396"/>
      <c r="CM973" s="396"/>
      <c r="CN973" s="396"/>
      <c r="CO973" s="396"/>
      <c r="CP973" s="396"/>
      <c r="CQ973" s="396"/>
      <c r="CR973" s="396"/>
      <c r="CS973" s="396"/>
      <c r="CT973" s="396"/>
      <c r="CU973" s="396"/>
      <c r="CV973" s="396"/>
      <c r="CW973" s="396"/>
      <c r="CX973" s="396"/>
      <c r="CY973" s="396"/>
      <c r="CZ973" s="396"/>
      <c r="DA973" s="396"/>
      <c r="DB973" s="396"/>
      <c r="DC973" s="396"/>
      <c r="DD973" s="396"/>
      <c r="DE973" s="396"/>
      <c r="DF973" s="396"/>
      <c r="DG973" s="396"/>
      <c r="DH973" s="396"/>
      <c r="DI973" s="396"/>
      <c r="DJ973" s="396"/>
      <c r="DK973" s="396"/>
      <c r="DL973" s="396"/>
      <c r="DM973" s="396"/>
      <c r="DN973" s="396"/>
      <c r="DO973" s="396"/>
      <c r="DP973" s="396"/>
      <c r="DQ973" s="396"/>
      <c r="DR973" s="396"/>
      <c r="DS973" s="396"/>
      <c r="DT973" s="396"/>
      <c r="DU973" s="396"/>
      <c r="DV973" s="396"/>
      <c r="DW973" s="396"/>
      <c r="DX973" s="396"/>
      <c r="DY973" s="396"/>
    </row>
    <row r="974" spans="1:129" ht="27" customHeight="1" x14ac:dyDescent="0.15">
      <c r="A974" s="432">
        <v>1030004831</v>
      </c>
      <c r="B974" s="386" t="s">
        <v>12663</v>
      </c>
      <c r="C974" s="387" t="s">
        <v>16932</v>
      </c>
      <c r="D974" s="149" t="s">
        <v>13264</v>
      </c>
      <c r="E974" s="149" t="s">
        <v>13277</v>
      </c>
      <c r="F974" s="153" t="s">
        <v>13282</v>
      </c>
      <c r="G974" s="388">
        <f>COUNTIF(H974:AL974,"*")</f>
        <v>1</v>
      </c>
      <c r="H974" s="397"/>
      <c r="I974" s="397"/>
      <c r="J974" s="397"/>
      <c r="K974" s="397"/>
      <c r="L974" s="400"/>
      <c r="M974" s="400"/>
      <c r="N974" s="400"/>
      <c r="O974" s="400"/>
      <c r="P974" s="400"/>
      <c r="Q974" s="400"/>
      <c r="R974" s="400"/>
      <c r="S974" s="400"/>
      <c r="T974" s="400"/>
      <c r="U974" s="400"/>
      <c r="V974" s="400"/>
      <c r="W974" s="400"/>
      <c r="X974" s="400"/>
      <c r="Y974" s="398"/>
      <c r="Z974" s="399" t="s">
        <v>13025</v>
      </c>
      <c r="AA974" s="400"/>
      <c r="AB974" s="400"/>
      <c r="AC974" s="400"/>
      <c r="AD974" s="436"/>
      <c r="AE974" s="436"/>
      <c r="AF974" s="436"/>
      <c r="AG974" s="436"/>
      <c r="AH974" s="436"/>
      <c r="AI974" s="436"/>
      <c r="AJ974" s="436"/>
      <c r="AK974" s="436"/>
      <c r="AL974" s="401"/>
      <c r="AM974" s="481">
        <f>COUNTIF(AN974:DY974,"*")</f>
        <v>1</v>
      </c>
      <c r="AN974" s="394" t="s">
        <v>15405</v>
      </c>
      <c r="AO974" s="395"/>
      <c r="AP974" s="395"/>
      <c r="AQ974" s="395"/>
      <c r="AR974" s="395"/>
      <c r="AS974" s="395"/>
      <c r="AT974" s="395"/>
      <c r="AU974" s="395"/>
      <c r="AV974" s="395"/>
      <c r="AW974" s="395"/>
      <c r="AX974" s="395"/>
      <c r="AY974" s="395"/>
      <c r="AZ974" s="395"/>
      <c r="BA974" s="395"/>
      <c r="BB974" s="395"/>
      <c r="BC974" s="395"/>
      <c r="BD974" s="395"/>
      <c r="BE974" s="395"/>
      <c r="BF974" s="395"/>
      <c r="BG974" s="395"/>
      <c r="BH974" s="395"/>
      <c r="BI974" s="395"/>
      <c r="BJ974" s="395"/>
      <c r="BK974" s="395"/>
      <c r="BL974" s="395"/>
      <c r="BM974" s="395"/>
      <c r="BN974" s="395"/>
      <c r="BO974" s="395"/>
      <c r="BP974" s="395"/>
      <c r="BQ974" s="396"/>
      <c r="BR974" s="396"/>
      <c r="BS974" s="396"/>
      <c r="BT974" s="396"/>
      <c r="BU974" s="396"/>
      <c r="BV974" s="396"/>
      <c r="BW974" s="396"/>
      <c r="BX974" s="396"/>
      <c r="BY974" s="396"/>
      <c r="BZ974" s="396"/>
      <c r="CA974" s="396"/>
      <c r="CB974" s="396"/>
      <c r="CC974" s="396"/>
      <c r="CD974" s="396"/>
      <c r="CE974" s="396"/>
      <c r="CF974" s="396"/>
      <c r="CG974" s="396"/>
      <c r="CH974" s="396"/>
      <c r="CI974" s="396"/>
      <c r="CJ974" s="396"/>
      <c r="CK974" s="396"/>
      <c r="CL974" s="396"/>
      <c r="CM974" s="396"/>
      <c r="CN974" s="396"/>
      <c r="CO974" s="396"/>
      <c r="CP974" s="396"/>
      <c r="CQ974" s="396"/>
      <c r="CR974" s="396"/>
      <c r="CS974" s="396"/>
      <c r="CT974" s="396"/>
      <c r="CU974" s="396"/>
      <c r="CV974" s="396"/>
      <c r="CW974" s="396"/>
      <c r="CX974" s="396"/>
      <c r="CY974" s="396"/>
      <c r="CZ974" s="396"/>
      <c r="DA974" s="396"/>
      <c r="DB974" s="396"/>
      <c r="DC974" s="396"/>
      <c r="DD974" s="396"/>
      <c r="DE974" s="396"/>
      <c r="DF974" s="396"/>
      <c r="DG974" s="396"/>
      <c r="DH974" s="396"/>
      <c r="DI974" s="396"/>
      <c r="DJ974" s="396"/>
      <c r="DK974" s="396"/>
      <c r="DL974" s="396"/>
      <c r="DM974" s="396"/>
      <c r="DN974" s="396"/>
      <c r="DO974" s="396"/>
      <c r="DP974" s="396"/>
      <c r="DQ974" s="396"/>
      <c r="DR974" s="396"/>
      <c r="DS974" s="396"/>
      <c r="DT974" s="396"/>
      <c r="DU974" s="396"/>
      <c r="DV974" s="396"/>
      <c r="DW974" s="396"/>
      <c r="DX974" s="396"/>
      <c r="DY974" s="396"/>
    </row>
    <row r="975" spans="1:129" ht="27" customHeight="1" x14ac:dyDescent="0.15">
      <c r="A975" s="432">
        <v>1030003061</v>
      </c>
      <c r="B975" s="386" t="s">
        <v>13889</v>
      </c>
      <c r="C975" s="387" t="s">
        <v>17163</v>
      </c>
      <c r="D975" s="149" t="s">
        <v>13909</v>
      </c>
      <c r="E975" s="153"/>
      <c r="F975" s="153"/>
      <c r="G975" s="388">
        <f>COUNTIF(H975:AL975,"*")</f>
        <v>4</v>
      </c>
      <c r="H975" s="397"/>
      <c r="I975" s="397"/>
      <c r="J975" s="397"/>
      <c r="K975" s="397"/>
      <c r="L975" s="400"/>
      <c r="M975" s="400"/>
      <c r="N975" s="400"/>
      <c r="O975" s="400"/>
      <c r="P975" s="400"/>
      <c r="Q975" s="400"/>
      <c r="R975" s="400"/>
      <c r="S975" s="400"/>
      <c r="T975" s="400"/>
      <c r="U975" s="400"/>
      <c r="V975" s="400"/>
      <c r="W975" s="400"/>
      <c r="X975" s="400"/>
      <c r="Y975" s="398"/>
      <c r="Z975" s="399" t="s">
        <v>13024</v>
      </c>
      <c r="AA975" s="400" t="s">
        <v>13225</v>
      </c>
      <c r="AB975" s="400" t="s">
        <v>13226</v>
      </c>
      <c r="AC975" s="400" t="s">
        <v>13025</v>
      </c>
      <c r="AD975" s="436"/>
      <c r="AE975" s="436"/>
      <c r="AF975" s="436"/>
      <c r="AG975" s="436"/>
      <c r="AH975" s="436"/>
      <c r="AI975" s="436"/>
      <c r="AJ975" s="436"/>
      <c r="AK975" s="436"/>
      <c r="AL975" s="401"/>
      <c r="AM975" s="481">
        <f>COUNTIF(AN975:DY975,"*")</f>
        <v>7</v>
      </c>
      <c r="AN975" s="394" t="s">
        <v>13230</v>
      </c>
      <c r="AO975" s="395" t="s">
        <v>13232</v>
      </c>
      <c r="AP975" s="395" t="s">
        <v>13233</v>
      </c>
      <c r="AQ975" s="395" t="s">
        <v>13395</v>
      </c>
      <c r="AR975" s="395" t="s">
        <v>14253</v>
      </c>
      <c r="AS975" s="395" t="s">
        <v>13236</v>
      </c>
      <c r="AT975" s="395" t="s">
        <v>15417</v>
      </c>
      <c r="AU975" s="395"/>
      <c r="AV975" s="395"/>
      <c r="AW975" s="395"/>
      <c r="AX975" s="395"/>
      <c r="AY975" s="395"/>
      <c r="AZ975" s="395"/>
      <c r="BA975" s="395"/>
      <c r="BB975" s="395"/>
      <c r="BC975" s="395"/>
      <c r="BD975" s="395"/>
      <c r="BE975" s="395"/>
      <c r="BF975" s="395"/>
      <c r="BG975" s="395"/>
      <c r="BH975" s="395"/>
      <c r="BI975" s="395"/>
      <c r="BJ975" s="395"/>
      <c r="BK975" s="395"/>
      <c r="BL975" s="395"/>
      <c r="BM975" s="395"/>
      <c r="BN975" s="395"/>
      <c r="BO975" s="395"/>
      <c r="BP975" s="395"/>
      <c r="BQ975" s="396"/>
      <c r="BR975" s="396"/>
      <c r="BS975" s="396"/>
      <c r="BT975" s="396"/>
      <c r="BU975" s="396"/>
      <c r="BV975" s="396"/>
      <c r="BW975" s="396"/>
      <c r="BX975" s="396"/>
      <c r="BY975" s="396"/>
      <c r="BZ975" s="396"/>
      <c r="CA975" s="396"/>
      <c r="CB975" s="396"/>
      <c r="CC975" s="396"/>
      <c r="CD975" s="396"/>
      <c r="CE975" s="396"/>
      <c r="CF975" s="396"/>
      <c r="CG975" s="396"/>
      <c r="CH975" s="396"/>
      <c r="CI975" s="396"/>
      <c r="CJ975" s="396"/>
      <c r="CK975" s="396"/>
      <c r="CL975" s="396"/>
      <c r="CM975" s="396"/>
      <c r="CN975" s="396"/>
      <c r="CO975" s="396"/>
      <c r="CP975" s="396"/>
      <c r="CQ975" s="396"/>
      <c r="CR975" s="396"/>
      <c r="CS975" s="396"/>
      <c r="CT975" s="396"/>
      <c r="CU975" s="396"/>
      <c r="CV975" s="396"/>
      <c r="CW975" s="396"/>
      <c r="CX975" s="396"/>
      <c r="CY975" s="396"/>
      <c r="CZ975" s="396"/>
      <c r="DA975" s="396"/>
      <c r="DB975" s="396"/>
      <c r="DC975" s="396"/>
      <c r="DD975" s="396"/>
      <c r="DE975" s="396"/>
      <c r="DF975" s="396"/>
      <c r="DG975" s="396"/>
      <c r="DH975" s="396"/>
      <c r="DI975" s="396"/>
      <c r="DJ975" s="396"/>
      <c r="DK975" s="396"/>
      <c r="DL975" s="396"/>
      <c r="DM975" s="396"/>
      <c r="DN975" s="396"/>
      <c r="DO975" s="396"/>
      <c r="DP975" s="396"/>
      <c r="DQ975" s="396"/>
      <c r="DR975" s="396"/>
      <c r="DS975" s="396"/>
      <c r="DT975" s="396"/>
      <c r="DU975" s="396"/>
      <c r="DV975" s="396"/>
      <c r="DW975" s="396"/>
      <c r="DX975" s="396"/>
      <c r="DY975" s="396"/>
    </row>
    <row r="976" spans="1:129" ht="27" customHeight="1" x14ac:dyDescent="0.15">
      <c r="A976" s="432">
        <v>1020001865</v>
      </c>
      <c r="B976" s="386" t="s">
        <v>13958</v>
      </c>
      <c r="C976" s="387" t="s">
        <v>17210</v>
      </c>
      <c r="D976" s="149" t="s">
        <v>13994</v>
      </c>
      <c r="E976" s="153"/>
      <c r="F976" s="153"/>
      <c r="G976" s="388">
        <f>COUNTIF(H976:AL976,"*")</f>
        <v>5</v>
      </c>
      <c r="H976" s="402" t="s">
        <v>14869</v>
      </c>
      <c r="I976" s="402" t="s">
        <v>14937</v>
      </c>
      <c r="J976" s="402" t="s">
        <v>13615</v>
      </c>
      <c r="K976" s="402" t="s">
        <v>13616</v>
      </c>
      <c r="L976" s="404"/>
      <c r="M976" s="404"/>
      <c r="N976" s="404"/>
      <c r="O976" s="404"/>
      <c r="P976" s="404"/>
      <c r="Q976" s="404"/>
      <c r="R976" s="404"/>
      <c r="S976" s="404"/>
      <c r="T976" s="404"/>
      <c r="U976" s="404"/>
      <c r="V976" s="404"/>
      <c r="W976" s="404"/>
      <c r="X976" s="404"/>
      <c r="Y976" s="398"/>
      <c r="Z976" s="403" t="s">
        <v>14851</v>
      </c>
      <c r="AA976" s="400"/>
      <c r="AB976" s="400"/>
      <c r="AC976" s="400"/>
      <c r="AD976" s="436"/>
      <c r="AE976" s="436"/>
      <c r="AF976" s="436"/>
      <c r="AG976" s="436"/>
      <c r="AH976" s="436"/>
      <c r="AI976" s="436"/>
      <c r="AJ976" s="436"/>
      <c r="AK976" s="436"/>
      <c r="AL976" s="401"/>
      <c r="AM976" s="481">
        <f>COUNTIF(AN976:DY976,"*")-2</f>
        <v>8</v>
      </c>
      <c r="AN976" s="394" t="s">
        <v>14870</v>
      </c>
      <c r="AO976" s="395" t="s">
        <v>14945</v>
      </c>
      <c r="AP976" s="395" t="s">
        <v>14950</v>
      </c>
      <c r="AQ976" s="395" t="s">
        <v>14951</v>
      </c>
      <c r="AR976" s="395" t="s">
        <v>15170</v>
      </c>
      <c r="AS976" s="395" t="s">
        <v>16612</v>
      </c>
      <c r="AT976" s="395" t="s">
        <v>15857</v>
      </c>
      <c r="AU976" s="395" t="s">
        <v>15172</v>
      </c>
      <c r="AV976" s="395" t="s">
        <v>16613</v>
      </c>
      <c r="AW976" s="395" t="s">
        <v>15105</v>
      </c>
      <c r="AX976" s="395"/>
      <c r="AY976" s="395"/>
      <c r="AZ976" s="395"/>
      <c r="BA976" s="395"/>
      <c r="BB976" s="395"/>
      <c r="BC976" s="395"/>
      <c r="BD976" s="395"/>
      <c r="BE976" s="395"/>
      <c r="BF976" s="395"/>
      <c r="BG976" s="395"/>
      <c r="BH976" s="395"/>
      <c r="BI976" s="395"/>
      <c r="BJ976" s="395"/>
      <c r="BK976" s="395"/>
      <c r="BL976" s="395"/>
      <c r="BM976" s="395"/>
      <c r="BN976" s="395"/>
      <c r="BO976" s="395"/>
      <c r="BP976" s="395"/>
      <c r="BQ976" s="396"/>
      <c r="BR976" s="396"/>
      <c r="BS976" s="396"/>
      <c r="BT976" s="396"/>
      <c r="BU976" s="396"/>
      <c r="BV976" s="396"/>
      <c r="BW976" s="396"/>
      <c r="BX976" s="396"/>
      <c r="BY976" s="396"/>
      <c r="BZ976" s="396"/>
      <c r="CA976" s="396"/>
      <c r="CB976" s="396"/>
      <c r="CC976" s="396"/>
      <c r="CD976" s="396"/>
      <c r="CE976" s="396"/>
      <c r="CF976" s="396"/>
      <c r="CG976" s="396"/>
      <c r="CH976" s="396"/>
      <c r="CI976" s="396"/>
      <c r="CJ976" s="396"/>
      <c r="CK976" s="396"/>
      <c r="CL976" s="396"/>
      <c r="CM976" s="396"/>
      <c r="CN976" s="396"/>
      <c r="CO976" s="396"/>
      <c r="CP976" s="396"/>
      <c r="CQ976" s="396"/>
      <c r="CR976" s="396"/>
      <c r="CS976" s="396"/>
      <c r="CT976" s="396"/>
      <c r="CU976" s="396"/>
      <c r="CV976" s="396"/>
      <c r="CW976" s="396"/>
      <c r="CX976" s="396"/>
      <c r="CY976" s="396"/>
      <c r="CZ976" s="396"/>
      <c r="DA976" s="396"/>
      <c r="DB976" s="396"/>
      <c r="DC976" s="396"/>
      <c r="DD976" s="396"/>
      <c r="DE976" s="396"/>
      <c r="DF976" s="396"/>
      <c r="DG976" s="396"/>
      <c r="DH976" s="396"/>
      <c r="DI976" s="396"/>
      <c r="DJ976" s="396"/>
      <c r="DK976" s="396"/>
      <c r="DL976" s="396"/>
      <c r="DM976" s="396"/>
      <c r="DN976" s="396"/>
      <c r="DO976" s="396"/>
      <c r="DP976" s="396"/>
      <c r="DQ976" s="396"/>
      <c r="DR976" s="396"/>
      <c r="DS976" s="396"/>
      <c r="DT976" s="396"/>
      <c r="DU976" s="396"/>
      <c r="DV976" s="396"/>
      <c r="DW976" s="396"/>
      <c r="DX976" s="396"/>
      <c r="DY976" s="396"/>
    </row>
    <row r="977" spans="1:129" ht="27" customHeight="1" x14ac:dyDescent="0.15">
      <c r="A977" s="432">
        <v>1020001882</v>
      </c>
      <c r="B977" s="386" t="s">
        <v>12454</v>
      </c>
      <c r="C977" s="387" t="s">
        <v>17283</v>
      </c>
      <c r="D977" s="149" t="s">
        <v>14128</v>
      </c>
      <c r="E977" s="153"/>
      <c r="F977" s="153"/>
      <c r="G977" s="388">
        <f>COUNTIF(H977:AL977,"*")</f>
        <v>4</v>
      </c>
      <c r="H977" s="402" t="s">
        <v>14851</v>
      </c>
      <c r="I977" s="402" t="s">
        <v>14985</v>
      </c>
      <c r="J977" s="397"/>
      <c r="K977" s="397"/>
      <c r="L977" s="400"/>
      <c r="M977" s="400"/>
      <c r="N977" s="400"/>
      <c r="O977" s="400"/>
      <c r="P977" s="400"/>
      <c r="Q977" s="400"/>
      <c r="R977" s="400"/>
      <c r="S977" s="400"/>
      <c r="T977" s="400"/>
      <c r="U977" s="400"/>
      <c r="V977" s="400"/>
      <c r="W977" s="400"/>
      <c r="X977" s="400"/>
      <c r="Y977" s="398"/>
      <c r="Z977" s="403" t="s">
        <v>14865</v>
      </c>
      <c r="AA977" s="404" t="s">
        <v>13327</v>
      </c>
      <c r="AB977" s="400"/>
      <c r="AC977" s="400"/>
      <c r="AD977" s="436"/>
      <c r="AE977" s="436"/>
      <c r="AF977" s="436"/>
      <c r="AG977" s="436"/>
      <c r="AH977" s="436"/>
      <c r="AI977" s="436"/>
      <c r="AJ977" s="436"/>
      <c r="AK977" s="436"/>
      <c r="AL977" s="401"/>
      <c r="AM977" s="481">
        <f>COUNTIF(AN977:DY977,"*")-1</f>
        <v>6</v>
      </c>
      <c r="AN977" s="394" t="s">
        <v>15087</v>
      </c>
      <c r="AO977" s="395" t="s">
        <v>15347</v>
      </c>
      <c r="AP977" s="395" t="s">
        <v>13515</v>
      </c>
      <c r="AQ977" s="395" t="s">
        <v>16246</v>
      </c>
      <c r="AR977" s="395" t="s">
        <v>14986</v>
      </c>
      <c r="AS977" s="395" t="s">
        <v>15258</v>
      </c>
      <c r="AT977" s="395" t="s">
        <v>15284</v>
      </c>
      <c r="AU977" s="395"/>
      <c r="AV977" s="395"/>
      <c r="AW977" s="395"/>
      <c r="AX977" s="395"/>
      <c r="AY977" s="395"/>
      <c r="AZ977" s="395"/>
      <c r="BA977" s="395"/>
      <c r="BB977" s="395"/>
      <c r="BC977" s="395"/>
      <c r="BD977" s="395"/>
      <c r="BE977" s="395"/>
      <c r="BF977" s="395"/>
      <c r="BG977" s="395"/>
      <c r="BH977" s="395"/>
      <c r="BI977" s="395"/>
      <c r="BJ977" s="395"/>
      <c r="BK977" s="395"/>
      <c r="BL977" s="395"/>
      <c r="BM977" s="395"/>
      <c r="BN977" s="395"/>
      <c r="BO977" s="395"/>
      <c r="BP977" s="395"/>
      <c r="BQ977" s="396"/>
      <c r="BR977" s="396"/>
      <c r="BS977" s="396"/>
      <c r="BT977" s="396"/>
      <c r="BU977" s="396"/>
      <c r="BV977" s="396"/>
      <c r="BW977" s="396"/>
      <c r="BX977" s="396"/>
      <c r="BY977" s="396"/>
      <c r="BZ977" s="396"/>
      <c r="CA977" s="396"/>
      <c r="CB977" s="396"/>
      <c r="CC977" s="396"/>
      <c r="CD977" s="396"/>
      <c r="CE977" s="396"/>
      <c r="CF977" s="396"/>
      <c r="CG977" s="396"/>
      <c r="CH977" s="396"/>
      <c r="CI977" s="396"/>
      <c r="CJ977" s="396"/>
      <c r="CK977" s="396"/>
      <c r="CL977" s="396"/>
      <c r="CM977" s="396"/>
      <c r="CN977" s="396"/>
      <c r="CO977" s="396"/>
      <c r="CP977" s="396"/>
      <c r="CQ977" s="396"/>
      <c r="CR977" s="396"/>
      <c r="CS977" s="396"/>
      <c r="CT977" s="396"/>
      <c r="CU977" s="396"/>
      <c r="CV977" s="396"/>
      <c r="CW977" s="396"/>
      <c r="CX977" s="396"/>
      <c r="CY977" s="396"/>
      <c r="CZ977" s="396"/>
      <c r="DA977" s="396"/>
      <c r="DB977" s="396"/>
      <c r="DC977" s="396"/>
      <c r="DD977" s="396"/>
      <c r="DE977" s="396"/>
      <c r="DF977" s="396"/>
      <c r="DG977" s="396"/>
      <c r="DH977" s="396"/>
      <c r="DI977" s="396"/>
      <c r="DJ977" s="396"/>
      <c r="DK977" s="396"/>
      <c r="DL977" s="396"/>
      <c r="DM977" s="396"/>
      <c r="DN977" s="396"/>
      <c r="DO977" s="396"/>
      <c r="DP977" s="396"/>
      <c r="DQ977" s="396"/>
      <c r="DR977" s="396"/>
      <c r="DS977" s="396"/>
      <c r="DT977" s="396"/>
      <c r="DU977" s="396"/>
      <c r="DV977" s="396"/>
      <c r="DW977" s="396"/>
      <c r="DX977" s="396"/>
      <c r="DY977" s="396"/>
    </row>
    <row r="978" spans="1:129" ht="27" customHeight="1" x14ac:dyDescent="0.15">
      <c r="A978" s="432">
        <v>1020001004</v>
      </c>
      <c r="B978" s="386" t="s">
        <v>12201</v>
      </c>
      <c r="C978" s="387" t="s">
        <v>16903</v>
      </c>
      <c r="D978" s="149" t="s">
        <v>13174</v>
      </c>
      <c r="E978" s="153" t="s">
        <v>13195</v>
      </c>
      <c r="F978" s="153" t="s">
        <v>13185</v>
      </c>
      <c r="G978" s="388">
        <f>COUNTIF(H978:AL978,"*")</f>
        <v>1</v>
      </c>
      <c r="H978" s="397"/>
      <c r="I978" s="397"/>
      <c r="J978" s="397"/>
      <c r="K978" s="397"/>
      <c r="L978" s="400"/>
      <c r="M978" s="400"/>
      <c r="N978" s="400"/>
      <c r="O978" s="400"/>
      <c r="P978" s="400"/>
      <c r="Q978" s="400"/>
      <c r="R978" s="400"/>
      <c r="S978" s="400"/>
      <c r="T978" s="400"/>
      <c r="U978" s="400"/>
      <c r="V978" s="400"/>
      <c r="W978" s="400"/>
      <c r="X978" s="400"/>
      <c r="Y978" s="398"/>
      <c r="Z978" s="399" t="s">
        <v>11794</v>
      </c>
      <c r="AA978" s="400"/>
      <c r="AB978" s="400"/>
      <c r="AC978" s="400"/>
      <c r="AD978" s="436"/>
      <c r="AE978" s="436"/>
      <c r="AF978" s="436"/>
      <c r="AG978" s="436"/>
      <c r="AH978" s="436"/>
      <c r="AI978" s="436"/>
      <c r="AJ978" s="436"/>
      <c r="AK978" s="436"/>
      <c r="AL978" s="401"/>
      <c r="AM978" s="481">
        <f>COUNTIF(AN978:DY978,"*")-1</f>
        <v>2</v>
      </c>
      <c r="AN978" s="394" t="s">
        <v>13329</v>
      </c>
      <c r="AO978" s="395" t="s">
        <v>13330</v>
      </c>
      <c r="AP978" s="395" t="s">
        <v>15352</v>
      </c>
      <c r="AQ978" s="395"/>
      <c r="AR978" s="395"/>
      <c r="AS978" s="395"/>
      <c r="AT978" s="395"/>
      <c r="AU978" s="395"/>
      <c r="AV978" s="395"/>
      <c r="AW978" s="395"/>
      <c r="AX978" s="395"/>
      <c r="AY978" s="395"/>
      <c r="AZ978" s="395"/>
      <c r="BA978" s="395"/>
      <c r="BB978" s="395"/>
      <c r="BC978" s="395"/>
      <c r="BD978" s="395"/>
      <c r="BE978" s="395"/>
      <c r="BF978" s="395"/>
      <c r="BG978" s="395"/>
      <c r="BH978" s="395"/>
      <c r="BI978" s="395"/>
      <c r="BJ978" s="395"/>
      <c r="BK978" s="395"/>
      <c r="BL978" s="395"/>
      <c r="BM978" s="395"/>
      <c r="BN978" s="395"/>
      <c r="BO978" s="395"/>
      <c r="BP978" s="395"/>
      <c r="BQ978" s="396"/>
      <c r="BR978" s="396"/>
      <c r="BS978" s="396"/>
      <c r="BT978" s="396"/>
      <c r="BU978" s="396"/>
      <c r="BV978" s="396"/>
      <c r="BW978" s="396"/>
      <c r="BX978" s="396"/>
      <c r="BY978" s="396"/>
      <c r="BZ978" s="396"/>
      <c r="CA978" s="396"/>
      <c r="CB978" s="396"/>
      <c r="CC978" s="396"/>
      <c r="CD978" s="396"/>
      <c r="CE978" s="396"/>
      <c r="CF978" s="396"/>
      <c r="CG978" s="396"/>
      <c r="CH978" s="396"/>
      <c r="CI978" s="396"/>
      <c r="CJ978" s="396"/>
      <c r="CK978" s="396"/>
      <c r="CL978" s="396"/>
      <c r="CM978" s="396"/>
      <c r="CN978" s="396"/>
      <c r="CO978" s="396"/>
      <c r="CP978" s="396"/>
      <c r="CQ978" s="396"/>
      <c r="CR978" s="396"/>
      <c r="CS978" s="396"/>
      <c r="CT978" s="396"/>
      <c r="CU978" s="396"/>
      <c r="CV978" s="396"/>
      <c r="CW978" s="396"/>
      <c r="CX978" s="396"/>
      <c r="CY978" s="396"/>
      <c r="CZ978" s="396"/>
      <c r="DA978" s="396"/>
      <c r="DB978" s="396"/>
      <c r="DC978" s="396"/>
      <c r="DD978" s="396"/>
      <c r="DE978" s="396"/>
      <c r="DF978" s="396"/>
      <c r="DG978" s="396"/>
      <c r="DH978" s="396"/>
      <c r="DI978" s="396"/>
      <c r="DJ978" s="396"/>
      <c r="DK978" s="396"/>
      <c r="DL978" s="396"/>
      <c r="DM978" s="396"/>
      <c r="DN978" s="396"/>
      <c r="DO978" s="396"/>
      <c r="DP978" s="396"/>
      <c r="DQ978" s="396"/>
      <c r="DR978" s="396"/>
      <c r="DS978" s="396"/>
      <c r="DT978" s="396"/>
      <c r="DU978" s="396"/>
      <c r="DV978" s="396"/>
      <c r="DW978" s="396"/>
      <c r="DX978" s="396"/>
      <c r="DY978" s="396"/>
    </row>
    <row r="979" spans="1:129" ht="27" customHeight="1" x14ac:dyDescent="0.15">
      <c r="A979" s="432">
        <v>1020001590</v>
      </c>
      <c r="B979" s="386" t="s">
        <v>11873</v>
      </c>
      <c r="C979" s="387" t="s">
        <v>16651</v>
      </c>
      <c r="D979" s="149" t="s">
        <v>12817</v>
      </c>
      <c r="E979" s="153"/>
      <c r="F979" s="153"/>
      <c r="G979" s="388">
        <f>COUNTIF(H979:AL979,"*")</f>
        <v>2</v>
      </c>
      <c r="H979" s="389"/>
      <c r="I979" s="389"/>
      <c r="J979" s="389"/>
      <c r="K979" s="389"/>
      <c r="L979" s="392"/>
      <c r="M979" s="392"/>
      <c r="N979" s="392"/>
      <c r="O979" s="392"/>
      <c r="P979" s="392"/>
      <c r="Q979" s="392"/>
      <c r="R979" s="392"/>
      <c r="S979" s="392"/>
      <c r="T979" s="392"/>
      <c r="U979" s="392"/>
      <c r="V979" s="392"/>
      <c r="W979" s="392"/>
      <c r="X979" s="392"/>
      <c r="Y979" s="390"/>
      <c r="Z979" s="391" t="s">
        <v>11794</v>
      </c>
      <c r="AA979" s="407" t="s">
        <v>13025</v>
      </c>
      <c r="AB979" s="392"/>
      <c r="AC979" s="392"/>
      <c r="AD979" s="438"/>
      <c r="AE979" s="438"/>
      <c r="AF979" s="438"/>
      <c r="AG979" s="438"/>
      <c r="AH979" s="438"/>
      <c r="AI979" s="438"/>
      <c r="AJ979" s="438"/>
      <c r="AK979" s="438"/>
      <c r="AL979" s="393"/>
      <c r="AM979" s="481">
        <f>COUNTIF(AN979:DY979,"*")-1</f>
        <v>5</v>
      </c>
      <c r="AN979" s="394" t="s">
        <v>15488</v>
      </c>
      <c r="AO979" s="395" t="s">
        <v>15157</v>
      </c>
      <c r="AP979" s="395" t="s">
        <v>15477</v>
      </c>
      <c r="AQ979" s="395" t="s">
        <v>15489</v>
      </c>
      <c r="AR979" s="395" t="s">
        <v>15123</v>
      </c>
      <c r="AS979" s="395" t="s">
        <v>15490</v>
      </c>
      <c r="AT979" s="395"/>
      <c r="AU979" s="395"/>
      <c r="AV979" s="395"/>
      <c r="AW979" s="395"/>
      <c r="AX979" s="395"/>
      <c r="AY979" s="395"/>
      <c r="AZ979" s="395"/>
      <c r="BA979" s="395"/>
      <c r="BB979" s="395"/>
      <c r="BC979" s="395"/>
      <c r="BD979" s="395"/>
      <c r="BE979" s="395"/>
      <c r="BF979" s="395"/>
      <c r="BG979" s="395"/>
      <c r="BH979" s="395"/>
      <c r="BI979" s="395"/>
      <c r="BJ979" s="395"/>
      <c r="BK979" s="395"/>
      <c r="BL979" s="395"/>
      <c r="BM979" s="395"/>
      <c r="BN979" s="395"/>
      <c r="BO979" s="395"/>
      <c r="BP979" s="395"/>
      <c r="BQ979" s="396"/>
      <c r="BR979" s="396"/>
      <c r="BS979" s="396"/>
      <c r="BT979" s="396"/>
      <c r="BU979" s="396"/>
      <c r="BV979" s="396"/>
      <c r="BW979" s="396"/>
      <c r="BX979" s="396"/>
      <c r="BY979" s="396"/>
      <c r="BZ979" s="396"/>
      <c r="CA979" s="396"/>
      <c r="CB979" s="396"/>
      <c r="CC979" s="396"/>
      <c r="CD979" s="396"/>
      <c r="CE979" s="396"/>
      <c r="CF979" s="396"/>
      <c r="CG979" s="396"/>
      <c r="CH979" s="396"/>
      <c r="CI979" s="396"/>
      <c r="CJ979" s="396"/>
      <c r="CK979" s="396"/>
      <c r="CL979" s="396"/>
      <c r="CM979" s="396"/>
      <c r="CN979" s="396"/>
      <c r="CO979" s="396"/>
      <c r="CP979" s="396"/>
      <c r="CQ979" s="396"/>
      <c r="CR979" s="396"/>
      <c r="CS979" s="396"/>
      <c r="CT979" s="396"/>
      <c r="CU979" s="396"/>
      <c r="CV979" s="396"/>
      <c r="CW979" s="396"/>
      <c r="CX979" s="396"/>
      <c r="CY979" s="396"/>
      <c r="CZ979" s="396"/>
      <c r="DA979" s="396"/>
      <c r="DB979" s="396"/>
      <c r="DC979" s="396"/>
      <c r="DD979" s="396"/>
      <c r="DE979" s="396"/>
      <c r="DF979" s="396"/>
      <c r="DG979" s="396"/>
      <c r="DH979" s="396"/>
      <c r="DI979" s="396"/>
      <c r="DJ979" s="396"/>
      <c r="DK979" s="396"/>
      <c r="DL979" s="396"/>
      <c r="DM979" s="396"/>
      <c r="DN979" s="396"/>
      <c r="DO979" s="396"/>
      <c r="DP979" s="396"/>
      <c r="DQ979" s="396"/>
      <c r="DR979" s="396"/>
      <c r="DS979" s="396"/>
      <c r="DT979" s="396"/>
      <c r="DU979" s="396"/>
      <c r="DV979" s="396"/>
      <c r="DW979" s="396"/>
      <c r="DX979" s="396"/>
      <c r="DY979" s="396"/>
    </row>
    <row r="980" spans="1:129" ht="27" customHeight="1" x14ac:dyDescent="0.15">
      <c r="A980" s="432">
        <v>1020001814</v>
      </c>
      <c r="B980" s="386" t="s">
        <v>12422</v>
      </c>
      <c r="C980" s="387" t="s">
        <v>17486</v>
      </c>
      <c r="D980" s="149" t="s">
        <v>14344</v>
      </c>
      <c r="E980" s="149"/>
      <c r="F980" s="153"/>
      <c r="G980" s="388">
        <f>COUNTIF(H980:AL980,"*")</f>
        <v>1</v>
      </c>
      <c r="H980" s="397" t="s">
        <v>13614</v>
      </c>
      <c r="I980" s="397"/>
      <c r="J980" s="397"/>
      <c r="K980" s="397"/>
      <c r="L980" s="400"/>
      <c r="M980" s="400"/>
      <c r="N980" s="400"/>
      <c r="O980" s="400"/>
      <c r="P980" s="400"/>
      <c r="Q980" s="400"/>
      <c r="R980" s="400"/>
      <c r="S980" s="400"/>
      <c r="T980" s="400"/>
      <c r="U980" s="400"/>
      <c r="V980" s="400"/>
      <c r="W980" s="400"/>
      <c r="X980" s="400"/>
      <c r="Y980" s="398"/>
      <c r="Z980" s="399"/>
      <c r="AA980" s="400"/>
      <c r="AB980" s="400"/>
      <c r="AC980" s="400"/>
      <c r="AD980" s="436"/>
      <c r="AE980" s="436"/>
      <c r="AF980" s="436"/>
      <c r="AG980" s="436"/>
      <c r="AH980" s="436"/>
      <c r="AI980" s="436"/>
      <c r="AJ980" s="436"/>
      <c r="AK980" s="436"/>
      <c r="AL980" s="401"/>
      <c r="AM980" s="481">
        <f>COUNTIF(AN980:DY980,"*")</f>
        <v>5</v>
      </c>
      <c r="AN980" s="394" t="s">
        <v>15181</v>
      </c>
      <c r="AO980" s="395" t="s">
        <v>15182</v>
      </c>
      <c r="AP980" s="395" t="s">
        <v>15183</v>
      </c>
      <c r="AQ980" s="395" t="s">
        <v>15184</v>
      </c>
      <c r="AR980" s="395" t="s">
        <v>15185</v>
      </c>
      <c r="AS980" s="395"/>
      <c r="AT980" s="395"/>
      <c r="AU980" s="395"/>
      <c r="AV980" s="395"/>
      <c r="AW980" s="395"/>
      <c r="AX980" s="395"/>
      <c r="AY980" s="395"/>
      <c r="AZ980" s="395"/>
      <c r="BA980" s="395"/>
      <c r="BB980" s="395"/>
      <c r="BC980" s="395"/>
      <c r="BD980" s="395"/>
      <c r="BE980" s="395"/>
      <c r="BF980" s="395"/>
      <c r="BG980" s="395"/>
      <c r="BH980" s="395"/>
      <c r="BI980" s="395"/>
      <c r="BJ980" s="395"/>
      <c r="BK980" s="395"/>
      <c r="BL980" s="395"/>
      <c r="BM980" s="395"/>
      <c r="BN980" s="395"/>
      <c r="BO980" s="395"/>
      <c r="BP980" s="395"/>
      <c r="BQ980" s="396"/>
      <c r="BR980" s="396"/>
      <c r="BS980" s="396"/>
      <c r="BT980" s="396"/>
      <c r="BU980" s="396"/>
      <c r="BV980" s="396"/>
      <c r="BW980" s="396"/>
      <c r="BX980" s="396"/>
      <c r="BY980" s="396"/>
      <c r="BZ980" s="396"/>
      <c r="CA980" s="396"/>
      <c r="CB980" s="396"/>
      <c r="CC980" s="396"/>
      <c r="CD980" s="396"/>
      <c r="CE980" s="396"/>
      <c r="CF980" s="396"/>
      <c r="CG980" s="396"/>
      <c r="CH980" s="396"/>
      <c r="CI980" s="396"/>
      <c r="CJ980" s="396"/>
      <c r="CK980" s="396"/>
      <c r="CL980" s="396"/>
      <c r="CM980" s="396"/>
      <c r="CN980" s="396"/>
      <c r="CO980" s="396"/>
      <c r="CP980" s="396"/>
      <c r="CQ980" s="396"/>
      <c r="CR980" s="396"/>
      <c r="CS980" s="396"/>
      <c r="CT980" s="396"/>
      <c r="CU980" s="396"/>
      <c r="CV980" s="396"/>
      <c r="CW980" s="396"/>
      <c r="CX980" s="396"/>
      <c r="CY980" s="396"/>
      <c r="CZ980" s="396"/>
      <c r="DA980" s="396"/>
      <c r="DB980" s="396"/>
      <c r="DC980" s="396"/>
      <c r="DD980" s="396"/>
      <c r="DE980" s="396"/>
      <c r="DF980" s="396"/>
      <c r="DG980" s="396"/>
      <c r="DH980" s="396"/>
      <c r="DI980" s="396"/>
      <c r="DJ980" s="396"/>
      <c r="DK980" s="396"/>
      <c r="DL980" s="396"/>
      <c r="DM980" s="396"/>
      <c r="DN980" s="396"/>
      <c r="DO980" s="396"/>
      <c r="DP980" s="396"/>
      <c r="DQ980" s="396"/>
      <c r="DR980" s="396"/>
      <c r="DS980" s="396"/>
      <c r="DT980" s="396"/>
      <c r="DU980" s="396"/>
      <c r="DV980" s="396"/>
      <c r="DW980" s="396"/>
      <c r="DX980" s="396"/>
      <c r="DY980" s="396"/>
    </row>
    <row r="981" spans="1:129" ht="27" customHeight="1" x14ac:dyDescent="0.15">
      <c r="A981" s="432">
        <v>1020000769</v>
      </c>
      <c r="B981" s="386" t="s">
        <v>12135</v>
      </c>
      <c r="C981" s="387" t="s">
        <v>17026</v>
      </c>
      <c r="D981" s="149" t="s">
        <v>13682</v>
      </c>
      <c r="E981" s="153"/>
      <c r="F981" s="153"/>
      <c r="G981" s="388">
        <f>COUNTIF(H981:AL981,"*")</f>
        <v>5</v>
      </c>
      <c r="H981" s="397" t="s">
        <v>13110</v>
      </c>
      <c r="I981" s="397" t="s">
        <v>13226</v>
      </c>
      <c r="J981" s="397" t="s">
        <v>13224</v>
      </c>
      <c r="K981" s="397"/>
      <c r="L981" s="400"/>
      <c r="M981" s="400"/>
      <c r="N981" s="400"/>
      <c r="O981" s="400"/>
      <c r="P981" s="400"/>
      <c r="Q981" s="400"/>
      <c r="R981" s="400"/>
      <c r="S981" s="400"/>
      <c r="T981" s="400"/>
      <c r="U981" s="400"/>
      <c r="V981" s="400"/>
      <c r="W981" s="400"/>
      <c r="X981" s="400"/>
      <c r="Y981" s="398"/>
      <c r="Z981" s="399" t="s">
        <v>13024</v>
      </c>
      <c r="AA981" s="400" t="s">
        <v>13110</v>
      </c>
      <c r="AB981" s="400"/>
      <c r="AC981" s="400"/>
      <c r="AD981" s="436"/>
      <c r="AE981" s="436"/>
      <c r="AF981" s="436"/>
      <c r="AG981" s="436"/>
      <c r="AH981" s="436"/>
      <c r="AI981" s="436"/>
      <c r="AJ981" s="436"/>
      <c r="AK981" s="436"/>
      <c r="AL981" s="401"/>
      <c r="AM981" s="481">
        <f>COUNTIF(AN981:DY981,"*")</f>
        <v>10</v>
      </c>
      <c r="AN981" s="394" t="s">
        <v>13106</v>
      </c>
      <c r="AO981" s="395" t="s">
        <v>13818</v>
      </c>
      <c r="AP981" s="395" t="s">
        <v>13819</v>
      </c>
      <c r="AQ981" s="395" t="s">
        <v>13820</v>
      </c>
      <c r="AR981" s="395" t="s">
        <v>13298</v>
      </c>
      <c r="AS981" s="395" t="s">
        <v>13229</v>
      </c>
      <c r="AT981" s="395" t="s">
        <v>13821</v>
      </c>
      <c r="AU981" s="395" t="s">
        <v>13299</v>
      </c>
      <c r="AV981" s="395" t="s">
        <v>13399</v>
      </c>
      <c r="AW981" s="395" t="s">
        <v>13302</v>
      </c>
      <c r="AX981" s="395"/>
      <c r="AY981" s="395"/>
      <c r="AZ981" s="395"/>
      <c r="BA981" s="395"/>
      <c r="BB981" s="395"/>
      <c r="BC981" s="395"/>
      <c r="BD981" s="395"/>
      <c r="BE981" s="395"/>
      <c r="BF981" s="395"/>
      <c r="BG981" s="395"/>
      <c r="BH981" s="395"/>
      <c r="BI981" s="395"/>
      <c r="BJ981" s="395"/>
      <c r="BK981" s="395"/>
      <c r="BL981" s="395"/>
      <c r="BM981" s="395"/>
      <c r="BN981" s="395"/>
      <c r="BO981" s="395"/>
      <c r="BP981" s="395"/>
      <c r="BQ981" s="396"/>
      <c r="BR981" s="396"/>
      <c r="BS981" s="396"/>
      <c r="BT981" s="396"/>
      <c r="BU981" s="396"/>
      <c r="BV981" s="396"/>
      <c r="BW981" s="396"/>
      <c r="BX981" s="396"/>
      <c r="BY981" s="396"/>
      <c r="BZ981" s="396"/>
      <c r="CA981" s="396"/>
      <c r="CB981" s="396"/>
      <c r="CC981" s="396"/>
      <c r="CD981" s="396"/>
      <c r="CE981" s="396"/>
      <c r="CF981" s="396"/>
      <c r="CG981" s="396"/>
      <c r="CH981" s="396"/>
      <c r="CI981" s="396"/>
      <c r="CJ981" s="396"/>
      <c r="CK981" s="396"/>
      <c r="CL981" s="396"/>
      <c r="CM981" s="396"/>
      <c r="CN981" s="396"/>
      <c r="CO981" s="396"/>
      <c r="CP981" s="396"/>
      <c r="CQ981" s="396"/>
      <c r="CR981" s="396"/>
      <c r="CS981" s="396"/>
      <c r="CT981" s="396"/>
      <c r="CU981" s="396"/>
      <c r="CV981" s="396"/>
      <c r="CW981" s="396"/>
      <c r="CX981" s="396"/>
      <c r="CY981" s="396"/>
      <c r="CZ981" s="396"/>
      <c r="DA981" s="396"/>
      <c r="DB981" s="396"/>
      <c r="DC981" s="396"/>
      <c r="DD981" s="396"/>
      <c r="DE981" s="396"/>
      <c r="DF981" s="396"/>
      <c r="DG981" s="396"/>
      <c r="DH981" s="396"/>
      <c r="DI981" s="396"/>
      <c r="DJ981" s="396"/>
      <c r="DK981" s="396"/>
      <c r="DL981" s="396"/>
      <c r="DM981" s="396"/>
      <c r="DN981" s="396"/>
      <c r="DO981" s="396"/>
      <c r="DP981" s="396"/>
      <c r="DQ981" s="396"/>
      <c r="DR981" s="396"/>
      <c r="DS981" s="396"/>
      <c r="DT981" s="396"/>
      <c r="DU981" s="396"/>
      <c r="DV981" s="396"/>
      <c r="DW981" s="396"/>
      <c r="DX981" s="396"/>
      <c r="DY981" s="396"/>
    </row>
    <row r="982" spans="1:129" ht="27" customHeight="1" x14ac:dyDescent="0.15">
      <c r="A982" s="432">
        <v>1020001059</v>
      </c>
      <c r="B982" s="386" t="s">
        <v>15260</v>
      </c>
      <c r="C982" s="387" t="s">
        <v>17335</v>
      </c>
      <c r="D982" s="149" t="s">
        <v>14168</v>
      </c>
      <c r="E982" s="149" t="s">
        <v>14231</v>
      </c>
      <c r="F982" s="149" t="s">
        <v>14208</v>
      </c>
      <c r="G982" s="388">
        <f>COUNTIF(H982:AL982,"*")</f>
        <v>5</v>
      </c>
      <c r="H982" s="397" t="s">
        <v>15063</v>
      </c>
      <c r="I982" s="397" t="s">
        <v>15083</v>
      </c>
      <c r="J982" s="397" t="s">
        <v>14985</v>
      </c>
      <c r="K982" s="397" t="s">
        <v>14908</v>
      </c>
      <c r="L982" s="400"/>
      <c r="M982" s="400"/>
      <c r="N982" s="400"/>
      <c r="O982" s="400"/>
      <c r="P982" s="400"/>
      <c r="Q982" s="400"/>
      <c r="R982" s="400"/>
      <c r="S982" s="400"/>
      <c r="T982" s="400"/>
      <c r="U982" s="400"/>
      <c r="V982" s="400"/>
      <c r="W982" s="400"/>
      <c r="X982" s="400"/>
      <c r="Y982" s="398"/>
      <c r="Z982" s="399" t="s">
        <v>14989</v>
      </c>
      <c r="AA982" s="400"/>
      <c r="AB982" s="400"/>
      <c r="AC982" s="400"/>
      <c r="AD982" s="436"/>
      <c r="AE982" s="436"/>
      <c r="AF982" s="436"/>
      <c r="AG982" s="436"/>
      <c r="AH982" s="436"/>
      <c r="AI982" s="436"/>
      <c r="AJ982" s="436"/>
      <c r="AK982" s="436"/>
      <c r="AL982" s="401"/>
      <c r="AM982" s="481">
        <f>COUNTIF(AN982:DY982,"*")</f>
        <v>7</v>
      </c>
      <c r="AN982" s="394" t="s">
        <v>15174</v>
      </c>
      <c r="AO982" s="395" t="s">
        <v>15175</v>
      </c>
      <c r="AP982" s="395" t="s">
        <v>15176</v>
      </c>
      <c r="AQ982" s="395" t="s">
        <v>15177</v>
      </c>
      <c r="AR982" s="395" t="s">
        <v>15178</v>
      </c>
      <c r="AS982" s="395" t="s">
        <v>15179</v>
      </c>
      <c r="AT982" s="395" t="s">
        <v>15180</v>
      </c>
      <c r="AU982" s="395"/>
      <c r="AV982" s="395"/>
      <c r="AW982" s="395"/>
      <c r="AX982" s="395"/>
      <c r="AY982" s="395"/>
      <c r="AZ982" s="395"/>
      <c r="BA982" s="395"/>
      <c r="BB982" s="395"/>
      <c r="BC982" s="395"/>
      <c r="BD982" s="395"/>
      <c r="BE982" s="395"/>
      <c r="BF982" s="395"/>
      <c r="BG982" s="395"/>
      <c r="BH982" s="395"/>
      <c r="BI982" s="395"/>
      <c r="BJ982" s="395"/>
      <c r="BK982" s="395"/>
      <c r="BL982" s="395"/>
      <c r="BM982" s="395"/>
      <c r="BN982" s="395"/>
      <c r="BO982" s="395"/>
      <c r="BP982" s="395"/>
      <c r="BQ982" s="396"/>
      <c r="BR982" s="396"/>
      <c r="BS982" s="396"/>
      <c r="BT982" s="396"/>
      <c r="BU982" s="396"/>
      <c r="BV982" s="396"/>
      <c r="BW982" s="396"/>
      <c r="BX982" s="396"/>
      <c r="BY982" s="396"/>
      <c r="BZ982" s="396"/>
      <c r="CA982" s="396"/>
      <c r="CB982" s="396"/>
      <c r="CC982" s="396"/>
      <c r="CD982" s="396"/>
      <c r="CE982" s="396"/>
      <c r="CF982" s="396"/>
      <c r="CG982" s="396"/>
      <c r="CH982" s="396"/>
      <c r="CI982" s="396"/>
      <c r="CJ982" s="396"/>
      <c r="CK982" s="396"/>
      <c r="CL982" s="396"/>
      <c r="CM982" s="396"/>
      <c r="CN982" s="396"/>
      <c r="CO982" s="396"/>
      <c r="CP982" s="396"/>
      <c r="CQ982" s="396"/>
      <c r="CR982" s="396"/>
      <c r="CS982" s="396"/>
      <c r="CT982" s="396"/>
      <c r="CU982" s="396"/>
      <c r="CV982" s="396"/>
      <c r="CW982" s="396"/>
      <c r="CX982" s="396"/>
      <c r="CY982" s="396"/>
      <c r="CZ982" s="396"/>
      <c r="DA982" s="396"/>
      <c r="DB982" s="396"/>
      <c r="DC982" s="396"/>
      <c r="DD982" s="396"/>
      <c r="DE982" s="396"/>
      <c r="DF982" s="396"/>
      <c r="DG982" s="396"/>
      <c r="DH982" s="396"/>
      <c r="DI982" s="396"/>
      <c r="DJ982" s="396"/>
      <c r="DK982" s="396"/>
      <c r="DL982" s="396"/>
      <c r="DM982" s="396"/>
      <c r="DN982" s="396"/>
      <c r="DO982" s="396"/>
      <c r="DP982" s="396"/>
      <c r="DQ982" s="396"/>
      <c r="DR982" s="396"/>
      <c r="DS982" s="396"/>
      <c r="DT982" s="396"/>
      <c r="DU982" s="396"/>
      <c r="DV982" s="396"/>
      <c r="DW982" s="396"/>
      <c r="DX982" s="396"/>
      <c r="DY982" s="396"/>
    </row>
    <row r="983" spans="1:129" ht="27" customHeight="1" x14ac:dyDescent="0.15">
      <c r="A983" s="432">
        <v>1030005714</v>
      </c>
      <c r="B983" s="386" t="s">
        <v>11862</v>
      </c>
      <c r="C983" s="387" t="s">
        <v>16633</v>
      </c>
      <c r="D983" s="149" t="s">
        <v>12805</v>
      </c>
      <c r="E983" s="153"/>
      <c r="F983" s="153"/>
      <c r="G983" s="388">
        <f>COUNTIF(H983:AL983,"*")</f>
        <v>3</v>
      </c>
      <c r="H983" s="397" t="s">
        <v>14851</v>
      </c>
      <c r="I983" s="397"/>
      <c r="J983" s="389"/>
      <c r="K983" s="389"/>
      <c r="L983" s="392"/>
      <c r="M983" s="392"/>
      <c r="N983" s="392"/>
      <c r="O983" s="392"/>
      <c r="P983" s="392"/>
      <c r="Q983" s="392"/>
      <c r="R983" s="392"/>
      <c r="S983" s="392"/>
      <c r="T983" s="392"/>
      <c r="U983" s="392"/>
      <c r="V983" s="392"/>
      <c r="W983" s="392"/>
      <c r="X983" s="392"/>
      <c r="Y983" s="390"/>
      <c r="Z983" s="399" t="s">
        <v>14889</v>
      </c>
      <c r="AA983" s="400" t="s">
        <v>14865</v>
      </c>
      <c r="AB983" s="392"/>
      <c r="AC983" s="392"/>
      <c r="AD983" s="438"/>
      <c r="AE983" s="438"/>
      <c r="AF983" s="438"/>
      <c r="AG983" s="438"/>
      <c r="AH983" s="438"/>
      <c r="AI983" s="438"/>
      <c r="AJ983" s="438"/>
      <c r="AK983" s="438"/>
      <c r="AL983" s="393"/>
      <c r="AM983" s="481">
        <f>COUNTIF(AN983:DY983,"*")-2</f>
        <v>3</v>
      </c>
      <c r="AN983" s="394" t="s">
        <v>13515</v>
      </c>
      <c r="AO983" s="395" t="s">
        <v>15312</v>
      </c>
      <c r="AP983" s="395" t="s">
        <v>15274</v>
      </c>
      <c r="AQ983" s="395" t="s">
        <v>15291</v>
      </c>
      <c r="AR983" s="395" t="s">
        <v>15313</v>
      </c>
      <c r="AS983" s="395"/>
      <c r="AT983" s="395"/>
      <c r="AU983" s="395"/>
      <c r="AV983" s="395"/>
      <c r="AW983" s="395"/>
      <c r="AX983" s="395"/>
      <c r="AY983" s="395"/>
      <c r="AZ983" s="395"/>
      <c r="BA983" s="395"/>
      <c r="BB983" s="395"/>
      <c r="BC983" s="395"/>
      <c r="BD983" s="395"/>
      <c r="BE983" s="395"/>
      <c r="BF983" s="395"/>
      <c r="BG983" s="395"/>
      <c r="BH983" s="395"/>
      <c r="BI983" s="395"/>
      <c r="BJ983" s="395"/>
      <c r="BK983" s="395"/>
      <c r="BL983" s="395"/>
      <c r="BM983" s="395"/>
      <c r="BN983" s="395"/>
      <c r="BO983" s="395"/>
      <c r="BP983" s="395"/>
      <c r="BQ983" s="396"/>
      <c r="BR983" s="396"/>
      <c r="BS983" s="396"/>
      <c r="BT983" s="396"/>
      <c r="BU983" s="396"/>
      <c r="BV983" s="396"/>
      <c r="BW983" s="396"/>
      <c r="BX983" s="396"/>
      <c r="BY983" s="396"/>
      <c r="BZ983" s="396"/>
      <c r="CA983" s="396"/>
      <c r="CB983" s="396"/>
      <c r="CC983" s="396"/>
      <c r="CD983" s="396"/>
      <c r="CE983" s="396"/>
      <c r="CF983" s="396"/>
      <c r="CG983" s="396"/>
      <c r="CH983" s="396"/>
      <c r="CI983" s="396"/>
      <c r="CJ983" s="396"/>
      <c r="CK983" s="396"/>
      <c r="CL983" s="396"/>
      <c r="CM983" s="396"/>
      <c r="CN983" s="396"/>
      <c r="CO983" s="396"/>
      <c r="CP983" s="396"/>
      <c r="CQ983" s="396"/>
      <c r="CR983" s="396"/>
      <c r="CS983" s="396"/>
      <c r="CT983" s="396"/>
      <c r="CU983" s="396"/>
      <c r="CV983" s="396"/>
      <c r="CW983" s="396"/>
      <c r="CX983" s="396"/>
      <c r="CY983" s="396"/>
      <c r="CZ983" s="396"/>
      <c r="DA983" s="396"/>
      <c r="DB983" s="396"/>
      <c r="DC983" s="396"/>
      <c r="DD983" s="396"/>
      <c r="DE983" s="396"/>
      <c r="DF983" s="396"/>
      <c r="DG983" s="396"/>
      <c r="DH983" s="396"/>
      <c r="DI983" s="396"/>
      <c r="DJ983" s="396"/>
      <c r="DK983" s="396"/>
      <c r="DL983" s="396"/>
      <c r="DM983" s="396"/>
      <c r="DN983" s="396"/>
      <c r="DO983" s="396"/>
      <c r="DP983" s="396"/>
      <c r="DQ983" s="396"/>
      <c r="DR983" s="396"/>
      <c r="DS983" s="396"/>
      <c r="DT983" s="396"/>
      <c r="DU983" s="396"/>
      <c r="DV983" s="396"/>
      <c r="DW983" s="396"/>
      <c r="DX983" s="396"/>
      <c r="DY983" s="396"/>
    </row>
    <row r="984" spans="1:129" ht="27" customHeight="1" x14ac:dyDescent="0.15">
      <c r="A984" s="432">
        <v>1020000112</v>
      </c>
      <c r="B984" s="386" t="s">
        <v>11959</v>
      </c>
      <c r="C984" s="387" t="s">
        <v>17035</v>
      </c>
      <c r="D984" s="149" t="s">
        <v>13690</v>
      </c>
      <c r="E984" s="153"/>
      <c r="F984" s="153"/>
      <c r="G984" s="388">
        <f>COUNTIF(H984:AL984,"*")</f>
        <v>1</v>
      </c>
      <c r="H984" s="397"/>
      <c r="I984" s="397"/>
      <c r="J984" s="397"/>
      <c r="K984" s="397"/>
      <c r="L984" s="400"/>
      <c r="M984" s="400"/>
      <c r="N984" s="400"/>
      <c r="O984" s="400"/>
      <c r="P984" s="400"/>
      <c r="Q984" s="400"/>
      <c r="R984" s="400"/>
      <c r="S984" s="400"/>
      <c r="T984" s="400"/>
      <c r="U984" s="400"/>
      <c r="V984" s="400"/>
      <c r="W984" s="400"/>
      <c r="X984" s="400"/>
      <c r="Y984" s="398"/>
      <c r="Z984" s="399" t="s">
        <v>14833</v>
      </c>
      <c r="AA984" s="400"/>
      <c r="AB984" s="400"/>
      <c r="AC984" s="400"/>
      <c r="AD984" s="436"/>
      <c r="AE984" s="436"/>
      <c r="AF984" s="436"/>
      <c r="AG984" s="436"/>
      <c r="AH984" s="436"/>
      <c r="AI984" s="436"/>
      <c r="AJ984" s="436"/>
      <c r="AK984" s="436"/>
      <c r="AL984" s="401"/>
      <c r="AM984" s="481">
        <f>COUNTIF(AN984:DY984,"*")</f>
        <v>4</v>
      </c>
      <c r="AN984" s="394" t="s">
        <v>15237</v>
      </c>
      <c r="AO984" s="395" t="s">
        <v>14834</v>
      </c>
      <c r="AP984" s="395" t="s">
        <v>15669</v>
      </c>
      <c r="AQ984" s="395" t="s">
        <v>15659</v>
      </c>
      <c r="AR984" s="395"/>
      <c r="AS984" s="395"/>
      <c r="AT984" s="395"/>
      <c r="AU984" s="395"/>
      <c r="AV984" s="395"/>
      <c r="AW984" s="395"/>
      <c r="AX984" s="395"/>
      <c r="AY984" s="395"/>
      <c r="AZ984" s="395"/>
      <c r="BA984" s="395"/>
      <c r="BB984" s="395"/>
      <c r="BC984" s="395"/>
      <c r="BD984" s="395"/>
      <c r="BE984" s="395"/>
      <c r="BF984" s="395"/>
      <c r="BG984" s="395"/>
      <c r="BH984" s="395"/>
      <c r="BI984" s="395"/>
      <c r="BJ984" s="395"/>
      <c r="BK984" s="395"/>
      <c r="BL984" s="395"/>
      <c r="BM984" s="395"/>
      <c r="BN984" s="395"/>
      <c r="BO984" s="395"/>
      <c r="BP984" s="395"/>
      <c r="BQ984" s="396"/>
      <c r="BR984" s="396"/>
      <c r="BS984" s="396"/>
      <c r="BT984" s="396"/>
      <c r="BU984" s="396"/>
      <c r="BV984" s="396"/>
      <c r="BW984" s="396"/>
      <c r="BX984" s="396"/>
      <c r="BY984" s="396"/>
      <c r="BZ984" s="396"/>
      <c r="CA984" s="396"/>
      <c r="CB984" s="396"/>
      <c r="CC984" s="396"/>
      <c r="CD984" s="396"/>
      <c r="CE984" s="396"/>
      <c r="CF984" s="396"/>
      <c r="CG984" s="396"/>
      <c r="CH984" s="396"/>
      <c r="CI984" s="396"/>
      <c r="CJ984" s="396"/>
      <c r="CK984" s="396"/>
      <c r="CL984" s="396"/>
      <c r="CM984" s="396"/>
      <c r="CN984" s="396"/>
      <c r="CO984" s="396"/>
      <c r="CP984" s="396"/>
      <c r="CQ984" s="396"/>
      <c r="CR984" s="396"/>
      <c r="CS984" s="396"/>
      <c r="CT984" s="396"/>
      <c r="CU984" s="396"/>
      <c r="CV984" s="396"/>
      <c r="CW984" s="396"/>
      <c r="CX984" s="396"/>
      <c r="CY984" s="396"/>
      <c r="CZ984" s="396"/>
      <c r="DA984" s="396"/>
      <c r="DB984" s="396"/>
      <c r="DC984" s="396"/>
      <c r="DD984" s="396"/>
      <c r="DE984" s="396"/>
      <c r="DF984" s="396"/>
      <c r="DG984" s="396"/>
      <c r="DH984" s="396"/>
      <c r="DI984" s="396"/>
      <c r="DJ984" s="396"/>
      <c r="DK984" s="396"/>
      <c r="DL984" s="396"/>
      <c r="DM984" s="396"/>
      <c r="DN984" s="396"/>
      <c r="DO984" s="396"/>
      <c r="DP984" s="396"/>
      <c r="DQ984" s="396"/>
      <c r="DR984" s="396"/>
      <c r="DS984" s="396"/>
      <c r="DT984" s="396"/>
      <c r="DU984" s="396"/>
      <c r="DV984" s="396"/>
      <c r="DW984" s="396"/>
      <c r="DX984" s="396"/>
      <c r="DY984" s="396"/>
    </row>
    <row r="985" spans="1:129" ht="27" customHeight="1" x14ac:dyDescent="0.15">
      <c r="A985" s="432">
        <v>1020001501</v>
      </c>
      <c r="B985" s="386" t="s">
        <v>12341</v>
      </c>
      <c r="C985" s="387" t="s">
        <v>17160</v>
      </c>
      <c r="D985" s="149" t="s">
        <v>13906</v>
      </c>
      <c r="E985" s="149"/>
      <c r="F985" s="149"/>
      <c r="G985" s="388">
        <f>COUNTIF(H985:AL985,"*")</f>
        <v>3</v>
      </c>
      <c r="H985" s="397" t="s">
        <v>13614</v>
      </c>
      <c r="I985" s="397" t="s">
        <v>15022</v>
      </c>
      <c r="J985" s="397"/>
      <c r="K985" s="397"/>
      <c r="L985" s="400"/>
      <c r="M985" s="400"/>
      <c r="N985" s="400"/>
      <c r="O985" s="400"/>
      <c r="P985" s="400"/>
      <c r="Q985" s="400"/>
      <c r="R985" s="400"/>
      <c r="S985" s="400"/>
      <c r="T985" s="400"/>
      <c r="U985" s="400"/>
      <c r="V985" s="400"/>
      <c r="W985" s="400"/>
      <c r="X985" s="400"/>
      <c r="Y985" s="398"/>
      <c r="Z985" s="399" t="s">
        <v>13614</v>
      </c>
      <c r="AA985" s="400"/>
      <c r="AB985" s="400"/>
      <c r="AC985" s="400"/>
      <c r="AD985" s="436"/>
      <c r="AE985" s="436"/>
      <c r="AF985" s="436"/>
      <c r="AG985" s="436"/>
      <c r="AH985" s="436"/>
      <c r="AI985" s="436"/>
      <c r="AJ985" s="436"/>
      <c r="AK985" s="436"/>
      <c r="AL985" s="401"/>
      <c r="AM985" s="481">
        <f>COUNTIF(AN985:DY985,"*")-1</f>
        <v>7</v>
      </c>
      <c r="AN985" s="394" t="s">
        <v>15182</v>
      </c>
      <c r="AO985" s="395" t="s">
        <v>15801</v>
      </c>
      <c r="AP985" s="395" t="s">
        <v>15989</v>
      </c>
      <c r="AQ985" s="395" t="s">
        <v>15787</v>
      </c>
      <c r="AR985" s="395" t="s">
        <v>15788</v>
      </c>
      <c r="AS985" s="395" t="s">
        <v>15465</v>
      </c>
      <c r="AT985" s="395" t="s">
        <v>15466</v>
      </c>
      <c r="AU985" s="395" t="s">
        <v>15656</v>
      </c>
      <c r="AV985" s="395"/>
      <c r="AW985" s="395"/>
      <c r="AX985" s="395"/>
      <c r="AY985" s="395"/>
      <c r="AZ985" s="395"/>
      <c r="BA985" s="395"/>
      <c r="BB985" s="395"/>
      <c r="BC985" s="395"/>
      <c r="BD985" s="395"/>
      <c r="BE985" s="395"/>
      <c r="BF985" s="395"/>
      <c r="BG985" s="395"/>
      <c r="BH985" s="395"/>
      <c r="BI985" s="395"/>
      <c r="BJ985" s="395"/>
      <c r="BK985" s="395"/>
      <c r="BL985" s="395"/>
      <c r="BM985" s="395"/>
      <c r="BN985" s="395"/>
      <c r="BO985" s="395"/>
      <c r="BP985" s="395"/>
      <c r="BQ985" s="396"/>
      <c r="BR985" s="396"/>
      <c r="BS985" s="396"/>
      <c r="BT985" s="396"/>
      <c r="BU985" s="396"/>
      <c r="BV985" s="396"/>
      <c r="BW985" s="396"/>
      <c r="BX985" s="396"/>
      <c r="BY985" s="396"/>
      <c r="BZ985" s="396"/>
      <c r="CA985" s="396"/>
      <c r="CB985" s="396"/>
      <c r="CC985" s="396"/>
      <c r="CD985" s="396"/>
      <c r="CE985" s="396"/>
      <c r="CF985" s="396"/>
      <c r="CG985" s="396"/>
      <c r="CH985" s="396"/>
      <c r="CI985" s="396"/>
      <c r="CJ985" s="396"/>
      <c r="CK985" s="396"/>
      <c r="CL985" s="396"/>
      <c r="CM985" s="396"/>
      <c r="CN985" s="396"/>
      <c r="CO985" s="396"/>
      <c r="CP985" s="396"/>
      <c r="CQ985" s="396"/>
      <c r="CR985" s="396"/>
      <c r="CS985" s="396"/>
      <c r="CT985" s="396"/>
      <c r="CU985" s="396"/>
      <c r="CV985" s="396"/>
      <c r="CW985" s="396"/>
      <c r="CX985" s="396"/>
      <c r="CY985" s="396"/>
      <c r="CZ985" s="396"/>
      <c r="DA985" s="396"/>
      <c r="DB985" s="396"/>
      <c r="DC985" s="396"/>
      <c r="DD985" s="396"/>
      <c r="DE985" s="396"/>
      <c r="DF985" s="396"/>
      <c r="DG985" s="396"/>
      <c r="DH985" s="396"/>
      <c r="DI985" s="396"/>
      <c r="DJ985" s="396"/>
      <c r="DK985" s="396"/>
      <c r="DL985" s="396"/>
      <c r="DM985" s="396"/>
      <c r="DN985" s="396"/>
      <c r="DO985" s="396"/>
      <c r="DP985" s="396"/>
      <c r="DQ985" s="396"/>
      <c r="DR985" s="396"/>
      <c r="DS985" s="396"/>
      <c r="DT985" s="396"/>
      <c r="DU985" s="396"/>
      <c r="DV985" s="396"/>
      <c r="DW985" s="396"/>
      <c r="DX985" s="396"/>
      <c r="DY985" s="396"/>
    </row>
    <row r="986" spans="1:129" ht="27" customHeight="1" x14ac:dyDescent="0.15">
      <c r="A986" s="432">
        <v>1030005915</v>
      </c>
      <c r="B986" s="386" t="s">
        <v>11872</v>
      </c>
      <c r="C986" s="387" t="s">
        <v>16691</v>
      </c>
      <c r="D986" s="149" t="s">
        <v>12816</v>
      </c>
      <c r="E986" s="149"/>
      <c r="F986" s="149"/>
      <c r="G986" s="388">
        <f>COUNTIF(H986:AL986,"*")</f>
        <v>5</v>
      </c>
      <c r="H986" s="405" t="s">
        <v>14833</v>
      </c>
      <c r="I986" s="405" t="s">
        <v>13328</v>
      </c>
      <c r="J986" s="389"/>
      <c r="K986" s="389"/>
      <c r="L986" s="392"/>
      <c r="M986" s="392"/>
      <c r="N986" s="392"/>
      <c r="O986" s="392"/>
      <c r="P986" s="392"/>
      <c r="Q986" s="392"/>
      <c r="R986" s="392"/>
      <c r="S986" s="392"/>
      <c r="T986" s="392"/>
      <c r="U986" s="392"/>
      <c r="V986" s="392"/>
      <c r="W986" s="392"/>
      <c r="X986" s="392"/>
      <c r="Y986" s="390"/>
      <c r="Z986" s="391" t="s">
        <v>13614</v>
      </c>
      <c r="AA986" s="407" t="s">
        <v>14989</v>
      </c>
      <c r="AB986" s="407" t="s">
        <v>14865</v>
      </c>
      <c r="AC986" s="392"/>
      <c r="AD986" s="438"/>
      <c r="AE986" s="438"/>
      <c r="AF986" s="438"/>
      <c r="AG986" s="438"/>
      <c r="AH986" s="438"/>
      <c r="AI986" s="438"/>
      <c r="AJ986" s="438"/>
      <c r="AK986" s="438"/>
      <c r="AL986" s="393"/>
      <c r="AM986" s="481">
        <f>COUNTIF(AN986:DY986,"*")-1</f>
        <v>6</v>
      </c>
      <c r="AN986" s="394" t="s">
        <v>15160</v>
      </c>
      <c r="AO986" s="395" t="s">
        <v>15594</v>
      </c>
      <c r="AP986" s="395" t="s">
        <v>15595</v>
      </c>
      <c r="AQ986" s="395" t="s">
        <v>15321</v>
      </c>
      <c r="AR986" s="395" t="s">
        <v>15588</v>
      </c>
      <c r="AS986" s="395" t="s">
        <v>15566</v>
      </c>
      <c r="AT986" s="395" t="s">
        <v>15364</v>
      </c>
      <c r="AU986" s="395"/>
      <c r="AV986" s="395"/>
      <c r="AW986" s="395"/>
      <c r="AX986" s="395"/>
      <c r="AY986" s="395"/>
      <c r="AZ986" s="395"/>
      <c r="BA986" s="395"/>
      <c r="BB986" s="395"/>
      <c r="BC986" s="395"/>
      <c r="BD986" s="395"/>
      <c r="BE986" s="395"/>
      <c r="BF986" s="395"/>
      <c r="BG986" s="395"/>
      <c r="BH986" s="395"/>
      <c r="BI986" s="395"/>
      <c r="BJ986" s="395"/>
      <c r="BK986" s="395"/>
      <c r="BL986" s="395"/>
      <c r="BM986" s="395"/>
      <c r="BN986" s="395"/>
      <c r="BO986" s="395"/>
      <c r="BP986" s="395"/>
      <c r="BQ986" s="396"/>
      <c r="BR986" s="396"/>
      <c r="BS986" s="396"/>
      <c r="BT986" s="396"/>
      <c r="BU986" s="396"/>
      <c r="BV986" s="396"/>
      <c r="BW986" s="396"/>
      <c r="BX986" s="396"/>
      <c r="BY986" s="396"/>
      <c r="BZ986" s="396"/>
      <c r="CA986" s="396"/>
      <c r="CB986" s="396"/>
      <c r="CC986" s="396"/>
      <c r="CD986" s="396"/>
      <c r="CE986" s="396"/>
      <c r="CF986" s="396"/>
      <c r="CG986" s="396"/>
      <c r="CH986" s="396"/>
      <c r="CI986" s="396"/>
      <c r="CJ986" s="396"/>
      <c r="CK986" s="396"/>
      <c r="CL986" s="396"/>
      <c r="CM986" s="396"/>
      <c r="CN986" s="396"/>
      <c r="CO986" s="396"/>
      <c r="CP986" s="396"/>
      <c r="CQ986" s="396"/>
      <c r="CR986" s="396"/>
      <c r="CS986" s="396"/>
      <c r="CT986" s="396"/>
      <c r="CU986" s="396"/>
      <c r="CV986" s="396"/>
      <c r="CW986" s="396"/>
      <c r="CX986" s="396"/>
      <c r="CY986" s="396"/>
      <c r="CZ986" s="396"/>
      <c r="DA986" s="396"/>
      <c r="DB986" s="396"/>
      <c r="DC986" s="396"/>
      <c r="DD986" s="396"/>
      <c r="DE986" s="396"/>
      <c r="DF986" s="396"/>
      <c r="DG986" s="396"/>
      <c r="DH986" s="396"/>
      <c r="DI986" s="396"/>
      <c r="DJ986" s="396"/>
      <c r="DK986" s="396"/>
      <c r="DL986" s="396"/>
      <c r="DM986" s="396"/>
      <c r="DN986" s="396"/>
      <c r="DO986" s="396"/>
      <c r="DP986" s="396"/>
      <c r="DQ986" s="396"/>
      <c r="DR986" s="396"/>
      <c r="DS986" s="396"/>
      <c r="DT986" s="396"/>
      <c r="DU986" s="396"/>
      <c r="DV986" s="396"/>
      <c r="DW986" s="396"/>
      <c r="DX986" s="396"/>
      <c r="DY986" s="396"/>
    </row>
    <row r="987" spans="1:129" ht="27" customHeight="1" x14ac:dyDescent="0.15">
      <c r="A987" s="432">
        <v>1030004805</v>
      </c>
      <c r="B987" s="386" t="s">
        <v>12660</v>
      </c>
      <c r="C987" s="387" t="s">
        <v>17122</v>
      </c>
      <c r="D987" s="149" t="s">
        <v>13848</v>
      </c>
      <c r="E987" s="149"/>
      <c r="F987" s="149"/>
      <c r="G987" s="388">
        <f>COUNTIF(H987:AL987,"*")</f>
        <v>5</v>
      </c>
      <c r="H987" s="397" t="s">
        <v>11791</v>
      </c>
      <c r="I987" s="397" t="s">
        <v>13533</v>
      </c>
      <c r="J987" s="397" t="s">
        <v>13639</v>
      </c>
      <c r="K987" s="397" t="s">
        <v>13125</v>
      </c>
      <c r="L987" s="400" t="s">
        <v>15854</v>
      </c>
      <c r="M987" s="400"/>
      <c r="N987" s="400"/>
      <c r="O987" s="400"/>
      <c r="P987" s="400"/>
      <c r="Q987" s="400"/>
      <c r="R987" s="400"/>
      <c r="S987" s="400"/>
      <c r="T987" s="400"/>
      <c r="U987" s="400"/>
      <c r="V987" s="400"/>
      <c r="W987" s="400"/>
      <c r="X987" s="400"/>
      <c r="Y987" s="398"/>
      <c r="Z987" s="399"/>
      <c r="AA987" s="400"/>
      <c r="AB987" s="400"/>
      <c r="AC987" s="400"/>
      <c r="AD987" s="436"/>
      <c r="AE987" s="436"/>
      <c r="AF987" s="436"/>
      <c r="AG987" s="436"/>
      <c r="AH987" s="436"/>
      <c r="AI987" s="436"/>
      <c r="AJ987" s="436"/>
      <c r="AK987" s="436"/>
      <c r="AL987" s="401"/>
      <c r="AM987" s="481">
        <f>COUNTIF(AN987:DY987,"*")</f>
        <v>9</v>
      </c>
      <c r="AN987" s="394" t="s">
        <v>13624</v>
      </c>
      <c r="AO987" s="395" t="s">
        <v>14875</v>
      </c>
      <c r="AP987" s="395" t="s">
        <v>14877</v>
      </c>
      <c r="AQ987" s="395" t="s">
        <v>15259</v>
      </c>
      <c r="AR987" s="395" t="s">
        <v>14878</v>
      </c>
      <c r="AS987" s="395" t="s">
        <v>15365</v>
      </c>
      <c r="AT987" s="395" t="s">
        <v>15963</v>
      </c>
      <c r="AU987" s="395" t="s">
        <v>15964</v>
      </c>
      <c r="AV987" s="395" t="s">
        <v>14942</v>
      </c>
      <c r="AW987" s="395"/>
      <c r="AX987" s="395"/>
      <c r="AY987" s="395"/>
      <c r="AZ987" s="395"/>
      <c r="BA987" s="395"/>
      <c r="BB987" s="395"/>
      <c r="BC987" s="395"/>
      <c r="BD987" s="395"/>
      <c r="BE987" s="395"/>
      <c r="BF987" s="395"/>
      <c r="BG987" s="395"/>
      <c r="BH987" s="395"/>
      <c r="BI987" s="395"/>
      <c r="BJ987" s="395"/>
      <c r="BK987" s="395"/>
      <c r="BL987" s="395"/>
      <c r="BM987" s="395"/>
      <c r="BN987" s="395"/>
      <c r="BO987" s="395"/>
      <c r="BP987" s="395"/>
      <c r="BQ987" s="396"/>
      <c r="BR987" s="396"/>
      <c r="BS987" s="396"/>
      <c r="BT987" s="396"/>
      <c r="BU987" s="396"/>
      <c r="BV987" s="396"/>
      <c r="BW987" s="396"/>
      <c r="BX987" s="396"/>
      <c r="BY987" s="396"/>
      <c r="BZ987" s="396"/>
      <c r="CA987" s="396"/>
      <c r="CB987" s="396"/>
      <c r="CC987" s="396"/>
      <c r="CD987" s="396"/>
      <c r="CE987" s="396"/>
      <c r="CF987" s="396"/>
      <c r="CG987" s="396"/>
      <c r="CH987" s="396"/>
      <c r="CI987" s="396"/>
      <c r="CJ987" s="396"/>
      <c r="CK987" s="396"/>
      <c r="CL987" s="396"/>
      <c r="CM987" s="396"/>
      <c r="CN987" s="396"/>
      <c r="CO987" s="396"/>
      <c r="CP987" s="396"/>
      <c r="CQ987" s="396"/>
      <c r="CR987" s="396"/>
      <c r="CS987" s="396"/>
      <c r="CT987" s="396"/>
      <c r="CU987" s="396"/>
      <c r="CV987" s="396"/>
      <c r="CW987" s="396"/>
      <c r="CX987" s="396"/>
      <c r="CY987" s="396"/>
      <c r="CZ987" s="396"/>
      <c r="DA987" s="396"/>
      <c r="DB987" s="396"/>
      <c r="DC987" s="396"/>
      <c r="DD987" s="396"/>
      <c r="DE987" s="396"/>
      <c r="DF987" s="396"/>
      <c r="DG987" s="396"/>
      <c r="DH987" s="396"/>
      <c r="DI987" s="396"/>
      <c r="DJ987" s="396"/>
      <c r="DK987" s="396"/>
      <c r="DL987" s="396"/>
      <c r="DM987" s="396"/>
      <c r="DN987" s="396"/>
      <c r="DO987" s="396"/>
      <c r="DP987" s="396"/>
      <c r="DQ987" s="396"/>
      <c r="DR987" s="396"/>
      <c r="DS987" s="396"/>
      <c r="DT987" s="396"/>
      <c r="DU987" s="396"/>
      <c r="DV987" s="396"/>
      <c r="DW987" s="396"/>
      <c r="DX987" s="396"/>
      <c r="DY987" s="396"/>
    </row>
    <row r="988" spans="1:129" ht="27" customHeight="1" x14ac:dyDescent="0.15">
      <c r="A988" s="432">
        <v>1020001764</v>
      </c>
      <c r="B988" s="386" t="s">
        <v>12408</v>
      </c>
      <c r="C988" s="387" t="s">
        <v>17133</v>
      </c>
      <c r="D988" s="149" t="s">
        <v>13861</v>
      </c>
      <c r="E988" s="153" t="s">
        <v>13879</v>
      </c>
      <c r="F988" s="153" t="s">
        <v>12999</v>
      </c>
      <c r="G988" s="388">
        <f>COUNTIF(H988:AL988,"*")</f>
        <v>2</v>
      </c>
      <c r="H988" s="397" t="s">
        <v>13025</v>
      </c>
      <c r="I988" s="397"/>
      <c r="J988" s="397"/>
      <c r="K988" s="397"/>
      <c r="L988" s="400"/>
      <c r="M988" s="400"/>
      <c r="N988" s="400"/>
      <c r="O988" s="400"/>
      <c r="P988" s="400"/>
      <c r="Q988" s="400"/>
      <c r="R988" s="400"/>
      <c r="S988" s="400"/>
      <c r="T988" s="400"/>
      <c r="U988" s="400"/>
      <c r="V988" s="400"/>
      <c r="W988" s="400"/>
      <c r="X988" s="400"/>
      <c r="Y988" s="398"/>
      <c r="Z988" s="399" t="s">
        <v>13110</v>
      </c>
      <c r="AA988" s="400"/>
      <c r="AB988" s="400"/>
      <c r="AC988" s="400"/>
      <c r="AD988" s="436"/>
      <c r="AE988" s="436"/>
      <c r="AF988" s="436"/>
      <c r="AG988" s="436"/>
      <c r="AH988" s="436"/>
      <c r="AI988" s="436"/>
      <c r="AJ988" s="436"/>
      <c r="AK988" s="436"/>
      <c r="AL988" s="401"/>
      <c r="AM988" s="481">
        <f>COUNTIF(AN988:DY988,"*")</f>
        <v>4</v>
      </c>
      <c r="AN988" s="394" t="s">
        <v>13943</v>
      </c>
      <c r="AO988" s="395" t="s">
        <v>13503</v>
      </c>
      <c r="AP988" s="395" t="s">
        <v>14773</v>
      </c>
      <c r="AQ988" s="395" t="s">
        <v>13302</v>
      </c>
      <c r="AR988" s="395"/>
      <c r="AS988" s="395"/>
      <c r="AT988" s="395"/>
      <c r="AU988" s="395"/>
      <c r="AV988" s="395"/>
      <c r="AW988" s="395"/>
      <c r="AX988" s="395"/>
      <c r="AY988" s="395"/>
      <c r="AZ988" s="395"/>
      <c r="BA988" s="395"/>
      <c r="BB988" s="395"/>
      <c r="BC988" s="395"/>
      <c r="BD988" s="395"/>
      <c r="BE988" s="395"/>
      <c r="BF988" s="395"/>
      <c r="BG988" s="395"/>
      <c r="BH988" s="395"/>
      <c r="BI988" s="395"/>
      <c r="BJ988" s="395"/>
      <c r="BK988" s="395"/>
      <c r="BL988" s="395"/>
      <c r="BM988" s="395"/>
      <c r="BN988" s="395"/>
      <c r="BO988" s="395"/>
      <c r="BP988" s="395"/>
      <c r="BQ988" s="396"/>
      <c r="BR988" s="396"/>
      <c r="BS988" s="396"/>
      <c r="BT988" s="396"/>
      <c r="BU988" s="396"/>
      <c r="BV988" s="396"/>
      <c r="BW988" s="396"/>
      <c r="BX988" s="396"/>
      <c r="BY988" s="396"/>
      <c r="BZ988" s="396"/>
      <c r="CA988" s="396"/>
      <c r="CB988" s="396"/>
      <c r="CC988" s="396"/>
      <c r="CD988" s="396"/>
      <c r="CE988" s="396"/>
      <c r="CF988" s="396"/>
      <c r="CG988" s="396"/>
      <c r="CH988" s="396"/>
      <c r="CI988" s="396"/>
      <c r="CJ988" s="396"/>
      <c r="CK988" s="396"/>
      <c r="CL988" s="396"/>
      <c r="CM988" s="396"/>
      <c r="CN988" s="396"/>
      <c r="CO988" s="396"/>
      <c r="CP988" s="396"/>
      <c r="CQ988" s="396"/>
      <c r="CR988" s="396"/>
      <c r="CS988" s="396"/>
      <c r="CT988" s="396"/>
      <c r="CU988" s="396"/>
      <c r="CV988" s="396"/>
      <c r="CW988" s="396"/>
      <c r="CX988" s="396"/>
      <c r="CY988" s="396"/>
      <c r="CZ988" s="396"/>
      <c r="DA988" s="396"/>
      <c r="DB988" s="396"/>
      <c r="DC988" s="396"/>
      <c r="DD988" s="396"/>
      <c r="DE988" s="396"/>
      <c r="DF988" s="396"/>
      <c r="DG988" s="396"/>
      <c r="DH988" s="396"/>
      <c r="DI988" s="396"/>
      <c r="DJ988" s="396"/>
      <c r="DK988" s="396"/>
      <c r="DL988" s="396"/>
      <c r="DM988" s="396"/>
      <c r="DN988" s="396"/>
      <c r="DO988" s="396"/>
      <c r="DP988" s="396"/>
      <c r="DQ988" s="396"/>
      <c r="DR988" s="396"/>
      <c r="DS988" s="396"/>
      <c r="DT988" s="396"/>
      <c r="DU988" s="396"/>
      <c r="DV988" s="396"/>
      <c r="DW988" s="396"/>
      <c r="DX988" s="396"/>
      <c r="DY988" s="396"/>
    </row>
    <row r="989" spans="1:129" ht="27" customHeight="1" x14ac:dyDescent="0.15">
      <c r="A989" s="432">
        <v>1030004343</v>
      </c>
      <c r="B989" s="386" t="s">
        <v>11898</v>
      </c>
      <c r="C989" s="387" t="s">
        <v>16717</v>
      </c>
      <c r="D989" s="149" t="s">
        <v>12846</v>
      </c>
      <c r="E989" s="153"/>
      <c r="F989" s="153"/>
      <c r="G989" s="388">
        <f>COUNTIF(H989:AL989,"*")</f>
        <v>1</v>
      </c>
      <c r="H989" s="397"/>
      <c r="I989" s="397"/>
      <c r="J989" s="397"/>
      <c r="K989" s="397"/>
      <c r="L989" s="400"/>
      <c r="M989" s="400"/>
      <c r="N989" s="400"/>
      <c r="O989" s="400"/>
      <c r="P989" s="400"/>
      <c r="Q989" s="400"/>
      <c r="R989" s="400"/>
      <c r="S989" s="400"/>
      <c r="T989" s="400"/>
      <c r="U989" s="400"/>
      <c r="V989" s="400"/>
      <c r="W989" s="400"/>
      <c r="X989" s="400"/>
      <c r="Y989" s="398"/>
      <c r="Z989" s="403" t="s">
        <v>11795</v>
      </c>
      <c r="AA989" s="400"/>
      <c r="AB989" s="400"/>
      <c r="AC989" s="400"/>
      <c r="AD989" s="436"/>
      <c r="AE989" s="436"/>
      <c r="AF989" s="436"/>
      <c r="AG989" s="436"/>
      <c r="AH989" s="436"/>
      <c r="AI989" s="436"/>
      <c r="AJ989" s="436"/>
      <c r="AK989" s="436"/>
      <c r="AL989" s="401"/>
      <c r="AM989" s="481">
        <f>COUNTIF(AN989:DY989,"*")-1</f>
        <v>6</v>
      </c>
      <c r="AN989" s="394" t="s">
        <v>15469</v>
      </c>
      <c r="AO989" s="395" t="s">
        <v>15479</v>
      </c>
      <c r="AP989" s="395" t="s">
        <v>15480</v>
      </c>
      <c r="AQ989" s="395" t="s">
        <v>15481</v>
      </c>
      <c r="AR989" s="395" t="s">
        <v>15482</v>
      </c>
      <c r="AS989" s="395" t="s">
        <v>15493</v>
      </c>
      <c r="AT989" s="395" t="s">
        <v>15666</v>
      </c>
      <c r="AU989" s="395"/>
      <c r="AV989" s="395"/>
      <c r="AW989" s="395"/>
      <c r="AX989" s="395"/>
      <c r="AY989" s="395"/>
      <c r="AZ989" s="395"/>
      <c r="BA989" s="395"/>
      <c r="BB989" s="395"/>
      <c r="BC989" s="395"/>
      <c r="BD989" s="395"/>
      <c r="BE989" s="395"/>
      <c r="BF989" s="395"/>
      <c r="BG989" s="395"/>
      <c r="BH989" s="395"/>
      <c r="BI989" s="395"/>
      <c r="BJ989" s="395"/>
      <c r="BK989" s="395"/>
      <c r="BL989" s="395"/>
      <c r="BM989" s="395"/>
      <c r="BN989" s="395"/>
      <c r="BO989" s="395"/>
      <c r="BP989" s="395"/>
      <c r="BQ989" s="396"/>
      <c r="BR989" s="396"/>
      <c r="BS989" s="396"/>
      <c r="BT989" s="396"/>
      <c r="BU989" s="396"/>
      <c r="BV989" s="396"/>
      <c r="BW989" s="396"/>
      <c r="BX989" s="396"/>
      <c r="BY989" s="396"/>
      <c r="BZ989" s="396"/>
      <c r="CA989" s="396"/>
      <c r="CB989" s="396"/>
      <c r="CC989" s="396"/>
      <c r="CD989" s="396"/>
      <c r="CE989" s="396"/>
      <c r="CF989" s="396"/>
      <c r="CG989" s="396"/>
      <c r="CH989" s="396"/>
      <c r="CI989" s="396"/>
      <c r="CJ989" s="396"/>
      <c r="CK989" s="396"/>
      <c r="CL989" s="396"/>
      <c r="CM989" s="396"/>
      <c r="CN989" s="396"/>
      <c r="CO989" s="396"/>
      <c r="CP989" s="396"/>
      <c r="CQ989" s="396"/>
      <c r="CR989" s="396"/>
      <c r="CS989" s="396"/>
      <c r="CT989" s="396"/>
      <c r="CU989" s="396"/>
      <c r="CV989" s="396"/>
      <c r="CW989" s="396"/>
      <c r="CX989" s="396"/>
      <c r="CY989" s="396"/>
      <c r="CZ989" s="396"/>
      <c r="DA989" s="396"/>
      <c r="DB989" s="396"/>
      <c r="DC989" s="396"/>
      <c r="DD989" s="396"/>
      <c r="DE989" s="396"/>
      <c r="DF989" s="396"/>
      <c r="DG989" s="396"/>
      <c r="DH989" s="396"/>
      <c r="DI989" s="396"/>
      <c r="DJ989" s="396"/>
      <c r="DK989" s="396"/>
      <c r="DL989" s="396"/>
      <c r="DM989" s="396"/>
      <c r="DN989" s="396"/>
      <c r="DO989" s="396"/>
      <c r="DP989" s="396"/>
      <c r="DQ989" s="396"/>
      <c r="DR989" s="396"/>
      <c r="DS989" s="396"/>
      <c r="DT989" s="396"/>
      <c r="DU989" s="396"/>
      <c r="DV989" s="396"/>
      <c r="DW989" s="396"/>
      <c r="DX989" s="396"/>
      <c r="DY989" s="396"/>
    </row>
    <row r="990" spans="1:129" ht="27" customHeight="1" x14ac:dyDescent="0.15">
      <c r="A990" s="432">
        <v>1020001097</v>
      </c>
      <c r="B990" s="386" t="s">
        <v>12225</v>
      </c>
      <c r="C990" s="387" t="s">
        <v>17453</v>
      </c>
      <c r="D990" s="149" t="s">
        <v>14345</v>
      </c>
      <c r="E990" s="149"/>
      <c r="F990" s="153"/>
      <c r="G990" s="388">
        <f>COUNTIF(H990:AL990,"*")</f>
        <v>5</v>
      </c>
      <c r="H990" s="397" t="s">
        <v>14985</v>
      </c>
      <c r="I990" s="397" t="s">
        <v>14869</v>
      </c>
      <c r="J990" s="397"/>
      <c r="K990" s="397"/>
      <c r="L990" s="400"/>
      <c r="M990" s="400"/>
      <c r="N990" s="400"/>
      <c r="O990" s="400"/>
      <c r="P990" s="400"/>
      <c r="Q990" s="400"/>
      <c r="R990" s="400"/>
      <c r="S990" s="400"/>
      <c r="T990" s="400"/>
      <c r="U990" s="400"/>
      <c r="V990" s="400"/>
      <c r="W990" s="400"/>
      <c r="X990" s="400"/>
      <c r="Y990" s="398"/>
      <c r="Z990" s="399" t="s">
        <v>14889</v>
      </c>
      <c r="AA990" s="400" t="s">
        <v>14865</v>
      </c>
      <c r="AB990" s="400" t="s">
        <v>15083</v>
      </c>
      <c r="AC990" s="400"/>
      <c r="AD990" s="436"/>
      <c r="AE990" s="436"/>
      <c r="AF990" s="436"/>
      <c r="AG990" s="436"/>
      <c r="AH990" s="436"/>
      <c r="AI990" s="436"/>
      <c r="AJ990" s="436"/>
      <c r="AK990" s="436"/>
      <c r="AL990" s="401"/>
      <c r="AM990" s="481">
        <f>COUNTIF(AN990:DY990,"*")-1</f>
        <v>6</v>
      </c>
      <c r="AN990" s="394" t="s">
        <v>15011</v>
      </c>
      <c r="AO990" s="395" t="s">
        <v>15139</v>
      </c>
      <c r="AP990" s="395" t="s">
        <v>14961</v>
      </c>
      <c r="AQ990" s="395" t="s">
        <v>15140</v>
      </c>
      <c r="AR990" s="395" t="s">
        <v>15141</v>
      </c>
      <c r="AS990" s="395" t="s">
        <v>13519</v>
      </c>
      <c r="AT990" s="395" t="s">
        <v>15142</v>
      </c>
      <c r="AU990" s="395"/>
      <c r="AV990" s="395"/>
      <c r="AW990" s="395"/>
      <c r="AX990" s="395"/>
      <c r="AY990" s="395"/>
      <c r="AZ990" s="395"/>
      <c r="BA990" s="395"/>
      <c r="BB990" s="395"/>
      <c r="BC990" s="395"/>
      <c r="BD990" s="395"/>
      <c r="BE990" s="395"/>
      <c r="BF990" s="395"/>
      <c r="BG990" s="395"/>
      <c r="BH990" s="395"/>
      <c r="BI990" s="395"/>
      <c r="BJ990" s="395"/>
      <c r="BK990" s="395"/>
      <c r="BL990" s="395"/>
      <c r="BM990" s="395"/>
      <c r="BN990" s="395"/>
      <c r="BO990" s="395"/>
      <c r="BP990" s="395"/>
      <c r="BQ990" s="396"/>
      <c r="BR990" s="396"/>
      <c r="BS990" s="396"/>
      <c r="BT990" s="396"/>
      <c r="BU990" s="396"/>
      <c r="BV990" s="396"/>
      <c r="BW990" s="396"/>
      <c r="BX990" s="396"/>
      <c r="BY990" s="396"/>
      <c r="BZ990" s="396"/>
      <c r="CA990" s="396"/>
      <c r="CB990" s="396"/>
      <c r="CC990" s="396"/>
      <c r="CD990" s="396"/>
      <c r="CE990" s="396"/>
      <c r="CF990" s="396"/>
      <c r="CG990" s="396"/>
      <c r="CH990" s="396"/>
      <c r="CI990" s="396"/>
      <c r="CJ990" s="396"/>
      <c r="CK990" s="396"/>
      <c r="CL990" s="396"/>
      <c r="CM990" s="396"/>
      <c r="CN990" s="396"/>
      <c r="CO990" s="396"/>
      <c r="CP990" s="396"/>
      <c r="CQ990" s="396"/>
      <c r="CR990" s="396"/>
      <c r="CS990" s="396"/>
      <c r="CT990" s="396"/>
      <c r="CU990" s="396"/>
      <c r="CV990" s="396"/>
      <c r="CW990" s="396"/>
      <c r="CX990" s="396"/>
      <c r="CY990" s="396"/>
      <c r="CZ990" s="396"/>
      <c r="DA990" s="396"/>
      <c r="DB990" s="396"/>
      <c r="DC990" s="396"/>
      <c r="DD990" s="396"/>
      <c r="DE990" s="396"/>
      <c r="DF990" s="396"/>
      <c r="DG990" s="396"/>
      <c r="DH990" s="396"/>
      <c r="DI990" s="396"/>
      <c r="DJ990" s="396"/>
      <c r="DK990" s="396"/>
      <c r="DL990" s="396"/>
      <c r="DM990" s="396"/>
      <c r="DN990" s="396"/>
      <c r="DO990" s="396"/>
      <c r="DP990" s="396"/>
      <c r="DQ990" s="396"/>
      <c r="DR990" s="396"/>
      <c r="DS990" s="396"/>
      <c r="DT990" s="396"/>
      <c r="DU990" s="396"/>
      <c r="DV990" s="396"/>
      <c r="DW990" s="396"/>
      <c r="DX990" s="396"/>
      <c r="DY990" s="396"/>
    </row>
    <row r="991" spans="1:129" ht="27" customHeight="1" x14ac:dyDescent="0.15">
      <c r="A991" s="432">
        <v>1020000864</v>
      </c>
      <c r="B991" s="386" t="s">
        <v>12159</v>
      </c>
      <c r="C991" s="387" t="s">
        <v>16993</v>
      </c>
      <c r="D991" s="149" t="s">
        <v>13572</v>
      </c>
      <c r="E991" s="153"/>
      <c r="F991" s="153"/>
      <c r="G991" s="388">
        <f>COUNTIF(H991:AL991,"*")</f>
        <v>2</v>
      </c>
      <c r="H991" s="397" t="s">
        <v>15063</v>
      </c>
      <c r="I991" s="397" t="s">
        <v>14985</v>
      </c>
      <c r="J991" s="397"/>
      <c r="K991" s="397"/>
      <c r="L991" s="400"/>
      <c r="M991" s="400"/>
      <c r="N991" s="400"/>
      <c r="O991" s="400"/>
      <c r="P991" s="400"/>
      <c r="Q991" s="400"/>
      <c r="R991" s="400"/>
      <c r="S991" s="400"/>
      <c r="T991" s="400"/>
      <c r="U991" s="400"/>
      <c r="V991" s="400"/>
      <c r="W991" s="400"/>
      <c r="X991" s="400"/>
      <c r="Y991" s="398"/>
      <c r="Z991" s="399"/>
      <c r="AA991" s="400"/>
      <c r="AB991" s="400"/>
      <c r="AC991" s="400"/>
      <c r="AD991" s="436"/>
      <c r="AE991" s="436"/>
      <c r="AF991" s="436"/>
      <c r="AG991" s="436"/>
      <c r="AH991" s="436"/>
      <c r="AI991" s="436"/>
      <c r="AJ991" s="436"/>
      <c r="AK991" s="436"/>
      <c r="AL991" s="401"/>
      <c r="AM991" s="481">
        <f>COUNTIF(AN991:DY991,"*")</f>
        <v>7</v>
      </c>
      <c r="AN991" s="394" t="s">
        <v>15068</v>
      </c>
      <c r="AO991" s="395" t="s">
        <v>15518</v>
      </c>
      <c r="AP991" s="395" t="s">
        <v>15069</v>
      </c>
      <c r="AQ991" s="395" t="s">
        <v>15070</v>
      </c>
      <c r="AR991" s="395" t="s">
        <v>15519</v>
      </c>
      <c r="AS991" s="395" t="s">
        <v>15146</v>
      </c>
      <c r="AT991" s="395" t="s">
        <v>15147</v>
      </c>
      <c r="AU991" s="395"/>
      <c r="AV991" s="395"/>
      <c r="AW991" s="395"/>
      <c r="AX991" s="395"/>
      <c r="AY991" s="395"/>
      <c r="AZ991" s="395"/>
      <c r="BA991" s="395"/>
      <c r="BB991" s="395"/>
      <c r="BC991" s="395"/>
      <c r="BD991" s="395"/>
      <c r="BE991" s="395"/>
      <c r="BF991" s="395"/>
      <c r="BG991" s="395"/>
      <c r="BH991" s="395"/>
      <c r="BI991" s="395"/>
      <c r="BJ991" s="395"/>
      <c r="BK991" s="395"/>
      <c r="BL991" s="395"/>
      <c r="BM991" s="395"/>
      <c r="BN991" s="395"/>
      <c r="BO991" s="395"/>
      <c r="BP991" s="395"/>
      <c r="BQ991" s="396"/>
      <c r="BR991" s="396"/>
      <c r="BS991" s="396"/>
      <c r="BT991" s="396"/>
      <c r="BU991" s="396"/>
      <c r="BV991" s="396"/>
      <c r="BW991" s="396"/>
      <c r="BX991" s="396"/>
      <c r="BY991" s="396"/>
      <c r="BZ991" s="396"/>
      <c r="CA991" s="396"/>
      <c r="CB991" s="396"/>
      <c r="CC991" s="396"/>
      <c r="CD991" s="396"/>
      <c r="CE991" s="396"/>
      <c r="CF991" s="396"/>
      <c r="CG991" s="396"/>
      <c r="CH991" s="396"/>
      <c r="CI991" s="396"/>
      <c r="CJ991" s="396"/>
      <c r="CK991" s="396"/>
      <c r="CL991" s="396"/>
      <c r="CM991" s="396"/>
      <c r="CN991" s="396"/>
      <c r="CO991" s="396"/>
      <c r="CP991" s="396"/>
      <c r="CQ991" s="396"/>
      <c r="CR991" s="396"/>
      <c r="CS991" s="396"/>
      <c r="CT991" s="396"/>
      <c r="CU991" s="396"/>
      <c r="CV991" s="396"/>
      <c r="CW991" s="396"/>
      <c r="CX991" s="396"/>
      <c r="CY991" s="396"/>
      <c r="CZ991" s="396"/>
      <c r="DA991" s="396"/>
      <c r="DB991" s="396"/>
      <c r="DC991" s="396"/>
      <c r="DD991" s="396"/>
      <c r="DE991" s="396"/>
      <c r="DF991" s="396"/>
      <c r="DG991" s="396"/>
      <c r="DH991" s="396"/>
      <c r="DI991" s="396"/>
      <c r="DJ991" s="396"/>
      <c r="DK991" s="396"/>
      <c r="DL991" s="396"/>
      <c r="DM991" s="396"/>
      <c r="DN991" s="396"/>
      <c r="DO991" s="396"/>
      <c r="DP991" s="396"/>
      <c r="DQ991" s="396"/>
      <c r="DR991" s="396"/>
      <c r="DS991" s="396"/>
      <c r="DT991" s="396"/>
      <c r="DU991" s="396"/>
      <c r="DV991" s="396"/>
      <c r="DW991" s="396"/>
      <c r="DX991" s="396"/>
      <c r="DY991" s="396"/>
    </row>
    <row r="992" spans="1:129" ht="27" customHeight="1" x14ac:dyDescent="0.15">
      <c r="A992" s="432">
        <v>1020000543</v>
      </c>
      <c r="B992" s="386" t="s">
        <v>12073</v>
      </c>
      <c r="C992" s="387" t="s">
        <v>16798</v>
      </c>
      <c r="D992" s="149" t="s">
        <v>12942</v>
      </c>
      <c r="E992" s="149"/>
      <c r="F992" s="149"/>
      <c r="G992" s="388">
        <f>COUNTIF(H992:AL992,"*")</f>
        <v>4</v>
      </c>
      <c r="H992" s="402" t="s">
        <v>14851</v>
      </c>
      <c r="I992" s="402" t="s">
        <v>13328</v>
      </c>
      <c r="J992" s="397"/>
      <c r="K992" s="397"/>
      <c r="L992" s="400"/>
      <c r="M992" s="400"/>
      <c r="N992" s="400"/>
      <c r="O992" s="400"/>
      <c r="P992" s="400"/>
      <c r="Q992" s="400"/>
      <c r="R992" s="400"/>
      <c r="S992" s="400"/>
      <c r="T992" s="400"/>
      <c r="U992" s="400"/>
      <c r="V992" s="400"/>
      <c r="W992" s="400"/>
      <c r="X992" s="400"/>
      <c r="Y992" s="398"/>
      <c r="Z992" s="403" t="s">
        <v>13618</v>
      </c>
      <c r="AA992" s="404" t="s">
        <v>13614</v>
      </c>
      <c r="AB992" s="400"/>
      <c r="AC992" s="400"/>
      <c r="AD992" s="436"/>
      <c r="AE992" s="436"/>
      <c r="AF992" s="436"/>
      <c r="AG992" s="436"/>
      <c r="AH992" s="436"/>
      <c r="AI992" s="436"/>
      <c r="AJ992" s="436"/>
      <c r="AK992" s="436"/>
      <c r="AL992" s="401"/>
      <c r="AM992" s="481">
        <f>COUNTIF(AN992:DY992,"*")</f>
        <v>6</v>
      </c>
      <c r="AN992" s="394" t="s">
        <v>15889</v>
      </c>
      <c r="AO992" s="395" t="s">
        <v>14868</v>
      </c>
      <c r="AP992" s="395" t="s">
        <v>15606</v>
      </c>
      <c r="AQ992" s="395" t="s">
        <v>15607</v>
      </c>
      <c r="AR992" s="395" t="s">
        <v>15320</v>
      </c>
      <c r="AS992" s="395" t="s">
        <v>15587</v>
      </c>
      <c r="AT992" s="395"/>
      <c r="AU992" s="395"/>
      <c r="AV992" s="395"/>
      <c r="AW992" s="395"/>
      <c r="AX992" s="395"/>
      <c r="AY992" s="395"/>
      <c r="AZ992" s="395"/>
      <c r="BA992" s="395"/>
      <c r="BB992" s="395"/>
      <c r="BC992" s="395"/>
      <c r="BD992" s="395"/>
      <c r="BE992" s="395"/>
      <c r="BF992" s="395"/>
      <c r="BG992" s="395"/>
      <c r="BH992" s="395"/>
      <c r="BI992" s="395"/>
      <c r="BJ992" s="395"/>
      <c r="BK992" s="395"/>
      <c r="BL992" s="395"/>
      <c r="BM992" s="395"/>
      <c r="BN992" s="395"/>
      <c r="BO992" s="395"/>
      <c r="BP992" s="395"/>
      <c r="BQ992" s="396"/>
      <c r="BR992" s="396"/>
      <c r="BS992" s="396"/>
      <c r="BT992" s="396"/>
      <c r="BU992" s="396"/>
      <c r="BV992" s="396"/>
      <c r="BW992" s="396"/>
      <c r="BX992" s="396"/>
      <c r="BY992" s="396"/>
      <c r="BZ992" s="396"/>
      <c r="CA992" s="396"/>
      <c r="CB992" s="396"/>
      <c r="CC992" s="396"/>
      <c r="CD992" s="396"/>
      <c r="CE992" s="396"/>
      <c r="CF992" s="396"/>
      <c r="CG992" s="396"/>
      <c r="CH992" s="396"/>
      <c r="CI992" s="396"/>
      <c r="CJ992" s="396"/>
      <c r="CK992" s="396"/>
      <c r="CL992" s="396"/>
      <c r="CM992" s="396"/>
      <c r="CN992" s="396"/>
      <c r="CO992" s="396"/>
      <c r="CP992" s="396"/>
      <c r="CQ992" s="396"/>
      <c r="CR992" s="396"/>
      <c r="CS992" s="396"/>
      <c r="CT992" s="396"/>
      <c r="CU992" s="396"/>
      <c r="CV992" s="396"/>
      <c r="CW992" s="396"/>
      <c r="CX992" s="396"/>
      <c r="CY992" s="396"/>
      <c r="CZ992" s="396"/>
      <c r="DA992" s="396"/>
      <c r="DB992" s="396"/>
      <c r="DC992" s="396"/>
      <c r="DD992" s="396"/>
      <c r="DE992" s="396"/>
      <c r="DF992" s="396"/>
      <c r="DG992" s="396"/>
      <c r="DH992" s="396"/>
      <c r="DI992" s="396"/>
      <c r="DJ992" s="396"/>
      <c r="DK992" s="396"/>
      <c r="DL992" s="396"/>
      <c r="DM992" s="396"/>
      <c r="DN992" s="396"/>
      <c r="DO992" s="396"/>
      <c r="DP992" s="396"/>
      <c r="DQ992" s="396"/>
      <c r="DR992" s="396"/>
      <c r="DS992" s="396"/>
      <c r="DT992" s="396"/>
      <c r="DU992" s="396"/>
      <c r="DV992" s="396"/>
      <c r="DW992" s="396"/>
      <c r="DX992" s="396"/>
      <c r="DY992" s="396"/>
    </row>
    <row r="993" spans="1:129" ht="27" customHeight="1" x14ac:dyDescent="0.15">
      <c r="A993" s="432">
        <v>1020000016</v>
      </c>
      <c r="B993" s="386" t="s">
        <v>15371</v>
      </c>
      <c r="C993" s="387" t="s">
        <v>17024</v>
      </c>
      <c r="D993" s="149" t="s">
        <v>13483</v>
      </c>
      <c r="E993" s="153" t="s">
        <v>13496</v>
      </c>
      <c r="F993" s="153" t="s">
        <v>12999</v>
      </c>
      <c r="G993" s="388">
        <f>COUNTIF(H993:AL993,"*")</f>
        <v>4</v>
      </c>
      <c r="H993" s="397" t="s">
        <v>14989</v>
      </c>
      <c r="I993" s="397" t="s">
        <v>14851</v>
      </c>
      <c r="J993" s="397" t="s">
        <v>15083</v>
      </c>
      <c r="K993" s="397"/>
      <c r="L993" s="400"/>
      <c r="M993" s="400"/>
      <c r="N993" s="400"/>
      <c r="O993" s="400"/>
      <c r="P993" s="400"/>
      <c r="Q993" s="400"/>
      <c r="R993" s="400"/>
      <c r="S993" s="400"/>
      <c r="T993" s="400"/>
      <c r="U993" s="400"/>
      <c r="V993" s="400"/>
      <c r="W993" s="400"/>
      <c r="X993" s="400"/>
      <c r="Y993" s="398"/>
      <c r="Z993" s="399" t="s">
        <v>14989</v>
      </c>
      <c r="AA993" s="400"/>
      <c r="AB993" s="400"/>
      <c r="AC993" s="400"/>
      <c r="AD993" s="436"/>
      <c r="AE993" s="436"/>
      <c r="AF993" s="436"/>
      <c r="AG993" s="436"/>
      <c r="AH993" s="436"/>
      <c r="AI993" s="436"/>
      <c r="AJ993" s="436"/>
      <c r="AK993" s="436"/>
      <c r="AL993" s="401"/>
      <c r="AM993" s="481">
        <f>COUNTIF(AN993:DY993,"*")-1</f>
        <v>9</v>
      </c>
      <c r="AN993" s="394" t="s">
        <v>15084</v>
      </c>
      <c r="AO993" s="395" t="s">
        <v>15085</v>
      </c>
      <c r="AP993" s="395" t="s">
        <v>15086</v>
      </c>
      <c r="AQ993" s="395" t="s">
        <v>15087</v>
      </c>
      <c r="AR993" s="395" t="s">
        <v>15088</v>
      </c>
      <c r="AS993" s="395" t="s">
        <v>15089</v>
      </c>
      <c r="AT993" s="395" t="s">
        <v>15090</v>
      </c>
      <c r="AU993" s="395" t="s">
        <v>15091</v>
      </c>
      <c r="AV993" s="395" t="s">
        <v>15092</v>
      </c>
      <c r="AW993" s="395" t="s">
        <v>15093</v>
      </c>
      <c r="AX993" s="395"/>
      <c r="AY993" s="395"/>
      <c r="AZ993" s="395"/>
      <c r="BA993" s="395"/>
      <c r="BB993" s="395"/>
      <c r="BC993" s="395"/>
      <c r="BD993" s="395"/>
      <c r="BE993" s="395"/>
      <c r="BF993" s="395"/>
      <c r="BG993" s="395"/>
      <c r="BH993" s="395"/>
      <c r="BI993" s="395"/>
      <c r="BJ993" s="395"/>
      <c r="BK993" s="395"/>
      <c r="BL993" s="395"/>
      <c r="BM993" s="395"/>
      <c r="BN993" s="395"/>
      <c r="BO993" s="395"/>
      <c r="BP993" s="395"/>
      <c r="BQ993" s="396"/>
      <c r="BR993" s="396"/>
      <c r="BS993" s="396"/>
      <c r="BT993" s="396"/>
      <c r="BU993" s="396"/>
      <c r="BV993" s="396"/>
      <c r="BW993" s="396"/>
      <c r="BX993" s="396"/>
      <c r="BY993" s="396"/>
      <c r="BZ993" s="396"/>
      <c r="CA993" s="396"/>
      <c r="CB993" s="396"/>
      <c r="CC993" s="396"/>
      <c r="CD993" s="396"/>
      <c r="CE993" s="396"/>
      <c r="CF993" s="396"/>
      <c r="CG993" s="396"/>
      <c r="CH993" s="396"/>
      <c r="CI993" s="396"/>
      <c r="CJ993" s="396"/>
      <c r="CK993" s="396"/>
      <c r="CL993" s="396"/>
      <c r="CM993" s="396"/>
      <c r="CN993" s="396"/>
      <c r="CO993" s="396"/>
      <c r="CP993" s="396"/>
      <c r="CQ993" s="396"/>
      <c r="CR993" s="396"/>
      <c r="CS993" s="396"/>
      <c r="CT993" s="396"/>
      <c r="CU993" s="396"/>
      <c r="CV993" s="396"/>
      <c r="CW993" s="396"/>
      <c r="CX993" s="396"/>
      <c r="CY993" s="396"/>
      <c r="CZ993" s="396"/>
      <c r="DA993" s="396"/>
      <c r="DB993" s="396"/>
      <c r="DC993" s="396"/>
      <c r="DD993" s="396"/>
      <c r="DE993" s="396"/>
      <c r="DF993" s="396"/>
      <c r="DG993" s="396"/>
      <c r="DH993" s="396"/>
      <c r="DI993" s="396"/>
      <c r="DJ993" s="396"/>
      <c r="DK993" s="396"/>
      <c r="DL993" s="396"/>
      <c r="DM993" s="396"/>
      <c r="DN993" s="396"/>
      <c r="DO993" s="396"/>
      <c r="DP993" s="396"/>
      <c r="DQ993" s="396"/>
      <c r="DR993" s="396"/>
      <c r="DS993" s="396"/>
      <c r="DT993" s="396"/>
      <c r="DU993" s="396"/>
      <c r="DV993" s="396"/>
      <c r="DW993" s="396"/>
      <c r="DX993" s="396"/>
      <c r="DY993" s="396"/>
    </row>
    <row r="994" spans="1:129" ht="27" customHeight="1" x14ac:dyDescent="0.15">
      <c r="A994" s="432">
        <v>1030001367</v>
      </c>
      <c r="B994" s="386" t="s">
        <v>12522</v>
      </c>
      <c r="C994" s="387" t="s">
        <v>17112</v>
      </c>
      <c r="D994" s="149" t="s">
        <v>13837</v>
      </c>
      <c r="E994" s="153"/>
      <c r="F994" s="153"/>
      <c r="G994" s="388">
        <f>COUNTIF(H994:AL994,"*")</f>
        <v>1</v>
      </c>
      <c r="H994" s="397"/>
      <c r="I994" s="397"/>
      <c r="J994" s="397"/>
      <c r="K994" s="397"/>
      <c r="L994" s="400"/>
      <c r="M994" s="400"/>
      <c r="N994" s="400"/>
      <c r="O994" s="400"/>
      <c r="P994" s="400"/>
      <c r="Q994" s="400"/>
      <c r="R994" s="400"/>
      <c r="S994" s="400"/>
      <c r="T994" s="400"/>
      <c r="U994" s="400"/>
      <c r="V994" s="400"/>
      <c r="W994" s="400"/>
      <c r="X994" s="400"/>
      <c r="Y994" s="398"/>
      <c r="Z994" s="399" t="s">
        <v>13123</v>
      </c>
      <c r="AA994" s="400"/>
      <c r="AB994" s="400"/>
      <c r="AC994" s="400"/>
      <c r="AD994" s="436"/>
      <c r="AE994" s="436"/>
      <c r="AF994" s="436"/>
      <c r="AG994" s="436"/>
      <c r="AH994" s="436"/>
      <c r="AI994" s="436"/>
      <c r="AJ994" s="436"/>
      <c r="AK994" s="436"/>
      <c r="AL994" s="401"/>
      <c r="AM994" s="481">
        <f>COUNTIF(AN994:DY994,"*")</f>
        <v>1</v>
      </c>
      <c r="AN994" s="394" t="s">
        <v>13306</v>
      </c>
      <c r="AO994" s="395"/>
      <c r="AP994" s="395"/>
      <c r="AQ994" s="395"/>
      <c r="AR994" s="395"/>
      <c r="AS994" s="395"/>
      <c r="AT994" s="395"/>
      <c r="AU994" s="395"/>
      <c r="AV994" s="395"/>
      <c r="AW994" s="395"/>
      <c r="AX994" s="395"/>
      <c r="AY994" s="395"/>
      <c r="AZ994" s="395"/>
      <c r="BA994" s="395"/>
      <c r="BB994" s="395"/>
      <c r="BC994" s="395"/>
      <c r="BD994" s="395"/>
      <c r="BE994" s="395"/>
      <c r="BF994" s="395"/>
      <c r="BG994" s="395"/>
      <c r="BH994" s="395"/>
      <c r="BI994" s="395"/>
      <c r="BJ994" s="395"/>
      <c r="BK994" s="395"/>
      <c r="BL994" s="395"/>
      <c r="BM994" s="395"/>
      <c r="BN994" s="395"/>
      <c r="BO994" s="395"/>
      <c r="BP994" s="395"/>
      <c r="BQ994" s="396"/>
      <c r="BR994" s="396"/>
      <c r="BS994" s="396"/>
      <c r="BT994" s="396"/>
      <c r="BU994" s="396"/>
      <c r="BV994" s="396"/>
      <c r="BW994" s="396"/>
      <c r="BX994" s="396"/>
      <c r="BY994" s="396"/>
      <c r="BZ994" s="396"/>
      <c r="CA994" s="396"/>
      <c r="CB994" s="396"/>
      <c r="CC994" s="396"/>
      <c r="CD994" s="396"/>
      <c r="CE994" s="396"/>
      <c r="CF994" s="396"/>
      <c r="CG994" s="396"/>
      <c r="CH994" s="396"/>
      <c r="CI994" s="396"/>
      <c r="CJ994" s="396"/>
      <c r="CK994" s="396"/>
      <c r="CL994" s="396"/>
      <c r="CM994" s="396"/>
      <c r="CN994" s="396"/>
      <c r="CO994" s="396"/>
      <c r="CP994" s="396"/>
      <c r="CQ994" s="396"/>
      <c r="CR994" s="396"/>
      <c r="CS994" s="396"/>
      <c r="CT994" s="396"/>
      <c r="CU994" s="396"/>
      <c r="CV994" s="396"/>
      <c r="CW994" s="396"/>
      <c r="CX994" s="396"/>
      <c r="CY994" s="396"/>
      <c r="CZ994" s="396"/>
      <c r="DA994" s="396"/>
      <c r="DB994" s="396"/>
      <c r="DC994" s="396"/>
      <c r="DD994" s="396"/>
      <c r="DE994" s="396"/>
      <c r="DF994" s="396"/>
      <c r="DG994" s="396"/>
      <c r="DH994" s="396"/>
      <c r="DI994" s="396"/>
      <c r="DJ994" s="396"/>
      <c r="DK994" s="396"/>
      <c r="DL994" s="396"/>
      <c r="DM994" s="396"/>
      <c r="DN994" s="396"/>
      <c r="DO994" s="396"/>
      <c r="DP994" s="396"/>
      <c r="DQ994" s="396"/>
      <c r="DR994" s="396"/>
      <c r="DS994" s="396"/>
      <c r="DT994" s="396"/>
      <c r="DU994" s="396"/>
      <c r="DV994" s="396"/>
      <c r="DW994" s="396"/>
      <c r="DX994" s="396"/>
      <c r="DY994" s="396"/>
    </row>
    <row r="995" spans="1:129" ht="27" customHeight="1" x14ac:dyDescent="0.15">
      <c r="A995" s="432">
        <v>1030005890</v>
      </c>
      <c r="B995" s="386" t="s">
        <v>13555</v>
      </c>
      <c r="C995" s="387" t="s">
        <v>17001</v>
      </c>
      <c r="D995" s="149" t="s">
        <v>13577</v>
      </c>
      <c r="E995" s="153"/>
      <c r="F995" s="153"/>
      <c r="G995" s="388">
        <f>COUNTIF(H995:AL995,"*")</f>
        <v>1</v>
      </c>
      <c r="H995" s="397" t="s">
        <v>13426</v>
      </c>
      <c r="I995" s="397"/>
      <c r="J995" s="397"/>
      <c r="K995" s="397"/>
      <c r="L995" s="400"/>
      <c r="M995" s="400"/>
      <c r="N995" s="400"/>
      <c r="O995" s="400"/>
      <c r="P995" s="400"/>
      <c r="Q995" s="400"/>
      <c r="R995" s="400"/>
      <c r="S995" s="400"/>
      <c r="T995" s="400"/>
      <c r="U995" s="400"/>
      <c r="V995" s="400"/>
      <c r="W995" s="400"/>
      <c r="X995" s="400"/>
      <c r="Y995" s="398"/>
      <c r="Z995" s="399"/>
      <c r="AA995" s="400"/>
      <c r="AB995" s="400"/>
      <c r="AC995" s="400"/>
      <c r="AD995" s="436"/>
      <c r="AE995" s="436"/>
      <c r="AF995" s="436"/>
      <c r="AG995" s="436"/>
      <c r="AH995" s="436"/>
      <c r="AI995" s="436"/>
      <c r="AJ995" s="436"/>
      <c r="AK995" s="436"/>
      <c r="AL995" s="401"/>
      <c r="AM995" s="481">
        <f>COUNTIF(AN995:DY995,"*")</f>
        <v>5</v>
      </c>
      <c r="AN995" s="394" t="s">
        <v>13762</v>
      </c>
      <c r="AO995" s="395" t="s">
        <v>13763</v>
      </c>
      <c r="AP995" s="395" t="s">
        <v>13531</v>
      </c>
      <c r="AQ995" s="395" t="s">
        <v>18856</v>
      </c>
      <c r="AR995" s="395" t="s">
        <v>18855</v>
      </c>
      <c r="AS995" s="395"/>
      <c r="AT995" s="395"/>
      <c r="AU995" s="395"/>
      <c r="AV995" s="395"/>
      <c r="AW995" s="395"/>
      <c r="AX995" s="395"/>
      <c r="AY995" s="395"/>
      <c r="AZ995" s="395"/>
      <c r="BA995" s="395"/>
      <c r="BB995" s="395"/>
      <c r="BC995" s="395"/>
      <c r="BD995" s="395"/>
      <c r="BE995" s="395"/>
      <c r="BF995" s="395"/>
      <c r="BG995" s="395"/>
      <c r="BH995" s="395"/>
      <c r="BI995" s="395"/>
      <c r="BJ995" s="395"/>
      <c r="BK995" s="395"/>
      <c r="BL995" s="395"/>
      <c r="BM995" s="395"/>
      <c r="BN995" s="395"/>
      <c r="BO995" s="395"/>
      <c r="BP995" s="395"/>
      <c r="BQ995" s="396"/>
      <c r="BR995" s="396"/>
      <c r="BS995" s="396"/>
      <c r="BT995" s="396"/>
      <c r="BU995" s="396"/>
      <c r="BV995" s="396"/>
      <c r="BW995" s="396"/>
      <c r="BX995" s="396"/>
      <c r="BY995" s="396"/>
      <c r="BZ995" s="396"/>
      <c r="CA995" s="396"/>
      <c r="CB995" s="396"/>
      <c r="CC995" s="396"/>
      <c r="CD995" s="396"/>
      <c r="CE995" s="396"/>
      <c r="CF995" s="396"/>
      <c r="CG995" s="396"/>
      <c r="CH995" s="396"/>
      <c r="CI995" s="396"/>
      <c r="CJ995" s="396"/>
      <c r="CK995" s="396"/>
      <c r="CL995" s="396"/>
      <c r="CM995" s="396"/>
      <c r="CN995" s="396"/>
      <c r="CO995" s="396"/>
      <c r="CP995" s="396"/>
      <c r="CQ995" s="396"/>
      <c r="CR995" s="396"/>
      <c r="CS995" s="396"/>
      <c r="CT995" s="396"/>
      <c r="CU995" s="396"/>
      <c r="CV995" s="396"/>
      <c r="CW995" s="396"/>
      <c r="CX995" s="396"/>
      <c r="CY995" s="396"/>
      <c r="CZ995" s="396"/>
      <c r="DA995" s="396"/>
      <c r="DB995" s="396"/>
      <c r="DC995" s="396"/>
      <c r="DD995" s="396"/>
      <c r="DE995" s="396"/>
      <c r="DF995" s="396"/>
      <c r="DG995" s="396"/>
      <c r="DH995" s="396"/>
      <c r="DI995" s="396"/>
      <c r="DJ995" s="396"/>
      <c r="DK995" s="396"/>
      <c r="DL995" s="396"/>
      <c r="DM995" s="396"/>
      <c r="DN995" s="396"/>
      <c r="DO995" s="396"/>
      <c r="DP995" s="396"/>
      <c r="DQ995" s="396"/>
      <c r="DR995" s="396"/>
      <c r="DS995" s="396"/>
      <c r="DT995" s="396"/>
      <c r="DU995" s="396"/>
      <c r="DV995" s="396"/>
      <c r="DW995" s="396"/>
      <c r="DX995" s="396"/>
      <c r="DY995" s="396"/>
    </row>
    <row r="996" spans="1:129" ht="27" customHeight="1" x14ac:dyDescent="0.15">
      <c r="A996" s="432">
        <v>1020000662</v>
      </c>
      <c r="B996" s="386" t="s">
        <v>12102</v>
      </c>
      <c r="C996" s="387" t="s">
        <v>17200</v>
      </c>
      <c r="D996" s="149" t="s">
        <v>13984</v>
      </c>
      <c r="E996" s="153"/>
      <c r="F996" s="153"/>
      <c r="G996" s="388">
        <f>COUNTIF(H996:AL996,"*")</f>
        <v>4</v>
      </c>
      <c r="H996" s="397" t="s">
        <v>13109</v>
      </c>
      <c r="I996" s="397" t="s">
        <v>13112</v>
      </c>
      <c r="J996" s="397" t="s">
        <v>13218</v>
      </c>
      <c r="K996" s="397"/>
      <c r="L996" s="400"/>
      <c r="M996" s="400"/>
      <c r="N996" s="400"/>
      <c r="O996" s="400"/>
      <c r="P996" s="400"/>
      <c r="Q996" s="400"/>
      <c r="R996" s="400"/>
      <c r="S996" s="400"/>
      <c r="T996" s="400"/>
      <c r="U996" s="400"/>
      <c r="V996" s="400"/>
      <c r="W996" s="400"/>
      <c r="X996" s="400"/>
      <c r="Y996" s="398"/>
      <c r="Z996" s="399" t="s">
        <v>13024</v>
      </c>
      <c r="AA996" s="400"/>
      <c r="AB996" s="400"/>
      <c r="AC996" s="400"/>
      <c r="AD996" s="436"/>
      <c r="AE996" s="436"/>
      <c r="AF996" s="436"/>
      <c r="AG996" s="436"/>
      <c r="AH996" s="436"/>
      <c r="AI996" s="436"/>
      <c r="AJ996" s="436"/>
      <c r="AK996" s="436"/>
      <c r="AL996" s="401"/>
      <c r="AM996" s="481">
        <f>COUNTIF(AN996:DY996,"*")</f>
        <v>15</v>
      </c>
      <c r="AN996" s="394" t="s">
        <v>13295</v>
      </c>
      <c r="AO996" s="395" t="s">
        <v>13337</v>
      </c>
      <c r="AP996" s="395" t="s">
        <v>14840</v>
      </c>
      <c r="AQ996" s="395" t="s">
        <v>13411</v>
      </c>
      <c r="AR996" s="395" t="s">
        <v>14841</v>
      </c>
      <c r="AS996" s="395" t="s">
        <v>14842</v>
      </c>
      <c r="AT996" s="395" t="s">
        <v>13305</v>
      </c>
      <c r="AU996" s="395" t="s">
        <v>13322</v>
      </c>
      <c r="AV996" s="395" t="s">
        <v>14843</v>
      </c>
      <c r="AW996" s="395" t="s">
        <v>13228</v>
      </c>
      <c r="AX996" s="395" t="s">
        <v>13230</v>
      </c>
      <c r="AY996" s="395" t="s">
        <v>13301</v>
      </c>
      <c r="AZ996" s="395" t="s">
        <v>14844</v>
      </c>
      <c r="BA996" s="395" t="s">
        <v>13415</v>
      </c>
      <c r="BB996" s="395" t="s">
        <v>14845</v>
      </c>
      <c r="BC996" s="395"/>
      <c r="BD996" s="395"/>
      <c r="BE996" s="395"/>
      <c r="BF996" s="395"/>
      <c r="BG996" s="395"/>
      <c r="BH996" s="395"/>
      <c r="BI996" s="395"/>
      <c r="BJ996" s="395"/>
      <c r="BK996" s="395"/>
      <c r="BL996" s="395"/>
      <c r="BM996" s="395"/>
      <c r="BN996" s="395"/>
      <c r="BO996" s="395"/>
      <c r="BP996" s="395"/>
      <c r="BQ996" s="396"/>
      <c r="BR996" s="396"/>
      <c r="BS996" s="396"/>
      <c r="BT996" s="396"/>
      <c r="BU996" s="396"/>
      <c r="BV996" s="396"/>
      <c r="BW996" s="396"/>
      <c r="BX996" s="396"/>
      <c r="BY996" s="396"/>
      <c r="BZ996" s="396"/>
      <c r="CA996" s="396"/>
      <c r="CB996" s="396"/>
      <c r="CC996" s="396"/>
      <c r="CD996" s="396"/>
      <c r="CE996" s="396"/>
      <c r="CF996" s="396"/>
      <c r="CG996" s="396"/>
      <c r="CH996" s="396"/>
      <c r="CI996" s="396"/>
      <c r="CJ996" s="396"/>
      <c r="CK996" s="396"/>
      <c r="CL996" s="396"/>
      <c r="CM996" s="396"/>
      <c r="CN996" s="396"/>
      <c r="CO996" s="396"/>
      <c r="CP996" s="396"/>
      <c r="CQ996" s="396"/>
      <c r="CR996" s="396"/>
      <c r="CS996" s="396"/>
      <c r="CT996" s="396"/>
      <c r="CU996" s="396"/>
      <c r="CV996" s="396"/>
      <c r="CW996" s="396"/>
      <c r="CX996" s="396"/>
      <c r="CY996" s="396"/>
      <c r="CZ996" s="396"/>
      <c r="DA996" s="396"/>
      <c r="DB996" s="396"/>
      <c r="DC996" s="396"/>
      <c r="DD996" s="396"/>
      <c r="DE996" s="396"/>
      <c r="DF996" s="396"/>
      <c r="DG996" s="396"/>
      <c r="DH996" s="396"/>
      <c r="DI996" s="396"/>
      <c r="DJ996" s="396"/>
      <c r="DK996" s="396"/>
      <c r="DL996" s="396"/>
      <c r="DM996" s="396"/>
      <c r="DN996" s="396"/>
      <c r="DO996" s="396"/>
      <c r="DP996" s="396"/>
      <c r="DQ996" s="396"/>
      <c r="DR996" s="396"/>
      <c r="DS996" s="396"/>
      <c r="DT996" s="396"/>
      <c r="DU996" s="396"/>
      <c r="DV996" s="396"/>
      <c r="DW996" s="396"/>
      <c r="DX996" s="396"/>
      <c r="DY996" s="396"/>
    </row>
    <row r="997" spans="1:129" ht="27" customHeight="1" x14ac:dyDescent="0.15">
      <c r="A997" s="432">
        <v>1020001247</v>
      </c>
      <c r="B997" s="386" t="s">
        <v>12268</v>
      </c>
      <c r="C997" s="387" t="s">
        <v>17444</v>
      </c>
      <c r="D997" s="149" t="s">
        <v>14334</v>
      </c>
      <c r="E997" s="149"/>
      <c r="F997" s="153"/>
      <c r="G997" s="388">
        <f>COUNTIF(H997:AL997,"*")</f>
        <v>3</v>
      </c>
      <c r="H997" s="397" t="s">
        <v>13110</v>
      </c>
      <c r="I997" s="397"/>
      <c r="J997" s="397"/>
      <c r="K997" s="397"/>
      <c r="L997" s="400"/>
      <c r="M997" s="400"/>
      <c r="N997" s="400"/>
      <c r="O997" s="400"/>
      <c r="P997" s="400"/>
      <c r="Q997" s="400"/>
      <c r="R997" s="400"/>
      <c r="S997" s="400"/>
      <c r="T997" s="400"/>
      <c r="U997" s="400"/>
      <c r="V997" s="400"/>
      <c r="W997" s="400"/>
      <c r="X997" s="400"/>
      <c r="Y997" s="398"/>
      <c r="Z997" s="399" t="s">
        <v>13024</v>
      </c>
      <c r="AA997" s="400" t="s">
        <v>13109</v>
      </c>
      <c r="AB997" s="400"/>
      <c r="AC997" s="400"/>
      <c r="AD997" s="436"/>
      <c r="AE997" s="436"/>
      <c r="AF997" s="436"/>
      <c r="AG997" s="436"/>
      <c r="AH997" s="436"/>
      <c r="AI997" s="436"/>
      <c r="AJ997" s="436"/>
      <c r="AK997" s="436"/>
      <c r="AL997" s="401"/>
      <c r="AM997" s="481">
        <f>COUNTIF(AN997:DY997,"*")</f>
        <v>4</v>
      </c>
      <c r="AN997" s="394" t="s">
        <v>13106</v>
      </c>
      <c r="AO997" s="395" t="s">
        <v>13648</v>
      </c>
      <c r="AP997" s="395" t="s">
        <v>15819</v>
      </c>
      <c r="AQ997" s="395" t="s">
        <v>15820</v>
      </c>
      <c r="AR997" s="395"/>
      <c r="AS997" s="395"/>
      <c r="AT997" s="395"/>
      <c r="AU997" s="395"/>
      <c r="AV997" s="395"/>
      <c r="AW997" s="395"/>
      <c r="AX997" s="395"/>
      <c r="AY997" s="395"/>
      <c r="AZ997" s="395"/>
      <c r="BA997" s="395"/>
      <c r="BB997" s="395"/>
      <c r="BC997" s="395"/>
      <c r="BD997" s="395"/>
      <c r="BE997" s="395"/>
      <c r="BF997" s="395"/>
      <c r="BG997" s="395"/>
      <c r="BH997" s="395"/>
      <c r="BI997" s="395"/>
      <c r="BJ997" s="395"/>
      <c r="BK997" s="395"/>
      <c r="BL997" s="395"/>
      <c r="BM997" s="395"/>
      <c r="BN997" s="395"/>
      <c r="BO997" s="395"/>
      <c r="BP997" s="395"/>
      <c r="BQ997" s="396"/>
      <c r="BR997" s="396"/>
      <c r="BS997" s="396"/>
      <c r="BT997" s="396"/>
      <c r="BU997" s="396"/>
      <c r="BV997" s="396"/>
      <c r="BW997" s="396"/>
      <c r="BX997" s="396"/>
      <c r="BY997" s="396"/>
      <c r="BZ997" s="396"/>
      <c r="CA997" s="396"/>
      <c r="CB997" s="396"/>
      <c r="CC997" s="396"/>
      <c r="CD997" s="396"/>
      <c r="CE997" s="396"/>
      <c r="CF997" s="396"/>
      <c r="CG997" s="396"/>
      <c r="CH997" s="396"/>
      <c r="CI997" s="396"/>
      <c r="CJ997" s="396"/>
      <c r="CK997" s="396"/>
      <c r="CL997" s="396"/>
      <c r="CM997" s="396"/>
      <c r="CN997" s="396"/>
      <c r="CO997" s="396"/>
      <c r="CP997" s="396"/>
      <c r="CQ997" s="396"/>
      <c r="CR997" s="396"/>
      <c r="CS997" s="396"/>
      <c r="CT997" s="396"/>
      <c r="CU997" s="396"/>
      <c r="CV997" s="396"/>
      <c r="CW997" s="396"/>
      <c r="CX997" s="396"/>
      <c r="CY997" s="396"/>
      <c r="CZ997" s="396"/>
      <c r="DA997" s="396"/>
      <c r="DB997" s="396"/>
      <c r="DC997" s="396"/>
      <c r="DD997" s="396"/>
      <c r="DE997" s="396"/>
      <c r="DF997" s="396"/>
      <c r="DG997" s="396"/>
      <c r="DH997" s="396"/>
      <c r="DI997" s="396"/>
      <c r="DJ997" s="396"/>
      <c r="DK997" s="396"/>
      <c r="DL997" s="396"/>
      <c r="DM997" s="396"/>
      <c r="DN997" s="396"/>
      <c r="DO997" s="396"/>
      <c r="DP997" s="396"/>
      <c r="DQ997" s="396"/>
      <c r="DR997" s="396"/>
      <c r="DS997" s="396"/>
      <c r="DT997" s="396"/>
      <c r="DU997" s="396"/>
      <c r="DV997" s="396"/>
      <c r="DW997" s="396"/>
      <c r="DX997" s="396"/>
      <c r="DY997" s="396"/>
    </row>
    <row r="998" spans="1:129" ht="27" customHeight="1" x14ac:dyDescent="0.15">
      <c r="A998" s="432">
        <v>1030000716</v>
      </c>
      <c r="B998" s="386" t="s">
        <v>12495</v>
      </c>
      <c r="C998" s="387" t="s">
        <v>17217</v>
      </c>
      <c r="D998" s="149" t="s">
        <v>14001</v>
      </c>
      <c r="E998" s="153"/>
      <c r="F998" s="153"/>
      <c r="G998" s="388">
        <f>COUNTIF(H998:AL998,"*")</f>
        <v>2</v>
      </c>
      <c r="H998" s="402" t="s">
        <v>15187</v>
      </c>
      <c r="I998" s="397"/>
      <c r="J998" s="397"/>
      <c r="K998" s="397"/>
      <c r="L998" s="400"/>
      <c r="M998" s="400"/>
      <c r="N998" s="400"/>
      <c r="O998" s="400"/>
      <c r="P998" s="400"/>
      <c r="Q998" s="400"/>
      <c r="R998" s="400"/>
      <c r="S998" s="400"/>
      <c r="T998" s="400"/>
      <c r="U998" s="400"/>
      <c r="V998" s="400"/>
      <c r="W998" s="400"/>
      <c r="X998" s="400"/>
      <c r="Y998" s="398"/>
      <c r="Z998" s="403" t="s">
        <v>13328</v>
      </c>
      <c r="AA998" s="400"/>
      <c r="AB998" s="400"/>
      <c r="AC998" s="400"/>
      <c r="AD998" s="436"/>
      <c r="AE998" s="436"/>
      <c r="AF998" s="436"/>
      <c r="AG998" s="436"/>
      <c r="AH998" s="436"/>
      <c r="AI998" s="436"/>
      <c r="AJ998" s="436"/>
      <c r="AK998" s="436"/>
      <c r="AL998" s="401"/>
      <c r="AM998" s="481">
        <f>COUNTIF(AN998:DY998,"*")</f>
        <v>7</v>
      </c>
      <c r="AN998" s="394" t="s">
        <v>15840</v>
      </c>
      <c r="AO998" s="395" t="s">
        <v>15841</v>
      </c>
      <c r="AP998" s="395" t="s">
        <v>15717</v>
      </c>
      <c r="AQ998" s="395" t="s">
        <v>15845</v>
      </c>
      <c r="AR998" s="395" t="s">
        <v>15846</v>
      </c>
      <c r="AS998" s="395" t="s">
        <v>15350</v>
      </c>
      <c r="AT998" s="395" t="s">
        <v>16602</v>
      </c>
      <c r="AU998" s="395"/>
      <c r="AV998" s="395"/>
      <c r="AW998" s="395"/>
      <c r="AX998" s="395"/>
      <c r="AY998" s="395"/>
      <c r="AZ998" s="395"/>
      <c r="BA998" s="395"/>
      <c r="BB998" s="395"/>
      <c r="BC998" s="395"/>
      <c r="BD998" s="395"/>
      <c r="BE998" s="395"/>
      <c r="BF998" s="395"/>
      <c r="BG998" s="395"/>
      <c r="BH998" s="395"/>
      <c r="BI998" s="395"/>
      <c r="BJ998" s="395"/>
      <c r="BK998" s="395"/>
      <c r="BL998" s="395"/>
      <c r="BM998" s="395"/>
      <c r="BN998" s="395"/>
      <c r="BO998" s="395"/>
      <c r="BP998" s="395"/>
      <c r="BQ998" s="396"/>
      <c r="BR998" s="396"/>
      <c r="BS998" s="396"/>
      <c r="BT998" s="396"/>
      <c r="BU998" s="396"/>
      <c r="BV998" s="396"/>
      <c r="BW998" s="396"/>
      <c r="BX998" s="396"/>
      <c r="BY998" s="396"/>
      <c r="BZ998" s="396"/>
      <c r="CA998" s="396"/>
      <c r="CB998" s="396"/>
      <c r="CC998" s="396"/>
      <c r="CD998" s="396"/>
      <c r="CE998" s="396"/>
      <c r="CF998" s="396"/>
      <c r="CG998" s="396"/>
      <c r="CH998" s="396"/>
      <c r="CI998" s="396"/>
      <c r="CJ998" s="396"/>
      <c r="CK998" s="396"/>
      <c r="CL998" s="396"/>
      <c r="CM998" s="396"/>
      <c r="CN998" s="396"/>
      <c r="CO998" s="396"/>
      <c r="CP998" s="396"/>
      <c r="CQ998" s="396"/>
      <c r="CR998" s="396"/>
      <c r="CS998" s="396"/>
      <c r="CT998" s="396"/>
      <c r="CU998" s="396"/>
      <c r="CV998" s="396"/>
      <c r="CW998" s="396"/>
      <c r="CX998" s="396"/>
      <c r="CY998" s="396"/>
      <c r="CZ998" s="396"/>
      <c r="DA998" s="396"/>
      <c r="DB998" s="396"/>
      <c r="DC998" s="396"/>
      <c r="DD998" s="396"/>
      <c r="DE998" s="396"/>
      <c r="DF998" s="396"/>
      <c r="DG998" s="396"/>
      <c r="DH998" s="396"/>
      <c r="DI998" s="396"/>
      <c r="DJ998" s="396"/>
      <c r="DK998" s="396"/>
      <c r="DL998" s="396"/>
      <c r="DM998" s="396"/>
      <c r="DN998" s="396"/>
      <c r="DO998" s="396"/>
      <c r="DP998" s="396"/>
      <c r="DQ998" s="396"/>
      <c r="DR998" s="396"/>
      <c r="DS998" s="396"/>
      <c r="DT998" s="396"/>
      <c r="DU998" s="396"/>
      <c r="DV998" s="396"/>
      <c r="DW998" s="396"/>
      <c r="DX998" s="396"/>
      <c r="DY998" s="396"/>
    </row>
    <row r="999" spans="1:129" ht="27" customHeight="1" x14ac:dyDescent="0.15">
      <c r="A999" s="432">
        <v>1020000287</v>
      </c>
      <c r="B999" s="386" t="s">
        <v>12005</v>
      </c>
      <c r="C999" s="387" t="s">
        <v>17143</v>
      </c>
      <c r="D999" s="149" t="s">
        <v>13893</v>
      </c>
      <c r="E999" s="153"/>
      <c r="F999" s="153"/>
      <c r="G999" s="388">
        <f>COUNTIF(H999:AL999,"*")</f>
        <v>4</v>
      </c>
      <c r="H999" s="397" t="s">
        <v>13614</v>
      </c>
      <c r="I999" s="397"/>
      <c r="J999" s="397"/>
      <c r="K999" s="397"/>
      <c r="L999" s="400"/>
      <c r="M999" s="400"/>
      <c r="N999" s="400"/>
      <c r="O999" s="400"/>
      <c r="P999" s="400"/>
      <c r="Q999" s="400"/>
      <c r="R999" s="400"/>
      <c r="S999" s="400"/>
      <c r="T999" s="400"/>
      <c r="U999" s="400"/>
      <c r="V999" s="400"/>
      <c r="W999" s="400"/>
      <c r="X999" s="400"/>
      <c r="Y999" s="398"/>
      <c r="Z999" s="399" t="s">
        <v>13618</v>
      </c>
      <c r="AA999" s="400" t="s">
        <v>13614</v>
      </c>
      <c r="AB999" s="400" t="s">
        <v>14989</v>
      </c>
      <c r="AC999" s="400"/>
      <c r="AD999" s="436"/>
      <c r="AE999" s="436"/>
      <c r="AF999" s="436"/>
      <c r="AG999" s="436"/>
      <c r="AH999" s="436"/>
      <c r="AI999" s="436"/>
      <c r="AJ999" s="436"/>
      <c r="AK999" s="436"/>
      <c r="AL999" s="401"/>
      <c r="AM999" s="481">
        <f>COUNTIF(AN999:DY999,"*")-1</f>
        <v>5</v>
      </c>
      <c r="AN999" s="394" t="s">
        <v>15184</v>
      </c>
      <c r="AO999" s="395" t="s">
        <v>15506</v>
      </c>
      <c r="AP999" s="395" t="s">
        <v>15212</v>
      </c>
      <c r="AQ999" s="395" t="s">
        <v>15466</v>
      </c>
      <c r="AR999" s="395" t="s">
        <v>13518</v>
      </c>
      <c r="AS999" s="395" t="s">
        <v>15751</v>
      </c>
      <c r="AT999" s="395"/>
      <c r="AU999" s="395"/>
      <c r="AV999" s="395"/>
      <c r="AW999" s="395"/>
      <c r="AX999" s="395"/>
      <c r="AY999" s="395"/>
      <c r="AZ999" s="395"/>
      <c r="BA999" s="395"/>
      <c r="BB999" s="395"/>
      <c r="BC999" s="395"/>
      <c r="BD999" s="395"/>
      <c r="BE999" s="395"/>
      <c r="BF999" s="395"/>
      <c r="BG999" s="395"/>
      <c r="BH999" s="395"/>
      <c r="BI999" s="395"/>
      <c r="BJ999" s="395"/>
      <c r="BK999" s="395"/>
      <c r="BL999" s="395"/>
      <c r="BM999" s="395"/>
      <c r="BN999" s="395"/>
      <c r="BO999" s="395"/>
      <c r="BP999" s="395"/>
      <c r="BQ999" s="396"/>
      <c r="BR999" s="396"/>
      <c r="BS999" s="396"/>
      <c r="BT999" s="396"/>
      <c r="BU999" s="396"/>
      <c r="BV999" s="396"/>
      <c r="BW999" s="396"/>
      <c r="BX999" s="396"/>
      <c r="BY999" s="396"/>
      <c r="BZ999" s="396"/>
      <c r="CA999" s="396"/>
      <c r="CB999" s="396"/>
      <c r="CC999" s="396"/>
      <c r="CD999" s="396"/>
      <c r="CE999" s="396"/>
      <c r="CF999" s="396"/>
      <c r="CG999" s="396"/>
      <c r="CH999" s="396"/>
      <c r="CI999" s="396"/>
      <c r="CJ999" s="396"/>
      <c r="CK999" s="396"/>
      <c r="CL999" s="396"/>
      <c r="CM999" s="396"/>
      <c r="CN999" s="396"/>
      <c r="CO999" s="396"/>
      <c r="CP999" s="396"/>
      <c r="CQ999" s="396"/>
      <c r="CR999" s="396"/>
      <c r="CS999" s="396"/>
      <c r="CT999" s="396"/>
      <c r="CU999" s="396"/>
      <c r="CV999" s="396"/>
      <c r="CW999" s="396"/>
      <c r="CX999" s="396"/>
      <c r="CY999" s="396"/>
      <c r="CZ999" s="396"/>
      <c r="DA999" s="396"/>
      <c r="DB999" s="396"/>
      <c r="DC999" s="396"/>
      <c r="DD999" s="396"/>
      <c r="DE999" s="396"/>
      <c r="DF999" s="396"/>
      <c r="DG999" s="396"/>
      <c r="DH999" s="396"/>
      <c r="DI999" s="396"/>
      <c r="DJ999" s="396"/>
      <c r="DK999" s="396"/>
      <c r="DL999" s="396"/>
      <c r="DM999" s="396"/>
      <c r="DN999" s="396"/>
      <c r="DO999" s="396"/>
      <c r="DP999" s="396"/>
      <c r="DQ999" s="396"/>
      <c r="DR999" s="396"/>
      <c r="DS999" s="396"/>
      <c r="DT999" s="396"/>
      <c r="DU999" s="396"/>
      <c r="DV999" s="396"/>
      <c r="DW999" s="396"/>
      <c r="DX999" s="396"/>
      <c r="DY999" s="396"/>
    </row>
    <row r="1000" spans="1:129" ht="27" customHeight="1" x14ac:dyDescent="0.15">
      <c r="A1000" s="432">
        <v>1020000751</v>
      </c>
      <c r="B1000" s="386" t="s">
        <v>12124</v>
      </c>
      <c r="C1000" s="387" t="s">
        <v>17673</v>
      </c>
      <c r="D1000" s="149" t="s">
        <v>14604</v>
      </c>
      <c r="E1000" s="149" t="s">
        <v>14741</v>
      </c>
      <c r="F1000" s="153" t="s">
        <v>14097</v>
      </c>
      <c r="G1000" s="388">
        <f>COUNTIF(H1000:AL1000,"*")</f>
        <v>3</v>
      </c>
      <c r="H1000" s="397" t="s">
        <v>13126</v>
      </c>
      <c r="I1000" s="397" t="s">
        <v>13024</v>
      </c>
      <c r="J1000" s="397"/>
      <c r="K1000" s="397"/>
      <c r="L1000" s="400"/>
      <c r="M1000" s="400"/>
      <c r="N1000" s="400"/>
      <c r="O1000" s="400"/>
      <c r="P1000" s="400"/>
      <c r="Q1000" s="400"/>
      <c r="R1000" s="400"/>
      <c r="S1000" s="400"/>
      <c r="T1000" s="400"/>
      <c r="U1000" s="400"/>
      <c r="V1000" s="400"/>
      <c r="W1000" s="400"/>
      <c r="X1000" s="400"/>
      <c r="Y1000" s="398"/>
      <c r="Z1000" s="399" t="s">
        <v>13214</v>
      </c>
      <c r="AA1000" s="400"/>
      <c r="AB1000" s="400"/>
      <c r="AC1000" s="400"/>
      <c r="AD1000" s="436"/>
      <c r="AE1000" s="436"/>
      <c r="AF1000" s="436"/>
      <c r="AG1000" s="436"/>
      <c r="AH1000" s="436"/>
      <c r="AI1000" s="436"/>
      <c r="AJ1000" s="436"/>
      <c r="AK1000" s="436"/>
      <c r="AL1000" s="401"/>
      <c r="AM1000" s="481">
        <f>COUNTIF(AN1000:DY1000,"*")-1</f>
        <v>6</v>
      </c>
      <c r="AN1000" s="394" t="s">
        <v>14998</v>
      </c>
      <c r="AO1000" s="395" t="s">
        <v>14999</v>
      </c>
      <c r="AP1000" s="395" t="s">
        <v>14952</v>
      </c>
      <c r="AQ1000" s="395" t="s">
        <v>13592</v>
      </c>
      <c r="AR1000" s="395" t="s">
        <v>14110</v>
      </c>
      <c r="AS1000" s="395" t="s">
        <v>15000</v>
      </c>
      <c r="AT1000" s="395" t="s">
        <v>15001</v>
      </c>
      <c r="AU1000" s="395"/>
      <c r="AV1000" s="395"/>
      <c r="AW1000" s="395"/>
      <c r="AX1000" s="395"/>
      <c r="AY1000" s="395"/>
      <c r="AZ1000" s="395"/>
      <c r="BA1000" s="395"/>
      <c r="BB1000" s="395"/>
      <c r="BC1000" s="395"/>
      <c r="BD1000" s="395"/>
      <c r="BE1000" s="395"/>
      <c r="BF1000" s="395"/>
      <c r="BG1000" s="395"/>
      <c r="BH1000" s="395"/>
      <c r="BI1000" s="395"/>
      <c r="BJ1000" s="395"/>
      <c r="BK1000" s="395"/>
      <c r="BL1000" s="395"/>
      <c r="BM1000" s="395"/>
      <c r="BN1000" s="395"/>
      <c r="BO1000" s="395"/>
      <c r="BP1000" s="395"/>
      <c r="BQ1000" s="396"/>
      <c r="BR1000" s="396"/>
      <c r="BS1000" s="396"/>
      <c r="BT1000" s="396"/>
      <c r="BU1000" s="396"/>
      <c r="BV1000" s="396"/>
      <c r="BW1000" s="396"/>
      <c r="BX1000" s="396"/>
      <c r="BY1000" s="396"/>
      <c r="BZ1000" s="396"/>
      <c r="CA1000" s="396"/>
      <c r="CB1000" s="396"/>
      <c r="CC1000" s="396"/>
      <c r="CD1000" s="396"/>
      <c r="CE1000" s="396"/>
      <c r="CF1000" s="396"/>
      <c r="CG1000" s="396"/>
      <c r="CH1000" s="396"/>
      <c r="CI1000" s="396"/>
      <c r="CJ1000" s="396"/>
      <c r="CK1000" s="396"/>
      <c r="CL1000" s="396"/>
      <c r="CM1000" s="396"/>
      <c r="CN1000" s="396"/>
      <c r="CO1000" s="396"/>
      <c r="CP1000" s="396"/>
      <c r="CQ1000" s="396"/>
      <c r="CR1000" s="396"/>
      <c r="CS1000" s="396"/>
      <c r="CT1000" s="396"/>
      <c r="CU1000" s="396"/>
      <c r="CV1000" s="396"/>
      <c r="CW1000" s="396"/>
      <c r="CX1000" s="396"/>
      <c r="CY1000" s="396"/>
      <c r="CZ1000" s="396"/>
      <c r="DA1000" s="396"/>
      <c r="DB1000" s="396"/>
      <c r="DC1000" s="396"/>
      <c r="DD1000" s="396"/>
      <c r="DE1000" s="396"/>
      <c r="DF1000" s="396"/>
      <c r="DG1000" s="396"/>
      <c r="DH1000" s="396"/>
      <c r="DI1000" s="396"/>
      <c r="DJ1000" s="396"/>
      <c r="DK1000" s="396"/>
      <c r="DL1000" s="396"/>
      <c r="DM1000" s="396"/>
      <c r="DN1000" s="396"/>
      <c r="DO1000" s="396"/>
      <c r="DP1000" s="396"/>
      <c r="DQ1000" s="396"/>
      <c r="DR1000" s="396"/>
      <c r="DS1000" s="396"/>
      <c r="DT1000" s="396"/>
      <c r="DU1000" s="396"/>
      <c r="DV1000" s="396"/>
      <c r="DW1000" s="396"/>
      <c r="DX1000" s="396"/>
      <c r="DY1000" s="396"/>
    </row>
    <row r="1001" spans="1:129" ht="27" customHeight="1" x14ac:dyDescent="0.15">
      <c r="A1001" s="432">
        <v>1020000742</v>
      </c>
      <c r="B1001" s="386" t="s">
        <v>12120</v>
      </c>
      <c r="C1001" s="387" t="s">
        <v>17420</v>
      </c>
      <c r="D1001" s="149" t="s">
        <v>14310</v>
      </c>
      <c r="E1001" s="153"/>
      <c r="F1001" s="153"/>
      <c r="G1001" s="388">
        <f>COUNTIF(H1001:AL1001,"*")</f>
        <v>4</v>
      </c>
      <c r="H1001" s="402" t="s">
        <v>14989</v>
      </c>
      <c r="I1001" s="402" t="s">
        <v>14851</v>
      </c>
      <c r="J1001" s="397"/>
      <c r="K1001" s="397"/>
      <c r="L1001" s="400"/>
      <c r="M1001" s="400"/>
      <c r="N1001" s="400"/>
      <c r="O1001" s="400"/>
      <c r="P1001" s="400"/>
      <c r="Q1001" s="400"/>
      <c r="R1001" s="400"/>
      <c r="S1001" s="400"/>
      <c r="T1001" s="400"/>
      <c r="U1001" s="400"/>
      <c r="V1001" s="400"/>
      <c r="W1001" s="400"/>
      <c r="X1001" s="400"/>
      <c r="Y1001" s="398"/>
      <c r="Z1001" s="403" t="s">
        <v>14989</v>
      </c>
      <c r="AA1001" s="404" t="s">
        <v>14865</v>
      </c>
      <c r="AB1001" s="400"/>
      <c r="AC1001" s="400"/>
      <c r="AD1001" s="436"/>
      <c r="AE1001" s="436"/>
      <c r="AF1001" s="436"/>
      <c r="AG1001" s="436"/>
      <c r="AH1001" s="436"/>
      <c r="AI1001" s="436"/>
      <c r="AJ1001" s="436"/>
      <c r="AK1001" s="436"/>
      <c r="AL1001" s="401"/>
      <c r="AM1001" s="481">
        <f>COUNTIF(AN1001:DY1001,"*")-2</f>
        <v>8</v>
      </c>
      <c r="AN1001" s="394" t="s">
        <v>15303</v>
      </c>
      <c r="AO1001" s="395" t="s">
        <v>15094</v>
      </c>
      <c r="AP1001" s="395" t="s">
        <v>15095</v>
      </c>
      <c r="AQ1001" s="395" t="s">
        <v>13514</v>
      </c>
      <c r="AR1001" s="395" t="s">
        <v>16500</v>
      </c>
      <c r="AS1001" s="395" t="s">
        <v>15086</v>
      </c>
      <c r="AT1001" s="395" t="s">
        <v>13515</v>
      </c>
      <c r="AU1001" s="395" t="s">
        <v>16500</v>
      </c>
      <c r="AV1001" s="395" t="s">
        <v>15090</v>
      </c>
      <c r="AW1001" s="395" t="s">
        <v>15258</v>
      </c>
      <c r="AX1001" s="395"/>
      <c r="AY1001" s="395"/>
      <c r="AZ1001" s="395"/>
      <c r="BA1001" s="395"/>
      <c r="BB1001" s="395"/>
      <c r="BC1001" s="395"/>
      <c r="BD1001" s="395"/>
      <c r="BE1001" s="395"/>
      <c r="BF1001" s="395"/>
      <c r="BG1001" s="395"/>
      <c r="BH1001" s="395"/>
      <c r="BI1001" s="395"/>
      <c r="BJ1001" s="395"/>
      <c r="BK1001" s="395"/>
      <c r="BL1001" s="395"/>
      <c r="BM1001" s="395"/>
      <c r="BN1001" s="395"/>
      <c r="BO1001" s="395"/>
      <c r="BP1001" s="395"/>
      <c r="BQ1001" s="396"/>
      <c r="BR1001" s="396"/>
      <c r="BS1001" s="396"/>
      <c r="BT1001" s="396"/>
      <c r="BU1001" s="396"/>
      <c r="BV1001" s="396"/>
      <c r="BW1001" s="396"/>
      <c r="BX1001" s="396"/>
      <c r="BY1001" s="396"/>
      <c r="BZ1001" s="396"/>
      <c r="CA1001" s="396"/>
      <c r="CB1001" s="396"/>
      <c r="CC1001" s="396"/>
      <c r="CD1001" s="396"/>
      <c r="CE1001" s="396"/>
      <c r="CF1001" s="396"/>
      <c r="CG1001" s="396"/>
      <c r="CH1001" s="396"/>
      <c r="CI1001" s="396"/>
      <c r="CJ1001" s="396"/>
      <c r="CK1001" s="396"/>
      <c r="CL1001" s="396"/>
      <c r="CM1001" s="396"/>
      <c r="CN1001" s="396"/>
      <c r="CO1001" s="396"/>
      <c r="CP1001" s="396"/>
      <c r="CQ1001" s="396"/>
      <c r="CR1001" s="396"/>
      <c r="CS1001" s="396"/>
      <c r="CT1001" s="396"/>
      <c r="CU1001" s="396"/>
      <c r="CV1001" s="396"/>
      <c r="CW1001" s="396"/>
      <c r="CX1001" s="396"/>
      <c r="CY1001" s="396"/>
      <c r="CZ1001" s="396"/>
      <c r="DA1001" s="396"/>
      <c r="DB1001" s="396"/>
      <c r="DC1001" s="396"/>
      <c r="DD1001" s="396"/>
      <c r="DE1001" s="396"/>
      <c r="DF1001" s="396"/>
      <c r="DG1001" s="396"/>
      <c r="DH1001" s="396"/>
      <c r="DI1001" s="396"/>
      <c r="DJ1001" s="396"/>
      <c r="DK1001" s="396"/>
      <c r="DL1001" s="396"/>
      <c r="DM1001" s="396"/>
      <c r="DN1001" s="396"/>
      <c r="DO1001" s="396"/>
      <c r="DP1001" s="396"/>
      <c r="DQ1001" s="396"/>
      <c r="DR1001" s="396"/>
      <c r="DS1001" s="396"/>
      <c r="DT1001" s="396"/>
      <c r="DU1001" s="396"/>
      <c r="DV1001" s="396"/>
      <c r="DW1001" s="396"/>
      <c r="DX1001" s="396"/>
      <c r="DY1001" s="396"/>
    </row>
    <row r="1002" spans="1:129" ht="27" customHeight="1" x14ac:dyDescent="0.15">
      <c r="A1002" s="432">
        <v>1030003139</v>
      </c>
      <c r="B1002" s="386" t="s">
        <v>12588</v>
      </c>
      <c r="C1002" s="387" t="s">
        <v>16871</v>
      </c>
      <c r="D1002" s="149" t="s">
        <v>13085</v>
      </c>
      <c r="E1002" s="149"/>
      <c r="F1002" s="149"/>
      <c r="G1002" s="388">
        <f>COUNTIF(H1002:AL1002,"*")</f>
        <v>2</v>
      </c>
      <c r="H1002" s="397"/>
      <c r="I1002" s="397"/>
      <c r="J1002" s="397"/>
      <c r="K1002" s="397"/>
      <c r="L1002" s="400"/>
      <c r="M1002" s="400"/>
      <c r="N1002" s="400"/>
      <c r="O1002" s="400"/>
      <c r="P1002" s="400"/>
      <c r="Q1002" s="400"/>
      <c r="R1002" s="400"/>
      <c r="S1002" s="400"/>
      <c r="T1002" s="400"/>
      <c r="U1002" s="400"/>
      <c r="V1002" s="400"/>
      <c r="W1002" s="400"/>
      <c r="X1002" s="400"/>
      <c r="Y1002" s="398"/>
      <c r="Z1002" s="403" t="s">
        <v>13327</v>
      </c>
      <c r="AA1002" s="404" t="s">
        <v>13328</v>
      </c>
      <c r="AB1002" s="400"/>
      <c r="AC1002" s="400"/>
      <c r="AD1002" s="436"/>
      <c r="AE1002" s="436"/>
      <c r="AF1002" s="436"/>
      <c r="AG1002" s="436"/>
      <c r="AH1002" s="436"/>
      <c r="AI1002" s="436"/>
      <c r="AJ1002" s="436"/>
      <c r="AK1002" s="436"/>
      <c r="AL1002" s="401"/>
      <c r="AM1002" s="481">
        <f>COUNTIF(AN1002:DY1002,"*")</f>
        <v>6</v>
      </c>
      <c r="AN1002" s="394" t="s">
        <v>15283</v>
      </c>
      <c r="AO1002" s="395" t="s">
        <v>15284</v>
      </c>
      <c r="AP1002" s="395" t="s">
        <v>16052</v>
      </c>
      <c r="AQ1002" s="395" t="s">
        <v>15349</v>
      </c>
      <c r="AR1002" s="395" t="s">
        <v>15845</v>
      </c>
      <c r="AS1002" s="395" t="s">
        <v>15350</v>
      </c>
      <c r="AT1002" s="395"/>
      <c r="AU1002" s="395"/>
      <c r="AV1002" s="395"/>
      <c r="AW1002" s="395"/>
      <c r="AX1002" s="395"/>
      <c r="AY1002" s="395"/>
      <c r="AZ1002" s="395"/>
      <c r="BA1002" s="395"/>
      <c r="BB1002" s="395"/>
      <c r="BC1002" s="395"/>
      <c r="BD1002" s="395"/>
      <c r="BE1002" s="395"/>
      <c r="BF1002" s="395"/>
      <c r="BG1002" s="395"/>
      <c r="BH1002" s="395"/>
      <c r="BI1002" s="395"/>
      <c r="BJ1002" s="395"/>
      <c r="BK1002" s="395"/>
      <c r="BL1002" s="395"/>
      <c r="BM1002" s="395"/>
      <c r="BN1002" s="395"/>
      <c r="BO1002" s="395"/>
      <c r="BP1002" s="395"/>
      <c r="BQ1002" s="396"/>
      <c r="BR1002" s="396"/>
      <c r="BS1002" s="396"/>
      <c r="BT1002" s="396"/>
      <c r="BU1002" s="396"/>
      <c r="BV1002" s="396"/>
      <c r="BW1002" s="396"/>
      <c r="BX1002" s="396"/>
      <c r="BY1002" s="396"/>
      <c r="BZ1002" s="396"/>
      <c r="CA1002" s="396"/>
      <c r="CB1002" s="396"/>
      <c r="CC1002" s="396"/>
      <c r="CD1002" s="396"/>
      <c r="CE1002" s="396"/>
      <c r="CF1002" s="396"/>
      <c r="CG1002" s="396"/>
      <c r="CH1002" s="396"/>
      <c r="CI1002" s="396"/>
      <c r="CJ1002" s="396"/>
      <c r="CK1002" s="396"/>
      <c r="CL1002" s="396"/>
      <c r="CM1002" s="396"/>
      <c r="CN1002" s="396"/>
      <c r="CO1002" s="396"/>
      <c r="CP1002" s="396"/>
      <c r="CQ1002" s="396"/>
      <c r="CR1002" s="396"/>
      <c r="CS1002" s="396"/>
      <c r="CT1002" s="396"/>
      <c r="CU1002" s="396"/>
      <c r="CV1002" s="396"/>
      <c r="CW1002" s="396"/>
      <c r="CX1002" s="396"/>
      <c r="CY1002" s="396"/>
      <c r="CZ1002" s="396"/>
      <c r="DA1002" s="396"/>
      <c r="DB1002" s="396"/>
      <c r="DC1002" s="396"/>
      <c r="DD1002" s="396"/>
      <c r="DE1002" s="396"/>
      <c r="DF1002" s="396"/>
      <c r="DG1002" s="396"/>
      <c r="DH1002" s="396"/>
      <c r="DI1002" s="396"/>
      <c r="DJ1002" s="396"/>
      <c r="DK1002" s="396"/>
      <c r="DL1002" s="396"/>
      <c r="DM1002" s="396"/>
      <c r="DN1002" s="396"/>
      <c r="DO1002" s="396"/>
      <c r="DP1002" s="396"/>
      <c r="DQ1002" s="396"/>
      <c r="DR1002" s="396"/>
      <c r="DS1002" s="396"/>
      <c r="DT1002" s="396"/>
      <c r="DU1002" s="396"/>
      <c r="DV1002" s="396"/>
      <c r="DW1002" s="396"/>
      <c r="DX1002" s="396"/>
      <c r="DY1002" s="396"/>
    </row>
    <row r="1003" spans="1:129" ht="27" customHeight="1" x14ac:dyDescent="0.15">
      <c r="A1003" s="432">
        <v>1020000195</v>
      </c>
      <c r="B1003" s="386" t="s">
        <v>18307</v>
      </c>
      <c r="C1003" s="387" t="s">
        <v>18308</v>
      </c>
      <c r="D1003" s="149" t="s">
        <v>18309</v>
      </c>
      <c r="E1003" s="153"/>
      <c r="F1003" s="153"/>
      <c r="G1003" s="388">
        <f>COUNTIF(H1003:AL1003,"*")</f>
        <v>2</v>
      </c>
      <c r="H1003" s="397" t="s">
        <v>15187</v>
      </c>
      <c r="I1003" s="397"/>
      <c r="J1003" s="397"/>
      <c r="K1003" s="397"/>
      <c r="L1003" s="400"/>
      <c r="M1003" s="400"/>
      <c r="N1003" s="400"/>
      <c r="O1003" s="400"/>
      <c r="P1003" s="400"/>
      <c r="Q1003" s="400"/>
      <c r="R1003" s="400"/>
      <c r="S1003" s="400"/>
      <c r="T1003" s="400"/>
      <c r="U1003" s="400"/>
      <c r="V1003" s="400"/>
      <c r="W1003" s="400"/>
      <c r="X1003" s="400"/>
      <c r="Y1003" s="398"/>
      <c r="Z1003" s="399" t="s">
        <v>13328</v>
      </c>
      <c r="AA1003" s="400"/>
      <c r="AB1003" s="400"/>
      <c r="AC1003" s="400"/>
      <c r="AD1003" s="436"/>
      <c r="AE1003" s="436"/>
      <c r="AF1003" s="436"/>
      <c r="AG1003" s="436"/>
      <c r="AH1003" s="436"/>
      <c r="AI1003" s="436"/>
      <c r="AJ1003" s="436"/>
      <c r="AK1003" s="436"/>
      <c r="AL1003" s="401"/>
      <c r="AM1003" s="481">
        <f>COUNTIF(AN1003:DY1003,"*")</f>
        <v>4</v>
      </c>
      <c r="AN1003" s="394" t="s">
        <v>15188</v>
      </c>
      <c r="AO1003" s="395" t="s">
        <v>15189</v>
      </c>
      <c r="AP1003" s="395" t="s">
        <v>14859</v>
      </c>
      <c r="AQ1003" s="395" t="s">
        <v>15672</v>
      </c>
      <c r="AR1003" s="395"/>
      <c r="AS1003" s="395"/>
      <c r="AT1003" s="395"/>
      <c r="AU1003" s="395"/>
      <c r="AV1003" s="395"/>
      <c r="AW1003" s="395"/>
      <c r="AX1003" s="395"/>
      <c r="AY1003" s="395"/>
      <c r="AZ1003" s="395"/>
      <c r="BA1003" s="395"/>
      <c r="BB1003" s="395"/>
      <c r="BC1003" s="395"/>
      <c r="BD1003" s="395"/>
      <c r="BE1003" s="395"/>
      <c r="BF1003" s="395"/>
      <c r="BG1003" s="395"/>
      <c r="BH1003" s="395"/>
      <c r="BI1003" s="395"/>
      <c r="BJ1003" s="395"/>
      <c r="BK1003" s="395"/>
      <c r="BL1003" s="395"/>
      <c r="BM1003" s="395"/>
      <c r="BN1003" s="395"/>
      <c r="BO1003" s="395"/>
      <c r="BP1003" s="395"/>
      <c r="BQ1003" s="396"/>
      <c r="BR1003" s="396"/>
      <c r="BS1003" s="396"/>
      <c r="BT1003" s="396"/>
      <c r="BU1003" s="396"/>
      <c r="BV1003" s="396"/>
      <c r="BW1003" s="396"/>
      <c r="BX1003" s="396"/>
      <c r="BY1003" s="396"/>
      <c r="BZ1003" s="396"/>
      <c r="CA1003" s="396"/>
      <c r="CB1003" s="396"/>
      <c r="CC1003" s="396"/>
      <c r="CD1003" s="396"/>
      <c r="CE1003" s="396"/>
      <c r="CF1003" s="396"/>
      <c r="CG1003" s="396"/>
      <c r="CH1003" s="396"/>
      <c r="CI1003" s="396"/>
      <c r="CJ1003" s="396"/>
      <c r="CK1003" s="396"/>
      <c r="CL1003" s="396"/>
      <c r="CM1003" s="396"/>
      <c r="CN1003" s="396"/>
      <c r="CO1003" s="396"/>
      <c r="CP1003" s="396"/>
      <c r="CQ1003" s="396"/>
      <c r="CR1003" s="396"/>
      <c r="CS1003" s="396"/>
      <c r="CT1003" s="396"/>
      <c r="CU1003" s="396"/>
      <c r="CV1003" s="396"/>
      <c r="CW1003" s="396"/>
      <c r="CX1003" s="396"/>
      <c r="CY1003" s="396"/>
      <c r="CZ1003" s="396"/>
      <c r="DA1003" s="396"/>
      <c r="DB1003" s="396"/>
      <c r="DC1003" s="396"/>
      <c r="DD1003" s="396"/>
      <c r="DE1003" s="396"/>
      <c r="DF1003" s="396"/>
      <c r="DG1003" s="396"/>
      <c r="DH1003" s="396"/>
      <c r="DI1003" s="396"/>
      <c r="DJ1003" s="396"/>
      <c r="DK1003" s="396"/>
      <c r="DL1003" s="396"/>
      <c r="DM1003" s="396"/>
      <c r="DN1003" s="396"/>
      <c r="DO1003" s="396"/>
      <c r="DP1003" s="396"/>
      <c r="DQ1003" s="396"/>
      <c r="DR1003" s="396"/>
      <c r="DS1003" s="396"/>
      <c r="DT1003" s="396"/>
      <c r="DU1003" s="396"/>
      <c r="DV1003" s="396"/>
      <c r="DW1003" s="396"/>
      <c r="DX1003" s="396"/>
      <c r="DY1003" s="396"/>
    </row>
    <row r="1004" spans="1:129" ht="27" customHeight="1" x14ac:dyDescent="0.15">
      <c r="A1004" s="432">
        <v>1020001846</v>
      </c>
      <c r="B1004" s="386" t="s">
        <v>12438</v>
      </c>
      <c r="C1004" s="387" t="s">
        <v>17374</v>
      </c>
      <c r="D1004" s="149" t="s">
        <v>14269</v>
      </c>
      <c r="E1004" s="153"/>
      <c r="F1004" s="153"/>
      <c r="G1004" s="388">
        <f>COUNTIF(H1004:AL1004,"*")</f>
        <v>5</v>
      </c>
      <c r="H1004" s="402" t="s">
        <v>13024</v>
      </c>
      <c r="I1004" s="402" t="s">
        <v>13109</v>
      </c>
      <c r="J1004" s="402" t="s">
        <v>13110</v>
      </c>
      <c r="K1004" s="402" t="s">
        <v>13025</v>
      </c>
      <c r="L1004" s="404" t="s">
        <v>15353</v>
      </c>
      <c r="M1004" s="404"/>
      <c r="N1004" s="404"/>
      <c r="O1004" s="404"/>
      <c r="P1004" s="404"/>
      <c r="Q1004" s="404"/>
      <c r="R1004" s="404"/>
      <c r="S1004" s="404"/>
      <c r="T1004" s="404"/>
      <c r="U1004" s="404"/>
      <c r="V1004" s="404"/>
      <c r="W1004" s="404"/>
      <c r="X1004" s="404"/>
      <c r="Y1004" s="409"/>
      <c r="Z1004" s="399"/>
      <c r="AA1004" s="400"/>
      <c r="AB1004" s="400"/>
      <c r="AC1004" s="400"/>
      <c r="AD1004" s="436"/>
      <c r="AE1004" s="436"/>
      <c r="AF1004" s="436"/>
      <c r="AG1004" s="436"/>
      <c r="AH1004" s="436"/>
      <c r="AI1004" s="436"/>
      <c r="AJ1004" s="436"/>
      <c r="AK1004" s="436"/>
      <c r="AL1004" s="401"/>
      <c r="AM1004" s="481">
        <f>COUNTIF(AN1004:DY1004,"*")-1</f>
        <v>12</v>
      </c>
      <c r="AN1004" s="394" t="s">
        <v>13940</v>
      </c>
      <c r="AO1004" s="395" t="s">
        <v>13941</v>
      </c>
      <c r="AP1004" s="395" t="s">
        <v>13942</v>
      </c>
      <c r="AQ1004" s="395" t="s">
        <v>16404</v>
      </c>
      <c r="AR1004" s="395" t="s">
        <v>14110</v>
      </c>
      <c r="AS1004" s="395" t="s">
        <v>16626</v>
      </c>
      <c r="AT1004" s="395" t="s">
        <v>13647</v>
      </c>
      <c r="AU1004" s="395" t="s">
        <v>14817</v>
      </c>
      <c r="AV1004" s="395" t="s">
        <v>13106</v>
      </c>
      <c r="AW1004" s="395" t="s">
        <v>14818</v>
      </c>
      <c r="AX1004" s="395" t="s">
        <v>13943</v>
      </c>
      <c r="AY1004" s="395" t="s">
        <v>13503</v>
      </c>
      <c r="AZ1004" s="395" t="s">
        <v>15035</v>
      </c>
      <c r="BA1004" s="395"/>
      <c r="BB1004" s="395"/>
      <c r="BC1004" s="395"/>
      <c r="BD1004" s="395"/>
      <c r="BE1004" s="395"/>
      <c r="BF1004" s="395"/>
      <c r="BG1004" s="395"/>
      <c r="BH1004" s="395"/>
      <c r="BI1004" s="395"/>
      <c r="BJ1004" s="395"/>
      <c r="BK1004" s="395"/>
      <c r="BL1004" s="395"/>
      <c r="BM1004" s="395"/>
      <c r="BN1004" s="395"/>
      <c r="BO1004" s="395"/>
      <c r="BP1004" s="395"/>
      <c r="BQ1004" s="396"/>
      <c r="BR1004" s="396"/>
      <c r="BS1004" s="396"/>
      <c r="BT1004" s="396"/>
      <c r="BU1004" s="396"/>
      <c r="BV1004" s="396"/>
      <c r="BW1004" s="396"/>
      <c r="BX1004" s="396"/>
      <c r="BY1004" s="396"/>
      <c r="BZ1004" s="396"/>
      <c r="CA1004" s="396"/>
      <c r="CB1004" s="396"/>
      <c r="CC1004" s="396"/>
      <c r="CD1004" s="396"/>
      <c r="CE1004" s="396"/>
      <c r="CF1004" s="396"/>
      <c r="CG1004" s="396"/>
      <c r="CH1004" s="396"/>
      <c r="CI1004" s="396"/>
      <c r="CJ1004" s="396"/>
      <c r="CK1004" s="396"/>
      <c r="CL1004" s="396"/>
      <c r="CM1004" s="396"/>
      <c r="CN1004" s="396"/>
      <c r="CO1004" s="396"/>
      <c r="CP1004" s="396"/>
      <c r="CQ1004" s="396"/>
      <c r="CR1004" s="396"/>
      <c r="CS1004" s="396"/>
      <c r="CT1004" s="396"/>
      <c r="CU1004" s="396"/>
      <c r="CV1004" s="396"/>
      <c r="CW1004" s="396"/>
      <c r="CX1004" s="396"/>
      <c r="CY1004" s="396"/>
      <c r="CZ1004" s="396"/>
      <c r="DA1004" s="396"/>
      <c r="DB1004" s="396"/>
      <c r="DC1004" s="396"/>
      <c r="DD1004" s="396"/>
      <c r="DE1004" s="396"/>
      <c r="DF1004" s="396"/>
      <c r="DG1004" s="396"/>
      <c r="DH1004" s="396"/>
      <c r="DI1004" s="396"/>
      <c r="DJ1004" s="396"/>
      <c r="DK1004" s="396"/>
      <c r="DL1004" s="396"/>
      <c r="DM1004" s="396"/>
      <c r="DN1004" s="396"/>
      <c r="DO1004" s="396"/>
      <c r="DP1004" s="396"/>
      <c r="DQ1004" s="396"/>
      <c r="DR1004" s="396"/>
      <c r="DS1004" s="396"/>
      <c r="DT1004" s="396"/>
      <c r="DU1004" s="396"/>
      <c r="DV1004" s="396"/>
      <c r="DW1004" s="396"/>
      <c r="DX1004" s="396"/>
      <c r="DY1004" s="396"/>
    </row>
    <row r="1005" spans="1:129" ht="27" customHeight="1" x14ac:dyDescent="0.15">
      <c r="A1005" s="484">
        <v>1020001788</v>
      </c>
      <c r="B1005" s="485" t="s">
        <v>19482</v>
      </c>
      <c r="C1005" s="486" t="s">
        <v>17638</v>
      </c>
      <c r="D1005" s="487" t="s">
        <v>14577</v>
      </c>
      <c r="E1005" s="487" t="s">
        <v>14725</v>
      </c>
      <c r="F1005" s="487" t="s">
        <v>12999</v>
      </c>
      <c r="G1005" s="489">
        <f>COUNTIF(H1005:AL1005,"*")</f>
        <v>2</v>
      </c>
      <c r="H1005" s="490" t="s">
        <v>13126</v>
      </c>
      <c r="I1005" s="490" t="s">
        <v>13024</v>
      </c>
      <c r="J1005" s="490"/>
      <c r="K1005" s="490"/>
      <c r="L1005" s="491"/>
      <c r="M1005" s="491"/>
      <c r="N1005" s="491"/>
      <c r="O1005" s="491"/>
      <c r="P1005" s="491"/>
      <c r="Q1005" s="491"/>
      <c r="R1005" s="491"/>
      <c r="S1005" s="491"/>
      <c r="T1005" s="491"/>
      <c r="U1005" s="491"/>
      <c r="V1005" s="491"/>
      <c r="W1005" s="491"/>
      <c r="X1005" s="491"/>
      <c r="Y1005" s="492"/>
      <c r="Z1005" s="493"/>
      <c r="AA1005" s="491"/>
      <c r="AB1005" s="491"/>
      <c r="AC1005" s="491"/>
      <c r="AD1005" s="494"/>
      <c r="AE1005" s="494"/>
      <c r="AF1005" s="494"/>
      <c r="AG1005" s="494"/>
      <c r="AH1005" s="494"/>
      <c r="AI1005" s="494"/>
      <c r="AJ1005" s="494"/>
      <c r="AK1005" s="494"/>
      <c r="AL1005" s="495"/>
      <c r="AM1005" s="496">
        <f>COUNTIF(AN1005:DY1005,"*")</f>
        <v>3</v>
      </c>
      <c r="AN1005" s="497" t="s">
        <v>13591</v>
      </c>
      <c r="AO1005" s="498" t="s">
        <v>13592</v>
      </c>
      <c r="AP1005" s="498" t="s">
        <v>13940</v>
      </c>
      <c r="AQ1005" s="498"/>
      <c r="AR1005" s="498"/>
      <c r="AS1005" s="498"/>
      <c r="AT1005" s="498"/>
      <c r="AU1005" s="498"/>
      <c r="AV1005" s="498"/>
      <c r="AW1005" s="498"/>
      <c r="AX1005" s="498"/>
      <c r="AY1005" s="498"/>
      <c r="AZ1005" s="498"/>
      <c r="BA1005" s="498"/>
      <c r="BB1005" s="498"/>
      <c r="BC1005" s="498"/>
      <c r="BD1005" s="498"/>
      <c r="BE1005" s="498"/>
      <c r="BF1005" s="498"/>
      <c r="BG1005" s="498"/>
      <c r="BH1005" s="498"/>
      <c r="BI1005" s="498"/>
      <c r="BJ1005" s="498"/>
      <c r="BK1005" s="498"/>
      <c r="BL1005" s="498"/>
      <c r="BM1005" s="498"/>
      <c r="BN1005" s="498"/>
      <c r="BO1005" s="498"/>
      <c r="BP1005" s="498"/>
      <c r="BQ1005" s="500"/>
      <c r="BR1005" s="500"/>
      <c r="BS1005" s="500"/>
      <c r="BT1005" s="500"/>
      <c r="BU1005" s="500"/>
      <c r="BV1005" s="500"/>
      <c r="BW1005" s="500"/>
      <c r="BX1005" s="500"/>
      <c r="BY1005" s="500"/>
      <c r="BZ1005" s="500"/>
      <c r="CA1005" s="500"/>
      <c r="CB1005" s="500"/>
      <c r="CC1005" s="500"/>
      <c r="CD1005" s="500"/>
      <c r="CE1005" s="500"/>
      <c r="CF1005" s="500"/>
      <c r="CG1005" s="500"/>
      <c r="CH1005" s="500"/>
      <c r="CI1005" s="500"/>
      <c r="CJ1005" s="500"/>
      <c r="CK1005" s="500"/>
      <c r="CL1005" s="500"/>
      <c r="CM1005" s="500"/>
      <c r="CN1005" s="500"/>
      <c r="CO1005" s="500"/>
      <c r="CP1005" s="500"/>
      <c r="CQ1005" s="500"/>
      <c r="CR1005" s="500"/>
      <c r="CS1005" s="500"/>
      <c r="CT1005" s="500"/>
      <c r="CU1005" s="500"/>
      <c r="CV1005" s="500"/>
      <c r="CW1005" s="500"/>
      <c r="CX1005" s="500"/>
      <c r="CY1005" s="500"/>
      <c r="CZ1005" s="500"/>
      <c r="DA1005" s="500"/>
      <c r="DB1005" s="500"/>
      <c r="DC1005" s="500"/>
      <c r="DD1005" s="500"/>
      <c r="DE1005" s="500"/>
      <c r="DF1005" s="500"/>
      <c r="DG1005" s="500"/>
      <c r="DH1005" s="500"/>
      <c r="DI1005" s="500"/>
      <c r="DJ1005" s="500"/>
      <c r="DK1005" s="500"/>
      <c r="DL1005" s="500"/>
      <c r="DM1005" s="500"/>
      <c r="DN1005" s="500"/>
      <c r="DO1005" s="500"/>
      <c r="DP1005" s="500"/>
      <c r="DQ1005" s="500"/>
      <c r="DR1005" s="500"/>
      <c r="DS1005" s="500"/>
      <c r="DT1005" s="500"/>
      <c r="DU1005" s="500"/>
      <c r="DV1005" s="500"/>
      <c r="DW1005" s="500"/>
      <c r="DX1005" s="500"/>
      <c r="DY1005" s="500"/>
    </row>
    <row r="1006" spans="1:129" ht="27" customHeight="1" x14ac:dyDescent="0.15">
      <c r="A1006" s="432">
        <v>1020001334</v>
      </c>
      <c r="B1006" s="386" t="s">
        <v>12281</v>
      </c>
      <c r="C1006" s="387" t="s">
        <v>17121</v>
      </c>
      <c r="D1006" s="149" t="s">
        <v>13847</v>
      </c>
      <c r="E1006" s="153"/>
      <c r="F1006" s="153"/>
      <c r="G1006" s="388">
        <f>COUNTIF(H1006:AL1006,"*")</f>
        <v>5</v>
      </c>
      <c r="H1006" s="397" t="s">
        <v>13442</v>
      </c>
      <c r="I1006" s="397" t="s">
        <v>13123</v>
      </c>
      <c r="J1006" s="397" t="s">
        <v>13124</v>
      </c>
      <c r="K1006" s="397"/>
      <c r="L1006" s="400"/>
      <c r="M1006" s="400"/>
      <c r="N1006" s="400"/>
      <c r="O1006" s="400"/>
      <c r="P1006" s="400"/>
      <c r="Q1006" s="400"/>
      <c r="R1006" s="400"/>
      <c r="S1006" s="400"/>
      <c r="T1006" s="400"/>
      <c r="U1006" s="400"/>
      <c r="V1006" s="400"/>
      <c r="W1006" s="400"/>
      <c r="X1006" s="400"/>
      <c r="Y1006" s="398"/>
      <c r="Z1006" s="399" t="s">
        <v>13126</v>
      </c>
      <c r="AA1006" s="400" t="s">
        <v>13110</v>
      </c>
      <c r="AB1006" s="400"/>
      <c r="AC1006" s="400"/>
      <c r="AD1006" s="436"/>
      <c r="AE1006" s="436"/>
      <c r="AF1006" s="436"/>
      <c r="AG1006" s="436"/>
      <c r="AH1006" s="436"/>
      <c r="AI1006" s="436"/>
      <c r="AJ1006" s="436"/>
      <c r="AK1006" s="436"/>
      <c r="AL1006" s="401"/>
      <c r="AM1006" s="481">
        <f>COUNTIF(AN1006:DY1006,"*")-1</f>
        <v>13</v>
      </c>
      <c r="AN1006" s="394" t="s">
        <v>15301</v>
      </c>
      <c r="AO1006" s="395" t="s">
        <v>13022</v>
      </c>
      <c r="AP1006" s="395" t="s">
        <v>13023</v>
      </c>
      <c r="AQ1006" s="395" t="s">
        <v>13127</v>
      </c>
      <c r="AR1006" s="395" t="s">
        <v>13128</v>
      </c>
      <c r="AS1006" s="395" t="s">
        <v>13129</v>
      </c>
      <c r="AT1006" s="395" t="s">
        <v>13130</v>
      </c>
      <c r="AU1006" s="395" t="s">
        <v>13131</v>
      </c>
      <c r="AV1006" s="395" t="s">
        <v>13527</v>
      </c>
      <c r="AW1006" s="395" t="s">
        <v>13134</v>
      </c>
      <c r="AX1006" s="395" t="s">
        <v>13400</v>
      </c>
      <c r="AY1006" s="395" t="s">
        <v>13135</v>
      </c>
      <c r="AZ1006" s="395" t="s">
        <v>13303</v>
      </c>
      <c r="BA1006" s="395" t="s">
        <v>15962</v>
      </c>
      <c r="BB1006" s="395"/>
      <c r="BC1006" s="395"/>
      <c r="BD1006" s="395"/>
      <c r="BE1006" s="395"/>
      <c r="BF1006" s="395"/>
      <c r="BG1006" s="395"/>
      <c r="BH1006" s="395"/>
      <c r="BI1006" s="395"/>
      <c r="BJ1006" s="395"/>
      <c r="BK1006" s="395"/>
      <c r="BL1006" s="395"/>
      <c r="BM1006" s="395"/>
      <c r="BN1006" s="395"/>
      <c r="BO1006" s="395"/>
      <c r="BP1006" s="395"/>
      <c r="BQ1006" s="396"/>
      <c r="BR1006" s="396"/>
      <c r="BS1006" s="396"/>
      <c r="BT1006" s="396"/>
      <c r="BU1006" s="396"/>
      <c r="BV1006" s="396"/>
      <c r="BW1006" s="396"/>
      <c r="BX1006" s="396"/>
      <c r="BY1006" s="396"/>
      <c r="BZ1006" s="396"/>
      <c r="CA1006" s="396"/>
      <c r="CB1006" s="396"/>
      <c r="CC1006" s="396"/>
      <c r="CD1006" s="396"/>
      <c r="CE1006" s="396"/>
      <c r="CF1006" s="396"/>
      <c r="CG1006" s="396"/>
      <c r="CH1006" s="396"/>
      <c r="CI1006" s="396"/>
      <c r="CJ1006" s="396"/>
      <c r="CK1006" s="396"/>
      <c r="CL1006" s="396"/>
      <c r="CM1006" s="396"/>
      <c r="CN1006" s="396"/>
      <c r="CO1006" s="396"/>
      <c r="CP1006" s="396"/>
      <c r="CQ1006" s="396"/>
      <c r="CR1006" s="396"/>
      <c r="CS1006" s="396"/>
      <c r="CT1006" s="396"/>
      <c r="CU1006" s="396"/>
      <c r="CV1006" s="396"/>
      <c r="CW1006" s="396"/>
      <c r="CX1006" s="396"/>
      <c r="CY1006" s="396"/>
      <c r="CZ1006" s="396"/>
      <c r="DA1006" s="396"/>
      <c r="DB1006" s="396"/>
      <c r="DC1006" s="396"/>
      <c r="DD1006" s="396"/>
      <c r="DE1006" s="396"/>
      <c r="DF1006" s="396"/>
      <c r="DG1006" s="396"/>
      <c r="DH1006" s="396"/>
      <c r="DI1006" s="396"/>
      <c r="DJ1006" s="396"/>
      <c r="DK1006" s="396"/>
      <c r="DL1006" s="396"/>
      <c r="DM1006" s="396"/>
      <c r="DN1006" s="396"/>
      <c r="DO1006" s="396"/>
      <c r="DP1006" s="396"/>
      <c r="DQ1006" s="396"/>
      <c r="DR1006" s="396"/>
      <c r="DS1006" s="396"/>
      <c r="DT1006" s="396"/>
      <c r="DU1006" s="396"/>
      <c r="DV1006" s="396"/>
      <c r="DW1006" s="396"/>
      <c r="DX1006" s="396"/>
      <c r="DY1006" s="396"/>
    </row>
    <row r="1007" spans="1:129" ht="27" customHeight="1" x14ac:dyDescent="0.15">
      <c r="A1007" s="432">
        <v>1020001887</v>
      </c>
      <c r="B1007" s="386" t="s">
        <v>12457</v>
      </c>
      <c r="C1007" s="387" t="s">
        <v>16937</v>
      </c>
      <c r="D1007" s="149" t="s">
        <v>13311</v>
      </c>
      <c r="E1007" s="153"/>
      <c r="F1007" s="153"/>
      <c r="G1007" s="388">
        <f>COUNTIF(H1007:AL1007,"*")</f>
        <v>5</v>
      </c>
      <c r="H1007" s="397" t="s">
        <v>13109</v>
      </c>
      <c r="I1007" s="397" t="s">
        <v>13110</v>
      </c>
      <c r="J1007" s="397" t="s">
        <v>13112</v>
      </c>
      <c r="K1007" s="397" t="s">
        <v>13286</v>
      </c>
      <c r="L1007" s="400"/>
      <c r="M1007" s="400"/>
      <c r="N1007" s="400"/>
      <c r="O1007" s="400"/>
      <c r="P1007" s="400"/>
      <c r="Q1007" s="400"/>
      <c r="R1007" s="400"/>
      <c r="S1007" s="400"/>
      <c r="T1007" s="400"/>
      <c r="U1007" s="400"/>
      <c r="V1007" s="400"/>
      <c r="W1007" s="400"/>
      <c r="X1007" s="400"/>
      <c r="Y1007" s="398"/>
      <c r="Z1007" s="399" t="s">
        <v>13110</v>
      </c>
      <c r="AA1007" s="400"/>
      <c r="AB1007" s="400"/>
      <c r="AC1007" s="400"/>
      <c r="AD1007" s="436"/>
      <c r="AE1007" s="436"/>
      <c r="AF1007" s="436"/>
      <c r="AG1007" s="436"/>
      <c r="AH1007" s="436"/>
      <c r="AI1007" s="436"/>
      <c r="AJ1007" s="436"/>
      <c r="AK1007" s="436"/>
      <c r="AL1007" s="401"/>
      <c r="AM1007" s="481">
        <f>COUNTIF(AN1007:DY1007,"*")-3</f>
        <v>12</v>
      </c>
      <c r="AN1007" s="394" t="s">
        <v>13349</v>
      </c>
      <c r="AO1007" s="395" t="s">
        <v>13295</v>
      </c>
      <c r="AP1007" s="395" t="s">
        <v>13289</v>
      </c>
      <c r="AQ1007" s="395" t="s">
        <v>13337</v>
      </c>
      <c r="AR1007" s="395" t="s">
        <v>15410</v>
      </c>
      <c r="AS1007" s="395" t="s">
        <v>13140</v>
      </c>
      <c r="AT1007" s="395" t="s">
        <v>13290</v>
      </c>
      <c r="AU1007" s="395" t="s">
        <v>13411</v>
      </c>
      <c r="AV1007" s="395" t="s">
        <v>15411</v>
      </c>
      <c r="AW1007" s="395" t="s">
        <v>14841</v>
      </c>
      <c r="AX1007" s="395" t="s">
        <v>15412</v>
      </c>
      <c r="AY1007" s="395" t="s">
        <v>13293</v>
      </c>
      <c r="AZ1007" s="395" t="s">
        <v>13635</v>
      </c>
      <c r="BA1007" s="395" t="s">
        <v>15413</v>
      </c>
      <c r="BB1007" s="395" t="s">
        <v>13302</v>
      </c>
      <c r="BC1007" s="395"/>
      <c r="BD1007" s="395"/>
      <c r="BE1007" s="395"/>
      <c r="BF1007" s="395"/>
      <c r="BG1007" s="395"/>
      <c r="BH1007" s="395"/>
      <c r="BI1007" s="395"/>
      <c r="BJ1007" s="395"/>
      <c r="BK1007" s="395"/>
      <c r="BL1007" s="395"/>
      <c r="BM1007" s="395"/>
      <c r="BN1007" s="395"/>
      <c r="BO1007" s="395"/>
      <c r="BP1007" s="395"/>
      <c r="BQ1007" s="396"/>
      <c r="BR1007" s="396"/>
      <c r="BS1007" s="396"/>
      <c r="BT1007" s="396"/>
      <c r="BU1007" s="396"/>
      <c r="BV1007" s="396"/>
      <c r="BW1007" s="396"/>
      <c r="BX1007" s="396"/>
      <c r="BY1007" s="396"/>
      <c r="BZ1007" s="396"/>
      <c r="CA1007" s="396"/>
      <c r="CB1007" s="396"/>
      <c r="CC1007" s="396"/>
      <c r="CD1007" s="396"/>
      <c r="CE1007" s="396"/>
      <c r="CF1007" s="396"/>
      <c r="CG1007" s="396"/>
      <c r="CH1007" s="396"/>
      <c r="CI1007" s="396"/>
      <c r="CJ1007" s="396"/>
      <c r="CK1007" s="396"/>
      <c r="CL1007" s="396"/>
      <c r="CM1007" s="396"/>
      <c r="CN1007" s="396"/>
      <c r="CO1007" s="396"/>
      <c r="CP1007" s="396"/>
      <c r="CQ1007" s="396"/>
      <c r="CR1007" s="396"/>
      <c r="CS1007" s="396"/>
      <c r="CT1007" s="396"/>
      <c r="CU1007" s="396"/>
      <c r="CV1007" s="396"/>
      <c r="CW1007" s="396"/>
      <c r="CX1007" s="396"/>
      <c r="CY1007" s="396"/>
      <c r="CZ1007" s="396"/>
      <c r="DA1007" s="396"/>
      <c r="DB1007" s="396"/>
      <c r="DC1007" s="396"/>
      <c r="DD1007" s="396"/>
      <c r="DE1007" s="396"/>
      <c r="DF1007" s="396"/>
      <c r="DG1007" s="396"/>
      <c r="DH1007" s="396"/>
      <c r="DI1007" s="396"/>
      <c r="DJ1007" s="396"/>
      <c r="DK1007" s="396"/>
      <c r="DL1007" s="396"/>
      <c r="DM1007" s="396"/>
      <c r="DN1007" s="396"/>
      <c r="DO1007" s="396"/>
      <c r="DP1007" s="396"/>
      <c r="DQ1007" s="396"/>
      <c r="DR1007" s="396"/>
      <c r="DS1007" s="396"/>
      <c r="DT1007" s="396"/>
      <c r="DU1007" s="396"/>
      <c r="DV1007" s="396"/>
      <c r="DW1007" s="396"/>
      <c r="DX1007" s="396"/>
      <c r="DY1007" s="396"/>
    </row>
    <row r="1008" spans="1:129" ht="27" customHeight="1" x14ac:dyDescent="0.15">
      <c r="A1008" s="432">
        <v>1020000020</v>
      </c>
      <c r="B1008" s="386" t="s">
        <v>11817</v>
      </c>
      <c r="C1008" s="387" t="s">
        <v>16713</v>
      </c>
      <c r="D1008" s="149" t="s">
        <v>12752</v>
      </c>
      <c r="E1008" s="149"/>
      <c r="F1008" s="153"/>
      <c r="G1008" s="388">
        <f>COUNTIF(H1008:AL1008,"*")</f>
        <v>1</v>
      </c>
      <c r="H1008" s="402" t="s">
        <v>13109</v>
      </c>
      <c r="I1008" s="397"/>
      <c r="J1008" s="397"/>
      <c r="K1008" s="397"/>
      <c r="L1008" s="400"/>
      <c r="M1008" s="400"/>
      <c r="N1008" s="400"/>
      <c r="O1008" s="400"/>
      <c r="P1008" s="400"/>
      <c r="Q1008" s="400"/>
      <c r="R1008" s="400"/>
      <c r="S1008" s="400"/>
      <c r="T1008" s="400"/>
      <c r="U1008" s="400"/>
      <c r="V1008" s="400"/>
      <c r="W1008" s="400"/>
      <c r="X1008" s="400"/>
      <c r="Y1008" s="398"/>
      <c r="Z1008" s="399"/>
      <c r="AA1008" s="400"/>
      <c r="AB1008" s="400"/>
      <c r="AC1008" s="400"/>
      <c r="AD1008" s="436"/>
      <c r="AE1008" s="436"/>
      <c r="AF1008" s="436"/>
      <c r="AG1008" s="436"/>
      <c r="AH1008" s="436"/>
      <c r="AI1008" s="436"/>
      <c r="AJ1008" s="436"/>
      <c r="AK1008" s="436"/>
      <c r="AL1008" s="401"/>
      <c r="AM1008" s="481">
        <f>COUNTIF(AN1008:DY1008,"*")-1</f>
        <v>2</v>
      </c>
      <c r="AN1008" s="394" t="s">
        <v>13105</v>
      </c>
      <c r="AO1008" s="395" t="s">
        <v>15458</v>
      </c>
      <c r="AP1008" s="395" t="s">
        <v>15651</v>
      </c>
      <c r="AQ1008" s="395"/>
      <c r="AR1008" s="395"/>
      <c r="AS1008" s="395"/>
      <c r="AT1008" s="395"/>
      <c r="AU1008" s="395"/>
      <c r="AV1008" s="395"/>
      <c r="AW1008" s="395"/>
      <c r="AX1008" s="395"/>
      <c r="AY1008" s="395"/>
      <c r="AZ1008" s="395"/>
      <c r="BA1008" s="395"/>
      <c r="BB1008" s="395"/>
      <c r="BC1008" s="395"/>
      <c r="BD1008" s="395"/>
      <c r="BE1008" s="395"/>
      <c r="BF1008" s="395"/>
      <c r="BG1008" s="395"/>
      <c r="BH1008" s="395"/>
      <c r="BI1008" s="395"/>
      <c r="BJ1008" s="395"/>
      <c r="BK1008" s="395"/>
      <c r="BL1008" s="395"/>
      <c r="BM1008" s="395"/>
      <c r="BN1008" s="395"/>
      <c r="BO1008" s="395"/>
      <c r="BP1008" s="395"/>
      <c r="BQ1008" s="396"/>
      <c r="BR1008" s="396"/>
      <c r="BS1008" s="396"/>
      <c r="BT1008" s="396"/>
      <c r="BU1008" s="396"/>
      <c r="BV1008" s="396"/>
      <c r="BW1008" s="396"/>
      <c r="BX1008" s="396"/>
      <c r="BY1008" s="396"/>
      <c r="BZ1008" s="396"/>
      <c r="CA1008" s="396"/>
      <c r="CB1008" s="396"/>
      <c r="CC1008" s="396"/>
      <c r="CD1008" s="396"/>
      <c r="CE1008" s="396"/>
      <c r="CF1008" s="396"/>
      <c r="CG1008" s="396"/>
      <c r="CH1008" s="396"/>
      <c r="CI1008" s="396"/>
      <c r="CJ1008" s="396"/>
      <c r="CK1008" s="396"/>
      <c r="CL1008" s="396"/>
      <c r="CM1008" s="396"/>
      <c r="CN1008" s="396"/>
      <c r="CO1008" s="396"/>
      <c r="CP1008" s="396"/>
      <c r="CQ1008" s="396"/>
      <c r="CR1008" s="396"/>
      <c r="CS1008" s="396"/>
      <c r="CT1008" s="396"/>
      <c r="CU1008" s="396"/>
      <c r="CV1008" s="396"/>
      <c r="CW1008" s="396"/>
      <c r="CX1008" s="396"/>
      <c r="CY1008" s="396"/>
      <c r="CZ1008" s="396"/>
      <c r="DA1008" s="396"/>
      <c r="DB1008" s="396"/>
      <c r="DC1008" s="396"/>
      <c r="DD1008" s="396"/>
      <c r="DE1008" s="396"/>
      <c r="DF1008" s="396"/>
      <c r="DG1008" s="396"/>
      <c r="DH1008" s="396"/>
      <c r="DI1008" s="396"/>
      <c r="DJ1008" s="396"/>
      <c r="DK1008" s="396"/>
      <c r="DL1008" s="396"/>
      <c r="DM1008" s="396"/>
      <c r="DN1008" s="396"/>
      <c r="DO1008" s="396"/>
      <c r="DP1008" s="396"/>
      <c r="DQ1008" s="396"/>
      <c r="DR1008" s="396"/>
      <c r="DS1008" s="396"/>
      <c r="DT1008" s="396"/>
      <c r="DU1008" s="396"/>
      <c r="DV1008" s="396"/>
      <c r="DW1008" s="396"/>
      <c r="DX1008" s="396"/>
      <c r="DY1008" s="396"/>
    </row>
    <row r="1009" spans="1:129" ht="27" customHeight="1" x14ac:dyDescent="0.15">
      <c r="A1009" s="432">
        <v>1030002247</v>
      </c>
      <c r="B1009" s="386" t="s">
        <v>12557</v>
      </c>
      <c r="C1009" s="387" t="s">
        <v>17212</v>
      </c>
      <c r="D1009" s="149" t="s">
        <v>13996</v>
      </c>
      <c r="E1009" s="153"/>
      <c r="F1009" s="153"/>
      <c r="G1009" s="388">
        <f>COUNTIF(H1009:AL1009,"*")</f>
        <v>1</v>
      </c>
      <c r="H1009" s="397"/>
      <c r="I1009" s="397"/>
      <c r="J1009" s="397"/>
      <c r="K1009" s="397"/>
      <c r="L1009" s="400"/>
      <c r="M1009" s="400"/>
      <c r="N1009" s="400"/>
      <c r="O1009" s="400"/>
      <c r="P1009" s="400"/>
      <c r="Q1009" s="400"/>
      <c r="R1009" s="400"/>
      <c r="S1009" s="400"/>
      <c r="T1009" s="400"/>
      <c r="U1009" s="400"/>
      <c r="V1009" s="400"/>
      <c r="W1009" s="400"/>
      <c r="X1009" s="400"/>
      <c r="Y1009" s="398"/>
      <c r="Z1009" s="403" t="s">
        <v>14852</v>
      </c>
      <c r="AA1009" s="400"/>
      <c r="AB1009" s="400"/>
      <c r="AC1009" s="400"/>
      <c r="AD1009" s="436"/>
      <c r="AE1009" s="436"/>
      <c r="AF1009" s="436"/>
      <c r="AG1009" s="436"/>
      <c r="AH1009" s="436"/>
      <c r="AI1009" s="436"/>
      <c r="AJ1009" s="436"/>
      <c r="AK1009" s="436"/>
      <c r="AL1009" s="401"/>
      <c r="AM1009" s="481">
        <f>COUNTIF(AN1009:DY1009,"*")-1</f>
        <v>1</v>
      </c>
      <c r="AN1009" s="394" t="s">
        <v>15569</v>
      </c>
      <c r="AO1009" s="395" t="s">
        <v>16609</v>
      </c>
      <c r="AP1009" s="395"/>
      <c r="AQ1009" s="395"/>
      <c r="AR1009" s="395"/>
      <c r="AS1009" s="395"/>
      <c r="AT1009" s="395"/>
      <c r="AU1009" s="395"/>
      <c r="AV1009" s="395"/>
      <c r="AW1009" s="395"/>
      <c r="AX1009" s="395"/>
      <c r="AY1009" s="395"/>
      <c r="AZ1009" s="395"/>
      <c r="BA1009" s="395"/>
      <c r="BB1009" s="395"/>
      <c r="BC1009" s="395"/>
      <c r="BD1009" s="395"/>
      <c r="BE1009" s="395"/>
      <c r="BF1009" s="395"/>
      <c r="BG1009" s="395"/>
      <c r="BH1009" s="395"/>
      <c r="BI1009" s="395"/>
      <c r="BJ1009" s="395"/>
      <c r="BK1009" s="395"/>
      <c r="BL1009" s="395"/>
      <c r="BM1009" s="395"/>
      <c r="BN1009" s="395"/>
      <c r="BO1009" s="395"/>
      <c r="BP1009" s="395"/>
      <c r="BQ1009" s="396"/>
      <c r="BR1009" s="396"/>
      <c r="BS1009" s="396"/>
      <c r="BT1009" s="396"/>
      <c r="BU1009" s="396"/>
      <c r="BV1009" s="396"/>
      <c r="BW1009" s="396"/>
      <c r="BX1009" s="396"/>
      <c r="BY1009" s="396"/>
      <c r="BZ1009" s="396"/>
      <c r="CA1009" s="396"/>
      <c r="CB1009" s="396"/>
      <c r="CC1009" s="396"/>
      <c r="CD1009" s="396"/>
      <c r="CE1009" s="396"/>
      <c r="CF1009" s="396"/>
      <c r="CG1009" s="396"/>
      <c r="CH1009" s="396"/>
      <c r="CI1009" s="396"/>
      <c r="CJ1009" s="396"/>
      <c r="CK1009" s="396"/>
      <c r="CL1009" s="396"/>
      <c r="CM1009" s="396"/>
      <c r="CN1009" s="396"/>
      <c r="CO1009" s="396"/>
      <c r="CP1009" s="396"/>
      <c r="CQ1009" s="396"/>
      <c r="CR1009" s="396"/>
      <c r="CS1009" s="396"/>
      <c r="CT1009" s="396"/>
      <c r="CU1009" s="396"/>
      <c r="CV1009" s="396"/>
      <c r="CW1009" s="396"/>
      <c r="CX1009" s="396"/>
      <c r="CY1009" s="396"/>
      <c r="CZ1009" s="396"/>
      <c r="DA1009" s="396"/>
      <c r="DB1009" s="396"/>
      <c r="DC1009" s="396"/>
      <c r="DD1009" s="396"/>
      <c r="DE1009" s="396"/>
      <c r="DF1009" s="396"/>
      <c r="DG1009" s="396"/>
      <c r="DH1009" s="396"/>
      <c r="DI1009" s="396"/>
      <c r="DJ1009" s="396"/>
      <c r="DK1009" s="396"/>
      <c r="DL1009" s="396"/>
      <c r="DM1009" s="396"/>
      <c r="DN1009" s="396"/>
      <c r="DO1009" s="396"/>
      <c r="DP1009" s="396"/>
      <c r="DQ1009" s="396"/>
      <c r="DR1009" s="396"/>
      <c r="DS1009" s="396"/>
      <c r="DT1009" s="396"/>
      <c r="DU1009" s="396"/>
      <c r="DV1009" s="396"/>
      <c r="DW1009" s="396"/>
      <c r="DX1009" s="396"/>
      <c r="DY1009" s="396"/>
    </row>
    <row r="1010" spans="1:129" ht="27" customHeight="1" x14ac:dyDescent="0.15">
      <c r="A1010" s="432">
        <v>1020001582</v>
      </c>
      <c r="B1010" s="386" t="s">
        <v>12375</v>
      </c>
      <c r="C1010" s="387" t="s">
        <v>17583</v>
      </c>
      <c r="D1010" s="149" t="s">
        <v>14531</v>
      </c>
      <c r="E1010" s="149" t="s">
        <v>14236</v>
      </c>
      <c r="F1010" s="153" t="s">
        <v>14097</v>
      </c>
      <c r="G1010" s="388">
        <f>COUNTIF(H1010:AL1010,"*")</f>
        <v>5</v>
      </c>
      <c r="H1010" s="397" t="s">
        <v>14889</v>
      </c>
      <c r="I1010" s="397" t="s">
        <v>14865</v>
      </c>
      <c r="J1010" s="397" t="s">
        <v>14852</v>
      </c>
      <c r="K1010" s="397"/>
      <c r="L1010" s="400"/>
      <c r="M1010" s="400"/>
      <c r="N1010" s="400"/>
      <c r="O1010" s="400"/>
      <c r="P1010" s="400"/>
      <c r="Q1010" s="400"/>
      <c r="R1010" s="400"/>
      <c r="S1010" s="400"/>
      <c r="T1010" s="400"/>
      <c r="U1010" s="400"/>
      <c r="V1010" s="400"/>
      <c r="W1010" s="400"/>
      <c r="X1010" s="400"/>
      <c r="Y1010" s="398"/>
      <c r="Z1010" s="399" t="s">
        <v>14889</v>
      </c>
      <c r="AA1010" s="400" t="s">
        <v>14865</v>
      </c>
      <c r="AB1010" s="400"/>
      <c r="AC1010" s="400"/>
      <c r="AD1010" s="436"/>
      <c r="AE1010" s="436"/>
      <c r="AF1010" s="436"/>
      <c r="AG1010" s="436"/>
      <c r="AH1010" s="436"/>
      <c r="AI1010" s="436"/>
      <c r="AJ1010" s="436"/>
      <c r="AK1010" s="436"/>
      <c r="AL1010" s="401"/>
      <c r="AM1010" s="481">
        <f>COUNTIF(AN1010:DY1010,"*")</f>
        <v>9</v>
      </c>
      <c r="AN1010" s="394" t="s">
        <v>14891</v>
      </c>
      <c r="AO1010" s="395" t="s">
        <v>15256</v>
      </c>
      <c r="AP1010" s="395" t="s">
        <v>14902</v>
      </c>
      <c r="AQ1010" s="395" t="s">
        <v>14866</v>
      </c>
      <c r="AR1010" s="395" t="s">
        <v>14903</v>
      </c>
      <c r="AS1010" s="395" t="s">
        <v>14904</v>
      </c>
      <c r="AT1010" s="395" t="s">
        <v>14905</v>
      </c>
      <c r="AU1010" s="395" t="s">
        <v>15257</v>
      </c>
      <c r="AV1010" s="395" t="s">
        <v>15258</v>
      </c>
      <c r="AW1010" s="395"/>
      <c r="AX1010" s="395"/>
      <c r="AY1010" s="395"/>
      <c r="AZ1010" s="395"/>
      <c r="BA1010" s="395"/>
      <c r="BB1010" s="395"/>
      <c r="BC1010" s="395"/>
      <c r="BD1010" s="395"/>
      <c r="BE1010" s="395"/>
      <c r="BF1010" s="395"/>
      <c r="BG1010" s="395"/>
      <c r="BH1010" s="395"/>
      <c r="BI1010" s="395"/>
      <c r="BJ1010" s="395"/>
      <c r="BK1010" s="395"/>
      <c r="BL1010" s="395"/>
      <c r="BM1010" s="395"/>
      <c r="BN1010" s="395"/>
      <c r="BO1010" s="395"/>
      <c r="BP1010" s="395"/>
      <c r="BQ1010" s="396"/>
      <c r="BR1010" s="396"/>
      <c r="BS1010" s="396"/>
      <c r="BT1010" s="396"/>
      <c r="BU1010" s="396"/>
      <c r="BV1010" s="396"/>
      <c r="BW1010" s="396"/>
      <c r="BX1010" s="396"/>
      <c r="BY1010" s="396"/>
      <c r="BZ1010" s="396"/>
      <c r="CA1010" s="396"/>
      <c r="CB1010" s="396"/>
      <c r="CC1010" s="396"/>
      <c r="CD1010" s="396"/>
      <c r="CE1010" s="396"/>
      <c r="CF1010" s="396"/>
      <c r="CG1010" s="396"/>
      <c r="CH1010" s="396"/>
      <c r="CI1010" s="396"/>
      <c r="CJ1010" s="396"/>
      <c r="CK1010" s="396"/>
      <c r="CL1010" s="396"/>
      <c r="CM1010" s="396"/>
      <c r="CN1010" s="396"/>
      <c r="CO1010" s="396"/>
      <c r="CP1010" s="396"/>
      <c r="CQ1010" s="396"/>
      <c r="CR1010" s="396"/>
      <c r="CS1010" s="396"/>
      <c r="CT1010" s="396"/>
      <c r="CU1010" s="396"/>
      <c r="CV1010" s="396"/>
      <c r="CW1010" s="396"/>
      <c r="CX1010" s="396"/>
      <c r="CY1010" s="396"/>
      <c r="CZ1010" s="396"/>
      <c r="DA1010" s="396"/>
      <c r="DB1010" s="396"/>
      <c r="DC1010" s="396"/>
      <c r="DD1010" s="396"/>
      <c r="DE1010" s="396"/>
      <c r="DF1010" s="396"/>
      <c r="DG1010" s="396"/>
      <c r="DH1010" s="396"/>
      <c r="DI1010" s="396"/>
      <c r="DJ1010" s="396"/>
      <c r="DK1010" s="396"/>
      <c r="DL1010" s="396"/>
      <c r="DM1010" s="396"/>
      <c r="DN1010" s="396"/>
      <c r="DO1010" s="396"/>
      <c r="DP1010" s="396"/>
      <c r="DQ1010" s="396"/>
      <c r="DR1010" s="396"/>
      <c r="DS1010" s="396"/>
      <c r="DT1010" s="396"/>
      <c r="DU1010" s="396"/>
      <c r="DV1010" s="396"/>
      <c r="DW1010" s="396"/>
      <c r="DX1010" s="396"/>
      <c r="DY1010" s="396"/>
    </row>
    <row r="1011" spans="1:129" ht="27" customHeight="1" x14ac:dyDescent="0.15">
      <c r="A1011" s="432">
        <v>1020001259</v>
      </c>
      <c r="B1011" s="386" t="s">
        <v>14934</v>
      </c>
      <c r="C1011" s="387" t="s">
        <v>17287</v>
      </c>
      <c r="D1011" s="149" t="s">
        <v>14132</v>
      </c>
      <c r="E1011" s="149"/>
      <c r="F1011" s="149"/>
      <c r="G1011" s="388">
        <f>COUNTIF(H1011:AL1011,"*")</f>
        <v>5</v>
      </c>
      <c r="H1011" s="397" t="s">
        <v>13218</v>
      </c>
      <c r="I1011" s="397" t="s">
        <v>13224</v>
      </c>
      <c r="J1011" s="397" t="s">
        <v>13321</v>
      </c>
      <c r="K1011" s="397" t="s">
        <v>13389</v>
      </c>
      <c r="L1011" s="400" t="s">
        <v>13616</v>
      </c>
      <c r="M1011" s="400"/>
      <c r="N1011" s="400"/>
      <c r="O1011" s="400"/>
      <c r="P1011" s="400"/>
      <c r="Q1011" s="400"/>
      <c r="R1011" s="400"/>
      <c r="S1011" s="400"/>
      <c r="T1011" s="400"/>
      <c r="U1011" s="400"/>
      <c r="V1011" s="400"/>
      <c r="W1011" s="400"/>
      <c r="X1011" s="400"/>
      <c r="Y1011" s="398"/>
      <c r="Z1011" s="399"/>
      <c r="AA1011" s="400"/>
      <c r="AB1011" s="400"/>
      <c r="AC1011" s="400"/>
      <c r="AD1011" s="436"/>
      <c r="AE1011" s="436"/>
      <c r="AF1011" s="436"/>
      <c r="AG1011" s="436"/>
      <c r="AH1011" s="436"/>
      <c r="AI1011" s="436"/>
      <c r="AJ1011" s="436"/>
      <c r="AK1011" s="436"/>
      <c r="AL1011" s="401"/>
      <c r="AM1011" s="481">
        <f>COUNTIF(AN1011:DY1011,"*")-2</f>
        <v>12</v>
      </c>
      <c r="AN1011" s="394" t="s">
        <v>13219</v>
      </c>
      <c r="AO1011" s="395" t="s">
        <v>13220</v>
      </c>
      <c r="AP1011" s="395" t="s">
        <v>13304</v>
      </c>
      <c r="AQ1011" s="395" t="s">
        <v>13221</v>
      </c>
      <c r="AR1011" s="395" t="s">
        <v>13342</v>
      </c>
      <c r="AS1011" s="395" t="s">
        <v>13305</v>
      </c>
      <c r="AT1011" s="395" t="s">
        <v>13322</v>
      </c>
      <c r="AU1011" s="395" t="s">
        <v>14887</v>
      </c>
      <c r="AV1011" s="395" t="s">
        <v>13227</v>
      </c>
      <c r="AW1011" s="395" t="s">
        <v>13768</v>
      </c>
      <c r="AX1011" s="395" t="s">
        <v>13325</v>
      </c>
      <c r="AY1011" s="395" t="s">
        <v>13392</v>
      </c>
      <c r="AZ1011" s="395" t="s">
        <v>14254</v>
      </c>
      <c r="BA1011" s="395" t="s">
        <v>14888</v>
      </c>
      <c r="BB1011" s="395"/>
      <c r="BC1011" s="395"/>
      <c r="BD1011" s="395"/>
      <c r="BE1011" s="395"/>
      <c r="BF1011" s="395"/>
      <c r="BG1011" s="395"/>
      <c r="BH1011" s="395"/>
      <c r="BI1011" s="395"/>
      <c r="BJ1011" s="395"/>
      <c r="BK1011" s="395"/>
      <c r="BL1011" s="395"/>
      <c r="BM1011" s="395"/>
      <c r="BN1011" s="395"/>
      <c r="BO1011" s="395"/>
      <c r="BP1011" s="395"/>
      <c r="BQ1011" s="396"/>
      <c r="BR1011" s="396"/>
      <c r="BS1011" s="396"/>
      <c r="BT1011" s="396"/>
      <c r="BU1011" s="396"/>
      <c r="BV1011" s="396"/>
      <c r="BW1011" s="396"/>
      <c r="BX1011" s="396"/>
      <c r="BY1011" s="396"/>
      <c r="BZ1011" s="396"/>
      <c r="CA1011" s="396"/>
      <c r="CB1011" s="396"/>
      <c r="CC1011" s="396"/>
      <c r="CD1011" s="396"/>
      <c r="CE1011" s="396"/>
      <c r="CF1011" s="396"/>
      <c r="CG1011" s="396"/>
      <c r="CH1011" s="396"/>
      <c r="CI1011" s="396"/>
      <c r="CJ1011" s="396"/>
      <c r="CK1011" s="396"/>
      <c r="CL1011" s="396"/>
      <c r="CM1011" s="396"/>
      <c r="CN1011" s="396"/>
      <c r="CO1011" s="396"/>
      <c r="CP1011" s="396"/>
      <c r="CQ1011" s="396"/>
      <c r="CR1011" s="396"/>
      <c r="CS1011" s="396"/>
      <c r="CT1011" s="396"/>
      <c r="CU1011" s="396"/>
      <c r="CV1011" s="396"/>
      <c r="CW1011" s="396"/>
      <c r="CX1011" s="396"/>
      <c r="CY1011" s="396"/>
      <c r="CZ1011" s="396"/>
      <c r="DA1011" s="396"/>
      <c r="DB1011" s="396"/>
      <c r="DC1011" s="396"/>
      <c r="DD1011" s="396"/>
      <c r="DE1011" s="396"/>
      <c r="DF1011" s="396"/>
      <c r="DG1011" s="396"/>
      <c r="DH1011" s="396"/>
      <c r="DI1011" s="396"/>
      <c r="DJ1011" s="396"/>
      <c r="DK1011" s="396"/>
      <c r="DL1011" s="396"/>
      <c r="DM1011" s="396"/>
      <c r="DN1011" s="396"/>
      <c r="DO1011" s="396"/>
      <c r="DP1011" s="396"/>
      <c r="DQ1011" s="396"/>
      <c r="DR1011" s="396"/>
      <c r="DS1011" s="396"/>
      <c r="DT1011" s="396"/>
      <c r="DU1011" s="396"/>
      <c r="DV1011" s="396"/>
      <c r="DW1011" s="396"/>
      <c r="DX1011" s="396"/>
      <c r="DY1011" s="396"/>
    </row>
    <row r="1012" spans="1:129" ht="27" customHeight="1" x14ac:dyDescent="0.15">
      <c r="A1012" s="432">
        <v>1020000815</v>
      </c>
      <c r="B1012" s="386" t="s">
        <v>12145</v>
      </c>
      <c r="C1012" s="387" t="s">
        <v>17164</v>
      </c>
      <c r="D1012" s="149" t="s">
        <v>13910</v>
      </c>
      <c r="E1012" s="153" t="s">
        <v>13910</v>
      </c>
      <c r="F1012" s="153" t="s">
        <v>12989</v>
      </c>
      <c r="G1012" s="388">
        <f>COUNTIF(H1012:AL1012,"*")</f>
        <v>5</v>
      </c>
      <c r="H1012" s="397" t="s">
        <v>14989</v>
      </c>
      <c r="I1012" s="397" t="s">
        <v>14851</v>
      </c>
      <c r="J1012" s="397"/>
      <c r="K1012" s="397"/>
      <c r="L1012" s="400"/>
      <c r="M1012" s="400"/>
      <c r="N1012" s="400"/>
      <c r="O1012" s="400"/>
      <c r="P1012" s="400"/>
      <c r="Q1012" s="400"/>
      <c r="R1012" s="400"/>
      <c r="S1012" s="400"/>
      <c r="T1012" s="400"/>
      <c r="U1012" s="400"/>
      <c r="V1012" s="400"/>
      <c r="W1012" s="400"/>
      <c r="X1012" s="400"/>
      <c r="Y1012" s="398"/>
      <c r="Z1012" s="399" t="s">
        <v>14989</v>
      </c>
      <c r="AA1012" s="400" t="s">
        <v>14865</v>
      </c>
      <c r="AB1012" s="400" t="s">
        <v>15083</v>
      </c>
      <c r="AC1012" s="400"/>
      <c r="AD1012" s="436"/>
      <c r="AE1012" s="436"/>
      <c r="AF1012" s="436"/>
      <c r="AG1012" s="436"/>
      <c r="AH1012" s="436"/>
      <c r="AI1012" s="436"/>
      <c r="AJ1012" s="436"/>
      <c r="AK1012" s="436"/>
      <c r="AL1012" s="401"/>
      <c r="AM1012" s="481">
        <f>COUNTIF(AN1012:DY1012,"*")</f>
        <v>12</v>
      </c>
      <c r="AN1012" s="394" t="s">
        <v>15085</v>
      </c>
      <c r="AO1012" s="395" t="s">
        <v>15303</v>
      </c>
      <c r="AP1012" s="395" t="s">
        <v>15304</v>
      </c>
      <c r="AQ1012" s="395" t="s">
        <v>15094</v>
      </c>
      <c r="AR1012" s="395" t="s">
        <v>15095</v>
      </c>
      <c r="AS1012" s="395" t="s">
        <v>15097</v>
      </c>
      <c r="AT1012" s="395" t="s">
        <v>15086</v>
      </c>
      <c r="AU1012" s="395" t="s">
        <v>15087</v>
      </c>
      <c r="AV1012" s="395" t="s">
        <v>16050</v>
      </c>
      <c r="AW1012" s="395" t="s">
        <v>15772</v>
      </c>
      <c r="AX1012" s="395" t="s">
        <v>13519</v>
      </c>
      <c r="AY1012" s="395" t="s">
        <v>15360</v>
      </c>
      <c r="AZ1012" s="395"/>
      <c r="BA1012" s="395"/>
      <c r="BB1012" s="395"/>
      <c r="BC1012" s="395"/>
      <c r="BD1012" s="395"/>
      <c r="BE1012" s="395"/>
      <c r="BF1012" s="395"/>
      <c r="BG1012" s="395"/>
      <c r="BH1012" s="395"/>
      <c r="BI1012" s="395"/>
      <c r="BJ1012" s="395"/>
      <c r="BK1012" s="395"/>
      <c r="BL1012" s="395"/>
      <c r="BM1012" s="395"/>
      <c r="BN1012" s="395"/>
      <c r="BO1012" s="395"/>
      <c r="BP1012" s="395"/>
      <c r="BQ1012" s="396"/>
      <c r="BR1012" s="396"/>
      <c r="BS1012" s="396"/>
      <c r="BT1012" s="396"/>
      <c r="BU1012" s="396"/>
      <c r="BV1012" s="396"/>
      <c r="BW1012" s="396"/>
      <c r="BX1012" s="396"/>
      <c r="BY1012" s="396"/>
      <c r="BZ1012" s="396"/>
      <c r="CA1012" s="396"/>
      <c r="CB1012" s="396"/>
      <c r="CC1012" s="396"/>
      <c r="CD1012" s="396"/>
      <c r="CE1012" s="396"/>
      <c r="CF1012" s="396"/>
      <c r="CG1012" s="396"/>
      <c r="CH1012" s="396"/>
      <c r="CI1012" s="396"/>
      <c r="CJ1012" s="396"/>
      <c r="CK1012" s="396"/>
      <c r="CL1012" s="396"/>
      <c r="CM1012" s="396"/>
      <c r="CN1012" s="396"/>
      <c r="CO1012" s="396"/>
      <c r="CP1012" s="396"/>
      <c r="CQ1012" s="396"/>
      <c r="CR1012" s="396"/>
      <c r="CS1012" s="396"/>
      <c r="CT1012" s="396"/>
      <c r="CU1012" s="396"/>
      <c r="CV1012" s="396"/>
      <c r="CW1012" s="396"/>
      <c r="CX1012" s="396"/>
      <c r="CY1012" s="396"/>
      <c r="CZ1012" s="396"/>
      <c r="DA1012" s="396"/>
      <c r="DB1012" s="396"/>
      <c r="DC1012" s="396"/>
      <c r="DD1012" s="396"/>
      <c r="DE1012" s="396"/>
      <c r="DF1012" s="396"/>
      <c r="DG1012" s="396"/>
      <c r="DH1012" s="396"/>
      <c r="DI1012" s="396"/>
      <c r="DJ1012" s="396"/>
      <c r="DK1012" s="396"/>
      <c r="DL1012" s="396"/>
      <c r="DM1012" s="396"/>
      <c r="DN1012" s="396"/>
      <c r="DO1012" s="396"/>
      <c r="DP1012" s="396"/>
      <c r="DQ1012" s="396"/>
      <c r="DR1012" s="396"/>
      <c r="DS1012" s="396"/>
      <c r="DT1012" s="396"/>
      <c r="DU1012" s="396"/>
      <c r="DV1012" s="396"/>
      <c r="DW1012" s="396"/>
      <c r="DX1012" s="396"/>
      <c r="DY1012" s="396"/>
    </row>
    <row r="1013" spans="1:129" ht="27" customHeight="1" x14ac:dyDescent="0.15">
      <c r="A1013" s="432">
        <v>1030002216</v>
      </c>
      <c r="B1013" s="386" t="s">
        <v>11779</v>
      </c>
      <c r="C1013" s="387" t="s">
        <v>16729</v>
      </c>
      <c r="D1013" s="149" t="s">
        <v>12853</v>
      </c>
      <c r="E1013" s="153"/>
      <c r="F1013" s="153"/>
      <c r="G1013" s="388">
        <f>COUNTIF(H1013:AL1013,"*")</f>
        <v>1</v>
      </c>
      <c r="H1013" s="397"/>
      <c r="I1013" s="397"/>
      <c r="J1013" s="397"/>
      <c r="K1013" s="397"/>
      <c r="L1013" s="400"/>
      <c r="M1013" s="400"/>
      <c r="N1013" s="400"/>
      <c r="O1013" s="400"/>
      <c r="P1013" s="400"/>
      <c r="Q1013" s="400"/>
      <c r="R1013" s="400"/>
      <c r="S1013" s="400"/>
      <c r="T1013" s="400"/>
      <c r="U1013" s="400"/>
      <c r="V1013" s="400"/>
      <c r="W1013" s="400"/>
      <c r="X1013" s="400"/>
      <c r="Y1013" s="398"/>
      <c r="Z1013" s="403" t="s">
        <v>11794</v>
      </c>
      <c r="AA1013" s="400"/>
      <c r="AB1013" s="400"/>
      <c r="AC1013" s="400"/>
      <c r="AD1013" s="436"/>
      <c r="AE1013" s="436"/>
      <c r="AF1013" s="436"/>
      <c r="AG1013" s="436"/>
      <c r="AH1013" s="436"/>
      <c r="AI1013" s="436"/>
      <c r="AJ1013" s="436"/>
      <c r="AK1013" s="436"/>
      <c r="AL1013" s="401"/>
      <c r="AM1013" s="481">
        <f>COUNTIF(AN1013:DY1013,"*")-1</f>
        <v>2</v>
      </c>
      <c r="AN1013" s="394" t="s">
        <v>15157</v>
      </c>
      <c r="AO1013" s="395" t="s">
        <v>15467</v>
      </c>
      <c r="AP1013" s="395" t="s">
        <v>15718</v>
      </c>
      <c r="AQ1013" s="395"/>
      <c r="AR1013" s="395"/>
      <c r="AS1013" s="395"/>
      <c r="AT1013" s="395"/>
      <c r="AU1013" s="395"/>
      <c r="AV1013" s="395"/>
      <c r="AW1013" s="395"/>
      <c r="AX1013" s="395"/>
      <c r="AY1013" s="395"/>
      <c r="AZ1013" s="395"/>
      <c r="BA1013" s="395"/>
      <c r="BB1013" s="395"/>
      <c r="BC1013" s="395"/>
      <c r="BD1013" s="395"/>
      <c r="BE1013" s="395"/>
      <c r="BF1013" s="395"/>
      <c r="BG1013" s="395"/>
      <c r="BH1013" s="395"/>
      <c r="BI1013" s="395"/>
      <c r="BJ1013" s="395"/>
      <c r="BK1013" s="395"/>
      <c r="BL1013" s="395"/>
      <c r="BM1013" s="395"/>
      <c r="BN1013" s="395"/>
      <c r="BO1013" s="395"/>
      <c r="BP1013" s="395"/>
      <c r="BQ1013" s="396"/>
      <c r="BR1013" s="396"/>
      <c r="BS1013" s="396"/>
      <c r="BT1013" s="396"/>
      <c r="BU1013" s="396"/>
      <c r="BV1013" s="396"/>
      <c r="BW1013" s="396"/>
      <c r="BX1013" s="396"/>
      <c r="BY1013" s="396"/>
      <c r="BZ1013" s="396"/>
      <c r="CA1013" s="396"/>
      <c r="CB1013" s="396"/>
      <c r="CC1013" s="396"/>
      <c r="CD1013" s="396"/>
      <c r="CE1013" s="396"/>
      <c r="CF1013" s="396"/>
      <c r="CG1013" s="396"/>
      <c r="CH1013" s="396"/>
      <c r="CI1013" s="396"/>
      <c r="CJ1013" s="396"/>
      <c r="CK1013" s="396"/>
      <c r="CL1013" s="396"/>
      <c r="CM1013" s="396"/>
      <c r="CN1013" s="396"/>
      <c r="CO1013" s="396"/>
      <c r="CP1013" s="396"/>
      <c r="CQ1013" s="396"/>
      <c r="CR1013" s="396"/>
      <c r="CS1013" s="396"/>
      <c r="CT1013" s="396"/>
      <c r="CU1013" s="396"/>
      <c r="CV1013" s="396"/>
      <c r="CW1013" s="396"/>
      <c r="CX1013" s="396"/>
      <c r="CY1013" s="396"/>
      <c r="CZ1013" s="396"/>
      <c r="DA1013" s="396"/>
      <c r="DB1013" s="396"/>
      <c r="DC1013" s="396"/>
      <c r="DD1013" s="396"/>
      <c r="DE1013" s="396"/>
      <c r="DF1013" s="396"/>
      <c r="DG1013" s="396"/>
      <c r="DH1013" s="396"/>
      <c r="DI1013" s="396"/>
      <c r="DJ1013" s="396"/>
      <c r="DK1013" s="396"/>
      <c r="DL1013" s="396"/>
      <c r="DM1013" s="396"/>
      <c r="DN1013" s="396"/>
      <c r="DO1013" s="396"/>
      <c r="DP1013" s="396"/>
      <c r="DQ1013" s="396"/>
      <c r="DR1013" s="396"/>
      <c r="DS1013" s="396"/>
      <c r="DT1013" s="396"/>
      <c r="DU1013" s="396"/>
      <c r="DV1013" s="396"/>
      <c r="DW1013" s="396"/>
      <c r="DX1013" s="396"/>
      <c r="DY1013" s="396"/>
    </row>
    <row r="1014" spans="1:129" ht="27" customHeight="1" x14ac:dyDescent="0.15">
      <c r="A1014" s="432">
        <v>1020001892</v>
      </c>
      <c r="B1014" s="386" t="s">
        <v>11886</v>
      </c>
      <c r="C1014" s="387" t="s">
        <v>16708</v>
      </c>
      <c r="D1014" s="149" t="s">
        <v>12834</v>
      </c>
      <c r="E1014" s="153"/>
      <c r="F1014" s="153"/>
      <c r="G1014" s="388">
        <f>COUNTIF(H1014:AL1014,"*")</f>
        <v>2</v>
      </c>
      <c r="H1014" s="402" t="s">
        <v>13109</v>
      </c>
      <c r="I1014" s="402" t="s">
        <v>13145</v>
      </c>
      <c r="J1014" s="397"/>
      <c r="K1014" s="397"/>
      <c r="L1014" s="400"/>
      <c r="M1014" s="400"/>
      <c r="N1014" s="400"/>
      <c r="O1014" s="400"/>
      <c r="P1014" s="400"/>
      <c r="Q1014" s="400"/>
      <c r="R1014" s="400"/>
      <c r="S1014" s="400"/>
      <c r="T1014" s="400"/>
      <c r="U1014" s="400"/>
      <c r="V1014" s="400"/>
      <c r="W1014" s="400"/>
      <c r="X1014" s="400"/>
      <c r="Y1014" s="398"/>
      <c r="Z1014" s="399"/>
      <c r="AA1014" s="400"/>
      <c r="AB1014" s="400"/>
      <c r="AC1014" s="400"/>
      <c r="AD1014" s="436"/>
      <c r="AE1014" s="436"/>
      <c r="AF1014" s="436"/>
      <c r="AG1014" s="436"/>
      <c r="AH1014" s="436"/>
      <c r="AI1014" s="436"/>
      <c r="AJ1014" s="436"/>
      <c r="AK1014" s="436"/>
      <c r="AL1014" s="401"/>
      <c r="AM1014" s="481">
        <f>COUNTIF(AN1014:DY1014,"*")-1</f>
        <v>4</v>
      </c>
      <c r="AN1014" s="394" t="s">
        <v>14953</v>
      </c>
      <c r="AO1014" s="395" t="s">
        <v>15035</v>
      </c>
      <c r="AP1014" s="395" t="s">
        <v>13144</v>
      </c>
      <c r="AQ1014" s="395" t="s">
        <v>13645</v>
      </c>
      <c r="AR1014" s="395" t="s">
        <v>15633</v>
      </c>
      <c r="AS1014" s="395"/>
      <c r="AT1014" s="395"/>
      <c r="AU1014" s="395"/>
      <c r="AV1014" s="395"/>
      <c r="AW1014" s="395"/>
      <c r="AX1014" s="395"/>
      <c r="AY1014" s="395"/>
      <c r="AZ1014" s="395"/>
      <c r="BA1014" s="395"/>
      <c r="BB1014" s="395"/>
      <c r="BC1014" s="395"/>
      <c r="BD1014" s="395"/>
      <c r="BE1014" s="395"/>
      <c r="BF1014" s="395"/>
      <c r="BG1014" s="395"/>
      <c r="BH1014" s="395"/>
      <c r="BI1014" s="395"/>
      <c r="BJ1014" s="395"/>
      <c r="BK1014" s="395"/>
      <c r="BL1014" s="395"/>
      <c r="BM1014" s="395"/>
      <c r="BN1014" s="395"/>
      <c r="BO1014" s="395"/>
      <c r="BP1014" s="395"/>
      <c r="BQ1014" s="396"/>
      <c r="BR1014" s="396"/>
      <c r="BS1014" s="396"/>
      <c r="BT1014" s="396"/>
      <c r="BU1014" s="396"/>
      <c r="BV1014" s="396"/>
      <c r="BW1014" s="396"/>
      <c r="BX1014" s="396"/>
      <c r="BY1014" s="396"/>
      <c r="BZ1014" s="396"/>
      <c r="CA1014" s="396"/>
      <c r="CB1014" s="396"/>
      <c r="CC1014" s="396"/>
      <c r="CD1014" s="396"/>
      <c r="CE1014" s="396"/>
      <c r="CF1014" s="396"/>
      <c r="CG1014" s="396"/>
      <c r="CH1014" s="396"/>
      <c r="CI1014" s="396"/>
      <c r="CJ1014" s="396"/>
      <c r="CK1014" s="396"/>
      <c r="CL1014" s="396"/>
      <c r="CM1014" s="396"/>
      <c r="CN1014" s="396"/>
      <c r="CO1014" s="396"/>
      <c r="CP1014" s="396"/>
      <c r="CQ1014" s="396"/>
      <c r="CR1014" s="396"/>
      <c r="CS1014" s="396"/>
      <c r="CT1014" s="396"/>
      <c r="CU1014" s="396"/>
      <c r="CV1014" s="396"/>
      <c r="CW1014" s="396"/>
      <c r="CX1014" s="396"/>
      <c r="CY1014" s="396"/>
      <c r="CZ1014" s="396"/>
      <c r="DA1014" s="396"/>
      <c r="DB1014" s="396"/>
      <c r="DC1014" s="396"/>
      <c r="DD1014" s="396"/>
      <c r="DE1014" s="396"/>
      <c r="DF1014" s="396"/>
      <c r="DG1014" s="396"/>
      <c r="DH1014" s="396"/>
      <c r="DI1014" s="396"/>
      <c r="DJ1014" s="396"/>
      <c r="DK1014" s="396"/>
      <c r="DL1014" s="396"/>
      <c r="DM1014" s="396"/>
      <c r="DN1014" s="396"/>
      <c r="DO1014" s="396"/>
      <c r="DP1014" s="396"/>
      <c r="DQ1014" s="396"/>
      <c r="DR1014" s="396"/>
      <c r="DS1014" s="396"/>
      <c r="DT1014" s="396"/>
      <c r="DU1014" s="396"/>
      <c r="DV1014" s="396"/>
      <c r="DW1014" s="396"/>
      <c r="DX1014" s="396"/>
      <c r="DY1014" s="396"/>
    </row>
    <row r="1015" spans="1:129" ht="27" customHeight="1" x14ac:dyDescent="0.15">
      <c r="A1015" s="432">
        <v>1020000997</v>
      </c>
      <c r="B1015" s="386" t="s">
        <v>12197</v>
      </c>
      <c r="C1015" s="387" t="s">
        <v>16988</v>
      </c>
      <c r="D1015" s="149" t="s">
        <v>12977</v>
      </c>
      <c r="E1015" s="153" t="s">
        <v>12986</v>
      </c>
      <c r="F1015" s="153" t="s">
        <v>13020</v>
      </c>
      <c r="G1015" s="388">
        <f>COUNTIF(H1015:AL1015,"*")</f>
        <v>3</v>
      </c>
      <c r="H1015" s="397" t="s">
        <v>13112</v>
      </c>
      <c r="I1015" s="397" t="s">
        <v>13224</v>
      </c>
      <c r="J1015" s="397" t="s">
        <v>13321</v>
      </c>
      <c r="K1015" s="397"/>
      <c r="L1015" s="400"/>
      <c r="M1015" s="400"/>
      <c r="N1015" s="400"/>
      <c r="O1015" s="400"/>
      <c r="P1015" s="400"/>
      <c r="Q1015" s="400"/>
      <c r="R1015" s="400"/>
      <c r="S1015" s="400"/>
      <c r="T1015" s="400"/>
      <c r="U1015" s="400"/>
      <c r="V1015" s="400"/>
      <c r="W1015" s="400"/>
      <c r="X1015" s="400"/>
      <c r="Y1015" s="398"/>
      <c r="Z1015" s="399"/>
      <c r="AA1015" s="400"/>
      <c r="AB1015" s="400"/>
      <c r="AC1015" s="400"/>
      <c r="AD1015" s="436"/>
      <c r="AE1015" s="436"/>
      <c r="AF1015" s="436"/>
      <c r="AG1015" s="436"/>
      <c r="AH1015" s="436"/>
      <c r="AI1015" s="436"/>
      <c r="AJ1015" s="436"/>
      <c r="AK1015" s="436"/>
      <c r="AL1015" s="401"/>
      <c r="AM1015" s="481">
        <f>COUNTIF(AN1015:DY1015,"*")-1</f>
        <v>6</v>
      </c>
      <c r="AN1015" s="394" t="s">
        <v>13417</v>
      </c>
      <c r="AO1015" s="395" t="s">
        <v>13418</v>
      </c>
      <c r="AP1015" s="395" t="s">
        <v>13324</v>
      </c>
      <c r="AQ1015" s="395" t="s">
        <v>13397</v>
      </c>
      <c r="AR1015" s="395" t="s">
        <v>13325</v>
      </c>
      <c r="AS1015" s="395" t="s">
        <v>13420</v>
      </c>
      <c r="AT1015" s="395" t="s">
        <v>13623</v>
      </c>
      <c r="AU1015" s="395"/>
      <c r="AV1015" s="395"/>
      <c r="AW1015" s="395"/>
      <c r="AX1015" s="395"/>
      <c r="AY1015" s="395"/>
      <c r="AZ1015" s="395"/>
      <c r="BA1015" s="395"/>
      <c r="BB1015" s="395"/>
      <c r="BC1015" s="395"/>
      <c r="BD1015" s="395"/>
      <c r="BE1015" s="395"/>
      <c r="BF1015" s="395"/>
      <c r="BG1015" s="395"/>
      <c r="BH1015" s="395"/>
      <c r="BI1015" s="395"/>
      <c r="BJ1015" s="395"/>
      <c r="BK1015" s="395"/>
      <c r="BL1015" s="395"/>
      <c r="BM1015" s="395"/>
      <c r="BN1015" s="395"/>
      <c r="BO1015" s="395"/>
      <c r="BP1015" s="395"/>
      <c r="BQ1015" s="396"/>
      <c r="BR1015" s="396"/>
      <c r="BS1015" s="396"/>
      <c r="BT1015" s="396"/>
      <c r="BU1015" s="396"/>
      <c r="BV1015" s="396"/>
      <c r="BW1015" s="396"/>
      <c r="BX1015" s="396"/>
      <c r="BY1015" s="396"/>
      <c r="BZ1015" s="396"/>
      <c r="CA1015" s="396"/>
      <c r="CB1015" s="396"/>
      <c r="CC1015" s="396"/>
      <c r="CD1015" s="396"/>
      <c r="CE1015" s="396"/>
      <c r="CF1015" s="396"/>
      <c r="CG1015" s="396"/>
      <c r="CH1015" s="396"/>
      <c r="CI1015" s="396"/>
      <c r="CJ1015" s="396"/>
      <c r="CK1015" s="396"/>
      <c r="CL1015" s="396"/>
      <c r="CM1015" s="396"/>
      <c r="CN1015" s="396"/>
      <c r="CO1015" s="396"/>
      <c r="CP1015" s="396"/>
      <c r="CQ1015" s="396"/>
      <c r="CR1015" s="396"/>
      <c r="CS1015" s="396"/>
      <c r="CT1015" s="396"/>
      <c r="CU1015" s="396"/>
      <c r="CV1015" s="396"/>
      <c r="CW1015" s="396"/>
      <c r="CX1015" s="396"/>
      <c r="CY1015" s="396"/>
      <c r="CZ1015" s="396"/>
      <c r="DA1015" s="396"/>
      <c r="DB1015" s="396"/>
      <c r="DC1015" s="396"/>
      <c r="DD1015" s="396"/>
      <c r="DE1015" s="396"/>
      <c r="DF1015" s="396"/>
      <c r="DG1015" s="396"/>
      <c r="DH1015" s="396"/>
      <c r="DI1015" s="396"/>
      <c r="DJ1015" s="396"/>
      <c r="DK1015" s="396"/>
      <c r="DL1015" s="396"/>
      <c r="DM1015" s="396"/>
      <c r="DN1015" s="396"/>
      <c r="DO1015" s="396"/>
      <c r="DP1015" s="396"/>
      <c r="DQ1015" s="396"/>
      <c r="DR1015" s="396"/>
      <c r="DS1015" s="396"/>
      <c r="DT1015" s="396"/>
      <c r="DU1015" s="396"/>
      <c r="DV1015" s="396"/>
      <c r="DW1015" s="396"/>
      <c r="DX1015" s="396"/>
      <c r="DY1015" s="396"/>
    </row>
    <row r="1016" spans="1:129" ht="27" customHeight="1" x14ac:dyDescent="0.15">
      <c r="A1016" s="432">
        <v>1020000088</v>
      </c>
      <c r="B1016" s="386" t="s">
        <v>11945</v>
      </c>
      <c r="C1016" s="387" t="s">
        <v>17135</v>
      </c>
      <c r="D1016" s="149" t="s">
        <v>13863</v>
      </c>
      <c r="E1016" s="149"/>
      <c r="F1016" s="149"/>
      <c r="G1016" s="388">
        <f>COUNTIF(H1016:AL1016,"*")</f>
        <v>2</v>
      </c>
      <c r="H1016" s="397" t="s">
        <v>13426</v>
      </c>
      <c r="I1016" s="397"/>
      <c r="J1016" s="397"/>
      <c r="K1016" s="397"/>
      <c r="L1016" s="400"/>
      <c r="M1016" s="400"/>
      <c r="N1016" s="400"/>
      <c r="O1016" s="400"/>
      <c r="P1016" s="400"/>
      <c r="Q1016" s="400"/>
      <c r="R1016" s="400"/>
      <c r="S1016" s="400"/>
      <c r="T1016" s="400"/>
      <c r="U1016" s="400"/>
      <c r="V1016" s="400"/>
      <c r="W1016" s="400"/>
      <c r="X1016" s="400"/>
      <c r="Y1016" s="398"/>
      <c r="Z1016" s="399" t="s">
        <v>13123</v>
      </c>
      <c r="AA1016" s="400"/>
      <c r="AB1016" s="400"/>
      <c r="AC1016" s="400"/>
      <c r="AD1016" s="436"/>
      <c r="AE1016" s="436"/>
      <c r="AF1016" s="436"/>
      <c r="AG1016" s="436"/>
      <c r="AH1016" s="436"/>
      <c r="AI1016" s="436"/>
      <c r="AJ1016" s="436"/>
      <c r="AK1016" s="436"/>
      <c r="AL1016" s="401"/>
      <c r="AM1016" s="481">
        <f>COUNTIF(AN1016:DY1016,"*")-1</f>
        <v>9</v>
      </c>
      <c r="AN1016" s="394" t="s">
        <v>13762</v>
      </c>
      <c r="AO1016" s="395" t="s">
        <v>13763</v>
      </c>
      <c r="AP1016" s="501" t="s">
        <v>18849</v>
      </c>
      <c r="AQ1016" s="395" t="s">
        <v>14777</v>
      </c>
      <c r="AR1016" s="395" t="s">
        <v>14778</v>
      </c>
      <c r="AS1016" s="395" t="s">
        <v>13401</v>
      </c>
      <c r="AT1016" s="395" t="s">
        <v>14779</v>
      </c>
      <c r="AU1016" s="395" t="s">
        <v>13306</v>
      </c>
      <c r="AV1016" s="395" t="s">
        <v>13335</v>
      </c>
      <c r="AW1016" s="395" t="s">
        <v>13429</v>
      </c>
      <c r="AX1016" s="395"/>
      <c r="AY1016" s="395"/>
      <c r="AZ1016" s="395"/>
      <c r="BA1016" s="395"/>
      <c r="BB1016" s="395"/>
      <c r="BC1016" s="395"/>
      <c r="BD1016" s="395"/>
      <c r="BE1016" s="395"/>
      <c r="BF1016" s="395"/>
      <c r="BG1016" s="395"/>
      <c r="BH1016" s="395"/>
      <c r="BI1016" s="395"/>
      <c r="BJ1016" s="395"/>
      <c r="BK1016" s="395"/>
      <c r="BL1016" s="395"/>
      <c r="BM1016" s="395"/>
      <c r="BN1016" s="395"/>
      <c r="BO1016" s="395"/>
      <c r="BP1016" s="395"/>
      <c r="BQ1016" s="396"/>
      <c r="BR1016" s="396"/>
      <c r="BS1016" s="396"/>
      <c r="BT1016" s="396"/>
      <c r="BU1016" s="396"/>
      <c r="BV1016" s="396"/>
      <c r="BW1016" s="396"/>
      <c r="BX1016" s="396"/>
      <c r="BY1016" s="396"/>
      <c r="BZ1016" s="396"/>
      <c r="CA1016" s="396"/>
      <c r="CB1016" s="396"/>
      <c r="CC1016" s="396"/>
      <c r="CD1016" s="396"/>
      <c r="CE1016" s="396"/>
      <c r="CF1016" s="396"/>
      <c r="CG1016" s="396"/>
      <c r="CH1016" s="396"/>
      <c r="CI1016" s="396"/>
      <c r="CJ1016" s="396"/>
      <c r="CK1016" s="396"/>
      <c r="CL1016" s="396"/>
      <c r="CM1016" s="396"/>
      <c r="CN1016" s="396"/>
      <c r="CO1016" s="396"/>
      <c r="CP1016" s="396"/>
      <c r="CQ1016" s="396"/>
      <c r="CR1016" s="396"/>
      <c r="CS1016" s="396"/>
      <c r="CT1016" s="396"/>
      <c r="CU1016" s="396"/>
      <c r="CV1016" s="396"/>
      <c r="CW1016" s="396"/>
      <c r="CX1016" s="396"/>
      <c r="CY1016" s="396"/>
      <c r="CZ1016" s="396"/>
      <c r="DA1016" s="396"/>
      <c r="DB1016" s="396"/>
      <c r="DC1016" s="396"/>
      <c r="DD1016" s="396"/>
      <c r="DE1016" s="396"/>
      <c r="DF1016" s="396"/>
      <c r="DG1016" s="396"/>
      <c r="DH1016" s="396"/>
      <c r="DI1016" s="396"/>
      <c r="DJ1016" s="396"/>
      <c r="DK1016" s="396"/>
      <c r="DL1016" s="396"/>
      <c r="DM1016" s="396"/>
      <c r="DN1016" s="396"/>
      <c r="DO1016" s="396"/>
      <c r="DP1016" s="396"/>
      <c r="DQ1016" s="396"/>
      <c r="DR1016" s="396"/>
      <c r="DS1016" s="396"/>
      <c r="DT1016" s="396"/>
      <c r="DU1016" s="396"/>
      <c r="DV1016" s="396"/>
      <c r="DW1016" s="396"/>
      <c r="DX1016" s="396"/>
      <c r="DY1016" s="396"/>
    </row>
    <row r="1017" spans="1:129" ht="27" customHeight="1" x14ac:dyDescent="0.15">
      <c r="A1017" s="432">
        <v>1020001196</v>
      </c>
      <c r="B1017" s="386" t="s">
        <v>11921</v>
      </c>
      <c r="C1017" s="387" t="s">
        <v>16768</v>
      </c>
      <c r="D1017" s="149" t="s">
        <v>12878</v>
      </c>
      <c r="E1017" s="153"/>
      <c r="F1017" s="153"/>
      <c r="G1017" s="388">
        <f>COUNTIF(H1017:AL1017,"*")</f>
        <v>2</v>
      </c>
      <c r="H1017" s="397" t="s">
        <v>13109</v>
      </c>
      <c r="I1017" s="397" t="s">
        <v>13286</v>
      </c>
      <c r="J1017" s="397"/>
      <c r="K1017" s="397"/>
      <c r="L1017" s="400"/>
      <c r="M1017" s="400"/>
      <c r="N1017" s="400"/>
      <c r="O1017" s="400"/>
      <c r="P1017" s="400"/>
      <c r="Q1017" s="400"/>
      <c r="R1017" s="400"/>
      <c r="S1017" s="400"/>
      <c r="T1017" s="400"/>
      <c r="U1017" s="400"/>
      <c r="V1017" s="400"/>
      <c r="W1017" s="400"/>
      <c r="X1017" s="400"/>
      <c r="Y1017" s="398"/>
      <c r="Z1017" s="399"/>
      <c r="AA1017" s="400"/>
      <c r="AB1017" s="400"/>
      <c r="AC1017" s="400"/>
      <c r="AD1017" s="436"/>
      <c r="AE1017" s="436"/>
      <c r="AF1017" s="436"/>
      <c r="AG1017" s="436"/>
      <c r="AH1017" s="436"/>
      <c r="AI1017" s="436"/>
      <c r="AJ1017" s="436"/>
      <c r="AK1017" s="436"/>
      <c r="AL1017" s="401"/>
      <c r="AM1017" s="481">
        <f>COUNTIF(AN1017:DY1017,"*")-1</f>
        <v>5</v>
      </c>
      <c r="AN1017" s="394" t="s">
        <v>13349</v>
      </c>
      <c r="AO1017" s="395" t="s">
        <v>13350</v>
      </c>
      <c r="AP1017" s="395" t="s">
        <v>13337</v>
      </c>
      <c r="AQ1017" s="395" t="s">
        <v>13351</v>
      </c>
      <c r="AR1017" s="395" t="s">
        <v>13352</v>
      </c>
      <c r="AS1017" s="395" t="s">
        <v>13294</v>
      </c>
      <c r="AT1017" s="395"/>
      <c r="AU1017" s="395"/>
      <c r="AV1017" s="395"/>
      <c r="AW1017" s="395"/>
      <c r="AX1017" s="395"/>
      <c r="AY1017" s="395"/>
      <c r="AZ1017" s="395"/>
      <c r="BA1017" s="395"/>
      <c r="BB1017" s="395"/>
      <c r="BC1017" s="395"/>
      <c r="BD1017" s="395"/>
      <c r="BE1017" s="395"/>
      <c r="BF1017" s="395"/>
      <c r="BG1017" s="395"/>
      <c r="BH1017" s="395"/>
      <c r="BI1017" s="395"/>
      <c r="BJ1017" s="395"/>
      <c r="BK1017" s="395"/>
      <c r="BL1017" s="395"/>
      <c r="BM1017" s="395"/>
      <c r="BN1017" s="395"/>
      <c r="BO1017" s="395"/>
      <c r="BP1017" s="395"/>
      <c r="BQ1017" s="396"/>
      <c r="BR1017" s="396"/>
      <c r="BS1017" s="396"/>
      <c r="BT1017" s="396"/>
      <c r="BU1017" s="396"/>
      <c r="BV1017" s="396"/>
      <c r="BW1017" s="396"/>
      <c r="BX1017" s="396"/>
      <c r="BY1017" s="396"/>
      <c r="BZ1017" s="396"/>
      <c r="CA1017" s="396"/>
      <c r="CB1017" s="396"/>
      <c r="CC1017" s="396"/>
      <c r="CD1017" s="396"/>
      <c r="CE1017" s="396"/>
      <c r="CF1017" s="396"/>
      <c r="CG1017" s="396"/>
      <c r="CH1017" s="396"/>
      <c r="CI1017" s="396"/>
      <c r="CJ1017" s="396"/>
      <c r="CK1017" s="396"/>
      <c r="CL1017" s="396"/>
      <c r="CM1017" s="396"/>
      <c r="CN1017" s="396"/>
      <c r="CO1017" s="396"/>
      <c r="CP1017" s="396"/>
      <c r="CQ1017" s="396"/>
      <c r="CR1017" s="396"/>
      <c r="CS1017" s="396"/>
      <c r="CT1017" s="396"/>
      <c r="CU1017" s="396"/>
      <c r="CV1017" s="396"/>
      <c r="CW1017" s="396"/>
      <c r="CX1017" s="396"/>
      <c r="CY1017" s="396"/>
      <c r="CZ1017" s="396"/>
      <c r="DA1017" s="396"/>
      <c r="DB1017" s="396"/>
      <c r="DC1017" s="396"/>
      <c r="DD1017" s="396"/>
      <c r="DE1017" s="396"/>
      <c r="DF1017" s="396"/>
      <c r="DG1017" s="396"/>
      <c r="DH1017" s="396"/>
      <c r="DI1017" s="396"/>
      <c r="DJ1017" s="396"/>
      <c r="DK1017" s="396"/>
      <c r="DL1017" s="396"/>
      <c r="DM1017" s="396"/>
      <c r="DN1017" s="396"/>
      <c r="DO1017" s="396"/>
      <c r="DP1017" s="396"/>
      <c r="DQ1017" s="396"/>
      <c r="DR1017" s="396"/>
      <c r="DS1017" s="396"/>
      <c r="DT1017" s="396"/>
      <c r="DU1017" s="396"/>
      <c r="DV1017" s="396"/>
      <c r="DW1017" s="396"/>
      <c r="DX1017" s="396"/>
      <c r="DY1017" s="396"/>
    </row>
    <row r="1018" spans="1:129" ht="27" customHeight="1" x14ac:dyDescent="0.15">
      <c r="A1018" s="432">
        <v>1030005746</v>
      </c>
      <c r="B1018" s="386" t="s">
        <v>12708</v>
      </c>
      <c r="C1018" s="387" t="s">
        <v>17666</v>
      </c>
      <c r="D1018" s="149" t="s">
        <v>14599</v>
      </c>
      <c r="E1018" s="149"/>
      <c r="F1018" s="153"/>
      <c r="G1018" s="388">
        <f>COUNTIF(H1018:AL1018,"*")</f>
        <v>5</v>
      </c>
      <c r="H1018" s="397"/>
      <c r="I1018" s="397"/>
      <c r="J1018" s="397"/>
      <c r="K1018" s="397"/>
      <c r="L1018" s="400"/>
      <c r="M1018" s="400"/>
      <c r="N1018" s="400"/>
      <c r="O1018" s="400"/>
      <c r="P1018" s="400"/>
      <c r="Q1018" s="400"/>
      <c r="R1018" s="400"/>
      <c r="S1018" s="400"/>
      <c r="T1018" s="400"/>
      <c r="U1018" s="400"/>
      <c r="V1018" s="400"/>
      <c r="W1018" s="400"/>
      <c r="X1018" s="400"/>
      <c r="Y1018" s="398"/>
      <c r="Z1018" s="399" t="s">
        <v>11791</v>
      </c>
      <c r="AA1018" s="400" t="s">
        <v>13442</v>
      </c>
      <c r="AB1018" s="400" t="s">
        <v>11794</v>
      </c>
      <c r="AC1018" s="400" t="s">
        <v>13112</v>
      </c>
      <c r="AD1018" s="436" t="s">
        <v>14852</v>
      </c>
      <c r="AE1018" s="436"/>
      <c r="AF1018" s="436"/>
      <c r="AG1018" s="436"/>
      <c r="AH1018" s="436"/>
      <c r="AI1018" s="436"/>
      <c r="AJ1018" s="436"/>
      <c r="AK1018" s="436"/>
      <c r="AL1018" s="401"/>
      <c r="AM1018" s="481">
        <f>COUNTIF(AN1018:DY1018,"*")</f>
        <v>32</v>
      </c>
      <c r="AN1018" s="394" t="s">
        <v>11793</v>
      </c>
      <c r="AO1018" s="395" t="s">
        <v>13444</v>
      </c>
      <c r="AP1018" s="395" t="s">
        <v>13445</v>
      </c>
      <c r="AQ1018" s="395" t="s">
        <v>13446</v>
      </c>
      <c r="AR1018" s="395" t="s">
        <v>14847</v>
      </c>
      <c r="AS1018" s="395" t="s">
        <v>14848</v>
      </c>
      <c r="AT1018" s="395" t="s">
        <v>14835</v>
      </c>
      <c r="AU1018" s="395" t="s">
        <v>13432</v>
      </c>
      <c r="AV1018" s="395" t="s">
        <v>13447</v>
      </c>
      <c r="AW1018" s="395" t="s">
        <v>13448</v>
      </c>
      <c r="AX1018" s="395" t="s">
        <v>14849</v>
      </c>
      <c r="AY1018" s="395" t="s">
        <v>13451</v>
      </c>
      <c r="AZ1018" s="395" t="s">
        <v>13452</v>
      </c>
      <c r="BA1018" s="395" t="s">
        <v>13459</v>
      </c>
      <c r="BB1018" s="395" t="s">
        <v>13461</v>
      </c>
      <c r="BC1018" s="395" t="s">
        <v>13329</v>
      </c>
      <c r="BD1018" s="395" t="s">
        <v>13462</v>
      </c>
      <c r="BE1018" s="395" t="s">
        <v>14850</v>
      </c>
      <c r="BF1018" s="395" t="s">
        <v>15401</v>
      </c>
      <c r="BG1018" s="395" t="s">
        <v>15340</v>
      </c>
      <c r="BH1018" s="395" t="s">
        <v>15341</v>
      </c>
      <c r="BI1018" s="395" t="s">
        <v>15382</v>
      </c>
      <c r="BJ1018" s="395" t="s">
        <v>15873</v>
      </c>
      <c r="BK1018" s="395" t="s">
        <v>15422</v>
      </c>
      <c r="BL1018" s="395" t="s">
        <v>15423</v>
      </c>
      <c r="BM1018" s="395" t="s">
        <v>15417</v>
      </c>
      <c r="BN1018" s="395" t="s">
        <v>14839</v>
      </c>
      <c r="BO1018" s="395" t="s">
        <v>15759</v>
      </c>
      <c r="BP1018" s="395" t="s">
        <v>13456</v>
      </c>
      <c r="BQ1018" s="396" t="s">
        <v>15405</v>
      </c>
      <c r="BR1018" s="396" t="s">
        <v>15384</v>
      </c>
      <c r="BS1018" s="396" t="s">
        <v>16170</v>
      </c>
      <c r="BT1018" s="396"/>
      <c r="BU1018" s="396"/>
      <c r="BV1018" s="396"/>
      <c r="BW1018" s="396"/>
      <c r="BX1018" s="396"/>
      <c r="BY1018" s="396"/>
      <c r="BZ1018" s="396"/>
      <c r="CA1018" s="396"/>
      <c r="CB1018" s="396"/>
      <c r="CC1018" s="396"/>
      <c r="CD1018" s="396"/>
      <c r="CE1018" s="396"/>
      <c r="CF1018" s="396"/>
      <c r="CG1018" s="396"/>
      <c r="CH1018" s="396"/>
      <c r="CI1018" s="396"/>
      <c r="CJ1018" s="396"/>
      <c r="CK1018" s="396"/>
      <c r="CL1018" s="396"/>
      <c r="CM1018" s="396"/>
      <c r="CN1018" s="396"/>
      <c r="CO1018" s="396"/>
      <c r="CP1018" s="396"/>
      <c r="CQ1018" s="396"/>
      <c r="CR1018" s="396"/>
      <c r="CS1018" s="396"/>
      <c r="CT1018" s="396"/>
      <c r="CU1018" s="396"/>
      <c r="CV1018" s="396"/>
      <c r="CW1018" s="396"/>
      <c r="CX1018" s="396"/>
      <c r="CY1018" s="396"/>
      <c r="CZ1018" s="396"/>
      <c r="DA1018" s="396"/>
      <c r="DB1018" s="396"/>
      <c r="DC1018" s="396"/>
      <c r="DD1018" s="396"/>
      <c r="DE1018" s="396"/>
      <c r="DF1018" s="396"/>
      <c r="DG1018" s="396"/>
      <c r="DH1018" s="396"/>
      <c r="DI1018" s="396"/>
      <c r="DJ1018" s="396"/>
      <c r="DK1018" s="396"/>
      <c r="DL1018" s="396"/>
      <c r="DM1018" s="396"/>
      <c r="DN1018" s="396"/>
      <c r="DO1018" s="396"/>
      <c r="DP1018" s="396"/>
      <c r="DQ1018" s="396"/>
      <c r="DR1018" s="396"/>
      <c r="DS1018" s="396"/>
      <c r="DT1018" s="396"/>
      <c r="DU1018" s="396"/>
      <c r="DV1018" s="396"/>
      <c r="DW1018" s="396"/>
      <c r="DX1018" s="396"/>
      <c r="DY1018" s="396"/>
    </row>
    <row r="1019" spans="1:129" ht="27" customHeight="1" x14ac:dyDescent="0.15">
      <c r="A1019" s="432">
        <v>1020001078</v>
      </c>
      <c r="B1019" s="386" t="s">
        <v>12218</v>
      </c>
      <c r="C1019" s="387" t="s">
        <v>16863</v>
      </c>
      <c r="D1019" s="149" t="s">
        <v>13078</v>
      </c>
      <c r="E1019" s="153"/>
      <c r="F1019" s="153"/>
      <c r="G1019" s="388">
        <f>COUNTIF(H1019:AL1019,"*")</f>
        <v>5</v>
      </c>
      <c r="H1019" s="402" t="s">
        <v>14985</v>
      </c>
      <c r="I1019" s="402" t="s">
        <v>14869</v>
      </c>
      <c r="J1019" s="402" t="s">
        <v>15353</v>
      </c>
      <c r="K1019" s="402" t="s">
        <v>13615</v>
      </c>
      <c r="L1019" s="404"/>
      <c r="M1019" s="404"/>
      <c r="N1019" s="404"/>
      <c r="O1019" s="404"/>
      <c r="P1019" s="404"/>
      <c r="Q1019" s="404"/>
      <c r="R1019" s="404"/>
      <c r="S1019" s="404"/>
      <c r="T1019" s="404"/>
      <c r="U1019" s="404"/>
      <c r="V1019" s="404"/>
      <c r="W1019" s="404"/>
      <c r="X1019" s="404"/>
      <c r="Y1019" s="398"/>
      <c r="Z1019" s="403" t="s">
        <v>14889</v>
      </c>
      <c r="AA1019" s="400"/>
      <c r="AB1019" s="400"/>
      <c r="AC1019" s="400"/>
      <c r="AD1019" s="436"/>
      <c r="AE1019" s="436"/>
      <c r="AF1019" s="436"/>
      <c r="AG1019" s="436"/>
      <c r="AH1019" s="436"/>
      <c r="AI1019" s="436"/>
      <c r="AJ1019" s="436"/>
      <c r="AK1019" s="436"/>
      <c r="AL1019" s="401"/>
      <c r="AM1019" s="481">
        <f>COUNTIF(AN1019:DY1019,"*")-4</f>
        <v>11</v>
      </c>
      <c r="AN1019" s="394" t="s">
        <v>16037</v>
      </c>
      <c r="AO1019" s="395" t="s">
        <v>16038</v>
      </c>
      <c r="AP1019" s="395" t="s">
        <v>15191</v>
      </c>
      <c r="AQ1019" s="395" t="s">
        <v>15004</v>
      </c>
      <c r="AR1019" s="395" t="s">
        <v>14945</v>
      </c>
      <c r="AS1019" s="395" t="s">
        <v>14946</v>
      </c>
      <c r="AT1019" s="395" t="s">
        <v>16039</v>
      </c>
      <c r="AU1019" s="395" t="s">
        <v>15591</v>
      </c>
      <c r="AV1019" s="395" t="s">
        <v>15592</v>
      </c>
      <c r="AW1019" s="395" t="s">
        <v>16040</v>
      </c>
      <c r="AX1019" s="395" t="s">
        <v>15857</v>
      </c>
      <c r="AY1019" s="395" t="s">
        <v>15861</v>
      </c>
      <c r="AZ1019" s="395" t="s">
        <v>16041</v>
      </c>
      <c r="BA1019" s="395" t="s">
        <v>15289</v>
      </c>
      <c r="BB1019" s="395" t="s">
        <v>16042</v>
      </c>
      <c r="BC1019" s="395"/>
      <c r="BD1019" s="395"/>
      <c r="BE1019" s="395"/>
      <c r="BF1019" s="395"/>
      <c r="BG1019" s="395"/>
      <c r="BH1019" s="395"/>
      <c r="BI1019" s="395"/>
      <c r="BJ1019" s="395"/>
      <c r="BK1019" s="395"/>
      <c r="BL1019" s="395"/>
      <c r="BM1019" s="395"/>
      <c r="BN1019" s="395"/>
      <c r="BO1019" s="395"/>
      <c r="BP1019" s="395"/>
      <c r="BQ1019" s="396"/>
      <c r="BR1019" s="396"/>
      <c r="BS1019" s="396"/>
      <c r="BT1019" s="396"/>
      <c r="BU1019" s="396"/>
      <c r="BV1019" s="396"/>
      <c r="BW1019" s="396"/>
      <c r="BX1019" s="396"/>
      <c r="BY1019" s="396"/>
      <c r="BZ1019" s="396"/>
      <c r="CA1019" s="396"/>
      <c r="CB1019" s="396"/>
      <c r="CC1019" s="396"/>
      <c r="CD1019" s="396"/>
      <c r="CE1019" s="396"/>
      <c r="CF1019" s="396"/>
      <c r="CG1019" s="396"/>
      <c r="CH1019" s="396"/>
      <c r="CI1019" s="396"/>
      <c r="CJ1019" s="396"/>
      <c r="CK1019" s="396"/>
      <c r="CL1019" s="396"/>
      <c r="CM1019" s="396"/>
      <c r="CN1019" s="396"/>
      <c r="CO1019" s="396"/>
      <c r="CP1019" s="396"/>
      <c r="CQ1019" s="396"/>
      <c r="CR1019" s="396"/>
      <c r="CS1019" s="396"/>
      <c r="CT1019" s="396"/>
      <c r="CU1019" s="396"/>
      <c r="CV1019" s="396"/>
      <c r="CW1019" s="396"/>
      <c r="CX1019" s="396"/>
      <c r="CY1019" s="396"/>
      <c r="CZ1019" s="396"/>
      <c r="DA1019" s="396"/>
      <c r="DB1019" s="396"/>
      <c r="DC1019" s="396"/>
      <c r="DD1019" s="396"/>
      <c r="DE1019" s="396"/>
      <c r="DF1019" s="396"/>
      <c r="DG1019" s="396"/>
      <c r="DH1019" s="396"/>
      <c r="DI1019" s="396"/>
      <c r="DJ1019" s="396"/>
      <c r="DK1019" s="396"/>
      <c r="DL1019" s="396"/>
      <c r="DM1019" s="396"/>
      <c r="DN1019" s="396"/>
      <c r="DO1019" s="396"/>
      <c r="DP1019" s="396"/>
      <c r="DQ1019" s="396"/>
      <c r="DR1019" s="396"/>
      <c r="DS1019" s="396"/>
      <c r="DT1019" s="396"/>
      <c r="DU1019" s="396"/>
      <c r="DV1019" s="396"/>
      <c r="DW1019" s="396"/>
      <c r="DX1019" s="396"/>
      <c r="DY1019" s="396"/>
    </row>
    <row r="1020" spans="1:129" ht="27" customHeight="1" x14ac:dyDescent="0.15">
      <c r="A1020" s="432">
        <v>1030003046</v>
      </c>
      <c r="B1020" s="386" t="s">
        <v>12585</v>
      </c>
      <c r="C1020" s="387" t="s">
        <v>17463</v>
      </c>
      <c r="D1020" s="149" t="s">
        <v>14354</v>
      </c>
      <c r="E1020" s="149" t="s">
        <v>14420</v>
      </c>
      <c r="F1020" s="153" t="s">
        <v>14380</v>
      </c>
      <c r="G1020" s="388">
        <f>COUNTIF(H1020:AL1020,"*")</f>
        <v>3</v>
      </c>
      <c r="H1020" s="397" t="s">
        <v>13126</v>
      </c>
      <c r="I1020" s="397" t="s">
        <v>13109</v>
      </c>
      <c r="J1020" s="397"/>
      <c r="K1020" s="397"/>
      <c r="L1020" s="400"/>
      <c r="M1020" s="400"/>
      <c r="N1020" s="400"/>
      <c r="O1020" s="400"/>
      <c r="P1020" s="400"/>
      <c r="Q1020" s="400"/>
      <c r="R1020" s="400"/>
      <c r="S1020" s="400"/>
      <c r="T1020" s="400"/>
      <c r="U1020" s="400"/>
      <c r="V1020" s="400"/>
      <c r="W1020" s="400"/>
      <c r="X1020" s="400"/>
      <c r="Y1020" s="398"/>
      <c r="Z1020" s="399" t="s">
        <v>13214</v>
      </c>
      <c r="AA1020" s="400"/>
      <c r="AB1020" s="400"/>
      <c r="AC1020" s="400"/>
      <c r="AD1020" s="436"/>
      <c r="AE1020" s="436"/>
      <c r="AF1020" s="436"/>
      <c r="AG1020" s="436"/>
      <c r="AH1020" s="436"/>
      <c r="AI1020" s="436"/>
      <c r="AJ1020" s="436"/>
      <c r="AK1020" s="436"/>
      <c r="AL1020" s="401"/>
      <c r="AM1020" s="481">
        <f>COUNTIF(AN1020:DY1020,"*")-1</f>
        <v>5</v>
      </c>
      <c r="AN1020" s="394" t="s">
        <v>13458</v>
      </c>
      <c r="AO1020" s="395" t="s">
        <v>13430</v>
      </c>
      <c r="AP1020" s="395" t="s">
        <v>13349</v>
      </c>
      <c r="AQ1020" s="395" t="s">
        <v>13421</v>
      </c>
      <c r="AR1020" s="395" t="s">
        <v>13954</v>
      </c>
      <c r="AS1020" s="395" t="s">
        <v>16514</v>
      </c>
      <c r="AT1020" s="395"/>
      <c r="AU1020" s="395"/>
      <c r="AV1020" s="395"/>
      <c r="AW1020" s="395"/>
      <c r="AX1020" s="395"/>
      <c r="AY1020" s="395"/>
      <c r="AZ1020" s="395"/>
      <c r="BA1020" s="395"/>
      <c r="BB1020" s="395"/>
      <c r="BC1020" s="395"/>
      <c r="BD1020" s="395"/>
      <c r="BE1020" s="395"/>
      <c r="BF1020" s="395"/>
      <c r="BG1020" s="395"/>
      <c r="BH1020" s="395"/>
      <c r="BI1020" s="395"/>
      <c r="BJ1020" s="395"/>
      <c r="BK1020" s="395"/>
      <c r="BL1020" s="395"/>
      <c r="BM1020" s="395"/>
      <c r="BN1020" s="395"/>
      <c r="BO1020" s="395"/>
      <c r="BP1020" s="395"/>
      <c r="BQ1020" s="396"/>
      <c r="BR1020" s="396"/>
      <c r="BS1020" s="396"/>
      <c r="BT1020" s="396"/>
      <c r="BU1020" s="396"/>
      <c r="BV1020" s="396"/>
      <c r="BW1020" s="396"/>
      <c r="BX1020" s="396"/>
      <c r="BY1020" s="396"/>
      <c r="BZ1020" s="396"/>
      <c r="CA1020" s="396"/>
      <c r="CB1020" s="396"/>
      <c r="CC1020" s="396"/>
      <c r="CD1020" s="396"/>
      <c r="CE1020" s="396"/>
      <c r="CF1020" s="396"/>
      <c r="CG1020" s="396"/>
      <c r="CH1020" s="396"/>
      <c r="CI1020" s="396"/>
      <c r="CJ1020" s="396"/>
      <c r="CK1020" s="396"/>
      <c r="CL1020" s="396"/>
      <c r="CM1020" s="396"/>
      <c r="CN1020" s="396"/>
      <c r="CO1020" s="396"/>
      <c r="CP1020" s="396"/>
      <c r="CQ1020" s="396"/>
      <c r="CR1020" s="396"/>
      <c r="CS1020" s="396"/>
      <c r="CT1020" s="396"/>
      <c r="CU1020" s="396"/>
      <c r="CV1020" s="396"/>
      <c r="CW1020" s="396"/>
      <c r="CX1020" s="396"/>
      <c r="CY1020" s="396"/>
      <c r="CZ1020" s="396"/>
      <c r="DA1020" s="396"/>
      <c r="DB1020" s="396"/>
      <c r="DC1020" s="396"/>
      <c r="DD1020" s="396"/>
      <c r="DE1020" s="396"/>
      <c r="DF1020" s="396"/>
      <c r="DG1020" s="396"/>
      <c r="DH1020" s="396"/>
      <c r="DI1020" s="396"/>
      <c r="DJ1020" s="396"/>
      <c r="DK1020" s="396"/>
      <c r="DL1020" s="396"/>
      <c r="DM1020" s="396"/>
      <c r="DN1020" s="396"/>
      <c r="DO1020" s="396"/>
      <c r="DP1020" s="396"/>
      <c r="DQ1020" s="396"/>
      <c r="DR1020" s="396"/>
      <c r="DS1020" s="396"/>
      <c r="DT1020" s="396"/>
      <c r="DU1020" s="396"/>
      <c r="DV1020" s="396"/>
      <c r="DW1020" s="396"/>
      <c r="DX1020" s="396"/>
      <c r="DY1020" s="396"/>
    </row>
    <row r="1021" spans="1:129" ht="27" customHeight="1" x14ac:dyDescent="0.15">
      <c r="A1021" s="432">
        <v>1030000735</v>
      </c>
      <c r="B1021" s="386" t="s">
        <v>12499</v>
      </c>
      <c r="C1021" s="387" t="s">
        <v>17362</v>
      </c>
      <c r="D1021" s="149" t="s">
        <v>14193</v>
      </c>
      <c r="E1021" s="153"/>
      <c r="F1021" s="153"/>
      <c r="G1021" s="388">
        <f>COUNTIF(H1021:AL1021,"*")</f>
        <v>1</v>
      </c>
      <c r="H1021" s="402" t="s">
        <v>13109</v>
      </c>
      <c r="I1021" s="397"/>
      <c r="J1021" s="397"/>
      <c r="K1021" s="397"/>
      <c r="L1021" s="400"/>
      <c r="M1021" s="400"/>
      <c r="N1021" s="400"/>
      <c r="O1021" s="400"/>
      <c r="P1021" s="400"/>
      <c r="Q1021" s="400"/>
      <c r="R1021" s="400"/>
      <c r="S1021" s="400"/>
      <c r="T1021" s="400"/>
      <c r="U1021" s="400"/>
      <c r="V1021" s="400"/>
      <c r="W1021" s="400"/>
      <c r="X1021" s="400"/>
      <c r="Y1021" s="398"/>
      <c r="Z1021" s="399"/>
      <c r="AA1021" s="400"/>
      <c r="AB1021" s="400"/>
      <c r="AC1021" s="400"/>
      <c r="AD1021" s="436"/>
      <c r="AE1021" s="436"/>
      <c r="AF1021" s="436"/>
      <c r="AG1021" s="436"/>
      <c r="AH1021" s="436"/>
      <c r="AI1021" s="436"/>
      <c r="AJ1021" s="436"/>
      <c r="AK1021" s="436"/>
      <c r="AL1021" s="401"/>
      <c r="AM1021" s="481">
        <f>COUNTIF(AN1021:DY1021,"*")-1</f>
        <v>1</v>
      </c>
      <c r="AN1021" s="394" t="s">
        <v>15458</v>
      </c>
      <c r="AO1021" s="395" t="s">
        <v>16391</v>
      </c>
      <c r="AP1021" s="395"/>
      <c r="AQ1021" s="395"/>
      <c r="AR1021" s="395"/>
      <c r="AS1021" s="395"/>
      <c r="AT1021" s="395"/>
      <c r="AU1021" s="395"/>
      <c r="AV1021" s="395"/>
      <c r="AW1021" s="395"/>
      <c r="AX1021" s="395"/>
      <c r="AY1021" s="395"/>
      <c r="AZ1021" s="395"/>
      <c r="BA1021" s="395"/>
      <c r="BB1021" s="395"/>
      <c r="BC1021" s="395"/>
      <c r="BD1021" s="395"/>
      <c r="BE1021" s="395"/>
      <c r="BF1021" s="395"/>
      <c r="BG1021" s="395"/>
      <c r="BH1021" s="395"/>
      <c r="BI1021" s="395"/>
      <c r="BJ1021" s="395"/>
      <c r="BK1021" s="395"/>
      <c r="BL1021" s="395"/>
      <c r="BM1021" s="395"/>
      <c r="BN1021" s="395"/>
      <c r="BO1021" s="395"/>
      <c r="BP1021" s="395"/>
      <c r="BQ1021" s="396"/>
      <c r="BR1021" s="396"/>
      <c r="BS1021" s="396"/>
      <c r="BT1021" s="396"/>
      <c r="BU1021" s="396"/>
      <c r="BV1021" s="396"/>
      <c r="BW1021" s="396"/>
      <c r="BX1021" s="396"/>
      <c r="BY1021" s="396"/>
      <c r="BZ1021" s="396"/>
      <c r="CA1021" s="396"/>
      <c r="CB1021" s="396"/>
      <c r="CC1021" s="396"/>
      <c r="CD1021" s="396"/>
      <c r="CE1021" s="396"/>
      <c r="CF1021" s="396"/>
      <c r="CG1021" s="396"/>
      <c r="CH1021" s="396"/>
      <c r="CI1021" s="396"/>
      <c r="CJ1021" s="396"/>
      <c r="CK1021" s="396"/>
      <c r="CL1021" s="396"/>
      <c r="CM1021" s="396"/>
      <c r="CN1021" s="396"/>
      <c r="CO1021" s="396"/>
      <c r="CP1021" s="396"/>
      <c r="CQ1021" s="396"/>
      <c r="CR1021" s="396"/>
      <c r="CS1021" s="396"/>
      <c r="CT1021" s="396"/>
      <c r="CU1021" s="396"/>
      <c r="CV1021" s="396"/>
      <c r="CW1021" s="396"/>
      <c r="CX1021" s="396"/>
      <c r="CY1021" s="396"/>
      <c r="CZ1021" s="396"/>
      <c r="DA1021" s="396"/>
      <c r="DB1021" s="396"/>
      <c r="DC1021" s="396"/>
      <c r="DD1021" s="396"/>
      <c r="DE1021" s="396"/>
      <c r="DF1021" s="396"/>
      <c r="DG1021" s="396"/>
      <c r="DH1021" s="396"/>
      <c r="DI1021" s="396"/>
      <c r="DJ1021" s="396"/>
      <c r="DK1021" s="396"/>
      <c r="DL1021" s="396"/>
      <c r="DM1021" s="396"/>
      <c r="DN1021" s="396"/>
      <c r="DO1021" s="396"/>
      <c r="DP1021" s="396"/>
      <c r="DQ1021" s="396"/>
      <c r="DR1021" s="396"/>
      <c r="DS1021" s="396"/>
      <c r="DT1021" s="396"/>
      <c r="DU1021" s="396"/>
      <c r="DV1021" s="396"/>
      <c r="DW1021" s="396"/>
      <c r="DX1021" s="396"/>
      <c r="DY1021" s="396"/>
    </row>
    <row r="1022" spans="1:129" ht="27" customHeight="1" x14ac:dyDescent="0.15">
      <c r="A1022" s="432">
        <v>1020000738</v>
      </c>
      <c r="B1022" s="386" t="s">
        <v>12117</v>
      </c>
      <c r="C1022" s="387" t="s">
        <v>17366</v>
      </c>
      <c r="D1022" s="149" t="s">
        <v>14198</v>
      </c>
      <c r="E1022" s="153"/>
      <c r="F1022" s="153"/>
      <c r="G1022" s="388">
        <f>COUNTIF(H1022:AL1022,"*")</f>
        <v>4</v>
      </c>
      <c r="H1022" s="397"/>
      <c r="I1022" s="397"/>
      <c r="J1022" s="397"/>
      <c r="K1022" s="397"/>
      <c r="L1022" s="400"/>
      <c r="M1022" s="400"/>
      <c r="N1022" s="400"/>
      <c r="O1022" s="400"/>
      <c r="P1022" s="400"/>
      <c r="Q1022" s="400"/>
      <c r="R1022" s="400"/>
      <c r="S1022" s="400"/>
      <c r="T1022" s="400"/>
      <c r="U1022" s="400"/>
      <c r="V1022" s="400"/>
      <c r="W1022" s="400"/>
      <c r="X1022" s="400"/>
      <c r="Y1022" s="398"/>
      <c r="Z1022" s="403" t="s">
        <v>13024</v>
      </c>
      <c r="AA1022" s="404" t="s">
        <v>13225</v>
      </c>
      <c r="AB1022" s="404" t="s">
        <v>13226</v>
      </c>
      <c r="AC1022" s="404" t="s">
        <v>13123</v>
      </c>
      <c r="AD1022" s="437"/>
      <c r="AE1022" s="437"/>
      <c r="AF1022" s="437"/>
      <c r="AG1022" s="437"/>
      <c r="AH1022" s="437"/>
      <c r="AI1022" s="437"/>
      <c r="AJ1022" s="437"/>
      <c r="AK1022" s="437"/>
      <c r="AL1022" s="401"/>
      <c r="AM1022" s="481">
        <f>COUNTIF(AN1022:DY1022,"*")</f>
        <v>17</v>
      </c>
      <c r="AN1022" s="394" t="s">
        <v>13114</v>
      </c>
      <c r="AO1022" s="395" t="s">
        <v>13115</v>
      </c>
      <c r="AP1022" s="395" t="s">
        <v>13116</v>
      </c>
      <c r="AQ1022" s="395" t="s">
        <v>13117</v>
      </c>
      <c r="AR1022" s="395" t="s">
        <v>13118</v>
      </c>
      <c r="AS1022" s="395" t="s">
        <v>13119</v>
      </c>
      <c r="AT1022" s="395" t="s">
        <v>15244</v>
      </c>
      <c r="AU1022" s="395" t="s">
        <v>13604</v>
      </c>
      <c r="AV1022" s="395" t="s">
        <v>15245</v>
      </c>
      <c r="AW1022" s="395" t="s">
        <v>15246</v>
      </c>
      <c r="AX1022" s="395" t="s">
        <v>13605</v>
      </c>
      <c r="AY1022" s="395" t="s">
        <v>15247</v>
      </c>
      <c r="AZ1022" s="395" t="s">
        <v>15248</v>
      </c>
      <c r="BA1022" s="395" t="s">
        <v>15062</v>
      </c>
      <c r="BB1022" s="395" t="s">
        <v>13551</v>
      </c>
      <c r="BC1022" s="395" t="s">
        <v>15122</v>
      </c>
      <c r="BD1022" s="395" t="s">
        <v>13552</v>
      </c>
      <c r="BE1022" s="395"/>
      <c r="BF1022" s="395"/>
      <c r="BG1022" s="395"/>
      <c r="BH1022" s="395"/>
      <c r="BI1022" s="395"/>
      <c r="BJ1022" s="395"/>
      <c r="BK1022" s="395"/>
      <c r="BL1022" s="395"/>
      <c r="BM1022" s="395"/>
      <c r="BN1022" s="395"/>
      <c r="BO1022" s="395"/>
      <c r="BP1022" s="395"/>
      <c r="BQ1022" s="396"/>
      <c r="BR1022" s="396"/>
      <c r="BS1022" s="396"/>
      <c r="BT1022" s="396"/>
      <c r="BU1022" s="396"/>
      <c r="BV1022" s="396"/>
      <c r="BW1022" s="396"/>
      <c r="BX1022" s="396"/>
      <c r="BY1022" s="396"/>
      <c r="BZ1022" s="396"/>
      <c r="CA1022" s="396"/>
      <c r="CB1022" s="396"/>
      <c r="CC1022" s="396"/>
      <c r="CD1022" s="396"/>
      <c r="CE1022" s="396"/>
      <c r="CF1022" s="396"/>
      <c r="CG1022" s="396"/>
      <c r="CH1022" s="396"/>
      <c r="CI1022" s="396"/>
      <c r="CJ1022" s="396"/>
      <c r="CK1022" s="396"/>
      <c r="CL1022" s="396"/>
      <c r="CM1022" s="396"/>
      <c r="CN1022" s="396"/>
      <c r="CO1022" s="396"/>
      <c r="CP1022" s="396"/>
      <c r="CQ1022" s="396"/>
      <c r="CR1022" s="396"/>
      <c r="CS1022" s="396"/>
      <c r="CT1022" s="396"/>
      <c r="CU1022" s="396"/>
      <c r="CV1022" s="396"/>
      <c r="CW1022" s="396"/>
      <c r="CX1022" s="396"/>
      <c r="CY1022" s="396"/>
      <c r="CZ1022" s="396"/>
      <c r="DA1022" s="396"/>
      <c r="DB1022" s="396"/>
      <c r="DC1022" s="396"/>
      <c r="DD1022" s="396"/>
      <c r="DE1022" s="396"/>
      <c r="DF1022" s="396"/>
      <c r="DG1022" s="396"/>
      <c r="DH1022" s="396"/>
      <c r="DI1022" s="396"/>
      <c r="DJ1022" s="396"/>
      <c r="DK1022" s="396"/>
      <c r="DL1022" s="396"/>
      <c r="DM1022" s="396"/>
      <c r="DN1022" s="396"/>
      <c r="DO1022" s="396"/>
      <c r="DP1022" s="396"/>
      <c r="DQ1022" s="396"/>
      <c r="DR1022" s="396"/>
      <c r="DS1022" s="396"/>
      <c r="DT1022" s="396"/>
      <c r="DU1022" s="396"/>
      <c r="DV1022" s="396"/>
      <c r="DW1022" s="396"/>
      <c r="DX1022" s="396"/>
      <c r="DY1022" s="396"/>
    </row>
    <row r="1023" spans="1:129" ht="27" customHeight="1" x14ac:dyDescent="0.15">
      <c r="A1023" s="432">
        <v>1020001060</v>
      </c>
      <c r="B1023" s="386" t="s">
        <v>12211</v>
      </c>
      <c r="C1023" s="387" t="s">
        <v>17647</v>
      </c>
      <c r="D1023" s="149" t="s">
        <v>13149</v>
      </c>
      <c r="E1023" s="149"/>
      <c r="F1023" s="149"/>
      <c r="G1023" s="388">
        <f>COUNTIF(H1023:AL1023,"*")</f>
        <v>5</v>
      </c>
      <c r="H1023" s="397" t="s">
        <v>13123</v>
      </c>
      <c r="I1023" s="397" t="s">
        <v>13124</v>
      </c>
      <c r="J1023" s="397" t="s">
        <v>13390</v>
      </c>
      <c r="K1023" s="397"/>
      <c r="L1023" s="400"/>
      <c r="M1023" s="400"/>
      <c r="N1023" s="400"/>
      <c r="O1023" s="400"/>
      <c r="P1023" s="400"/>
      <c r="Q1023" s="400"/>
      <c r="R1023" s="400"/>
      <c r="S1023" s="400"/>
      <c r="T1023" s="400"/>
      <c r="U1023" s="400"/>
      <c r="V1023" s="400"/>
      <c r="W1023" s="400"/>
      <c r="X1023" s="400"/>
      <c r="Y1023" s="398"/>
      <c r="Z1023" s="399" t="s">
        <v>11791</v>
      </c>
      <c r="AA1023" s="400" t="s">
        <v>13110</v>
      </c>
      <c r="AB1023" s="400"/>
      <c r="AC1023" s="400"/>
      <c r="AD1023" s="436"/>
      <c r="AE1023" s="436"/>
      <c r="AF1023" s="436"/>
      <c r="AG1023" s="436"/>
      <c r="AH1023" s="436"/>
      <c r="AI1023" s="436"/>
      <c r="AJ1023" s="436"/>
      <c r="AK1023" s="436"/>
      <c r="AL1023" s="401"/>
      <c r="AM1023" s="481">
        <f>COUNTIF(AN1023:DY1023,"*")-2</f>
        <v>9</v>
      </c>
      <c r="AN1023" s="394" t="s">
        <v>13022</v>
      </c>
      <c r="AO1023" s="395" t="s">
        <v>13023</v>
      </c>
      <c r="AP1023" s="395" t="s">
        <v>13127</v>
      </c>
      <c r="AQ1023" s="395" t="s">
        <v>13128</v>
      </c>
      <c r="AR1023" s="395" t="s">
        <v>13129</v>
      </c>
      <c r="AS1023" s="395" t="s">
        <v>16215</v>
      </c>
      <c r="AT1023" s="395" t="s">
        <v>16216</v>
      </c>
      <c r="AU1023" s="395" t="s">
        <v>16217</v>
      </c>
      <c r="AV1023" s="395" t="s">
        <v>13449</v>
      </c>
      <c r="AW1023" s="395" t="s">
        <v>16218</v>
      </c>
      <c r="AX1023" s="395" t="s">
        <v>13135</v>
      </c>
      <c r="AY1023" s="395"/>
      <c r="AZ1023" s="395"/>
      <c r="BA1023" s="395"/>
      <c r="BB1023" s="395"/>
      <c r="BC1023" s="395"/>
      <c r="BD1023" s="395"/>
      <c r="BE1023" s="395"/>
      <c r="BF1023" s="395"/>
      <c r="BG1023" s="395"/>
      <c r="BH1023" s="395"/>
      <c r="BI1023" s="395"/>
      <c r="BJ1023" s="395"/>
      <c r="BK1023" s="395"/>
      <c r="BL1023" s="395"/>
      <c r="BM1023" s="395"/>
      <c r="BN1023" s="395"/>
      <c r="BO1023" s="395"/>
      <c r="BP1023" s="395"/>
      <c r="BQ1023" s="396"/>
      <c r="BR1023" s="396"/>
      <c r="BS1023" s="396"/>
      <c r="BT1023" s="396"/>
      <c r="BU1023" s="396"/>
      <c r="BV1023" s="396"/>
      <c r="BW1023" s="396"/>
      <c r="BX1023" s="396"/>
      <c r="BY1023" s="396"/>
      <c r="BZ1023" s="396"/>
      <c r="CA1023" s="396"/>
      <c r="CB1023" s="396"/>
      <c r="CC1023" s="396"/>
      <c r="CD1023" s="396"/>
      <c r="CE1023" s="396"/>
      <c r="CF1023" s="396"/>
      <c r="CG1023" s="396"/>
      <c r="CH1023" s="396"/>
      <c r="CI1023" s="396"/>
      <c r="CJ1023" s="396"/>
      <c r="CK1023" s="396"/>
      <c r="CL1023" s="396"/>
      <c r="CM1023" s="396"/>
      <c r="CN1023" s="396"/>
      <c r="CO1023" s="396"/>
      <c r="CP1023" s="396"/>
      <c r="CQ1023" s="396"/>
      <c r="CR1023" s="396"/>
      <c r="CS1023" s="396"/>
      <c r="CT1023" s="396"/>
      <c r="CU1023" s="396"/>
      <c r="CV1023" s="396"/>
      <c r="CW1023" s="396"/>
      <c r="CX1023" s="396"/>
      <c r="CY1023" s="396"/>
      <c r="CZ1023" s="396"/>
      <c r="DA1023" s="396"/>
      <c r="DB1023" s="396"/>
      <c r="DC1023" s="396"/>
      <c r="DD1023" s="396"/>
      <c r="DE1023" s="396"/>
      <c r="DF1023" s="396"/>
      <c r="DG1023" s="396"/>
      <c r="DH1023" s="396"/>
      <c r="DI1023" s="396"/>
      <c r="DJ1023" s="396"/>
      <c r="DK1023" s="396"/>
      <c r="DL1023" s="396"/>
      <c r="DM1023" s="396"/>
      <c r="DN1023" s="396"/>
      <c r="DO1023" s="396"/>
      <c r="DP1023" s="396"/>
      <c r="DQ1023" s="396"/>
      <c r="DR1023" s="396"/>
      <c r="DS1023" s="396"/>
      <c r="DT1023" s="396"/>
      <c r="DU1023" s="396"/>
      <c r="DV1023" s="396"/>
      <c r="DW1023" s="396"/>
      <c r="DX1023" s="396"/>
      <c r="DY1023" s="396"/>
    </row>
    <row r="1024" spans="1:129" ht="27" customHeight="1" x14ac:dyDescent="0.15">
      <c r="A1024" s="432">
        <v>1030002182</v>
      </c>
      <c r="B1024" s="386" t="s">
        <v>12547</v>
      </c>
      <c r="C1024" s="387" t="s">
        <v>17007</v>
      </c>
      <c r="D1024" s="149" t="s">
        <v>13664</v>
      </c>
      <c r="E1024" s="153"/>
      <c r="F1024" s="153"/>
      <c r="G1024" s="388">
        <f>COUNTIF(H1024:AL1024,"*")</f>
        <v>1</v>
      </c>
      <c r="H1024" s="397"/>
      <c r="I1024" s="397"/>
      <c r="J1024" s="397"/>
      <c r="K1024" s="397"/>
      <c r="L1024" s="400"/>
      <c r="M1024" s="400"/>
      <c r="N1024" s="400"/>
      <c r="O1024" s="400"/>
      <c r="P1024" s="400"/>
      <c r="Q1024" s="400"/>
      <c r="R1024" s="400"/>
      <c r="S1024" s="400"/>
      <c r="T1024" s="400"/>
      <c r="U1024" s="400"/>
      <c r="V1024" s="400"/>
      <c r="W1024" s="400"/>
      <c r="X1024" s="400"/>
      <c r="Y1024" s="398"/>
      <c r="Z1024" s="399" t="s">
        <v>13025</v>
      </c>
      <c r="AA1024" s="400"/>
      <c r="AB1024" s="400"/>
      <c r="AC1024" s="400"/>
      <c r="AD1024" s="436"/>
      <c r="AE1024" s="436"/>
      <c r="AF1024" s="436"/>
      <c r="AG1024" s="436"/>
      <c r="AH1024" s="436"/>
      <c r="AI1024" s="436"/>
      <c r="AJ1024" s="436"/>
      <c r="AK1024" s="436"/>
      <c r="AL1024" s="401"/>
      <c r="AM1024" s="481">
        <f>COUNTIF(AN1024:DY1024,"*")-1</f>
        <v>1</v>
      </c>
      <c r="AN1024" s="394" t="s">
        <v>13512</v>
      </c>
      <c r="AO1024" s="395" t="s">
        <v>15565</v>
      </c>
      <c r="AP1024" s="395"/>
      <c r="AQ1024" s="395"/>
      <c r="AR1024" s="395"/>
      <c r="AS1024" s="395"/>
      <c r="AT1024" s="395"/>
      <c r="AU1024" s="395"/>
      <c r="AV1024" s="395"/>
      <c r="AW1024" s="395"/>
      <c r="AX1024" s="395"/>
      <c r="AY1024" s="395"/>
      <c r="AZ1024" s="395"/>
      <c r="BA1024" s="395"/>
      <c r="BB1024" s="395"/>
      <c r="BC1024" s="395"/>
      <c r="BD1024" s="395"/>
      <c r="BE1024" s="395"/>
      <c r="BF1024" s="395"/>
      <c r="BG1024" s="395"/>
      <c r="BH1024" s="395"/>
      <c r="BI1024" s="395"/>
      <c r="BJ1024" s="395"/>
      <c r="BK1024" s="395"/>
      <c r="BL1024" s="395"/>
      <c r="BM1024" s="395"/>
      <c r="BN1024" s="395"/>
      <c r="BO1024" s="395"/>
      <c r="BP1024" s="395"/>
      <c r="BQ1024" s="396"/>
      <c r="BR1024" s="396"/>
      <c r="BS1024" s="396"/>
      <c r="BT1024" s="396"/>
      <c r="BU1024" s="396"/>
      <c r="BV1024" s="396"/>
      <c r="BW1024" s="396"/>
      <c r="BX1024" s="396"/>
      <c r="BY1024" s="396"/>
      <c r="BZ1024" s="396"/>
      <c r="CA1024" s="396"/>
      <c r="CB1024" s="396"/>
      <c r="CC1024" s="396"/>
      <c r="CD1024" s="396"/>
      <c r="CE1024" s="396"/>
      <c r="CF1024" s="396"/>
      <c r="CG1024" s="396"/>
      <c r="CH1024" s="396"/>
      <c r="CI1024" s="396"/>
      <c r="CJ1024" s="396"/>
      <c r="CK1024" s="396"/>
      <c r="CL1024" s="396"/>
      <c r="CM1024" s="396"/>
      <c r="CN1024" s="396"/>
      <c r="CO1024" s="396"/>
      <c r="CP1024" s="396"/>
      <c r="CQ1024" s="396"/>
      <c r="CR1024" s="396"/>
      <c r="CS1024" s="396"/>
      <c r="CT1024" s="396"/>
      <c r="CU1024" s="396"/>
      <c r="CV1024" s="396"/>
      <c r="CW1024" s="396"/>
      <c r="CX1024" s="396"/>
      <c r="CY1024" s="396"/>
      <c r="CZ1024" s="396"/>
      <c r="DA1024" s="396"/>
      <c r="DB1024" s="396"/>
      <c r="DC1024" s="396"/>
      <c r="DD1024" s="396"/>
      <c r="DE1024" s="396"/>
      <c r="DF1024" s="396"/>
      <c r="DG1024" s="396"/>
      <c r="DH1024" s="396"/>
      <c r="DI1024" s="396"/>
      <c r="DJ1024" s="396"/>
      <c r="DK1024" s="396"/>
      <c r="DL1024" s="396"/>
      <c r="DM1024" s="396"/>
      <c r="DN1024" s="396"/>
      <c r="DO1024" s="396"/>
      <c r="DP1024" s="396"/>
      <c r="DQ1024" s="396"/>
      <c r="DR1024" s="396"/>
      <c r="DS1024" s="396"/>
      <c r="DT1024" s="396"/>
      <c r="DU1024" s="396"/>
      <c r="DV1024" s="396"/>
      <c r="DW1024" s="396"/>
      <c r="DX1024" s="396"/>
      <c r="DY1024" s="396"/>
    </row>
    <row r="1025" spans="1:129" ht="27" customHeight="1" x14ac:dyDescent="0.15">
      <c r="A1025" s="432">
        <v>1020001488</v>
      </c>
      <c r="B1025" s="386" t="s">
        <v>12332</v>
      </c>
      <c r="C1025" s="387" t="s">
        <v>16994</v>
      </c>
      <c r="D1025" s="149" t="s">
        <v>13574</v>
      </c>
      <c r="E1025" s="153"/>
      <c r="F1025" s="153"/>
      <c r="G1025" s="388">
        <f>COUNTIF(H1025:AL1025,"*")</f>
        <v>1</v>
      </c>
      <c r="H1025" s="397"/>
      <c r="I1025" s="397"/>
      <c r="J1025" s="397"/>
      <c r="K1025" s="397"/>
      <c r="L1025" s="400"/>
      <c r="M1025" s="400"/>
      <c r="N1025" s="400"/>
      <c r="O1025" s="400"/>
      <c r="P1025" s="400"/>
      <c r="Q1025" s="400"/>
      <c r="R1025" s="400"/>
      <c r="S1025" s="400"/>
      <c r="T1025" s="400"/>
      <c r="U1025" s="400"/>
      <c r="V1025" s="400"/>
      <c r="W1025" s="400"/>
      <c r="X1025" s="400"/>
      <c r="Y1025" s="398"/>
      <c r="Z1025" s="399" t="s">
        <v>13112</v>
      </c>
      <c r="AA1025" s="400"/>
      <c r="AB1025" s="400"/>
      <c r="AC1025" s="400"/>
      <c r="AD1025" s="436"/>
      <c r="AE1025" s="436"/>
      <c r="AF1025" s="436"/>
      <c r="AG1025" s="436"/>
      <c r="AH1025" s="436"/>
      <c r="AI1025" s="436"/>
      <c r="AJ1025" s="436"/>
      <c r="AK1025" s="436"/>
      <c r="AL1025" s="401"/>
      <c r="AM1025" s="481">
        <f>COUNTIF(AN1025:DY1025,"*")</f>
        <v>1</v>
      </c>
      <c r="AN1025" s="394" t="s">
        <v>15341</v>
      </c>
      <c r="AO1025" s="395"/>
      <c r="AP1025" s="395"/>
      <c r="AQ1025" s="395"/>
      <c r="AR1025" s="395"/>
      <c r="AS1025" s="395"/>
      <c r="AT1025" s="395"/>
      <c r="AU1025" s="395"/>
      <c r="AV1025" s="395"/>
      <c r="AW1025" s="395"/>
      <c r="AX1025" s="395"/>
      <c r="AY1025" s="395"/>
      <c r="AZ1025" s="395"/>
      <c r="BA1025" s="395"/>
      <c r="BB1025" s="395"/>
      <c r="BC1025" s="395"/>
      <c r="BD1025" s="395"/>
      <c r="BE1025" s="395"/>
      <c r="BF1025" s="395"/>
      <c r="BG1025" s="395"/>
      <c r="BH1025" s="395"/>
      <c r="BI1025" s="395"/>
      <c r="BJ1025" s="395"/>
      <c r="BK1025" s="395"/>
      <c r="BL1025" s="395"/>
      <c r="BM1025" s="395"/>
      <c r="BN1025" s="395"/>
      <c r="BO1025" s="395"/>
      <c r="BP1025" s="395"/>
      <c r="BQ1025" s="396"/>
      <c r="BR1025" s="396"/>
      <c r="BS1025" s="396"/>
      <c r="BT1025" s="396"/>
      <c r="BU1025" s="396"/>
      <c r="BV1025" s="396"/>
      <c r="BW1025" s="396"/>
      <c r="BX1025" s="396"/>
      <c r="BY1025" s="396"/>
      <c r="BZ1025" s="396"/>
      <c r="CA1025" s="396"/>
      <c r="CB1025" s="396"/>
      <c r="CC1025" s="396"/>
      <c r="CD1025" s="396"/>
      <c r="CE1025" s="396"/>
      <c r="CF1025" s="396"/>
      <c r="CG1025" s="396"/>
      <c r="CH1025" s="396"/>
      <c r="CI1025" s="396"/>
      <c r="CJ1025" s="396"/>
      <c r="CK1025" s="396"/>
      <c r="CL1025" s="396"/>
      <c r="CM1025" s="396"/>
      <c r="CN1025" s="396"/>
      <c r="CO1025" s="396"/>
      <c r="CP1025" s="396"/>
      <c r="CQ1025" s="396"/>
      <c r="CR1025" s="396"/>
      <c r="CS1025" s="396"/>
      <c r="CT1025" s="396"/>
      <c r="CU1025" s="396"/>
      <c r="CV1025" s="396"/>
      <c r="CW1025" s="396"/>
      <c r="CX1025" s="396"/>
      <c r="CY1025" s="396"/>
      <c r="CZ1025" s="396"/>
      <c r="DA1025" s="396"/>
      <c r="DB1025" s="396"/>
      <c r="DC1025" s="396"/>
      <c r="DD1025" s="396"/>
      <c r="DE1025" s="396"/>
      <c r="DF1025" s="396"/>
      <c r="DG1025" s="396"/>
      <c r="DH1025" s="396"/>
      <c r="DI1025" s="396"/>
      <c r="DJ1025" s="396"/>
      <c r="DK1025" s="396"/>
      <c r="DL1025" s="396"/>
      <c r="DM1025" s="396"/>
      <c r="DN1025" s="396"/>
      <c r="DO1025" s="396"/>
      <c r="DP1025" s="396"/>
      <c r="DQ1025" s="396"/>
      <c r="DR1025" s="396"/>
      <c r="DS1025" s="396"/>
      <c r="DT1025" s="396"/>
      <c r="DU1025" s="396"/>
      <c r="DV1025" s="396"/>
      <c r="DW1025" s="396"/>
      <c r="DX1025" s="396"/>
      <c r="DY1025" s="396"/>
    </row>
    <row r="1026" spans="1:129" ht="27" customHeight="1" x14ac:dyDescent="0.15">
      <c r="A1026" s="432">
        <v>1030004453</v>
      </c>
      <c r="B1026" s="386" t="s">
        <v>12641</v>
      </c>
      <c r="C1026" s="387" t="s">
        <v>17510</v>
      </c>
      <c r="D1026" s="149" t="s">
        <v>14472</v>
      </c>
      <c r="E1026" s="153"/>
      <c r="F1026" s="153"/>
      <c r="G1026" s="388">
        <f>COUNTIF(H1026:AL1026,"*")</f>
        <v>5</v>
      </c>
      <c r="H1026" s="397" t="s">
        <v>13110</v>
      </c>
      <c r="I1026" s="397" t="s">
        <v>13224</v>
      </c>
      <c r="J1026" s="397"/>
      <c r="K1026" s="397"/>
      <c r="L1026" s="400"/>
      <c r="M1026" s="400"/>
      <c r="N1026" s="400"/>
      <c r="O1026" s="400"/>
      <c r="P1026" s="400"/>
      <c r="Q1026" s="400"/>
      <c r="R1026" s="400"/>
      <c r="S1026" s="400"/>
      <c r="T1026" s="400"/>
      <c r="U1026" s="400"/>
      <c r="V1026" s="400"/>
      <c r="W1026" s="400"/>
      <c r="X1026" s="400"/>
      <c r="Y1026" s="398"/>
      <c r="Z1026" s="399" t="s">
        <v>13126</v>
      </c>
      <c r="AA1026" s="400" t="s">
        <v>13225</v>
      </c>
      <c r="AB1026" s="400" t="s">
        <v>13025</v>
      </c>
      <c r="AC1026" s="400"/>
      <c r="AD1026" s="436"/>
      <c r="AE1026" s="436"/>
      <c r="AF1026" s="436"/>
      <c r="AG1026" s="436"/>
      <c r="AH1026" s="436"/>
      <c r="AI1026" s="436"/>
      <c r="AJ1026" s="436"/>
      <c r="AK1026" s="436"/>
      <c r="AL1026" s="401"/>
      <c r="AM1026" s="481">
        <f>COUNTIF(AN1026:DY1026,"*")-3</f>
        <v>8</v>
      </c>
      <c r="AN1026" s="394" t="s">
        <v>13296</v>
      </c>
      <c r="AO1026" s="395" t="s">
        <v>13140</v>
      </c>
      <c r="AP1026" s="395" t="s">
        <v>13290</v>
      </c>
      <c r="AQ1026" s="395" t="s">
        <v>13418</v>
      </c>
      <c r="AR1026" s="395" t="s">
        <v>13419</v>
      </c>
      <c r="AS1026" s="395" t="s">
        <v>13414</v>
      </c>
      <c r="AT1026" s="395" t="s">
        <v>16470</v>
      </c>
      <c r="AU1026" s="395" t="s">
        <v>13343</v>
      </c>
      <c r="AV1026" s="395" t="s">
        <v>16471</v>
      </c>
      <c r="AW1026" s="395" t="s">
        <v>13512</v>
      </c>
      <c r="AX1026" s="395" t="s">
        <v>16472</v>
      </c>
      <c r="AY1026" s="395"/>
      <c r="AZ1026" s="395"/>
      <c r="BA1026" s="395"/>
      <c r="BB1026" s="395"/>
      <c r="BC1026" s="395"/>
      <c r="BD1026" s="395"/>
      <c r="BE1026" s="395"/>
      <c r="BF1026" s="395"/>
      <c r="BG1026" s="395"/>
      <c r="BH1026" s="395"/>
      <c r="BI1026" s="395"/>
      <c r="BJ1026" s="395"/>
      <c r="BK1026" s="395"/>
      <c r="BL1026" s="395"/>
      <c r="BM1026" s="395"/>
      <c r="BN1026" s="395"/>
      <c r="BO1026" s="395"/>
      <c r="BP1026" s="395"/>
      <c r="BQ1026" s="396"/>
      <c r="BR1026" s="396"/>
      <c r="BS1026" s="396"/>
      <c r="BT1026" s="396"/>
      <c r="BU1026" s="396"/>
      <c r="BV1026" s="396"/>
      <c r="BW1026" s="396"/>
      <c r="BX1026" s="396"/>
      <c r="BY1026" s="396"/>
      <c r="BZ1026" s="396"/>
      <c r="CA1026" s="396"/>
      <c r="CB1026" s="396"/>
      <c r="CC1026" s="396"/>
      <c r="CD1026" s="396"/>
      <c r="CE1026" s="396"/>
      <c r="CF1026" s="396"/>
      <c r="CG1026" s="396"/>
      <c r="CH1026" s="396"/>
      <c r="CI1026" s="396"/>
      <c r="CJ1026" s="396"/>
      <c r="CK1026" s="396"/>
      <c r="CL1026" s="396"/>
      <c r="CM1026" s="396"/>
      <c r="CN1026" s="396"/>
      <c r="CO1026" s="396"/>
      <c r="CP1026" s="396"/>
      <c r="CQ1026" s="396"/>
      <c r="CR1026" s="396"/>
      <c r="CS1026" s="396"/>
      <c r="CT1026" s="396"/>
      <c r="CU1026" s="396"/>
      <c r="CV1026" s="396"/>
      <c r="CW1026" s="396"/>
      <c r="CX1026" s="396"/>
      <c r="CY1026" s="396"/>
      <c r="CZ1026" s="396"/>
      <c r="DA1026" s="396"/>
      <c r="DB1026" s="396"/>
      <c r="DC1026" s="396"/>
      <c r="DD1026" s="396"/>
      <c r="DE1026" s="396"/>
      <c r="DF1026" s="396"/>
      <c r="DG1026" s="396"/>
      <c r="DH1026" s="396"/>
      <c r="DI1026" s="396"/>
      <c r="DJ1026" s="396"/>
      <c r="DK1026" s="396"/>
      <c r="DL1026" s="396"/>
      <c r="DM1026" s="396"/>
      <c r="DN1026" s="396"/>
      <c r="DO1026" s="396"/>
      <c r="DP1026" s="396"/>
      <c r="DQ1026" s="396"/>
      <c r="DR1026" s="396"/>
      <c r="DS1026" s="396"/>
      <c r="DT1026" s="396"/>
      <c r="DU1026" s="396"/>
      <c r="DV1026" s="396"/>
      <c r="DW1026" s="396"/>
      <c r="DX1026" s="396"/>
      <c r="DY1026" s="396"/>
    </row>
    <row r="1027" spans="1:129" ht="27" customHeight="1" x14ac:dyDescent="0.15">
      <c r="A1027" s="432">
        <v>1020001069</v>
      </c>
      <c r="B1027" s="386" t="s">
        <v>11818</v>
      </c>
      <c r="C1027" s="387" t="s">
        <v>16631</v>
      </c>
      <c r="D1027" s="149" t="s">
        <v>12753</v>
      </c>
      <c r="E1027" s="153"/>
      <c r="F1027" s="153"/>
      <c r="G1027" s="388">
        <f>COUNTIF(H1027:AL1027,"*")</f>
        <v>4</v>
      </c>
      <c r="H1027" s="397" t="s">
        <v>14851</v>
      </c>
      <c r="I1027" s="397" t="s">
        <v>14985</v>
      </c>
      <c r="J1027" s="397"/>
      <c r="K1027" s="397"/>
      <c r="L1027" s="400"/>
      <c r="M1027" s="400"/>
      <c r="N1027" s="400"/>
      <c r="O1027" s="400"/>
      <c r="P1027" s="400"/>
      <c r="Q1027" s="400"/>
      <c r="R1027" s="400"/>
      <c r="S1027" s="400"/>
      <c r="T1027" s="400"/>
      <c r="U1027" s="400"/>
      <c r="V1027" s="400"/>
      <c r="W1027" s="400"/>
      <c r="X1027" s="400"/>
      <c r="Y1027" s="398"/>
      <c r="Z1027" s="399" t="s">
        <v>14889</v>
      </c>
      <c r="AA1027" s="400" t="s">
        <v>14865</v>
      </c>
      <c r="AB1027" s="400"/>
      <c r="AC1027" s="400"/>
      <c r="AD1027" s="436"/>
      <c r="AE1027" s="436"/>
      <c r="AF1027" s="436"/>
      <c r="AG1027" s="436"/>
      <c r="AH1027" s="436"/>
      <c r="AI1027" s="436"/>
      <c r="AJ1027" s="436"/>
      <c r="AK1027" s="436"/>
      <c r="AL1027" s="401"/>
      <c r="AM1027" s="481">
        <f>COUNTIF(AN1027:DY1027,"*")-3</f>
        <v>4</v>
      </c>
      <c r="AN1027" s="394" t="s">
        <v>13515</v>
      </c>
      <c r="AO1027" s="395" t="s">
        <v>15288</v>
      </c>
      <c r="AP1027" s="395" t="s">
        <v>14986</v>
      </c>
      <c r="AQ1027" s="395" t="s">
        <v>15289</v>
      </c>
      <c r="AR1027" s="395" t="s">
        <v>15290</v>
      </c>
      <c r="AS1027" s="395" t="s">
        <v>15291</v>
      </c>
      <c r="AT1027" s="395" t="s">
        <v>15292</v>
      </c>
      <c r="AU1027" s="395"/>
      <c r="AV1027" s="395"/>
      <c r="AW1027" s="395"/>
      <c r="AX1027" s="395"/>
      <c r="AY1027" s="395"/>
      <c r="AZ1027" s="395"/>
      <c r="BA1027" s="395"/>
      <c r="BB1027" s="395"/>
      <c r="BC1027" s="395"/>
      <c r="BD1027" s="395"/>
      <c r="BE1027" s="395"/>
      <c r="BF1027" s="395"/>
      <c r="BG1027" s="395"/>
      <c r="BH1027" s="395"/>
      <c r="BI1027" s="395"/>
      <c r="BJ1027" s="395"/>
      <c r="BK1027" s="395"/>
      <c r="BL1027" s="395"/>
      <c r="BM1027" s="395"/>
      <c r="BN1027" s="395"/>
      <c r="BO1027" s="395"/>
      <c r="BP1027" s="395"/>
      <c r="BQ1027" s="396"/>
      <c r="BR1027" s="396"/>
      <c r="BS1027" s="396"/>
      <c r="BT1027" s="396"/>
      <c r="BU1027" s="396"/>
      <c r="BV1027" s="396"/>
      <c r="BW1027" s="396"/>
      <c r="BX1027" s="396"/>
      <c r="BY1027" s="396"/>
      <c r="BZ1027" s="396"/>
      <c r="CA1027" s="396"/>
      <c r="CB1027" s="396"/>
      <c r="CC1027" s="396"/>
      <c r="CD1027" s="396"/>
      <c r="CE1027" s="396"/>
      <c r="CF1027" s="396"/>
      <c r="CG1027" s="396"/>
      <c r="CH1027" s="396"/>
      <c r="CI1027" s="396"/>
      <c r="CJ1027" s="396"/>
      <c r="CK1027" s="396"/>
      <c r="CL1027" s="396"/>
      <c r="CM1027" s="396"/>
      <c r="CN1027" s="396"/>
      <c r="CO1027" s="396"/>
      <c r="CP1027" s="396"/>
      <c r="CQ1027" s="396"/>
      <c r="CR1027" s="396"/>
      <c r="CS1027" s="396"/>
      <c r="CT1027" s="396"/>
      <c r="CU1027" s="396"/>
      <c r="CV1027" s="396"/>
      <c r="CW1027" s="396"/>
      <c r="CX1027" s="396"/>
      <c r="CY1027" s="396"/>
      <c r="CZ1027" s="396"/>
      <c r="DA1027" s="396"/>
      <c r="DB1027" s="396"/>
      <c r="DC1027" s="396"/>
      <c r="DD1027" s="396"/>
      <c r="DE1027" s="396"/>
      <c r="DF1027" s="396"/>
      <c r="DG1027" s="396"/>
      <c r="DH1027" s="396"/>
      <c r="DI1027" s="396"/>
      <c r="DJ1027" s="396"/>
      <c r="DK1027" s="396"/>
      <c r="DL1027" s="396"/>
      <c r="DM1027" s="396"/>
      <c r="DN1027" s="396"/>
      <c r="DO1027" s="396"/>
      <c r="DP1027" s="396"/>
      <c r="DQ1027" s="396"/>
      <c r="DR1027" s="396"/>
      <c r="DS1027" s="396"/>
      <c r="DT1027" s="396"/>
      <c r="DU1027" s="396"/>
      <c r="DV1027" s="396"/>
      <c r="DW1027" s="396"/>
      <c r="DX1027" s="396"/>
      <c r="DY1027" s="396"/>
    </row>
    <row r="1028" spans="1:129" ht="27" customHeight="1" x14ac:dyDescent="0.15">
      <c r="A1028" s="432">
        <v>1020001231</v>
      </c>
      <c r="B1028" s="386" t="s">
        <v>12261</v>
      </c>
      <c r="C1028" s="387" t="s">
        <v>17482</v>
      </c>
      <c r="D1028" s="149" t="s">
        <v>14369</v>
      </c>
      <c r="E1028" s="149" t="s">
        <v>14427</v>
      </c>
      <c r="F1028" s="153" t="s">
        <v>14384</v>
      </c>
      <c r="G1028" s="388">
        <f>COUNTIF(H1028:AL1028,"*")</f>
        <v>2</v>
      </c>
      <c r="H1028" s="397" t="s">
        <v>13126</v>
      </c>
      <c r="I1028" s="397"/>
      <c r="J1028" s="397"/>
      <c r="K1028" s="397"/>
      <c r="L1028" s="400"/>
      <c r="M1028" s="400"/>
      <c r="N1028" s="400"/>
      <c r="O1028" s="400"/>
      <c r="P1028" s="400"/>
      <c r="Q1028" s="400"/>
      <c r="R1028" s="400"/>
      <c r="S1028" s="400"/>
      <c r="T1028" s="400"/>
      <c r="U1028" s="400"/>
      <c r="V1028" s="400"/>
      <c r="W1028" s="400"/>
      <c r="X1028" s="400"/>
      <c r="Y1028" s="398"/>
      <c r="Z1028" s="399" t="s">
        <v>13214</v>
      </c>
      <c r="AA1028" s="400"/>
      <c r="AB1028" s="400"/>
      <c r="AC1028" s="400"/>
      <c r="AD1028" s="436"/>
      <c r="AE1028" s="436"/>
      <c r="AF1028" s="436"/>
      <c r="AG1028" s="436"/>
      <c r="AH1028" s="436"/>
      <c r="AI1028" s="436"/>
      <c r="AJ1028" s="436"/>
      <c r="AK1028" s="436"/>
      <c r="AL1028" s="401"/>
      <c r="AM1028" s="481">
        <f>COUNTIF(AN1028:DY1028,"*")</f>
        <v>3</v>
      </c>
      <c r="AN1028" s="394" t="s">
        <v>13458</v>
      </c>
      <c r="AO1028" s="395" t="s">
        <v>13430</v>
      </c>
      <c r="AP1028" s="395" t="s">
        <v>13215</v>
      </c>
      <c r="AQ1028" s="395"/>
      <c r="AR1028" s="395"/>
      <c r="AS1028" s="395"/>
      <c r="AT1028" s="395"/>
      <c r="AU1028" s="395"/>
      <c r="AV1028" s="395"/>
      <c r="AW1028" s="395"/>
      <c r="AX1028" s="395"/>
      <c r="AY1028" s="395"/>
      <c r="AZ1028" s="395"/>
      <c r="BA1028" s="395"/>
      <c r="BB1028" s="395"/>
      <c r="BC1028" s="395"/>
      <c r="BD1028" s="395"/>
      <c r="BE1028" s="395"/>
      <c r="BF1028" s="395"/>
      <c r="BG1028" s="395"/>
      <c r="BH1028" s="395"/>
      <c r="BI1028" s="395"/>
      <c r="BJ1028" s="395"/>
      <c r="BK1028" s="395"/>
      <c r="BL1028" s="395"/>
      <c r="BM1028" s="395"/>
      <c r="BN1028" s="395"/>
      <c r="BO1028" s="395"/>
      <c r="BP1028" s="395"/>
      <c r="BQ1028" s="396"/>
      <c r="BR1028" s="396"/>
      <c r="BS1028" s="396"/>
      <c r="BT1028" s="396"/>
      <c r="BU1028" s="396"/>
      <c r="BV1028" s="396"/>
      <c r="BW1028" s="396"/>
      <c r="BX1028" s="396"/>
      <c r="BY1028" s="396"/>
      <c r="BZ1028" s="396"/>
      <c r="CA1028" s="396"/>
      <c r="CB1028" s="396"/>
      <c r="CC1028" s="396"/>
      <c r="CD1028" s="396"/>
      <c r="CE1028" s="396"/>
      <c r="CF1028" s="396"/>
      <c r="CG1028" s="396"/>
      <c r="CH1028" s="396"/>
      <c r="CI1028" s="396"/>
      <c r="CJ1028" s="396"/>
      <c r="CK1028" s="396"/>
      <c r="CL1028" s="396"/>
      <c r="CM1028" s="396"/>
      <c r="CN1028" s="396"/>
      <c r="CO1028" s="396"/>
      <c r="CP1028" s="396"/>
      <c r="CQ1028" s="396"/>
      <c r="CR1028" s="396"/>
      <c r="CS1028" s="396"/>
      <c r="CT1028" s="396"/>
      <c r="CU1028" s="396"/>
      <c r="CV1028" s="396"/>
      <c r="CW1028" s="396"/>
      <c r="CX1028" s="396"/>
      <c r="CY1028" s="396"/>
      <c r="CZ1028" s="396"/>
      <c r="DA1028" s="396"/>
      <c r="DB1028" s="396"/>
      <c r="DC1028" s="396"/>
      <c r="DD1028" s="396"/>
      <c r="DE1028" s="396"/>
      <c r="DF1028" s="396"/>
      <c r="DG1028" s="396"/>
      <c r="DH1028" s="396"/>
      <c r="DI1028" s="396"/>
      <c r="DJ1028" s="396"/>
      <c r="DK1028" s="396"/>
      <c r="DL1028" s="396"/>
      <c r="DM1028" s="396"/>
      <c r="DN1028" s="396"/>
      <c r="DO1028" s="396"/>
      <c r="DP1028" s="396"/>
      <c r="DQ1028" s="396"/>
      <c r="DR1028" s="396"/>
      <c r="DS1028" s="396"/>
      <c r="DT1028" s="396"/>
      <c r="DU1028" s="396"/>
      <c r="DV1028" s="396"/>
      <c r="DW1028" s="396"/>
      <c r="DX1028" s="396"/>
      <c r="DY1028" s="396"/>
    </row>
    <row r="1029" spans="1:129" ht="27" customHeight="1" x14ac:dyDescent="0.15">
      <c r="A1029" s="432">
        <v>1030003060</v>
      </c>
      <c r="B1029" s="386" t="s">
        <v>11867</v>
      </c>
      <c r="C1029" s="387" t="s">
        <v>16635</v>
      </c>
      <c r="D1029" s="149" t="s">
        <v>12811</v>
      </c>
      <c r="E1029" s="149"/>
      <c r="F1029" s="149"/>
      <c r="G1029" s="388">
        <f>COUNTIF(H1029:AL1029,"*")</f>
        <v>5</v>
      </c>
      <c r="H1029" s="397" t="s">
        <v>14851</v>
      </c>
      <c r="I1029" s="397" t="s">
        <v>14985</v>
      </c>
      <c r="J1029" s="397" t="s">
        <v>15096</v>
      </c>
      <c r="K1029" s="389"/>
      <c r="L1029" s="392"/>
      <c r="M1029" s="392"/>
      <c r="N1029" s="392"/>
      <c r="O1029" s="392"/>
      <c r="P1029" s="392"/>
      <c r="Q1029" s="392"/>
      <c r="R1029" s="392"/>
      <c r="S1029" s="392"/>
      <c r="T1029" s="392"/>
      <c r="U1029" s="392"/>
      <c r="V1029" s="392"/>
      <c r="W1029" s="392"/>
      <c r="X1029" s="392"/>
      <c r="Y1029" s="390"/>
      <c r="Z1029" s="399" t="s">
        <v>14889</v>
      </c>
      <c r="AA1029" s="400" t="s">
        <v>13328</v>
      </c>
      <c r="AB1029" s="392"/>
      <c r="AC1029" s="392"/>
      <c r="AD1029" s="438"/>
      <c r="AE1029" s="438"/>
      <c r="AF1029" s="438"/>
      <c r="AG1029" s="438"/>
      <c r="AH1029" s="438"/>
      <c r="AI1029" s="438"/>
      <c r="AJ1029" s="438"/>
      <c r="AK1029" s="438"/>
      <c r="AL1029" s="393"/>
      <c r="AM1029" s="481">
        <f>COUNTIF(AN1029:DY1029,"*")-1</f>
        <v>7</v>
      </c>
      <c r="AN1029" s="394" t="s">
        <v>15087</v>
      </c>
      <c r="AO1029" s="395" t="s">
        <v>15347</v>
      </c>
      <c r="AP1029" s="395" t="s">
        <v>14986</v>
      </c>
      <c r="AQ1029" s="395" t="s">
        <v>15100</v>
      </c>
      <c r="AR1029" s="395" t="s">
        <v>15289</v>
      </c>
      <c r="AS1029" s="395" t="s">
        <v>15348</v>
      </c>
      <c r="AT1029" s="395" t="s">
        <v>15349</v>
      </c>
      <c r="AU1029" s="395" t="s">
        <v>15350</v>
      </c>
      <c r="AV1029" s="395"/>
      <c r="AW1029" s="395"/>
      <c r="AX1029" s="395"/>
      <c r="AY1029" s="395"/>
      <c r="AZ1029" s="395"/>
      <c r="BA1029" s="395"/>
      <c r="BB1029" s="395"/>
      <c r="BC1029" s="395"/>
      <c r="BD1029" s="395"/>
      <c r="BE1029" s="395"/>
      <c r="BF1029" s="395"/>
      <c r="BG1029" s="395"/>
      <c r="BH1029" s="395"/>
      <c r="BI1029" s="395"/>
      <c r="BJ1029" s="395"/>
      <c r="BK1029" s="395"/>
      <c r="BL1029" s="395"/>
      <c r="BM1029" s="395"/>
      <c r="BN1029" s="395"/>
      <c r="BO1029" s="395"/>
      <c r="BP1029" s="395"/>
      <c r="BQ1029" s="396"/>
      <c r="BR1029" s="396"/>
      <c r="BS1029" s="396"/>
      <c r="BT1029" s="396"/>
      <c r="BU1029" s="396"/>
      <c r="BV1029" s="396"/>
      <c r="BW1029" s="396"/>
      <c r="BX1029" s="396"/>
      <c r="BY1029" s="396"/>
      <c r="BZ1029" s="396"/>
      <c r="CA1029" s="396"/>
      <c r="CB1029" s="396"/>
      <c r="CC1029" s="396"/>
      <c r="CD1029" s="396"/>
      <c r="CE1029" s="396"/>
      <c r="CF1029" s="396"/>
      <c r="CG1029" s="396"/>
      <c r="CH1029" s="396"/>
      <c r="CI1029" s="396"/>
      <c r="CJ1029" s="396"/>
      <c r="CK1029" s="396"/>
      <c r="CL1029" s="396"/>
      <c r="CM1029" s="396"/>
      <c r="CN1029" s="396"/>
      <c r="CO1029" s="396"/>
      <c r="CP1029" s="396"/>
      <c r="CQ1029" s="396"/>
      <c r="CR1029" s="396"/>
      <c r="CS1029" s="396"/>
      <c r="CT1029" s="396"/>
      <c r="CU1029" s="396"/>
      <c r="CV1029" s="396"/>
      <c r="CW1029" s="396"/>
      <c r="CX1029" s="396"/>
      <c r="CY1029" s="396"/>
      <c r="CZ1029" s="396"/>
      <c r="DA1029" s="396"/>
      <c r="DB1029" s="396"/>
      <c r="DC1029" s="396"/>
      <c r="DD1029" s="396"/>
      <c r="DE1029" s="396"/>
      <c r="DF1029" s="396"/>
      <c r="DG1029" s="396"/>
      <c r="DH1029" s="396"/>
      <c r="DI1029" s="396"/>
      <c r="DJ1029" s="396"/>
      <c r="DK1029" s="396"/>
      <c r="DL1029" s="396"/>
      <c r="DM1029" s="396"/>
      <c r="DN1029" s="396"/>
      <c r="DO1029" s="396"/>
      <c r="DP1029" s="396"/>
      <c r="DQ1029" s="396"/>
      <c r="DR1029" s="396"/>
      <c r="DS1029" s="396"/>
      <c r="DT1029" s="396"/>
      <c r="DU1029" s="396"/>
      <c r="DV1029" s="396"/>
      <c r="DW1029" s="396"/>
      <c r="DX1029" s="396"/>
      <c r="DY1029" s="396"/>
    </row>
    <row r="1030" spans="1:129" ht="27" customHeight="1" x14ac:dyDescent="0.15">
      <c r="A1030" s="432">
        <v>1020000203</v>
      </c>
      <c r="B1030" s="386" t="s">
        <v>11987</v>
      </c>
      <c r="C1030" s="387" t="s">
        <v>17611</v>
      </c>
      <c r="D1030" s="149" t="s">
        <v>14556</v>
      </c>
      <c r="E1030" s="149"/>
      <c r="F1030" s="153"/>
      <c r="G1030" s="388">
        <f>COUNTIF(H1030:AL1030,"*")</f>
        <v>2</v>
      </c>
      <c r="H1030" s="397" t="s">
        <v>13109</v>
      </c>
      <c r="I1030" s="397"/>
      <c r="J1030" s="397"/>
      <c r="K1030" s="397"/>
      <c r="L1030" s="400"/>
      <c r="M1030" s="400"/>
      <c r="N1030" s="400"/>
      <c r="O1030" s="400"/>
      <c r="P1030" s="400"/>
      <c r="Q1030" s="400"/>
      <c r="R1030" s="400"/>
      <c r="S1030" s="400"/>
      <c r="T1030" s="400"/>
      <c r="U1030" s="400"/>
      <c r="V1030" s="400"/>
      <c r="W1030" s="400"/>
      <c r="X1030" s="400"/>
      <c r="Y1030" s="398"/>
      <c r="Z1030" s="399" t="s">
        <v>13110</v>
      </c>
      <c r="AA1030" s="400"/>
      <c r="AB1030" s="400"/>
      <c r="AC1030" s="400"/>
      <c r="AD1030" s="436"/>
      <c r="AE1030" s="436"/>
      <c r="AF1030" s="436"/>
      <c r="AG1030" s="436"/>
      <c r="AH1030" s="436"/>
      <c r="AI1030" s="436"/>
      <c r="AJ1030" s="436"/>
      <c r="AK1030" s="436"/>
      <c r="AL1030" s="401"/>
      <c r="AM1030" s="481">
        <f>COUNTIF(AN1030:DY1030,"*")-2</f>
        <v>2</v>
      </c>
      <c r="AN1030" s="394" t="s">
        <v>13337</v>
      </c>
      <c r="AO1030" s="395" t="s">
        <v>16291</v>
      </c>
      <c r="AP1030" s="395" t="s">
        <v>13303</v>
      </c>
      <c r="AQ1030" s="395" t="s">
        <v>16292</v>
      </c>
      <c r="AR1030" s="395"/>
      <c r="AS1030" s="395"/>
      <c r="AT1030" s="395"/>
      <c r="AU1030" s="395"/>
      <c r="AV1030" s="395"/>
      <c r="AW1030" s="395"/>
      <c r="AX1030" s="395"/>
      <c r="AY1030" s="395"/>
      <c r="AZ1030" s="395"/>
      <c r="BA1030" s="395"/>
      <c r="BB1030" s="395"/>
      <c r="BC1030" s="395"/>
      <c r="BD1030" s="395"/>
      <c r="BE1030" s="395"/>
      <c r="BF1030" s="395"/>
      <c r="BG1030" s="395"/>
      <c r="BH1030" s="395"/>
      <c r="BI1030" s="395"/>
      <c r="BJ1030" s="395"/>
      <c r="BK1030" s="395"/>
      <c r="BL1030" s="395"/>
      <c r="BM1030" s="395"/>
      <c r="BN1030" s="395"/>
      <c r="BO1030" s="395"/>
      <c r="BP1030" s="395"/>
      <c r="BQ1030" s="396"/>
      <c r="BR1030" s="396"/>
      <c r="BS1030" s="396"/>
      <c r="BT1030" s="396"/>
      <c r="BU1030" s="396"/>
      <c r="BV1030" s="396"/>
      <c r="BW1030" s="396"/>
      <c r="BX1030" s="396"/>
      <c r="BY1030" s="396"/>
      <c r="BZ1030" s="396"/>
      <c r="CA1030" s="396"/>
      <c r="CB1030" s="396"/>
      <c r="CC1030" s="396"/>
      <c r="CD1030" s="396"/>
      <c r="CE1030" s="396"/>
      <c r="CF1030" s="396"/>
      <c r="CG1030" s="396"/>
      <c r="CH1030" s="396"/>
      <c r="CI1030" s="396"/>
      <c r="CJ1030" s="396"/>
      <c r="CK1030" s="396"/>
      <c r="CL1030" s="396"/>
      <c r="CM1030" s="396"/>
      <c r="CN1030" s="396"/>
      <c r="CO1030" s="396"/>
      <c r="CP1030" s="396"/>
      <c r="CQ1030" s="396"/>
      <c r="CR1030" s="396"/>
      <c r="CS1030" s="396"/>
      <c r="CT1030" s="396"/>
      <c r="CU1030" s="396"/>
      <c r="CV1030" s="396"/>
      <c r="CW1030" s="396"/>
      <c r="CX1030" s="396"/>
      <c r="CY1030" s="396"/>
      <c r="CZ1030" s="396"/>
      <c r="DA1030" s="396"/>
      <c r="DB1030" s="396"/>
      <c r="DC1030" s="396"/>
      <c r="DD1030" s="396"/>
      <c r="DE1030" s="396"/>
      <c r="DF1030" s="396"/>
      <c r="DG1030" s="396"/>
      <c r="DH1030" s="396"/>
      <c r="DI1030" s="396"/>
      <c r="DJ1030" s="396"/>
      <c r="DK1030" s="396"/>
      <c r="DL1030" s="396"/>
      <c r="DM1030" s="396"/>
      <c r="DN1030" s="396"/>
      <c r="DO1030" s="396"/>
      <c r="DP1030" s="396"/>
      <c r="DQ1030" s="396"/>
      <c r="DR1030" s="396"/>
      <c r="DS1030" s="396"/>
      <c r="DT1030" s="396"/>
      <c r="DU1030" s="396"/>
      <c r="DV1030" s="396"/>
      <c r="DW1030" s="396"/>
      <c r="DX1030" s="396"/>
      <c r="DY1030" s="396"/>
    </row>
    <row r="1031" spans="1:129" ht="27" customHeight="1" x14ac:dyDescent="0.15">
      <c r="A1031" s="432">
        <v>1030006342</v>
      </c>
      <c r="B1031" s="386" t="s">
        <v>18509</v>
      </c>
      <c r="C1031" s="387" t="s">
        <v>18510</v>
      </c>
      <c r="D1031" s="149" t="s">
        <v>18511</v>
      </c>
      <c r="E1031" s="149"/>
      <c r="F1031" s="153"/>
      <c r="G1031" s="388">
        <f>COUNTIF(H1031:AL1031,"*")</f>
        <v>4</v>
      </c>
      <c r="H1031" s="397" t="s">
        <v>13214</v>
      </c>
      <c r="I1031" s="397" t="s">
        <v>13112</v>
      </c>
      <c r="J1031" s="397" t="s">
        <v>13532</v>
      </c>
      <c r="K1031" s="397"/>
      <c r="L1031" s="400"/>
      <c r="M1031" s="400"/>
      <c r="N1031" s="400"/>
      <c r="O1031" s="400"/>
      <c r="P1031" s="400"/>
      <c r="Q1031" s="400"/>
      <c r="R1031" s="400"/>
      <c r="S1031" s="400"/>
      <c r="T1031" s="400"/>
      <c r="U1031" s="400"/>
      <c r="V1031" s="400"/>
      <c r="W1031" s="400"/>
      <c r="X1031" s="400"/>
      <c r="Y1031" s="398"/>
      <c r="Z1031" s="399" t="s">
        <v>13110</v>
      </c>
      <c r="AA1031" s="400"/>
      <c r="AB1031" s="400"/>
      <c r="AC1031" s="400"/>
      <c r="AD1031" s="436"/>
      <c r="AE1031" s="436"/>
      <c r="AF1031" s="436"/>
      <c r="AG1031" s="436"/>
      <c r="AH1031" s="436"/>
      <c r="AI1031" s="436"/>
      <c r="AJ1031" s="436"/>
      <c r="AK1031" s="436"/>
      <c r="AL1031" s="401"/>
      <c r="AM1031" s="481">
        <f>COUNTIF(AN1031:DY1031,"*")</f>
        <v>5</v>
      </c>
      <c r="AN1031" s="394" t="s">
        <v>13506</v>
      </c>
      <c r="AO1031" s="395" t="s">
        <v>13508</v>
      </c>
      <c r="AP1031" s="395" t="s">
        <v>13510</v>
      </c>
      <c r="AQ1031" s="395" t="s">
        <v>13511</v>
      </c>
      <c r="AR1031" s="395" t="s">
        <v>14896</v>
      </c>
      <c r="AS1031" s="395"/>
      <c r="AT1031" s="395"/>
      <c r="AU1031" s="395"/>
      <c r="AV1031" s="395"/>
      <c r="AW1031" s="395"/>
      <c r="AX1031" s="395"/>
      <c r="AY1031" s="395"/>
      <c r="AZ1031" s="395"/>
      <c r="BA1031" s="395"/>
      <c r="BB1031" s="395"/>
      <c r="BC1031" s="395"/>
      <c r="BD1031" s="395"/>
      <c r="BE1031" s="395"/>
      <c r="BF1031" s="395"/>
      <c r="BG1031" s="395"/>
      <c r="BH1031" s="395"/>
      <c r="BI1031" s="395"/>
      <c r="BJ1031" s="395"/>
      <c r="BK1031" s="395"/>
      <c r="BL1031" s="395"/>
      <c r="BM1031" s="395"/>
      <c r="BN1031" s="395"/>
      <c r="BO1031" s="395"/>
      <c r="BP1031" s="395"/>
      <c r="BQ1031" s="396"/>
      <c r="BR1031" s="396"/>
      <c r="BS1031" s="396"/>
      <c r="BT1031" s="396"/>
      <c r="BU1031" s="396"/>
      <c r="BV1031" s="396"/>
      <c r="BW1031" s="396"/>
      <c r="BX1031" s="396"/>
      <c r="BY1031" s="396"/>
      <c r="BZ1031" s="396"/>
      <c r="CA1031" s="396"/>
      <c r="CB1031" s="396"/>
      <c r="CC1031" s="396"/>
      <c r="CD1031" s="396"/>
      <c r="CE1031" s="396"/>
      <c r="CF1031" s="396"/>
      <c r="CG1031" s="396"/>
      <c r="CH1031" s="396"/>
      <c r="CI1031" s="396"/>
      <c r="CJ1031" s="396"/>
      <c r="CK1031" s="396"/>
      <c r="CL1031" s="396"/>
      <c r="CM1031" s="396"/>
      <c r="CN1031" s="396"/>
      <c r="CO1031" s="396"/>
      <c r="CP1031" s="396"/>
      <c r="CQ1031" s="396"/>
      <c r="CR1031" s="396"/>
      <c r="CS1031" s="396"/>
      <c r="CT1031" s="396"/>
      <c r="CU1031" s="396"/>
      <c r="CV1031" s="396"/>
      <c r="CW1031" s="396"/>
      <c r="CX1031" s="396"/>
      <c r="CY1031" s="396"/>
      <c r="CZ1031" s="396"/>
      <c r="DA1031" s="396"/>
      <c r="DB1031" s="396"/>
      <c r="DC1031" s="396"/>
      <c r="DD1031" s="396"/>
      <c r="DE1031" s="396"/>
      <c r="DF1031" s="396"/>
      <c r="DG1031" s="396"/>
      <c r="DH1031" s="396"/>
      <c r="DI1031" s="396"/>
      <c r="DJ1031" s="396"/>
      <c r="DK1031" s="396"/>
      <c r="DL1031" s="396"/>
      <c r="DM1031" s="396"/>
      <c r="DN1031" s="396"/>
      <c r="DO1031" s="396"/>
      <c r="DP1031" s="396"/>
      <c r="DQ1031" s="396"/>
      <c r="DR1031" s="396"/>
      <c r="DS1031" s="396"/>
      <c r="DT1031" s="396"/>
      <c r="DU1031" s="396"/>
      <c r="DV1031" s="396"/>
      <c r="DW1031" s="396"/>
      <c r="DX1031" s="396"/>
      <c r="DY1031" s="396"/>
    </row>
    <row r="1032" spans="1:129" ht="27" customHeight="1" x14ac:dyDescent="0.15">
      <c r="A1032" s="432">
        <v>1020001261</v>
      </c>
      <c r="B1032" s="386" t="s">
        <v>12273</v>
      </c>
      <c r="C1032" s="387" t="s">
        <v>17084</v>
      </c>
      <c r="D1032" s="149" t="s">
        <v>13782</v>
      </c>
      <c r="E1032" s="153"/>
      <c r="F1032" s="153"/>
      <c r="G1032" s="388">
        <f>COUNTIF(H1032:AL1032,"*")</f>
        <v>2</v>
      </c>
      <c r="H1032" s="397" t="s">
        <v>13224</v>
      </c>
      <c r="I1032" s="397"/>
      <c r="J1032" s="397"/>
      <c r="K1032" s="397"/>
      <c r="L1032" s="400"/>
      <c r="M1032" s="400"/>
      <c r="N1032" s="400"/>
      <c r="O1032" s="400"/>
      <c r="P1032" s="400"/>
      <c r="Q1032" s="400"/>
      <c r="R1032" s="400"/>
      <c r="S1032" s="400"/>
      <c r="T1032" s="400"/>
      <c r="U1032" s="400"/>
      <c r="V1032" s="400"/>
      <c r="W1032" s="400"/>
      <c r="X1032" s="400"/>
      <c r="Y1032" s="398"/>
      <c r="Z1032" s="399" t="s">
        <v>13024</v>
      </c>
      <c r="AA1032" s="400"/>
      <c r="AB1032" s="400"/>
      <c r="AC1032" s="400"/>
      <c r="AD1032" s="436"/>
      <c r="AE1032" s="436"/>
      <c r="AF1032" s="436"/>
      <c r="AG1032" s="436"/>
      <c r="AH1032" s="436"/>
      <c r="AI1032" s="436"/>
      <c r="AJ1032" s="436"/>
      <c r="AK1032" s="436"/>
      <c r="AL1032" s="401"/>
      <c r="AM1032" s="481">
        <f>COUNTIF(AN1032:DY1032,"*")</f>
        <v>8</v>
      </c>
      <c r="AN1032" s="394" t="s">
        <v>13765</v>
      </c>
      <c r="AO1032" s="395" t="s">
        <v>13766</v>
      </c>
      <c r="AP1032" s="395" t="s">
        <v>13767</v>
      </c>
      <c r="AQ1032" s="395" t="s">
        <v>13628</v>
      </c>
      <c r="AR1032" s="395" t="s">
        <v>13227</v>
      </c>
      <c r="AS1032" s="395" t="s">
        <v>13768</v>
      </c>
      <c r="AT1032" s="395" t="s">
        <v>13418</v>
      </c>
      <c r="AU1032" s="395" t="s">
        <v>13229</v>
      </c>
      <c r="AV1032" s="395"/>
      <c r="AW1032" s="395"/>
      <c r="AX1032" s="395"/>
      <c r="AY1032" s="395"/>
      <c r="AZ1032" s="395"/>
      <c r="BA1032" s="395"/>
      <c r="BB1032" s="395"/>
      <c r="BC1032" s="395"/>
      <c r="BD1032" s="395"/>
      <c r="BE1032" s="395"/>
      <c r="BF1032" s="395"/>
      <c r="BG1032" s="395"/>
      <c r="BH1032" s="395"/>
      <c r="BI1032" s="395"/>
      <c r="BJ1032" s="395"/>
      <c r="BK1032" s="395"/>
      <c r="BL1032" s="395"/>
      <c r="BM1032" s="395"/>
      <c r="BN1032" s="395"/>
      <c r="BO1032" s="395"/>
      <c r="BP1032" s="395"/>
      <c r="BQ1032" s="396"/>
      <c r="BR1032" s="396"/>
      <c r="BS1032" s="396"/>
      <c r="BT1032" s="396"/>
      <c r="BU1032" s="396"/>
      <c r="BV1032" s="396"/>
      <c r="BW1032" s="396"/>
      <c r="BX1032" s="396"/>
      <c r="BY1032" s="396"/>
      <c r="BZ1032" s="396"/>
      <c r="CA1032" s="396"/>
      <c r="CB1032" s="396"/>
      <c r="CC1032" s="396"/>
      <c r="CD1032" s="396"/>
      <c r="CE1032" s="396"/>
      <c r="CF1032" s="396"/>
      <c r="CG1032" s="396"/>
      <c r="CH1032" s="396"/>
      <c r="CI1032" s="396"/>
      <c r="CJ1032" s="396"/>
      <c r="CK1032" s="396"/>
      <c r="CL1032" s="396"/>
      <c r="CM1032" s="396"/>
      <c r="CN1032" s="396"/>
      <c r="CO1032" s="396"/>
      <c r="CP1032" s="396"/>
      <c r="CQ1032" s="396"/>
      <c r="CR1032" s="396"/>
      <c r="CS1032" s="396"/>
      <c r="CT1032" s="396"/>
      <c r="CU1032" s="396"/>
      <c r="CV1032" s="396"/>
      <c r="CW1032" s="396"/>
      <c r="CX1032" s="396"/>
      <c r="CY1032" s="396"/>
      <c r="CZ1032" s="396"/>
      <c r="DA1032" s="396"/>
      <c r="DB1032" s="396"/>
      <c r="DC1032" s="396"/>
      <c r="DD1032" s="396"/>
      <c r="DE1032" s="396"/>
      <c r="DF1032" s="396"/>
      <c r="DG1032" s="396"/>
      <c r="DH1032" s="396"/>
      <c r="DI1032" s="396"/>
      <c r="DJ1032" s="396"/>
      <c r="DK1032" s="396"/>
      <c r="DL1032" s="396"/>
      <c r="DM1032" s="396"/>
      <c r="DN1032" s="396"/>
      <c r="DO1032" s="396"/>
      <c r="DP1032" s="396"/>
      <c r="DQ1032" s="396"/>
      <c r="DR1032" s="396"/>
      <c r="DS1032" s="396"/>
      <c r="DT1032" s="396"/>
      <c r="DU1032" s="396"/>
      <c r="DV1032" s="396"/>
      <c r="DW1032" s="396"/>
      <c r="DX1032" s="396"/>
      <c r="DY1032" s="396"/>
    </row>
    <row r="1033" spans="1:129" ht="27" customHeight="1" x14ac:dyDescent="0.15">
      <c r="A1033" s="432">
        <v>1020000987</v>
      </c>
      <c r="B1033" s="386" t="s">
        <v>12194</v>
      </c>
      <c r="C1033" s="387" t="s">
        <v>17177</v>
      </c>
      <c r="D1033" s="149" t="s">
        <v>13962</v>
      </c>
      <c r="E1033" s="153"/>
      <c r="F1033" s="153"/>
      <c r="G1033" s="388">
        <f>COUNTIF(H1033:AL1033,"*")</f>
        <v>2</v>
      </c>
      <c r="H1033" s="397" t="s">
        <v>13224</v>
      </c>
      <c r="I1033" s="397"/>
      <c r="J1033" s="397"/>
      <c r="K1033" s="397"/>
      <c r="L1033" s="400"/>
      <c r="M1033" s="400"/>
      <c r="N1033" s="400"/>
      <c r="O1033" s="400"/>
      <c r="P1033" s="400"/>
      <c r="Q1033" s="400"/>
      <c r="R1033" s="400"/>
      <c r="S1033" s="400"/>
      <c r="T1033" s="400"/>
      <c r="U1033" s="400"/>
      <c r="V1033" s="400"/>
      <c r="W1033" s="400"/>
      <c r="X1033" s="400"/>
      <c r="Y1033" s="398"/>
      <c r="Z1033" s="399" t="s">
        <v>13024</v>
      </c>
      <c r="AA1033" s="400"/>
      <c r="AB1033" s="400"/>
      <c r="AC1033" s="400"/>
      <c r="AD1033" s="436"/>
      <c r="AE1033" s="436"/>
      <c r="AF1033" s="436"/>
      <c r="AG1033" s="436"/>
      <c r="AH1033" s="436"/>
      <c r="AI1033" s="436"/>
      <c r="AJ1033" s="436"/>
      <c r="AK1033" s="436"/>
      <c r="AL1033" s="401"/>
      <c r="AM1033" s="481">
        <f>COUNTIF(AN1033:DY1033,"*")</f>
        <v>8</v>
      </c>
      <c r="AN1033" s="394" t="s">
        <v>13765</v>
      </c>
      <c r="AO1033" s="395" t="s">
        <v>13766</v>
      </c>
      <c r="AP1033" s="395" t="s">
        <v>13767</v>
      </c>
      <c r="AQ1033" s="395" t="s">
        <v>13628</v>
      </c>
      <c r="AR1033" s="395" t="s">
        <v>13227</v>
      </c>
      <c r="AS1033" s="395" t="s">
        <v>13768</v>
      </c>
      <c r="AT1033" s="395" t="s">
        <v>13418</v>
      </c>
      <c r="AU1033" s="395" t="s">
        <v>13229</v>
      </c>
      <c r="AV1033" s="395"/>
      <c r="AW1033" s="395"/>
      <c r="AX1033" s="395"/>
      <c r="AY1033" s="395"/>
      <c r="AZ1033" s="395"/>
      <c r="BA1033" s="395"/>
      <c r="BB1033" s="395"/>
      <c r="BC1033" s="395"/>
      <c r="BD1033" s="395"/>
      <c r="BE1033" s="395"/>
      <c r="BF1033" s="395"/>
      <c r="BG1033" s="395"/>
      <c r="BH1033" s="395"/>
      <c r="BI1033" s="395"/>
      <c r="BJ1033" s="395"/>
      <c r="BK1033" s="395"/>
      <c r="BL1033" s="395"/>
      <c r="BM1033" s="395"/>
      <c r="BN1033" s="395"/>
      <c r="BO1033" s="395"/>
      <c r="BP1033" s="395"/>
      <c r="BQ1033" s="396"/>
      <c r="BR1033" s="396"/>
      <c r="BS1033" s="396"/>
      <c r="BT1033" s="396"/>
      <c r="BU1033" s="396"/>
      <c r="BV1033" s="396"/>
      <c r="BW1033" s="396"/>
      <c r="BX1033" s="396"/>
      <c r="BY1033" s="396"/>
      <c r="BZ1033" s="396"/>
      <c r="CA1033" s="396"/>
      <c r="CB1033" s="396"/>
      <c r="CC1033" s="396"/>
      <c r="CD1033" s="396"/>
      <c r="CE1033" s="396"/>
      <c r="CF1033" s="396"/>
      <c r="CG1033" s="396"/>
      <c r="CH1033" s="396"/>
      <c r="CI1033" s="396"/>
      <c r="CJ1033" s="396"/>
      <c r="CK1033" s="396"/>
      <c r="CL1033" s="396"/>
      <c r="CM1033" s="396"/>
      <c r="CN1033" s="396"/>
      <c r="CO1033" s="396"/>
      <c r="CP1033" s="396"/>
      <c r="CQ1033" s="396"/>
      <c r="CR1033" s="396"/>
      <c r="CS1033" s="396"/>
      <c r="CT1033" s="396"/>
      <c r="CU1033" s="396"/>
      <c r="CV1033" s="396"/>
      <c r="CW1033" s="396"/>
      <c r="CX1033" s="396"/>
      <c r="CY1033" s="396"/>
      <c r="CZ1033" s="396"/>
      <c r="DA1033" s="396"/>
      <c r="DB1033" s="396"/>
      <c r="DC1033" s="396"/>
      <c r="DD1033" s="396"/>
      <c r="DE1033" s="396"/>
      <c r="DF1033" s="396"/>
      <c r="DG1033" s="396"/>
      <c r="DH1033" s="396"/>
      <c r="DI1033" s="396"/>
      <c r="DJ1033" s="396"/>
      <c r="DK1033" s="396"/>
      <c r="DL1033" s="396"/>
      <c r="DM1033" s="396"/>
      <c r="DN1033" s="396"/>
      <c r="DO1033" s="396"/>
      <c r="DP1033" s="396"/>
      <c r="DQ1033" s="396"/>
      <c r="DR1033" s="396"/>
      <c r="DS1033" s="396"/>
      <c r="DT1033" s="396"/>
      <c r="DU1033" s="396"/>
      <c r="DV1033" s="396"/>
      <c r="DW1033" s="396"/>
      <c r="DX1033" s="396"/>
      <c r="DY1033" s="396"/>
    </row>
    <row r="1034" spans="1:129" ht="27" customHeight="1" x14ac:dyDescent="0.15">
      <c r="A1034" s="432">
        <v>1020001327</v>
      </c>
      <c r="B1034" s="386" t="s">
        <v>12278</v>
      </c>
      <c r="C1034" s="387" t="s">
        <v>17582</v>
      </c>
      <c r="D1034" s="149" t="s">
        <v>14530</v>
      </c>
      <c r="E1034" s="149"/>
      <c r="F1034" s="153"/>
      <c r="G1034" s="388">
        <f>COUNTIF(H1034:AL1034,"*")</f>
        <v>3</v>
      </c>
      <c r="H1034" s="397" t="s">
        <v>18760</v>
      </c>
      <c r="I1034" s="397" t="s">
        <v>15022</v>
      </c>
      <c r="J1034" s="397" t="s">
        <v>14988</v>
      </c>
      <c r="K1034" s="397"/>
      <c r="L1034" s="400"/>
      <c r="M1034" s="400"/>
      <c r="N1034" s="400"/>
      <c r="O1034" s="400"/>
      <c r="P1034" s="400"/>
      <c r="Q1034" s="400"/>
      <c r="R1034" s="400"/>
      <c r="S1034" s="400"/>
      <c r="T1034" s="400"/>
      <c r="U1034" s="400"/>
      <c r="V1034" s="400"/>
      <c r="W1034" s="400"/>
      <c r="X1034" s="400"/>
      <c r="Y1034" s="398"/>
      <c r="Z1034" s="399"/>
      <c r="AA1034" s="400"/>
      <c r="AB1034" s="400"/>
      <c r="AC1034" s="400"/>
      <c r="AD1034" s="436"/>
      <c r="AE1034" s="436"/>
      <c r="AF1034" s="436"/>
      <c r="AG1034" s="436"/>
      <c r="AH1034" s="436"/>
      <c r="AI1034" s="436"/>
      <c r="AJ1034" s="436"/>
      <c r="AK1034" s="436"/>
      <c r="AL1034" s="401"/>
      <c r="AM1034" s="481">
        <f>COUNTIF(AN1034:DY1034,"*")</f>
        <v>7</v>
      </c>
      <c r="AN1034" s="394" t="s">
        <v>18761</v>
      </c>
      <c r="AO1034" s="395" t="s">
        <v>18762</v>
      </c>
      <c r="AP1034" s="395" t="s">
        <v>18763</v>
      </c>
      <c r="AQ1034" s="395" t="s">
        <v>18764</v>
      </c>
      <c r="AR1034" s="395" t="s">
        <v>13131</v>
      </c>
      <c r="AS1034" s="395" t="s">
        <v>13527</v>
      </c>
      <c r="AT1034" s="395" t="s">
        <v>15259</v>
      </c>
      <c r="AU1034" s="395"/>
      <c r="AV1034" s="395"/>
      <c r="AW1034" s="395"/>
      <c r="AX1034" s="395"/>
      <c r="AY1034" s="395"/>
      <c r="AZ1034" s="395"/>
      <c r="BA1034" s="395"/>
      <c r="BB1034" s="395"/>
      <c r="BC1034" s="395"/>
      <c r="BD1034" s="395"/>
      <c r="BE1034" s="395"/>
      <c r="BF1034" s="395"/>
      <c r="BG1034" s="395"/>
      <c r="BH1034" s="395"/>
      <c r="BI1034" s="395"/>
      <c r="BJ1034" s="395"/>
      <c r="BK1034" s="395"/>
      <c r="BL1034" s="395"/>
      <c r="BM1034" s="395"/>
      <c r="BN1034" s="395"/>
      <c r="BO1034" s="395"/>
      <c r="BP1034" s="395"/>
      <c r="BQ1034" s="395"/>
      <c r="BR1034" s="395"/>
      <c r="BS1034" s="395"/>
      <c r="BT1034" s="395"/>
      <c r="BU1034" s="395"/>
      <c r="BV1034" s="395"/>
      <c r="BW1034" s="395"/>
      <c r="BX1034" s="395"/>
      <c r="BY1034" s="395"/>
      <c r="BZ1034" s="395"/>
      <c r="CA1034" s="395"/>
      <c r="CB1034" s="395"/>
      <c r="CC1034" s="395"/>
      <c r="CD1034" s="395"/>
      <c r="CE1034" s="395"/>
      <c r="CF1034" s="395"/>
      <c r="CG1034" s="395"/>
      <c r="CH1034" s="395"/>
      <c r="CI1034" s="395"/>
      <c r="CJ1034" s="395"/>
      <c r="CK1034" s="395"/>
      <c r="CL1034" s="395"/>
      <c r="CM1034" s="395"/>
      <c r="CN1034" s="395"/>
      <c r="CO1034" s="395"/>
      <c r="CP1034" s="395"/>
      <c r="CQ1034" s="395"/>
      <c r="CR1034" s="395"/>
      <c r="CS1034" s="395"/>
      <c r="CT1034" s="395"/>
      <c r="CU1034" s="395"/>
      <c r="CV1034" s="395"/>
      <c r="CW1034" s="395"/>
      <c r="CX1034" s="395"/>
      <c r="CY1034" s="395"/>
      <c r="CZ1034" s="395"/>
      <c r="DA1034" s="395"/>
      <c r="DB1034" s="395"/>
      <c r="DC1034" s="395"/>
      <c r="DD1034" s="395"/>
      <c r="DE1034" s="395"/>
      <c r="DF1034" s="395"/>
      <c r="DG1034" s="395"/>
      <c r="DH1034" s="395"/>
      <c r="DI1034" s="395"/>
      <c r="DJ1034" s="395"/>
      <c r="DK1034" s="395"/>
      <c r="DL1034" s="395"/>
      <c r="DM1034" s="395"/>
      <c r="DN1034" s="395"/>
      <c r="DO1034" s="395"/>
      <c r="DP1034" s="395"/>
      <c r="DQ1034" s="395"/>
      <c r="DR1034" s="395"/>
      <c r="DS1034" s="395"/>
      <c r="DT1034" s="395"/>
      <c r="DU1034" s="395"/>
      <c r="DV1034" s="395"/>
      <c r="DW1034" s="395"/>
      <c r="DX1034" s="395"/>
      <c r="DY1034" s="395"/>
    </row>
    <row r="1035" spans="1:129" ht="27" customHeight="1" x14ac:dyDescent="0.15">
      <c r="A1035" s="432">
        <v>1030006308</v>
      </c>
      <c r="B1035" s="386" t="s">
        <v>18421</v>
      </c>
      <c r="C1035" s="387" t="s">
        <v>18422</v>
      </c>
      <c r="D1035" s="149" t="s">
        <v>18423</v>
      </c>
      <c r="E1035" s="149"/>
      <c r="F1035" s="153"/>
      <c r="G1035" s="388">
        <f>COUNTIF(H1035:AL1035,"*")</f>
        <v>5</v>
      </c>
      <c r="H1035" s="402" t="s">
        <v>13109</v>
      </c>
      <c r="I1035" s="402" t="s">
        <v>13225</v>
      </c>
      <c r="J1035" s="402" t="s">
        <v>13226</v>
      </c>
      <c r="K1035" s="402" t="s">
        <v>13111</v>
      </c>
      <c r="L1035" s="404"/>
      <c r="M1035" s="404"/>
      <c r="N1035" s="404"/>
      <c r="O1035" s="404"/>
      <c r="P1035" s="404"/>
      <c r="Q1035" s="404"/>
      <c r="R1035" s="404"/>
      <c r="S1035" s="404"/>
      <c r="T1035" s="404"/>
      <c r="U1035" s="404"/>
      <c r="V1035" s="404"/>
      <c r="W1035" s="404"/>
      <c r="X1035" s="404"/>
      <c r="Y1035" s="398"/>
      <c r="Z1035" s="403" t="s">
        <v>13442</v>
      </c>
      <c r="AA1035" s="400"/>
      <c r="AB1035" s="400"/>
      <c r="AC1035" s="400"/>
      <c r="AD1035" s="436"/>
      <c r="AE1035" s="436"/>
      <c r="AF1035" s="436"/>
      <c r="AG1035" s="436"/>
      <c r="AH1035" s="436"/>
      <c r="AI1035" s="436"/>
      <c r="AJ1035" s="436"/>
      <c r="AK1035" s="436"/>
      <c r="AL1035" s="401"/>
      <c r="AM1035" s="481">
        <f>COUNTIF(AN1035:DY1035,"*")-4</f>
        <v>14</v>
      </c>
      <c r="AN1035" s="394" t="s">
        <v>13404</v>
      </c>
      <c r="AO1035" s="395" t="s">
        <v>15037</v>
      </c>
      <c r="AP1035" s="395" t="s">
        <v>14926</v>
      </c>
      <c r="AQ1035" s="395" t="s">
        <v>15634</v>
      </c>
      <c r="AR1035" s="395" t="s">
        <v>16392</v>
      </c>
      <c r="AS1035" s="395" t="s">
        <v>14822</v>
      </c>
      <c r="AT1035" s="395" t="s">
        <v>16393</v>
      </c>
      <c r="AU1035" s="395" t="s">
        <v>15079</v>
      </c>
      <c r="AV1035" s="395" t="s">
        <v>13535</v>
      </c>
      <c r="AW1035" s="395" t="s">
        <v>13536</v>
      </c>
      <c r="AX1035" s="395" t="s">
        <v>13107</v>
      </c>
      <c r="AY1035" s="395" t="s">
        <v>16393</v>
      </c>
      <c r="AZ1035" s="395" t="s">
        <v>16333</v>
      </c>
      <c r="BA1035" s="395" t="s">
        <v>15491</v>
      </c>
      <c r="BB1035" s="395" t="s">
        <v>15492</v>
      </c>
      <c r="BC1035" s="395" t="s">
        <v>16327</v>
      </c>
      <c r="BD1035" s="395" t="s">
        <v>16394</v>
      </c>
      <c r="BE1035" s="395" t="s">
        <v>16395</v>
      </c>
      <c r="BF1035" s="395"/>
      <c r="BG1035" s="395"/>
      <c r="BH1035" s="395"/>
      <c r="BI1035" s="395"/>
      <c r="BJ1035" s="395"/>
      <c r="BK1035" s="395"/>
      <c r="BL1035" s="395"/>
      <c r="BM1035" s="395"/>
      <c r="BN1035" s="395"/>
      <c r="BO1035" s="395"/>
      <c r="BP1035" s="395"/>
      <c r="BQ1035" s="396"/>
      <c r="BR1035" s="396"/>
      <c r="BS1035" s="396"/>
      <c r="BT1035" s="396"/>
      <c r="BU1035" s="396"/>
      <c r="BV1035" s="396"/>
      <c r="BW1035" s="396"/>
      <c r="BX1035" s="396"/>
      <c r="BY1035" s="396"/>
      <c r="BZ1035" s="396"/>
      <c r="CA1035" s="396"/>
      <c r="CB1035" s="396"/>
      <c r="CC1035" s="396"/>
      <c r="CD1035" s="396"/>
      <c r="CE1035" s="396"/>
      <c r="CF1035" s="396"/>
      <c r="CG1035" s="396"/>
      <c r="CH1035" s="396"/>
      <c r="CI1035" s="396"/>
      <c r="CJ1035" s="396"/>
      <c r="CK1035" s="396"/>
      <c r="CL1035" s="396"/>
      <c r="CM1035" s="396"/>
      <c r="CN1035" s="396"/>
      <c r="CO1035" s="396"/>
      <c r="CP1035" s="396"/>
      <c r="CQ1035" s="396"/>
      <c r="CR1035" s="396"/>
      <c r="CS1035" s="396"/>
      <c r="CT1035" s="396"/>
      <c r="CU1035" s="396"/>
      <c r="CV1035" s="396"/>
      <c r="CW1035" s="396"/>
      <c r="CX1035" s="396"/>
      <c r="CY1035" s="396"/>
      <c r="CZ1035" s="396"/>
      <c r="DA1035" s="396"/>
      <c r="DB1035" s="396"/>
      <c r="DC1035" s="396"/>
      <c r="DD1035" s="396"/>
      <c r="DE1035" s="396"/>
      <c r="DF1035" s="396"/>
      <c r="DG1035" s="396"/>
      <c r="DH1035" s="396"/>
      <c r="DI1035" s="396"/>
      <c r="DJ1035" s="396"/>
      <c r="DK1035" s="396"/>
      <c r="DL1035" s="396"/>
      <c r="DM1035" s="396"/>
      <c r="DN1035" s="396"/>
      <c r="DO1035" s="396"/>
      <c r="DP1035" s="396"/>
      <c r="DQ1035" s="396"/>
      <c r="DR1035" s="396"/>
      <c r="DS1035" s="396"/>
      <c r="DT1035" s="396"/>
      <c r="DU1035" s="396"/>
      <c r="DV1035" s="396"/>
      <c r="DW1035" s="396"/>
      <c r="DX1035" s="396"/>
      <c r="DY1035" s="396"/>
    </row>
    <row r="1036" spans="1:129" ht="27" customHeight="1" x14ac:dyDescent="0.15">
      <c r="A1036" s="432">
        <v>1030001320</v>
      </c>
      <c r="B1036" s="408" t="s">
        <v>12513</v>
      </c>
      <c r="C1036" s="387" t="s">
        <v>17161</v>
      </c>
      <c r="D1036" s="149" t="s">
        <v>13907</v>
      </c>
      <c r="E1036" s="153"/>
      <c r="F1036" s="153"/>
      <c r="G1036" s="388">
        <f>COUNTIF(H1036:AL1036,"*")</f>
        <v>5</v>
      </c>
      <c r="H1036" s="397" t="s">
        <v>14869</v>
      </c>
      <c r="I1036" s="397" t="s">
        <v>14937</v>
      </c>
      <c r="J1036" s="397" t="s">
        <v>15096</v>
      </c>
      <c r="K1036" s="397"/>
      <c r="L1036" s="400"/>
      <c r="M1036" s="400"/>
      <c r="N1036" s="400"/>
      <c r="O1036" s="400"/>
      <c r="P1036" s="400"/>
      <c r="Q1036" s="400"/>
      <c r="R1036" s="400"/>
      <c r="S1036" s="400"/>
      <c r="T1036" s="400"/>
      <c r="U1036" s="400"/>
      <c r="V1036" s="400"/>
      <c r="W1036" s="400"/>
      <c r="X1036" s="400"/>
      <c r="Y1036" s="398"/>
      <c r="Z1036" s="399" t="s">
        <v>15990</v>
      </c>
      <c r="AA1036" s="400" t="s">
        <v>14852</v>
      </c>
      <c r="AB1036" s="400"/>
      <c r="AC1036" s="400"/>
      <c r="AD1036" s="436"/>
      <c r="AE1036" s="436"/>
      <c r="AF1036" s="436"/>
      <c r="AG1036" s="436"/>
      <c r="AH1036" s="436"/>
      <c r="AI1036" s="436"/>
      <c r="AJ1036" s="436"/>
      <c r="AK1036" s="436"/>
      <c r="AL1036" s="401"/>
      <c r="AM1036" s="481">
        <f>COUNTIF(AN1036:DY1036,"*")-1</f>
        <v>9</v>
      </c>
      <c r="AN1036" s="394" t="s">
        <v>15004</v>
      </c>
      <c r="AO1036" s="395" t="s">
        <v>14951</v>
      </c>
      <c r="AP1036" s="395" t="s">
        <v>15099</v>
      </c>
      <c r="AQ1036" s="395" t="s">
        <v>15100</v>
      </c>
      <c r="AR1036" s="395" t="s">
        <v>15102</v>
      </c>
      <c r="AS1036" s="395" t="s">
        <v>14853</v>
      </c>
      <c r="AT1036" s="395" t="s">
        <v>15991</v>
      </c>
      <c r="AU1036" s="395" t="s">
        <v>15992</v>
      </c>
      <c r="AV1036" s="395" t="s">
        <v>15663</v>
      </c>
      <c r="AW1036" s="395" t="s">
        <v>15993</v>
      </c>
      <c r="AX1036" s="395"/>
      <c r="AY1036" s="395"/>
      <c r="AZ1036" s="395"/>
      <c r="BA1036" s="395"/>
      <c r="BB1036" s="395"/>
      <c r="BC1036" s="395"/>
      <c r="BD1036" s="395"/>
      <c r="BE1036" s="395"/>
      <c r="BF1036" s="395"/>
      <c r="BG1036" s="395"/>
      <c r="BH1036" s="395"/>
      <c r="BI1036" s="395"/>
      <c r="BJ1036" s="395"/>
      <c r="BK1036" s="395"/>
      <c r="BL1036" s="395"/>
      <c r="BM1036" s="395"/>
      <c r="BN1036" s="395"/>
      <c r="BO1036" s="395"/>
      <c r="BP1036" s="395"/>
      <c r="BQ1036" s="396"/>
      <c r="BR1036" s="396"/>
      <c r="BS1036" s="396"/>
      <c r="BT1036" s="396"/>
      <c r="BU1036" s="396"/>
      <c r="BV1036" s="396"/>
      <c r="BW1036" s="396"/>
      <c r="BX1036" s="396"/>
      <c r="BY1036" s="396"/>
      <c r="BZ1036" s="396"/>
      <c r="CA1036" s="396"/>
      <c r="CB1036" s="396"/>
      <c r="CC1036" s="396"/>
      <c r="CD1036" s="396"/>
      <c r="CE1036" s="396"/>
      <c r="CF1036" s="396"/>
      <c r="CG1036" s="396"/>
      <c r="CH1036" s="396"/>
      <c r="CI1036" s="396"/>
      <c r="CJ1036" s="396"/>
      <c r="CK1036" s="396"/>
      <c r="CL1036" s="396"/>
      <c r="CM1036" s="396"/>
      <c r="CN1036" s="396"/>
      <c r="CO1036" s="396"/>
      <c r="CP1036" s="396"/>
      <c r="CQ1036" s="396"/>
      <c r="CR1036" s="396"/>
      <c r="CS1036" s="396"/>
      <c r="CT1036" s="396"/>
      <c r="CU1036" s="396"/>
      <c r="CV1036" s="396"/>
      <c r="CW1036" s="396"/>
      <c r="CX1036" s="396"/>
      <c r="CY1036" s="396"/>
      <c r="CZ1036" s="396"/>
      <c r="DA1036" s="396"/>
      <c r="DB1036" s="396"/>
      <c r="DC1036" s="396"/>
      <c r="DD1036" s="396"/>
      <c r="DE1036" s="396"/>
      <c r="DF1036" s="396"/>
      <c r="DG1036" s="396"/>
      <c r="DH1036" s="396"/>
      <c r="DI1036" s="396"/>
      <c r="DJ1036" s="396"/>
      <c r="DK1036" s="396"/>
      <c r="DL1036" s="396"/>
      <c r="DM1036" s="396"/>
      <c r="DN1036" s="396"/>
      <c r="DO1036" s="396"/>
      <c r="DP1036" s="396"/>
      <c r="DQ1036" s="396"/>
      <c r="DR1036" s="396"/>
      <c r="DS1036" s="396"/>
      <c r="DT1036" s="396"/>
      <c r="DU1036" s="396"/>
      <c r="DV1036" s="396"/>
      <c r="DW1036" s="396"/>
      <c r="DX1036" s="396"/>
      <c r="DY1036" s="396"/>
    </row>
    <row r="1037" spans="1:129" ht="27" customHeight="1" x14ac:dyDescent="0.15">
      <c r="A1037" s="432">
        <v>1020000238</v>
      </c>
      <c r="B1037" s="386" t="s">
        <v>11990</v>
      </c>
      <c r="C1037" s="387" t="s">
        <v>17185</v>
      </c>
      <c r="D1037" s="149" t="s">
        <v>13970</v>
      </c>
      <c r="E1037" s="153"/>
      <c r="F1037" s="153"/>
      <c r="G1037" s="388">
        <f>COUNTIF(H1037:AL1037,"*")</f>
        <v>3</v>
      </c>
      <c r="H1037" s="397" t="s">
        <v>11795</v>
      </c>
      <c r="I1037" s="397" t="s">
        <v>13533</v>
      </c>
      <c r="J1037" s="397"/>
      <c r="K1037" s="397"/>
      <c r="L1037" s="400"/>
      <c r="M1037" s="400"/>
      <c r="N1037" s="400"/>
      <c r="O1037" s="400"/>
      <c r="P1037" s="400"/>
      <c r="Q1037" s="400"/>
      <c r="R1037" s="400"/>
      <c r="S1037" s="400"/>
      <c r="T1037" s="400"/>
      <c r="U1037" s="400"/>
      <c r="V1037" s="400"/>
      <c r="W1037" s="400"/>
      <c r="X1037" s="400"/>
      <c r="Y1037" s="398"/>
      <c r="Z1037" s="399" t="s">
        <v>13442</v>
      </c>
      <c r="AA1037" s="400"/>
      <c r="AB1037" s="400"/>
      <c r="AC1037" s="400"/>
      <c r="AD1037" s="436"/>
      <c r="AE1037" s="436"/>
      <c r="AF1037" s="436"/>
      <c r="AG1037" s="436"/>
      <c r="AH1037" s="436"/>
      <c r="AI1037" s="436"/>
      <c r="AJ1037" s="436"/>
      <c r="AK1037" s="436"/>
      <c r="AL1037" s="401"/>
      <c r="AM1037" s="481">
        <f>COUNTIF(AN1037:DY1037,"*")</f>
        <v>5</v>
      </c>
      <c r="AN1037" s="394" t="s">
        <v>13523</v>
      </c>
      <c r="AO1037" s="395" t="s">
        <v>13524</v>
      </c>
      <c r="AP1037" s="395" t="s">
        <v>15254</v>
      </c>
      <c r="AQ1037" s="395" t="s">
        <v>13460</v>
      </c>
      <c r="AR1037" s="395" t="s">
        <v>13453</v>
      </c>
      <c r="AS1037" s="395"/>
      <c r="AT1037" s="395"/>
      <c r="AU1037" s="395"/>
      <c r="AV1037" s="395"/>
      <c r="AW1037" s="395"/>
      <c r="AX1037" s="395"/>
      <c r="AY1037" s="395"/>
      <c r="AZ1037" s="395"/>
      <c r="BA1037" s="395"/>
      <c r="BB1037" s="395"/>
      <c r="BC1037" s="395"/>
      <c r="BD1037" s="395"/>
      <c r="BE1037" s="395"/>
      <c r="BF1037" s="395"/>
      <c r="BG1037" s="395"/>
      <c r="BH1037" s="395"/>
      <c r="BI1037" s="395"/>
      <c r="BJ1037" s="395"/>
      <c r="BK1037" s="395"/>
      <c r="BL1037" s="395"/>
      <c r="BM1037" s="395"/>
      <c r="BN1037" s="395"/>
      <c r="BO1037" s="395"/>
      <c r="BP1037" s="395"/>
      <c r="BQ1037" s="396"/>
      <c r="BR1037" s="396"/>
      <c r="BS1037" s="396"/>
      <c r="BT1037" s="396"/>
      <c r="BU1037" s="396"/>
      <c r="BV1037" s="396"/>
      <c r="BW1037" s="396"/>
      <c r="BX1037" s="396"/>
      <c r="BY1037" s="396"/>
      <c r="BZ1037" s="396"/>
      <c r="CA1037" s="396"/>
      <c r="CB1037" s="396"/>
      <c r="CC1037" s="396"/>
      <c r="CD1037" s="396"/>
      <c r="CE1037" s="396"/>
      <c r="CF1037" s="396"/>
      <c r="CG1037" s="396"/>
      <c r="CH1037" s="396"/>
      <c r="CI1037" s="396"/>
      <c r="CJ1037" s="396"/>
      <c r="CK1037" s="396"/>
      <c r="CL1037" s="396"/>
      <c r="CM1037" s="396"/>
      <c r="CN1037" s="396"/>
      <c r="CO1037" s="396"/>
      <c r="CP1037" s="396"/>
      <c r="CQ1037" s="396"/>
      <c r="CR1037" s="396"/>
      <c r="CS1037" s="396"/>
      <c r="CT1037" s="396"/>
      <c r="CU1037" s="396"/>
      <c r="CV1037" s="396"/>
      <c r="CW1037" s="396"/>
      <c r="CX1037" s="396"/>
      <c r="CY1037" s="396"/>
      <c r="CZ1037" s="396"/>
      <c r="DA1037" s="396"/>
      <c r="DB1037" s="396"/>
      <c r="DC1037" s="396"/>
      <c r="DD1037" s="396"/>
      <c r="DE1037" s="396"/>
      <c r="DF1037" s="396"/>
      <c r="DG1037" s="396"/>
      <c r="DH1037" s="396"/>
      <c r="DI1037" s="396"/>
      <c r="DJ1037" s="396"/>
      <c r="DK1037" s="396"/>
      <c r="DL1037" s="396"/>
      <c r="DM1037" s="396"/>
      <c r="DN1037" s="396"/>
      <c r="DO1037" s="396"/>
      <c r="DP1037" s="396"/>
      <c r="DQ1037" s="396"/>
      <c r="DR1037" s="396"/>
      <c r="DS1037" s="396"/>
      <c r="DT1037" s="396"/>
      <c r="DU1037" s="396"/>
      <c r="DV1037" s="396"/>
      <c r="DW1037" s="396"/>
      <c r="DX1037" s="396"/>
      <c r="DY1037" s="396"/>
    </row>
    <row r="1038" spans="1:129" ht="27" customHeight="1" x14ac:dyDescent="0.15">
      <c r="A1038" s="432">
        <v>1020001549</v>
      </c>
      <c r="B1038" s="386" t="s">
        <v>12363</v>
      </c>
      <c r="C1038" s="387" t="s">
        <v>17492</v>
      </c>
      <c r="D1038" s="149" t="s">
        <v>14456</v>
      </c>
      <c r="E1038" s="149"/>
      <c r="F1038" s="153"/>
      <c r="G1038" s="388">
        <f>COUNTIF(H1038:AL1038,"*")</f>
        <v>4</v>
      </c>
      <c r="H1038" s="397"/>
      <c r="I1038" s="397"/>
      <c r="J1038" s="397"/>
      <c r="K1038" s="397"/>
      <c r="L1038" s="400"/>
      <c r="M1038" s="400"/>
      <c r="N1038" s="400"/>
      <c r="O1038" s="400"/>
      <c r="P1038" s="400"/>
      <c r="Q1038" s="400"/>
      <c r="R1038" s="400"/>
      <c r="S1038" s="400"/>
      <c r="T1038" s="400"/>
      <c r="U1038" s="400"/>
      <c r="V1038" s="400"/>
      <c r="W1038" s="400"/>
      <c r="X1038" s="400"/>
      <c r="Y1038" s="398"/>
      <c r="Z1038" s="399" t="s">
        <v>11794</v>
      </c>
      <c r="AA1038" s="400" t="s">
        <v>11795</v>
      </c>
      <c r="AB1038" s="400" t="s">
        <v>13124</v>
      </c>
      <c r="AC1038" s="400" t="s">
        <v>13025</v>
      </c>
      <c r="AD1038" s="436"/>
      <c r="AE1038" s="436"/>
      <c r="AF1038" s="436"/>
      <c r="AG1038" s="436"/>
      <c r="AH1038" s="436"/>
      <c r="AI1038" s="436"/>
      <c r="AJ1038" s="436"/>
      <c r="AK1038" s="436"/>
      <c r="AL1038" s="401"/>
      <c r="AM1038" s="481">
        <f>COUNTIF(AN1038:DY1038,"*")-1</f>
        <v>7</v>
      </c>
      <c r="AN1038" s="394" t="s">
        <v>13461</v>
      </c>
      <c r="AO1038" s="395" t="s">
        <v>13462</v>
      </c>
      <c r="AP1038" s="395" t="s">
        <v>14850</v>
      </c>
      <c r="AQ1038" s="395" t="s">
        <v>13464</v>
      </c>
      <c r="AR1038" s="395" t="s">
        <v>13454</v>
      </c>
      <c r="AS1038" s="395" t="s">
        <v>13456</v>
      </c>
      <c r="AT1038" s="395" t="s">
        <v>13512</v>
      </c>
      <c r="AU1038" s="395" t="s">
        <v>16493</v>
      </c>
      <c r="AV1038" s="395"/>
      <c r="AW1038" s="395"/>
      <c r="AX1038" s="395"/>
      <c r="AY1038" s="395"/>
      <c r="AZ1038" s="395"/>
      <c r="BA1038" s="395"/>
      <c r="BB1038" s="395"/>
      <c r="BC1038" s="395"/>
      <c r="BD1038" s="395"/>
      <c r="BE1038" s="395"/>
      <c r="BF1038" s="395"/>
      <c r="BG1038" s="395"/>
      <c r="BH1038" s="395"/>
      <c r="BI1038" s="395"/>
      <c r="BJ1038" s="395"/>
      <c r="BK1038" s="395"/>
      <c r="BL1038" s="395"/>
      <c r="BM1038" s="395"/>
      <c r="BN1038" s="395"/>
      <c r="BO1038" s="395"/>
      <c r="BP1038" s="395"/>
      <c r="BQ1038" s="396"/>
      <c r="BR1038" s="396"/>
      <c r="BS1038" s="396"/>
      <c r="BT1038" s="396"/>
      <c r="BU1038" s="396"/>
      <c r="BV1038" s="396"/>
      <c r="BW1038" s="396"/>
      <c r="BX1038" s="396"/>
      <c r="BY1038" s="396"/>
      <c r="BZ1038" s="396"/>
      <c r="CA1038" s="396"/>
      <c r="CB1038" s="396"/>
      <c r="CC1038" s="396"/>
      <c r="CD1038" s="396"/>
      <c r="CE1038" s="396"/>
      <c r="CF1038" s="396"/>
      <c r="CG1038" s="396"/>
      <c r="CH1038" s="396"/>
      <c r="CI1038" s="396"/>
      <c r="CJ1038" s="396"/>
      <c r="CK1038" s="396"/>
      <c r="CL1038" s="396"/>
      <c r="CM1038" s="396"/>
      <c r="CN1038" s="396"/>
      <c r="CO1038" s="396"/>
      <c r="CP1038" s="396"/>
      <c r="CQ1038" s="396"/>
      <c r="CR1038" s="396"/>
      <c r="CS1038" s="396"/>
      <c r="CT1038" s="396"/>
      <c r="CU1038" s="396"/>
      <c r="CV1038" s="396"/>
      <c r="CW1038" s="396"/>
      <c r="CX1038" s="396"/>
      <c r="CY1038" s="396"/>
      <c r="CZ1038" s="396"/>
      <c r="DA1038" s="396"/>
      <c r="DB1038" s="396"/>
      <c r="DC1038" s="396"/>
      <c r="DD1038" s="396"/>
      <c r="DE1038" s="396"/>
      <c r="DF1038" s="396"/>
      <c r="DG1038" s="396"/>
      <c r="DH1038" s="396"/>
      <c r="DI1038" s="396"/>
      <c r="DJ1038" s="396"/>
      <c r="DK1038" s="396"/>
      <c r="DL1038" s="396"/>
      <c r="DM1038" s="396"/>
      <c r="DN1038" s="396"/>
      <c r="DO1038" s="396"/>
      <c r="DP1038" s="396"/>
      <c r="DQ1038" s="396"/>
      <c r="DR1038" s="396"/>
      <c r="DS1038" s="396"/>
      <c r="DT1038" s="396"/>
      <c r="DU1038" s="396"/>
      <c r="DV1038" s="396"/>
      <c r="DW1038" s="396"/>
      <c r="DX1038" s="396"/>
      <c r="DY1038" s="396"/>
    </row>
    <row r="1039" spans="1:129" ht="27" customHeight="1" x14ac:dyDescent="0.15">
      <c r="A1039" s="432">
        <v>1020000830</v>
      </c>
      <c r="B1039" s="386" t="s">
        <v>12152</v>
      </c>
      <c r="C1039" s="387" t="s">
        <v>17707</v>
      </c>
      <c r="D1039" s="149" t="s">
        <v>14790</v>
      </c>
      <c r="E1039" s="153"/>
      <c r="F1039" s="153"/>
      <c r="G1039" s="388">
        <f>COUNTIF(H1039:AL1039,"*")</f>
        <v>5</v>
      </c>
      <c r="H1039" s="397" t="s">
        <v>13226</v>
      </c>
      <c r="I1039" s="397" t="s">
        <v>13123</v>
      </c>
      <c r="J1039" s="397"/>
      <c r="K1039" s="397"/>
      <c r="L1039" s="400"/>
      <c r="M1039" s="400"/>
      <c r="N1039" s="400"/>
      <c r="O1039" s="400"/>
      <c r="P1039" s="400"/>
      <c r="Q1039" s="400"/>
      <c r="R1039" s="400"/>
      <c r="S1039" s="400"/>
      <c r="T1039" s="400"/>
      <c r="U1039" s="400"/>
      <c r="V1039" s="400"/>
      <c r="W1039" s="400"/>
      <c r="X1039" s="400"/>
      <c r="Y1039" s="398"/>
      <c r="Z1039" s="399" t="s">
        <v>11795</v>
      </c>
      <c r="AA1039" s="400" t="s">
        <v>13126</v>
      </c>
      <c r="AB1039" s="400" t="s">
        <v>13110</v>
      </c>
      <c r="AC1039" s="400"/>
      <c r="AD1039" s="436"/>
      <c r="AE1039" s="436"/>
      <c r="AF1039" s="436"/>
      <c r="AG1039" s="436"/>
      <c r="AH1039" s="436"/>
      <c r="AI1039" s="436"/>
      <c r="AJ1039" s="436"/>
      <c r="AK1039" s="436"/>
      <c r="AL1039" s="401"/>
      <c r="AM1039" s="481">
        <f>COUNTIF(AN1039:DY1039,"*")-1</f>
        <v>17</v>
      </c>
      <c r="AN1039" s="394" t="s">
        <v>13439</v>
      </c>
      <c r="AO1039" s="395" t="s">
        <v>13440</v>
      </c>
      <c r="AP1039" s="395" t="s">
        <v>13953</v>
      </c>
      <c r="AQ1039" s="395" t="s">
        <v>13022</v>
      </c>
      <c r="AR1039" s="395" t="s">
        <v>13023</v>
      </c>
      <c r="AS1039" s="395" t="s">
        <v>13127</v>
      </c>
      <c r="AT1039" s="395" t="s">
        <v>13398</v>
      </c>
      <c r="AU1039" s="395" t="s">
        <v>13433</v>
      </c>
      <c r="AV1039" s="395" t="s">
        <v>13434</v>
      </c>
      <c r="AW1039" s="395" t="s">
        <v>13463</v>
      </c>
      <c r="AX1039" s="395" t="s">
        <v>13464</v>
      </c>
      <c r="AY1039" s="395" t="s">
        <v>13465</v>
      </c>
      <c r="AZ1039" s="395" t="s">
        <v>13441</v>
      </c>
      <c r="BA1039" s="395" t="s">
        <v>13133</v>
      </c>
      <c r="BB1039" s="395" t="s">
        <v>13399</v>
      </c>
      <c r="BC1039" s="395" t="s">
        <v>13400</v>
      </c>
      <c r="BD1039" s="395" t="s">
        <v>13303</v>
      </c>
      <c r="BE1039" s="395" t="s">
        <v>16030</v>
      </c>
      <c r="BF1039" s="395"/>
      <c r="BG1039" s="395"/>
      <c r="BH1039" s="395"/>
      <c r="BI1039" s="395"/>
      <c r="BJ1039" s="395"/>
      <c r="BK1039" s="395"/>
      <c r="BL1039" s="395"/>
      <c r="BM1039" s="395"/>
      <c r="BN1039" s="395"/>
      <c r="BO1039" s="395"/>
      <c r="BP1039" s="395"/>
      <c r="BQ1039" s="396"/>
      <c r="BR1039" s="396"/>
      <c r="BS1039" s="396"/>
      <c r="BT1039" s="396"/>
      <c r="BU1039" s="396"/>
      <c r="BV1039" s="396"/>
      <c r="BW1039" s="396"/>
      <c r="BX1039" s="396"/>
      <c r="BY1039" s="396"/>
      <c r="BZ1039" s="396"/>
      <c r="CA1039" s="396"/>
      <c r="CB1039" s="396"/>
      <c r="CC1039" s="396"/>
      <c r="CD1039" s="396"/>
      <c r="CE1039" s="396"/>
      <c r="CF1039" s="396"/>
      <c r="CG1039" s="396"/>
      <c r="CH1039" s="396"/>
      <c r="CI1039" s="396"/>
      <c r="CJ1039" s="396"/>
      <c r="CK1039" s="396"/>
      <c r="CL1039" s="396"/>
      <c r="CM1039" s="396"/>
      <c r="CN1039" s="396"/>
      <c r="CO1039" s="396"/>
      <c r="CP1039" s="396"/>
      <c r="CQ1039" s="396"/>
      <c r="CR1039" s="396"/>
      <c r="CS1039" s="396"/>
      <c r="CT1039" s="396"/>
      <c r="CU1039" s="396"/>
      <c r="CV1039" s="396"/>
      <c r="CW1039" s="396"/>
      <c r="CX1039" s="396"/>
      <c r="CY1039" s="396"/>
      <c r="CZ1039" s="396"/>
      <c r="DA1039" s="396"/>
      <c r="DB1039" s="396"/>
      <c r="DC1039" s="396"/>
      <c r="DD1039" s="396"/>
      <c r="DE1039" s="396"/>
      <c r="DF1039" s="396"/>
      <c r="DG1039" s="396"/>
      <c r="DH1039" s="396"/>
      <c r="DI1039" s="396"/>
      <c r="DJ1039" s="396"/>
      <c r="DK1039" s="396"/>
      <c r="DL1039" s="396"/>
      <c r="DM1039" s="396"/>
      <c r="DN1039" s="396"/>
      <c r="DO1039" s="396"/>
      <c r="DP1039" s="396"/>
      <c r="DQ1039" s="396"/>
      <c r="DR1039" s="396"/>
      <c r="DS1039" s="396"/>
      <c r="DT1039" s="396"/>
      <c r="DU1039" s="396"/>
      <c r="DV1039" s="396"/>
      <c r="DW1039" s="396"/>
      <c r="DX1039" s="396"/>
      <c r="DY1039" s="396"/>
    </row>
    <row r="1040" spans="1:129" ht="27" customHeight="1" x14ac:dyDescent="0.15">
      <c r="A1040" s="432">
        <v>1020001876</v>
      </c>
      <c r="B1040" s="386" t="s">
        <v>12452</v>
      </c>
      <c r="C1040" s="387" t="s">
        <v>17369</v>
      </c>
      <c r="D1040" s="149" t="s">
        <v>14201</v>
      </c>
      <c r="E1040" s="153"/>
      <c r="F1040" s="153"/>
      <c r="G1040" s="388">
        <f>COUNTIF(H1040:AL1040,"*")</f>
        <v>5</v>
      </c>
      <c r="H1040" s="402" t="s">
        <v>13110</v>
      </c>
      <c r="I1040" s="402" t="s">
        <v>13225</v>
      </c>
      <c r="J1040" s="402" t="s">
        <v>13226</v>
      </c>
      <c r="K1040" s="402" t="s">
        <v>13123</v>
      </c>
      <c r="L1040" s="404"/>
      <c r="M1040" s="404"/>
      <c r="N1040" s="404"/>
      <c r="O1040" s="404"/>
      <c r="P1040" s="404"/>
      <c r="Q1040" s="404"/>
      <c r="R1040" s="404"/>
      <c r="S1040" s="404"/>
      <c r="T1040" s="404"/>
      <c r="U1040" s="404"/>
      <c r="V1040" s="404"/>
      <c r="W1040" s="404"/>
      <c r="X1040" s="404"/>
      <c r="Y1040" s="398"/>
      <c r="Z1040" s="403" t="s">
        <v>13024</v>
      </c>
      <c r="AA1040" s="400"/>
      <c r="AB1040" s="400"/>
      <c r="AC1040" s="400"/>
      <c r="AD1040" s="436"/>
      <c r="AE1040" s="436"/>
      <c r="AF1040" s="436"/>
      <c r="AG1040" s="436"/>
      <c r="AH1040" s="436"/>
      <c r="AI1040" s="436"/>
      <c r="AJ1040" s="436"/>
      <c r="AK1040" s="436"/>
      <c r="AL1040" s="401"/>
      <c r="AM1040" s="481">
        <f>COUNTIF(AN1040:DY1040,"*")</f>
        <v>6</v>
      </c>
      <c r="AN1040" s="394" t="s">
        <v>13106</v>
      </c>
      <c r="AO1040" s="395" t="s">
        <v>14927</v>
      </c>
      <c r="AP1040" s="395" t="s">
        <v>13818</v>
      </c>
      <c r="AQ1040" s="395" t="s">
        <v>14827</v>
      </c>
      <c r="AR1040" s="395" t="s">
        <v>13114</v>
      </c>
      <c r="AS1040" s="395" t="s">
        <v>13116</v>
      </c>
      <c r="AT1040" s="395"/>
      <c r="AU1040" s="395"/>
      <c r="AV1040" s="395"/>
      <c r="AW1040" s="395"/>
      <c r="AX1040" s="395"/>
      <c r="AY1040" s="395"/>
      <c r="AZ1040" s="395"/>
      <c r="BA1040" s="395"/>
      <c r="BB1040" s="395"/>
      <c r="BC1040" s="395"/>
      <c r="BD1040" s="395"/>
      <c r="BE1040" s="395"/>
      <c r="BF1040" s="395"/>
      <c r="BG1040" s="395"/>
      <c r="BH1040" s="395"/>
      <c r="BI1040" s="395"/>
      <c r="BJ1040" s="395"/>
      <c r="BK1040" s="395"/>
      <c r="BL1040" s="395"/>
      <c r="BM1040" s="395"/>
      <c r="BN1040" s="395"/>
      <c r="BO1040" s="395"/>
      <c r="BP1040" s="395"/>
      <c r="BQ1040" s="396"/>
      <c r="BR1040" s="396"/>
      <c r="BS1040" s="396"/>
      <c r="BT1040" s="396"/>
      <c r="BU1040" s="396"/>
      <c r="BV1040" s="396"/>
      <c r="BW1040" s="396"/>
      <c r="BX1040" s="396"/>
      <c r="BY1040" s="396"/>
      <c r="BZ1040" s="396"/>
      <c r="CA1040" s="396"/>
      <c r="CB1040" s="396"/>
      <c r="CC1040" s="396"/>
      <c r="CD1040" s="396"/>
      <c r="CE1040" s="396"/>
      <c r="CF1040" s="396"/>
      <c r="CG1040" s="396"/>
      <c r="CH1040" s="396"/>
      <c r="CI1040" s="396"/>
      <c r="CJ1040" s="396"/>
      <c r="CK1040" s="396"/>
      <c r="CL1040" s="396"/>
      <c r="CM1040" s="396"/>
      <c r="CN1040" s="396"/>
      <c r="CO1040" s="396"/>
      <c r="CP1040" s="396"/>
      <c r="CQ1040" s="396"/>
      <c r="CR1040" s="396"/>
      <c r="CS1040" s="396"/>
      <c r="CT1040" s="396"/>
      <c r="CU1040" s="396"/>
      <c r="CV1040" s="396"/>
      <c r="CW1040" s="396"/>
      <c r="CX1040" s="396"/>
      <c r="CY1040" s="396"/>
      <c r="CZ1040" s="396"/>
      <c r="DA1040" s="396"/>
      <c r="DB1040" s="396"/>
      <c r="DC1040" s="396"/>
      <c r="DD1040" s="396"/>
      <c r="DE1040" s="396"/>
      <c r="DF1040" s="396"/>
      <c r="DG1040" s="396"/>
      <c r="DH1040" s="396"/>
      <c r="DI1040" s="396"/>
      <c r="DJ1040" s="396"/>
      <c r="DK1040" s="396"/>
      <c r="DL1040" s="396"/>
      <c r="DM1040" s="396"/>
      <c r="DN1040" s="396"/>
      <c r="DO1040" s="396"/>
      <c r="DP1040" s="396"/>
      <c r="DQ1040" s="396"/>
      <c r="DR1040" s="396"/>
      <c r="DS1040" s="396"/>
      <c r="DT1040" s="396"/>
      <c r="DU1040" s="396"/>
      <c r="DV1040" s="396"/>
      <c r="DW1040" s="396"/>
      <c r="DX1040" s="396"/>
      <c r="DY1040" s="396"/>
    </row>
    <row r="1041" spans="1:129" ht="27" customHeight="1" x14ac:dyDescent="0.15">
      <c r="A1041" s="432">
        <v>1020000352</v>
      </c>
      <c r="B1041" s="386" t="s">
        <v>12024</v>
      </c>
      <c r="C1041" s="387" t="s">
        <v>16983</v>
      </c>
      <c r="D1041" s="149" t="s">
        <v>13560</v>
      </c>
      <c r="E1041" s="153" t="s">
        <v>13580</v>
      </c>
      <c r="F1041" s="153" t="s">
        <v>12989</v>
      </c>
      <c r="G1041" s="388">
        <f>COUNTIF(H1041:AL1041,"*")</f>
        <v>5</v>
      </c>
      <c r="H1041" s="397" t="s">
        <v>13614</v>
      </c>
      <c r="I1041" s="397" t="s">
        <v>14988</v>
      </c>
      <c r="J1041" s="397"/>
      <c r="K1041" s="397"/>
      <c r="L1041" s="400"/>
      <c r="M1041" s="400"/>
      <c r="N1041" s="400"/>
      <c r="O1041" s="400"/>
      <c r="P1041" s="400"/>
      <c r="Q1041" s="400"/>
      <c r="R1041" s="400"/>
      <c r="S1041" s="400"/>
      <c r="T1041" s="400"/>
      <c r="U1041" s="400"/>
      <c r="V1041" s="400"/>
      <c r="W1041" s="400"/>
      <c r="X1041" s="400"/>
      <c r="Y1041" s="398"/>
      <c r="Z1041" s="399" t="s">
        <v>13617</v>
      </c>
      <c r="AA1041" s="400" t="s">
        <v>13618</v>
      </c>
      <c r="AB1041" s="400" t="s">
        <v>13614</v>
      </c>
      <c r="AC1041" s="400"/>
      <c r="AD1041" s="436"/>
      <c r="AE1041" s="436"/>
      <c r="AF1041" s="436"/>
      <c r="AG1041" s="436"/>
      <c r="AH1041" s="436"/>
      <c r="AI1041" s="436"/>
      <c r="AJ1041" s="436"/>
      <c r="AK1041" s="436"/>
      <c r="AL1041" s="401"/>
      <c r="AM1041" s="481">
        <f>COUNTIF(AN1041:DY1041,"*")-1</f>
        <v>12</v>
      </c>
      <c r="AN1041" s="394" t="s">
        <v>13619</v>
      </c>
      <c r="AO1041" s="395" t="s">
        <v>15503</v>
      </c>
      <c r="AP1041" s="395" t="s">
        <v>13621</v>
      </c>
      <c r="AQ1041" s="395" t="s">
        <v>15504</v>
      </c>
      <c r="AR1041" s="395" t="s">
        <v>15221</v>
      </c>
      <c r="AS1041" s="395" t="s">
        <v>15505</v>
      </c>
      <c r="AT1041" s="395" t="s">
        <v>15506</v>
      </c>
      <c r="AU1041" s="395" t="s">
        <v>15212</v>
      </c>
      <c r="AV1041" s="395" t="s">
        <v>15507</v>
      </c>
      <c r="AW1041" s="395" t="s">
        <v>15508</v>
      </c>
      <c r="AX1041" s="395" t="s">
        <v>15465</v>
      </c>
      <c r="AY1041" s="395" t="s">
        <v>15466</v>
      </c>
      <c r="AZ1041" s="395" t="s">
        <v>15509</v>
      </c>
      <c r="BA1041" s="395"/>
      <c r="BB1041" s="395"/>
      <c r="BC1041" s="395"/>
      <c r="BD1041" s="395"/>
      <c r="BE1041" s="395"/>
      <c r="BF1041" s="395"/>
      <c r="BG1041" s="395"/>
      <c r="BH1041" s="395"/>
      <c r="BI1041" s="395"/>
      <c r="BJ1041" s="395"/>
      <c r="BK1041" s="395"/>
      <c r="BL1041" s="395"/>
      <c r="BM1041" s="395"/>
      <c r="BN1041" s="395"/>
      <c r="BO1041" s="395"/>
      <c r="BP1041" s="395"/>
      <c r="BQ1041" s="396"/>
      <c r="BR1041" s="396"/>
      <c r="BS1041" s="396"/>
      <c r="BT1041" s="396"/>
      <c r="BU1041" s="396"/>
      <c r="BV1041" s="396"/>
      <c r="BW1041" s="396"/>
      <c r="BX1041" s="396"/>
      <c r="BY1041" s="396"/>
      <c r="BZ1041" s="396"/>
      <c r="CA1041" s="396"/>
      <c r="CB1041" s="396"/>
      <c r="CC1041" s="396"/>
      <c r="CD1041" s="396"/>
      <c r="CE1041" s="396"/>
      <c r="CF1041" s="396"/>
      <c r="CG1041" s="396"/>
      <c r="CH1041" s="396"/>
      <c r="CI1041" s="396"/>
      <c r="CJ1041" s="396"/>
      <c r="CK1041" s="396"/>
      <c r="CL1041" s="396"/>
      <c r="CM1041" s="396"/>
      <c r="CN1041" s="396"/>
      <c r="CO1041" s="396"/>
      <c r="CP1041" s="396"/>
      <c r="CQ1041" s="396"/>
      <c r="CR1041" s="396"/>
      <c r="CS1041" s="396"/>
      <c r="CT1041" s="396"/>
      <c r="CU1041" s="396"/>
      <c r="CV1041" s="396"/>
      <c r="CW1041" s="396"/>
      <c r="CX1041" s="396"/>
      <c r="CY1041" s="396"/>
      <c r="CZ1041" s="396"/>
      <c r="DA1041" s="396"/>
      <c r="DB1041" s="396"/>
      <c r="DC1041" s="396"/>
      <c r="DD1041" s="396"/>
      <c r="DE1041" s="396"/>
      <c r="DF1041" s="396"/>
      <c r="DG1041" s="396"/>
      <c r="DH1041" s="396"/>
      <c r="DI1041" s="396"/>
      <c r="DJ1041" s="396"/>
      <c r="DK1041" s="396"/>
      <c r="DL1041" s="396"/>
      <c r="DM1041" s="396"/>
      <c r="DN1041" s="396"/>
      <c r="DO1041" s="396"/>
      <c r="DP1041" s="396"/>
      <c r="DQ1041" s="396"/>
      <c r="DR1041" s="396"/>
      <c r="DS1041" s="396"/>
      <c r="DT1041" s="396"/>
      <c r="DU1041" s="396"/>
      <c r="DV1041" s="396"/>
      <c r="DW1041" s="396"/>
      <c r="DX1041" s="396"/>
      <c r="DY1041" s="396"/>
    </row>
    <row r="1042" spans="1:129" ht="27" customHeight="1" x14ac:dyDescent="0.15">
      <c r="A1042" s="432">
        <v>1020001543</v>
      </c>
      <c r="B1042" s="386" t="s">
        <v>12360</v>
      </c>
      <c r="C1042" s="387" t="s">
        <v>17623</v>
      </c>
      <c r="D1042" s="149" t="s">
        <v>14564</v>
      </c>
      <c r="E1042" s="149" t="s">
        <v>14719</v>
      </c>
      <c r="F1042" s="153" t="s">
        <v>14097</v>
      </c>
      <c r="G1042" s="388">
        <f>COUNTIF(H1042:AL1042,"*")</f>
        <v>2</v>
      </c>
      <c r="H1042" s="397" t="s">
        <v>13024</v>
      </c>
      <c r="I1042" s="397" t="s">
        <v>14109</v>
      </c>
      <c r="J1042" s="397"/>
      <c r="K1042" s="397"/>
      <c r="L1042" s="400"/>
      <c r="M1042" s="400"/>
      <c r="N1042" s="400"/>
      <c r="O1042" s="400"/>
      <c r="P1042" s="400"/>
      <c r="Q1042" s="400"/>
      <c r="R1042" s="400"/>
      <c r="S1042" s="400"/>
      <c r="T1042" s="400"/>
      <c r="U1042" s="400"/>
      <c r="V1042" s="400"/>
      <c r="W1042" s="400"/>
      <c r="X1042" s="400"/>
      <c r="Y1042" s="398"/>
      <c r="Z1042" s="399"/>
      <c r="AA1042" s="400"/>
      <c r="AB1042" s="400"/>
      <c r="AC1042" s="400"/>
      <c r="AD1042" s="436"/>
      <c r="AE1042" s="436"/>
      <c r="AF1042" s="436"/>
      <c r="AG1042" s="436"/>
      <c r="AH1042" s="436"/>
      <c r="AI1042" s="436"/>
      <c r="AJ1042" s="436"/>
      <c r="AK1042" s="436"/>
      <c r="AL1042" s="401"/>
      <c r="AM1042" s="481">
        <f>COUNTIF(AN1042:DY1042,"*")</f>
        <v>2</v>
      </c>
      <c r="AN1042" s="394" t="s">
        <v>13940</v>
      </c>
      <c r="AO1042" s="395" t="s">
        <v>14112</v>
      </c>
      <c r="AP1042" s="395"/>
      <c r="AQ1042" s="395"/>
      <c r="AR1042" s="395"/>
      <c r="AS1042" s="395"/>
      <c r="AT1042" s="395"/>
      <c r="AU1042" s="395"/>
      <c r="AV1042" s="395"/>
      <c r="AW1042" s="395"/>
      <c r="AX1042" s="395"/>
      <c r="AY1042" s="395"/>
      <c r="AZ1042" s="395"/>
      <c r="BA1042" s="395"/>
      <c r="BB1042" s="395"/>
      <c r="BC1042" s="395"/>
      <c r="BD1042" s="395"/>
      <c r="BE1042" s="395"/>
      <c r="BF1042" s="395"/>
      <c r="BG1042" s="395"/>
      <c r="BH1042" s="395"/>
      <c r="BI1042" s="395"/>
      <c r="BJ1042" s="395"/>
      <c r="BK1042" s="395"/>
      <c r="BL1042" s="395"/>
      <c r="BM1042" s="395"/>
      <c r="BN1042" s="395"/>
      <c r="BO1042" s="395"/>
      <c r="BP1042" s="395"/>
      <c r="BQ1042" s="396"/>
      <c r="BR1042" s="396"/>
      <c r="BS1042" s="396"/>
      <c r="BT1042" s="396"/>
      <c r="BU1042" s="396"/>
      <c r="BV1042" s="396"/>
      <c r="BW1042" s="396"/>
      <c r="BX1042" s="396"/>
      <c r="BY1042" s="396"/>
      <c r="BZ1042" s="396"/>
      <c r="CA1042" s="396"/>
      <c r="CB1042" s="396"/>
      <c r="CC1042" s="396"/>
      <c r="CD1042" s="396"/>
      <c r="CE1042" s="396"/>
      <c r="CF1042" s="396"/>
      <c r="CG1042" s="396"/>
      <c r="CH1042" s="396"/>
      <c r="CI1042" s="396"/>
      <c r="CJ1042" s="396"/>
      <c r="CK1042" s="396"/>
      <c r="CL1042" s="396"/>
      <c r="CM1042" s="396"/>
      <c r="CN1042" s="396"/>
      <c r="CO1042" s="396"/>
      <c r="CP1042" s="396"/>
      <c r="CQ1042" s="396"/>
      <c r="CR1042" s="396"/>
      <c r="CS1042" s="396"/>
      <c r="CT1042" s="396"/>
      <c r="CU1042" s="396"/>
      <c r="CV1042" s="396"/>
      <c r="CW1042" s="396"/>
      <c r="CX1042" s="396"/>
      <c r="CY1042" s="396"/>
      <c r="CZ1042" s="396"/>
      <c r="DA1042" s="396"/>
      <c r="DB1042" s="396"/>
      <c r="DC1042" s="396"/>
      <c r="DD1042" s="396"/>
      <c r="DE1042" s="396"/>
      <c r="DF1042" s="396"/>
      <c r="DG1042" s="396"/>
      <c r="DH1042" s="396"/>
      <c r="DI1042" s="396"/>
      <c r="DJ1042" s="396"/>
      <c r="DK1042" s="396"/>
      <c r="DL1042" s="396"/>
      <c r="DM1042" s="396"/>
      <c r="DN1042" s="396"/>
      <c r="DO1042" s="396"/>
      <c r="DP1042" s="396"/>
      <c r="DQ1042" s="396"/>
      <c r="DR1042" s="396"/>
      <c r="DS1042" s="396"/>
      <c r="DT1042" s="396"/>
      <c r="DU1042" s="396"/>
      <c r="DV1042" s="396"/>
      <c r="DW1042" s="396"/>
      <c r="DX1042" s="396"/>
      <c r="DY1042" s="396"/>
    </row>
    <row r="1043" spans="1:129" ht="27" customHeight="1" x14ac:dyDescent="0.15">
      <c r="A1043" s="432">
        <v>1020001496</v>
      </c>
      <c r="B1043" s="386" t="s">
        <v>12339</v>
      </c>
      <c r="C1043" s="387" t="s">
        <v>16992</v>
      </c>
      <c r="D1043" s="149" t="s">
        <v>13571</v>
      </c>
      <c r="E1043" s="149" t="s">
        <v>13583</v>
      </c>
      <c r="F1043" s="149" t="s">
        <v>13588</v>
      </c>
      <c r="G1043" s="388">
        <f>COUNTIF(H1043:AL1043,"*")</f>
        <v>1</v>
      </c>
      <c r="H1043" s="397"/>
      <c r="I1043" s="397"/>
      <c r="J1043" s="397"/>
      <c r="K1043" s="397"/>
      <c r="L1043" s="400"/>
      <c r="M1043" s="400"/>
      <c r="N1043" s="400"/>
      <c r="O1043" s="400"/>
      <c r="P1043" s="400"/>
      <c r="Q1043" s="400"/>
      <c r="R1043" s="400"/>
      <c r="S1043" s="400"/>
      <c r="T1043" s="400"/>
      <c r="U1043" s="400"/>
      <c r="V1043" s="400"/>
      <c r="W1043" s="400"/>
      <c r="X1043" s="400"/>
      <c r="Y1043" s="398"/>
      <c r="Z1043" s="399" t="s">
        <v>13111</v>
      </c>
      <c r="AA1043" s="400"/>
      <c r="AB1043" s="400"/>
      <c r="AC1043" s="400"/>
      <c r="AD1043" s="436"/>
      <c r="AE1043" s="436"/>
      <c r="AF1043" s="436"/>
      <c r="AG1043" s="436"/>
      <c r="AH1043" s="436"/>
      <c r="AI1043" s="436"/>
      <c r="AJ1043" s="436"/>
      <c r="AK1043" s="436"/>
      <c r="AL1043" s="401"/>
      <c r="AM1043" s="481">
        <f>COUNTIF(AN1043:DY1043,"*")</f>
        <v>1</v>
      </c>
      <c r="AN1043" s="394" t="s">
        <v>13660</v>
      </c>
      <c r="AO1043" s="395"/>
      <c r="AP1043" s="395"/>
      <c r="AQ1043" s="395"/>
      <c r="AR1043" s="395"/>
      <c r="AS1043" s="395"/>
      <c r="AT1043" s="395"/>
      <c r="AU1043" s="395"/>
      <c r="AV1043" s="395"/>
      <c r="AW1043" s="395"/>
      <c r="AX1043" s="395"/>
      <c r="AY1043" s="395"/>
      <c r="AZ1043" s="395"/>
      <c r="BA1043" s="395"/>
      <c r="BB1043" s="395"/>
      <c r="BC1043" s="395"/>
      <c r="BD1043" s="395"/>
      <c r="BE1043" s="395"/>
      <c r="BF1043" s="395"/>
      <c r="BG1043" s="395"/>
      <c r="BH1043" s="395"/>
      <c r="BI1043" s="395"/>
      <c r="BJ1043" s="395"/>
      <c r="BK1043" s="395"/>
      <c r="BL1043" s="395"/>
      <c r="BM1043" s="395"/>
      <c r="BN1043" s="395"/>
      <c r="BO1043" s="395"/>
      <c r="BP1043" s="395"/>
      <c r="BQ1043" s="396"/>
      <c r="BR1043" s="396"/>
      <c r="BS1043" s="396"/>
      <c r="BT1043" s="396"/>
      <c r="BU1043" s="396"/>
      <c r="BV1043" s="396"/>
      <c r="BW1043" s="396"/>
      <c r="BX1043" s="396"/>
      <c r="BY1043" s="396"/>
      <c r="BZ1043" s="396"/>
      <c r="CA1043" s="396"/>
      <c r="CB1043" s="396"/>
      <c r="CC1043" s="396"/>
      <c r="CD1043" s="396"/>
      <c r="CE1043" s="396"/>
      <c r="CF1043" s="396"/>
      <c r="CG1043" s="396"/>
      <c r="CH1043" s="396"/>
      <c r="CI1043" s="396"/>
      <c r="CJ1043" s="396"/>
      <c r="CK1043" s="396"/>
      <c r="CL1043" s="396"/>
      <c r="CM1043" s="396"/>
      <c r="CN1043" s="396"/>
      <c r="CO1043" s="396"/>
      <c r="CP1043" s="396"/>
      <c r="CQ1043" s="396"/>
      <c r="CR1043" s="396"/>
      <c r="CS1043" s="396"/>
      <c r="CT1043" s="396"/>
      <c r="CU1043" s="396"/>
      <c r="CV1043" s="396"/>
      <c r="CW1043" s="396"/>
      <c r="CX1043" s="396"/>
      <c r="CY1043" s="396"/>
      <c r="CZ1043" s="396"/>
      <c r="DA1043" s="396"/>
      <c r="DB1043" s="396"/>
      <c r="DC1043" s="396"/>
      <c r="DD1043" s="396"/>
      <c r="DE1043" s="396"/>
      <c r="DF1043" s="396"/>
      <c r="DG1043" s="396"/>
      <c r="DH1043" s="396"/>
      <c r="DI1043" s="396"/>
      <c r="DJ1043" s="396"/>
      <c r="DK1043" s="396"/>
      <c r="DL1043" s="396"/>
      <c r="DM1043" s="396"/>
      <c r="DN1043" s="396"/>
      <c r="DO1043" s="396"/>
      <c r="DP1043" s="396"/>
      <c r="DQ1043" s="396"/>
      <c r="DR1043" s="396"/>
      <c r="DS1043" s="396"/>
      <c r="DT1043" s="396"/>
      <c r="DU1043" s="396"/>
      <c r="DV1043" s="396"/>
      <c r="DW1043" s="396"/>
      <c r="DX1043" s="396"/>
      <c r="DY1043" s="396"/>
    </row>
    <row r="1044" spans="1:129" ht="27" customHeight="1" x14ac:dyDescent="0.15">
      <c r="A1044" s="432">
        <v>1020000275</v>
      </c>
      <c r="B1044" s="386" t="s">
        <v>11997</v>
      </c>
      <c r="C1044" s="387" t="s">
        <v>17236</v>
      </c>
      <c r="D1044" s="149" t="s">
        <v>14018</v>
      </c>
      <c r="E1044" s="153"/>
      <c r="F1044" s="153"/>
      <c r="G1044" s="388">
        <f>COUNTIF(H1044:AL1044,"*")</f>
        <v>1</v>
      </c>
      <c r="H1044" s="397" t="s">
        <v>14862</v>
      </c>
      <c r="I1044" s="397"/>
      <c r="J1044" s="397"/>
      <c r="K1044" s="397"/>
      <c r="L1044" s="400"/>
      <c r="M1044" s="400"/>
      <c r="N1044" s="400"/>
      <c r="O1044" s="400"/>
      <c r="P1044" s="400"/>
      <c r="Q1044" s="400"/>
      <c r="R1044" s="400"/>
      <c r="S1044" s="400"/>
      <c r="T1044" s="400"/>
      <c r="U1044" s="400"/>
      <c r="V1044" s="400"/>
      <c r="W1044" s="400"/>
      <c r="X1044" s="400"/>
      <c r="Y1044" s="398"/>
      <c r="Z1044" s="399"/>
      <c r="AA1044" s="400"/>
      <c r="AB1044" s="400"/>
      <c r="AC1044" s="400"/>
      <c r="AD1044" s="436"/>
      <c r="AE1044" s="436"/>
      <c r="AF1044" s="436"/>
      <c r="AG1044" s="436"/>
      <c r="AH1044" s="436"/>
      <c r="AI1044" s="436"/>
      <c r="AJ1044" s="436"/>
      <c r="AK1044" s="436"/>
      <c r="AL1044" s="401"/>
      <c r="AM1044" s="481">
        <f>COUNTIF(AN1044:DY1044,"*")</f>
        <v>2</v>
      </c>
      <c r="AN1044" s="394" t="s">
        <v>14863</v>
      </c>
      <c r="AO1044" s="395" t="s">
        <v>14864</v>
      </c>
      <c r="AP1044" s="395"/>
      <c r="AQ1044" s="395"/>
      <c r="AR1044" s="395"/>
      <c r="AS1044" s="395"/>
      <c r="AT1044" s="395"/>
      <c r="AU1044" s="395"/>
      <c r="AV1044" s="395"/>
      <c r="AW1044" s="395"/>
      <c r="AX1044" s="395"/>
      <c r="AY1044" s="395"/>
      <c r="AZ1044" s="395"/>
      <c r="BA1044" s="395"/>
      <c r="BB1044" s="395"/>
      <c r="BC1044" s="395"/>
      <c r="BD1044" s="395"/>
      <c r="BE1044" s="395"/>
      <c r="BF1044" s="395"/>
      <c r="BG1044" s="395"/>
      <c r="BH1044" s="395"/>
      <c r="BI1044" s="395"/>
      <c r="BJ1044" s="395"/>
      <c r="BK1044" s="395"/>
      <c r="BL1044" s="395"/>
      <c r="BM1044" s="395"/>
      <c r="BN1044" s="395"/>
      <c r="BO1044" s="395"/>
      <c r="BP1044" s="395"/>
      <c r="BQ1044" s="396"/>
      <c r="BR1044" s="396"/>
      <c r="BS1044" s="396"/>
      <c r="BT1044" s="396"/>
      <c r="BU1044" s="396"/>
      <c r="BV1044" s="396"/>
      <c r="BW1044" s="396"/>
      <c r="BX1044" s="396"/>
      <c r="BY1044" s="396"/>
      <c r="BZ1044" s="396"/>
      <c r="CA1044" s="396"/>
      <c r="CB1044" s="396"/>
      <c r="CC1044" s="396"/>
      <c r="CD1044" s="396"/>
      <c r="CE1044" s="396"/>
      <c r="CF1044" s="396"/>
      <c r="CG1044" s="396"/>
      <c r="CH1044" s="396"/>
      <c r="CI1044" s="396"/>
      <c r="CJ1044" s="396"/>
      <c r="CK1044" s="396"/>
      <c r="CL1044" s="396"/>
      <c r="CM1044" s="396"/>
      <c r="CN1044" s="396"/>
      <c r="CO1044" s="396"/>
      <c r="CP1044" s="396"/>
      <c r="CQ1044" s="396"/>
      <c r="CR1044" s="396"/>
      <c r="CS1044" s="396"/>
      <c r="CT1044" s="396"/>
      <c r="CU1044" s="396"/>
      <c r="CV1044" s="396"/>
      <c r="CW1044" s="396"/>
      <c r="CX1044" s="396"/>
      <c r="CY1044" s="396"/>
      <c r="CZ1044" s="396"/>
      <c r="DA1044" s="396"/>
      <c r="DB1044" s="396"/>
      <c r="DC1044" s="396"/>
      <c r="DD1044" s="396"/>
      <c r="DE1044" s="396"/>
      <c r="DF1044" s="396"/>
      <c r="DG1044" s="396"/>
      <c r="DH1044" s="396"/>
      <c r="DI1044" s="396"/>
      <c r="DJ1044" s="396"/>
      <c r="DK1044" s="396"/>
      <c r="DL1044" s="396"/>
      <c r="DM1044" s="396"/>
      <c r="DN1044" s="396"/>
      <c r="DO1044" s="396"/>
      <c r="DP1044" s="396"/>
      <c r="DQ1044" s="396"/>
      <c r="DR1044" s="396"/>
      <c r="DS1044" s="396"/>
      <c r="DT1044" s="396"/>
      <c r="DU1044" s="396"/>
      <c r="DV1044" s="396"/>
      <c r="DW1044" s="396"/>
      <c r="DX1044" s="396"/>
      <c r="DY1044" s="396"/>
    </row>
    <row r="1045" spans="1:129" ht="27" customHeight="1" x14ac:dyDescent="0.15">
      <c r="A1045" s="432">
        <v>1020000528</v>
      </c>
      <c r="B1045" s="386" t="s">
        <v>11780</v>
      </c>
      <c r="C1045" s="387" t="s">
        <v>17183</v>
      </c>
      <c r="D1045" s="149" t="s">
        <v>13968</v>
      </c>
      <c r="E1045" s="149"/>
      <c r="F1045" s="149"/>
      <c r="G1045" s="388">
        <f>COUNTIF(H1045:AL1045,"*")</f>
        <v>1</v>
      </c>
      <c r="H1045" s="397"/>
      <c r="I1045" s="397"/>
      <c r="J1045" s="397"/>
      <c r="K1045" s="397"/>
      <c r="L1045" s="400"/>
      <c r="M1045" s="400"/>
      <c r="N1045" s="400"/>
      <c r="O1045" s="400"/>
      <c r="P1045" s="400"/>
      <c r="Q1045" s="400"/>
      <c r="R1045" s="400"/>
      <c r="S1045" s="400"/>
      <c r="T1045" s="400"/>
      <c r="U1045" s="400"/>
      <c r="V1045" s="400"/>
      <c r="W1045" s="400"/>
      <c r="X1045" s="400"/>
      <c r="Y1045" s="398"/>
      <c r="Z1045" s="399" t="s">
        <v>13024</v>
      </c>
      <c r="AA1045" s="400"/>
      <c r="AB1045" s="400"/>
      <c r="AC1045" s="400"/>
      <c r="AD1045" s="436"/>
      <c r="AE1045" s="436"/>
      <c r="AF1045" s="436"/>
      <c r="AG1045" s="436"/>
      <c r="AH1045" s="436"/>
      <c r="AI1045" s="436"/>
      <c r="AJ1045" s="436"/>
      <c r="AK1045" s="436"/>
      <c r="AL1045" s="401"/>
      <c r="AM1045" s="481">
        <f>COUNTIF(AN1045:DY1045,"*")-1</f>
        <v>3</v>
      </c>
      <c r="AN1045" s="394" t="s">
        <v>13298</v>
      </c>
      <c r="AO1045" s="395" t="s">
        <v>13300</v>
      </c>
      <c r="AP1045" s="395" t="s">
        <v>13415</v>
      </c>
      <c r="AQ1045" s="395" t="s">
        <v>16586</v>
      </c>
      <c r="AR1045" s="395"/>
      <c r="AS1045" s="395"/>
      <c r="AT1045" s="395"/>
      <c r="AU1045" s="395"/>
      <c r="AV1045" s="395"/>
      <c r="AW1045" s="395"/>
      <c r="AX1045" s="395"/>
      <c r="AY1045" s="395"/>
      <c r="AZ1045" s="395"/>
      <c r="BA1045" s="395"/>
      <c r="BB1045" s="395"/>
      <c r="BC1045" s="395"/>
      <c r="BD1045" s="395"/>
      <c r="BE1045" s="395"/>
      <c r="BF1045" s="395"/>
      <c r="BG1045" s="395"/>
      <c r="BH1045" s="395"/>
      <c r="BI1045" s="395"/>
      <c r="BJ1045" s="395"/>
      <c r="BK1045" s="395"/>
      <c r="BL1045" s="395"/>
      <c r="BM1045" s="395"/>
      <c r="BN1045" s="395"/>
      <c r="BO1045" s="395"/>
      <c r="BP1045" s="395"/>
      <c r="BQ1045" s="396"/>
      <c r="BR1045" s="396"/>
      <c r="BS1045" s="396"/>
      <c r="BT1045" s="396"/>
      <c r="BU1045" s="396"/>
      <c r="BV1045" s="396"/>
      <c r="BW1045" s="396"/>
      <c r="BX1045" s="396"/>
      <c r="BY1045" s="396"/>
      <c r="BZ1045" s="396"/>
      <c r="CA1045" s="396"/>
      <c r="CB1045" s="396"/>
      <c r="CC1045" s="396"/>
      <c r="CD1045" s="396"/>
      <c r="CE1045" s="396"/>
      <c r="CF1045" s="396"/>
      <c r="CG1045" s="396"/>
      <c r="CH1045" s="396"/>
      <c r="CI1045" s="396"/>
      <c r="CJ1045" s="396"/>
      <c r="CK1045" s="396"/>
      <c r="CL1045" s="396"/>
      <c r="CM1045" s="396"/>
      <c r="CN1045" s="396"/>
      <c r="CO1045" s="396"/>
      <c r="CP1045" s="396"/>
      <c r="CQ1045" s="396"/>
      <c r="CR1045" s="396"/>
      <c r="CS1045" s="396"/>
      <c r="CT1045" s="396"/>
      <c r="CU1045" s="396"/>
      <c r="CV1045" s="396"/>
      <c r="CW1045" s="396"/>
      <c r="CX1045" s="396"/>
      <c r="CY1045" s="396"/>
      <c r="CZ1045" s="396"/>
      <c r="DA1045" s="396"/>
      <c r="DB1045" s="396"/>
      <c r="DC1045" s="396"/>
      <c r="DD1045" s="396"/>
      <c r="DE1045" s="396"/>
      <c r="DF1045" s="396"/>
      <c r="DG1045" s="396"/>
      <c r="DH1045" s="396"/>
      <c r="DI1045" s="396"/>
      <c r="DJ1045" s="396"/>
      <c r="DK1045" s="396"/>
      <c r="DL1045" s="396"/>
      <c r="DM1045" s="396"/>
      <c r="DN1045" s="396"/>
      <c r="DO1045" s="396"/>
      <c r="DP1045" s="396"/>
      <c r="DQ1045" s="396"/>
      <c r="DR1045" s="396"/>
      <c r="DS1045" s="396"/>
      <c r="DT1045" s="396"/>
      <c r="DU1045" s="396"/>
      <c r="DV1045" s="396"/>
      <c r="DW1045" s="396"/>
      <c r="DX1045" s="396"/>
      <c r="DY1045" s="396"/>
    </row>
    <row r="1046" spans="1:129" ht="27" customHeight="1" x14ac:dyDescent="0.15">
      <c r="A1046" s="432">
        <v>1020001947</v>
      </c>
      <c r="B1046" s="386" t="s">
        <v>12471</v>
      </c>
      <c r="C1046" s="387" t="s">
        <v>17566</v>
      </c>
      <c r="D1046" s="149" t="s">
        <v>12825</v>
      </c>
      <c r="E1046" s="153" t="s">
        <v>14699</v>
      </c>
      <c r="F1046" s="153" t="s">
        <v>14643</v>
      </c>
      <c r="G1046" s="388">
        <f>COUNTIF(H1046:AL1046,"*")</f>
        <v>1</v>
      </c>
      <c r="H1046" s="397" t="s">
        <v>13024</v>
      </c>
      <c r="I1046" s="397"/>
      <c r="J1046" s="397"/>
      <c r="K1046" s="397"/>
      <c r="L1046" s="400"/>
      <c r="M1046" s="400"/>
      <c r="N1046" s="400"/>
      <c r="O1046" s="400"/>
      <c r="P1046" s="400"/>
      <c r="Q1046" s="400"/>
      <c r="R1046" s="400"/>
      <c r="S1046" s="400"/>
      <c r="T1046" s="400"/>
      <c r="U1046" s="400"/>
      <c r="V1046" s="400"/>
      <c r="W1046" s="400"/>
      <c r="X1046" s="400"/>
      <c r="Y1046" s="398"/>
      <c r="Z1046" s="399"/>
      <c r="AA1046" s="400"/>
      <c r="AB1046" s="400"/>
      <c r="AC1046" s="400"/>
      <c r="AD1046" s="436"/>
      <c r="AE1046" s="436"/>
      <c r="AF1046" s="436"/>
      <c r="AG1046" s="436"/>
      <c r="AH1046" s="436"/>
      <c r="AI1046" s="436"/>
      <c r="AJ1046" s="436"/>
      <c r="AK1046" s="436"/>
      <c r="AL1046" s="401"/>
      <c r="AM1046" s="481">
        <f>COUNTIF(AN1046:DY1046,"*")</f>
        <v>1</v>
      </c>
      <c r="AN1046" s="394" t="s">
        <v>15442</v>
      </c>
      <c r="AO1046" s="395"/>
      <c r="AP1046" s="395"/>
      <c r="AQ1046" s="395"/>
      <c r="AR1046" s="395"/>
      <c r="AS1046" s="395"/>
      <c r="AT1046" s="395"/>
      <c r="AU1046" s="395"/>
      <c r="AV1046" s="395"/>
      <c r="AW1046" s="395"/>
      <c r="AX1046" s="395"/>
      <c r="AY1046" s="395"/>
      <c r="AZ1046" s="395"/>
      <c r="BA1046" s="395"/>
      <c r="BB1046" s="395"/>
      <c r="BC1046" s="395"/>
      <c r="BD1046" s="395"/>
      <c r="BE1046" s="395"/>
      <c r="BF1046" s="395"/>
      <c r="BG1046" s="395"/>
      <c r="BH1046" s="395"/>
      <c r="BI1046" s="395"/>
      <c r="BJ1046" s="395"/>
      <c r="BK1046" s="395"/>
      <c r="BL1046" s="395"/>
      <c r="BM1046" s="395"/>
      <c r="BN1046" s="395"/>
      <c r="BO1046" s="395"/>
      <c r="BP1046" s="395"/>
      <c r="BQ1046" s="396"/>
      <c r="BR1046" s="396"/>
      <c r="BS1046" s="396"/>
      <c r="BT1046" s="396"/>
      <c r="BU1046" s="396"/>
      <c r="BV1046" s="396"/>
      <c r="BW1046" s="396"/>
      <c r="BX1046" s="396"/>
      <c r="BY1046" s="396"/>
      <c r="BZ1046" s="396"/>
      <c r="CA1046" s="396"/>
      <c r="CB1046" s="396"/>
      <c r="CC1046" s="396"/>
      <c r="CD1046" s="396"/>
      <c r="CE1046" s="396"/>
      <c r="CF1046" s="396"/>
      <c r="CG1046" s="396"/>
      <c r="CH1046" s="396"/>
      <c r="CI1046" s="396"/>
      <c r="CJ1046" s="396"/>
      <c r="CK1046" s="396"/>
      <c r="CL1046" s="396"/>
      <c r="CM1046" s="396"/>
      <c r="CN1046" s="396"/>
      <c r="CO1046" s="396"/>
      <c r="CP1046" s="396"/>
      <c r="CQ1046" s="396"/>
      <c r="CR1046" s="396"/>
      <c r="CS1046" s="396"/>
      <c r="CT1046" s="396"/>
      <c r="CU1046" s="396"/>
      <c r="CV1046" s="396"/>
      <c r="CW1046" s="396"/>
      <c r="CX1046" s="396"/>
      <c r="CY1046" s="396"/>
      <c r="CZ1046" s="396"/>
      <c r="DA1046" s="396"/>
      <c r="DB1046" s="396"/>
      <c r="DC1046" s="396"/>
      <c r="DD1046" s="396"/>
      <c r="DE1046" s="396"/>
      <c r="DF1046" s="396"/>
      <c r="DG1046" s="396"/>
      <c r="DH1046" s="396"/>
      <c r="DI1046" s="396"/>
      <c r="DJ1046" s="396"/>
      <c r="DK1046" s="396"/>
      <c r="DL1046" s="396"/>
      <c r="DM1046" s="396"/>
      <c r="DN1046" s="396"/>
      <c r="DO1046" s="396"/>
      <c r="DP1046" s="396"/>
      <c r="DQ1046" s="396"/>
      <c r="DR1046" s="396"/>
      <c r="DS1046" s="396"/>
      <c r="DT1046" s="396"/>
      <c r="DU1046" s="396"/>
      <c r="DV1046" s="396"/>
      <c r="DW1046" s="396"/>
      <c r="DX1046" s="396"/>
      <c r="DY1046" s="396"/>
    </row>
    <row r="1047" spans="1:129" ht="27" customHeight="1" x14ac:dyDescent="0.15">
      <c r="A1047" s="432">
        <v>1030003596</v>
      </c>
      <c r="B1047" s="386" t="s">
        <v>11878</v>
      </c>
      <c r="C1047" s="387" t="s">
        <v>16647</v>
      </c>
      <c r="D1047" s="149" t="s">
        <v>12825</v>
      </c>
      <c r="E1047" s="153" t="s">
        <v>12926</v>
      </c>
      <c r="F1047" s="153" t="s">
        <v>12993</v>
      </c>
      <c r="G1047" s="388">
        <f>COUNTIF(H1047:AL1047,"*")</f>
        <v>3</v>
      </c>
      <c r="H1047" s="405" t="s">
        <v>13226</v>
      </c>
      <c r="I1047" s="389"/>
      <c r="J1047" s="389"/>
      <c r="K1047" s="389"/>
      <c r="L1047" s="392"/>
      <c r="M1047" s="392"/>
      <c r="N1047" s="392"/>
      <c r="O1047" s="392"/>
      <c r="P1047" s="392"/>
      <c r="Q1047" s="392"/>
      <c r="R1047" s="392"/>
      <c r="S1047" s="392"/>
      <c r="T1047" s="392"/>
      <c r="U1047" s="392"/>
      <c r="V1047" s="392"/>
      <c r="W1047" s="392"/>
      <c r="X1047" s="392"/>
      <c r="Y1047" s="390"/>
      <c r="Z1047" s="391" t="s">
        <v>11795</v>
      </c>
      <c r="AA1047" s="407" t="s">
        <v>13025</v>
      </c>
      <c r="AB1047" s="392"/>
      <c r="AC1047" s="392"/>
      <c r="AD1047" s="438"/>
      <c r="AE1047" s="438"/>
      <c r="AF1047" s="438"/>
      <c r="AG1047" s="438"/>
      <c r="AH1047" s="438"/>
      <c r="AI1047" s="438"/>
      <c r="AJ1047" s="438"/>
      <c r="AK1047" s="438"/>
      <c r="AL1047" s="393"/>
      <c r="AM1047" s="481">
        <f>COUNTIF(AN1047:DY1047,"*")-2</f>
        <v>4</v>
      </c>
      <c r="AN1047" s="394" t="s">
        <v>14822</v>
      </c>
      <c r="AO1047" s="395" t="s">
        <v>15483</v>
      </c>
      <c r="AP1047" s="395" t="s">
        <v>15484</v>
      </c>
      <c r="AQ1047" s="395" t="s">
        <v>15481</v>
      </c>
      <c r="AR1047" s="395" t="s">
        <v>15123</v>
      </c>
      <c r="AS1047" s="395" t="s">
        <v>15485</v>
      </c>
      <c r="AT1047" s="395"/>
      <c r="AU1047" s="395"/>
      <c r="AV1047" s="395"/>
      <c r="AW1047" s="395"/>
      <c r="AX1047" s="395"/>
      <c r="AY1047" s="395"/>
      <c r="AZ1047" s="395"/>
      <c r="BA1047" s="395"/>
      <c r="BB1047" s="395"/>
      <c r="BC1047" s="395"/>
      <c r="BD1047" s="395"/>
      <c r="BE1047" s="395"/>
      <c r="BF1047" s="395"/>
      <c r="BG1047" s="395"/>
      <c r="BH1047" s="395"/>
      <c r="BI1047" s="395"/>
      <c r="BJ1047" s="395"/>
      <c r="BK1047" s="395"/>
      <c r="BL1047" s="395"/>
      <c r="BM1047" s="395"/>
      <c r="BN1047" s="395"/>
      <c r="BO1047" s="395"/>
      <c r="BP1047" s="395"/>
      <c r="BQ1047" s="396"/>
      <c r="BR1047" s="396"/>
      <c r="BS1047" s="396"/>
      <c r="BT1047" s="396"/>
      <c r="BU1047" s="396"/>
      <c r="BV1047" s="396"/>
      <c r="BW1047" s="396"/>
      <c r="BX1047" s="396"/>
      <c r="BY1047" s="396"/>
      <c r="BZ1047" s="396"/>
      <c r="CA1047" s="396"/>
      <c r="CB1047" s="396"/>
      <c r="CC1047" s="396"/>
      <c r="CD1047" s="396"/>
      <c r="CE1047" s="396"/>
      <c r="CF1047" s="396"/>
      <c r="CG1047" s="396"/>
      <c r="CH1047" s="396"/>
      <c r="CI1047" s="396"/>
      <c r="CJ1047" s="396"/>
      <c r="CK1047" s="396"/>
      <c r="CL1047" s="396"/>
      <c r="CM1047" s="396"/>
      <c r="CN1047" s="396"/>
      <c r="CO1047" s="396"/>
      <c r="CP1047" s="396"/>
      <c r="CQ1047" s="396"/>
      <c r="CR1047" s="396"/>
      <c r="CS1047" s="396"/>
      <c r="CT1047" s="396"/>
      <c r="CU1047" s="396"/>
      <c r="CV1047" s="396"/>
      <c r="CW1047" s="396"/>
      <c r="CX1047" s="396"/>
      <c r="CY1047" s="396"/>
      <c r="CZ1047" s="396"/>
      <c r="DA1047" s="396"/>
      <c r="DB1047" s="396"/>
      <c r="DC1047" s="396"/>
      <c r="DD1047" s="396"/>
      <c r="DE1047" s="396"/>
      <c r="DF1047" s="396"/>
      <c r="DG1047" s="396"/>
      <c r="DH1047" s="396"/>
      <c r="DI1047" s="396"/>
      <c r="DJ1047" s="396"/>
      <c r="DK1047" s="396"/>
      <c r="DL1047" s="396"/>
      <c r="DM1047" s="396"/>
      <c r="DN1047" s="396"/>
      <c r="DO1047" s="396"/>
      <c r="DP1047" s="396"/>
      <c r="DQ1047" s="396"/>
      <c r="DR1047" s="396"/>
      <c r="DS1047" s="396"/>
      <c r="DT1047" s="396"/>
      <c r="DU1047" s="396"/>
      <c r="DV1047" s="396"/>
      <c r="DW1047" s="396"/>
      <c r="DX1047" s="396"/>
      <c r="DY1047" s="396"/>
    </row>
    <row r="1048" spans="1:129" ht="27" customHeight="1" x14ac:dyDescent="0.15">
      <c r="A1048" s="432">
        <v>1020000943</v>
      </c>
      <c r="B1048" s="386" t="s">
        <v>12168</v>
      </c>
      <c r="C1048" s="387" t="s">
        <v>17170</v>
      </c>
      <c r="D1048" s="149" t="s">
        <v>13470</v>
      </c>
      <c r="E1048" s="153"/>
      <c r="F1048" s="153"/>
      <c r="G1048" s="388">
        <f>COUNTIF(H1048:AL1048,"*")</f>
        <v>1</v>
      </c>
      <c r="H1048" s="397"/>
      <c r="I1048" s="397"/>
      <c r="J1048" s="397"/>
      <c r="K1048" s="397"/>
      <c r="L1048" s="400"/>
      <c r="M1048" s="400"/>
      <c r="N1048" s="400"/>
      <c r="O1048" s="400"/>
      <c r="P1048" s="400"/>
      <c r="Q1048" s="400"/>
      <c r="R1048" s="400"/>
      <c r="S1048" s="400"/>
      <c r="T1048" s="400"/>
      <c r="U1048" s="400"/>
      <c r="V1048" s="400"/>
      <c r="W1048" s="400"/>
      <c r="X1048" s="400"/>
      <c r="Y1048" s="398"/>
      <c r="Z1048" s="399" t="s">
        <v>14833</v>
      </c>
      <c r="AA1048" s="400"/>
      <c r="AB1048" s="400"/>
      <c r="AC1048" s="400"/>
      <c r="AD1048" s="436"/>
      <c r="AE1048" s="436"/>
      <c r="AF1048" s="436"/>
      <c r="AG1048" s="436"/>
      <c r="AH1048" s="436"/>
      <c r="AI1048" s="436"/>
      <c r="AJ1048" s="436"/>
      <c r="AK1048" s="436"/>
      <c r="AL1048" s="401"/>
      <c r="AM1048" s="481">
        <f>COUNTIF(AN1048:DY1048,"*")</f>
        <v>1</v>
      </c>
      <c r="AN1048" s="394" t="s">
        <v>14834</v>
      </c>
      <c r="AO1048" s="395"/>
      <c r="AP1048" s="395"/>
      <c r="AQ1048" s="395"/>
      <c r="AR1048" s="395"/>
      <c r="AS1048" s="395"/>
      <c r="AT1048" s="395"/>
      <c r="AU1048" s="395"/>
      <c r="AV1048" s="395"/>
      <c r="AW1048" s="395"/>
      <c r="AX1048" s="395"/>
      <c r="AY1048" s="395"/>
      <c r="AZ1048" s="395"/>
      <c r="BA1048" s="395"/>
      <c r="BB1048" s="395"/>
      <c r="BC1048" s="395"/>
      <c r="BD1048" s="395"/>
      <c r="BE1048" s="395"/>
      <c r="BF1048" s="395"/>
      <c r="BG1048" s="395"/>
      <c r="BH1048" s="395"/>
      <c r="BI1048" s="395"/>
      <c r="BJ1048" s="395"/>
      <c r="BK1048" s="395"/>
      <c r="BL1048" s="395"/>
      <c r="BM1048" s="395"/>
      <c r="BN1048" s="395"/>
      <c r="BO1048" s="395"/>
      <c r="BP1048" s="395"/>
      <c r="BQ1048" s="396"/>
      <c r="BR1048" s="396"/>
      <c r="BS1048" s="396"/>
      <c r="BT1048" s="396"/>
      <c r="BU1048" s="396"/>
      <c r="BV1048" s="396"/>
      <c r="BW1048" s="396"/>
      <c r="BX1048" s="396"/>
      <c r="BY1048" s="396"/>
      <c r="BZ1048" s="396"/>
      <c r="CA1048" s="396"/>
      <c r="CB1048" s="396"/>
      <c r="CC1048" s="396"/>
      <c r="CD1048" s="396"/>
      <c r="CE1048" s="396"/>
      <c r="CF1048" s="396"/>
      <c r="CG1048" s="396"/>
      <c r="CH1048" s="396"/>
      <c r="CI1048" s="396"/>
      <c r="CJ1048" s="396"/>
      <c r="CK1048" s="396"/>
      <c r="CL1048" s="396"/>
      <c r="CM1048" s="396"/>
      <c r="CN1048" s="396"/>
      <c r="CO1048" s="396"/>
      <c r="CP1048" s="396"/>
      <c r="CQ1048" s="396"/>
      <c r="CR1048" s="396"/>
      <c r="CS1048" s="396"/>
      <c r="CT1048" s="396"/>
      <c r="CU1048" s="396"/>
      <c r="CV1048" s="396"/>
      <c r="CW1048" s="396"/>
      <c r="CX1048" s="396"/>
      <c r="CY1048" s="396"/>
      <c r="CZ1048" s="396"/>
      <c r="DA1048" s="396"/>
      <c r="DB1048" s="396"/>
      <c r="DC1048" s="396"/>
      <c r="DD1048" s="396"/>
      <c r="DE1048" s="396"/>
      <c r="DF1048" s="396"/>
      <c r="DG1048" s="396"/>
      <c r="DH1048" s="396"/>
      <c r="DI1048" s="396"/>
      <c r="DJ1048" s="396"/>
      <c r="DK1048" s="396"/>
      <c r="DL1048" s="396"/>
      <c r="DM1048" s="396"/>
      <c r="DN1048" s="396"/>
      <c r="DO1048" s="396"/>
      <c r="DP1048" s="396"/>
      <c r="DQ1048" s="396"/>
      <c r="DR1048" s="396"/>
      <c r="DS1048" s="396"/>
      <c r="DT1048" s="396"/>
      <c r="DU1048" s="396"/>
      <c r="DV1048" s="396"/>
      <c r="DW1048" s="396"/>
      <c r="DX1048" s="396"/>
      <c r="DY1048" s="396"/>
    </row>
    <row r="1049" spans="1:129" ht="27" customHeight="1" x14ac:dyDescent="0.15">
      <c r="A1049" s="432">
        <v>1020001421</v>
      </c>
      <c r="B1049" s="386" t="s">
        <v>12322</v>
      </c>
      <c r="C1049" s="387" t="s">
        <v>17364</v>
      </c>
      <c r="D1049" s="149" t="s">
        <v>14196</v>
      </c>
      <c r="E1049" s="153"/>
      <c r="F1049" s="153"/>
      <c r="G1049" s="388">
        <f>COUNTIF(H1049:AL1049,"*")</f>
        <v>3</v>
      </c>
      <c r="H1049" s="402" t="s">
        <v>13126</v>
      </c>
      <c r="I1049" s="402" t="s">
        <v>13224</v>
      </c>
      <c r="J1049" s="397"/>
      <c r="K1049" s="397"/>
      <c r="L1049" s="400"/>
      <c r="M1049" s="400"/>
      <c r="N1049" s="400"/>
      <c r="O1049" s="400"/>
      <c r="P1049" s="400"/>
      <c r="Q1049" s="400"/>
      <c r="R1049" s="400"/>
      <c r="S1049" s="400"/>
      <c r="T1049" s="400"/>
      <c r="U1049" s="400"/>
      <c r="V1049" s="400"/>
      <c r="W1049" s="400"/>
      <c r="X1049" s="400"/>
      <c r="Y1049" s="398"/>
      <c r="Z1049" s="403" t="s">
        <v>13024</v>
      </c>
      <c r="AA1049" s="400"/>
      <c r="AB1049" s="400"/>
      <c r="AC1049" s="400"/>
      <c r="AD1049" s="436"/>
      <c r="AE1049" s="436"/>
      <c r="AF1049" s="436"/>
      <c r="AG1049" s="436"/>
      <c r="AH1049" s="436"/>
      <c r="AI1049" s="436"/>
      <c r="AJ1049" s="436"/>
      <c r="AK1049" s="436"/>
      <c r="AL1049" s="401"/>
      <c r="AM1049" s="481">
        <f>COUNTIF(AN1049:DY1049,"*")</f>
        <v>11</v>
      </c>
      <c r="AN1049" s="394" t="s">
        <v>15056</v>
      </c>
      <c r="AO1049" s="395" t="s">
        <v>14952</v>
      </c>
      <c r="AP1049" s="395" t="s">
        <v>14244</v>
      </c>
      <c r="AQ1049" s="395" t="s">
        <v>14245</v>
      </c>
      <c r="AR1049" s="395" t="s">
        <v>14246</v>
      </c>
      <c r="AS1049" s="395" t="s">
        <v>14247</v>
      </c>
      <c r="AT1049" s="395" t="s">
        <v>13819</v>
      </c>
      <c r="AU1049" s="395" t="s">
        <v>13820</v>
      </c>
      <c r="AV1049" s="395" t="s">
        <v>14248</v>
      </c>
      <c r="AW1049" s="395" t="s">
        <v>14249</v>
      </c>
      <c r="AX1049" s="395" t="s">
        <v>13116</v>
      </c>
      <c r="AY1049" s="395"/>
      <c r="AZ1049" s="395"/>
      <c r="BA1049" s="395"/>
      <c r="BB1049" s="395"/>
      <c r="BC1049" s="395"/>
      <c r="BD1049" s="395"/>
      <c r="BE1049" s="395"/>
      <c r="BF1049" s="395"/>
      <c r="BG1049" s="395"/>
      <c r="BH1049" s="395"/>
      <c r="BI1049" s="395"/>
      <c r="BJ1049" s="395"/>
      <c r="BK1049" s="395"/>
      <c r="BL1049" s="395"/>
      <c r="BM1049" s="395"/>
      <c r="BN1049" s="395"/>
      <c r="BO1049" s="395"/>
      <c r="BP1049" s="395"/>
      <c r="BQ1049" s="396"/>
      <c r="BR1049" s="396"/>
      <c r="BS1049" s="396"/>
      <c r="BT1049" s="396"/>
      <c r="BU1049" s="396"/>
      <c r="BV1049" s="396"/>
      <c r="BW1049" s="396"/>
      <c r="BX1049" s="396"/>
      <c r="BY1049" s="396"/>
      <c r="BZ1049" s="396"/>
      <c r="CA1049" s="396"/>
      <c r="CB1049" s="396"/>
      <c r="CC1049" s="396"/>
      <c r="CD1049" s="396"/>
      <c r="CE1049" s="396"/>
      <c r="CF1049" s="396"/>
      <c r="CG1049" s="396"/>
      <c r="CH1049" s="396"/>
      <c r="CI1049" s="396"/>
      <c r="CJ1049" s="396"/>
      <c r="CK1049" s="396"/>
      <c r="CL1049" s="396"/>
      <c r="CM1049" s="396"/>
      <c r="CN1049" s="396"/>
      <c r="CO1049" s="396"/>
      <c r="CP1049" s="396"/>
      <c r="CQ1049" s="396"/>
      <c r="CR1049" s="396"/>
      <c r="CS1049" s="396"/>
      <c r="CT1049" s="396"/>
      <c r="CU1049" s="396"/>
      <c r="CV1049" s="396"/>
      <c r="CW1049" s="396"/>
      <c r="CX1049" s="396"/>
      <c r="CY1049" s="396"/>
      <c r="CZ1049" s="396"/>
      <c r="DA1049" s="396"/>
      <c r="DB1049" s="396"/>
      <c r="DC1049" s="396"/>
      <c r="DD1049" s="396"/>
      <c r="DE1049" s="396"/>
      <c r="DF1049" s="396"/>
      <c r="DG1049" s="396"/>
      <c r="DH1049" s="396"/>
      <c r="DI1049" s="396"/>
      <c r="DJ1049" s="396"/>
      <c r="DK1049" s="396"/>
      <c r="DL1049" s="396"/>
      <c r="DM1049" s="396"/>
      <c r="DN1049" s="396"/>
      <c r="DO1049" s="396"/>
      <c r="DP1049" s="396"/>
      <c r="DQ1049" s="396"/>
      <c r="DR1049" s="396"/>
      <c r="DS1049" s="396"/>
      <c r="DT1049" s="396"/>
      <c r="DU1049" s="396"/>
      <c r="DV1049" s="396"/>
      <c r="DW1049" s="396"/>
      <c r="DX1049" s="396"/>
      <c r="DY1049" s="396"/>
    </row>
    <row r="1050" spans="1:129" ht="27" customHeight="1" x14ac:dyDescent="0.15">
      <c r="A1050" s="432">
        <v>1020001774</v>
      </c>
      <c r="B1050" s="386" t="s">
        <v>11927</v>
      </c>
      <c r="C1050" s="387" t="s">
        <v>16756</v>
      </c>
      <c r="D1050" s="149" t="s">
        <v>12888</v>
      </c>
      <c r="E1050" s="153"/>
      <c r="F1050" s="153"/>
      <c r="G1050" s="388">
        <f>COUNTIF(H1050:AL1050,"*")</f>
        <v>2</v>
      </c>
      <c r="H1050" s="397"/>
      <c r="I1050" s="397"/>
      <c r="J1050" s="397"/>
      <c r="K1050" s="397"/>
      <c r="L1050" s="400"/>
      <c r="M1050" s="400"/>
      <c r="N1050" s="400"/>
      <c r="O1050" s="400"/>
      <c r="P1050" s="400"/>
      <c r="Q1050" s="400"/>
      <c r="R1050" s="400"/>
      <c r="S1050" s="400"/>
      <c r="T1050" s="400"/>
      <c r="U1050" s="400"/>
      <c r="V1050" s="400"/>
      <c r="W1050" s="400"/>
      <c r="X1050" s="400"/>
      <c r="Y1050" s="398"/>
      <c r="Z1050" s="403" t="s">
        <v>11791</v>
      </c>
      <c r="AA1050" s="404" t="s">
        <v>11794</v>
      </c>
      <c r="AB1050" s="400"/>
      <c r="AC1050" s="400"/>
      <c r="AD1050" s="436"/>
      <c r="AE1050" s="436"/>
      <c r="AF1050" s="436"/>
      <c r="AG1050" s="436"/>
      <c r="AH1050" s="436"/>
      <c r="AI1050" s="436"/>
      <c r="AJ1050" s="436"/>
      <c r="AK1050" s="436"/>
      <c r="AL1050" s="401"/>
      <c r="AM1050" s="481">
        <f>COUNTIF(AN1050:DY1050,"*")</f>
        <v>4</v>
      </c>
      <c r="AN1050" s="394" t="s">
        <v>13602</v>
      </c>
      <c r="AO1050" s="395" t="s">
        <v>15488</v>
      </c>
      <c r="AP1050" s="395" t="s">
        <v>15476</v>
      </c>
      <c r="AQ1050" s="395" t="s">
        <v>15477</v>
      </c>
      <c r="AR1050" s="395"/>
      <c r="AS1050" s="395"/>
      <c r="AT1050" s="395"/>
      <c r="AU1050" s="395"/>
      <c r="AV1050" s="395"/>
      <c r="AW1050" s="395"/>
      <c r="AX1050" s="395"/>
      <c r="AY1050" s="395"/>
      <c r="AZ1050" s="395"/>
      <c r="BA1050" s="395"/>
      <c r="BB1050" s="395"/>
      <c r="BC1050" s="395"/>
      <c r="BD1050" s="395"/>
      <c r="BE1050" s="395"/>
      <c r="BF1050" s="395"/>
      <c r="BG1050" s="395"/>
      <c r="BH1050" s="395"/>
      <c r="BI1050" s="395"/>
      <c r="BJ1050" s="395"/>
      <c r="BK1050" s="395"/>
      <c r="BL1050" s="395"/>
      <c r="BM1050" s="395"/>
      <c r="BN1050" s="395"/>
      <c r="BO1050" s="395"/>
      <c r="BP1050" s="395"/>
      <c r="BQ1050" s="396"/>
      <c r="BR1050" s="396"/>
      <c r="BS1050" s="396"/>
      <c r="BT1050" s="396"/>
      <c r="BU1050" s="396"/>
      <c r="BV1050" s="396"/>
      <c r="BW1050" s="396"/>
      <c r="BX1050" s="396"/>
      <c r="BY1050" s="396"/>
      <c r="BZ1050" s="396"/>
      <c r="CA1050" s="396"/>
      <c r="CB1050" s="396"/>
      <c r="CC1050" s="396"/>
      <c r="CD1050" s="396"/>
      <c r="CE1050" s="396"/>
      <c r="CF1050" s="396"/>
      <c r="CG1050" s="396"/>
      <c r="CH1050" s="396"/>
      <c r="CI1050" s="396"/>
      <c r="CJ1050" s="396"/>
      <c r="CK1050" s="396"/>
      <c r="CL1050" s="396"/>
      <c r="CM1050" s="396"/>
      <c r="CN1050" s="396"/>
      <c r="CO1050" s="396"/>
      <c r="CP1050" s="396"/>
      <c r="CQ1050" s="396"/>
      <c r="CR1050" s="396"/>
      <c r="CS1050" s="396"/>
      <c r="CT1050" s="396"/>
      <c r="CU1050" s="396"/>
      <c r="CV1050" s="396"/>
      <c r="CW1050" s="396"/>
      <c r="CX1050" s="396"/>
      <c r="CY1050" s="396"/>
      <c r="CZ1050" s="396"/>
      <c r="DA1050" s="396"/>
      <c r="DB1050" s="396"/>
      <c r="DC1050" s="396"/>
      <c r="DD1050" s="396"/>
      <c r="DE1050" s="396"/>
      <c r="DF1050" s="396"/>
      <c r="DG1050" s="396"/>
      <c r="DH1050" s="396"/>
      <c r="DI1050" s="396"/>
      <c r="DJ1050" s="396"/>
      <c r="DK1050" s="396"/>
      <c r="DL1050" s="396"/>
      <c r="DM1050" s="396"/>
      <c r="DN1050" s="396"/>
      <c r="DO1050" s="396"/>
      <c r="DP1050" s="396"/>
      <c r="DQ1050" s="396"/>
      <c r="DR1050" s="396"/>
      <c r="DS1050" s="396"/>
      <c r="DT1050" s="396"/>
      <c r="DU1050" s="396"/>
      <c r="DV1050" s="396"/>
      <c r="DW1050" s="396"/>
      <c r="DX1050" s="396"/>
      <c r="DY1050" s="396"/>
    </row>
    <row r="1051" spans="1:129" ht="27" customHeight="1" x14ac:dyDescent="0.15">
      <c r="A1051" s="432">
        <v>1020001924</v>
      </c>
      <c r="B1051" s="386" t="s">
        <v>12463</v>
      </c>
      <c r="C1051" s="387" t="s">
        <v>17403</v>
      </c>
      <c r="D1051" s="149" t="s">
        <v>14298</v>
      </c>
      <c r="E1051" s="153" t="s">
        <v>14397</v>
      </c>
      <c r="F1051" s="153" t="s">
        <v>14376</v>
      </c>
      <c r="G1051" s="388">
        <f>COUNTIF(H1051:AL1051,"*")</f>
        <v>5</v>
      </c>
      <c r="H1051" s="397" t="s">
        <v>13617</v>
      </c>
      <c r="I1051" s="397" t="s">
        <v>14833</v>
      </c>
      <c r="J1051" s="397" t="s">
        <v>14955</v>
      </c>
      <c r="K1051" s="397" t="s">
        <v>14937</v>
      </c>
      <c r="L1051" s="400" t="s">
        <v>13616</v>
      </c>
      <c r="M1051" s="400"/>
      <c r="N1051" s="400"/>
      <c r="O1051" s="400"/>
      <c r="P1051" s="400"/>
      <c r="Q1051" s="400"/>
      <c r="R1051" s="400"/>
      <c r="S1051" s="400"/>
      <c r="T1051" s="400"/>
      <c r="U1051" s="400"/>
      <c r="V1051" s="400"/>
      <c r="W1051" s="400"/>
      <c r="X1051" s="400"/>
      <c r="Y1051" s="398"/>
      <c r="Z1051" s="399"/>
      <c r="AA1051" s="400"/>
      <c r="AB1051" s="400"/>
      <c r="AC1051" s="400"/>
      <c r="AD1051" s="436"/>
      <c r="AE1051" s="436"/>
      <c r="AF1051" s="436"/>
      <c r="AG1051" s="436"/>
      <c r="AH1051" s="436"/>
      <c r="AI1051" s="436"/>
      <c r="AJ1051" s="436"/>
      <c r="AK1051" s="436"/>
      <c r="AL1051" s="401"/>
      <c r="AM1051" s="481">
        <f>COUNTIF(AN1051:DY1051,"*")-4</f>
        <v>12</v>
      </c>
      <c r="AN1051" s="394" t="s">
        <v>15159</v>
      </c>
      <c r="AO1051" s="395" t="s">
        <v>15160</v>
      </c>
      <c r="AP1051" s="395" t="s">
        <v>15161</v>
      </c>
      <c r="AQ1051" s="395" t="s">
        <v>15162</v>
      </c>
      <c r="AR1051" s="395" t="s">
        <v>15163</v>
      </c>
      <c r="AS1051" s="395" t="s">
        <v>15164</v>
      </c>
      <c r="AT1051" s="395" t="s">
        <v>15165</v>
      </c>
      <c r="AU1051" s="395" t="s">
        <v>15166</v>
      </c>
      <c r="AV1051" s="395" t="s">
        <v>15167</v>
      </c>
      <c r="AW1051" s="395" t="s">
        <v>15168</v>
      </c>
      <c r="AX1051" s="395" t="s">
        <v>15169</v>
      </c>
      <c r="AY1051" s="395" t="s">
        <v>14948</v>
      </c>
      <c r="AZ1051" s="395" t="s">
        <v>15170</v>
      </c>
      <c r="BA1051" s="395" t="s">
        <v>15171</v>
      </c>
      <c r="BB1051" s="395" t="s">
        <v>15172</v>
      </c>
      <c r="BC1051" s="395" t="s">
        <v>15173</v>
      </c>
      <c r="BD1051" s="395"/>
      <c r="BE1051" s="395"/>
      <c r="BF1051" s="395"/>
      <c r="BG1051" s="395"/>
      <c r="BH1051" s="395"/>
      <c r="BI1051" s="395"/>
      <c r="BJ1051" s="395"/>
      <c r="BK1051" s="395"/>
      <c r="BL1051" s="395"/>
      <c r="BM1051" s="395"/>
      <c r="BN1051" s="395"/>
      <c r="BO1051" s="395"/>
      <c r="BP1051" s="395"/>
      <c r="BQ1051" s="396"/>
      <c r="BR1051" s="396"/>
      <c r="BS1051" s="396"/>
      <c r="BT1051" s="396"/>
      <c r="BU1051" s="396"/>
      <c r="BV1051" s="396"/>
      <c r="BW1051" s="396"/>
      <c r="BX1051" s="396"/>
      <c r="BY1051" s="396"/>
      <c r="BZ1051" s="396"/>
      <c r="CA1051" s="396"/>
      <c r="CB1051" s="396"/>
      <c r="CC1051" s="396"/>
      <c r="CD1051" s="396"/>
      <c r="CE1051" s="396"/>
      <c r="CF1051" s="396"/>
      <c r="CG1051" s="396"/>
      <c r="CH1051" s="396"/>
      <c r="CI1051" s="396"/>
      <c r="CJ1051" s="396"/>
      <c r="CK1051" s="396"/>
      <c r="CL1051" s="396"/>
      <c r="CM1051" s="396"/>
      <c r="CN1051" s="396"/>
      <c r="CO1051" s="396"/>
      <c r="CP1051" s="396"/>
      <c r="CQ1051" s="396"/>
      <c r="CR1051" s="396"/>
      <c r="CS1051" s="396"/>
      <c r="CT1051" s="396"/>
      <c r="CU1051" s="396"/>
      <c r="CV1051" s="396"/>
      <c r="CW1051" s="396"/>
      <c r="CX1051" s="396"/>
      <c r="CY1051" s="396"/>
      <c r="CZ1051" s="396"/>
      <c r="DA1051" s="396"/>
      <c r="DB1051" s="396"/>
      <c r="DC1051" s="396"/>
      <c r="DD1051" s="396"/>
      <c r="DE1051" s="396"/>
      <c r="DF1051" s="396"/>
      <c r="DG1051" s="396"/>
      <c r="DH1051" s="396"/>
      <c r="DI1051" s="396"/>
      <c r="DJ1051" s="396"/>
      <c r="DK1051" s="396"/>
      <c r="DL1051" s="396"/>
      <c r="DM1051" s="396"/>
      <c r="DN1051" s="396"/>
      <c r="DO1051" s="396"/>
      <c r="DP1051" s="396"/>
      <c r="DQ1051" s="396"/>
      <c r="DR1051" s="396"/>
      <c r="DS1051" s="396"/>
      <c r="DT1051" s="396"/>
      <c r="DU1051" s="396"/>
      <c r="DV1051" s="396"/>
      <c r="DW1051" s="396"/>
      <c r="DX1051" s="396"/>
      <c r="DY1051" s="396"/>
    </row>
    <row r="1052" spans="1:129" ht="27" customHeight="1" x14ac:dyDescent="0.15">
      <c r="A1052" s="432">
        <v>1020000361</v>
      </c>
      <c r="B1052" s="386" t="s">
        <v>12030</v>
      </c>
      <c r="C1052" s="387" t="s">
        <v>17725</v>
      </c>
      <c r="D1052" s="149" t="s">
        <v>14621</v>
      </c>
      <c r="E1052" s="153" t="s">
        <v>14747</v>
      </c>
      <c r="F1052" s="153" t="s">
        <v>14671</v>
      </c>
      <c r="G1052" s="388">
        <f>COUNTIF(H1052:AL1052,"*")</f>
        <v>3</v>
      </c>
      <c r="H1052" s="397" t="s">
        <v>13126</v>
      </c>
      <c r="I1052" s="397"/>
      <c r="J1052" s="397"/>
      <c r="K1052" s="397"/>
      <c r="L1052" s="400"/>
      <c r="M1052" s="400"/>
      <c r="N1052" s="400"/>
      <c r="O1052" s="400"/>
      <c r="P1052" s="400"/>
      <c r="Q1052" s="400"/>
      <c r="R1052" s="400"/>
      <c r="S1052" s="400"/>
      <c r="T1052" s="400"/>
      <c r="U1052" s="400"/>
      <c r="V1052" s="400"/>
      <c r="W1052" s="400"/>
      <c r="X1052" s="400"/>
      <c r="Y1052" s="398"/>
      <c r="Z1052" s="399" t="s">
        <v>13126</v>
      </c>
      <c r="AA1052" s="400" t="s">
        <v>13214</v>
      </c>
      <c r="AB1052" s="400"/>
      <c r="AC1052" s="400"/>
      <c r="AD1052" s="436"/>
      <c r="AE1052" s="436"/>
      <c r="AF1052" s="436"/>
      <c r="AG1052" s="436"/>
      <c r="AH1052" s="436"/>
      <c r="AI1052" s="436"/>
      <c r="AJ1052" s="436"/>
      <c r="AK1052" s="436"/>
      <c r="AL1052" s="401"/>
      <c r="AM1052" s="481">
        <f>COUNTIF(AN1052:DY1052,"*")</f>
        <v>12</v>
      </c>
      <c r="AN1052" s="394" t="s">
        <v>13204</v>
      </c>
      <c r="AO1052" s="395" t="s">
        <v>13205</v>
      </c>
      <c r="AP1052" s="395" t="s">
        <v>13206</v>
      </c>
      <c r="AQ1052" s="395" t="s">
        <v>13207</v>
      </c>
      <c r="AR1052" s="395" t="s">
        <v>13208</v>
      </c>
      <c r="AS1052" s="395" t="s">
        <v>13209</v>
      </c>
      <c r="AT1052" s="395" t="s">
        <v>13210</v>
      </c>
      <c r="AU1052" s="395" t="s">
        <v>13212</v>
      </c>
      <c r="AV1052" s="395" t="s">
        <v>13213</v>
      </c>
      <c r="AW1052" s="395" t="s">
        <v>13430</v>
      </c>
      <c r="AX1052" s="395" t="s">
        <v>13425</v>
      </c>
      <c r="AY1052" s="395" t="s">
        <v>13215</v>
      </c>
      <c r="AZ1052" s="395"/>
      <c r="BA1052" s="395"/>
      <c r="BB1052" s="395"/>
      <c r="BC1052" s="395"/>
      <c r="BD1052" s="395"/>
      <c r="BE1052" s="395"/>
      <c r="BF1052" s="395"/>
      <c r="BG1052" s="395"/>
      <c r="BH1052" s="395"/>
      <c r="BI1052" s="395"/>
      <c r="BJ1052" s="395"/>
      <c r="BK1052" s="395"/>
      <c r="BL1052" s="395"/>
      <c r="BM1052" s="395"/>
      <c r="BN1052" s="395"/>
      <c r="BO1052" s="395"/>
      <c r="BP1052" s="395"/>
      <c r="BQ1052" s="396"/>
      <c r="BR1052" s="396"/>
      <c r="BS1052" s="396"/>
      <c r="BT1052" s="396"/>
      <c r="BU1052" s="396"/>
      <c r="BV1052" s="396"/>
      <c r="BW1052" s="396"/>
      <c r="BX1052" s="396"/>
      <c r="BY1052" s="396"/>
      <c r="BZ1052" s="396"/>
      <c r="CA1052" s="396"/>
      <c r="CB1052" s="396"/>
      <c r="CC1052" s="396"/>
      <c r="CD1052" s="396"/>
      <c r="CE1052" s="396"/>
      <c r="CF1052" s="396"/>
      <c r="CG1052" s="396"/>
      <c r="CH1052" s="396"/>
      <c r="CI1052" s="396"/>
      <c r="CJ1052" s="396"/>
      <c r="CK1052" s="396"/>
      <c r="CL1052" s="396"/>
      <c r="CM1052" s="396"/>
      <c r="CN1052" s="396"/>
      <c r="CO1052" s="396"/>
      <c r="CP1052" s="396"/>
      <c r="CQ1052" s="396"/>
      <c r="CR1052" s="396"/>
      <c r="CS1052" s="396"/>
      <c r="CT1052" s="396"/>
      <c r="CU1052" s="396"/>
      <c r="CV1052" s="396"/>
      <c r="CW1052" s="396"/>
      <c r="CX1052" s="396"/>
      <c r="CY1052" s="396"/>
      <c r="CZ1052" s="396"/>
      <c r="DA1052" s="396"/>
      <c r="DB1052" s="396"/>
      <c r="DC1052" s="396"/>
      <c r="DD1052" s="396"/>
      <c r="DE1052" s="396"/>
      <c r="DF1052" s="396"/>
      <c r="DG1052" s="396"/>
      <c r="DH1052" s="396"/>
      <c r="DI1052" s="396"/>
      <c r="DJ1052" s="396"/>
      <c r="DK1052" s="396"/>
      <c r="DL1052" s="396"/>
      <c r="DM1052" s="396"/>
      <c r="DN1052" s="396"/>
      <c r="DO1052" s="396"/>
      <c r="DP1052" s="396"/>
      <c r="DQ1052" s="396"/>
      <c r="DR1052" s="396"/>
      <c r="DS1052" s="396"/>
      <c r="DT1052" s="396"/>
      <c r="DU1052" s="396"/>
      <c r="DV1052" s="396"/>
      <c r="DW1052" s="396"/>
      <c r="DX1052" s="396"/>
      <c r="DY1052" s="396"/>
    </row>
    <row r="1053" spans="1:129" ht="27" customHeight="1" x14ac:dyDescent="0.15">
      <c r="A1053" s="432">
        <v>1020001970</v>
      </c>
      <c r="B1053" s="386" t="s">
        <v>12481</v>
      </c>
      <c r="C1053" s="387" t="s">
        <v>17430</v>
      </c>
      <c r="D1053" s="149" t="s">
        <v>14320</v>
      </c>
      <c r="E1053" s="153"/>
      <c r="F1053" s="153"/>
      <c r="G1053" s="388">
        <f>COUNTIF(H1053:AL1053,"*")</f>
        <v>2</v>
      </c>
      <c r="H1053" s="402" t="s">
        <v>14955</v>
      </c>
      <c r="I1053" s="397"/>
      <c r="J1053" s="397"/>
      <c r="K1053" s="397"/>
      <c r="L1053" s="400"/>
      <c r="M1053" s="400"/>
      <c r="N1053" s="400"/>
      <c r="O1053" s="400"/>
      <c r="P1053" s="400"/>
      <c r="Q1053" s="400"/>
      <c r="R1053" s="400"/>
      <c r="S1053" s="400"/>
      <c r="T1053" s="400"/>
      <c r="U1053" s="400"/>
      <c r="V1053" s="400"/>
      <c r="W1053" s="400"/>
      <c r="X1053" s="400"/>
      <c r="Y1053" s="398"/>
      <c r="Z1053" s="403" t="s">
        <v>14889</v>
      </c>
      <c r="AA1053" s="400"/>
      <c r="AB1053" s="400"/>
      <c r="AC1053" s="400"/>
      <c r="AD1053" s="436"/>
      <c r="AE1053" s="436"/>
      <c r="AF1053" s="436"/>
      <c r="AG1053" s="436"/>
      <c r="AH1053" s="436"/>
      <c r="AI1053" s="436"/>
      <c r="AJ1053" s="436"/>
      <c r="AK1053" s="436"/>
      <c r="AL1053" s="401"/>
      <c r="AM1053" s="481">
        <f>COUNTIF(AN1053:DY1053,"*")</f>
        <v>11</v>
      </c>
      <c r="AN1053" s="394" t="s">
        <v>15162</v>
      </c>
      <c r="AO1053" s="395" t="s">
        <v>15270</v>
      </c>
      <c r="AP1053" s="395" t="s">
        <v>15163</v>
      </c>
      <c r="AQ1053" s="395" t="s">
        <v>15164</v>
      </c>
      <c r="AR1053" s="395" t="s">
        <v>15271</v>
      </c>
      <c r="AS1053" s="395" t="s">
        <v>15272</v>
      </c>
      <c r="AT1053" s="395" t="s">
        <v>15165</v>
      </c>
      <c r="AU1053" s="395" t="s">
        <v>15166</v>
      </c>
      <c r="AV1053" s="395" t="s">
        <v>15167</v>
      </c>
      <c r="AW1053" s="395" t="s">
        <v>15273</v>
      </c>
      <c r="AX1053" s="395" t="s">
        <v>15275</v>
      </c>
      <c r="AY1053" s="395"/>
      <c r="AZ1053" s="395"/>
      <c r="BA1053" s="395"/>
      <c r="BB1053" s="395"/>
      <c r="BC1053" s="395"/>
      <c r="BD1053" s="395"/>
      <c r="BE1053" s="395"/>
      <c r="BF1053" s="395"/>
      <c r="BG1053" s="395"/>
      <c r="BH1053" s="395"/>
      <c r="BI1053" s="395"/>
      <c r="BJ1053" s="395"/>
      <c r="BK1053" s="395"/>
      <c r="BL1053" s="395"/>
      <c r="BM1053" s="395"/>
      <c r="BN1053" s="395"/>
      <c r="BO1053" s="395"/>
      <c r="BP1053" s="395"/>
      <c r="BQ1053" s="396"/>
      <c r="BR1053" s="396"/>
      <c r="BS1053" s="396"/>
      <c r="BT1053" s="396"/>
      <c r="BU1053" s="396"/>
      <c r="BV1053" s="396"/>
      <c r="BW1053" s="396"/>
      <c r="BX1053" s="396"/>
      <c r="BY1053" s="396"/>
      <c r="BZ1053" s="396"/>
      <c r="CA1053" s="396"/>
      <c r="CB1053" s="396"/>
      <c r="CC1053" s="396"/>
      <c r="CD1053" s="396"/>
      <c r="CE1053" s="396"/>
      <c r="CF1053" s="396"/>
      <c r="CG1053" s="396"/>
      <c r="CH1053" s="396"/>
      <c r="CI1053" s="396"/>
      <c r="CJ1053" s="396"/>
      <c r="CK1053" s="396"/>
      <c r="CL1053" s="396"/>
      <c r="CM1053" s="396"/>
      <c r="CN1053" s="396"/>
      <c r="CO1053" s="396"/>
      <c r="CP1053" s="396"/>
      <c r="CQ1053" s="396"/>
      <c r="CR1053" s="396"/>
      <c r="CS1053" s="396"/>
      <c r="CT1053" s="396"/>
      <c r="CU1053" s="396"/>
      <c r="CV1053" s="396"/>
      <c r="CW1053" s="396"/>
      <c r="CX1053" s="396"/>
      <c r="CY1053" s="396"/>
      <c r="CZ1053" s="396"/>
      <c r="DA1053" s="396"/>
      <c r="DB1053" s="396"/>
      <c r="DC1053" s="396"/>
      <c r="DD1053" s="396"/>
      <c r="DE1053" s="396"/>
      <c r="DF1053" s="396"/>
      <c r="DG1053" s="396"/>
      <c r="DH1053" s="396"/>
      <c r="DI1053" s="396"/>
      <c r="DJ1053" s="396"/>
      <c r="DK1053" s="396"/>
      <c r="DL1053" s="396"/>
      <c r="DM1053" s="396"/>
      <c r="DN1053" s="396"/>
      <c r="DO1053" s="396"/>
      <c r="DP1053" s="396"/>
      <c r="DQ1053" s="396"/>
      <c r="DR1053" s="396"/>
      <c r="DS1053" s="396"/>
      <c r="DT1053" s="396"/>
      <c r="DU1053" s="396"/>
      <c r="DV1053" s="396"/>
      <c r="DW1053" s="396"/>
      <c r="DX1053" s="396"/>
      <c r="DY1053" s="396"/>
    </row>
    <row r="1054" spans="1:129" ht="27" customHeight="1" x14ac:dyDescent="0.15">
      <c r="A1054" s="432">
        <v>1020000877</v>
      </c>
      <c r="B1054" s="386" t="s">
        <v>12164</v>
      </c>
      <c r="C1054" s="387" t="s">
        <v>16961</v>
      </c>
      <c r="D1054" s="149" t="s">
        <v>13470</v>
      </c>
      <c r="E1054" s="149"/>
      <c r="F1054" s="149"/>
      <c r="G1054" s="388">
        <f>COUNTIF(H1054:AL1054,"*")</f>
        <v>2</v>
      </c>
      <c r="H1054" s="397"/>
      <c r="I1054" s="397"/>
      <c r="J1054" s="397"/>
      <c r="K1054" s="397"/>
      <c r="L1054" s="400"/>
      <c r="M1054" s="400"/>
      <c r="N1054" s="400"/>
      <c r="O1054" s="400"/>
      <c r="P1054" s="400"/>
      <c r="Q1054" s="400"/>
      <c r="R1054" s="400"/>
      <c r="S1054" s="400"/>
      <c r="T1054" s="400"/>
      <c r="U1054" s="400"/>
      <c r="V1054" s="400"/>
      <c r="W1054" s="400"/>
      <c r="X1054" s="400"/>
      <c r="Y1054" s="398"/>
      <c r="Z1054" s="399" t="s">
        <v>13109</v>
      </c>
      <c r="AA1054" s="400" t="s">
        <v>13225</v>
      </c>
      <c r="AB1054" s="400"/>
      <c r="AC1054" s="400"/>
      <c r="AD1054" s="436"/>
      <c r="AE1054" s="436"/>
      <c r="AF1054" s="436"/>
      <c r="AG1054" s="436"/>
      <c r="AH1054" s="436"/>
      <c r="AI1054" s="436"/>
      <c r="AJ1054" s="436"/>
      <c r="AK1054" s="436"/>
      <c r="AL1054" s="401"/>
      <c r="AM1054" s="481">
        <f>COUNTIF(AN1054:DY1054,"*")</f>
        <v>3</v>
      </c>
      <c r="AN1054" s="394" t="s">
        <v>13603</v>
      </c>
      <c r="AO1054" s="395" t="s">
        <v>13604</v>
      </c>
      <c r="AP1054" s="395" t="s">
        <v>13605</v>
      </c>
      <c r="AQ1054" s="395"/>
      <c r="AR1054" s="395"/>
      <c r="AS1054" s="395"/>
      <c r="AT1054" s="395"/>
      <c r="AU1054" s="395"/>
      <c r="AV1054" s="395"/>
      <c r="AW1054" s="395"/>
      <c r="AX1054" s="395"/>
      <c r="AY1054" s="395"/>
      <c r="AZ1054" s="395"/>
      <c r="BA1054" s="395"/>
      <c r="BB1054" s="395"/>
      <c r="BC1054" s="395"/>
      <c r="BD1054" s="395"/>
      <c r="BE1054" s="395"/>
      <c r="BF1054" s="395"/>
      <c r="BG1054" s="395"/>
      <c r="BH1054" s="395"/>
      <c r="BI1054" s="395"/>
      <c r="BJ1054" s="395"/>
      <c r="BK1054" s="395"/>
      <c r="BL1054" s="395"/>
      <c r="BM1054" s="395"/>
      <c r="BN1054" s="395"/>
      <c r="BO1054" s="395"/>
      <c r="BP1054" s="395"/>
      <c r="BQ1054" s="396"/>
      <c r="BR1054" s="396"/>
      <c r="BS1054" s="396"/>
      <c r="BT1054" s="396"/>
      <c r="BU1054" s="396"/>
      <c r="BV1054" s="396"/>
      <c r="BW1054" s="396"/>
      <c r="BX1054" s="396"/>
      <c r="BY1054" s="396"/>
      <c r="BZ1054" s="396"/>
      <c r="CA1054" s="396"/>
      <c r="CB1054" s="396"/>
      <c r="CC1054" s="396"/>
      <c r="CD1054" s="396"/>
      <c r="CE1054" s="396"/>
      <c r="CF1054" s="396"/>
      <c r="CG1054" s="396"/>
      <c r="CH1054" s="396"/>
      <c r="CI1054" s="396"/>
      <c r="CJ1054" s="396"/>
      <c r="CK1054" s="396"/>
      <c r="CL1054" s="396"/>
      <c r="CM1054" s="396"/>
      <c r="CN1054" s="396"/>
      <c r="CO1054" s="396"/>
      <c r="CP1054" s="396"/>
      <c r="CQ1054" s="396"/>
      <c r="CR1054" s="396"/>
      <c r="CS1054" s="396"/>
      <c r="CT1054" s="396"/>
      <c r="CU1054" s="396"/>
      <c r="CV1054" s="396"/>
      <c r="CW1054" s="396"/>
      <c r="CX1054" s="396"/>
      <c r="CY1054" s="396"/>
      <c r="CZ1054" s="396"/>
      <c r="DA1054" s="396"/>
      <c r="DB1054" s="396"/>
      <c r="DC1054" s="396"/>
      <c r="DD1054" s="396"/>
      <c r="DE1054" s="396"/>
      <c r="DF1054" s="396"/>
      <c r="DG1054" s="396"/>
      <c r="DH1054" s="396"/>
      <c r="DI1054" s="396"/>
      <c r="DJ1054" s="396"/>
      <c r="DK1054" s="396"/>
      <c r="DL1054" s="396"/>
      <c r="DM1054" s="396"/>
      <c r="DN1054" s="396"/>
      <c r="DO1054" s="396"/>
      <c r="DP1054" s="396"/>
      <c r="DQ1054" s="396"/>
      <c r="DR1054" s="396"/>
      <c r="DS1054" s="396"/>
      <c r="DT1054" s="396"/>
      <c r="DU1054" s="396"/>
      <c r="DV1054" s="396"/>
      <c r="DW1054" s="396"/>
      <c r="DX1054" s="396"/>
      <c r="DY1054" s="396"/>
    </row>
    <row r="1055" spans="1:129" ht="27" customHeight="1" x14ac:dyDescent="0.15">
      <c r="A1055" s="432">
        <v>1030005713</v>
      </c>
      <c r="B1055" s="386" t="s">
        <v>12704</v>
      </c>
      <c r="C1055" s="387" t="s">
        <v>17011</v>
      </c>
      <c r="D1055" s="149" t="s">
        <v>13482</v>
      </c>
      <c r="E1055" s="149"/>
      <c r="F1055" s="149"/>
      <c r="G1055" s="388">
        <f>COUNTIF(H1055:AL1055,"*")</f>
        <v>5</v>
      </c>
      <c r="H1055" s="397" t="s">
        <v>13109</v>
      </c>
      <c r="I1055" s="397" t="s">
        <v>13110</v>
      </c>
      <c r="J1055" s="397" t="s">
        <v>13123</v>
      </c>
      <c r="K1055" s="397" t="s">
        <v>13145</v>
      </c>
      <c r="L1055" s="400"/>
      <c r="M1055" s="400"/>
      <c r="N1055" s="400"/>
      <c r="O1055" s="400"/>
      <c r="P1055" s="400"/>
      <c r="Q1055" s="400"/>
      <c r="R1055" s="400"/>
      <c r="S1055" s="400"/>
      <c r="T1055" s="400"/>
      <c r="U1055" s="400"/>
      <c r="V1055" s="400"/>
      <c r="W1055" s="400"/>
      <c r="X1055" s="400"/>
      <c r="Y1055" s="398"/>
      <c r="Z1055" s="399" t="s">
        <v>13110</v>
      </c>
      <c r="AA1055" s="400"/>
      <c r="AB1055" s="400"/>
      <c r="AC1055" s="400"/>
      <c r="AD1055" s="436"/>
      <c r="AE1055" s="436"/>
      <c r="AF1055" s="436"/>
      <c r="AG1055" s="436"/>
      <c r="AH1055" s="436"/>
      <c r="AI1055" s="436"/>
      <c r="AJ1055" s="436"/>
      <c r="AK1055" s="436"/>
      <c r="AL1055" s="401"/>
      <c r="AM1055" s="481">
        <f>COUNTIF(AN1055:DY1055,"*")</f>
        <v>11</v>
      </c>
      <c r="AN1055" s="394" t="s">
        <v>13295</v>
      </c>
      <c r="AO1055" s="395" t="s">
        <v>13289</v>
      </c>
      <c r="AP1055" s="395" t="s">
        <v>13140</v>
      </c>
      <c r="AQ1055" s="395" t="s">
        <v>13290</v>
      </c>
      <c r="AR1055" s="395" t="s">
        <v>13022</v>
      </c>
      <c r="AS1055" s="395" t="s">
        <v>13023</v>
      </c>
      <c r="AT1055" s="395" t="s">
        <v>13127</v>
      </c>
      <c r="AU1055" s="395" t="s">
        <v>13347</v>
      </c>
      <c r="AV1055" s="395" t="s">
        <v>13302</v>
      </c>
      <c r="AW1055" s="395" t="s">
        <v>13400</v>
      </c>
      <c r="AX1055" s="395" t="s">
        <v>15414</v>
      </c>
      <c r="AY1055" s="395"/>
      <c r="AZ1055" s="395"/>
      <c r="BA1055" s="395"/>
      <c r="BB1055" s="395"/>
      <c r="BC1055" s="395"/>
      <c r="BD1055" s="395"/>
      <c r="BE1055" s="395"/>
      <c r="BF1055" s="395"/>
      <c r="BG1055" s="395"/>
      <c r="BH1055" s="395"/>
      <c r="BI1055" s="395"/>
      <c r="BJ1055" s="395"/>
      <c r="BK1055" s="395"/>
      <c r="BL1055" s="395"/>
      <c r="BM1055" s="395"/>
      <c r="BN1055" s="395"/>
      <c r="BO1055" s="395"/>
      <c r="BP1055" s="395"/>
      <c r="BQ1055" s="396"/>
      <c r="BR1055" s="396"/>
      <c r="BS1055" s="396"/>
      <c r="BT1055" s="396"/>
      <c r="BU1055" s="396"/>
      <c r="BV1055" s="396"/>
      <c r="BW1055" s="396"/>
      <c r="BX1055" s="396"/>
      <c r="BY1055" s="396"/>
      <c r="BZ1055" s="396"/>
      <c r="CA1055" s="396"/>
      <c r="CB1055" s="396"/>
      <c r="CC1055" s="396"/>
      <c r="CD1055" s="396"/>
      <c r="CE1055" s="396"/>
      <c r="CF1055" s="396"/>
      <c r="CG1055" s="396"/>
      <c r="CH1055" s="396"/>
      <c r="CI1055" s="396"/>
      <c r="CJ1055" s="396"/>
      <c r="CK1055" s="396"/>
      <c r="CL1055" s="396"/>
      <c r="CM1055" s="396"/>
      <c r="CN1055" s="396"/>
      <c r="CO1055" s="396"/>
      <c r="CP1055" s="396"/>
      <c r="CQ1055" s="396"/>
      <c r="CR1055" s="396"/>
      <c r="CS1055" s="396"/>
      <c r="CT1055" s="396"/>
      <c r="CU1055" s="396"/>
      <c r="CV1055" s="396"/>
      <c r="CW1055" s="396"/>
      <c r="CX1055" s="396"/>
      <c r="CY1055" s="396"/>
      <c r="CZ1055" s="396"/>
      <c r="DA1055" s="396"/>
      <c r="DB1055" s="396"/>
      <c r="DC1055" s="396"/>
      <c r="DD1055" s="396"/>
      <c r="DE1055" s="396"/>
      <c r="DF1055" s="396"/>
      <c r="DG1055" s="396"/>
      <c r="DH1055" s="396"/>
      <c r="DI1055" s="396"/>
      <c r="DJ1055" s="396"/>
      <c r="DK1055" s="396"/>
      <c r="DL1055" s="396"/>
      <c r="DM1055" s="396"/>
      <c r="DN1055" s="396"/>
      <c r="DO1055" s="396"/>
      <c r="DP1055" s="396"/>
      <c r="DQ1055" s="396"/>
      <c r="DR1055" s="396"/>
      <c r="DS1055" s="396"/>
      <c r="DT1055" s="396"/>
      <c r="DU1055" s="396"/>
      <c r="DV1055" s="396"/>
      <c r="DW1055" s="396"/>
      <c r="DX1055" s="396"/>
      <c r="DY1055" s="396"/>
    </row>
    <row r="1056" spans="1:129" ht="27" customHeight="1" x14ac:dyDescent="0.15">
      <c r="A1056" s="432">
        <v>1020000754</v>
      </c>
      <c r="B1056" s="386" t="s">
        <v>12126</v>
      </c>
      <c r="C1056" s="387" t="s">
        <v>17459</v>
      </c>
      <c r="D1056" s="149" t="s">
        <v>14350</v>
      </c>
      <c r="E1056" s="149"/>
      <c r="F1056" s="153"/>
      <c r="G1056" s="388">
        <f>COUNTIF(H1056:AL1056,"*")</f>
        <v>5</v>
      </c>
      <c r="H1056" s="397" t="s">
        <v>13226</v>
      </c>
      <c r="I1056" s="397" t="s">
        <v>13123</v>
      </c>
      <c r="J1056" s="397"/>
      <c r="K1056" s="397"/>
      <c r="L1056" s="400"/>
      <c r="M1056" s="400"/>
      <c r="N1056" s="400"/>
      <c r="O1056" s="400"/>
      <c r="P1056" s="400"/>
      <c r="Q1056" s="400"/>
      <c r="R1056" s="400"/>
      <c r="S1056" s="400"/>
      <c r="T1056" s="400"/>
      <c r="U1056" s="400"/>
      <c r="V1056" s="400"/>
      <c r="W1056" s="400"/>
      <c r="X1056" s="400"/>
      <c r="Y1056" s="398"/>
      <c r="Z1056" s="399" t="s">
        <v>11795</v>
      </c>
      <c r="AA1056" s="400" t="s">
        <v>13126</v>
      </c>
      <c r="AB1056" s="400" t="s">
        <v>13110</v>
      </c>
      <c r="AC1056" s="400"/>
      <c r="AD1056" s="436"/>
      <c r="AE1056" s="436"/>
      <c r="AF1056" s="436"/>
      <c r="AG1056" s="436"/>
      <c r="AH1056" s="436"/>
      <c r="AI1056" s="436"/>
      <c r="AJ1056" s="436"/>
      <c r="AK1056" s="436"/>
      <c r="AL1056" s="401"/>
      <c r="AM1056" s="481">
        <f>COUNTIF(AN1056:DY1056,"*")-3</f>
        <v>18</v>
      </c>
      <c r="AN1056" s="394" t="s">
        <v>13439</v>
      </c>
      <c r="AO1056" s="395" t="s">
        <v>13440</v>
      </c>
      <c r="AP1056" s="395" t="s">
        <v>13953</v>
      </c>
      <c r="AQ1056" s="395" t="s">
        <v>15328</v>
      </c>
      <c r="AR1056" s="395" t="s">
        <v>16520</v>
      </c>
      <c r="AS1056" s="395" t="s">
        <v>13022</v>
      </c>
      <c r="AT1056" s="395" t="s">
        <v>13023</v>
      </c>
      <c r="AU1056" s="395" t="s">
        <v>13127</v>
      </c>
      <c r="AV1056" s="395" t="s">
        <v>13504</v>
      </c>
      <c r="AW1056" s="395" t="s">
        <v>16521</v>
      </c>
      <c r="AX1056" s="395" t="s">
        <v>13398</v>
      </c>
      <c r="AY1056" s="395" t="s">
        <v>13433</v>
      </c>
      <c r="AZ1056" s="395" t="s">
        <v>13434</v>
      </c>
      <c r="BA1056" s="395" t="s">
        <v>13463</v>
      </c>
      <c r="BB1056" s="395" t="s">
        <v>13464</v>
      </c>
      <c r="BC1056" s="395" t="s">
        <v>13465</v>
      </c>
      <c r="BD1056" s="395" t="s">
        <v>15345</v>
      </c>
      <c r="BE1056" s="395" t="s">
        <v>16522</v>
      </c>
      <c r="BF1056" s="395" t="s">
        <v>13441</v>
      </c>
      <c r="BG1056" s="395" t="s">
        <v>13399</v>
      </c>
      <c r="BH1056" s="395" t="s">
        <v>13400</v>
      </c>
      <c r="BI1056" s="395"/>
      <c r="BJ1056" s="395"/>
      <c r="BK1056" s="395"/>
      <c r="BL1056" s="395"/>
      <c r="BM1056" s="395"/>
      <c r="BN1056" s="395"/>
      <c r="BO1056" s="395"/>
      <c r="BP1056" s="395"/>
      <c r="BQ1056" s="396"/>
      <c r="BR1056" s="396"/>
      <c r="BS1056" s="396"/>
      <c r="BT1056" s="396"/>
      <c r="BU1056" s="396"/>
      <c r="BV1056" s="396"/>
      <c r="BW1056" s="396"/>
      <c r="BX1056" s="396"/>
      <c r="BY1056" s="396"/>
      <c r="BZ1056" s="396"/>
      <c r="CA1056" s="396"/>
      <c r="CB1056" s="396"/>
      <c r="CC1056" s="396"/>
      <c r="CD1056" s="396"/>
      <c r="CE1056" s="396"/>
      <c r="CF1056" s="396"/>
      <c r="CG1056" s="396"/>
      <c r="CH1056" s="396"/>
      <c r="CI1056" s="396"/>
      <c r="CJ1056" s="396"/>
      <c r="CK1056" s="396"/>
      <c r="CL1056" s="396"/>
      <c r="CM1056" s="396"/>
      <c r="CN1056" s="396"/>
      <c r="CO1056" s="396"/>
      <c r="CP1056" s="396"/>
      <c r="CQ1056" s="396"/>
      <c r="CR1056" s="396"/>
      <c r="CS1056" s="396"/>
      <c r="CT1056" s="396"/>
      <c r="CU1056" s="396"/>
      <c r="CV1056" s="396"/>
      <c r="CW1056" s="396"/>
      <c r="CX1056" s="396"/>
      <c r="CY1056" s="396"/>
      <c r="CZ1056" s="396"/>
      <c r="DA1056" s="396"/>
      <c r="DB1056" s="396"/>
      <c r="DC1056" s="396"/>
      <c r="DD1056" s="396"/>
      <c r="DE1056" s="396"/>
      <c r="DF1056" s="396"/>
      <c r="DG1056" s="396"/>
      <c r="DH1056" s="396"/>
      <c r="DI1056" s="396"/>
      <c r="DJ1056" s="396"/>
      <c r="DK1056" s="396"/>
      <c r="DL1056" s="396"/>
      <c r="DM1056" s="396"/>
      <c r="DN1056" s="396"/>
      <c r="DO1056" s="396"/>
      <c r="DP1056" s="396"/>
      <c r="DQ1056" s="396"/>
      <c r="DR1056" s="396"/>
      <c r="DS1056" s="396"/>
      <c r="DT1056" s="396"/>
      <c r="DU1056" s="396"/>
      <c r="DV1056" s="396"/>
      <c r="DW1056" s="396"/>
      <c r="DX1056" s="396"/>
      <c r="DY1056" s="396"/>
    </row>
    <row r="1057" spans="1:129" ht="27" customHeight="1" x14ac:dyDescent="0.15">
      <c r="A1057" s="432">
        <v>1020000622</v>
      </c>
      <c r="B1057" s="386" t="s">
        <v>12093</v>
      </c>
      <c r="C1057" s="387" t="s">
        <v>16844</v>
      </c>
      <c r="D1057" s="149" t="s">
        <v>13044</v>
      </c>
      <c r="E1057" s="153" t="s">
        <v>13071</v>
      </c>
      <c r="F1057" s="153" t="s">
        <v>13063</v>
      </c>
      <c r="G1057" s="388">
        <f>COUNTIF(H1057:AL1057,"*")</f>
        <v>3</v>
      </c>
      <c r="H1057" s="397" t="s">
        <v>13126</v>
      </c>
      <c r="I1057" s="397" t="s">
        <v>13426</v>
      </c>
      <c r="J1057" s="397"/>
      <c r="K1057" s="397"/>
      <c r="L1057" s="400"/>
      <c r="M1057" s="400"/>
      <c r="N1057" s="400"/>
      <c r="O1057" s="400"/>
      <c r="P1057" s="400"/>
      <c r="Q1057" s="400"/>
      <c r="R1057" s="400"/>
      <c r="S1057" s="400"/>
      <c r="T1057" s="400"/>
      <c r="U1057" s="400"/>
      <c r="V1057" s="400"/>
      <c r="W1057" s="400"/>
      <c r="X1057" s="400"/>
      <c r="Y1057" s="398"/>
      <c r="Z1057" s="399" t="s">
        <v>13214</v>
      </c>
      <c r="AA1057" s="400"/>
      <c r="AB1057" s="400"/>
      <c r="AC1057" s="400"/>
      <c r="AD1057" s="436"/>
      <c r="AE1057" s="436"/>
      <c r="AF1057" s="436"/>
      <c r="AG1057" s="436"/>
      <c r="AH1057" s="436"/>
      <c r="AI1057" s="436"/>
      <c r="AJ1057" s="436"/>
      <c r="AK1057" s="436"/>
      <c r="AL1057" s="401"/>
      <c r="AM1057" s="481">
        <f>COUNTIF(AN1057:DY1057,"*")</f>
        <v>9</v>
      </c>
      <c r="AN1057" s="394" t="s">
        <v>13207</v>
      </c>
      <c r="AO1057" s="395" t="s">
        <v>13208</v>
      </c>
      <c r="AP1057" s="395" t="s">
        <v>13209</v>
      </c>
      <c r="AQ1057" s="395" t="s">
        <v>13210</v>
      </c>
      <c r="AR1057" s="395" t="s">
        <v>13211</v>
      </c>
      <c r="AS1057" s="395" t="s">
        <v>13212</v>
      </c>
      <c r="AT1057" s="395" t="s">
        <v>13430</v>
      </c>
      <c r="AU1057" s="395" t="s">
        <v>13431</v>
      </c>
      <c r="AV1057" s="395" t="s">
        <v>13215</v>
      </c>
      <c r="AW1057" s="395"/>
      <c r="AX1057" s="395"/>
      <c r="AY1057" s="395"/>
      <c r="AZ1057" s="395"/>
      <c r="BA1057" s="395"/>
      <c r="BB1057" s="395"/>
      <c r="BC1057" s="395"/>
      <c r="BD1057" s="395"/>
      <c r="BE1057" s="395"/>
      <c r="BF1057" s="395"/>
      <c r="BG1057" s="395"/>
      <c r="BH1057" s="395"/>
      <c r="BI1057" s="395"/>
      <c r="BJ1057" s="395"/>
      <c r="BK1057" s="395"/>
      <c r="BL1057" s="395"/>
      <c r="BM1057" s="395"/>
      <c r="BN1057" s="395"/>
      <c r="BO1057" s="395"/>
      <c r="BP1057" s="395"/>
      <c r="BQ1057" s="396"/>
      <c r="BR1057" s="396"/>
      <c r="BS1057" s="396"/>
      <c r="BT1057" s="396"/>
      <c r="BU1057" s="396"/>
      <c r="BV1057" s="396"/>
      <c r="BW1057" s="396"/>
      <c r="BX1057" s="396"/>
      <c r="BY1057" s="396"/>
      <c r="BZ1057" s="396"/>
      <c r="CA1057" s="396"/>
      <c r="CB1057" s="396"/>
      <c r="CC1057" s="396"/>
      <c r="CD1057" s="396"/>
      <c r="CE1057" s="396"/>
      <c r="CF1057" s="396"/>
      <c r="CG1057" s="396"/>
      <c r="CH1057" s="396"/>
      <c r="CI1057" s="396"/>
      <c r="CJ1057" s="396"/>
      <c r="CK1057" s="396"/>
      <c r="CL1057" s="396"/>
      <c r="CM1057" s="396"/>
      <c r="CN1057" s="396"/>
      <c r="CO1057" s="396"/>
      <c r="CP1057" s="396"/>
      <c r="CQ1057" s="396"/>
      <c r="CR1057" s="396"/>
      <c r="CS1057" s="396"/>
      <c r="CT1057" s="396"/>
      <c r="CU1057" s="396"/>
      <c r="CV1057" s="396"/>
      <c r="CW1057" s="396"/>
      <c r="CX1057" s="396"/>
      <c r="CY1057" s="396"/>
      <c r="CZ1057" s="396"/>
      <c r="DA1057" s="396"/>
      <c r="DB1057" s="396"/>
      <c r="DC1057" s="396"/>
      <c r="DD1057" s="396"/>
      <c r="DE1057" s="396"/>
      <c r="DF1057" s="396"/>
      <c r="DG1057" s="396"/>
      <c r="DH1057" s="396"/>
      <c r="DI1057" s="396"/>
      <c r="DJ1057" s="396"/>
      <c r="DK1057" s="396"/>
      <c r="DL1057" s="396"/>
      <c r="DM1057" s="396"/>
      <c r="DN1057" s="396"/>
      <c r="DO1057" s="396"/>
      <c r="DP1057" s="396"/>
      <c r="DQ1057" s="396"/>
      <c r="DR1057" s="396"/>
      <c r="DS1057" s="396"/>
      <c r="DT1057" s="396"/>
      <c r="DU1057" s="396"/>
      <c r="DV1057" s="396"/>
      <c r="DW1057" s="396"/>
      <c r="DX1057" s="396"/>
      <c r="DY1057" s="396"/>
    </row>
    <row r="1058" spans="1:129" ht="27" customHeight="1" x14ac:dyDescent="0.15">
      <c r="A1058" s="432">
        <v>1020000951</v>
      </c>
      <c r="B1058" s="386" t="s">
        <v>12172</v>
      </c>
      <c r="C1058" s="387" t="s">
        <v>17078</v>
      </c>
      <c r="D1058" s="149" t="s">
        <v>13776</v>
      </c>
      <c r="E1058" s="153"/>
      <c r="F1058" s="153"/>
      <c r="G1058" s="388">
        <f>COUNTIF(H1058:AL1058,"*")</f>
        <v>2</v>
      </c>
      <c r="H1058" s="397" t="s">
        <v>13109</v>
      </c>
      <c r="I1058" s="397" t="s">
        <v>13390</v>
      </c>
      <c r="J1058" s="397"/>
      <c r="K1058" s="397"/>
      <c r="L1058" s="400"/>
      <c r="M1058" s="400"/>
      <c r="N1058" s="400"/>
      <c r="O1058" s="400"/>
      <c r="P1058" s="400"/>
      <c r="Q1058" s="400"/>
      <c r="R1058" s="400"/>
      <c r="S1058" s="400"/>
      <c r="T1058" s="400"/>
      <c r="U1058" s="400"/>
      <c r="V1058" s="400"/>
      <c r="W1058" s="400"/>
      <c r="X1058" s="400"/>
      <c r="Y1058" s="398"/>
      <c r="Z1058" s="399"/>
      <c r="AA1058" s="400"/>
      <c r="AB1058" s="400"/>
      <c r="AC1058" s="400"/>
      <c r="AD1058" s="436"/>
      <c r="AE1058" s="436"/>
      <c r="AF1058" s="436"/>
      <c r="AG1058" s="436"/>
      <c r="AH1058" s="436"/>
      <c r="AI1058" s="436"/>
      <c r="AJ1058" s="436"/>
      <c r="AK1058" s="436"/>
      <c r="AL1058" s="401"/>
      <c r="AM1058" s="481">
        <f>COUNTIF(AN1058:DY1058,"*")-2</f>
        <v>2</v>
      </c>
      <c r="AN1058" s="394" t="s">
        <v>13337</v>
      </c>
      <c r="AO1058" s="395" t="s">
        <v>15829</v>
      </c>
      <c r="AP1058" s="395" t="s">
        <v>14254</v>
      </c>
      <c r="AQ1058" s="395" t="s">
        <v>15830</v>
      </c>
      <c r="AR1058" s="395"/>
      <c r="AS1058" s="395"/>
      <c r="AT1058" s="395"/>
      <c r="AU1058" s="395"/>
      <c r="AV1058" s="395"/>
      <c r="AW1058" s="395"/>
      <c r="AX1058" s="395"/>
      <c r="AY1058" s="395"/>
      <c r="AZ1058" s="395"/>
      <c r="BA1058" s="395"/>
      <c r="BB1058" s="395"/>
      <c r="BC1058" s="395"/>
      <c r="BD1058" s="395"/>
      <c r="BE1058" s="395"/>
      <c r="BF1058" s="395"/>
      <c r="BG1058" s="395"/>
      <c r="BH1058" s="395"/>
      <c r="BI1058" s="395"/>
      <c r="BJ1058" s="395"/>
      <c r="BK1058" s="395"/>
      <c r="BL1058" s="395"/>
      <c r="BM1058" s="395"/>
      <c r="BN1058" s="395"/>
      <c r="BO1058" s="395"/>
      <c r="BP1058" s="395"/>
      <c r="BQ1058" s="396"/>
      <c r="BR1058" s="396"/>
      <c r="BS1058" s="396"/>
      <c r="BT1058" s="396"/>
      <c r="BU1058" s="396"/>
      <c r="BV1058" s="396"/>
      <c r="BW1058" s="396"/>
      <c r="BX1058" s="396"/>
      <c r="BY1058" s="396"/>
      <c r="BZ1058" s="396"/>
      <c r="CA1058" s="396"/>
      <c r="CB1058" s="396"/>
      <c r="CC1058" s="396"/>
      <c r="CD1058" s="396"/>
      <c r="CE1058" s="396"/>
      <c r="CF1058" s="396"/>
      <c r="CG1058" s="396"/>
      <c r="CH1058" s="396"/>
      <c r="CI1058" s="396"/>
      <c r="CJ1058" s="396"/>
      <c r="CK1058" s="396"/>
      <c r="CL1058" s="396"/>
      <c r="CM1058" s="396"/>
      <c r="CN1058" s="396"/>
      <c r="CO1058" s="396"/>
      <c r="CP1058" s="396"/>
      <c r="CQ1058" s="396"/>
      <c r="CR1058" s="396"/>
      <c r="CS1058" s="396"/>
      <c r="CT1058" s="396"/>
      <c r="CU1058" s="396"/>
      <c r="CV1058" s="396"/>
      <c r="CW1058" s="396"/>
      <c r="CX1058" s="396"/>
      <c r="CY1058" s="396"/>
      <c r="CZ1058" s="396"/>
      <c r="DA1058" s="396"/>
      <c r="DB1058" s="396"/>
      <c r="DC1058" s="396"/>
      <c r="DD1058" s="396"/>
      <c r="DE1058" s="396"/>
      <c r="DF1058" s="396"/>
      <c r="DG1058" s="396"/>
      <c r="DH1058" s="396"/>
      <c r="DI1058" s="396"/>
      <c r="DJ1058" s="396"/>
      <c r="DK1058" s="396"/>
      <c r="DL1058" s="396"/>
      <c r="DM1058" s="396"/>
      <c r="DN1058" s="396"/>
      <c r="DO1058" s="396"/>
      <c r="DP1058" s="396"/>
      <c r="DQ1058" s="396"/>
      <c r="DR1058" s="396"/>
      <c r="DS1058" s="396"/>
      <c r="DT1058" s="396"/>
      <c r="DU1058" s="396"/>
      <c r="DV1058" s="396"/>
      <c r="DW1058" s="396"/>
      <c r="DX1058" s="396"/>
      <c r="DY1058" s="396"/>
    </row>
    <row r="1059" spans="1:129" ht="27" customHeight="1" x14ac:dyDescent="0.15">
      <c r="A1059" s="432">
        <v>1020000549</v>
      </c>
      <c r="B1059" s="386" t="s">
        <v>11828</v>
      </c>
      <c r="C1059" s="387" t="s">
        <v>16672</v>
      </c>
      <c r="D1059" s="149" t="s">
        <v>12764</v>
      </c>
      <c r="E1059" s="153"/>
      <c r="F1059" s="153"/>
      <c r="G1059" s="388">
        <f>COUNTIF(H1059:AL1059,"*")</f>
        <v>5</v>
      </c>
      <c r="H1059" s="405" t="s">
        <v>13110</v>
      </c>
      <c r="I1059" s="405" t="s">
        <v>13145</v>
      </c>
      <c r="J1059" s="389"/>
      <c r="K1059" s="389"/>
      <c r="L1059" s="392"/>
      <c r="M1059" s="392"/>
      <c r="N1059" s="392"/>
      <c r="O1059" s="392"/>
      <c r="P1059" s="392"/>
      <c r="Q1059" s="392"/>
      <c r="R1059" s="392"/>
      <c r="S1059" s="392"/>
      <c r="T1059" s="392"/>
      <c r="U1059" s="392"/>
      <c r="V1059" s="392"/>
      <c r="W1059" s="392"/>
      <c r="X1059" s="392"/>
      <c r="Y1059" s="390"/>
      <c r="Z1059" s="391" t="s">
        <v>11795</v>
      </c>
      <c r="AA1059" s="407" t="s">
        <v>13024</v>
      </c>
      <c r="AB1059" s="407" t="s">
        <v>13110</v>
      </c>
      <c r="AC1059" s="392"/>
      <c r="AD1059" s="438"/>
      <c r="AE1059" s="438"/>
      <c r="AF1059" s="438"/>
      <c r="AG1059" s="438"/>
      <c r="AH1059" s="438"/>
      <c r="AI1059" s="438"/>
      <c r="AJ1059" s="438"/>
      <c r="AK1059" s="438"/>
      <c r="AL1059" s="393"/>
      <c r="AM1059" s="481">
        <f>COUNTIF(AN1059:DY1059,"*")-1</f>
        <v>12</v>
      </c>
      <c r="AN1059" s="394" t="s">
        <v>15460</v>
      </c>
      <c r="AO1059" s="395" t="s">
        <v>15921</v>
      </c>
      <c r="AP1059" s="395" t="s">
        <v>15035</v>
      </c>
      <c r="AQ1059" s="395" t="s">
        <v>13144</v>
      </c>
      <c r="AR1059" s="395" t="s">
        <v>15469</v>
      </c>
      <c r="AS1059" s="395" t="s">
        <v>15481</v>
      </c>
      <c r="AT1059" s="395" t="s">
        <v>13114</v>
      </c>
      <c r="AU1059" s="395" t="s">
        <v>13121</v>
      </c>
      <c r="AV1059" s="395" t="s">
        <v>13122</v>
      </c>
      <c r="AW1059" s="395" t="s">
        <v>13026</v>
      </c>
      <c r="AX1059" s="395" t="s">
        <v>15240</v>
      </c>
      <c r="AY1059" s="395" t="s">
        <v>15036</v>
      </c>
      <c r="AZ1059" s="395" t="s">
        <v>15242</v>
      </c>
      <c r="BA1059" s="395"/>
      <c r="BB1059" s="395"/>
      <c r="BC1059" s="395"/>
      <c r="BD1059" s="395"/>
      <c r="BE1059" s="395"/>
      <c r="BF1059" s="395"/>
      <c r="BG1059" s="395"/>
      <c r="BH1059" s="395"/>
      <c r="BI1059" s="395"/>
      <c r="BJ1059" s="395"/>
      <c r="BK1059" s="395"/>
      <c r="BL1059" s="395"/>
      <c r="BM1059" s="395"/>
      <c r="BN1059" s="395"/>
      <c r="BO1059" s="395"/>
      <c r="BP1059" s="395"/>
      <c r="BQ1059" s="396"/>
      <c r="BR1059" s="396"/>
      <c r="BS1059" s="396"/>
      <c r="BT1059" s="396"/>
      <c r="BU1059" s="396"/>
      <c r="BV1059" s="396"/>
      <c r="BW1059" s="396"/>
      <c r="BX1059" s="396"/>
      <c r="BY1059" s="396"/>
      <c r="BZ1059" s="396"/>
      <c r="CA1059" s="396"/>
      <c r="CB1059" s="396"/>
      <c r="CC1059" s="396"/>
      <c r="CD1059" s="396"/>
      <c r="CE1059" s="396"/>
      <c r="CF1059" s="396"/>
      <c r="CG1059" s="396"/>
      <c r="CH1059" s="396"/>
      <c r="CI1059" s="396"/>
      <c r="CJ1059" s="396"/>
      <c r="CK1059" s="396"/>
      <c r="CL1059" s="396"/>
      <c r="CM1059" s="396"/>
      <c r="CN1059" s="396"/>
      <c r="CO1059" s="396"/>
      <c r="CP1059" s="396"/>
      <c r="CQ1059" s="396"/>
      <c r="CR1059" s="396"/>
      <c r="CS1059" s="396"/>
      <c r="CT1059" s="396"/>
      <c r="CU1059" s="396"/>
      <c r="CV1059" s="396"/>
      <c r="CW1059" s="396"/>
      <c r="CX1059" s="396"/>
      <c r="CY1059" s="396"/>
      <c r="CZ1059" s="396"/>
      <c r="DA1059" s="396"/>
      <c r="DB1059" s="396"/>
      <c r="DC1059" s="396"/>
      <c r="DD1059" s="396"/>
      <c r="DE1059" s="396"/>
      <c r="DF1059" s="396"/>
      <c r="DG1059" s="396"/>
      <c r="DH1059" s="396"/>
      <c r="DI1059" s="396"/>
      <c r="DJ1059" s="396"/>
      <c r="DK1059" s="396"/>
      <c r="DL1059" s="396"/>
      <c r="DM1059" s="396"/>
      <c r="DN1059" s="396"/>
      <c r="DO1059" s="396"/>
      <c r="DP1059" s="396"/>
      <c r="DQ1059" s="396"/>
      <c r="DR1059" s="396"/>
      <c r="DS1059" s="396"/>
      <c r="DT1059" s="396"/>
      <c r="DU1059" s="396"/>
      <c r="DV1059" s="396"/>
      <c r="DW1059" s="396"/>
      <c r="DX1059" s="396"/>
      <c r="DY1059" s="396"/>
    </row>
    <row r="1060" spans="1:129" ht="27" customHeight="1" x14ac:dyDescent="0.15">
      <c r="A1060" s="432">
        <v>1020001812</v>
      </c>
      <c r="B1060" s="386" t="s">
        <v>12421</v>
      </c>
      <c r="C1060" s="387" t="s">
        <v>16956</v>
      </c>
      <c r="D1060" s="149" t="s">
        <v>13374</v>
      </c>
      <c r="E1060" s="149"/>
      <c r="F1060" s="149"/>
      <c r="G1060" s="388">
        <f>COUNTIF(H1060:AL1060,"*")</f>
        <v>1</v>
      </c>
      <c r="H1060" s="397"/>
      <c r="I1060" s="397"/>
      <c r="J1060" s="397"/>
      <c r="K1060" s="397"/>
      <c r="L1060" s="400"/>
      <c r="M1060" s="400"/>
      <c r="N1060" s="400"/>
      <c r="O1060" s="400"/>
      <c r="P1060" s="400"/>
      <c r="Q1060" s="400"/>
      <c r="R1060" s="400"/>
      <c r="S1060" s="400"/>
      <c r="T1060" s="400"/>
      <c r="U1060" s="400"/>
      <c r="V1060" s="400"/>
      <c r="W1060" s="400"/>
      <c r="X1060" s="400"/>
      <c r="Y1060" s="398"/>
      <c r="Z1060" s="399" t="s">
        <v>13112</v>
      </c>
      <c r="AA1060" s="400"/>
      <c r="AB1060" s="400"/>
      <c r="AC1060" s="400"/>
      <c r="AD1060" s="436"/>
      <c r="AE1060" s="436"/>
      <c r="AF1060" s="436"/>
      <c r="AG1060" s="436"/>
      <c r="AH1060" s="436"/>
      <c r="AI1060" s="436"/>
      <c r="AJ1060" s="436"/>
      <c r="AK1060" s="436"/>
      <c r="AL1060" s="401"/>
      <c r="AM1060" s="481">
        <f>COUNTIF(AN1060:DY1060,"*")-1</f>
        <v>1</v>
      </c>
      <c r="AN1060" s="394" t="s">
        <v>15403</v>
      </c>
      <c r="AO1060" s="395" t="s">
        <v>15432</v>
      </c>
      <c r="AP1060" s="395"/>
      <c r="AQ1060" s="395"/>
      <c r="AR1060" s="395"/>
      <c r="AS1060" s="395"/>
      <c r="AT1060" s="395"/>
      <c r="AU1060" s="395"/>
      <c r="AV1060" s="395"/>
      <c r="AW1060" s="395"/>
      <c r="AX1060" s="395"/>
      <c r="AY1060" s="395"/>
      <c r="AZ1060" s="395"/>
      <c r="BA1060" s="395"/>
      <c r="BB1060" s="395"/>
      <c r="BC1060" s="395"/>
      <c r="BD1060" s="395"/>
      <c r="BE1060" s="395"/>
      <c r="BF1060" s="395"/>
      <c r="BG1060" s="395"/>
      <c r="BH1060" s="395"/>
      <c r="BI1060" s="395"/>
      <c r="BJ1060" s="395"/>
      <c r="BK1060" s="395"/>
      <c r="BL1060" s="395"/>
      <c r="BM1060" s="395"/>
      <c r="BN1060" s="395"/>
      <c r="BO1060" s="395"/>
      <c r="BP1060" s="395"/>
      <c r="BQ1060" s="396"/>
      <c r="BR1060" s="396"/>
      <c r="BS1060" s="396"/>
      <c r="BT1060" s="396"/>
      <c r="BU1060" s="396"/>
      <c r="BV1060" s="396"/>
      <c r="BW1060" s="396"/>
      <c r="BX1060" s="396"/>
      <c r="BY1060" s="396"/>
      <c r="BZ1060" s="396"/>
      <c r="CA1060" s="396"/>
      <c r="CB1060" s="396"/>
      <c r="CC1060" s="396"/>
      <c r="CD1060" s="396"/>
      <c r="CE1060" s="396"/>
      <c r="CF1060" s="396"/>
      <c r="CG1060" s="396"/>
      <c r="CH1060" s="396"/>
      <c r="CI1060" s="396"/>
      <c r="CJ1060" s="396"/>
      <c r="CK1060" s="396"/>
      <c r="CL1060" s="396"/>
      <c r="CM1060" s="396"/>
      <c r="CN1060" s="396"/>
      <c r="CO1060" s="396"/>
      <c r="CP1060" s="396"/>
      <c r="CQ1060" s="396"/>
      <c r="CR1060" s="396"/>
      <c r="CS1060" s="396"/>
      <c r="CT1060" s="396"/>
      <c r="CU1060" s="396"/>
      <c r="CV1060" s="396"/>
      <c r="CW1060" s="396"/>
      <c r="CX1060" s="396"/>
      <c r="CY1060" s="396"/>
      <c r="CZ1060" s="396"/>
      <c r="DA1060" s="396"/>
      <c r="DB1060" s="396"/>
      <c r="DC1060" s="396"/>
      <c r="DD1060" s="396"/>
      <c r="DE1060" s="396"/>
      <c r="DF1060" s="396"/>
      <c r="DG1060" s="396"/>
      <c r="DH1060" s="396"/>
      <c r="DI1060" s="396"/>
      <c r="DJ1060" s="396"/>
      <c r="DK1060" s="396"/>
      <c r="DL1060" s="396"/>
      <c r="DM1060" s="396"/>
      <c r="DN1060" s="396"/>
      <c r="DO1060" s="396"/>
      <c r="DP1060" s="396"/>
      <c r="DQ1060" s="396"/>
      <c r="DR1060" s="396"/>
      <c r="DS1060" s="396"/>
      <c r="DT1060" s="396"/>
      <c r="DU1060" s="396"/>
      <c r="DV1060" s="396"/>
      <c r="DW1060" s="396"/>
      <c r="DX1060" s="396"/>
      <c r="DY1060" s="396"/>
    </row>
    <row r="1061" spans="1:129" ht="27" customHeight="1" x14ac:dyDescent="0.15">
      <c r="A1061" s="432">
        <v>1020001246</v>
      </c>
      <c r="B1061" s="386" t="s">
        <v>11832</v>
      </c>
      <c r="C1061" s="387" t="s">
        <v>16642</v>
      </c>
      <c r="D1061" s="149" t="s">
        <v>12768</v>
      </c>
      <c r="E1061" s="153"/>
      <c r="F1061" s="153"/>
      <c r="G1061" s="388">
        <f>COUNTIF(H1061:AL1061,"*")</f>
        <v>5</v>
      </c>
      <c r="H1061" s="405" t="s">
        <v>13109</v>
      </c>
      <c r="I1061" s="405" t="s">
        <v>13110</v>
      </c>
      <c r="J1061" s="405" t="s">
        <v>13226</v>
      </c>
      <c r="K1061" s="405" t="s">
        <v>13145</v>
      </c>
      <c r="L1061" s="407"/>
      <c r="M1061" s="407"/>
      <c r="N1061" s="407"/>
      <c r="O1061" s="407"/>
      <c r="P1061" s="407"/>
      <c r="Q1061" s="407"/>
      <c r="R1061" s="407"/>
      <c r="S1061" s="407"/>
      <c r="T1061" s="407"/>
      <c r="U1061" s="407"/>
      <c r="V1061" s="407"/>
      <c r="W1061" s="407"/>
      <c r="X1061" s="407"/>
      <c r="Y1061" s="390"/>
      <c r="Z1061" s="391" t="s">
        <v>13024</v>
      </c>
      <c r="AA1061" s="392"/>
      <c r="AB1061" s="392"/>
      <c r="AC1061" s="392"/>
      <c r="AD1061" s="438"/>
      <c r="AE1061" s="438"/>
      <c r="AF1061" s="438"/>
      <c r="AG1061" s="438"/>
      <c r="AH1061" s="438"/>
      <c r="AI1061" s="438"/>
      <c r="AJ1061" s="438"/>
      <c r="AK1061" s="438"/>
      <c r="AL1061" s="393"/>
      <c r="AM1061" s="481">
        <f>COUNTIF(AN1061:DY1061,"*")-4</f>
        <v>7</v>
      </c>
      <c r="AN1061" s="394" t="s">
        <v>13105</v>
      </c>
      <c r="AO1061" s="395" t="s">
        <v>15458</v>
      </c>
      <c r="AP1061" s="395" t="s">
        <v>15459</v>
      </c>
      <c r="AQ1061" s="395" t="s">
        <v>15460</v>
      </c>
      <c r="AR1061" s="395" t="s">
        <v>15461</v>
      </c>
      <c r="AS1061" s="395" t="s">
        <v>14822</v>
      </c>
      <c r="AT1061" s="395" t="s">
        <v>15462</v>
      </c>
      <c r="AU1061" s="395" t="s">
        <v>13144</v>
      </c>
      <c r="AV1061" s="395" t="s">
        <v>13120</v>
      </c>
      <c r="AW1061" s="395" t="s">
        <v>13028</v>
      </c>
      <c r="AX1061" s="395" t="s">
        <v>15463</v>
      </c>
      <c r="AY1061" s="395"/>
      <c r="AZ1061" s="395"/>
      <c r="BA1061" s="395"/>
      <c r="BB1061" s="395"/>
      <c r="BC1061" s="395"/>
      <c r="BD1061" s="395"/>
      <c r="BE1061" s="395"/>
      <c r="BF1061" s="395"/>
      <c r="BG1061" s="395"/>
      <c r="BH1061" s="395"/>
      <c r="BI1061" s="395"/>
      <c r="BJ1061" s="395"/>
      <c r="BK1061" s="395"/>
      <c r="BL1061" s="395"/>
      <c r="BM1061" s="395"/>
      <c r="BN1061" s="395"/>
      <c r="BO1061" s="395"/>
      <c r="BP1061" s="395"/>
      <c r="BQ1061" s="396"/>
      <c r="BR1061" s="396"/>
      <c r="BS1061" s="396"/>
      <c r="BT1061" s="396"/>
      <c r="BU1061" s="396"/>
      <c r="BV1061" s="396"/>
      <c r="BW1061" s="396"/>
      <c r="BX1061" s="396"/>
      <c r="BY1061" s="396"/>
      <c r="BZ1061" s="396"/>
      <c r="CA1061" s="396"/>
      <c r="CB1061" s="396"/>
      <c r="CC1061" s="396"/>
      <c r="CD1061" s="396"/>
      <c r="CE1061" s="396"/>
      <c r="CF1061" s="396"/>
      <c r="CG1061" s="396"/>
      <c r="CH1061" s="396"/>
      <c r="CI1061" s="396"/>
      <c r="CJ1061" s="396"/>
      <c r="CK1061" s="396"/>
      <c r="CL1061" s="396"/>
      <c r="CM1061" s="396"/>
      <c r="CN1061" s="396"/>
      <c r="CO1061" s="396"/>
      <c r="CP1061" s="396"/>
      <c r="CQ1061" s="396"/>
      <c r="CR1061" s="396"/>
      <c r="CS1061" s="396"/>
      <c r="CT1061" s="396"/>
      <c r="CU1061" s="396"/>
      <c r="CV1061" s="396"/>
      <c r="CW1061" s="396"/>
      <c r="CX1061" s="396"/>
      <c r="CY1061" s="396"/>
      <c r="CZ1061" s="396"/>
      <c r="DA1061" s="396"/>
      <c r="DB1061" s="396"/>
      <c r="DC1061" s="396"/>
      <c r="DD1061" s="396"/>
      <c r="DE1061" s="396"/>
      <c r="DF1061" s="396"/>
      <c r="DG1061" s="396"/>
      <c r="DH1061" s="396"/>
      <c r="DI1061" s="396"/>
      <c r="DJ1061" s="396"/>
      <c r="DK1061" s="396"/>
      <c r="DL1061" s="396"/>
      <c r="DM1061" s="396"/>
      <c r="DN1061" s="396"/>
      <c r="DO1061" s="396"/>
      <c r="DP1061" s="396"/>
      <c r="DQ1061" s="396"/>
      <c r="DR1061" s="396"/>
      <c r="DS1061" s="396"/>
      <c r="DT1061" s="396"/>
      <c r="DU1061" s="396"/>
      <c r="DV1061" s="396"/>
      <c r="DW1061" s="396"/>
      <c r="DX1061" s="396"/>
      <c r="DY1061" s="396"/>
    </row>
    <row r="1062" spans="1:129" ht="27" customHeight="1" x14ac:dyDescent="0.15">
      <c r="A1062" s="432">
        <v>1030001698</v>
      </c>
      <c r="B1062" s="386" t="s">
        <v>19396</v>
      </c>
      <c r="C1062" s="387" t="s">
        <v>19397</v>
      </c>
      <c r="D1062" s="149" t="s">
        <v>19398</v>
      </c>
      <c r="E1062" s="149"/>
      <c r="F1062" s="149"/>
      <c r="G1062" s="388">
        <f>COUNTIF(H1062:AL1062,"*")</f>
        <v>1</v>
      </c>
      <c r="H1062" s="397"/>
      <c r="I1062" s="397"/>
      <c r="J1062" s="397"/>
      <c r="K1062" s="397"/>
      <c r="L1062" s="400"/>
      <c r="M1062" s="400"/>
      <c r="N1062" s="400"/>
      <c r="O1062" s="400"/>
      <c r="P1062" s="400"/>
      <c r="Q1062" s="400"/>
      <c r="R1062" s="400"/>
      <c r="S1062" s="400"/>
      <c r="T1062" s="400"/>
      <c r="U1062" s="400"/>
      <c r="V1062" s="400"/>
      <c r="W1062" s="400"/>
      <c r="X1062" s="400"/>
      <c r="Y1062" s="398"/>
      <c r="Z1062" s="399" t="s">
        <v>19399</v>
      </c>
      <c r="AA1062" s="400"/>
      <c r="AB1062" s="400"/>
      <c r="AC1062" s="400"/>
      <c r="AD1062" s="436"/>
      <c r="AE1062" s="436"/>
      <c r="AF1062" s="436"/>
      <c r="AG1062" s="436"/>
      <c r="AH1062" s="436"/>
      <c r="AI1062" s="436"/>
      <c r="AJ1062" s="436"/>
      <c r="AK1062" s="436"/>
      <c r="AL1062" s="401"/>
      <c r="AM1062" s="481">
        <f>COUNTIF(AN1062:DY1062,"*")</f>
        <v>1</v>
      </c>
      <c r="AN1062" s="394" t="s">
        <v>19400</v>
      </c>
      <c r="AO1062" s="395"/>
      <c r="AP1062" s="395"/>
      <c r="AQ1062" s="395"/>
      <c r="AR1062" s="395"/>
      <c r="AS1062" s="395"/>
      <c r="AT1062" s="395"/>
      <c r="AU1062" s="395"/>
      <c r="AV1062" s="395"/>
      <c r="AW1062" s="395"/>
      <c r="AX1062" s="395"/>
      <c r="AY1062" s="395"/>
      <c r="AZ1062" s="395"/>
      <c r="BA1062" s="395"/>
      <c r="BB1062" s="395"/>
      <c r="BC1062" s="395"/>
      <c r="BD1062" s="395"/>
      <c r="BE1062" s="395"/>
      <c r="BF1062" s="395"/>
      <c r="BG1062" s="395"/>
      <c r="BH1062" s="395"/>
      <c r="BI1062" s="395"/>
      <c r="BJ1062" s="395"/>
      <c r="BK1062" s="395"/>
      <c r="BL1062" s="395"/>
      <c r="BM1062" s="395"/>
      <c r="BN1062" s="395"/>
      <c r="BO1062" s="395"/>
      <c r="BP1062" s="395"/>
      <c r="BQ1062" s="396"/>
      <c r="BR1062" s="396"/>
      <c r="BS1062" s="396"/>
      <c r="BT1062" s="396"/>
      <c r="BU1062" s="396"/>
      <c r="BV1062" s="396"/>
      <c r="BW1062" s="396"/>
      <c r="BX1062" s="396"/>
      <c r="BY1062" s="396"/>
      <c r="BZ1062" s="396"/>
      <c r="CA1062" s="396"/>
      <c r="CB1062" s="396"/>
      <c r="CC1062" s="396"/>
      <c r="CD1062" s="396"/>
      <c r="CE1062" s="396"/>
      <c r="CF1062" s="396"/>
      <c r="CG1062" s="396"/>
      <c r="CH1062" s="396"/>
      <c r="CI1062" s="396"/>
      <c r="CJ1062" s="396"/>
      <c r="CK1062" s="396"/>
      <c r="CL1062" s="396"/>
      <c r="CM1062" s="396"/>
      <c r="CN1062" s="396"/>
      <c r="CO1062" s="396"/>
      <c r="CP1062" s="396"/>
      <c r="CQ1062" s="396"/>
      <c r="CR1062" s="396"/>
      <c r="CS1062" s="396"/>
      <c r="CT1062" s="396"/>
      <c r="CU1062" s="396"/>
      <c r="CV1062" s="396"/>
      <c r="CW1062" s="396"/>
      <c r="CX1062" s="396"/>
      <c r="CY1062" s="396"/>
      <c r="CZ1062" s="396"/>
      <c r="DA1062" s="396"/>
      <c r="DB1062" s="396"/>
      <c r="DC1062" s="396"/>
      <c r="DD1062" s="396"/>
      <c r="DE1062" s="396"/>
      <c r="DF1062" s="396"/>
      <c r="DG1062" s="396"/>
      <c r="DH1062" s="396"/>
      <c r="DI1062" s="396"/>
      <c r="DJ1062" s="396"/>
      <c r="DK1062" s="396"/>
      <c r="DL1062" s="396"/>
      <c r="DM1062" s="396"/>
      <c r="DN1062" s="396"/>
      <c r="DO1062" s="396"/>
      <c r="DP1062" s="396"/>
      <c r="DQ1062" s="396"/>
      <c r="DR1062" s="396"/>
      <c r="DS1062" s="396"/>
      <c r="DT1062" s="396"/>
      <c r="DU1062" s="396"/>
      <c r="DV1062" s="396"/>
      <c r="DW1062" s="396"/>
      <c r="DX1062" s="396"/>
      <c r="DY1062" s="396"/>
    </row>
    <row r="1063" spans="1:129" ht="27" customHeight="1" x14ac:dyDescent="0.15">
      <c r="A1063" s="432">
        <v>1020000130</v>
      </c>
      <c r="B1063" s="386" t="s">
        <v>11969</v>
      </c>
      <c r="C1063" s="387" t="s">
        <v>16861</v>
      </c>
      <c r="D1063" s="149" t="s">
        <v>13076</v>
      </c>
      <c r="E1063" s="153"/>
      <c r="F1063" s="153"/>
      <c r="G1063" s="388">
        <f>COUNTIF(H1063:AL1063,"*")</f>
        <v>5</v>
      </c>
      <c r="H1063" s="402" t="s">
        <v>13617</v>
      </c>
      <c r="I1063" s="402" t="s">
        <v>14989</v>
      </c>
      <c r="J1063" s="402" t="s">
        <v>14908</v>
      </c>
      <c r="K1063" s="402" t="s">
        <v>14955</v>
      </c>
      <c r="L1063" s="404"/>
      <c r="M1063" s="404"/>
      <c r="N1063" s="404"/>
      <c r="O1063" s="404"/>
      <c r="P1063" s="404"/>
      <c r="Q1063" s="404"/>
      <c r="R1063" s="404"/>
      <c r="S1063" s="404"/>
      <c r="T1063" s="404"/>
      <c r="U1063" s="404"/>
      <c r="V1063" s="404"/>
      <c r="W1063" s="404"/>
      <c r="X1063" s="404"/>
      <c r="Y1063" s="398"/>
      <c r="Z1063" s="403" t="s">
        <v>15083</v>
      </c>
      <c r="AA1063" s="400"/>
      <c r="AB1063" s="400"/>
      <c r="AC1063" s="400"/>
      <c r="AD1063" s="436"/>
      <c r="AE1063" s="436"/>
      <c r="AF1063" s="436"/>
      <c r="AG1063" s="436"/>
      <c r="AH1063" s="436"/>
      <c r="AI1063" s="436"/>
      <c r="AJ1063" s="436"/>
      <c r="AK1063" s="436"/>
      <c r="AL1063" s="401"/>
      <c r="AM1063" s="481">
        <f>COUNTIF(AN1063:DY1063,"*")</f>
        <v>21</v>
      </c>
      <c r="AN1063" s="394" t="s">
        <v>15545</v>
      </c>
      <c r="AO1063" s="395" t="s">
        <v>15872</v>
      </c>
      <c r="AP1063" s="395" t="s">
        <v>15546</v>
      </c>
      <c r="AQ1063" s="395" t="s">
        <v>15547</v>
      </c>
      <c r="AR1063" s="395" t="s">
        <v>15815</v>
      </c>
      <c r="AS1063" s="395" t="s">
        <v>16034</v>
      </c>
      <c r="AT1063" s="395" t="s">
        <v>16035</v>
      </c>
      <c r="AU1063" s="395" t="s">
        <v>15304</v>
      </c>
      <c r="AV1063" s="395" t="s">
        <v>15094</v>
      </c>
      <c r="AW1063" s="395" t="s">
        <v>15095</v>
      </c>
      <c r="AX1063" s="395" t="s">
        <v>15179</v>
      </c>
      <c r="AY1063" s="395" t="s">
        <v>15162</v>
      </c>
      <c r="AZ1063" s="395" t="s">
        <v>15270</v>
      </c>
      <c r="BA1063" s="395" t="s">
        <v>15163</v>
      </c>
      <c r="BB1063" s="395" t="s">
        <v>15164</v>
      </c>
      <c r="BC1063" s="395" t="s">
        <v>15271</v>
      </c>
      <c r="BD1063" s="395" t="s">
        <v>15272</v>
      </c>
      <c r="BE1063" s="395" t="s">
        <v>15165</v>
      </c>
      <c r="BF1063" s="395" t="s">
        <v>15166</v>
      </c>
      <c r="BG1063" s="395" t="s">
        <v>15167</v>
      </c>
      <c r="BH1063" s="395" t="s">
        <v>15269</v>
      </c>
      <c r="BI1063" s="395"/>
      <c r="BJ1063" s="395"/>
      <c r="BK1063" s="395"/>
      <c r="BL1063" s="395"/>
      <c r="BM1063" s="395"/>
      <c r="BN1063" s="395"/>
      <c r="BO1063" s="395"/>
      <c r="BP1063" s="395"/>
      <c r="BQ1063" s="396"/>
      <c r="BR1063" s="396"/>
      <c r="BS1063" s="396"/>
      <c r="BT1063" s="396"/>
      <c r="BU1063" s="396"/>
      <c r="BV1063" s="396"/>
      <c r="BW1063" s="396"/>
      <c r="BX1063" s="396"/>
      <c r="BY1063" s="396"/>
      <c r="BZ1063" s="396"/>
      <c r="CA1063" s="396"/>
      <c r="CB1063" s="396"/>
      <c r="CC1063" s="396"/>
      <c r="CD1063" s="396"/>
      <c r="CE1063" s="396"/>
      <c r="CF1063" s="396"/>
      <c r="CG1063" s="396"/>
      <c r="CH1063" s="396"/>
      <c r="CI1063" s="396"/>
      <c r="CJ1063" s="396"/>
      <c r="CK1063" s="396"/>
      <c r="CL1063" s="396"/>
      <c r="CM1063" s="396"/>
      <c r="CN1063" s="396"/>
      <c r="CO1063" s="396"/>
      <c r="CP1063" s="396"/>
      <c r="CQ1063" s="396"/>
      <c r="CR1063" s="396"/>
      <c r="CS1063" s="396"/>
      <c r="CT1063" s="396"/>
      <c r="CU1063" s="396"/>
      <c r="CV1063" s="396"/>
      <c r="CW1063" s="396"/>
      <c r="CX1063" s="396"/>
      <c r="CY1063" s="396"/>
      <c r="CZ1063" s="396"/>
      <c r="DA1063" s="396"/>
      <c r="DB1063" s="396"/>
      <c r="DC1063" s="396"/>
      <c r="DD1063" s="396"/>
      <c r="DE1063" s="396"/>
      <c r="DF1063" s="396"/>
      <c r="DG1063" s="396"/>
      <c r="DH1063" s="396"/>
      <c r="DI1063" s="396"/>
      <c r="DJ1063" s="396"/>
      <c r="DK1063" s="396"/>
      <c r="DL1063" s="396"/>
      <c r="DM1063" s="396"/>
      <c r="DN1063" s="396"/>
      <c r="DO1063" s="396"/>
      <c r="DP1063" s="396"/>
      <c r="DQ1063" s="396"/>
      <c r="DR1063" s="396"/>
      <c r="DS1063" s="396"/>
      <c r="DT1063" s="396"/>
      <c r="DU1063" s="396"/>
      <c r="DV1063" s="396"/>
      <c r="DW1063" s="396"/>
      <c r="DX1063" s="396"/>
      <c r="DY1063" s="396"/>
    </row>
    <row r="1064" spans="1:129" ht="27" customHeight="1" x14ac:dyDescent="0.15">
      <c r="A1064" s="432">
        <v>1020000737</v>
      </c>
      <c r="B1064" s="386" t="s">
        <v>12116</v>
      </c>
      <c r="C1064" s="387" t="s">
        <v>17221</v>
      </c>
      <c r="D1064" s="149" t="s">
        <v>13565</v>
      </c>
      <c r="E1064" s="153"/>
      <c r="F1064" s="153"/>
      <c r="G1064" s="388">
        <f>COUNTIF(H1064:AL1064,"*")</f>
        <v>1</v>
      </c>
      <c r="H1064" s="397"/>
      <c r="I1064" s="397"/>
      <c r="J1064" s="397"/>
      <c r="K1064" s="397"/>
      <c r="L1064" s="400"/>
      <c r="M1064" s="400"/>
      <c r="N1064" s="400"/>
      <c r="O1064" s="400"/>
      <c r="P1064" s="400"/>
      <c r="Q1064" s="400"/>
      <c r="R1064" s="400"/>
      <c r="S1064" s="400"/>
      <c r="T1064" s="400"/>
      <c r="U1064" s="400"/>
      <c r="V1064" s="400"/>
      <c r="W1064" s="400"/>
      <c r="X1064" s="400"/>
      <c r="Y1064" s="398"/>
      <c r="Z1064" s="403" t="s">
        <v>11794</v>
      </c>
      <c r="AA1064" s="400"/>
      <c r="AB1064" s="400"/>
      <c r="AC1064" s="400"/>
      <c r="AD1064" s="436"/>
      <c r="AE1064" s="436"/>
      <c r="AF1064" s="436"/>
      <c r="AG1064" s="436"/>
      <c r="AH1064" s="436"/>
      <c r="AI1064" s="436"/>
      <c r="AJ1064" s="436"/>
      <c r="AK1064" s="436"/>
      <c r="AL1064" s="401"/>
      <c r="AM1064" s="481">
        <f>COUNTIF(AN1064:DY1064,"*")-1</f>
        <v>2</v>
      </c>
      <c r="AN1064" s="394" t="s">
        <v>15157</v>
      </c>
      <c r="AO1064" s="395" t="s">
        <v>15467</v>
      </c>
      <c r="AP1064" s="395" t="s">
        <v>16580</v>
      </c>
      <c r="AQ1064" s="395"/>
      <c r="AR1064" s="395"/>
      <c r="AS1064" s="395"/>
      <c r="AT1064" s="395"/>
      <c r="AU1064" s="395"/>
      <c r="AV1064" s="395"/>
      <c r="AW1064" s="395"/>
      <c r="AX1064" s="395"/>
      <c r="AY1064" s="395"/>
      <c r="AZ1064" s="395"/>
      <c r="BA1064" s="395"/>
      <c r="BB1064" s="395"/>
      <c r="BC1064" s="395"/>
      <c r="BD1064" s="395"/>
      <c r="BE1064" s="395"/>
      <c r="BF1064" s="395"/>
      <c r="BG1064" s="395"/>
      <c r="BH1064" s="395"/>
      <c r="BI1064" s="395"/>
      <c r="BJ1064" s="395"/>
      <c r="BK1064" s="395"/>
      <c r="BL1064" s="395"/>
      <c r="BM1064" s="395"/>
      <c r="BN1064" s="395"/>
      <c r="BO1064" s="395"/>
      <c r="BP1064" s="395"/>
      <c r="BQ1064" s="396"/>
      <c r="BR1064" s="396"/>
      <c r="BS1064" s="396"/>
      <c r="BT1064" s="396"/>
      <c r="BU1064" s="396"/>
      <c r="BV1064" s="396"/>
      <c r="BW1064" s="396"/>
      <c r="BX1064" s="396"/>
      <c r="BY1064" s="396"/>
      <c r="BZ1064" s="396"/>
      <c r="CA1064" s="396"/>
      <c r="CB1064" s="396"/>
      <c r="CC1064" s="396"/>
      <c r="CD1064" s="396"/>
      <c r="CE1064" s="396"/>
      <c r="CF1064" s="396"/>
      <c r="CG1064" s="396"/>
      <c r="CH1064" s="396"/>
      <c r="CI1064" s="396"/>
      <c r="CJ1064" s="396"/>
      <c r="CK1064" s="396"/>
      <c r="CL1064" s="396"/>
      <c r="CM1064" s="396"/>
      <c r="CN1064" s="396"/>
      <c r="CO1064" s="396"/>
      <c r="CP1064" s="396"/>
      <c r="CQ1064" s="396"/>
      <c r="CR1064" s="396"/>
      <c r="CS1064" s="396"/>
      <c r="CT1064" s="396"/>
      <c r="CU1064" s="396"/>
      <c r="CV1064" s="396"/>
      <c r="CW1064" s="396"/>
      <c r="CX1064" s="396"/>
      <c r="CY1064" s="396"/>
      <c r="CZ1064" s="396"/>
      <c r="DA1064" s="396"/>
      <c r="DB1064" s="396"/>
      <c r="DC1064" s="396"/>
      <c r="DD1064" s="396"/>
      <c r="DE1064" s="396"/>
      <c r="DF1064" s="396"/>
      <c r="DG1064" s="396"/>
      <c r="DH1064" s="396"/>
      <c r="DI1064" s="396"/>
      <c r="DJ1064" s="396"/>
      <c r="DK1064" s="396"/>
      <c r="DL1064" s="396"/>
      <c r="DM1064" s="396"/>
      <c r="DN1064" s="396"/>
      <c r="DO1064" s="396"/>
      <c r="DP1064" s="396"/>
      <c r="DQ1064" s="396"/>
      <c r="DR1064" s="396"/>
      <c r="DS1064" s="396"/>
      <c r="DT1064" s="396"/>
      <c r="DU1064" s="396"/>
      <c r="DV1064" s="396"/>
      <c r="DW1064" s="396"/>
      <c r="DX1064" s="396"/>
      <c r="DY1064" s="396"/>
    </row>
    <row r="1065" spans="1:129" ht="27" customHeight="1" x14ac:dyDescent="0.15">
      <c r="A1065" s="432">
        <v>1020000832</v>
      </c>
      <c r="B1065" s="386" t="s">
        <v>12153</v>
      </c>
      <c r="C1065" s="387" t="s">
        <v>16982</v>
      </c>
      <c r="D1065" s="149" t="s">
        <v>13559</v>
      </c>
      <c r="E1065" s="153" t="s">
        <v>12894</v>
      </c>
      <c r="F1065" s="153" t="s">
        <v>13587</v>
      </c>
      <c r="G1065" s="388">
        <f>COUNTIF(H1065:AL1065,"*")</f>
        <v>1</v>
      </c>
      <c r="H1065" s="397"/>
      <c r="I1065" s="397"/>
      <c r="J1065" s="397"/>
      <c r="K1065" s="397"/>
      <c r="L1065" s="400"/>
      <c r="M1065" s="400"/>
      <c r="N1065" s="400"/>
      <c r="O1065" s="400"/>
      <c r="P1065" s="400"/>
      <c r="Q1065" s="400"/>
      <c r="R1065" s="400"/>
      <c r="S1065" s="400"/>
      <c r="T1065" s="400"/>
      <c r="U1065" s="400"/>
      <c r="V1065" s="400"/>
      <c r="W1065" s="400"/>
      <c r="X1065" s="400"/>
      <c r="Y1065" s="398"/>
      <c r="Z1065" s="399" t="s">
        <v>13126</v>
      </c>
      <c r="AA1065" s="400"/>
      <c r="AB1065" s="400"/>
      <c r="AC1065" s="400"/>
      <c r="AD1065" s="436"/>
      <c r="AE1065" s="436"/>
      <c r="AF1065" s="436"/>
      <c r="AG1065" s="436"/>
      <c r="AH1065" s="436"/>
      <c r="AI1065" s="436"/>
      <c r="AJ1065" s="436"/>
      <c r="AK1065" s="436"/>
      <c r="AL1065" s="401"/>
      <c r="AM1065" s="481">
        <f>COUNTIF(AN1065:DY1065,"*")-1</f>
        <v>7</v>
      </c>
      <c r="AN1065" s="394" t="s">
        <v>13424</v>
      </c>
      <c r="AO1065" s="395" t="s">
        <v>13637</v>
      </c>
      <c r="AP1065" s="395" t="s">
        <v>13441</v>
      </c>
      <c r="AQ1065" s="395" t="s">
        <v>13133</v>
      </c>
      <c r="AR1065" s="395" t="s">
        <v>13134</v>
      </c>
      <c r="AS1065" s="395" t="s">
        <v>13425</v>
      </c>
      <c r="AT1065" s="395" t="s">
        <v>13414</v>
      </c>
      <c r="AU1065" s="395" t="s">
        <v>13638</v>
      </c>
      <c r="AV1065" s="395"/>
      <c r="AW1065" s="395"/>
      <c r="AX1065" s="395"/>
      <c r="AY1065" s="395"/>
      <c r="AZ1065" s="395"/>
      <c r="BA1065" s="395"/>
      <c r="BB1065" s="395"/>
      <c r="BC1065" s="395"/>
      <c r="BD1065" s="395"/>
      <c r="BE1065" s="395"/>
      <c r="BF1065" s="395"/>
      <c r="BG1065" s="395"/>
      <c r="BH1065" s="395"/>
      <c r="BI1065" s="395"/>
      <c r="BJ1065" s="395"/>
      <c r="BK1065" s="395"/>
      <c r="BL1065" s="395"/>
      <c r="BM1065" s="395"/>
      <c r="BN1065" s="395"/>
      <c r="BO1065" s="395"/>
      <c r="BP1065" s="395"/>
      <c r="BQ1065" s="396"/>
      <c r="BR1065" s="396"/>
      <c r="BS1065" s="396"/>
      <c r="BT1065" s="396"/>
      <c r="BU1065" s="396"/>
      <c r="BV1065" s="396"/>
      <c r="BW1065" s="396"/>
      <c r="BX1065" s="396"/>
      <c r="BY1065" s="396"/>
      <c r="BZ1065" s="396"/>
      <c r="CA1065" s="396"/>
      <c r="CB1065" s="396"/>
      <c r="CC1065" s="396"/>
      <c r="CD1065" s="396"/>
      <c r="CE1065" s="396"/>
      <c r="CF1065" s="396"/>
      <c r="CG1065" s="396"/>
      <c r="CH1065" s="396"/>
      <c r="CI1065" s="396"/>
      <c r="CJ1065" s="396"/>
      <c r="CK1065" s="396"/>
      <c r="CL1065" s="396"/>
      <c r="CM1065" s="396"/>
      <c r="CN1065" s="396"/>
      <c r="CO1065" s="396"/>
      <c r="CP1065" s="396"/>
      <c r="CQ1065" s="396"/>
      <c r="CR1065" s="396"/>
      <c r="CS1065" s="396"/>
      <c r="CT1065" s="396"/>
      <c r="CU1065" s="396"/>
      <c r="CV1065" s="396"/>
      <c r="CW1065" s="396"/>
      <c r="CX1065" s="396"/>
      <c r="CY1065" s="396"/>
      <c r="CZ1065" s="396"/>
      <c r="DA1065" s="396"/>
      <c r="DB1065" s="396"/>
      <c r="DC1065" s="396"/>
      <c r="DD1065" s="396"/>
      <c r="DE1065" s="396"/>
      <c r="DF1065" s="396"/>
      <c r="DG1065" s="396"/>
      <c r="DH1065" s="396"/>
      <c r="DI1065" s="396"/>
      <c r="DJ1065" s="396"/>
      <c r="DK1065" s="396"/>
      <c r="DL1065" s="396"/>
      <c r="DM1065" s="396"/>
      <c r="DN1065" s="396"/>
      <c r="DO1065" s="396"/>
      <c r="DP1065" s="396"/>
      <c r="DQ1065" s="396"/>
      <c r="DR1065" s="396"/>
      <c r="DS1065" s="396"/>
      <c r="DT1065" s="396"/>
      <c r="DU1065" s="396"/>
      <c r="DV1065" s="396"/>
      <c r="DW1065" s="396"/>
      <c r="DX1065" s="396"/>
      <c r="DY1065" s="396"/>
    </row>
    <row r="1066" spans="1:129" ht="27" customHeight="1" x14ac:dyDescent="0.15">
      <c r="A1066" s="432">
        <v>1020000541</v>
      </c>
      <c r="B1066" s="386" t="s">
        <v>12071</v>
      </c>
      <c r="C1066" s="387" t="s">
        <v>17372</v>
      </c>
      <c r="D1066" s="149" t="s">
        <v>14267</v>
      </c>
      <c r="E1066" s="153"/>
      <c r="F1066" s="153"/>
      <c r="G1066" s="388">
        <f>COUNTIF(H1066:AL1066,"*")</f>
        <v>3</v>
      </c>
      <c r="H1066" s="397"/>
      <c r="I1066" s="397"/>
      <c r="J1066" s="397"/>
      <c r="K1066" s="397"/>
      <c r="L1066" s="400"/>
      <c r="M1066" s="400"/>
      <c r="N1066" s="400"/>
      <c r="O1066" s="400"/>
      <c r="P1066" s="400"/>
      <c r="Q1066" s="400"/>
      <c r="R1066" s="400"/>
      <c r="S1066" s="400"/>
      <c r="T1066" s="400"/>
      <c r="U1066" s="400"/>
      <c r="V1066" s="400"/>
      <c r="W1066" s="400"/>
      <c r="X1066" s="400"/>
      <c r="Y1066" s="398"/>
      <c r="Z1066" s="403" t="s">
        <v>13109</v>
      </c>
      <c r="AA1066" s="404" t="s">
        <v>13123</v>
      </c>
      <c r="AB1066" s="404" t="s">
        <v>13025</v>
      </c>
      <c r="AC1066" s="400"/>
      <c r="AD1066" s="436"/>
      <c r="AE1066" s="436"/>
      <c r="AF1066" s="436"/>
      <c r="AG1066" s="436"/>
      <c r="AH1066" s="436"/>
      <c r="AI1066" s="436"/>
      <c r="AJ1066" s="436"/>
      <c r="AK1066" s="436"/>
      <c r="AL1066" s="401"/>
      <c r="AM1066" s="481">
        <f>COUNTIF(AN1066:DY1066,"*")-1</f>
        <v>5</v>
      </c>
      <c r="AN1066" s="394" t="s">
        <v>16399</v>
      </c>
      <c r="AO1066" s="395" t="s">
        <v>16400</v>
      </c>
      <c r="AP1066" s="395" t="s">
        <v>13551</v>
      </c>
      <c r="AQ1066" s="395" t="s">
        <v>13552</v>
      </c>
      <c r="AR1066" s="395" t="s">
        <v>15123</v>
      </c>
      <c r="AS1066" s="395" t="s">
        <v>16401</v>
      </c>
      <c r="AT1066" s="395"/>
      <c r="AU1066" s="395"/>
      <c r="AV1066" s="395"/>
      <c r="AW1066" s="395"/>
      <c r="AX1066" s="395"/>
      <c r="AY1066" s="395"/>
      <c r="AZ1066" s="395"/>
      <c r="BA1066" s="395"/>
      <c r="BB1066" s="395"/>
      <c r="BC1066" s="395"/>
      <c r="BD1066" s="395"/>
      <c r="BE1066" s="395"/>
      <c r="BF1066" s="395"/>
      <c r="BG1066" s="395"/>
      <c r="BH1066" s="395"/>
      <c r="BI1066" s="395"/>
      <c r="BJ1066" s="395"/>
      <c r="BK1066" s="395"/>
      <c r="BL1066" s="395"/>
      <c r="BM1066" s="395"/>
      <c r="BN1066" s="395"/>
      <c r="BO1066" s="395"/>
      <c r="BP1066" s="395"/>
      <c r="BQ1066" s="396"/>
      <c r="BR1066" s="396"/>
      <c r="BS1066" s="396"/>
      <c r="BT1066" s="396"/>
      <c r="BU1066" s="396"/>
      <c r="BV1066" s="396"/>
      <c r="BW1066" s="396"/>
      <c r="BX1066" s="396"/>
      <c r="BY1066" s="396"/>
      <c r="BZ1066" s="396"/>
      <c r="CA1066" s="396"/>
      <c r="CB1066" s="396"/>
      <c r="CC1066" s="396"/>
      <c r="CD1066" s="396"/>
      <c r="CE1066" s="396"/>
      <c r="CF1066" s="396"/>
      <c r="CG1066" s="396"/>
      <c r="CH1066" s="396"/>
      <c r="CI1066" s="396"/>
      <c r="CJ1066" s="396"/>
      <c r="CK1066" s="396"/>
      <c r="CL1066" s="396"/>
      <c r="CM1066" s="396"/>
      <c r="CN1066" s="396"/>
      <c r="CO1066" s="396"/>
      <c r="CP1066" s="396"/>
      <c r="CQ1066" s="396"/>
      <c r="CR1066" s="396"/>
      <c r="CS1066" s="396"/>
      <c r="CT1066" s="396"/>
      <c r="CU1066" s="396"/>
      <c r="CV1066" s="396"/>
      <c r="CW1066" s="396"/>
      <c r="CX1066" s="396"/>
      <c r="CY1066" s="396"/>
      <c r="CZ1066" s="396"/>
      <c r="DA1066" s="396"/>
      <c r="DB1066" s="396"/>
      <c r="DC1066" s="396"/>
      <c r="DD1066" s="396"/>
      <c r="DE1066" s="396"/>
      <c r="DF1066" s="396"/>
      <c r="DG1066" s="396"/>
      <c r="DH1066" s="396"/>
      <c r="DI1066" s="396"/>
      <c r="DJ1066" s="396"/>
      <c r="DK1066" s="396"/>
      <c r="DL1066" s="396"/>
      <c r="DM1066" s="396"/>
      <c r="DN1066" s="396"/>
      <c r="DO1066" s="396"/>
      <c r="DP1066" s="396"/>
      <c r="DQ1066" s="396"/>
      <c r="DR1066" s="396"/>
      <c r="DS1066" s="396"/>
      <c r="DT1066" s="396"/>
      <c r="DU1066" s="396"/>
      <c r="DV1066" s="396"/>
      <c r="DW1066" s="396"/>
      <c r="DX1066" s="396"/>
      <c r="DY1066" s="396"/>
    </row>
    <row r="1067" spans="1:129" ht="27" customHeight="1" x14ac:dyDescent="0.15">
      <c r="A1067" s="432">
        <v>1020001262</v>
      </c>
      <c r="B1067" s="408" t="s">
        <v>12274</v>
      </c>
      <c r="C1067" s="387" t="s">
        <v>17322</v>
      </c>
      <c r="D1067" s="149" t="s">
        <v>14156</v>
      </c>
      <c r="E1067" s="153"/>
      <c r="F1067" s="153"/>
      <c r="G1067" s="388">
        <f>COUNTIF(H1067:AL1067,"*")</f>
        <v>5</v>
      </c>
      <c r="H1067" s="402" t="s">
        <v>13111</v>
      </c>
      <c r="I1067" s="402" t="s">
        <v>13214</v>
      </c>
      <c r="J1067" s="402" t="s">
        <v>13112</v>
      </c>
      <c r="K1067" s="397"/>
      <c r="L1067" s="400"/>
      <c r="M1067" s="400"/>
      <c r="N1067" s="400"/>
      <c r="O1067" s="400"/>
      <c r="P1067" s="400"/>
      <c r="Q1067" s="400"/>
      <c r="R1067" s="400"/>
      <c r="S1067" s="400"/>
      <c r="T1067" s="400"/>
      <c r="U1067" s="400"/>
      <c r="V1067" s="400"/>
      <c r="W1067" s="400"/>
      <c r="X1067" s="400"/>
      <c r="Y1067" s="398"/>
      <c r="Z1067" s="403" t="s">
        <v>13126</v>
      </c>
      <c r="AA1067" s="404" t="s">
        <v>13110</v>
      </c>
      <c r="AB1067" s="400"/>
      <c r="AC1067" s="400"/>
      <c r="AD1067" s="436"/>
      <c r="AE1067" s="436"/>
      <c r="AF1067" s="436"/>
      <c r="AG1067" s="436"/>
      <c r="AH1067" s="436"/>
      <c r="AI1067" s="436"/>
      <c r="AJ1067" s="436"/>
      <c r="AK1067" s="436"/>
      <c r="AL1067" s="401"/>
      <c r="AM1067" s="481">
        <f>COUNTIF(AN1067:DY1067,"*")</f>
        <v>10</v>
      </c>
      <c r="AN1067" s="394" t="s">
        <v>14893</v>
      </c>
      <c r="AO1067" s="395" t="s">
        <v>13535</v>
      </c>
      <c r="AP1067" s="395" t="s">
        <v>13536</v>
      </c>
      <c r="AQ1067" s="395" t="s">
        <v>13822</v>
      </c>
      <c r="AR1067" s="395" t="s">
        <v>13945</v>
      </c>
      <c r="AS1067" s="395" t="s">
        <v>13113</v>
      </c>
      <c r="AT1067" s="395" t="s">
        <v>13608</v>
      </c>
      <c r="AU1067" s="395" t="s">
        <v>13609</v>
      </c>
      <c r="AV1067" s="395" t="s">
        <v>15060</v>
      </c>
      <c r="AW1067" s="395" t="s">
        <v>15242</v>
      </c>
      <c r="AX1067" s="395"/>
      <c r="AY1067" s="395"/>
      <c r="AZ1067" s="395"/>
      <c r="BA1067" s="395"/>
      <c r="BB1067" s="395"/>
      <c r="BC1067" s="395"/>
      <c r="BD1067" s="395"/>
      <c r="BE1067" s="395"/>
      <c r="BF1067" s="395"/>
      <c r="BG1067" s="395"/>
      <c r="BH1067" s="395"/>
      <c r="BI1067" s="395"/>
      <c r="BJ1067" s="395"/>
      <c r="BK1067" s="395"/>
      <c r="BL1067" s="395"/>
      <c r="BM1067" s="395"/>
      <c r="BN1067" s="395"/>
      <c r="BO1067" s="395"/>
      <c r="BP1067" s="395"/>
      <c r="BQ1067" s="396"/>
      <c r="BR1067" s="396"/>
      <c r="BS1067" s="396"/>
      <c r="BT1067" s="396"/>
      <c r="BU1067" s="396"/>
      <c r="BV1067" s="396"/>
      <c r="BW1067" s="396"/>
      <c r="BX1067" s="396"/>
      <c r="BY1067" s="396"/>
      <c r="BZ1067" s="396"/>
      <c r="CA1067" s="396"/>
      <c r="CB1067" s="396"/>
      <c r="CC1067" s="396"/>
      <c r="CD1067" s="396"/>
      <c r="CE1067" s="396"/>
      <c r="CF1067" s="396"/>
      <c r="CG1067" s="396"/>
      <c r="CH1067" s="396"/>
      <c r="CI1067" s="396"/>
      <c r="CJ1067" s="396"/>
      <c r="CK1067" s="396"/>
      <c r="CL1067" s="396"/>
      <c r="CM1067" s="396"/>
      <c r="CN1067" s="396"/>
      <c r="CO1067" s="396"/>
      <c r="CP1067" s="396"/>
      <c r="CQ1067" s="396"/>
      <c r="CR1067" s="396"/>
      <c r="CS1067" s="396"/>
      <c r="CT1067" s="396"/>
      <c r="CU1067" s="396"/>
      <c r="CV1067" s="396"/>
      <c r="CW1067" s="396"/>
      <c r="CX1067" s="396"/>
      <c r="CY1067" s="396"/>
      <c r="CZ1067" s="396"/>
      <c r="DA1067" s="396"/>
      <c r="DB1067" s="396"/>
      <c r="DC1067" s="396"/>
      <c r="DD1067" s="396"/>
      <c r="DE1067" s="396"/>
      <c r="DF1067" s="396"/>
      <c r="DG1067" s="396"/>
      <c r="DH1067" s="396"/>
      <c r="DI1067" s="396"/>
      <c r="DJ1067" s="396"/>
      <c r="DK1067" s="396"/>
      <c r="DL1067" s="396"/>
      <c r="DM1067" s="396"/>
      <c r="DN1067" s="396"/>
      <c r="DO1067" s="396"/>
      <c r="DP1067" s="396"/>
      <c r="DQ1067" s="396"/>
      <c r="DR1067" s="396"/>
      <c r="DS1067" s="396"/>
      <c r="DT1067" s="396"/>
      <c r="DU1067" s="396"/>
      <c r="DV1067" s="396"/>
      <c r="DW1067" s="396"/>
      <c r="DX1067" s="396"/>
      <c r="DY1067" s="396"/>
    </row>
    <row r="1068" spans="1:129" ht="27" customHeight="1" x14ac:dyDescent="0.15">
      <c r="A1068" s="432">
        <v>1030001348</v>
      </c>
      <c r="B1068" s="386" t="s">
        <v>14436</v>
      </c>
      <c r="C1068" s="387" t="s">
        <v>17554</v>
      </c>
      <c r="D1068" s="149" t="s">
        <v>14508</v>
      </c>
      <c r="E1068" s="149" t="s">
        <v>14696</v>
      </c>
      <c r="F1068" s="153" t="s">
        <v>13187</v>
      </c>
      <c r="G1068" s="388">
        <f>COUNTIF(H1068:AL1068,"*")</f>
        <v>4</v>
      </c>
      <c r="H1068" s="397"/>
      <c r="I1068" s="397"/>
      <c r="J1068" s="397"/>
      <c r="K1068" s="397"/>
      <c r="L1068" s="400"/>
      <c r="M1068" s="400"/>
      <c r="N1068" s="400"/>
      <c r="O1068" s="400"/>
      <c r="P1068" s="400"/>
      <c r="Q1068" s="400"/>
      <c r="R1068" s="400"/>
      <c r="S1068" s="400"/>
      <c r="T1068" s="400"/>
      <c r="U1068" s="400"/>
      <c r="V1068" s="400"/>
      <c r="W1068" s="400"/>
      <c r="X1068" s="400"/>
      <c r="Y1068" s="398"/>
      <c r="Z1068" s="399" t="s">
        <v>13024</v>
      </c>
      <c r="AA1068" s="400" t="s">
        <v>13225</v>
      </c>
      <c r="AB1068" s="400" t="s">
        <v>13226</v>
      </c>
      <c r="AC1068" s="400" t="s">
        <v>13123</v>
      </c>
      <c r="AD1068" s="436"/>
      <c r="AE1068" s="436"/>
      <c r="AF1068" s="436"/>
      <c r="AG1068" s="436"/>
      <c r="AH1068" s="436"/>
      <c r="AI1068" s="436"/>
      <c r="AJ1068" s="436"/>
      <c r="AK1068" s="436"/>
      <c r="AL1068" s="401"/>
      <c r="AM1068" s="481">
        <f>COUNTIF(AN1068:DY1068,"*")</f>
        <v>10</v>
      </c>
      <c r="AN1068" s="394" t="s">
        <v>13230</v>
      </c>
      <c r="AO1068" s="395" t="s">
        <v>13232</v>
      </c>
      <c r="AP1068" s="395" t="s">
        <v>13234</v>
      </c>
      <c r="AQ1068" s="395" t="s">
        <v>13332</v>
      </c>
      <c r="AR1068" s="395" t="s">
        <v>13333</v>
      </c>
      <c r="AS1068" s="395" t="s">
        <v>13235</v>
      </c>
      <c r="AT1068" s="395" t="s">
        <v>13334</v>
      </c>
      <c r="AU1068" s="395" t="s">
        <v>13395</v>
      </c>
      <c r="AV1068" s="395" t="s">
        <v>16232</v>
      </c>
      <c r="AW1068" s="395" t="s">
        <v>15439</v>
      </c>
      <c r="AX1068" s="395"/>
      <c r="AY1068" s="395"/>
      <c r="AZ1068" s="395"/>
      <c r="BA1068" s="395"/>
      <c r="BB1068" s="395"/>
      <c r="BC1068" s="395"/>
      <c r="BD1068" s="395"/>
      <c r="BE1068" s="395"/>
      <c r="BF1068" s="395"/>
      <c r="BG1068" s="395"/>
      <c r="BH1068" s="395"/>
      <c r="BI1068" s="395"/>
      <c r="BJ1068" s="395"/>
      <c r="BK1068" s="395"/>
      <c r="BL1068" s="395"/>
      <c r="BM1068" s="395"/>
      <c r="BN1068" s="395"/>
      <c r="BO1068" s="395"/>
      <c r="BP1068" s="395"/>
      <c r="BQ1068" s="396"/>
      <c r="BR1068" s="396"/>
      <c r="BS1068" s="396"/>
      <c r="BT1068" s="396"/>
      <c r="BU1068" s="396"/>
      <c r="BV1068" s="396"/>
      <c r="BW1068" s="396"/>
      <c r="BX1068" s="396"/>
      <c r="BY1068" s="396"/>
      <c r="BZ1068" s="396"/>
      <c r="CA1068" s="396"/>
      <c r="CB1068" s="396"/>
      <c r="CC1068" s="396"/>
      <c r="CD1068" s="396"/>
      <c r="CE1068" s="396"/>
      <c r="CF1068" s="396"/>
      <c r="CG1068" s="396"/>
      <c r="CH1068" s="396"/>
      <c r="CI1068" s="396"/>
      <c r="CJ1068" s="396"/>
      <c r="CK1068" s="396"/>
      <c r="CL1068" s="396"/>
      <c r="CM1068" s="396"/>
      <c r="CN1068" s="396"/>
      <c r="CO1068" s="396"/>
      <c r="CP1068" s="396"/>
      <c r="CQ1068" s="396"/>
      <c r="CR1068" s="396"/>
      <c r="CS1068" s="396"/>
      <c r="CT1068" s="396"/>
      <c r="CU1068" s="396"/>
      <c r="CV1068" s="396"/>
      <c r="CW1068" s="396"/>
      <c r="CX1068" s="396"/>
      <c r="CY1068" s="396"/>
      <c r="CZ1068" s="396"/>
      <c r="DA1068" s="396"/>
      <c r="DB1068" s="396"/>
      <c r="DC1068" s="396"/>
      <c r="DD1068" s="396"/>
      <c r="DE1068" s="396"/>
      <c r="DF1068" s="396"/>
      <c r="DG1068" s="396"/>
      <c r="DH1068" s="396"/>
      <c r="DI1068" s="396"/>
      <c r="DJ1068" s="396"/>
      <c r="DK1068" s="396"/>
      <c r="DL1068" s="396"/>
      <c r="DM1068" s="396"/>
      <c r="DN1068" s="396"/>
      <c r="DO1068" s="396"/>
      <c r="DP1068" s="396"/>
      <c r="DQ1068" s="396"/>
      <c r="DR1068" s="396"/>
      <c r="DS1068" s="396"/>
      <c r="DT1068" s="396"/>
      <c r="DU1068" s="396"/>
      <c r="DV1068" s="396"/>
      <c r="DW1068" s="396"/>
      <c r="DX1068" s="396"/>
      <c r="DY1068" s="396"/>
    </row>
    <row r="1069" spans="1:129" ht="27" customHeight="1" x14ac:dyDescent="0.15">
      <c r="A1069" s="432">
        <v>1030003924</v>
      </c>
      <c r="B1069" s="386" t="s">
        <v>12614</v>
      </c>
      <c r="C1069" s="387" t="s">
        <v>17406</v>
      </c>
      <c r="D1069" s="149" t="s">
        <v>14300</v>
      </c>
      <c r="E1069" s="153"/>
      <c r="F1069" s="153"/>
      <c r="G1069" s="388">
        <f>COUNTIF(H1069:AL1069,"*")</f>
        <v>5</v>
      </c>
      <c r="H1069" s="402" t="s">
        <v>13618</v>
      </c>
      <c r="I1069" s="402" t="s">
        <v>13327</v>
      </c>
      <c r="J1069" s="402" t="s">
        <v>13328</v>
      </c>
      <c r="K1069" s="397"/>
      <c r="L1069" s="400"/>
      <c r="M1069" s="400"/>
      <c r="N1069" s="400"/>
      <c r="O1069" s="400"/>
      <c r="P1069" s="400"/>
      <c r="Q1069" s="400"/>
      <c r="R1069" s="400"/>
      <c r="S1069" s="400"/>
      <c r="T1069" s="400"/>
      <c r="U1069" s="400"/>
      <c r="V1069" s="400"/>
      <c r="W1069" s="400"/>
      <c r="X1069" s="400"/>
      <c r="Y1069" s="398"/>
      <c r="Z1069" s="403" t="s">
        <v>13614</v>
      </c>
      <c r="AA1069" s="404" t="s">
        <v>14889</v>
      </c>
      <c r="AB1069" s="400"/>
      <c r="AC1069" s="400"/>
      <c r="AD1069" s="436"/>
      <c r="AE1069" s="436"/>
      <c r="AF1069" s="436"/>
      <c r="AG1069" s="436"/>
      <c r="AH1069" s="436"/>
      <c r="AI1069" s="436"/>
      <c r="AJ1069" s="436"/>
      <c r="AK1069" s="436"/>
      <c r="AL1069" s="401"/>
      <c r="AM1069" s="481">
        <f>COUNTIF(AN1069:DY1069,"*")-2</f>
        <v>11</v>
      </c>
      <c r="AN1069" s="394" t="s">
        <v>15536</v>
      </c>
      <c r="AO1069" s="395" t="s">
        <v>14991</v>
      </c>
      <c r="AP1069" s="395" t="s">
        <v>14992</v>
      </c>
      <c r="AQ1069" s="395" t="s">
        <v>15598</v>
      </c>
      <c r="AR1069" s="395" t="s">
        <v>16453</v>
      </c>
      <c r="AS1069" s="395" t="s">
        <v>14868</v>
      </c>
      <c r="AT1069" s="395" t="s">
        <v>15204</v>
      </c>
      <c r="AU1069" s="395" t="s">
        <v>15795</v>
      </c>
      <c r="AV1069" s="395" t="s">
        <v>16454</v>
      </c>
      <c r="AW1069" s="395" t="s">
        <v>15586</v>
      </c>
      <c r="AX1069" s="395" t="s">
        <v>15319</v>
      </c>
      <c r="AY1069" s="395" t="s">
        <v>15320</v>
      </c>
      <c r="AZ1069" s="395" t="s">
        <v>15274</v>
      </c>
      <c r="BA1069" s="395"/>
      <c r="BB1069" s="395"/>
      <c r="BC1069" s="395"/>
      <c r="BD1069" s="395"/>
      <c r="BE1069" s="395"/>
      <c r="BF1069" s="395"/>
      <c r="BG1069" s="395"/>
      <c r="BH1069" s="395"/>
      <c r="BI1069" s="395"/>
      <c r="BJ1069" s="395"/>
      <c r="BK1069" s="395"/>
      <c r="BL1069" s="395"/>
      <c r="BM1069" s="395"/>
      <c r="BN1069" s="395"/>
      <c r="BO1069" s="395"/>
      <c r="BP1069" s="395"/>
      <c r="BQ1069" s="396"/>
      <c r="BR1069" s="396"/>
      <c r="BS1069" s="396"/>
      <c r="BT1069" s="396"/>
      <c r="BU1069" s="396"/>
      <c r="BV1069" s="396"/>
      <c r="BW1069" s="396"/>
      <c r="BX1069" s="396"/>
      <c r="BY1069" s="396"/>
      <c r="BZ1069" s="396"/>
      <c r="CA1069" s="396"/>
      <c r="CB1069" s="396"/>
      <c r="CC1069" s="396"/>
      <c r="CD1069" s="396"/>
      <c r="CE1069" s="396"/>
      <c r="CF1069" s="396"/>
      <c r="CG1069" s="396"/>
      <c r="CH1069" s="396"/>
      <c r="CI1069" s="396"/>
      <c r="CJ1069" s="396"/>
      <c r="CK1069" s="396"/>
      <c r="CL1069" s="396"/>
      <c r="CM1069" s="396"/>
      <c r="CN1069" s="396"/>
      <c r="CO1069" s="396"/>
      <c r="CP1069" s="396"/>
      <c r="CQ1069" s="396"/>
      <c r="CR1069" s="396"/>
      <c r="CS1069" s="396"/>
      <c r="CT1069" s="396"/>
      <c r="CU1069" s="396"/>
      <c r="CV1069" s="396"/>
      <c r="CW1069" s="396"/>
      <c r="CX1069" s="396"/>
      <c r="CY1069" s="396"/>
      <c r="CZ1069" s="396"/>
      <c r="DA1069" s="396"/>
      <c r="DB1069" s="396"/>
      <c r="DC1069" s="396"/>
      <c r="DD1069" s="396"/>
      <c r="DE1069" s="396"/>
      <c r="DF1069" s="396"/>
      <c r="DG1069" s="396"/>
      <c r="DH1069" s="396"/>
      <c r="DI1069" s="396"/>
      <c r="DJ1069" s="396"/>
      <c r="DK1069" s="396"/>
      <c r="DL1069" s="396"/>
      <c r="DM1069" s="396"/>
      <c r="DN1069" s="396"/>
      <c r="DO1069" s="396"/>
      <c r="DP1069" s="396"/>
      <c r="DQ1069" s="396"/>
      <c r="DR1069" s="396"/>
      <c r="DS1069" s="396"/>
      <c r="DT1069" s="396"/>
      <c r="DU1069" s="396"/>
      <c r="DV1069" s="396"/>
      <c r="DW1069" s="396"/>
      <c r="DX1069" s="396"/>
      <c r="DY1069" s="396"/>
    </row>
    <row r="1070" spans="1:129" ht="27" customHeight="1" x14ac:dyDescent="0.15">
      <c r="A1070" s="432">
        <v>1030003947</v>
      </c>
      <c r="B1070" s="386" t="s">
        <v>12619</v>
      </c>
      <c r="C1070" s="387" t="s">
        <v>17199</v>
      </c>
      <c r="D1070" s="149" t="s">
        <v>13983</v>
      </c>
      <c r="E1070" s="153"/>
      <c r="F1070" s="153"/>
      <c r="G1070" s="388">
        <f>COUNTIF(H1070:AL1070,"*")</f>
        <v>1</v>
      </c>
      <c r="H1070" s="397"/>
      <c r="I1070" s="397"/>
      <c r="J1070" s="397"/>
      <c r="K1070" s="397"/>
      <c r="L1070" s="400"/>
      <c r="M1070" s="400"/>
      <c r="N1070" s="400"/>
      <c r="O1070" s="400"/>
      <c r="P1070" s="400"/>
      <c r="Q1070" s="400"/>
      <c r="R1070" s="400"/>
      <c r="S1070" s="400"/>
      <c r="T1070" s="400"/>
      <c r="U1070" s="400"/>
      <c r="V1070" s="400"/>
      <c r="W1070" s="400"/>
      <c r="X1070" s="400"/>
      <c r="Y1070" s="398"/>
      <c r="Z1070" s="399" t="s">
        <v>13025</v>
      </c>
      <c r="AA1070" s="400"/>
      <c r="AB1070" s="400"/>
      <c r="AC1070" s="400"/>
      <c r="AD1070" s="436"/>
      <c r="AE1070" s="436"/>
      <c r="AF1070" s="436"/>
      <c r="AG1070" s="436"/>
      <c r="AH1070" s="436"/>
      <c r="AI1070" s="436"/>
      <c r="AJ1070" s="436"/>
      <c r="AK1070" s="436"/>
      <c r="AL1070" s="401"/>
      <c r="AM1070" s="481">
        <f>COUNTIF(AN1070:DY1070,"*")</f>
        <v>1</v>
      </c>
      <c r="AN1070" s="394" t="s">
        <v>14839</v>
      </c>
      <c r="AO1070" s="395"/>
      <c r="AP1070" s="395"/>
      <c r="AQ1070" s="395"/>
      <c r="AR1070" s="395"/>
      <c r="AS1070" s="395"/>
      <c r="AT1070" s="395"/>
      <c r="AU1070" s="395"/>
      <c r="AV1070" s="395"/>
      <c r="AW1070" s="395"/>
      <c r="AX1070" s="395"/>
      <c r="AY1070" s="395"/>
      <c r="AZ1070" s="395"/>
      <c r="BA1070" s="395"/>
      <c r="BB1070" s="395"/>
      <c r="BC1070" s="395"/>
      <c r="BD1070" s="395"/>
      <c r="BE1070" s="395"/>
      <c r="BF1070" s="395"/>
      <c r="BG1070" s="395"/>
      <c r="BH1070" s="395"/>
      <c r="BI1070" s="395"/>
      <c r="BJ1070" s="395"/>
      <c r="BK1070" s="395"/>
      <c r="BL1070" s="395"/>
      <c r="BM1070" s="395"/>
      <c r="BN1070" s="395"/>
      <c r="BO1070" s="395"/>
      <c r="BP1070" s="395"/>
      <c r="BQ1070" s="396"/>
      <c r="BR1070" s="396"/>
      <c r="BS1070" s="396"/>
      <c r="BT1070" s="396"/>
      <c r="BU1070" s="396"/>
      <c r="BV1070" s="396"/>
      <c r="BW1070" s="396"/>
      <c r="BX1070" s="396"/>
      <c r="BY1070" s="396"/>
      <c r="BZ1070" s="396"/>
      <c r="CA1070" s="396"/>
      <c r="CB1070" s="396"/>
      <c r="CC1070" s="396"/>
      <c r="CD1070" s="396"/>
      <c r="CE1070" s="396"/>
      <c r="CF1070" s="396"/>
      <c r="CG1070" s="396"/>
      <c r="CH1070" s="396"/>
      <c r="CI1070" s="396"/>
      <c r="CJ1070" s="396"/>
      <c r="CK1070" s="396"/>
      <c r="CL1070" s="396"/>
      <c r="CM1070" s="396"/>
      <c r="CN1070" s="396"/>
      <c r="CO1070" s="396"/>
      <c r="CP1070" s="396"/>
      <c r="CQ1070" s="396"/>
      <c r="CR1070" s="396"/>
      <c r="CS1070" s="396"/>
      <c r="CT1070" s="396"/>
      <c r="CU1070" s="396"/>
      <c r="CV1070" s="396"/>
      <c r="CW1070" s="396"/>
      <c r="CX1070" s="396"/>
      <c r="CY1070" s="396"/>
      <c r="CZ1070" s="396"/>
      <c r="DA1070" s="396"/>
      <c r="DB1070" s="396"/>
      <c r="DC1070" s="396"/>
      <c r="DD1070" s="396"/>
      <c r="DE1070" s="396"/>
      <c r="DF1070" s="396"/>
      <c r="DG1070" s="396"/>
      <c r="DH1070" s="396"/>
      <c r="DI1070" s="396"/>
      <c r="DJ1070" s="396"/>
      <c r="DK1070" s="396"/>
      <c r="DL1070" s="396"/>
      <c r="DM1070" s="396"/>
      <c r="DN1070" s="396"/>
      <c r="DO1070" s="396"/>
      <c r="DP1070" s="396"/>
      <c r="DQ1070" s="396"/>
      <c r="DR1070" s="396"/>
      <c r="DS1070" s="396"/>
      <c r="DT1070" s="396"/>
      <c r="DU1070" s="396"/>
      <c r="DV1070" s="396"/>
      <c r="DW1070" s="396"/>
      <c r="DX1070" s="396"/>
      <c r="DY1070" s="396"/>
    </row>
    <row r="1071" spans="1:129" ht="27" customHeight="1" x14ac:dyDescent="0.15">
      <c r="A1071" s="432">
        <v>1020000717</v>
      </c>
      <c r="B1071" s="386" t="s">
        <v>12107</v>
      </c>
      <c r="C1071" s="387" t="s">
        <v>17435</v>
      </c>
      <c r="D1071" s="149" t="s">
        <v>14326</v>
      </c>
      <c r="E1071" s="153"/>
      <c r="F1071" s="153"/>
      <c r="G1071" s="388">
        <f>COUNTIF(H1071:AL1071,"*")</f>
        <v>5</v>
      </c>
      <c r="H1071" s="402" t="s">
        <v>13617</v>
      </c>
      <c r="I1071" s="402" t="s">
        <v>13618</v>
      </c>
      <c r="J1071" s="402" t="s">
        <v>13328</v>
      </c>
      <c r="K1071" s="402" t="s">
        <v>15083</v>
      </c>
      <c r="L1071" s="404" t="s">
        <v>14908</v>
      </c>
      <c r="M1071" s="404"/>
      <c r="N1071" s="404"/>
      <c r="O1071" s="404"/>
      <c r="P1071" s="404"/>
      <c r="Q1071" s="404"/>
      <c r="R1071" s="404"/>
      <c r="S1071" s="404"/>
      <c r="T1071" s="404"/>
      <c r="U1071" s="404"/>
      <c r="V1071" s="404"/>
      <c r="W1071" s="404"/>
      <c r="X1071" s="404"/>
      <c r="Y1071" s="409"/>
      <c r="Z1071" s="399"/>
      <c r="AA1071" s="400"/>
      <c r="AB1071" s="400"/>
      <c r="AC1071" s="400"/>
      <c r="AD1071" s="436"/>
      <c r="AE1071" s="436"/>
      <c r="AF1071" s="436"/>
      <c r="AG1071" s="436"/>
      <c r="AH1071" s="436"/>
      <c r="AI1071" s="436"/>
      <c r="AJ1071" s="436"/>
      <c r="AK1071" s="436"/>
      <c r="AL1071" s="401"/>
      <c r="AM1071" s="481">
        <f>COUNTIF(AN1071:DY1071,"*")</f>
        <v>8</v>
      </c>
      <c r="AN1071" s="394" t="s">
        <v>15545</v>
      </c>
      <c r="AO1071" s="395" t="s">
        <v>15536</v>
      </c>
      <c r="AP1071" s="395" t="s">
        <v>14868</v>
      </c>
      <c r="AQ1071" s="395" t="s">
        <v>15204</v>
      </c>
      <c r="AR1071" s="395" t="s">
        <v>15595</v>
      </c>
      <c r="AS1071" s="395" t="s">
        <v>15175</v>
      </c>
      <c r="AT1071" s="395" t="s">
        <v>16451</v>
      </c>
      <c r="AU1071" s="395" t="s">
        <v>15179</v>
      </c>
      <c r="AV1071" s="395"/>
      <c r="AW1071" s="395"/>
      <c r="AX1071" s="395"/>
      <c r="AY1071" s="395"/>
      <c r="AZ1071" s="395"/>
      <c r="BA1071" s="395"/>
      <c r="BB1071" s="395"/>
      <c r="BC1071" s="395"/>
      <c r="BD1071" s="395"/>
      <c r="BE1071" s="395"/>
      <c r="BF1071" s="395"/>
      <c r="BG1071" s="395"/>
      <c r="BH1071" s="395"/>
      <c r="BI1071" s="395"/>
      <c r="BJ1071" s="395"/>
      <c r="BK1071" s="395"/>
      <c r="BL1071" s="395"/>
      <c r="BM1071" s="395"/>
      <c r="BN1071" s="395"/>
      <c r="BO1071" s="395"/>
      <c r="BP1071" s="395"/>
      <c r="BQ1071" s="396"/>
      <c r="BR1071" s="396"/>
      <c r="BS1071" s="396"/>
      <c r="BT1071" s="396"/>
      <c r="BU1071" s="396"/>
      <c r="BV1071" s="396"/>
      <c r="BW1071" s="396"/>
      <c r="BX1071" s="396"/>
      <c r="BY1071" s="396"/>
      <c r="BZ1071" s="396"/>
      <c r="CA1071" s="396"/>
      <c r="CB1071" s="396"/>
      <c r="CC1071" s="396"/>
      <c r="CD1071" s="396"/>
      <c r="CE1071" s="396"/>
      <c r="CF1071" s="396"/>
      <c r="CG1071" s="396"/>
      <c r="CH1071" s="396"/>
      <c r="CI1071" s="396"/>
      <c r="CJ1071" s="396"/>
      <c r="CK1071" s="396"/>
      <c r="CL1071" s="396"/>
      <c r="CM1071" s="396"/>
      <c r="CN1071" s="396"/>
      <c r="CO1071" s="396"/>
      <c r="CP1071" s="396"/>
      <c r="CQ1071" s="396"/>
      <c r="CR1071" s="396"/>
      <c r="CS1071" s="396"/>
      <c r="CT1071" s="396"/>
      <c r="CU1071" s="396"/>
      <c r="CV1071" s="396"/>
      <c r="CW1071" s="396"/>
      <c r="CX1071" s="396"/>
      <c r="CY1071" s="396"/>
      <c r="CZ1071" s="396"/>
      <c r="DA1071" s="396"/>
      <c r="DB1071" s="396"/>
      <c r="DC1071" s="396"/>
      <c r="DD1071" s="396"/>
      <c r="DE1071" s="396"/>
      <c r="DF1071" s="396"/>
      <c r="DG1071" s="396"/>
      <c r="DH1071" s="396"/>
      <c r="DI1071" s="396"/>
      <c r="DJ1071" s="396"/>
      <c r="DK1071" s="396"/>
      <c r="DL1071" s="396"/>
      <c r="DM1071" s="396"/>
      <c r="DN1071" s="396"/>
      <c r="DO1071" s="396"/>
      <c r="DP1071" s="396"/>
      <c r="DQ1071" s="396"/>
      <c r="DR1071" s="396"/>
      <c r="DS1071" s="396"/>
      <c r="DT1071" s="396"/>
      <c r="DU1071" s="396"/>
      <c r="DV1071" s="396"/>
      <c r="DW1071" s="396"/>
      <c r="DX1071" s="396"/>
      <c r="DY1071" s="396"/>
    </row>
    <row r="1072" spans="1:129" ht="27" customHeight="1" x14ac:dyDescent="0.15">
      <c r="A1072" s="432">
        <v>1030000728</v>
      </c>
      <c r="B1072" s="386" t="s">
        <v>12498</v>
      </c>
      <c r="C1072" s="387" t="s">
        <v>17096</v>
      </c>
      <c r="D1072" s="149" t="s">
        <v>13573</v>
      </c>
      <c r="E1072" s="149" t="s">
        <v>13585</v>
      </c>
      <c r="F1072" s="149" t="s">
        <v>13589</v>
      </c>
      <c r="G1072" s="388">
        <f>COUNTIF(H1072:AL1072,"*")</f>
        <v>5</v>
      </c>
      <c r="H1072" s="397" t="s">
        <v>13214</v>
      </c>
      <c r="I1072" s="397" t="s">
        <v>13389</v>
      </c>
      <c r="J1072" s="397"/>
      <c r="K1072" s="397"/>
      <c r="L1072" s="400"/>
      <c r="M1072" s="400"/>
      <c r="N1072" s="400"/>
      <c r="O1072" s="400"/>
      <c r="P1072" s="400"/>
      <c r="Q1072" s="400"/>
      <c r="R1072" s="400"/>
      <c r="S1072" s="400"/>
      <c r="T1072" s="400"/>
      <c r="U1072" s="400"/>
      <c r="V1072" s="400"/>
      <c r="W1072" s="400"/>
      <c r="X1072" s="400"/>
      <c r="Y1072" s="398"/>
      <c r="Z1072" s="399" t="s">
        <v>13126</v>
      </c>
      <c r="AA1072" s="400" t="s">
        <v>13225</v>
      </c>
      <c r="AB1072" s="400" t="s">
        <v>13532</v>
      </c>
      <c r="AC1072" s="400"/>
      <c r="AD1072" s="436"/>
      <c r="AE1072" s="436"/>
      <c r="AF1072" s="436"/>
      <c r="AG1072" s="436"/>
      <c r="AH1072" s="436"/>
      <c r="AI1072" s="436"/>
      <c r="AJ1072" s="436"/>
      <c r="AK1072" s="436"/>
      <c r="AL1072" s="401"/>
      <c r="AM1072" s="481">
        <f>COUNTIF(AN1072:DY1072,"*")-2</f>
        <v>9</v>
      </c>
      <c r="AN1072" s="394" t="s">
        <v>13822</v>
      </c>
      <c r="AO1072" s="395" t="s">
        <v>13823</v>
      </c>
      <c r="AP1072" s="395" t="s">
        <v>13824</v>
      </c>
      <c r="AQ1072" s="395" t="s">
        <v>13825</v>
      </c>
      <c r="AR1072" s="395" t="s">
        <v>13637</v>
      </c>
      <c r="AS1072" s="395" t="s">
        <v>13414</v>
      </c>
      <c r="AT1072" s="395" t="s">
        <v>13826</v>
      </c>
      <c r="AU1072" s="395" t="s">
        <v>13233</v>
      </c>
      <c r="AV1072" s="395" t="s">
        <v>13827</v>
      </c>
      <c r="AW1072" s="395" t="s">
        <v>13828</v>
      </c>
      <c r="AX1072" s="395" t="s">
        <v>13829</v>
      </c>
      <c r="AY1072" s="395"/>
      <c r="AZ1072" s="395"/>
      <c r="BA1072" s="395"/>
      <c r="BB1072" s="395"/>
      <c r="BC1072" s="395"/>
      <c r="BD1072" s="395"/>
      <c r="BE1072" s="395"/>
      <c r="BF1072" s="395"/>
      <c r="BG1072" s="395"/>
      <c r="BH1072" s="395"/>
      <c r="BI1072" s="395"/>
      <c r="BJ1072" s="395"/>
      <c r="BK1072" s="395"/>
      <c r="BL1072" s="395"/>
      <c r="BM1072" s="395"/>
      <c r="BN1072" s="395"/>
      <c r="BO1072" s="395"/>
      <c r="BP1072" s="395"/>
      <c r="BQ1072" s="396"/>
      <c r="BR1072" s="396"/>
      <c r="BS1072" s="396"/>
      <c r="BT1072" s="396"/>
      <c r="BU1072" s="396"/>
      <c r="BV1072" s="396"/>
      <c r="BW1072" s="396"/>
      <c r="BX1072" s="396"/>
      <c r="BY1072" s="396"/>
      <c r="BZ1072" s="396"/>
      <c r="CA1072" s="396"/>
      <c r="CB1072" s="396"/>
      <c r="CC1072" s="396"/>
      <c r="CD1072" s="396"/>
      <c r="CE1072" s="396"/>
      <c r="CF1072" s="396"/>
      <c r="CG1072" s="396"/>
      <c r="CH1072" s="396"/>
      <c r="CI1072" s="396"/>
      <c r="CJ1072" s="396"/>
      <c r="CK1072" s="396"/>
      <c r="CL1072" s="396"/>
      <c r="CM1072" s="396"/>
      <c r="CN1072" s="396"/>
      <c r="CO1072" s="396"/>
      <c r="CP1072" s="396"/>
      <c r="CQ1072" s="396"/>
      <c r="CR1072" s="396"/>
      <c r="CS1072" s="396"/>
      <c r="CT1072" s="396"/>
      <c r="CU1072" s="396"/>
      <c r="CV1072" s="396"/>
      <c r="CW1072" s="396"/>
      <c r="CX1072" s="396"/>
      <c r="CY1072" s="396"/>
      <c r="CZ1072" s="396"/>
      <c r="DA1072" s="396"/>
      <c r="DB1072" s="396"/>
      <c r="DC1072" s="396"/>
      <c r="DD1072" s="396"/>
      <c r="DE1072" s="396"/>
      <c r="DF1072" s="396"/>
      <c r="DG1072" s="396"/>
      <c r="DH1072" s="396"/>
      <c r="DI1072" s="396"/>
      <c r="DJ1072" s="396"/>
      <c r="DK1072" s="396"/>
      <c r="DL1072" s="396"/>
      <c r="DM1072" s="396"/>
      <c r="DN1072" s="396"/>
      <c r="DO1072" s="396"/>
      <c r="DP1072" s="396"/>
      <c r="DQ1072" s="396"/>
      <c r="DR1072" s="396"/>
      <c r="DS1072" s="396"/>
      <c r="DT1072" s="396"/>
      <c r="DU1072" s="396"/>
      <c r="DV1072" s="396"/>
      <c r="DW1072" s="396"/>
      <c r="DX1072" s="396"/>
      <c r="DY1072" s="396"/>
    </row>
    <row r="1073" spans="1:129" ht="27" customHeight="1" x14ac:dyDescent="0.15">
      <c r="A1073" s="432">
        <v>1020000947</v>
      </c>
      <c r="B1073" s="386" t="s">
        <v>12169</v>
      </c>
      <c r="C1073" s="387" t="s">
        <v>17264</v>
      </c>
      <c r="D1073" s="149" t="s">
        <v>14047</v>
      </c>
      <c r="E1073" s="153" t="s">
        <v>14089</v>
      </c>
      <c r="F1073" s="153" t="s">
        <v>14097</v>
      </c>
      <c r="G1073" s="388">
        <f>COUNTIF(H1073:AL1073,"*")</f>
        <v>1</v>
      </c>
      <c r="H1073" s="397" t="s">
        <v>11795</v>
      </c>
      <c r="I1073" s="397"/>
      <c r="J1073" s="397"/>
      <c r="K1073" s="397"/>
      <c r="L1073" s="400"/>
      <c r="M1073" s="400"/>
      <c r="N1073" s="400"/>
      <c r="O1073" s="400"/>
      <c r="P1073" s="400"/>
      <c r="Q1073" s="400"/>
      <c r="R1073" s="400"/>
      <c r="S1073" s="400"/>
      <c r="T1073" s="400"/>
      <c r="U1073" s="400"/>
      <c r="V1073" s="400"/>
      <c r="W1073" s="400"/>
      <c r="X1073" s="400"/>
      <c r="Y1073" s="398"/>
      <c r="Z1073" s="399"/>
      <c r="AA1073" s="400"/>
      <c r="AB1073" s="400"/>
      <c r="AC1073" s="400"/>
      <c r="AD1073" s="436"/>
      <c r="AE1073" s="436"/>
      <c r="AF1073" s="436"/>
      <c r="AG1073" s="436"/>
      <c r="AH1073" s="436"/>
      <c r="AI1073" s="436"/>
      <c r="AJ1073" s="436"/>
      <c r="AK1073" s="436"/>
      <c r="AL1073" s="401"/>
      <c r="AM1073" s="481">
        <f>COUNTIF(AN1073:DY1073,"*")-1</f>
        <v>4</v>
      </c>
      <c r="AN1073" s="394" t="s">
        <v>13443</v>
      </c>
      <c r="AO1073" s="395" t="s">
        <v>13521</v>
      </c>
      <c r="AP1073" s="395" t="s">
        <v>13524</v>
      </c>
      <c r="AQ1073" s="395" t="s">
        <v>13525</v>
      </c>
      <c r="AR1073" s="395" t="s">
        <v>14879</v>
      </c>
      <c r="AS1073" s="395"/>
      <c r="AT1073" s="395"/>
      <c r="AU1073" s="395"/>
      <c r="AV1073" s="395"/>
      <c r="AW1073" s="395"/>
      <c r="AX1073" s="395"/>
      <c r="AY1073" s="395"/>
      <c r="AZ1073" s="395"/>
      <c r="BA1073" s="395"/>
      <c r="BB1073" s="395"/>
      <c r="BC1073" s="395"/>
      <c r="BD1073" s="395"/>
      <c r="BE1073" s="395"/>
      <c r="BF1073" s="395"/>
      <c r="BG1073" s="395"/>
      <c r="BH1073" s="395"/>
      <c r="BI1073" s="395"/>
      <c r="BJ1073" s="395"/>
      <c r="BK1073" s="395"/>
      <c r="BL1073" s="395"/>
      <c r="BM1073" s="395"/>
      <c r="BN1073" s="395"/>
      <c r="BO1073" s="395"/>
      <c r="BP1073" s="395"/>
      <c r="BQ1073" s="396"/>
      <c r="BR1073" s="396"/>
      <c r="BS1073" s="396"/>
      <c r="BT1073" s="396"/>
      <c r="BU1073" s="396"/>
      <c r="BV1073" s="396"/>
      <c r="BW1073" s="396"/>
      <c r="BX1073" s="396"/>
      <c r="BY1073" s="396"/>
      <c r="BZ1073" s="396"/>
      <c r="CA1073" s="396"/>
      <c r="CB1073" s="396"/>
      <c r="CC1073" s="396"/>
      <c r="CD1073" s="396"/>
      <c r="CE1073" s="396"/>
      <c r="CF1073" s="396"/>
      <c r="CG1073" s="396"/>
      <c r="CH1073" s="396"/>
      <c r="CI1073" s="396"/>
      <c r="CJ1073" s="396"/>
      <c r="CK1073" s="396"/>
      <c r="CL1073" s="396"/>
      <c r="CM1073" s="396"/>
      <c r="CN1073" s="396"/>
      <c r="CO1073" s="396"/>
      <c r="CP1073" s="396"/>
      <c r="CQ1073" s="396"/>
      <c r="CR1073" s="396"/>
      <c r="CS1073" s="396"/>
      <c r="CT1073" s="396"/>
      <c r="CU1073" s="396"/>
      <c r="CV1073" s="396"/>
      <c r="CW1073" s="396"/>
      <c r="CX1073" s="396"/>
      <c r="CY1073" s="396"/>
      <c r="CZ1073" s="396"/>
      <c r="DA1073" s="396"/>
      <c r="DB1073" s="396"/>
      <c r="DC1073" s="396"/>
      <c r="DD1073" s="396"/>
      <c r="DE1073" s="396"/>
      <c r="DF1073" s="396"/>
      <c r="DG1073" s="396"/>
      <c r="DH1073" s="396"/>
      <c r="DI1073" s="396"/>
      <c r="DJ1073" s="396"/>
      <c r="DK1073" s="396"/>
      <c r="DL1073" s="396"/>
      <c r="DM1073" s="396"/>
      <c r="DN1073" s="396"/>
      <c r="DO1073" s="396"/>
      <c r="DP1073" s="396"/>
      <c r="DQ1073" s="396"/>
      <c r="DR1073" s="396"/>
      <c r="DS1073" s="396"/>
      <c r="DT1073" s="396"/>
      <c r="DU1073" s="396"/>
      <c r="DV1073" s="396"/>
      <c r="DW1073" s="396"/>
      <c r="DX1073" s="396"/>
      <c r="DY1073" s="396"/>
    </row>
    <row r="1074" spans="1:129" ht="27" customHeight="1" x14ac:dyDescent="0.15">
      <c r="A1074" s="432">
        <v>1030006344</v>
      </c>
      <c r="B1074" s="386" t="s">
        <v>18514</v>
      </c>
      <c r="C1074" s="387" t="s">
        <v>18515</v>
      </c>
      <c r="D1074" s="149" t="s">
        <v>18516</v>
      </c>
      <c r="E1074" s="149"/>
      <c r="F1074" s="153"/>
      <c r="G1074" s="388">
        <f>COUNTIF(H1074:AL1074,"*")</f>
        <v>1</v>
      </c>
      <c r="H1074" s="397"/>
      <c r="I1074" s="397"/>
      <c r="J1074" s="397"/>
      <c r="K1074" s="397"/>
      <c r="L1074" s="400"/>
      <c r="M1074" s="400"/>
      <c r="N1074" s="400"/>
      <c r="O1074" s="400"/>
      <c r="P1074" s="400"/>
      <c r="Q1074" s="400"/>
      <c r="R1074" s="400"/>
      <c r="S1074" s="400"/>
      <c r="T1074" s="400"/>
      <c r="U1074" s="400"/>
      <c r="V1074" s="400"/>
      <c r="W1074" s="400"/>
      <c r="X1074" s="400"/>
      <c r="Y1074" s="398"/>
      <c r="Z1074" s="399" t="s">
        <v>13123</v>
      </c>
      <c r="AA1074" s="400"/>
      <c r="AB1074" s="400"/>
      <c r="AC1074" s="400"/>
      <c r="AD1074" s="436"/>
      <c r="AE1074" s="436"/>
      <c r="AF1074" s="436"/>
      <c r="AG1074" s="436"/>
      <c r="AH1074" s="436"/>
      <c r="AI1074" s="436"/>
      <c r="AJ1074" s="436"/>
      <c r="AK1074" s="436"/>
      <c r="AL1074" s="401"/>
      <c r="AM1074" s="481">
        <f>COUNTIF(AN1074:DY1074,"*")</f>
        <v>1</v>
      </c>
      <c r="AN1074" s="394" t="s">
        <v>13551</v>
      </c>
      <c r="AO1074" s="395"/>
      <c r="AP1074" s="395"/>
      <c r="AQ1074" s="395"/>
      <c r="AR1074" s="395"/>
      <c r="AS1074" s="395"/>
      <c r="AT1074" s="395"/>
      <c r="AU1074" s="395"/>
      <c r="AV1074" s="395"/>
      <c r="AW1074" s="395"/>
      <c r="AX1074" s="395"/>
      <c r="AY1074" s="395"/>
      <c r="AZ1074" s="395"/>
      <c r="BA1074" s="395"/>
      <c r="BB1074" s="395"/>
      <c r="BC1074" s="395"/>
      <c r="BD1074" s="395"/>
      <c r="BE1074" s="395"/>
      <c r="BF1074" s="395"/>
      <c r="BG1074" s="395"/>
      <c r="BH1074" s="395"/>
      <c r="BI1074" s="395"/>
      <c r="BJ1074" s="395"/>
      <c r="BK1074" s="395"/>
      <c r="BL1074" s="395"/>
      <c r="BM1074" s="395"/>
      <c r="BN1074" s="395"/>
      <c r="BO1074" s="395"/>
      <c r="BP1074" s="395"/>
      <c r="BQ1074" s="396"/>
      <c r="BR1074" s="396"/>
      <c r="BS1074" s="396"/>
      <c r="BT1074" s="396"/>
      <c r="BU1074" s="396"/>
      <c r="BV1074" s="396"/>
      <c r="BW1074" s="396"/>
      <c r="BX1074" s="396"/>
      <c r="BY1074" s="396"/>
      <c r="BZ1074" s="396"/>
      <c r="CA1074" s="396"/>
      <c r="CB1074" s="396"/>
      <c r="CC1074" s="396"/>
      <c r="CD1074" s="396"/>
      <c r="CE1074" s="396"/>
      <c r="CF1074" s="396"/>
      <c r="CG1074" s="396"/>
      <c r="CH1074" s="396"/>
      <c r="CI1074" s="396"/>
      <c r="CJ1074" s="396"/>
      <c r="CK1074" s="396"/>
      <c r="CL1074" s="396"/>
      <c r="CM1074" s="396"/>
      <c r="CN1074" s="396"/>
      <c r="CO1074" s="396"/>
      <c r="CP1074" s="396"/>
      <c r="CQ1074" s="396"/>
      <c r="CR1074" s="396"/>
      <c r="CS1074" s="396"/>
      <c r="CT1074" s="396"/>
      <c r="CU1074" s="396"/>
      <c r="CV1074" s="396"/>
      <c r="CW1074" s="396"/>
      <c r="CX1074" s="396"/>
      <c r="CY1074" s="396"/>
      <c r="CZ1074" s="396"/>
      <c r="DA1074" s="396"/>
      <c r="DB1074" s="396"/>
      <c r="DC1074" s="396"/>
      <c r="DD1074" s="396"/>
      <c r="DE1074" s="396"/>
      <c r="DF1074" s="396"/>
      <c r="DG1074" s="396"/>
      <c r="DH1074" s="396"/>
      <c r="DI1074" s="396"/>
      <c r="DJ1074" s="396"/>
      <c r="DK1074" s="396"/>
      <c r="DL1074" s="396"/>
      <c r="DM1074" s="396"/>
      <c r="DN1074" s="396"/>
      <c r="DO1074" s="396"/>
      <c r="DP1074" s="396"/>
      <c r="DQ1074" s="396"/>
      <c r="DR1074" s="396"/>
      <c r="DS1074" s="396"/>
      <c r="DT1074" s="396"/>
      <c r="DU1074" s="396"/>
      <c r="DV1074" s="396"/>
      <c r="DW1074" s="396"/>
      <c r="DX1074" s="396"/>
      <c r="DY1074" s="396"/>
    </row>
    <row r="1075" spans="1:129" ht="27" customHeight="1" x14ac:dyDescent="0.15">
      <c r="A1075" s="432">
        <v>1020001598</v>
      </c>
      <c r="B1075" s="386" t="s">
        <v>12385</v>
      </c>
      <c r="C1075" s="387" t="s">
        <v>17331</v>
      </c>
      <c r="D1075" s="149" t="s">
        <v>14165</v>
      </c>
      <c r="E1075" s="153"/>
      <c r="F1075" s="153"/>
      <c r="G1075" s="388">
        <f>COUNTIF(H1075:AL1075,"*")</f>
        <v>4</v>
      </c>
      <c r="H1075" s="397" t="s">
        <v>11791</v>
      </c>
      <c r="I1075" s="397" t="s">
        <v>19299</v>
      </c>
      <c r="J1075" s="397" t="s">
        <v>19300</v>
      </c>
      <c r="K1075" s="397" t="s">
        <v>19301</v>
      </c>
      <c r="L1075" s="400"/>
      <c r="M1075" s="400"/>
      <c r="N1075" s="400"/>
      <c r="O1075" s="400"/>
      <c r="P1075" s="400"/>
      <c r="Q1075" s="400"/>
      <c r="R1075" s="400"/>
      <c r="S1075" s="400"/>
      <c r="T1075" s="400"/>
      <c r="U1075" s="400"/>
      <c r="V1075" s="400"/>
      <c r="W1075" s="400"/>
      <c r="X1075" s="400"/>
      <c r="Y1075" s="398"/>
      <c r="Z1075" s="399"/>
      <c r="AA1075" s="400"/>
      <c r="AB1075" s="400"/>
      <c r="AC1075" s="400"/>
      <c r="AD1075" s="436"/>
      <c r="AE1075" s="436"/>
      <c r="AF1075" s="436"/>
      <c r="AG1075" s="436"/>
      <c r="AH1075" s="436"/>
      <c r="AI1075" s="436"/>
      <c r="AJ1075" s="436"/>
      <c r="AK1075" s="436"/>
      <c r="AL1075" s="401"/>
      <c r="AM1075" s="481">
        <f>COUNTIF(AN1075:DY1075,"*")</f>
        <v>16</v>
      </c>
      <c r="AN1075" s="394" t="s">
        <v>19302</v>
      </c>
      <c r="AO1075" s="395" t="s">
        <v>19303</v>
      </c>
      <c r="AP1075" s="395" t="s">
        <v>19304</v>
      </c>
      <c r="AQ1075" s="395" t="s">
        <v>19305</v>
      </c>
      <c r="AR1075" s="395" t="s">
        <v>19306</v>
      </c>
      <c r="AS1075" s="395" t="s">
        <v>19307</v>
      </c>
      <c r="AT1075" s="395" t="s">
        <v>19308</v>
      </c>
      <c r="AU1075" s="395" t="s">
        <v>19309</v>
      </c>
      <c r="AV1075" s="395" t="s">
        <v>19310</v>
      </c>
      <c r="AW1075" s="395" t="s">
        <v>19311</v>
      </c>
      <c r="AX1075" s="395" t="s">
        <v>19312</v>
      </c>
      <c r="AY1075" s="395" t="s">
        <v>19313</v>
      </c>
      <c r="AZ1075" s="395" t="s">
        <v>19314</v>
      </c>
      <c r="BA1075" s="395" t="s">
        <v>13391</v>
      </c>
      <c r="BB1075" s="395" t="s">
        <v>13392</v>
      </c>
      <c r="BC1075" s="395" t="s">
        <v>13412</v>
      </c>
      <c r="BD1075" s="395"/>
      <c r="BE1075" s="395"/>
      <c r="BF1075" s="395"/>
      <c r="BG1075" s="395"/>
      <c r="BH1075" s="395"/>
      <c r="BI1075" s="395"/>
      <c r="BJ1075" s="395"/>
      <c r="BK1075" s="395"/>
      <c r="BL1075" s="395"/>
      <c r="BM1075" s="395"/>
      <c r="BN1075" s="395"/>
      <c r="BO1075" s="395"/>
      <c r="BP1075" s="395"/>
      <c r="BQ1075" s="396"/>
      <c r="BR1075" s="396"/>
      <c r="BS1075" s="396"/>
      <c r="BT1075" s="396"/>
      <c r="BU1075" s="396"/>
      <c r="BV1075" s="396"/>
      <c r="BW1075" s="396"/>
      <c r="BX1075" s="396"/>
      <c r="BY1075" s="396"/>
      <c r="BZ1075" s="396"/>
      <c r="CA1075" s="396"/>
      <c r="CB1075" s="396"/>
      <c r="CC1075" s="396"/>
      <c r="CD1075" s="396"/>
      <c r="CE1075" s="396"/>
      <c r="CF1075" s="396"/>
      <c r="CG1075" s="396"/>
      <c r="CH1075" s="396"/>
      <c r="CI1075" s="396"/>
      <c r="CJ1075" s="396"/>
      <c r="CK1075" s="396"/>
      <c r="CL1075" s="396"/>
      <c r="CM1075" s="396"/>
      <c r="CN1075" s="396"/>
      <c r="CO1075" s="396"/>
      <c r="CP1075" s="396"/>
      <c r="CQ1075" s="396"/>
      <c r="CR1075" s="396"/>
      <c r="CS1075" s="396"/>
      <c r="CT1075" s="396"/>
      <c r="CU1075" s="396"/>
      <c r="CV1075" s="396"/>
      <c r="CW1075" s="396"/>
      <c r="CX1075" s="396"/>
      <c r="CY1075" s="396"/>
      <c r="CZ1075" s="396"/>
      <c r="DA1075" s="396"/>
      <c r="DB1075" s="396"/>
      <c r="DC1075" s="396"/>
      <c r="DD1075" s="396"/>
      <c r="DE1075" s="396"/>
      <c r="DF1075" s="396"/>
      <c r="DG1075" s="396"/>
      <c r="DH1075" s="396"/>
      <c r="DI1075" s="396"/>
      <c r="DJ1075" s="396"/>
      <c r="DK1075" s="396"/>
      <c r="DL1075" s="396"/>
      <c r="DM1075" s="396"/>
      <c r="DN1075" s="396"/>
      <c r="DO1075" s="396"/>
      <c r="DP1075" s="396"/>
      <c r="DQ1075" s="396"/>
      <c r="DR1075" s="396"/>
      <c r="DS1075" s="396"/>
      <c r="DT1075" s="396"/>
      <c r="DU1075" s="396"/>
      <c r="DV1075" s="396"/>
      <c r="DW1075" s="396"/>
      <c r="DX1075" s="396"/>
      <c r="DY1075" s="396"/>
    </row>
    <row r="1076" spans="1:129" ht="27" customHeight="1" x14ac:dyDescent="0.15">
      <c r="A1076" s="432">
        <v>1030004857</v>
      </c>
      <c r="B1076" s="386" t="s">
        <v>14438</v>
      </c>
      <c r="C1076" s="387" t="s">
        <v>17559</v>
      </c>
      <c r="D1076" s="149" t="s">
        <v>14513</v>
      </c>
      <c r="E1076" s="149"/>
      <c r="F1076" s="153"/>
      <c r="G1076" s="388">
        <f>COUNTIF(H1076:AL1076,"*")</f>
        <v>5</v>
      </c>
      <c r="H1076" s="397" t="s">
        <v>14865</v>
      </c>
      <c r="I1076" s="397" t="s">
        <v>14833</v>
      </c>
      <c r="J1076" s="397" t="s">
        <v>14955</v>
      </c>
      <c r="K1076" s="397"/>
      <c r="L1076" s="400"/>
      <c r="M1076" s="400"/>
      <c r="N1076" s="400"/>
      <c r="O1076" s="400"/>
      <c r="P1076" s="400"/>
      <c r="Q1076" s="400"/>
      <c r="R1076" s="400"/>
      <c r="S1076" s="400"/>
      <c r="T1076" s="400"/>
      <c r="U1076" s="400"/>
      <c r="V1076" s="400"/>
      <c r="W1076" s="400"/>
      <c r="X1076" s="400"/>
      <c r="Y1076" s="398"/>
      <c r="Z1076" s="399" t="s">
        <v>14889</v>
      </c>
      <c r="AA1076" s="400" t="s">
        <v>14851</v>
      </c>
      <c r="AB1076" s="400"/>
      <c r="AC1076" s="400"/>
      <c r="AD1076" s="436"/>
      <c r="AE1076" s="436"/>
      <c r="AF1076" s="436"/>
      <c r="AG1076" s="436"/>
      <c r="AH1076" s="436"/>
      <c r="AI1076" s="436"/>
      <c r="AJ1076" s="436"/>
      <c r="AK1076" s="436"/>
      <c r="AL1076" s="401"/>
      <c r="AM1076" s="481">
        <f>COUNTIF(AN1076:DY1076,"*")-1</f>
        <v>11</v>
      </c>
      <c r="AN1076" s="394" t="s">
        <v>14910</v>
      </c>
      <c r="AO1076" s="395" t="s">
        <v>14913</v>
      </c>
      <c r="AP1076" s="395" t="s">
        <v>15202</v>
      </c>
      <c r="AQ1076" s="395" t="s">
        <v>15130</v>
      </c>
      <c r="AR1076" s="395" t="s">
        <v>15133</v>
      </c>
      <c r="AS1076" s="395" t="s">
        <v>15134</v>
      </c>
      <c r="AT1076" s="395" t="s">
        <v>14964</v>
      </c>
      <c r="AU1076" s="395" t="s">
        <v>15074</v>
      </c>
      <c r="AV1076" s="395" t="s">
        <v>15232</v>
      </c>
      <c r="AW1076" s="395" t="s">
        <v>15670</v>
      </c>
      <c r="AX1076" s="395" t="s">
        <v>16358</v>
      </c>
      <c r="AY1076" s="395" t="s">
        <v>15820</v>
      </c>
      <c r="AZ1076" s="395"/>
      <c r="BA1076" s="395"/>
      <c r="BB1076" s="395"/>
      <c r="BC1076" s="395"/>
      <c r="BD1076" s="395"/>
      <c r="BE1076" s="395"/>
      <c r="BF1076" s="395"/>
      <c r="BG1076" s="395"/>
      <c r="BH1076" s="395"/>
      <c r="BI1076" s="395"/>
      <c r="BJ1076" s="395"/>
      <c r="BK1076" s="395"/>
      <c r="BL1076" s="395"/>
      <c r="BM1076" s="395"/>
      <c r="BN1076" s="395"/>
      <c r="BO1076" s="395"/>
      <c r="BP1076" s="395"/>
      <c r="BQ1076" s="396"/>
      <c r="BR1076" s="396"/>
      <c r="BS1076" s="396"/>
      <c r="BT1076" s="396"/>
      <c r="BU1076" s="396"/>
      <c r="BV1076" s="396"/>
      <c r="BW1076" s="396"/>
      <c r="BX1076" s="396"/>
      <c r="BY1076" s="396"/>
      <c r="BZ1076" s="396"/>
      <c r="CA1076" s="396"/>
      <c r="CB1076" s="396"/>
      <c r="CC1076" s="396"/>
      <c r="CD1076" s="396"/>
      <c r="CE1076" s="396"/>
      <c r="CF1076" s="396"/>
      <c r="CG1076" s="396"/>
      <c r="CH1076" s="396"/>
      <c r="CI1076" s="396"/>
      <c r="CJ1076" s="396"/>
      <c r="CK1076" s="396"/>
      <c r="CL1076" s="396"/>
      <c r="CM1076" s="396"/>
      <c r="CN1076" s="396"/>
      <c r="CO1076" s="396"/>
      <c r="CP1076" s="396"/>
      <c r="CQ1076" s="396"/>
      <c r="CR1076" s="396"/>
      <c r="CS1076" s="396"/>
      <c r="CT1076" s="396"/>
      <c r="CU1076" s="396"/>
      <c r="CV1076" s="396"/>
      <c r="CW1076" s="396"/>
      <c r="CX1076" s="396"/>
      <c r="CY1076" s="396"/>
      <c r="CZ1076" s="396"/>
      <c r="DA1076" s="396"/>
      <c r="DB1076" s="396"/>
      <c r="DC1076" s="396"/>
      <c r="DD1076" s="396"/>
      <c r="DE1076" s="396"/>
      <c r="DF1076" s="396"/>
      <c r="DG1076" s="396"/>
      <c r="DH1076" s="396"/>
      <c r="DI1076" s="396"/>
      <c r="DJ1076" s="396"/>
      <c r="DK1076" s="396"/>
      <c r="DL1076" s="396"/>
      <c r="DM1076" s="396"/>
      <c r="DN1076" s="396"/>
      <c r="DO1076" s="396"/>
      <c r="DP1076" s="396"/>
      <c r="DQ1076" s="396"/>
      <c r="DR1076" s="396"/>
      <c r="DS1076" s="396"/>
      <c r="DT1076" s="396"/>
      <c r="DU1076" s="396"/>
      <c r="DV1076" s="396"/>
      <c r="DW1076" s="396"/>
      <c r="DX1076" s="396"/>
      <c r="DY1076" s="396"/>
    </row>
    <row r="1077" spans="1:129" ht="27" customHeight="1" x14ac:dyDescent="0.15">
      <c r="A1077" s="432">
        <v>1020001224</v>
      </c>
      <c r="B1077" s="386" t="s">
        <v>18815</v>
      </c>
      <c r="C1077" s="387" t="s">
        <v>18816</v>
      </c>
      <c r="D1077" s="149" t="s">
        <v>18817</v>
      </c>
      <c r="E1077" s="149" t="s">
        <v>18818</v>
      </c>
      <c r="F1077" s="149" t="s">
        <v>12989</v>
      </c>
      <c r="G1077" s="388">
        <f>COUNTIF(H1077:AL1077,"*")</f>
        <v>5</v>
      </c>
      <c r="H1077" s="397" t="s">
        <v>18819</v>
      </c>
      <c r="I1077" s="397" t="s">
        <v>18820</v>
      </c>
      <c r="J1077" s="397" t="s">
        <v>18821</v>
      </c>
      <c r="K1077" s="397" t="s">
        <v>18822</v>
      </c>
      <c r="L1077" s="400"/>
      <c r="M1077" s="400"/>
      <c r="N1077" s="400"/>
      <c r="O1077" s="400"/>
      <c r="P1077" s="400"/>
      <c r="Q1077" s="400"/>
      <c r="R1077" s="400"/>
      <c r="S1077" s="400"/>
      <c r="T1077" s="400"/>
      <c r="U1077" s="400"/>
      <c r="V1077" s="400"/>
      <c r="W1077" s="400"/>
      <c r="X1077" s="400"/>
      <c r="Y1077" s="398"/>
      <c r="Z1077" s="399" t="s">
        <v>18823</v>
      </c>
      <c r="AA1077" s="400"/>
      <c r="AB1077" s="400"/>
      <c r="AC1077" s="400"/>
      <c r="AD1077" s="436"/>
      <c r="AE1077" s="436"/>
      <c r="AF1077" s="436"/>
      <c r="AG1077" s="436"/>
      <c r="AH1077" s="436"/>
      <c r="AI1077" s="436"/>
      <c r="AJ1077" s="436"/>
      <c r="AK1077" s="436"/>
      <c r="AL1077" s="401"/>
      <c r="AM1077" s="481">
        <f>COUNTIF(AN1077:DY1077,"*")-2</f>
        <v>11</v>
      </c>
      <c r="AN1077" s="394" t="s">
        <v>18824</v>
      </c>
      <c r="AO1077" s="395" t="s">
        <v>18825</v>
      </c>
      <c r="AP1077" s="395" t="s">
        <v>18826</v>
      </c>
      <c r="AQ1077" s="395" t="s">
        <v>18827</v>
      </c>
      <c r="AR1077" s="395" t="s">
        <v>18828</v>
      </c>
      <c r="AS1077" s="395" t="s">
        <v>18829</v>
      </c>
      <c r="AT1077" s="395" t="s">
        <v>18830</v>
      </c>
      <c r="AU1077" s="395" t="s">
        <v>18831</v>
      </c>
      <c r="AV1077" s="395" t="s">
        <v>18832</v>
      </c>
      <c r="AW1077" s="395" t="s">
        <v>18833</v>
      </c>
      <c r="AX1077" s="395" t="s">
        <v>18834</v>
      </c>
      <c r="AY1077" s="395" t="s">
        <v>18835</v>
      </c>
      <c r="AZ1077" s="395" t="s">
        <v>18836</v>
      </c>
      <c r="BA1077" s="395"/>
      <c r="BB1077" s="395"/>
      <c r="BC1077" s="395"/>
      <c r="BD1077" s="395"/>
      <c r="BE1077" s="395"/>
      <c r="BF1077" s="395"/>
      <c r="BG1077" s="395"/>
      <c r="BH1077" s="395"/>
      <c r="BI1077" s="395"/>
      <c r="BJ1077" s="395"/>
      <c r="BK1077" s="395"/>
      <c r="BL1077" s="395"/>
      <c r="BM1077" s="395"/>
      <c r="BN1077" s="395"/>
      <c r="BO1077" s="395"/>
      <c r="BP1077" s="395"/>
      <c r="BQ1077" s="396"/>
      <c r="BR1077" s="396"/>
      <c r="BS1077" s="396"/>
      <c r="BT1077" s="396"/>
      <c r="BU1077" s="396"/>
      <c r="BV1077" s="396"/>
      <c r="BW1077" s="396"/>
      <c r="BX1077" s="396"/>
      <c r="BY1077" s="396"/>
      <c r="BZ1077" s="396"/>
      <c r="CA1077" s="396"/>
      <c r="CB1077" s="396"/>
      <c r="CC1077" s="396"/>
      <c r="CD1077" s="396"/>
      <c r="CE1077" s="396"/>
      <c r="CF1077" s="396"/>
      <c r="CG1077" s="396"/>
      <c r="CH1077" s="396"/>
      <c r="CI1077" s="396"/>
      <c r="CJ1077" s="396"/>
      <c r="CK1077" s="396"/>
      <c r="CL1077" s="396"/>
      <c r="CM1077" s="396"/>
      <c r="CN1077" s="396"/>
      <c r="CO1077" s="396"/>
      <c r="CP1077" s="396"/>
      <c r="CQ1077" s="396"/>
      <c r="CR1077" s="396"/>
      <c r="CS1077" s="396"/>
      <c r="CT1077" s="396"/>
      <c r="CU1077" s="396"/>
      <c r="CV1077" s="396"/>
      <c r="CW1077" s="396"/>
      <c r="CX1077" s="396"/>
      <c r="CY1077" s="396"/>
      <c r="CZ1077" s="396"/>
      <c r="DA1077" s="396"/>
      <c r="DB1077" s="396"/>
      <c r="DC1077" s="396"/>
      <c r="DD1077" s="396"/>
      <c r="DE1077" s="396"/>
      <c r="DF1077" s="396"/>
      <c r="DG1077" s="396"/>
      <c r="DH1077" s="396"/>
      <c r="DI1077" s="396"/>
      <c r="DJ1077" s="396"/>
      <c r="DK1077" s="396"/>
      <c r="DL1077" s="396"/>
      <c r="DM1077" s="396"/>
      <c r="DN1077" s="396"/>
      <c r="DO1077" s="396"/>
      <c r="DP1077" s="396"/>
      <c r="DQ1077" s="396"/>
      <c r="DR1077" s="396"/>
      <c r="DS1077" s="396"/>
      <c r="DT1077" s="396"/>
      <c r="DU1077" s="396"/>
      <c r="DV1077" s="396"/>
      <c r="DW1077" s="396"/>
      <c r="DX1077" s="396"/>
      <c r="DY1077" s="396"/>
    </row>
    <row r="1078" spans="1:129" ht="27" customHeight="1" x14ac:dyDescent="0.15">
      <c r="A1078" s="432">
        <v>1020001336</v>
      </c>
      <c r="B1078" s="386" t="s">
        <v>14765</v>
      </c>
      <c r="C1078" s="387" t="s">
        <v>17234</v>
      </c>
      <c r="D1078" s="149" t="s">
        <v>14017</v>
      </c>
      <c r="E1078" s="149"/>
      <c r="F1078" s="149"/>
      <c r="G1078" s="388">
        <f>COUNTIF(H1078:AL1078,"*")</f>
        <v>3</v>
      </c>
      <c r="H1078" s="397" t="s">
        <v>13126</v>
      </c>
      <c r="I1078" s="397" t="s">
        <v>13109</v>
      </c>
      <c r="J1078" s="397"/>
      <c r="K1078" s="397"/>
      <c r="L1078" s="400"/>
      <c r="M1078" s="400"/>
      <c r="N1078" s="400"/>
      <c r="O1078" s="400"/>
      <c r="P1078" s="400"/>
      <c r="Q1078" s="400"/>
      <c r="R1078" s="400"/>
      <c r="S1078" s="400"/>
      <c r="T1078" s="400"/>
      <c r="U1078" s="400"/>
      <c r="V1078" s="400"/>
      <c r="W1078" s="400"/>
      <c r="X1078" s="400"/>
      <c r="Y1078" s="398"/>
      <c r="Z1078" s="399" t="s">
        <v>13110</v>
      </c>
      <c r="AA1078" s="400"/>
      <c r="AB1078" s="400"/>
      <c r="AC1078" s="400"/>
      <c r="AD1078" s="436"/>
      <c r="AE1078" s="436"/>
      <c r="AF1078" s="436"/>
      <c r="AG1078" s="436"/>
      <c r="AH1078" s="436"/>
      <c r="AI1078" s="436"/>
      <c r="AJ1078" s="436"/>
      <c r="AK1078" s="436"/>
      <c r="AL1078" s="401"/>
      <c r="AM1078" s="481">
        <f>COUNTIF(AN1078:DY1078,"*")-2</f>
        <v>4</v>
      </c>
      <c r="AN1078" s="394" t="s">
        <v>14871</v>
      </c>
      <c r="AO1078" s="395" t="s">
        <v>13350</v>
      </c>
      <c r="AP1078" s="395" t="s">
        <v>13337</v>
      </c>
      <c r="AQ1078" s="395" t="s">
        <v>14872</v>
      </c>
      <c r="AR1078" s="395" t="s">
        <v>13303</v>
      </c>
      <c r="AS1078" s="395" t="s">
        <v>14873</v>
      </c>
      <c r="AT1078" s="395"/>
      <c r="AU1078" s="395"/>
      <c r="AV1078" s="395"/>
      <c r="AW1078" s="395"/>
      <c r="AX1078" s="395"/>
      <c r="AY1078" s="395"/>
      <c r="AZ1078" s="395"/>
      <c r="BA1078" s="395"/>
      <c r="BB1078" s="395"/>
      <c r="BC1078" s="395"/>
      <c r="BD1078" s="395"/>
      <c r="BE1078" s="395"/>
      <c r="BF1078" s="395"/>
      <c r="BG1078" s="395"/>
      <c r="BH1078" s="395"/>
      <c r="BI1078" s="395"/>
      <c r="BJ1078" s="395"/>
      <c r="BK1078" s="395"/>
      <c r="BL1078" s="395"/>
      <c r="BM1078" s="395"/>
      <c r="BN1078" s="395"/>
      <c r="BO1078" s="395"/>
      <c r="BP1078" s="395"/>
      <c r="BQ1078" s="396"/>
      <c r="BR1078" s="396"/>
      <c r="BS1078" s="396"/>
      <c r="BT1078" s="396"/>
      <c r="BU1078" s="396"/>
      <c r="BV1078" s="396"/>
      <c r="BW1078" s="396"/>
      <c r="BX1078" s="396"/>
      <c r="BY1078" s="396"/>
      <c r="BZ1078" s="396"/>
      <c r="CA1078" s="396"/>
      <c r="CB1078" s="396"/>
      <c r="CC1078" s="396"/>
      <c r="CD1078" s="396"/>
      <c r="CE1078" s="396"/>
      <c r="CF1078" s="396"/>
      <c r="CG1078" s="396"/>
      <c r="CH1078" s="396"/>
      <c r="CI1078" s="396"/>
      <c r="CJ1078" s="396"/>
      <c r="CK1078" s="396"/>
      <c r="CL1078" s="396"/>
      <c r="CM1078" s="396"/>
      <c r="CN1078" s="396"/>
      <c r="CO1078" s="396"/>
      <c r="CP1078" s="396"/>
      <c r="CQ1078" s="396"/>
      <c r="CR1078" s="396"/>
      <c r="CS1078" s="396"/>
      <c r="CT1078" s="396"/>
      <c r="CU1078" s="396"/>
      <c r="CV1078" s="396"/>
      <c r="CW1078" s="396"/>
      <c r="CX1078" s="396"/>
      <c r="CY1078" s="396"/>
      <c r="CZ1078" s="396"/>
      <c r="DA1078" s="396"/>
      <c r="DB1078" s="396"/>
      <c r="DC1078" s="396"/>
      <c r="DD1078" s="396"/>
      <c r="DE1078" s="396"/>
      <c r="DF1078" s="396"/>
      <c r="DG1078" s="396"/>
      <c r="DH1078" s="396"/>
      <c r="DI1078" s="396"/>
      <c r="DJ1078" s="396"/>
      <c r="DK1078" s="396"/>
      <c r="DL1078" s="396"/>
      <c r="DM1078" s="396"/>
      <c r="DN1078" s="396"/>
      <c r="DO1078" s="396"/>
      <c r="DP1078" s="396"/>
      <c r="DQ1078" s="396"/>
      <c r="DR1078" s="396"/>
      <c r="DS1078" s="396"/>
      <c r="DT1078" s="396"/>
      <c r="DU1078" s="396"/>
      <c r="DV1078" s="396"/>
      <c r="DW1078" s="396"/>
      <c r="DX1078" s="396"/>
      <c r="DY1078" s="396"/>
    </row>
    <row r="1079" spans="1:129" ht="27" customHeight="1" x14ac:dyDescent="0.15">
      <c r="A1079" s="432">
        <v>1020000128</v>
      </c>
      <c r="B1079" s="386" t="s">
        <v>11968</v>
      </c>
      <c r="C1079" s="387" t="s">
        <v>17526</v>
      </c>
      <c r="D1079" s="149" t="s">
        <v>14488</v>
      </c>
      <c r="E1079" s="153"/>
      <c r="F1079" s="153"/>
      <c r="G1079" s="388">
        <f>COUNTIF(H1079:AL1079,"*")</f>
        <v>5</v>
      </c>
      <c r="H1079" s="397" t="s">
        <v>13123</v>
      </c>
      <c r="I1079" s="397" t="s">
        <v>13124</v>
      </c>
      <c r="J1079" s="397" t="s">
        <v>13533</v>
      </c>
      <c r="K1079" s="397"/>
      <c r="L1079" s="400"/>
      <c r="M1079" s="400"/>
      <c r="N1079" s="400"/>
      <c r="O1079" s="400"/>
      <c r="P1079" s="400"/>
      <c r="Q1079" s="400"/>
      <c r="R1079" s="400"/>
      <c r="S1079" s="400"/>
      <c r="T1079" s="400"/>
      <c r="U1079" s="400"/>
      <c r="V1079" s="400"/>
      <c r="W1079" s="400"/>
      <c r="X1079" s="400"/>
      <c r="Y1079" s="398"/>
      <c r="Z1079" s="399" t="s">
        <v>11795</v>
      </c>
      <c r="AA1079" s="400" t="s">
        <v>13126</v>
      </c>
      <c r="AB1079" s="400"/>
      <c r="AC1079" s="400"/>
      <c r="AD1079" s="436"/>
      <c r="AE1079" s="436"/>
      <c r="AF1079" s="436"/>
      <c r="AG1079" s="436"/>
      <c r="AH1079" s="436"/>
      <c r="AI1079" s="436"/>
      <c r="AJ1079" s="436"/>
      <c r="AK1079" s="436"/>
      <c r="AL1079" s="401"/>
      <c r="AM1079" s="481">
        <f>COUNTIF(AN1079:DY1079,"*")</f>
        <v>7</v>
      </c>
      <c r="AN1079" s="394" t="s">
        <v>13022</v>
      </c>
      <c r="AO1079" s="395" t="s">
        <v>13129</v>
      </c>
      <c r="AP1079" s="395" t="s">
        <v>15453</v>
      </c>
      <c r="AQ1079" s="395" t="s">
        <v>13434</v>
      </c>
      <c r="AR1079" s="395" t="s">
        <v>13463</v>
      </c>
      <c r="AS1079" s="395" t="s">
        <v>13441</v>
      </c>
      <c r="AT1079" s="395" t="s">
        <v>13134</v>
      </c>
      <c r="AU1079" s="395"/>
      <c r="AV1079" s="395"/>
      <c r="AW1079" s="395"/>
      <c r="AX1079" s="395"/>
      <c r="AY1079" s="395"/>
      <c r="AZ1079" s="395"/>
      <c r="BA1079" s="395"/>
      <c r="BB1079" s="395"/>
      <c r="BC1079" s="395"/>
      <c r="BD1079" s="395"/>
      <c r="BE1079" s="395"/>
      <c r="BF1079" s="395"/>
      <c r="BG1079" s="395"/>
      <c r="BH1079" s="395"/>
      <c r="BI1079" s="395"/>
      <c r="BJ1079" s="395"/>
      <c r="BK1079" s="395"/>
      <c r="BL1079" s="395"/>
      <c r="BM1079" s="395"/>
      <c r="BN1079" s="395"/>
      <c r="BO1079" s="395"/>
      <c r="BP1079" s="395"/>
      <c r="BQ1079" s="396"/>
      <c r="BR1079" s="396"/>
      <c r="BS1079" s="396"/>
      <c r="BT1079" s="396"/>
      <c r="BU1079" s="396"/>
      <c r="BV1079" s="396"/>
      <c r="BW1079" s="396"/>
      <c r="BX1079" s="396"/>
      <c r="BY1079" s="396"/>
      <c r="BZ1079" s="396"/>
      <c r="CA1079" s="396"/>
      <c r="CB1079" s="396"/>
      <c r="CC1079" s="396"/>
      <c r="CD1079" s="396"/>
      <c r="CE1079" s="396"/>
      <c r="CF1079" s="396"/>
      <c r="CG1079" s="396"/>
      <c r="CH1079" s="396"/>
      <c r="CI1079" s="396"/>
      <c r="CJ1079" s="396"/>
      <c r="CK1079" s="396"/>
      <c r="CL1079" s="396"/>
      <c r="CM1079" s="396"/>
      <c r="CN1079" s="396"/>
      <c r="CO1079" s="396"/>
      <c r="CP1079" s="396"/>
      <c r="CQ1079" s="396"/>
      <c r="CR1079" s="396"/>
      <c r="CS1079" s="396"/>
      <c r="CT1079" s="396"/>
      <c r="CU1079" s="396"/>
      <c r="CV1079" s="396"/>
      <c r="CW1079" s="396"/>
      <c r="CX1079" s="396"/>
      <c r="CY1079" s="396"/>
      <c r="CZ1079" s="396"/>
      <c r="DA1079" s="396"/>
      <c r="DB1079" s="396"/>
      <c r="DC1079" s="396"/>
      <c r="DD1079" s="396"/>
      <c r="DE1079" s="396"/>
      <c r="DF1079" s="396"/>
      <c r="DG1079" s="396"/>
      <c r="DH1079" s="396"/>
      <c r="DI1079" s="396"/>
      <c r="DJ1079" s="396"/>
      <c r="DK1079" s="396"/>
      <c r="DL1079" s="396"/>
      <c r="DM1079" s="396"/>
      <c r="DN1079" s="396"/>
      <c r="DO1079" s="396"/>
      <c r="DP1079" s="396"/>
      <c r="DQ1079" s="396"/>
      <c r="DR1079" s="396"/>
      <c r="DS1079" s="396"/>
      <c r="DT1079" s="396"/>
      <c r="DU1079" s="396"/>
      <c r="DV1079" s="396"/>
      <c r="DW1079" s="396"/>
      <c r="DX1079" s="396"/>
      <c r="DY1079" s="396"/>
    </row>
    <row r="1080" spans="1:129" ht="27" customHeight="1" x14ac:dyDescent="0.15">
      <c r="A1080" s="432">
        <v>1030002231</v>
      </c>
      <c r="B1080" s="386" t="s">
        <v>12553</v>
      </c>
      <c r="C1080" s="387" t="s">
        <v>16953</v>
      </c>
      <c r="D1080" s="149" t="s">
        <v>13370</v>
      </c>
      <c r="E1080" s="149"/>
      <c r="F1080" s="149"/>
      <c r="G1080" s="388">
        <f>COUNTIF(H1080:AL1080,"*")</f>
        <v>1</v>
      </c>
      <c r="H1080" s="397"/>
      <c r="I1080" s="397"/>
      <c r="J1080" s="397"/>
      <c r="K1080" s="397"/>
      <c r="L1080" s="400"/>
      <c r="M1080" s="400"/>
      <c r="N1080" s="400"/>
      <c r="O1080" s="400"/>
      <c r="P1080" s="400"/>
      <c r="Q1080" s="400"/>
      <c r="R1080" s="400"/>
      <c r="S1080" s="400"/>
      <c r="T1080" s="400"/>
      <c r="U1080" s="400"/>
      <c r="V1080" s="400"/>
      <c r="W1080" s="400"/>
      <c r="X1080" s="400"/>
      <c r="Y1080" s="398"/>
      <c r="Z1080" s="399" t="s">
        <v>13025</v>
      </c>
      <c r="AA1080" s="400"/>
      <c r="AB1080" s="400"/>
      <c r="AC1080" s="400"/>
      <c r="AD1080" s="436"/>
      <c r="AE1080" s="436"/>
      <c r="AF1080" s="436"/>
      <c r="AG1080" s="436"/>
      <c r="AH1080" s="436"/>
      <c r="AI1080" s="436"/>
      <c r="AJ1080" s="436"/>
      <c r="AK1080" s="436"/>
      <c r="AL1080" s="401"/>
      <c r="AM1080" s="481">
        <f>COUNTIF(AN1080:DY1080,"*")-1</f>
        <v>1</v>
      </c>
      <c r="AN1080" s="394" t="s">
        <v>13512</v>
      </c>
      <c r="AO1080" s="395" t="s">
        <v>15429</v>
      </c>
      <c r="AP1080" s="395"/>
      <c r="AQ1080" s="395"/>
      <c r="AR1080" s="395"/>
      <c r="AS1080" s="395"/>
      <c r="AT1080" s="395"/>
      <c r="AU1080" s="395"/>
      <c r="AV1080" s="395"/>
      <c r="AW1080" s="395"/>
      <c r="AX1080" s="395"/>
      <c r="AY1080" s="395"/>
      <c r="AZ1080" s="395"/>
      <c r="BA1080" s="395"/>
      <c r="BB1080" s="395"/>
      <c r="BC1080" s="395"/>
      <c r="BD1080" s="395"/>
      <c r="BE1080" s="395"/>
      <c r="BF1080" s="395"/>
      <c r="BG1080" s="395"/>
      <c r="BH1080" s="395"/>
      <c r="BI1080" s="395"/>
      <c r="BJ1080" s="395"/>
      <c r="BK1080" s="395"/>
      <c r="BL1080" s="395"/>
      <c r="BM1080" s="395"/>
      <c r="BN1080" s="395"/>
      <c r="BO1080" s="395"/>
      <c r="BP1080" s="395"/>
      <c r="BQ1080" s="396"/>
      <c r="BR1080" s="396"/>
      <c r="BS1080" s="396"/>
      <c r="BT1080" s="396"/>
      <c r="BU1080" s="396"/>
      <c r="BV1080" s="396"/>
      <c r="BW1080" s="396"/>
      <c r="BX1080" s="396"/>
      <c r="BY1080" s="396"/>
      <c r="BZ1080" s="396"/>
      <c r="CA1080" s="396"/>
      <c r="CB1080" s="396"/>
      <c r="CC1080" s="396"/>
      <c r="CD1080" s="396"/>
      <c r="CE1080" s="396"/>
      <c r="CF1080" s="396"/>
      <c r="CG1080" s="396"/>
      <c r="CH1080" s="396"/>
      <c r="CI1080" s="396"/>
      <c r="CJ1080" s="396"/>
      <c r="CK1080" s="396"/>
      <c r="CL1080" s="396"/>
      <c r="CM1080" s="396"/>
      <c r="CN1080" s="396"/>
      <c r="CO1080" s="396"/>
      <c r="CP1080" s="396"/>
      <c r="CQ1080" s="396"/>
      <c r="CR1080" s="396"/>
      <c r="CS1080" s="396"/>
      <c r="CT1080" s="396"/>
      <c r="CU1080" s="396"/>
      <c r="CV1080" s="396"/>
      <c r="CW1080" s="396"/>
      <c r="CX1080" s="396"/>
      <c r="CY1080" s="396"/>
      <c r="CZ1080" s="396"/>
      <c r="DA1080" s="396"/>
      <c r="DB1080" s="396"/>
      <c r="DC1080" s="396"/>
      <c r="DD1080" s="396"/>
      <c r="DE1080" s="396"/>
      <c r="DF1080" s="396"/>
      <c r="DG1080" s="396"/>
      <c r="DH1080" s="396"/>
      <c r="DI1080" s="396"/>
      <c r="DJ1080" s="396"/>
      <c r="DK1080" s="396"/>
      <c r="DL1080" s="396"/>
      <c r="DM1080" s="396"/>
      <c r="DN1080" s="396"/>
      <c r="DO1080" s="396"/>
      <c r="DP1080" s="396"/>
      <c r="DQ1080" s="396"/>
      <c r="DR1080" s="396"/>
      <c r="DS1080" s="396"/>
      <c r="DT1080" s="396"/>
      <c r="DU1080" s="396"/>
      <c r="DV1080" s="396"/>
      <c r="DW1080" s="396"/>
      <c r="DX1080" s="396"/>
      <c r="DY1080" s="396"/>
    </row>
    <row r="1081" spans="1:129" ht="27" customHeight="1" x14ac:dyDescent="0.15">
      <c r="A1081" s="432">
        <v>1030002207</v>
      </c>
      <c r="B1081" s="386" t="s">
        <v>12549</v>
      </c>
      <c r="C1081" s="387" t="s">
        <v>17018</v>
      </c>
      <c r="D1081" s="149" t="s">
        <v>13675</v>
      </c>
      <c r="E1081" s="149" t="s">
        <v>13731</v>
      </c>
      <c r="F1081" s="149" t="s">
        <v>13749</v>
      </c>
      <c r="G1081" s="388">
        <f>COUNTIF(H1081:AL1081,"*")</f>
        <v>5</v>
      </c>
      <c r="H1081" s="397" t="s">
        <v>13109</v>
      </c>
      <c r="I1081" s="397" t="s">
        <v>13224</v>
      </c>
      <c r="J1081" s="397" t="s">
        <v>13145</v>
      </c>
      <c r="K1081" s="397"/>
      <c r="L1081" s="400"/>
      <c r="M1081" s="400"/>
      <c r="N1081" s="400"/>
      <c r="O1081" s="400"/>
      <c r="P1081" s="400"/>
      <c r="Q1081" s="400"/>
      <c r="R1081" s="400"/>
      <c r="S1081" s="400"/>
      <c r="T1081" s="400"/>
      <c r="U1081" s="400"/>
      <c r="V1081" s="400"/>
      <c r="W1081" s="400"/>
      <c r="X1081" s="400"/>
      <c r="Y1081" s="398"/>
      <c r="Z1081" s="399" t="s">
        <v>13024</v>
      </c>
      <c r="AA1081" s="400" t="s">
        <v>13110</v>
      </c>
      <c r="AB1081" s="400"/>
      <c r="AC1081" s="400"/>
      <c r="AD1081" s="436"/>
      <c r="AE1081" s="436"/>
      <c r="AF1081" s="436"/>
      <c r="AG1081" s="436"/>
      <c r="AH1081" s="436"/>
      <c r="AI1081" s="436"/>
      <c r="AJ1081" s="436"/>
      <c r="AK1081" s="436"/>
      <c r="AL1081" s="401"/>
      <c r="AM1081" s="481">
        <f>COUNTIF(AN1081:DY1081,"*")-2</f>
        <v>7</v>
      </c>
      <c r="AN1081" s="394" t="s">
        <v>13337</v>
      </c>
      <c r="AO1081" s="395" t="s">
        <v>15601</v>
      </c>
      <c r="AP1081" s="395" t="s">
        <v>13418</v>
      </c>
      <c r="AQ1081" s="395" t="s">
        <v>15379</v>
      </c>
      <c r="AR1081" s="395" t="s">
        <v>15602</v>
      </c>
      <c r="AS1081" s="395" t="s">
        <v>13347</v>
      </c>
      <c r="AT1081" s="395" t="s">
        <v>13301</v>
      </c>
      <c r="AU1081" s="395" t="s">
        <v>14844</v>
      </c>
      <c r="AV1081" s="395" t="s">
        <v>13302</v>
      </c>
      <c r="AW1081" s="395"/>
      <c r="AX1081" s="395"/>
      <c r="AY1081" s="395"/>
      <c r="AZ1081" s="395"/>
      <c r="BA1081" s="395"/>
      <c r="BB1081" s="395"/>
      <c r="BC1081" s="395"/>
      <c r="BD1081" s="395"/>
      <c r="BE1081" s="395"/>
      <c r="BF1081" s="395"/>
      <c r="BG1081" s="395"/>
      <c r="BH1081" s="395"/>
      <c r="BI1081" s="395"/>
      <c r="BJ1081" s="395"/>
      <c r="BK1081" s="395"/>
      <c r="BL1081" s="395"/>
      <c r="BM1081" s="395"/>
      <c r="BN1081" s="395"/>
      <c r="BO1081" s="395"/>
      <c r="BP1081" s="395"/>
      <c r="BQ1081" s="396"/>
      <c r="BR1081" s="396"/>
      <c r="BS1081" s="396"/>
      <c r="BT1081" s="396"/>
      <c r="BU1081" s="396"/>
      <c r="BV1081" s="396"/>
      <c r="BW1081" s="396"/>
      <c r="BX1081" s="396"/>
      <c r="BY1081" s="396"/>
      <c r="BZ1081" s="396"/>
      <c r="CA1081" s="396"/>
      <c r="CB1081" s="396"/>
      <c r="CC1081" s="396"/>
      <c r="CD1081" s="396"/>
      <c r="CE1081" s="396"/>
      <c r="CF1081" s="396"/>
      <c r="CG1081" s="396"/>
      <c r="CH1081" s="396"/>
      <c r="CI1081" s="396"/>
      <c r="CJ1081" s="396"/>
      <c r="CK1081" s="396"/>
      <c r="CL1081" s="396"/>
      <c r="CM1081" s="396"/>
      <c r="CN1081" s="396"/>
      <c r="CO1081" s="396"/>
      <c r="CP1081" s="396"/>
      <c r="CQ1081" s="396"/>
      <c r="CR1081" s="396"/>
      <c r="CS1081" s="396"/>
      <c r="CT1081" s="396"/>
      <c r="CU1081" s="396"/>
      <c r="CV1081" s="396"/>
      <c r="CW1081" s="396"/>
      <c r="CX1081" s="396"/>
      <c r="CY1081" s="396"/>
      <c r="CZ1081" s="396"/>
      <c r="DA1081" s="396"/>
      <c r="DB1081" s="396"/>
      <c r="DC1081" s="396"/>
      <c r="DD1081" s="396"/>
      <c r="DE1081" s="396"/>
      <c r="DF1081" s="396"/>
      <c r="DG1081" s="396"/>
      <c r="DH1081" s="396"/>
      <c r="DI1081" s="396"/>
      <c r="DJ1081" s="396"/>
      <c r="DK1081" s="396"/>
      <c r="DL1081" s="396"/>
      <c r="DM1081" s="396"/>
      <c r="DN1081" s="396"/>
      <c r="DO1081" s="396"/>
      <c r="DP1081" s="396"/>
      <c r="DQ1081" s="396"/>
      <c r="DR1081" s="396"/>
      <c r="DS1081" s="396"/>
      <c r="DT1081" s="396"/>
      <c r="DU1081" s="396"/>
      <c r="DV1081" s="396"/>
      <c r="DW1081" s="396"/>
      <c r="DX1081" s="396"/>
      <c r="DY1081" s="396"/>
    </row>
    <row r="1082" spans="1:129" ht="27" customHeight="1" x14ac:dyDescent="0.15">
      <c r="A1082" s="432">
        <v>1020001387</v>
      </c>
      <c r="B1082" s="386" t="s">
        <v>12301</v>
      </c>
      <c r="C1082" s="387" t="s">
        <v>17484</v>
      </c>
      <c r="D1082" s="149" t="s">
        <v>14371</v>
      </c>
      <c r="E1082" s="149" t="s">
        <v>14371</v>
      </c>
      <c r="F1082" s="153" t="s">
        <v>12999</v>
      </c>
      <c r="G1082" s="388">
        <f>COUNTIF(H1082:AL1082,"*")</f>
        <v>5</v>
      </c>
      <c r="H1082" s="397" t="s">
        <v>14851</v>
      </c>
      <c r="I1082" s="397" t="s">
        <v>14865</v>
      </c>
      <c r="J1082" s="397" t="s">
        <v>15022</v>
      </c>
      <c r="K1082" s="397" t="s">
        <v>14869</v>
      </c>
      <c r="L1082" s="400" t="s">
        <v>14955</v>
      </c>
      <c r="M1082" s="400"/>
      <c r="N1082" s="400"/>
      <c r="O1082" s="400"/>
      <c r="P1082" s="400"/>
      <c r="Q1082" s="400"/>
      <c r="R1082" s="400"/>
      <c r="S1082" s="400"/>
      <c r="T1082" s="400"/>
      <c r="U1082" s="400"/>
      <c r="V1082" s="400"/>
      <c r="W1082" s="400"/>
      <c r="X1082" s="400"/>
      <c r="Y1082" s="398"/>
      <c r="Z1082" s="399"/>
      <c r="AA1082" s="400"/>
      <c r="AB1082" s="400"/>
      <c r="AC1082" s="400"/>
      <c r="AD1082" s="436"/>
      <c r="AE1082" s="436"/>
      <c r="AF1082" s="436"/>
      <c r="AG1082" s="436"/>
      <c r="AH1082" s="436"/>
      <c r="AI1082" s="436"/>
      <c r="AJ1082" s="436"/>
      <c r="AK1082" s="436"/>
      <c r="AL1082" s="401"/>
      <c r="AM1082" s="481">
        <f>COUNTIF(AN1082:DY1082,"*")</f>
        <v>7</v>
      </c>
      <c r="AN1082" s="394" t="s">
        <v>15186</v>
      </c>
      <c r="AO1082" s="395" t="s">
        <v>14911</v>
      </c>
      <c r="AP1082" s="395" t="s">
        <v>15027</v>
      </c>
      <c r="AQ1082" s="395" t="s">
        <v>14956</v>
      </c>
      <c r="AR1082" s="395" t="s">
        <v>14957</v>
      </c>
      <c r="AS1082" s="395" t="s">
        <v>14961</v>
      </c>
      <c r="AT1082" s="395" t="s">
        <v>15073</v>
      </c>
      <c r="AU1082" s="395"/>
      <c r="AV1082" s="395"/>
      <c r="AW1082" s="395"/>
      <c r="AX1082" s="395"/>
      <c r="AY1082" s="395"/>
      <c r="AZ1082" s="395"/>
      <c r="BA1082" s="395"/>
      <c r="BB1082" s="395"/>
      <c r="BC1082" s="395"/>
      <c r="BD1082" s="395"/>
      <c r="BE1082" s="395"/>
      <c r="BF1082" s="395"/>
      <c r="BG1082" s="395"/>
      <c r="BH1082" s="395"/>
      <c r="BI1082" s="395"/>
      <c r="BJ1082" s="395"/>
      <c r="BK1082" s="395"/>
      <c r="BL1082" s="395"/>
      <c r="BM1082" s="395"/>
      <c r="BN1082" s="395"/>
      <c r="BO1082" s="395"/>
      <c r="BP1082" s="395"/>
      <c r="BQ1082" s="396"/>
      <c r="BR1082" s="396"/>
      <c r="BS1082" s="396"/>
      <c r="BT1082" s="396"/>
      <c r="BU1082" s="396"/>
      <c r="BV1082" s="396"/>
      <c r="BW1082" s="396"/>
      <c r="BX1082" s="396"/>
      <c r="BY1082" s="396"/>
      <c r="BZ1082" s="396"/>
      <c r="CA1082" s="396"/>
      <c r="CB1082" s="396"/>
      <c r="CC1082" s="396"/>
      <c r="CD1082" s="396"/>
      <c r="CE1082" s="396"/>
      <c r="CF1082" s="396"/>
      <c r="CG1082" s="396"/>
      <c r="CH1082" s="396"/>
      <c r="CI1082" s="396"/>
      <c r="CJ1082" s="396"/>
      <c r="CK1082" s="396"/>
      <c r="CL1082" s="396"/>
      <c r="CM1082" s="396"/>
      <c r="CN1082" s="396"/>
      <c r="CO1082" s="396"/>
      <c r="CP1082" s="396"/>
      <c r="CQ1082" s="396"/>
      <c r="CR1082" s="396"/>
      <c r="CS1082" s="396"/>
      <c r="CT1082" s="396"/>
      <c r="CU1082" s="396"/>
      <c r="CV1082" s="396"/>
      <c r="CW1082" s="396"/>
      <c r="CX1082" s="396"/>
      <c r="CY1082" s="396"/>
      <c r="CZ1082" s="396"/>
      <c r="DA1082" s="396"/>
      <c r="DB1082" s="396"/>
      <c r="DC1082" s="396"/>
      <c r="DD1082" s="396"/>
      <c r="DE1082" s="396"/>
      <c r="DF1082" s="396"/>
      <c r="DG1082" s="396"/>
      <c r="DH1082" s="396"/>
      <c r="DI1082" s="396"/>
      <c r="DJ1082" s="396"/>
      <c r="DK1082" s="396"/>
      <c r="DL1082" s="396"/>
      <c r="DM1082" s="396"/>
      <c r="DN1082" s="396"/>
      <c r="DO1082" s="396"/>
      <c r="DP1082" s="396"/>
      <c r="DQ1082" s="396"/>
      <c r="DR1082" s="396"/>
      <c r="DS1082" s="396"/>
      <c r="DT1082" s="396"/>
      <c r="DU1082" s="396"/>
      <c r="DV1082" s="396"/>
      <c r="DW1082" s="396"/>
      <c r="DX1082" s="396"/>
      <c r="DY1082" s="396"/>
    </row>
    <row r="1083" spans="1:129" ht="27" customHeight="1" x14ac:dyDescent="0.15">
      <c r="A1083" s="432">
        <v>1020001799</v>
      </c>
      <c r="B1083" s="386" t="s">
        <v>1978</v>
      </c>
      <c r="C1083" s="387" t="s">
        <v>17365</v>
      </c>
      <c r="D1083" s="149" t="s">
        <v>14197</v>
      </c>
      <c r="E1083" s="153"/>
      <c r="F1083" s="153"/>
      <c r="G1083" s="388">
        <f>COUNTIF(H1083:AL1083,"*")</f>
        <v>1</v>
      </c>
      <c r="H1083" s="397" t="s">
        <v>14869</v>
      </c>
      <c r="I1083" s="397"/>
      <c r="J1083" s="397"/>
      <c r="K1083" s="397"/>
      <c r="L1083" s="400"/>
      <c r="M1083" s="400"/>
      <c r="N1083" s="400"/>
      <c r="O1083" s="400"/>
      <c r="P1083" s="400"/>
      <c r="Q1083" s="400"/>
      <c r="R1083" s="400"/>
      <c r="S1083" s="400"/>
      <c r="T1083" s="400"/>
      <c r="U1083" s="400"/>
      <c r="V1083" s="400"/>
      <c r="W1083" s="400"/>
      <c r="X1083" s="400"/>
      <c r="Y1083" s="398"/>
      <c r="Z1083" s="399"/>
      <c r="AA1083" s="400"/>
      <c r="AB1083" s="400"/>
      <c r="AC1083" s="400"/>
      <c r="AD1083" s="436"/>
      <c r="AE1083" s="436"/>
      <c r="AF1083" s="436"/>
      <c r="AG1083" s="436"/>
      <c r="AH1083" s="436"/>
      <c r="AI1083" s="436"/>
      <c r="AJ1083" s="436"/>
      <c r="AK1083" s="436"/>
      <c r="AL1083" s="401"/>
      <c r="AM1083" s="481">
        <f>COUNTIF(AN1083:DY1083,"*")-1</f>
        <v>2</v>
      </c>
      <c r="AN1083" s="394" t="s">
        <v>14945</v>
      </c>
      <c r="AO1083" s="395" t="s">
        <v>14946</v>
      </c>
      <c r="AP1083" s="395" t="s">
        <v>14947</v>
      </c>
      <c r="AQ1083" s="395"/>
      <c r="AR1083" s="395"/>
      <c r="AS1083" s="395"/>
      <c r="AT1083" s="395"/>
      <c r="AU1083" s="395"/>
      <c r="AV1083" s="395"/>
      <c r="AW1083" s="395"/>
      <c r="AX1083" s="395"/>
      <c r="AY1083" s="395"/>
      <c r="AZ1083" s="395"/>
      <c r="BA1083" s="395"/>
      <c r="BB1083" s="395"/>
      <c r="BC1083" s="395"/>
      <c r="BD1083" s="395"/>
      <c r="BE1083" s="395"/>
      <c r="BF1083" s="395"/>
      <c r="BG1083" s="395"/>
      <c r="BH1083" s="395"/>
      <c r="BI1083" s="395"/>
      <c r="BJ1083" s="395"/>
      <c r="BK1083" s="395"/>
      <c r="BL1083" s="395"/>
      <c r="BM1083" s="395"/>
      <c r="BN1083" s="395"/>
      <c r="BO1083" s="395"/>
      <c r="BP1083" s="395"/>
      <c r="BQ1083" s="396"/>
      <c r="BR1083" s="396"/>
      <c r="BS1083" s="396"/>
      <c r="BT1083" s="396"/>
      <c r="BU1083" s="396"/>
      <c r="BV1083" s="396"/>
      <c r="BW1083" s="396"/>
      <c r="BX1083" s="396"/>
      <c r="BY1083" s="396"/>
      <c r="BZ1083" s="396"/>
      <c r="CA1083" s="396"/>
      <c r="CB1083" s="396"/>
      <c r="CC1083" s="396"/>
      <c r="CD1083" s="396"/>
      <c r="CE1083" s="396"/>
      <c r="CF1083" s="396"/>
      <c r="CG1083" s="396"/>
      <c r="CH1083" s="396"/>
      <c r="CI1083" s="396"/>
      <c r="CJ1083" s="396"/>
      <c r="CK1083" s="396"/>
      <c r="CL1083" s="396"/>
      <c r="CM1083" s="396"/>
      <c r="CN1083" s="396"/>
      <c r="CO1083" s="396"/>
      <c r="CP1083" s="396"/>
      <c r="CQ1083" s="396"/>
      <c r="CR1083" s="396"/>
      <c r="CS1083" s="396"/>
      <c r="CT1083" s="396"/>
      <c r="CU1083" s="396"/>
      <c r="CV1083" s="396"/>
      <c r="CW1083" s="396"/>
      <c r="CX1083" s="396"/>
      <c r="CY1083" s="396"/>
      <c r="CZ1083" s="396"/>
      <c r="DA1083" s="396"/>
      <c r="DB1083" s="396"/>
      <c r="DC1083" s="396"/>
      <c r="DD1083" s="396"/>
      <c r="DE1083" s="396"/>
      <c r="DF1083" s="396"/>
      <c r="DG1083" s="396"/>
      <c r="DH1083" s="396"/>
      <c r="DI1083" s="396"/>
      <c r="DJ1083" s="396"/>
      <c r="DK1083" s="396"/>
      <c r="DL1083" s="396"/>
      <c r="DM1083" s="396"/>
      <c r="DN1083" s="396"/>
      <c r="DO1083" s="396"/>
      <c r="DP1083" s="396"/>
      <c r="DQ1083" s="396"/>
      <c r="DR1083" s="396"/>
      <c r="DS1083" s="396"/>
      <c r="DT1083" s="396"/>
      <c r="DU1083" s="396"/>
      <c r="DV1083" s="396"/>
      <c r="DW1083" s="396"/>
      <c r="DX1083" s="396"/>
      <c r="DY1083" s="396"/>
    </row>
    <row r="1084" spans="1:129" ht="27" customHeight="1" x14ac:dyDescent="0.15">
      <c r="A1084" s="432">
        <v>1030005392</v>
      </c>
      <c r="B1084" s="386" t="s">
        <v>12692</v>
      </c>
      <c r="C1084" s="387" t="s">
        <v>17488</v>
      </c>
      <c r="D1084" s="149" t="s">
        <v>14453</v>
      </c>
      <c r="E1084" s="149"/>
      <c r="F1084" s="153"/>
      <c r="G1084" s="388">
        <f>COUNTIF(H1084:AL1084,"*")</f>
        <v>4</v>
      </c>
      <c r="H1084" s="397" t="s">
        <v>13126</v>
      </c>
      <c r="I1084" s="397" t="s">
        <v>13123</v>
      </c>
      <c r="J1084" s="397"/>
      <c r="K1084" s="397"/>
      <c r="L1084" s="400"/>
      <c r="M1084" s="400"/>
      <c r="N1084" s="400"/>
      <c r="O1084" s="400"/>
      <c r="P1084" s="400"/>
      <c r="Q1084" s="400"/>
      <c r="R1084" s="400"/>
      <c r="S1084" s="400"/>
      <c r="T1084" s="400"/>
      <c r="U1084" s="400"/>
      <c r="V1084" s="400"/>
      <c r="W1084" s="400"/>
      <c r="X1084" s="400"/>
      <c r="Y1084" s="398"/>
      <c r="Z1084" s="399" t="s">
        <v>11795</v>
      </c>
      <c r="AA1084" s="400" t="s">
        <v>13025</v>
      </c>
      <c r="AB1084" s="400"/>
      <c r="AC1084" s="400"/>
      <c r="AD1084" s="436"/>
      <c r="AE1084" s="436"/>
      <c r="AF1084" s="436"/>
      <c r="AG1084" s="436"/>
      <c r="AH1084" s="436"/>
      <c r="AI1084" s="436"/>
      <c r="AJ1084" s="436"/>
      <c r="AK1084" s="436"/>
      <c r="AL1084" s="401"/>
      <c r="AM1084" s="481">
        <f>COUNTIF(AN1084:DY1084,"*")-1</f>
        <v>5</v>
      </c>
      <c r="AN1084" s="394" t="s">
        <v>13208</v>
      </c>
      <c r="AO1084" s="395" t="s">
        <v>13022</v>
      </c>
      <c r="AP1084" s="395" t="s">
        <v>13433</v>
      </c>
      <c r="AQ1084" s="395" t="s">
        <v>13434</v>
      </c>
      <c r="AR1084" s="395" t="s">
        <v>13512</v>
      </c>
      <c r="AS1084" s="395" t="s">
        <v>16497</v>
      </c>
      <c r="AT1084" s="395"/>
      <c r="AU1084" s="395"/>
      <c r="AV1084" s="395"/>
      <c r="AW1084" s="395"/>
      <c r="AX1084" s="395"/>
      <c r="AY1084" s="395"/>
      <c r="AZ1084" s="395"/>
      <c r="BA1084" s="395"/>
      <c r="BB1084" s="395"/>
      <c r="BC1084" s="395"/>
      <c r="BD1084" s="395"/>
      <c r="BE1084" s="395"/>
      <c r="BF1084" s="395"/>
      <c r="BG1084" s="395"/>
      <c r="BH1084" s="395"/>
      <c r="BI1084" s="395"/>
      <c r="BJ1084" s="395"/>
      <c r="BK1084" s="395"/>
      <c r="BL1084" s="395"/>
      <c r="BM1084" s="395"/>
      <c r="BN1084" s="395"/>
      <c r="BO1084" s="395"/>
      <c r="BP1084" s="395"/>
      <c r="BQ1084" s="396"/>
      <c r="BR1084" s="396"/>
      <c r="BS1084" s="396"/>
      <c r="BT1084" s="396"/>
      <c r="BU1084" s="396"/>
      <c r="BV1084" s="396"/>
      <c r="BW1084" s="396"/>
      <c r="BX1084" s="396"/>
      <c r="BY1084" s="396"/>
      <c r="BZ1084" s="396"/>
      <c r="CA1084" s="396"/>
      <c r="CB1084" s="396"/>
      <c r="CC1084" s="396"/>
      <c r="CD1084" s="396"/>
      <c r="CE1084" s="396"/>
      <c r="CF1084" s="396"/>
      <c r="CG1084" s="396"/>
      <c r="CH1084" s="396"/>
      <c r="CI1084" s="396"/>
      <c r="CJ1084" s="396"/>
      <c r="CK1084" s="396"/>
      <c r="CL1084" s="396"/>
      <c r="CM1084" s="396"/>
      <c r="CN1084" s="396"/>
      <c r="CO1084" s="396"/>
      <c r="CP1084" s="396"/>
      <c r="CQ1084" s="396"/>
      <c r="CR1084" s="396"/>
      <c r="CS1084" s="396"/>
      <c r="CT1084" s="396"/>
      <c r="CU1084" s="396"/>
      <c r="CV1084" s="396"/>
      <c r="CW1084" s="396"/>
      <c r="CX1084" s="396"/>
      <c r="CY1084" s="396"/>
      <c r="CZ1084" s="396"/>
      <c r="DA1084" s="396"/>
      <c r="DB1084" s="396"/>
      <c r="DC1084" s="396"/>
      <c r="DD1084" s="396"/>
      <c r="DE1084" s="396"/>
      <c r="DF1084" s="396"/>
      <c r="DG1084" s="396"/>
      <c r="DH1084" s="396"/>
      <c r="DI1084" s="396"/>
      <c r="DJ1084" s="396"/>
      <c r="DK1084" s="396"/>
      <c r="DL1084" s="396"/>
      <c r="DM1084" s="396"/>
      <c r="DN1084" s="396"/>
      <c r="DO1084" s="396"/>
      <c r="DP1084" s="396"/>
      <c r="DQ1084" s="396"/>
      <c r="DR1084" s="396"/>
      <c r="DS1084" s="396"/>
      <c r="DT1084" s="396"/>
      <c r="DU1084" s="396"/>
      <c r="DV1084" s="396"/>
      <c r="DW1084" s="396"/>
      <c r="DX1084" s="396"/>
      <c r="DY1084" s="396"/>
    </row>
    <row r="1085" spans="1:129" ht="27" customHeight="1" x14ac:dyDescent="0.15">
      <c r="A1085" s="432">
        <v>1030002996</v>
      </c>
      <c r="B1085" s="386" t="s">
        <v>11826</v>
      </c>
      <c r="C1085" s="387" t="s">
        <v>16671</v>
      </c>
      <c r="D1085" s="149" t="s">
        <v>12762</v>
      </c>
      <c r="E1085" s="153"/>
      <c r="F1085" s="153"/>
      <c r="G1085" s="388">
        <f>COUNTIF(H1085:AL1085,"*")</f>
        <v>2</v>
      </c>
      <c r="H1085" s="389"/>
      <c r="I1085" s="389"/>
      <c r="J1085" s="389"/>
      <c r="K1085" s="389"/>
      <c r="L1085" s="392"/>
      <c r="M1085" s="392"/>
      <c r="N1085" s="392"/>
      <c r="O1085" s="392"/>
      <c r="P1085" s="392"/>
      <c r="Q1085" s="392"/>
      <c r="R1085" s="392"/>
      <c r="S1085" s="392"/>
      <c r="T1085" s="392"/>
      <c r="U1085" s="392"/>
      <c r="V1085" s="392"/>
      <c r="W1085" s="392"/>
      <c r="X1085" s="392"/>
      <c r="Y1085" s="390"/>
      <c r="Z1085" s="391" t="s">
        <v>11794</v>
      </c>
      <c r="AA1085" s="407" t="s">
        <v>13025</v>
      </c>
      <c r="AB1085" s="392"/>
      <c r="AC1085" s="392"/>
      <c r="AD1085" s="438"/>
      <c r="AE1085" s="438"/>
      <c r="AF1085" s="438"/>
      <c r="AG1085" s="438"/>
      <c r="AH1085" s="438"/>
      <c r="AI1085" s="438"/>
      <c r="AJ1085" s="438"/>
      <c r="AK1085" s="438"/>
      <c r="AL1085" s="393"/>
      <c r="AM1085" s="481">
        <f>COUNTIF(AN1085:DY1085,"*")-1</f>
        <v>3</v>
      </c>
      <c r="AN1085" s="394" t="s">
        <v>15476</v>
      </c>
      <c r="AO1085" s="395" t="s">
        <v>15477</v>
      </c>
      <c r="AP1085" s="395" t="s">
        <v>15123</v>
      </c>
      <c r="AQ1085" s="395" t="s">
        <v>15517</v>
      </c>
      <c r="AR1085" s="395"/>
      <c r="AS1085" s="395"/>
      <c r="AT1085" s="395"/>
      <c r="AU1085" s="395"/>
      <c r="AV1085" s="395"/>
      <c r="AW1085" s="395"/>
      <c r="AX1085" s="395"/>
      <c r="AY1085" s="395"/>
      <c r="AZ1085" s="395"/>
      <c r="BA1085" s="395"/>
      <c r="BB1085" s="395"/>
      <c r="BC1085" s="395"/>
      <c r="BD1085" s="395"/>
      <c r="BE1085" s="395"/>
      <c r="BF1085" s="395"/>
      <c r="BG1085" s="395"/>
      <c r="BH1085" s="395"/>
      <c r="BI1085" s="395"/>
      <c r="BJ1085" s="395"/>
      <c r="BK1085" s="395"/>
      <c r="BL1085" s="395"/>
      <c r="BM1085" s="395"/>
      <c r="BN1085" s="395"/>
      <c r="BO1085" s="395"/>
      <c r="BP1085" s="395"/>
      <c r="BQ1085" s="396"/>
      <c r="BR1085" s="396"/>
      <c r="BS1085" s="396"/>
      <c r="BT1085" s="396"/>
      <c r="BU1085" s="396"/>
      <c r="BV1085" s="396"/>
      <c r="BW1085" s="396"/>
      <c r="BX1085" s="396"/>
      <c r="BY1085" s="396"/>
      <c r="BZ1085" s="396"/>
      <c r="CA1085" s="396"/>
      <c r="CB1085" s="396"/>
      <c r="CC1085" s="396"/>
      <c r="CD1085" s="396"/>
      <c r="CE1085" s="396"/>
      <c r="CF1085" s="396"/>
      <c r="CG1085" s="396"/>
      <c r="CH1085" s="396"/>
      <c r="CI1085" s="396"/>
      <c r="CJ1085" s="396"/>
      <c r="CK1085" s="396"/>
      <c r="CL1085" s="396"/>
      <c r="CM1085" s="396"/>
      <c r="CN1085" s="396"/>
      <c r="CO1085" s="396"/>
      <c r="CP1085" s="396"/>
      <c r="CQ1085" s="396"/>
      <c r="CR1085" s="396"/>
      <c r="CS1085" s="396"/>
      <c r="CT1085" s="396"/>
      <c r="CU1085" s="396"/>
      <c r="CV1085" s="396"/>
      <c r="CW1085" s="396"/>
      <c r="CX1085" s="396"/>
      <c r="CY1085" s="396"/>
      <c r="CZ1085" s="396"/>
      <c r="DA1085" s="396"/>
      <c r="DB1085" s="396"/>
      <c r="DC1085" s="396"/>
      <c r="DD1085" s="396"/>
      <c r="DE1085" s="396"/>
      <c r="DF1085" s="396"/>
      <c r="DG1085" s="396"/>
      <c r="DH1085" s="396"/>
      <c r="DI1085" s="396"/>
      <c r="DJ1085" s="396"/>
      <c r="DK1085" s="396"/>
      <c r="DL1085" s="396"/>
      <c r="DM1085" s="396"/>
      <c r="DN1085" s="396"/>
      <c r="DO1085" s="396"/>
      <c r="DP1085" s="396"/>
      <c r="DQ1085" s="396"/>
      <c r="DR1085" s="396"/>
      <c r="DS1085" s="396"/>
      <c r="DT1085" s="396"/>
      <c r="DU1085" s="396"/>
      <c r="DV1085" s="396"/>
      <c r="DW1085" s="396"/>
      <c r="DX1085" s="396"/>
      <c r="DY1085" s="396"/>
    </row>
    <row r="1086" spans="1:129" ht="27" customHeight="1" x14ac:dyDescent="0.15">
      <c r="A1086" s="432">
        <v>1020000177</v>
      </c>
      <c r="B1086" s="386" t="s">
        <v>11976</v>
      </c>
      <c r="C1086" s="387" t="s">
        <v>17405</v>
      </c>
      <c r="D1086" s="149" t="s">
        <v>13493</v>
      </c>
      <c r="E1086" s="153"/>
      <c r="F1086" s="153"/>
      <c r="G1086" s="388">
        <f>COUNTIF(H1086:AL1086,"*")</f>
        <v>5</v>
      </c>
      <c r="H1086" s="397" t="s">
        <v>15083</v>
      </c>
      <c r="I1086" s="397" t="s">
        <v>14985</v>
      </c>
      <c r="J1086" s="397" t="s">
        <v>14908</v>
      </c>
      <c r="K1086" s="397"/>
      <c r="L1086" s="400"/>
      <c r="M1086" s="400"/>
      <c r="N1086" s="400"/>
      <c r="O1086" s="400"/>
      <c r="P1086" s="400"/>
      <c r="Q1086" s="400"/>
      <c r="R1086" s="400"/>
      <c r="S1086" s="400"/>
      <c r="T1086" s="400"/>
      <c r="U1086" s="400"/>
      <c r="V1086" s="400"/>
      <c r="W1086" s="400"/>
      <c r="X1086" s="400"/>
      <c r="Y1086" s="398"/>
      <c r="Z1086" s="399" t="s">
        <v>14989</v>
      </c>
      <c r="AA1086" s="400" t="s">
        <v>14865</v>
      </c>
      <c r="AB1086" s="400"/>
      <c r="AC1086" s="400"/>
      <c r="AD1086" s="436"/>
      <c r="AE1086" s="436"/>
      <c r="AF1086" s="436"/>
      <c r="AG1086" s="436"/>
      <c r="AH1086" s="436"/>
      <c r="AI1086" s="436"/>
      <c r="AJ1086" s="436"/>
      <c r="AK1086" s="436"/>
      <c r="AL1086" s="401"/>
      <c r="AM1086" s="481">
        <f>COUNTIF(AN1086:DY1086,"*")</f>
        <v>6</v>
      </c>
      <c r="AN1086" s="394" t="s">
        <v>15464</v>
      </c>
      <c r="AO1086" s="395" t="s">
        <v>16551</v>
      </c>
      <c r="AP1086" s="395" t="s">
        <v>15519</v>
      </c>
      <c r="AQ1086" s="395" t="s">
        <v>14914</v>
      </c>
      <c r="AR1086" s="395" t="s">
        <v>15180</v>
      </c>
      <c r="AS1086" s="395" t="s">
        <v>15512</v>
      </c>
      <c r="AT1086" s="395"/>
      <c r="AU1086" s="395"/>
      <c r="AV1086" s="395"/>
      <c r="AW1086" s="395"/>
      <c r="AX1086" s="395"/>
      <c r="AY1086" s="395"/>
      <c r="AZ1086" s="395"/>
      <c r="BA1086" s="395"/>
      <c r="BB1086" s="395"/>
      <c r="BC1086" s="395"/>
      <c r="BD1086" s="395"/>
      <c r="BE1086" s="395"/>
      <c r="BF1086" s="395"/>
      <c r="BG1086" s="395"/>
      <c r="BH1086" s="395"/>
      <c r="BI1086" s="395"/>
      <c r="BJ1086" s="395"/>
      <c r="BK1086" s="395"/>
      <c r="BL1086" s="395"/>
      <c r="BM1086" s="395"/>
      <c r="BN1086" s="395"/>
      <c r="BO1086" s="395"/>
      <c r="BP1086" s="395"/>
      <c r="BQ1086" s="396"/>
      <c r="BR1086" s="396"/>
      <c r="BS1086" s="396"/>
      <c r="BT1086" s="396"/>
      <c r="BU1086" s="396"/>
      <c r="BV1086" s="396"/>
      <c r="BW1086" s="396"/>
      <c r="BX1086" s="396"/>
      <c r="BY1086" s="396"/>
      <c r="BZ1086" s="396"/>
      <c r="CA1086" s="396"/>
      <c r="CB1086" s="396"/>
      <c r="CC1086" s="396"/>
      <c r="CD1086" s="396"/>
      <c r="CE1086" s="396"/>
      <c r="CF1086" s="396"/>
      <c r="CG1086" s="396"/>
      <c r="CH1086" s="396"/>
      <c r="CI1086" s="396"/>
      <c r="CJ1086" s="396"/>
      <c r="CK1086" s="396"/>
      <c r="CL1086" s="396"/>
      <c r="CM1086" s="396"/>
      <c r="CN1086" s="396"/>
      <c r="CO1086" s="396"/>
      <c r="CP1086" s="396"/>
      <c r="CQ1086" s="396"/>
      <c r="CR1086" s="396"/>
      <c r="CS1086" s="396"/>
      <c r="CT1086" s="396"/>
      <c r="CU1086" s="396"/>
      <c r="CV1086" s="396"/>
      <c r="CW1086" s="396"/>
      <c r="CX1086" s="396"/>
      <c r="CY1086" s="396"/>
      <c r="CZ1086" s="396"/>
      <c r="DA1086" s="396"/>
      <c r="DB1086" s="396"/>
      <c r="DC1086" s="396"/>
      <c r="DD1086" s="396"/>
      <c r="DE1086" s="396"/>
      <c r="DF1086" s="396"/>
      <c r="DG1086" s="396"/>
      <c r="DH1086" s="396"/>
      <c r="DI1086" s="396"/>
      <c r="DJ1086" s="396"/>
      <c r="DK1086" s="396"/>
      <c r="DL1086" s="396"/>
      <c r="DM1086" s="396"/>
      <c r="DN1086" s="396"/>
      <c r="DO1086" s="396"/>
      <c r="DP1086" s="396"/>
      <c r="DQ1086" s="396"/>
      <c r="DR1086" s="396"/>
      <c r="DS1086" s="396"/>
      <c r="DT1086" s="396"/>
      <c r="DU1086" s="396"/>
      <c r="DV1086" s="396"/>
      <c r="DW1086" s="396"/>
      <c r="DX1086" s="396"/>
      <c r="DY1086" s="396"/>
    </row>
    <row r="1087" spans="1:129" ht="27" customHeight="1" x14ac:dyDescent="0.15">
      <c r="A1087" s="432">
        <v>1020000186</v>
      </c>
      <c r="B1087" s="386" t="s">
        <v>11981</v>
      </c>
      <c r="C1087" s="387" t="s">
        <v>17079</v>
      </c>
      <c r="D1087" s="149" t="s">
        <v>13777</v>
      </c>
      <c r="E1087" s="153"/>
      <c r="F1087" s="153"/>
      <c r="G1087" s="388">
        <f>COUNTIF(H1087:AL1087,"*")</f>
        <v>1</v>
      </c>
      <c r="H1087" s="397" t="s">
        <v>11794</v>
      </c>
      <c r="I1087" s="397"/>
      <c r="J1087" s="397"/>
      <c r="K1087" s="397"/>
      <c r="L1087" s="400"/>
      <c r="M1087" s="400"/>
      <c r="N1087" s="400"/>
      <c r="O1087" s="400"/>
      <c r="P1087" s="400"/>
      <c r="Q1087" s="400"/>
      <c r="R1087" s="400"/>
      <c r="S1087" s="400"/>
      <c r="T1087" s="400"/>
      <c r="U1087" s="400"/>
      <c r="V1087" s="400"/>
      <c r="W1087" s="400"/>
      <c r="X1087" s="400"/>
      <c r="Y1087" s="398"/>
      <c r="Z1087" s="399"/>
      <c r="AA1087" s="400"/>
      <c r="AB1087" s="400"/>
      <c r="AC1087" s="400"/>
      <c r="AD1087" s="436"/>
      <c r="AE1087" s="436"/>
      <c r="AF1087" s="436"/>
      <c r="AG1087" s="436"/>
      <c r="AH1087" s="436"/>
      <c r="AI1087" s="436"/>
      <c r="AJ1087" s="436"/>
      <c r="AK1087" s="436"/>
      <c r="AL1087" s="401"/>
      <c r="AM1087" s="481">
        <f>COUNTIF(AN1087:DY1087,"*")-1</f>
        <v>2</v>
      </c>
      <c r="AN1087" s="394" t="s">
        <v>14106</v>
      </c>
      <c r="AO1087" s="395" t="s">
        <v>11796</v>
      </c>
      <c r="AP1087" s="395" t="s">
        <v>14107</v>
      </c>
      <c r="AQ1087" s="395"/>
      <c r="AR1087" s="395"/>
      <c r="AS1087" s="395"/>
      <c r="AT1087" s="395"/>
      <c r="AU1087" s="395"/>
      <c r="AV1087" s="395"/>
      <c r="AW1087" s="395"/>
      <c r="AX1087" s="395"/>
      <c r="AY1087" s="395"/>
      <c r="AZ1087" s="395"/>
      <c r="BA1087" s="395"/>
      <c r="BB1087" s="395"/>
      <c r="BC1087" s="395"/>
      <c r="BD1087" s="395"/>
      <c r="BE1087" s="395"/>
      <c r="BF1087" s="395"/>
      <c r="BG1087" s="395"/>
      <c r="BH1087" s="395"/>
      <c r="BI1087" s="395"/>
      <c r="BJ1087" s="395"/>
      <c r="BK1087" s="395"/>
      <c r="BL1087" s="395"/>
      <c r="BM1087" s="395"/>
      <c r="BN1087" s="395"/>
      <c r="BO1087" s="395"/>
      <c r="BP1087" s="395"/>
      <c r="BQ1087" s="396"/>
      <c r="BR1087" s="396"/>
      <c r="BS1087" s="396"/>
      <c r="BT1087" s="396"/>
      <c r="BU1087" s="396"/>
      <c r="BV1087" s="396"/>
      <c r="BW1087" s="396"/>
      <c r="BX1087" s="396"/>
      <c r="BY1087" s="396"/>
      <c r="BZ1087" s="396"/>
      <c r="CA1087" s="396"/>
      <c r="CB1087" s="396"/>
      <c r="CC1087" s="396"/>
      <c r="CD1087" s="396"/>
      <c r="CE1087" s="396"/>
      <c r="CF1087" s="396"/>
      <c r="CG1087" s="396"/>
      <c r="CH1087" s="396"/>
      <c r="CI1087" s="396"/>
      <c r="CJ1087" s="396"/>
      <c r="CK1087" s="396"/>
      <c r="CL1087" s="396"/>
      <c r="CM1087" s="396"/>
      <c r="CN1087" s="396"/>
      <c r="CO1087" s="396"/>
      <c r="CP1087" s="396"/>
      <c r="CQ1087" s="396"/>
      <c r="CR1087" s="396"/>
      <c r="CS1087" s="396"/>
      <c r="CT1087" s="396"/>
      <c r="CU1087" s="396"/>
      <c r="CV1087" s="396"/>
      <c r="CW1087" s="396"/>
      <c r="CX1087" s="396"/>
      <c r="CY1087" s="396"/>
      <c r="CZ1087" s="396"/>
      <c r="DA1087" s="396"/>
      <c r="DB1087" s="396"/>
      <c r="DC1087" s="396"/>
      <c r="DD1087" s="396"/>
      <c r="DE1087" s="396"/>
      <c r="DF1087" s="396"/>
      <c r="DG1087" s="396"/>
      <c r="DH1087" s="396"/>
      <c r="DI1087" s="396"/>
      <c r="DJ1087" s="396"/>
      <c r="DK1087" s="396"/>
      <c r="DL1087" s="396"/>
      <c r="DM1087" s="396"/>
      <c r="DN1087" s="396"/>
      <c r="DO1087" s="396"/>
      <c r="DP1087" s="396"/>
      <c r="DQ1087" s="396"/>
      <c r="DR1087" s="396"/>
      <c r="DS1087" s="396"/>
      <c r="DT1087" s="396"/>
      <c r="DU1087" s="396"/>
      <c r="DV1087" s="396"/>
      <c r="DW1087" s="396"/>
      <c r="DX1087" s="396"/>
      <c r="DY1087" s="396"/>
    </row>
    <row r="1088" spans="1:129" ht="27" customHeight="1" x14ac:dyDescent="0.15">
      <c r="A1088" s="432">
        <v>1020001373</v>
      </c>
      <c r="B1088" s="386" t="s">
        <v>1559</v>
      </c>
      <c r="C1088" s="387" t="s">
        <v>17254</v>
      </c>
      <c r="D1088" s="149" t="s">
        <v>14037</v>
      </c>
      <c r="E1088" s="153"/>
      <c r="F1088" s="153"/>
      <c r="G1088" s="388">
        <f>COUNTIF(H1088:AL1088,"*")</f>
        <v>1</v>
      </c>
      <c r="H1088" s="397" t="s">
        <v>13124</v>
      </c>
      <c r="I1088" s="397"/>
      <c r="J1088" s="397"/>
      <c r="K1088" s="397"/>
      <c r="L1088" s="400"/>
      <c r="M1088" s="400"/>
      <c r="N1088" s="400"/>
      <c r="O1088" s="400"/>
      <c r="P1088" s="400"/>
      <c r="Q1088" s="400"/>
      <c r="R1088" s="400"/>
      <c r="S1088" s="400"/>
      <c r="T1088" s="400"/>
      <c r="U1088" s="400"/>
      <c r="V1088" s="400"/>
      <c r="W1088" s="400"/>
      <c r="X1088" s="400"/>
      <c r="Y1088" s="398"/>
      <c r="Z1088" s="399"/>
      <c r="AA1088" s="400"/>
      <c r="AB1088" s="400"/>
      <c r="AC1088" s="400"/>
      <c r="AD1088" s="436"/>
      <c r="AE1088" s="436"/>
      <c r="AF1088" s="436"/>
      <c r="AG1088" s="436"/>
      <c r="AH1088" s="436"/>
      <c r="AI1088" s="436"/>
      <c r="AJ1088" s="436"/>
      <c r="AK1088" s="436"/>
      <c r="AL1088" s="401"/>
      <c r="AM1088" s="481">
        <f>COUNTIF(AN1088:DY1088,"*")</f>
        <v>1</v>
      </c>
      <c r="AN1088" s="394" t="s">
        <v>13541</v>
      </c>
      <c r="AO1088" s="395"/>
      <c r="AP1088" s="395"/>
      <c r="AQ1088" s="395"/>
      <c r="AR1088" s="395"/>
      <c r="AS1088" s="395"/>
      <c r="AT1088" s="395"/>
      <c r="AU1088" s="395"/>
      <c r="AV1088" s="395"/>
      <c r="AW1088" s="395"/>
      <c r="AX1088" s="395"/>
      <c r="AY1088" s="395"/>
      <c r="AZ1088" s="395"/>
      <c r="BA1088" s="395"/>
      <c r="BB1088" s="395"/>
      <c r="BC1088" s="395"/>
      <c r="BD1088" s="395"/>
      <c r="BE1088" s="395"/>
      <c r="BF1088" s="395"/>
      <c r="BG1088" s="395"/>
      <c r="BH1088" s="395"/>
      <c r="BI1088" s="395"/>
      <c r="BJ1088" s="395"/>
      <c r="BK1088" s="395"/>
      <c r="BL1088" s="395"/>
      <c r="BM1088" s="395"/>
      <c r="BN1088" s="395"/>
      <c r="BO1088" s="395"/>
      <c r="BP1088" s="395"/>
      <c r="BQ1088" s="396"/>
      <c r="BR1088" s="396"/>
      <c r="BS1088" s="396"/>
      <c r="BT1088" s="396"/>
      <c r="BU1088" s="396"/>
      <c r="BV1088" s="396"/>
      <c r="BW1088" s="396"/>
      <c r="BX1088" s="396"/>
      <c r="BY1088" s="396"/>
      <c r="BZ1088" s="396"/>
      <c r="CA1088" s="396"/>
      <c r="CB1088" s="396"/>
      <c r="CC1088" s="396"/>
      <c r="CD1088" s="396"/>
      <c r="CE1088" s="396"/>
      <c r="CF1088" s="396"/>
      <c r="CG1088" s="396"/>
      <c r="CH1088" s="396"/>
      <c r="CI1088" s="396"/>
      <c r="CJ1088" s="396"/>
      <c r="CK1088" s="396"/>
      <c r="CL1088" s="396"/>
      <c r="CM1088" s="396"/>
      <c r="CN1088" s="396"/>
      <c r="CO1088" s="396"/>
      <c r="CP1088" s="396"/>
      <c r="CQ1088" s="396"/>
      <c r="CR1088" s="396"/>
      <c r="CS1088" s="396"/>
      <c r="CT1088" s="396"/>
      <c r="CU1088" s="396"/>
      <c r="CV1088" s="396"/>
      <c r="CW1088" s="396"/>
      <c r="CX1088" s="396"/>
      <c r="CY1088" s="396"/>
      <c r="CZ1088" s="396"/>
      <c r="DA1088" s="396"/>
      <c r="DB1088" s="396"/>
      <c r="DC1088" s="396"/>
      <c r="DD1088" s="396"/>
      <c r="DE1088" s="396"/>
      <c r="DF1088" s="396"/>
      <c r="DG1088" s="396"/>
      <c r="DH1088" s="396"/>
      <c r="DI1088" s="396"/>
      <c r="DJ1088" s="396"/>
      <c r="DK1088" s="396"/>
      <c r="DL1088" s="396"/>
      <c r="DM1088" s="396"/>
      <c r="DN1088" s="396"/>
      <c r="DO1088" s="396"/>
      <c r="DP1088" s="396"/>
      <c r="DQ1088" s="396"/>
      <c r="DR1088" s="396"/>
      <c r="DS1088" s="396"/>
      <c r="DT1088" s="396"/>
      <c r="DU1088" s="396"/>
      <c r="DV1088" s="396"/>
      <c r="DW1088" s="396"/>
      <c r="DX1088" s="396"/>
      <c r="DY1088" s="396"/>
    </row>
    <row r="1089" spans="1:129" ht="27" customHeight="1" x14ac:dyDescent="0.15">
      <c r="A1089" s="432">
        <v>1020000553</v>
      </c>
      <c r="B1089" s="386" t="s">
        <v>12078</v>
      </c>
      <c r="C1089" s="387" t="s">
        <v>17601</v>
      </c>
      <c r="D1089" s="149" t="s">
        <v>13568</v>
      </c>
      <c r="E1089" s="149" t="s">
        <v>13582</v>
      </c>
      <c r="F1089" s="153" t="s">
        <v>13016</v>
      </c>
      <c r="G1089" s="388">
        <f>COUNTIF(H1089:AL1089,"*")</f>
        <v>2</v>
      </c>
      <c r="H1089" s="397" t="s">
        <v>13110</v>
      </c>
      <c r="I1089" s="397"/>
      <c r="J1089" s="397"/>
      <c r="K1089" s="397"/>
      <c r="L1089" s="400"/>
      <c r="M1089" s="400"/>
      <c r="N1089" s="400"/>
      <c r="O1089" s="400"/>
      <c r="P1089" s="400"/>
      <c r="Q1089" s="400"/>
      <c r="R1089" s="400"/>
      <c r="S1089" s="400"/>
      <c r="T1089" s="400"/>
      <c r="U1089" s="400"/>
      <c r="V1089" s="400"/>
      <c r="W1089" s="400"/>
      <c r="X1089" s="400"/>
      <c r="Y1089" s="398"/>
      <c r="Z1089" s="399" t="s">
        <v>13110</v>
      </c>
      <c r="AA1089" s="400"/>
      <c r="AB1089" s="400"/>
      <c r="AC1089" s="400"/>
      <c r="AD1089" s="436"/>
      <c r="AE1089" s="436"/>
      <c r="AF1089" s="436"/>
      <c r="AG1089" s="436"/>
      <c r="AH1089" s="436"/>
      <c r="AI1089" s="436"/>
      <c r="AJ1089" s="436"/>
      <c r="AK1089" s="436"/>
      <c r="AL1089" s="401"/>
      <c r="AM1089" s="481">
        <f>COUNTIF(AN1089:DY1089,"*")</f>
        <v>3</v>
      </c>
      <c r="AN1089" s="394" t="s">
        <v>13140</v>
      </c>
      <c r="AO1089" s="395" t="s">
        <v>13297</v>
      </c>
      <c r="AP1089" s="395" t="s">
        <v>13302</v>
      </c>
      <c r="AQ1089" s="395"/>
      <c r="AR1089" s="395"/>
      <c r="AS1089" s="395"/>
      <c r="AT1089" s="395"/>
      <c r="AU1089" s="395"/>
      <c r="AV1089" s="395"/>
      <c r="AW1089" s="395"/>
      <c r="AX1089" s="395"/>
      <c r="AY1089" s="395"/>
      <c r="AZ1089" s="395"/>
      <c r="BA1089" s="395"/>
      <c r="BB1089" s="395"/>
      <c r="BC1089" s="395"/>
      <c r="BD1089" s="395"/>
      <c r="BE1089" s="395"/>
      <c r="BF1089" s="395"/>
      <c r="BG1089" s="395"/>
      <c r="BH1089" s="395"/>
      <c r="BI1089" s="395"/>
      <c r="BJ1089" s="395"/>
      <c r="BK1089" s="395"/>
      <c r="BL1089" s="395"/>
      <c r="BM1089" s="395"/>
      <c r="BN1089" s="395"/>
      <c r="BO1089" s="395"/>
      <c r="BP1089" s="395"/>
      <c r="BQ1089" s="396"/>
      <c r="BR1089" s="396"/>
      <c r="BS1089" s="396"/>
      <c r="BT1089" s="396"/>
      <c r="BU1089" s="396"/>
      <c r="BV1089" s="396"/>
      <c r="BW1089" s="396"/>
      <c r="BX1089" s="396"/>
      <c r="BY1089" s="396"/>
      <c r="BZ1089" s="396"/>
      <c r="CA1089" s="396"/>
      <c r="CB1089" s="396"/>
      <c r="CC1089" s="396"/>
      <c r="CD1089" s="396"/>
      <c r="CE1089" s="396"/>
      <c r="CF1089" s="396"/>
      <c r="CG1089" s="396"/>
      <c r="CH1089" s="396"/>
      <c r="CI1089" s="396"/>
      <c r="CJ1089" s="396"/>
      <c r="CK1089" s="396"/>
      <c r="CL1089" s="396"/>
      <c r="CM1089" s="396"/>
      <c r="CN1089" s="396"/>
      <c r="CO1089" s="396"/>
      <c r="CP1089" s="396"/>
      <c r="CQ1089" s="396"/>
      <c r="CR1089" s="396"/>
      <c r="CS1089" s="396"/>
      <c r="CT1089" s="396"/>
      <c r="CU1089" s="396"/>
      <c r="CV1089" s="396"/>
      <c r="CW1089" s="396"/>
      <c r="CX1089" s="396"/>
      <c r="CY1089" s="396"/>
      <c r="CZ1089" s="396"/>
      <c r="DA1089" s="396"/>
      <c r="DB1089" s="396"/>
      <c r="DC1089" s="396"/>
      <c r="DD1089" s="396"/>
      <c r="DE1089" s="396"/>
      <c r="DF1089" s="396"/>
      <c r="DG1089" s="396"/>
      <c r="DH1089" s="396"/>
      <c r="DI1089" s="396"/>
      <c r="DJ1089" s="396"/>
      <c r="DK1089" s="396"/>
      <c r="DL1089" s="396"/>
      <c r="DM1089" s="396"/>
      <c r="DN1089" s="396"/>
      <c r="DO1089" s="396"/>
      <c r="DP1089" s="396"/>
      <c r="DQ1089" s="396"/>
      <c r="DR1089" s="396"/>
      <c r="DS1089" s="396"/>
      <c r="DT1089" s="396"/>
      <c r="DU1089" s="396"/>
      <c r="DV1089" s="396"/>
      <c r="DW1089" s="396"/>
      <c r="DX1089" s="396"/>
      <c r="DY1089" s="396"/>
    </row>
    <row r="1090" spans="1:129" ht="27" customHeight="1" x14ac:dyDescent="0.15">
      <c r="A1090" s="432">
        <v>1020001092</v>
      </c>
      <c r="B1090" s="386" t="s">
        <v>12223</v>
      </c>
      <c r="C1090" s="387" t="s">
        <v>17014</v>
      </c>
      <c r="D1090" s="149" t="s">
        <v>13671</v>
      </c>
      <c r="E1090" s="153"/>
      <c r="F1090" s="153"/>
      <c r="G1090" s="388">
        <f>COUNTIF(H1090:AL1090,"*")</f>
        <v>1</v>
      </c>
      <c r="H1090" s="397"/>
      <c r="I1090" s="397"/>
      <c r="J1090" s="397"/>
      <c r="K1090" s="397"/>
      <c r="L1090" s="400"/>
      <c r="M1090" s="400"/>
      <c r="N1090" s="400"/>
      <c r="O1090" s="400"/>
      <c r="P1090" s="400"/>
      <c r="Q1090" s="400"/>
      <c r="R1090" s="400"/>
      <c r="S1090" s="400"/>
      <c r="T1090" s="400"/>
      <c r="U1090" s="400"/>
      <c r="V1090" s="400"/>
      <c r="W1090" s="400"/>
      <c r="X1090" s="400"/>
      <c r="Y1090" s="398"/>
      <c r="Z1090" s="399" t="s">
        <v>13123</v>
      </c>
      <c r="AA1090" s="400"/>
      <c r="AB1090" s="400"/>
      <c r="AC1090" s="400"/>
      <c r="AD1090" s="436"/>
      <c r="AE1090" s="436"/>
      <c r="AF1090" s="436"/>
      <c r="AG1090" s="436"/>
      <c r="AH1090" s="436"/>
      <c r="AI1090" s="436"/>
      <c r="AJ1090" s="436"/>
      <c r="AK1090" s="436"/>
      <c r="AL1090" s="401"/>
      <c r="AM1090" s="481">
        <f>COUNTIF(AN1090:DY1090,"*")</f>
        <v>3</v>
      </c>
      <c r="AN1090" s="394" t="s">
        <v>13401</v>
      </c>
      <c r="AO1090" s="395" t="s">
        <v>13306</v>
      </c>
      <c r="AP1090" s="395" t="s">
        <v>13335</v>
      </c>
      <c r="AQ1090" s="395"/>
      <c r="AR1090" s="395"/>
      <c r="AS1090" s="395"/>
      <c r="AT1090" s="395"/>
      <c r="AU1090" s="395"/>
      <c r="AV1090" s="395"/>
      <c r="AW1090" s="395"/>
      <c r="AX1090" s="395"/>
      <c r="AY1090" s="395"/>
      <c r="AZ1090" s="395"/>
      <c r="BA1090" s="395"/>
      <c r="BB1090" s="395"/>
      <c r="BC1090" s="395"/>
      <c r="BD1090" s="395"/>
      <c r="BE1090" s="395"/>
      <c r="BF1090" s="395"/>
      <c r="BG1090" s="395"/>
      <c r="BH1090" s="395"/>
      <c r="BI1090" s="395"/>
      <c r="BJ1090" s="395"/>
      <c r="BK1090" s="395"/>
      <c r="BL1090" s="395"/>
      <c r="BM1090" s="395"/>
      <c r="BN1090" s="395"/>
      <c r="BO1090" s="395"/>
      <c r="BP1090" s="395"/>
      <c r="BQ1090" s="396"/>
      <c r="BR1090" s="396"/>
      <c r="BS1090" s="396"/>
      <c r="BT1090" s="396"/>
      <c r="BU1090" s="396"/>
      <c r="BV1090" s="396"/>
      <c r="BW1090" s="396"/>
      <c r="BX1090" s="396"/>
      <c r="BY1090" s="396"/>
      <c r="BZ1090" s="396"/>
      <c r="CA1090" s="396"/>
      <c r="CB1090" s="396"/>
      <c r="CC1090" s="396"/>
      <c r="CD1090" s="396"/>
      <c r="CE1090" s="396"/>
      <c r="CF1090" s="396"/>
      <c r="CG1090" s="396"/>
      <c r="CH1090" s="396"/>
      <c r="CI1090" s="396"/>
      <c r="CJ1090" s="396"/>
      <c r="CK1090" s="396"/>
      <c r="CL1090" s="396"/>
      <c r="CM1090" s="396"/>
      <c r="CN1090" s="396"/>
      <c r="CO1090" s="396"/>
      <c r="CP1090" s="396"/>
      <c r="CQ1090" s="396"/>
      <c r="CR1090" s="396"/>
      <c r="CS1090" s="396"/>
      <c r="CT1090" s="396"/>
      <c r="CU1090" s="396"/>
      <c r="CV1090" s="396"/>
      <c r="CW1090" s="396"/>
      <c r="CX1090" s="396"/>
      <c r="CY1090" s="396"/>
      <c r="CZ1090" s="396"/>
      <c r="DA1090" s="396"/>
      <c r="DB1090" s="396"/>
      <c r="DC1090" s="396"/>
      <c r="DD1090" s="396"/>
      <c r="DE1090" s="396"/>
      <c r="DF1090" s="396"/>
      <c r="DG1090" s="396"/>
      <c r="DH1090" s="396"/>
      <c r="DI1090" s="396"/>
      <c r="DJ1090" s="396"/>
      <c r="DK1090" s="396"/>
      <c r="DL1090" s="396"/>
      <c r="DM1090" s="396"/>
      <c r="DN1090" s="396"/>
      <c r="DO1090" s="396"/>
      <c r="DP1090" s="396"/>
      <c r="DQ1090" s="396"/>
      <c r="DR1090" s="396"/>
      <c r="DS1090" s="396"/>
      <c r="DT1090" s="396"/>
      <c r="DU1090" s="396"/>
      <c r="DV1090" s="396"/>
      <c r="DW1090" s="396"/>
      <c r="DX1090" s="396"/>
      <c r="DY1090" s="396"/>
    </row>
    <row r="1091" spans="1:129" ht="27" customHeight="1" x14ac:dyDescent="0.15">
      <c r="A1091" s="432">
        <v>1020000563</v>
      </c>
      <c r="B1091" s="386" t="s">
        <v>12084</v>
      </c>
      <c r="C1091" s="387" t="s">
        <v>17298</v>
      </c>
      <c r="D1091" s="149" t="s">
        <v>14140</v>
      </c>
      <c r="E1091" s="153" t="s">
        <v>14220</v>
      </c>
      <c r="F1091" s="153" t="s">
        <v>14205</v>
      </c>
      <c r="G1091" s="388">
        <f>COUNTIF(H1091:AL1091,"*")</f>
        <v>2</v>
      </c>
      <c r="H1091" s="402" t="s">
        <v>13426</v>
      </c>
      <c r="I1091" s="397"/>
      <c r="J1091" s="397"/>
      <c r="K1091" s="397"/>
      <c r="L1091" s="400"/>
      <c r="M1091" s="400"/>
      <c r="N1091" s="400"/>
      <c r="O1091" s="400"/>
      <c r="P1091" s="400"/>
      <c r="Q1091" s="400"/>
      <c r="R1091" s="400"/>
      <c r="S1091" s="400"/>
      <c r="T1091" s="400"/>
      <c r="U1091" s="400"/>
      <c r="V1091" s="400"/>
      <c r="W1091" s="400"/>
      <c r="X1091" s="400"/>
      <c r="Y1091" s="398"/>
      <c r="Z1091" s="403" t="s">
        <v>13123</v>
      </c>
      <c r="AA1091" s="400"/>
      <c r="AB1091" s="400"/>
      <c r="AC1091" s="400"/>
      <c r="AD1091" s="436"/>
      <c r="AE1091" s="436"/>
      <c r="AF1091" s="436"/>
      <c r="AG1091" s="436"/>
      <c r="AH1091" s="436"/>
      <c r="AI1091" s="436"/>
      <c r="AJ1091" s="436"/>
      <c r="AK1091" s="436"/>
      <c r="AL1091" s="401"/>
      <c r="AM1091" s="481">
        <f>COUNTIF(AN1091:DY1091,"*")-1</f>
        <v>7</v>
      </c>
      <c r="AN1091" s="394" t="s">
        <v>13762</v>
      </c>
      <c r="AO1091" s="395" t="s">
        <v>13763</v>
      </c>
      <c r="AP1091" s="395" t="s">
        <v>14932</v>
      </c>
      <c r="AQ1091" s="395" t="s">
        <v>16320</v>
      </c>
      <c r="AR1091" s="395" t="s">
        <v>14777</v>
      </c>
      <c r="AS1091" s="395" t="s">
        <v>16321</v>
      </c>
      <c r="AT1091" s="395" t="s">
        <v>13551</v>
      </c>
      <c r="AU1091" s="395" t="s">
        <v>13552</v>
      </c>
      <c r="AV1091" s="395"/>
      <c r="AW1091" s="395"/>
      <c r="AX1091" s="395"/>
      <c r="AY1091" s="395"/>
      <c r="AZ1091" s="395"/>
      <c r="BA1091" s="395"/>
      <c r="BB1091" s="395"/>
      <c r="BC1091" s="395"/>
      <c r="BD1091" s="395"/>
      <c r="BE1091" s="395"/>
      <c r="BF1091" s="395"/>
      <c r="BG1091" s="395"/>
      <c r="BH1091" s="395"/>
      <c r="BI1091" s="395"/>
      <c r="BJ1091" s="395"/>
      <c r="BK1091" s="395"/>
      <c r="BL1091" s="395"/>
      <c r="BM1091" s="395"/>
      <c r="BN1091" s="395"/>
      <c r="BO1091" s="395"/>
      <c r="BP1091" s="395"/>
      <c r="BQ1091" s="396"/>
      <c r="BR1091" s="396"/>
      <c r="BS1091" s="396"/>
      <c r="BT1091" s="396"/>
      <c r="BU1091" s="396"/>
      <c r="BV1091" s="396"/>
      <c r="BW1091" s="396"/>
      <c r="BX1091" s="396"/>
      <c r="BY1091" s="396"/>
      <c r="BZ1091" s="396"/>
      <c r="CA1091" s="396"/>
      <c r="CB1091" s="396"/>
      <c r="CC1091" s="396"/>
      <c r="CD1091" s="396"/>
      <c r="CE1091" s="396"/>
      <c r="CF1091" s="396"/>
      <c r="CG1091" s="396"/>
      <c r="CH1091" s="396"/>
      <c r="CI1091" s="396"/>
      <c r="CJ1091" s="396"/>
      <c r="CK1091" s="396"/>
      <c r="CL1091" s="396"/>
      <c r="CM1091" s="396"/>
      <c r="CN1091" s="396"/>
      <c r="CO1091" s="396"/>
      <c r="CP1091" s="396"/>
      <c r="CQ1091" s="396"/>
      <c r="CR1091" s="396"/>
      <c r="CS1091" s="396"/>
      <c r="CT1091" s="396"/>
      <c r="CU1091" s="396"/>
      <c r="CV1091" s="396"/>
      <c r="CW1091" s="396"/>
      <c r="CX1091" s="396"/>
      <c r="CY1091" s="396"/>
      <c r="CZ1091" s="396"/>
      <c r="DA1091" s="396"/>
      <c r="DB1091" s="396"/>
      <c r="DC1091" s="396"/>
      <c r="DD1091" s="396"/>
      <c r="DE1091" s="396"/>
      <c r="DF1091" s="396"/>
      <c r="DG1091" s="396"/>
      <c r="DH1091" s="396"/>
      <c r="DI1091" s="396"/>
      <c r="DJ1091" s="396"/>
      <c r="DK1091" s="396"/>
      <c r="DL1091" s="396"/>
      <c r="DM1091" s="396"/>
      <c r="DN1091" s="396"/>
      <c r="DO1091" s="396"/>
      <c r="DP1091" s="396"/>
      <c r="DQ1091" s="396"/>
      <c r="DR1091" s="396"/>
      <c r="DS1091" s="396"/>
      <c r="DT1091" s="396"/>
      <c r="DU1091" s="396"/>
      <c r="DV1091" s="396"/>
      <c r="DW1091" s="396"/>
      <c r="DX1091" s="396"/>
      <c r="DY1091" s="396"/>
    </row>
    <row r="1092" spans="1:129" ht="27" customHeight="1" x14ac:dyDescent="0.15">
      <c r="A1092" s="432">
        <v>1020000279</v>
      </c>
      <c r="B1092" s="386" t="s">
        <v>12000</v>
      </c>
      <c r="C1092" s="387" t="s">
        <v>17206</v>
      </c>
      <c r="D1092" s="149" t="s">
        <v>13990</v>
      </c>
      <c r="E1092" s="153"/>
      <c r="F1092" s="153"/>
      <c r="G1092" s="388">
        <f>COUNTIF(H1092:AL1092,"*")</f>
        <v>5</v>
      </c>
      <c r="H1092" s="397" t="s">
        <v>11791</v>
      </c>
      <c r="I1092" s="397" t="s">
        <v>11794</v>
      </c>
      <c r="J1092" s="397" t="s">
        <v>13639</v>
      </c>
      <c r="K1092" s="397" t="s">
        <v>13321</v>
      </c>
      <c r="L1092" s="400" t="s">
        <v>15854</v>
      </c>
      <c r="M1092" s="400"/>
      <c r="N1092" s="400"/>
      <c r="O1092" s="400"/>
      <c r="P1092" s="400"/>
      <c r="Q1092" s="400"/>
      <c r="R1092" s="400"/>
      <c r="S1092" s="400"/>
      <c r="T1092" s="400"/>
      <c r="U1092" s="400"/>
      <c r="V1092" s="400"/>
      <c r="W1092" s="400"/>
      <c r="X1092" s="400"/>
      <c r="Y1092" s="398"/>
      <c r="Z1092" s="399"/>
      <c r="AA1092" s="400"/>
      <c r="AB1092" s="400"/>
      <c r="AC1092" s="400"/>
      <c r="AD1092" s="436"/>
      <c r="AE1092" s="436"/>
      <c r="AF1092" s="436"/>
      <c r="AG1092" s="436"/>
      <c r="AH1092" s="436"/>
      <c r="AI1092" s="436"/>
      <c r="AJ1092" s="436"/>
      <c r="AK1092" s="436"/>
      <c r="AL1092" s="401"/>
      <c r="AM1092" s="481">
        <f>COUNTIF(AN1092:DY1092,"*")-3</f>
        <v>13</v>
      </c>
      <c r="AN1092" s="394" t="s">
        <v>13624</v>
      </c>
      <c r="AO1092" s="395" t="s">
        <v>14938</v>
      </c>
      <c r="AP1092" s="395" t="s">
        <v>14939</v>
      </c>
      <c r="AQ1092" s="395" t="s">
        <v>13437</v>
      </c>
      <c r="AR1092" s="395" t="s">
        <v>14878</v>
      </c>
      <c r="AS1092" s="395" t="s">
        <v>13325</v>
      </c>
      <c r="AT1092" s="395" t="s">
        <v>13596</v>
      </c>
      <c r="AU1092" s="395" t="s">
        <v>13597</v>
      </c>
      <c r="AV1092" s="395" t="s">
        <v>14846</v>
      </c>
      <c r="AW1092" s="395" t="s">
        <v>13420</v>
      </c>
      <c r="AX1092" s="395" t="s">
        <v>14940</v>
      </c>
      <c r="AY1092" s="395" t="s">
        <v>14941</v>
      </c>
      <c r="AZ1092" s="395" t="s">
        <v>14942</v>
      </c>
      <c r="BA1092" s="395" t="s">
        <v>14837</v>
      </c>
      <c r="BB1092" s="395" t="s">
        <v>14943</v>
      </c>
      <c r="BC1092" s="395" t="s">
        <v>14944</v>
      </c>
      <c r="BD1092" s="395"/>
      <c r="BE1092" s="395"/>
      <c r="BF1092" s="395"/>
      <c r="BG1092" s="395"/>
      <c r="BH1092" s="395"/>
      <c r="BI1092" s="395"/>
      <c r="BJ1092" s="395"/>
      <c r="BK1092" s="395"/>
      <c r="BL1092" s="395"/>
      <c r="BM1092" s="395"/>
      <c r="BN1092" s="395"/>
      <c r="BO1092" s="395"/>
      <c r="BP1092" s="395"/>
      <c r="BQ1092" s="396"/>
      <c r="BR1092" s="396"/>
      <c r="BS1092" s="396"/>
      <c r="BT1092" s="396"/>
      <c r="BU1092" s="396"/>
      <c r="BV1092" s="396"/>
      <c r="BW1092" s="396"/>
      <c r="BX1092" s="396"/>
      <c r="BY1092" s="396"/>
      <c r="BZ1092" s="396"/>
      <c r="CA1092" s="396"/>
      <c r="CB1092" s="396"/>
      <c r="CC1092" s="396"/>
      <c r="CD1092" s="396"/>
      <c r="CE1092" s="396"/>
      <c r="CF1092" s="396"/>
      <c r="CG1092" s="396"/>
      <c r="CH1092" s="396"/>
      <c r="CI1092" s="396"/>
      <c r="CJ1092" s="396"/>
      <c r="CK1092" s="396"/>
      <c r="CL1092" s="396"/>
      <c r="CM1092" s="396"/>
      <c r="CN1092" s="396"/>
      <c r="CO1092" s="396"/>
      <c r="CP1092" s="396"/>
      <c r="CQ1092" s="396"/>
      <c r="CR1092" s="396"/>
      <c r="CS1092" s="396"/>
      <c r="CT1092" s="396"/>
      <c r="CU1092" s="396"/>
      <c r="CV1092" s="396"/>
      <c r="CW1092" s="396"/>
      <c r="CX1092" s="396"/>
      <c r="CY1092" s="396"/>
      <c r="CZ1092" s="396"/>
      <c r="DA1092" s="396"/>
      <c r="DB1092" s="396"/>
      <c r="DC1092" s="396"/>
      <c r="DD1092" s="396"/>
      <c r="DE1092" s="396"/>
      <c r="DF1092" s="396"/>
      <c r="DG1092" s="396"/>
      <c r="DH1092" s="396"/>
      <c r="DI1092" s="396"/>
      <c r="DJ1092" s="396"/>
      <c r="DK1092" s="396"/>
      <c r="DL1092" s="396"/>
      <c r="DM1092" s="396"/>
      <c r="DN1092" s="396"/>
      <c r="DO1092" s="396"/>
      <c r="DP1092" s="396"/>
      <c r="DQ1092" s="396"/>
      <c r="DR1092" s="396"/>
      <c r="DS1092" s="396"/>
      <c r="DT1092" s="396"/>
      <c r="DU1092" s="396"/>
      <c r="DV1092" s="396"/>
      <c r="DW1092" s="396"/>
      <c r="DX1092" s="396"/>
      <c r="DY1092" s="396"/>
    </row>
    <row r="1093" spans="1:129" ht="27" customHeight="1" x14ac:dyDescent="0.15">
      <c r="A1093" s="432">
        <v>1030001387</v>
      </c>
      <c r="B1093" s="386" t="s">
        <v>12528</v>
      </c>
      <c r="C1093" s="387" t="s">
        <v>17106</v>
      </c>
      <c r="D1093" s="149" t="s">
        <v>13800</v>
      </c>
      <c r="E1093" s="149" t="s">
        <v>13811</v>
      </c>
      <c r="F1093" s="153" t="s">
        <v>13816</v>
      </c>
      <c r="G1093" s="388">
        <f>COUNTIF(H1093:AL1093,"*")</f>
        <v>2</v>
      </c>
      <c r="H1093" s="397" t="s">
        <v>13224</v>
      </c>
      <c r="I1093" s="397"/>
      <c r="J1093" s="397"/>
      <c r="K1093" s="397"/>
      <c r="L1093" s="400"/>
      <c r="M1093" s="400"/>
      <c r="N1093" s="400"/>
      <c r="O1093" s="400"/>
      <c r="P1093" s="400"/>
      <c r="Q1093" s="400"/>
      <c r="R1093" s="400"/>
      <c r="S1093" s="400"/>
      <c r="T1093" s="400"/>
      <c r="U1093" s="400"/>
      <c r="V1093" s="400"/>
      <c r="W1093" s="400"/>
      <c r="X1093" s="400"/>
      <c r="Y1093" s="398"/>
      <c r="Z1093" s="399" t="s">
        <v>13024</v>
      </c>
      <c r="AA1093" s="400"/>
      <c r="AB1093" s="400"/>
      <c r="AC1093" s="400"/>
      <c r="AD1093" s="436"/>
      <c r="AE1093" s="436"/>
      <c r="AF1093" s="436"/>
      <c r="AG1093" s="436"/>
      <c r="AH1093" s="436"/>
      <c r="AI1093" s="436"/>
      <c r="AJ1093" s="436"/>
      <c r="AK1093" s="436"/>
      <c r="AL1093" s="401"/>
      <c r="AM1093" s="481">
        <f>COUNTIF(AN1093:DY1093,"*")</f>
        <v>4</v>
      </c>
      <c r="AN1093" s="394" t="s">
        <v>13765</v>
      </c>
      <c r="AO1093" s="395" t="s">
        <v>13766</v>
      </c>
      <c r="AP1093" s="395" t="s">
        <v>13227</v>
      </c>
      <c r="AQ1093" s="395" t="s">
        <v>13229</v>
      </c>
      <c r="AR1093" s="395"/>
      <c r="AS1093" s="395"/>
      <c r="AT1093" s="395"/>
      <c r="AU1093" s="395"/>
      <c r="AV1093" s="395"/>
      <c r="AW1093" s="395"/>
      <c r="AX1093" s="395"/>
      <c r="AY1093" s="395"/>
      <c r="AZ1093" s="395"/>
      <c r="BA1093" s="395"/>
      <c r="BB1093" s="395"/>
      <c r="BC1093" s="395"/>
      <c r="BD1093" s="395"/>
      <c r="BE1093" s="395"/>
      <c r="BF1093" s="395"/>
      <c r="BG1093" s="395"/>
      <c r="BH1093" s="395"/>
      <c r="BI1093" s="395"/>
      <c r="BJ1093" s="395"/>
      <c r="BK1093" s="395"/>
      <c r="BL1093" s="395"/>
      <c r="BM1093" s="395"/>
      <c r="BN1093" s="395"/>
      <c r="BO1093" s="395"/>
      <c r="BP1093" s="395"/>
      <c r="BQ1093" s="396"/>
      <c r="BR1093" s="396"/>
      <c r="BS1093" s="396"/>
      <c r="BT1093" s="396"/>
      <c r="BU1093" s="396"/>
      <c r="BV1093" s="396"/>
      <c r="BW1093" s="396"/>
      <c r="BX1093" s="396"/>
      <c r="BY1093" s="396"/>
      <c r="BZ1093" s="396"/>
      <c r="CA1093" s="396"/>
      <c r="CB1093" s="396"/>
      <c r="CC1093" s="396"/>
      <c r="CD1093" s="396"/>
      <c r="CE1093" s="396"/>
      <c r="CF1093" s="396"/>
      <c r="CG1093" s="396"/>
      <c r="CH1093" s="396"/>
      <c r="CI1093" s="396"/>
      <c r="CJ1093" s="396"/>
      <c r="CK1093" s="396"/>
      <c r="CL1093" s="396"/>
      <c r="CM1093" s="396"/>
      <c r="CN1093" s="396"/>
      <c r="CO1093" s="396"/>
      <c r="CP1093" s="396"/>
      <c r="CQ1093" s="396"/>
      <c r="CR1093" s="396"/>
      <c r="CS1093" s="396"/>
      <c r="CT1093" s="396"/>
      <c r="CU1093" s="396"/>
      <c r="CV1093" s="396"/>
      <c r="CW1093" s="396"/>
      <c r="CX1093" s="396"/>
      <c r="CY1093" s="396"/>
      <c r="CZ1093" s="396"/>
      <c r="DA1093" s="396"/>
      <c r="DB1093" s="396"/>
      <c r="DC1093" s="396"/>
      <c r="DD1093" s="396"/>
      <c r="DE1093" s="396"/>
      <c r="DF1093" s="396"/>
      <c r="DG1093" s="396"/>
      <c r="DH1093" s="396"/>
      <c r="DI1093" s="396"/>
      <c r="DJ1093" s="396"/>
      <c r="DK1093" s="396"/>
      <c r="DL1093" s="396"/>
      <c r="DM1093" s="396"/>
      <c r="DN1093" s="396"/>
      <c r="DO1093" s="396"/>
      <c r="DP1093" s="396"/>
      <c r="DQ1093" s="396"/>
      <c r="DR1093" s="396"/>
      <c r="DS1093" s="396"/>
      <c r="DT1093" s="396"/>
      <c r="DU1093" s="396"/>
      <c r="DV1093" s="396"/>
      <c r="DW1093" s="396"/>
      <c r="DX1093" s="396"/>
      <c r="DY1093" s="396"/>
    </row>
    <row r="1094" spans="1:129" ht="27" customHeight="1" x14ac:dyDescent="0.15">
      <c r="A1094" s="432">
        <v>1020000334</v>
      </c>
      <c r="B1094" s="386" t="s">
        <v>12013</v>
      </c>
      <c r="C1094" s="387" t="s">
        <v>17031</v>
      </c>
      <c r="D1094" s="149" t="s">
        <v>13687</v>
      </c>
      <c r="E1094" s="153"/>
      <c r="F1094" s="153"/>
      <c r="G1094" s="388">
        <f>COUNTIF(H1094:AL1094,"*")</f>
        <v>5</v>
      </c>
      <c r="H1094" s="397" t="s">
        <v>13617</v>
      </c>
      <c r="I1094" s="397" t="s">
        <v>14851</v>
      </c>
      <c r="J1094" s="397" t="s">
        <v>14865</v>
      </c>
      <c r="K1094" s="397" t="s">
        <v>14955</v>
      </c>
      <c r="L1094" s="400" t="s">
        <v>13615</v>
      </c>
      <c r="M1094" s="400"/>
      <c r="N1094" s="400"/>
      <c r="O1094" s="400"/>
      <c r="P1094" s="400"/>
      <c r="Q1094" s="400"/>
      <c r="R1094" s="400"/>
      <c r="S1094" s="400"/>
      <c r="T1094" s="400"/>
      <c r="U1094" s="400"/>
      <c r="V1094" s="400"/>
      <c r="W1094" s="400"/>
      <c r="X1094" s="400"/>
      <c r="Y1094" s="398"/>
      <c r="Z1094" s="399"/>
      <c r="AA1094" s="400"/>
      <c r="AB1094" s="400"/>
      <c r="AC1094" s="400"/>
      <c r="AD1094" s="436"/>
      <c r="AE1094" s="436"/>
      <c r="AF1094" s="436"/>
      <c r="AG1094" s="436"/>
      <c r="AH1094" s="436"/>
      <c r="AI1094" s="436"/>
      <c r="AJ1094" s="436"/>
      <c r="AK1094" s="436"/>
      <c r="AL1094" s="401"/>
      <c r="AM1094" s="481">
        <f>COUNTIF(AN1094:DY1094,"*")-5</f>
        <v>21</v>
      </c>
      <c r="AN1094" s="394" t="s">
        <v>15624</v>
      </c>
      <c r="AO1094" s="395" t="s">
        <v>15625</v>
      </c>
      <c r="AP1094" s="395" t="s">
        <v>15626</v>
      </c>
      <c r="AQ1094" s="395" t="s">
        <v>15627</v>
      </c>
      <c r="AR1094" s="395" t="s">
        <v>15628</v>
      </c>
      <c r="AS1094" s="395" t="s">
        <v>15640</v>
      </c>
      <c r="AT1094" s="395" t="s">
        <v>15641</v>
      </c>
      <c r="AU1094" s="395" t="s">
        <v>15642</v>
      </c>
      <c r="AV1094" s="395" t="s">
        <v>15643</v>
      </c>
      <c r="AW1094" s="395" t="s">
        <v>15644</v>
      </c>
      <c r="AX1094" s="395" t="s">
        <v>15144</v>
      </c>
      <c r="AY1094" s="395" t="s">
        <v>15645</v>
      </c>
      <c r="AZ1094" s="395" t="s">
        <v>15130</v>
      </c>
      <c r="BA1094" s="395" t="s">
        <v>15132</v>
      </c>
      <c r="BB1094" s="395" t="s">
        <v>15073</v>
      </c>
      <c r="BC1094" s="395" t="s">
        <v>15133</v>
      </c>
      <c r="BD1094" s="395" t="s">
        <v>15134</v>
      </c>
      <c r="BE1094" s="395" t="s">
        <v>14964</v>
      </c>
      <c r="BF1094" s="395" t="s">
        <v>15135</v>
      </c>
      <c r="BG1094" s="395" t="s">
        <v>15074</v>
      </c>
      <c r="BH1094" s="395" t="s">
        <v>15646</v>
      </c>
      <c r="BI1094" s="395" t="s">
        <v>15647</v>
      </c>
      <c r="BJ1094" s="395" t="s">
        <v>15020</v>
      </c>
      <c r="BK1094" s="395" t="s">
        <v>15021</v>
      </c>
      <c r="BL1094" s="395" t="s">
        <v>15648</v>
      </c>
      <c r="BM1094" s="395" t="s">
        <v>15649</v>
      </c>
      <c r="BN1094" s="395"/>
      <c r="BO1094" s="395"/>
      <c r="BP1094" s="395"/>
      <c r="BQ1094" s="396"/>
      <c r="BR1094" s="396"/>
      <c r="BS1094" s="396"/>
      <c r="BT1094" s="396"/>
      <c r="BU1094" s="396"/>
      <c r="BV1094" s="396"/>
      <c r="BW1094" s="396"/>
      <c r="BX1094" s="396"/>
      <c r="BY1094" s="396"/>
      <c r="BZ1094" s="396"/>
      <c r="CA1094" s="396"/>
      <c r="CB1094" s="396"/>
      <c r="CC1094" s="396"/>
      <c r="CD1094" s="396"/>
      <c r="CE1094" s="396"/>
      <c r="CF1094" s="396"/>
      <c r="CG1094" s="396"/>
      <c r="CH1094" s="396"/>
      <c r="CI1094" s="396"/>
      <c r="CJ1094" s="396"/>
      <c r="CK1094" s="396"/>
      <c r="CL1094" s="396"/>
      <c r="CM1094" s="396"/>
      <c r="CN1094" s="396"/>
      <c r="CO1094" s="396"/>
      <c r="CP1094" s="396"/>
      <c r="CQ1094" s="396"/>
      <c r="CR1094" s="396"/>
      <c r="CS1094" s="396"/>
      <c r="CT1094" s="396"/>
      <c r="CU1094" s="396"/>
      <c r="CV1094" s="396"/>
      <c r="CW1094" s="396"/>
      <c r="CX1094" s="396"/>
      <c r="CY1094" s="396"/>
      <c r="CZ1094" s="396"/>
      <c r="DA1094" s="396"/>
      <c r="DB1094" s="396"/>
      <c r="DC1094" s="396"/>
      <c r="DD1094" s="396"/>
      <c r="DE1094" s="396"/>
      <c r="DF1094" s="396"/>
      <c r="DG1094" s="396"/>
      <c r="DH1094" s="396"/>
      <c r="DI1094" s="396"/>
      <c r="DJ1094" s="396"/>
      <c r="DK1094" s="396"/>
      <c r="DL1094" s="396"/>
      <c r="DM1094" s="396"/>
      <c r="DN1094" s="396"/>
      <c r="DO1094" s="396"/>
      <c r="DP1094" s="396"/>
      <c r="DQ1094" s="396"/>
      <c r="DR1094" s="396"/>
      <c r="DS1094" s="396"/>
      <c r="DT1094" s="396"/>
      <c r="DU1094" s="396"/>
      <c r="DV1094" s="396"/>
      <c r="DW1094" s="396"/>
      <c r="DX1094" s="396"/>
      <c r="DY1094" s="396"/>
    </row>
    <row r="1095" spans="1:129" ht="27" customHeight="1" x14ac:dyDescent="0.15">
      <c r="A1095" s="432">
        <v>1020000760</v>
      </c>
      <c r="B1095" s="386" t="s">
        <v>11922</v>
      </c>
      <c r="C1095" s="387" t="s">
        <v>16721</v>
      </c>
      <c r="D1095" s="149" t="s">
        <v>12880</v>
      </c>
      <c r="E1095" s="153"/>
      <c r="F1095" s="153"/>
      <c r="G1095" s="388">
        <f>COUNTIF(H1095:AL1095,"*")</f>
        <v>5</v>
      </c>
      <c r="H1095" s="397" t="s">
        <v>13218</v>
      </c>
      <c r="I1095" s="397" t="s">
        <v>13320</v>
      </c>
      <c r="J1095" s="397" t="s">
        <v>13224</v>
      </c>
      <c r="K1095" s="397" t="s">
        <v>13321</v>
      </c>
      <c r="L1095" s="400"/>
      <c r="M1095" s="400"/>
      <c r="N1095" s="400"/>
      <c r="O1095" s="400"/>
      <c r="P1095" s="400"/>
      <c r="Q1095" s="400"/>
      <c r="R1095" s="400"/>
      <c r="S1095" s="400"/>
      <c r="T1095" s="400"/>
      <c r="U1095" s="400"/>
      <c r="V1095" s="400"/>
      <c r="W1095" s="400"/>
      <c r="X1095" s="400"/>
      <c r="Y1095" s="398"/>
      <c r="Z1095" s="399" t="s">
        <v>13025</v>
      </c>
      <c r="AA1095" s="400"/>
      <c r="AB1095" s="400"/>
      <c r="AC1095" s="400"/>
      <c r="AD1095" s="436"/>
      <c r="AE1095" s="436"/>
      <c r="AF1095" s="436"/>
      <c r="AG1095" s="436"/>
      <c r="AH1095" s="436"/>
      <c r="AI1095" s="436"/>
      <c r="AJ1095" s="436"/>
      <c r="AK1095" s="436"/>
      <c r="AL1095" s="401"/>
      <c r="AM1095" s="481">
        <f>COUNTIF(AN1095:DY1095,"*")-1</f>
        <v>10</v>
      </c>
      <c r="AN1095" s="394" t="s">
        <v>13219</v>
      </c>
      <c r="AO1095" s="395" t="s">
        <v>13220</v>
      </c>
      <c r="AP1095" s="395" t="s">
        <v>13304</v>
      </c>
      <c r="AQ1095" s="395" t="s">
        <v>13221</v>
      </c>
      <c r="AR1095" s="395" t="s">
        <v>13305</v>
      </c>
      <c r="AS1095" s="395" t="s">
        <v>13322</v>
      </c>
      <c r="AT1095" s="395" t="s">
        <v>13340</v>
      </c>
      <c r="AU1095" s="395" t="s">
        <v>13323</v>
      </c>
      <c r="AV1095" s="395" t="s">
        <v>13324</v>
      </c>
      <c r="AW1095" s="395" t="s">
        <v>13325</v>
      </c>
      <c r="AX1095" s="395" t="s">
        <v>13222</v>
      </c>
      <c r="AY1095" s="395"/>
      <c r="AZ1095" s="395"/>
      <c r="BA1095" s="395"/>
      <c r="BB1095" s="395"/>
      <c r="BC1095" s="395"/>
      <c r="BD1095" s="395"/>
      <c r="BE1095" s="395"/>
      <c r="BF1095" s="395"/>
      <c r="BG1095" s="395"/>
      <c r="BH1095" s="395"/>
      <c r="BI1095" s="395"/>
      <c r="BJ1095" s="395"/>
      <c r="BK1095" s="395"/>
      <c r="BL1095" s="395"/>
      <c r="BM1095" s="395"/>
      <c r="BN1095" s="395"/>
      <c r="BO1095" s="395"/>
      <c r="BP1095" s="395"/>
      <c r="BQ1095" s="396"/>
      <c r="BR1095" s="396"/>
      <c r="BS1095" s="396"/>
      <c r="BT1095" s="396"/>
      <c r="BU1095" s="396"/>
      <c r="BV1095" s="396"/>
      <c r="BW1095" s="396"/>
      <c r="BX1095" s="396"/>
      <c r="BY1095" s="396"/>
      <c r="BZ1095" s="396"/>
      <c r="CA1095" s="396"/>
      <c r="CB1095" s="396"/>
      <c r="CC1095" s="396"/>
      <c r="CD1095" s="396"/>
      <c r="CE1095" s="396"/>
      <c r="CF1095" s="396"/>
      <c r="CG1095" s="396"/>
      <c r="CH1095" s="396"/>
      <c r="CI1095" s="396"/>
      <c r="CJ1095" s="396"/>
      <c r="CK1095" s="396"/>
      <c r="CL1095" s="396"/>
      <c r="CM1095" s="396"/>
      <c r="CN1095" s="396"/>
      <c r="CO1095" s="396"/>
      <c r="CP1095" s="396"/>
      <c r="CQ1095" s="396"/>
      <c r="CR1095" s="396"/>
      <c r="CS1095" s="396"/>
      <c r="CT1095" s="396"/>
      <c r="CU1095" s="396"/>
      <c r="CV1095" s="396"/>
      <c r="CW1095" s="396"/>
      <c r="CX1095" s="396"/>
      <c r="CY1095" s="396"/>
      <c r="CZ1095" s="396"/>
      <c r="DA1095" s="396"/>
      <c r="DB1095" s="396"/>
      <c r="DC1095" s="396"/>
      <c r="DD1095" s="396"/>
      <c r="DE1095" s="396"/>
      <c r="DF1095" s="396"/>
      <c r="DG1095" s="396"/>
      <c r="DH1095" s="396"/>
      <c r="DI1095" s="396"/>
      <c r="DJ1095" s="396"/>
      <c r="DK1095" s="396"/>
      <c r="DL1095" s="396"/>
      <c r="DM1095" s="396"/>
      <c r="DN1095" s="396"/>
      <c r="DO1095" s="396"/>
      <c r="DP1095" s="396"/>
      <c r="DQ1095" s="396"/>
      <c r="DR1095" s="396"/>
      <c r="DS1095" s="396"/>
      <c r="DT1095" s="396"/>
      <c r="DU1095" s="396"/>
      <c r="DV1095" s="396"/>
      <c r="DW1095" s="396"/>
      <c r="DX1095" s="396"/>
      <c r="DY1095" s="396"/>
    </row>
    <row r="1096" spans="1:129" ht="27" customHeight="1" x14ac:dyDescent="0.15">
      <c r="A1096" s="432">
        <v>1020000871</v>
      </c>
      <c r="B1096" s="386" t="s">
        <v>12162</v>
      </c>
      <c r="C1096" s="387" t="s">
        <v>17407</v>
      </c>
      <c r="D1096" s="149" t="s">
        <v>14301</v>
      </c>
      <c r="E1096" s="149" t="s">
        <v>14399</v>
      </c>
      <c r="F1096" s="149" t="s">
        <v>12989</v>
      </c>
      <c r="G1096" s="388">
        <f>COUNTIF(H1096:AL1096,"*")</f>
        <v>5</v>
      </c>
      <c r="H1096" s="402" t="s">
        <v>13618</v>
      </c>
      <c r="I1096" s="402" t="s">
        <v>13327</v>
      </c>
      <c r="J1096" s="402" t="s">
        <v>14988</v>
      </c>
      <c r="K1096" s="397"/>
      <c r="L1096" s="400"/>
      <c r="M1096" s="400"/>
      <c r="N1096" s="400"/>
      <c r="O1096" s="400"/>
      <c r="P1096" s="400"/>
      <c r="Q1096" s="400"/>
      <c r="R1096" s="400"/>
      <c r="S1096" s="400"/>
      <c r="T1096" s="400"/>
      <c r="U1096" s="400"/>
      <c r="V1096" s="400"/>
      <c r="W1096" s="400"/>
      <c r="X1096" s="400"/>
      <c r="Y1096" s="398"/>
      <c r="Z1096" s="403" t="s">
        <v>13326</v>
      </c>
      <c r="AA1096" s="404" t="s">
        <v>14865</v>
      </c>
      <c r="AB1096" s="400"/>
      <c r="AC1096" s="400"/>
      <c r="AD1096" s="436"/>
      <c r="AE1096" s="436"/>
      <c r="AF1096" s="436"/>
      <c r="AG1096" s="436"/>
      <c r="AH1096" s="436"/>
      <c r="AI1096" s="436"/>
      <c r="AJ1096" s="436"/>
      <c r="AK1096" s="436"/>
      <c r="AL1096" s="401"/>
      <c r="AM1096" s="481">
        <f>COUNTIF(AN1096:DY1096,"*")-1</f>
        <v>8</v>
      </c>
      <c r="AN1096" s="394" t="s">
        <v>15536</v>
      </c>
      <c r="AO1096" s="395" t="s">
        <v>14991</v>
      </c>
      <c r="AP1096" s="395" t="s">
        <v>14992</v>
      </c>
      <c r="AQ1096" s="395" t="s">
        <v>15326</v>
      </c>
      <c r="AR1096" s="395" t="s">
        <v>14993</v>
      </c>
      <c r="AS1096" s="395" t="s">
        <v>15836</v>
      </c>
      <c r="AT1096" s="395" t="s">
        <v>15568</v>
      </c>
      <c r="AU1096" s="395" t="s">
        <v>15291</v>
      </c>
      <c r="AV1096" s="395" t="s">
        <v>16455</v>
      </c>
      <c r="AW1096" s="395"/>
      <c r="AX1096" s="395"/>
      <c r="AY1096" s="395"/>
      <c r="AZ1096" s="395"/>
      <c r="BA1096" s="395"/>
      <c r="BB1096" s="395"/>
      <c r="BC1096" s="395"/>
      <c r="BD1096" s="395"/>
      <c r="BE1096" s="395"/>
      <c r="BF1096" s="395"/>
      <c r="BG1096" s="395"/>
      <c r="BH1096" s="395"/>
      <c r="BI1096" s="395"/>
      <c r="BJ1096" s="395"/>
      <c r="BK1096" s="395"/>
      <c r="BL1096" s="395"/>
      <c r="BM1096" s="395"/>
      <c r="BN1096" s="395"/>
      <c r="BO1096" s="395"/>
      <c r="BP1096" s="395"/>
      <c r="BQ1096" s="396"/>
      <c r="BR1096" s="396"/>
      <c r="BS1096" s="396"/>
      <c r="BT1096" s="396"/>
      <c r="BU1096" s="396"/>
      <c r="BV1096" s="396"/>
      <c r="BW1096" s="396"/>
      <c r="BX1096" s="396"/>
      <c r="BY1096" s="396"/>
      <c r="BZ1096" s="396"/>
      <c r="CA1096" s="396"/>
      <c r="CB1096" s="396"/>
      <c r="CC1096" s="396"/>
      <c r="CD1096" s="396"/>
      <c r="CE1096" s="396"/>
      <c r="CF1096" s="396"/>
      <c r="CG1096" s="396"/>
      <c r="CH1096" s="396"/>
      <c r="CI1096" s="396"/>
      <c r="CJ1096" s="396"/>
      <c r="CK1096" s="396"/>
      <c r="CL1096" s="396"/>
      <c r="CM1096" s="396"/>
      <c r="CN1096" s="396"/>
      <c r="CO1096" s="396"/>
      <c r="CP1096" s="396"/>
      <c r="CQ1096" s="396"/>
      <c r="CR1096" s="396"/>
      <c r="CS1096" s="396"/>
      <c r="CT1096" s="396"/>
      <c r="CU1096" s="396"/>
      <c r="CV1096" s="396"/>
      <c r="CW1096" s="396"/>
      <c r="CX1096" s="396"/>
      <c r="CY1096" s="396"/>
      <c r="CZ1096" s="396"/>
      <c r="DA1096" s="396"/>
      <c r="DB1096" s="396"/>
      <c r="DC1096" s="396"/>
      <c r="DD1096" s="396"/>
      <c r="DE1096" s="396"/>
      <c r="DF1096" s="396"/>
      <c r="DG1096" s="396"/>
      <c r="DH1096" s="396"/>
      <c r="DI1096" s="396"/>
      <c r="DJ1096" s="396"/>
      <c r="DK1096" s="396"/>
      <c r="DL1096" s="396"/>
      <c r="DM1096" s="396"/>
      <c r="DN1096" s="396"/>
      <c r="DO1096" s="396"/>
      <c r="DP1096" s="396"/>
      <c r="DQ1096" s="396"/>
      <c r="DR1096" s="396"/>
      <c r="DS1096" s="396"/>
      <c r="DT1096" s="396"/>
      <c r="DU1096" s="396"/>
      <c r="DV1096" s="396"/>
      <c r="DW1096" s="396"/>
      <c r="DX1096" s="396"/>
      <c r="DY1096" s="396"/>
    </row>
    <row r="1097" spans="1:129" ht="27" customHeight="1" x14ac:dyDescent="0.15">
      <c r="A1097" s="432">
        <v>1020000535</v>
      </c>
      <c r="B1097" s="386" t="s">
        <v>12067</v>
      </c>
      <c r="C1097" s="387" t="s">
        <v>17466</v>
      </c>
      <c r="D1097" s="149" t="s">
        <v>13849</v>
      </c>
      <c r="E1097" s="149"/>
      <c r="F1097" s="149"/>
      <c r="G1097" s="388">
        <f>COUNTIF(H1097:AL1097,"*")</f>
        <v>5</v>
      </c>
      <c r="H1097" s="397" t="s">
        <v>11791</v>
      </c>
      <c r="I1097" s="397" t="s">
        <v>13124</v>
      </c>
      <c r="J1097" s="397" t="s">
        <v>13224</v>
      </c>
      <c r="K1097" s="397" t="s">
        <v>13389</v>
      </c>
      <c r="L1097" s="400" t="s">
        <v>13616</v>
      </c>
      <c r="M1097" s="400"/>
      <c r="N1097" s="400"/>
      <c r="O1097" s="400"/>
      <c r="P1097" s="400"/>
      <c r="Q1097" s="400"/>
      <c r="R1097" s="400"/>
      <c r="S1097" s="400"/>
      <c r="T1097" s="400"/>
      <c r="U1097" s="400"/>
      <c r="V1097" s="400"/>
      <c r="W1097" s="400"/>
      <c r="X1097" s="400"/>
      <c r="Y1097" s="398"/>
      <c r="Z1097" s="399"/>
      <c r="AA1097" s="400"/>
      <c r="AB1097" s="400"/>
      <c r="AC1097" s="400"/>
      <c r="AD1097" s="436"/>
      <c r="AE1097" s="436"/>
      <c r="AF1097" s="436"/>
      <c r="AG1097" s="436"/>
      <c r="AH1097" s="436"/>
      <c r="AI1097" s="436"/>
      <c r="AJ1097" s="436"/>
      <c r="AK1097" s="436"/>
      <c r="AL1097" s="401"/>
      <c r="AM1097" s="481">
        <f>COUNTIF(AN1097:DY1097,"*")</f>
        <v>10</v>
      </c>
      <c r="AN1097" s="394" t="s">
        <v>14774</v>
      </c>
      <c r="AO1097" s="395" t="s">
        <v>14775</v>
      </c>
      <c r="AP1097" s="395" t="s">
        <v>13886</v>
      </c>
      <c r="AQ1097" s="395" t="s">
        <v>13540</v>
      </c>
      <c r="AR1097" s="395" t="s">
        <v>13542</v>
      </c>
      <c r="AS1097" s="395" t="s">
        <v>13543</v>
      </c>
      <c r="AT1097" s="395" t="s">
        <v>13502</v>
      </c>
      <c r="AU1097" s="395" t="s">
        <v>13820</v>
      </c>
      <c r="AV1097" s="395" t="s">
        <v>13883</v>
      </c>
      <c r="AW1097" s="395" t="s">
        <v>14776</v>
      </c>
      <c r="AX1097" s="395"/>
      <c r="AY1097" s="395"/>
      <c r="AZ1097" s="395"/>
      <c r="BA1097" s="395"/>
      <c r="BB1097" s="395"/>
      <c r="BC1097" s="395"/>
      <c r="BD1097" s="395"/>
      <c r="BE1097" s="395"/>
      <c r="BF1097" s="395"/>
      <c r="BG1097" s="395"/>
      <c r="BH1097" s="395"/>
      <c r="BI1097" s="395"/>
      <c r="BJ1097" s="395"/>
      <c r="BK1097" s="395"/>
      <c r="BL1097" s="395"/>
      <c r="BM1097" s="395"/>
      <c r="BN1097" s="395"/>
      <c r="BO1097" s="395"/>
      <c r="BP1097" s="395"/>
      <c r="BQ1097" s="396"/>
      <c r="BR1097" s="396"/>
      <c r="BS1097" s="396"/>
      <c r="BT1097" s="396"/>
      <c r="BU1097" s="396"/>
      <c r="BV1097" s="396"/>
      <c r="BW1097" s="396"/>
      <c r="BX1097" s="396"/>
      <c r="BY1097" s="396"/>
      <c r="BZ1097" s="396"/>
      <c r="CA1097" s="396"/>
      <c r="CB1097" s="396"/>
      <c r="CC1097" s="396"/>
      <c r="CD1097" s="396"/>
      <c r="CE1097" s="396"/>
      <c r="CF1097" s="396"/>
      <c r="CG1097" s="396"/>
      <c r="CH1097" s="396"/>
      <c r="CI1097" s="396"/>
      <c r="CJ1097" s="396"/>
      <c r="CK1097" s="396"/>
      <c r="CL1097" s="396"/>
      <c r="CM1097" s="396"/>
      <c r="CN1097" s="396"/>
      <c r="CO1097" s="396"/>
      <c r="CP1097" s="396"/>
      <c r="CQ1097" s="396"/>
      <c r="CR1097" s="396"/>
      <c r="CS1097" s="396"/>
      <c r="CT1097" s="396"/>
      <c r="CU1097" s="396"/>
      <c r="CV1097" s="396"/>
      <c r="CW1097" s="396"/>
      <c r="CX1097" s="396"/>
      <c r="CY1097" s="396"/>
      <c r="CZ1097" s="396"/>
      <c r="DA1097" s="396"/>
      <c r="DB1097" s="396"/>
      <c r="DC1097" s="396"/>
      <c r="DD1097" s="396"/>
      <c r="DE1097" s="396"/>
      <c r="DF1097" s="396"/>
      <c r="DG1097" s="396"/>
      <c r="DH1097" s="396"/>
      <c r="DI1097" s="396"/>
      <c r="DJ1097" s="396"/>
      <c r="DK1097" s="396"/>
      <c r="DL1097" s="396"/>
      <c r="DM1097" s="396"/>
      <c r="DN1097" s="396"/>
      <c r="DO1097" s="396"/>
      <c r="DP1097" s="396"/>
      <c r="DQ1097" s="396"/>
      <c r="DR1097" s="396"/>
      <c r="DS1097" s="396"/>
      <c r="DT1097" s="396"/>
      <c r="DU1097" s="396"/>
      <c r="DV1097" s="396"/>
      <c r="DW1097" s="396"/>
      <c r="DX1097" s="396"/>
      <c r="DY1097" s="396"/>
    </row>
    <row r="1098" spans="1:129" ht="27" customHeight="1" x14ac:dyDescent="0.15">
      <c r="A1098" s="432">
        <v>1020001919</v>
      </c>
      <c r="B1098" s="386" t="s">
        <v>12460</v>
      </c>
      <c r="C1098" s="387" t="s">
        <v>16973</v>
      </c>
      <c r="D1098" s="149" t="s">
        <v>13486</v>
      </c>
      <c r="E1098" s="153"/>
      <c r="F1098" s="153"/>
      <c r="G1098" s="388">
        <f>COUNTIF(H1098:AL1098,"*")</f>
        <v>2</v>
      </c>
      <c r="H1098" s="397" t="s">
        <v>11795</v>
      </c>
      <c r="I1098" s="397"/>
      <c r="J1098" s="397"/>
      <c r="K1098" s="397"/>
      <c r="L1098" s="400"/>
      <c r="M1098" s="400"/>
      <c r="N1098" s="400"/>
      <c r="O1098" s="400"/>
      <c r="P1098" s="400"/>
      <c r="Q1098" s="400"/>
      <c r="R1098" s="400"/>
      <c r="S1098" s="400"/>
      <c r="T1098" s="400"/>
      <c r="U1098" s="400"/>
      <c r="V1098" s="400"/>
      <c r="W1098" s="400"/>
      <c r="X1098" s="400"/>
      <c r="Y1098" s="398"/>
      <c r="Z1098" s="399" t="s">
        <v>11795</v>
      </c>
      <c r="AA1098" s="400"/>
      <c r="AB1098" s="400"/>
      <c r="AC1098" s="400"/>
      <c r="AD1098" s="436"/>
      <c r="AE1098" s="436"/>
      <c r="AF1098" s="436"/>
      <c r="AG1098" s="436"/>
      <c r="AH1098" s="436"/>
      <c r="AI1098" s="436"/>
      <c r="AJ1098" s="436"/>
      <c r="AK1098" s="436"/>
      <c r="AL1098" s="401"/>
      <c r="AM1098" s="481">
        <f>COUNTIF(AN1098:DY1098,"*")-2</f>
        <v>3</v>
      </c>
      <c r="AN1098" s="394" t="s">
        <v>13524</v>
      </c>
      <c r="AO1098" s="395" t="s">
        <v>13525</v>
      </c>
      <c r="AP1098" s="395" t="s">
        <v>15449</v>
      </c>
      <c r="AQ1098" s="395" t="s">
        <v>15345</v>
      </c>
      <c r="AR1098" s="395" t="s">
        <v>15450</v>
      </c>
      <c r="AS1098" s="395"/>
      <c r="AT1098" s="395"/>
      <c r="AU1098" s="395"/>
      <c r="AV1098" s="395"/>
      <c r="AW1098" s="395"/>
      <c r="AX1098" s="395"/>
      <c r="AY1098" s="395"/>
      <c r="AZ1098" s="395"/>
      <c r="BA1098" s="395"/>
      <c r="BB1098" s="395"/>
      <c r="BC1098" s="395"/>
      <c r="BD1098" s="395"/>
      <c r="BE1098" s="395"/>
      <c r="BF1098" s="395"/>
      <c r="BG1098" s="395"/>
      <c r="BH1098" s="395"/>
      <c r="BI1098" s="395"/>
      <c r="BJ1098" s="395"/>
      <c r="BK1098" s="395"/>
      <c r="BL1098" s="395"/>
      <c r="BM1098" s="395"/>
      <c r="BN1098" s="395"/>
      <c r="BO1098" s="395"/>
      <c r="BP1098" s="395"/>
      <c r="BQ1098" s="396"/>
      <c r="BR1098" s="396"/>
      <c r="BS1098" s="396"/>
      <c r="BT1098" s="396"/>
      <c r="BU1098" s="396"/>
      <c r="BV1098" s="396"/>
      <c r="BW1098" s="396"/>
      <c r="BX1098" s="396"/>
      <c r="BY1098" s="396"/>
      <c r="BZ1098" s="396"/>
      <c r="CA1098" s="396"/>
      <c r="CB1098" s="396"/>
      <c r="CC1098" s="396"/>
      <c r="CD1098" s="396"/>
      <c r="CE1098" s="396"/>
      <c r="CF1098" s="396"/>
      <c r="CG1098" s="396"/>
      <c r="CH1098" s="396"/>
      <c r="CI1098" s="396"/>
      <c r="CJ1098" s="396"/>
      <c r="CK1098" s="396"/>
      <c r="CL1098" s="396"/>
      <c r="CM1098" s="396"/>
      <c r="CN1098" s="396"/>
      <c r="CO1098" s="396"/>
      <c r="CP1098" s="396"/>
      <c r="CQ1098" s="396"/>
      <c r="CR1098" s="396"/>
      <c r="CS1098" s="396"/>
      <c r="CT1098" s="396"/>
      <c r="CU1098" s="396"/>
      <c r="CV1098" s="396"/>
      <c r="CW1098" s="396"/>
      <c r="CX1098" s="396"/>
      <c r="CY1098" s="396"/>
      <c r="CZ1098" s="396"/>
      <c r="DA1098" s="396"/>
      <c r="DB1098" s="396"/>
      <c r="DC1098" s="396"/>
      <c r="DD1098" s="396"/>
      <c r="DE1098" s="396"/>
      <c r="DF1098" s="396"/>
      <c r="DG1098" s="396"/>
      <c r="DH1098" s="396"/>
      <c r="DI1098" s="396"/>
      <c r="DJ1098" s="396"/>
      <c r="DK1098" s="396"/>
      <c r="DL1098" s="396"/>
      <c r="DM1098" s="396"/>
      <c r="DN1098" s="396"/>
      <c r="DO1098" s="396"/>
      <c r="DP1098" s="396"/>
      <c r="DQ1098" s="396"/>
      <c r="DR1098" s="396"/>
      <c r="DS1098" s="396"/>
      <c r="DT1098" s="396"/>
      <c r="DU1098" s="396"/>
      <c r="DV1098" s="396"/>
      <c r="DW1098" s="396"/>
      <c r="DX1098" s="396"/>
      <c r="DY1098" s="396"/>
    </row>
    <row r="1099" spans="1:129" ht="27" customHeight="1" x14ac:dyDescent="0.15">
      <c r="A1099" s="432">
        <v>1020000976</v>
      </c>
      <c r="B1099" s="386" t="s">
        <v>12188</v>
      </c>
      <c r="C1099" s="387" t="s">
        <v>17677</v>
      </c>
      <c r="D1099" s="149" t="s">
        <v>14609</v>
      </c>
      <c r="E1099" s="153"/>
      <c r="F1099" s="153"/>
      <c r="G1099" s="388">
        <f>COUNTIF(H1099:AL1099,"*")</f>
        <v>1</v>
      </c>
      <c r="H1099" s="397" t="s">
        <v>13389</v>
      </c>
      <c r="I1099" s="397"/>
      <c r="J1099" s="397"/>
      <c r="K1099" s="397"/>
      <c r="L1099" s="400"/>
      <c r="M1099" s="400"/>
      <c r="N1099" s="400"/>
      <c r="O1099" s="400"/>
      <c r="P1099" s="400"/>
      <c r="Q1099" s="400"/>
      <c r="R1099" s="400"/>
      <c r="S1099" s="400"/>
      <c r="T1099" s="400"/>
      <c r="U1099" s="400"/>
      <c r="V1099" s="400"/>
      <c r="W1099" s="400"/>
      <c r="X1099" s="400"/>
      <c r="Y1099" s="398"/>
      <c r="Z1099" s="399"/>
      <c r="AA1099" s="400"/>
      <c r="AB1099" s="400"/>
      <c r="AC1099" s="400"/>
      <c r="AD1099" s="436"/>
      <c r="AE1099" s="436"/>
      <c r="AF1099" s="436"/>
      <c r="AG1099" s="436"/>
      <c r="AH1099" s="436"/>
      <c r="AI1099" s="436"/>
      <c r="AJ1099" s="436"/>
      <c r="AK1099" s="436"/>
      <c r="AL1099" s="401"/>
      <c r="AM1099" s="481">
        <f>COUNTIF(AN1099:DY1099,"*")</f>
        <v>1</v>
      </c>
      <c r="AN1099" s="394" t="s">
        <v>14982</v>
      </c>
      <c r="AO1099" s="395"/>
      <c r="AP1099" s="395"/>
      <c r="AQ1099" s="395"/>
      <c r="AR1099" s="395"/>
      <c r="AS1099" s="395"/>
      <c r="AT1099" s="395"/>
      <c r="AU1099" s="395"/>
      <c r="AV1099" s="395"/>
      <c r="AW1099" s="395"/>
      <c r="AX1099" s="395"/>
      <c r="AY1099" s="395"/>
      <c r="AZ1099" s="395"/>
      <c r="BA1099" s="395"/>
      <c r="BB1099" s="395"/>
      <c r="BC1099" s="395"/>
      <c r="BD1099" s="395"/>
      <c r="BE1099" s="395"/>
      <c r="BF1099" s="395"/>
      <c r="BG1099" s="395"/>
      <c r="BH1099" s="395"/>
      <c r="BI1099" s="395"/>
      <c r="BJ1099" s="395"/>
      <c r="BK1099" s="395"/>
      <c r="BL1099" s="395"/>
      <c r="BM1099" s="395"/>
      <c r="BN1099" s="395"/>
      <c r="BO1099" s="395"/>
      <c r="BP1099" s="395"/>
      <c r="BQ1099" s="396"/>
      <c r="BR1099" s="396"/>
      <c r="BS1099" s="396"/>
      <c r="BT1099" s="396"/>
      <c r="BU1099" s="396"/>
      <c r="BV1099" s="396"/>
      <c r="BW1099" s="396"/>
      <c r="BX1099" s="396"/>
      <c r="BY1099" s="396"/>
      <c r="BZ1099" s="396"/>
      <c r="CA1099" s="396"/>
      <c r="CB1099" s="396"/>
      <c r="CC1099" s="396"/>
      <c r="CD1099" s="396"/>
      <c r="CE1099" s="396"/>
      <c r="CF1099" s="396"/>
      <c r="CG1099" s="396"/>
      <c r="CH1099" s="396"/>
      <c r="CI1099" s="396"/>
      <c r="CJ1099" s="396"/>
      <c r="CK1099" s="396"/>
      <c r="CL1099" s="396"/>
      <c r="CM1099" s="396"/>
      <c r="CN1099" s="396"/>
      <c r="CO1099" s="396"/>
      <c r="CP1099" s="396"/>
      <c r="CQ1099" s="396"/>
      <c r="CR1099" s="396"/>
      <c r="CS1099" s="396"/>
      <c r="CT1099" s="396"/>
      <c r="CU1099" s="396"/>
      <c r="CV1099" s="396"/>
      <c r="CW1099" s="396"/>
      <c r="CX1099" s="396"/>
      <c r="CY1099" s="396"/>
      <c r="CZ1099" s="396"/>
      <c r="DA1099" s="396"/>
      <c r="DB1099" s="396"/>
      <c r="DC1099" s="396"/>
      <c r="DD1099" s="396"/>
      <c r="DE1099" s="396"/>
      <c r="DF1099" s="396"/>
      <c r="DG1099" s="396"/>
      <c r="DH1099" s="396"/>
      <c r="DI1099" s="396"/>
      <c r="DJ1099" s="396"/>
      <c r="DK1099" s="396"/>
      <c r="DL1099" s="396"/>
      <c r="DM1099" s="396"/>
      <c r="DN1099" s="396"/>
      <c r="DO1099" s="396"/>
      <c r="DP1099" s="396"/>
      <c r="DQ1099" s="396"/>
      <c r="DR1099" s="396"/>
      <c r="DS1099" s="396"/>
      <c r="DT1099" s="396"/>
      <c r="DU1099" s="396"/>
      <c r="DV1099" s="396"/>
      <c r="DW1099" s="396"/>
      <c r="DX1099" s="396"/>
      <c r="DY1099" s="396"/>
    </row>
    <row r="1100" spans="1:129" ht="27" customHeight="1" x14ac:dyDescent="0.15">
      <c r="A1100" s="432">
        <v>1030001812</v>
      </c>
      <c r="B1100" s="386" t="s">
        <v>12540</v>
      </c>
      <c r="C1100" s="387" t="s">
        <v>17089</v>
      </c>
      <c r="D1100" s="149" t="s">
        <v>13786</v>
      </c>
      <c r="E1100" s="153"/>
      <c r="F1100" s="153"/>
      <c r="G1100" s="388">
        <f>COUNTIF(H1100:AL1100,"*")</f>
        <v>1</v>
      </c>
      <c r="H1100" s="397" t="s">
        <v>13024</v>
      </c>
      <c r="I1100" s="397"/>
      <c r="J1100" s="397"/>
      <c r="K1100" s="397"/>
      <c r="L1100" s="400"/>
      <c r="M1100" s="400"/>
      <c r="N1100" s="400"/>
      <c r="O1100" s="400"/>
      <c r="P1100" s="400"/>
      <c r="Q1100" s="400"/>
      <c r="R1100" s="400"/>
      <c r="S1100" s="400"/>
      <c r="T1100" s="400"/>
      <c r="U1100" s="400"/>
      <c r="V1100" s="400"/>
      <c r="W1100" s="400"/>
      <c r="X1100" s="400"/>
      <c r="Y1100" s="398"/>
      <c r="Z1100" s="399"/>
      <c r="AA1100" s="400"/>
      <c r="AB1100" s="400"/>
      <c r="AC1100" s="400"/>
      <c r="AD1100" s="436"/>
      <c r="AE1100" s="436"/>
      <c r="AF1100" s="436"/>
      <c r="AG1100" s="436"/>
      <c r="AH1100" s="436"/>
      <c r="AI1100" s="436"/>
      <c r="AJ1100" s="436"/>
      <c r="AK1100" s="436"/>
      <c r="AL1100" s="401"/>
      <c r="AM1100" s="481">
        <f>COUNTIF(AN1100:DY1100,"*")</f>
        <v>1</v>
      </c>
      <c r="AN1100" s="394" t="s">
        <v>15442</v>
      </c>
      <c r="AO1100" s="395"/>
      <c r="AP1100" s="395"/>
      <c r="AQ1100" s="395"/>
      <c r="AR1100" s="395"/>
      <c r="AS1100" s="395"/>
      <c r="AT1100" s="395"/>
      <c r="AU1100" s="395"/>
      <c r="AV1100" s="395"/>
      <c r="AW1100" s="395"/>
      <c r="AX1100" s="395"/>
      <c r="AY1100" s="395"/>
      <c r="AZ1100" s="395"/>
      <c r="BA1100" s="395"/>
      <c r="BB1100" s="395"/>
      <c r="BC1100" s="395"/>
      <c r="BD1100" s="395"/>
      <c r="BE1100" s="395"/>
      <c r="BF1100" s="395"/>
      <c r="BG1100" s="395"/>
      <c r="BH1100" s="395"/>
      <c r="BI1100" s="395"/>
      <c r="BJ1100" s="395"/>
      <c r="BK1100" s="395"/>
      <c r="BL1100" s="395"/>
      <c r="BM1100" s="395"/>
      <c r="BN1100" s="395"/>
      <c r="BO1100" s="395"/>
      <c r="BP1100" s="395"/>
      <c r="BQ1100" s="396"/>
      <c r="BR1100" s="396"/>
      <c r="BS1100" s="396"/>
      <c r="BT1100" s="396"/>
      <c r="BU1100" s="396"/>
      <c r="BV1100" s="396"/>
      <c r="BW1100" s="396"/>
      <c r="BX1100" s="396"/>
      <c r="BY1100" s="396"/>
      <c r="BZ1100" s="396"/>
      <c r="CA1100" s="396"/>
      <c r="CB1100" s="396"/>
      <c r="CC1100" s="396"/>
      <c r="CD1100" s="396"/>
      <c r="CE1100" s="396"/>
      <c r="CF1100" s="396"/>
      <c r="CG1100" s="396"/>
      <c r="CH1100" s="396"/>
      <c r="CI1100" s="396"/>
      <c r="CJ1100" s="396"/>
      <c r="CK1100" s="396"/>
      <c r="CL1100" s="396"/>
      <c r="CM1100" s="396"/>
      <c r="CN1100" s="396"/>
      <c r="CO1100" s="396"/>
      <c r="CP1100" s="396"/>
      <c r="CQ1100" s="396"/>
      <c r="CR1100" s="396"/>
      <c r="CS1100" s="396"/>
      <c r="CT1100" s="396"/>
      <c r="CU1100" s="396"/>
      <c r="CV1100" s="396"/>
      <c r="CW1100" s="396"/>
      <c r="CX1100" s="396"/>
      <c r="CY1100" s="396"/>
      <c r="CZ1100" s="396"/>
      <c r="DA1100" s="396"/>
      <c r="DB1100" s="396"/>
      <c r="DC1100" s="396"/>
      <c r="DD1100" s="396"/>
      <c r="DE1100" s="396"/>
      <c r="DF1100" s="396"/>
      <c r="DG1100" s="396"/>
      <c r="DH1100" s="396"/>
      <c r="DI1100" s="396"/>
      <c r="DJ1100" s="396"/>
      <c r="DK1100" s="396"/>
      <c r="DL1100" s="396"/>
      <c r="DM1100" s="396"/>
      <c r="DN1100" s="396"/>
      <c r="DO1100" s="396"/>
      <c r="DP1100" s="396"/>
      <c r="DQ1100" s="396"/>
      <c r="DR1100" s="396"/>
      <c r="DS1100" s="396"/>
      <c r="DT1100" s="396"/>
      <c r="DU1100" s="396"/>
      <c r="DV1100" s="396"/>
      <c r="DW1100" s="396"/>
      <c r="DX1100" s="396"/>
      <c r="DY1100" s="396"/>
    </row>
    <row r="1101" spans="1:129" ht="27" customHeight="1" x14ac:dyDescent="0.15">
      <c r="A1101" s="432">
        <v>1030004477</v>
      </c>
      <c r="B1101" s="386" t="s">
        <v>12645</v>
      </c>
      <c r="C1101" s="387" t="s">
        <v>17577</v>
      </c>
      <c r="D1101" s="149" t="s">
        <v>14526</v>
      </c>
      <c r="E1101" s="149" t="s">
        <v>14705</v>
      </c>
      <c r="F1101" s="153" t="s">
        <v>14646</v>
      </c>
      <c r="G1101" s="388">
        <f>COUNTIF(H1101:AL1101,"*")</f>
        <v>5</v>
      </c>
      <c r="H1101" s="397" t="s">
        <v>13225</v>
      </c>
      <c r="I1101" s="397" t="s">
        <v>13123</v>
      </c>
      <c r="J1101" s="397" t="s">
        <v>13214</v>
      </c>
      <c r="K1101" s="397" t="s">
        <v>13532</v>
      </c>
      <c r="L1101" s="400" t="s">
        <v>14955</v>
      </c>
      <c r="M1101" s="400"/>
      <c r="N1101" s="400"/>
      <c r="O1101" s="400"/>
      <c r="P1101" s="400"/>
      <c r="Q1101" s="400"/>
      <c r="R1101" s="400"/>
      <c r="S1101" s="400"/>
      <c r="T1101" s="400"/>
      <c r="U1101" s="400"/>
      <c r="V1101" s="400"/>
      <c r="W1101" s="400"/>
      <c r="X1101" s="400"/>
      <c r="Y1101" s="398"/>
      <c r="Z1101" s="399"/>
      <c r="AA1101" s="400"/>
      <c r="AB1101" s="400"/>
      <c r="AC1101" s="400"/>
      <c r="AD1101" s="436"/>
      <c r="AE1101" s="436"/>
      <c r="AF1101" s="436"/>
      <c r="AG1101" s="436"/>
      <c r="AH1101" s="436"/>
      <c r="AI1101" s="436"/>
      <c r="AJ1101" s="436"/>
      <c r="AK1101" s="436"/>
      <c r="AL1101" s="401"/>
      <c r="AM1101" s="481">
        <f>COUNTIF(AN1101:DY1101,"*")</f>
        <v>10</v>
      </c>
      <c r="AN1101" s="394" t="s">
        <v>13951</v>
      </c>
      <c r="AO1101" s="395" t="s">
        <v>13952</v>
      </c>
      <c r="AP1101" s="395" t="s">
        <v>13022</v>
      </c>
      <c r="AQ1101" s="395" t="s">
        <v>13127</v>
      </c>
      <c r="AR1101" s="395" t="s">
        <v>13506</v>
      </c>
      <c r="AS1101" s="395" t="s">
        <v>13507</v>
      </c>
      <c r="AT1101" s="395" t="s">
        <v>13511</v>
      </c>
      <c r="AU1101" s="395" t="s">
        <v>13766</v>
      </c>
      <c r="AV1101" s="395" t="s">
        <v>13767</v>
      </c>
      <c r="AW1101" s="395" t="s">
        <v>13628</v>
      </c>
      <c r="AX1101" s="395"/>
      <c r="AY1101" s="395"/>
      <c r="AZ1101" s="395"/>
      <c r="BA1101" s="395"/>
      <c r="BB1101" s="395"/>
      <c r="BC1101" s="395"/>
      <c r="BD1101" s="395"/>
      <c r="BE1101" s="395"/>
      <c r="BF1101" s="395"/>
      <c r="BG1101" s="395"/>
      <c r="BH1101" s="395"/>
      <c r="BI1101" s="395"/>
      <c r="BJ1101" s="395"/>
      <c r="BK1101" s="395"/>
      <c r="BL1101" s="395"/>
      <c r="BM1101" s="395"/>
      <c r="BN1101" s="395"/>
      <c r="BO1101" s="395"/>
      <c r="BP1101" s="395"/>
      <c r="BQ1101" s="396"/>
      <c r="BR1101" s="396"/>
      <c r="BS1101" s="396"/>
      <c r="BT1101" s="396"/>
      <c r="BU1101" s="396"/>
      <c r="BV1101" s="396"/>
      <c r="BW1101" s="396"/>
      <c r="BX1101" s="396"/>
      <c r="BY1101" s="396"/>
      <c r="BZ1101" s="396"/>
      <c r="CA1101" s="396"/>
      <c r="CB1101" s="396"/>
      <c r="CC1101" s="396"/>
      <c r="CD1101" s="396"/>
      <c r="CE1101" s="396"/>
      <c r="CF1101" s="396"/>
      <c r="CG1101" s="396"/>
      <c r="CH1101" s="396"/>
      <c r="CI1101" s="396"/>
      <c r="CJ1101" s="396"/>
      <c r="CK1101" s="396"/>
      <c r="CL1101" s="396"/>
      <c r="CM1101" s="396"/>
      <c r="CN1101" s="396"/>
      <c r="CO1101" s="396"/>
      <c r="CP1101" s="396"/>
      <c r="CQ1101" s="396"/>
      <c r="CR1101" s="396"/>
      <c r="CS1101" s="396"/>
      <c r="CT1101" s="396"/>
      <c r="CU1101" s="396"/>
      <c r="CV1101" s="396"/>
      <c r="CW1101" s="396"/>
      <c r="CX1101" s="396"/>
      <c r="CY1101" s="396"/>
      <c r="CZ1101" s="396"/>
      <c r="DA1101" s="396"/>
      <c r="DB1101" s="396"/>
      <c r="DC1101" s="396"/>
      <c r="DD1101" s="396"/>
      <c r="DE1101" s="396"/>
      <c r="DF1101" s="396"/>
      <c r="DG1101" s="396"/>
      <c r="DH1101" s="396"/>
      <c r="DI1101" s="396"/>
      <c r="DJ1101" s="396"/>
      <c r="DK1101" s="396"/>
      <c r="DL1101" s="396"/>
      <c r="DM1101" s="396"/>
      <c r="DN1101" s="396"/>
      <c r="DO1101" s="396"/>
      <c r="DP1101" s="396"/>
      <c r="DQ1101" s="396"/>
      <c r="DR1101" s="396"/>
      <c r="DS1101" s="396"/>
      <c r="DT1101" s="396"/>
      <c r="DU1101" s="396"/>
      <c r="DV1101" s="396"/>
      <c r="DW1101" s="396"/>
      <c r="DX1101" s="396"/>
      <c r="DY1101" s="396"/>
    </row>
    <row r="1102" spans="1:129" ht="27" customHeight="1" x14ac:dyDescent="0.15">
      <c r="A1102" s="432">
        <v>1020000973</v>
      </c>
      <c r="B1102" s="386" t="s">
        <v>12186</v>
      </c>
      <c r="C1102" s="387" t="s">
        <v>17040</v>
      </c>
      <c r="D1102" s="149" t="s">
        <v>13695</v>
      </c>
      <c r="E1102" s="153"/>
      <c r="F1102" s="153"/>
      <c r="G1102" s="388">
        <f>COUNTIF(H1102:AL1102,"*")</f>
        <v>3</v>
      </c>
      <c r="H1102" s="397" t="s">
        <v>15187</v>
      </c>
      <c r="I1102" s="397"/>
      <c r="J1102" s="397"/>
      <c r="K1102" s="397"/>
      <c r="L1102" s="400"/>
      <c r="M1102" s="400"/>
      <c r="N1102" s="400"/>
      <c r="O1102" s="400"/>
      <c r="P1102" s="400"/>
      <c r="Q1102" s="400"/>
      <c r="R1102" s="400"/>
      <c r="S1102" s="400"/>
      <c r="T1102" s="400"/>
      <c r="U1102" s="400"/>
      <c r="V1102" s="400"/>
      <c r="W1102" s="400"/>
      <c r="X1102" s="400"/>
      <c r="Y1102" s="398"/>
      <c r="Z1102" s="399" t="s">
        <v>13328</v>
      </c>
      <c r="AA1102" s="400" t="s">
        <v>14852</v>
      </c>
      <c r="AB1102" s="400"/>
      <c r="AC1102" s="400"/>
      <c r="AD1102" s="436"/>
      <c r="AE1102" s="436"/>
      <c r="AF1102" s="436"/>
      <c r="AG1102" s="436"/>
      <c r="AH1102" s="436"/>
      <c r="AI1102" s="436"/>
      <c r="AJ1102" s="436"/>
      <c r="AK1102" s="436"/>
      <c r="AL1102" s="401"/>
      <c r="AM1102" s="481">
        <f>COUNTIF(AN1102:DY1102,"*")</f>
        <v>3</v>
      </c>
      <c r="AN1102" s="394" t="s">
        <v>15190</v>
      </c>
      <c r="AO1102" s="395" t="s">
        <v>15680</v>
      </c>
      <c r="AP1102" s="395" t="s">
        <v>15681</v>
      </c>
      <c r="AQ1102" s="395"/>
      <c r="AR1102" s="395"/>
      <c r="AS1102" s="395"/>
      <c r="AT1102" s="395"/>
      <c r="AU1102" s="395"/>
      <c r="AV1102" s="395"/>
      <c r="AW1102" s="395"/>
      <c r="AX1102" s="395"/>
      <c r="AY1102" s="395"/>
      <c r="AZ1102" s="395"/>
      <c r="BA1102" s="395"/>
      <c r="BB1102" s="395"/>
      <c r="BC1102" s="395"/>
      <c r="BD1102" s="395"/>
      <c r="BE1102" s="395"/>
      <c r="BF1102" s="395"/>
      <c r="BG1102" s="395"/>
      <c r="BH1102" s="395"/>
      <c r="BI1102" s="395"/>
      <c r="BJ1102" s="395"/>
      <c r="BK1102" s="395"/>
      <c r="BL1102" s="395"/>
      <c r="BM1102" s="395"/>
      <c r="BN1102" s="395"/>
      <c r="BO1102" s="395"/>
      <c r="BP1102" s="395"/>
      <c r="BQ1102" s="396"/>
      <c r="BR1102" s="396"/>
      <c r="BS1102" s="396"/>
      <c r="BT1102" s="396"/>
      <c r="BU1102" s="396"/>
      <c r="BV1102" s="396"/>
      <c r="BW1102" s="396"/>
      <c r="BX1102" s="396"/>
      <c r="BY1102" s="396"/>
      <c r="BZ1102" s="396"/>
      <c r="CA1102" s="396"/>
      <c r="CB1102" s="396"/>
      <c r="CC1102" s="396"/>
      <c r="CD1102" s="396"/>
      <c r="CE1102" s="396"/>
      <c r="CF1102" s="396"/>
      <c r="CG1102" s="396"/>
      <c r="CH1102" s="396"/>
      <c r="CI1102" s="396"/>
      <c r="CJ1102" s="396"/>
      <c r="CK1102" s="396"/>
      <c r="CL1102" s="396"/>
      <c r="CM1102" s="396"/>
      <c r="CN1102" s="396"/>
      <c r="CO1102" s="396"/>
      <c r="CP1102" s="396"/>
      <c r="CQ1102" s="396"/>
      <c r="CR1102" s="396"/>
      <c r="CS1102" s="396"/>
      <c r="CT1102" s="396"/>
      <c r="CU1102" s="396"/>
      <c r="CV1102" s="396"/>
      <c r="CW1102" s="396"/>
      <c r="CX1102" s="396"/>
      <c r="CY1102" s="396"/>
      <c r="CZ1102" s="396"/>
      <c r="DA1102" s="396"/>
      <c r="DB1102" s="396"/>
      <c r="DC1102" s="396"/>
      <c r="DD1102" s="396"/>
      <c r="DE1102" s="396"/>
      <c r="DF1102" s="396"/>
      <c r="DG1102" s="396"/>
      <c r="DH1102" s="396"/>
      <c r="DI1102" s="396"/>
      <c r="DJ1102" s="396"/>
      <c r="DK1102" s="396"/>
      <c r="DL1102" s="396"/>
      <c r="DM1102" s="396"/>
      <c r="DN1102" s="396"/>
      <c r="DO1102" s="396"/>
      <c r="DP1102" s="396"/>
      <c r="DQ1102" s="396"/>
      <c r="DR1102" s="396"/>
      <c r="DS1102" s="396"/>
      <c r="DT1102" s="396"/>
      <c r="DU1102" s="396"/>
      <c r="DV1102" s="396"/>
      <c r="DW1102" s="396"/>
      <c r="DX1102" s="396"/>
      <c r="DY1102" s="396"/>
    </row>
    <row r="1103" spans="1:129" ht="27" customHeight="1" x14ac:dyDescent="0.15">
      <c r="A1103" s="432">
        <v>1020001493</v>
      </c>
      <c r="B1103" s="386" t="s">
        <v>12336</v>
      </c>
      <c r="C1103" s="387" t="s">
        <v>16854</v>
      </c>
      <c r="D1103" s="149" t="s">
        <v>13054</v>
      </c>
      <c r="E1103" s="149"/>
      <c r="F1103" s="149"/>
      <c r="G1103" s="388">
        <f>COUNTIF(H1103:AL1103,"*")</f>
        <v>1</v>
      </c>
      <c r="H1103" s="402" t="s">
        <v>13125</v>
      </c>
      <c r="I1103" s="397"/>
      <c r="J1103" s="397"/>
      <c r="K1103" s="397"/>
      <c r="L1103" s="400"/>
      <c r="M1103" s="400"/>
      <c r="N1103" s="400"/>
      <c r="O1103" s="400"/>
      <c r="P1103" s="400"/>
      <c r="Q1103" s="400"/>
      <c r="R1103" s="400"/>
      <c r="S1103" s="400"/>
      <c r="T1103" s="400"/>
      <c r="U1103" s="400"/>
      <c r="V1103" s="400"/>
      <c r="W1103" s="400"/>
      <c r="X1103" s="400"/>
      <c r="Y1103" s="398"/>
      <c r="Z1103" s="399"/>
      <c r="AA1103" s="400"/>
      <c r="AB1103" s="400"/>
      <c r="AC1103" s="400"/>
      <c r="AD1103" s="436"/>
      <c r="AE1103" s="436"/>
      <c r="AF1103" s="436"/>
      <c r="AG1103" s="436"/>
      <c r="AH1103" s="436"/>
      <c r="AI1103" s="436"/>
      <c r="AJ1103" s="436"/>
      <c r="AK1103" s="436"/>
      <c r="AL1103" s="401"/>
      <c r="AM1103" s="481">
        <f>COUNTIF(AN1103:DY1103,"*")-1</f>
        <v>1</v>
      </c>
      <c r="AN1103" s="394" t="s">
        <v>13593</v>
      </c>
      <c r="AO1103" s="395" t="s">
        <v>16021</v>
      </c>
      <c r="AP1103" s="395"/>
      <c r="AQ1103" s="395"/>
      <c r="AR1103" s="395"/>
      <c r="AS1103" s="395"/>
      <c r="AT1103" s="395"/>
      <c r="AU1103" s="395"/>
      <c r="AV1103" s="395"/>
      <c r="AW1103" s="395"/>
      <c r="AX1103" s="395"/>
      <c r="AY1103" s="395"/>
      <c r="AZ1103" s="395"/>
      <c r="BA1103" s="395"/>
      <c r="BB1103" s="395"/>
      <c r="BC1103" s="395"/>
      <c r="BD1103" s="395"/>
      <c r="BE1103" s="395"/>
      <c r="BF1103" s="395"/>
      <c r="BG1103" s="395"/>
      <c r="BH1103" s="395"/>
      <c r="BI1103" s="395"/>
      <c r="BJ1103" s="395"/>
      <c r="BK1103" s="395"/>
      <c r="BL1103" s="395"/>
      <c r="BM1103" s="395"/>
      <c r="BN1103" s="395"/>
      <c r="BO1103" s="395"/>
      <c r="BP1103" s="395"/>
      <c r="BQ1103" s="396"/>
      <c r="BR1103" s="396"/>
      <c r="BS1103" s="396"/>
      <c r="BT1103" s="396"/>
      <c r="BU1103" s="396"/>
      <c r="BV1103" s="396"/>
      <c r="BW1103" s="396"/>
      <c r="BX1103" s="396"/>
      <c r="BY1103" s="396"/>
      <c r="BZ1103" s="396"/>
      <c r="CA1103" s="396"/>
      <c r="CB1103" s="396"/>
      <c r="CC1103" s="396"/>
      <c r="CD1103" s="396"/>
      <c r="CE1103" s="396"/>
      <c r="CF1103" s="396"/>
      <c r="CG1103" s="396"/>
      <c r="CH1103" s="396"/>
      <c r="CI1103" s="396"/>
      <c r="CJ1103" s="396"/>
      <c r="CK1103" s="396"/>
      <c r="CL1103" s="396"/>
      <c r="CM1103" s="396"/>
      <c r="CN1103" s="396"/>
      <c r="CO1103" s="396"/>
      <c r="CP1103" s="396"/>
      <c r="CQ1103" s="396"/>
      <c r="CR1103" s="396"/>
      <c r="CS1103" s="396"/>
      <c r="CT1103" s="396"/>
      <c r="CU1103" s="396"/>
      <c r="CV1103" s="396"/>
      <c r="CW1103" s="396"/>
      <c r="CX1103" s="396"/>
      <c r="CY1103" s="396"/>
      <c r="CZ1103" s="396"/>
      <c r="DA1103" s="396"/>
      <c r="DB1103" s="396"/>
      <c r="DC1103" s="396"/>
      <c r="DD1103" s="396"/>
      <c r="DE1103" s="396"/>
      <c r="DF1103" s="396"/>
      <c r="DG1103" s="396"/>
      <c r="DH1103" s="396"/>
      <c r="DI1103" s="396"/>
      <c r="DJ1103" s="396"/>
      <c r="DK1103" s="396"/>
      <c r="DL1103" s="396"/>
      <c r="DM1103" s="396"/>
      <c r="DN1103" s="396"/>
      <c r="DO1103" s="396"/>
      <c r="DP1103" s="396"/>
      <c r="DQ1103" s="396"/>
      <c r="DR1103" s="396"/>
      <c r="DS1103" s="396"/>
      <c r="DT1103" s="396"/>
      <c r="DU1103" s="396"/>
      <c r="DV1103" s="396"/>
      <c r="DW1103" s="396"/>
      <c r="DX1103" s="396"/>
      <c r="DY1103" s="396"/>
    </row>
    <row r="1104" spans="1:129" ht="27" customHeight="1" x14ac:dyDescent="0.15">
      <c r="A1104" s="432">
        <v>1030003030</v>
      </c>
      <c r="B1104" s="386" t="s">
        <v>12581</v>
      </c>
      <c r="C1104" s="387" t="s">
        <v>17219</v>
      </c>
      <c r="D1104" s="149" t="s">
        <v>14003</v>
      </c>
      <c r="E1104" s="153"/>
      <c r="F1104" s="153"/>
      <c r="G1104" s="388">
        <f>COUNTIF(H1104:AL1104,"*")</f>
        <v>5</v>
      </c>
      <c r="H1104" s="402" t="s">
        <v>14985</v>
      </c>
      <c r="I1104" s="402" t="s">
        <v>14869</v>
      </c>
      <c r="J1104" s="402" t="s">
        <v>15096</v>
      </c>
      <c r="K1104" s="397"/>
      <c r="L1104" s="400"/>
      <c r="M1104" s="400"/>
      <c r="N1104" s="400"/>
      <c r="O1104" s="400"/>
      <c r="P1104" s="400"/>
      <c r="Q1104" s="400"/>
      <c r="R1104" s="400"/>
      <c r="S1104" s="400"/>
      <c r="T1104" s="400"/>
      <c r="U1104" s="400"/>
      <c r="V1104" s="400"/>
      <c r="W1104" s="400"/>
      <c r="X1104" s="400"/>
      <c r="Y1104" s="398"/>
      <c r="Z1104" s="403" t="s">
        <v>14851</v>
      </c>
      <c r="AA1104" s="404" t="s">
        <v>13328</v>
      </c>
      <c r="AB1104" s="400"/>
      <c r="AC1104" s="400"/>
      <c r="AD1104" s="436"/>
      <c r="AE1104" s="436"/>
      <c r="AF1104" s="436"/>
      <c r="AG1104" s="436"/>
      <c r="AH1104" s="436"/>
      <c r="AI1104" s="436"/>
      <c r="AJ1104" s="436"/>
      <c r="AK1104" s="436"/>
      <c r="AL1104" s="401"/>
      <c r="AM1104" s="481">
        <f>COUNTIF(AN1104:DY1104,"*")-2</f>
        <v>11</v>
      </c>
      <c r="AN1104" s="394" t="s">
        <v>15915</v>
      </c>
      <c r="AO1104" s="395" t="s">
        <v>16600</v>
      </c>
      <c r="AP1104" s="395" t="s">
        <v>14870</v>
      </c>
      <c r="AQ1104" s="395" t="s">
        <v>15004</v>
      </c>
      <c r="AR1104" s="395" t="s">
        <v>15100</v>
      </c>
      <c r="AS1104" s="395" t="s">
        <v>15102</v>
      </c>
      <c r="AT1104" s="395" t="s">
        <v>16196</v>
      </c>
      <c r="AU1104" s="395" t="s">
        <v>16601</v>
      </c>
      <c r="AV1104" s="395" t="s">
        <v>16053</v>
      </c>
      <c r="AW1104" s="395" t="s">
        <v>15103</v>
      </c>
      <c r="AX1104" s="395" t="s">
        <v>15104</v>
      </c>
      <c r="AY1104" s="395" t="s">
        <v>15105</v>
      </c>
      <c r="AZ1104" s="395" t="s">
        <v>15845</v>
      </c>
      <c r="BA1104" s="395"/>
      <c r="BB1104" s="395"/>
      <c r="BC1104" s="395"/>
      <c r="BD1104" s="395"/>
      <c r="BE1104" s="395"/>
      <c r="BF1104" s="395"/>
      <c r="BG1104" s="395"/>
      <c r="BH1104" s="395"/>
      <c r="BI1104" s="395"/>
      <c r="BJ1104" s="395"/>
      <c r="BK1104" s="395"/>
      <c r="BL1104" s="395"/>
      <c r="BM1104" s="395"/>
      <c r="BN1104" s="395"/>
      <c r="BO1104" s="395"/>
      <c r="BP1104" s="395"/>
      <c r="BQ1104" s="396"/>
      <c r="BR1104" s="396"/>
      <c r="BS1104" s="396"/>
      <c r="BT1104" s="396"/>
      <c r="BU1104" s="396"/>
      <c r="BV1104" s="396"/>
      <c r="BW1104" s="396"/>
      <c r="BX1104" s="396"/>
      <c r="BY1104" s="396"/>
      <c r="BZ1104" s="396"/>
      <c r="CA1104" s="396"/>
      <c r="CB1104" s="396"/>
      <c r="CC1104" s="396"/>
      <c r="CD1104" s="396"/>
      <c r="CE1104" s="396"/>
      <c r="CF1104" s="396"/>
      <c r="CG1104" s="396"/>
      <c r="CH1104" s="396"/>
      <c r="CI1104" s="396"/>
      <c r="CJ1104" s="396"/>
      <c r="CK1104" s="396"/>
      <c r="CL1104" s="396"/>
      <c r="CM1104" s="396"/>
      <c r="CN1104" s="396"/>
      <c r="CO1104" s="396"/>
      <c r="CP1104" s="396"/>
      <c r="CQ1104" s="396"/>
      <c r="CR1104" s="396"/>
      <c r="CS1104" s="396"/>
      <c r="CT1104" s="396"/>
      <c r="CU1104" s="396"/>
      <c r="CV1104" s="396"/>
      <c r="CW1104" s="396"/>
      <c r="CX1104" s="396"/>
      <c r="CY1104" s="396"/>
      <c r="CZ1104" s="396"/>
      <c r="DA1104" s="396"/>
      <c r="DB1104" s="396"/>
      <c r="DC1104" s="396"/>
      <c r="DD1104" s="396"/>
      <c r="DE1104" s="396"/>
      <c r="DF1104" s="396"/>
      <c r="DG1104" s="396"/>
      <c r="DH1104" s="396"/>
      <c r="DI1104" s="396"/>
      <c r="DJ1104" s="396"/>
      <c r="DK1104" s="396"/>
      <c r="DL1104" s="396"/>
      <c r="DM1104" s="396"/>
      <c r="DN1104" s="396"/>
      <c r="DO1104" s="396"/>
      <c r="DP1104" s="396"/>
      <c r="DQ1104" s="396"/>
      <c r="DR1104" s="396"/>
      <c r="DS1104" s="396"/>
      <c r="DT1104" s="396"/>
      <c r="DU1104" s="396"/>
      <c r="DV1104" s="396"/>
      <c r="DW1104" s="396"/>
      <c r="DX1104" s="396"/>
      <c r="DY1104" s="396"/>
    </row>
    <row r="1105" spans="1:129" ht="27" customHeight="1" x14ac:dyDescent="0.15">
      <c r="A1105" s="432">
        <v>1030003492</v>
      </c>
      <c r="B1105" s="386" t="s">
        <v>12599</v>
      </c>
      <c r="C1105" s="387" t="s">
        <v>17438</v>
      </c>
      <c r="D1105" s="149" t="s">
        <v>14329</v>
      </c>
      <c r="E1105" s="153"/>
      <c r="F1105" s="153"/>
      <c r="G1105" s="388">
        <f>COUNTIF(H1105:AL1105,"*")</f>
        <v>2</v>
      </c>
      <c r="H1105" s="402" t="s">
        <v>13328</v>
      </c>
      <c r="I1105" s="397"/>
      <c r="J1105" s="397"/>
      <c r="K1105" s="397"/>
      <c r="L1105" s="400"/>
      <c r="M1105" s="400"/>
      <c r="N1105" s="400"/>
      <c r="O1105" s="400"/>
      <c r="P1105" s="400"/>
      <c r="Q1105" s="400"/>
      <c r="R1105" s="400"/>
      <c r="S1105" s="400"/>
      <c r="T1105" s="400"/>
      <c r="U1105" s="400"/>
      <c r="V1105" s="400"/>
      <c r="W1105" s="400"/>
      <c r="X1105" s="400"/>
      <c r="Y1105" s="398"/>
      <c r="Z1105" s="403" t="s">
        <v>14865</v>
      </c>
      <c r="AA1105" s="400"/>
      <c r="AB1105" s="400"/>
      <c r="AC1105" s="400"/>
      <c r="AD1105" s="436"/>
      <c r="AE1105" s="436"/>
      <c r="AF1105" s="436"/>
      <c r="AG1105" s="436"/>
      <c r="AH1105" s="436"/>
      <c r="AI1105" s="436"/>
      <c r="AJ1105" s="436"/>
      <c r="AK1105" s="436"/>
      <c r="AL1105" s="401"/>
      <c r="AM1105" s="481">
        <f>COUNTIF(AN1105:DY1105,"*")</f>
        <v>4</v>
      </c>
      <c r="AN1105" s="394" t="s">
        <v>14868</v>
      </c>
      <c r="AO1105" s="395" t="s">
        <v>15204</v>
      </c>
      <c r="AP1105" s="395" t="s">
        <v>15364</v>
      </c>
      <c r="AQ1105" s="395" t="s">
        <v>15869</v>
      </c>
      <c r="AR1105" s="395"/>
      <c r="AS1105" s="395"/>
      <c r="AT1105" s="395"/>
      <c r="AU1105" s="395"/>
      <c r="AV1105" s="395"/>
      <c r="AW1105" s="395"/>
      <c r="AX1105" s="395"/>
      <c r="AY1105" s="395"/>
      <c r="AZ1105" s="395"/>
      <c r="BA1105" s="395"/>
      <c r="BB1105" s="395"/>
      <c r="BC1105" s="395"/>
      <c r="BD1105" s="395"/>
      <c r="BE1105" s="395"/>
      <c r="BF1105" s="395"/>
      <c r="BG1105" s="395"/>
      <c r="BH1105" s="395"/>
      <c r="BI1105" s="395"/>
      <c r="BJ1105" s="395"/>
      <c r="BK1105" s="395"/>
      <c r="BL1105" s="395"/>
      <c r="BM1105" s="395"/>
      <c r="BN1105" s="395"/>
      <c r="BO1105" s="395"/>
      <c r="BP1105" s="395"/>
      <c r="BQ1105" s="396"/>
      <c r="BR1105" s="396"/>
      <c r="BS1105" s="396"/>
      <c r="BT1105" s="396"/>
      <c r="BU1105" s="396"/>
      <c r="BV1105" s="396"/>
      <c r="BW1105" s="396"/>
      <c r="BX1105" s="396"/>
      <c r="BY1105" s="396"/>
      <c r="BZ1105" s="396"/>
      <c r="CA1105" s="396"/>
      <c r="CB1105" s="396"/>
      <c r="CC1105" s="396"/>
      <c r="CD1105" s="396"/>
      <c r="CE1105" s="396"/>
      <c r="CF1105" s="396"/>
      <c r="CG1105" s="396"/>
      <c r="CH1105" s="396"/>
      <c r="CI1105" s="396"/>
      <c r="CJ1105" s="396"/>
      <c r="CK1105" s="396"/>
      <c r="CL1105" s="396"/>
      <c r="CM1105" s="396"/>
      <c r="CN1105" s="396"/>
      <c r="CO1105" s="396"/>
      <c r="CP1105" s="396"/>
      <c r="CQ1105" s="396"/>
      <c r="CR1105" s="396"/>
      <c r="CS1105" s="396"/>
      <c r="CT1105" s="396"/>
      <c r="CU1105" s="396"/>
      <c r="CV1105" s="396"/>
      <c r="CW1105" s="396"/>
      <c r="CX1105" s="396"/>
      <c r="CY1105" s="396"/>
      <c r="CZ1105" s="396"/>
      <c r="DA1105" s="396"/>
      <c r="DB1105" s="396"/>
      <c r="DC1105" s="396"/>
      <c r="DD1105" s="396"/>
      <c r="DE1105" s="396"/>
      <c r="DF1105" s="396"/>
      <c r="DG1105" s="396"/>
      <c r="DH1105" s="396"/>
      <c r="DI1105" s="396"/>
      <c r="DJ1105" s="396"/>
      <c r="DK1105" s="396"/>
      <c r="DL1105" s="396"/>
      <c r="DM1105" s="396"/>
      <c r="DN1105" s="396"/>
      <c r="DO1105" s="396"/>
      <c r="DP1105" s="396"/>
      <c r="DQ1105" s="396"/>
      <c r="DR1105" s="396"/>
      <c r="DS1105" s="396"/>
      <c r="DT1105" s="396"/>
      <c r="DU1105" s="396"/>
      <c r="DV1105" s="396"/>
      <c r="DW1105" s="396"/>
      <c r="DX1105" s="396"/>
      <c r="DY1105" s="396"/>
    </row>
    <row r="1106" spans="1:129" ht="27" customHeight="1" x14ac:dyDescent="0.15">
      <c r="A1106" s="432">
        <v>1030006278</v>
      </c>
      <c r="B1106" s="386" t="s">
        <v>18335</v>
      </c>
      <c r="C1106" s="387" t="s">
        <v>18336</v>
      </c>
      <c r="D1106" s="149" t="s">
        <v>18337</v>
      </c>
      <c r="E1106" s="153"/>
      <c r="F1106" s="153"/>
      <c r="G1106" s="388">
        <f>COUNTIF(H1106:AL1106,"*")</f>
        <v>4</v>
      </c>
      <c r="H1106" s="402" t="s">
        <v>13123</v>
      </c>
      <c r="I1106" s="402" t="s">
        <v>13426</v>
      </c>
      <c r="J1106" s="397"/>
      <c r="K1106" s="397"/>
      <c r="L1106" s="400"/>
      <c r="M1106" s="400"/>
      <c r="N1106" s="400"/>
      <c r="O1106" s="400"/>
      <c r="P1106" s="400"/>
      <c r="Q1106" s="400"/>
      <c r="R1106" s="400"/>
      <c r="S1106" s="400"/>
      <c r="T1106" s="400"/>
      <c r="U1106" s="400"/>
      <c r="V1106" s="400"/>
      <c r="W1106" s="400"/>
      <c r="X1106" s="400"/>
      <c r="Y1106" s="398"/>
      <c r="Z1106" s="403" t="s">
        <v>11795</v>
      </c>
      <c r="AA1106" s="404" t="s">
        <v>13126</v>
      </c>
      <c r="AB1106" s="400"/>
      <c r="AC1106" s="400"/>
      <c r="AD1106" s="436"/>
      <c r="AE1106" s="436"/>
      <c r="AF1106" s="436"/>
      <c r="AG1106" s="436"/>
      <c r="AH1106" s="436"/>
      <c r="AI1106" s="436"/>
      <c r="AJ1106" s="436"/>
      <c r="AK1106" s="436"/>
      <c r="AL1106" s="401"/>
      <c r="AM1106" s="481">
        <f>COUNTIF(AN1106:DY1106,"*")-2</f>
        <v>6</v>
      </c>
      <c r="AN1106" s="394" t="s">
        <v>14827</v>
      </c>
      <c r="AO1106" s="395" t="s">
        <v>13762</v>
      </c>
      <c r="AP1106" s="395" t="s">
        <v>13763</v>
      </c>
      <c r="AQ1106" s="395" t="s">
        <v>14777</v>
      </c>
      <c r="AR1106" s="395" t="s">
        <v>15719</v>
      </c>
      <c r="AS1106" s="395" t="s">
        <v>15493</v>
      </c>
      <c r="AT1106" s="395" t="s">
        <v>15720</v>
      </c>
      <c r="AU1106" s="395" t="s">
        <v>15472</v>
      </c>
      <c r="AV1106" s="395"/>
      <c r="AW1106" s="395"/>
      <c r="AX1106" s="395"/>
      <c r="AY1106" s="395"/>
      <c r="AZ1106" s="395"/>
      <c r="BA1106" s="395"/>
      <c r="BB1106" s="395"/>
      <c r="BC1106" s="395"/>
      <c r="BD1106" s="395"/>
      <c r="BE1106" s="395"/>
      <c r="BF1106" s="395"/>
      <c r="BG1106" s="395"/>
      <c r="BH1106" s="395"/>
      <c r="BI1106" s="395"/>
      <c r="BJ1106" s="395"/>
      <c r="BK1106" s="395"/>
      <c r="BL1106" s="395"/>
      <c r="BM1106" s="395"/>
      <c r="BN1106" s="395"/>
      <c r="BO1106" s="395"/>
      <c r="BP1106" s="395"/>
      <c r="BQ1106" s="396"/>
      <c r="BR1106" s="396"/>
      <c r="BS1106" s="396"/>
      <c r="BT1106" s="396"/>
      <c r="BU1106" s="396"/>
      <c r="BV1106" s="396"/>
      <c r="BW1106" s="396"/>
      <c r="BX1106" s="396"/>
      <c r="BY1106" s="396"/>
      <c r="BZ1106" s="396"/>
      <c r="CA1106" s="396"/>
      <c r="CB1106" s="396"/>
      <c r="CC1106" s="396"/>
      <c r="CD1106" s="396"/>
      <c r="CE1106" s="396"/>
      <c r="CF1106" s="396"/>
      <c r="CG1106" s="396"/>
      <c r="CH1106" s="396"/>
      <c r="CI1106" s="396"/>
      <c r="CJ1106" s="396"/>
      <c r="CK1106" s="396"/>
      <c r="CL1106" s="396"/>
      <c r="CM1106" s="396"/>
      <c r="CN1106" s="396"/>
      <c r="CO1106" s="396"/>
      <c r="CP1106" s="396"/>
      <c r="CQ1106" s="396"/>
      <c r="CR1106" s="396"/>
      <c r="CS1106" s="396"/>
      <c r="CT1106" s="396"/>
      <c r="CU1106" s="396"/>
      <c r="CV1106" s="396"/>
      <c r="CW1106" s="396"/>
      <c r="CX1106" s="396"/>
      <c r="CY1106" s="396"/>
      <c r="CZ1106" s="396"/>
      <c r="DA1106" s="396"/>
      <c r="DB1106" s="396"/>
      <c r="DC1106" s="396"/>
      <c r="DD1106" s="396"/>
      <c r="DE1106" s="396"/>
      <c r="DF1106" s="396"/>
      <c r="DG1106" s="396"/>
      <c r="DH1106" s="396"/>
      <c r="DI1106" s="396"/>
      <c r="DJ1106" s="396"/>
      <c r="DK1106" s="396"/>
      <c r="DL1106" s="396"/>
      <c r="DM1106" s="396"/>
      <c r="DN1106" s="396"/>
      <c r="DO1106" s="396"/>
      <c r="DP1106" s="396"/>
      <c r="DQ1106" s="396"/>
      <c r="DR1106" s="396"/>
      <c r="DS1106" s="396"/>
      <c r="DT1106" s="396"/>
      <c r="DU1106" s="396"/>
      <c r="DV1106" s="396"/>
      <c r="DW1106" s="396"/>
      <c r="DX1106" s="396"/>
      <c r="DY1106" s="396"/>
    </row>
    <row r="1107" spans="1:129" ht="27" customHeight="1" x14ac:dyDescent="0.15">
      <c r="A1107" s="432">
        <v>1030001475</v>
      </c>
      <c r="B1107" s="386" t="s">
        <v>12532</v>
      </c>
      <c r="C1107" s="387" t="s">
        <v>17461</v>
      </c>
      <c r="D1107" s="149" t="s">
        <v>14352</v>
      </c>
      <c r="E1107" s="149" t="s">
        <v>14418</v>
      </c>
      <c r="F1107" s="153" t="s">
        <v>12989</v>
      </c>
      <c r="G1107" s="388">
        <f>COUNTIF(H1107:AL1107,"*")</f>
        <v>2</v>
      </c>
      <c r="H1107" s="397" t="s">
        <v>13112</v>
      </c>
      <c r="I1107" s="397"/>
      <c r="J1107" s="397"/>
      <c r="K1107" s="397"/>
      <c r="L1107" s="400"/>
      <c r="M1107" s="400"/>
      <c r="N1107" s="400"/>
      <c r="O1107" s="400"/>
      <c r="P1107" s="400"/>
      <c r="Q1107" s="400"/>
      <c r="R1107" s="400"/>
      <c r="S1107" s="400"/>
      <c r="T1107" s="400"/>
      <c r="U1107" s="400"/>
      <c r="V1107" s="400"/>
      <c r="W1107" s="400"/>
      <c r="X1107" s="400"/>
      <c r="Y1107" s="398"/>
      <c r="Z1107" s="399" t="s">
        <v>13110</v>
      </c>
      <c r="AA1107" s="400"/>
      <c r="AB1107" s="400"/>
      <c r="AC1107" s="400"/>
      <c r="AD1107" s="436"/>
      <c r="AE1107" s="436"/>
      <c r="AF1107" s="436"/>
      <c r="AG1107" s="436"/>
      <c r="AH1107" s="436"/>
      <c r="AI1107" s="436"/>
      <c r="AJ1107" s="436"/>
      <c r="AK1107" s="436"/>
      <c r="AL1107" s="401"/>
      <c r="AM1107" s="481">
        <f>COUNTIF(AN1107:DY1107,"*")-1</f>
        <v>2</v>
      </c>
      <c r="AN1107" s="394" t="s">
        <v>14841</v>
      </c>
      <c r="AO1107" s="395" t="s">
        <v>16517</v>
      </c>
      <c r="AP1107" s="395" t="s">
        <v>13302</v>
      </c>
      <c r="AQ1107" s="395"/>
      <c r="AR1107" s="395"/>
      <c r="AS1107" s="395"/>
      <c r="AT1107" s="395"/>
      <c r="AU1107" s="395"/>
      <c r="AV1107" s="395"/>
      <c r="AW1107" s="395"/>
      <c r="AX1107" s="395"/>
      <c r="AY1107" s="395"/>
      <c r="AZ1107" s="395"/>
      <c r="BA1107" s="395"/>
      <c r="BB1107" s="395"/>
      <c r="BC1107" s="395"/>
      <c r="BD1107" s="395"/>
      <c r="BE1107" s="395"/>
      <c r="BF1107" s="395"/>
      <c r="BG1107" s="395"/>
      <c r="BH1107" s="395"/>
      <c r="BI1107" s="395"/>
      <c r="BJ1107" s="395"/>
      <c r="BK1107" s="395"/>
      <c r="BL1107" s="395"/>
      <c r="BM1107" s="395"/>
      <c r="BN1107" s="395"/>
      <c r="BO1107" s="395"/>
      <c r="BP1107" s="395"/>
      <c r="BQ1107" s="396"/>
      <c r="BR1107" s="396"/>
      <c r="BS1107" s="396"/>
      <c r="BT1107" s="396"/>
      <c r="BU1107" s="396"/>
      <c r="BV1107" s="396"/>
      <c r="BW1107" s="396"/>
      <c r="BX1107" s="396"/>
      <c r="BY1107" s="396"/>
      <c r="BZ1107" s="396"/>
      <c r="CA1107" s="396"/>
      <c r="CB1107" s="396"/>
      <c r="CC1107" s="396"/>
      <c r="CD1107" s="396"/>
      <c r="CE1107" s="396"/>
      <c r="CF1107" s="396"/>
      <c r="CG1107" s="396"/>
      <c r="CH1107" s="396"/>
      <c r="CI1107" s="396"/>
      <c r="CJ1107" s="396"/>
      <c r="CK1107" s="396"/>
      <c r="CL1107" s="396"/>
      <c r="CM1107" s="396"/>
      <c r="CN1107" s="396"/>
      <c r="CO1107" s="396"/>
      <c r="CP1107" s="396"/>
      <c r="CQ1107" s="396"/>
      <c r="CR1107" s="396"/>
      <c r="CS1107" s="396"/>
      <c r="CT1107" s="396"/>
      <c r="CU1107" s="396"/>
      <c r="CV1107" s="396"/>
      <c r="CW1107" s="396"/>
      <c r="CX1107" s="396"/>
      <c r="CY1107" s="396"/>
      <c r="CZ1107" s="396"/>
      <c r="DA1107" s="396"/>
      <c r="DB1107" s="396"/>
      <c r="DC1107" s="396"/>
      <c r="DD1107" s="396"/>
      <c r="DE1107" s="396"/>
      <c r="DF1107" s="396"/>
      <c r="DG1107" s="396"/>
      <c r="DH1107" s="396"/>
      <c r="DI1107" s="396"/>
      <c r="DJ1107" s="396"/>
      <c r="DK1107" s="396"/>
      <c r="DL1107" s="396"/>
      <c r="DM1107" s="396"/>
      <c r="DN1107" s="396"/>
      <c r="DO1107" s="396"/>
      <c r="DP1107" s="396"/>
      <c r="DQ1107" s="396"/>
      <c r="DR1107" s="396"/>
      <c r="DS1107" s="396"/>
      <c r="DT1107" s="396"/>
      <c r="DU1107" s="396"/>
      <c r="DV1107" s="396"/>
      <c r="DW1107" s="396"/>
      <c r="DX1107" s="396"/>
      <c r="DY1107" s="396"/>
    </row>
    <row r="1108" spans="1:129" ht="27" customHeight="1" x14ac:dyDescent="0.15">
      <c r="A1108" s="432">
        <v>1020001573</v>
      </c>
      <c r="B1108" s="386" t="s">
        <v>12370</v>
      </c>
      <c r="C1108" s="387" t="s">
        <v>16965</v>
      </c>
      <c r="D1108" s="149" t="s">
        <v>13475</v>
      </c>
      <c r="E1108" s="153"/>
      <c r="F1108" s="153"/>
      <c r="G1108" s="388">
        <f>COUNTIF(H1108:AL1108,"*")</f>
        <v>1</v>
      </c>
      <c r="H1108" s="397"/>
      <c r="I1108" s="397"/>
      <c r="J1108" s="397"/>
      <c r="K1108" s="397"/>
      <c r="L1108" s="400"/>
      <c r="M1108" s="400"/>
      <c r="N1108" s="400"/>
      <c r="O1108" s="400"/>
      <c r="P1108" s="400"/>
      <c r="Q1108" s="400"/>
      <c r="R1108" s="400"/>
      <c r="S1108" s="400"/>
      <c r="T1108" s="400"/>
      <c r="U1108" s="400"/>
      <c r="V1108" s="400"/>
      <c r="W1108" s="400"/>
      <c r="X1108" s="400"/>
      <c r="Y1108" s="398"/>
      <c r="Z1108" s="399" t="s">
        <v>13025</v>
      </c>
      <c r="AA1108" s="400"/>
      <c r="AB1108" s="400"/>
      <c r="AC1108" s="400"/>
      <c r="AD1108" s="436"/>
      <c r="AE1108" s="436"/>
      <c r="AF1108" s="436"/>
      <c r="AG1108" s="436"/>
      <c r="AH1108" s="436"/>
      <c r="AI1108" s="436"/>
      <c r="AJ1108" s="436"/>
      <c r="AK1108" s="436"/>
      <c r="AL1108" s="401"/>
      <c r="AM1108" s="481">
        <f>COUNTIF(AN1108:DY1108,"*")</f>
        <v>1</v>
      </c>
      <c r="AN1108" s="394" t="s">
        <v>13029</v>
      </c>
      <c r="AO1108" s="395"/>
      <c r="AP1108" s="395"/>
      <c r="AQ1108" s="395"/>
      <c r="AR1108" s="395"/>
      <c r="AS1108" s="395"/>
      <c r="AT1108" s="395"/>
      <c r="AU1108" s="395"/>
      <c r="AV1108" s="395"/>
      <c r="AW1108" s="395"/>
      <c r="AX1108" s="395"/>
      <c r="AY1108" s="395"/>
      <c r="AZ1108" s="395"/>
      <c r="BA1108" s="395"/>
      <c r="BB1108" s="395"/>
      <c r="BC1108" s="395"/>
      <c r="BD1108" s="395"/>
      <c r="BE1108" s="395"/>
      <c r="BF1108" s="395"/>
      <c r="BG1108" s="395"/>
      <c r="BH1108" s="395"/>
      <c r="BI1108" s="395"/>
      <c r="BJ1108" s="395"/>
      <c r="BK1108" s="395"/>
      <c r="BL1108" s="395"/>
      <c r="BM1108" s="395"/>
      <c r="BN1108" s="395"/>
      <c r="BO1108" s="395"/>
      <c r="BP1108" s="395"/>
      <c r="BQ1108" s="396"/>
      <c r="BR1108" s="396"/>
      <c r="BS1108" s="396"/>
      <c r="BT1108" s="396"/>
      <c r="BU1108" s="396"/>
      <c r="BV1108" s="396"/>
      <c r="BW1108" s="396"/>
      <c r="BX1108" s="396"/>
      <c r="BY1108" s="396"/>
      <c r="BZ1108" s="396"/>
      <c r="CA1108" s="396"/>
      <c r="CB1108" s="396"/>
      <c r="CC1108" s="396"/>
      <c r="CD1108" s="396"/>
      <c r="CE1108" s="396"/>
      <c r="CF1108" s="396"/>
      <c r="CG1108" s="396"/>
      <c r="CH1108" s="396"/>
      <c r="CI1108" s="396"/>
      <c r="CJ1108" s="396"/>
      <c r="CK1108" s="396"/>
      <c r="CL1108" s="396"/>
      <c r="CM1108" s="396"/>
      <c r="CN1108" s="396"/>
      <c r="CO1108" s="396"/>
      <c r="CP1108" s="396"/>
      <c r="CQ1108" s="396"/>
      <c r="CR1108" s="396"/>
      <c r="CS1108" s="396"/>
      <c r="CT1108" s="396"/>
      <c r="CU1108" s="396"/>
      <c r="CV1108" s="396"/>
      <c r="CW1108" s="396"/>
      <c r="CX1108" s="396"/>
      <c r="CY1108" s="396"/>
      <c r="CZ1108" s="396"/>
      <c r="DA1108" s="396"/>
      <c r="DB1108" s="396"/>
      <c r="DC1108" s="396"/>
      <c r="DD1108" s="396"/>
      <c r="DE1108" s="396"/>
      <c r="DF1108" s="396"/>
      <c r="DG1108" s="396"/>
      <c r="DH1108" s="396"/>
      <c r="DI1108" s="396"/>
      <c r="DJ1108" s="396"/>
      <c r="DK1108" s="396"/>
      <c r="DL1108" s="396"/>
      <c r="DM1108" s="396"/>
      <c r="DN1108" s="396"/>
      <c r="DO1108" s="396"/>
      <c r="DP1108" s="396"/>
      <c r="DQ1108" s="396"/>
      <c r="DR1108" s="396"/>
      <c r="DS1108" s="396"/>
      <c r="DT1108" s="396"/>
      <c r="DU1108" s="396"/>
      <c r="DV1108" s="396"/>
      <c r="DW1108" s="396"/>
      <c r="DX1108" s="396"/>
      <c r="DY1108" s="396"/>
    </row>
    <row r="1109" spans="1:129" ht="27" customHeight="1" x14ac:dyDescent="0.15">
      <c r="A1109" s="432">
        <v>1030003010</v>
      </c>
      <c r="B1109" s="386" t="s">
        <v>12576</v>
      </c>
      <c r="C1109" s="387" t="s">
        <v>17507</v>
      </c>
      <c r="D1109" s="149" t="s">
        <v>14469</v>
      </c>
      <c r="E1109" s="153"/>
      <c r="F1109" s="153"/>
      <c r="G1109" s="388">
        <f>COUNTIF(H1109:AL1109,"*")</f>
        <v>1</v>
      </c>
      <c r="H1109" s="397" t="s">
        <v>14852</v>
      </c>
      <c r="I1109" s="397"/>
      <c r="J1109" s="397"/>
      <c r="K1109" s="397"/>
      <c r="L1109" s="400"/>
      <c r="M1109" s="400"/>
      <c r="N1109" s="400"/>
      <c r="O1109" s="400"/>
      <c r="P1109" s="400"/>
      <c r="Q1109" s="400"/>
      <c r="R1109" s="400"/>
      <c r="S1109" s="400"/>
      <c r="T1109" s="400"/>
      <c r="U1109" s="400"/>
      <c r="V1109" s="400"/>
      <c r="W1109" s="400"/>
      <c r="X1109" s="400"/>
      <c r="Y1109" s="398"/>
      <c r="Z1109" s="399"/>
      <c r="AA1109" s="400"/>
      <c r="AB1109" s="400"/>
      <c r="AC1109" s="400"/>
      <c r="AD1109" s="436"/>
      <c r="AE1109" s="436"/>
      <c r="AF1109" s="436"/>
      <c r="AG1109" s="436"/>
      <c r="AH1109" s="436"/>
      <c r="AI1109" s="436"/>
      <c r="AJ1109" s="436"/>
      <c r="AK1109" s="436"/>
      <c r="AL1109" s="401"/>
      <c r="AM1109" s="481">
        <f>COUNTIF(AN1109:DY1109,"*")</f>
        <v>1</v>
      </c>
      <c r="AN1109" s="394" t="s">
        <v>14861</v>
      </c>
      <c r="AO1109" s="395"/>
      <c r="AP1109" s="395"/>
      <c r="AQ1109" s="395"/>
      <c r="AR1109" s="395"/>
      <c r="AS1109" s="395"/>
      <c r="AT1109" s="395"/>
      <c r="AU1109" s="395"/>
      <c r="AV1109" s="395"/>
      <c r="AW1109" s="395"/>
      <c r="AX1109" s="395"/>
      <c r="AY1109" s="395"/>
      <c r="AZ1109" s="395"/>
      <c r="BA1109" s="395"/>
      <c r="BB1109" s="395"/>
      <c r="BC1109" s="395"/>
      <c r="BD1109" s="395"/>
      <c r="BE1109" s="395"/>
      <c r="BF1109" s="395"/>
      <c r="BG1109" s="395"/>
      <c r="BH1109" s="395"/>
      <c r="BI1109" s="395"/>
      <c r="BJ1109" s="395"/>
      <c r="BK1109" s="395"/>
      <c r="BL1109" s="395"/>
      <c r="BM1109" s="395"/>
      <c r="BN1109" s="395"/>
      <c r="BO1109" s="395"/>
      <c r="BP1109" s="395"/>
      <c r="BQ1109" s="396"/>
      <c r="BR1109" s="396"/>
      <c r="BS1109" s="396"/>
      <c r="BT1109" s="396"/>
      <c r="BU1109" s="396"/>
      <c r="BV1109" s="396"/>
      <c r="BW1109" s="396"/>
      <c r="BX1109" s="396"/>
      <c r="BY1109" s="396"/>
      <c r="BZ1109" s="396"/>
      <c r="CA1109" s="396"/>
      <c r="CB1109" s="396"/>
      <c r="CC1109" s="396"/>
      <c r="CD1109" s="396"/>
      <c r="CE1109" s="396"/>
      <c r="CF1109" s="396"/>
      <c r="CG1109" s="396"/>
      <c r="CH1109" s="396"/>
      <c r="CI1109" s="396"/>
      <c r="CJ1109" s="396"/>
      <c r="CK1109" s="396"/>
      <c r="CL1109" s="396"/>
      <c r="CM1109" s="396"/>
      <c r="CN1109" s="396"/>
      <c r="CO1109" s="396"/>
      <c r="CP1109" s="396"/>
      <c r="CQ1109" s="396"/>
      <c r="CR1109" s="396"/>
      <c r="CS1109" s="396"/>
      <c r="CT1109" s="396"/>
      <c r="CU1109" s="396"/>
      <c r="CV1109" s="396"/>
      <c r="CW1109" s="396"/>
      <c r="CX1109" s="396"/>
      <c r="CY1109" s="396"/>
      <c r="CZ1109" s="396"/>
      <c r="DA1109" s="396"/>
      <c r="DB1109" s="396"/>
      <c r="DC1109" s="396"/>
      <c r="DD1109" s="396"/>
      <c r="DE1109" s="396"/>
      <c r="DF1109" s="396"/>
      <c r="DG1109" s="396"/>
      <c r="DH1109" s="396"/>
      <c r="DI1109" s="396"/>
      <c r="DJ1109" s="396"/>
      <c r="DK1109" s="396"/>
      <c r="DL1109" s="396"/>
      <c r="DM1109" s="396"/>
      <c r="DN1109" s="396"/>
      <c r="DO1109" s="396"/>
      <c r="DP1109" s="396"/>
      <c r="DQ1109" s="396"/>
      <c r="DR1109" s="396"/>
      <c r="DS1109" s="396"/>
      <c r="DT1109" s="396"/>
      <c r="DU1109" s="396"/>
      <c r="DV1109" s="396"/>
      <c r="DW1109" s="396"/>
      <c r="DX1109" s="396"/>
      <c r="DY1109" s="396"/>
    </row>
    <row r="1110" spans="1:129" ht="27" customHeight="1" x14ac:dyDescent="0.15">
      <c r="A1110" s="432">
        <v>1030006445</v>
      </c>
      <c r="B1110" s="386" t="s">
        <v>19015</v>
      </c>
      <c r="C1110" s="387" t="s">
        <v>19001</v>
      </c>
      <c r="D1110" s="149" t="s">
        <v>19016</v>
      </c>
      <c r="E1110" s="149"/>
      <c r="F1110" s="149"/>
      <c r="G1110" s="388">
        <f>COUNTIF(H1110:AL1110,"*")</f>
        <v>5</v>
      </c>
      <c r="H1110" s="397" t="s">
        <v>19002</v>
      </c>
      <c r="I1110" s="397" t="s">
        <v>18990</v>
      </c>
      <c r="J1110" s="397" t="s">
        <v>19003</v>
      </c>
      <c r="K1110" s="397" t="s">
        <v>19004</v>
      </c>
      <c r="L1110" s="400" t="s">
        <v>14900</v>
      </c>
      <c r="M1110" s="400"/>
      <c r="N1110" s="400"/>
      <c r="O1110" s="400"/>
      <c r="P1110" s="400"/>
      <c r="Q1110" s="400"/>
      <c r="R1110" s="400"/>
      <c r="S1110" s="400"/>
      <c r="T1110" s="400"/>
      <c r="U1110" s="400"/>
      <c r="V1110" s="400"/>
      <c r="W1110" s="400"/>
      <c r="X1110" s="400"/>
      <c r="Y1110" s="398"/>
      <c r="Z1110" s="399"/>
      <c r="AA1110" s="400"/>
      <c r="AB1110" s="400"/>
      <c r="AC1110" s="400"/>
      <c r="AD1110" s="436"/>
      <c r="AE1110" s="436"/>
      <c r="AF1110" s="436"/>
      <c r="AG1110" s="436"/>
      <c r="AH1110" s="436"/>
      <c r="AI1110" s="436"/>
      <c r="AJ1110" s="436"/>
      <c r="AK1110" s="436"/>
      <c r="AL1110" s="401"/>
      <c r="AM1110" s="481">
        <f>COUNTIF(AN1110:DY1110,"*")-1</f>
        <v>9</v>
      </c>
      <c r="AN1110" s="394" t="s">
        <v>19005</v>
      </c>
      <c r="AO1110" s="395" t="s">
        <v>19006</v>
      </c>
      <c r="AP1110" s="395" t="s">
        <v>19007</v>
      </c>
      <c r="AQ1110" s="395" t="s">
        <v>19008</v>
      </c>
      <c r="AR1110" s="395" t="s">
        <v>19009</v>
      </c>
      <c r="AS1110" s="395" t="s">
        <v>19010</v>
      </c>
      <c r="AT1110" s="395" t="s">
        <v>19011</v>
      </c>
      <c r="AU1110" s="395" t="s">
        <v>19012</v>
      </c>
      <c r="AV1110" s="395" t="s">
        <v>19013</v>
      </c>
      <c r="AW1110" s="395" t="s">
        <v>19014</v>
      </c>
      <c r="AX1110" s="395"/>
      <c r="AY1110" s="395"/>
      <c r="AZ1110" s="395"/>
      <c r="BA1110" s="395"/>
      <c r="BB1110" s="395"/>
      <c r="BC1110" s="395"/>
      <c r="BD1110" s="395"/>
      <c r="BE1110" s="395"/>
      <c r="BF1110" s="395"/>
      <c r="BG1110" s="395"/>
      <c r="BH1110" s="395"/>
      <c r="BI1110" s="395"/>
      <c r="BJ1110" s="395"/>
      <c r="BK1110" s="395"/>
      <c r="BL1110" s="395"/>
      <c r="BM1110" s="395"/>
      <c r="BN1110" s="395"/>
      <c r="BO1110" s="395"/>
      <c r="BP1110" s="395"/>
      <c r="BQ1110" s="396"/>
      <c r="BR1110" s="396"/>
      <c r="BS1110" s="396"/>
      <c r="BT1110" s="396"/>
      <c r="BU1110" s="396"/>
      <c r="BV1110" s="396"/>
      <c r="BW1110" s="396"/>
      <c r="BX1110" s="396"/>
      <c r="BY1110" s="396"/>
      <c r="BZ1110" s="396"/>
      <c r="CA1110" s="396"/>
      <c r="CB1110" s="396"/>
      <c r="CC1110" s="396"/>
      <c r="CD1110" s="396"/>
      <c r="CE1110" s="396"/>
      <c r="CF1110" s="396"/>
      <c r="CG1110" s="396"/>
      <c r="CH1110" s="396"/>
      <c r="CI1110" s="396"/>
      <c r="CJ1110" s="396"/>
      <c r="CK1110" s="396"/>
      <c r="CL1110" s="396"/>
      <c r="CM1110" s="396"/>
      <c r="CN1110" s="396"/>
      <c r="CO1110" s="396"/>
      <c r="CP1110" s="396"/>
      <c r="CQ1110" s="396"/>
      <c r="CR1110" s="396"/>
      <c r="CS1110" s="396"/>
      <c r="CT1110" s="396"/>
      <c r="CU1110" s="396"/>
      <c r="CV1110" s="396"/>
      <c r="CW1110" s="396"/>
      <c r="CX1110" s="396"/>
      <c r="CY1110" s="396"/>
      <c r="CZ1110" s="396"/>
      <c r="DA1110" s="396"/>
      <c r="DB1110" s="396"/>
      <c r="DC1110" s="396"/>
      <c r="DD1110" s="396"/>
      <c r="DE1110" s="396"/>
      <c r="DF1110" s="396"/>
      <c r="DG1110" s="396"/>
      <c r="DH1110" s="396"/>
      <c r="DI1110" s="396"/>
      <c r="DJ1110" s="396"/>
      <c r="DK1110" s="396"/>
      <c r="DL1110" s="396"/>
      <c r="DM1110" s="396"/>
      <c r="DN1110" s="396"/>
      <c r="DO1110" s="396"/>
      <c r="DP1110" s="396"/>
      <c r="DQ1110" s="396"/>
      <c r="DR1110" s="396"/>
      <c r="DS1110" s="396"/>
      <c r="DT1110" s="396"/>
      <c r="DU1110" s="396"/>
      <c r="DV1110" s="396"/>
      <c r="DW1110" s="396"/>
      <c r="DX1110" s="396"/>
      <c r="DY1110" s="396"/>
    </row>
    <row r="1111" spans="1:129" ht="27" customHeight="1" x14ac:dyDescent="0.15">
      <c r="A1111" s="432">
        <v>1020000824</v>
      </c>
      <c r="B1111" s="386" t="s">
        <v>11835</v>
      </c>
      <c r="C1111" s="387" t="s">
        <v>16684</v>
      </c>
      <c r="D1111" s="149" t="s">
        <v>18569</v>
      </c>
      <c r="E1111" s="153"/>
      <c r="F1111" s="153"/>
      <c r="G1111" s="388">
        <f>COUNTIF(H1111:AL1111,"*")</f>
        <v>1</v>
      </c>
      <c r="H1111" s="389"/>
      <c r="I1111" s="389"/>
      <c r="J1111" s="389"/>
      <c r="K1111" s="389"/>
      <c r="L1111" s="392"/>
      <c r="M1111" s="392"/>
      <c r="N1111" s="392"/>
      <c r="O1111" s="392"/>
      <c r="P1111" s="392"/>
      <c r="Q1111" s="392"/>
      <c r="R1111" s="392"/>
      <c r="S1111" s="392"/>
      <c r="T1111" s="392"/>
      <c r="U1111" s="392"/>
      <c r="V1111" s="392"/>
      <c r="W1111" s="392"/>
      <c r="X1111" s="392"/>
      <c r="Y1111" s="390"/>
      <c r="Z1111" s="391" t="s">
        <v>14989</v>
      </c>
      <c r="AA1111" s="392"/>
      <c r="AB1111" s="392"/>
      <c r="AC1111" s="392"/>
      <c r="AD1111" s="438"/>
      <c r="AE1111" s="438"/>
      <c r="AF1111" s="438"/>
      <c r="AG1111" s="438"/>
      <c r="AH1111" s="438"/>
      <c r="AI1111" s="438"/>
      <c r="AJ1111" s="438"/>
      <c r="AK1111" s="438"/>
      <c r="AL1111" s="393"/>
      <c r="AM1111" s="481">
        <f>COUNTIF(AN1111:DY1111,"*")-1</f>
        <v>6</v>
      </c>
      <c r="AN1111" s="394" t="s">
        <v>15090</v>
      </c>
      <c r="AO1111" s="395" t="s">
        <v>15091</v>
      </c>
      <c r="AP1111" s="395" t="s">
        <v>15566</v>
      </c>
      <c r="AQ1111" s="395" t="s">
        <v>15540</v>
      </c>
      <c r="AR1111" s="395" t="s">
        <v>15541</v>
      </c>
      <c r="AS1111" s="395" t="s">
        <v>15542</v>
      </c>
      <c r="AT1111" s="395" t="s">
        <v>15567</v>
      </c>
      <c r="AU1111" s="395"/>
      <c r="AV1111" s="395"/>
      <c r="AW1111" s="395"/>
      <c r="AX1111" s="395"/>
      <c r="AY1111" s="395"/>
      <c r="AZ1111" s="395"/>
      <c r="BA1111" s="395"/>
      <c r="BB1111" s="395"/>
      <c r="BC1111" s="395"/>
      <c r="BD1111" s="395"/>
      <c r="BE1111" s="395"/>
      <c r="BF1111" s="395"/>
      <c r="BG1111" s="395"/>
      <c r="BH1111" s="395"/>
      <c r="BI1111" s="395"/>
      <c r="BJ1111" s="395"/>
      <c r="BK1111" s="395"/>
      <c r="BL1111" s="395"/>
      <c r="BM1111" s="395"/>
      <c r="BN1111" s="395"/>
      <c r="BO1111" s="395"/>
      <c r="BP1111" s="395"/>
      <c r="BQ1111" s="396"/>
      <c r="BR1111" s="396"/>
      <c r="BS1111" s="396"/>
      <c r="BT1111" s="396"/>
      <c r="BU1111" s="396"/>
      <c r="BV1111" s="396"/>
      <c r="BW1111" s="396"/>
      <c r="BX1111" s="396"/>
      <c r="BY1111" s="396"/>
      <c r="BZ1111" s="396"/>
      <c r="CA1111" s="396"/>
      <c r="CB1111" s="396"/>
      <c r="CC1111" s="396"/>
      <c r="CD1111" s="396"/>
      <c r="CE1111" s="396"/>
      <c r="CF1111" s="396"/>
      <c r="CG1111" s="396"/>
      <c r="CH1111" s="396"/>
      <c r="CI1111" s="396"/>
      <c r="CJ1111" s="396"/>
      <c r="CK1111" s="396"/>
      <c r="CL1111" s="396"/>
      <c r="CM1111" s="396"/>
      <c r="CN1111" s="396"/>
      <c r="CO1111" s="396"/>
      <c r="CP1111" s="396"/>
      <c r="CQ1111" s="396"/>
      <c r="CR1111" s="396"/>
      <c r="CS1111" s="396"/>
      <c r="CT1111" s="396"/>
      <c r="CU1111" s="396"/>
      <c r="CV1111" s="396"/>
      <c r="CW1111" s="396"/>
      <c r="CX1111" s="396"/>
      <c r="CY1111" s="396"/>
      <c r="CZ1111" s="396"/>
      <c r="DA1111" s="396"/>
      <c r="DB1111" s="396"/>
      <c r="DC1111" s="396"/>
      <c r="DD1111" s="396"/>
      <c r="DE1111" s="396"/>
      <c r="DF1111" s="396"/>
      <c r="DG1111" s="396"/>
      <c r="DH1111" s="396"/>
      <c r="DI1111" s="396"/>
      <c r="DJ1111" s="396"/>
      <c r="DK1111" s="396"/>
      <c r="DL1111" s="396"/>
      <c r="DM1111" s="396"/>
      <c r="DN1111" s="396"/>
      <c r="DO1111" s="396"/>
      <c r="DP1111" s="396"/>
      <c r="DQ1111" s="396"/>
      <c r="DR1111" s="396"/>
      <c r="DS1111" s="396"/>
      <c r="DT1111" s="396"/>
      <c r="DU1111" s="396"/>
      <c r="DV1111" s="396"/>
      <c r="DW1111" s="396"/>
      <c r="DX1111" s="396"/>
      <c r="DY1111" s="396"/>
    </row>
    <row r="1112" spans="1:129" ht="27" customHeight="1" x14ac:dyDescent="0.15">
      <c r="A1112" s="432">
        <v>1020001428</v>
      </c>
      <c r="B1112" s="386" t="s">
        <v>12325</v>
      </c>
      <c r="C1112" s="387" t="s">
        <v>16788</v>
      </c>
      <c r="D1112" s="149" t="s">
        <v>13394</v>
      </c>
      <c r="E1112" s="149"/>
      <c r="F1112" s="149"/>
      <c r="G1112" s="388">
        <f>COUNTIF(H1112:AL1112,"*")</f>
        <v>1</v>
      </c>
      <c r="H1112" s="397"/>
      <c r="I1112" s="397"/>
      <c r="J1112" s="397"/>
      <c r="K1112" s="397"/>
      <c r="L1112" s="400"/>
      <c r="M1112" s="400"/>
      <c r="N1112" s="400"/>
      <c r="O1112" s="400"/>
      <c r="P1112" s="400"/>
      <c r="Q1112" s="400"/>
      <c r="R1112" s="400"/>
      <c r="S1112" s="400"/>
      <c r="T1112" s="400"/>
      <c r="U1112" s="400"/>
      <c r="V1112" s="400"/>
      <c r="W1112" s="400"/>
      <c r="X1112" s="400"/>
      <c r="Y1112" s="398"/>
      <c r="Z1112" s="399" t="s">
        <v>13025</v>
      </c>
      <c r="AA1112" s="400"/>
      <c r="AB1112" s="400"/>
      <c r="AC1112" s="400"/>
      <c r="AD1112" s="436"/>
      <c r="AE1112" s="436"/>
      <c r="AF1112" s="436"/>
      <c r="AG1112" s="436"/>
      <c r="AH1112" s="436"/>
      <c r="AI1112" s="436"/>
      <c r="AJ1112" s="436"/>
      <c r="AK1112" s="436"/>
      <c r="AL1112" s="401"/>
      <c r="AM1112" s="481">
        <f>COUNTIF(AN1112:DY1112,"*")</f>
        <v>1</v>
      </c>
      <c r="AN1112" s="394" t="s">
        <v>13222</v>
      </c>
      <c r="AO1112" s="395"/>
      <c r="AP1112" s="395"/>
      <c r="AQ1112" s="395"/>
      <c r="AR1112" s="395"/>
      <c r="AS1112" s="395"/>
      <c r="AT1112" s="395"/>
      <c r="AU1112" s="395"/>
      <c r="AV1112" s="395"/>
      <c r="AW1112" s="395"/>
      <c r="AX1112" s="395"/>
      <c r="AY1112" s="395"/>
      <c r="AZ1112" s="395"/>
      <c r="BA1112" s="395"/>
      <c r="BB1112" s="395"/>
      <c r="BC1112" s="395"/>
      <c r="BD1112" s="395"/>
      <c r="BE1112" s="395"/>
      <c r="BF1112" s="395"/>
      <c r="BG1112" s="395"/>
      <c r="BH1112" s="395"/>
      <c r="BI1112" s="395"/>
      <c r="BJ1112" s="395"/>
      <c r="BK1112" s="395"/>
      <c r="BL1112" s="395"/>
      <c r="BM1112" s="395"/>
      <c r="BN1112" s="395"/>
      <c r="BO1112" s="395"/>
      <c r="BP1112" s="395"/>
      <c r="BQ1112" s="396"/>
      <c r="BR1112" s="396"/>
      <c r="BS1112" s="396"/>
      <c r="BT1112" s="396"/>
      <c r="BU1112" s="396"/>
      <c r="BV1112" s="396"/>
      <c r="BW1112" s="396"/>
      <c r="BX1112" s="396"/>
      <c r="BY1112" s="396"/>
      <c r="BZ1112" s="396"/>
      <c r="CA1112" s="396"/>
      <c r="CB1112" s="396"/>
      <c r="CC1112" s="396"/>
      <c r="CD1112" s="396"/>
      <c r="CE1112" s="396"/>
      <c r="CF1112" s="396"/>
      <c r="CG1112" s="396"/>
      <c r="CH1112" s="396"/>
      <c r="CI1112" s="396"/>
      <c r="CJ1112" s="396"/>
      <c r="CK1112" s="396"/>
      <c r="CL1112" s="396"/>
      <c r="CM1112" s="396"/>
      <c r="CN1112" s="396"/>
      <c r="CO1112" s="396"/>
      <c r="CP1112" s="396"/>
      <c r="CQ1112" s="396"/>
      <c r="CR1112" s="396"/>
      <c r="CS1112" s="396"/>
      <c r="CT1112" s="396"/>
      <c r="CU1112" s="396"/>
      <c r="CV1112" s="396"/>
      <c r="CW1112" s="396"/>
      <c r="CX1112" s="396"/>
      <c r="CY1112" s="396"/>
      <c r="CZ1112" s="396"/>
      <c r="DA1112" s="396"/>
      <c r="DB1112" s="396"/>
      <c r="DC1112" s="396"/>
      <c r="DD1112" s="396"/>
      <c r="DE1112" s="396"/>
      <c r="DF1112" s="396"/>
      <c r="DG1112" s="396"/>
      <c r="DH1112" s="396"/>
      <c r="DI1112" s="396"/>
      <c r="DJ1112" s="396"/>
      <c r="DK1112" s="396"/>
      <c r="DL1112" s="396"/>
      <c r="DM1112" s="396"/>
      <c r="DN1112" s="396"/>
      <c r="DO1112" s="396"/>
      <c r="DP1112" s="396"/>
      <c r="DQ1112" s="396"/>
      <c r="DR1112" s="396"/>
      <c r="DS1112" s="396"/>
      <c r="DT1112" s="396"/>
      <c r="DU1112" s="396"/>
      <c r="DV1112" s="396"/>
      <c r="DW1112" s="396"/>
      <c r="DX1112" s="396"/>
      <c r="DY1112" s="396"/>
    </row>
    <row r="1113" spans="1:129" ht="27" customHeight="1" x14ac:dyDescent="0.15">
      <c r="A1113" s="432">
        <v>1030005475</v>
      </c>
      <c r="B1113" s="386" t="s">
        <v>12695</v>
      </c>
      <c r="C1113" s="387" t="s">
        <v>16946</v>
      </c>
      <c r="D1113" s="149" t="s">
        <v>13362</v>
      </c>
      <c r="E1113" s="153"/>
      <c r="F1113" s="153"/>
      <c r="G1113" s="388">
        <f>COUNTIF(H1113:AL1113,"*")</f>
        <v>1</v>
      </c>
      <c r="H1113" s="397"/>
      <c r="I1113" s="397"/>
      <c r="J1113" s="397"/>
      <c r="K1113" s="397"/>
      <c r="L1113" s="400"/>
      <c r="M1113" s="400"/>
      <c r="N1113" s="400"/>
      <c r="O1113" s="400"/>
      <c r="P1113" s="400"/>
      <c r="Q1113" s="400"/>
      <c r="R1113" s="400"/>
      <c r="S1113" s="400"/>
      <c r="T1113" s="400"/>
      <c r="U1113" s="400"/>
      <c r="V1113" s="400"/>
      <c r="W1113" s="400"/>
      <c r="X1113" s="400"/>
      <c r="Y1113" s="398"/>
      <c r="Z1113" s="399" t="s">
        <v>13025</v>
      </c>
      <c r="AA1113" s="400"/>
      <c r="AB1113" s="400"/>
      <c r="AC1113" s="400"/>
      <c r="AD1113" s="436"/>
      <c r="AE1113" s="436"/>
      <c r="AF1113" s="436"/>
      <c r="AG1113" s="436"/>
      <c r="AH1113" s="436"/>
      <c r="AI1113" s="436"/>
      <c r="AJ1113" s="436"/>
      <c r="AK1113" s="436"/>
      <c r="AL1113" s="401"/>
      <c r="AM1113" s="481">
        <f>COUNTIF(AN1113:DY1113,"*")</f>
        <v>1</v>
      </c>
      <c r="AN1113" s="412" t="s">
        <v>13142</v>
      </c>
      <c r="AO1113" s="396"/>
      <c r="AP1113" s="395"/>
      <c r="AQ1113" s="395"/>
      <c r="AR1113" s="395"/>
      <c r="AS1113" s="395"/>
      <c r="AT1113" s="395"/>
      <c r="AU1113" s="395"/>
      <c r="AV1113" s="395"/>
      <c r="AW1113" s="395"/>
      <c r="AX1113" s="395"/>
      <c r="AY1113" s="395"/>
      <c r="AZ1113" s="395"/>
      <c r="BA1113" s="395"/>
      <c r="BB1113" s="395"/>
      <c r="BC1113" s="395"/>
      <c r="BD1113" s="395"/>
      <c r="BE1113" s="395"/>
      <c r="BF1113" s="395"/>
      <c r="BG1113" s="395"/>
      <c r="BH1113" s="395"/>
      <c r="BI1113" s="395"/>
      <c r="BJ1113" s="395"/>
      <c r="BK1113" s="395"/>
      <c r="BL1113" s="395"/>
      <c r="BM1113" s="395"/>
      <c r="BN1113" s="395"/>
      <c r="BO1113" s="395"/>
      <c r="BP1113" s="395"/>
      <c r="BQ1113" s="396"/>
      <c r="BR1113" s="396"/>
      <c r="BS1113" s="396"/>
      <c r="BT1113" s="396"/>
      <c r="BU1113" s="396"/>
      <c r="BV1113" s="396"/>
      <c r="BW1113" s="396"/>
      <c r="BX1113" s="396"/>
      <c r="BY1113" s="396"/>
      <c r="BZ1113" s="396"/>
      <c r="CA1113" s="396"/>
      <c r="CB1113" s="396"/>
      <c r="CC1113" s="396"/>
      <c r="CD1113" s="396"/>
      <c r="CE1113" s="396"/>
      <c r="CF1113" s="396"/>
      <c r="CG1113" s="396"/>
      <c r="CH1113" s="396"/>
      <c r="CI1113" s="396"/>
      <c r="CJ1113" s="396"/>
      <c r="CK1113" s="396"/>
      <c r="CL1113" s="396"/>
      <c r="CM1113" s="396"/>
      <c r="CN1113" s="396"/>
      <c r="CO1113" s="396"/>
      <c r="CP1113" s="396"/>
      <c r="CQ1113" s="396"/>
      <c r="CR1113" s="396"/>
      <c r="CS1113" s="396"/>
      <c r="CT1113" s="396"/>
      <c r="CU1113" s="396"/>
      <c r="CV1113" s="396"/>
      <c r="CW1113" s="396"/>
      <c r="CX1113" s="396"/>
      <c r="CY1113" s="396"/>
      <c r="CZ1113" s="396"/>
      <c r="DA1113" s="396"/>
      <c r="DB1113" s="396"/>
      <c r="DC1113" s="396"/>
      <c r="DD1113" s="396"/>
      <c r="DE1113" s="396"/>
      <c r="DF1113" s="396"/>
      <c r="DG1113" s="396"/>
      <c r="DH1113" s="396"/>
      <c r="DI1113" s="396"/>
      <c r="DJ1113" s="396"/>
      <c r="DK1113" s="396"/>
      <c r="DL1113" s="396"/>
      <c r="DM1113" s="396"/>
      <c r="DN1113" s="396"/>
      <c r="DO1113" s="396"/>
      <c r="DP1113" s="396"/>
      <c r="DQ1113" s="396"/>
      <c r="DR1113" s="396"/>
      <c r="DS1113" s="396"/>
      <c r="DT1113" s="396"/>
      <c r="DU1113" s="396"/>
      <c r="DV1113" s="396"/>
      <c r="DW1113" s="396"/>
      <c r="DX1113" s="396"/>
      <c r="DY1113" s="396"/>
    </row>
    <row r="1114" spans="1:129" ht="27" customHeight="1" x14ac:dyDescent="0.15">
      <c r="A1114" s="432">
        <v>1020001401</v>
      </c>
      <c r="B1114" s="386" t="s">
        <v>12308</v>
      </c>
      <c r="C1114" s="387" t="s">
        <v>17149</v>
      </c>
      <c r="D1114" s="149" t="s">
        <v>13896</v>
      </c>
      <c r="E1114" s="153"/>
      <c r="F1114" s="153"/>
      <c r="G1114" s="388">
        <f>COUNTIF(H1114:AL1114,"*")</f>
        <v>3</v>
      </c>
      <c r="H1114" s="397" t="s">
        <v>13328</v>
      </c>
      <c r="I1114" s="397"/>
      <c r="J1114" s="397"/>
      <c r="K1114" s="397"/>
      <c r="L1114" s="400"/>
      <c r="M1114" s="400"/>
      <c r="N1114" s="400"/>
      <c r="O1114" s="400"/>
      <c r="P1114" s="400"/>
      <c r="Q1114" s="400"/>
      <c r="R1114" s="400"/>
      <c r="S1114" s="400"/>
      <c r="T1114" s="400"/>
      <c r="U1114" s="400"/>
      <c r="V1114" s="400"/>
      <c r="W1114" s="400"/>
      <c r="X1114" s="400"/>
      <c r="Y1114" s="398"/>
      <c r="Z1114" s="399" t="s">
        <v>13614</v>
      </c>
      <c r="AA1114" s="400" t="s">
        <v>14989</v>
      </c>
      <c r="AB1114" s="400"/>
      <c r="AC1114" s="400"/>
      <c r="AD1114" s="436"/>
      <c r="AE1114" s="436"/>
      <c r="AF1114" s="436"/>
      <c r="AG1114" s="436"/>
      <c r="AH1114" s="436"/>
      <c r="AI1114" s="436"/>
      <c r="AJ1114" s="436"/>
      <c r="AK1114" s="436"/>
      <c r="AL1114" s="401"/>
      <c r="AM1114" s="481">
        <f>COUNTIF(AN1114:DY1114,"*")</f>
        <v>5</v>
      </c>
      <c r="AN1114" s="394" t="s">
        <v>14868</v>
      </c>
      <c r="AO1114" s="395" t="s">
        <v>15595</v>
      </c>
      <c r="AP1114" s="395" t="s">
        <v>15465</v>
      </c>
      <c r="AQ1114" s="395" t="s">
        <v>15466</v>
      </c>
      <c r="AR1114" s="395" t="s">
        <v>15033</v>
      </c>
      <c r="AS1114" s="395"/>
      <c r="AT1114" s="395"/>
      <c r="AU1114" s="395"/>
      <c r="AV1114" s="395"/>
      <c r="AW1114" s="395"/>
      <c r="AX1114" s="395"/>
      <c r="AY1114" s="395"/>
      <c r="AZ1114" s="395"/>
      <c r="BA1114" s="395"/>
      <c r="BB1114" s="395"/>
      <c r="BC1114" s="395"/>
      <c r="BD1114" s="395"/>
      <c r="BE1114" s="395"/>
      <c r="BF1114" s="395"/>
      <c r="BG1114" s="395"/>
      <c r="BH1114" s="395"/>
      <c r="BI1114" s="395"/>
      <c r="BJ1114" s="395"/>
      <c r="BK1114" s="395"/>
      <c r="BL1114" s="395"/>
      <c r="BM1114" s="395"/>
      <c r="BN1114" s="395"/>
      <c r="BO1114" s="395"/>
      <c r="BP1114" s="395"/>
      <c r="BQ1114" s="396"/>
      <c r="BR1114" s="396"/>
      <c r="BS1114" s="396"/>
      <c r="BT1114" s="396"/>
      <c r="BU1114" s="396"/>
      <c r="BV1114" s="396"/>
      <c r="BW1114" s="396"/>
      <c r="BX1114" s="396"/>
      <c r="BY1114" s="396"/>
      <c r="BZ1114" s="396"/>
      <c r="CA1114" s="396"/>
      <c r="CB1114" s="396"/>
      <c r="CC1114" s="396"/>
      <c r="CD1114" s="396"/>
      <c r="CE1114" s="396"/>
      <c r="CF1114" s="396"/>
      <c r="CG1114" s="396"/>
      <c r="CH1114" s="396"/>
      <c r="CI1114" s="396"/>
      <c r="CJ1114" s="396"/>
      <c r="CK1114" s="396"/>
      <c r="CL1114" s="396"/>
      <c r="CM1114" s="396"/>
      <c r="CN1114" s="396"/>
      <c r="CO1114" s="396"/>
      <c r="CP1114" s="396"/>
      <c r="CQ1114" s="396"/>
      <c r="CR1114" s="396"/>
      <c r="CS1114" s="396"/>
      <c r="CT1114" s="396"/>
      <c r="CU1114" s="396"/>
      <c r="CV1114" s="396"/>
      <c r="CW1114" s="396"/>
      <c r="CX1114" s="396"/>
      <c r="CY1114" s="396"/>
      <c r="CZ1114" s="396"/>
      <c r="DA1114" s="396"/>
      <c r="DB1114" s="396"/>
      <c r="DC1114" s="396"/>
      <c r="DD1114" s="396"/>
      <c r="DE1114" s="396"/>
      <c r="DF1114" s="396"/>
      <c r="DG1114" s="396"/>
      <c r="DH1114" s="396"/>
      <c r="DI1114" s="396"/>
      <c r="DJ1114" s="396"/>
      <c r="DK1114" s="396"/>
      <c r="DL1114" s="396"/>
      <c r="DM1114" s="396"/>
      <c r="DN1114" s="396"/>
      <c r="DO1114" s="396"/>
      <c r="DP1114" s="396"/>
      <c r="DQ1114" s="396"/>
      <c r="DR1114" s="396"/>
      <c r="DS1114" s="396"/>
      <c r="DT1114" s="396"/>
      <c r="DU1114" s="396"/>
      <c r="DV1114" s="396"/>
      <c r="DW1114" s="396"/>
      <c r="DX1114" s="396"/>
      <c r="DY1114" s="396"/>
    </row>
    <row r="1115" spans="1:129" ht="27" customHeight="1" x14ac:dyDescent="0.15">
      <c r="A1115" s="432">
        <v>1030001365</v>
      </c>
      <c r="B1115" s="386" t="s">
        <v>12521</v>
      </c>
      <c r="C1115" s="387" t="s">
        <v>17266</v>
      </c>
      <c r="D1115" s="149" t="s">
        <v>14049</v>
      </c>
      <c r="E1115" s="153"/>
      <c r="F1115" s="153"/>
      <c r="G1115" s="388">
        <f>COUNTIF(H1115:AL1115,"*")</f>
        <v>1</v>
      </c>
      <c r="H1115" s="397"/>
      <c r="I1115" s="397"/>
      <c r="J1115" s="397"/>
      <c r="K1115" s="397"/>
      <c r="L1115" s="400"/>
      <c r="M1115" s="400"/>
      <c r="N1115" s="400"/>
      <c r="O1115" s="400"/>
      <c r="P1115" s="400"/>
      <c r="Q1115" s="400"/>
      <c r="R1115" s="400"/>
      <c r="S1115" s="400"/>
      <c r="T1115" s="400"/>
      <c r="U1115" s="400"/>
      <c r="V1115" s="400"/>
      <c r="W1115" s="400"/>
      <c r="X1115" s="400"/>
      <c r="Y1115" s="398"/>
      <c r="Z1115" s="403" t="s">
        <v>14989</v>
      </c>
      <c r="AA1115" s="400"/>
      <c r="AB1115" s="400"/>
      <c r="AC1115" s="400"/>
      <c r="AD1115" s="436"/>
      <c r="AE1115" s="436"/>
      <c r="AF1115" s="436"/>
      <c r="AG1115" s="436"/>
      <c r="AH1115" s="436"/>
      <c r="AI1115" s="436"/>
      <c r="AJ1115" s="436"/>
      <c r="AK1115" s="436"/>
      <c r="AL1115" s="401"/>
      <c r="AM1115" s="481">
        <f>COUNTIF(AN1115:DY1115,"*")-1</f>
        <v>7</v>
      </c>
      <c r="AN1115" s="394" t="s">
        <v>15090</v>
      </c>
      <c r="AO1115" s="395" t="s">
        <v>15091</v>
      </c>
      <c r="AP1115" s="395" t="s">
        <v>15566</v>
      </c>
      <c r="AQ1115" s="395" t="s">
        <v>15540</v>
      </c>
      <c r="AR1115" s="395" t="s">
        <v>15541</v>
      </c>
      <c r="AS1115" s="395" t="s">
        <v>15092</v>
      </c>
      <c r="AT1115" s="395" t="s">
        <v>15542</v>
      </c>
      <c r="AU1115" s="395" t="s">
        <v>16234</v>
      </c>
      <c r="AV1115" s="395"/>
      <c r="AW1115" s="395"/>
      <c r="AX1115" s="395"/>
      <c r="AY1115" s="395"/>
      <c r="AZ1115" s="395"/>
      <c r="BA1115" s="395"/>
      <c r="BB1115" s="395"/>
      <c r="BC1115" s="395"/>
      <c r="BD1115" s="395"/>
      <c r="BE1115" s="395"/>
      <c r="BF1115" s="395"/>
      <c r="BG1115" s="395"/>
      <c r="BH1115" s="395"/>
      <c r="BI1115" s="395"/>
      <c r="BJ1115" s="395"/>
      <c r="BK1115" s="395"/>
      <c r="BL1115" s="395"/>
      <c r="BM1115" s="395"/>
      <c r="BN1115" s="395"/>
      <c r="BO1115" s="395"/>
      <c r="BP1115" s="395"/>
      <c r="BQ1115" s="396"/>
      <c r="BR1115" s="396"/>
      <c r="BS1115" s="396"/>
      <c r="BT1115" s="396"/>
      <c r="BU1115" s="396"/>
      <c r="BV1115" s="396"/>
      <c r="BW1115" s="396"/>
      <c r="BX1115" s="396"/>
      <c r="BY1115" s="396"/>
      <c r="BZ1115" s="396"/>
      <c r="CA1115" s="396"/>
      <c r="CB1115" s="396"/>
      <c r="CC1115" s="396"/>
      <c r="CD1115" s="396"/>
      <c r="CE1115" s="396"/>
      <c r="CF1115" s="396"/>
      <c r="CG1115" s="396"/>
      <c r="CH1115" s="396"/>
      <c r="CI1115" s="396"/>
      <c r="CJ1115" s="396"/>
      <c r="CK1115" s="396"/>
      <c r="CL1115" s="396"/>
      <c r="CM1115" s="396"/>
      <c r="CN1115" s="396"/>
      <c r="CO1115" s="396"/>
      <c r="CP1115" s="396"/>
      <c r="CQ1115" s="396"/>
      <c r="CR1115" s="396"/>
      <c r="CS1115" s="396"/>
      <c r="CT1115" s="396"/>
      <c r="CU1115" s="396"/>
      <c r="CV1115" s="396"/>
      <c r="CW1115" s="396"/>
      <c r="CX1115" s="396"/>
      <c r="CY1115" s="396"/>
      <c r="CZ1115" s="396"/>
      <c r="DA1115" s="396"/>
      <c r="DB1115" s="396"/>
      <c r="DC1115" s="396"/>
      <c r="DD1115" s="396"/>
      <c r="DE1115" s="396"/>
      <c r="DF1115" s="396"/>
      <c r="DG1115" s="396"/>
      <c r="DH1115" s="396"/>
      <c r="DI1115" s="396"/>
      <c r="DJ1115" s="396"/>
      <c r="DK1115" s="396"/>
      <c r="DL1115" s="396"/>
      <c r="DM1115" s="396"/>
      <c r="DN1115" s="396"/>
      <c r="DO1115" s="396"/>
      <c r="DP1115" s="396"/>
      <c r="DQ1115" s="396"/>
      <c r="DR1115" s="396"/>
      <c r="DS1115" s="396"/>
      <c r="DT1115" s="396"/>
      <c r="DU1115" s="396"/>
      <c r="DV1115" s="396"/>
      <c r="DW1115" s="396"/>
      <c r="DX1115" s="396"/>
      <c r="DY1115" s="396"/>
    </row>
    <row r="1116" spans="1:129" ht="27" customHeight="1" x14ac:dyDescent="0.15">
      <c r="A1116" s="432">
        <v>1030005604</v>
      </c>
      <c r="B1116" s="386" t="s">
        <v>12699</v>
      </c>
      <c r="C1116" s="387" t="s">
        <v>16889</v>
      </c>
      <c r="D1116" s="149" t="s">
        <v>13158</v>
      </c>
      <c r="E1116" s="153"/>
      <c r="F1116" s="153"/>
      <c r="G1116" s="388">
        <f>COUNTIF(H1116:AL1116,"*")</f>
        <v>1</v>
      </c>
      <c r="H1116" s="397"/>
      <c r="I1116" s="397"/>
      <c r="J1116" s="397"/>
      <c r="K1116" s="397"/>
      <c r="L1116" s="400"/>
      <c r="M1116" s="400"/>
      <c r="N1116" s="400"/>
      <c r="O1116" s="400"/>
      <c r="P1116" s="400"/>
      <c r="Q1116" s="400"/>
      <c r="R1116" s="400"/>
      <c r="S1116" s="400"/>
      <c r="T1116" s="400"/>
      <c r="U1116" s="400"/>
      <c r="V1116" s="400"/>
      <c r="W1116" s="400"/>
      <c r="X1116" s="400"/>
      <c r="Y1116" s="398"/>
      <c r="Z1116" s="403" t="s">
        <v>15063</v>
      </c>
      <c r="AA1116" s="400"/>
      <c r="AB1116" s="400"/>
      <c r="AC1116" s="400"/>
      <c r="AD1116" s="436"/>
      <c r="AE1116" s="436"/>
      <c r="AF1116" s="436"/>
      <c r="AG1116" s="436"/>
      <c r="AH1116" s="436"/>
      <c r="AI1116" s="436"/>
      <c r="AJ1116" s="436"/>
      <c r="AK1116" s="436"/>
      <c r="AL1116" s="401"/>
      <c r="AM1116" s="481">
        <f>COUNTIF(AN1116:DY1116,"*")-1</f>
        <v>1</v>
      </c>
      <c r="AN1116" s="394" t="s">
        <v>16099</v>
      </c>
      <c r="AO1116" s="395" t="s">
        <v>16115</v>
      </c>
      <c r="AP1116" s="395"/>
      <c r="AQ1116" s="395"/>
      <c r="AR1116" s="395"/>
      <c r="AS1116" s="395"/>
      <c r="AT1116" s="395"/>
      <c r="AU1116" s="395"/>
      <c r="AV1116" s="395"/>
      <c r="AW1116" s="395"/>
      <c r="AX1116" s="395"/>
      <c r="AY1116" s="395"/>
      <c r="AZ1116" s="395"/>
      <c r="BA1116" s="395"/>
      <c r="BB1116" s="395"/>
      <c r="BC1116" s="395"/>
      <c r="BD1116" s="395"/>
      <c r="BE1116" s="395"/>
      <c r="BF1116" s="395"/>
      <c r="BG1116" s="395"/>
      <c r="BH1116" s="395"/>
      <c r="BI1116" s="395"/>
      <c r="BJ1116" s="395"/>
      <c r="BK1116" s="395"/>
      <c r="BL1116" s="395"/>
      <c r="BM1116" s="395"/>
      <c r="BN1116" s="395"/>
      <c r="BO1116" s="395"/>
      <c r="BP1116" s="395"/>
      <c r="BQ1116" s="396"/>
      <c r="BR1116" s="396"/>
      <c r="BS1116" s="396"/>
      <c r="BT1116" s="396"/>
      <c r="BU1116" s="396"/>
      <c r="BV1116" s="396"/>
      <c r="BW1116" s="396"/>
      <c r="BX1116" s="396"/>
      <c r="BY1116" s="396"/>
      <c r="BZ1116" s="396"/>
      <c r="CA1116" s="396"/>
      <c r="CB1116" s="396"/>
      <c r="CC1116" s="396"/>
      <c r="CD1116" s="396"/>
      <c r="CE1116" s="396"/>
      <c r="CF1116" s="396"/>
      <c r="CG1116" s="396"/>
      <c r="CH1116" s="396"/>
      <c r="CI1116" s="396"/>
      <c r="CJ1116" s="396"/>
      <c r="CK1116" s="396"/>
      <c r="CL1116" s="396"/>
      <c r="CM1116" s="396"/>
      <c r="CN1116" s="396"/>
      <c r="CO1116" s="396"/>
      <c r="CP1116" s="396"/>
      <c r="CQ1116" s="396"/>
      <c r="CR1116" s="396"/>
      <c r="CS1116" s="396"/>
      <c r="CT1116" s="396"/>
      <c r="CU1116" s="396"/>
      <c r="CV1116" s="396"/>
      <c r="CW1116" s="396"/>
      <c r="CX1116" s="396"/>
      <c r="CY1116" s="396"/>
      <c r="CZ1116" s="396"/>
      <c r="DA1116" s="396"/>
      <c r="DB1116" s="396"/>
      <c r="DC1116" s="396"/>
      <c r="DD1116" s="396"/>
      <c r="DE1116" s="396"/>
      <c r="DF1116" s="396"/>
      <c r="DG1116" s="396"/>
      <c r="DH1116" s="396"/>
      <c r="DI1116" s="396"/>
      <c r="DJ1116" s="396"/>
      <c r="DK1116" s="396"/>
      <c r="DL1116" s="396"/>
      <c r="DM1116" s="396"/>
      <c r="DN1116" s="396"/>
      <c r="DO1116" s="396"/>
      <c r="DP1116" s="396"/>
      <c r="DQ1116" s="396"/>
      <c r="DR1116" s="396"/>
      <c r="DS1116" s="396"/>
      <c r="DT1116" s="396"/>
      <c r="DU1116" s="396"/>
      <c r="DV1116" s="396"/>
      <c r="DW1116" s="396"/>
      <c r="DX1116" s="396"/>
      <c r="DY1116" s="396"/>
    </row>
    <row r="1117" spans="1:129" ht="27" customHeight="1" x14ac:dyDescent="0.15">
      <c r="A1117" s="432">
        <v>1030004105</v>
      </c>
      <c r="B1117" s="386" t="s">
        <v>12629</v>
      </c>
      <c r="C1117" s="387" t="s">
        <v>17147</v>
      </c>
      <c r="D1117" s="149" t="s">
        <v>12895</v>
      </c>
      <c r="E1117" s="153" t="s">
        <v>13922</v>
      </c>
      <c r="F1117" s="153" t="s">
        <v>13933</v>
      </c>
      <c r="G1117" s="388">
        <f>COUNTIF(H1117:AL1117,"*")</f>
        <v>1</v>
      </c>
      <c r="H1117" s="397"/>
      <c r="I1117" s="397"/>
      <c r="J1117" s="397"/>
      <c r="K1117" s="397"/>
      <c r="L1117" s="400"/>
      <c r="M1117" s="400"/>
      <c r="N1117" s="400"/>
      <c r="O1117" s="400"/>
      <c r="P1117" s="400"/>
      <c r="Q1117" s="400"/>
      <c r="R1117" s="400"/>
      <c r="S1117" s="400"/>
      <c r="T1117" s="400"/>
      <c r="U1117" s="400"/>
      <c r="V1117" s="400"/>
      <c r="W1117" s="400"/>
      <c r="X1117" s="400"/>
      <c r="Y1117" s="398"/>
      <c r="Z1117" s="399" t="s">
        <v>14989</v>
      </c>
      <c r="AA1117" s="400"/>
      <c r="AB1117" s="400"/>
      <c r="AC1117" s="400"/>
      <c r="AD1117" s="436"/>
      <c r="AE1117" s="436"/>
      <c r="AF1117" s="436"/>
      <c r="AG1117" s="436"/>
      <c r="AH1117" s="436"/>
      <c r="AI1117" s="436"/>
      <c r="AJ1117" s="436"/>
      <c r="AK1117" s="436"/>
      <c r="AL1117" s="401"/>
      <c r="AM1117" s="481">
        <f>COUNTIF(AN1117:DY1117,"*")-1</f>
        <v>7</v>
      </c>
      <c r="AN1117" s="394" t="s">
        <v>15772</v>
      </c>
      <c r="AO1117" s="395" t="s">
        <v>15180</v>
      </c>
      <c r="AP1117" s="395" t="s">
        <v>15773</v>
      </c>
      <c r="AQ1117" s="395" t="s">
        <v>15033</v>
      </c>
      <c r="AR1117" s="395" t="s">
        <v>15034</v>
      </c>
      <c r="AS1117" s="395" t="s">
        <v>15774</v>
      </c>
      <c r="AT1117" s="395" t="s">
        <v>13518</v>
      </c>
      <c r="AU1117" s="395" t="s">
        <v>15775</v>
      </c>
      <c r="AV1117" s="395"/>
      <c r="AW1117" s="395"/>
      <c r="AX1117" s="395"/>
      <c r="AY1117" s="395"/>
      <c r="AZ1117" s="395"/>
      <c r="BA1117" s="395"/>
      <c r="BB1117" s="395"/>
      <c r="BC1117" s="395"/>
      <c r="BD1117" s="395"/>
      <c r="BE1117" s="395"/>
      <c r="BF1117" s="395"/>
      <c r="BG1117" s="395"/>
      <c r="BH1117" s="395"/>
      <c r="BI1117" s="395"/>
      <c r="BJ1117" s="395"/>
      <c r="BK1117" s="395"/>
      <c r="BL1117" s="395"/>
      <c r="BM1117" s="395"/>
      <c r="BN1117" s="395"/>
      <c r="BO1117" s="395"/>
      <c r="BP1117" s="395"/>
      <c r="BQ1117" s="396"/>
      <c r="BR1117" s="396"/>
      <c r="BS1117" s="396"/>
      <c r="BT1117" s="396"/>
      <c r="BU1117" s="396"/>
      <c r="BV1117" s="396"/>
      <c r="BW1117" s="396"/>
      <c r="BX1117" s="396"/>
      <c r="BY1117" s="396"/>
      <c r="BZ1117" s="396"/>
      <c r="CA1117" s="396"/>
      <c r="CB1117" s="396"/>
      <c r="CC1117" s="396"/>
      <c r="CD1117" s="396"/>
      <c r="CE1117" s="396"/>
      <c r="CF1117" s="396"/>
      <c r="CG1117" s="396"/>
      <c r="CH1117" s="396"/>
      <c r="CI1117" s="396"/>
      <c r="CJ1117" s="396"/>
      <c r="CK1117" s="396"/>
      <c r="CL1117" s="396"/>
      <c r="CM1117" s="396"/>
      <c r="CN1117" s="396"/>
      <c r="CO1117" s="396"/>
      <c r="CP1117" s="396"/>
      <c r="CQ1117" s="396"/>
      <c r="CR1117" s="396"/>
      <c r="CS1117" s="396"/>
      <c r="CT1117" s="396"/>
      <c r="CU1117" s="396"/>
      <c r="CV1117" s="396"/>
      <c r="CW1117" s="396"/>
      <c r="CX1117" s="396"/>
      <c r="CY1117" s="396"/>
      <c r="CZ1117" s="396"/>
      <c r="DA1117" s="396"/>
      <c r="DB1117" s="396"/>
      <c r="DC1117" s="396"/>
      <c r="DD1117" s="396"/>
      <c r="DE1117" s="396"/>
      <c r="DF1117" s="396"/>
      <c r="DG1117" s="396"/>
      <c r="DH1117" s="396"/>
      <c r="DI1117" s="396"/>
      <c r="DJ1117" s="396"/>
      <c r="DK1117" s="396"/>
      <c r="DL1117" s="396"/>
      <c r="DM1117" s="396"/>
      <c r="DN1117" s="396"/>
      <c r="DO1117" s="396"/>
      <c r="DP1117" s="396"/>
      <c r="DQ1117" s="396"/>
      <c r="DR1117" s="396"/>
      <c r="DS1117" s="396"/>
      <c r="DT1117" s="396"/>
      <c r="DU1117" s="396"/>
      <c r="DV1117" s="396"/>
      <c r="DW1117" s="396"/>
      <c r="DX1117" s="396"/>
      <c r="DY1117" s="396"/>
    </row>
    <row r="1118" spans="1:129" ht="27" customHeight="1" x14ac:dyDescent="0.15">
      <c r="A1118" s="432">
        <v>1030005105</v>
      </c>
      <c r="B1118" s="386" t="s">
        <v>13284</v>
      </c>
      <c r="C1118" s="387" t="s">
        <v>16910</v>
      </c>
      <c r="D1118" s="149" t="s">
        <v>13241</v>
      </c>
      <c r="E1118" s="149" t="s">
        <v>13265</v>
      </c>
      <c r="F1118" s="149" t="s">
        <v>12991</v>
      </c>
      <c r="G1118" s="388">
        <f>COUNTIF(H1118:AL1118,"*")</f>
        <v>1</v>
      </c>
      <c r="H1118" s="397"/>
      <c r="I1118" s="397"/>
      <c r="J1118" s="397"/>
      <c r="K1118" s="397"/>
      <c r="L1118" s="400"/>
      <c r="M1118" s="400"/>
      <c r="N1118" s="400"/>
      <c r="O1118" s="400"/>
      <c r="P1118" s="400"/>
      <c r="Q1118" s="400"/>
      <c r="R1118" s="400"/>
      <c r="S1118" s="400"/>
      <c r="T1118" s="400"/>
      <c r="U1118" s="400"/>
      <c r="V1118" s="400"/>
      <c r="W1118" s="400"/>
      <c r="X1118" s="400"/>
      <c r="Y1118" s="398"/>
      <c r="Z1118" s="399" t="s">
        <v>13126</v>
      </c>
      <c r="AA1118" s="400"/>
      <c r="AB1118" s="400"/>
      <c r="AC1118" s="400"/>
      <c r="AD1118" s="436"/>
      <c r="AE1118" s="436"/>
      <c r="AF1118" s="436"/>
      <c r="AG1118" s="436"/>
      <c r="AH1118" s="436"/>
      <c r="AI1118" s="436"/>
      <c r="AJ1118" s="436"/>
      <c r="AK1118" s="436"/>
      <c r="AL1118" s="401"/>
      <c r="AM1118" s="481">
        <f>COUNTIF(AN1118:DY1118,"*")</f>
        <v>1</v>
      </c>
      <c r="AN1118" s="394" t="s">
        <v>13425</v>
      </c>
      <c r="AO1118" s="395"/>
      <c r="AP1118" s="395"/>
      <c r="AQ1118" s="395"/>
      <c r="AR1118" s="395"/>
      <c r="AS1118" s="395"/>
      <c r="AT1118" s="395"/>
      <c r="AU1118" s="395"/>
      <c r="AV1118" s="395"/>
      <c r="AW1118" s="395"/>
      <c r="AX1118" s="395"/>
      <c r="AY1118" s="395"/>
      <c r="AZ1118" s="395"/>
      <c r="BA1118" s="395"/>
      <c r="BB1118" s="395"/>
      <c r="BC1118" s="395"/>
      <c r="BD1118" s="395"/>
      <c r="BE1118" s="395"/>
      <c r="BF1118" s="395"/>
      <c r="BG1118" s="395"/>
      <c r="BH1118" s="395"/>
      <c r="BI1118" s="395"/>
      <c r="BJ1118" s="395"/>
      <c r="BK1118" s="395"/>
      <c r="BL1118" s="395"/>
      <c r="BM1118" s="395"/>
      <c r="BN1118" s="395"/>
      <c r="BO1118" s="395"/>
      <c r="BP1118" s="395"/>
      <c r="BQ1118" s="395"/>
      <c r="BR1118" s="395"/>
      <c r="BS1118" s="395"/>
      <c r="BT1118" s="396"/>
      <c r="BU1118" s="396"/>
      <c r="BV1118" s="396"/>
      <c r="BW1118" s="396"/>
      <c r="BX1118" s="396"/>
      <c r="BY1118" s="396"/>
      <c r="BZ1118" s="396"/>
      <c r="CA1118" s="396"/>
      <c r="CB1118" s="396"/>
      <c r="CC1118" s="396"/>
      <c r="CD1118" s="396"/>
      <c r="CE1118" s="396"/>
      <c r="CF1118" s="396"/>
      <c r="CG1118" s="396"/>
      <c r="CH1118" s="396"/>
      <c r="CI1118" s="396"/>
      <c r="CJ1118" s="396"/>
      <c r="CK1118" s="396"/>
      <c r="CL1118" s="396"/>
      <c r="CM1118" s="396"/>
      <c r="CN1118" s="396"/>
      <c r="CO1118" s="396"/>
      <c r="CP1118" s="396"/>
      <c r="CQ1118" s="396"/>
      <c r="CR1118" s="396"/>
      <c r="CS1118" s="396"/>
      <c r="CT1118" s="396"/>
      <c r="CU1118" s="396"/>
      <c r="CV1118" s="396"/>
      <c r="CW1118" s="396"/>
      <c r="CX1118" s="396"/>
      <c r="CY1118" s="396"/>
      <c r="CZ1118" s="396"/>
      <c r="DA1118" s="396"/>
      <c r="DB1118" s="396"/>
      <c r="DC1118" s="396"/>
      <c r="DD1118" s="396"/>
      <c r="DE1118" s="396"/>
      <c r="DF1118" s="396"/>
      <c r="DG1118" s="396"/>
      <c r="DH1118" s="396"/>
      <c r="DI1118" s="396"/>
      <c r="DJ1118" s="396"/>
      <c r="DK1118" s="396"/>
      <c r="DL1118" s="396"/>
      <c r="DM1118" s="396"/>
      <c r="DN1118" s="396"/>
      <c r="DO1118" s="396"/>
      <c r="DP1118" s="396"/>
      <c r="DQ1118" s="396"/>
      <c r="DR1118" s="396"/>
      <c r="DS1118" s="396"/>
      <c r="DT1118" s="396"/>
      <c r="DU1118" s="396"/>
      <c r="DV1118" s="396"/>
      <c r="DW1118" s="396"/>
      <c r="DX1118" s="396"/>
      <c r="DY1118" s="396"/>
    </row>
    <row r="1119" spans="1:129" ht="27" customHeight="1" x14ac:dyDescent="0.15">
      <c r="A1119" s="432">
        <v>1020001410</v>
      </c>
      <c r="B1119" s="386" t="s">
        <v>12315</v>
      </c>
      <c r="C1119" s="387" t="s">
        <v>17120</v>
      </c>
      <c r="D1119" s="149" t="s">
        <v>13846</v>
      </c>
      <c r="E1119" s="153" t="s">
        <v>13497</v>
      </c>
      <c r="F1119" s="153" t="s">
        <v>12992</v>
      </c>
      <c r="G1119" s="388">
        <f>COUNTIF(H1119:AL1119,"*")</f>
        <v>3</v>
      </c>
      <c r="H1119" s="397" t="s">
        <v>13110</v>
      </c>
      <c r="I1119" s="397" t="s">
        <v>13226</v>
      </c>
      <c r="J1119" s="397"/>
      <c r="K1119" s="397"/>
      <c r="L1119" s="400"/>
      <c r="M1119" s="400"/>
      <c r="N1119" s="400"/>
      <c r="O1119" s="400"/>
      <c r="P1119" s="400"/>
      <c r="Q1119" s="400"/>
      <c r="R1119" s="400"/>
      <c r="S1119" s="400"/>
      <c r="T1119" s="400"/>
      <c r="U1119" s="400"/>
      <c r="V1119" s="400"/>
      <c r="W1119" s="400"/>
      <c r="X1119" s="400"/>
      <c r="Y1119" s="398"/>
      <c r="Z1119" s="399" t="s">
        <v>13110</v>
      </c>
      <c r="AA1119" s="400"/>
      <c r="AB1119" s="400"/>
      <c r="AC1119" s="400"/>
      <c r="AD1119" s="436"/>
      <c r="AE1119" s="436"/>
      <c r="AF1119" s="436"/>
      <c r="AG1119" s="436"/>
      <c r="AH1119" s="436"/>
      <c r="AI1119" s="436"/>
      <c r="AJ1119" s="436"/>
      <c r="AK1119" s="436"/>
      <c r="AL1119" s="401"/>
      <c r="AM1119" s="481">
        <f>COUNTIF(AN1119:DY1119,"*")-1</f>
        <v>5</v>
      </c>
      <c r="AN1119" s="394" t="s">
        <v>13290</v>
      </c>
      <c r="AO1119" s="395" t="s">
        <v>13297</v>
      </c>
      <c r="AP1119" s="395" t="s">
        <v>15328</v>
      </c>
      <c r="AQ1119" s="395" t="s">
        <v>15953</v>
      </c>
      <c r="AR1119" s="395" t="s">
        <v>13399</v>
      </c>
      <c r="AS1119" s="395" t="s">
        <v>13302</v>
      </c>
      <c r="AT1119" s="395"/>
      <c r="AU1119" s="395"/>
      <c r="AV1119" s="395"/>
      <c r="AW1119" s="395"/>
      <c r="AX1119" s="395"/>
      <c r="AY1119" s="395"/>
      <c r="AZ1119" s="395"/>
      <c r="BA1119" s="395"/>
      <c r="BB1119" s="395"/>
      <c r="BC1119" s="395"/>
      <c r="BD1119" s="395"/>
      <c r="BE1119" s="395"/>
      <c r="BF1119" s="395"/>
      <c r="BG1119" s="395"/>
      <c r="BH1119" s="395"/>
      <c r="BI1119" s="395"/>
      <c r="BJ1119" s="395"/>
      <c r="BK1119" s="395"/>
      <c r="BL1119" s="395"/>
      <c r="BM1119" s="395"/>
      <c r="BN1119" s="395"/>
      <c r="BO1119" s="395"/>
      <c r="BP1119" s="395"/>
      <c r="BQ1119" s="396"/>
      <c r="BR1119" s="396"/>
      <c r="BS1119" s="396"/>
      <c r="BT1119" s="396"/>
      <c r="BU1119" s="396"/>
      <c r="BV1119" s="396"/>
      <c r="BW1119" s="396"/>
      <c r="BX1119" s="396"/>
      <c r="BY1119" s="396"/>
      <c r="BZ1119" s="396"/>
      <c r="CA1119" s="396"/>
      <c r="CB1119" s="396"/>
      <c r="CC1119" s="396"/>
      <c r="CD1119" s="396"/>
      <c r="CE1119" s="396"/>
      <c r="CF1119" s="396"/>
      <c r="CG1119" s="396"/>
      <c r="CH1119" s="396"/>
      <c r="CI1119" s="396"/>
      <c r="CJ1119" s="396"/>
      <c r="CK1119" s="396"/>
      <c r="CL1119" s="396"/>
      <c r="CM1119" s="396"/>
      <c r="CN1119" s="396"/>
      <c r="CO1119" s="396"/>
      <c r="CP1119" s="396"/>
      <c r="CQ1119" s="396"/>
      <c r="CR1119" s="396"/>
      <c r="CS1119" s="396"/>
      <c r="CT1119" s="396"/>
      <c r="CU1119" s="396"/>
      <c r="CV1119" s="396"/>
      <c r="CW1119" s="396"/>
      <c r="CX1119" s="396"/>
      <c r="CY1119" s="396"/>
      <c r="CZ1119" s="396"/>
      <c r="DA1119" s="396"/>
      <c r="DB1119" s="396"/>
      <c r="DC1119" s="396"/>
      <c r="DD1119" s="396"/>
      <c r="DE1119" s="396"/>
      <c r="DF1119" s="396"/>
      <c r="DG1119" s="396"/>
      <c r="DH1119" s="396"/>
      <c r="DI1119" s="396"/>
      <c r="DJ1119" s="396"/>
      <c r="DK1119" s="396"/>
      <c r="DL1119" s="396"/>
      <c r="DM1119" s="396"/>
      <c r="DN1119" s="396"/>
      <c r="DO1119" s="396"/>
      <c r="DP1119" s="396"/>
      <c r="DQ1119" s="396"/>
      <c r="DR1119" s="396"/>
      <c r="DS1119" s="396"/>
      <c r="DT1119" s="396"/>
      <c r="DU1119" s="396"/>
      <c r="DV1119" s="396"/>
      <c r="DW1119" s="396"/>
      <c r="DX1119" s="396"/>
      <c r="DY1119" s="396"/>
    </row>
    <row r="1120" spans="1:129" ht="27" customHeight="1" x14ac:dyDescent="0.15">
      <c r="A1120" s="432">
        <v>1020001563</v>
      </c>
      <c r="B1120" s="386" t="s">
        <v>12365</v>
      </c>
      <c r="C1120" s="387" t="s">
        <v>17209</v>
      </c>
      <c r="D1120" s="149" t="s">
        <v>13993</v>
      </c>
      <c r="E1120" s="153" t="s">
        <v>14067</v>
      </c>
      <c r="F1120" s="153" t="s">
        <v>12991</v>
      </c>
      <c r="G1120" s="388">
        <f>COUNTIF(H1120:AL1120,"*")</f>
        <v>1</v>
      </c>
      <c r="H1120" s="397"/>
      <c r="I1120" s="397"/>
      <c r="J1120" s="397"/>
      <c r="K1120" s="397"/>
      <c r="L1120" s="400"/>
      <c r="M1120" s="400"/>
      <c r="N1120" s="400"/>
      <c r="O1120" s="400"/>
      <c r="P1120" s="400"/>
      <c r="Q1120" s="400"/>
      <c r="R1120" s="400"/>
      <c r="S1120" s="400"/>
      <c r="T1120" s="400"/>
      <c r="U1120" s="400"/>
      <c r="V1120" s="400"/>
      <c r="W1120" s="400"/>
      <c r="X1120" s="400"/>
      <c r="Y1120" s="398"/>
      <c r="Z1120" s="403" t="s">
        <v>14989</v>
      </c>
      <c r="AA1120" s="400"/>
      <c r="AB1120" s="400"/>
      <c r="AC1120" s="400"/>
      <c r="AD1120" s="436"/>
      <c r="AE1120" s="436"/>
      <c r="AF1120" s="436"/>
      <c r="AG1120" s="436"/>
      <c r="AH1120" s="436"/>
      <c r="AI1120" s="436"/>
      <c r="AJ1120" s="436"/>
      <c r="AK1120" s="436"/>
      <c r="AL1120" s="401"/>
      <c r="AM1120" s="481">
        <f>COUNTIF(AN1120:DY1120,"*")-1</f>
        <v>7</v>
      </c>
      <c r="AN1120" s="394" t="s">
        <v>15090</v>
      </c>
      <c r="AO1120" s="395" t="s">
        <v>15091</v>
      </c>
      <c r="AP1120" s="395" t="s">
        <v>15566</v>
      </c>
      <c r="AQ1120" s="395" t="s">
        <v>15540</v>
      </c>
      <c r="AR1120" s="395" t="s">
        <v>15541</v>
      </c>
      <c r="AS1120" s="395" t="s">
        <v>15092</v>
      </c>
      <c r="AT1120" s="395" t="s">
        <v>15542</v>
      </c>
      <c r="AU1120" s="395" t="s">
        <v>16618</v>
      </c>
      <c r="AV1120" s="395"/>
      <c r="AW1120" s="395"/>
      <c r="AX1120" s="395"/>
      <c r="AY1120" s="395"/>
      <c r="AZ1120" s="395"/>
      <c r="BA1120" s="395"/>
      <c r="BB1120" s="395"/>
      <c r="BC1120" s="395"/>
      <c r="BD1120" s="395"/>
      <c r="BE1120" s="395"/>
      <c r="BF1120" s="395"/>
      <c r="BG1120" s="395"/>
      <c r="BH1120" s="395"/>
      <c r="BI1120" s="395"/>
      <c r="BJ1120" s="395"/>
      <c r="BK1120" s="395"/>
      <c r="BL1120" s="395"/>
      <c r="BM1120" s="395"/>
      <c r="BN1120" s="395"/>
      <c r="BO1120" s="395"/>
      <c r="BP1120" s="395"/>
      <c r="BQ1120" s="396"/>
      <c r="BR1120" s="396"/>
      <c r="BS1120" s="396"/>
      <c r="BT1120" s="396"/>
      <c r="BU1120" s="396"/>
      <c r="BV1120" s="396"/>
      <c r="BW1120" s="396"/>
      <c r="BX1120" s="396"/>
      <c r="BY1120" s="396"/>
      <c r="BZ1120" s="396"/>
      <c r="CA1120" s="396"/>
      <c r="CB1120" s="396"/>
      <c r="CC1120" s="396"/>
      <c r="CD1120" s="396"/>
      <c r="CE1120" s="396"/>
      <c r="CF1120" s="396"/>
      <c r="CG1120" s="396"/>
      <c r="CH1120" s="396"/>
      <c r="CI1120" s="396"/>
      <c r="CJ1120" s="396"/>
      <c r="CK1120" s="396"/>
      <c r="CL1120" s="396"/>
      <c r="CM1120" s="396"/>
      <c r="CN1120" s="396"/>
      <c r="CO1120" s="396"/>
      <c r="CP1120" s="396"/>
      <c r="CQ1120" s="396"/>
      <c r="CR1120" s="396"/>
      <c r="CS1120" s="396"/>
      <c r="CT1120" s="396"/>
      <c r="CU1120" s="396"/>
      <c r="CV1120" s="396"/>
      <c r="CW1120" s="396"/>
      <c r="CX1120" s="396"/>
      <c r="CY1120" s="396"/>
      <c r="CZ1120" s="396"/>
      <c r="DA1120" s="396"/>
      <c r="DB1120" s="396"/>
      <c r="DC1120" s="396"/>
      <c r="DD1120" s="396"/>
      <c r="DE1120" s="396"/>
      <c r="DF1120" s="396"/>
      <c r="DG1120" s="396"/>
      <c r="DH1120" s="396"/>
      <c r="DI1120" s="396"/>
      <c r="DJ1120" s="396"/>
      <c r="DK1120" s="396"/>
      <c r="DL1120" s="396"/>
      <c r="DM1120" s="396"/>
      <c r="DN1120" s="396"/>
      <c r="DO1120" s="396"/>
      <c r="DP1120" s="396"/>
      <c r="DQ1120" s="396"/>
      <c r="DR1120" s="396"/>
      <c r="DS1120" s="396"/>
      <c r="DT1120" s="396"/>
      <c r="DU1120" s="396"/>
      <c r="DV1120" s="396"/>
      <c r="DW1120" s="396"/>
      <c r="DX1120" s="396"/>
      <c r="DY1120" s="396"/>
    </row>
    <row r="1121" spans="1:129" ht="27" customHeight="1" x14ac:dyDescent="0.15">
      <c r="A1121" s="432">
        <v>1020000285</v>
      </c>
      <c r="B1121" s="386" t="s">
        <v>11801</v>
      </c>
      <c r="C1121" s="387" t="s">
        <v>16668</v>
      </c>
      <c r="D1121" s="149" t="s">
        <v>12732</v>
      </c>
      <c r="E1121" s="153" t="s">
        <v>12904</v>
      </c>
      <c r="F1121" s="153" t="s">
        <v>12995</v>
      </c>
      <c r="G1121" s="388">
        <f>COUNTIF(H1121:AL1121,"*")</f>
        <v>5</v>
      </c>
      <c r="H1121" s="405" t="s">
        <v>13110</v>
      </c>
      <c r="I1121" s="405" t="s">
        <v>13123</v>
      </c>
      <c r="J1121" s="389"/>
      <c r="K1121" s="389"/>
      <c r="L1121" s="392"/>
      <c r="M1121" s="392"/>
      <c r="N1121" s="392"/>
      <c r="O1121" s="392"/>
      <c r="P1121" s="392"/>
      <c r="Q1121" s="392"/>
      <c r="R1121" s="392"/>
      <c r="S1121" s="392"/>
      <c r="T1121" s="392"/>
      <c r="U1121" s="392"/>
      <c r="V1121" s="392"/>
      <c r="W1121" s="392"/>
      <c r="X1121" s="392"/>
      <c r="Y1121" s="390"/>
      <c r="Z1121" s="391" t="s">
        <v>11795</v>
      </c>
      <c r="AA1121" s="407" t="s">
        <v>13024</v>
      </c>
      <c r="AB1121" s="407" t="s">
        <v>13110</v>
      </c>
      <c r="AC1121" s="407"/>
      <c r="AD1121" s="439"/>
      <c r="AE1121" s="439"/>
      <c r="AF1121" s="439"/>
      <c r="AG1121" s="439"/>
      <c r="AH1121" s="439"/>
      <c r="AI1121" s="439"/>
      <c r="AJ1121" s="439"/>
      <c r="AK1121" s="439"/>
      <c r="AL1121" s="393"/>
      <c r="AM1121" s="481">
        <f>COUNTIF(AN1121:DY1121,"*")-1</f>
        <v>9</v>
      </c>
      <c r="AN1121" s="394" t="s">
        <v>15460</v>
      </c>
      <c r="AO1121" s="395" t="s">
        <v>15516</v>
      </c>
      <c r="AP1121" s="395" t="s">
        <v>14827</v>
      </c>
      <c r="AQ1121" s="395" t="s">
        <v>15484</v>
      </c>
      <c r="AR1121" s="395" t="s">
        <v>15469</v>
      </c>
      <c r="AS1121" s="395" t="s">
        <v>15479</v>
      </c>
      <c r="AT1121" s="395" t="s">
        <v>15480</v>
      </c>
      <c r="AU1121" s="395" t="s">
        <v>13114</v>
      </c>
      <c r="AV1121" s="395" t="s">
        <v>15240</v>
      </c>
      <c r="AW1121" s="395" t="s">
        <v>15036</v>
      </c>
      <c r="AX1121" s="395"/>
      <c r="AY1121" s="395"/>
      <c r="AZ1121" s="395"/>
      <c r="BA1121" s="395"/>
      <c r="BB1121" s="395"/>
      <c r="BC1121" s="395"/>
      <c r="BD1121" s="395"/>
      <c r="BE1121" s="395"/>
      <c r="BF1121" s="395"/>
      <c r="BG1121" s="395"/>
      <c r="BH1121" s="395"/>
      <c r="BI1121" s="395"/>
      <c r="BJ1121" s="395"/>
      <c r="BK1121" s="395"/>
      <c r="BL1121" s="395"/>
      <c r="BM1121" s="395"/>
      <c r="BN1121" s="395"/>
      <c r="BO1121" s="395"/>
      <c r="BP1121" s="395"/>
      <c r="BQ1121" s="396"/>
      <c r="BR1121" s="396"/>
      <c r="BS1121" s="396"/>
      <c r="BT1121" s="396"/>
      <c r="BU1121" s="396"/>
      <c r="BV1121" s="396"/>
      <c r="BW1121" s="396"/>
      <c r="BX1121" s="396"/>
      <c r="BY1121" s="396"/>
      <c r="BZ1121" s="396"/>
      <c r="CA1121" s="396"/>
      <c r="CB1121" s="396"/>
      <c r="CC1121" s="396"/>
      <c r="CD1121" s="396"/>
      <c r="CE1121" s="396"/>
      <c r="CF1121" s="396"/>
      <c r="CG1121" s="396"/>
      <c r="CH1121" s="396"/>
      <c r="CI1121" s="396"/>
      <c r="CJ1121" s="396"/>
      <c r="CK1121" s="396"/>
      <c r="CL1121" s="396"/>
      <c r="CM1121" s="396"/>
      <c r="CN1121" s="396"/>
      <c r="CO1121" s="396"/>
      <c r="CP1121" s="396"/>
      <c r="CQ1121" s="396"/>
      <c r="CR1121" s="396"/>
      <c r="CS1121" s="396"/>
      <c r="CT1121" s="396"/>
      <c r="CU1121" s="396"/>
      <c r="CV1121" s="396"/>
      <c r="CW1121" s="396"/>
      <c r="CX1121" s="396"/>
      <c r="CY1121" s="396"/>
      <c r="CZ1121" s="396"/>
      <c r="DA1121" s="396"/>
      <c r="DB1121" s="396"/>
      <c r="DC1121" s="396"/>
      <c r="DD1121" s="396"/>
      <c r="DE1121" s="396"/>
      <c r="DF1121" s="396"/>
      <c r="DG1121" s="396"/>
      <c r="DH1121" s="396"/>
      <c r="DI1121" s="396"/>
      <c r="DJ1121" s="396"/>
      <c r="DK1121" s="396"/>
      <c r="DL1121" s="396"/>
      <c r="DM1121" s="396"/>
      <c r="DN1121" s="396"/>
      <c r="DO1121" s="396"/>
      <c r="DP1121" s="396"/>
      <c r="DQ1121" s="396"/>
      <c r="DR1121" s="396"/>
      <c r="DS1121" s="396"/>
      <c r="DT1121" s="396"/>
      <c r="DU1121" s="396"/>
      <c r="DV1121" s="396"/>
      <c r="DW1121" s="396"/>
      <c r="DX1121" s="396"/>
      <c r="DY1121" s="396"/>
    </row>
    <row r="1122" spans="1:129" ht="27" customHeight="1" x14ac:dyDescent="0.15">
      <c r="A1122" s="432">
        <v>1020000732</v>
      </c>
      <c r="B1122" s="386" t="s">
        <v>14446</v>
      </c>
      <c r="C1122" s="387" t="s">
        <v>17634</v>
      </c>
      <c r="D1122" s="149" t="s">
        <v>14573</v>
      </c>
      <c r="E1122" s="149" t="s">
        <v>14724</v>
      </c>
      <c r="F1122" s="149" t="s">
        <v>12114</v>
      </c>
      <c r="G1122" s="388">
        <f>COUNTIF(H1122:AL1122,"*")</f>
        <v>1</v>
      </c>
      <c r="H1122" s="397" t="s">
        <v>13126</v>
      </c>
      <c r="I1122" s="397"/>
      <c r="J1122" s="397"/>
      <c r="K1122" s="397"/>
      <c r="L1122" s="400"/>
      <c r="M1122" s="400"/>
      <c r="N1122" s="400"/>
      <c r="O1122" s="400"/>
      <c r="P1122" s="400"/>
      <c r="Q1122" s="400"/>
      <c r="R1122" s="400"/>
      <c r="S1122" s="400"/>
      <c r="T1122" s="400"/>
      <c r="U1122" s="400"/>
      <c r="V1122" s="400"/>
      <c r="W1122" s="400"/>
      <c r="X1122" s="400"/>
      <c r="Y1122" s="398"/>
      <c r="Z1122" s="399"/>
      <c r="AA1122" s="400"/>
      <c r="AB1122" s="400"/>
      <c r="AC1122" s="400"/>
      <c r="AD1122" s="436"/>
      <c r="AE1122" s="436"/>
      <c r="AF1122" s="436"/>
      <c r="AG1122" s="436"/>
      <c r="AH1122" s="436"/>
      <c r="AI1122" s="436"/>
      <c r="AJ1122" s="436"/>
      <c r="AK1122" s="436"/>
      <c r="AL1122" s="401"/>
      <c r="AM1122" s="481">
        <f>COUNTIF(AN1122:DY1122,"*")-1</f>
        <v>5</v>
      </c>
      <c r="AN1122" s="394" t="s">
        <v>14998</v>
      </c>
      <c r="AO1122" s="395" t="s">
        <v>14999</v>
      </c>
      <c r="AP1122" s="395" t="s">
        <v>15057</v>
      </c>
      <c r="AQ1122" s="395" t="s">
        <v>13592</v>
      </c>
      <c r="AR1122" s="395" t="s">
        <v>15061</v>
      </c>
      <c r="AS1122" s="395" t="s">
        <v>16623</v>
      </c>
      <c r="AT1122" s="395"/>
      <c r="AU1122" s="395"/>
      <c r="AV1122" s="395"/>
      <c r="AW1122" s="395"/>
      <c r="AX1122" s="395"/>
      <c r="AY1122" s="395"/>
      <c r="AZ1122" s="395"/>
      <c r="BA1122" s="395"/>
      <c r="BB1122" s="395"/>
      <c r="BC1122" s="395"/>
      <c r="BD1122" s="395"/>
      <c r="BE1122" s="395"/>
      <c r="BF1122" s="395"/>
      <c r="BG1122" s="395"/>
      <c r="BH1122" s="395"/>
      <c r="BI1122" s="395"/>
      <c r="BJ1122" s="395"/>
      <c r="BK1122" s="395"/>
      <c r="BL1122" s="395"/>
      <c r="BM1122" s="395"/>
      <c r="BN1122" s="395"/>
      <c r="BO1122" s="395"/>
      <c r="BP1122" s="395"/>
      <c r="BQ1122" s="396"/>
      <c r="BR1122" s="396"/>
      <c r="BS1122" s="396"/>
      <c r="BT1122" s="396"/>
      <c r="BU1122" s="396"/>
      <c r="BV1122" s="396"/>
      <c r="BW1122" s="396"/>
      <c r="BX1122" s="396"/>
      <c r="BY1122" s="396"/>
      <c r="BZ1122" s="396"/>
      <c r="CA1122" s="396"/>
      <c r="CB1122" s="396"/>
      <c r="CC1122" s="396"/>
      <c r="CD1122" s="396"/>
      <c r="CE1122" s="396"/>
      <c r="CF1122" s="396"/>
      <c r="CG1122" s="396"/>
      <c r="CH1122" s="396"/>
      <c r="CI1122" s="396"/>
      <c r="CJ1122" s="396"/>
      <c r="CK1122" s="396"/>
      <c r="CL1122" s="396"/>
      <c r="CM1122" s="396"/>
      <c r="CN1122" s="396"/>
      <c r="CO1122" s="396"/>
      <c r="CP1122" s="396"/>
      <c r="CQ1122" s="396"/>
      <c r="CR1122" s="396"/>
      <c r="CS1122" s="396"/>
      <c r="CT1122" s="396"/>
      <c r="CU1122" s="396"/>
      <c r="CV1122" s="396"/>
      <c r="CW1122" s="396"/>
      <c r="CX1122" s="396"/>
      <c r="CY1122" s="396"/>
      <c r="CZ1122" s="396"/>
      <c r="DA1122" s="396"/>
      <c r="DB1122" s="396"/>
      <c r="DC1122" s="396"/>
      <c r="DD1122" s="396"/>
      <c r="DE1122" s="396"/>
      <c r="DF1122" s="396"/>
      <c r="DG1122" s="396"/>
      <c r="DH1122" s="396"/>
      <c r="DI1122" s="396"/>
      <c r="DJ1122" s="396"/>
      <c r="DK1122" s="396"/>
      <c r="DL1122" s="396"/>
      <c r="DM1122" s="396"/>
      <c r="DN1122" s="396"/>
      <c r="DO1122" s="396"/>
      <c r="DP1122" s="396"/>
      <c r="DQ1122" s="396"/>
      <c r="DR1122" s="396"/>
      <c r="DS1122" s="396"/>
      <c r="DT1122" s="396"/>
      <c r="DU1122" s="396"/>
      <c r="DV1122" s="396"/>
      <c r="DW1122" s="396"/>
      <c r="DX1122" s="396"/>
      <c r="DY1122" s="396"/>
    </row>
    <row r="1123" spans="1:129" ht="27" customHeight="1" x14ac:dyDescent="0.15">
      <c r="A1123" s="432">
        <v>1030003005</v>
      </c>
      <c r="B1123" s="386" t="s">
        <v>12574</v>
      </c>
      <c r="C1123" s="387" t="s">
        <v>17044</v>
      </c>
      <c r="D1123" s="149" t="s">
        <v>13699</v>
      </c>
      <c r="E1123" s="149" t="s">
        <v>13737</v>
      </c>
      <c r="F1123" s="149" t="s">
        <v>13750</v>
      </c>
      <c r="G1123" s="388">
        <f>COUNTIF(H1123:AL1123,"*")</f>
        <v>2</v>
      </c>
      <c r="H1123" s="397" t="s">
        <v>14989</v>
      </c>
      <c r="I1123" s="397" t="s">
        <v>14851</v>
      </c>
      <c r="J1123" s="397"/>
      <c r="K1123" s="397"/>
      <c r="L1123" s="400"/>
      <c r="M1123" s="400"/>
      <c r="N1123" s="400"/>
      <c r="O1123" s="400"/>
      <c r="P1123" s="400"/>
      <c r="Q1123" s="400"/>
      <c r="R1123" s="400"/>
      <c r="S1123" s="400"/>
      <c r="T1123" s="400"/>
      <c r="U1123" s="400"/>
      <c r="V1123" s="400"/>
      <c r="W1123" s="400"/>
      <c r="X1123" s="400"/>
      <c r="Y1123" s="398"/>
      <c r="Z1123" s="399"/>
      <c r="AA1123" s="400"/>
      <c r="AB1123" s="400"/>
      <c r="AC1123" s="400"/>
      <c r="AD1123" s="436"/>
      <c r="AE1123" s="436"/>
      <c r="AF1123" s="436"/>
      <c r="AG1123" s="436"/>
      <c r="AH1123" s="436"/>
      <c r="AI1123" s="436"/>
      <c r="AJ1123" s="436"/>
      <c r="AK1123" s="436"/>
      <c r="AL1123" s="401"/>
      <c r="AM1123" s="481">
        <f>COUNTIF(AN1123:DY1123,"*")-2</f>
        <v>2</v>
      </c>
      <c r="AN1123" s="394" t="s">
        <v>15685</v>
      </c>
      <c r="AO1123" s="395" t="s">
        <v>15686</v>
      </c>
      <c r="AP1123" s="395" t="s">
        <v>15643</v>
      </c>
      <c r="AQ1123" s="395" t="s">
        <v>15687</v>
      </c>
      <c r="AR1123" s="395"/>
      <c r="AS1123" s="395"/>
      <c r="AT1123" s="395"/>
      <c r="AU1123" s="395"/>
      <c r="AV1123" s="395"/>
      <c r="AW1123" s="395"/>
      <c r="AX1123" s="395"/>
      <c r="AY1123" s="395"/>
      <c r="AZ1123" s="395"/>
      <c r="BA1123" s="395"/>
      <c r="BB1123" s="395"/>
      <c r="BC1123" s="395"/>
      <c r="BD1123" s="395"/>
      <c r="BE1123" s="395"/>
      <c r="BF1123" s="395"/>
      <c r="BG1123" s="395"/>
      <c r="BH1123" s="395"/>
      <c r="BI1123" s="395"/>
      <c r="BJ1123" s="395"/>
      <c r="BK1123" s="395"/>
      <c r="BL1123" s="395"/>
      <c r="BM1123" s="395"/>
      <c r="BN1123" s="395"/>
      <c r="BO1123" s="395"/>
      <c r="BP1123" s="395"/>
      <c r="BQ1123" s="396"/>
      <c r="BR1123" s="396"/>
      <c r="BS1123" s="396"/>
      <c r="BT1123" s="396"/>
      <c r="BU1123" s="396"/>
      <c r="BV1123" s="396"/>
      <c r="BW1123" s="396"/>
      <c r="BX1123" s="396"/>
      <c r="BY1123" s="396"/>
      <c r="BZ1123" s="396"/>
      <c r="CA1123" s="396"/>
      <c r="CB1123" s="396"/>
      <c r="CC1123" s="396"/>
      <c r="CD1123" s="396"/>
      <c r="CE1123" s="396"/>
      <c r="CF1123" s="396"/>
      <c r="CG1123" s="396"/>
      <c r="CH1123" s="396"/>
      <c r="CI1123" s="396"/>
      <c r="CJ1123" s="396"/>
      <c r="CK1123" s="396"/>
      <c r="CL1123" s="396"/>
      <c r="CM1123" s="396"/>
      <c r="CN1123" s="396"/>
      <c r="CO1123" s="396"/>
      <c r="CP1123" s="396"/>
      <c r="CQ1123" s="396"/>
      <c r="CR1123" s="396"/>
      <c r="CS1123" s="396"/>
      <c r="CT1123" s="396"/>
      <c r="CU1123" s="396"/>
      <c r="CV1123" s="396"/>
      <c r="CW1123" s="396"/>
      <c r="CX1123" s="396"/>
      <c r="CY1123" s="396"/>
      <c r="CZ1123" s="396"/>
      <c r="DA1123" s="396"/>
      <c r="DB1123" s="396"/>
      <c r="DC1123" s="396"/>
      <c r="DD1123" s="396"/>
      <c r="DE1123" s="396"/>
      <c r="DF1123" s="396"/>
      <c r="DG1123" s="396"/>
      <c r="DH1123" s="396"/>
      <c r="DI1123" s="396"/>
      <c r="DJ1123" s="396"/>
      <c r="DK1123" s="396"/>
      <c r="DL1123" s="396"/>
      <c r="DM1123" s="396"/>
      <c r="DN1123" s="396"/>
      <c r="DO1123" s="396"/>
      <c r="DP1123" s="396"/>
      <c r="DQ1123" s="396"/>
      <c r="DR1123" s="396"/>
      <c r="DS1123" s="396"/>
      <c r="DT1123" s="396"/>
      <c r="DU1123" s="396"/>
      <c r="DV1123" s="396"/>
      <c r="DW1123" s="396"/>
      <c r="DX1123" s="396"/>
      <c r="DY1123" s="396"/>
    </row>
    <row r="1124" spans="1:129" ht="27" customHeight="1" x14ac:dyDescent="0.15">
      <c r="A1124" s="432">
        <v>1020001560</v>
      </c>
      <c r="B1124" s="386" t="s">
        <v>14754</v>
      </c>
      <c r="C1124" s="387" t="s">
        <v>17586</v>
      </c>
      <c r="D1124" s="149" t="s">
        <v>14535</v>
      </c>
      <c r="E1124" s="149" t="s">
        <v>14710</v>
      </c>
      <c r="F1124" s="153" t="s">
        <v>14650</v>
      </c>
      <c r="G1124" s="388">
        <f>COUNTIF(H1124:AL1124,"*")</f>
        <v>5</v>
      </c>
      <c r="H1124" s="397" t="s">
        <v>13109</v>
      </c>
      <c r="I1124" s="397" t="s">
        <v>13123</v>
      </c>
      <c r="J1124" s="397" t="s">
        <v>13124</v>
      </c>
      <c r="K1124" s="397" t="s">
        <v>13321</v>
      </c>
      <c r="L1124" s="400"/>
      <c r="M1124" s="400"/>
      <c r="N1124" s="400"/>
      <c r="O1124" s="400"/>
      <c r="P1124" s="400"/>
      <c r="Q1124" s="400"/>
      <c r="R1124" s="400"/>
      <c r="S1124" s="400"/>
      <c r="T1124" s="400"/>
      <c r="U1124" s="400"/>
      <c r="V1124" s="400"/>
      <c r="W1124" s="400"/>
      <c r="X1124" s="400"/>
      <c r="Y1124" s="398"/>
      <c r="Z1124" s="399" t="s">
        <v>13126</v>
      </c>
      <c r="AA1124" s="400"/>
      <c r="AB1124" s="400"/>
      <c r="AC1124" s="400"/>
      <c r="AD1124" s="436"/>
      <c r="AE1124" s="436"/>
      <c r="AF1124" s="436"/>
      <c r="AG1124" s="436"/>
      <c r="AH1124" s="436"/>
      <c r="AI1124" s="436"/>
      <c r="AJ1124" s="436"/>
      <c r="AK1124" s="436"/>
      <c r="AL1124" s="401"/>
      <c r="AM1124" s="481">
        <f>COUNTIF(AN1124:DY1124,"*")-2</f>
        <v>22</v>
      </c>
      <c r="AN1124" s="394" t="s">
        <v>13349</v>
      </c>
      <c r="AO1124" s="395" t="s">
        <v>13288</v>
      </c>
      <c r="AP1124" s="395" t="s">
        <v>13421</v>
      </c>
      <c r="AQ1124" s="395" t="s">
        <v>15331</v>
      </c>
      <c r="AR1124" s="395" t="s">
        <v>15332</v>
      </c>
      <c r="AS1124" s="395" t="s">
        <v>13295</v>
      </c>
      <c r="AT1124" s="395" t="s">
        <v>13289</v>
      </c>
      <c r="AU1124" s="395" t="s">
        <v>13287</v>
      </c>
      <c r="AV1124" s="395" t="s">
        <v>13139</v>
      </c>
      <c r="AW1124" s="395" t="s">
        <v>13350</v>
      </c>
      <c r="AX1124" s="395" t="s">
        <v>13337</v>
      </c>
      <c r="AY1124" s="395" t="s">
        <v>16311</v>
      </c>
      <c r="AZ1124" s="395" t="s">
        <v>13022</v>
      </c>
      <c r="BA1124" s="395" t="s">
        <v>13023</v>
      </c>
      <c r="BB1124" s="395" t="s">
        <v>13127</v>
      </c>
      <c r="BC1124" s="395" t="s">
        <v>13128</v>
      </c>
      <c r="BD1124" s="395" t="s">
        <v>13129</v>
      </c>
      <c r="BE1124" s="395" t="s">
        <v>13130</v>
      </c>
      <c r="BF1124" s="395" t="s">
        <v>13131</v>
      </c>
      <c r="BG1124" s="395" t="s">
        <v>13527</v>
      </c>
      <c r="BH1124" s="395" t="s">
        <v>13325</v>
      </c>
      <c r="BI1124" s="395" t="s">
        <v>13134</v>
      </c>
      <c r="BJ1124" s="395" t="s">
        <v>13414</v>
      </c>
      <c r="BK1124" s="395" t="s">
        <v>16312</v>
      </c>
      <c r="BL1124" s="395"/>
      <c r="BM1124" s="395"/>
      <c r="BN1124" s="395"/>
      <c r="BO1124" s="395"/>
      <c r="BP1124" s="395"/>
      <c r="BQ1124" s="396"/>
      <c r="BR1124" s="396"/>
      <c r="BS1124" s="396"/>
      <c r="BT1124" s="396"/>
      <c r="BU1124" s="396"/>
      <c r="BV1124" s="396"/>
      <c r="BW1124" s="396"/>
      <c r="BX1124" s="396"/>
      <c r="BY1124" s="396"/>
      <c r="BZ1124" s="396"/>
      <c r="CA1124" s="396"/>
      <c r="CB1124" s="396"/>
      <c r="CC1124" s="396"/>
      <c r="CD1124" s="396"/>
      <c r="CE1124" s="396"/>
      <c r="CF1124" s="396"/>
      <c r="CG1124" s="396"/>
      <c r="CH1124" s="396"/>
      <c r="CI1124" s="396"/>
      <c r="CJ1124" s="396"/>
      <c r="CK1124" s="396"/>
      <c r="CL1124" s="396"/>
      <c r="CM1124" s="396"/>
      <c r="CN1124" s="396"/>
      <c r="CO1124" s="396"/>
      <c r="CP1124" s="396"/>
      <c r="CQ1124" s="396"/>
      <c r="CR1124" s="396"/>
      <c r="CS1124" s="396"/>
      <c r="CT1124" s="396"/>
      <c r="CU1124" s="396"/>
      <c r="CV1124" s="396"/>
      <c r="CW1124" s="396"/>
      <c r="CX1124" s="396"/>
      <c r="CY1124" s="396"/>
      <c r="CZ1124" s="396"/>
      <c r="DA1124" s="396"/>
      <c r="DB1124" s="396"/>
      <c r="DC1124" s="396"/>
      <c r="DD1124" s="396"/>
      <c r="DE1124" s="396"/>
      <c r="DF1124" s="396"/>
      <c r="DG1124" s="396"/>
      <c r="DH1124" s="396"/>
      <c r="DI1124" s="396"/>
      <c r="DJ1124" s="396"/>
      <c r="DK1124" s="396"/>
      <c r="DL1124" s="396"/>
      <c r="DM1124" s="396"/>
      <c r="DN1124" s="396"/>
      <c r="DO1124" s="396"/>
      <c r="DP1124" s="396"/>
      <c r="DQ1124" s="396"/>
      <c r="DR1124" s="396"/>
      <c r="DS1124" s="396"/>
      <c r="DT1124" s="396"/>
      <c r="DU1124" s="396"/>
      <c r="DV1124" s="396"/>
      <c r="DW1124" s="396"/>
      <c r="DX1124" s="396"/>
      <c r="DY1124" s="396"/>
    </row>
    <row r="1125" spans="1:129" ht="27" customHeight="1" x14ac:dyDescent="0.15">
      <c r="A1125" s="432">
        <v>1020001701</v>
      </c>
      <c r="B1125" s="386" t="s">
        <v>12388</v>
      </c>
      <c r="C1125" s="387" t="s">
        <v>17207</v>
      </c>
      <c r="D1125" s="149" t="s">
        <v>13991</v>
      </c>
      <c r="E1125" s="153"/>
      <c r="F1125" s="153"/>
      <c r="G1125" s="388">
        <f>COUNTIF(H1125:AL1125,"*")</f>
        <v>5</v>
      </c>
      <c r="H1125" s="397" t="s">
        <v>11791</v>
      </c>
      <c r="I1125" s="397" t="s">
        <v>13214</v>
      </c>
      <c r="J1125" s="397" t="s">
        <v>13224</v>
      </c>
      <c r="K1125" s="397" t="s">
        <v>13321</v>
      </c>
      <c r="L1125" s="400" t="s">
        <v>14862</v>
      </c>
      <c r="M1125" s="400"/>
      <c r="N1125" s="400"/>
      <c r="O1125" s="400"/>
      <c r="P1125" s="400"/>
      <c r="Q1125" s="400"/>
      <c r="R1125" s="400"/>
      <c r="S1125" s="400"/>
      <c r="T1125" s="400"/>
      <c r="U1125" s="400"/>
      <c r="V1125" s="400"/>
      <c r="W1125" s="400"/>
      <c r="X1125" s="400"/>
      <c r="Y1125" s="398"/>
      <c r="Z1125" s="399"/>
      <c r="AA1125" s="400"/>
      <c r="AB1125" s="400"/>
      <c r="AC1125" s="400"/>
      <c r="AD1125" s="436"/>
      <c r="AE1125" s="436"/>
      <c r="AF1125" s="436"/>
      <c r="AG1125" s="436"/>
      <c r="AH1125" s="436"/>
      <c r="AI1125" s="436"/>
      <c r="AJ1125" s="436"/>
      <c r="AK1125" s="436"/>
      <c r="AL1125" s="401"/>
      <c r="AM1125" s="481">
        <f>COUNTIF(AN1125:DY1125,"*")-4</f>
        <v>19</v>
      </c>
      <c r="AN1125" s="394" t="s">
        <v>13624</v>
      </c>
      <c r="AO1125" s="395" t="s">
        <v>14875</v>
      </c>
      <c r="AP1125" s="395" t="s">
        <v>14876</v>
      </c>
      <c r="AQ1125" s="395" t="s">
        <v>13625</v>
      </c>
      <c r="AR1125" s="395" t="s">
        <v>13626</v>
      </c>
      <c r="AS1125" s="395" t="s">
        <v>14938</v>
      </c>
      <c r="AT1125" s="395" t="s">
        <v>16614</v>
      </c>
      <c r="AU1125" s="395" t="s">
        <v>13606</v>
      </c>
      <c r="AV1125" s="395" t="s">
        <v>16615</v>
      </c>
      <c r="AW1125" s="395" t="s">
        <v>13628</v>
      </c>
      <c r="AX1125" s="395" t="s">
        <v>13227</v>
      </c>
      <c r="AY1125" s="395" t="s">
        <v>13768</v>
      </c>
      <c r="AZ1125" s="395" t="s">
        <v>13418</v>
      </c>
      <c r="BA1125" s="395" t="s">
        <v>13419</v>
      </c>
      <c r="BB1125" s="395" t="s">
        <v>13324</v>
      </c>
      <c r="BC1125" s="395" t="s">
        <v>15379</v>
      </c>
      <c r="BD1125" s="395" t="s">
        <v>16616</v>
      </c>
      <c r="BE1125" s="395" t="s">
        <v>13325</v>
      </c>
      <c r="BF1125" s="395" t="s">
        <v>13596</v>
      </c>
      <c r="BG1125" s="395" t="s">
        <v>13597</v>
      </c>
      <c r="BH1125" s="395" t="s">
        <v>14846</v>
      </c>
      <c r="BI1125" s="395" t="s">
        <v>16424</v>
      </c>
      <c r="BJ1125" s="395" t="s">
        <v>16617</v>
      </c>
      <c r="BK1125" s="395"/>
      <c r="BL1125" s="395"/>
      <c r="BM1125" s="395"/>
      <c r="BN1125" s="395"/>
      <c r="BO1125" s="395"/>
      <c r="BP1125" s="395"/>
      <c r="BQ1125" s="395"/>
      <c r="BR1125" s="395"/>
      <c r="BS1125" s="395"/>
      <c r="BT1125" s="395"/>
      <c r="BU1125" s="395"/>
      <c r="BV1125" s="395"/>
      <c r="BW1125" s="395"/>
      <c r="BX1125" s="395"/>
      <c r="BY1125" s="395"/>
      <c r="BZ1125" s="395"/>
      <c r="CA1125" s="395"/>
      <c r="CB1125" s="395"/>
      <c r="CC1125" s="395"/>
      <c r="CD1125" s="395"/>
      <c r="CE1125" s="395"/>
      <c r="CF1125" s="395"/>
      <c r="CG1125" s="395"/>
      <c r="CH1125" s="395"/>
      <c r="CI1125" s="395"/>
      <c r="CJ1125" s="395"/>
      <c r="CK1125" s="395"/>
      <c r="CL1125" s="395"/>
      <c r="CM1125" s="395"/>
      <c r="CN1125" s="395"/>
      <c r="CO1125" s="395"/>
      <c r="CP1125" s="395"/>
      <c r="CQ1125" s="395"/>
      <c r="CR1125" s="395"/>
      <c r="CS1125" s="395"/>
      <c r="CT1125" s="395"/>
      <c r="CU1125" s="395"/>
      <c r="CV1125" s="395"/>
      <c r="CW1125" s="395"/>
      <c r="CX1125" s="395"/>
      <c r="CY1125" s="395"/>
      <c r="CZ1125" s="395"/>
      <c r="DA1125" s="395"/>
      <c r="DB1125" s="395"/>
      <c r="DC1125" s="395"/>
      <c r="DD1125" s="395"/>
      <c r="DE1125" s="395"/>
      <c r="DF1125" s="395"/>
      <c r="DG1125" s="395"/>
      <c r="DH1125" s="395"/>
      <c r="DI1125" s="395"/>
      <c r="DJ1125" s="395"/>
      <c r="DK1125" s="395"/>
      <c r="DL1125" s="395"/>
      <c r="DM1125" s="395"/>
      <c r="DN1125" s="395"/>
      <c r="DO1125" s="395"/>
      <c r="DP1125" s="395"/>
      <c r="DQ1125" s="395"/>
      <c r="DR1125" s="395"/>
      <c r="DS1125" s="395"/>
      <c r="DT1125" s="395"/>
      <c r="DU1125" s="395"/>
      <c r="DV1125" s="395"/>
      <c r="DW1125" s="395"/>
      <c r="DX1125" s="395"/>
      <c r="DY1125" s="395"/>
    </row>
    <row r="1126" spans="1:129" ht="27" customHeight="1" x14ac:dyDescent="0.15">
      <c r="A1126" s="432">
        <v>1020001492</v>
      </c>
      <c r="B1126" s="386" t="s">
        <v>12335</v>
      </c>
      <c r="C1126" s="387" t="s">
        <v>16813</v>
      </c>
      <c r="D1126" s="149" t="s">
        <v>12958</v>
      </c>
      <c r="E1126" s="153"/>
      <c r="F1126" s="153"/>
      <c r="G1126" s="388">
        <f>COUNTIF(H1126:AL1126,"*")</f>
        <v>3</v>
      </c>
      <c r="H1126" s="402" t="s">
        <v>13617</v>
      </c>
      <c r="I1126" s="402" t="s">
        <v>14955</v>
      </c>
      <c r="J1126" s="402" t="s">
        <v>13615</v>
      </c>
      <c r="K1126" s="397"/>
      <c r="L1126" s="400"/>
      <c r="M1126" s="400"/>
      <c r="N1126" s="400"/>
      <c r="O1126" s="400"/>
      <c r="P1126" s="400"/>
      <c r="Q1126" s="400"/>
      <c r="R1126" s="400"/>
      <c r="S1126" s="400"/>
      <c r="T1126" s="400"/>
      <c r="U1126" s="400"/>
      <c r="V1126" s="400"/>
      <c r="W1126" s="400"/>
      <c r="X1126" s="400"/>
      <c r="Y1126" s="398"/>
      <c r="Z1126" s="399"/>
      <c r="AA1126" s="400"/>
      <c r="AB1126" s="400"/>
      <c r="AC1126" s="400"/>
      <c r="AD1126" s="436"/>
      <c r="AE1126" s="436"/>
      <c r="AF1126" s="436"/>
      <c r="AG1126" s="436"/>
      <c r="AH1126" s="436"/>
      <c r="AI1126" s="436"/>
      <c r="AJ1126" s="436"/>
      <c r="AK1126" s="436"/>
      <c r="AL1126" s="401"/>
      <c r="AM1126" s="481">
        <f>COUNTIF(AN1126:DY1126,"*")-2</f>
        <v>20</v>
      </c>
      <c r="AN1126" s="394" t="s">
        <v>15545</v>
      </c>
      <c r="AO1126" s="395" t="s">
        <v>15159</v>
      </c>
      <c r="AP1126" s="395" t="s">
        <v>15872</v>
      </c>
      <c r="AQ1126" s="395" t="s">
        <v>15546</v>
      </c>
      <c r="AR1126" s="395" t="s">
        <v>15547</v>
      </c>
      <c r="AS1126" s="395" t="s">
        <v>15958</v>
      </c>
      <c r="AT1126" s="395" t="s">
        <v>15855</v>
      </c>
      <c r="AU1126" s="395" t="s">
        <v>15959</v>
      </c>
      <c r="AV1126" s="395" t="s">
        <v>15162</v>
      </c>
      <c r="AW1126" s="395" t="s">
        <v>15270</v>
      </c>
      <c r="AX1126" s="395" t="s">
        <v>15163</v>
      </c>
      <c r="AY1126" s="395" t="s">
        <v>15164</v>
      </c>
      <c r="AZ1126" s="395" t="s">
        <v>15271</v>
      </c>
      <c r="BA1126" s="395" t="s">
        <v>15272</v>
      </c>
      <c r="BB1126" s="395" t="s">
        <v>15165</v>
      </c>
      <c r="BC1126" s="395" t="s">
        <v>15166</v>
      </c>
      <c r="BD1126" s="395" t="s">
        <v>15167</v>
      </c>
      <c r="BE1126" s="395" t="s">
        <v>15168</v>
      </c>
      <c r="BF1126" s="395" t="s">
        <v>15960</v>
      </c>
      <c r="BG1126" s="395" t="s">
        <v>15857</v>
      </c>
      <c r="BH1126" s="395" t="s">
        <v>15859</v>
      </c>
      <c r="BI1126" s="395" t="s">
        <v>15860</v>
      </c>
      <c r="BJ1126" s="395"/>
      <c r="BK1126" s="395"/>
      <c r="BL1126" s="395"/>
      <c r="BM1126" s="395"/>
      <c r="BN1126" s="395"/>
      <c r="BO1126" s="395"/>
      <c r="BP1126" s="395"/>
      <c r="BQ1126" s="396"/>
      <c r="BR1126" s="396"/>
      <c r="BS1126" s="396"/>
      <c r="BT1126" s="396"/>
      <c r="BU1126" s="396"/>
      <c r="BV1126" s="396"/>
      <c r="BW1126" s="396"/>
      <c r="BX1126" s="396"/>
      <c r="BY1126" s="396"/>
      <c r="BZ1126" s="396"/>
      <c r="CA1126" s="396"/>
      <c r="CB1126" s="396"/>
      <c r="CC1126" s="396"/>
      <c r="CD1126" s="396"/>
      <c r="CE1126" s="396"/>
      <c r="CF1126" s="396"/>
      <c r="CG1126" s="396"/>
      <c r="CH1126" s="396"/>
      <c r="CI1126" s="396"/>
      <c r="CJ1126" s="396"/>
      <c r="CK1126" s="396"/>
      <c r="CL1126" s="396"/>
      <c r="CM1126" s="396"/>
      <c r="CN1126" s="396"/>
      <c r="CO1126" s="396"/>
      <c r="CP1126" s="396"/>
      <c r="CQ1126" s="396"/>
      <c r="CR1126" s="396"/>
      <c r="CS1126" s="396"/>
      <c r="CT1126" s="396"/>
      <c r="CU1126" s="396"/>
      <c r="CV1126" s="396"/>
      <c r="CW1126" s="396"/>
      <c r="CX1126" s="396"/>
      <c r="CY1126" s="396"/>
      <c r="CZ1126" s="396"/>
      <c r="DA1126" s="396"/>
      <c r="DB1126" s="396"/>
      <c r="DC1126" s="396"/>
      <c r="DD1126" s="396"/>
      <c r="DE1126" s="396"/>
      <c r="DF1126" s="396"/>
      <c r="DG1126" s="396"/>
      <c r="DH1126" s="396"/>
      <c r="DI1126" s="396"/>
      <c r="DJ1126" s="396"/>
      <c r="DK1126" s="396"/>
      <c r="DL1126" s="396"/>
      <c r="DM1126" s="396"/>
      <c r="DN1126" s="396"/>
      <c r="DO1126" s="396"/>
      <c r="DP1126" s="396"/>
      <c r="DQ1126" s="396"/>
      <c r="DR1126" s="396"/>
      <c r="DS1126" s="396"/>
      <c r="DT1126" s="396"/>
      <c r="DU1126" s="396"/>
      <c r="DV1126" s="396"/>
      <c r="DW1126" s="396"/>
      <c r="DX1126" s="396"/>
      <c r="DY1126" s="396"/>
    </row>
    <row r="1127" spans="1:129" ht="27" customHeight="1" x14ac:dyDescent="0.15">
      <c r="A1127" s="432">
        <v>1020001743</v>
      </c>
      <c r="B1127" s="386" t="s">
        <v>12401</v>
      </c>
      <c r="C1127" s="387" t="s">
        <v>17168</v>
      </c>
      <c r="D1127" s="149" t="s">
        <v>13914</v>
      </c>
      <c r="E1127" s="153"/>
      <c r="F1127" s="153"/>
      <c r="G1127" s="388">
        <f>COUNTIF(H1127:AL1127,"*")</f>
        <v>1</v>
      </c>
      <c r="H1127" s="397"/>
      <c r="I1127" s="397"/>
      <c r="J1127" s="397"/>
      <c r="K1127" s="397"/>
      <c r="L1127" s="400"/>
      <c r="M1127" s="400"/>
      <c r="N1127" s="400"/>
      <c r="O1127" s="400"/>
      <c r="P1127" s="400"/>
      <c r="Q1127" s="400"/>
      <c r="R1127" s="400"/>
      <c r="S1127" s="400"/>
      <c r="T1127" s="400"/>
      <c r="U1127" s="400"/>
      <c r="V1127" s="400"/>
      <c r="W1127" s="400"/>
      <c r="X1127" s="400"/>
      <c r="Y1127" s="398"/>
      <c r="Z1127" s="399" t="s">
        <v>15022</v>
      </c>
      <c r="AA1127" s="400"/>
      <c r="AB1127" s="400"/>
      <c r="AC1127" s="400"/>
      <c r="AD1127" s="436"/>
      <c r="AE1127" s="436"/>
      <c r="AF1127" s="436"/>
      <c r="AG1127" s="436"/>
      <c r="AH1127" s="436"/>
      <c r="AI1127" s="436"/>
      <c r="AJ1127" s="436"/>
      <c r="AK1127" s="436"/>
      <c r="AL1127" s="401"/>
      <c r="AM1127" s="481">
        <f>COUNTIF(AN1127:DY1127,"*")</f>
        <v>1</v>
      </c>
      <c r="AN1127" s="394" t="s">
        <v>15658</v>
      </c>
      <c r="AO1127" s="395"/>
      <c r="AP1127" s="395"/>
      <c r="AQ1127" s="395"/>
      <c r="AR1127" s="395"/>
      <c r="AS1127" s="395"/>
      <c r="AT1127" s="395"/>
      <c r="AU1127" s="395"/>
      <c r="AV1127" s="395"/>
      <c r="AW1127" s="395"/>
      <c r="AX1127" s="395"/>
      <c r="AY1127" s="395"/>
      <c r="AZ1127" s="395"/>
      <c r="BA1127" s="395"/>
      <c r="BB1127" s="395"/>
      <c r="BC1127" s="395"/>
      <c r="BD1127" s="395"/>
      <c r="BE1127" s="395"/>
      <c r="BF1127" s="395"/>
      <c r="BG1127" s="395"/>
      <c r="BH1127" s="395"/>
      <c r="BI1127" s="395"/>
      <c r="BJ1127" s="395"/>
      <c r="BK1127" s="395"/>
      <c r="BL1127" s="395"/>
      <c r="BM1127" s="395"/>
      <c r="BN1127" s="395"/>
      <c r="BO1127" s="395"/>
      <c r="BP1127" s="395"/>
      <c r="BQ1127" s="396"/>
      <c r="BR1127" s="396"/>
      <c r="BS1127" s="396"/>
      <c r="BT1127" s="396"/>
      <c r="BU1127" s="396"/>
      <c r="BV1127" s="396"/>
      <c r="BW1127" s="396"/>
      <c r="BX1127" s="396"/>
      <c r="BY1127" s="396"/>
      <c r="BZ1127" s="396"/>
      <c r="CA1127" s="396"/>
      <c r="CB1127" s="396"/>
      <c r="CC1127" s="396"/>
      <c r="CD1127" s="396"/>
      <c r="CE1127" s="396"/>
      <c r="CF1127" s="396"/>
      <c r="CG1127" s="396"/>
      <c r="CH1127" s="396"/>
      <c r="CI1127" s="396"/>
      <c r="CJ1127" s="396"/>
      <c r="CK1127" s="396"/>
      <c r="CL1127" s="396"/>
      <c r="CM1127" s="396"/>
      <c r="CN1127" s="396"/>
      <c r="CO1127" s="396"/>
      <c r="CP1127" s="396"/>
      <c r="CQ1127" s="396"/>
      <c r="CR1127" s="396"/>
      <c r="CS1127" s="396"/>
      <c r="CT1127" s="396"/>
      <c r="CU1127" s="396"/>
      <c r="CV1127" s="396"/>
      <c r="CW1127" s="396"/>
      <c r="CX1127" s="396"/>
      <c r="CY1127" s="396"/>
      <c r="CZ1127" s="396"/>
      <c r="DA1127" s="396"/>
      <c r="DB1127" s="396"/>
      <c r="DC1127" s="396"/>
      <c r="DD1127" s="396"/>
      <c r="DE1127" s="396"/>
      <c r="DF1127" s="396"/>
      <c r="DG1127" s="396"/>
      <c r="DH1127" s="396"/>
      <c r="DI1127" s="396"/>
      <c r="DJ1127" s="396"/>
      <c r="DK1127" s="396"/>
      <c r="DL1127" s="396"/>
      <c r="DM1127" s="396"/>
      <c r="DN1127" s="396"/>
      <c r="DO1127" s="396"/>
      <c r="DP1127" s="396"/>
      <c r="DQ1127" s="396"/>
      <c r="DR1127" s="396"/>
      <c r="DS1127" s="396"/>
      <c r="DT1127" s="396"/>
      <c r="DU1127" s="396"/>
      <c r="DV1127" s="396"/>
      <c r="DW1127" s="396"/>
      <c r="DX1127" s="396"/>
      <c r="DY1127" s="396"/>
    </row>
    <row r="1128" spans="1:129" ht="27" customHeight="1" x14ac:dyDescent="0.15">
      <c r="A1128" s="432">
        <v>1020001710</v>
      </c>
      <c r="B1128" s="386" t="s">
        <v>14240</v>
      </c>
      <c r="C1128" s="387" t="s">
        <v>17351</v>
      </c>
      <c r="D1128" s="149" t="s">
        <v>14183</v>
      </c>
      <c r="E1128" s="149"/>
      <c r="F1128" s="149"/>
      <c r="G1128" s="388">
        <f>COUNTIF(H1128:AL1128,"*")</f>
        <v>1</v>
      </c>
      <c r="H1128" s="397" t="s">
        <v>11794</v>
      </c>
      <c r="I1128" s="397"/>
      <c r="J1128" s="397"/>
      <c r="K1128" s="397"/>
      <c r="L1128" s="400"/>
      <c r="M1128" s="400"/>
      <c r="N1128" s="400"/>
      <c r="O1128" s="400"/>
      <c r="P1128" s="400"/>
      <c r="Q1128" s="400"/>
      <c r="R1128" s="400"/>
      <c r="S1128" s="400"/>
      <c r="T1128" s="400"/>
      <c r="U1128" s="400"/>
      <c r="V1128" s="400"/>
      <c r="W1128" s="400"/>
      <c r="X1128" s="400"/>
      <c r="Y1128" s="398"/>
      <c r="Z1128" s="399"/>
      <c r="AA1128" s="400"/>
      <c r="AB1128" s="400"/>
      <c r="AC1128" s="400"/>
      <c r="AD1128" s="436"/>
      <c r="AE1128" s="436"/>
      <c r="AF1128" s="436"/>
      <c r="AG1128" s="436"/>
      <c r="AH1128" s="436"/>
      <c r="AI1128" s="436"/>
      <c r="AJ1128" s="436"/>
      <c r="AK1128" s="436"/>
      <c r="AL1128" s="401"/>
      <c r="AM1128" s="481">
        <f>COUNTIF(AN1128:DY1128,"*")-1</f>
        <v>1</v>
      </c>
      <c r="AN1128" s="394" t="s">
        <v>13345</v>
      </c>
      <c r="AO1128" s="395" t="s">
        <v>14899</v>
      </c>
      <c r="AP1128" s="395"/>
      <c r="AQ1128" s="395"/>
      <c r="AR1128" s="395"/>
      <c r="AS1128" s="395"/>
      <c r="AT1128" s="395"/>
      <c r="AU1128" s="395"/>
      <c r="AV1128" s="395"/>
      <c r="AW1128" s="395"/>
      <c r="AX1128" s="395"/>
      <c r="AY1128" s="395"/>
      <c r="AZ1128" s="395"/>
      <c r="BA1128" s="395"/>
      <c r="BB1128" s="395"/>
      <c r="BC1128" s="395"/>
      <c r="BD1128" s="395"/>
      <c r="BE1128" s="395"/>
      <c r="BF1128" s="395"/>
      <c r="BG1128" s="395"/>
      <c r="BH1128" s="395"/>
      <c r="BI1128" s="395"/>
      <c r="BJ1128" s="395"/>
      <c r="BK1128" s="395"/>
      <c r="BL1128" s="395"/>
      <c r="BM1128" s="395"/>
      <c r="BN1128" s="395"/>
      <c r="BO1128" s="395"/>
      <c r="BP1128" s="395"/>
      <c r="BQ1128" s="396"/>
      <c r="BR1128" s="396"/>
      <c r="BS1128" s="396"/>
      <c r="BT1128" s="396"/>
      <c r="BU1128" s="396"/>
      <c r="BV1128" s="396"/>
      <c r="BW1128" s="396"/>
      <c r="BX1128" s="396"/>
      <c r="BY1128" s="396"/>
      <c r="BZ1128" s="396"/>
      <c r="CA1128" s="396"/>
      <c r="CB1128" s="396"/>
      <c r="CC1128" s="396"/>
      <c r="CD1128" s="396"/>
      <c r="CE1128" s="396"/>
      <c r="CF1128" s="396"/>
      <c r="CG1128" s="396"/>
      <c r="CH1128" s="396"/>
      <c r="CI1128" s="396"/>
      <c r="CJ1128" s="396"/>
      <c r="CK1128" s="396"/>
      <c r="CL1128" s="396"/>
      <c r="CM1128" s="396"/>
      <c r="CN1128" s="396"/>
      <c r="CO1128" s="396"/>
      <c r="CP1128" s="396"/>
      <c r="CQ1128" s="396"/>
      <c r="CR1128" s="396"/>
      <c r="CS1128" s="396"/>
      <c r="CT1128" s="396"/>
      <c r="CU1128" s="396"/>
      <c r="CV1128" s="396"/>
      <c r="CW1128" s="396"/>
      <c r="CX1128" s="396"/>
      <c r="CY1128" s="396"/>
      <c r="CZ1128" s="396"/>
      <c r="DA1128" s="396"/>
      <c r="DB1128" s="396"/>
      <c r="DC1128" s="396"/>
      <c r="DD1128" s="396"/>
      <c r="DE1128" s="396"/>
      <c r="DF1128" s="396"/>
      <c r="DG1128" s="396"/>
      <c r="DH1128" s="396"/>
      <c r="DI1128" s="396"/>
      <c r="DJ1128" s="396"/>
      <c r="DK1128" s="396"/>
      <c r="DL1128" s="396"/>
      <c r="DM1128" s="396"/>
      <c r="DN1128" s="396"/>
      <c r="DO1128" s="396"/>
      <c r="DP1128" s="396"/>
      <c r="DQ1128" s="396"/>
      <c r="DR1128" s="396"/>
      <c r="DS1128" s="396"/>
      <c r="DT1128" s="396"/>
      <c r="DU1128" s="396"/>
      <c r="DV1128" s="396"/>
      <c r="DW1128" s="396"/>
      <c r="DX1128" s="396"/>
      <c r="DY1128" s="396"/>
    </row>
    <row r="1129" spans="1:129" ht="27" customHeight="1" x14ac:dyDescent="0.15">
      <c r="A1129" s="432">
        <v>1020001264</v>
      </c>
      <c r="B1129" s="386" t="s">
        <v>12276</v>
      </c>
      <c r="C1129" s="387" t="s">
        <v>16954</v>
      </c>
      <c r="D1129" s="149" t="s">
        <v>13372</v>
      </c>
      <c r="E1129" s="153"/>
      <c r="F1129" s="153"/>
      <c r="G1129" s="388">
        <f>COUNTIF(H1129:AL1129,"*")</f>
        <v>1</v>
      </c>
      <c r="H1129" s="397"/>
      <c r="I1129" s="397"/>
      <c r="J1129" s="397"/>
      <c r="K1129" s="397"/>
      <c r="L1129" s="400"/>
      <c r="M1129" s="400"/>
      <c r="N1129" s="400"/>
      <c r="O1129" s="400"/>
      <c r="P1129" s="400"/>
      <c r="Q1129" s="400"/>
      <c r="R1129" s="400"/>
      <c r="S1129" s="400"/>
      <c r="T1129" s="400"/>
      <c r="U1129" s="400"/>
      <c r="V1129" s="400"/>
      <c r="W1129" s="400"/>
      <c r="X1129" s="400"/>
      <c r="Y1129" s="398"/>
      <c r="Z1129" s="399" t="s">
        <v>13025</v>
      </c>
      <c r="AA1129" s="400"/>
      <c r="AB1129" s="400"/>
      <c r="AC1129" s="400"/>
      <c r="AD1129" s="436"/>
      <c r="AE1129" s="436"/>
      <c r="AF1129" s="436"/>
      <c r="AG1129" s="436"/>
      <c r="AH1129" s="436"/>
      <c r="AI1129" s="436"/>
      <c r="AJ1129" s="436"/>
      <c r="AK1129" s="436"/>
      <c r="AL1129" s="401"/>
      <c r="AM1129" s="481">
        <f>COUNTIF(AN1129:DY1129,"*")</f>
        <v>1</v>
      </c>
      <c r="AN1129" s="394" t="s">
        <v>13222</v>
      </c>
      <c r="AO1129" s="395"/>
      <c r="AP1129" s="395"/>
      <c r="AQ1129" s="395"/>
      <c r="AR1129" s="395"/>
      <c r="AS1129" s="395"/>
      <c r="AT1129" s="395"/>
      <c r="AU1129" s="395"/>
      <c r="AV1129" s="395"/>
      <c r="AW1129" s="395"/>
      <c r="AX1129" s="395"/>
      <c r="AY1129" s="395"/>
      <c r="AZ1129" s="395"/>
      <c r="BA1129" s="395"/>
      <c r="BB1129" s="395"/>
      <c r="BC1129" s="395"/>
      <c r="BD1129" s="395"/>
      <c r="BE1129" s="395"/>
      <c r="BF1129" s="395"/>
      <c r="BG1129" s="395"/>
      <c r="BH1129" s="395"/>
      <c r="BI1129" s="395"/>
      <c r="BJ1129" s="395"/>
      <c r="BK1129" s="395"/>
      <c r="BL1129" s="395"/>
      <c r="BM1129" s="395"/>
      <c r="BN1129" s="395"/>
      <c r="BO1129" s="395"/>
      <c r="BP1129" s="395"/>
      <c r="BQ1129" s="396"/>
      <c r="BR1129" s="396"/>
      <c r="BS1129" s="396"/>
      <c r="BT1129" s="396"/>
      <c r="BU1129" s="396"/>
      <c r="BV1129" s="396"/>
      <c r="BW1129" s="396"/>
      <c r="BX1129" s="396"/>
      <c r="BY1129" s="396"/>
      <c r="BZ1129" s="396"/>
      <c r="CA1129" s="396"/>
      <c r="CB1129" s="396"/>
      <c r="CC1129" s="396"/>
      <c r="CD1129" s="396"/>
      <c r="CE1129" s="396"/>
      <c r="CF1129" s="396"/>
      <c r="CG1129" s="396"/>
      <c r="CH1129" s="396"/>
      <c r="CI1129" s="396"/>
      <c r="CJ1129" s="396"/>
      <c r="CK1129" s="396"/>
      <c r="CL1129" s="396"/>
      <c r="CM1129" s="396"/>
      <c r="CN1129" s="396"/>
      <c r="CO1129" s="396"/>
      <c r="CP1129" s="396"/>
      <c r="CQ1129" s="396"/>
      <c r="CR1129" s="396"/>
      <c r="CS1129" s="396"/>
      <c r="CT1129" s="396"/>
      <c r="CU1129" s="396"/>
      <c r="CV1129" s="396"/>
      <c r="CW1129" s="396"/>
      <c r="CX1129" s="396"/>
      <c r="CY1129" s="396"/>
      <c r="CZ1129" s="396"/>
      <c r="DA1129" s="396"/>
      <c r="DB1129" s="396"/>
      <c r="DC1129" s="396"/>
      <c r="DD1129" s="396"/>
      <c r="DE1129" s="396"/>
      <c r="DF1129" s="396"/>
      <c r="DG1129" s="396"/>
      <c r="DH1129" s="396"/>
      <c r="DI1129" s="396"/>
      <c r="DJ1129" s="396"/>
      <c r="DK1129" s="396"/>
      <c r="DL1129" s="396"/>
      <c r="DM1129" s="396"/>
      <c r="DN1129" s="396"/>
      <c r="DO1129" s="396"/>
      <c r="DP1129" s="396"/>
      <c r="DQ1129" s="396"/>
      <c r="DR1129" s="396"/>
      <c r="DS1129" s="396"/>
      <c r="DT1129" s="396"/>
      <c r="DU1129" s="396"/>
      <c r="DV1129" s="396"/>
      <c r="DW1129" s="396"/>
      <c r="DX1129" s="396"/>
      <c r="DY1129" s="396"/>
    </row>
    <row r="1130" spans="1:129" ht="27" customHeight="1" x14ac:dyDescent="0.15">
      <c r="A1130" s="432">
        <v>1020000346</v>
      </c>
      <c r="B1130" s="386" t="s">
        <v>11820</v>
      </c>
      <c r="C1130" s="387" t="s">
        <v>17404</v>
      </c>
      <c r="D1130" s="149" t="s">
        <v>12756</v>
      </c>
      <c r="E1130" s="149"/>
      <c r="F1130" s="149"/>
      <c r="G1130" s="388">
        <f>COUNTIF(H1130:AL1130,"*")</f>
        <v>3</v>
      </c>
      <c r="H1130" s="397" t="s">
        <v>13616</v>
      </c>
      <c r="I1130" s="397"/>
      <c r="J1130" s="397"/>
      <c r="K1130" s="397"/>
      <c r="L1130" s="400"/>
      <c r="M1130" s="400"/>
      <c r="N1130" s="400"/>
      <c r="O1130" s="400"/>
      <c r="P1130" s="400"/>
      <c r="Q1130" s="400"/>
      <c r="R1130" s="400"/>
      <c r="S1130" s="400"/>
      <c r="T1130" s="400"/>
      <c r="U1130" s="400"/>
      <c r="V1130" s="400"/>
      <c r="W1130" s="400"/>
      <c r="X1130" s="400"/>
      <c r="Y1130" s="398"/>
      <c r="Z1130" s="399" t="s">
        <v>14889</v>
      </c>
      <c r="AA1130" s="400" t="s">
        <v>14852</v>
      </c>
      <c r="AB1130" s="400"/>
      <c r="AC1130" s="400"/>
      <c r="AD1130" s="436"/>
      <c r="AE1130" s="436"/>
      <c r="AF1130" s="436"/>
      <c r="AG1130" s="436"/>
      <c r="AH1130" s="436"/>
      <c r="AI1130" s="436"/>
      <c r="AJ1130" s="436"/>
      <c r="AK1130" s="436"/>
      <c r="AL1130" s="401"/>
      <c r="AM1130" s="481">
        <f>COUNTIF(AN1130:DY1130,"*")-3</f>
        <v>3</v>
      </c>
      <c r="AN1130" s="394" t="s">
        <v>15077</v>
      </c>
      <c r="AO1130" s="395" t="s">
        <v>16552</v>
      </c>
      <c r="AP1130" s="395" t="s">
        <v>15670</v>
      </c>
      <c r="AQ1130" s="395" t="s">
        <v>16554</v>
      </c>
      <c r="AR1130" s="395" t="s">
        <v>15663</v>
      </c>
      <c r="AS1130" s="395" t="s">
        <v>16553</v>
      </c>
      <c r="AT1130" s="395"/>
      <c r="AU1130" s="395"/>
      <c r="AV1130" s="395"/>
      <c r="AW1130" s="395"/>
      <c r="AX1130" s="395"/>
      <c r="AY1130" s="395"/>
      <c r="AZ1130" s="395"/>
      <c r="BA1130" s="395"/>
      <c r="BB1130" s="395"/>
      <c r="BC1130" s="395"/>
      <c r="BD1130" s="395"/>
      <c r="BE1130" s="395"/>
      <c r="BF1130" s="395"/>
      <c r="BG1130" s="395"/>
      <c r="BH1130" s="395"/>
      <c r="BI1130" s="395"/>
      <c r="BJ1130" s="395"/>
      <c r="BK1130" s="395"/>
      <c r="BL1130" s="395"/>
      <c r="BM1130" s="395"/>
      <c r="BN1130" s="395"/>
      <c r="BO1130" s="395"/>
      <c r="BP1130" s="395"/>
      <c r="BQ1130" s="396"/>
      <c r="BR1130" s="396"/>
      <c r="BS1130" s="396"/>
      <c r="BT1130" s="396"/>
      <c r="BU1130" s="396"/>
      <c r="BV1130" s="396"/>
      <c r="BW1130" s="396"/>
      <c r="BX1130" s="396"/>
      <c r="BY1130" s="396"/>
      <c r="BZ1130" s="396"/>
      <c r="CA1130" s="396"/>
      <c r="CB1130" s="396"/>
      <c r="CC1130" s="396"/>
      <c r="CD1130" s="396"/>
      <c r="CE1130" s="396"/>
      <c r="CF1130" s="396"/>
      <c r="CG1130" s="396"/>
      <c r="CH1130" s="396"/>
      <c r="CI1130" s="396"/>
      <c r="CJ1130" s="396"/>
      <c r="CK1130" s="396"/>
      <c r="CL1130" s="396"/>
      <c r="CM1130" s="396"/>
      <c r="CN1130" s="396"/>
      <c r="CO1130" s="396"/>
      <c r="CP1130" s="396"/>
      <c r="CQ1130" s="396"/>
      <c r="CR1130" s="396"/>
      <c r="CS1130" s="396"/>
      <c r="CT1130" s="396"/>
      <c r="CU1130" s="396"/>
      <c r="CV1130" s="396"/>
      <c r="CW1130" s="396"/>
      <c r="CX1130" s="396"/>
      <c r="CY1130" s="396"/>
      <c r="CZ1130" s="396"/>
      <c r="DA1130" s="396"/>
      <c r="DB1130" s="396"/>
      <c r="DC1130" s="396"/>
      <c r="DD1130" s="396"/>
      <c r="DE1130" s="396"/>
      <c r="DF1130" s="396"/>
      <c r="DG1130" s="396"/>
      <c r="DH1130" s="396"/>
      <c r="DI1130" s="396"/>
      <c r="DJ1130" s="396"/>
      <c r="DK1130" s="396"/>
      <c r="DL1130" s="396"/>
      <c r="DM1130" s="396"/>
      <c r="DN1130" s="396"/>
      <c r="DO1130" s="396"/>
      <c r="DP1130" s="396"/>
      <c r="DQ1130" s="396"/>
      <c r="DR1130" s="396"/>
      <c r="DS1130" s="396"/>
      <c r="DT1130" s="396"/>
      <c r="DU1130" s="396"/>
      <c r="DV1130" s="396"/>
      <c r="DW1130" s="396"/>
      <c r="DX1130" s="396"/>
      <c r="DY1130" s="396"/>
    </row>
    <row r="1131" spans="1:129" ht="27" customHeight="1" x14ac:dyDescent="0.15">
      <c r="A1131" s="432">
        <v>1020001850</v>
      </c>
      <c r="B1131" s="386" t="s">
        <v>11808</v>
      </c>
      <c r="C1131" s="387" t="s">
        <v>16736</v>
      </c>
      <c r="D1131" s="149" t="s">
        <v>12742</v>
      </c>
      <c r="E1131" s="153"/>
      <c r="F1131" s="153"/>
      <c r="G1131" s="388">
        <f>COUNTIF(H1131:AL1131,"*")</f>
        <v>1</v>
      </c>
      <c r="H1131" s="397" t="s">
        <v>13218</v>
      </c>
      <c r="I1131" s="397"/>
      <c r="J1131" s="397"/>
      <c r="K1131" s="397"/>
      <c r="L1131" s="400"/>
      <c r="M1131" s="400"/>
      <c r="N1131" s="400"/>
      <c r="O1131" s="400"/>
      <c r="P1131" s="400"/>
      <c r="Q1131" s="400"/>
      <c r="R1131" s="400"/>
      <c r="S1131" s="400"/>
      <c r="T1131" s="400"/>
      <c r="U1131" s="400"/>
      <c r="V1131" s="400"/>
      <c r="W1131" s="400"/>
      <c r="X1131" s="400"/>
      <c r="Y1131" s="398"/>
      <c r="Z1131" s="399"/>
      <c r="AA1131" s="400"/>
      <c r="AB1131" s="400"/>
      <c r="AC1131" s="400"/>
      <c r="AD1131" s="436"/>
      <c r="AE1131" s="436"/>
      <c r="AF1131" s="436"/>
      <c r="AG1131" s="436"/>
      <c r="AH1131" s="436"/>
      <c r="AI1131" s="436"/>
      <c r="AJ1131" s="436"/>
      <c r="AK1131" s="436"/>
      <c r="AL1131" s="401"/>
      <c r="AM1131" s="481">
        <f>COUNTIF(AN1131:DY1131,"*")</f>
        <v>1</v>
      </c>
      <c r="AN1131" s="394" t="s">
        <v>13342</v>
      </c>
      <c r="AO1131" s="395"/>
      <c r="AP1131" s="395"/>
      <c r="AQ1131" s="395"/>
      <c r="AR1131" s="395"/>
      <c r="AS1131" s="395"/>
      <c r="AT1131" s="395"/>
      <c r="AU1131" s="395"/>
      <c r="AV1131" s="395"/>
      <c r="AW1131" s="395"/>
      <c r="AX1131" s="395"/>
      <c r="AY1131" s="395"/>
      <c r="AZ1131" s="395"/>
      <c r="BA1131" s="395"/>
      <c r="BB1131" s="395"/>
      <c r="BC1131" s="395"/>
      <c r="BD1131" s="395"/>
      <c r="BE1131" s="395"/>
      <c r="BF1131" s="395"/>
      <c r="BG1131" s="395"/>
      <c r="BH1131" s="395"/>
      <c r="BI1131" s="395"/>
      <c r="BJ1131" s="395"/>
      <c r="BK1131" s="395"/>
      <c r="BL1131" s="395"/>
      <c r="BM1131" s="395"/>
      <c r="BN1131" s="395"/>
      <c r="BO1131" s="395"/>
      <c r="BP1131" s="395"/>
      <c r="BQ1131" s="396"/>
      <c r="BR1131" s="396"/>
      <c r="BS1131" s="396"/>
      <c r="BT1131" s="396"/>
      <c r="BU1131" s="396"/>
      <c r="BV1131" s="396"/>
      <c r="BW1131" s="396"/>
      <c r="BX1131" s="396"/>
      <c r="BY1131" s="396"/>
      <c r="BZ1131" s="396"/>
      <c r="CA1131" s="396"/>
      <c r="CB1131" s="396"/>
      <c r="CC1131" s="396"/>
      <c r="CD1131" s="396"/>
      <c r="CE1131" s="396"/>
      <c r="CF1131" s="396"/>
      <c r="CG1131" s="396"/>
      <c r="CH1131" s="396"/>
      <c r="CI1131" s="396"/>
      <c r="CJ1131" s="396"/>
      <c r="CK1131" s="396"/>
      <c r="CL1131" s="396"/>
      <c r="CM1131" s="396"/>
      <c r="CN1131" s="396"/>
      <c r="CO1131" s="396"/>
      <c r="CP1131" s="396"/>
      <c r="CQ1131" s="396"/>
      <c r="CR1131" s="396"/>
      <c r="CS1131" s="396"/>
      <c r="CT1131" s="396"/>
      <c r="CU1131" s="396"/>
      <c r="CV1131" s="396"/>
      <c r="CW1131" s="396"/>
      <c r="CX1131" s="396"/>
      <c r="CY1131" s="396"/>
      <c r="CZ1131" s="396"/>
      <c r="DA1131" s="396"/>
      <c r="DB1131" s="396"/>
      <c r="DC1131" s="396"/>
      <c r="DD1131" s="396"/>
      <c r="DE1131" s="396"/>
      <c r="DF1131" s="396"/>
      <c r="DG1131" s="396"/>
      <c r="DH1131" s="396"/>
      <c r="DI1131" s="396"/>
      <c r="DJ1131" s="396"/>
      <c r="DK1131" s="396"/>
      <c r="DL1131" s="396"/>
      <c r="DM1131" s="396"/>
      <c r="DN1131" s="396"/>
      <c r="DO1131" s="396"/>
      <c r="DP1131" s="396"/>
      <c r="DQ1131" s="396"/>
      <c r="DR1131" s="396"/>
      <c r="DS1131" s="396"/>
      <c r="DT1131" s="396"/>
      <c r="DU1131" s="396"/>
      <c r="DV1131" s="396"/>
      <c r="DW1131" s="396"/>
      <c r="DX1131" s="396"/>
      <c r="DY1131" s="396"/>
    </row>
    <row r="1132" spans="1:129" ht="27" customHeight="1" x14ac:dyDescent="0.15">
      <c r="A1132" s="432">
        <v>1030006472</v>
      </c>
      <c r="B1132" s="386" t="s">
        <v>19206</v>
      </c>
      <c r="C1132" s="387" t="s">
        <v>19207</v>
      </c>
      <c r="D1132" s="149" t="s">
        <v>19208</v>
      </c>
      <c r="E1132" s="149"/>
      <c r="F1132" s="149"/>
      <c r="G1132" s="388">
        <f>COUNTIF(H1132:AL1132,"*")</f>
        <v>1</v>
      </c>
      <c r="H1132" s="397"/>
      <c r="I1132" s="397"/>
      <c r="J1132" s="397"/>
      <c r="K1132" s="397"/>
      <c r="L1132" s="400"/>
      <c r="M1132" s="400"/>
      <c r="N1132" s="400"/>
      <c r="O1132" s="400"/>
      <c r="P1132" s="400"/>
      <c r="Q1132" s="400"/>
      <c r="R1132" s="400"/>
      <c r="S1132" s="400"/>
      <c r="T1132" s="400"/>
      <c r="U1132" s="400"/>
      <c r="V1132" s="400"/>
      <c r="W1132" s="400"/>
      <c r="X1132" s="400"/>
      <c r="Y1132" s="398"/>
      <c r="Z1132" s="399" t="s">
        <v>19209</v>
      </c>
      <c r="AA1132" s="400"/>
      <c r="AB1132" s="400"/>
      <c r="AC1132" s="400"/>
      <c r="AD1132" s="436"/>
      <c r="AE1132" s="436"/>
      <c r="AF1132" s="436"/>
      <c r="AG1132" s="436"/>
      <c r="AH1132" s="436"/>
      <c r="AI1132" s="436"/>
      <c r="AJ1132" s="436"/>
      <c r="AK1132" s="436"/>
      <c r="AL1132" s="401"/>
      <c r="AM1132" s="481">
        <f>COUNTIF(AN1132:DY1132,"*")</f>
        <v>1</v>
      </c>
      <c r="AN1132" s="394" t="s">
        <v>19210</v>
      </c>
      <c r="AO1132" s="395"/>
      <c r="AP1132" s="395"/>
      <c r="AQ1132" s="395"/>
      <c r="AR1132" s="395"/>
      <c r="AS1132" s="395"/>
      <c r="AT1132" s="395"/>
      <c r="AU1132" s="395"/>
      <c r="AV1132" s="395"/>
      <c r="AW1132" s="395"/>
      <c r="AX1132" s="395"/>
      <c r="AY1132" s="395"/>
      <c r="AZ1132" s="395"/>
      <c r="BA1132" s="395"/>
      <c r="BB1132" s="395"/>
      <c r="BC1132" s="395"/>
      <c r="BD1132" s="395"/>
      <c r="BE1132" s="395"/>
      <c r="BF1132" s="395"/>
      <c r="BG1132" s="395"/>
      <c r="BH1132" s="395"/>
      <c r="BI1132" s="395"/>
      <c r="BJ1132" s="395"/>
      <c r="BK1132" s="395"/>
      <c r="BL1132" s="395"/>
      <c r="BM1132" s="395"/>
      <c r="BN1132" s="395"/>
      <c r="BO1132" s="395"/>
      <c r="BP1132" s="395"/>
      <c r="BQ1132" s="396"/>
      <c r="BR1132" s="396"/>
      <c r="BS1132" s="396"/>
      <c r="BT1132" s="396"/>
      <c r="BU1132" s="396"/>
      <c r="BV1132" s="396"/>
      <c r="BW1132" s="396"/>
      <c r="BX1132" s="396"/>
      <c r="BY1132" s="396"/>
      <c r="BZ1132" s="396"/>
      <c r="CA1132" s="396"/>
      <c r="CB1132" s="396"/>
      <c r="CC1132" s="396"/>
      <c r="CD1132" s="396"/>
      <c r="CE1132" s="396"/>
      <c r="CF1132" s="396"/>
      <c r="CG1132" s="396"/>
      <c r="CH1132" s="396"/>
      <c r="CI1132" s="396"/>
      <c r="CJ1132" s="396"/>
      <c r="CK1132" s="396"/>
      <c r="CL1132" s="396"/>
      <c r="CM1132" s="396"/>
      <c r="CN1132" s="396"/>
      <c r="CO1132" s="396"/>
      <c r="CP1132" s="396"/>
      <c r="CQ1132" s="396"/>
      <c r="CR1132" s="396"/>
      <c r="CS1132" s="396"/>
      <c r="CT1132" s="396"/>
      <c r="CU1132" s="396"/>
      <c r="CV1132" s="396"/>
      <c r="CW1132" s="396"/>
      <c r="CX1132" s="396"/>
      <c r="CY1132" s="396"/>
      <c r="CZ1132" s="396"/>
      <c r="DA1132" s="396"/>
      <c r="DB1132" s="396"/>
      <c r="DC1132" s="396"/>
      <c r="DD1132" s="396"/>
      <c r="DE1132" s="396"/>
      <c r="DF1132" s="396"/>
      <c r="DG1132" s="396"/>
      <c r="DH1132" s="396"/>
      <c r="DI1132" s="396"/>
      <c r="DJ1132" s="396"/>
      <c r="DK1132" s="396"/>
      <c r="DL1132" s="396"/>
      <c r="DM1132" s="396"/>
      <c r="DN1132" s="396"/>
      <c r="DO1132" s="396"/>
      <c r="DP1132" s="396"/>
      <c r="DQ1132" s="396"/>
      <c r="DR1132" s="396"/>
      <c r="DS1132" s="396"/>
      <c r="DT1132" s="396"/>
      <c r="DU1132" s="396"/>
      <c r="DV1132" s="396"/>
      <c r="DW1132" s="396"/>
      <c r="DX1132" s="396"/>
      <c r="DY1132" s="396"/>
    </row>
    <row r="1133" spans="1:129" ht="27" customHeight="1" x14ac:dyDescent="0.15">
      <c r="A1133" s="432">
        <v>1030004862</v>
      </c>
      <c r="B1133" s="386" t="s">
        <v>12666</v>
      </c>
      <c r="C1133" s="387" t="s">
        <v>17447</v>
      </c>
      <c r="D1133" s="149" t="s">
        <v>14337</v>
      </c>
      <c r="E1133" s="149" t="s">
        <v>14410</v>
      </c>
      <c r="F1133" s="153" t="s">
        <v>12991</v>
      </c>
      <c r="G1133" s="388">
        <f>COUNTIF(H1133:AL1133,"*")</f>
        <v>4</v>
      </c>
      <c r="H1133" s="402" t="s">
        <v>14833</v>
      </c>
      <c r="I1133" s="402" t="s">
        <v>15096</v>
      </c>
      <c r="J1133" s="397"/>
      <c r="K1133" s="397"/>
      <c r="L1133" s="400"/>
      <c r="M1133" s="400"/>
      <c r="N1133" s="400"/>
      <c r="O1133" s="400"/>
      <c r="P1133" s="400"/>
      <c r="Q1133" s="400"/>
      <c r="R1133" s="400"/>
      <c r="S1133" s="400"/>
      <c r="T1133" s="400"/>
      <c r="U1133" s="400"/>
      <c r="V1133" s="400"/>
      <c r="W1133" s="400"/>
      <c r="X1133" s="400"/>
      <c r="Y1133" s="398"/>
      <c r="Z1133" s="403" t="s">
        <v>14989</v>
      </c>
      <c r="AA1133" s="404" t="s">
        <v>14865</v>
      </c>
      <c r="AB1133" s="400"/>
      <c r="AC1133" s="400"/>
      <c r="AD1133" s="436"/>
      <c r="AE1133" s="436"/>
      <c r="AF1133" s="436"/>
      <c r="AG1133" s="436"/>
      <c r="AH1133" s="436"/>
      <c r="AI1133" s="436"/>
      <c r="AJ1133" s="436"/>
      <c r="AK1133" s="436"/>
      <c r="AL1133" s="401"/>
      <c r="AM1133" s="481">
        <f>COUNTIF(AN1133:DY1133,"*")-2</f>
        <v>5</v>
      </c>
      <c r="AN1133" s="394" t="s">
        <v>15951</v>
      </c>
      <c r="AO1133" s="395" t="s">
        <v>15160</v>
      </c>
      <c r="AP1133" s="395" t="s">
        <v>16536</v>
      </c>
      <c r="AQ1133" s="395" t="s">
        <v>16196</v>
      </c>
      <c r="AR1133" s="395" t="s">
        <v>16537</v>
      </c>
      <c r="AS1133" s="395" t="s">
        <v>15566</v>
      </c>
      <c r="AT1133" s="395" t="s">
        <v>15364</v>
      </c>
      <c r="AU1133" s="395"/>
      <c r="AV1133" s="395"/>
      <c r="AW1133" s="395"/>
      <c r="AX1133" s="395"/>
      <c r="AY1133" s="395"/>
      <c r="AZ1133" s="395"/>
      <c r="BA1133" s="395"/>
      <c r="BB1133" s="395"/>
      <c r="BC1133" s="395"/>
      <c r="BD1133" s="395"/>
      <c r="BE1133" s="395"/>
      <c r="BF1133" s="395"/>
      <c r="BG1133" s="395"/>
      <c r="BH1133" s="395"/>
      <c r="BI1133" s="395"/>
      <c r="BJ1133" s="395"/>
      <c r="BK1133" s="395"/>
      <c r="BL1133" s="395"/>
      <c r="BM1133" s="395"/>
      <c r="BN1133" s="395"/>
      <c r="BO1133" s="395"/>
      <c r="BP1133" s="395"/>
      <c r="BQ1133" s="396"/>
      <c r="BR1133" s="396"/>
      <c r="BS1133" s="396"/>
      <c r="BT1133" s="396"/>
      <c r="BU1133" s="396"/>
      <c r="BV1133" s="396"/>
      <c r="BW1133" s="396"/>
      <c r="BX1133" s="396"/>
      <c r="BY1133" s="396"/>
      <c r="BZ1133" s="396"/>
      <c r="CA1133" s="396"/>
      <c r="CB1133" s="396"/>
      <c r="CC1133" s="396"/>
      <c r="CD1133" s="396"/>
      <c r="CE1133" s="396"/>
      <c r="CF1133" s="396"/>
      <c r="CG1133" s="396"/>
      <c r="CH1133" s="396"/>
      <c r="CI1133" s="396"/>
      <c r="CJ1133" s="396"/>
      <c r="CK1133" s="396"/>
      <c r="CL1133" s="396"/>
      <c r="CM1133" s="396"/>
      <c r="CN1133" s="396"/>
      <c r="CO1133" s="396"/>
      <c r="CP1133" s="396"/>
      <c r="CQ1133" s="396"/>
      <c r="CR1133" s="396"/>
      <c r="CS1133" s="396"/>
      <c r="CT1133" s="396"/>
      <c r="CU1133" s="396"/>
      <c r="CV1133" s="396"/>
      <c r="CW1133" s="396"/>
      <c r="CX1133" s="396"/>
      <c r="CY1133" s="396"/>
      <c r="CZ1133" s="396"/>
      <c r="DA1133" s="396"/>
      <c r="DB1133" s="396"/>
      <c r="DC1133" s="396"/>
      <c r="DD1133" s="396"/>
      <c r="DE1133" s="396"/>
      <c r="DF1133" s="396"/>
      <c r="DG1133" s="396"/>
      <c r="DH1133" s="396"/>
      <c r="DI1133" s="396"/>
      <c r="DJ1133" s="396"/>
      <c r="DK1133" s="396"/>
      <c r="DL1133" s="396"/>
      <c r="DM1133" s="396"/>
      <c r="DN1133" s="396"/>
      <c r="DO1133" s="396"/>
      <c r="DP1133" s="396"/>
      <c r="DQ1133" s="396"/>
      <c r="DR1133" s="396"/>
      <c r="DS1133" s="396"/>
      <c r="DT1133" s="396"/>
      <c r="DU1133" s="396"/>
      <c r="DV1133" s="396"/>
      <c r="DW1133" s="396"/>
      <c r="DX1133" s="396"/>
      <c r="DY1133" s="396"/>
    </row>
    <row r="1134" spans="1:129" ht="27" customHeight="1" x14ac:dyDescent="0.15">
      <c r="A1134" s="432">
        <v>1030006322</v>
      </c>
      <c r="B1134" s="386" t="s">
        <v>18456</v>
      </c>
      <c r="C1134" s="387" t="s">
        <v>17506</v>
      </c>
      <c r="D1134" s="149" t="s">
        <v>18457</v>
      </c>
      <c r="E1134" s="153"/>
      <c r="F1134" s="153"/>
      <c r="G1134" s="388">
        <f>COUNTIF(H1134:AL1134,"*")</f>
        <v>3</v>
      </c>
      <c r="H1134" s="397" t="s">
        <v>13123</v>
      </c>
      <c r="I1134" s="397"/>
      <c r="J1134" s="397"/>
      <c r="K1134" s="397"/>
      <c r="L1134" s="400"/>
      <c r="M1134" s="400"/>
      <c r="N1134" s="400"/>
      <c r="O1134" s="400"/>
      <c r="P1134" s="400"/>
      <c r="Q1134" s="400"/>
      <c r="R1134" s="400"/>
      <c r="S1134" s="400"/>
      <c r="T1134" s="400"/>
      <c r="U1134" s="400"/>
      <c r="V1134" s="400"/>
      <c r="W1134" s="400"/>
      <c r="X1134" s="400"/>
      <c r="Y1134" s="398"/>
      <c r="Z1134" s="399" t="s">
        <v>11795</v>
      </c>
      <c r="AA1134" s="400" t="s">
        <v>13126</v>
      </c>
      <c r="AB1134" s="400"/>
      <c r="AC1134" s="400"/>
      <c r="AD1134" s="436"/>
      <c r="AE1134" s="436"/>
      <c r="AF1134" s="436"/>
      <c r="AG1134" s="436"/>
      <c r="AH1134" s="436"/>
      <c r="AI1134" s="436"/>
      <c r="AJ1134" s="436"/>
      <c r="AK1134" s="436"/>
      <c r="AL1134" s="401"/>
      <c r="AM1134" s="481">
        <f>COUNTIF(AN1134:DY1134,"*")</f>
        <v>8</v>
      </c>
      <c r="AN1134" s="394" t="s">
        <v>13022</v>
      </c>
      <c r="AO1134" s="395" t="s">
        <v>13127</v>
      </c>
      <c r="AP1134" s="395" t="s">
        <v>13433</v>
      </c>
      <c r="AQ1134" s="395" t="s">
        <v>13434</v>
      </c>
      <c r="AR1134" s="395" t="s">
        <v>13463</v>
      </c>
      <c r="AS1134" s="395" t="s">
        <v>13464</v>
      </c>
      <c r="AT1134" s="395" t="s">
        <v>13465</v>
      </c>
      <c r="AU1134" s="395" t="s">
        <v>13133</v>
      </c>
      <c r="AV1134" s="395"/>
      <c r="AW1134" s="395"/>
      <c r="AX1134" s="395"/>
      <c r="AY1134" s="395"/>
      <c r="AZ1134" s="395"/>
      <c r="BA1134" s="395"/>
      <c r="BB1134" s="395"/>
      <c r="BC1134" s="395"/>
      <c r="BD1134" s="395"/>
      <c r="BE1134" s="395"/>
      <c r="BF1134" s="395"/>
      <c r="BG1134" s="395"/>
      <c r="BH1134" s="395"/>
      <c r="BI1134" s="395"/>
      <c r="BJ1134" s="395"/>
      <c r="BK1134" s="395"/>
      <c r="BL1134" s="395"/>
      <c r="BM1134" s="395"/>
      <c r="BN1134" s="395"/>
      <c r="BO1134" s="395"/>
      <c r="BP1134" s="395"/>
      <c r="BQ1134" s="396"/>
      <c r="BR1134" s="396"/>
      <c r="BS1134" s="396"/>
      <c r="BT1134" s="396"/>
      <c r="BU1134" s="396"/>
      <c r="BV1134" s="396"/>
      <c r="BW1134" s="396"/>
      <c r="BX1134" s="396"/>
      <c r="BY1134" s="396"/>
      <c r="BZ1134" s="396"/>
      <c r="CA1134" s="396"/>
      <c r="CB1134" s="396"/>
      <c r="CC1134" s="396"/>
      <c r="CD1134" s="396"/>
      <c r="CE1134" s="396"/>
      <c r="CF1134" s="396"/>
      <c r="CG1134" s="396"/>
      <c r="CH1134" s="396"/>
      <c r="CI1134" s="396"/>
      <c r="CJ1134" s="396"/>
      <c r="CK1134" s="396"/>
      <c r="CL1134" s="396"/>
      <c r="CM1134" s="396"/>
      <c r="CN1134" s="396"/>
      <c r="CO1134" s="396"/>
      <c r="CP1134" s="396"/>
      <c r="CQ1134" s="396"/>
      <c r="CR1134" s="396"/>
      <c r="CS1134" s="396"/>
      <c r="CT1134" s="396"/>
      <c r="CU1134" s="396"/>
      <c r="CV1134" s="396"/>
      <c r="CW1134" s="396"/>
      <c r="CX1134" s="396"/>
      <c r="CY1134" s="396"/>
      <c r="CZ1134" s="396"/>
      <c r="DA1134" s="396"/>
      <c r="DB1134" s="396"/>
      <c r="DC1134" s="396"/>
      <c r="DD1134" s="396"/>
      <c r="DE1134" s="396"/>
      <c r="DF1134" s="396"/>
      <c r="DG1134" s="396"/>
      <c r="DH1134" s="396"/>
      <c r="DI1134" s="396"/>
      <c r="DJ1134" s="396"/>
      <c r="DK1134" s="396"/>
      <c r="DL1134" s="396"/>
      <c r="DM1134" s="396"/>
      <c r="DN1134" s="396"/>
      <c r="DO1134" s="396"/>
      <c r="DP1134" s="396"/>
      <c r="DQ1134" s="396"/>
      <c r="DR1134" s="396"/>
      <c r="DS1134" s="396"/>
      <c r="DT1134" s="396"/>
      <c r="DU1134" s="396"/>
      <c r="DV1134" s="396"/>
      <c r="DW1134" s="396"/>
      <c r="DX1134" s="396"/>
      <c r="DY1134" s="396"/>
    </row>
    <row r="1135" spans="1:129" ht="27" customHeight="1" x14ac:dyDescent="0.15">
      <c r="A1135" s="432">
        <v>1020001420</v>
      </c>
      <c r="B1135" s="386" t="s">
        <v>12321</v>
      </c>
      <c r="C1135" s="387" t="s">
        <v>17023</v>
      </c>
      <c r="D1135" s="149" t="s">
        <v>13680</v>
      </c>
      <c r="E1135" s="153" t="s">
        <v>13735</v>
      </c>
      <c r="F1135" s="153" t="s">
        <v>12992</v>
      </c>
      <c r="G1135" s="388">
        <f>COUNTIF(H1135:AL1135,"*")</f>
        <v>5</v>
      </c>
      <c r="H1135" s="397" t="s">
        <v>13109</v>
      </c>
      <c r="I1135" s="397" t="s">
        <v>13123</v>
      </c>
      <c r="J1135" s="397" t="s">
        <v>13111</v>
      </c>
      <c r="K1135" s="397" t="s">
        <v>13112</v>
      </c>
      <c r="L1135" s="400"/>
      <c r="M1135" s="400"/>
      <c r="N1135" s="400"/>
      <c r="O1135" s="400"/>
      <c r="P1135" s="400"/>
      <c r="Q1135" s="400"/>
      <c r="R1135" s="400"/>
      <c r="S1135" s="400"/>
      <c r="T1135" s="400"/>
      <c r="U1135" s="400"/>
      <c r="V1135" s="400"/>
      <c r="W1135" s="400"/>
      <c r="X1135" s="400"/>
      <c r="Y1135" s="398"/>
      <c r="Z1135" s="399" t="s">
        <v>13110</v>
      </c>
      <c r="AA1135" s="400"/>
      <c r="AB1135" s="400"/>
      <c r="AC1135" s="400"/>
      <c r="AD1135" s="436"/>
      <c r="AE1135" s="436"/>
      <c r="AF1135" s="436"/>
      <c r="AG1135" s="436"/>
      <c r="AH1135" s="436"/>
      <c r="AI1135" s="436"/>
      <c r="AJ1135" s="436"/>
      <c r="AK1135" s="436"/>
      <c r="AL1135" s="401"/>
      <c r="AM1135" s="481">
        <f>COUNTIF(AN1135:DY1135,"*")-1</f>
        <v>8</v>
      </c>
      <c r="AN1135" s="394" t="s">
        <v>13337</v>
      </c>
      <c r="AO1135" s="395" t="s">
        <v>15614</v>
      </c>
      <c r="AP1135" s="395" t="s">
        <v>13022</v>
      </c>
      <c r="AQ1135" s="395" t="s">
        <v>13023</v>
      </c>
      <c r="AR1135" s="395" t="s">
        <v>13291</v>
      </c>
      <c r="AS1135" s="395" t="s">
        <v>13292</v>
      </c>
      <c r="AT1135" s="395" t="s">
        <v>15336</v>
      </c>
      <c r="AU1135" s="395" t="s">
        <v>13411</v>
      </c>
      <c r="AV1135" s="395" t="s">
        <v>15414</v>
      </c>
      <c r="AW1135" s="395"/>
      <c r="AX1135" s="395"/>
      <c r="AY1135" s="395"/>
      <c r="AZ1135" s="395"/>
      <c r="BA1135" s="395"/>
      <c r="BB1135" s="395"/>
      <c r="BC1135" s="395"/>
      <c r="BD1135" s="395"/>
      <c r="BE1135" s="395"/>
      <c r="BF1135" s="395"/>
      <c r="BG1135" s="395"/>
      <c r="BH1135" s="395"/>
      <c r="BI1135" s="395"/>
      <c r="BJ1135" s="395"/>
      <c r="BK1135" s="395"/>
      <c r="BL1135" s="395"/>
      <c r="BM1135" s="395"/>
      <c r="BN1135" s="395"/>
      <c r="BO1135" s="395"/>
      <c r="BP1135" s="395"/>
      <c r="BQ1135" s="396"/>
      <c r="BR1135" s="396"/>
      <c r="BS1135" s="396"/>
      <c r="BT1135" s="396"/>
      <c r="BU1135" s="396"/>
      <c r="BV1135" s="396"/>
      <c r="BW1135" s="396"/>
      <c r="BX1135" s="396"/>
      <c r="BY1135" s="396"/>
      <c r="BZ1135" s="396"/>
      <c r="CA1135" s="396"/>
      <c r="CB1135" s="396"/>
      <c r="CC1135" s="396"/>
      <c r="CD1135" s="396"/>
      <c r="CE1135" s="396"/>
      <c r="CF1135" s="396"/>
      <c r="CG1135" s="396"/>
      <c r="CH1135" s="396"/>
      <c r="CI1135" s="396"/>
      <c r="CJ1135" s="396"/>
      <c r="CK1135" s="396"/>
      <c r="CL1135" s="396"/>
      <c r="CM1135" s="396"/>
      <c r="CN1135" s="396"/>
      <c r="CO1135" s="396"/>
      <c r="CP1135" s="396"/>
      <c r="CQ1135" s="396"/>
      <c r="CR1135" s="396"/>
      <c r="CS1135" s="396"/>
      <c r="CT1135" s="396"/>
      <c r="CU1135" s="396"/>
      <c r="CV1135" s="396"/>
      <c r="CW1135" s="396"/>
      <c r="CX1135" s="396"/>
      <c r="CY1135" s="396"/>
      <c r="CZ1135" s="396"/>
      <c r="DA1135" s="396"/>
      <c r="DB1135" s="396"/>
      <c r="DC1135" s="396"/>
      <c r="DD1135" s="396"/>
      <c r="DE1135" s="396"/>
      <c r="DF1135" s="396"/>
      <c r="DG1135" s="396"/>
      <c r="DH1135" s="396"/>
      <c r="DI1135" s="396"/>
      <c r="DJ1135" s="396"/>
      <c r="DK1135" s="396"/>
      <c r="DL1135" s="396"/>
      <c r="DM1135" s="396"/>
      <c r="DN1135" s="396"/>
      <c r="DO1135" s="396"/>
      <c r="DP1135" s="396"/>
      <c r="DQ1135" s="396"/>
      <c r="DR1135" s="396"/>
      <c r="DS1135" s="396"/>
      <c r="DT1135" s="396"/>
      <c r="DU1135" s="396"/>
      <c r="DV1135" s="396"/>
      <c r="DW1135" s="396"/>
      <c r="DX1135" s="396"/>
      <c r="DY1135" s="396"/>
    </row>
    <row r="1136" spans="1:129" ht="27" customHeight="1" x14ac:dyDescent="0.15">
      <c r="A1136" s="432">
        <v>1020000619</v>
      </c>
      <c r="B1136" s="386" t="s">
        <v>12091</v>
      </c>
      <c r="C1136" s="387" t="s">
        <v>17101</v>
      </c>
      <c r="D1136" s="149" t="s">
        <v>13796</v>
      </c>
      <c r="E1136" s="153" t="s">
        <v>13808</v>
      </c>
      <c r="F1136" s="153" t="s">
        <v>13814</v>
      </c>
      <c r="G1136" s="388">
        <f>COUNTIF(H1136:AL1136,"*")</f>
        <v>5</v>
      </c>
      <c r="H1136" s="397" t="s">
        <v>13123</v>
      </c>
      <c r="I1136" s="397" t="s">
        <v>13390</v>
      </c>
      <c r="J1136" s="397"/>
      <c r="K1136" s="397"/>
      <c r="L1136" s="400"/>
      <c r="M1136" s="400"/>
      <c r="N1136" s="400"/>
      <c r="O1136" s="400"/>
      <c r="P1136" s="400"/>
      <c r="Q1136" s="400"/>
      <c r="R1136" s="400"/>
      <c r="S1136" s="400"/>
      <c r="T1136" s="400"/>
      <c r="U1136" s="400"/>
      <c r="V1136" s="400"/>
      <c r="W1136" s="400"/>
      <c r="X1136" s="400"/>
      <c r="Y1136" s="398"/>
      <c r="Z1136" s="399" t="s">
        <v>11795</v>
      </c>
      <c r="AA1136" s="400" t="s">
        <v>13110</v>
      </c>
      <c r="AB1136" s="400" t="s">
        <v>13025</v>
      </c>
      <c r="AC1136" s="400"/>
      <c r="AD1136" s="436"/>
      <c r="AE1136" s="436"/>
      <c r="AF1136" s="436"/>
      <c r="AG1136" s="436"/>
      <c r="AH1136" s="436"/>
      <c r="AI1136" s="436"/>
      <c r="AJ1136" s="436"/>
      <c r="AK1136" s="436"/>
      <c r="AL1136" s="401"/>
      <c r="AM1136" s="481">
        <f>COUNTIF(AN1136:DY1136,"*")</f>
        <v>9</v>
      </c>
      <c r="AN1136" s="394" t="s">
        <v>13022</v>
      </c>
      <c r="AO1136" s="395" t="s">
        <v>13023</v>
      </c>
      <c r="AP1136" s="395" t="s">
        <v>13127</v>
      </c>
      <c r="AQ1136" s="395" t="s">
        <v>15898</v>
      </c>
      <c r="AR1136" s="395" t="s">
        <v>13433</v>
      </c>
      <c r="AS1136" s="395" t="s">
        <v>13434</v>
      </c>
      <c r="AT1136" s="395" t="s">
        <v>13463</v>
      </c>
      <c r="AU1136" s="395" t="s">
        <v>13135</v>
      </c>
      <c r="AV1136" s="395" t="s">
        <v>15417</v>
      </c>
      <c r="AW1136" s="395"/>
      <c r="AX1136" s="395"/>
      <c r="AY1136" s="395"/>
      <c r="AZ1136" s="395"/>
      <c r="BA1136" s="395"/>
      <c r="BB1136" s="395"/>
      <c r="BC1136" s="395"/>
      <c r="BD1136" s="395"/>
      <c r="BE1136" s="395"/>
      <c r="BF1136" s="395"/>
      <c r="BG1136" s="395"/>
      <c r="BH1136" s="395"/>
      <c r="BI1136" s="395"/>
      <c r="BJ1136" s="395"/>
      <c r="BK1136" s="395"/>
      <c r="BL1136" s="395"/>
      <c r="BM1136" s="395"/>
      <c r="BN1136" s="395"/>
      <c r="BO1136" s="395"/>
      <c r="BP1136" s="395"/>
      <c r="BQ1136" s="396"/>
      <c r="BR1136" s="396"/>
      <c r="BS1136" s="396"/>
      <c r="BT1136" s="396"/>
      <c r="BU1136" s="396"/>
      <c r="BV1136" s="396"/>
      <c r="BW1136" s="396"/>
      <c r="BX1136" s="396"/>
      <c r="BY1136" s="396"/>
      <c r="BZ1136" s="396"/>
      <c r="CA1136" s="396"/>
      <c r="CB1136" s="396"/>
      <c r="CC1136" s="396"/>
      <c r="CD1136" s="396"/>
      <c r="CE1136" s="396"/>
      <c r="CF1136" s="396"/>
      <c r="CG1136" s="396"/>
      <c r="CH1136" s="396"/>
      <c r="CI1136" s="396"/>
      <c r="CJ1136" s="396"/>
      <c r="CK1136" s="396"/>
      <c r="CL1136" s="396"/>
      <c r="CM1136" s="396"/>
      <c r="CN1136" s="396"/>
      <c r="CO1136" s="396"/>
      <c r="CP1136" s="396"/>
      <c r="CQ1136" s="396"/>
      <c r="CR1136" s="396"/>
      <c r="CS1136" s="396"/>
      <c r="CT1136" s="396"/>
      <c r="CU1136" s="396"/>
      <c r="CV1136" s="396"/>
      <c r="CW1136" s="396"/>
      <c r="CX1136" s="396"/>
      <c r="CY1136" s="396"/>
      <c r="CZ1136" s="396"/>
      <c r="DA1136" s="396"/>
      <c r="DB1136" s="396"/>
      <c r="DC1136" s="396"/>
      <c r="DD1136" s="396"/>
      <c r="DE1136" s="396"/>
      <c r="DF1136" s="396"/>
      <c r="DG1136" s="396"/>
      <c r="DH1136" s="396"/>
      <c r="DI1136" s="396"/>
      <c r="DJ1136" s="396"/>
      <c r="DK1136" s="396"/>
      <c r="DL1136" s="396"/>
      <c r="DM1136" s="396"/>
      <c r="DN1136" s="396"/>
      <c r="DO1136" s="396"/>
      <c r="DP1136" s="396"/>
      <c r="DQ1136" s="396"/>
      <c r="DR1136" s="396"/>
      <c r="DS1136" s="396"/>
      <c r="DT1136" s="396"/>
      <c r="DU1136" s="396"/>
      <c r="DV1136" s="396"/>
      <c r="DW1136" s="396"/>
      <c r="DX1136" s="396"/>
      <c r="DY1136" s="396"/>
    </row>
    <row r="1137" spans="1:129" ht="27" customHeight="1" x14ac:dyDescent="0.15">
      <c r="A1137" s="432">
        <v>1020000945</v>
      </c>
      <c r="B1137" s="386" t="s">
        <v>15261</v>
      </c>
      <c r="C1137" s="387" t="s">
        <v>17328</v>
      </c>
      <c r="D1137" s="149" t="s">
        <v>14162</v>
      </c>
      <c r="E1137" s="149" t="s">
        <v>14227</v>
      </c>
      <c r="F1137" s="149" t="s">
        <v>14097</v>
      </c>
      <c r="G1137" s="388">
        <f>COUNTIF(H1137:AL1137,"*")</f>
        <v>5</v>
      </c>
      <c r="H1137" s="397" t="s">
        <v>13111</v>
      </c>
      <c r="I1137" s="397" t="s">
        <v>13214</v>
      </c>
      <c r="J1137" s="397" t="s">
        <v>13532</v>
      </c>
      <c r="K1137" s="397" t="s">
        <v>13224</v>
      </c>
      <c r="L1137" s="400"/>
      <c r="M1137" s="400"/>
      <c r="N1137" s="400"/>
      <c r="O1137" s="400"/>
      <c r="P1137" s="400"/>
      <c r="Q1137" s="400"/>
      <c r="R1137" s="400"/>
      <c r="S1137" s="400"/>
      <c r="T1137" s="400"/>
      <c r="U1137" s="400"/>
      <c r="V1137" s="400"/>
      <c r="W1137" s="400"/>
      <c r="X1137" s="400"/>
      <c r="Y1137" s="398"/>
      <c r="Z1137" s="399" t="s">
        <v>13110</v>
      </c>
      <c r="AA1137" s="400"/>
      <c r="AB1137" s="400"/>
      <c r="AC1137" s="400"/>
      <c r="AD1137" s="436"/>
      <c r="AE1137" s="436"/>
      <c r="AF1137" s="436"/>
      <c r="AG1137" s="436"/>
      <c r="AH1137" s="436"/>
      <c r="AI1137" s="436"/>
      <c r="AJ1137" s="436"/>
      <c r="AK1137" s="436"/>
      <c r="AL1137" s="401"/>
      <c r="AM1137" s="481">
        <f>COUNTIF(AN1137:DY1137,"*")-1</f>
        <v>11</v>
      </c>
      <c r="AN1137" s="394" t="s">
        <v>13534</v>
      </c>
      <c r="AO1137" s="395" t="s">
        <v>14893</v>
      </c>
      <c r="AP1137" s="395" t="s">
        <v>15079</v>
      </c>
      <c r="AQ1137" s="395" t="s">
        <v>13535</v>
      </c>
      <c r="AR1137" s="395" t="s">
        <v>13536</v>
      </c>
      <c r="AS1137" s="395" t="s">
        <v>13822</v>
      </c>
      <c r="AT1137" s="395" t="s">
        <v>13823</v>
      </c>
      <c r="AU1137" s="395" t="s">
        <v>13537</v>
      </c>
      <c r="AV1137" s="395" t="s">
        <v>14246</v>
      </c>
      <c r="AW1137" s="395" t="s">
        <v>14896</v>
      </c>
      <c r="AX1137" s="395" t="s">
        <v>13303</v>
      </c>
      <c r="AY1137" s="395" t="s">
        <v>15080</v>
      </c>
      <c r="AZ1137" s="395"/>
      <c r="BA1137" s="395"/>
      <c r="BB1137" s="395"/>
      <c r="BC1137" s="395"/>
      <c r="BD1137" s="395"/>
      <c r="BE1137" s="395"/>
      <c r="BF1137" s="395"/>
      <c r="BG1137" s="395"/>
      <c r="BH1137" s="395"/>
      <c r="BI1137" s="395"/>
      <c r="BJ1137" s="395"/>
      <c r="BK1137" s="395"/>
      <c r="BL1137" s="395"/>
      <c r="BM1137" s="395"/>
      <c r="BN1137" s="395"/>
      <c r="BO1137" s="395"/>
      <c r="BP1137" s="395"/>
      <c r="BQ1137" s="396"/>
      <c r="BR1137" s="396"/>
      <c r="BS1137" s="396"/>
      <c r="BT1137" s="396"/>
      <c r="BU1137" s="396"/>
      <c r="BV1137" s="396"/>
      <c r="BW1137" s="396"/>
      <c r="BX1137" s="396"/>
      <c r="BY1137" s="396"/>
      <c r="BZ1137" s="396"/>
      <c r="CA1137" s="396"/>
      <c r="CB1137" s="396"/>
      <c r="CC1137" s="396"/>
      <c r="CD1137" s="396"/>
      <c r="CE1137" s="396"/>
      <c r="CF1137" s="396"/>
      <c r="CG1137" s="396"/>
      <c r="CH1137" s="396"/>
      <c r="CI1137" s="396"/>
      <c r="CJ1137" s="396"/>
      <c r="CK1137" s="396"/>
      <c r="CL1137" s="396"/>
      <c r="CM1137" s="396"/>
      <c r="CN1137" s="396"/>
      <c r="CO1137" s="396"/>
      <c r="CP1137" s="396"/>
      <c r="CQ1137" s="396"/>
      <c r="CR1137" s="396"/>
      <c r="CS1137" s="396"/>
      <c r="CT1137" s="396"/>
      <c r="CU1137" s="396"/>
      <c r="CV1137" s="396"/>
      <c r="CW1137" s="396"/>
      <c r="CX1137" s="396"/>
      <c r="CY1137" s="396"/>
      <c r="CZ1137" s="396"/>
      <c r="DA1137" s="396"/>
      <c r="DB1137" s="396"/>
      <c r="DC1137" s="396"/>
      <c r="DD1137" s="396"/>
      <c r="DE1137" s="396"/>
      <c r="DF1137" s="396"/>
      <c r="DG1137" s="396"/>
      <c r="DH1137" s="396"/>
      <c r="DI1137" s="396"/>
      <c r="DJ1137" s="396"/>
      <c r="DK1137" s="396"/>
      <c r="DL1137" s="396"/>
      <c r="DM1137" s="396"/>
      <c r="DN1137" s="396"/>
      <c r="DO1137" s="396"/>
      <c r="DP1137" s="396"/>
      <c r="DQ1137" s="396"/>
      <c r="DR1137" s="396"/>
      <c r="DS1137" s="396"/>
      <c r="DT1137" s="396"/>
      <c r="DU1137" s="396"/>
      <c r="DV1137" s="396"/>
      <c r="DW1137" s="396"/>
      <c r="DX1137" s="396"/>
      <c r="DY1137" s="396"/>
    </row>
    <row r="1138" spans="1:129" ht="27" customHeight="1" x14ac:dyDescent="0.15">
      <c r="A1138" s="432">
        <v>1020001698</v>
      </c>
      <c r="B1138" s="386" t="s">
        <v>12387</v>
      </c>
      <c r="C1138" s="387" t="s">
        <v>16980</v>
      </c>
      <c r="D1138" s="149" t="s">
        <v>13557</v>
      </c>
      <c r="E1138" s="149"/>
      <c r="F1138" s="149"/>
      <c r="G1138" s="388">
        <f>COUNTIF(H1138:AL1138,"*")</f>
        <v>2</v>
      </c>
      <c r="H1138" s="397" t="s">
        <v>13218</v>
      </c>
      <c r="I1138" s="397" t="s">
        <v>13286</v>
      </c>
      <c r="J1138" s="397"/>
      <c r="K1138" s="397"/>
      <c r="L1138" s="400"/>
      <c r="M1138" s="400"/>
      <c r="N1138" s="400"/>
      <c r="O1138" s="400"/>
      <c r="P1138" s="400"/>
      <c r="Q1138" s="400"/>
      <c r="R1138" s="400"/>
      <c r="S1138" s="400"/>
      <c r="T1138" s="400"/>
      <c r="U1138" s="400"/>
      <c r="V1138" s="400"/>
      <c r="W1138" s="400"/>
      <c r="X1138" s="400"/>
      <c r="Y1138" s="398"/>
      <c r="Z1138" s="399"/>
      <c r="AA1138" s="400"/>
      <c r="AB1138" s="400"/>
      <c r="AC1138" s="400"/>
      <c r="AD1138" s="436"/>
      <c r="AE1138" s="436"/>
      <c r="AF1138" s="436"/>
      <c r="AG1138" s="436"/>
      <c r="AH1138" s="436"/>
      <c r="AI1138" s="436"/>
      <c r="AJ1138" s="436"/>
      <c r="AK1138" s="436"/>
      <c r="AL1138" s="401"/>
      <c r="AM1138" s="481">
        <f>COUNTIF(AN1138:DY1138,"*")-1</f>
        <v>3</v>
      </c>
      <c r="AN1138" s="394" t="s">
        <v>13219</v>
      </c>
      <c r="AO1138" s="395" t="s">
        <v>13342</v>
      </c>
      <c r="AP1138" s="395" t="s">
        <v>13635</v>
      </c>
      <c r="AQ1138" s="395" t="s">
        <v>13636</v>
      </c>
      <c r="AR1138" s="395"/>
      <c r="AS1138" s="395"/>
      <c r="AT1138" s="395"/>
      <c r="AU1138" s="395"/>
      <c r="AV1138" s="395"/>
      <c r="AW1138" s="395"/>
      <c r="AX1138" s="395"/>
      <c r="AY1138" s="395"/>
      <c r="AZ1138" s="395"/>
      <c r="BA1138" s="395"/>
      <c r="BB1138" s="395"/>
      <c r="BC1138" s="395"/>
      <c r="BD1138" s="395"/>
      <c r="BE1138" s="395"/>
      <c r="BF1138" s="395"/>
      <c r="BG1138" s="395"/>
      <c r="BH1138" s="395"/>
      <c r="BI1138" s="395"/>
      <c r="BJ1138" s="395"/>
      <c r="BK1138" s="395"/>
      <c r="BL1138" s="395"/>
      <c r="BM1138" s="395"/>
      <c r="BN1138" s="395"/>
      <c r="BO1138" s="395"/>
      <c r="BP1138" s="395"/>
      <c r="BQ1138" s="396"/>
      <c r="BR1138" s="396"/>
      <c r="BS1138" s="396"/>
      <c r="BT1138" s="396"/>
      <c r="BU1138" s="396"/>
      <c r="BV1138" s="396"/>
      <c r="BW1138" s="396"/>
      <c r="BX1138" s="396"/>
      <c r="BY1138" s="396"/>
      <c r="BZ1138" s="396"/>
      <c r="CA1138" s="396"/>
      <c r="CB1138" s="396"/>
      <c r="CC1138" s="396"/>
      <c r="CD1138" s="396"/>
      <c r="CE1138" s="396"/>
      <c r="CF1138" s="396"/>
      <c r="CG1138" s="396"/>
      <c r="CH1138" s="396"/>
      <c r="CI1138" s="396"/>
      <c r="CJ1138" s="396"/>
      <c r="CK1138" s="396"/>
      <c r="CL1138" s="396"/>
      <c r="CM1138" s="396"/>
      <c r="CN1138" s="396"/>
      <c r="CO1138" s="396"/>
      <c r="CP1138" s="396"/>
      <c r="CQ1138" s="396"/>
      <c r="CR1138" s="396"/>
      <c r="CS1138" s="396"/>
      <c r="CT1138" s="396"/>
      <c r="CU1138" s="396"/>
      <c r="CV1138" s="396"/>
      <c r="CW1138" s="396"/>
      <c r="CX1138" s="396"/>
      <c r="CY1138" s="396"/>
      <c r="CZ1138" s="396"/>
      <c r="DA1138" s="396"/>
      <c r="DB1138" s="396"/>
      <c r="DC1138" s="396"/>
      <c r="DD1138" s="396"/>
      <c r="DE1138" s="396"/>
      <c r="DF1138" s="396"/>
      <c r="DG1138" s="396"/>
      <c r="DH1138" s="396"/>
      <c r="DI1138" s="396"/>
      <c r="DJ1138" s="396"/>
      <c r="DK1138" s="396"/>
      <c r="DL1138" s="396"/>
      <c r="DM1138" s="396"/>
      <c r="DN1138" s="396"/>
      <c r="DO1138" s="396"/>
      <c r="DP1138" s="396"/>
      <c r="DQ1138" s="396"/>
      <c r="DR1138" s="396"/>
      <c r="DS1138" s="396"/>
      <c r="DT1138" s="396"/>
      <c r="DU1138" s="396"/>
      <c r="DV1138" s="396"/>
      <c r="DW1138" s="396"/>
      <c r="DX1138" s="396"/>
      <c r="DY1138" s="396"/>
    </row>
    <row r="1139" spans="1:129" ht="27" customHeight="1" x14ac:dyDescent="0.15">
      <c r="A1139" s="432">
        <v>1020001747</v>
      </c>
      <c r="B1139" s="386" t="s">
        <v>12403</v>
      </c>
      <c r="C1139" s="387" t="s">
        <v>17263</v>
      </c>
      <c r="D1139" s="149" t="s">
        <v>14046</v>
      </c>
      <c r="E1139" s="153"/>
      <c r="F1139" s="153"/>
      <c r="G1139" s="388">
        <f>COUNTIF(H1139:AL1139,"*")</f>
        <v>5</v>
      </c>
      <c r="H1139" s="402" t="s">
        <v>13617</v>
      </c>
      <c r="I1139" s="402" t="s">
        <v>13618</v>
      </c>
      <c r="J1139" s="402" t="s">
        <v>14908</v>
      </c>
      <c r="K1139" s="402" t="s">
        <v>14955</v>
      </c>
      <c r="L1139" s="404" t="s">
        <v>13615</v>
      </c>
      <c r="M1139" s="404"/>
      <c r="N1139" s="404"/>
      <c r="O1139" s="404"/>
      <c r="P1139" s="404"/>
      <c r="Q1139" s="404"/>
      <c r="R1139" s="404"/>
      <c r="S1139" s="404"/>
      <c r="T1139" s="404"/>
      <c r="U1139" s="404"/>
      <c r="V1139" s="404"/>
      <c r="W1139" s="404"/>
      <c r="X1139" s="404"/>
      <c r="Y1139" s="409"/>
      <c r="Z1139" s="399"/>
      <c r="AA1139" s="400"/>
      <c r="AB1139" s="400"/>
      <c r="AC1139" s="400"/>
      <c r="AD1139" s="436"/>
      <c r="AE1139" s="436"/>
      <c r="AF1139" s="436"/>
      <c r="AG1139" s="436"/>
      <c r="AH1139" s="436"/>
      <c r="AI1139" s="436"/>
      <c r="AJ1139" s="436"/>
      <c r="AK1139" s="436"/>
      <c r="AL1139" s="401"/>
      <c r="AM1139" s="481">
        <f>COUNTIF(AN1139:DY1139,"*")</f>
        <v>23</v>
      </c>
      <c r="AN1139" s="394" t="s">
        <v>15545</v>
      </c>
      <c r="AO1139" s="395" t="s">
        <v>15159</v>
      </c>
      <c r="AP1139" s="395" t="s">
        <v>15872</v>
      </c>
      <c r="AQ1139" s="395" t="s">
        <v>15546</v>
      </c>
      <c r="AR1139" s="395" t="s">
        <v>15547</v>
      </c>
      <c r="AS1139" s="395" t="s">
        <v>15958</v>
      </c>
      <c r="AT1139" s="395" t="s">
        <v>15815</v>
      </c>
      <c r="AU1139" s="395" t="s">
        <v>15536</v>
      </c>
      <c r="AV1139" s="395" t="s">
        <v>15179</v>
      </c>
      <c r="AW1139" s="395" t="s">
        <v>15162</v>
      </c>
      <c r="AX1139" s="395" t="s">
        <v>15270</v>
      </c>
      <c r="AY1139" s="395" t="s">
        <v>15163</v>
      </c>
      <c r="AZ1139" s="395" t="s">
        <v>15164</v>
      </c>
      <c r="BA1139" s="395" t="s">
        <v>15271</v>
      </c>
      <c r="BB1139" s="395" t="s">
        <v>15272</v>
      </c>
      <c r="BC1139" s="395" t="s">
        <v>15165</v>
      </c>
      <c r="BD1139" s="395" t="s">
        <v>15166</v>
      </c>
      <c r="BE1139" s="395" t="s">
        <v>15167</v>
      </c>
      <c r="BF1139" s="395" t="s">
        <v>15273</v>
      </c>
      <c r="BG1139" s="395" t="s">
        <v>15857</v>
      </c>
      <c r="BH1139" s="395" t="s">
        <v>15858</v>
      </c>
      <c r="BI1139" s="395" t="s">
        <v>15859</v>
      </c>
      <c r="BJ1139" s="395" t="s">
        <v>15860</v>
      </c>
      <c r="BK1139" s="395"/>
      <c r="BL1139" s="395"/>
      <c r="BM1139" s="395"/>
      <c r="BN1139" s="395"/>
      <c r="BO1139" s="395"/>
      <c r="BP1139" s="395"/>
      <c r="BQ1139" s="396"/>
      <c r="BR1139" s="396"/>
      <c r="BS1139" s="396"/>
      <c r="BT1139" s="396"/>
      <c r="BU1139" s="396"/>
      <c r="BV1139" s="396"/>
      <c r="BW1139" s="396"/>
      <c r="BX1139" s="396"/>
      <c r="BY1139" s="396"/>
      <c r="BZ1139" s="396"/>
      <c r="CA1139" s="396"/>
      <c r="CB1139" s="396"/>
      <c r="CC1139" s="396"/>
      <c r="CD1139" s="396"/>
      <c r="CE1139" s="396"/>
      <c r="CF1139" s="396"/>
      <c r="CG1139" s="396"/>
      <c r="CH1139" s="396"/>
      <c r="CI1139" s="396"/>
      <c r="CJ1139" s="396"/>
      <c r="CK1139" s="396"/>
      <c r="CL1139" s="396"/>
      <c r="CM1139" s="396"/>
      <c r="CN1139" s="396"/>
      <c r="CO1139" s="396"/>
      <c r="CP1139" s="396"/>
      <c r="CQ1139" s="396"/>
      <c r="CR1139" s="396"/>
      <c r="CS1139" s="396"/>
      <c r="CT1139" s="396"/>
      <c r="CU1139" s="396"/>
      <c r="CV1139" s="396"/>
      <c r="CW1139" s="396"/>
      <c r="CX1139" s="396"/>
      <c r="CY1139" s="396"/>
      <c r="CZ1139" s="396"/>
      <c r="DA1139" s="396"/>
      <c r="DB1139" s="396"/>
      <c r="DC1139" s="396"/>
      <c r="DD1139" s="396"/>
      <c r="DE1139" s="396"/>
      <c r="DF1139" s="396"/>
      <c r="DG1139" s="396"/>
      <c r="DH1139" s="396"/>
      <c r="DI1139" s="396"/>
      <c r="DJ1139" s="396"/>
      <c r="DK1139" s="396"/>
      <c r="DL1139" s="396"/>
      <c r="DM1139" s="396"/>
      <c r="DN1139" s="396"/>
      <c r="DO1139" s="396"/>
      <c r="DP1139" s="396"/>
      <c r="DQ1139" s="396"/>
      <c r="DR1139" s="396"/>
      <c r="DS1139" s="396"/>
      <c r="DT1139" s="396"/>
      <c r="DU1139" s="396"/>
      <c r="DV1139" s="396"/>
      <c r="DW1139" s="396"/>
      <c r="DX1139" s="396"/>
      <c r="DY1139" s="396"/>
    </row>
    <row r="1140" spans="1:129" ht="27" customHeight="1" x14ac:dyDescent="0.15">
      <c r="A1140" s="432">
        <v>1020000340</v>
      </c>
      <c r="B1140" s="386" t="s">
        <v>12016</v>
      </c>
      <c r="C1140" s="387" t="s">
        <v>17066</v>
      </c>
      <c r="D1140" s="149" t="s">
        <v>13716</v>
      </c>
      <c r="E1140" s="153"/>
      <c r="F1140" s="153"/>
      <c r="G1140" s="388">
        <f>COUNTIF(H1140:AL1140,"*")</f>
        <v>4</v>
      </c>
      <c r="H1140" s="397" t="s">
        <v>13214</v>
      </c>
      <c r="I1140" s="397" t="s">
        <v>13112</v>
      </c>
      <c r="J1140" s="397" t="s">
        <v>13532</v>
      </c>
      <c r="K1140" s="397" t="s">
        <v>13124</v>
      </c>
      <c r="L1140" s="400"/>
      <c r="M1140" s="400"/>
      <c r="N1140" s="400"/>
      <c r="O1140" s="400"/>
      <c r="P1140" s="400"/>
      <c r="Q1140" s="400"/>
      <c r="R1140" s="400"/>
      <c r="S1140" s="400"/>
      <c r="T1140" s="400"/>
      <c r="U1140" s="400"/>
      <c r="V1140" s="400"/>
      <c r="W1140" s="400"/>
      <c r="X1140" s="400"/>
      <c r="Y1140" s="398"/>
      <c r="Z1140" s="399"/>
      <c r="AA1140" s="400"/>
      <c r="AB1140" s="400"/>
      <c r="AC1140" s="400"/>
      <c r="AD1140" s="436"/>
      <c r="AE1140" s="436"/>
      <c r="AF1140" s="436"/>
      <c r="AG1140" s="436"/>
      <c r="AH1140" s="436"/>
      <c r="AI1140" s="436"/>
      <c r="AJ1140" s="436"/>
      <c r="AK1140" s="436"/>
      <c r="AL1140" s="401"/>
      <c r="AM1140" s="481">
        <f>COUNTIF(AN1140:DY1140,"*")-2</f>
        <v>10</v>
      </c>
      <c r="AN1140" s="394" t="s">
        <v>13822</v>
      </c>
      <c r="AO1140" s="395" t="s">
        <v>13500</v>
      </c>
      <c r="AP1140" s="395" t="s">
        <v>13944</v>
      </c>
      <c r="AQ1140" s="395" t="s">
        <v>13945</v>
      </c>
      <c r="AR1140" s="395" t="s">
        <v>13946</v>
      </c>
      <c r="AS1140" s="395" t="s">
        <v>13947</v>
      </c>
      <c r="AT1140" s="395" t="s">
        <v>13948</v>
      </c>
      <c r="AU1140" s="395" t="s">
        <v>13113</v>
      </c>
      <c r="AV1140" s="395" t="s">
        <v>13949</v>
      </c>
      <c r="AW1140" s="395" t="s">
        <v>13950</v>
      </c>
      <c r="AX1140" s="395" t="s">
        <v>13537</v>
      </c>
      <c r="AY1140" s="395" t="s">
        <v>13886</v>
      </c>
      <c r="AZ1140" s="395"/>
      <c r="BA1140" s="395"/>
      <c r="BB1140" s="395"/>
      <c r="BC1140" s="395"/>
      <c r="BD1140" s="395"/>
      <c r="BE1140" s="395"/>
      <c r="BF1140" s="395"/>
      <c r="BG1140" s="395"/>
      <c r="BH1140" s="395"/>
      <c r="BI1140" s="395"/>
      <c r="BJ1140" s="395"/>
      <c r="BK1140" s="395"/>
      <c r="BL1140" s="395"/>
      <c r="BM1140" s="395"/>
      <c r="BN1140" s="395"/>
      <c r="BO1140" s="395"/>
      <c r="BP1140" s="395"/>
      <c r="BQ1140" s="396"/>
      <c r="BR1140" s="396"/>
      <c r="BS1140" s="396"/>
      <c r="BT1140" s="396"/>
      <c r="BU1140" s="396"/>
      <c r="BV1140" s="396"/>
      <c r="BW1140" s="396"/>
      <c r="BX1140" s="396"/>
      <c r="BY1140" s="396"/>
      <c r="BZ1140" s="396"/>
      <c r="CA1140" s="396"/>
      <c r="CB1140" s="396"/>
      <c r="CC1140" s="396"/>
      <c r="CD1140" s="396"/>
      <c r="CE1140" s="396"/>
      <c r="CF1140" s="396"/>
      <c r="CG1140" s="396"/>
      <c r="CH1140" s="396"/>
      <c r="CI1140" s="396"/>
      <c r="CJ1140" s="396"/>
      <c r="CK1140" s="396"/>
      <c r="CL1140" s="396"/>
      <c r="CM1140" s="396"/>
      <c r="CN1140" s="396"/>
      <c r="CO1140" s="396"/>
      <c r="CP1140" s="396"/>
      <c r="CQ1140" s="396"/>
      <c r="CR1140" s="396"/>
      <c r="CS1140" s="396"/>
      <c r="CT1140" s="396"/>
      <c r="CU1140" s="396"/>
      <c r="CV1140" s="396"/>
      <c r="CW1140" s="396"/>
      <c r="CX1140" s="396"/>
      <c r="CY1140" s="396"/>
      <c r="CZ1140" s="396"/>
      <c r="DA1140" s="396"/>
      <c r="DB1140" s="396"/>
      <c r="DC1140" s="396"/>
      <c r="DD1140" s="396"/>
      <c r="DE1140" s="396"/>
      <c r="DF1140" s="396"/>
      <c r="DG1140" s="396"/>
      <c r="DH1140" s="396"/>
      <c r="DI1140" s="396"/>
      <c r="DJ1140" s="396"/>
      <c r="DK1140" s="396"/>
      <c r="DL1140" s="396"/>
      <c r="DM1140" s="396"/>
      <c r="DN1140" s="396"/>
      <c r="DO1140" s="396"/>
      <c r="DP1140" s="396"/>
      <c r="DQ1140" s="396"/>
      <c r="DR1140" s="396"/>
      <c r="DS1140" s="396"/>
      <c r="DT1140" s="396"/>
      <c r="DU1140" s="396"/>
      <c r="DV1140" s="396"/>
      <c r="DW1140" s="396"/>
      <c r="DX1140" s="396"/>
      <c r="DY1140" s="396"/>
    </row>
    <row r="1141" spans="1:129" ht="27" customHeight="1" x14ac:dyDescent="0.15">
      <c r="A1141" s="432">
        <v>1020001486</v>
      </c>
      <c r="B1141" s="386" t="s">
        <v>13773</v>
      </c>
      <c r="C1141" s="387" t="s">
        <v>17098</v>
      </c>
      <c r="D1141" s="149" t="s">
        <v>13793</v>
      </c>
      <c r="E1141" s="153"/>
      <c r="F1141" s="153"/>
      <c r="G1141" s="388">
        <f>COUNTIF(H1141:AL1141,"*")</f>
        <v>4</v>
      </c>
      <c r="H1141" s="397" t="s">
        <v>13214</v>
      </c>
      <c r="I1141" s="397" t="s">
        <v>13532</v>
      </c>
      <c r="J1141" s="397"/>
      <c r="K1141" s="397"/>
      <c r="L1141" s="400"/>
      <c r="M1141" s="400"/>
      <c r="N1141" s="400"/>
      <c r="O1141" s="400"/>
      <c r="P1141" s="400"/>
      <c r="Q1141" s="400"/>
      <c r="R1141" s="400"/>
      <c r="S1141" s="400"/>
      <c r="T1141" s="400"/>
      <c r="U1141" s="400"/>
      <c r="V1141" s="400"/>
      <c r="W1141" s="400"/>
      <c r="X1141" s="400"/>
      <c r="Y1141" s="398"/>
      <c r="Z1141" s="399" t="s">
        <v>13126</v>
      </c>
      <c r="AA1141" s="400" t="s">
        <v>13110</v>
      </c>
      <c r="AB1141" s="400"/>
      <c r="AC1141" s="400"/>
      <c r="AD1141" s="436"/>
      <c r="AE1141" s="436"/>
      <c r="AF1141" s="436"/>
      <c r="AG1141" s="436"/>
      <c r="AH1141" s="436"/>
      <c r="AI1141" s="436"/>
      <c r="AJ1141" s="436"/>
      <c r="AK1141" s="436"/>
      <c r="AL1141" s="401"/>
      <c r="AM1141" s="481">
        <f>COUNTIF(AN1141:DY1141,"*")</f>
        <v>6</v>
      </c>
      <c r="AN1141" s="394" t="s">
        <v>13506</v>
      </c>
      <c r="AO1141" s="395" t="s">
        <v>13511</v>
      </c>
      <c r="AP1141" s="395" t="s">
        <v>13637</v>
      </c>
      <c r="AQ1141" s="395" t="s">
        <v>14896</v>
      </c>
      <c r="AR1141" s="395" t="s">
        <v>13399</v>
      </c>
      <c r="AS1141" s="395" t="s">
        <v>15414</v>
      </c>
      <c r="AT1141" s="395"/>
      <c r="AU1141" s="395"/>
      <c r="AV1141" s="395"/>
      <c r="AW1141" s="395"/>
      <c r="AX1141" s="395"/>
      <c r="AY1141" s="395"/>
      <c r="AZ1141" s="395"/>
      <c r="BA1141" s="395"/>
      <c r="BB1141" s="395"/>
      <c r="BC1141" s="395"/>
      <c r="BD1141" s="395"/>
      <c r="BE1141" s="395"/>
      <c r="BF1141" s="395"/>
      <c r="BG1141" s="395"/>
      <c r="BH1141" s="395"/>
      <c r="BI1141" s="395"/>
      <c r="BJ1141" s="395"/>
      <c r="BK1141" s="395"/>
      <c r="BL1141" s="395"/>
      <c r="BM1141" s="395"/>
      <c r="BN1141" s="395"/>
      <c r="BO1141" s="395"/>
      <c r="BP1141" s="395"/>
      <c r="BQ1141" s="396"/>
      <c r="BR1141" s="396"/>
      <c r="BS1141" s="396"/>
      <c r="BT1141" s="396"/>
      <c r="BU1141" s="396"/>
      <c r="BV1141" s="396"/>
      <c r="BW1141" s="396"/>
      <c r="BX1141" s="396"/>
      <c r="BY1141" s="396"/>
      <c r="BZ1141" s="396"/>
      <c r="CA1141" s="396"/>
      <c r="CB1141" s="396"/>
      <c r="CC1141" s="396"/>
      <c r="CD1141" s="396"/>
      <c r="CE1141" s="396"/>
      <c r="CF1141" s="396"/>
      <c r="CG1141" s="396"/>
      <c r="CH1141" s="396"/>
      <c r="CI1141" s="396"/>
      <c r="CJ1141" s="396"/>
      <c r="CK1141" s="396"/>
      <c r="CL1141" s="396"/>
      <c r="CM1141" s="396"/>
      <c r="CN1141" s="396"/>
      <c r="CO1141" s="396"/>
      <c r="CP1141" s="396"/>
      <c r="CQ1141" s="396"/>
      <c r="CR1141" s="396"/>
      <c r="CS1141" s="396"/>
      <c r="CT1141" s="396"/>
      <c r="CU1141" s="396"/>
      <c r="CV1141" s="396"/>
      <c r="CW1141" s="396"/>
      <c r="CX1141" s="396"/>
      <c r="CY1141" s="396"/>
      <c r="CZ1141" s="396"/>
      <c r="DA1141" s="396"/>
      <c r="DB1141" s="396"/>
      <c r="DC1141" s="396"/>
      <c r="DD1141" s="396"/>
      <c r="DE1141" s="396"/>
      <c r="DF1141" s="396"/>
      <c r="DG1141" s="396"/>
      <c r="DH1141" s="396"/>
      <c r="DI1141" s="396"/>
      <c r="DJ1141" s="396"/>
      <c r="DK1141" s="396"/>
      <c r="DL1141" s="396"/>
      <c r="DM1141" s="396"/>
      <c r="DN1141" s="396"/>
      <c r="DO1141" s="396"/>
      <c r="DP1141" s="396"/>
      <c r="DQ1141" s="396"/>
      <c r="DR1141" s="396"/>
      <c r="DS1141" s="396"/>
      <c r="DT1141" s="396"/>
      <c r="DU1141" s="396"/>
      <c r="DV1141" s="396"/>
      <c r="DW1141" s="396"/>
      <c r="DX1141" s="396"/>
      <c r="DY1141" s="396"/>
    </row>
    <row r="1142" spans="1:129" ht="27" customHeight="1" x14ac:dyDescent="0.15">
      <c r="A1142" s="432">
        <v>1020000546</v>
      </c>
      <c r="B1142" s="386" t="s">
        <v>12075</v>
      </c>
      <c r="C1142" s="387" t="s">
        <v>17599</v>
      </c>
      <c r="D1142" s="149" t="s">
        <v>14299</v>
      </c>
      <c r="E1142" s="149" t="s">
        <v>14398</v>
      </c>
      <c r="F1142" s="153" t="s">
        <v>12991</v>
      </c>
      <c r="G1142" s="388">
        <f>COUNTIF(H1142:AL1142,"*")</f>
        <v>5</v>
      </c>
      <c r="H1142" s="397" t="s">
        <v>13226</v>
      </c>
      <c r="I1142" s="397" t="s">
        <v>13145</v>
      </c>
      <c r="J1142" s="397"/>
      <c r="K1142" s="397"/>
      <c r="L1142" s="400"/>
      <c r="M1142" s="400"/>
      <c r="N1142" s="400"/>
      <c r="O1142" s="400"/>
      <c r="P1142" s="400"/>
      <c r="Q1142" s="400"/>
      <c r="R1142" s="400"/>
      <c r="S1142" s="400"/>
      <c r="T1142" s="400"/>
      <c r="U1142" s="400"/>
      <c r="V1142" s="400"/>
      <c r="W1142" s="400"/>
      <c r="X1142" s="400"/>
      <c r="Y1142" s="398"/>
      <c r="Z1142" s="399" t="s">
        <v>11795</v>
      </c>
      <c r="AA1142" s="400" t="s">
        <v>13024</v>
      </c>
      <c r="AB1142" s="400" t="s">
        <v>13110</v>
      </c>
      <c r="AC1142" s="400"/>
      <c r="AD1142" s="436"/>
      <c r="AE1142" s="436"/>
      <c r="AF1142" s="436"/>
      <c r="AG1142" s="436"/>
      <c r="AH1142" s="436"/>
      <c r="AI1142" s="436"/>
      <c r="AJ1142" s="436"/>
      <c r="AK1142" s="436"/>
      <c r="AL1142" s="401"/>
      <c r="AM1142" s="481">
        <f>COUNTIF(AN1142:DY1142,"*")-1</f>
        <v>12</v>
      </c>
      <c r="AN1142" s="394" t="s">
        <v>16102</v>
      </c>
      <c r="AO1142" s="395" t="s">
        <v>16295</v>
      </c>
      <c r="AP1142" s="395" t="s">
        <v>13347</v>
      </c>
      <c r="AQ1142" s="395" t="s">
        <v>13398</v>
      </c>
      <c r="AR1142" s="395" t="s">
        <v>13434</v>
      </c>
      <c r="AS1142" s="395" t="s">
        <v>13298</v>
      </c>
      <c r="AT1142" s="395" t="s">
        <v>13300</v>
      </c>
      <c r="AU1142" s="395" t="s">
        <v>13301</v>
      </c>
      <c r="AV1142" s="395" t="s">
        <v>14844</v>
      </c>
      <c r="AW1142" s="395" t="s">
        <v>15398</v>
      </c>
      <c r="AX1142" s="395" t="s">
        <v>13399</v>
      </c>
      <c r="AY1142" s="395" t="s">
        <v>13302</v>
      </c>
      <c r="AZ1142" s="395" t="s">
        <v>13400</v>
      </c>
      <c r="BA1142" s="395"/>
      <c r="BB1142" s="395"/>
      <c r="BC1142" s="395"/>
      <c r="BD1142" s="395"/>
      <c r="BE1142" s="395"/>
      <c r="BF1142" s="395"/>
      <c r="BG1142" s="395"/>
      <c r="BH1142" s="395"/>
      <c r="BI1142" s="395"/>
      <c r="BJ1142" s="395"/>
      <c r="BK1142" s="395"/>
      <c r="BL1142" s="395"/>
      <c r="BM1142" s="395"/>
      <c r="BN1142" s="395"/>
      <c r="BO1142" s="395"/>
      <c r="BP1142" s="395"/>
      <c r="BQ1142" s="396"/>
      <c r="BR1142" s="396"/>
      <c r="BS1142" s="396"/>
      <c r="BT1142" s="396"/>
      <c r="BU1142" s="396"/>
      <c r="BV1142" s="396"/>
      <c r="BW1142" s="396"/>
      <c r="BX1142" s="396"/>
      <c r="BY1142" s="396"/>
      <c r="BZ1142" s="396"/>
      <c r="CA1142" s="396"/>
      <c r="CB1142" s="396"/>
      <c r="CC1142" s="396"/>
      <c r="CD1142" s="396"/>
      <c r="CE1142" s="396"/>
      <c r="CF1142" s="396"/>
      <c r="CG1142" s="396"/>
      <c r="CH1142" s="396"/>
      <c r="CI1142" s="396"/>
      <c r="CJ1142" s="396"/>
      <c r="CK1142" s="396"/>
      <c r="CL1142" s="396"/>
      <c r="CM1142" s="396"/>
      <c r="CN1142" s="396"/>
      <c r="CO1142" s="396"/>
      <c r="CP1142" s="396"/>
      <c r="CQ1142" s="396"/>
      <c r="CR1142" s="396"/>
      <c r="CS1142" s="396"/>
      <c r="CT1142" s="396"/>
      <c r="CU1142" s="396"/>
      <c r="CV1142" s="396"/>
      <c r="CW1142" s="396"/>
      <c r="CX1142" s="396"/>
      <c r="CY1142" s="396"/>
      <c r="CZ1142" s="396"/>
      <c r="DA1142" s="396"/>
      <c r="DB1142" s="396"/>
      <c r="DC1142" s="396"/>
      <c r="DD1142" s="396"/>
      <c r="DE1142" s="396"/>
      <c r="DF1142" s="396"/>
      <c r="DG1142" s="396"/>
      <c r="DH1142" s="396"/>
      <c r="DI1142" s="396"/>
      <c r="DJ1142" s="396"/>
      <c r="DK1142" s="396"/>
      <c r="DL1142" s="396"/>
      <c r="DM1142" s="396"/>
      <c r="DN1142" s="396"/>
      <c r="DO1142" s="396"/>
      <c r="DP1142" s="396"/>
      <c r="DQ1142" s="396"/>
      <c r="DR1142" s="396"/>
      <c r="DS1142" s="396"/>
      <c r="DT1142" s="396"/>
      <c r="DU1142" s="396"/>
      <c r="DV1142" s="396"/>
      <c r="DW1142" s="396"/>
      <c r="DX1142" s="396"/>
      <c r="DY1142" s="396"/>
    </row>
    <row r="1143" spans="1:129" ht="27" customHeight="1" x14ac:dyDescent="0.15">
      <c r="A1143" s="432">
        <v>1030006400</v>
      </c>
      <c r="B1143" s="386" t="s">
        <v>18858</v>
      </c>
      <c r="C1143" s="387" t="s">
        <v>18859</v>
      </c>
      <c r="D1143" s="149" t="s">
        <v>18860</v>
      </c>
      <c r="E1143" s="149"/>
      <c r="F1143" s="149"/>
      <c r="G1143" s="388">
        <f>COUNTIF(H1143:AL1143,"*")</f>
        <v>5</v>
      </c>
      <c r="H1143" s="397" t="s">
        <v>18861</v>
      </c>
      <c r="I1143" s="397" t="s">
        <v>18862</v>
      </c>
      <c r="J1143" s="397"/>
      <c r="K1143" s="397"/>
      <c r="L1143" s="400"/>
      <c r="M1143" s="400"/>
      <c r="N1143" s="400"/>
      <c r="O1143" s="400"/>
      <c r="P1143" s="400"/>
      <c r="Q1143" s="400"/>
      <c r="R1143" s="400"/>
      <c r="S1143" s="400"/>
      <c r="T1143" s="400"/>
      <c r="U1143" s="400"/>
      <c r="V1143" s="400"/>
      <c r="W1143" s="400"/>
      <c r="X1143" s="400"/>
      <c r="Y1143" s="398"/>
      <c r="Z1143" s="399" t="s">
        <v>18863</v>
      </c>
      <c r="AA1143" s="400" t="s">
        <v>18864</v>
      </c>
      <c r="AB1143" s="400" t="s">
        <v>18865</v>
      </c>
      <c r="AC1143" s="400"/>
      <c r="AD1143" s="436"/>
      <c r="AE1143" s="436"/>
      <c r="AF1143" s="436"/>
      <c r="AG1143" s="436"/>
      <c r="AH1143" s="436"/>
      <c r="AI1143" s="436"/>
      <c r="AJ1143" s="436"/>
      <c r="AK1143" s="436"/>
      <c r="AL1143" s="401"/>
      <c r="AM1143" s="481">
        <f>COUNTIF(AN1143:DY1143,"*")-1</f>
        <v>26</v>
      </c>
      <c r="AN1143" s="394" t="s">
        <v>18866</v>
      </c>
      <c r="AO1143" s="395" t="s">
        <v>18867</v>
      </c>
      <c r="AP1143" s="395" t="s">
        <v>18868</v>
      </c>
      <c r="AQ1143" s="395" t="s">
        <v>18869</v>
      </c>
      <c r="AR1143" s="395" t="s">
        <v>18870</v>
      </c>
      <c r="AS1143" s="395" t="s">
        <v>18871</v>
      </c>
      <c r="AT1143" s="395" t="s">
        <v>18872</v>
      </c>
      <c r="AU1143" s="395" t="s">
        <v>18873</v>
      </c>
      <c r="AV1143" s="395" t="s">
        <v>18874</v>
      </c>
      <c r="AW1143" s="395" t="s">
        <v>18875</v>
      </c>
      <c r="AX1143" s="395" t="s">
        <v>18876</v>
      </c>
      <c r="AY1143" s="395" t="s">
        <v>18877</v>
      </c>
      <c r="AZ1143" s="395" t="s">
        <v>18878</v>
      </c>
      <c r="BA1143" s="395" t="s">
        <v>18879</v>
      </c>
      <c r="BB1143" s="395" t="s">
        <v>18880</v>
      </c>
      <c r="BC1143" s="395" t="s">
        <v>18881</v>
      </c>
      <c r="BD1143" s="395" t="s">
        <v>18882</v>
      </c>
      <c r="BE1143" s="395" t="s">
        <v>18883</v>
      </c>
      <c r="BF1143" s="395" t="s">
        <v>18884</v>
      </c>
      <c r="BG1143" s="395" t="s">
        <v>18885</v>
      </c>
      <c r="BH1143" s="395" t="s">
        <v>18886</v>
      </c>
      <c r="BI1143" s="395" t="s">
        <v>18887</v>
      </c>
      <c r="BJ1143" s="395" t="s">
        <v>18888</v>
      </c>
      <c r="BK1143" s="395" t="s">
        <v>18889</v>
      </c>
      <c r="BL1143" s="395" t="s">
        <v>18890</v>
      </c>
      <c r="BM1143" s="395" t="s">
        <v>18891</v>
      </c>
      <c r="BN1143" s="395" t="s">
        <v>18892</v>
      </c>
      <c r="BO1143" s="395"/>
      <c r="BP1143" s="395"/>
      <c r="BQ1143" s="396"/>
      <c r="BR1143" s="396"/>
      <c r="BS1143" s="396"/>
      <c r="BT1143" s="396"/>
      <c r="BU1143" s="396"/>
      <c r="BV1143" s="396"/>
      <c r="BW1143" s="396"/>
      <c r="BX1143" s="396"/>
      <c r="BY1143" s="396"/>
      <c r="BZ1143" s="396"/>
      <c r="CA1143" s="396"/>
      <c r="CB1143" s="396"/>
      <c r="CC1143" s="396"/>
      <c r="CD1143" s="396"/>
      <c r="CE1143" s="396"/>
      <c r="CF1143" s="396"/>
      <c r="CG1143" s="396"/>
      <c r="CH1143" s="396"/>
      <c r="CI1143" s="396"/>
      <c r="CJ1143" s="396"/>
      <c r="CK1143" s="396"/>
      <c r="CL1143" s="396"/>
      <c r="CM1143" s="396"/>
      <c r="CN1143" s="396"/>
      <c r="CO1143" s="396"/>
      <c r="CP1143" s="396"/>
      <c r="CQ1143" s="396"/>
      <c r="CR1143" s="396"/>
      <c r="CS1143" s="396"/>
      <c r="CT1143" s="396"/>
      <c r="CU1143" s="396"/>
      <c r="CV1143" s="396"/>
      <c r="CW1143" s="396"/>
      <c r="CX1143" s="396"/>
      <c r="CY1143" s="396"/>
      <c r="CZ1143" s="396"/>
      <c r="DA1143" s="396"/>
      <c r="DB1143" s="396"/>
      <c r="DC1143" s="396"/>
      <c r="DD1143" s="396"/>
      <c r="DE1143" s="396"/>
      <c r="DF1143" s="396"/>
      <c r="DG1143" s="396"/>
      <c r="DH1143" s="396"/>
      <c r="DI1143" s="396"/>
      <c r="DJ1143" s="396"/>
      <c r="DK1143" s="396"/>
      <c r="DL1143" s="396"/>
      <c r="DM1143" s="396"/>
      <c r="DN1143" s="396"/>
      <c r="DO1143" s="396"/>
      <c r="DP1143" s="396"/>
      <c r="DQ1143" s="396"/>
      <c r="DR1143" s="396"/>
      <c r="DS1143" s="396"/>
      <c r="DT1143" s="396"/>
      <c r="DU1143" s="396"/>
      <c r="DV1143" s="396"/>
      <c r="DW1143" s="396"/>
      <c r="DX1143" s="396"/>
      <c r="DY1143" s="396"/>
    </row>
    <row r="1144" spans="1:129" ht="27" customHeight="1" x14ac:dyDescent="0.15">
      <c r="A1144" s="432">
        <v>1030001750</v>
      </c>
      <c r="B1144" s="386" t="s">
        <v>12536</v>
      </c>
      <c r="C1144" s="387" t="s">
        <v>17684</v>
      </c>
      <c r="D1144" s="149" t="s">
        <v>14616</v>
      </c>
      <c r="E1144" s="153"/>
      <c r="F1144" s="153"/>
      <c r="G1144" s="388">
        <f>COUNTIF(H1144:AL1144,"*")</f>
        <v>3</v>
      </c>
      <c r="H1144" s="397"/>
      <c r="I1144" s="397"/>
      <c r="J1144" s="397"/>
      <c r="K1144" s="397"/>
      <c r="L1144" s="400"/>
      <c r="M1144" s="400"/>
      <c r="N1144" s="400"/>
      <c r="O1144" s="400"/>
      <c r="P1144" s="400"/>
      <c r="Q1144" s="400"/>
      <c r="R1144" s="400"/>
      <c r="S1144" s="400"/>
      <c r="T1144" s="400"/>
      <c r="U1144" s="400"/>
      <c r="V1144" s="400"/>
      <c r="W1144" s="400"/>
      <c r="X1144" s="400"/>
      <c r="Y1144" s="398"/>
      <c r="Z1144" s="399" t="s">
        <v>11791</v>
      </c>
      <c r="AA1144" s="400" t="s">
        <v>11794</v>
      </c>
      <c r="AB1144" s="400" t="s">
        <v>13025</v>
      </c>
      <c r="AC1144" s="400"/>
      <c r="AD1144" s="436"/>
      <c r="AE1144" s="436"/>
      <c r="AF1144" s="436"/>
      <c r="AG1144" s="436"/>
      <c r="AH1144" s="436"/>
      <c r="AI1144" s="436"/>
      <c r="AJ1144" s="436"/>
      <c r="AK1144" s="436"/>
      <c r="AL1144" s="401"/>
      <c r="AM1144" s="481">
        <f>COUNTIF(AN1144:DY1144,"*")-1</f>
        <v>6</v>
      </c>
      <c r="AN1144" s="394" t="s">
        <v>13432</v>
      </c>
      <c r="AO1144" s="395" t="s">
        <v>13447</v>
      </c>
      <c r="AP1144" s="395" t="s">
        <v>13461</v>
      </c>
      <c r="AQ1144" s="395" t="s">
        <v>13462</v>
      </c>
      <c r="AR1144" s="395" t="s">
        <v>14850</v>
      </c>
      <c r="AS1144" s="395" t="s">
        <v>13512</v>
      </c>
      <c r="AT1144" s="395" t="s">
        <v>16127</v>
      </c>
      <c r="AU1144" s="395"/>
      <c r="AV1144" s="395"/>
      <c r="AW1144" s="395"/>
      <c r="AX1144" s="395"/>
      <c r="AY1144" s="395"/>
      <c r="AZ1144" s="395"/>
      <c r="BA1144" s="395"/>
      <c r="BB1144" s="395"/>
      <c r="BC1144" s="395"/>
      <c r="BD1144" s="395"/>
      <c r="BE1144" s="395"/>
      <c r="BF1144" s="395"/>
      <c r="BG1144" s="395"/>
      <c r="BH1144" s="395"/>
      <c r="BI1144" s="395"/>
      <c r="BJ1144" s="395"/>
      <c r="BK1144" s="395"/>
      <c r="BL1144" s="395"/>
      <c r="BM1144" s="395"/>
      <c r="BN1144" s="395"/>
      <c r="BO1144" s="395"/>
      <c r="BP1144" s="395"/>
      <c r="BQ1144" s="396"/>
      <c r="BR1144" s="396"/>
      <c r="BS1144" s="396"/>
      <c r="BT1144" s="396"/>
      <c r="BU1144" s="396"/>
      <c r="BV1144" s="396"/>
      <c r="BW1144" s="396"/>
      <c r="BX1144" s="396"/>
      <c r="BY1144" s="396"/>
      <c r="BZ1144" s="396"/>
      <c r="CA1144" s="396"/>
      <c r="CB1144" s="396"/>
      <c r="CC1144" s="396"/>
      <c r="CD1144" s="396"/>
      <c r="CE1144" s="396"/>
      <c r="CF1144" s="396"/>
      <c r="CG1144" s="396"/>
      <c r="CH1144" s="396"/>
      <c r="CI1144" s="396"/>
      <c r="CJ1144" s="396"/>
      <c r="CK1144" s="396"/>
      <c r="CL1144" s="396"/>
      <c r="CM1144" s="396"/>
      <c r="CN1144" s="396"/>
      <c r="CO1144" s="396"/>
      <c r="CP1144" s="396"/>
      <c r="CQ1144" s="396"/>
      <c r="CR1144" s="396"/>
      <c r="CS1144" s="396"/>
      <c r="CT1144" s="396"/>
      <c r="CU1144" s="396"/>
      <c r="CV1144" s="396"/>
      <c r="CW1144" s="396"/>
      <c r="CX1144" s="396"/>
      <c r="CY1144" s="396"/>
      <c r="CZ1144" s="396"/>
      <c r="DA1144" s="396"/>
      <c r="DB1144" s="396"/>
      <c r="DC1144" s="396"/>
      <c r="DD1144" s="396"/>
      <c r="DE1144" s="396"/>
      <c r="DF1144" s="396"/>
      <c r="DG1144" s="396"/>
      <c r="DH1144" s="396"/>
      <c r="DI1144" s="396"/>
      <c r="DJ1144" s="396"/>
      <c r="DK1144" s="396"/>
      <c r="DL1144" s="396"/>
      <c r="DM1144" s="396"/>
      <c r="DN1144" s="396"/>
      <c r="DO1144" s="396"/>
      <c r="DP1144" s="396"/>
      <c r="DQ1144" s="396"/>
      <c r="DR1144" s="396"/>
      <c r="DS1144" s="396"/>
      <c r="DT1144" s="396"/>
      <c r="DU1144" s="396"/>
      <c r="DV1144" s="396"/>
      <c r="DW1144" s="396"/>
      <c r="DX1144" s="396"/>
      <c r="DY1144" s="396"/>
    </row>
    <row r="1145" spans="1:129" ht="27" customHeight="1" x14ac:dyDescent="0.15">
      <c r="A1145" s="432">
        <v>1020000783</v>
      </c>
      <c r="B1145" s="386" t="s">
        <v>12142</v>
      </c>
      <c r="C1145" s="387" t="s">
        <v>17197</v>
      </c>
      <c r="D1145" s="149" t="s">
        <v>13981</v>
      </c>
      <c r="E1145" s="149" t="s">
        <v>14065</v>
      </c>
      <c r="F1145" s="149" t="s">
        <v>13015</v>
      </c>
      <c r="G1145" s="388">
        <f>COUNTIF(H1145:AL1145,"*")</f>
        <v>2</v>
      </c>
      <c r="H1145" s="397" t="s">
        <v>13145</v>
      </c>
      <c r="I1145" s="397"/>
      <c r="J1145" s="397"/>
      <c r="K1145" s="397"/>
      <c r="L1145" s="400"/>
      <c r="M1145" s="400"/>
      <c r="N1145" s="400"/>
      <c r="O1145" s="400"/>
      <c r="P1145" s="400"/>
      <c r="Q1145" s="400"/>
      <c r="R1145" s="400"/>
      <c r="S1145" s="400"/>
      <c r="T1145" s="400"/>
      <c r="U1145" s="400"/>
      <c r="V1145" s="400"/>
      <c r="W1145" s="400"/>
      <c r="X1145" s="400"/>
      <c r="Y1145" s="398"/>
      <c r="Z1145" s="399" t="s">
        <v>13126</v>
      </c>
      <c r="AA1145" s="400"/>
      <c r="AB1145" s="400"/>
      <c r="AC1145" s="400"/>
      <c r="AD1145" s="436"/>
      <c r="AE1145" s="436"/>
      <c r="AF1145" s="436"/>
      <c r="AG1145" s="436"/>
      <c r="AH1145" s="436"/>
      <c r="AI1145" s="436"/>
      <c r="AJ1145" s="436"/>
      <c r="AK1145" s="436"/>
      <c r="AL1145" s="401"/>
      <c r="AM1145" s="481">
        <f>COUNTIF(AN1145:DY1145,"*")-2</f>
        <v>3</v>
      </c>
      <c r="AN1145" s="394" t="s">
        <v>13347</v>
      </c>
      <c r="AO1145" s="395" t="s">
        <v>15316</v>
      </c>
      <c r="AP1145" s="395" t="s">
        <v>16603</v>
      </c>
      <c r="AQ1145" s="395" t="s">
        <v>13414</v>
      </c>
      <c r="AR1145" s="395" t="s">
        <v>16604</v>
      </c>
      <c r="AS1145" s="395"/>
      <c r="AT1145" s="395"/>
      <c r="AU1145" s="395"/>
      <c r="AV1145" s="395"/>
      <c r="AW1145" s="395"/>
      <c r="AX1145" s="395"/>
      <c r="AY1145" s="395"/>
      <c r="AZ1145" s="395"/>
      <c r="BA1145" s="395"/>
      <c r="BB1145" s="395"/>
      <c r="BC1145" s="395"/>
      <c r="BD1145" s="395"/>
      <c r="BE1145" s="395"/>
      <c r="BF1145" s="395"/>
      <c r="BG1145" s="395"/>
      <c r="BH1145" s="395"/>
      <c r="BI1145" s="395"/>
      <c r="BJ1145" s="395"/>
      <c r="BK1145" s="395"/>
      <c r="BL1145" s="395"/>
      <c r="BM1145" s="395"/>
      <c r="BN1145" s="395"/>
      <c r="BO1145" s="395"/>
      <c r="BP1145" s="395"/>
      <c r="BQ1145" s="396"/>
      <c r="BR1145" s="396"/>
      <c r="BS1145" s="396"/>
      <c r="BT1145" s="396"/>
      <c r="BU1145" s="396"/>
      <c r="BV1145" s="396"/>
      <c r="BW1145" s="396"/>
      <c r="BX1145" s="396"/>
      <c r="BY1145" s="396"/>
      <c r="BZ1145" s="396"/>
      <c r="CA1145" s="396"/>
      <c r="CB1145" s="396"/>
      <c r="CC1145" s="396"/>
      <c r="CD1145" s="396"/>
      <c r="CE1145" s="396"/>
      <c r="CF1145" s="396"/>
      <c r="CG1145" s="396"/>
      <c r="CH1145" s="396"/>
      <c r="CI1145" s="396"/>
      <c r="CJ1145" s="396"/>
      <c r="CK1145" s="396"/>
      <c r="CL1145" s="396"/>
      <c r="CM1145" s="396"/>
      <c r="CN1145" s="396"/>
      <c r="CO1145" s="396"/>
      <c r="CP1145" s="396"/>
      <c r="CQ1145" s="396"/>
      <c r="CR1145" s="396"/>
      <c r="CS1145" s="396"/>
      <c r="CT1145" s="396"/>
      <c r="CU1145" s="396"/>
      <c r="CV1145" s="396"/>
      <c r="CW1145" s="396"/>
      <c r="CX1145" s="396"/>
      <c r="CY1145" s="396"/>
      <c r="CZ1145" s="396"/>
      <c r="DA1145" s="396"/>
      <c r="DB1145" s="396"/>
      <c r="DC1145" s="396"/>
      <c r="DD1145" s="396"/>
      <c r="DE1145" s="396"/>
      <c r="DF1145" s="396"/>
      <c r="DG1145" s="396"/>
      <c r="DH1145" s="396"/>
      <c r="DI1145" s="396"/>
      <c r="DJ1145" s="396"/>
      <c r="DK1145" s="396"/>
      <c r="DL1145" s="396"/>
      <c r="DM1145" s="396"/>
      <c r="DN1145" s="396"/>
      <c r="DO1145" s="396"/>
      <c r="DP1145" s="396"/>
      <c r="DQ1145" s="396"/>
      <c r="DR1145" s="396"/>
      <c r="DS1145" s="396"/>
      <c r="DT1145" s="396"/>
      <c r="DU1145" s="396"/>
      <c r="DV1145" s="396"/>
      <c r="DW1145" s="396"/>
      <c r="DX1145" s="396"/>
      <c r="DY1145" s="396"/>
    </row>
    <row r="1146" spans="1:129" ht="27" customHeight="1" x14ac:dyDescent="0.15">
      <c r="A1146" s="432">
        <v>1020000019</v>
      </c>
      <c r="B1146" s="386" t="s">
        <v>11936</v>
      </c>
      <c r="C1146" s="387" t="s">
        <v>16876</v>
      </c>
      <c r="D1146" s="149" t="s">
        <v>13090</v>
      </c>
      <c r="E1146" s="149" t="s">
        <v>13104</v>
      </c>
      <c r="F1146" s="149" t="s">
        <v>13015</v>
      </c>
      <c r="G1146" s="388">
        <f>COUNTIF(H1146:AL1146,"*")</f>
        <v>5</v>
      </c>
      <c r="H1146" s="402" t="s">
        <v>14851</v>
      </c>
      <c r="I1146" s="402" t="s">
        <v>14865</v>
      </c>
      <c r="J1146" s="402" t="s">
        <v>15063</v>
      </c>
      <c r="K1146" s="397"/>
      <c r="L1146" s="400"/>
      <c r="M1146" s="400"/>
      <c r="N1146" s="400"/>
      <c r="O1146" s="400"/>
      <c r="P1146" s="400"/>
      <c r="Q1146" s="400"/>
      <c r="R1146" s="400"/>
      <c r="S1146" s="400"/>
      <c r="T1146" s="400"/>
      <c r="U1146" s="400"/>
      <c r="V1146" s="400"/>
      <c r="W1146" s="400"/>
      <c r="X1146" s="400"/>
      <c r="Y1146" s="398"/>
      <c r="Z1146" s="403" t="s">
        <v>14889</v>
      </c>
      <c r="AA1146" s="404" t="s">
        <v>14865</v>
      </c>
      <c r="AB1146" s="400"/>
      <c r="AC1146" s="400"/>
      <c r="AD1146" s="436"/>
      <c r="AE1146" s="436"/>
      <c r="AF1146" s="436"/>
      <c r="AG1146" s="436"/>
      <c r="AH1146" s="436"/>
      <c r="AI1146" s="436"/>
      <c r="AJ1146" s="436"/>
      <c r="AK1146" s="436"/>
      <c r="AL1146" s="401"/>
      <c r="AM1146" s="481">
        <f>COUNTIF(AN1146:DY1146,"*")</f>
        <v>11</v>
      </c>
      <c r="AN1146" s="394" t="s">
        <v>15087</v>
      </c>
      <c r="AO1146" s="395" t="s">
        <v>14866</v>
      </c>
      <c r="AP1146" s="395" t="s">
        <v>16056</v>
      </c>
      <c r="AQ1146" s="395" t="s">
        <v>16057</v>
      </c>
      <c r="AR1146" s="395" t="s">
        <v>15274</v>
      </c>
      <c r="AS1146" s="395" t="s">
        <v>15573</v>
      </c>
      <c r="AT1146" s="395" t="s">
        <v>15574</v>
      </c>
      <c r="AU1146" s="395" t="s">
        <v>15575</v>
      </c>
      <c r="AV1146" s="395" t="s">
        <v>15364</v>
      </c>
      <c r="AW1146" s="395" t="s">
        <v>15258</v>
      </c>
      <c r="AX1146" s="395" t="s">
        <v>15552</v>
      </c>
      <c r="AY1146" s="395"/>
      <c r="AZ1146" s="395"/>
      <c r="BA1146" s="395"/>
      <c r="BB1146" s="395"/>
      <c r="BC1146" s="395"/>
      <c r="BD1146" s="395"/>
      <c r="BE1146" s="395"/>
      <c r="BF1146" s="395"/>
      <c r="BG1146" s="395"/>
      <c r="BH1146" s="395"/>
      <c r="BI1146" s="395"/>
      <c r="BJ1146" s="395"/>
      <c r="BK1146" s="395"/>
      <c r="BL1146" s="395"/>
      <c r="BM1146" s="395"/>
      <c r="BN1146" s="395"/>
      <c r="BO1146" s="395"/>
      <c r="BP1146" s="395"/>
      <c r="BQ1146" s="396"/>
      <c r="BR1146" s="396"/>
      <c r="BS1146" s="396"/>
      <c r="BT1146" s="396"/>
      <c r="BU1146" s="396"/>
      <c r="BV1146" s="396"/>
      <c r="BW1146" s="396"/>
      <c r="BX1146" s="396"/>
      <c r="BY1146" s="396"/>
      <c r="BZ1146" s="396"/>
      <c r="CA1146" s="396"/>
      <c r="CB1146" s="396"/>
      <c r="CC1146" s="396"/>
      <c r="CD1146" s="396"/>
      <c r="CE1146" s="396"/>
      <c r="CF1146" s="396"/>
      <c r="CG1146" s="396"/>
      <c r="CH1146" s="396"/>
      <c r="CI1146" s="396"/>
      <c r="CJ1146" s="396"/>
      <c r="CK1146" s="396"/>
      <c r="CL1146" s="396"/>
      <c r="CM1146" s="396"/>
      <c r="CN1146" s="396"/>
      <c r="CO1146" s="396"/>
      <c r="CP1146" s="396"/>
      <c r="CQ1146" s="396"/>
      <c r="CR1146" s="396"/>
      <c r="CS1146" s="396"/>
      <c r="CT1146" s="396"/>
      <c r="CU1146" s="396"/>
      <c r="CV1146" s="396"/>
      <c r="CW1146" s="396"/>
      <c r="CX1146" s="396"/>
      <c r="CY1146" s="396"/>
      <c r="CZ1146" s="396"/>
      <c r="DA1146" s="396"/>
      <c r="DB1146" s="396"/>
      <c r="DC1146" s="396"/>
      <c r="DD1146" s="396"/>
      <c r="DE1146" s="396"/>
      <c r="DF1146" s="396"/>
      <c r="DG1146" s="396"/>
      <c r="DH1146" s="396"/>
      <c r="DI1146" s="396"/>
      <c r="DJ1146" s="396"/>
      <c r="DK1146" s="396"/>
      <c r="DL1146" s="396"/>
      <c r="DM1146" s="396"/>
      <c r="DN1146" s="396"/>
      <c r="DO1146" s="396"/>
      <c r="DP1146" s="396"/>
      <c r="DQ1146" s="396"/>
      <c r="DR1146" s="396"/>
      <c r="DS1146" s="396"/>
      <c r="DT1146" s="396"/>
      <c r="DU1146" s="396"/>
      <c r="DV1146" s="396"/>
      <c r="DW1146" s="396"/>
      <c r="DX1146" s="396"/>
      <c r="DY1146" s="396"/>
    </row>
    <row r="1147" spans="1:129" ht="27" customHeight="1" x14ac:dyDescent="0.15">
      <c r="A1147" s="432">
        <v>1020000985</v>
      </c>
      <c r="B1147" s="386" t="s">
        <v>12192</v>
      </c>
      <c r="C1147" s="387" t="s">
        <v>17471</v>
      </c>
      <c r="D1147" s="149" t="s">
        <v>14361</v>
      </c>
      <c r="E1147" s="149"/>
      <c r="F1147" s="153"/>
      <c r="G1147" s="388">
        <f>COUNTIF(H1147:AL1147,"*")</f>
        <v>1</v>
      </c>
      <c r="H1147" s="397" t="s">
        <v>13214</v>
      </c>
      <c r="I1147" s="397"/>
      <c r="J1147" s="397"/>
      <c r="K1147" s="397"/>
      <c r="L1147" s="400"/>
      <c r="M1147" s="400"/>
      <c r="N1147" s="400"/>
      <c r="O1147" s="400"/>
      <c r="P1147" s="400"/>
      <c r="Q1147" s="400"/>
      <c r="R1147" s="400"/>
      <c r="S1147" s="400"/>
      <c r="T1147" s="400"/>
      <c r="U1147" s="400"/>
      <c r="V1147" s="400"/>
      <c r="W1147" s="400"/>
      <c r="X1147" s="400"/>
      <c r="Y1147" s="398"/>
      <c r="Z1147" s="399"/>
      <c r="AA1147" s="400"/>
      <c r="AB1147" s="400"/>
      <c r="AC1147" s="400"/>
      <c r="AD1147" s="436"/>
      <c r="AE1147" s="436"/>
      <c r="AF1147" s="436"/>
      <c r="AG1147" s="436"/>
      <c r="AH1147" s="436"/>
      <c r="AI1147" s="436"/>
      <c r="AJ1147" s="436"/>
      <c r="AK1147" s="436"/>
      <c r="AL1147" s="401"/>
      <c r="AM1147" s="481">
        <f>COUNTIF(AN1147:DY1147,"*")</f>
        <v>2</v>
      </c>
      <c r="AN1147" s="394" t="s">
        <v>13506</v>
      </c>
      <c r="AO1147" s="395" t="s">
        <v>13507</v>
      </c>
      <c r="AP1147" s="395"/>
      <c r="AQ1147" s="395"/>
      <c r="AR1147" s="395"/>
      <c r="AS1147" s="395"/>
      <c r="AT1147" s="395"/>
      <c r="AU1147" s="395"/>
      <c r="AV1147" s="395"/>
      <c r="AW1147" s="395"/>
      <c r="AX1147" s="395"/>
      <c r="AY1147" s="395"/>
      <c r="AZ1147" s="395"/>
      <c r="BA1147" s="395"/>
      <c r="BB1147" s="395"/>
      <c r="BC1147" s="395"/>
      <c r="BD1147" s="395"/>
      <c r="BE1147" s="395"/>
      <c r="BF1147" s="395"/>
      <c r="BG1147" s="395"/>
      <c r="BH1147" s="395"/>
      <c r="BI1147" s="395"/>
      <c r="BJ1147" s="395"/>
      <c r="BK1147" s="395"/>
      <c r="BL1147" s="395"/>
      <c r="BM1147" s="395"/>
      <c r="BN1147" s="395"/>
      <c r="BO1147" s="395"/>
      <c r="BP1147" s="395"/>
      <c r="BQ1147" s="396"/>
      <c r="BR1147" s="396"/>
      <c r="BS1147" s="396"/>
      <c r="BT1147" s="396"/>
      <c r="BU1147" s="396"/>
      <c r="BV1147" s="396"/>
      <c r="BW1147" s="396"/>
      <c r="BX1147" s="396"/>
      <c r="BY1147" s="396"/>
      <c r="BZ1147" s="396"/>
      <c r="CA1147" s="396"/>
      <c r="CB1147" s="396"/>
      <c r="CC1147" s="396"/>
      <c r="CD1147" s="396"/>
      <c r="CE1147" s="396"/>
      <c r="CF1147" s="396"/>
      <c r="CG1147" s="396"/>
      <c r="CH1147" s="396"/>
      <c r="CI1147" s="396"/>
      <c r="CJ1147" s="396"/>
      <c r="CK1147" s="396"/>
      <c r="CL1147" s="396"/>
      <c r="CM1147" s="396"/>
      <c r="CN1147" s="396"/>
      <c r="CO1147" s="396"/>
      <c r="CP1147" s="396"/>
      <c r="CQ1147" s="396"/>
      <c r="CR1147" s="396"/>
      <c r="CS1147" s="396"/>
      <c r="CT1147" s="396"/>
      <c r="CU1147" s="396"/>
      <c r="CV1147" s="396"/>
      <c r="CW1147" s="396"/>
      <c r="CX1147" s="396"/>
      <c r="CY1147" s="396"/>
      <c r="CZ1147" s="396"/>
      <c r="DA1147" s="396"/>
      <c r="DB1147" s="396"/>
      <c r="DC1147" s="396"/>
      <c r="DD1147" s="396"/>
      <c r="DE1147" s="396"/>
      <c r="DF1147" s="396"/>
      <c r="DG1147" s="396"/>
      <c r="DH1147" s="396"/>
      <c r="DI1147" s="396"/>
      <c r="DJ1147" s="396"/>
      <c r="DK1147" s="396"/>
      <c r="DL1147" s="396"/>
      <c r="DM1147" s="396"/>
      <c r="DN1147" s="396"/>
      <c r="DO1147" s="396"/>
      <c r="DP1147" s="396"/>
      <c r="DQ1147" s="396"/>
      <c r="DR1147" s="396"/>
      <c r="DS1147" s="396"/>
      <c r="DT1147" s="396"/>
      <c r="DU1147" s="396"/>
      <c r="DV1147" s="396"/>
      <c r="DW1147" s="396"/>
      <c r="DX1147" s="396"/>
      <c r="DY1147" s="396"/>
    </row>
    <row r="1148" spans="1:129" ht="27" customHeight="1" x14ac:dyDescent="0.15">
      <c r="A1148" s="432">
        <v>1020001075</v>
      </c>
      <c r="B1148" s="386" t="s">
        <v>12216</v>
      </c>
      <c r="C1148" s="387" t="s">
        <v>17402</v>
      </c>
      <c r="D1148" s="149" t="s">
        <v>14297</v>
      </c>
      <c r="E1148" s="153" t="s">
        <v>14396</v>
      </c>
      <c r="F1148" s="153" t="s">
        <v>12989</v>
      </c>
      <c r="G1148" s="388">
        <f>COUNTIF(H1148:AL1148,"*")</f>
        <v>5</v>
      </c>
      <c r="H1148" s="402" t="s">
        <v>13328</v>
      </c>
      <c r="I1148" s="402" t="s">
        <v>15083</v>
      </c>
      <c r="J1148" s="402" t="s">
        <v>14985</v>
      </c>
      <c r="K1148" s="402" t="s">
        <v>14908</v>
      </c>
      <c r="L1148" s="404" t="s">
        <v>15022</v>
      </c>
      <c r="M1148" s="404"/>
      <c r="N1148" s="404"/>
      <c r="O1148" s="404"/>
      <c r="P1148" s="404"/>
      <c r="Q1148" s="404"/>
      <c r="R1148" s="404"/>
      <c r="S1148" s="404"/>
      <c r="T1148" s="404"/>
      <c r="U1148" s="404"/>
      <c r="V1148" s="404"/>
      <c r="W1148" s="404"/>
      <c r="X1148" s="404"/>
      <c r="Y1148" s="409"/>
      <c r="Z1148" s="399"/>
      <c r="AA1148" s="400"/>
      <c r="AB1148" s="400"/>
      <c r="AC1148" s="400"/>
      <c r="AD1148" s="436"/>
      <c r="AE1148" s="436"/>
      <c r="AF1148" s="436"/>
      <c r="AG1148" s="436"/>
      <c r="AH1148" s="436"/>
      <c r="AI1148" s="436"/>
      <c r="AJ1148" s="436"/>
      <c r="AK1148" s="436"/>
      <c r="AL1148" s="401"/>
      <c r="AM1148" s="481">
        <f>COUNTIF(AN1148:DY1148,"*")</f>
        <v>9</v>
      </c>
      <c r="AN1148" s="394" t="s">
        <v>14868</v>
      </c>
      <c r="AO1148" s="395" t="s">
        <v>15204</v>
      </c>
      <c r="AP1148" s="395" t="s">
        <v>15595</v>
      </c>
      <c r="AQ1148" s="395" t="s">
        <v>15175</v>
      </c>
      <c r="AR1148" s="395" t="s">
        <v>16451</v>
      </c>
      <c r="AS1148" s="395" t="s">
        <v>15176</v>
      </c>
      <c r="AT1148" s="395" t="s">
        <v>15177</v>
      </c>
      <c r="AU1148" s="395" t="s">
        <v>15179</v>
      </c>
      <c r="AV1148" s="395" t="s">
        <v>15537</v>
      </c>
      <c r="AW1148" s="395"/>
      <c r="AX1148" s="395"/>
      <c r="AY1148" s="395"/>
      <c r="AZ1148" s="395"/>
      <c r="BA1148" s="395"/>
      <c r="BB1148" s="395"/>
      <c r="BC1148" s="395"/>
      <c r="BD1148" s="395"/>
      <c r="BE1148" s="395"/>
      <c r="BF1148" s="395"/>
      <c r="BG1148" s="395"/>
      <c r="BH1148" s="395"/>
      <c r="BI1148" s="395"/>
      <c r="BJ1148" s="395"/>
      <c r="BK1148" s="395"/>
      <c r="BL1148" s="395"/>
      <c r="BM1148" s="395"/>
      <c r="BN1148" s="395"/>
      <c r="BO1148" s="395"/>
      <c r="BP1148" s="395"/>
      <c r="BQ1148" s="396"/>
      <c r="BR1148" s="396"/>
      <c r="BS1148" s="396"/>
      <c r="BT1148" s="396"/>
      <c r="BU1148" s="396"/>
      <c r="BV1148" s="396"/>
      <c r="BW1148" s="396"/>
      <c r="BX1148" s="396"/>
      <c r="BY1148" s="396"/>
      <c r="BZ1148" s="396"/>
      <c r="CA1148" s="396"/>
      <c r="CB1148" s="396"/>
      <c r="CC1148" s="396"/>
      <c r="CD1148" s="396"/>
      <c r="CE1148" s="396"/>
      <c r="CF1148" s="396"/>
      <c r="CG1148" s="396"/>
      <c r="CH1148" s="396"/>
      <c r="CI1148" s="396"/>
      <c r="CJ1148" s="396"/>
      <c r="CK1148" s="396"/>
      <c r="CL1148" s="396"/>
      <c r="CM1148" s="396"/>
      <c r="CN1148" s="396"/>
      <c r="CO1148" s="396"/>
      <c r="CP1148" s="396"/>
      <c r="CQ1148" s="396"/>
      <c r="CR1148" s="396"/>
      <c r="CS1148" s="396"/>
      <c r="CT1148" s="396"/>
      <c r="CU1148" s="396"/>
      <c r="CV1148" s="396"/>
      <c r="CW1148" s="396"/>
      <c r="CX1148" s="396"/>
      <c r="CY1148" s="396"/>
      <c r="CZ1148" s="396"/>
      <c r="DA1148" s="396"/>
      <c r="DB1148" s="396"/>
      <c r="DC1148" s="396"/>
      <c r="DD1148" s="396"/>
      <c r="DE1148" s="396"/>
      <c r="DF1148" s="396"/>
      <c r="DG1148" s="396"/>
      <c r="DH1148" s="396"/>
      <c r="DI1148" s="396"/>
      <c r="DJ1148" s="396"/>
      <c r="DK1148" s="396"/>
      <c r="DL1148" s="396"/>
      <c r="DM1148" s="396"/>
      <c r="DN1148" s="396"/>
      <c r="DO1148" s="396"/>
      <c r="DP1148" s="396"/>
      <c r="DQ1148" s="396"/>
      <c r="DR1148" s="396"/>
      <c r="DS1148" s="396"/>
      <c r="DT1148" s="396"/>
      <c r="DU1148" s="396"/>
      <c r="DV1148" s="396"/>
      <c r="DW1148" s="396"/>
      <c r="DX1148" s="396"/>
      <c r="DY1148" s="396"/>
    </row>
    <row r="1149" spans="1:129" ht="27" customHeight="1" x14ac:dyDescent="0.15">
      <c r="A1149" s="432">
        <v>1030003959</v>
      </c>
      <c r="B1149" s="386" t="s">
        <v>12622</v>
      </c>
      <c r="C1149" s="387" t="s">
        <v>17146</v>
      </c>
      <c r="D1149" s="149" t="s">
        <v>13894</v>
      </c>
      <c r="E1149" s="153"/>
      <c r="F1149" s="153"/>
      <c r="G1149" s="388">
        <f>COUNTIF(H1149:AL1149,"*")</f>
        <v>4</v>
      </c>
      <c r="H1149" s="397"/>
      <c r="I1149" s="397"/>
      <c r="J1149" s="397"/>
      <c r="K1149" s="397"/>
      <c r="L1149" s="400"/>
      <c r="M1149" s="400"/>
      <c r="N1149" s="400"/>
      <c r="O1149" s="400"/>
      <c r="P1149" s="400"/>
      <c r="Q1149" s="400"/>
      <c r="R1149" s="400"/>
      <c r="S1149" s="400"/>
      <c r="T1149" s="400"/>
      <c r="U1149" s="400"/>
      <c r="V1149" s="400"/>
      <c r="W1149" s="400"/>
      <c r="X1149" s="400"/>
      <c r="Y1149" s="398"/>
      <c r="Z1149" s="399" t="s">
        <v>13326</v>
      </c>
      <c r="AA1149" s="400" t="s">
        <v>13614</v>
      </c>
      <c r="AB1149" s="400" t="s">
        <v>14833</v>
      </c>
      <c r="AC1149" s="400" t="s">
        <v>14985</v>
      </c>
      <c r="AD1149" s="436"/>
      <c r="AE1149" s="436"/>
      <c r="AF1149" s="436"/>
      <c r="AG1149" s="436"/>
      <c r="AH1149" s="436"/>
      <c r="AI1149" s="436"/>
      <c r="AJ1149" s="436"/>
      <c r="AK1149" s="436"/>
      <c r="AL1149" s="401"/>
      <c r="AM1149" s="481">
        <f>COUNTIF(AN1149:DY1149,"*")-2</f>
        <v>7</v>
      </c>
      <c r="AN1149" s="394" t="s">
        <v>15223</v>
      </c>
      <c r="AO1149" s="395" t="s">
        <v>15760</v>
      </c>
      <c r="AP1149" s="395" t="s">
        <v>15656</v>
      </c>
      <c r="AQ1149" s="395" t="s">
        <v>15761</v>
      </c>
      <c r="AR1149" s="395" t="s">
        <v>15762</v>
      </c>
      <c r="AS1149" s="395" t="s">
        <v>15763</v>
      </c>
      <c r="AT1149" s="395" t="s">
        <v>15764</v>
      </c>
      <c r="AU1149" s="395" t="s">
        <v>15765</v>
      </c>
      <c r="AV1149" s="395" t="s">
        <v>15766</v>
      </c>
      <c r="AW1149" s="395"/>
      <c r="AX1149" s="395"/>
      <c r="AY1149" s="395"/>
      <c r="AZ1149" s="395"/>
      <c r="BA1149" s="395"/>
      <c r="BB1149" s="395"/>
      <c r="BC1149" s="395"/>
      <c r="BD1149" s="395"/>
      <c r="BE1149" s="395"/>
      <c r="BF1149" s="395"/>
      <c r="BG1149" s="395"/>
      <c r="BH1149" s="395"/>
      <c r="BI1149" s="395"/>
      <c r="BJ1149" s="395"/>
      <c r="BK1149" s="395"/>
      <c r="BL1149" s="395"/>
      <c r="BM1149" s="395"/>
      <c r="BN1149" s="395"/>
      <c r="BO1149" s="395"/>
      <c r="BP1149" s="395"/>
      <c r="BQ1149" s="396"/>
      <c r="BR1149" s="396"/>
      <c r="BS1149" s="396"/>
      <c r="BT1149" s="396"/>
      <c r="BU1149" s="396"/>
      <c r="BV1149" s="396"/>
      <c r="BW1149" s="396"/>
      <c r="BX1149" s="396"/>
      <c r="BY1149" s="396"/>
      <c r="BZ1149" s="396"/>
      <c r="CA1149" s="396"/>
      <c r="CB1149" s="396"/>
      <c r="CC1149" s="396"/>
      <c r="CD1149" s="396"/>
      <c r="CE1149" s="396"/>
      <c r="CF1149" s="396"/>
      <c r="CG1149" s="396"/>
      <c r="CH1149" s="396"/>
      <c r="CI1149" s="396"/>
      <c r="CJ1149" s="396"/>
      <c r="CK1149" s="396"/>
      <c r="CL1149" s="396"/>
      <c r="CM1149" s="396"/>
      <c r="CN1149" s="396"/>
      <c r="CO1149" s="396"/>
      <c r="CP1149" s="396"/>
      <c r="CQ1149" s="396"/>
      <c r="CR1149" s="396"/>
      <c r="CS1149" s="396"/>
      <c r="CT1149" s="396"/>
      <c r="CU1149" s="396"/>
      <c r="CV1149" s="396"/>
      <c r="CW1149" s="396"/>
      <c r="CX1149" s="396"/>
      <c r="CY1149" s="396"/>
      <c r="CZ1149" s="396"/>
      <c r="DA1149" s="396"/>
      <c r="DB1149" s="396"/>
      <c r="DC1149" s="396"/>
      <c r="DD1149" s="396"/>
      <c r="DE1149" s="396"/>
      <c r="DF1149" s="396"/>
      <c r="DG1149" s="396"/>
      <c r="DH1149" s="396"/>
      <c r="DI1149" s="396"/>
      <c r="DJ1149" s="396"/>
      <c r="DK1149" s="396"/>
      <c r="DL1149" s="396"/>
      <c r="DM1149" s="396"/>
      <c r="DN1149" s="396"/>
      <c r="DO1149" s="396"/>
      <c r="DP1149" s="396"/>
      <c r="DQ1149" s="396"/>
      <c r="DR1149" s="396"/>
      <c r="DS1149" s="396"/>
      <c r="DT1149" s="396"/>
      <c r="DU1149" s="396"/>
      <c r="DV1149" s="396"/>
      <c r="DW1149" s="396"/>
      <c r="DX1149" s="396"/>
      <c r="DY1149" s="396"/>
    </row>
    <row r="1150" spans="1:129" ht="27" customHeight="1" x14ac:dyDescent="0.15">
      <c r="A1150" s="432">
        <v>1030004417</v>
      </c>
      <c r="B1150" s="386" t="s">
        <v>12640</v>
      </c>
      <c r="C1150" s="387" t="s">
        <v>17562</v>
      </c>
      <c r="D1150" s="149" t="s">
        <v>14515</v>
      </c>
      <c r="E1150" s="149"/>
      <c r="F1150" s="153"/>
      <c r="G1150" s="388">
        <f>COUNTIF(H1150:AL1150,"*")</f>
        <v>2</v>
      </c>
      <c r="H1150" s="397"/>
      <c r="I1150" s="397"/>
      <c r="J1150" s="397"/>
      <c r="K1150" s="397"/>
      <c r="L1150" s="400"/>
      <c r="M1150" s="400"/>
      <c r="N1150" s="400"/>
      <c r="O1150" s="400"/>
      <c r="P1150" s="400"/>
      <c r="Q1150" s="400"/>
      <c r="R1150" s="400"/>
      <c r="S1150" s="400"/>
      <c r="T1150" s="400"/>
      <c r="U1150" s="400"/>
      <c r="V1150" s="400"/>
      <c r="W1150" s="400"/>
      <c r="X1150" s="400"/>
      <c r="Y1150" s="398"/>
      <c r="Z1150" s="399" t="s">
        <v>15022</v>
      </c>
      <c r="AA1150" s="400" t="s">
        <v>14852</v>
      </c>
      <c r="AB1150" s="400"/>
      <c r="AC1150" s="400"/>
      <c r="AD1150" s="436"/>
      <c r="AE1150" s="436"/>
      <c r="AF1150" s="436"/>
      <c r="AG1150" s="436"/>
      <c r="AH1150" s="436"/>
      <c r="AI1150" s="436"/>
      <c r="AJ1150" s="436"/>
      <c r="AK1150" s="436"/>
      <c r="AL1150" s="401"/>
      <c r="AM1150" s="481">
        <f>COUNTIF(AN1150:DY1150,"*")-1</f>
        <v>3</v>
      </c>
      <c r="AN1150" s="394" t="s">
        <v>15226</v>
      </c>
      <c r="AO1150" s="395" t="s">
        <v>16355</v>
      </c>
      <c r="AP1150" s="395" t="s">
        <v>16353</v>
      </c>
      <c r="AQ1150" s="395" t="s">
        <v>16354</v>
      </c>
      <c r="AR1150" s="395"/>
      <c r="AS1150" s="395"/>
      <c r="AT1150" s="395"/>
      <c r="AU1150" s="395"/>
      <c r="AV1150" s="395"/>
      <c r="AW1150" s="395"/>
      <c r="AX1150" s="395"/>
      <c r="AY1150" s="395"/>
      <c r="AZ1150" s="395"/>
      <c r="BA1150" s="395"/>
      <c r="BB1150" s="395"/>
      <c r="BC1150" s="395"/>
      <c r="BD1150" s="395"/>
      <c r="BE1150" s="395"/>
      <c r="BF1150" s="395"/>
      <c r="BG1150" s="395"/>
      <c r="BH1150" s="395"/>
      <c r="BI1150" s="395"/>
      <c r="BJ1150" s="395"/>
      <c r="BK1150" s="395"/>
      <c r="BL1150" s="395"/>
      <c r="BM1150" s="395"/>
      <c r="BN1150" s="395"/>
      <c r="BO1150" s="395"/>
      <c r="BP1150" s="395"/>
      <c r="BQ1150" s="396"/>
      <c r="BR1150" s="396"/>
      <c r="BS1150" s="396"/>
      <c r="BT1150" s="396"/>
      <c r="BU1150" s="396"/>
      <c r="BV1150" s="396"/>
      <c r="BW1150" s="396"/>
      <c r="BX1150" s="396"/>
      <c r="BY1150" s="396"/>
      <c r="BZ1150" s="396"/>
      <c r="CA1150" s="396"/>
      <c r="CB1150" s="396"/>
      <c r="CC1150" s="396"/>
      <c r="CD1150" s="396"/>
      <c r="CE1150" s="396"/>
      <c r="CF1150" s="396"/>
      <c r="CG1150" s="396"/>
      <c r="CH1150" s="396"/>
      <c r="CI1150" s="396"/>
      <c r="CJ1150" s="396"/>
      <c r="CK1150" s="396"/>
      <c r="CL1150" s="396"/>
      <c r="CM1150" s="396"/>
      <c r="CN1150" s="396"/>
      <c r="CO1150" s="396"/>
      <c r="CP1150" s="396"/>
      <c r="CQ1150" s="396"/>
      <c r="CR1150" s="396"/>
      <c r="CS1150" s="396"/>
      <c r="CT1150" s="396"/>
      <c r="CU1150" s="396"/>
      <c r="CV1150" s="396"/>
      <c r="CW1150" s="396"/>
      <c r="CX1150" s="396"/>
      <c r="CY1150" s="396"/>
      <c r="CZ1150" s="396"/>
      <c r="DA1150" s="396"/>
      <c r="DB1150" s="396"/>
      <c r="DC1150" s="396"/>
      <c r="DD1150" s="396"/>
      <c r="DE1150" s="396"/>
      <c r="DF1150" s="396"/>
      <c r="DG1150" s="396"/>
      <c r="DH1150" s="396"/>
      <c r="DI1150" s="396"/>
      <c r="DJ1150" s="396"/>
      <c r="DK1150" s="396"/>
      <c r="DL1150" s="396"/>
      <c r="DM1150" s="396"/>
      <c r="DN1150" s="396"/>
      <c r="DO1150" s="396"/>
      <c r="DP1150" s="396"/>
      <c r="DQ1150" s="396"/>
      <c r="DR1150" s="396"/>
      <c r="DS1150" s="396"/>
      <c r="DT1150" s="396"/>
      <c r="DU1150" s="396"/>
      <c r="DV1150" s="396"/>
      <c r="DW1150" s="396"/>
      <c r="DX1150" s="396"/>
      <c r="DY1150" s="396"/>
    </row>
    <row r="1151" spans="1:129" ht="27" customHeight="1" x14ac:dyDescent="0.15">
      <c r="A1151" s="432">
        <v>1020000427</v>
      </c>
      <c r="B1151" s="386" t="s">
        <v>18628</v>
      </c>
      <c r="C1151" s="387" t="s">
        <v>16835</v>
      </c>
      <c r="D1151" s="149" t="s">
        <v>13034</v>
      </c>
      <c r="E1151" s="153" t="s">
        <v>13067</v>
      </c>
      <c r="F1151" s="153" t="s">
        <v>12991</v>
      </c>
      <c r="G1151" s="388">
        <f>COUNTIF(H1151:AL1151,"*")</f>
        <v>1</v>
      </c>
      <c r="H1151" s="397"/>
      <c r="I1151" s="397"/>
      <c r="J1151" s="397"/>
      <c r="K1151" s="397"/>
      <c r="L1151" s="400"/>
      <c r="M1151" s="400"/>
      <c r="N1151" s="400"/>
      <c r="O1151" s="400"/>
      <c r="P1151" s="400"/>
      <c r="Q1151" s="400"/>
      <c r="R1151" s="400"/>
      <c r="S1151" s="400"/>
      <c r="T1151" s="400"/>
      <c r="U1151" s="400"/>
      <c r="V1151" s="400"/>
      <c r="W1151" s="400"/>
      <c r="X1151" s="400"/>
      <c r="Y1151" s="398"/>
      <c r="Z1151" s="403" t="s">
        <v>13024</v>
      </c>
      <c r="AA1151" s="400"/>
      <c r="AB1151" s="400"/>
      <c r="AC1151" s="400"/>
      <c r="AD1151" s="436"/>
      <c r="AE1151" s="436"/>
      <c r="AF1151" s="436"/>
      <c r="AG1151" s="436"/>
      <c r="AH1151" s="436"/>
      <c r="AI1151" s="436"/>
      <c r="AJ1151" s="436"/>
      <c r="AK1151" s="436"/>
      <c r="AL1151" s="401"/>
      <c r="AM1151" s="481">
        <f>COUNTIF(AN1151:DY1151,"*")</f>
        <v>1</v>
      </c>
      <c r="AN1151" s="394" t="s">
        <v>13117</v>
      </c>
      <c r="AO1151" s="395"/>
      <c r="AP1151" s="395"/>
      <c r="AQ1151" s="395"/>
      <c r="AR1151" s="395"/>
      <c r="AS1151" s="395"/>
      <c r="AT1151" s="395"/>
      <c r="AU1151" s="395"/>
      <c r="AV1151" s="395"/>
      <c r="AW1151" s="395"/>
      <c r="AX1151" s="395"/>
      <c r="AY1151" s="395"/>
      <c r="AZ1151" s="395"/>
      <c r="BA1151" s="395"/>
      <c r="BB1151" s="395"/>
      <c r="BC1151" s="395"/>
      <c r="BD1151" s="395"/>
      <c r="BE1151" s="395"/>
      <c r="BF1151" s="395"/>
      <c r="BG1151" s="395"/>
      <c r="BH1151" s="395"/>
      <c r="BI1151" s="395"/>
      <c r="BJ1151" s="395"/>
      <c r="BK1151" s="395"/>
      <c r="BL1151" s="395"/>
      <c r="BM1151" s="395"/>
      <c r="BN1151" s="395"/>
      <c r="BO1151" s="395"/>
      <c r="BP1151" s="395"/>
      <c r="BQ1151" s="396"/>
      <c r="BR1151" s="396"/>
      <c r="BS1151" s="396"/>
      <c r="BT1151" s="396"/>
      <c r="BU1151" s="396"/>
      <c r="BV1151" s="396"/>
      <c r="BW1151" s="396"/>
      <c r="BX1151" s="396"/>
      <c r="BY1151" s="396"/>
      <c r="BZ1151" s="396"/>
      <c r="CA1151" s="396"/>
      <c r="CB1151" s="396"/>
      <c r="CC1151" s="396"/>
      <c r="CD1151" s="396"/>
      <c r="CE1151" s="396"/>
      <c r="CF1151" s="396"/>
      <c r="CG1151" s="396"/>
      <c r="CH1151" s="396"/>
      <c r="CI1151" s="396"/>
      <c r="CJ1151" s="396"/>
      <c r="CK1151" s="396"/>
      <c r="CL1151" s="396"/>
      <c r="CM1151" s="396"/>
      <c r="CN1151" s="396"/>
      <c r="CO1151" s="396"/>
      <c r="CP1151" s="396"/>
      <c r="CQ1151" s="396"/>
      <c r="CR1151" s="396"/>
      <c r="CS1151" s="396"/>
      <c r="CT1151" s="396"/>
      <c r="CU1151" s="396"/>
      <c r="CV1151" s="396"/>
      <c r="CW1151" s="396"/>
      <c r="CX1151" s="396"/>
      <c r="CY1151" s="396"/>
      <c r="CZ1151" s="396"/>
      <c r="DA1151" s="396"/>
      <c r="DB1151" s="396"/>
      <c r="DC1151" s="396"/>
      <c r="DD1151" s="396"/>
      <c r="DE1151" s="396"/>
      <c r="DF1151" s="396"/>
      <c r="DG1151" s="396"/>
      <c r="DH1151" s="396"/>
      <c r="DI1151" s="396"/>
      <c r="DJ1151" s="396"/>
      <c r="DK1151" s="396"/>
      <c r="DL1151" s="396"/>
      <c r="DM1151" s="396"/>
      <c r="DN1151" s="396"/>
      <c r="DO1151" s="396"/>
      <c r="DP1151" s="396"/>
      <c r="DQ1151" s="396"/>
      <c r="DR1151" s="396"/>
      <c r="DS1151" s="396"/>
      <c r="DT1151" s="396"/>
      <c r="DU1151" s="396"/>
      <c r="DV1151" s="396"/>
      <c r="DW1151" s="396"/>
      <c r="DX1151" s="396"/>
      <c r="DY1151" s="396"/>
    </row>
    <row r="1152" spans="1:129" ht="27" customHeight="1" x14ac:dyDescent="0.15">
      <c r="A1152" s="432">
        <v>1020001727</v>
      </c>
      <c r="B1152" s="386" t="s">
        <v>12397</v>
      </c>
      <c r="C1152" s="387" t="s">
        <v>17704</v>
      </c>
      <c r="D1152" s="149" t="s">
        <v>14787</v>
      </c>
      <c r="E1152" s="153" t="s">
        <v>14811</v>
      </c>
      <c r="F1152" s="153" t="s">
        <v>14806</v>
      </c>
      <c r="G1152" s="388">
        <f>COUNTIF(H1152:AL1152,"*")</f>
        <v>1</v>
      </c>
      <c r="H1152" s="397" t="s">
        <v>13426</v>
      </c>
      <c r="I1152" s="397"/>
      <c r="J1152" s="397"/>
      <c r="K1152" s="397"/>
      <c r="L1152" s="400"/>
      <c r="M1152" s="400"/>
      <c r="N1152" s="400"/>
      <c r="O1152" s="400"/>
      <c r="P1152" s="400"/>
      <c r="Q1152" s="400"/>
      <c r="R1152" s="400"/>
      <c r="S1152" s="400"/>
      <c r="T1152" s="400"/>
      <c r="U1152" s="400"/>
      <c r="V1152" s="400"/>
      <c r="W1152" s="400"/>
      <c r="X1152" s="400"/>
      <c r="Y1152" s="398"/>
      <c r="Z1152" s="399"/>
      <c r="AA1152" s="400"/>
      <c r="AB1152" s="400"/>
      <c r="AC1152" s="400"/>
      <c r="AD1152" s="436"/>
      <c r="AE1152" s="436"/>
      <c r="AF1152" s="436"/>
      <c r="AG1152" s="436"/>
      <c r="AH1152" s="436"/>
      <c r="AI1152" s="436"/>
      <c r="AJ1152" s="436"/>
      <c r="AK1152" s="436"/>
      <c r="AL1152" s="401"/>
      <c r="AM1152" s="481">
        <f>COUNTIF(AN1152:DY1152,"*")</f>
        <v>3</v>
      </c>
      <c r="AN1152" s="394" t="s">
        <v>13529</v>
      </c>
      <c r="AO1152" s="395" t="s">
        <v>13530</v>
      </c>
      <c r="AP1152" s="395" t="s">
        <v>13531</v>
      </c>
      <c r="AQ1152" s="395"/>
      <c r="AR1152" s="395"/>
      <c r="AS1152" s="395"/>
      <c r="AT1152" s="395"/>
      <c r="AU1152" s="395"/>
      <c r="AV1152" s="395"/>
      <c r="AW1152" s="395"/>
      <c r="AX1152" s="395"/>
      <c r="AY1152" s="395"/>
      <c r="AZ1152" s="395"/>
      <c r="BA1152" s="395"/>
      <c r="BB1152" s="395"/>
      <c r="BC1152" s="395"/>
      <c r="BD1152" s="395"/>
      <c r="BE1152" s="395"/>
      <c r="BF1152" s="395"/>
      <c r="BG1152" s="395"/>
      <c r="BH1152" s="395"/>
      <c r="BI1152" s="395"/>
      <c r="BJ1152" s="395"/>
      <c r="BK1152" s="395"/>
      <c r="BL1152" s="395"/>
      <c r="BM1152" s="395"/>
      <c r="BN1152" s="395"/>
      <c r="BO1152" s="395"/>
      <c r="BP1152" s="395"/>
      <c r="BQ1152" s="396"/>
      <c r="BR1152" s="396"/>
      <c r="BS1152" s="396"/>
      <c r="BT1152" s="396"/>
      <c r="BU1152" s="396"/>
      <c r="BV1152" s="396"/>
      <c r="BW1152" s="396"/>
      <c r="BX1152" s="396"/>
      <c r="BY1152" s="396"/>
      <c r="BZ1152" s="396"/>
      <c r="CA1152" s="396"/>
      <c r="CB1152" s="396"/>
      <c r="CC1152" s="396"/>
      <c r="CD1152" s="396"/>
      <c r="CE1152" s="396"/>
      <c r="CF1152" s="396"/>
      <c r="CG1152" s="396"/>
      <c r="CH1152" s="396"/>
      <c r="CI1152" s="396"/>
      <c r="CJ1152" s="396"/>
      <c r="CK1152" s="396"/>
      <c r="CL1152" s="396"/>
      <c r="CM1152" s="396"/>
      <c r="CN1152" s="396"/>
      <c r="CO1152" s="396"/>
      <c r="CP1152" s="396"/>
      <c r="CQ1152" s="396"/>
      <c r="CR1152" s="396"/>
      <c r="CS1152" s="396"/>
      <c r="CT1152" s="396"/>
      <c r="CU1152" s="396"/>
      <c r="CV1152" s="396"/>
      <c r="CW1152" s="396"/>
      <c r="CX1152" s="396"/>
      <c r="CY1152" s="396"/>
      <c r="CZ1152" s="396"/>
      <c r="DA1152" s="396"/>
      <c r="DB1152" s="396"/>
      <c r="DC1152" s="396"/>
      <c r="DD1152" s="396"/>
      <c r="DE1152" s="396"/>
      <c r="DF1152" s="396"/>
      <c r="DG1152" s="396"/>
      <c r="DH1152" s="396"/>
      <c r="DI1152" s="396"/>
      <c r="DJ1152" s="396"/>
      <c r="DK1152" s="396"/>
      <c r="DL1152" s="396"/>
      <c r="DM1152" s="396"/>
      <c r="DN1152" s="396"/>
      <c r="DO1152" s="396"/>
      <c r="DP1152" s="396"/>
      <c r="DQ1152" s="396"/>
      <c r="DR1152" s="396"/>
      <c r="DS1152" s="396"/>
      <c r="DT1152" s="396"/>
      <c r="DU1152" s="396"/>
      <c r="DV1152" s="396"/>
      <c r="DW1152" s="396"/>
      <c r="DX1152" s="396"/>
      <c r="DY1152" s="396"/>
    </row>
    <row r="1153" spans="1:129" ht="27" customHeight="1" x14ac:dyDescent="0.15">
      <c r="A1153" s="432">
        <v>1020000425</v>
      </c>
      <c r="B1153" s="386" t="s">
        <v>18572</v>
      </c>
      <c r="C1153" s="387" t="s">
        <v>18573</v>
      </c>
      <c r="D1153" s="149" t="s">
        <v>18575</v>
      </c>
      <c r="E1153" s="149" t="s">
        <v>18576</v>
      </c>
      <c r="F1153" s="149" t="s">
        <v>13016</v>
      </c>
      <c r="G1153" s="388">
        <f>COUNTIF(H1153:AL1153,"*")</f>
        <v>3</v>
      </c>
      <c r="H1153" s="397" t="s">
        <v>18577</v>
      </c>
      <c r="I1153" s="397" t="s">
        <v>18578</v>
      </c>
      <c r="J1153" s="397"/>
      <c r="K1153" s="397"/>
      <c r="L1153" s="400"/>
      <c r="M1153" s="400"/>
      <c r="N1153" s="400"/>
      <c r="O1153" s="400"/>
      <c r="P1153" s="400"/>
      <c r="Q1153" s="400"/>
      <c r="R1153" s="400"/>
      <c r="S1153" s="400"/>
      <c r="T1153" s="400"/>
      <c r="U1153" s="400"/>
      <c r="V1153" s="400"/>
      <c r="W1153" s="400"/>
      <c r="X1153" s="400"/>
      <c r="Y1153" s="398"/>
      <c r="Z1153" s="399" t="s">
        <v>18579</v>
      </c>
      <c r="AA1153" s="400"/>
      <c r="AB1153" s="400"/>
      <c r="AC1153" s="400"/>
      <c r="AD1153" s="436"/>
      <c r="AE1153" s="436"/>
      <c r="AF1153" s="436"/>
      <c r="AG1153" s="436"/>
      <c r="AH1153" s="436"/>
      <c r="AI1153" s="436"/>
      <c r="AJ1153" s="436"/>
      <c r="AK1153" s="436"/>
      <c r="AL1153" s="401"/>
      <c r="AM1153" s="481">
        <f>COUNTIF(AN1153:DY1153,"*")</f>
        <v>7</v>
      </c>
      <c r="AN1153" s="394" t="s">
        <v>18580</v>
      </c>
      <c r="AO1153" s="395" t="s">
        <v>18581</v>
      </c>
      <c r="AP1153" s="395" t="s">
        <v>18582</v>
      </c>
      <c r="AQ1153" s="395" t="s">
        <v>18583</v>
      </c>
      <c r="AR1153" s="395" t="s">
        <v>18584</v>
      </c>
      <c r="AS1153" s="395" t="s">
        <v>18585</v>
      </c>
      <c r="AT1153" s="395" t="s">
        <v>18586</v>
      </c>
      <c r="AU1153" s="395"/>
      <c r="AV1153" s="395"/>
      <c r="AW1153" s="395"/>
      <c r="AX1153" s="395"/>
      <c r="AY1153" s="395"/>
      <c r="AZ1153" s="395"/>
      <c r="BA1153" s="395"/>
      <c r="BB1153" s="395"/>
      <c r="BC1153" s="395"/>
      <c r="BD1153" s="395"/>
      <c r="BE1153" s="395"/>
      <c r="BF1153" s="395"/>
      <c r="BG1153" s="395"/>
      <c r="BH1153" s="395"/>
      <c r="BI1153" s="395"/>
      <c r="BJ1153" s="395"/>
      <c r="BK1153" s="395"/>
      <c r="BL1153" s="395"/>
      <c r="BM1153" s="395"/>
      <c r="BN1153" s="395"/>
      <c r="BO1153" s="395"/>
      <c r="BP1153" s="395"/>
      <c r="BQ1153" s="396"/>
      <c r="BR1153" s="396"/>
      <c r="BS1153" s="396"/>
      <c r="BT1153" s="396"/>
      <c r="BU1153" s="396"/>
      <c r="BV1153" s="396"/>
      <c r="BW1153" s="396"/>
      <c r="BX1153" s="396"/>
      <c r="BY1153" s="396"/>
      <c r="BZ1153" s="396"/>
      <c r="CA1153" s="396"/>
      <c r="CB1153" s="396"/>
      <c r="CC1153" s="396"/>
      <c r="CD1153" s="396"/>
      <c r="CE1153" s="396"/>
      <c r="CF1153" s="396"/>
      <c r="CG1153" s="396"/>
      <c r="CH1153" s="396"/>
      <c r="CI1153" s="396"/>
      <c r="CJ1153" s="396"/>
      <c r="CK1153" s="396"/>
      <c r="CL1153" s="396"/>
      <c r="CM1153" s="396"/>
      <c r="CN1153" s="396"/>
      <c r="CO1153" s="396"/>
      <c r="CP1153" s="396"/>
      <c r="CQ1153" s="396"/>
      <c r="CR1153" s="396"/>
      <c r="CS1153" s="396"/>
      <c r="CT1153" s="396"/>
      <c r="CU1153" s="396"/>
      <c r="CV1153" s="396"/>
      <c r="CW1153" s="396"/>
      <c r="CX1153" s="396"/>
      <c r="CY1153" s="396"/>
      <c r="CZ1153" s="396"/>
      <c r="DA1153" s="396"/>
      <c r="DB1153" s="396"/>
      <c r="DC1153" s="396"/>
      <c r="DD1153" s="396"/>
      <c r="DE1153" s="396"/>
      <c r="DF1153" s="396"/>
      <c r="DG1153" s="396"/>
      <c r="DH1153" s="396"/>
      <c r="DI1153" s="396"/>
      <c r="DJ1153" s="396"/>
      <c r="DK1153" s="396"/>
      <c r="DL1153" s="396"/>
      <c r="DM1153" s="396"/>
      <c r="DN1153" s="396"/>
      <c r="DO1153" s="396"/>
      <c r="DP1153" s="396"/>
      <c r="DQ1153" s="396"/>
      <c r="DR1153" s="396"/>
      <c r="DS1153" s="396"/>
      <c r="DT1153" s="396"/>
      <c r="DU1153" s="396"/>
      <c r="DV1153" s="396"/>
      <c r="DW1153" s="396"/>
      <c r="DX1153" s="396"/>
      <c r="DY1153" s="396"/>
    </row>
    <row r="1154" spans="1:129" ht="27" customHeight="1" x14ac:dyDescent="0.15">
      <c r="A1154" s="432">
        <v>1020001831</v>
      </c>
      <c r="B1154" s="386" t="s">
        <v>11836</v>
      </c>
      <c r="C1154" s="387" t="s">
        <v>16703</v>
      </c>
      <c r="D1154" s="149" t="s">
        <v>12772</v>
      </c>
      <c r="E1154" s="149"/>
      <c r="F1154" s="153"/>
      <c r="G1154" s="388">
        <f>COUNTIF(H1154:AL1154,"*")</f>
        <v>5</v>
      </c>
      <c r="H1154" s="397" t="s">
        <v>13109</v>
      </c>
      <c r="I1154" s="397" t="s">
        <v>13110</v>
      </c>
      <c r="J1154" s="397" t="s">
        <v>13111</v>
      </c>
      <c r="K1154" s="397" t="s">
        <v>13124</v>
      </c>
      <c r="L1154" s="400" t="s">
        <v>15096</v>
      </c>
      <c r="M1154" s="400"/>
      <c r="N1154" s="400"/>
      <c r="O1154" s="400"/>
      <c r="P1154" s="400"/>
      <c r="Q1154" s="400"/>
      <c r="R1154" s="400"/>
      <c r="S1154" s="400"/>
      <c r="T1154" s="400"/>
      <c r="U1154" s="400"/>
      <c r="V1154" s="400"/>
      <c r="W1154" s="400"/>
      <c r="X1154" s="400"/>
      <c r="Y1154" s="398"/>
      <c r="Z1154" s="399"/>
      <c r="AA1154" s="400"/>
      <c r="AB1154" s="400"/>
      <c r="AC1154" s="400"/>
      <c r="AD1154" s="436"/>
      <c r="AE1154" s="436"/>
      <c r="AF1154" s="436"/>
      <c r="AG1154" s="436"/>
      <c r="AH1154" s="436"/>
      <c r="AI1154" s="436"/>
      <c r="AJ1154" s="436"/>
      <c r="AK1154" s="436"/>
      <c r="AL1154" s="401"/>
      <c r="AM1154" s="481">
        <f>COUNTIF(AN1154:DY1154,"*")</f>
        <v>10</v>
      </c>
      <c r="AN1154" s="394" t="s">
        <v>13288</v>
      </c>
      <c r="AO1154" s="395" t="s">
        <v>13289</v>
      </c>
      <c r="AP1154" s="395" t="s">
        <v>13140</v>
      </c>
      <c r="AQ1154" s="395" t="s">
        <v>13290</v>
      </c>
      <c r="AR1154" s="395" t="s">
        <v>13291</v>
      </c>
      <c r="AS1154" s="395" t="s">
        <v>13292</v>
      </c>
      <c r="AT1154" s="395" t="s">
        <v>13128</v>
      </c>
      <c r="AU1154" s="395" t="s">
        <v>13129</v>
      </c>
      <c r="AV1154" s="395" t="s">
        <v>13293</v>
      </c>
      <c r="AW1154" s="395" t="s">
        <v>13294</v>
      </c>
      <c r="AX1154" s="395"/>
      <c r="AY1154" s="395"/>
      <c r="AZ1154" s="395"/>
      <c r="BA1154" s="395"/>
      <c r="BB1154" s="395"/>
      <c r="BC1154" s="395"/>
      <c r="BD1154" s="395"/>
      <c r="BE1154" s="395"/>
      <c r="BF1154" s="395"/>
      <c r="BG1154" s="395"/>
      <c r="BH1154" s="395"/>
      <c r="BI1154" s="395"/>
      <c r="BJ1154" s="395"/>
      <c r="BK1154" s="395"/>
      <c r="BL1154" s="395"/>
      <c r="BM1154" s="395"/>
      <c r="BN1154" s="395"/>
      <c r="BO1154" s="395"/>
      <c r="BP1154" s="395"/>
      <c r="BQ1154" s="396"/>
      <c r="BR1154" s="396"/>
      <c r="BS1154" s="396"/>
      <c r="BT1154" s="396"/>
      <c r="BU1154" s="396"/>
      <c r="BV1154" s="396"/>
      <c r="BW1154" s="396"/>
      <c r="BX1154" s="396"/>
      <c r="BY1154" s="396"/>
      <c r="BZ1154" s="396"/>
      <c r="CA1154" s="396"/>
      <c r="CB1154" s="396"/>
      <c r="CC1154" s="396"/>
      <c r="CD1154" s="396"/>
      <c r="CE1154" s="396"/>
      <c r="CF1154" s="396"/>
      <c r="CG1154" s="396"/>
      <c r="CH1154" s="396"/>
      <c r="CI1154" s="396"/>
      <c r="CJ1154" s="396"/>
      <c r="CK1154" s="396"/>
      <c r="CL1154" s="396"/>
      <c r="CM1154" s="396"/>
      <c r="CN1154" s="396"/>
      <c r="CO1154" s="396"/>
      <c r="CP1154" s="396"/>
      <c r="CQ1154" s="396"/>
      <c r="CR1154" s="396"/>
      <c r="CS1154" s="396"/>
      <c r="CT1154" s="396"/>
      <c r="CU1154" s="396"/>
      <c r="CV1154" s="396"/>
      <c r="CW1154" s="396"/>
      <c r="CX1154" s="396"/>
      <c r="CY1154" s="396"/>
      <c r="CZ1154" s="396"/>
      <c r="DA1154" s="396"/>
      <c r="DB1154" s="396"/>
      <c r="DC1154" s="396"/>
      <c r="DD1154" s="396"/>
      <c r="DE1154" s="396"/>
      <c r="DF1154" s="396"/>
      <c r="DG1154" s="396"/>
      <c r="DH1154" s="396"/>
      <c r="DI1154" s="396"/>
      <c r="DJ1154" s="396"/>
      <c r="DK1154" s="396"/>
      <c r="DL1154" s="396"/>
      <c r="DM1154" s="396"/>
      <c r="DN1154" s="396"/>
      <c r="DO1154" s="396"/>
      <c r="DP1154" s="396"/>
      <c r="DQ1154" s="396"/>
      <c r="DR1154" s="396"/>
      <c r="DS1154" s="396"/>
      <c r="DT1154" s="396"/>
      <c r="DU1154" s="396"/>
      <c r="DV1154" s="396"/>
      <c r="DW1154" s="396"/>
      <c r="DX1154" s="396"/>
      <c r="DY1154" s="396"/>
    </row>
    <row r="1155" spans="1:129" ht="27" customHeight="1" x14ac:dyDescent="0.15">
      <c r="A1155" s="432">
        <v>1020000142</v>
      </c>
      <c r="B1155" s="386" t="s">
        <v>11859</v>
      </c>
      <c r="C1155" s="387" t="s">
        <v>16701</v>
      </c>
      <c r="D1155" s="149" t="s">
        <v>12802</v>
      </c>
      <c r="E1155" s="153" t="s">
        <v>12920</v>
      </c>
      <c r="F1155" s="153" t="s">
        <v>13000</v>
      </c>
      <c r="G1155" s="388">
        <f>COUNTIF(H1155:AL1155,"*")</f>
        <v>2</v>
      </c>
      <c r="H1155" s="405" t="s">
        <v>13145</v>
      </c>
      <c r="I1155" s="389"/>
      <c r="J1155" s="389"/>
      <c r="K1155" s="389"/>
      <c r="L1155" s="392"/>
      <c r="M1155" s="392"/>
      <c r="N1155" s="392"/>
      <c r="O1155" s="392"/>
      <c r="P1155" s="392"/>
      <c r="Q1155" s="392"/>
      <c r="R1155" s="392"/>
      <c r="S1155" s="392"/>
      <c r="T1155" s="392"/>
      <c r="U1155" s="392"/>
      <c r="V1155" s="392"/>
      <c r="W1155" s="392"/>
      <c r="X1155" s="392"/>
      <c r="Y1155" s="390"/>
      <c r="Z1155" s="391" t="s">
        <v>13024</v>
      </c>
      <c r="AA1155" s="392"/>
      <c r="AB1155" s="392"/>
      <c r="AC1155" s="392"/>
      <c r="AD1155" s="438"/>
      <c r="AE1155" s="438"/>
      <c r="AF1155" s="438"/>
      <c r="AG1155" s="438"/>
      <c r="AH1155" s="438"/>
      <c r="AI1155" s="438"/>
      <c r="AJ1155" s="438"/>
      <c r="AK1155" s="438"/>
      <c r="AL1155" s="393"/>
      <c r="AM1155" s="481">
        <f>COUNTIF(AN1155:DY1155,"*")</f>
        <v>2</v>
      </c>
      <c r="AN1155" s="394" t="s">
        <v>13144</v>
      </c>
      <c r="AO1155" s="395" t="s">
        <v>13121</v>
      </c>
      <c r="AP1155" s="395"/>
      <c r="AQ1155" s="395"/>
      <c r="AR1155" s="395"/>
      <c r="AS1155" s="395"/>
      <c r="AT1155" s="395"/>
      <c r="AU1155" s="395"/>
      <c r="AV1155" s="395"/>
      <c r="AW1155" s="395"/>
      <c r="AX1155" s="395"/>
      <c r="AY1155" s="395"/>
      <c r="AZ1155" s="395"/>
      <c r="BA1155" s="395"/>
      <c r="BB1155" s="395"/>
      <c r="BC1155" s="395"/>
      <c r="BD1155" s="395"/>
      <c r="BE1155" s="395"/>
      <c r="BF1155" s="395"/>
      <c r="BG1155" s="395"/>
      <c r="BH1155" s="395"/>
      <c r="BI1155" s="395"/>
      <c r="BJ1155" s="395"/>
      <c r="BK1155" s="395"/>
      <c r="BL1155" s="395"/>
      <c r="BM1155" s="395"/>
      <c r="BN1155" s="395"/>
      <c r="BO1155" s="395"/>
      <c r="BP1155" s="395"/>
      <c r="BQ1155" s="396"/>
      <c r="BR1155" s="396"/>
      <c r="BS1155" s="396"/>
      <c r="BT1155" s="396"/>
      <c r="BU1155" s="396"/>
      <c r="BV1155" s="396"/>
      <c r="BW1155" s="396"/>
      <c r="BX1155" s="396"/>
      <c r="BY1155" s="396"/>
      <c r="BZ1155" s="396"/>
      <c r="CA1155" s="396"/>
      <c r="CB1155" s="396"/>
      <c r="CC1155" s="396"/>
      <c r="CD1155" s="396"/>
      <c r="CE1155" s="396"/>
      <c r="CF1155" s="396"/>
      <c r="CG1155" s="396"/>
      <c r="CH1155" s="396"/>
      <c r="CI1155" s="396"/>
      <c r="CJ1155" s="396"/>
      <c r="CK1155" s="396"/>
      <c r="CL1155" s="396"/>
      <c r="CM1155" s="396"/>
      <c r="CN1155" s="396"/>
      <c r="CO1155" s="396"/>
      <c r="CP1155" s="396"/>
      <c r="CQ1155" s="396"/>
      <c r="CR1155" s="396"/>
      <c r="CS1155" s="396"/>
      <c r="CT1155" s="396"/>
      <c r="CU1155" s="396"/>
      <c r="CV1155" s="396"/>
      <c r="CW1155" s="396"/>
      <c r="CX1155" s="396"/>
      <c r="CY1155" s="396"/>
      <c r="CZ1155" s="396"/>
      <c r="DA1155" s="396"/>
      <c r="DB1155" s="396"/>
      <c r="DC1155" s="396"/>
      <c r="DD1155" s="396"/>
      <c r="DE1155" s="396"/>
      <c r="DF1155" s="396"/>
      <c r="DG1155" s="396"/>
      <c r="DH1155" s="396"/>
      <c r="DI1155" s="396"/>
      <c r="DJ1155" s="396"/>
      <c r="DK1155" s="396"/>
      <c r="DL1155" s="396"/>
      <c r="DM1155" s="396"/>
      <c r="DN1155" s="396"/>
      <c r="DO1155" s="396"/>
      <c r="DP1155" s="396"/>
      <c r="DQ1155" s="396"/>
      <c r="DR1155" s="396"/>
      <c r="DS1155" s="396"/>
      <c r="DT1155" s="396"/>
      <c r="DU1155" s="396"/>
      <c r="DV1155" s="396"/>
      <c r="DW1155" s="396"/>
      <c r="DX1155" s="396"/>
      <c r="DY1155" s="396"/>
    </row>
    <row r="1156" spans="1:129" ht="27" customHeight="1" x14ac:dyDescent="0.15">
      <c r="A1156" s="432">
        <v>1030004929</v>
      </c>
      <c r="B1156" s="386" t="s">
        <v>13830</v>
      </c>
      <c r="C1156" s="387" t="s">
        <v>17111</v>
      </c>
      <c r="D1156" s="149" t="s">
        <v>13836</v>
      </c>
      <c r="E1156" s="153"/>
      <c r="F1156" s="153"/>
      <c r="G1156" s="388">
        <f>COUNTIF(H1156:AL1156,"*")</f>
        <v>1</v>
      </c>
      <c r="H1156" s="397"/>
      <c r="I1156" s="397"/>
      <c r="J1156" s="397"/>
      <c r="K1156" s="397"/>
      <c r="L1156" s="400"/>
      <c r="M1156" s="400"/>
      <c r="N1156" s="400"/>
      <c r="O1156" s="400"/>
      <c r="P1156" s="400"/>
      <c r="Q1156" s="400"/>
      <c r="R1156" s="400"/>
      <c r="S1156" s="400"/>
      <c r="T1156" s="400"/>
      <c r="U1156" s="400"/>
      <c r="V1156" s="400"/>
      <c r="W1156" s="400"/>
      <c r="X1156" s="400"/>
      <c r="Y1156" s="398"/>
      <c r="Z1156" s="399" t="s">
        <v>11794</v>
      </c>
      <c r="AA1156" s="400"/>
      <c r="AB1156" s="400"/>
      <c r="AC1156" s="400"/>
      <c r="AD1156" s="436"/>
      <c r="AE1156" s="436"/>
      <c r="AF1156" s="436"/>
      <c r="AG1156" s="436"/>
      <c r="AH1156" s="436"/>
      <c r="AI1156" s="436"/>
      <c r="AJ1156" s="436"/>
      <c r="AK1156" s="436"/>
      <c r="AL1156" s="401"/>
      <c r="AM1156" s="481">
        <f>COUNTIF(AN1156:DY1156,"*")-1</f>
        <v>3</v>
      </c>
      <c r="AN1156" s="394" t="s">
        <v>13461</v>
      </c>
      <c r="AO1156" s="395" t="s">
        <v>14850</v>
      </c>
      <c r="AP1156" s="395" t="s">
        <v>13330</v>
      </c>
      <c r="AQ1156" s="395" t="s">
        <v>15920</v>
      </c>
      <c r="AR1156" s="395"/>
      <c r="AS1156" s="395"/>
      <c r="AT1156" s="395"/>
      <c r="AU1156" s="395"/>
      <c r="AV1156" s="395"/>
      <c r="AW1156" s="395"/>
      <c r="AX1156" s="395"/>
      <c r="AY1156" s="395"/>
      <c r="AZ1156" s="395"/>
      <c r="BA1156" s="395"/>
      <c r="BB1156" s="395"/>
      <c r="BC1156" s="395"/>
      <c r="BD1156" s="395"/>
      <c r="BE1156" s="395"/>
      <c r="BF1156" s="395"/>
      <c r="BG1156" s="395"/>
      <c r="BH1156" s="395"/>
      <c r="BI1156" s="395"/>
      <c r="BJ1156" s="395"/>
      <c r="BK1156" s="395"/>
      <c r="BL1156" s="395"/>
      <c r="BM1156" s="395"/>
      <c r="BN1156" s="395"/>
      <c r="BO1156" s="395"/>
      <c r="BP1156" s="395"/>
      <c r="BQ1156" s="396"/>
      <c r="BR1156" s="396"/>
      <c r="BS1156" s="396"/>
      <c r="BT1156" s="396"/>
      <c r="BU1156" s="396"/>
      <c r="BV1156" s="396"/>
      <c r="BW1156" s="396"/>
      <c r="BX1156" s="396"/>
      <c r="BY1156" s="396"/>
      <c r="BZ1156" s="396"/>
      <c r="CA1156" s="396"/>
      <c r="CB1156" s="396"/>
      <c r="CC1156" s="396"/>
      <c r="CD1156" s="396"/>
      <c r="CE1156" s="396"/>
      <c r="CF1156" s="396"/>
      <c r="CG1156" s="396"/>
      <c r="CH1156" s="396"/>
      <c r="CI1156" s="396"/>
      <c r="CJ1156" s="396"/>
      <c r="CK1156" s="396"/>
      <c r="CL1156" s="396"/>
      <c r="CM1156" s="396"/>
      <c r="CN1156" s="396"/>
      <c r="CO1156" s="396"/>
      <c r="CP1156" s="396"/>
      <c r="CQ1156" s="396"/>
      <c r="CR1156" s="396"/>
      <c r="CS1156" s="396"/>
      <c r="CT1156" s="396"/>
      <c r="CU1156" s="396"/>
      <c r="CV1156" s="396"/>
      <c r="CW1156" s="396"/>
      <c r="CX1156" s="396"/>
      <c r="CY1156" s="396"/>
      <c r="CZ1156" s="396"/>
      <c r="DA1156" s="396"/>
      <c r="DB1156" s="396"/>
      <c r="DC1156" s="396"/>
      <c r="DD1156" s="396"/>
      <c r="DE1156" s="396"/>
      <c r="DF1156" s="396"/>
      <c r="DG1156" s="396"/>
      <c r="DH1156" s="396"/>
      <c r="DI1156" s="396"/>
      <c r="DJ1156" s="396"/>
      <c r="DK1156" s="396"/>
      <c r="DL1156" s="396"/>
      <c r="DM1156" s="396"/>
      <c r="DN1156" s="396"/>
      <c r="DO1156" s="396"/>
      <c r="DP1156" s="396"/>
      <c r="DQ1156" s="396"/>
      <c r="DR1156" s="396"/>
      <c r="DS1156" s="396"/>
      <c r="DT1156" s="396"/>
      <c r="DU1156" s="396"/>
      <c r="DV1156" s="396"/>
      <c r="DW1156" s="396"/>
      <c r="DX1156" s="396"/>
      <c r="DY1156" s="396"/>
    </row>
    <row r="1157" spans="1:129" ht="27" customHeight="1" x14ac:dyDescent="0.15">
      <c r="A1157" s="432">
        <v>1030003930</v>
      </c>
      <c r="B1157" s="386" t="s">
        <v>12616</v>
      </c>
      <c r="C1157" s="387" t="s">
        <v>17010</v>
      </c>
      <c r="D1157" s="149" t="s">
        <v>13667</v>
      </c>
      <c r="E1157" s="149"/>
      <c r="F1157" s="149"/>
      <c r="G1157" s="388">
        <f>COUNTIF(H1157:AL1157,"*")</f>
        <v>3</v>
      </c>
      <c r="H1157" s="397" t="s">
        <v>11794</v>
      </c>
      <c r="I1157" s="397" t="s">
        <v>13321</v>
      </c>
      <c r="J1157" s="397"/>
      <c r="K1157" s="397"/>
      <c r="L1157" s="400"/>
      <c r="M1157" s="400"/>
      <c r="N1157" s="400"/>
      <c r="O1157" s="400"/>
      <c r="P1157" s="400"/>
      <c r="Q1157" s="400"/>
      <c r="R1157" s="400"/>
      <c r="S1157" s="400"/>
      <c r="T1157" s="400"/>
      <c r="U1157" s="400"/>
      <c r="V1157" s="400"/>
      <c r="W1157" s="400"/>
      <c r="X1157" s="400"/>
      <c r="Y1157" s="398"/>
      <c r="Z1157" s="399" t="s">
        <v>13025</v>
      </c>
      <c r="AA1157" s="400"/>
      <c r="AB1157" s="400"/>
      <c r="AC1157" s="400"/>
      <c r="AD1157" s="436"/>
      <c r="AE1157" s="436"/>
      <c r="AF1157" s="436"/>
      <c r="AG1157" s="436"/>
      <c r="AH1157" s="436"/>
      <c r="AI1157" s="436"/>
      <c r="AJ1157" s="436"/>
      <c r="AK1157" s="436"/>
      <c r="AL1157" s="401"/>
      <c r="AM1157" s="481">
        <f>COUNTIF(AN1157:DY1157,"*")-3</f>
        <v>3</v>
      </c>
      <c r="AN1157" s="394" t="s">
        <v>13345</v>
      </c>
      <c r="AO1157" s="395" t="s">
        <v>15577</v>
      </c>
      <c r="AP1157" s="395" t="s">
        <v>13420</v>
      </c>
      <c r="AQ1157" s="395" t="s">
        <v>15578</v>
      </c>
      <c r="AR1157" s="395" t="s">
        <v>13512</v>
      </c>
      <c r="AS1157" s="395" t="s">
        <v>15579</v>
      </c>
      <c r="AT1157" s="395"/>
      <c r="AU1157" s="395"/>
      <c r="AV1157" s="395"/>
      <c r="AW1157" s="395"/>
      <c r="AX1157" s="395"/>
      <c r="AY1157" s="395"/>
      <c r="AZ1157" s="395"/>
      <c r="BA1157" s="395"/>
      <c r="BB1157" s="395"/>
      <c r="BC1157" s="395"/>
      <c r="BD1157" s="395"/>
      <c r="BE1157" s="395"/>
      <c r="BF1157" s="395"/>
      <c r="BG1157" s="395"/>
      <c r="BH1157" s="395"/>
      <c r="BI1157" s="395"/>
      <c r="BJ1157" s="395"/>
      <c r="BK1157" s="395"/>
      <c r="BL1157" s="395"/>
      <c r="BM1157" s="395"/>
      <c r="BN1157" s="395"/>
      <c r="BO1157" s="395"/>
      <c r="BP1157" s="395"/>
      <c r="BQ1157" s="396"/>
      <c r="BR1157" s="396"/>
      <c r="BS1157" s="396"/>
      <c r="BT1157" s="396"/>
      <c r="BU1157" s="396"/>
      <c r="BV1157" s="396"/>
      <c r="BW1157" s="396"/>
      <c r="BX1157" s="396"/>
      <c r="BY1157" s="396"/>
      <c r="BZ1157" s="396"/>
      <c r="CA1157" s="396"/>
      <c r="CB1157" s="396"/>
      <c r="CC1157" s="396"/>
      <c r="CD1157" s="396"/>
      <c r="CE1157" s="396"/>
      <c r="CF1157" s="396"/>
      <c r="CG1157" s="396"/>
      <c r="CH1157" s="396"/>
      <c r="CI1157" s="396"/>
      <c r="CJ1157" s="396"/>
      <c r="CK1157" s="396"/>
      <c r="CL1157" s="396"/>
      <c r="CM1157" s="396"/>
      <c r="CN1157" s="396"/>
      <c r="CO1157" s="396"/>
      <c r="CP1157" s="396"/>
      <c r="CQ1157" s="396"/>
      <c r="CR1157" s="396"/>
      <c r="CS1157" s="396"/>
      <c r="CT1157" s="396"/>
      <c r="CU1157" s="396"/>
      <c r="CV1157" s="396"/>
      <c r="CW1157" s="396"/>
      <c r="CX1157" s="396"/>
      <c r="CY1157" s="396"/>
      <c r="CZ1157" s="396"/>
      <c r="DA1157" s="396"/>
      <c r="DB1157" s="396"/>
      <c r="DC1157" s="396"/>
      <c r="DD1157" s="396"/>
      <c r="DE1157" s="396"/>
      <c r="DF1157" s="396"/>
      <c r="DG1157" s="396"/>
      <c r="DH1157" s="396"/>
      <c r="DI1157" s="396"/>
      <c r="DJ1157" s="396"/>
      <c r="DK1157" s="396"/>
      <c r="DL1157" s="396"/>
      <c r="DM1157" s="396"/>
      <c r="DN1157" s="396"/>
      <c r="DO1157" s="396"/>
      <c r="DP1157" s="396"/>
      <c r="DQ1157" s="396"/>
      <c r="DR1157" s="396"/>
      <c r="DS1157" s="396"/>
      <c r="DT1157" s="396"/>
      <c r="DU1157" s="396"/>
      <c r="DV1157" s="396"/>
      <c r="DW1157" s="396"/>
      <c r="DX1157" s="396"/>
      <c r="DY1157" s="396"/>
    </row>
    <row r="1158" spans="1:129" ht="27" customHeight="1" x14ac:dyDescent="0.15">
      <c r="A1158" s="432">
        <v>1020001719</v>
      </c>
      <c r="B1158" s="386" t="s">
        <v>12394</v>
      </c>
      <c r="C1158" s="387" t="s">
        <v>16920</v>
      </c>
      <c r="D1158" s="149" t="s">
        <v>13251</v>
      </c>
      <c r="E1158" s="153" t="s">
        <v>13271</v>
      </c>
      <c r="F1158" s="153" t="s">
        <v>12999</v>
      </c>
      <c r="G1158" s="388">
        <f>COUNTIF(H1158:AL1158,"*")</f>
        <v>5</v>
      </c>
      <c r="H1158" s="397" t="s">
        <v>13123</v>
      </c>
      <c r="I1158" s="397" t="s">
        <v>13214</v>
      </c>
      <c r="J1158" s="397" t="s">
        <v>13112</v>
      </c>
      <c r="K1158" s="397" t="s">
        <v>14908</v>
      </c>
      <c r="L1158" s="400"/>
      <c r="M1158" s="400"/>
      <c r="N1158" s="400"/>
      <c r="O1158" s="400"/>
      <c r="P1158" s="400"/>
      <c r="Q1158" s="400"/>
      <c r="R1158" s="400"/>
      <c r="S1158" s="400"/>
      <c r="T1158" s="400"/>
      <c r="U1158" s="400"/>
      <c r="V1158" s="400"/>
      <c r="W1158" s="400"/>
      <c r="X1158" s="400"/>
      <c r="Y1158" s="398"/>
      <c r="Z1158" s="399" t="s">
        <v>13025</v>
      </c>
      <c r="AA1158" s="400"/>
      <c r="AB1158" s="400"/>
      <c r="AC1158" s="400"/>
      <c r="AD1158" s="436"/>
      <c r="AE1158" s="436"/>
      <c r="AF1158" s="436"/>
      <c r="AG1158" s="436"/>
      <c r="AH1158" s="436"/>
      <c r="AI1158" s="436"/>
      <c r="AJ1158" s="436"/>
      <c r="AK1158" s="436"/>
      <c r="AL1158" s="401"/>
      <c r="AM1158" s="481">
        <f>COUNTIF(AN1158:DY1158,"*")-2</f>
        <v>11</v>
      </c>
      <c r="AN1158" s="394" t="s">
        <v>13022</v>
      </c>
      <c r="AO1158" s="395" t="s">
        <v>13023</v>
      </c>
      <c r="AP1158" s="395" t="s">
        <v>13127</v>
      </c>
      <c r="AQ1158" s="395" t="s">
        <v>13504</v>
      </c>
      <c r="AR1158" s="395" t="s">
        <v>13505</v>
      </c>
      <c r="AS1158" s="395" t="s">
        <v>13506</v>
      </c>
      <c r="AT1158" s="395" t="s">
        <v>13507</v>
      </c>
      <c r="AU1158" s="395" t="s">
        <v>13508</v>
      </c>
      <c r="AV1158" s="395" t="s">
        <v>13509</v>
      </c>
      <c r="AW1158" s="395" t="s">
        <v>13510</v>
      </c>
      <c r="AX1158" s="395" t="s">
        <v>13511</v>
      </c>
      <c r="AY1158" s="395" t="s">
        <v>13512</v>
      </c>
      <c r="AZ1158" s="395" t="s">
        <v>13513</v>
      </c>
      <c r="BA1158" s="395"/>
      <c r="BB1158" s="395"/>
      <c r="BC1158" s="395"/>
      <c r="BD1158" s="395"/>
      <c r="BE1158" s="395"/>
      <c r="BF1158" s="395"/>
      <c r="BG1158" s="395"/>
      <c r="BH1158" s="395"/>
      <c r="BI1158" s="395"/>
      <c r="BJ1158" s="395"/>
      <c r="BK1158" s="395"/>
      <c r="BL1158" s="395"/>
      <c r="BM1158" s="395"/>
      <c r="BN1158" s="395"/>
      <c r="BO1158" s="395"/>
      <c r="BP1158" s="395"/>
      <c r="BQ1158" s="396"/>
      <c r="BR1158" s="396"/>
      <c r="BS1158" s="396"/>
      <c r="BT1158" s="396"/>
      <c r="BU1158" s="396"/>
      <c r="BV1158" s="396"/>
      <c r="BW1158" s="396"/>
      <c r="BX1158" s="396"/>
      <c r="BY1158" s="396"/>
      <c r="BZ1158" s="396"/>
      <c r="CA1158" s="396"/>
      <c r="CB1158" s="396"/>
      <c r="CC1158" s="396"/>
      <c r="CD1158" s="396"/>
      <c r="CE1158" s="396"/>
      <c r="CF1158" s="396"/>
      <c r="CG1158" s="396"/>
      <c r="CH1158" s="396"/>
      <c r="CI1158" s="396"/>
      <c r="CJ1158" s="396"/>
      <c r="CK1158" s="396"/>
      <c r="CL1158" s="396"/>
      <c r="CM1158" s="396"/>
      <c r="CN1158" s="396"/>
      <c r="CO1158" s="396"/>
      <c r="CP1158" s="396"/>
      <c r="CQ1158" s="396"/>
      <c r="CR1158" s="396"/>
      <c r="CS1158" s="396"/>
      <c r="CT1158" s="396"/>
      <c r="CU1158" s="396"/>
      <c r="CV1158" s="396"/>
      <c r="CW1158" s="396"/>
      <c r="CX1158" s="396"/>
      <c r="CY1158" s="396"/>
      <c r="CZ1158" s="396"/>
      <c r="DA1158" s="396"/>
      <c r="DB1158" s="396"/>
      <c r="DC1158" s="396"/>
      <c r="DD1158" s="396"/>
      <c r="DE1158" s="396"/>
      <c r="DF1158" s="396"/>
      <c r="DG1158" s="396"/>
      <c r="DH1158" s="396"/>
      <c r="DI1158" s="396"/>
      <c r="DJ1158" s="396"/>
      <c r="DK1158" s="396"/>
      <c r="DL1158" s="396"/>
      <c r="DM1158" s="396"/>
      <c r="DN1158" s="396"/>
      <c r="DO1158" s="396"/>
      <c r="DP1158" s="396"/>
      <c r="DQ1158" s="396"/>
      <c r="DR1158" s="396"/>
      <c r="DS1158" s="396"/>
      <c r="DT1158" s="396"/>
      <c r="DU1158" s="396"/>
      <c r="DV1158" s="396"/>
      <c r="DW1158" s="396"/>
      <c r="DX1158" s="396"/>
      <c r="DY1158" s="396"/>
    </row>
    <row r="1159" spans="1:129" ht="27" customHeight="1" x14ac:dyDescent="0.15">
      <c r="A1159" s="432">
        <v>1020000457</v>
      </c>
      <c r="B1159" s="408" t="s">
        <v>12052</v>
      </c>
      <c r="C1159" s="387" t="s">
        <v>17205</v>
      </c>
      <c r="D1159" s="149" t="s">
        <v>13989</v>
      </c>
      <c r="E1159" s="153"/>
      <c r="F1159" s="153"/>
      <c r="G1159" s="388">
        <f>COUNTIF(H1159:AL1159,"*")</f>
        <v>1</v>
      </c>
      <c r="H1159" s="397"/>
      <c r="I1159" s="397"/>
      <c r="J1159" s="397"/>
      <c r="K1159" s="397"/>
      <c r="L1159" s="400"/>
      <c r="M1159" s="400"/>
      <c r="N1159" s="400"/>
      <c r="O1159" s="400"/>
      <c r="P1159" s="400"/>
      <c r="Q1159" s="400"/>
      <c r="R1159" s="400"/>
      <c r="S1159" s="400"/>
      <c r="T1159" s="400"/>
      <c r="U1159" s="400"/>
      <c r="V1159" s="400"/>
      <c r="W1159" s="400"/>
      <c r="X1159" s="400"/>
      <c r="Y1159" s="398"/>
      <c r="Z1159" s="399" t="s">
        <v>11794</v>
      </c>
      <c r="AA1159" s="400"/>
      <c r="AB1159" s="400"/>
      <c r="AC1159" s="400"/>
      <c r="AD1159" s="436"/>
      <c r="AE1159" s="436"/>
      <c r="AF1159" s="436"/>
      <c r="AG1159" s="436"/>
      <c r="AH1159" s="436"/>
      <c r="AI1159" s="436"/>
      <c r="AJ1159" s="436"/>
      <c r="AK1159" s="436"/>
      <c r="AL1159" s="401"/>
      <c r="AM1159" s="481">
        <f>COUNTIF(AN1159:DY1159,"*")</f>
        <v>1</v>
      </c>
      <c r="AN1159" s="394" t="s">
        <v>13329</v>
      </c>
      <c r="AO1159" s="395"/>
      <c r="AP1159" s="395"/>
      <c r="AQ1159" s="395"/>
      <c r="AR1159" s="395"/>
      <c r="AS1159" s="395"/>
      <c r="AT1159" s="395"/>
      <c r="AU1159" s="395"/>
      <c r="AV1159" s="395"/>
      <c r="AW1159" s="395"/>
      <c r="AX1159" s="395"/>
      <c r="AY1159" s="395"/>
      <c r="AZ1159" s="395"/>
      <c r="BA1159" s="395"/>
      <c r="BB1159" s="395"/>
      <c r="BC1159" s="395"/>
      <c r="BD1159" s="395"/>
      <c r="BE1159" s="395"/>
      <c r="BF1159" s="395"/>
      <c r="BG1159" s="395"/>
      <c r="BH1159" s="395"/>
      <c r="BI1159" s="395"/>
      <c r="BJ1159" s="395"/>
      <c r="BK1159" s="395"/>
      <c r="BL1159" s="395"/>
      <c r="BM1159" s="395"/>
      <c r="BN1159" s="395"/>
      <c r="BO1159" s="395"/>
      <c r="BP1159" s="395"/>
      <c r="BQ1159" s="396"/>
      <c r="BR1159" s="396"/>
      <c r="BS1159" s="396"/>
      <c r="BT1159" s="396"/>
      <c r="BU1159" s="396"/>
      <c r="BV1159" s="396"/>
      <c r="BW1159" s="396"/>
      <c r="BX1159" s="396"/>
      <c r="BY1159" s="396"/>
      <c r="BZ1159" s="396"/>
      <c r="CA1159" s="396"/>
      <c r="CB1159" s="396"/>
      <c r="CC1159" s="396"/>
      <c r="CD1159" s="396"/>
      <c r="CE1159" s="396"/>
      <c r="CF1159" s="396"/>
      <c r="CG1159" s="396"/>
      <c r="CH1159" s="396"/>
      <c r="CI1159" s="396"/>
      <c r="CJ1159" s="396"/>
      <c r="CK1159" s="396"/>
      <c r="CL1159" s="396"/>
      <c r="CM1159" s="396"/>
      <c r="CN1159" s="396"/>
      <c r="CO1159" s="396"/>
      <c r="CP1159" s="396"/>
      <c r="CQ1159" s="396"/>
      <c r="CR1159" s="396"/>
      <c r="CS1159" s="396"/>
      <c r="CT1159" s="396"/>
      <c r="CU1159" s="396"/>
      <c r="CV1159" s="396"/>
      <c r="CW1159" s="396"/>
      <c r="CX1159" s="396"/>
      <c r="CY1159" s="396"/>
      <c r="CZ1159" s="396"/>
      <c r="DA1159" s="396"/>
      <c r="DB1159" s="396"/>
      <c r="DC1159" s="396"/>
      <c r="DD1159" s="396"/>
      <c r="DE1159" s="396"/>
      <c r="DF1159" s="396"/>
      <c r="DG1159" s="396"/>
      <c r="DH1159" s="396"/>
      <c r="DI1159" s="396"/>
      <c r="DJ1159" s="396"/>
      <c r="DK1159" s="396"/>
      <c r="DL1159" s="396"/>
      <c r="DM1159" s="396"/>
      <c r="DN1159" s="396"/>
      <c r="DO1159" s="396"/>
      <c r="DP1159" s="396"/>
      <c r="DQ1159" s="396"/>
      <c r="DR1159" s="396"/>
      <c r="DS1159" s="396"/>
      <c r="DT1159" s="396"/>
      <c r="DU1159" s="396"/>
      <c r="DV1159" s="396"/>
      <c r="DW1159" s="396"/>
      <c r="DX1159" s="396"/>
      <c r="DY1159" s="396"/>
    </row>
    <row r="1160" spans="1:129" ht="27" customHeight="1" x14ac:dyDescent="0.15">
      <c r="A1160" s="432">
        <v>1030006454</v>
      </c>
      <c r="B1160" s="386" t="s">
        <v>19159</v>
      </c>
      <c r="C1160" s="387" t="s">
        <v>19160</v>
      </c>
      <c r="D1160" s="149" t="s">
        <v>19161</v>
      </c>
      <c r="E1160" s="149"/>
      <c r="F1160" s="149"/>
      <c r="G1160" s="388">
        <f>COUNTIF(H1160:AL1160,"*")</f>
        <v>3</v>
      </c>
      <c r="H1160" s="397"/>
      <c r="I1160" s="397"/>
      <c r="J1160" s="397"/>
      <c r="K1160" s="397"/>
      <c r="L1160" s="400"/>
      <c r="M1160" s="400"/>
      <c r="N1160" s="400"/>
      <c r="O1160" s="400"/>
      <c r="P1160" s="400"/>
      <c r="Q1160" s="400"/>
      <c r="R1160" s="400"/>
      <c r="S1160" s="400"/>
      <c r="T1160" s="400"/>
      <c r="U1160" s="400"/>
      <c r="V1160" s="400"/>
      <c r="W1160" s="400"/>
      <c r="X1160" s="400"/>
      <c r="Y1160" s="398"/>
      <c r="Z1160" s="399" t="s">
        <v>19087</v>
      </c>
      <c r="AA1160" s="400" t="s">
        <v>19048</v>
      </c>
      <c r="AB1160" s="400" t="s">
        <v>19054</v>
      </c>
      <c r="AC1160" s="400"/>
      <c r="AD1160" s="436"/>
      <c r="AE1160" s="436"/>
      <c r="AF1160" s="436"/>
      <c r="AG1160" s="436"/>
      <c r="AH1160" s="436"/>
      <c r="AI1160" s="436"/>
      <c r="AJ1160" s="436"/>
      <c r="AK1160" s="436"/>
      <c r="AL1160" s="401"/>
      <c r="AM1160" s="481">
        <f>COUNTIF(AN1160:DY1160,"*")-1</f>
        <v>4</v>
      </c>
      <c r="AN1160" s="394" t="s">
        <v>19092</v>
      </c>
      <c r="AO1160" s="395" t="s">
        <v>19094</v>
      </c>
      <c r="AP1160" s="395" t="s">
        <v>19095</v>
      </c>
      <c r="AQ1160" s="395" t="s">
        <v>19056</v>
      </c>
      <c r="AR1160" s="395" t="s">
        <v>19162</v>
      </c>
      <c r="AS1160" s="395"/>
      <c r="AT1160" s="395"/>
      <c r="AU1160" s="395"/>
      <c r="AV1160" s="395"/>
      <c r="AW1160" s="395"/>
      <c r="AX1160" s="395"/>
      <c r="AY1160" s="395"/>
      <c r="AZ1160" s="395"/>
      <c r="BA1160" s="395"/>
      <c r="BB1160" s="395"/>
      <c r="BC1160" s="395"/>
      <c r="BD1160" s="395"/>
      <c r="BE1160" s="395"/>
      <c r="BF1160" s="395"/>
      <c r="BG1160" s="395"/>
      <c r="BH1160" s="395"/>
      <c r="BI1160" s="395"/>
      <c r="BJ1160" s="395"/>
      <c r="BK1160" s="395"/>
      <c r="BL1160" s="395"/>
      <c r="BM1160" s="395"/>
      <c r="BN1160" s="395"/>
      <c r="BO1160" s="395"/>
      <c r="BP1160" s="395"/>
      <c r="BQ1160" s="396"/>
      <c r="BR1160" s="396"/>
      <c r="BS1160" s="396"/>
      <c r="BT1160" s="396"/>
      <c r="BU1160" s="396"/>
      <c r="BV1160" s="396"/>
      <c r="BW1160" s="396"/>
      <c r="BX1160" s="396"/>
      <c r="BY1160" s="396"/>
      <c r="BZ1160" s="396"/>
      <c r="CA1160" s="396"/>
      <c r="CB1160" s="396"/>
      <c r="CC1160" s="396"/>
      <c r="CD1160" s="396"/>
      <c r="CE1160" s="396"/>
      <c r="CF1160" s="396"/>
      <c r="CG1160" s="396"/>
      <c r="CH1160" s="396"/>
      <c r="CI1160" s="396"/>
      <c r="CJ1160" s="396"/>
      <c r="CK1160" s="396"/>
      <c r="CL1160" s="396"/>
      <c r="CM1160" s="396"/>
      <c r="CN1160" s="396"/>
      <c r="CO1160" s="396"/>
      <c r="CP1160" s="396"/>
      <c r="CQ1160" s="396"/>
      <c r="CR1160" s="396"/>
      <c r="CS1160" s="396"/>
      <c r="CT1160" s="396"/>
      <c r="CU1160" s="396"/>
      <c r="CV1160" s="396"/>
      <c r="CW1160" s="396"/>
      <c r="CX1160" s="396"/>
      <c r="CY1160" s="396"/>
      <c r="CZ1160" s="396"/>
      <c r="DA1160" s="396"/>
      <c r="DB1160" s="396"/>
      <c r="DC1160" s="396"/>
      <c r="DD1160" s="396"/>
      <c r="DE1160" s="396"/>
      <c r="DF1160" s="396"/>
      <c r="DG1160" s="396"/>
      <c r="DH1160" s="396"/>
      <c r="DI1160" s="396"/>
      <c r="DJ1160" s="396"/>
      <c r="DK1160" s="396"/>
      <c r="DL1160" s="396"/>
      <c r="DM1160" s="396"/>
      <c r="DN1160" s="396"/>
      <c r="DO1160" s="396"/>
      <c r="DP1160" s="396"/>
      <c r="DQ1160" s="396"/>
      <c r="DR1160" s="396"/>
      <c r="DS1160" s="396"/>
      <c r="DT1160" s="396"/>
      <c r="DU1160" s="396"/>
      <c r="DV1160" s="396"/>
      <c r="DW1160" s="396"/>
      <c r="DX1160" s="396"/>
      <c r="DY1160" s="396"/>
    </row>
    <row r="1161" spans="1:129" ht="27" customHeight="1" x14ac:dyDescent="0.15">
      <c r="A1161" s="432">
        <v>1020001522</v>
      </c>
      <c r="B1161" s="386" t="s">
        <v>18975</v>
      </c>
      <c r="C1161" s="387" t="s">
        <v>18976</v>
      </c>
      <c r="D1161" s="149" t="s">
        <v>14533</v>
      </c>
      <c r="E1161" s="149" t="s">
        <v>18978</v>
      </c>
      <c r="F1161" s="153" t="s">
        <v>18977</v>
      </c>
      <c r="G1161" s="388">
        <f>COUNTIF(H1161:AL1161,"*")</f>
        <v>1</v>
      </c>
      <c r="H1161" s="397" t="s">
        <v>14862</v>
      </c>
      <c r="I1161" s="397"/>
      <c r="J1161" s="397"/>
      <c r="K1161" s="397"/>
      <c r="L1161" s="400"/>
      <c r="M1161" s="400"/>
      <c r="N1161" s="400"/>
      <c r="O1161" s="400"/>
      <c r="P1161" s="400"/>
      <c r="Q1161" s="400"/>
      <c r="R1161" s="400"/>
      <c r="S1161" s="400"/>
      <c r="T1161" s="400"/>
      <c r="U1161" s="400"/>
      <c r="V1161" s="400"/>
      <c r="W1161" s="400"/>
      <c r="X1161" s="400"/>
      <c r="Y1161" s="398"/>
      <c r="Z1161" s="399"/>
      <c r="AA1161" s="400"/>
      <c r="AB1161" s="400"/>
      <c r="AC1161" s="400"/>
      <c r="AD1161" s="436"/>
      <c r="AE1161" s="436"/>
      <c r="AF1161" s="436"/>
      <c r="AG1161" s="436"/>
      <c r="AH1161" s="436"/>
      <c r="AI1161" s="436"/>
      <c r="AJ1161" s="436"/>
      <c r="AK1161" s="436"/>
      <c r="AL1161" s="401"/>
      <c r="AM1161" s="481">
        <f>COUNTIF(AN1161:DY1161,"*")</f>
        <v>2</v>
      </c>
      <c r="AN1161" s="394" t="s">
        <v>14984</v>
      </c>
      <c r="AO1161" s="395" t="s">
        <v>14864</v>
      </c>
      <c r="AP1161" s="395"/>
      <c r="AQ1161" s="395"/>
      <c r="AR1161" s="395"/>
      <c r="AS1161" s="395"/>
      <c r="AT1161" s="395"/>
      <c r="AU1161" s="395"/>
      <c r="AV1161" s="395"/>
      <c r="AW1161" s="395"/>
      <c r="AX1161" s="395"/>
      <c r="AY1161" s="395"/>
      <c r="AZ1161" s="395"/>
      <c r="BA1161" s="395"/>
      <c r="BB1161" s="395"/>
      <c r="BC1161" s="395"/>
      <c r="BD1161" s="395"/>
      <c r="BE1161" s="395"/>
      <c r="BF1161" s="395"/>
      <c r="BG1161" s="395"/>
      <c r="BH1161" s="395"/>
      <c r="BI1161" s="395"/>
      <c r="BJ1161" s="395"/>
      <c r="BK1161" s="395"/>
      <c r="BL1161" s="395"/>
      <c r="BM1161" s="395"/>
      <c r="BN1161" s="395"/>
      <c r="BO1161" s="395"/>
      <c r="BP1161" s="395"/>
      <c r="BQ1161" s="396"/>
      <c r="BR1161" s="396"/>
      <c r="BS1161" s="396"/>
      <c r="BT1161" s="396"/>
      <c r="BU1161" s="396"/>
      <c r="BV1161" s="396"/>
      <c r="BW1161" s="396"/>
      <c r="BX1161" s="396"/>
      <c r="BY1161" s="396"/>
      <c r="BZ1161" s="396"/>
      <c r="CA1161" s="396"/>
      <c r="CB1161" s="396"/>
      <c r="CC1161" s="396"/>
      <c r="CD1161" s="396"/>
      <c r="CE1161" s="396"/>
      <c r="CF1161" s="396"/>
      <c r="CG1161" s="396"/>
      <c r="CH1161" s="396"/>
      <c r="CI1161" s="396"/>
      <c r="CJ1161" s="396"/>
      <c r="CK1161" s="396"/>
      <c r="CL1161" s="396"/>
      <c r="CM1161" s="396"/>
      <c r="CN1161" s="396"/>
      <c r="CO1161" s="396"/>
      <c r="CP1161" s="396"/>
      <c r="CQ1161" s="396"/>
      <c r="CR1161" s="396"/>
      <c r="CS1161" s="396"/>
      <c r="CT1161" s="396"/>
      <c r="CU1161" s="396"/>
      <c r="CV1161" s="396"/>
      <c r="CW1161" s="396"/>
      <c r="CX1161" s="396"/>
      <c r="CY1161" s="396"/>
      <c r="CZ1161" s="396"/>
      <c r="DA1161" s="396"/>
      <c r="DB1161" s="396"/>
      <c r="DC1161" s="396"/>
      <c r="DD1161" s="396"/>
      <c r="DE1161" s="396"/>
      <c r="DF1161" s="396"/>
      <c r="DG1161" s="396"/>
      <c r="DH1161" s="396"/>
      <c r="DI1161" s="396"/>
      <c r="DJ1161" s="396"/>
      <c r="DK1161" s="396"/>
      <c r="DL1161" s="396"/>
      <c r="DM1161" s="396"/>
      <c r="DN1161" s="396"/>
      <c r="DO1161" s="396"/>
      <c r="DP1161" s="396"/>
      <c r="DQ1161" s="396"/>
      <c r="DR1161" s="396"/>
      <c r="DS1161" s="396"/>
      <c r="DT1161" s="396"/>
      <c r="DU1161" s="396"/>
      <c r="DV1161" s="396"/>
      <c r="DW1161" s="396"/>
      <c r="DX1161" s="396"/>
      <c r="DY1161" s="396"/>
    </row>
    <row r="1162" spans="1:129" ht="27" customHeight="1" x14ac:dyDescent="0.15">
      <c r="A1162" s="432">
        <v>1020001599</v>
      </c>
      <c r="B1162" s="386" t="s">
        <v>12386</v>
      </c>
      <c r="C1162" s="387" t="s">
        <v>17529</v>
      </c>
      <c r="D1162" s="149" t="s">
        <v>14491</v>
      </c>
      <c r="E1162" s="153"/>
      <c r="F1162" s="153"/>
      <c r="G1162" s="388">
        <f>COUNTIF(H1162:AL1162,"*")</f>
        <v>4</v>
      </c>
      <c r="H1162" s="397" t="s">
        <v>14851</v>
      </c>
      <c r="I1162" s="397" t="s">
        <v>14865</v>
      </c>
      <c r="J1162" s="397" t="s">
        <v>13327</v>
      </c>
      <c r="K1162" s="397" t="s">
        <v>14833</v>
      </c>
      <c r="L1162" s="400"/>
      <c r="M1162" s="400"/>
      <c r="N1162" s="400"/>
      <c r="O1162" s="400"/>
      <c r="P1162" s="400"/>
      <c r="Q1162" s="400"/>
      <c r="R1162" s="400"/>
      <c r="S1162" s="400"/>
      <c r="T1162" s="400"/>
      <c r="U1162" s="400"/>
      <c r="V1162" s="400"/>
      <c r="W1162" s="400"/>
      <c r="X1162" s="400"/>
      <c r="Y1162" s="398"/>
      <c r="Z1162" s="399"/>
      <c r="AA1162" s="400"/>
      <c r="AB1162" s="400"/>
      <c r="AC1162" s="400"/>
      <c r="AD1162" s="436"/>
      <c r="AE1162" s="436"/>
      <c r="AF1162" s="436"/>
      <c r="AG1162" s="436"/>
      <c r="AH1162" s="436"/>
      <c r="AI1162" s="436"/>
      <c r="AJ1162" s="436"/>
      <c r="AK1162" s="436"/>
      <c r="AL1162" s="401"/>
      <c r="AM1162" s="481">
        <f>COUNTIF(AN1162:DY1162,"*")</f>
        <v>8</v>
      </c>
      <c r="AN1162" s="394" t="s">
        <v>15200</v>
      </c>
      <c r="AO1162" s="395" t="s">
        <v>14909</v>
      </c>
      <c r="AP1162" s="395" t="s">
        <v>14910</v>
      </c>
      <c r="AQ1162" s="395" t="s">
        <v>14911</v>
      </c>
      <c r="AR1162" s="395" t="s">
        <v>14912</v>
      </c>
      <c r="AS1162" s="395" t="s">
        <v>14913</v>
      </c>
      <c r="AT1162" s="395" t="s">
        <v>15201</v>
      </c>
      <c r="AU1162" s="395" t="s">
        <v>15202</v>
      </c>
      <c r="AV1162" s="395"/>
      <c r="AW1162" s="395"/>
      <c r="AX1162" s="395"/>
      <c r="AY1162" s="395"/>
      <c r="AZ1162" s="395"/>
      <c r="BA1162" s="395"/>
      <c r="BB1162" s="395"/>
      <c r="BC1162" s="395"/>
      <c r="BD1162" s="395"/>
      <c r="BE1162" s="395"/>
      <c r="BF1162" s="395"/>
      <c r="BG1162" s="395"/>
      <c r="BH1162" s="395"/>
      <c r="BI1162" s="395"/>
      <c r="BJ1162" s="395"/>
      <c r="BK1162" s="395"/>
      <c r="BL1162" s="395"/>
      <c r="BM1162" s="395"/>
      <c r="BN1162" s="395"/>
      <c r="BO1162" s="395"/>
      <c r="BP1162" s="395"/>
      <c r="BQ1162" s="396"/>
      <c r="BR1162" s="396"/>
      <c r="BS1162" s="396"/>
      <c r="BT1162" s="396"/>
      <c r="BU1162" s="396"/>
      <c r="BV1162" s="396"/>
      <c r="BW1162" s="396"/>
      <c r="BX1162" s="396"/>
      <c r="BY1162" s="396"/>
      <c r="BZ1162" s="396"/>
      <c r="CA1162" s="396"/>
      <c r="CB1162" s="396"/>
      <c r="CC1162" s="396"/>
      <c r="CD1162" s="396"/>
      <c r="CE1162" s="396"/>
      <c r="CF1162" s="396"/>
      <c r="CG1162" s="396"/>
      <c r="CH1162" s="396"/>
      <c r="CI1162" s="396"/>
      <c r="CJ1162" s="396"/>
      <c r="CK1162" s="396"/>
      <c r="CL1162" s="396"/>
      <c r="CM1162" s="396"/>
      <c r="CN1162" s="396"/>
      <c r="CO1162" s="396"/>
      <c r="CP1162" s="396"/>
      <c r="CQ1162" s="396"/>
      <c r="CR1162" s="396"/>
      <c r="CS1162" s="396"/>
      <c r="CT1162" s="396"/>
      <c r="CU1162" s="396"/>
      <c r="CV1162" s="396"/>
      <c r="CW1162" s="396"/>
      <c r="CX1162" s="396"/>
      <c r="CY1162" s="396"/>
      <c r="CZ1162" s="396"/>
      <c r="DA1162" s="396"/>
      <c r="DB1162" s="396"/>
      <c r="DC1162" s="396"/>
      <c r="DD1162" s="396"/>
      <c r="DE1162" s="396"/>
      <c r="DF1162" s="396"/>
      <c r="DG1162" s="396"/>
      <c r="DH1162" s="396"/>
      <c r="DI1162" s="396"/>
      <c r="DJ1162" s="396"/>
      <c r="DK1162" s="396"/>
      <c r="DL1162" s="396"/>
      <c r="DM1162" s="396"/>
      <c r="DN1162" s="396"/>
      <c r="DO1162" s="396"/>
      <c r="DP1162" s="396"/>
      <c r="DQ1162" s="396"/>
      <c r="DR1162" s="396"/>
      <c r="DS1162" s="396"/>
      <c r="DT1162" s="396"/>
      <c r="DU1162" s="396"/>
      <c r="DV1162" s="396"/>
      <c r="DW1162" s="396"/>
      <c r="DX1162" s="396"/>
      <c r="DY1162" s="396"/>
    </row>
    <row r="1163" spans="1:129" ht="27" customHeight="1" x14ac:dyDescent="0.15">
      <c r="A1163" s="432">
        <v>1020001523</v>
      </c>
      <c r="B1163" s="386" t="s">
        <v>12349</v>
      </c>
      <c r="C1163" s="387" t="s">
        <v>17602</v>
      </c>
      <c r="D1163" s="149" t="s">
        <v>14548</v>
      </c>
      <c r="E1163" s="149"/>
      <c r="F1163" s="153"/>
      <c r="G1163" s="388">
        <f>COUNTIF(H1163:AL1163,"*")</f>
        <v>1</v>
      </c>
      <c r="H1163" s="397" t="s">
        <v>13126</v>
      </c>
      <c r="I1163" s="397"/>
      <c r="J1163" s="397"/>
      <c r="K1163" s="397"/>
      <c r="L1163" s="400"/>
      <c r="M1163" s="400"/>
      <c r="N1163" s="400"/>
      <c r="O1163" s="400"/>
      <c r="P1163" s="400"/>
      <c r="Q1163" s="400"/>
      <c r="R1163" s="400"/>
      <c r="S1163" s="400"/>
      <c r="T1163" s="400"/>
      <c r="U1163" s="400"/>
      <c r="V1163" s="400"/>
      <c r="W1163" s="400"/>
      <c r="X1163" s="400"/>
      <c r="Y1163" s="398"/>
      <c r="Z1163" s="399"/>
      <c r="AA1163" s="400"/>
      <c r="AB1163" s="400"/>
      <c r="AC1163" s="400"/>
      <c r="AD1163" s="436"/>
      <c r="AE1163" s="436"/>
      <c r="AF1163" s="436"/>
      <c r="AG1163" s="436"/>
      <c r="AH1163" s="436"/>
      <c r="AI1163" s="436"/>
      <c r="AJ1163" s="436"/>
      <c r="AK1163" s="436"/>
      <c r="AL1163" s="401"/>
      <c r="AM1163" s="481">
        <f>COUNTIF(AN1163:DY1163,"*")</f>
        <v>2</v>
      </c>
      <c r="AN1163" s="394" t="s">
        <v>15061</v>
      </c>
      <c r="AO1163" s="395" t="s">
        <v>15821</v>
      </c>
      <c r="AP1163" s="395"/>
      <c r="AQ1163" s="395"/>
      <c r="AR1163" s="395"/>
      <c r="AS1163" s="395"/>
      <c r="AT1163" s="395"/>
      <c r="AU1163" s="395"/>
      <c r="AV1163" s="395"/>
      <c r="AW1163" s="395"/>
      <c r="AX1163" s="395"/>
      <c r="AY1163" s="395"/>
      <c r="AZ1163" s="395"/>
      <c r="BA1163" s="395"/>
      <c r="BB1163" s="395"/>
      <c r="BC1163" s="395"/>
      <c r="BD1163" s="395"/>
      <c r="BE1163" s="395"/>
      <c r="BF1163" s="395"/>
      <c r="BG1163" s="395"/>
      <c r="BH1163" s="395"/>
      <c r="BI1163" s="395"/>
      <c r="BJ1163" s="395"/>
      <c r="BK1163" s="395"/>
      <c r="BL1163" s="395"/>
      <c r="BM1163" s="395"/>
      <c r="BN1163" s="395"/>
      <c r="BO1163" s="395"/>
      <c r="BP1163" s="395"/>
      <c r="BQ1163" s="396"/>
      <c r="BR1163" s="396"/>
      <c r="BS1163" s="396"/>
      <c r="BT1163" s="396"/>
      <c r="BU1163" s="396"/>
      <c r="BV1163" s="396"/>
      <c r="BW1163" s="396"/>
      <c r="BX1163" s="396"/>
      <c r="BY1163" s="396"/>
      <c r="BZ1163" s="396"/>
      <c r="CA1163" s="396"/>
      <c r="CB1163" s="396"/>
      <c r="CC1163" s="396"/>
      <c r="CD1163" s="396"/>
      <c r="CE1163" s="396"/>
      <c r="CF1163" s="396"/>
      <c r="CG1163" s="396"/>
      <c r="CH1163" s="396"/>
      <c r="CI1163" s="396"/>
      <c r="CJ1163" s="396"/>
      <c r="CK1163" s="396"/>
      <c r="CL1163" s="396"/>
      <c r="CM1163" s="396"/>
      <c r="CN1163" s="396"/>
      <c r="CO1163" s="396"/>
      <c r="CP1163" s="396"/>
      <c r="CQ1163" s="396"/>
      <c r="CR1163" s="396"/>
      <c r="CS1163" s="396"/>
      <c r="CT1163" s="396"/>
      <c r="CU1163" s="396"/>
      <c r="CV1163" s="396"/>
      <c r="CW1163" s="396"/>
      <c r="CX1163" s="396"/>
      <c r="CY1163" s="396"/>
      <c r="CZ1163" s="396"/>
      <c r="DA1163" s="396"/>
      <c r="DB1163" s="396"/>
      <c r="DC1163" s="396"/>
      <c r="DD1163" s="396"/>
      <c r="DE1163" s="396"/>
      <c r="DF1163" s="396"/>
      <c r="DG1163" s="396"/>
      <c r="DH1163" s="396"/>
      <c r="DI1163" s="396"/>
      <c r="DJ1163" s="396"/>
      <c r="DK1163" s="396"/>
      <c r="DL1163" s="396"/>
      <c r="DM1163" s="396"/>
      <c r="DN1163" s="396"/>
      <c r="DO1163" s="396"/>
      <c r="DP1163" s="396"/>
      <c r="DQ1163" s="396"/>
      <c r="DR1163" s="396"/>
      <c r="DS1163" s="396"/>
      <c r="DT1163" s="396"/>
      <c r="DU1163" s="396"/>
      <c r="DV1163" s="396"/>
      <c r="DW1163" s="396"/>
      <c r="DX1163" s="396"/>
      <c r="DY1163" s="396"/>
    </row>
    <row r="1164" spans="1:129" ht="27" customHeight="1" x14ac:dyDescent="0.15">
      <c r="A1164" s="432">
        <v>1020001594</v>
      </c>
      <c r="B1164" s="386" t="s">
        <v>12383</v>
      </c>
      <c r="C1164" s="387" t="s">
        <v>17569</v>
      </c>
      <c r="D1164" s="149" t="s">
        <v>14520</v>
      </c>
      <c r="E1164" s="153" t="s">
        <v>14701</v>
      </c>
      <c r="F1164" s="153" t="s">
        <v>13015</v>
      </c>
      <c r="G1164" s="388">
        <f>COUNTIF(H1164:AL1164,"*")</f>
        <v>2</v>
      </c>
      <c r="H1164" s="397"/>
      <c r="I1164" s="397"/>
      <c r="J1164" s="397"/>
      <c r="K1164" s="397"/>
      <c r="L1164" s="400"/>
      <c r="M1164" s="400"/>
      <c r="N1164" s="400"/>
      <c r="O1164" s="400"/>
      <c r="P1164" s="400"/>
      <c r="Q1164" s="400"/>
      <c r="R1164" s="400"/>
      <c r="S1164" s="400"/>
      <c r="T1164" s="400"/>
      <c r="U1164" s="400"/>
      <c r="V1164" s="400"/>
      <c r="W1164" s="400"/>
      <c r="X1164" s="400"/>
      <c r="Y1164" s="398"/>
      <c r="Z1164" s="399" t="s">
        <v>11794</v>
      </c>
      <c r="AA1164" s="400" t="s">
        <v>11795</v>
      </c>
      <c r="AB1164" s="400"/>
      <c r="AC1164" s="400"/>
      <c r="AD1164" s="436"/>
      <c r="AE1164" s="436"/>
      <c r="AF1164" s="436"/>
      <c r="AG1164" s="436"/>
      <c r="AH1164" s="436"/>
      <c r="AI1164" s="436"/>
      <c r="AJ1164" s="436"/>
      <c r="AK1164" s="436"/>
      <c r="AL1164" s="401"/>
      <c r="AM1164" s="481">
        <f>COUNTIF(AN1164:DY1164,"*")</f>
        <v>5</v>
      </c>
      <c r="AN1164" s="394" t="s">
        <v>13461</v>
      </c>
      <c r="AO1164" s="395" t="s">
        <v>13329</v>
      </c>
      <c r="AP1164" s="395" t="s">
        <v>13462</v>
      </c>
      <c r="AQ1164" s="395" t="s">
        <v>13464</v>
      </c>
      <c r="AR1164" s="395" t="s">
        <v>13465</v>
      </c>
      <c r="AS1164" s="395"/>
      <c r="AT1164" s="395"/>
      <c r="AU1164" s="395"/>
      <c r="AV1164" s="395"/>
      <c r="AW1164" s="395"/>
      <c r="AX1164" s="395"/>
      <c r="AY1164" s="395"/>
      <c r="AZ1164" s="395"/>
      <c r="BA1164" s="395"/>
      <c r="BB1164" s="395"/>
      <c r="BC1164" s="395"/>
      <c r="BD1164" s="395"/>
      <c r="BE1164" s="395"/>
      <c r="BF1164" s="395"/>
      <c r="BG1164" s="395"/>
      <c r="BH1164" s="395"/>
      <c r="BI1164" s="395"/>
      <c r="BJ1164" s="395"/>
      <c r="BK1164" s="395"/>
      <c r="BL1164" s="395"/>
      <c r="BM1164" s="395"/>
      <c r="BN1164" s="395"/>
      <c r="BO1164" s="395"/>
      <c r="BP1164" s="395"/>
      <c r="BQ1164" s="396"/>
      <c r="BR1164" s="396"/>
      <c r="BS1164" s="396"/>
      <c r="BT1164" s="396"/>
      <c r="BU1164" s="396"/>
      <c r="BV1164" s="396"/>
      <c r="BW1164" s="396"/>
      <c r="BX1164" s="396"/>
      <c r="BY1164" s="396"/>
      <c r="BZ1164" s="396"/>
      <c r="CA1164" s="396"/>
      <c r="CB1164" s="396"/>
      <c r="CC1164" s="396"/>
      <c r="CD1164" s="396"/>
      <c r="CE1164" s="396"/>
      <c r="CF1164" s="396"/>
      <c r="CG1164" s="396"/>
      <c r="CH1164" s="396"/>
      <c r="CI1164" s="396"/>
      <c r="CJ1164" s="396"/>
      <c r="CK1164" s="396"/>
      <c r="CL1164" s="396"/>
      <c r="CM1164" s="396"/>
      <c r="CN1164" s="396"/>
      <c r="CO1164" s="396"/>
      <c r="CP1164" s="396"/>
      <c r="CQ1164" s="396"/>
      <c r="CR1164" s="396"/>
      <c r="CS1164" s="396"/>
      <c r="CT1164" s="396"/>
      <c r="CU1164" s="396"/>
      <c r="CV1164" s="396"/>
      <c r="CW1164" s="396"/>
      <c r="CX1164" s="396"/>
      <c r="CY1164" s="396"/>
      <c r="CZ1164" s="396"/>
      <c r="DA1164" s="396"/>
      <c r="DB1164" s="396"/>
      <c r="DC1164" s="396"/>
      <c r="DD1164" s="396"/>
      <c r="DE1164" s="396"/>
      <c r="DF1164" s="396"/>
      <c r="DG1164" s="396"/>
      <c r="DH1164" s="396"/>
      <c r="DI1164" s="396"/>
      <c r="DJ1164" s="396"/>
      <c r="DK1164" s="396"/>
      <c r="DL1164" s="396"/>
      <c r="DM1164" s="396"/>
      <c r="DN1164" s="396"/>
      <c r="DO1164" s="396"/>
      <c r="DP1164" s="396"/>
      <c r="DQ1164" s="396"/>
      <c r="DR1164" s="396"/>
      <c r="DS1164" s="396"/>
      <c r="DT1164" s="396"/>
      <c r="DU1164" s="396"/>
      <c r="DV1164" s="396"/>
      <c r="DW1164" s="396"/>
      <c r="DX1164" s="396"/>
      <c r="DY1164" s="396"/>
    </row>
    <row r="1165" spans="1:129" ht="27" customHeight="1" x14ac:dyDescent="0.15">
      <c r="A1165" s="432">
        <v>1020000557</v>
      </c>
      <c r="B1165" s="386" t="s">
        <v>12081</v>
      </c>
      <c r="C1165" s="387" t="s">
        <v>16984</v>
      </c>
      <c r="D1165" s="149" t="s">
        <v>13562</v>
      </c>
      <c r="E1165" s="149"/>
      <c r="F1165" s="149"/>
      <c r="G1165" s="388">
        <f>COUNTIF(H1165:AL1165,"*")</f>
        <v>2</v>
      </c>
      <c r="H1165" s="397" t="s">
        <v>11794</v>
      </c>
      <c r="I1165" s="397" t="s">
        <v>13639</v>
      </c>
      <c r="J1165" s="397"/>
      <c r="K1165" s="397"/>
      <c r="L1165" s="400"/>
      <c r="M1165" s="400"/>
      <c r="N1165" s="400"/>
      <c r="O1165" s="400"/>
      <c r="P1165" s="400"/>
      <c r="Q1165" s="400"/>
      <c r="R1165" s="400"/>
      <c r="S1165" s="400"/>
      <c r="T1165" s="400"/>
      <c r="U1165" s="400"/>
      <c r="V1165" s="400"/>
      <c r="W1165" s="400"/>
      <c r="X1165" s="400"/>
      <c r="Y1165" s="398"/>
      <c r="Z1165" s="399"/>
      <c r="AA1165" s="400"/>
      <c r="AB1165" s="400"/>
      <c r="AC1165" s="400"/>
      <c r="AD1165" s="436"/>
      <c r="AE1165" s="436"/>
      <c r="AF1165" s="436"/>
      <c r="AG1165" s="436"/>
      <c r="AH1165" s="436"/>
      <c r="AI1165" s="436"/>
      <c r="AJ1165" s="436"/>
      <c r="AK1165" s="436"/>
      <c r="AL1165" s="401"/>
      <c r="AM1165" s="481">
        <f>COUNTIF(AN1165:DY1165,"*")</f>
        <v>3</v>
      </c>
      <c r="AN1165" s="394" t="s">
        <v>13640</v>
      </c>
      <c r="AO1165" s="395" t="s">
        <v>13641</v>
      </c>
      <c r="AP1165" s="395" t="s">
        <v>13642</v>
      </c>
      <c r="AQ1165" s="395"/>
      <c r="AR1165" s="395"/>
      <c r="AS1165" s="395"/>
      <c r="AT1165" s="395"/>
      <c r="AU1165" s="395"/>
      <c r="AV1165" s="395"/>
      <c r="AW1165" s="395"/>
      <c r="AX1165" s="395"/>
      <c r="AY1165" s="395"/>
      <c r="AZ1165" s="395"/>
      <c r="BA1165" s="395"/>
      <c r="BB1165" s="395"/>
      <c r="BC1165" s="395"/>
      <c r="BD1165" s="395"/>
      <c r="BE1165" s="395"/>
      <c r="BF1165" s="395"/>
      <c r="BG1165" s="395"/>
      <c r="BH1165" s="395"/>
      <c r="BI1165" s="395"/>
      <c r="BJ1165" s="395"/>
      <c r="BK1165" s="395"/>
      <c r="BL1165" s="395"/>
      <c r="BM1165" s="395"/>
      <c r="BN1165" s="395"/>
      <c r="BO1165" s="395"/>
      <c r="BP1165" s="395"/>
      <c r="BQ1165" s="396"/>
      <c r="BR1165" s="396"/>
      <c r="BS1165" s="396"/>
      <c r="BT1165" s="396"/>
      <c r="BU1165" s="396"/>
      <c r="BV1165" s="396"/>
      <c r="BW1165" s="396"/>
      <c r="BX1165" s="396"/>
      <c r="BY1165" s="396"/>
      <c r="BZ1165" s="396"/>
      <c r="CA1165" s="396"/>
      <c r="CB1165" s="396"/>
      <c r="CC1165" s="396"/>
      <c r="CD1165" s="396"/>
      <c r="CE1165" s="396"/>
      <c r="CF1165" s="396"/>
      <c r="CG1165" s="396"/>
      <c r="CH1165" s="396"/>
      <c r="CI1165" s="396"/>
      <c r="CJ1165" s="396"/>
      <c r="CK1165" s="396"/>
      <c r="CL1165" s="396"/>
      <c r="CM1165" s="396"/>
      <c r="CN1165" s="396"/>
      <c r="CO1165" s="396"/>
      <c r="CP1165" s="396"/>
      <c r="CQ1165" s="396"/>
      <c r="CR1165" s="396"/>
      <c r="CS1165" s="396"/>
      <c r="CT1165" s="396"/>
      <c r="CU1165" s="396"/>
      <c r="CV1165" s="396"/>
      <c r="CW1165" s="396"/>
      <c r="CX1165" s="396"/>
      <c r="CY1165" s="396"/>
      <c r="CZ1165" s="396"/>
      <c r="DA1165" s="396"/>
      <c r="DB1165" s="396"/>
      <c r="DC1165" s="396"/>
      <c r="DD1165" s="396"/>
      <c r="DE1165" s="396"/>
      <c r="DF1165" s="396"/>
      <c r="DG1165" s="396"/>
      <c r="DH1165" s="396"/>
      <c r="DI1165" s="396"/>
      <c r="DJ1165" s="396"/>
      <c r="DK1165" s="396"/>
      <c r="DL1165" s="396"/>
      <c r="DM1165" s="396"/>
      <c r="DN1165" s="396"/>
      <c r="DO1165" s="396"/>
      <c r="DP1165" s="396"/>
      <c r="DQ1165" s="396"/>
      <c r="DR1165" s="396"/>
      <c r="DS1165" s="396"/>
      <c r="DT1165" s="396"/>
      <c r="DU1165" s="396"/>
      <c r="DV1165" s="396"/>
      <c r="DW1165" s="396"/>
      <c r="DX1165" s="396"/>
      <c r="DY1165" s="396"/>
    </row>
    <row r="1166" spans="1:129" ht="27" customHeight="1" x14ac:dyDescent="0.15">
      <c r="A1166" s="432">
        <v>1020001213</v>
      </c>
      <c r="B1166" s="386" t="s">
        <v>12253</v>
      </c>
      <c r="C1166" s="387" t="s">
        <v>17186</v>
      </c>
      <c r="D1166" s="149" t="s">
        <v>18563</v>
      </c>
      <c r="E1166" s="153"/>
      <c r="F1166" s="153"/>
      <c r="G1166" s="388">
        <f>COUNTIF(H1166:AL1166,"*")</f>
        <v>2</v>
      </c>
      <c r="H1166" s="397" t="s">
        <v>13024</v>
      </c>
      <c r="I1166" s="397" t="s">
        <v>13109</v>
      </c>
      <c r="J1166" s="397"/>
      <c r="K1166" s="397"/>
      <c r="L1166" s="400"/>
      <c r="M1166" s="400"/>
      <c r="N1166" s="400"/>
      <c r="O1166" s="400"/>
      <c r="P1166" s="400"/>
      <c r="Q1166" s="400"/>
      <c r="R1166" s="400"/>
      <c r="S1166" s="400"/>
      <c r="T1166" s="400"/>
      <c r="U1166" s="400"/>
      <c r="V1166" s="400"/>
      <c r="W1166" s="400"/>
      <c r="X1166" s="400"/>
      <c r="Y1166" s="398"/>
      <c r="Z1166" s="399"/>
      <c r="AA1166" s="400"/>
      <c r="AB1166" s="400"/>
      <c r="AC1166" s="400"/>
      <c r="AD1166" s="436"/>
      <c r="AE1166" s="436"/>
      <c r="AF1166" s="436"/>
      <c r="AG1166" s="436"/>
      <c r="AH1166" s="436"/>
      <c r="AI1166" s="436"/>
      <c r="AJ1166" s="436"/>
      <c r="AK1166" s="436"/>
      <c r="AL1166" s="401"/>
      <c r="AM1166" s="481">
        <f>COUNTIF(AN1166:DY1166,"*")</f>
        <v>3</v>
      </c>
      <c r="AN1166" s="394" t="s">
        <v>13136</v>
      </c>
      <c r="AO1166" s="395" t="s">
        <v>13137</v>
      </c>
      <c r="AP1166" s="395" t="s">
        <v>13139</v>
      </c>
      <c r="AQ1166" s="395"/>
      <c r="AR1166" s="395"/>
      <c r="AS1166" s="395"/>
      <c r="AT1166" s="395"/>
      <c r="AU1166" s="395"/>
      <c r="AV1166" s="395"/>
      <c r="AW1166" s="395"/>
      <c r="AX1166" s="395"/>
      <c r="AY1166" s="395"/>
      <c r="AZ1166" s="395"/>
      <c r="BA1166" s="395"/>
      <c r="BB1166" s="395"/>
      <c r="BC1166" s="395"/>
      <c r="BD1166" s="395"/>
      <c r="BE1166" s="395"/>
      <c r="BF1166" s="395"/>
      <c r="BG1166" s="395"/>
      <c r="BH1166" s="395"/>
      <c r="BI1166" s="395"/>
      <c r="BJ1166" s="395"/>
      <c r="BK1166" s="395"/>
      <c r="BL1166" s="395"/>
      <c r="BM1166" s="395"/>
      <c r="BN1166" s="395"/>
      <c r="BO1166" s="395"/>
      <c r="BP1166" s="395"/>
      <c r="BQ1166" s="396"/>
      <c r="BR1166" s="396"/>
      <c r="BS1166" s="396"/>
      <c r="BT1166" s="396"/>
      <c r="BU1166" s="396"/>
      <c r="BV1166" s="396"/>
      <c r="BW1166" s="396"/>
      <c r="BX1166" s="396"/>
      <c r="BY1166" s="396"/>
      <c r="BZ1166" s="396"/>
      <c r="CA1166" s="396"/>
      <c r="CB1166" s="396"/>
      <c r="CC1166" s="396"/>
      <c r="CD1166" s="396"/>
      <c r="CE1166" s="396"/>
      <c r="CF1166" s="396"/>
      <c r="CG1166" s="396"/>
      <c r="CH1166" s="396"/>
      <c r="CI1166" s="396"/>
      <c r="CJ1166" s="396"/>
      <c r="CK1166" s="396"/>
      <c r="CL1166" s="396"/>
      <c r="CM1166" s="396"/>
      <c r="CN1166" s="396"/>
      <c r="CO1166" s="396"/>
      <c r="CP1166" s="396"/>
      <c r="CQ1166" s="396"/>
      <c r="CR1166" s="396"/>
      <c r="CS1166" s="396"/>
      <c r="CT1166" s="396"/>
      <c r="CU1166" s="396"/>
      <c r="CV1166" s="396"/>
      <c r="CW1166" s="396"/>
      <c r="CX1166" s="396"/>
      <c r="CY1166" s="396"/>
      <c r="CZ1166" s="396"/>
      <c r="DA1166" s="396"/>
      <c r="DB1166" s="396"/>
      <c r="DC1166" s="396"/>
      <c r="DD1166" s="396"/>
      <c r="DE1166" s="396"/>
      <c r="DF1166" s="396"/>
      <c r="DG1166" s="396"/>
      <c r="DH1166" s="396"/>
      <c r="DI1166" s="396"/>
      <c r="DJ1166" s="396"/>
      <c r="DK1166" s="396"/>
      <c r="DL1166" s="396"/>
      <c r="DM1166" s="396"/>
      <c r="DN1166" s="396"/>
      <c r="DO1166" s="396"/>
      <c r="DP1166" s="396"/>
      <c r="DQ1166" s="396"/>
      <c r="DR1166" s="396"/>
      <c r="DS1166" s="396"/>
      <c r="DT1166" s="396"/>
      <c r="DU1166" s="396"/>
      <c r="DV1166" s="396"/>
      <c r="DW1166" s="396"/>
      <c r="DX1166" s="396"/>
      <c r="DY1166" s="396"/>
    </row>
    <row r="1167" spans="1:129" ht="27" customHeight="1" x14ac:dyDescent="0.15">
      <c r="A1167" s="432">
        <v>1030001360</v>
      </c>
      <c r="B1167" s="386" t="s">
        <v>13146</v>
      </c>
      <c r="C1167" s="387" t="s">
        <v>16886</v>
      </c>
      <c r="D1167" s="149" t="s">
        <v>13155</v>
      </c>
      <c r="E1167" s="153"/>
      <c r="F1167" s="153"/>
      <c r="G1167" s="388">
        <f>COUNTIF(H1167:AL1167,"*")</f>
        <v>5</v>
      </c>
      <c r="H1167" s="402" t="s">
        <v>18751</v>
      </c>
      <c r="I1167" s="402" t="s">
        <v>14989</v>
      </c>
      <c r="J1167" s="402" t="s">
        <v>14851</v>
      </c>
      <c r="K1167" s="397" t="s">
        <v>18752</v>
      </c>
      <c r="L1167" s="400" t="s">
        <v>14955</v>
      </c>
      <c r="M1167" s="400"/>
      <c r="N1167" s="400"/>
      <c r="O1167" s="400"/>
      <c r="P1167" s="400"/>
      <c r="Q1167" s="400"/>
      <c r="R1167" s="400"/>
      <c r="S1167" s="400"/>
      <c r="T1167" s="400"/>
      <c r="U1167" s="400"/>
      <c r="V1167" s="400"/>
      <c r="W1167" s="400"/>
      <c r="X1167" s="400"/>
      <c r="Y1167" s="398"/>
      <c r="Z1167" s="399"/>
      <c r="AA1167" s="400"/>
      <c r="AB1167" s="400"/>
      <c r="AC1167" s="400"/>
      <c r="AD1167" s="436"/>
      <c r="AE1167" s="436"/>
      <c r="AF1167" s="436"/>
      <c r="AG1167" s="436"/>
      <c r="AH1167" s="436"/>
      <c r="AI1167" s="436"/>
      <c r="AJ1167" s="436"/>
      <c r="AK1167" s="436"/>
      <c r="AL1167" s="401"/>
      <c r="AM1167" s="481">
        <f>COUNTIF(AN1167:DY1167,"*")-1</f>
        <v>20</v>
      </c>
      <c r="AN1167" s="394" t="s">
        <v>18753</v>
      </c>
      <c r="AO1167" s="395" t="s">
        <v>18754</v>
      </c>
      <c r="AP1167" s="395" t="s">
        <v>18755</v>
      </c>
      <c r="AQ1167" s="395" t="s">
        <v>18756</v>
      </c>
      <c r="AR1167" s="395" t="s">
        <v>18757</v>
      </c>
      <c r="AS1167" s="395" t="s">
        <v>16035</v>
      </c>
      <c r="AT1167" s="395" t="s">
        <v>18759</v>
      </c>
      <c r="AU1167" s="395" t="s">
        <v>15889</v>
      </c>
      <c r="AV1167" s="395" t="s">
        <v>18758</v>
      </c>
      <c r="AW1167" s="395" t="s">
        <v>16087</v>
      </c>
      <c r="AX1167" s="395" t="s">
        <v>16088</v>
      </c>
      <c r="AY1167" s="395" t="s">
        <v>16089</v>
      </c>
      <c r="AZ1167" s="395" t="s">
        <v>16090</v>
      </c>
      <c r="BA1167" s="395" t="s">
        <v>16091</v>
      </c>
      <c r="BB1167" s="395" t="s">
        <v>16092</v>
      </c>
      <c r="BC1167" s="395" t="s">
        <v>16093</v>
      </c>
      <c r="BD1167" s="395" t="s">
        <v>16094</v>
      </c>
      <c r="BE1167" s="395" t="s">
        <v>16095</v>
      </c>
      <c r="BF1167" s="395" t="s">
        <v>16096</v>
      </c>
      <c r="BG1167" s="395" t="s">
        <v>15910</v>
      </c>
      <c r="BH1167" s="395" t="s">
        <v>16097</v>
      </c>
      <c r="BI1167" s="395"/>
      <c r="BJ1167" s="395"/>
      <c r="BK1167" s="395"/>
      <c r="BL1167" s="395"/>
      <c r="BM1167" s="395"/>
      <c r="BN1167" s="395"/>
      <c r="BO1167" s="395"/>
      <c r="BP1167" s="395"/>
      <c r="BQ1167" s="396"/>
      <c r="BR1167" s="396"/>
      <c r="BS1167" s="396"/>
      <c r="BT1167" s="396"/>
      <c r="BU1167" s="396"/>
      <c r="BV1167" s="396"/>
      <c r="BW1167" s="396"/>
      <c r="BX1167" s="396"/>
      <c r="BY1167" s="396"/>
      <c r="BZ1167" s="396"/>
      <c r="CA1167" s="396"/>
      <c r="CB1167" s="396"/>
      <c r="CC1167" s="396"/>
      <c r="CD1167" s="396"/>
      <c r="CE1167" s="396"/>
      <c r="CF1167" s="396"/>
      <c r="CG1167" s="396"/>
      <c r="CH1167" s="396"/>
      <c r="CI1167" s="396"/>
      <c r="CJ1167" s="396"/>
      <c r="CK1167" s="396"/>
      <c r="CL1167" s="396"/>
      <c r="CM1167" s="396"/>
      <c r="CN1167" s="396"/>
      <c r="CO1167" s="396"/>
      <c r="CP1167" s="396"/>
      <c r="CQ1167" s="396"/>
      <c r="CR1167" s="396"/>
      <c r="CS1167" s="396"/>
      <c r="CT1167" s="396"/>
      <c r="CU1167" s="396"/>
      <c r="CV1167" s="396"/>
      <c r="CW1167" s="396"/>
      <c r="CX1167" s="396"/>
      <c r="CY1167" s="396"/>
      <c r="CZ1167" s="396"/>
      <c r="DA1167" s="396"/>
      <c r="DB1167" s="396"/>
      <c r="DC1167" s="396"/>
      <c r="DD1167" s="396"/>
      <c r="DE1167" s="396"/>
      <c r="DF1167" s="396"/>
      <c r="DG1167" s="396"/>
      <c r="DH1167" s="396"/>
      <c r="DI1167" s="396"/>
      <c r="DJ1167" s="396"/>
      <c r="DK1167" s="396"/>
      <c r="DL1167" s="396"/>
      <c r="DM1167" s="396"/>
      <c r="DN1167" s="396"/>
      <c r="DO1167" s="396"/>
      <c r="DP1167" s="396"/>
      <c r="DQ1167" s="396"/>
      <c r="DR1167" s="396"/>
      <c r="DS1167" s="396"/>
      <c r="DT1167" s="396"/>
      <c r="DU1167" s="396"/>
      <c r="DV1167" s="396"/>
      <c r="DW1167" s="396"/>
      <c r="DX1167" s="396"/>
      <c r="DY1167" s="396"/>
    </row>
    <row r="1168" spans="1:129" ht="27" customHeight="1" x14ac:dyDescent="0.15">
      <c r="A1168" s="432">
        <v>1030005320</v>
      </c>
      <c r="B1168" s="386" t="s">
        <v>12683</v>
      </c>
      <c r="C1168" s="387" t="s">
        <v>17371</v>
      </c>
      <c r="D1168" s="149" t="s">
        <v>14266</v>
      </c>
      <c r="E1168" s="153"/>
      <c r="F1168" s="153"/>
      <c r="G1168" s="388">
        <f>COUNTIF(H1168:AL1168,"*")</f>
        <v>1</v>
      </c>
      <c r="H1168" s="397" t="s">
        <v>14937</v>
      </c>
      <c r="I1168" s="397"/>
      <c r="J1168" s="397"/>
      <c r="K1168" s="397"/>
      <c r="L1168" s="400"/>
      <c r="M1168" s="400"/>
      <c r="N1168" s="400"/>
      <c r="O1168" s="400"/>
      <c r="P1168" s="400"/>
      <c r="Q1168" s="400"/>
      <c r="R1168" s="400"/>
      <c r="S1168" s="400"/>
      <c r="T1168" s="400"/>
      <c r="U1168" s="400"/>
      <c r="V1168" s="400"/>
      <c r="W1168" s="400"/>
      <c r="X1168" s="400"/>
      <c r="Y1168" s="398"/>
      <c r="Z1168" s="399"/>
      <c r="AA1168" s="400"/>
      <c r="AB1168" s="400"/>
      <c r="AC1168" s="400"/>
      <c r="AD1168" s="436"/>
      <c r="AE1168" s="436"/>
      <c r="AF1168" s="436"/>
      <c r="AG1168" s="436"/>
      <c r="AH1168" s="436"/>
      <c r="AI1168" s="436"/>
      <c r="AJ1168" s="436"/>
      <c r="AK1168" s="436"/>
      <c r="AL1168" s="401"/>
      <c r="AM1168" s="481">
        <f>COUNTIF(AN1168:DY1168,"*")</f>
        <v>4</v>
      </c>
      <c r="AN1168" s="394" t="s">
        <v>14948</v>
      </c>
      <c r="AO1168" s="395" t="s">
        <v>14949</v>
      </c>
      <c r="AP1168" s="395" t="s">
        <v>14950</v>
      </c>
      <c r="AQ1168" s="395" t="s">
        <v>14951</v>
      </c>
      <c r="AR1168" s="395"/>
      <c r="AS1168" s="395"/>
      <c r="AT1168" s="395"/>
      <c r="AU1168" s="395"/>
      <c r="AV1168" s="395"/>
      <c r="AW1168" s="395"/>
      <c r="AX1168" s="395"/>
      <c r="AY1168" s="395"/>
      <c r="AZ1168" s="395"/>
      <c r="BA1168" s="395"/>
      <c r="BB1168" s="395"/>
      <c r="BC1168" s="395"/>
      <c r="BD1168" s="395"/>
      <c r="BE1168" s="395"/>
      <c r="BF1168" s="395"/>
      <c r="BG1168" s="395"/>
      <c r="BH1168" s="395"/>
      <c r="BI1168" s="395"/>
      <c r="BJ1168" s="395"/>
      <c r="BK1168" s="395"/>
      <c r="BL1168" s="395"/>
      <c r="BM1168" s="395"/>
      <c r="BN1168" s="395"/>
      <c r="BO1168" s="395"/>
      <c r="BP1168" s="395"/>
      <c r="BQ1168" s="396"/>
      <c r="BR1168" s="396"/>
      <c r="BS1168" s="396"/>
      <c r="BT1168" s="396"/>
      <c r="BU1168" s="396"/>
      <c r="BV1168" s="396"/>
      <c r="BW1168" s="396"/>
      <c r="BX1168" s="396"/>
      <c r="BY1168" s="396"/>
      <c r="BZ1168" s="396"/>
      <c r="CA1168" s="396"/>
      <c r="CB1168" s="396"/>
      <c r="CC1168" s="396"/>
      <c r="CD1168" s="396"/>
      <c r="CE1168" s="396"/>
      <c r="CF1168" s="396"/>
      <c r="CG1168" s="396"/>
      <c r="CH1168" s="396"/>
      <c r="CI1168" s="396"/>
      <c r="CJ1168" s="396"/>
      <c r="CK1168" s="396"/>
      <c r="CL1168" s="396"/>
      <c r="CM1168" s="396"/>
      <c r="CN1168" s="396"/>
      <c r="CO1168" s="396"/>
      <c r="CP1168" s="396"/>
      <c r="CQ1168" s="396"/>
      <c r="CR1168" s="396"/>
      <c r="CS1168" s="396"/>
      <c r="CT1168" s="396"/>
      <c r="CU1168" s="396"/>
      <c r="CV1168" s="396"/>
      <c r="CW1168" s="396"/>
      <c r="CX1168" s="396"/>
      <c r="CY1168" s="396"/>
      <c r="CZ1168" s="396"/>
      <c r="DA1168" s="396"/>
      <c r="DB1168" s="396"/>
      <c r="DC1168" s="396"/>
      <c r="DD1168" s="396"/>
      <c r="DE1168" s="396"/>
      <c r="DF1168" s="396"/>
      <c r="DG1168" s="396"/>
      <c r="DH1168" s="396"/>
      <c r="DI1168" s="396"/>
      <c r="DJ1168" s="396"/>
      <c r="DK1168" s="396"/>
      <c r="DL1168" s="396"/>
      <c r="DM1168" s="396"/>
      <c r="DN1168" s="396"/>
      <c r="DO1168" s="396"/>
      <c r="DP1168" s="396"/>
      <c r="DQ1168" s="396"/>
      <c r="DR1168" s="396"/>
      <c r="DS1168" s="396"/>
      <c r="DT1168" s="396"/>
      <c r="DU1168" s="396"/>
      <c r="DV1168" s="396"/>
      <c r="DW1168" s="396"/>
      <c r="DX1168" s="396"/>
      <c r="DY1168" s="396"/>
    </row>
    <row r="1169" spans="1:129" ht="27" customHeight="1" x14ac:dyDescent="0.15">
      <c r="A1169" s="432">
        <v>1020001430</v>
      </c>
      <c r="B1169" s="386" t="s">
        <v>12326</v>
      </c>
      <c r="C1169" s="387" t="s">
        <v>16941</v>
      </c>
      <c r="D1169" s="149" t="s">
        <v>13315</v>
      </c>
      <c r="E1169" s="153"/>
      <c r="F1169" s="153"/>
      <c r="G1169" s="388">
        <f>COUNTIF(H1169:AL1169,"*")</f>
        <v>3</v>
      </c>
      <c r="H1169" s="397" t="s">
        <v>13218</v>
      </c>
      <c r="I1169" s="397"/>
      <c r="J1169" s="397"/>
      <c r="K1169" s="397"/>
      <c r="L1169" s="400"/>
      <c r="M1169" s="400"/>
      <c r="N1169" s="400"/>
      <c r="O1169" s="400"/>
      <c r="P1169" s="400"/>
      <c r="Q1169" s="400"/>
      <c r="R1169" s="400"/>
      <c r="S1169" s="400"/>
      <c r="T1169" s="400"/>
      <c r="U1169" s="400"/>
      <c r="V1169" s="400"/>
      <c r="W1169" s="400"/>
      <c r="X1169" s="400"/>
      <c r="Y1169" s="398"/>
      <c r="Z1169" s="399" t="s">
        <v>13328</v>
      </c>
      <c r="AA1169" s="400" t="s">
        <v>14852</v>
      </c>
      <c r="AB1169" s="400"/>
      <c r="AC1169" s="400"/>
      <c r="AD1169" s="436"/>
      <c r="AE1169" s="436"/>
      <c r="AF1169" s="436"/>
      <c r="AG1169" s="436"/>
      <c r="AH1169" s="436"/>
      <c r="AI1169" s="436"/>
      <c r="AJ1169" s="436"/>
      <c r="AK1169" s="436"/>
      <c r="AL1169" s="401"/>
      <c r="AM1169" s="481">
        <f>COUNTIF(AN1169:DY1169,"*")-1</f>
        <v>5</v>
      </c>
      <c r="AN1169" s="394" t="s">
        <v>13322</v>
      </c>
      <c r="AO1169" s="395" t="s">
        <v>13528</v>
      </c>
      <c r="AP1169" s="395" t="s">
        <v>13306</v>
      </c>
      <c r="AQ1169" s="395" t="s">
        <v>13335</v>
      </c>
      <c r="AR1169" s="395" t="s">
        <v>13429</v>
      </c>
      <c r="AS1169" s="395" t="s">
        <v>13222</v>
      </c>
      <c r="AT1169" s="395"/>
      <c r="AU1169" s="395"/>
      <c r="AV1169" s="395"/>
      <c r="AW1169" s="395"/>
      <c r="AX1169" s="395"/>
      <c r="AY1169" s="395"/>
      <c r="AZ1169" s="395"/>
      <c r="BA1169" s="395"/>
      <c r="BB1169" s="395"/>
      <c r="BC1169" s="395"/>
      <c r="BD1169" s="395"/>
      <c r="BE1169" s="395"/>
      <c r="BF1169" s="395"/>
      <c r="BG1169" s="395"/>
      <c r="BH1169" s="395"/>
      <c r="BI1169" s="395"/>
      <c r="BJ1169" s="395"/>
      <c r="BK1169" s="395"/>
      <c r="BL1169" s="395"/>
      <c r="BM1169" s="395"/>
      <c r="BN1169" s="395"/>
      <c r="BO1169" s="395"/>
      <c r="BP1169" s="395"/>
      <c r="BQ1169" s="396"/>
      <c r="BR1169" s="396"/>
      <c r="BS1169" s="396"/>
      <c r="BT1169" s="396"/>
      <c r="BU1169" s="396"/>
      <c r="BV1169" s="396"/>
      <c r="BW1169" s="396"/>
      <c r="BX1169" s="396"/>
      <c r="BY1169" s="396"/>
      <c r="BZ1169" s="396"/>
      <c r="CA1169" s="396"/>
      <c r="CB1169" s="396"/>
      <c r="CC1169" s="396"/>
      <c r="CD1169" s="396"/>
      <c r="CE1169" s="396"/>
      <c r="CF1169" s="396"/>
      <c r="CG1169" s="396"/>
      <c r="CH1169" s="396"/>
      <c r="CI1169" s="396"/>
      <c r="CJ1169" s="396"/>
      <c r="CK1169" s="396"/>
      <c r="CL1169" s="396"/>
      <c r="CM1169" s="396"/>
      <c r="CN1169" s="396"/>
      <c r="CO1169" s="396"/>
      <c r="CP1169" s="396"/>
      <c r="CQ1169" s="396"/>
      <c r="CR1169" s="396"/>
      <c r="CS1169" s="396"/>
      <c r="CT1169" s="396"/>
      <c r="CU1169" s="396"/>
      <c r="CV1169" s="396"/>
      <c r="CW1169" s="396"/>
      <c r="CX1169" s="396"/>
      <c r="CY1169" s="396"/>
      <c r="CZ1169" s="396"/>
      <c r="DA1169" s="396"/>
      <c r="DB1169" s="396"/>
      <c r="DC1169" s="396"/>
      <c r="DD1169" s="396"/>
      <c r="DE1169" s="396"/>
      <c r="DF1169" s="396"/>
      <c r="DG1169" s="396"/>
      <c r="DH1169" s="396"/>
      <c r="DI1169" s="396"/>
      <c r="DJ1169" s="396"/>
      <c r="DK1169" s="396"/>
      <c r="DL1169" s="396"/>
      <c r="DM1169" s="396"/>
      <c r="DN1169" s="396"/>
      <c r="DO1169" s="396"/>
      <c r="DP1169" s="396"/>
      <c r="DQ1169" s="396"/>
      <c r="DR1169" s="396"/>
      <c r="DS1169" s="396"/>
      <c r="DT1169" s="396"/>
      <c r="DU1169" s="396"/>
      <c r="DV1169" s="396"/>
      <c r="DW1169" s="396"/>
      <c r="DX1169" s="396"/>
      <c r="DY1169" s="396"/>
    </row>
    <row r="1170" spans="1:129" ht="27" customHeight="1" x14ac:dyDescent="0.15">
      <c r="A1170" s="432">
        <v>1020001790</v>
      </c>
      <c r="B1170" s="386" t="s">
        <v>14443</v>
      </c>
      <c r="C1170" s="387" t="s">
        <v>17617</v>
      </c>
      <c r="D1170" s="149" t="s">
        <v>18953</v>
      </c>
      <c r="E1170" s="149" t="s">
        <v>18954</v>
      </c>
      <c r="F1170" s="153" t="s">
        <v>14656</v>
      </c>
      <c r="G1170" s="388">
        <f>COUNTIF(H1170:AL1170,"*")</f>
        <v>5</v>
      </c>
      <c r="H1170" s="397" t="s">
        <v>13442</v>
      </c>
      <c r="I1170" s="397" t="s">
        <v>13110</v>
      </c>
      <c r="J1170" s="397" t="s">
        <v>13225</v>
      </c>
      <c r="K1170" s="397" t="s">
        <v>13226</v>
      </c>
      <c r="L1170" s="400" t="s">
        <v>13328</v>
      </c>
      <c r="M1170" s="400"/>
      <c r="N1170" s="400"/>
      <c r="O1170" s="400"/>
      <c r="P1170" s="400"/>
      <c r="Q1170" s="400"/>
      <c r="R1170" s="400"/>
      <c r="S1170" s="400"/>
      <c r="T1170" s="400"/>
      <c r="U1170" s="400"/>
      <c r="V1170" s="400"/>
      <c r="W1170" s="400"/>
      <c r="X1170" s="400"/>
      <c r="Y1170" s="398"/>
      <c r="Z1170" s="399"/>
      <c r="AA1170" s="400"/>
      <c r="AB1170" s="400"/>
      <c r="AC1170" s="400"/>
      <c r="AD1170" s="436"/>
      <c r="AE1170" s="436"/>
      <c r="AF1170" s="436"/>
      <c r="AG1170" s="436"/>
      <c r="AH1170" s="436"/>
      <c r="AI1170" s="436"/>
      <c r="AJ1170" s="436"/>
      <c r="AK1170" s="436"/>
      <c r="AL1170" s="401"/>
      <c r="AM1170" s="481">
        <f>COUNTIF(AN1170:DY1170,"*")</f>
        <v>14</v>
      </c>
      <c r="AN1170" s="394" t="s">
        <v>15301</v>
      </c>
      <c r="AO1170" s="395" t="s">
        <v>13296</v>
      </c>
      <c r="AP1170" s="395" t="s">
        <v>13140</v>
      </c>
      <c r="AQ1170" s="395" t="s">
        <v>13290</v>
      </c>
      <c r="AR1170" s="395" t="s">
        <v>13396</v>
      </c>
      <c r="AS1170" s="395" t="s">
        <v>13297</v>
      </c>
      <c r="AT1170" s="395" t="s">
        <v>16264</v>
      </c>
      <c r="AU1170" s="395" t="s">
        <v>16265</v>
      </c>
      <c r="AV1170" s="395" t="s">
        <v>13439</v>
      </c>
      <c r="AW1170" s="395" t="s">
        <v>13440</v>
      </c>
      <c r="AX1170" s="395" t="s">
        <v>13953</v>
      </c>
      <c r="AY1170" s="395" t="s">
        <v>13022</v>
      </c>
      <c r="AZ1170" s="395" t="s">
        <v>13023</v>
      </c>
      <c r="BA1170" s="395" t="s">
        <v>13127</v>
      </c>
      <c r="BB1170" s="395"/>
      <c r="BC1170" s="395"/>
      <c r="BD1170" s="395"/>
      <c r="BE1170" s="395"/>
      <c r="BF1170" s="395"/>
      <c r="BG1170" s="395"/>
      <c r="BH1170" s="395"/>
      <c r="BI1170" s="395"/>
      <c r="BJ1170" s="395"/>
      <c r="BK1170" s="395"/>
      <c r="BL1170" s="395"/>
      <c r="BM1170" s="395"/>
      <c r="BN1170" s="395"/>
      <c r="BO1170" s="395"/>
      <c r="BP1170" s="395"/>
      <c r="BQ1170" s="396"/>
      <c r="BR1170" s="396"/>
      <c r="BS1170" s="396"/>
      <c r="BT1170" s="396"/>
      <c r="BU1170" s="396"/>
      <c r="BV1170" s="396"/>
      <c r="BW1170" s="396"/>
      <c r="BX1170" s="396"/>
      <c r="BY1170" s="396"/>
      <c r="BZ1170" s="396"/>
      <c r="CA1170" s="396"/>
      <c r="CB1170" s="396"/>
      <c r="CC1170" s="396"/>
      <c r="CD1170" s="396"/>
      <c r="CE1170" s="396"/>
      <c r="CF1170" s="396"/>
      <c r="CG1170" s="396"/>
      <c r="CH1170" s="396"/>
      <c r="CI1170" s="396"/>
      <c r="CJ1170" s="396"/>
      <c r="CK1170" s="396"/>
      <c r="CL1170" s="396"/>
      <c r="CM1170" s="396"/>
      <c r="CN1170" s="396"/>
      <c r="CO1170" s="396"/>
      <c r="CP1170" s="396"/>
      <c r="CQ1170" s="396"/>
      <c r="CR1170" s="396"/>
      <c r="CS1170" s="396"/>
      <c r="CT1170" s="396"/>
      <c r="CU1170" s="396"/>
      <c r="CV1170" s="396"/>
      <c r="CW1170" s="396"/>
      <c r="CX1170" s="396"/>
      <c r="CY1170" s="396"/>
      <c r="CZ1170" s="396"/>
      <c r="DA1170" s="396"/>
      <c r="DB1170" s="396"/>
      <c r="DC1170" s="396"/>
      <c r="DD1170" s="396"/>
      <c r="DE1170" s="396"/>
      <c r="DF1170" s="396"/>
      <c r="DG1170" s="396"/>
      <c r="DH1170" s="396"/>
      <c r="DI1170" s="396"/>
      <c r="DJ1170" s="396"/>
      <c r="DK1170" s="396"/>
      <c r="DL1170" s="396"/>
      <c r="DM1170" s="396"/>
      <c r="DN1170" s="396"/>
      <c r="DO1170" s="396"/>
      <c r="DP1170" s="396"/>
      <c r="DQ1170" s="396"/>
      <c r="DR1170" s="396"/>
      <c r="DS1170" s="396"/>
      <c r="DT1170" s="396"/>
      <c r="DU1170" s="396"/>
      <c r="DV1170" s="396"/>
      <c r="DW1170" s="396"/>
      <c r="DX1170" s="396"/>
      <c r="DY1170" s="396"/>
    </row>
    <row r="1171" spans="1:129" ht="27" customHeight="1" x14ac:dyDescent="0.15">
      <c r="A1171" s="432">
        <v>1020001368</v>
      </c>
      <c r="B1171" s="386" t="s">
        <v>12297</v>
      </c>
      <c r="C1171" s="387" t="s">
        <v>17337</v>
      </c>
      <c r="D1171" s="149" t="s">
        <v>14170</v>
      </c>
      <c r="E1171" s="153"/>
      <c r="F1171" s="153"/>
      <c r="G1171" s="388">
        <f>COUNTIF(H1171:AL1171,"*")</f>
        <v>1</v>
      </c>
      <c r="H1171" s="397" t="s">
        <v>14889</v>
      </c>
      <c r="I1171" s="397"/>
      <c r="J1171" s="397"/>
      <c r="K1171" s="397"/>
      <c r="L1171" s="400"/>
      <c r="M1171" s="400"/>
      <c r="N1171" s="400"/>
      <c r="O1171" s="400"/>
      <c r="P1171" s="400"/>
      <c r="Q1171" s="400"/>
      <c r="R1171" s="400"/>
      <c r="S1171" s="400"/>
      <c r="T1171" s="400"/>
      <c r="U1171" s="400"/>
      <c r="V1171" s="400"/>
      <c r="W1171" s="400"/>
      <c r="X1171" s="400"/>
      <c r="Y1171" s="398"/>
      <c r="Z1171" s="399"/>
      <c r="AA1171" s="400"/>
      <c r="AB1171" s="400"/>
      <c r="AC1171" s="400"/>
      <c r="AD1171" s="436"/>
      <c r="AE1171" s="436"/>
      <c r="AF1171" s="436"/>
      <c r="AG1171" s="436"/>
      <c r="AH1171" s="436"/>
      <c r="AI1171" s="436"/>
      <c r="AJ1171" s="436"/>
      <c r="AK1171" s="436"/>
      <c r="AL1171" s="401"/>
      <c r="AM1171" s="481">
        <f>COUNTIF(AN1171:DY1171,"*")-1</f>
        <v>3</v>
      </c>
      <c r="AN1171" s="394" t="s">
        <v>14890</v>
      </c>
      <c r="AO1171" s="395" t="s">
        <v>14891</v>
      </c>
      <c r="AP1171" s="395" t="s">
        <v>15305</v>
      </c>
      <c r="AQ1171" s="395" t="s">
        <v>14892</v>
      </c>
      <c r="AR1171" s="395"/>
      <c r="AS1171" s="395"/>
      <c r="AT1171" s="395"/>
      <c r="AU1171" s="395"/>
      <c r="AV1171" s="395"/>
      <c r="AW1171" s="395"/>
      <c r="AX1171" s="395"/>
      <c r="AY1171" s="395"/>
      <c r="AZ1171" s="395"/>
      <c r="BA1171" s="395"/>
      <c r="BB1171" s="395"/>
      <c r="BC1171" s="395"/>
      <c r="BD1171" s="395"/>
      <c r="BE1171" s="395"/>
      <c r="BF1171" s="395"/>
      <c r="BG1171" s="395"/>
      <c r="BH1171" s="395"/>
      <c r="BI1171" s="395"/>
      <c r="BJ1171" s="395"/>
      <c r="BK1171" s="395"/>
      <c r="BL1171" s="395"/>
      <c r="BM1171" s="395"/>
      <c r="BN1171" s="395"/>
      <c r="BO1171" s="395"/>
      <c r="BP1171" s="395"/>
      <c r="BQ1171" s="396"/>
      <c r="BR1171" s="396"/>
      <c r="BS1171" s="396"/>
      <c r="BT1171" s="396"/>
      <c r="BU1171" s="396"/>
      <c r="BV1171" s="396"/>
      <c r="BW1171" s="396"/>
      <c r="BX1171" s="396"/>
      <c r="BY1171" s="396"/>
      <c r="BZ1171" s="396"/>
      <c r="CA1171" s="396"/>
      <c r="CB1171" s="396"/>
      <c r="CC1171" s="396"/>
      <c r="CD1171" s="396"/>
      <c r="CE1171" s="396"/>
      <c r="CF1171" s="396"/>
      <c r="CG1171" s="396"/>
      <c r="CH1171" s="396"/>
      <c r="CI1171" s="396"/>
      <c r="CJ1171" s="396"/>
      <c r="CK1171" s="396"/>
      <c r="CL1171" s="396"/>
      <c r="CM1171" s="396"/>
      <c r="CN1171" s="396"/>
      <c r="CO1171" s="396"/>
      <c r="CP1171" s="396"/>
      <c r="CQ1171" s="396"/>
      <c r="CR1171" s="396"/>
      <c r="CS1171" s="396"/>
      <c r="CT1171" s="396"/>
      <c r="CU1171" s="396"/>
      <c r="CV1171" s="396"/>
      <c r="CW1171" s="396"/>
      <c r="CX1171" s="396"/>
      <c r="CY1171" s="396"/>
      <c r="CZ1171" s="396"/>
      <c r="DA1171" s="396"/>
      <c r="DB1171" s="396"/>
      <c r="DC1171" s="396"/>
      <c r="DD1171" s="396"/>
      <c r="DE1171" s="396"/>
      <c r="DF1171" s="396"/>
      <c r="DG1171" s="396"/>
      <c r="DH1171" s="396"/>
      <c r="DI1171" s="396"/>
      <c r="DJ1171" s="396"/>
      <c r="DK1171" s="396"/>
      <c r="DL1171" s="396"/>
      <c r="DM1171" s="396"/>
      <c r="DN1171" s="396"/>
      <c r="DO1171" s="396"/>
      <c r="DP1171" s="396"/>
      <c r="DQ1171" s="396"/>
      <c r="DR1171" s="396"/>
      <c r="DS1171" s="396"/>
      <c r="DT1171" s="396"/>
      <c r="DU1171" s="396"/>
      <c r="DV1171" s="396"/>
      <c r="DW1171" s="396"/>
      <c r="DX1171" s="396"/>
      <c r="DY1171" s="396"/>
    </row>
    <row r="1172" spans="1:129" ht="27" customHeight="1" x14ac:dyDescent="0.15">
      <c r="A1172" s="432">
        <v>1030006348</v>
      </c>
      <c r="B1172" s="386" t="s">
        <v>18527</v>
      </c>
      <c r="C1172" s="387" t="s">
        <v>18528</v>
      </c>
      <c r="D1172" s="149" t="s">
        <v>18529</v>
      </c>
      <c r="E1172" s="153" t="s">
        <v>18530</v>
      </c>
      <c r="F1172" s="153" t="s">
        <v>18531</v>
      </c>
      <c r="G1172" s="388">
        <f>COUNTIF(H1172:AL1172,"*")</f>
        <v>1</v>
      </c>
      <c r="H1172" s="397"/>
      <c r="I1172" s="397"/>
      <c r="J1172" s="397"/>
      <c r="K1172" s="397"/>
      <c r="L1172" s="400"/>
      <c r="M1172" s="400"/>
      <c r="N1172" s="400"/>
      <c r="O1172" s="400"/>
      <c r="P1172" s="400"/>
      <c r="Q1172" s="400"/>
      <c r="R1172" s="400"/>
      <c r="S1172" s="400"/>
      <c r="T1172" s="400"/>
      <c r="U1172" s="400"/>
      <c r="V1172" s="400"/>
      <c r="W1172" s="400"/>
      <c r="X1172" s="400"/>
      <c r="Y1172" s="398"/>
      <c r="Z1172" s="399" t="s">
        <v>13111</v>
      </c>
      <c r="AA1172" s="400"/>
      <c r="AB1172" s="400"/>
      <c r="AC1172" s="400"/>
      <c r="AD1172" s="436"/>
      <c r="AE1172" s="436"/>
      <c r="AF1172" s="436"/>
      <c r="AG1172" s="436"/>
      <c r="AH1172" s="436"/>
      <c r="AI1172" s="436"/>
      <c r="AJ1172" s="436"/>
      <c r="AK1172" s="436"/>
      <c r="AL1172" s="401"/>
      <c r="AM1172" s="481">
        <f>COUNTIF(AN1172:DY1172,"*")</f>
        <v>2</v>
      </c>
      <c r="AN1172" s="394" t="s">
        <v>13402</v>
      </c>
      <c r="AO1172" s="395" t="s">
        <v>16135</v>
      </c>
      <c r="AP1172" s="395"/>
      <c r="AQ1172" s="395"/>
      <c r="AR1172" s="395"/>
      <c r="AS1172" s="395"/>
      <c r="AT1172" s="395"/>
      <c r="AU1172" s="395"/>
      <c r="AV1172" s="395"/>
      <c r="AW1172" s="395"/>
      <c r="AX1172" s="395"/>
      <c r="AY1172" s="395"/>
      <c r="AZ1172" s="395"/>
      <c r="BA1172" s="395"/>
      <c r="BB1172" s="395"/>
      <c r="BC1172" s="395"/>
      <c r="BD1172" s="395"/>
      <c r="BE1172" s="395"/>
      <c r="BF1172" s="395"/>
      <c r="BG1172" s="395"/>
      <c r="BH1172" s="395"/>
      <c r="BI1172" s="395"/>
      <c r="BJ1172" s="395"/>
      <c r="BK1172" s="395"/>
      <c r="BL1172" s="395"/>
      <c r="BM1172" s="395"/>
      <c r="BN1172" s="395"/>
      <c r="BO1172" s="395"/>
      <c r="BP1172" s="395"/>
      <c r="BQ1172" s="396"/>
      <c r="BR1172" s="396"/>
      <c r="BS1172" s="396"/>
      <c r="BT1172" s="396"/>
      <c r="BU1172" s="396"/>
      <c r="BV1172" s="396"/>
      <c r="BW1172" s="396"/>
      <c r="BX1172" s="396"/>
      <c r="BY1172" s="396"/>
      <c r="BZ1172" s="396"/>
      <c r="CA1172" s="396"/>
      <c r="CB1172" s="396"/>
      <c r="CC1172" s="396"/>
      <c r="CD1172" s="396"/>
      <c r="CE1172" s="396"/>
      <c r="CF1172" s="396"/>
      <c r="CG1172" s="396"/>
      <c r="CH1172" s="396"/>
      <c r="CI1172" s="396"/>
      <c r="CJ1172" s="396"/>
      <c r="CK1172" s="396"/>
      <c r="CL1172" s="396"/>
      <c r="CM1172" s="396"/>
      <c r="CN1172" s="396"/>
      <c r="CO1172" s="396"/>
      <c r="CP1172" s="396"/>
      <c r="CQ1172" s="396"/>
      <c r="CR1172" s="396"/>
      <c r="CS1172" s="396"/>
      <c r="CT1172" s="396"/>
      <c r="CU1172" s="396"/>
      <c r="CV1172" s="396"/>
      <c r="CW1172" s="396"/>
      <c r="CX1172" s="396"/>
      <c r="CY1172" s="396"/>
      <c r="CZ1172" s="396"/>
      <c r="DA1172" s="396"/>
      <c r="DB1172" s="396"/>
      <c r="DC1172" s="396"/>
      <c r="DD1172" s="396"/>
      <c r="DE1172" s="396"/>
      <c r="DF1172" s="396"/>
      <c r="DG1172" s="396"/>
      <c r="DH1172" s="396"/>
      <c r="DI1172" s="396"/>
      <c r="DJ1172" s="396"/>
      <c r="DK1172" s="396"/>
      <c r="DL1172" s="396"/>
      <c r="DM1172" s="396"/>
      <c r="DN1172" s="396"/>
      <c r="DO1172" s="396"/>
      <c r="DP1172" s="396"/>
      <c r="DQ1172" s="396"/>
      <c r="DR1172" s="396"/>
      <c r="DS1172" s="396"/>
      <c r="DT1172" s="396"/>
      <c r="DU1172" s="396"/>
      <c r="DV1172" s="396"/>
      <c r="DW1172" s="396"/>
      <c r="DX1172" s="396"/>
      <c r="DY1172" s="396"/>
    </row>
    <row r="1173" spans="1:129" ht="27" customHeight="1" x14ac:dyDescent="0.15">
      <c r="A1173" s="432">
        <v>1030002461</v>
      </c>
      <c r="B1173" s="386" t="s">
        <v>12564</v>
      </c>
      <c r="C1173" s="387" t="s">
        <v>16931</v>
      </c>
      <c r="D1173" s="149" t="s">
        <v>13263</v>
      </c>
      <c r="E1173" s="149"/>
      <c r="F1173" s="149"/>
      <c r="G1173" s="388">
        <f>COUNTIF(H1173:AL1173,"*")</f>
        <v>1</v>
      </c>
      <c r="H1173" s="397"/>
      <c r="I1173" s="397"/>
      <c r="J1173" s="397"/>
      <c r="K1173" s="397"/>
      <c r="L1173" s="400"/>
      <c r="M1173" s="400"/>
      <c r="N1173" s="400"/>
      <c r="O1173" s="400"/>
      <c r="P1173" s="400"/>
      <c r="Q1173" s="400"/>
      <c r="R1173" s="400"/>
      <c r="S1173" s="400"/>
      <c r="T1173" s="400"/>
      <c r="U1173" s="400"/>
      <c r="V1173" s="400"/>
      <c r="W1173" s="400"/>
      <c r="X1173" s="400"/>
      <c r="Y1173" s="398"/>
      <c r="Z1173" s="399" t="s">
        <v>13025</v>
      </c>
      <c r="AA1173" s="400"/>
      <c r="AB1173" s="400"/>
      <c r="AC1173" s="400"/>
      <c r="AD1173" s="436"/>
      <c r="AE1173" s="436"/>
      <c r="AF1173" s="436"/>
      <c r="AG1173" s="436"/>
      <c r="AH1173" s="436"/>
      <c r="AI1173" s="436"/>
      <c r="AJ1173" s="436"/>
      <c r="AK1173" s="436"/>
      <c r="AL1173" s="401"/>
      <c r="AM1173" s="481">
        <f>COUNTIF(AN1173:DY1173,"*")</f>
        <v>1</v>
      </c>
      <c r="AN1173" s="394" t="s">
        <v>13222</v>
      </c>
      <c r="AO1173" s="395"/>
      <c r="AP1173" s="395"/>
      <c r="AQ1173" s="395"/>
      <c r="AR1173" s="395"/>
      <c r="AS1173" s="395"/>
      <c r="AT1173" s="395"/>
      <c r="AU1173" s="395"/>
      <c r="AV1173" s="395"/>
      <c r="AW1173" s="395"/>
      <c r="AX1173" s="395"/>
      <c r="AY1173" s="395"/>
      <c r="AZ1173" s="395"/>
      <c r="BA1173" s="395"/>
      <c r="BB1173" s="395"/>
      <c r="BC1173" s="395"/>
      <c r="BD1173" s="395"/>
      <c r="BE1173" s="395"/>
      <c r="BF1173" s="395"/>
      <c r="BG1173" s="395"/>
      <c r="BH1173" s="395"/>
      <c r="BI1173" s="395"/>
      <c r="BJ1173" s="395"/>
      <c r="BK1173" s="395"/>
      <c r="BL1173" s="395"/>
      <c r="BM1173" s="395"/>
      <c r="BN1173" s="395"/>
      <c r="BO1173" s="395"/>
      <c r="BP1173" s="395"/>
      <c r="BQ1173" s="396"/>
      <c r="BR1173" s="396"/>
      <c r="BS1173" s="396"/>
      <c r="BT1173" s="396"/>
      <c r="BU1173" s="396"/>
      <c r="BV1173" s="396"/>
      <c r="BW1173" s="396"/>
      <c r="BX1173" s="396"/>
      <c r="BY1173" s="396"/>
      <c r="BZ1173" s="396"/>
      <c r="CA1173" s="396"/>
      <c r="CB1173" s="396"/>
      <c r="CC1173" s="396"/>
      <c r="CD1173" s="396"/>
      <c r="CE1173" s="396"/>
      <c r="CF1173" s="396"/>
      <c r="CG1173" s="396"/>
      <c r="CH1173" s="396"/>
      <c r="CI1173" s="396"/>
      <c r="CJ1173" s="396"/>
      <c r="CK1173" s="396"/>
      <c r="CL1173" s="396"/>
      <c r="CM1173" s="396"/>
      <c r="CN1173" s="396"/>
      <c r="CO1173" s="396"/>
      <c r="CP1173" s="396"/>
      <c r="CQ1173" s="396"/>
      <c r="CR1173" s="396"/>
      <c r="CS1173" s="396"/>
      <c r="CT1173" s="396"/>
      <c r="CU1173" s="396"/>
      <c r="CV1173" s="396"/>
      <c r="CW1173" s="396"/>
      <c r="CX1173" s="396"/>
      <c r="CY1173" s="396"/>
      <c r="CZ1173" s="396"/>
      <c r="DA1173" s="396"/>
      <c r="DB1173" s="396"/>
      <c r="DC1173" s="396"/>
      <c r="DD1173" s="396"/>
      <c r="DE1173" s="396"/>
      <c r="DF1173" s="396"/>
      <c r="DG1173" s="396"/>
      <c r="DH1173" s="396"/>
      <c r="DI1173" s="396"/>
      <c r="DJ1173" s="396"/>
      <c r="DK1173" s="396"/>
      <c r="DL1173" s="396"/>
      <c r="DM1173" s="396"/>
      <c r="DN1173" s="396"/>
      <c r="DO1173" s="396"/>
      <c r="DP1173" s="396"/>
      <c r="DQ1173" s="396"/>
      <c r="DR1173" s="396"/>
      <c r="DS1173" s="396"/>
      <c r="DT1173" s="396"/>
      <c r="DU1173" s="396"/>
      <c r="DV1173" s="396"/>
      <c r="DW1173" s="396"/>
      <c r="DX1173" s="396"/>
      <c r="DY1173" s="396"/>
    </row>
    <row r="1174" spans="1:129" ht="27" customHeight="1" x14ac:dyDescent="0.15">
      <c r="A1174" s="432">
        <v>1020000329</v>
      </c>
      <c r="B1174" s="386" t="s">
        <v>12010</v>
      </c>
      <c r="C1174" s="387" t="s">
        <v>17130</v>
      </c>
      <c r="D1174" s="149" t="s">
        <v>13858</v>
      </c>
      <c r="E1174" s="153"/>
      <c r="F1174" s="153"/>
      <c r="G1174" s="388">
        <f>COUNTIF(H1174:AL1174,"*")</f>
        <v>1</v>
      </c>
      <c r="H1174" s="397" t="s">
        <v>13218</v>
      </c>
      <c r="I1174" s="397"/>
      <c r="J1174" s="397"/>
      <c r="K1174" s="397"/>
      <c r="L1174" s="400"/>
      <c r="M1174" s="400"/>
      <c r="N1174" s="400"/>
      <c r="O1174" s="400"/>
      <c r="P1174" s="400"/>
      <c r="Q1174" s="400"/>
      <c r="R1174" s="400"/>
      <c r="S1174" s="400"/>
      <c r="T1174" s="400"/>
      <c r="U1174" s="400"/>
      <c r="V1174" s="400"/>
      <c r="W1174" s="400"/>
      <c r="X1174" s="400"/>
      <c r="Y1174" s="398"/>
      <c r="Z1174" s="399"/>
      <c r="AA1174" s="400"/>
      <c r="AB1174" s="400"/>
      <c r="AC1174" s="400"/>
      <c r="AD1174" s="436"/>
      <c r="AE1174" s="436"/>
      <c r="AF1174" s="436"/>
      <c r="AG1174" s="436"/>
      <c r="AH1174" s="436"/>
      <c r="AI1174" s="436"/>
      <c r="AJ1174" s="436"/>
      <c r="AK1174" s="436"/>
      <c r="AL1174" s="401"/>
      <c r="AM1174" s="481">
        <f>COUNTIF(AN1174:DY1174,"*")</f>
        <v>1</v>
      </c>
      <c r="AN1174" s="394" t="s">
        <v>13659</v>
      </c>
      <c r="AO1174" s="395"/>
      <c r="AP1174" s="395"/>
      <c r="AQ1174" s="395"/>
      <c r="AR1174" s="395"/>
      <c r="AS1174" s="395"/>
      <c r="AT1174" s="395"/>
      <c r="AU1174" s="395"/>
      <c r="AV1174" s="395"/>
      <c r="AW1174" s="395"/>
      <c r="AX1174" s="395"/>
      <c r="AY1174" s="395"/>
      <c r="AZ1174" s="395"/>
      <c r="BA1174" s="395"/>
      <c r="BB1174" s="395"/>
      <c r="BC1174" s="395"/>
      <c r="BD1174" s="395"/>
      <c r="BE1174" s="395"/>
      <c r="BF1174" s="395"/>
      <c r="BG1174" s="395"/>
      <c r="BH1174" s="395"/>
      <c r="BI1174" s="395"/>
      <c r="BJ1174" s="395"/>
      <c r="BK1174" s="395"/>
      <c r="BL1174" s="395"/>
      <c r="BM1174" s="395"/>
      <c r="BN1174" s="395"/>
      <c r="BO1174" s="395"/>
      <c r="BP1174" s="395"/>
      <c r="BQ1174" s="396"/>
      <c r="BR1174" s="396"/>
      <c r="BS1174" s="396"/>
      <c r="BT1174" s="396"/>
      <c r="BU1174" s="396"/>
      <c r="BV1174" s="396"/>
      <c r="BW1174" s="396"/>
      <c r="BX1174" s="396"/>
      <c r="BY1174" s="396"/>
      <c r="BZ1174" s="396"/>
      <c r="CA1174" s="396"/>
      <c r="CB1174" s="396"/>
      <c r="CC1174" s="396"/>
      <c r="CD1174" s="396"/>
      <c r="CE1174" s="396"/>
      <c r="CF1174" s="396"/>
      <c r="CG1174" s="396"/>
      <c r="CH1174" s="396"/>
      <c r="CI1174" s="396"/>
      <c r="CJ1174" s="396"/>
      <c r="CK1174" s="396"/>
      <c r="CL1174" s="396"/>
      <c r="CM1174" s="396"/>
      <c r="CN1174" s="396"/>
      <c r="CO1174" s="396"/>
      <c r="CP1174" s="396"/>
      <c r="CQ1174" s="396"/>
      <c r="CR1174" s="396"/>
      <c r="CS1174" s="396"/>
      <c r="CT1174" s="396"/>
      <c r="CU1174" s="396"/>
      <c r="CV1174" s="396"/>
      <c r="CW1174" s="396"/>
      <c r="CX1174" s="396"/>
      <c r="CY1174" s="396"/>
      <c r="CZ1174" s="396"/>
      <c r="DA1174" s="396"/>
      <c r="DB1174" s="396"/>
      <c r="DC1174" s="396"/>
      <c r="DD1174" s="396"/>
      <c r="DE1174" s="396"/>
      <c r="DF1174" s="396"/>
      <c r="DG1174" s="396"/>
      <c r="DH1174" s="396"/>
      <c r="DI1174" s="396"/>
      <c r="DJ1174" s="396"/>
      <c r="DK1174" s="396"/>
      <c r="DL1174" s="396"/>
      <c r="DM1174" s="396"/>
      <c r="DN1174" s="396"/>
      <c r="DO1174" s="396"/>
      <c r="DP1174" s="396"/>
      <c r="DQ1174" s="396"/>
      <c r="DR1174" s="396"/>
      <c r="DS1174" s="396"/>
      <c r="DT1174" s="396"/>
      <c r="DU1174" s="396"/>
      <c r="DV1174" s="396"/>
      <c r="DW1174" s="396"/>
      <c r="DX1174" s="396"/>
      <c r="DY1174" s="396"/>
    </row>
    <row r="1175" spans="1:129" ht="27" customHeight="1" x14ac:dyDescent="0.15">
      <c r="A1175" s="432">
        <v>1020000183</v>
      </c>
      <c r="B1175" s="386" t="s">
        <v>11979</v>
      </c>
      <c r="C1175" s="387" t="s">
        <v>17182</v>
      </c>
      <c r="D1175" s="149" t="s">
        <v>13967</v>
      </c>
      <c r="E1175" s="153"/>
      <c r="F1175" s="153"/>
      <c r="G1175" s="388">
        <f>COUNTIF(H1175:AL1175,"*")</f>
        <v>5</v>
      </c>
      <c r="H1175" s="397" t="s">
        <v>15083</v>
      </c>
      <c r="I1175" s="397" t="s">
        <v>14985</v>
      </c>
      <c r="J1175" s="397" t="s">
        <v>14908</v>
      </c>
      <c r="K1175" s="397" t="s">
        <v>13616</v>
      </c>
      <c r="L1175" s="400"/>
      <c r="M1175" s="400"/>
      <c r="N1175" s="400"/>
      <c r="O1175" s="400"/>
      <c r="P1175" s="400"/>
      <c r="Q1175" s="400"/>
      <c r="R1175" s="400"/>
      <c r="S1175" s="400"/>
      <c r="T1175" s="400"/>
      <c r="U1175" s="400"/>
      <c r="V1175" s="400"/>
      <c r="W1175" s="400"/>
      <c r="X1175" s="400"/>
      <c r="Y1175" s="398"/>
      <c r="Z1175" s="399" t="s">
        <v>13326</v>
      </c>
      <c r="AA1175" s="400"/>
      <c r="AB1175" s="400"/>
      <c r="AC1175" s="400"/>
      <c r="AD1175" s="436"/>
      <c r="AE1175" s="436"/>
      <c r="AF1175" s="436"/>
      <c r="AG1175" s="436"/>
      <c r="AH1175" s="436"/>
      <c r="AI1175" s="436"/>
      <c r="AJ1175" s="436"/>
      <c r="AK1175" s="436"/>
      <c r="AL1175" s="401"/>
      <c r="AM1175" s="481">
        <f>COUNTIF(AN1175:DY1175,"*")-2</f>
        <v>12</v>
      </c>
      <c r="AN1175" s="394" t="s">
        <v>15464</v>
      </c>
      <c r="AO1175" s="395" t="s">
        <v>16551</v>
      </c>
      <c r="AP1175" s="395" t="s">
        <v>16581</v>
      </c>
      <c r="AQ1175" s="395" t="s">
        <v>16582</v>
      </c>
      <c r="AR1175" s="395" t="s">
        <v>15519</v>
      </c>
      <c r="AS1175" s="395" t="s">
        <v>16583</v>
      </c>
      <c r="AT1175" s="395" t="s">
        <v>16584</v>
      </c>
      <c r="AU1175" s="395" t="s">
        <v>15147</v>
      </c>
      <c r="AV1175" s="395" t="s">
        <v>15148</v>
      </c>
      <c r="AW1175" s="395" t="s">
        <v>14914</v>
      </c>
      <c r="AX1175" s="395" t="s">
        <v>14924</v>
      </c>
      <c r="AY1175" s="395" t="s">
        <v>15223</v>
      </c>
      <c r="AZ1175" s="395" t="s">
        <v>15798</v>
      </c>
      <c r="BA1175" s="395" t="s">
        <v>16585</v>
      </c>
      <c r="BB1175" s="395"/>
      <c r="BC1175" s="395"/>
      <c r="BD1175" s="395"/>
      <c r="BE1175" s="395"/>
      <c r="BF1175" s="395"/>
      <c r="BG1175" s="395"/>
      <c r="BH1175" s="395"/>
      <c r="BI1175" s="395"/>
      <c r="BJ1175" s="395"/>
      <c r="BK1175" s="395"/>
      <c r="BL1175" s="395"/>
      <c r="BM1175" s="395"/>
      <c r="BN1175" s="395"/>
      <c r="BO1175" s="395"/>
      <c r="BP1175" s="395"/>
      <c r="BQ1175" s="396"/>
      <c r="BR1175" s="396"/>
      <c r="BS1175" s="396"/>
      <c r="BT1175" s="396"/>
      <c r="BU1175" s="396"/>
      <c r="BV1175" s="396"/>
      <c r="BW1175" s="396"/>
      <c r="BX1175" s="396"/>
      <c r="BY1175" s="396"/>
      <c r="BZ1175" s="396"/>
      <c r="CA1175" s="396"/>
      <c r="CB1175" s="396"/>
      <c r="CC1175" s="396"/>
      <c r="CD1175" s="396"/>
      <c r="CE1175" s="396"/>
      <c r="CF1175" s="396"/>
      <c r="CG1175" s="396"/>
      <c r="CH1175" s="396"/>
      <c r="CI1175" s="396"/>
      <c r="CJ1175" s="396"/>
      <c r="CK1175" s="396"/>
      <c r="CL1175" s="396"/>
      <c r="CM1175" s="396"/>
      <c r="CN1175" s="396"/>
      <c r="CO1175" s="396"/>
      <c r="CP1175" s="396"/>
      <c r="CQ1175" s="396"/>
      <c r="CR1175" s="396"/>
      <c r="CS1175" s="396"/>
      <c r="CT1175" s="396"/>
      <c r="CU1175" s="396"/>
      <c r="CV1175" s="396"/>
      <c r="CW1175" s="396"/>
      <c r="CX1175" s="396"/>
      <c r="CY1175" s="396"/>
      <c r="CZ1175" s="396"/>
      <c r="DA1175" s="396"/>
      <c r="DB1175" s="396"/>
      <c r="DC1175" s="396"/>
      <c r="DD1175" s="396"/>
      <c r="DE1175" s="396"/>
      <c r="DF1175" s="396"/>
      <c r="DG1175" s="396"/>
      <c r="DH1175" s="396"/>
      <c r="DI1175" s="396"/>
      <c r="DJ1175" s="396"/>
      <c r="DK1175" s="396"/>
      <c r="DL1175" s="396"/>
      <c r="DM1175" s="396"/>
      <c r="DN1175" s="396"/>
      <c r="DO1175" s="396"/>
      <c r="DP1175" s="396"/>
      <c r="DQ1175" s="396"/>
      <c r="DR1175" s="396"/>
      <c r="DS1175" s="396"/>
      <c r="DT1175" s="396"/>
      <c r="DU1175" s="396"/>
      <c r="DV1175" s="396"/>
      <c r="DW1175" s="396"/>
      <c r="DX1175" s="396"/>
      <c r="DY1175" s="396"/>
    </row>
    <row r="1176" spans="1:129" ht="27" customHeight="1" x14ac:dyDescent="0.15">
      <c r="A1176" s="432">
        <v>1030006346</v>
      </c>
      <c r="B1176" s="386" t="s">
        <v>18520</v>
      </c>
      <c r="C1176" s="387" t="s">
        <v>18521</v>
      </c>
      <c r="D1176" s="149" t="s">
        <v>18522</v>
      </c>
      <c r="E1176" s="149" t="s">
        <v>18523</v>
      </c>
      <c r="F1176" s="153" t="s">
        <v>18524</v>
      </c>
      <c r="G1176" s="388">
        <f>COUNTIF(H1176:AL1176,"*")</f>
        <v>2</v>
      </c>
      <c r="H1176" s="397" t="s">
        <v>13123</v>
      </c>
      <c r="I1176" s="397"/>
      <c r="J1176" s="397"/>
      <c r="K1176" s="397"/>
      <c r="L1176" s="400"/>
      <c r="M1176" s="400"/>
      <c r="N1176" s="400"/>
      <c r="O1176" s="400"/>
      <c r="P1176" s="400"/>
      <c r="Q1176" s="400"/>
      <c r="R1176" s="400"/>
      <c r="S1176" s="400"/>
      <c r="T1176" s="400"/>
      <c r="U1176" s="400"/>
      <c r="V1176" s="400"/>
      <c r="W1176" s="400"/>
      <c r="X1176" s="400"/>
      <c r="Y1176" s="398"/>
      <c r="Z1176" s="399" t="s">
        <v>11795</v>
      </c>
      <c r="AA1176" s="400"/>
      <c r="AB1176" s="400"/>
      <c r="AC1176" s="400"/>
      <c r="AD1176" s="436"/>
      <c r="AE1176" s="436"/>
      <c r="AF1176" s="436"/>
      <c r="AG1176" s="436"/>
      <c r="AH1176" s="436"/>
      <c r="AI1176" s="436"/>
      <c r="AJ1176" s="436"/>
      <c r="AK1176" s="436"/>
      <c r="AL1176" s="401"/>
      <c r="AM1176" s="481">
        <f>COUNTIF(AN1176:DY1176,"*")-1</f>
        <v>9</v>
      </c>
      <c r="AN1176" s="394" t="s">
        <v>13022</v>
      </c>
      <c r="AO1176" s="395" t="s">
        <v>13127</v>
      </c>
      <c r="AP1176" s="395" t="s">
        <v>13504</v>
      </c>
      <c r="AQ1176" s="395" t="s">
        <v>16173</v>
      </c>
      <c r="AR1176" s="395" t="s">
        <v>13398</v>
      </c>
      <c r="AS1176" s="395" t="s">
        <v>13433</v>
      </c>
      <c r="AT1176" s="395" t="s">
        <v>13434</v>
      </c>
      <c r="AU1176" s="395" t="s">
        <v>13463</v>
      </c>
      <c r="AV1176" s="395" t="s">
        <v>13464</v>
      </c>
      <c r="AW1176" s="395" t="s">
        <v>13465</v>
      </c>
      <c r="AX1176" s="395"/>
      <c r="AY1176" s="395"/>
      <c r="AZ1176" s="395"/>
      <c r="BA1176" s="395"/>
      <c r="BB1176" s="395"/>
      <c r="BC1176" s="395"/>
      <c r="BD1176" s="395"/>
      <c r="BE1176" s="395"/>
      <c r="BF1176" s="395"/>
      <c r="BG1176" s="395"/>
      <c r="BH1176" s="395"/>
      <c r="BI1176" s="395"/>
      <c r="BJ1176" s="395"/>
      <c r="BK1176" s="395"/>
      <c r="BL1176" s="395"/>
      <c r="BM1176" s="395"/>
      <c r="BN1176" s="395"/>
      <c r="BO1176" s="395"/>
      <c r="BP1176" s="395"/>
      <c r="BQ1176" s="396"/>
      <c r="BR1176" s="396"/>
      <c r="BS1176" s="396"/>
      <c r="BT1176" s="396"/>
      <c r="BU1176" s="396"/>
      <c r="BV1176" s="396"/>
      <c r="BW1176" s="396"/>
      <c r="BX1176" s="396"/>
      <c r="BY1176" s="396"/>
      <c r="BZ1176" s="396"/>
      <c r="CA1176" s="396"/>
      <c r="CB1176" s="396"/>
      <c r="CC1176" s="396"/>
      <c r="CD1176" s="396"/>
      <c r="CE1176" s="396"/>
      <c r="CF1176" s="396"/>
      <c r="CG1176" s="396"/>
      <c r="CH1176" s="396"/>
      <c r="CI1176" s="396"/>
      <c r="CJ1176" s="396"/>
      <c r="CK1176" s="396"/>
      <c r="CL1176" s="396"/>
      <c r="CM1176" s="396"/>
      <c r="CN1176" s="396"/>
      <c r="CO1176" s="396"/>
      <c r="CP1176" s="396"/>
      <c r="CQ1176" s="396"/>
      <c r="CR1176" s="396"/>
      <c r="CS1176" s="396"/>
      <c r="CT1176" s="396"/>
      <c r="CU1176" s="396"/>
      <c r="CV1176" s="396"/>
      <c r="CW1176" s="396"/>
      <c r="CX1176" s="396"/>
      <c r="CY1176" s="396"/>
      <c r="CZ1176" s="396"/>
      <c r="DA1176" s="396"/>
      <c r="DB1176" s="396"/>
      <c r="DC1176" s="396"/>
      <c r="DD1176" s="396"/>
      <c r="DE1176" s="396"/>
      <c r="DF1176" s="396"/>
      <c r="DG1176" s="396"/>
      <c r="DH1176" s="396"/>
      <c r="DI1176" s="396"/>
      <c r="DJ1176" s="396"/>
      <c r="DK1176" s="396"/>
      <c r="DL1176" s="396"/>
      <c r="DM1176" s="396"/>
      <c r="DN1176" s="396"/>
      <c r="DO1176" s="396"/>
      <c r="DP1176" s="396"/>
      <c r="DQ1176" s="396"/>
      <c r="DR1176" s="396"/>
      <c r="DS1176" s="396"/>
      <c r="DT1176" s="396"/>
      <c r="DU1176" s="396"/>
      <c r="DV1176" s="396"/>
      <c r="DW1176" s="396"/>
      <c r="DX1176" s="396"/>
      <c r="DY1176" s="396"/>
    </row>
    <row r="1177" spans="1:129" ht="27" customHeight="1" x14ac:dyDescent="0.15">
      <c r="A1177" s="432">
        <v>1020001968</v>
      </c>
      <c r="B1177" s="386" t="s">
        <v>12479</v>
      </c>
      <c r="C1177" s="387" t="s">
        <v>17045</v>
      </c>
      <c r="D1177" s="149" t="s">
        <v>13700</v>
      </c>
      <c r="E1177" s="149"/>
      <c r="F1177" s="149"/>
      <c r="G1177" s="388">
        <f>COUNTIF(H1177:AL1177,"*")</f>
        <v>3</v>
      </c>
      <c r="H1177" s="397" t="s">
        <v>14865</v>
      </c>
      <c r="I1177" s="397" t="s">
        <v>14955</v>
      </c>
      <c r="J1177" s="397"/>
      <c r="K1177" s="397"/>
      <c r="L1177" s="400"/>
      <c r="M1177" s="400"/>
      <c r="N1177" s="400"/>
      <c r="O1177" s="400"/>
      <c r="P1177" s="400"/>
      <c r="Q1177" s="400"/>
      <c r="R1177" s="400"/>
      <c r="S1177" s="400"/>
      <c r="T1177" s="400"/>
      <c r="U1177" s="400"/>
      <c r="V1177" s="400"/>
      <c r="W1177" s="400"/>
      <c r="X1177" s="400"/>
      <c r="Y1177" s="398"/>
      <c r="Z1177" s="399" t="s">
        <v>14889</v>
      </c>
      <c r="AA1177" s="400"/>
      <c r="AB1177" s="400"/>
      <c r="AC1177" s="400"/>
      <c r="AD1177" s="436"/>
      <c r="AE1177" s="436"/>
      <c r="AF1177" s="436"/>
      <c r="AG1177" s="436"/>
      <c r="AH1177" s="436"/>
      <c r="AI1177" s="436"/>
      <c r="AJ1177" s="436"/>
      <c r="AK1177" s="436"/>
      <c r="AL1177" s="401"/>
      <c r="AM1177" s="481">
        <f>COUNTIF(AN1177:DY1177,"*")</f>
        <v>13</v>
      </c>
      <c r="AN1177" s="394" t="s">
        <v>14910</v>
      </c>
      <c r="AO1177" s="395" t="s">
        <v>14913</v>
      </c>
      <c r="AP1177" s="395" t="s">
        <v>15130</v>
      </c>
      <c r="AQ1177" s="395" t="s">
        <v>15131</v>
      </c>
      <c r="AR1177" s="395" t="s">
        <v>15132</v>
      </c>
      <c r="AS1177" s="395" t="s">
        <v>15073</v>
      </c>
      <c r="AT1177" s="395" t="s">
        <v>15133</v>
      </c>
      <c r="AU1177" s="395" t="s">
        <v>15134</v>
      </c>
      <c r="AV1177" s="395" t="s">
        <v>14964</v>
      </c>
      <c r="AW1177" s="395" t="s">
        <v>15135</v>
      </c>
      <c r="AX1177" s="395" t="s">
        <v>15074</v>
      </c>
      <c r="AY1177" s="395" t="s">
        <v>15631</v>
      </c>
      <c r="AZ1177" s="395" t="s">
        <v>15232</v>
      </c>
      <c r="BA1177" s="395"/>
      <c r="BB1177" s="395"/>
      <c r="BC1177" s="395"/>
      <c r="BD1177" s="395"/>
      <c r="BE1177" s="395"/>
      <c r="BF1177" s="395"/>
      <c r="BG1177" s="395"/>
      <c r="BH1177" s="395"/>
      <c r="BI1177" s="395"/>
      <c r="BJ1177" s="395"/>
      <c r="BK1177" s="395"/>
      <c r="BL1177" s="395"/>
      <c r="BM1177" s="395"/>
      <c r="BN1177" s="395"/>
      <c r="BO1177" s="395"/>
      <c r="BP1177" s="395"/>
      <c r="BQ1177" s="395"/>
      <c r="BR1177" s="396"/>
      <c r="BS1177" s="396"/>
      <c r="BT1177" s="396"/>
      <c r="BU1177" s="396"/>
      <c r="BV1177" s="396"/>
      <c r="BW1177" s="396"/>
      <c r="BX1177" s="396"/>
      <c r="BY1177" s="396"/>
      <c r="BZ1177" s="396"/>
      <c r="CA1177" s="396"/>
      <c r="CB1177" s="396"/>
      <c r="CC1177" s="396"/>
      <c r="CD1177" s="396"/>
      <c r="CE1177" s="396"/>
      <c r="CF1177" s="396"/>
      <c r="CG1177" s="396"/>
      <c r="CH1177" s="396"/>
      <c r="CI1177" s="396"/>
      <c r="CJ1177" s="396"/>
      <c r="CK1177" s="396"/>
      <c r="CL1177" s="396"/>
      <c r="CM1177" s="396"/>
      <c r="CN1177" s="396"/>
      <c r="CO1177" s="396"/>
      <c r="CP1177" s="396"/>
      <c r="CQ1177" s="396"/>
      <c r="CR1177" s="396"/>
      <c r="CS1177" s="396"/>
      <c r="CT1177" s="396"/>
      <c r="CU1177" s="396"/>
      <c r="CV1177" s="396"/>
      <c r="CW1177" s="396"/>
      <c r="CX1177" s="396"/>
      <c r="CY1177" s="396"/>
      <c r="CZ1177" s="396"/>
      <c r="DA1177" s="396"/>
      <c r="DB1177" s="396"/>
      <c r="DC1177" s="396"/>
      <c r="DD1177" s="396"/>
      <c r="DE1177" s="396"/>
      <c r="DF1177" s="396"/>
      <c r="DG1177" s="396"/>
      <c r="DH1177" s="396"/>
      <c r="DI1177" s="396"/>
      <c r="DJ1177" s="396"/>
      <c r="DK1177" s="396"/>
      <c r="DL1177" s="396"/>
      <c r="DM1177" s="396"/>
      <c r="DN1177" s="396"/>
      <c r="DO1177" s="396"/>
      <c r="DP1177" s="396"/>
      <c r="DQ1177" s="396"/>
      <c r="DR1177" s="396"/>
      <c r="DS1177" s="396"/>
      <c r="DT1177" s="396"/>
      <c r="DU1177" s="396"/>
      <c r="DV1177" s="396"/>
      <c r="DW1177" s="396"/>
      <c r="DX1177" s="396"/>
      <c r="DY1177" s="396"/>
    </row>
    <row r="1178" spans="1:129" ht="27" customHeight="1" x14ac:dyDescent="0.15">
      <c r="A1178" s="432">
        <v>1020000438</v>
      </c>
      <c r="B1178" s="386" t="s">
        <v>11851</v>
      </c>
      <c r="C1178" s="387" t="s">
        <v>16720</v>
      </c>
      <c r="D1178" s="149" t="s">
        <v>12789</v>
      </c>
      <c r="E1178" s="153"/>
      <c r="F1178" s="153"/>
      <c r="G1178" s="388">
        <f>COUNTIF(H1178:AL1178,"*")</f>
        <v>4</v>
      </c>
      <c r="H1178" s="402" t="s">
        <v>13225</v>
      </c>
      <c r="I1178" s="397"/>
      <c r="J1178" s="397"/>
      <c r="K1178" s="397"/>
      <c r="L1178" s="400"/>
      <c r="M1178" s="400"/>
      <c r="N1178" s="400"/>
      <c r="O1178" s="400"/>
      <c r="P1178" s="400"/>
      <c r="Q1178" s="400"/>
      <c r="R1178" s="400"/>
      <c r="S1178" s="400"/>
      <c r="T1178" s="400"/>
      <c r="U1178" s="400"/>
      <c r="V1178" s="400"/>
      <c r="W1178" s="400"/>
      <c r="X1178" s="400"/>
      <c r="Y1178" s="398"/>
      <c r="Z1178" s="403" t="s">
        <v>11791</v>
      </c>
      <c r="AA1178" s="404" t="s">
        <v>13024</v>
      </c>
      <c r="AB1178" s="404" t="s">
        <v>13110</v>
      </c>
      <c r="AC1178" s="400"/>
      <c r="AD1178" s="436"/>
      <c r="AE1178" s="436"/>
      <c r="AF1178" s="436"/>
      <c r="AG1178" s="436"/>
      <c r="AH1178" s="436"/>
      <c r="AI1178" s="436"/>
      <c r="AJ1178" s="436"/>
      <c r="AK1178" s="436"/>
      <c r="AL1178" s="401"/>
      <c r="AM1178" s="481">
        <f>COUNTIF(AN1178:DY1178,"*")-2</f>
        <v>4</v>
      </c>
      <c r="AN1178" s="394" t="s">
        <v>14927</v>
      </c>
      <c r="AO1178" s="395" t="s">
        <v>15195</v>
      </c>
      <c r="AP1178" s="395" t="s">
        <v>13028</v>
      </c>
      <c r="AQ1178" s="395" t="s">
        <v>15692</v>
      </c>
      <c r="AR1178" s="395" t="s">
        <v>15693</v>
      </c>
      <c r="AS1178" s="395" t="s">
        <v>15692</v>
      </c>
      <c r="AT1178" s="395"/>
      <c r="AU1178" s="395"/>
      <c r="AV1178" s="395"/>
      <c r="AW1178" s="395"/>
      <c r="AX1178" s="395"/>
      <c r="AY1178" s="395"/>
      <c r="AZ1178" s="395"/>
      <c r="BA1178" s="395"/>
      <c r="BB1178" s="395"/>
      <c r="BC1178" s="395"/>
      <c r="BD1178" s="395"/>
      <c r="BE1178" s="395"/>
      <c r="BF1178" s="395"/>
      <c r="BG1178" s="395"/>
      <c r="BH1178" s="395"/>
      <c r="BI1178" s="395"/>
      <c r="BJ1178" s="395"/>
      <c r="BK1178" s="395"/>
      <c r="BL1178" s="395"/>
      <c r="BM1178" s="395"/>
      <c r="BN1178" s="395"/>
      <c r="BO1178" s="395"/>
      <c r="BP1178" s="395"/>
      <c r="BQ1178" s="396"/>
      <c r="BR1178" s="396"/>
      <c r="BS1178" s="396"/>
      <c r="BT1178" s="396"/>
      <c r="BU1178" s="396"/>
      <c r="BV1178" s="396"/>
      <c r="BW1178" s="396"/>
      <c r="BX1178" s="396"/>
      <c r="BY1178" s="396"/>
      <c r="BZ1178" s="396"/>
      <c r="CA1178" s="396"/>
      <c r="CB1178" s="396"/>
      <c r="CC1178" s="396"/>
      <c r="CD1178" s="396"/>
      <c r="CE1178" s="396"/>
      <c r="CF1178" s="396"/>
      <c r="CG1178" s="396"/>
      <c r="CH1178" s="396"/>
      <c r="CI1178" s="396"/>
      <c r="CJ1178" s="396"/>
      <c r="CK1178" s="396"/>
      <c r="CL1178" s="396"/>
      <c r="CM1178" s="396"/>
      <c r="CN1178" s="396"/>
      <c r="CO1178" s="396"/>
      <c r="CP1178" s="396"/>
      <c r="CQ1178" s="396"/>
      <c r="CR1178" s="396"/>
      <c r="CS1178" s="396"/>
      <c r="CT1178" s="396"/>
      <c r="CU1178" s="396"/>
      <c r="CV1178" s="396"/>
      <c r="CW1178" s="396"/>
      <c r="CX1178" s="396"/>
      <c r="CY1178" s="396"/>
      <c r="CZ1178" s="396"/>
      <c r="DA1178" s="396"/>
      <c r="DB1178" s="396"/>
      <c r="DC1178" s="396"/>
      <c r="DD1178" s="396"/>
      <c r="DE1178" s="396"/>
      <c r="DF1178" s="396"/>
      <c r="DG1178" s="396"/>
      <c r="DH1178" s="396"/>
      <c r="DI1178" s="396"/>
      <c r="DJ1178" s="396"/>
      <c r="DK1178" s="396"/>
      <c r="DL1178" s="396"/>
      <c r="DM1178" s="396"/>
      <c r="DN1178" s="396"/>
      <c r="DO1178" s="396"/>
      <c r="DP1178" s="396"/>
      <c r="DQ1178" s="396"/>
      <c r="DR1178" s="396"/>
      <c r="DS1178" s="396"/>
      <c r="DT1178" s="396"/>
      <c r="DU1178" s="396"/>
      <c r="DV1178" s="396"/>
      <c r="DW1178" s="396"/>
      <c r="DX1178" s="396"/>
      <c r="DY1178" s="396"/>
    </row>
    <row r="1179" spans="1:129" ht="27" customHeight="1" x14ac:dyDescent="0.15">
      <c r="A1179" s="432">
        <v>1030005553</v>
      </c>
      <c r="B1179" s="386" t="s">
        <v>14451</v>
      </c>
      <c r="C1179" s="387" t="s">
        <v>17680</v>
      </c>
      <c r="D1179" s="149" t="s">
        <v>14612</v>
      </c>
      <c r="E1179" s="149" t="s">
        <v>14744</v>
      </c>
      <c r="F1179" s="153" t="s">
        <v>14670</v>
      </c>
      <c r="G1179" s="388">
        <f>COUNTIF(H1179:AL1179,"*")</f>
        <v>3</v>
      </c>
      <c r="H1179" s="397" t="s">
        <v>13225</v>
      </c>
      <c r="I1179" s="397" t="s">
        <v>15041</v>
      </c>
      <c r="J1179" s="397"/>
      <c r="K1179" s="397"/>
      <c r="L1179" s="400"/>
      <c r="M1179" s="400"/>
      <c r="N1179" s="400"/>
      <c r="O1179" s="400"/>
      <c r="P1179" s="400"/>
      <c r="Q1179" s="400"/>
      <c r="R1179" s="400"/>
      <c r="S1179" s="400"/>
      <c r="T1179" s="400"/>
      <c r="U1179" s="400"/>
      <c r="V1179" s="400"/>
      <c r="W1179" s="400"/>
      <c r="X1179" s="400"/>
      <c r="Y1179" s="398"/>
      <c r="Z1179" s="399" t="s">
        <v>13110</v>
      </c>
      <c r="AA1179" s="400"/>
      <c r="AB1179" s="400"/>
      <c r="AC1179" s="400"/>
      <c r="AD1179" s="436"/>
      <c r="AE1179" s="436"/>
      <c r="AF1179" s="436"/>
      <c r="AG1179" s="436"/>
      <c r="AH1179" s="436"/>
      <c r="AI1179" s="436"/>
      <c r="AJ1179" s="436"/>
      <c r="AK1179" s="436"/>
      <c r="AL1179" s="401"/>
      <c r="AM1179" s="481">
        <f>COUNTIF(AN1179:DY1179,"*")-1</f>
        <v>3</v>
      </c>
      <c r="AN1179" s="394" t="s">
        <v>13952</v>
      </c>
      <c r="AO1179" s="395" t="s">
        <v>16136</v>
      </c>
      <c r="AP1179" s="395" t="s">
        <v>13303</v>
      </c>
      <c r="AQ1179" s="395" t="s">
        <v>16137</v>
      </c>
      <c r="AR1179" s="395"/>
      <c r="AS1179" s="395"/>
      <c r="AT1179" s="395"/>
      <c r="AU1179" s="395"/>
      <c r="AV1179" s="395"/>
      <c r="AW1179" s="395"/>
      <c r="AX1179" s="395"/>
      <c r="AY1179" s="395"/>
      <c r="AZ1179" s="395"/>
      <c r="BA1179" s="395"/>
      <c r="BB1179" s="395"/>
      <c r="BC1179" s="395"/>
      <c r="BD1179" s="395"/>
      <c r="BE1179" s="395"/>
      <c r="BF1179" s="395"/>
      <c r="BG1179" s="395"/>
      <c r="BH1179" s="395"/>
      <c r="BI1179" s="395"/>
      <c r="BJ1179" s="395"/>
      <c r="BK1179" s="395"/>
      <c r="BL1179" s="395"/>
      <c r="BM1179" s="395"/>
      <c r="BN1179" s="395"/>
      <c r="BO1179" s="395"/>
      <c r="BP1179" s="395"/>
      <c r="BQ1179" s="396"/>
      <c r="BR1179" s="396"/>
      <c r="BS1179" s="396"/>
      <c r="BT1179" s="396"/>
      <c r="BU1179" s="396"/>
      <c r="BV1179" s="396"/>
      <c r="BW1179" s="396"/>
      <c r="BX1179" s="396"/>
      <c r="BY1179" s="396"/>
      <c r="BZ1179" s="396"/>
      <c r="CA1179" s="396"/>
      <c r="CB1179" s="396"/>
      <c r="CC1179" s="396"/>
      <c r="CD1179" s="396"/>
      <c r="CE1179" s="396"/>
      <c r="CF1179" s="396"/>
      <c r="CG1179" s="396"/>
      <c r="CH1179" s="396"/>
      <c r="CI1179" s="396"/>
      <c r="CJ1179" s="396"/>
      <c r="CK1179" s="396"/>
      <c r="CL1179" s="396"/>
      <c r="CM1179" s="396"/>
      <c r="CN1179" s="396"/>
      <c r="CO1179" s="396"/>
      <c r="CP1179" s="396"/>
      <c r="CQ1179" s="396"/>
      <c r="CR1179" s="396"/>
      <c r="CS1179" s="396"/>
      <c r="CT1179" s="396"/>
      <c r="CU1179" s="396"/>
      <c r="CV1179" s="396"/>
      <c r="CW1179" s="396"/>
      <c r="CX1179" s="396"/>
      <c r="CY1179" s="396"/>
      <c r="CZ1179" s="396"/>
      <c r="DA1179" s="396"/>
      <c r="DB1179" s="396"/>
      <c r="DC1179" s="396"/>
      <c r="DD1179" s="396"/>
      <c r="DE1179" s="396"/>
      <c r="DF1179" s="396"/>
      <c r="DG1179" s="396"/>
      <c r="DH1179" s="396"/>
      <c r="DI1179" s="396"/>
      <c r="DJ1179" s="396"/>
      <c r="DK1179" s="396"/>
      <c r="DL1179" s="396"/>
      <c r="DM1179" s="396"/>
      <c r="DN1179" s="396"/>
      <c r="DO1179" s="396"/>
      <c r="DP1179" s="396"/>
      <c r="DQ1179" s="396"/>
      <c r="DR1179" s="396"/>
      <c r="DS1179" s="396"/>
      <c r="DT1179" s="396"/>
      <c r="DU1179" s="396"/>
      <c r="DV1179" s="396"/>
      <c r="DW1179" s="396"/>
      <c r="DX1179" s="396"/>
      <c r="DY1179" s="396"/>
    </row>
    <row r="1180" spans="1:129" ht="27" customHeight="1" x14ac:dyDescent="0.15">
      <c r="A1180" s="432">
        <v>1020000978</v>
      </c>
      <c r="B1180" s="386" t="s">
        <v>12189</v>
      </c>
      <c r="C1180" s="387" t="s">
        <v>16990</v>
      </c>
      <c r="D1180" s="149" t="s">
        <v>13569</v>
      </c>
      <c r="E1180" s="149"/>
      <c r="F1180" s="149"/>
      <c r="G1180" s="388">
        <f>COUNTIF(H1180:AL1180,"*")</f>
        <v>4</v>
      </c>
      <c r="H1180" s="397" t="s">
        <v>11791</v>
      </c>
      <c r="I1180" s="397" t="s">
        <v>13321</v>
      </c>
      <c r="J1180" s="397" t="s">
        <v>13649</v>
      </c>
      <c r="K1180" s="397" t="s">
        <v>13390</v>
      </c>
      <c r="L1180" s="400"/>
      <c r="M1180" s="400"/>
      <c r="N1180" s="400"/>
      <c r="O1180" s="400"/>
      <c r="P1180" s="400"/>
      <c r="Q1180" s="400"/>
      <c r="R1180" s="400"/>
      <c r="S1180" s="400"/>
      <c r="T1180" s="400"/>
      <c r="U1180" s="400"/>
      <c r="V1180" s="400"/>
      <c r="W1180" s="400"/>
      <c r="X1180" s="400"/>
      <c r="Y1180" s="398"/>
      <c r="Z1180" s="399"/>
      <c r="AA1180" s="400"/>
      <c r="AB1180" s="400"/>
      <c r="AC1180" s="400"/>
      <c r="AD1180" s="436"/>
      <c r="AE1180" s="436"/>
      <c r="AF1180" s="436"/>
      <c r="AG1180" s="436"/>
      <c r="AH1180" s="436"/>
      <c r="AI1180" s="436"/>
      <c r="AJ1180" s="436"/>
      <c r="AK1180" s="436"/>
      <c r="AL1180" s="401"/>
      <c r="AM1180" s="481">
        <f>COUNTIF(AN1180:DY1180,"*")-2</f>
        <v>5</v>
      </c>
      <c r="AN1180" s="394" t="s">
        <v>13650</v>
      </c>
      <c r="AO1180" s="395" t="s">
        <v>13651</v>
      </c>
      <c r="AP1180" s="395" t="s">
        <v>13652</v>
      </c>
      <c r="AQ1180" s="395" t="s">
        <v>13653</v>
      </c>
      <c r="AR1180" s="395" t="s">
        <v>13654</v>
      </c>
      <c r="AS1180" s="395" t="s">
        <v>13655</v>
      </c>
      <c r="AT1180" s="395" t="s">
        <v>13656</v>
      </c>
      <c r="AU1180" s="395"/>
      <c r="AV1180" s="395"/>
      <c r="AW1180" s="395"/>
      <c r="AX1180" s="395"/>
      <c r="AY1180" s="395"/>
      <c r="AZ1180" s="395"/>
      <c r="BA1180" s="395"/>
      <c r="BB1180" s="395"/>
      <c r="BC1180" s="395"/>
      <c r="BD1180" s="395"/>
      <c r="BE1180" s="395"/>
      <c r="BF1180" s="395"/>
      <c r="BG1180" s="395"/>
      <c r="BH1180" s="395"/>
      <c r="BI1180" s="395"/>
      <c r="BJ1180" s="395"/>
      <c r="BK1180" s="395"/>
      <c r="BL1180" s="395"/>
      <c r="BM1180" s="395"/>
      <c r="BN1180" s="395"/>
      <c r="BO1180" s="395"/>
      <c r="BP1180" s="395"/>
      <c r="BQ1180" s="396"/>
      <c r="BR1180" s="396"/>
      <c r="BS1180" s="396"/>
      <c r="BT1180" s="396"/>
      <c r="BU1180" s="396"/>
      <c r="BV1180" s="396"/>
      <c r="BW1180" s="396"/>
      <c r="BX1180" s="396"/>
      <c r="BY1180" s="396"/>
      <c r="BZ1180" s="396"/>
      <c r="CA1180" s="396"/>
      <c r="CB1180" s="396"/>
      <c r="CC1180" s="396"/>
      <c r="CD1180" s="396"/>
      <c r="CE1180" s="396"/>
      <c r="CF1180" s="396"/>
      <c r="CG1180" s="396"/>
      <c r="CH1180" s="396"/>
      <c r="CI1180" s="396"/>
      <c r="CJ1180" s="396"/>
      <c r="CK1180" s="396"/>
      <c r="CL1180" s="396"/>
      <c r="CM1180" s="396"/>
      <c r="CN1180" s="396"/>
      <c r="CO1180" s="396"/>
      <c r="CP1180" s="396"/>
      <c r="CQ1180" s="396"/>
      <c r="CR1180" s="396"/>
      <c r="CS1180" s="396"/>
      <c r="CT1180" s="396"/>
      <c r="CU1180" s="396"/>
      <c r="CV1180" s="396"/>
      <c r="CW1180" s="396"/>
      <c r="CX1180" s="396"/>
      <c r="CY1180" s="396"/>
      <c r="CZ1180" s="396"/>
      <c r="DA1180" s="396"/>
      <c r="DB1180" s="396"/>
      <c r="DC1180" s="396"/>
      <c r="DD1180" s="396"/>
      <c r="DE1180" s="396"/>
      <c r="DF1180" s="396"/>
      <c r="DG1180" s="396"/>
      <c r="DH1180" s="396"/>
      <c r="DI1180" s="396"/>
      <c r="DJ1180" s="396"/>
      <c r="DK1180" s="396"/>
      <c r="DL1180" s="396"/>
      <c r="DM1180" s="396"/>
      <c r="DN1180" s="396"/>
      <c r="DO1180" s="396"/>
      <c r="DP1180" s="396"/>
      <c r="DQ1180" s="396"/>
      <c r="DR1180" s="396"/>
      <c r="DS1180" s="396"/>
      <c r="DT1180" s="396"/>
      <c r="DU1180" s="396"/>
      <c r="DV1180" s="396"/>
      <c r="DW1180" s="396"/>
      <c r="DX1180" s="396"/>
      <c r="DY1180" s="396"/>
    </row>
    <row r="1181" spans="1:129" ht="27" customHeight="1" x14ac:dyDescent="0.15">
      <c r="A1181" s="432">
        <v>1020000879</v>
      </c>
      <c r="B1181" s="386" t="s">
        <v>12165</v>
      </c>
      <c r="C1181" s="387" t="s">
        <v>17428</v>
      </c>
      <c r="D1181" s="149" t="s">
        <v>14318</v>
      </c>
      <c r="E1181" s="149"/>
      <c r="F1181" s="153"/>
      <c r="G1181" s="388">
        <f>COUNTIF(H1181:AL1181,"*")</f>
        <v>5</v>
      </c>
      <c r="H1181" s="397" t="s">
        <v>11791</v>
      </c>
      <c r="I1181" s="397" t="s">
        <v>13110</v>
      </c>
      <c r="J1181" s="397" t="s">
        <v>13532</v>
      </c>
      <c r="K1181" s="397" t="s">
        <v>13124</v>
      </c>
      <c r="L1181" s="400" t="s">
        <v>14900</v>
      </c>
      <c r="M1181" s="400"/>
      <c r="N1181" s="400"/>
      <c r="O1181" s="400"/>
      <c r="P1181" s="400"/>
      <c r="Q1181" s="400"/>
      <c r="R1181" s="400"/>
      <c r="S1181" s="400"/>
      <c r="T1181" s="400"/>
      <c r="U1181" s="400"/>
      <c r="V1181" s="400"/>
      <c r="W1181" s="400"/>
      <c r="X1181" s="400"/>
      <c r="Y1181" s="398"/>
      <c r="Z1181" s="399"/>
      <c r="AA1181" s="400"/>
      <c r="AB1181" s="400"/>
      <c r="AC1181" s="400"/>
      <c r="AD1181" s="436"/>
      <c r="AE1181" s="436"/>
      <c r="AF1181" s="436"/>
      <c r="AG1181" s="436"/>
      <c r="AH1181" s="436"/>
      <c r="AI1181" s="436"/>
      <c r="AJ1181" s="436"/>
      <c r="AK1181" s="436"/>
      <c r="AL1181" s="401"/>
      <c r="AM1181" s="481">
        <f>COUNTIF(AN1181:DY1181,"*")-1</f>
        <v>17</v>
      </c>
      <c r="AN1181" s="394" t="s">
        <v>15049</v>
      </c>
      <c r="AO1181" s="395" t="s">
        <v>14774</v>
      </c>
      <c r="AP1181" s="395" t="s">
        <v>14775</v>
      </c>
      <c r="AQ1181" s="395" t="s">
        <v>14781</v>
      </c>
      <c r="AR1181" s="395" t="s">
        <v>14817</v>
      </c>
      <c r="AS1181" s="395" t="s">
        <v>13106</v>
      </c>
      <c r="AT1181" s="395" t="s">
        <v>14818</v>
      </c>
      <c r="AU1181" s="395" t="s">
        <v>14819</v>
      </c>
      <c r="AV1181" s="395" t="s">
        <v>13648</v>
      </c>
      <c r="AW1181" s="395" t="s">
        <v>13537</v>
      </c>
      <c r="AX1181" s="395" t="s">
        <v>13538</v>
      </c>
      <c r="AY1181" s="395" t="s">
        <v>15081</v>
      </c>
      <c r="AZ1181" s="395" t="s">
        <v>13886</v>
      </c>
      <c r="BA1181" s="395" t="s">
        <v>13502</v>
      </c>
      <c r="BB1181" s="395" t="s">
        <v>13883</v>
      </c>
      <c r="BC1181" s="395" t="s">
        <v>13884</v>
      </c>
      <c r="BD1181" s="395" t="s">
        <v>14982</v>
      </c>
      <c r="BE1181" s="395" t="s">
        <v>15082</v>
      </c>
      <c r="BF1181" s="395"/>
      <c r="BG1181" s="395"/>
      <c r="BH1181" s="395"/>
      <c r="BI1181" s="395"/>
      <c r="BJ1181" s="395"/>
      <c r="BK1181" s="395"/>
      <c r="BL1181" s="395"/>
      <c r="BM1181" s="395"/>
      <c r="BN1181" s="395"/>
      <c r="BO1181" s="395"/>
      <c r="BP1181" s="395"/>
      <c r="BQ1181" s="396"/>
      <c r="BR1181" s="396"/>
      <c r="BS1181" s="396"/>
      <c r="BT1181" s="396"/>
      <c r="BU1181" s="396"/>
      <c r="BV1181" s="396"/>
      <c r="BW1181" s="396"/>
      <c r="BX1181" s="396"/>
      <c r="BY1181" s="396"/>
      <c r="BZ1181" s="396"/>
      <c r="CA1181" s="396"/>
      <c r="CB1181" s="396"/>
      <c r="CC1181" s="396"/>
      <c r="CD1181" s="396"/>
      <c r="CE1181" s="396"/>
      <c r="CF1181" s="396"/>
      <c r="CG1181" s="396"/>
      <c r="CH1181" s="396"/>
      <c r="CI1181" s="396"/>
      <c r="CJ1181" s="396"/>
      <c r="CK1181" s="396"/>
      <c r="CL1181" s="396"/>
      <c r="CM1181" s="396"/>
      <c r="CN1181" s="396"/>
      <c r="CO1181" s="396"/>
      <c r="CP1181" s="396"/>
      <c r="CQ1181" s="396"/>
      <c r="CR1181" s="396"/>
      <c r="CS1181" s="396"/>
      <c r="CT1181" s="396"/>
      <c r="CU1181" s="396"/>
      <c r="CV1181" s="396"/>
      <c r="CW1181" s="396"/>
      <c r="CX1181" s="396"/>
      <c r="CY1181" s="396"/>
      <c r="CZ1181" s="396"/>
      <c r="DA1181" s="396"/>
      <c r="DB1181" s="396"/>
      <c r="DC1181" s="396"/>
      <c r="DD1181" s="396"/>
      <c r="DE1181" s="396"/>
      <c r="DF1181" s="396"/>
      <c r="DG1181" s="396"/>
      <c r="DH1181" s="396"/>
      <c r="DI1181" s="396"/>
      <c r="DJ1181" s="396"/>
      <c r="DK1181" s="396"/>
      <c r="DL1181" s="396"/>
      <c r="DM1181" s="396"/>
      <c r="DN1181" s="396"/>
      <c r="DO1181" s="396"/>
      <c r="DP1181" s="396"/>
      <c r="DQ1181" s="396"/>
      <c r="DR1181" s="396"/>
      <c r="DS1181" s="396"/>
      <c r="DT1181" s="396"/>
      <c r="DU1181" s="396"/>
      <c r="DV1181" s="396"/>
      <c r="DW1181" s="396"/>
      <c r="DX1181" s="396"/>
      <c r="DY1181" s="396"/>
    </row>
    <row r="1182" spans="1:129" ht="27" customHeight="1" x14ac:dyDescent="0.15">
      <c r="A1182" s="432">
        <v>1030000741</v>
      </c>
      <c r="B1182" s="386" t="s">
        <v>12500</v>
      </c>
      <c r="C1182" s="387" t="s">
        <v>17250</v>
      </c>
      <c r="D1182" s="149" t="s">
        <v>14033</v>
      </c>
      <c r="E1182" s="153" t="s">
        <v>14084</v>
      </c>
      <c r="F1182" s="153" t="s">
        <v>14101</v>
      </c>
      <c r="G1182" s="388">
        <f>COUNTIF(H1182:AL1182,"*")</f>
        <v>3</v>
      </c>
      <c r="H1182" s="402" t="s">
        <v>14851</v>
      </c>
      <c r="I1182" s="402" t="s">
        <v>14985</v>
      </c>
      <c r="J1182" s="402" t="s">
        <v>15096</v>
      </c>
      <c r="K1182" s="397"/>
      <c r="L1182" s="400"/>
      <c r="M1182" s="400"/>
      <c r="N1182" s="400"/>
      <c r="O1182" s="400"/>
      <c r="P1182" s="400"/>
      <c r="Q1182" s="400"/>
      <c r="R1182" s="400"/>
      <c r="S1182" s="400"/>
      <c r="T1182" s="400"/>
      <c r="U1182" s="400"/>
      <c r="V1182" s="400"/>
      <c r="W1182" s="400"/>
      <c r="X1182" s="400"/>
      <c r="Y1182" s="398"/>
      <c r="Z1182" s="399"/>
      <c r="AA1182" s="400"/>
      <c r="AB1182" s="400"/>
      <c r="AC1182" s="400"/>
      <c r="AD1182" s="436"/>
      <c r="AE1182" s="436"/>
      <c r="AF1182" s="436"/>
      <c r="AG1182" s="436"/>
      <c r="AH1182" s="436"/>
      <c r="AI1182" s="436"/>
      <c r="AJ1182" s="436"/>
      <c r="AK1182" s="436"/>
      <c r="AL1182" s="401"/>
      <c r="AM1182" s="481">
        <f>COUNTIF(AN1182:DY1182,"*")</f>
        <v>7</v>
      </c>
      <c r="AN1182" s="394" t="s">
        <v>15097</v>
      </c>
      <c r="AO1182" s="395" t="s">
        <v>15086</v>
      </c>
      <c r="AP1182" s="395" t="s">
        <v>15889</v>
      </c>
      <c r="AQ1182" s="395" t="s">
        <v>16050</v>
      </c>
      <c r="AR1182" s="395" t="s">
        <v>15098</v>
      </c>
      <c r="AS1182" s="395" t="s">
        <v>15099</v>
      </c>
      <c r="AT1182" s="395" t="s">
        <v>15100</v>
      </c>
      <c r="AU1182" s="395"/>
      <c r="AV1182" s="395"/>
      <c r="AW1182" s="395"/>
      <c r="AX1182" s="395"/>
      <c r="AY1182" s="395"/>
      <c r="AZ1182" s="395"/>
      <c r="BA1182" s="395"/>
      <c r="BB1182" s="395"/>
      <c r="BC1182" s="395"/>
      <c r="BD1182" s="395"/>
      <c r="BE1182" s="395"/>
      <c r="BF1182" s="395"/>
      <c r="BG1182" s="395"/>
      <c r="BH1182" s="395"/>
      <c r="BI1182" s="395"/>
      <c r="BJ1182" s="395"/>
      <c r="BK1182" s="395"/>
      <c r="BL1182" s="395"/>
      <c r="BM1182" s="395"/>
      <c r="BN1182" s="395"/>
      <c r="BO1182" s="395"/>
      <c r="BP1182" s="395"/>
      <c r="BQ1182" s="396"/>
      <c r="BR1182" s="396"/>
      <c r="BS1182" s="396"/>
      <c r="BT1182" s="396"/>
      <c r="BU1182" s="396"/>
      <c r="BV1182" s="396"/>
      <c r="BW1182" s="396"/>
      <c r="BX1182" s="396"/>
      <c r="BY1182" s="396"/>
      <c r="BZ1182" s="396"/>
      <c r="CA1182" s="396"/>
      <c r="CB1182" s="396"/>
      <c r="CC1182" s="396"/>
      <c r="CD1182" s="396"/>
      <c r="CE1182" s="396"/>
      <c r="CF1182" s="396"/>
      <c r="CG1182" s="396"/>
      <c r="CH1182" s="396"/>
      <c r="CI1182" s="396"/>
      <c r="CJ1182" s="396"/>
      <c r="CK1182" s="396"/>
      <c r="CL1182" s="396"/>
      <c r="CM1182" s="396"/>
      <c r="CN1182" s="396"/>
      <c r="CO1182" s="396"/>
      <c r="CP1182" s="396"/>
      <c r="CQ1182" s="396"/>
      <c r="CR1182" s="396"/>
      <c r="CS1182" s="396"/>
      <c r="CT1182" s="396"/>
      <c r="CU1182" s="396"/>
      <c r="CV1182" s="396"/>
      <c r="CW1182" s="396"/>
      <c r="CX1182" s="396"/>
      <c r="CY1182" s="396"/>
      <c r="CZ1182" s="396"/>
      <c r="DA1182" s="396"/>
      <c r="DB1182" s="396"/>
      <c r="DC1182" s="396"/>
      <c r="DD1182" s="396"/>
      <c r="DE1182" s="396"/>
      <c r="DF1182" s="396"/>
      <c r="DG1182" s="396"/>
      <c r="DH1182" s="396"/>
      <c r="DI1182" s="396"/>
      <c r="DJ1182" s="396"/>
      <c r="DK1182" s="396"/>
      <c r="DL1182" s="396"/>
      <c r="DM1182" s="396"/>
      <c r="DN1182" s="396"/>
      <c r="DO1182" s="396"/>
      <c r="DP1182" s="396"/>
      <c r="DQ1182" s="396"/>
      <c r="DR1182" s="396"/>
      <c r="DS1182" s="396"/>
      <c r="DT1182" s="396"/>
      <c r="DU1182" s="396"/>
      <c r="DV1182" s="396"/>
      <c r="DW1182" s="396"/>
      <c r="DX1182" s="396"/>
      <c r="DY1182" s="396"/>
    </row>
    <row r="1183" spans="1:129" ht="27" customHeight="1" x14ac:dyDescent="0.15">
      <c r="A1183" s="432">
        <v>1020001840</v>
      </c>
      <c r="B1183" s="386" t="s">
        <v>12434</v>
      </c>
      <c r="C1183" s="387" t="s">
        <v>17522</v>
      </c>
      <c r="D1183" s="149" t="s">
        <v>14484</v>
      </c>
      <c r="E1183" s="149"/>
      <c r="F1183" s="153"/>
      <c r="G1183" s="388">
        <f>COUNTIF(H1183:AL1183,"*")</f>
        <v>3</v>
      </c>
      <c r="H1183" s="397"/>
      <c r="I1183" s="397"/>
      <c r="J1183" s="397"/>
      <c r="K1183" s="397"/>
      <c r="L1183" s="400"/>
      <c r="M1183" s="400"/>
      <c r="N1183" s="400"/>
      <c r="O1183" s="400"/>
      <c r="P1183" s="400"/>
      <c r="Q1183" s="400"/>
      <c r="R1183" s="400"/>
      <c r="S1183" s="400"/>
      <c r="T1183" s="400"/>
      <c r="U1183" s="400"/>
      <c r="V1183" s="400"/>
      <c r="W1183" s="400"/>
      <c r="X1183" s="400"/>
      <c r="Y1183" s="398"/>
      <c r="Z1183" s="399" t="s">
        <v>11791</v>
      </c>
      <c r="AA1183" s="400" t="s">
        <v>11794</v>
      </c>
      <c r="AB1183" s="400" t="s">
        <v>11795</v>
      </c>
      <c r="AC1183" s="400"/>
      <c r="AD1183" s="436"/>
      <c r="AE1183" s="436"/>
      <c r="AF1183" s="436"/>
      <c r="AG1183" s="436"/>
      <c r="AH1183" s="436"/>
      <c r="AI1183" s="436"/>
      <c r="AJ1183" s="436"/>
      <c r="AK1183" s="436"/>
      <c r="AL1183" s="401"/>
      <c r="AM1183" s="481">
        <f>COUNTIF(AN1183:DY1183,"*")-1</f>
        <v>15</v>
      </c>
      <c r="AN1183" s="394" t="s">
        <v>13445</v>
      </c>
      <c r="AO1183" s="395" t="s">
        <v>13446</v>
      </c>
      <c r="AP1183" s="395" t="s">
        <v>14835</v>
      </c>
      <c r="AQ1183" s="395" t="s">
        <v>13432</v>
      </c>
      <c r="AR1183" s="395" t="s">
        <v>13447</v>
      </c>
      <c r="AS1183" s="395" t="s">
        <v>13448</v>
      </c>
      <c r="AT1183" s="395" t="s">
        <v>13461</v>
      </c>
      <c r="AU1183" s="395" t="s">
        <v>16458</v>
      </c>
      <c r="AV1183" s="395" t="s">
        <v>13462</v>
      </c>
      <c r="AW1183" s="395" t="s">
        <v>14850</v>
      </c>
      <c r="AX1183" s="395" t="s">
        <v>13330</v>
      </c>
      <c r="AY1183" s="395" t="s">
        <v>16459</v>
      </c>
      <c r="AZ1183" s="395" t="s">
        <v>13434</v>
      </c>
      <c r="BA1183" s="395" t="s">
        <v>13463</v>
      </c>
      <c r="BB1183" s="395" t="s">
        <v>13464</v>
      </c>
      <c r="BC1183" s="395" t="s">
        <v>13465</v>
      </c>
      <c r="BD1183" s="395"/>
      <c r="BE1183" s="395"/>
      <c r="BF1183" s="395"/>
      <c r="BG1183" s="395"/>
      <c r="BH1183" s="395"/>
      <c r="BI1183" s="395"/>
      <c r="BJ1183" s="395"/>
      <c r="BK1183" s="395"/>
      <c r="BL1183" s="395"/>
      <c r="BM1183" s="395"/>
      <c r="BN1183" s="395"/>
      <c r="BO1183" s="395"/>
      <c r="BP1183" s="395"/>
      <c r="BQ1183" s="396"/>
      <c r="BR1183" s="396"/>
      <c r="BS1183" s="396"/>
      <c r="BT1183" s="396"/>
      <c r="BU1183" s="396"/>
      <c r="BV1183" s="396"/>
      <c r="BW1183" s="396"/>
      <c r="BX1183" s="396"/>
      <c r="BY1183" s="396"/>
      <c r="BZ1183" s="396"/>
      <c r="CA1183" s="396"/>
      <c r="CB1183" s="396"/>
      <c r="CC1183" s="396"/>
      <c r="CD1183" s="396"/>
      <c r="CE1183" s="396"/>
      <c r="CF1183" s="396"/>
      <c r="CG1183" s="396"/>
      <c r="CH1183" s="396"/>
      <c r="CI1183" s="396"/>
      <c r="CJ1183" s="396"/>
      <c r="CK1183" s="396"/>
      <c r="CL1183" s="396"/>
      <c r="CM1183" s="396"/>
      <c r="CN1183" s="396"/>
      <c r="CO1183" s="396"/>
      <c r="CP1183" s="396"/>
      <c r="CQ1183" s="396"/>
      <c r="CR1183" s="396"/>
      <c r="CS1183" s="396"/>
      <c r="CT1183" s="396"/>
      <c r="CU1183" s="396"/>
      <c r="CV1183" s="396"/>
      <c r="CW1183" s="396"/>
      <c r="CX1183" s="396"/>
      <c r="CY1183" s="396"/>
      <c r="CZ1183" s="396"/>
      <c r="DA1183" s="396"/>
      <c r="DB1183" s="396"/>
      <c r="DC1183" s="396"/>
      <c r="DD1183" s="396"/>
      <c r="DE1183" s="396"/>
      <c r="DF1183" s="396"/>
      <c r="DG1183" s="396"/>
      <c r="DH1183" s="396"/>
      <c r="DI1183" s="396"/>
      <c r="DJ1183" s="396"/>
      <c r="DK1183" s="396"/>
      <c r="DL1183" s="396"/>
      <c r="DM1183" s="396"/>
      <c r="DN1183" s="396"/>
      <c r="DO1183" s="396"/>
      <c r="DP1183" s="396"/>
      <c r="DQ1183" s="396"/>
      <c r="DR1183" s="396"/>
      <c r="DS1183" s="396"/>
      <c r="DT1183" s="396"/>
      <c r="DU1183" s="396"/>
      <c r="DV1183" s="396"/>
      <c r="DW1183" s="396"/>
      <c r="DX1183" s="396"/>
      <c r="DY1183" s="396"/>
    </row>
    <row r="1184" spans="1:129" ht="27" customHeight="1" x14ac:dyDescent="0.15">
      <c r="A1184" s="432">
        <v>1030000785</v>
      </c>
      <c r="B1184" s="386" t="s">
        <v>12502</v>
      </c>
      <c r="C1184" s="387" t="s">
        <v>17141</v>
      </c>
      <c r="D1184" s="149" t="s">
        <v>13892</v>
      </c>
      <c r="E1184" s="153"/>
      <c r="F1184" s="153"/>
      <c r="G1184" s="388">
        <f>COUNTIF(H1184:AL1184,"*")</f>
        <v>2</v>
      </c>
      <c r="H1184" s="397" t="s">
        <v>13218</v>
      </c>
      <c r="I1184" s="397"/>
      <c r="J1184" s="397"/>
      <c r="K1184" s="397"/>
      <c r="L1184" s="400"/>
      <c r="M1184" s="400"/>
      <c r="N1184" s="400"/>
      <c r="O1184" s="400"/>
      <c r="P1184" s="400"/>
      <c r="Q1184" s="400"/>
      <c r="R1184" s="400"/>
      <c r="S1184" s="400"/>
      <c r="T1184" s="400"/>
      <c r="U1184" s="400"/>
      <c r="V1184" s="400"/>
      <c r="W1184" s="400"/>
      <c r="X1184" s="400"/>
      <c r="Y1184" s="398"/>
      <c r="Z1184" s="399" t="s">
        <v>13025</v>
      </c>
      <c r="AA1184" s="400"/>
      <c r="AB1184" s="400"/>
      <c r="AC1184" s="400"/>
      <c r="AD1184" s="436"/>
      <c r="AE1184" s="436"/>
      <c r="AF1184" s="436"/>
      <c r="AG1184" s="436"/>
      <c r="AH1184" s="436"/>
      <c r="AI1184" s="436"/>
      <c r="AJ1184" s="436"/>
      <c r="AK1184" s="436"/>
      <c r="AL1184" s="401"/>
      <c r="AM1184" s="481">
        <f>COUNTIF(AN1184:DY1184,"*")</f>
        <v>5</v>
      </c>
      <c r="AN1184" s="394" t="s">
        <v>13658</v>
      </c>
      <c r="AO1184" s="395" t="s">
        <v>13888</v>
      </c>
      <c r="AP1184" s="395" t="s">
        <v>14826</v>
      </c>
      <c r="AQ1184" s="395" t="s">
        <v>13659</v>
      </c>
      <c r="AR1184" s="395" t="s">
        <v>13222</v>
      </c>
      <c r="AS1184" s="395"/>
      <c r="AT1184" s="395"/>
      <c r="AU1184" s="395"/>
      <c r="AV1184" s="395"/>
      <c r="AW1184" s="395"/>
      <c r="AX1184" s="395"/>
      <c r="AY1184" s="395"/>
      <c r="AZ1184" s="395"/>
      <c r="BA1184" s="395"/>
      <c r="BB1184" s="395"/>
      <c r="BC1184" s="395"/>
      <c r="BD1184" s="395"/>
      <c r="BE1184" s="395"/>
      <c r="BF1184" s="395"/>
      <c r="BG1184" s="395"/>
      <c r="BH1184" s="395"/>
      <c r="BI1184" s="395"/>
      <c r="BJ1184" s="395"/>
      <c r="BK1184" s="395"/>
      <c r="BL1184" s="395"/>
      <c r="BM1184" s="395"/>
      <c r="BN1184" s="395"/>
      <c r="BO1184" s="395"/>
      <c r="BP1184" s="395"/>
      <c r="BQ1184" s="396"/>
      <c r="BR1184" s="396"/>
      <c r="BS1184" s="396"/>
      <c r="BT1184" s="396"/>
      <c r="BU1184" s="396"/>
      <c r="BV1184" s="396"/>
      <c r="BW1184" s="396"/>
      <c r="BX1184" s="396"/>
      <c r="BY1184" s="396"/>
      <c r="BZ1184" s="396"/>
      <c r="CA1184" s="396"/>
      <c r="CB1184" s="396"/>
      <c r="CC1184" s="396"/>
      <c r="CD1184" s="396"/>
      <c r="CE1184" s="396"/>
      <c r="CF1184" s="396"/>
      <c r="CG1184" s="396"/>
      <c r="CH1184" s="396"/>
      <c r="CI1184" s="396"/>
      <c r="CJ1184" s="396"/>
      <c r="CK1184" s="396"/>
      <c r="CL1184" s="396"/>
      <c r="CM1184" s="396"/>
      <c r="CN1184" s="396"/>
      <c r="CO1184" s="396"/>
      <c r="CP1184" s="396"/>
      <c r="CQ1184" s="396"/>
      <c r="CR1184" s="396"/>
      <c r="CS1184" s="396"/>
      <c r="CT1184" s="396"/>
      <c r="CU1184" s="396"/>
      <c r="CV1184" s="396"/>
      <c r="CW1184" s="396"/>
      <c r="CX1184" s="396"/>
      <c r="CY1184" s="396"/>
      <c r="CZ1184" s="396"/>
      <c r="DA1184" s="396"/>
      <c r="DB1184" s="396"/>
      <c r="DC1184" s="396"/>
      <c r="DD1184" s="396"/>
      <c r="DE1184" s="396"/>
      <c r="DF1184" s="396"/>
      <c r="DG1184" s="396"/>
      <c r="DH1184" s="396"/>
      <c r="DI1184" s="396"/>
      <c r="DJ1184" s="396"/>
      <c r="DK1184" s="396"/>
      <c r="DL1184" s="396"/>
      <c r="DM1184" s="396"/>
      <c r="DN1184" s="396"/>
      <c r="DO1184" s="396"/>
      <c r="DP1184" s="396"/>
      <c r="DQ1184" s="396"/>
      <c r="DR1184" s="396"/>
      <c r="DS1184" s="396"/>
      <c r="DT1184" s="396"/>
      <c r="DU1184" s="396"/>
      <c r="DV1184" s="396"/>
      <c r="DW1184" s="396"/>
      <c r="DX1184" s="396"/>
      <c r="DY1184" s="396"/>
    </row>
    <row r="1185" spans="1:129" ht="27" customHeight="1" x14ac:dyDescent="0.15">
      <c r="A1185" s="432">
        <v>1020000011</v>
      </c>
      <c r="B1185" s="386" t="s">
        <v>11931</v>
      </c>
      <c r="C1185" s="387" t="s">
        <v>17321</v>
      </c>
      <c r="D1185" s="149" t="s">
        <v>14155</v>
      </c>
      <c r="E1185" s="153"/>
      <c r="F1185" s="153"/>
      <c r="G1185" s="388">
        <f>COUNTIF(H1185:AL1185,"*")</f>
        <v>4</v>
      </c>
      <c r="H1185" s="402" t="s">
        <v>13123</v>
      </c>
      <c r="I1185" s="402" t="s">
        <v>13111</v>
      </c>
      <c r="J1185" s="402" t="s">
        <v>13145</v>
      </c>
      <c r="K1185" s="397"/>
      <c r="L1185" s="400"/>
      <c r="M1185" s="400"/>
      <c r="N1185" s="400"/>
      <c r="O1185" s="400"/>
      <c r="P1185" s="400"/>
      <c r="Q1185" s="400"/>
      <c r="R1185" s="400"/>
      <c r="S1185" s="400"/>
      <c r="T1185" s="400"/>
      <c r="U1185" s="400"/>
      <c r="V1185" s="400"/>
      <c r="W1185" s="400"/>
      <c r="X1185" s="400"/>
      <c r="Y1185" s="398"/>
      <c r="Z1185" s="403" t="s">
        <v>13110</v>
      </c>
      <c r="AA1185" s="400"/>
      <c r="AB1185" s="400"/>
      <c r="AC1185" s="400"/>
      <c r="AD1185" s="436"/>
      <c r="AE1185" s="436"/>
      <c r="AF1185" s="436"/>
      <c r="AG1185" s="436"/>
      <c r="AH1185" s="436"/>
      <c r="AI1185" s="436"/>
      <c r="AJ1185" s="436"/>
      <c r="AK1185" s="436"/>
      <c r="AL1185" s="401"/>
      <c r="AM1185" s="481">
        <f>COUNTIF(AN1185:DY1185,"*")-2</f>
        <v>8</v>
      </c>
      <c r="AN1185" s="394" t="s">
        <v>14829</v>
      </c>
      <c r="AO1185" s="395" t="s">
        <v>14893</v>
      </c>
      <c r="AP1185" s="395" t="s">
        <v>13535</v>
      </c>
      <c r="AQ1185" s="395" t="s">
        <v>13536</v>
      </c>
      <c r="AR1185" s="395" t="s">
        <v>13107</v>
      </c>
      <c r="AS1185" s="395" t="s">
        <v>16337</v>
      </c>
      <c r="AT1185" s="395" t="s">
        <v>13144</v>
      </c>
      <c r="AU1185" s="395" t="s">
        <v>15242</v>
      </c>
      <c r="AV1185" s="395" t="s">
        <v>15693</v>
      </c>
      <c r="AW1185" s="395" t="s">
        <v>16338</v>
      </c>
      <c r="AX1185" s="395"/>
      <c r="AY1185" s="395"/>
      <c r="AZ1185" s="395"/>
      <c r="BA1185" s="395"/>
      <c r="BB1185" s="395"/>
      <c r="BC1185" s="395"/>
      <c r="BD1185" s="395"/>
      <c r="BE1185" s="395"/>
      <c r="BF1185" s="395"/>
      <c r="BG1185" s="395"/>
      <c r="BH1185" s="395"/>
      <c r="BI1185" s="395"/>
      <c r="BJ1185" s="395"/>
      <c r="BK1185" s="395"/>
      <c r="BL1185" s="395"/>
      <c r="BM1185" s="395"/>
      <c r="BN1185" s="395"/>
      <c r="BO1185" s="395"/>
      <c r="BP1185" s="395"/>
      <c r="BQ1185" s="396"/>
      <c r="BR1185" s="396"/>
      <c r="BS1185" s="396"/>
      <c r="BT1185" s="396"/>
      <c r="BU1185" s="396"/>
      <c r="BV1185" s="396"/>
      <c r="BW1185" s="396"/>
      <c r="BX1185" s="396"/>
      <c r="BY1185" s="396"/>
      <c r="BZ1185" s="396"/>
      <c r="CA1185" s="396"/>
      <c r="CB1185" s="396"/>
      <c r="CC1185" s="396"/>
      <c r="CD1185" s="396"/>
      <c r="CE1185" s="396"/>
      <c r="CF1185" s="396"/>
      <c r="CG1185" s="396"/>
      <c r="CH1185" s="396"/>
      <c r="CI1185" s="396"/>
      <c r="CJ1185" s="396"/>
      <c r="CK1185" s="396"/>
      <c r="CL1185" s="396"/>
      <c r="CM1185" s="396"/>
      <c r="CN1185" s="396"/>
      <c r="CO1185" s="396"/>
      <c r="CP1185" s="396"/>
      <c r="CQ1185" s="396"/>
      <c r="CR1185" s="396"/>
      <c r="CS1185" s="396"/>
      <c r="CT1185" s="396"/>
      <c r="CU1185" s="396"/>
      <c r="CV1185" s="396"/>
      <c r="CW1185" s="396"/>
      <c r="CX1185" s="396"/>
      <c r="CY1185" s="396"/>
      <c r="CZ1185" s="396"/>
      <c r="DA1185" s="396"/>
      <c r="DB1185" s="396"/>
      <c r="DC1185" s="396"/>
      <c r="DD1185" s="396"/>
      <c r="DE1185" s="396"/>
      <c r="DF1185" s="396"/>
      <c r="DG1185" s="396"/>
      <c r="DH1185" s="396"/>
      <c r="DI1185" s="396"/>
      <c r="DJ1185" s="396"/>
      <c r="DK1185" s="396"/>
      <c r="DL1185" s="396"/>
      <c r="DM1185" s="396"/>
      <c r="DN1185" s="396"/>
      <c r="DO1185" s="396"/>
      <c r="DP1185" s="396"/>
      <c r="DQ1185" s="396"/>
      <c r="DR1185" s="396"/>
      <c r="DS1185" s="396"/>
      <c r="DT1185" s="396"/>
      <c r="DU1185" s="396"/>
      <c r="DV1185" s="396"/>
      <c r="DW1185" s="396"/>
      <c r="DX1185" s="396"/>
      <c r="DY1185" s="396"/>
    </row>
    <row r="1186" spans="1:129" ht="27" customHeight="1" x14ac:dyDescent="0.15">
      <c r="A1186" s="432">
        <v>1020000941</v>
      </c>
      <c r="B1186" s="386" t="s">
        <v>12167</v>
      </c>
      <c r="C1186" s="387" t="s">
        <v>17218</v>
      </c>
      <c r="D1186" s="149" t="s">
        <v>14002</v>
      </c>
      <c r="E1186" s="153" t="s">
        <v>14072</v>
      </c>
      <c r="F1186" s="153" t="s">
        <v>14097</v>
      </c>
      <c r="G1186" s="388">
        <f>COUNTIF(H1186:AL1186,"*")</f>
        <v>2</v>
      </c>
      <c r="H1186" s="397" t="s">
        <v>13126</v>
      </c>
      <c r="I1186" s="397"/>
      <c r="J1186" s="397"/>
      <c r="K1186" s="397"/>
      <c r="L1186" s="400"/>
      <c r="M1186" s="400"/>
      <c r="N1186" s="400"/>
      <c r="O1186" s="400"/>
      <c r="P1186" s="400"/>
      <c r="Q1186" s="400"/>
      <c r="R1186" s="400"/>
      <c r="S1186" s="400"/>
      <c r="T1186" s="400"/>
      <c r="U1186" s="400"/>
      <c r="V1186" s="400"/>
      <c r="W1186" s="400"/>
      <c r="X1186" s="400"/>
      <c r="Y1186" s="398"/>
      <c r="Z1186" s="399" t="s">
        <v>13214</v>
      </c>
      <c r="AA1186" s="400"/>
      <c r="AB1186" s="400"/>
      <c r="AC1186" s="400"/>
      <c r="AD1186" s="436"/>
      <c r="AE1186" s="436"/>
      <c r="AF1186" s="436"/>
      <c r="AG1186" s="436"/>
      <c r="AH1186" s="436"/>
      <c r="AI1186" s="436"/>
      <c r="AJ1186" s="436"/>
      <c r="AK1186" s="436"/>
      <c r="AL1186" s="401"/>
      <c r="AM1186" s="481">
        <f>COUNTIF(AN1186:DY1186,"*")</f>
        <v>8</v>
      </c>
      <c r="AN1186" s="394" t="s">
        <v>13207</v>
      </c>
      <c r="AO1186" s="395" t="s">
        <v>13208</v>
      </c>
      <c r="AP1186" s="395" t="s">
        <v>13210</v>
      </c>
      <c r="AQ1186" s="395" t="s">
        <v>13211</v>
      </c>
      <c r="AR1186" s="395" t="s">
        <v>13212</v>
      </c>
      <c r="AS1186" s="395" t="s">
        <v>13458</v>
      </c>
      <c r="AT1186" s="395" t="s">
        <v>13430</v>
      </c>
      <c r="AU1186" s="395" t="s">
        <v>13215</v>
      </c>
      <c r="AV1186" s="395"/>
      <c r="AW1186" s="395"/>
      <c r="AX1186" s="395"/>
      <c r="AY1186" s="395"/>
      <c r="AZ1186" s="395"/>
      <c r="BA1186" s="395"/>
      <c r="BB1186" s="395"/>
      <c r="BC1186" s="395"/>
      <c r="BD1186" s="395"/>
      <c r="BE1186" s="395"/>
      <c r="BF1186" s="395"/>
      <c r="BG1186" s="395"/>
      <c r="BH1186" s="395"/>
      <c r="BI1186" s="395"/>
      <c r="BJ1186" s="395"/>
      <c r="BK1186" s="395"/>
      <c r="BL1186" s="395"/>
      <c r="BM1186" s="395"/>
      <c r="BN1186" s="395"/>
      <c r="BO1186" s="395"/>
      <c r="BP1186" s="395"/>
      <c r="BQ1186" s="396"/>
      <c r="BR1186" s="396"/>
      <c r="BS1186" s="396"/>
      <c r="BT1186" s="396"/>
      <c r="BU1186" s="396"/>
      <c r="BV1186" s="396"/>
      <c r="BW1186" s="396"/>
      <c r="BX1186" s="396"/>
      <c r="BY1186" s="396"/>
      <c r="BZ1186" s="396"/>
      <c r="CA1186" s="396"/>
      <c r="CB1186" s="396"/>
      <c r="CC1186" s="396"/>
      <c r="CD1186" s="396"/>
      <c r="CE1186" s="396"/>
      <c r="CF1186" s="396"/>
      <c r="CG1186" s="396"/>
      <c r="CH1186" s="396"/>
      <c r="CI1186" s="396"/>
      <c r="CJ1186" s="396"/>
      <c r="CK1186" s="396"/>
      <c r="CL1186" s="396"/>
      <c r="CM1186" s="396"/>
      <c r="CN1186" s="396"/>
      <c r="CO1186" s="396"/>
      <c r="CP1186" s="396"/>
      <c r="CQ1186" s="396"/>
      <c r="CR1186" s="396"/>
      <c r="CS1186" s="396"/>
      <c r="CT1186" s="396"/>
      <c r="CU1186" s="396"/>
      <c r="CV1186" s="396"/>
      <c r="CW1186" s="396"/>
      <c r="CX1186" s="396"/>
      <c r="CY1186" s="396"/>
      <c r="CZ1186" s="396"/>
      <c r="DA1186" s="396"/>
      <c r="DB1186" s="396"/>
      <c r="DC1186" s="396"/>
      <c r="DD1186" s="396"/>
      <c r="DE1186" s="396"/>
      <c r="DF1186" s="396"/>
      <c r="DG1186" s="396"/>
      <c r="DH1186" s="396"/>
      <c r="DI1186" s="396"/>
      <c r="DJ1186" s="396"/>
      <c r="DK1186" s="396"/>
      <c r="DL1186" s="396"/>
      <c r="DM1186" s="396"/>
      <c r="DN1186" s="396"/>
      <c r="DO1186" s="396"/>
      <c r="DP1186" s="396"/>
      <c r="DQ1186" s="396"/>
      <c r="DR1186" s="396"/>
      <c r="DS1186" s="396"/>
      <c r="DT1186" s="396"/>
      <c r="DU1186" s="396"/>
      <c r="DV1186" s="396"/>
      <c r="DW1186" s="396"/>
      <c r="DX1186" s="396"/>
      <c r="DY1186" s="396"/>
    </row>
    <row r="1187" spans="1:129" ht="27" customHeight="1" x14ac:dyDescent="0.15">
      <c r="A1187" s="432">
        <v>1030005379</v>
      </c>
      <c r="B1187" s="386" t="s">
        <v>12687</v>
      </c>
      <c r="C1187" s="387" t="s">
        <v>17711</v>
      </c>
      <c r="D1187" s="149" t="s">
        <v>14794</v>
      </c>
      <c r="E1187" s="153"/>
      <c r="F1187" s="153"/>
      <c r="G1187" s="388">
        <f>COUNTIF(H1187:AL1187,"*")</f>
        <v>1</v>
      </c>
      <c r="H1187" s="397" t="s">
        <v>13024</v>
      </c>
      <c r="I1187" s="397"/>
      <c r="J1187" s="397"/>
      <c r="K1187" s="397"/>
      <c r="L1187" s="400"/>
      <c r="M1187" s="400"/>
      <c r="N1187" s="400"/>
      <c r="O1187" s="400"/>
      <c r="P1187" s="400"/>
      <c r="Q1187" s="400"/>
      <c r="R1187" s="400"/>
      <c r="S1187" s="400"/>
      <c r="T1187" s="400"/>
      <c r="U1187" s="400"/>
      <c r="V1187" s="400"/>
      <c r="W1187" s="400"/>
      <c r="X1187" s="400"/>
      <c r="Y1187" s="398"/>
      <c r="Z1187" s="399"/>
      <c r="AA1187" s="400"/>
      <c r="AB1187" s="400"/>
      <c r="AC1187" s="400"/>
      <c r="AD1187" s="436"/>
      <c r="AE1187" s="436"/>
      <c r="AF1187" s="436"/>
      <c r="AG1187" s="436"/>
      <c r="AH1187" s="436"/>
      <c r="AI1187" s="436"/>
      <c r="AJ1187" s="436"/>
      <c r="AK1187" s="436"/>
      <c r="AL1187" s="401"/>
      <c r="AM1187" s="481">
        <f>COUNTIF(AN1187:DY1187,"*")</f>
        <v>1</v>
      </c>
      <c r="AN1187" s="394" t="s">
        <v>15442</v>
      </c>
      <c r="AO1187" s="395"/>
      <c r="AP1187" s="395"/>
      <c r="AQ1187" s="395"/>
      <c r="AR1187" s="395"/>
      <c r="AS1187" s="395"/>
      <c r="AT1187" s="395"/>
      <c r="AU1187" s="395"/>
      <c r="AV1187" s="395"/>
      <c r="AW1187" s="395"/>
      <c r="AX1187" s="395"/>
      <c r="AY1187" s="395"/>
      <c r="AZ1187" s="395"/>
      <c r="BA1187" s="395"/>
      <c r="BB1187" s="395"/>
      <c r="BC1187" s="395"/>
      <c r="BD1187" s="395"/>
      <c r="BE1187" s="395"/>
      <c r="BF1187" s="395"/>
      <c r="BG1187" s="395"/>
      <c r="BH1187" s="395"/>
      <c r="BI1187" s="395"/>
      <c r="BJ1187" s="395"/>
      <c r="BK1187" s="395"/>
      <c r="BL1187" s="395"/>
      <c r="BM1187" s="395"/>
      <c r="BN1187" s="395"/>
      <c r="BO1187" s="395"/>
      <c r="BP1187" s="395"/>
      <c r="BQ1187" s="396"/>
      <c r="BR1187" s="396"/>
      <c r="BS1187" s="396"/>
      <c r="BT1187" s="396"/>
      <c r="BU1187" s="396"/>
      <c r="BV1187" s="396"/>
      <c r="BW1187" s="396"/>
      <c r="BX1187" s="396"/>
      <c r="BY1187" s="396"/>
      <c r="BZ1187" s="396"/>
      <c r="CA1187" s="396"/>
      <c r="CB1187" s="396"/>
      <c r="CC1187" s="396"/>
      <c r="CD1187" s="396"/>
      <c r="CE1187" s="396"/>
      <c r="CF1187" s="396"/>
      <c r="CG1187" s="396"/>
      <c r="CH1187" s="396"/>
      <c r="CI1187" s="396"/>
      <c r="CJ1187" s="396"/>
      <c r="CK1187" s="396"/>
      <c r="CL1187" s="396"/>
      <c r="CM1187" s="396"/>
      <c r="CN1187" s="396"/>
      <c r="CO1187" s="396"/>
      <c r="CP1187" s="396"/>
      <c r="CQ1187" s="396"/>
      <c r="CR1187" s="396"/>
      <c r="CS1187" s="396"/>
      <c r="CT1187" s="396"/>
      <c r="CU1187" s="396"/>
      <c r="CV1187" s="396"/>
      <c r="CW1187" s="396"/>
      <c r="CX1187" s="396"/>
      <c r="CY1187" s="396"/>
      <c r="CZ1187" s="396"/>
      <c r="DA1187" s="396"/>
      <c r="DB1187" s="396"/>
      <c r="DC1187" s="396"/>
      <c r="DD1187" s="396"/>
      <c r="DE1187" s="396"/>
      <c r="DF1187" s="396"/>
      <c r="DG1187" s="396"/>
      <c r="DH1187" s="396"/>
      <c r="DI1187" s="396"/>
      <c r="DJ1187" s="396"/>
      <c r="DK1187" s="396"/>
      <c r="DL1187" s="396"/>
      <c r="DM1187" s="396"/>
      <c r="DN1187" s="396"/>
      <c r="DO1187" s="396"/>
      <c r="DP1187" s="396"/>
      <c r="DQ1187" s="396"/>
      <c r="DR1187" s="396"/>
      <c r="DS1187" s="396"/>
      <c r="DT1187" s="396"/>
      <c r="DU1187" s="396"/>
      <c r="DV1187" s="396"/>
      <c r="DW1187" s="396"/>
      <c r="DX1187" s="396"/>
      <c r="DY1187" s="396"/>
    </row>
    <row r="1188" spans="1:129" ht="27" customHeight="1" x14ac:dyDescent="0.15">
      <c r="A1188" s="432">
        <v>1030003141</v>
      </c>
      <c r="B1188" s="386" t="s">
        <v>19185</v>
      </c>
      <c r="C1188" s="387" t="s">
        <v>19186</v>
      </c>
      <c r="D1188" s="149" t="s">
        <v>19190</v>
      </c>
      <c r="E1188" s="149"/>
      <c r="F1188" s="149"/>
      <c r="G1188" s="388">
        <f>COUNTIF(H1188:AL1188,"*")</f>
        <v>1</v>
      </c>
      <c r="H1188" s="397"/>
      <c r="I1188" s="397"/>
      <c r="J1188" s="397"/>
      <c r="K1188" s="397"/>
      <c r="L1188" s="400"/>
      <c r="M1188" s="400"/>
      <c r="N1188" s="400"/>
      <c r="O1188" s="400"/>
      <c r="P1188" s="400"/>
      <c r="Q1188" s="400"/>
      <c r="R1188" s="400"/>
      <c r="S1188" s="400"/>
      <c r="T1188" s="400"/>
      <c r="U1188" s="400"/>
      <c r="V1188" s="400"/>
      <c r="W1188" s="400"/>
      <c r="X1188" s="400"/>
      <c r="Y1188" s="398"/>
      <c r="Z1188" s="399" t="s">
        <v>19187</v>
      </c>
      <c r="AA1188" s="400"/>
      <c r="AB1188" s="400"/>
      <c r="AC1188" s="400"/>
      <c r="AD1188" s="436"/>
      <c r="AE1188" s="436"/>
      <c r="AF1188" s="436"/>
      <c r="AG1188" s="436"/>
      <c r="AH1188" s="436"/>
      <c r="AI1188" s="436"/>
      <c r="AJ1188" s="436"/>
      <c r="AK1188" s="436"/>
      <c r="AL1188" s="401"/>
      <c r="AM1188" s="481">
        <f>COUNTIF(AN1188:DY1188,"*")-1</f>
        <v>1</v>
      </c>
      <c r="AN1188" s="394" t="s">
        <v>19188</v>
      </c>
      <c r="AO1188" s="395" t="s">
        <v>19189</v>
      </c>
      <c r="AP1188" s="395"/>
      <c r="AQ1188" s="395"/>
      <c r="AR1188" s="395"/>
      <c r="AS1188" s="395"/>
      <c r="AT1188" s="395"/>
      <c r="AU1188" s="395"/>
      <c r="AV1188" s="395"/>
      <c r="AW1188" s="395"/>
      <c r="AX1188" s="395"/>
      <c r="AY1188" s="395"/>
      <c r="AZ1188" s="395"/>
      <c r="BA1188" s="395"/>
      <c r="BB1188" s="395"/>
      <c r="BC1188" s="395"/>
      <c r="BD1188" s="395"/>
      <c r="BE1188" s="395"/>
      <c r="BF1188" s="395"/>
      <c r="BG1188" s="395"/>
      <c r="BH1188" s="395"/>
      <c r="BI1188" s="395"/>
      <c r="BJ1188" s="395"/>
      <c r="BK1188" s="395"/>
      <c r="BL1188" s="395"/>
      <c r="BM1188" s="395"/>
      <c r="BN1188" s="395"/>
      <c r="BO1188" s="395"/>
      <c r="BP1188" s="395"/>
      <c r="BQ1188" s="396"/>
      <c r="BR1188" s="396"/>
      <c r="BS1188" s="396"/>
      <c r="BT1188" s="396"/>
      <c r="BU1188" s="396"/>
      <c r="BV1188" s="396"/>
      <c r="BW1188" s="396"/>
      <c r="BX1188" s="396"/>
      <c r="BY1188" s="396"/>
      <c r="BZ1188" s="396"/>
      <c r="CA1188" s="396"/>
      <c r="CB1188" s="396"/>
      <c r="CC1188" s="396"/>
      <c r="CD1188" s="396"/>
      <c r="CE1188" s="396"/>
      <c r="CF1188" s="396"/>
      <c r="CG1188" s="396"/>
      <c r="CH1188" s="396"/>
      <c r="CI1188" s="396"/>
      <c r="CJ1188" s="396"/>
      <c r="CK1188" s="396"/>
      <c r="CL1188" s="396"/>
      <c r="CM1188" s="396"/>
      <c r="CN1188" s="396"/>
      <c r="CO1188" s="396"/>
      <c r="CP1188" s="396"/>
      <c r="CQ1188" s="396"/>
      <c r="CR1188" s="396"/>
      <c r="CS1188" s="396"/>
      <c r="CT1188" s="396"/>
      <c r="CU1188" s="396"/>
      <c r="CV1188" s="396"/>
      <c r="CW1188" s="396"/>
      <c r="CX1188" s="396"/>
      <c r="CY1188" s="396"/>
      <c r="CZ1188" s="396"/>
      <c r="DA1188" s="396"/>
      <c r="DB1188" s="396"/>
      <c r="DC1188" s="396"/>
      <c r="DD1188" s="396"/>
      <c r="DE1188" s="396"/>
      <c r="DF1188" s="396"/>
      <c r="DG1188" s="396"/>
      <c r="DH1188" s="396"/>
      <c r="DI1188" s="396"/>
      <c r="DJ1188" s="396"/>
      <c r="DK1188" s="396"/>
      <c r="DL1188" s="396"/>
      <c r="DM1188" s="396"/>
      <c r="DN1188" s="396"/>
      <c r="DO1188" s="396"/>
      <c r="DP1188" s="396"/>
      <c r="DQ1188" s="396"/>
      <c r="DR1188" s="396"/>
      <c r="DS1188" s="396"/>
      <c r="DT1188" s="396"/>
      <c r="DU1188" s="396"/>
      <c r="DV1188" s="396"/>
      <c r="DW1188" s="396"/>
      <c r="DX1188" s="396"/>
      <c r="DY1188" s="396"/>
    </row>
    <row r="1189" spans="1:129" ht="27" customHeight="1" x14ac:dyDescent="0.15">
      <c r="A1189" s="432">
        <v>1020001884</v>
      </c>
      <c r="B1189" s="386" t="s">
        <v>12456</v>
      </c>
      <c r="C1189" s="387" t="s">
        <v>17551</v>
      </c>
      <c r="D1189" s="149" t="s">
        <v>14506</v>
      </c>
      <c r="E1189" s="149"/>
      <c r="F1189" s="153"/>
      <c r="G1189" s="388">
        <f>COUNTIF(H1189:AL1189,"*")</f>
        <v>4</v>
      </c>
      <c r="H1189" s="397" t="s">
        <v>13328</v>
      </c>
      <c r="I1189" s="397"/>
      <c r="J1189" s="397"/>
      <c r="K1189" s="397"/>
      <c r="L1189" s="400"/>
      <c r="M1189" s="400"/>
      <c r="N1189" s="400"/>
      <c r="O1189" s="400"/>
      <c r="P1189" s="400"/>
      <c r="Q1189" s="400"/>
      <c r="R1189" s="400"/>
      <c r="S1189" s="400"/>
      <c r="T1189" s="400"/>
      <c r="U1189" s="400"/>
      <c r="V1189" s="400"/>
      <c r="W1189" s="400"/>
      <c r="X1189" s="400"/>
      <c r="Y1189" s="398"/>
      <c r="Z1189" s="399" t="s">
        <v>13614</v>
      </c>
      <c r="AA1189" s="400" t="s">
        <v>14989</v>
      </c>
      <c r="AB1189" s="400" t="s">
        <v>14865</v>
      </c>
      <c r="AC1189" s="400"/>
      <c r="AD1189" s="436"/>
      <c r="AE1189" s="436"/>
      <c r="AF1189" s="436"/>
      <c r="AG1189" s="436"/>
      <c r="AH1189" s="436"/>
      <c r="AI1189" s="436"/>
      <c r="AJ1189" s="436"/>
      <c r="AK1189" s="436"/>
      <c r="AL1189" s="401"/>
      <c r="AM1189" s="481">
        <f>COUNTIF(AN1189:DY1189,"*")</f>
        <v>10</v>
      </c>
      <c r="AN1189" s="394" t="s">
        <v>15024</v>
      </c>
      <c r="AO1189" s="395" t="s">
        <v>15026</v>
      </c>
      <c r="AP1189" s="395" t="s">
        <v>15025</v>
      </c>
      <c r="AQ1189" s="395" t="s">
        <v>15760</v>
      </c>
      <c r="AR1189" s="395" t="s">
        <v>15465</v>
      </c>
      <c r="AS1189" s="395" t="s">
        <v>15466</v>
      </c>
      <c r="AT1189" s="395" t="s">
        <v>15656</v>
      </c>
      <c r="AU1189" s="395" t="s">
        <v>15657</v>
      </c>
      <c r="AV1189" s="395" t="s">
        <v>15033</v>
      </c>
      <c r="AW1189" s="395" t="s">
        <v>15690</v>
      </c>
      <c r="AX1189" s="395"/>
      <c r="AY1189" s="395"/>
      <c r="AZ1189" s="395"/>
      <c r="BA1189" s="395"/>
      <c r="BB1189" s="395"/>
      <c r="BC1189" s="395"/>
      <c r="BD1189" s="395"/>
      <c r="BE1189" s="395"/>
      <c r="BF1189" s="395"/>
      <c r="BG1189" s="395"/>
      <c r="BH1189" s="395"/>
      <c r="BI1189" s="395"/>
      <c r="BJ1189" s="395"/>
      <c r="BK1189" s="395"/>
      <c r="BL1189" s="395"/>
      <c r="BM1189" s="395"/>
      <c r="BN1189" s="395"/>
      <c r="BO1189" s="395"/>
      <c r="BP1189" s="395"/>
      <c r="BQ1189" s="396"/>
      <c r="BR1189" s="396"/>
      <c r="BS1189" s="396"/>
      <c r="BT1189" s="396"/>
      <c r="BU1189" s="396"/>
      <c r="BV1189" s="396"/>
      <c r="BW1189" s="396"/>
      <c r="BX1189" s="396"/>
      <c r="BY1189" s="396"/>
      <c r="BZ1189" s="396"/>
      <c r="CA1189" s="396"/>
      <c r="CB1189" s="396"/>
      <c r="CC1189" s="396"/>
      <c r="CD1189" s="396"/>
      <c r="CE1189" s="396"/>
      <c r="CF1189" s="396"/>
      <c r="CG1189" s="396"/>
      <c r="CH1189" s="396"/>
      <c r="CI1189" s="396"/>
      <c r="CJ1189" s="396"/>
      <c r="CK1189" s="396"/>
      <c r="CL1189" s="396"/>
      <c r="CM1189" s="396"/>
      <c r="CN1189" s="396"/>
      <c r="CO1189" s="396"/>
      <c r="CP1189" s="396"/>
      <c r="CQ1189" s="396"/>
      <c r="CR1189" s="396"/>
      <c r="CS1189" s="396"/>
      <c r="CT1189" s="396"/>
      <c r="CU1189" s="396"/>
      <c r="CV1189" s="396"/>
      <c r="CW1189" s="396"/>
      <c r="CX1189" s="396"/>
      <c r="CY1189" s="396"/>
      <c r="CZ1189" s="396"/>
      <c r="DA1189" s="396"/>
      <c r="DB1189" s="396"/>
      <c r="DC1189" s="396"/>
      <c r="DD1189" s="396"/>
      <c r="DE1189" s="396"/>
      <c r="DF1189" s="396"/>
      <c r="DG1189" s="396"/>
      <c r="DH1189" s="396"/>
      <c r="DI1189" s="396"/>
      <c r="DJ1189" s="396"/>
      <c r="DK1189" s="396"/>
      <c r="DL1189" s="396"/>
      <c r="DM1189" s="396"/>
      <c r="DN1189" s="396"/>
      <c r="DO1189" s="396"/>
      <c r="DP1189" s="396"/>
      <c r="DQ1189" s="396"/>
      <c r="DR1189" s="396"/>
      <c r="DS1189" s="396"/>
      <c r="DT1189" s="396"/>
      <c r="DU1189" s="396"/>
      <c r="DV1189" s="396"/>
      <c r="DW1189" s="396"/>
      <c r="DX1189" s="396"/>
      <c r="DY1189" s="396"/>
    </row>
    <row r="1190" spans="1:129" ht="27" customHeight="1" x14ac:dyDescent="0.15">
      <c r="A1190" s="432">
        <v>1030006271</v>
      </c>
      <c r="B1190" s="386" t="s">
        <v>18310</v>
      </c>
      <c r="C1190" s="387" t="s">
        <v>17050</v>
      </c>
      <c r="D1190" s="149" t="s">
        <v>18311</v>
      </c>
      <c r="E1190" s="153" t="s">
        <v>18312</v>
      </c>
      <c r="F1190" s="153" t="s">
        <v>18313</v>
      </c>
      <c r="G1190" s="388">
        <f>COUNTIF(H1190:AL1190,"*")</f>
        <v>1</v>
      </c>
      <c r="H1190" s="397" t="s">
        <v>13617</v>
      </c>
      <c r="I1190" s="397"/>
      <c r="J1190" s="397"/>
      <c r="K1190" s="397"/>
      <c r="L1190" s="400"/>
      <c r="M1190" s="400"/>
      <c r="N1190" s="400"/>
      <c r="O1190" s="400"/>
      <c r="P1190" s="400"/>
      <c r="Q1190" s="400"/>
      <c r="R1190" s="400"/>
      <c r="S1190" s="400"/>
      <c r="T1190" s="400"/>
      <c r="U1190" s="400"/>
      <c r="V1190" s="400"/>
      <c r="W1190" s="400"/>
      <c r="X1190" s="400"/>
      <c r="Y1190" s="398"/>
      <c r="Z1190" s="399"/>
      <c r="AA1190" s="400"/>
      <c r="AB1190" s="400"/>
      <c r="AC1190" s="400"/>
      <c r="AD1190" s="436"/>
      <c r="AE1190" s="436"/>
      <c r="AF1190" s="436"/>
      <c r="AG1190" s="436"/>
      <c r="AH1190" s="436"/>
      <c r="AI1190" s="436"/>
      <c r="AJ1190" s="436"/>
      <c r="AK1190" s="436"/>
      <c r="AL1190" s="401"/>
      <c r="AM1190" s="481">
        <f>COUNTIF(AN1190:DY1190,"*")</f>
        <v>5</v>
      </c>
      <c r="AN1190" s="394" t="s">
        <v>15624</v>
      </c>
      <c r="AO1190" s="395" t="s">
        <v>15625</v>
      </c>
      <c r="AP1190" s="395" t="s">
        <v>15626</v>
      </c>
      <c r="AQ1190" s="395" t="s">
        <v>15627</v>
      </c>
      <c r="AR1190" s="395" t="s">
        <v>15628</v>
      </c>
      <c r="AS1190" s="395"/>
      <c r="AT1190" s="395"/>
      <c r="AU1190" s="395"/>
      <c r="AV1190" s="395"/>
      <c r="AW1190" s="395"/>
      <c r="AX1190" s="395"/>
      <c r="AY1190" s="395"/>
      <c r="AZ1190" s="395"/>
      <c r="BA1190" s="395"/>
      <c r="BB1190" s="395"/>
      <c r="BC1190" s="395"/>
      <c r="BD1190" s="395"/>
      <c r="BE1190" s="395"/>
      <c r="BF1190" s="395"/>
      <c r="BG1190" s="395"/>
      <c r="BH1190" s="395"/>
      <c r="BI1190" s="395"/>
      <c r="BJ1190" s="395"/>
      <c r="BK1190" s="395"/>
      <c r="BL1190" s="395"/>
      <c r="BM1190" s="395"/>
      <c r="BN1190" s="395"/>
      <c r="BO1190" s="395"/>
      <c r="BP1190" s="395"/>
      <c r="BQ1190" s="396"/>
      <c r="BR1190" s="396"/>
      <c r="BS1190" s="396"/>
      <c r="BT1190" s="396"/>
      <c r="BU1190" s="396"/>
      <c r="BV1190" s="396"/>
      <c r="BW1190" s="396"/>
      <c r="BX1190" s="396"/>
      <c r="BY1190" s="396"/>
      <c r="BZ1190" s="396"/>
      <c r="CA1190" s="396"/>
      <c r="CB1190" s="396"/>
      <c r="CC1190" s="396"/>
      <c r="CD1190" s="396"/>
      <c r="CE1190" s="396"/>
      <c r="CF1190" s="396"/>
      <c r="CG1190" s="396"/>
      <c r="CH1190" s="396"/>
      <c r="CI1190" s="396"/>
      <c r="CJ1190" s="396"/>
      <c r="CK1190" s="396"/>
      <c r="CL1190" s="396"/>
      <c r="CM1190" s="396"/>
      <c r="CN1190" s="396"/>
      <c r="CO1190" s="396"/>
      <c r="CP1190" s="396"/>
      <c r="CQ1190" s="396"/>
      <c r="CR1190" s="396"/>
      <c r="CS1190" s="396"/>
      <c r="CT1190" s="396"/>
      <c r="CU1190" s="396"/>
      <c r="CV1190" s="396"/>
      <c r="CW1190" s="396"/>
      <c r="CX1190" s="396"/>
      <c r="CY1190" s="396"/>
      <c r="CZ1190" s="396"/>
      <c r="DA1190" s="396"/>
      <c r="DB1190" s="396"/>
      <c r="DC1190" s="396"/>
      <c r="DD1190" s="396"/>
      <c r="DE1190" s="396"/>
      <c r="DF1190" s="396"/>
      <c r="DG1190" s="396"/>
      <c r="DH1190" s="396"/>
      <c r="DI1190" s="396"/>
      <c r="DJ1190" s="396"/>
      <c r="DK1190" s="396"/>
      <c r="DL1190" s="396"/>
      <c r="DM1190" s="396"/>
      <c r="DN1190" s="396"/>
      <c r="DO1190" s="396"/>
      <c r="DP1190" s="396"/>
      <c r="DQ1190" s="396"/>
      <c r="DR1190" s="396"/>
      <c r="DS1190" s="396"/>
      <c r="DT1190" s="396"/>
      <c r="DU1190" s="396"/>
      <c r="DV1190" s="396"/>
      <c r="DW1190" s="396"/>
      <c r="DX1190" s="396"/>
      <c r="DY1190" s="396"/>
    </row>
    <row r="1191" spans="1:129" ht="27" customHeight="1" x14ac:dyDescent="0.15">
      <c r="A1191" s="432">
        <v>1030005821</v>
      </c>
      <c r="B1191" s="386" t="s">
        <v>14117</v>
      </c>
      <c r="C1191" s="387" t="s">
        <v>17323</v>
      </c>
      <c r="D1191" s="149" t="s">
        <v>14157</v>
      </c>
      <c r="E1191" s="149"/>
      <c r="F1191" s="149"/>
      <c r="G1191" s="388">
        <f>COUNTIF(H1191:AL1191,"*")</f>
        <v>2</v>
      </c>
      <c r="H1191" s="402" t="s">
        <v>13224</v>
      </c>
      <c r="I1191" s="397"/>
      <c r="J1191" s="397"/>
      <c r="K1191" s="397"/>
      <c r="L1191" s="400"/>
      <c r="M1191" s="400"/>
      <c r="N1191" s="400"/>
      <c r="O1191" s="400"/>
      <c r="P1191" s="400"/>
      <c r="Q1191" s="400"/>
      <c r="R1191" s="400"/>
      <c r="S1191" s="400"/>
      <c r="T1191" s="400"/>
      <c r="U1191" s="400"/>
      <c r="V1191" s="400"/>
      <c r="W1191" s="400"/>
      <c r="X1191" s="400"/>
      <c r="Y1191" s="398"/>
      <c r="Z1191" s="403" t="s">
        <v>13024</v>
      </c>
      <c r="AA1191" s="400"/>
      <c r="AB1191" s="400"/>
      <c r="AC1191" s="400"/>
      <c r="AD1191" s="436"/>
      <c r="AE1191" s="436"/>
      <c r="AF1191" s="436"/>
      <c r="AG1191" s="436"/>
      <c r="AH1191" s="436"/>
      <c r="AI1191" s="436"/>
      <c r="AJ1191" s="436"/>
      <c r="AK1191" s="436"/>
      <c r="AL1191" s="401"/>
      <c r="AM1191" s="481">
        <f>COUNTIF(AN1191:DY1191,"*")</f>
        <v>6</v>
      </c>
      <c r="AN1191" s="394" t="s">
        <v>14244</v>
      </c>
      <c r="AO1191" s="395" t="s">
        <v>14245</v>
      </c>
      <c r="AP1191" s="395" t="s">
        <v>14246</v>
      </c>
      <c r="AQ1191" s="395" t="s">
        <v>13819</v>
      </c>
      <c r="AR1191" s="395" t="s">
        <v>13820</v>
      </c>
      <c r="AS1191" s="395" t="s">
        <v>13116</v>
      </c>
      <c r="AT1191" s="395"/>
      <c r="AU1191" s="395"/>
      <c r="AV1191" s="395"/>
      <c r="AW1191" s="395"/>
      <c r="AX1191" s="395"/>
      <c r="AY1191" s="395"/>
      <c r="AZ1191" s="395"/>
      <c r="BA1191" s="395"/>
      <c r="BB1191" s="395"/>
      <c r="BC1191" s="395"/>
      <c r="BD1191" s="395"/>
      <c r="BE1191" s="395"/>
      <c r="BF1191" s="395"/>
      <c r="BG1191" s="395"/>
      <c r="BH1191" s="395"/>
      <c r="BI1191" s="395"/>
      <c r="BJ1191" s="395"/>
      <c r="BK1191" s="395"/>
      <c r="BL1191" s="395"/>
      <c r="BM1191" s="395"/>
      <c r="BN1191" s="395"/>
      <c r="BO1191" s="395"/>
      <c r="BP1191" s="395"/>
      <c r="BQ1191" s="396"/>
      <c r="BR1191" s="396"/>
      <c r="BS1191" s="396"/>
      <c r="BT1191" s="396"/>
      <c r="BU1191" s="396"/>
      <c r="BV1191" s="396"/>
      <c r="BW1191" s="396"/>
      <c r="BX1191" s="396"/>
      <c r="BY1191" s="396"/>
      <c r="BZ1191" s="396"/>
      <c r="CA1191" s="396"/>
      <c r="CB1191" s="396"/>
      <c r="CC1191" s="396"/>
      <c r="CD1191" s="396"/>
      <c r="CE1191" s="396"/>
      <c r="CF1191" s="396"/>
      <c r="CG1191" s="396"/>
      <c r="CH1191" s="396"/>
      <c r="CI1191" s="396"/>
      <c r="CJ1191" s="396"/>
      <c r="CK1191" s="396"/>
      <c r="CL1191" s="396"/>
      <c r="CM1191" s="396"/>
      <c r="CN1191" s="396"/>
      <c r="CO1191" s="396"/>
      <c r="CP1191" s="396"/>
      <c r="CQ1191" s="396"/>
      <c r="CR1191" s="396"/>
      <c r="CS1191" s="396"/>
      <c r="CT1191" s="396"/>
      <c r="CU1191" s="396"/>
      <c r="CV1191" s="396"/>
      <c r="CW1191" s="396"/>
      <c r="CX1191" s="396"/>
      <c r="CY1191" s="396"/>
      <c r="CZ1191" s="396"/>
      <c r="DA1191" s="396"/>
      <c r="DB1191" s="396"/>
      <c r="DC1191" s="396"/>
      <c r="DD1191" s="396"/>
      <c r="DE1191" s="396"/>
      <c r="DF1191" s="396"/>
      <c r="DG1191" s="396"/>
      <c r="DH1191" s="396"/>
      <c r="DI1191" s="396"/>
      <c r="DJ1191" s="396"/>
      <c r="DK1191" s="396"/>
      <c r="DL1191" s="396"/>
      <c r="DM1191" s="396"/>
      <c r="DN1191" s="396"/>
      <c r="DO1191" s="396"/>
      <c r="DP1191" s="396"/>
      <c r="DQ1191" s="396"/>
      <c r="DR1191" s="396"/>
      <c r="DS1191" s="396"/>
      <c r="DT1191" s="396"/>
      <c r="DU1191" s="396"/>
      <c r="DV1191" s="396"/>
      <c r="DW1191" s="396"/>
      <c r="DX1191" s="396"/>
      <c r="DY1191" s="396"/>
    </row>
    <row r="1192" spans="1:129" ht="27" customHeight="1" x14ac:dyDescent="0.15">
      <c r="A1192" s="432">
        <v>1030005738</v>
      </c>
      <c r="B1192" s="386" t="s">
        <v>12706</v>
      </c>
      <c r="C1192" s="387" t="s">
        <v>17075</v>
      </c>
      <c r="D1192" s="149" t="s">
        <v>13727</v>
      </c>
      <c r="E1192" s="153" t="s">
        <v>13747</v>
      </c>
      <c r="F1192" s="153" t="s">
        <v>12991</v>
      </c>
      <c r="G1192" s="388">
        <f>COUNTIF(H1192:AL1192,"*")</f>
        <v>1</v>
      </c>
      <c r="H1192" s="397" t="s">
        <v>13123</v>
      </c>
      <c r="I1192" s="397"/>
      <c r="J1192" s="397"/>
      <c r="K1192" s="397"/>
      <c r="L1192" s="400"/>
      <c r="M1192" s="400"/>
      <c r="N1192" s="400"/>
      <c r="O1192" s="400"/>
      <c r="P1192" s="400"/>
      <c r="Q1192" s="400"/>
      <c r="R1192" s="400"/>
      <c r="S1192" s="400"/>
      <c r="T1192" s="400"/>
      <c r="U1192" s="400"/>
      <c r="V1192" s="400"/>
      <c r="W1192" s="400"/>
      <c r="X1192" s="400"/>
      <c r="Y1192" s="398"/>
      <c r="Z1192" s="399"/>
      <c r="AA1192" s="400"/>
      <c r="AB1192" s="400"/>
      <c r="AC1192" s="400"/>
      <c r="AD1192" s="436"/>
      <c r="AE1192" s="436"/>
      <c r="AF1192" s="436"/>
      <c r="AG1192" s="436"/>
      <c r="AH1192" s="436"/>
      <c r="AI1192" s="436"/>
      <c r="AJ1192" s="436"/>
      <c r="AK1192" s="436"/>
      <c r="AL1192" s="401"/>
      <c r="AM1192" s="481">
        <f>COUNTIF(AN1192:DY1192,"*")</f>
        <v>3</v>
      </c>
      <c r="AN1192" s="394" t="s">
        <v>13022</v>
      </c>
      <c r="AO1192" s="395" t="s">
        <v>13023</v>
      </c>
      <c r="AP1192" s="395" t="s">
        <v>13127</v>
      </c>
      <c r="AQ1192" s="395"/>
      <c r="AR1192" s="395"/>
      <c r="AS1192" s="395"/>
      <c r="AT1192" s="395"/>
      <c r="AU1192" s="395"/>
      <c r="AV1192" s="395"/>
      <c r="AW1192" s="395"/>
      <c r="AX1192" s="395"/>
      <c r="AY1192" s="395"/>
      <c r="AZ1192" s="395"/>
      <c r="BA1192" s="395"/>
      <c r="BB1192" s="395"/>
      <c r="BC1192" s="395"/>
      <c r="BD1192" s="395"/>
      <c r="BE1192" s="395"/>
      <c r="BF1192" s="395"/>
      <c r="BG1192" s="395"/>
      <c r="BH1192" s="395"/>
      <c r="BI1192" s="395"/>
      <c r="BJ1192" s="395"/>
      <c r="BK1192" s="395"/>
      <c r="BL1192" s="395"/>
      <c r="BM1192" s="395"/>
      <c r="BN1192" s="395"/>
      <c r="BO1192" s="395"/>
      <c r="BP1192" s="395"/>
      <c r="BQ1192" s="396"/>
      <c r="BR1192" s="396"/>
      <c r="BS1192" s="396"/>
      <c r="BT1192" s="396"/>
      <c r="BU1192" s="396"/>
      <c r="BV1192" s="396"/>
      <c r="BW1192" s="396"/>
      <c r="BX1192" s="396"/>
      <c r="BY1192" s="396"/>
      <c r="BZ1192" s="396"/>
      <c r="CA1192" s="396"/>
      <c r="CB1192" s="396"/>
      <c r="CC1192" s="396"/>
      <c r="CD1192" s="396"/>
      <c r="CE1192" s="396"/>
      <c r="CF1192" s="396"/>
      <c r="CG1192" s="396"/>
      <c r="CH1192" s="396"/>
      <c r="CI1192" s="396"/>
      <c r="CJ1192" s="396"/>
      <c r="CK1192" s="396"/>
      <c r="CL1192" s="396"/>
      <c r="CM1192" s="396"/>
      <c r="CN1192" s="396"/>
      <c r="CO1192" s="396"/>
      <c r="CP1192" s="396"/>
      <c r="CQ1192" s="396"/>
      <c r="CR1192" s="396"/>
      <c r="CS1192" s="396"/>
      <c r="CT1192" s="396"/>
      <c r="CU1192" s="396"/>
      <c r="CV1192" s="396"/>
      <c r="CW1192" s="396"/>
      <c r="CX1192" s="396"/>
      <c r="CY1192" s="396"/>
      <c r="CZ1192" s="396"/>
      <c r="DA1192" s="396"/>
      <c r="DB1192" s="396"/>
      <c r="DC1192" s="396"/>
      <c r="DD1192" s="396"/>
      <c r="DE1192" s="396"/>
      <c r="DF1192" s="396"/>
      <c r="DG1192" s="396"/>
      <c r="DH1192" s="396"/>
      <c r="DI1192" s="396"/>
      <c r="DJ1192" s="396"/>
      <c r="DK1192" s="396"/>
      <c r="DL1192" s="396"/>
      <c r="DM1192" s="396"/>
      <c r="DN1192" s="396"/>
      <c r="DO1192" s="396"/>
      <c r="DP1192" s="396"/>
      <c r="DQ1192" s="396"/>
      <c r="DR1192" s="396"/>
      <c r="DS1192" s="396"/>
      <c r="DT1192" s="396"/>
      <c r="DU1192" s="396"/>
      <c r="DV1192" s="396"/>
      <c r="DW1192" s="396"/>
      <c r="DX1192" s="396"/>
      <c r="DY1192" s="396"/>
    </row>
    <row r="1193" spans="1:129" ht="27" customHeight="1" x14ac:dyDescent="0.15">
      <c r="A1193" s="432">
        <v>1020000197</v>
      </c>
      <c r="B1193" s="386" t="s">
        <v>11984</v>
      </c>
      <c r="C1193" s="387" t="s">
        <v>17383</v>
      </c>
      <c r="D1193" s="149" t="s">
        <v>14278</v>
      </c>
      <c r="E1193" s="153"/>
      <c r="F1193" s="153"/>
      <c r="G1193" s="388">
        <f>COUNTIF(H1193:AL1193,"*")</f>
        <v>5</v>
      </c>
      <c r="H1193" s="402" t="s">
        <v>13614</v>
      </c>
      <c r="I1193" s="402" t="s">
        <v>14988</v>
      </c>
      <c r="J1193" s="397"/>
      <c r="K1193" s="397"/>
      <c r="L1193" s="400"/>
      <c r="M1193" s="400"/>
      <c r="N1193" s="400"/>
      <c r="O1193" s="400"/>
      <c r="P1193" s="400"/>
      <c r="Q1193" s="400"/>
      <c r="R1193" s="400"/>
      <c r="S1193" s="400"/>
      <c r="T1193" s="400"/>
      <c r="U1193" s="400"/>
      <c r="V1193" s="400"/>
      <c r="W1193" s="400"/>
      <c r="X1193" s="400"/>
      <c r="Y1193" s="398"/>
      <c r="Z1193" s="403" t="s">
        <v>13618</v>
      </c>
      <c r="AA1193" s="404" t="s">
        <v>13326</v>
      </c>
      <c r="AB1193" s="404" t="s">
        <v>13614</v>
      </c>
      <c r="AC1193" s="400"/>
      <c r="AD1193" s="436"/>
      <c r="AE1193" s="436"/>
      <c r="AF1193" s="436"/>
      <c r="AG1193" s="436"/>
      <c r="AH1193" s="436"/>
      <c r="AI1193" s="436"/>
      <c r="AJ1193" s="436"/>
      <c r="AK1193" s="436"/>
      <c r="AL1193" s="401"/>
      <c r="AM1193" s="481">
        <f>COUNTIF(AN1193:DY1193,"*")-1</f>
        <v>12</v>
      </c>
      <c r="AN1193" s="394" t="s">
        <v>15184</v>
      </c>
      <c r="AO1193" s="395" t="s">
        <v>16431</v>
      </c>
      <c r="AP1193" s="395" t="s">
        <v>15606</v>
      </c>
      <c r="AQ1193" s="395" t="s">
        <v>15607</v>
      </c>
      <c r="AR1193" s="395" t="s">
        <v>15837</v>
      </c>
      <c r="AS1193" s="395" t="s">
        <v>15568</v>
      </c>
      <c r="AT1193" s="395" t="s">
        <v>15608</v>
      </c>
      <c r="AU1193" s="395" t="s">
        <v>16432</v>
      </c>
      <c r="AV1193" s="395" t="s">
        <v>15319</v>
      </c>
      <c r="AW1193" s="395" t="s">
        <v>15320</v>
      </c>
      <c r="AX1193" s="395" t="s">
        <v>15587</v>
      </c>
      <c r="AY1193" s="395" t="s">
        <v>15321</v>
      </c>
      <c r="AZ1193" s="395" t="s">
        <v>15588</v>
      </c>
      <c r="BA1193" s="395"/>
      <c r="BB1193" s="395"/>
      <c r="BC1193" s="395"/>
      <c r="BD1193" s="395"/>
      <c r="BE1193" s="395"/>
      <c r="BF1193" s="395"/>
      <c r="BG1193" s="395"/>
      <c r="BH1193" s="395"/>
      <c r="BI1193" s="395"/>
      <c r="BJ1193" s="395"/>
      <c r="BK1193" s="395"/>
      <c r="BL1193" s="395"/>
      <c r="BM1193" s="395"/>
      <c r="BN1193" s="395"/>
      <c r="BO1193" s="395"/>
      <c r="BP1193" s="395"/>
      <c r="BQ1193" s="396"/>
      <c r="BR1193" s="396"/>
      <c r="BS1193" s="396"/>
      <c r="BT1193" s="396"/>
      <c r="BU1193" s="396"/>
      <c r="BV1193" s="396"/>
      <c r="BW1193" s="396"/>
      <c r="BX1193" s="396"/>
      <c r="BY1193" s="396"/>
      <c r="BZ1193" s="396"/>
      <c r="CA1193" s="396"/>
      <c r="CB1193" s="396"/>
      <c r="CC1193" s="396"/>
      <c r="CD1193" s="396"/>
      <c r="CE1193" s="396"/>
      <c r="CF1193" s="396"/>
      <c r="CG1193" s="396"/>
      <c r="CH1193" s="396"/>
      <c r="CI1193" s="396"/>
      <c r="CJ1193" s="396"/>
      <c r="CK1193" s="396"/>
      <c r="CL1193" s="396"/>
      <c r="CM1193" s="396"/>
      <c r="CN1193" s="396"/>
      <c r="CO1193" s="396"/>
      <c r="CP1193" s="396"/>
      <c r="CQ1193" s="396"/>
      <c r="CR1193" s="396"/>
      <c r="CS1193" s="396"/>
      <c r="CT1193" s="396"/>
      <c r="CU1193" s="396"/>
      <c r="CV1193" s="396"/>
      <c r="CW1193" s="396"/>
      <c r="CX1193" s="396"/>
      <c r="CY1193" s="396"/>
      <c r="CZ1193" s="396"/>
      <c r="DA1193" s="396"/>
      <c r="DB1193" s="396"/>
      <c r="DC1193" s="396"/>
      <c r="DD1193" s="396"/>
      <c r="DE1193" s="396"/>
      <c r="DF1193" s="396"/>
      <c r="DG1193" s="396"/>
      <c r="DH1193" s="396"/>
      <c r="DI1193" s="396"/>
      <c r="DJ1193" s="396"/>
      <c r="DK1193" s="396"/>
      <c r="DL1193" s="396"/>
      <c r="DM1193" s="396"/>
      <c r="DN1193" s="396"/>
      <c r="DO1193" s="396"/>
      <c r="DP1193" s="396"/>
      <c r="DQ1193" s="396"/>
      <c r="DR1193" s="396"/>
      <c r="DS1193" s="396"/>
      <c r="DT1193" s="396"/>
      <c r="DU1193" s="396"/>
      <c r="DV1193" s="396"/>
      <c r="DW1193" s="396"/>
      <c r="DX1193" s="396"/>
      <c r="DY1193" s="396"/>
    </row>
    <row r="1194" spans="1:129" ht="27" customHeight="1" x14ac:dyDescent="0.15">
      <c r="A1194" s="432">
        <v>1030006313</v>
      </c>
      <c r="B1194" s="386" t="s">
        <v>18436</v>
      </c>
      <c r="C1194" s="387" t="s">
        <v>17410</v>
      </c>
      <c r="D1194" s="149" t="s">
        <v>18437</v>
      </c>
      <c r="E1194" s="153"/>
      <c r="F1194" s="153"/>
      <c r="G1194" s="388">
        <f>COUNTIF(H1194:AL1194,"*")</f>
        <v>3</v>
      </c>
      <c r="H1194" s="402" t="s">
        <v>15083</v>
      </c>
      <c r="I1194" s="402" t="s">
        <v>13616</v>
      </c>
      <c r="J1194" s="397"/>
      <c r="K1194" s="397"/>
      <c r="L1194" s="400"/>
      <c r="M1194" s="400"/>
      <c r="N1194" s="400"/>
      <c r="O1194" s="400"/>
      <c r="P1194" s="400"/>
      <c r="Q1194" s="400"/>
      <c r="R1194" s="400"/>
      <c r="S1194" s="400"/>
      <c r="T1194" s="400"/>
      <c r="U1194" s="400"/>
      <c r="V1194" s="400"/>
      <c r="W1194" s="400"/>
      <c r="X1194" s="400"/>
      <c r="Y1194" s="398"/>
      <c r="Z1194" s="403" t="s">
        <v>14852</v>
      </c>
      <c r="AA1194" s="400"/>
      <c r="AB1194" s="400"/>
      <c r="AC1194" s="400"/>
      <c r="AD1194" s="436"/>
      <c r="AE1194" s="436"/>
      <c r="AF1194" s="436"/>
      <c r="AG1194" s="436"/>
      <c r="AH1194" s="436"/>
      <c r="AI1194" s="436"/>
      <c r="AJ1194" s="436"/>
      <c r="AK1194" s="436"/>
      <c r="AL1194" s="401"/>
      <c r="AM1194" s="481">
        <f>COUNTIF(AN1194:DY1194,"*")-2</f>
        <v>3</v>
      </c>
      <c r="AN1194" s="394" t="s">
        <v>15175</v>
      </c>
      <c r="AO1194" s="395" t="s">
        <v>15172</v>
      </c>
      <c r="AP1194" s="395" t="s">
        <v>16456</v>
      </c>
      <c r="AQ1194" s="395" t="s">
        <v>15569</v>
      </c>
      <c r="AR1194" s="395" t="s">
        <v>16457</v>
      </c>
      <c r="AS1194" s="395"/>
      <c r="AT1194" s="395"/>
      <c r="AU1194" s="395"/>
      <c r="AV1194" s="395"/>
      <c r="AW1194" s="395"/>
      <c r="AX1194" s="395"/>
      <c r="AY1194" s="395"/>
      <c r="AZ1194" s="395"/>
      <c r="BA1194" s="395"/>
      <c r="BB1194" s="395"/>
      <c r="BC1194" s="395"/>
      <c r="BD1194" s="395"/>
      <c r="BE1194" s="395"/>
      <c r="BF1194" s="395"/>
      <c r="BG1194" s="395"/>
      <c r="BH1194" s="395"/>
      <c r="BI1194" s="395"/>
      <c r="BJ1194" s="395"/>
      <c r="BK1194" s="395"/>
      <c r="BL1194" s="395"/>
      <c r="BM1194" s="395"/>
      <c r="BN1194" s="395"/>
      <c r="BO1194" s="395"/>
      <c r="BP1194" s="395"/>
      <c r="BQ1194" s="396"/>
      <c r="BR1194" s="396"/>
      <c r="BS1194" s="396"/>
      <c r="BT1194" s="396"/>
      <c r="BU1194" s="396"/>
      <c r="BV1194" s="396"/>
      <c r="BW1194" s="396"/>
      <c r="BX1194" s="396"/>
      <c r="BY1194" s="396"/>
      <c r="BZ1194" s="396"/>
      <c r="CA1194" s="396"/>
      <c r="CB1194" s="396"/>
      <c r="CC1194" s="396"/>
      <c r="CD1194" s="396"/>
      <c r="CE1194" s="396"/>
      <c r="CF1194" s="396"/>
      <c r="CG1194" s="396"/>
      <c r="CH1194" s="396"/>
      <c r="CI1194" s="396"/>
      <c r="CJ1194" s="396"/>
      <c r="CK1194" s="396"/>
      <c r="CL1194" s="396"/>
      <c r="CM1194" s="396"/>
      <c r="CN1194" s="396"/>
      <c r="CO1194" s="396"/>
      <c r="CP1194" s="396"/>
      <c r="CQ1194" s="396"/>
      <c r="CR1194" s="396"/>
      <c r="CS1194" s="396"/>
      <c r="CT1194" s="396"/>
      <c r="CU1194" s="396"/>
      <c r="CV1194" s="396"/>
      <c r="CW1194" s="396"/>
      <c r="CX1194" s="396"/>
      <c r="CY1194" s="396"/>
      <c r="CZ1194" s="396"/>
      <c r="DA1194" s="396"/>
      <c r="DB1194" s="396"/>
      <c r="DC1194" s="396"/>
      <c r="DD1194" s="396"/>
      <c r="DE1194" s="396"/>
      <c r="DF1194" s="396"/>
      <c r="DG1194" s="396"/>
      <c r="DH1194" s="396"/>
      <c r="DI1194" s="396"/>
      <c r="DJ1194" s="396"/>
      <c r="DK1194" s="396"/>
      <c r="DL1194" s="396"/>
      <c r="DM1194" s="396"/>
      <c r="DN1194" s="396"/>
      <c r="DO1194" s="396"/>
      <c r="DP1194" s="396"/>
      <c r="DQ1194" s="396"/>
      <c r="DR1194" s="396"/>
      <c r="DS1194" s="396"/>
      <c r="DT1194" s="396"/>
      <c r="DU1194" s="396"/>
      <c r="DV1194" s="396"/>
      <c r="DW1194" s="396"/>
      <c r="DX1194" s="396"/>
      <c r="DY1194" s="396"/>
    </row>
    <row r="1195" spans="1:129" ht="27" customHeight="1" x14ac:dyDescent="0.15">
      <c r="A1195" s="432">
        <v>1020001922</v>
      </c>
      <c r="B1195" s="386" t="s">
        <v>11842</v>
      </c>
      <c r="C1195" s="387" t="s">
        <v>16731</v>
      </c>
      <c r="D1195" s="149" t="s">
        <v>12778</v>
      </c>
      <c r="E1195" s="149"/>
      <c r="F1195" s="149"/>
      <c r="G1195" s="388">
        <f>COUNTIF(H1195:AL1195,"*")</f>
        <v>4</v>
      </c>
      <c r="H1195" s="402" t="s">
        <v>13126</v>
      </c>
      <c r="I1195" s="397"/>
      <c r="J1195" s="397"/>
      <c r="K1195" s="397"/>
      <c r="L1195" s="400"/>
      <c r="M1195" s="400"/>
      <c r="N1195" s="400"/>
      <c r="O1195" s="400"/>
      <c r="P1195" s="400"/>
      <c r="Q1195" s="400"/>
      <c r="R1195" s="400"/>
      <c r="S1195" s="400"/>
      <c r="T1195" s="400"/>
      <c r="U1195" s="400"/>
      <c r="V1195" s="400"/>
      <c r="W1195" s="400"/>
      <c r="X1195" s="400"/>
      <c r="Y1195" s="398"/>
      <c r="Z1195" s="403" t="s">
        <v>13126</v>
      </c>
      <c r="AA1195" s="404" t="s">
        <v>13111</v>
      </c>
      <c r="AB1195" s="404" t="s">
        <v>13214</v>
      </c>
      <c r="AC1195" s="400"/>
      <c r="AD1195" s="436"/>
      <c r="AE1195" s="436"/>
      <c r="AF1195" s="436"/>
      <c r="AG1195" s="436"/>
      <c r="AH1195" s="436"/>
      <c r="AI1195" s="436"/>
      <c r="AJ1195" s="436"/>
      <c r="AK1195" s="436"/>
      <c r="AL1195" s="401"/>
      <c r="AM1195" s="481">
        <f>COUNTIF(AN1195:DY1195,"*")</f>
        <v>10</v>
      </c>
      <c r="AN1195" s="394" t="s">
        <v>14831</v>
      </c>
      <c r="AO1195" s="395" t="s">
        <v>14824</v>
      </c>
      <c r="AP1195" s="395" t="s">
        <v>14998</v>
      </c>
      <c r="AQ1195" s="395" t="s">
        <v>14999</v>
      </c>
      <c r="AR1195" s="395" t="s">
        <v>15057</v>
      </c>
      <c r="AS1195" s="395" t="s">
        <v>13591</v>
      </c>
      <c r="AT1195" s="395" t="s">
        <v>13592</v>
      </c>
      <c r="AU1195" s="395" t="s">
        <v>13610</v>
      </c>
      <c r="AV1195" s="395" t="s">
        <v>15721</v>
      </c>
      <c r="AW1195" s="395" t="s">
        <v>15001</v>
      </c>
      <c r="AX1195" s="395"/>
      <c r="AY1195" s="395"/>
      <c r="AZ1195" s="395"/>
      <c r="BA1195" s="395"/>
      <c r="BB1195" s="395"/>
      <c r="BC1195" s="395"/>
      <c r="BD1195" s="395"/>
      <c r="BE1195" s="395"/>
      <c r="BF1195" s="395"/>
      <c r="BG1195" s="395"/>
      <c r="BH1195" s="395"/>
      <c r="BI1195" s="395"/>
      <c r="BJ1195" s="395"/>
      <c r="BK1195" s="395"/>
      <c r="BL1195" s="395"/>
      <c r="BM1195" s="395"/>
      <c r="BN1195" s="395"/>
      <c r="BO1195" s="395"/>
      <c r="BP1195" s="395"/>
      <c r="BQ1195" s="396"/>
      <c r="BR1195" s="396"/>
      <c r="BS1195" s="396"/>
      <c r="BT1195" s="396"/>
      <c r="BU1195" s="396"/>
      <c r="BV1195" s="396"/>
      <c r="BW1195" s="396"/>
      <c r="BX1195" s="396"/>
      <c r="BY1195" s="396"/>
      <c r="BZ1195" s="396"/>
      <c r="CA1195" s="396"/>
      <c r="CB1195" s="396"/>
      <c r="CC1195" s="396"/>
      <c r="CD1195" s="396"/>
      <c r="CE1195" s="396"/>
      <c r="CF1195" s="396"/>
      <c r="CG1195" s="396"/>
      <c r="CH1195" s="396"/>
      <c r="CI1195" s="396"/>
      <c r="CJ1195" s="396"/>
      <c r="CK1195" s="396"/>
      <c r="CL1195" s="396"/>
      <c r="CM1195" s="396"/>
      <c r="CN1195" s="396"/>
      <c r="CO1195" s="396"/>
      <c r="CP1195" s="396"/>
      <c r="CQ1195" s="396"/>
      <c r="CR1195" s="396"/>
      <c r="CS1195" s="396"/>
      <c r="CT1195" s="396"/>
      <c r="CU1195" s="396"/>
      <c r="CV1195" s="396"/>
      <c r="CW1195" s="396"/>
      <c r="CX1195" s="396"/>
      <c r="CY1195" s="396"/>
      <c r="CZ1195" s="396"/>
      <c r="DA1195" s="396"/>
      <c r="DB1195" s="396"/>
      <c r="DC1195" s="396"/>
      <c r="DD1195" s="396"/>
      <c r="DE1195" s="396"/>
      <c r="DF1195" s="396"/>
      <c r="DG1195" s="396"/>
      <c r="DH1195" s="396"/>
      <c r="DI1195" s="396"/>
      <c r="DJ1195" s="396"/>
      <c r="DK1195" s="396"/>
      <c r="DL1195" s="396"/>
      <c r="DM1195" s="396"/>
      <c r="DN1195" s="396"/>
      <c r="DO1195" s="396"/>
      <c r="DP1195" s="396"/>
      <c r="DQ1195" s="396"/>
      <c r="DR1195" s="396"/>
      <c r="DS1195" s="396"/>
      <c r="DT1195" s="396"/>
      <c r="DU1195" s="396"/>
      <c r="DV1195" s="396"/>
      <c r="DW1195" s="396"/>
      <c r="DX1195" s="396"/>
      <c r="DY1195" s="396"/>
    </row>
    <row r="1196" spans="1:129" ht="27" customHeight="1" x14ac:dyDescent="0.15">
      <c r="A1196" s="432">
        <v>1030004163</v>
      </c>
      <c r="B1196" s="386" t="s">
        <v>14762</v>
      </c>
      <c r="C1196" s="387" t="s">
        <v>17105</v>
      </c>
      <c r="D1196" s="149" t="s">
        <v>13799</v>
      </c>
      <c r="E1196" s="149"/>
      <c r="F1196" s="149"/>
      <c r="G1196" s="388">
        <f>COUNTIF(H1196:AL1196,"*")</f>
        <v>2</v>
      </c>
      <c r="H1196" s="397" t="s">
        <v>13218</v>
      </c>
      <c r="I1196" s="397"/>
      <c r="J1196" s="397"/>
      <c r="K1196" s="397"/>
      <c r="L1196" s="400"/>
      <c r="M1196" s="400"/>
      <c r="N1196" s="400"/>
      <c r="O1196" s="400"/>
      <c r="P1196" s="400"/>
      <c r="Q1196" s="400"/>
      <c r="R1196" s="400"/>
      <c r="S1196" s="400"/>
      <c r="T1196" s="400"/>
      <c r="U1196" s="400"/>
      <c r="V1196" s="400"/>
      <c r="W1196" s="400"/>
      <c r="X1196" s="400"/>
      <c r="Y1196" s="398"/>
      <c r="Z1196" s="399" t="s">
        <v>13109</v>
      </c>
      <c r="AA1196" s="400"/>
      <c r="AB1196" s="400"/>
      <c r="AC1196" s="400"/>
      <c r="AD1196" s="436"/>
      <c r="AE1196" s="436"/>
      <c r="AF1196" s="436"/>
      <c r="AG1196" s="436"/>
      <c r="AH1196" s="436"/>
      <c r="AI1196" s="436"/>
      <c r="AJ1196" s="436"/>
      <c r="AK1196" s="436"/>
      <c r="AL1196" s="401"/>
      <c r="AM1196" s="481">
        <f>COUNTIF(AN1196:DY1196,"*")</f>
        <v>3</v>
      </c>
      <c r="AN1196" s="394" t="s">
        <v>13219</v>
      </c>
      <c r="AO1196" s="395" t="s">
        <v>13237</v>
      </c>
      <c r="AP1196" s="395" t="s">
        <v>13356</v>
      </c>
      <c r="AQ1196" s="395"/>
      <c r="AR1196" s="395"/>
      <c r="AS1196" s="395"/>
      <c r="AT1196" s="395"/>
      <c r="AU1196" s="395"/>
      <c r="AV1196" s="395"/>
      <c r="AW1196" s="395"/>
      <c r="AX1196" s="395"/>
      <c r="AY1196" s="395"/>
      <c r="AZ1196" s="395"/>
      <c r="BA1196" s="395"/>
      <c r="BB1196" s="395"/>
      <c r="BC1196" s="395"/>
      <c r="BD1196" s="395"/>
      <c r="BE1196" s="395"/>
      <c r="BF1196" s="395"/>
      <c r="BG1196" s="395"/>
      <c r="BH1196" s="395"/>
      <c r="BI1196" s="395"/>
      <c r="BJ1196" s="395"/>
      <c r="BK1196" s="395"/>
      <c r="BL1196" s="395"/>
      <c r="BM1196" s="395"/>
      <c r="BN1196" s="395"/>
      <c r="BO1196" s="395"/>
      <c r="BP1196" s="395"/>
      <c r="BQ1196" s="396"/>
      <c r="BR1196" s="396"/>
      <c r="BS1196" s="396"/>
      <c r="BT1196" s="396"/>
      <c r="BU1196" s="396"/>
      <c r="BV1196" s="396"/>
      <c r="BW1196" s="396"/>
      <c r="BX1196" s="396"/>
      <c r="BY1196" s="396"/>
      <c r="BZ1196" s="396"/>
      <c r="CA1196" s="396"/>
      <c r="CB1196" s="396"/>
      <c r="CC1196" s="396"/>
      <c r="CD1196" s="396"/>
      <c r="CE1196" s="396"/>
      <c r="CF1196" s="396"/>
      <c r="CG1196" s="396"/>
      <c r="CH1196" s="396"/>
      <c r="CI1196" s="396"/>
      <c r="CJ1196" s="396"/>
      <c r="CK1196" s="396"/>
      <c r="CL1196" s="396"/>
      <c r="CM1196" s="396"/>
      <c r="CN1196" s="396"/>
      <c r="CO1196" s="396"/>
      <c r="CP1196" s="396"/>
      <c r="CQ1196" s="396"/>
      <c r="CR1196" s="396"/>
      <c r="CS1196" s="396"/>
      <c r="CT1196" s="396"/>
      <c r="CU1196" s="396"/>
      <c r="CV1196" s="396"/>
      <c r="CW1196" s="396"/>
      <c r="CX1196" s="396"/>
      <c r="CY1196" s="396"/>
      <c r="CZ1196" s="396"/>
      <c r="DA1196" s="396"/>
      <c r="DB1196" s="396"/>
      <c r="DC1196" s="396"/>
      <c r="DD1196" s="396"/>
      <c r="DE1196" s="396"/>
      <c r="DF1196" s="396"/>
      <c r="DG1196" s="396"/>
      <c r="DH1196" s="396"/>
      <c r="DI1196" s="396"/>
      <c r="DJ1196" s="396"/>
      <c r="DK1196" s="396"/>
      <c r="DL1196" s="396"/>
      <c r="DM1196" s="396"/>
      <c r="DN1196" s="396"/>
      <c r="DO1196" s="396"/>
      <c r="DP1196" s="396"/>
      <c r="DQ1196" s="396"/>
      <c r="DR1196" s="396"/>
      <c r="DS1196" s="396"/>
      <c r="DT1196" s="396"/>
      <c r="DU1196" s="396"/>
      <c r="DV1196" s="396"/>
      <c r="DW1196" s="396"/>
      <c r="DX1196" s="396"/>
      <c r="DY1196" s="396"/>
    </row>
    <row r="1197" spans="1:129" ht="27" customHeight="1" x14ac:dyDescent="0.15">
      <c r="A1197" s="432">
        <v>1030006290</v>
      </c>
      <c r="B1197" s="386" t="s">
        <v>18369</v>
      </c>
      <c r="C1197" s="387" t="s">
        <v>18370</v>
      </c>
      <c r="D1197" s="149" t="s">
        <v>18371</v>
      </c>
      <c r="E1197" s="153" t="s">
        <v>18372</v>
      </c>
      <c r="F1197" s="153" t="s">
        <v>18373</v>
      </c>
      <c r="G1197" s="388">
        <f>COUNTIF(H1197:AL1197,"*")</f>
        <v>1</v>
      </c>
      <c r="H1197" s="397"/>
      <c r="I1197" s="397"/>
      <c r="J1197" s="397"/>
      <c r="K1197" s="397"/>
      <c r="L1197" s="400"/>
      <c r="M1197" s="400"/>
      <c r="N1197" s="400"/>
      <c r="O1197" s="400"/>
      <c r="P1197" s="400"/>
      <c r="Q1197" s="400"/>
      <c r="R1197" s="400"/>
      <c r="S1197" s="400"/>
      <c r="T1197" s="400"/>
      <c r="U1197" s="400"/>
      <c r="V1197" s="400"/>
      <c r="W1197" s="400"/>
      <c r="X1197" s="400"/>
      <c r="Y1197" s="398"/>
      <c r="Z1197" s="399" t="s">
        <v>13025</v>
      </c>
      <c r="AA1197" s="400"/>
      <c r="AB1197" s="400"/>
      <c r="AC1197" s="400"/>
      <c r="AD1197" s="436"/>
      <c r="AE1197" s="436"/>
      <c r="AF1197" s="436"/>
      <c r="AG1197" s="436"/>
      <c r="AH1197" s="436"/>
      <c r="AI1197" s="436"/>
      <c r="AJ1197" s="436"/>
      <c r="AK1197" s="436"/>
      <c r="AL1197" s="401"/>
      <c r="AM1197" s="481">
        <f>COUNTIF(AN1197:DY1197,"*")</f>
        <v>1</v>
      </c>
      <c r="AN1197" s="394" t="s">
        <v>15925</v>
      </c>
      <c r="AO1197" s="395"/>
      <c r="AP1197" s="395"/>
      <c r="AQ1197" s="395"/>
      <c r="AR1197" s="395"/>
      <c r="AS1197" s="395"/>
      <c r="AT1197" s="395"/>
      <c r="AU1197" s="395"/>
      <c r="AV1197" s="395"/>
      <c r="AW1197" s="395"/>
      <c r="AX1197" s="395"/>
      <c r="AY1197" s="395"/>
      <c r="AZ1197" s="395"/>
      <c r="BA1197" s="395"/>
      <c r="BB1197" s="395"/>
      <c r="BC1197" s="395"/>
      <c r="BD1197" s="395"/>
      <c r="BE1197" s="395"/>
      <c r="BF1197" s="395"/>
      <c r="BG1197" s="395"/>
      <c r="BH1197" s="395"/>
      <c r="BI1197" s="395"/>
      <c r="BJ1197" s="395"/>
      <c r="BK1197" s="395"/>
      <c r="BL1197" s="395"/>
      <c r="BM1197" s="395"/>
      <c r="BN1197" s="395"/>
      <c r="BO1197" s="395"/>
      <c r="BP1197" s="395"/>
      <c r="BQ1197" s="396"/>
      <c r="BR1197" s="396"/>
      <c r="BS1197" s="396"/>
      <c r="BT1197" s="396"/>
      <c r="BU1197" s="396"/>
      <c r="BV1197" s="396"/>
      <c r="BW1197" s="396"/>
      <c r="BX1197" s="396"/>
      <c r="BY1197" s="396"/>
      <c r="BZ1197" s="396"/>
      <c r="CA1197" s="396"/>
      <c r="CB1197" s="396"/>
      <c r="CC1197" s="396"/>
      <c r="CD1197" s="396"/>
      <c r="CE1197" s="396"/>
      <c r="CF1197" s="396"/>
      <c r="CG1197" s="396"/>
      <c r="CH1197" s="396"/>
      <c r="CI1197" s="396"/>
      <c r="CJ1197" s="396"/>
      <c r="CK1197" s="396"/>
      <c r="CL1197" s="396"/>
      <c r="CM1197" s="396"/>
      <c r="CN1197" s="396"/>
      <c r="CO1197" s="396"/>
      <c r="CP1197" s="396"/>
      <c r="CQ1197" s="396"/>
      <c r="CR1197" s="396"/>
      <c r="CS1197" s="396"/>
      <c r="CT1197" s="396"/>
      <c r="CU1197" s="396"/>
      <c r="CV1197" s="396"/>
      <c r="CW1197" s="396"/>
      <c r="CX1197" s="396"/>
      <c r="CY1197" s="396"/>
      <c r="CZ1197" s="396"/>
      <c r="DA1197" s="396"/>
      <c r="DB1197" s="396"/>
      <c r="DC1197" s="396"/>
      <c r="DD1197" s="396"/>
      <c r="DE1197" s="396"/>
      <c r="DF1197" s="396"/>
      <c r="DG1197" s="396"/>
      <c r="DH1197" s="396"/>
      <c r="DI1197" s="396"/>
      <c r="DJ1197" s="396"/>
      <c r="DK1197" s="396"/>
      <c r="DL1197" s="396"/>
      <c r="DM1197" s="396"/>
      <c r="DN1197" s="396"/>
      <c r="DO1197" s="396"/>
      <c r="DP1197" s="396"/>
      <c r="DQ1197" s="396"/>
      <c r="DR1197" s="396"/>
      <c r="DS1197" s="396"/>
      <c r="DT1197" s="396"/>
      <c r="DU1197" s="396"/>
      <c r="DV1197" s="396"/>
      <c r="DW1197" s="396"/>
      <c r="DX1197" s="396"/>
      <c r="DY1197" s="396"/>
    </row>
    <row r="1198" spans="1:129" ht="27" customHeight="1" x14ac:dyDescent="0.15">
      <c r="A1198" s="432">
        <v>1030005267</v>
      </c>
      <c r="B1198" s="386" t="s">
        <v>14755</v>
      </c>
      <c r="C1198" s="387" t="s">
        <v>17598</v>
      </c>
      <c r="D1198" s="149" t="s">
        <v>14546</v>
      </c>
      <c r="E1198" s="149"/>
      <c r="F1198" s="153"/>
      <c r="G1198" s="388">
        <f>COUNTIF(H1198:AL1198,"*")</f>
        <v>1</v>
      </c>
      <c r="H1198" s="397" t="s">
        <v>13126</v>
      </c>
      <c r="I1198" s="397"/>
      <c r="J1198" s="397"/>
      <c r="K1198" s="397"/>
      <c r="L1198" s="400"/>
      <c r="M1198" s="400"/>
      <c r="N1198" s="400"/>
      <c r="O1198" s="400"/>
      <c r="P1198" s="400"/>
      <c r="Q1198" s="400"/>
      <c r="R1198" s="400"/>
      <c r="S1198" s="400"/>
      <c r="T1198" s="400"/>
      <c r="U1198" s="400"/>
      <c r="V1198" s="400"/>
      <c r="W1198" s="400"/>
      <c r="X1198" s="400"/>
      <c r="Y1198" s="398"/>
      <c r="Z1198" s="399"/>
      <c r="AA1198" s="400"/>
      <c r="AB1198" s="400"/>
      <c r="AC1198" s="400"/>
      <c r="AD1198" s="436"/>
      <c r="AE1198" s="436"/>
      <c r="AF1198" s="436"/>
      <c r="AG1198" s="436"/>
      <c r="AH1198" s="436"/>
      <c r="AI1198" s="436"/>
      <c r="AJ1198" s="436"/>
      <c r="AK1198" s="436"/>
      <c r="AL1198" s="401"/>
      <c r="AM1198" s="481">
        <f>COUNTIF(AN1198:DY1198,"*")</f>
        <v>1</v>
      </c>
      <c r="AN1198" s="394" t="s">
        <v>13458</v>
      </c>
      <c r="AO1198" s="395"/>
      <c r="AP1198" s="395"/>
      <c r="AQ1198" s="395"/>
      <c r="AR1198" s="395"/>
      <c r="AS1198" s="395"/>
      <c r="AT1198" s="395"/>
      <c r="AU1198" s="395"/>
      <c r="AV1198" s="395"/>
      <c r="AW1198" s="395"/>
      <c r="AX1198" s="395"/>
      <c r="AY1198" s="395"/>
      <c r="AZ1198" s="395"/>
      <c r="BA1198" s="395"/>
      <c r="BB1198" s="395"/>
      <c r="BC1198" s="395"/>
      <c r="BD1198" s="395"/>
      <c r="BE1198" s="395"/>
      <c r="BF1198" s="395"/>
      <c r="BG1198" s="395"/>
      <c r="BH1198" s="395"/>
      <c r="BI1198" s="395"/>
      <c r="BJ1198" s="395"/>
      <c r="BK1198" s="395"/>
      <c r="BL1198" s="395"/>
      <c r="BM1198" s="395"/>
      <c r="BN1198" s="395"/>
      <c r="BO1198" s="395"/>
      <c r="BP1198" s="395"/>
      <c r="BQ1198" s="396"/>
      <c r="BR1198" s="396"/>
      <c r="BS1198" s="396"/>
      <c r="BT1198" s="396"/>
      <c r="BU1198" s="396"/>
      <c r="BV1198" s="396"/>
      <c r="BW1198" s="396"/>
      <c r="BX1198" s="396"/>
      <c r="BY1198" s="396"/>
      <c r="BZ1198" s="396"/>
      <c r="CA1198" s="396"/>
      <c r="CB1198" s="396"/>
      <c r="CC1198" s="396"/>
      <c r="CD1198" s="396"/>
      <c r="CE1198" s="396"/>
      <c r="CF1198" s="396"/>
      <c r="CG1198" s="396"/>
      <c r="CH1198" s="396"/>
      <c r="CI1198" s="396"/>
      <c r="CJ1198" s="396"/>
      <c r="CK1198" s="396"/>
      <c r="CL1198" s="396"/>
      <c r="CM1198" s="396"/>
      <c r="CN1198" s="396"/>
      <c r="CO1198" s="396"/>
      <c r="CP1198" s="396"/>
      <c r="CQ1198" s="396"/>
      <c r="CR1198" s="396"/>
      <c r="CS1198" s="396"/>
      <c r="CT1198" s="396"/>
      <c r="CU1198" s="396"/>
      <c r="CV1198" s="396"/>
      <c r="CW1198" s="396"/>
      <c r="CX1198" s="396"/>
      <c r="CY1198" s="396"/>
      <c r="CZ1198" s="396"/>
      <c r="DA1198" s="396"/>
      <c r="DB1198" s="396"/>
      <c r="DC1198" s="396"/>
      <c r="DD1198" s="396"/>
      <c r="DE1198" s="396"/>
      <c r="DF1198" s="396"/>
      <c r="DG1198" s="396"/>
      <c r="DH1198" s="396"/>
      <c r="DI1198" s="396"/>
      <c r="DJ1198" s="396"/>
      <c r="DK1198" s="396"/>
      <c r="DL1198" s="396"/>
      <c r="DM1198" s="396"/>
      <c r="DN1198" s="396"/>
      <c r="DO1198" s="396"/>
      <c r="DP1198" s="396"/>
      <c r="DQ1198" s="396"/>
      <c r="DR1198" s="396"/>
      <c r="DS1198" s="396"/>
      <c r="DT1198" s="396"/>
      <c r="DU1198" s="396"/>
      <c r="DV1198" s="396"/>
      <c r="DW1198" s="396"/>
      <c r="DX1198" s="396"/>
      <c r="DY1198" s="396"/>
    </row>
    <row r="1199" spans="1:129" ht="27" customHeight="1" x14ac:dyDescent="0.15">
      <c r="A1199" s="432">
        <v>1020000964</v>
      </c>
      <c r="B1199" s="386" t="s">
        <v>14784</v>
      </c>
      <c r="C1199" s="387" t="s">
        <v>17721</v>
      </c>
      <c r="D1199" s="149" t="s">
        <v>14804</v>
      </c>
      <c r="E1199" s="153"/>
      <c r="F1199" s="153"/>
      <c r="G1199" s="388">
        <f>COUNTIF(H1199:AL1199,"*")</f>
        <v>1</v>
      </c>
      <c r="H1199" s="397"/>
      <c r="I1199" s="397"/>
      <c r="J1199" s="397"/>
      <c r="K1199" s="397"/>
      <c r="L1199" s="400"/>
      <c r="M1199" s="400"/>
      <c r="N1199" s="400"/>
      <c r="O1199" s="400"/>
      <c r="P1199" s="400"/>
      <c r="Q1199" s="400"/>
      <c r="R1199" s="400"/>
      <c r="S1199" s="400"/>
      <c r="T1199" s="400"/>
      <c r="U1199" s="400"/>
      <c r="V1199" s="400"/>
      <c r="W1199" s="400"/>
      <c r="X1199" s="400"/>
      <c r="Y1199" s="398"/>
      <c r="Z1199" s="399" t="s">
        <v>13112</v>
      </c>
      <c r="AA1199" s="400"/>
      <c r="AB1199" s="400"/>
      <c r="AC1199" s="400"/>
      <c r="AD1199" s="436"/>
      <c r="AE1199" s="436"/>
      <c r="AF1199" s="436"/>
      <c r="AG1199" s="436"/>
      <c r="AH1199" s="436"/>
      <c r="AI1199" s="436"/>
      <c r="AJ1199" s="436"/>
      <c r="AK1199" s="436"/>
      <c r="AL1199" s="401"/>
      <c r="AM1199" s="481">
        <f>COUNTIF(AN1199:DY1199,"*")-1</f>
        <v>1</v>
      </c>
      <c r="AN1199" s="394" t="s">
        <v>15403</v>
      </c>
      <c r="AO1199" s="395" t="s">
        <v>15985</v>
      </c>
      <c r="AP1199" s="395"/>
      <c r="AQ1199" s="395"/>
      <c r="AR1199" s="395"/>
      <c r="AS1199" s="395"/>
      <c r="AT1199" s="395"/>
      <c r="AU1199" s="395"/>
      <c r="AV1199" s="395"/>
      <c r="AW1199" s="395"/>
      <c r="AX1199" s="395"/>
      <c r="AY1199" s="395"/>
      <c r="AZ1199" s="395"/>
      <c r="BA1199" s="395"/>
      <c r="BB1199" s="395"/>
      <c r="BC1199" s="395"/>
      <c r="BD1199" s="395"/>
      <c r="BE1199" s="395"/>
      <c r="BF1199" s="395"/>
      <c r="BG1199" s="395"/>
      <c r="BH1199" s="395"/>
      <c r="BI1199" s="395"/>
      <c r="BJ1199" s="395"/>
      <c r="BK1199" s="395"/>
      <c r="BL1199" s="395"/>
      <c r="BM1199" s="395"/>
      <c r="BN1199" s="395"/>
      <c r="BO1199" s="395"/>
      <c r="BP1199" s="395"/>
      <c r="BQ1199" s="396"/>
      <c r="BR1199" s="396"/>
      <c r="BS1199" s="396"/>
      <c r="BT1199" s="396"/>
      <c r="BU1199" s="396"/>
      <c r="BV1199" s="396"/>
      <c r="BW1199" s="396"/>
      <c r="BX1199" s="396"/>
      <c r="BY1199" s="396"/>
      <c r="BZ1199" s="396"/>
      <c r="CA1199" s="396"/>
      <c r="CB1199" s="396"/>
      <c r="CC1199" s="396"/>
      <c r="CD1199" s="396"/>
      <c r="CE1199" s="396"/>
      <c r="CF1199" s="396"/>
      <c r="CG1199" s="396"/>
      <c r="CH1199" s="396"/>
      <c r="CI1199" s="396"/>
      <c r="CJ1199" s="396"/>
      <c r="CK1199" s="396"/>
      <c r="CL1199" s="396"/>
      <c r="CM1199" s="396"/>
      <c r="CN1199" s="396"/>
      <c r="CO1199" s="396"/>
      <c r="CP1199" s="396"/>
      <c r="CQ1199" s="396"/>
      <c r="CR1199" s="396"/>
      <c r="CS1199" s="396"/>
      <c r="CT1199" s="396"/>
      <c r="CU1199" s="396"/>
      <c r="CV1199" s="396"/>
      <c r="CW1199" s="396"/>
      <c r="CX1199" s="396"/>
      <c r="CY1199" s="396"/>
      <c r="CZ1199" s="396"/>
      <c r="DA1199" s="396"/>
      <c r="DB1199" s="396"/>
      <c r="DC1199" s="396"/>
      <c r="DD1199" s="396"/>
      <c r="DE1199" s="396"/>
      <c r="DF1199" s="396"/>
      <c r="DG1199" s="396"/>
      <c r="DH1199" s="396"/>
      <c r="DI1199" s="396"/>
      <c r="DJ1199" s="396"/>
      <c r="DK1199" s="396"/>
      <c r="DL1199" s="396"/>
      <c r="DM1199" s="396"/>
      <c r="DN1199" s="396"/>
      <c r="DO1199" s="396"/>
      <c r="DP1199" s="396"/>
      <c r="DQ1199" s="396"/>
      <c r="DR1199" s="396"/>
      <c r="DS1199" s="396"/>
      <c r="DT1199" s="396"/>
      <c r="DU1199" s="396"/>
      <c r="DV1199" s="396"/>
      <c r="DW1199" s="396"/>
      <c r="DX1199" s="396"/>
      <c r="DY1199" s="396"/>
    </row>
    <row r="1200" spans="1:129" ht="27" customHeight="1" x14ac:dyDescent="0.15">
      <c r="A1200" s="432">
        <v>1020000103</v>
      </c>
      <c r="B1200" s="386" t="s">
        <v>11954</v>
      </c>
      <c r="C1200" s="387" t="s">
        <v>16806</v>
      </c>
      <c r="D1200" s="149" t="s">
        <v>12950</v>
      </c>
      <c r="E1200" s="149"/>
      <c r="F1200" s="149"/>
      <c r="G1200" s="388">
        <f>COUNTIF(H1200:AL1200,"*")</f>
        <v>2</v>
      </c>
      <c r="H1200" s="397"/>
      <c r="I1200" s="397"/>
      <c r="J1200" s="397"/>
      <c r="K1200" s="397"/>
      <c r="L1200" s="400"/>
      <c r="M1200" s="400"/>
      <c r="N1200" s="400"/>
      <c r="O1200" s="400"/>
      <c r="P1200" s="400"/>
      <c r="Q1200" s="400"/>
      <c r="R1200" s="400"/>
      <c r="S1200" s="400"/>
      <c r="T1200" s="400"/>
      <c r="U1200" s="400"/>
      <c r="V1200" s="400"/>
      <c r="W1200" s="400"/>
      <c r="X1200" s="400"/>
      <c r="Y1200" s="398"/>
      <c r="Z1200" s="403" t="s">
        <v>14865</v>
      </c>
      <c r="AA1200" s="404" t="s">
        <v>14852</v>
      </c>
      <c r="AB1200" s="400"/>
      <c r="AC1200" s="400"/>
      <c r="AD1200" s="436"/>
      <c r="AE1200" s="436"/>
      <c r="AF1200" s="436"/>
      <c r="AG1200" s="436"/>
      <c r="AH1200" s="436"/>
      <c r="AI1200" s="436"/>
      <c r="AJ1200" s="436"/>
      <c r="AK1200" s="436"/>
      <c r="AL1200" s="401"/>
      <c r="AM1200" s="481">
        <f>COUNTIF(AN1200:DY1200,"*")-1</f>
        <v>2</v>
      </c>
      <c r="AN1200" s="394" t="s">
        <v>15923</v>
      </c>
      <c r="AO1200" s="395" t="s">
        <v>15569</v>
      </c>
      <c r="AP1200" s="395" t="s">
        <v>15924</v>
      </c>
      <c r="AQ1200" s="395"/>
      <c r="AR1200" s="395"/>
      <c r="AS1200" s="395"/>
      <c r="AT1200" s="395"/>
      <c r="AU1200" s="395"/>
      <c r="AV1200" s="395"/>
      <c r="AW1200" s="395"/>
      <c r="AX1200" s="395"/>
      <c r="AY1200" s="395"/>
      <c r="AZ1200" s="395"/>
      <c r="BA1200" s="395"/>
      <c r="BB1200" s="395"/>
      <c r="BC1200" s="395"/>
      <c r="BD1200" s="395"/>
      <c r="BE1200" s="395"/>
      <c r="BF1200" s="395"/>
      <c r="BG1200" s="395"/>
      <c r="BH1200" s="395"/>
      <c r="BI1200" s="395"/>
      <c r="BJ1200" s="395"/>
      <c r="BK1200" s="395"/>
      <c r="BL1200" s="395"/>
      <c r="BM1200" s="395"/>
      <c r="BN1200" s="395"/>
      <c r="BO1200" s="395"/>
      <c r="BP1200" s="395"/>
      <c r="BQ1200" s="396"/>
      <c r="BR1200" s="396"/>
      <c r="BS1200" s="396"/>
      <c r="BT1200" s="396"/>
      <c r="BU1200" s="396"/>
      <c r="BV1200" s="396"/>
      <c r="BW1200" s="396"/>
      <c r="BX1200" s="396"/>
      <c r="BY1200" s="396"/>
      <c r="BZ1200" s="396"/>
      <c r="CA1200" s="396"/>
      <c r="CB1200" s="396"/>
      <c r="CC1200" s="396"/>
      <c r="CD1200" s="396"/>
      <c r="CE1200" s="396"/>
      <c r="CF1200" s="396"/>
      <c r="CG1200" s="396"/>
      <c r="CH1200" s="396"/>
      <c r="CI1200" s="396"/>
      <c r="CJ1200" s="396"/>
      <c r="CK1200" s="396"/>
      <c r="CL1200" s="396"/>
      <c r="CM1200" s="396"/>
      <c r="CN1200" s="396"/>
      <c r="CO1200" s="396"/>
      <c r="CP1200" s="396"/>
      <c r="CQ1200" s="396"/>
      <c r="CR1200" s="396"/>
      <c r="CS1200" s="396"/>
      <c r="CT1200" s="396"/>
      <c r="CU1200" s="396"/>
      <c r="CV1200" s="396"/>
      <c r="CW1200" s="396"/>
      <c r="CX1200" s="396"/>
      <c r="CY1200" s="396"/>
      <c r="CZ1200" s="396"/>
      <c r="DA1200" s="396"/>
      <c r="DB1200" s="396"/>
      <c r="DC1200" s="396"/>
      <c r="DD1200" s="396"/>
      <c r="DE1200" s="396"/>
      <c r="DF1200" s="396"/>
      <c r="DG1200" s="396"/>
      <c r="DH1200" s="396"/>
      <c r="DI1200" s="396"/>
      <c r="DJ1200" s="396"/>
      <c r="DK1200" s="396"/>
      <c r="DL1200" s="396"/>
      <c r="DM1200" s="396"/>
      <c r="DN1200" s="396"/>
      <c r="DO1200" s="396"/>
      <c r="DP1200" s="396"/>
      <c r="DQ1200" s="396"/>
      <c r="DR1200" s="396"/>
      <c r="DS1200" s="396"/>
      <c r="DT1200" s="396"/>
      <c r="DU1200" s="396"/>
      <c r="DV1200" s="396"/>
      <c r="DW1200" s="396"/>
      <c r="DX1200" s="396"/>
      <c r="DY1200" s="396"/>
    </row>
    <row r="1201" spans="1:129" ht="27" customHeight="1" x14ac:dyDescent="0.15">
      <c r="A1201" s="432">
        <v>1030005822</v>
      </c>
      <c r="B1201" s="386" t="s">
        <v>14437</v>
      </c>
      <c r="C1201" s="387" t="s">
        <v>17556</v>
      </c>
      <c r="D1201" s="149" t="s">
        <v>14510</v>
      </c>
      <c r="E1201" s="149"/>
      <c r="F1201" s="153"/>
      <c r="G1201" s="388">
        <f>COUNTIF(H1201:AL1201,"*")</f>
        <v>2</v>
      </c>
      <c r="H1201" s="397" t="s">
        <v>15096</v>
      </c>
      <c r="I1201" s="397"/>
      <c r="J1201" s="397"/>
      <c r="K1201" s="397"/>
      <c r="L1201" s="400"/>
      <c r="M1201" s="400"/>
      <c r="N1201" s="400"/>
      <c r="O1201" s="400"/>
      <c r="P1201" s="400"/>
      <c r="Q1201" s="400"/>
      <c r="R1201" s="400"/>
      <c r="S1201" s="400"/>
      <c r="T1201" s="400"/>
      <c r="U1201" s="400"/>
      <c r="V1201" s="400"/>
      <c r="W1201" s="400"/>
      <c r="X1201" s="400"/>
      <c r="Y1201" s="398"/>
      <c r="Z1201" s="399" t="s">
        <v>14851</v>
      </c>
      <c r="AA1201" s="400"/>
      <c r="AB1201" s="400"/>
      <c r="AC1201" s="400"/>
      <c r="AD1201" s="436"/>
      <c r="AE1201" s="436"/>
      <c r="AF1201" s="436"/>
      <c r="AG1201" s="436"/>
      <c r="AH1201" s="436"/>
      <c r="AI1201" s="436"/>
      <c r="AJ1201" s="436"/>
      <c r="AK1201" s="436"/>
      <c r="AL1201" s="401"/>
      <c r="AM1201" s="481">
        <f>COUNTIF(AN1201:DY1201,"*")</f>
        <v>4</v>
      </c>
      <c r="AN1201" s="394" t="s">
        <v>16366</v>
      </c>
      <c r="AO1201" s="395" t="s">
        <v>16367</v>
      </c>
      <c r="AP1201" s="395" t="s">
        <v>14853</v>
      </c>
      <c r="AQ1201" s="395" t="s">
        <v>15991</v>
      </c>
      <c r="AR1201" s="395"/>
      <c r="AS1201" s="395"/>
      <c r="AT1201" s="395"/>
      <c r="AU1201" s="395"/>
      <c r="AV1201" s="395"/>
      <c r="AW1201" s="395"/>
      <c r="AX1201" s="395"/>
      <c r="AY1201" s="395"/>
      <c r="AZ1201" s="395"/>
      <c r="BA1201" s="395"/>
      <c r="BB1201" s="395"/>
      <c r="BC1201" s="395"/>
      <c r="BD1201" s="395"/>
      <c r="BE1201" s="395"/>
      <c r="BF1201" s="395"/>
      <c r="BG1201" s="395"/>
      <c r="BH1201" s="395"/>
      <c r="BI1201" s="395"/>
      <c r="BJ1201" s="395"/>
      <c r="BK1201" s="395"/>
      <c r="BL1201" s="395"/>
      <c r="BM1201" s="395"/>
      <c r="BN1201" s="395"/>
      <c r="BO1201" s="395"/>
      <c r="BP1201" s="395"/>
      <c r="BQ1201" s="396"/>
      <c r="BR1201" s="396"/>
      <c r="BS1201" s="396"/>
      <c r="BT1201" s="396"/>
      <c r="BU1201" s="396"/>
      <c r="BV1201" s="396"/>
      <c r="BW1201" s="396"/>
      <c r="BX1201" s="396"/>
      <c r="BY1201" s="396"/>
      <c r="BZ1201" s="396"/>
      <c r="CA1201" s="396"/>
      <c r="CB1201" s="396"/>
      <c r="CC1201" s="396"/>
      <c r="CD1201" s="396"/>
      <c r="CE1201" s="396"/>
      <c r="CF1201" s="396"/>
      <c r="CG1201" s="396"/>
      <c r="CH1201" s="396"/>
      <c r="CI1201" s="396"/>
      <c r="CJ1201" s="396"/>
      <c r="CK1201" s="396"/>
      <c r="CL1201" s="396"/>
      <c r="CM1201" s="396"/>
      <c r="CN1201" s="396"/>
      <c r="CO1201" s="396"/>
      <c r="CP1201" s="396"/>
      <c r="CQ1201" s="396"/>
      <c r="CR1201" s="396"/>
      <c r="CS1201" s="396"/>
      <c r="CT1201" s="396"/>
      <c r="CU1201" s="396"/>
      <c r="CV1201" s="396"/>
      <c r="CW1201" s="396"/>
      <c r="CX1201" s="396"/>
      <c r="CY1201" s="396"/>
      <c r="CZ1201" s="396"/>
      <c r="DA1201" s="396"/>
      <c r="DB1201" s="396"/>
      <c r="DC1201" s="396"/>
      <c r="DD1201" s="396"/>
      <c r="DE1201" s="396"/>
      <c r="DF1201" s="396"/>
      <c r="DG1201" s="396"/>
      <c r="DH1201" s="396"/>
      <c r="DI1201" s="396"/>
      <c r="DJ1201" s="396"/>
      <c r="DK1201" s="396"/>
      <c r="DL1201" s="396"/>
      <c r="DM1201" s="396"/>
      <c r="DN1201" s="396"/>
      <c r="DO1201" s="396"/>
      <c r="DP1201" s="396"/>
      <c r="DQ1201" s="396"/>
      <c r="DR1201" s="396"/>
      <c r="DS1201" s="396"/>
      <c r="DT1201" s="396"/>
      <c r="DU1201" s="396"/>
      <c r="DV1201" s="396"/>
      <c r="DW1201" s="396"/>
      <c r="DX1201" s="396"/>
      <c r="DY1201" s="396"/>
    </row>
    <row r="1202" spans="1:129" ht="27" customHeight="1" x14ac:dyDescent="0.15">
      <c r="A1202" s="432">
        <v>1020000615</v>
      </c>
      <c r="B1202" s="386" t="s">
        <v>12090</v>
      </c>
      <c r="C1202" s="387" t="s">
        <v>16810</v>
      </c>
      <c r="D1202" s="149" t="s">
        <v>12954</v>
      </c>
      <c r="E1202" s="149"/>
      <c r="F1202" s="149"/>
      <c r="G1202" s="388">
        <f>COUNTIF(H1202:AL1202,"*")</f>
        <v>3</v>
      </c>
      <c r="H1202" s="397" t="s">
        <v>13112</v>
      </c>
      <c r="I1202" s="397" t="s">
        <v>13218</v>
      </c>
      <c r="J1202" s="397" t="s">
        <v>13389</v>
      </c>
      <c r="K1202" s="397"/>
      <c r="L1202" s="400"/>
      <c r="M1202" s="400"/>
      <c r="N1202" s="400"/>
      <c r="O1202" s="400"/>
      <c r="P1202" s="400"/>
      <c r="Q1202" s="400"/>
      <c r="R1202" s="400"/>
      <c r="S1202" s="400"/>
      <c r="T1202" s="400"/>
      <c r="U1202" s="400"/>
      <c r="V1202" s="400"/>
      <c r="W1202" s="400"/>
      <c r="X1202" s="400"/>
      <c r="Y1202" s="398"/>
      <c r="Z1202" s="399"/>
      <c r="AA1202" s="400"/>
      <c r="AB1202" s="400"/>
      <c r="AC1202" s="400"/>
      <c r="AD1202" s="436"/>
      <c r="AE1202" s="436"/>
      <c r="AF1202" s="436"/>
      <c r="AG1202" s="436"/>
      <c r="AH1202" s="436"/>
      <c r="AI1202" s="436"/>
      <c r="AJ1202" s="436"/>
      <c r="AK1202" s="436"/>
      <c r="AL1202" s="401"/>
      <c r="AM1202" s="481">
        <f>COUNTIF(AN1202:DY1202,"*")-1</f>
        <v>4</v>
      </c>
      <c r="AN1202" s="394" t="s">
        <v>13411</v>
      </c>
      <c r="AO1202" s="395" t="s">
        <v>13219</v>
      </c>
      <c r="AP1202" s="395" t="s">
        <v>13322</v>
      </c>
      <c r="AQ1202" s="395" t="s">
        <v>13413</v>
      </c>
      <c r="AR1202" s="395" t="s">
        <v>13412</v>
      </c>
      <c r="AS1202" s="395"/>
      <c r="AT1202" s="395"/>
      <c r="AU1202" s="395"/>
      <c r="AV1202" s="395"/>
      <c r="AW1202" s="395"/>
      <c r="AX1202" s="395"/>
      <c r="AY1202" s="395"/>
      <c r="AZ1202" s="395"/>
      <c r="BA1202" s="395"/>
      <c r="BB1202" s="395"/>
      <c r="BC1202" s="395"/>
      <c r="BD1202" s="395"/>
      <c r="BE1202" s="395"/>
      <c r="BF1202" s="395"/>
      <c r="BG1202" s="395"/>
      <c r="BH1202" s="395"/>
      <c r="BI1202" s="395"/>
      <c r="BJ1202" s="395"/>
      <c r="BK1202" s="395"/>
      <c r="BL1202" s="395"/>
      <c r="BM1202" s="395"/>
      <c r="BN1202" s="395"/>
      <c r="BO1202" s="395"/>
      <c r="BP1202" s="395"/>
      <c r="BQ1202" s="396"/>
      <c r="BR1202" s="396"/>
      <c r="BS1202" s="396"/>
      <c r="BT1202" s="396"/>
      <c r="BU1202" s="396"/>
      <c r="BV1202" s="396"/>
      <c r="BW1202" s="396"/>
      <c r="BX1202" s="396"/>
      <c r="BY1202" s="396"/>
      <c r="BZ1202" s="396"/>
      <c r="CA1202" s="396"/>
      <c r="CB1202" s="396"/>
      <c r="CC1202" s="396"/>
      <c r="CD1202" s="396"/>
      <c r="CE1202" s="396"/>
      <c r="CF1202" s="396"/>
      <c r="CG1202" s="396"/>
      <c r="CH1202" s="396"/>
      <c r="CI1202" s="396"/>
      <c r="CJ1202" s="396"/>
      <c r="CK1202" s="396"/>
      <c r="CL1202" s="396"/>
      <c r="CM1202" s="396"/>
      <c r="CN1202" s="396"/>
      <c r="CO1202" s="396"/>
      <c r="CP1202" s="396"/>
      <c r="CQ1202" s="396"/>
      <c r="CR1202" s="396"/>
      <c r="CS1202" s="396"/>
      <c r="CT1202" s="396"/>
      <c r="CU1202" s="396"/>
      <c r="CV1202" s="396"/>
      <c r="CW1202" s="396"/>
      <c r="CX1202" s="396"/>
      <c r="CY1202" s="396"/>
      <c r="CZ1202" s="396"/>
      <c r="DA1202" s="396"/>
      <c r="DB1202" s="396"/>
      <c r="DC1202" s="396"/>
      <c r="DD1202" s="396"/>
      <c r="DE1202" s="396"/>
      <c r="DF1202" s="396"/>
      <c r="DG1202" s="396"/>
      <c r="DH1202" s="396"/>
      <c r="DI1202" s="396"/>
      <c r="DJ1202" s="396"/>
      <c r="DK1202" s="396"/>
      <c r="DL1202" s="396"/>
      <c r="DM1202" s="396"/>
      <c r="DN1202" s="396"/>
      <c r="DO1202" s="396"/>
      <c r="DP1202" s="396"/>
      <c r="DQ1202" s="396"/>
      <c r="DR1202" s="396"/>
      <c r="DS1202" s="396"/>
      <c r="DT1202" s="396"/>
      <c r="DU1202" s="396"/>
      <c r="DV1202" s="396"/>
      <c r="DW1202" s="396"/>
      <c r="DX1202" s="396"/>
      <c r="DY1202" s="396"/>
    </row>
    <row r="1203" spans="1:129" ht="27" customHeight="1" x14ac:dyDescent="0.15">
      <c r="A1203" s="432">
        <v>1020001347</v>
      </c>
      <c r="B1203" s="386" t="s">
        <v>12288</v>
      </c>
      <c r="C1203" s="387" t="s">
        <v>17621</v>
      </c>
      <c r="D1203" s="149" t="s">
        <v>14562</v>
      </c>
      <c r="E1203" s="149"/>
      <c r="F1203" s="153"/>
      <c r="G1203" s="388">
        <f>COUNTIF(H1203:AL1203,"*")</f>
        <v>2</v>
      </c>
      <c r="H1203" s="397" t="s">
        <v>13124</v>
      </c>
      <c r="I1203" s="397" t="s">
        <v>13533</v>
      </c>
      <c r="J1203" s="397"/>
      <c r="K1203" s="397"/>
      <c r="L1203" s="400"/>
      <c r="M1203" s="400"/>
      <c r="N1203" s="400"/>
      <c r="O1203" s="400"/>
      <c r="P1203" s="400"/>
      <c r="Q1203" s="400"/>
      <c r="R1203" s="400"/>
      <c r="S1203" s="400"/>
      <c r="T1203" s="400"/>
      <c r="U1203" s="400"/>
      <c r="V1203" s="400"/>
      <c r="W1203" s="400"/>
      <c r="X1203" s="400"/>
      <c r="Y1203" s="398"/>
      <c r="Z1203" s="399"/>
      <c r="AA1203" s="400"/>
      <c r="AB1203" s="400"/>
      <c r="AC1203" s="400"/>
      <c r="AD1203" s="436"/>
      <c r="AE1203" s="436"/>
      <c r="AF1203" s="436"/>
      <c r="AG1203" s="436"/>
      <c r="AH1203" s="436"/>
      <c r="AI1203" s="436"/>
      <c r="AJ1203" s="436"/>
      <c r="AK1203" s="436"/>
      <c r="AL1203" s="401"/>
      <c r="AM1203" s="481">
        <f>COUNTIF(AN1203:DY1203,"*")</f>
        <v>3</v>
      </c>
      <c r="AN1203" s="394" t="s">
        <v>13543</v>
      </c>
      <c r="AO1203" s="395" t="s">
        <v>13502</v>
      </c>
      <c r="AP1203" s="395" t="s">
        <v>13544</v>
      </c>
      <c r="AQ1203" s="395"/>
      <c r="AR1203" s="395"/>
      <c r="AS1203" s="395"/>
      <c r="AT1203" s="395"/>
      <c r="AU1203" s="395"/>
      <c r="AV1203" s="395"/>
      <c r="AW1203" s="395"/>
      <c r="AX1203" s="395"/>
      <c r="AY1203" s="395"/>
      <c r="AZ1203" s="395"/>
      <c r="BA1203" s="395"/>
      <c r="BB1203" s="395"/>
      <c r="BC1203" s="395"/>
      <c r="BD1203" s="395"/>
      <c r="BE1203" s="395"/>
      <c r="BF1203" s="395"/>
      <c r="BG1203" s="395"/>
      <c r="BH1203" s="395"/>
      <c r="BI1203" s="395"/>
      <c r="BJ1203" s="395"/>
      <c r="BK1203" s="395"/>
      <c r="BL1203" s="395"/>
      <c r="BM1203" s="395"/>
      <c r="BN1203" s="395"/>
      <c r="BO1203" s="395"/>
      <c r="BP1203" s="395"/>
      <c r="BQ1203" s="396"/>
      <c r="BR1203" s="396"/>
      <c r="BS1203" s="396"/>
      <c r="BT1203" s="396"/>
      <c r="BU1203" s="396"/>
      <c r="BV1203" s="396"/>
      <c r="BW1203" s="396"/>
      <c r="BX1203" s="396"/>
      <c r="BY1203" s="396"/>
      <c r="BZ1203" s="396"/>
      <c r="CA1203" s="396"/>
      <c r="CB1203" s="396"/>
      <c r="CC1203" s="396"/>
      <c r="CD1203" s="396"/>
      <c r="CE1203" s="396"/>
      <c r="CF1203" s="396"/>
      <c r="CG1203" s="396"/>
      <c r="CH1203" s="396"/>
      <c r="CI1203" s="396"/>
      <c r="CJ1203" s="396"/>
      <c r="CK1203" s="396"/>
      <c r="CL1203" s="396"/>
      <c r="CM1203" s="396"/>
      <c r="CN1203" s="396"/>
      <c r="CO1203" s="396"/>
      <c r="CP1203" s="396"/>
      <c r="CQ1203" s="396"/>
      <c r="CR1203" s="396"/>
      <c r="CS1203" s="396"/>
      <c r="CT1203" s="396"/>
      <c r="CU1203" s="396"/>
      <c r="CV1203" s="396"/>
      <c r="CW1203" s="396"/>
      <c r="CX1203" s="396"/>
      <c r="CY1203" s="396"/>
      <c r="CZ1203" s="396"/>
      <c r="DA1203" s="396"/>
      <c r="DB1203" s="396"/>
      <c r="DC1203" s="396"/>
      <c r="DD1203" s="396"/>
      <c r="DE1203" s="396"/>
      <c r="DF1203" s="396"/>
      <c r="DG1203" s="396"/>
      <c r="DH1203" s="396"/>
      <c r="DI1203" s="396"/>
      <c r="DJ1203" s="396"/>
      <c r="DK1203" s="396"/>
      <c r="DL1203" s="396"/>
      <c r="DM1203" s="396"/>
      <c r="DN1203" s="396"/>
      <c r="DO1203" s="396"/>
      <c r="DP1203" s="396"/>
      <c r="DQ1203" s="396"/>
      <c r="DR1203" s="396"/>
      <c r="DS1203" s="396"/>
      <c r="DT1203" s="396"/>
      <c r="DU1203" s="396"/>
      <c r="DV1203" s="396"/>
      <c r="DW1203" s="396"/>
      <c r="DX1203" s="396"/>
      <c r="DY1203" s="396"/>
    </row>
    <row r="1204" spans="1:129" ht="27" customHeight="1" x14ac:dyDescent="0.15">
      <c r="A1204" s="432">
        <v>1030004129</v>
      </c>
      <c r="B1204" s="386" t="s">
        <v>16227</v>
      </c>
      <c r="C1204" s="387" t="s">
        <v>17636</v>
      </c>
      <c r="D1204" s="149" t="s">
        <v>14575</v>
      </c>
      <c r="E1204" s="149"/>
      <c r="F1204" s="149"/>
      <c r="G1204" s="388">
        <f>COUNTIF(H1204:AL1204,"*")</f>
        <v>1</v>
      </c>
      <c r="H1204" s="397"/>
      <c r="I1204" s="397"/>
      <c r="J1204" s="397"/>
      <c r="K1204" s="397"/>
      <c r="L1204" s="400"/>
      <c r="M1204" s="400"/>
      <c r="N1204" s="400"/>
      <c r="O1204" s="400"/>
      <c r="P1204" s="400"/>
      <c r="Q1204" s="400"/>
      <c r="R1204" s="400"/>
      <c r="S1204" s="400"/>
      <c r="T1204" s="400"/>
      <c r="U1204" s="400"/>
      <c r="V1204" s="400"/>
      <c r="W1204" s="400"/>
      <c r="X1204" s="400"/>
      <c r="Y1204" s="398"/>
      <c r="Z1204" s="399" t="s">
        <v>13025</v>
      </c>
      <c r="AA1204" s="400"/>
      <c r="AB1204" s="400"/>
      <c r="AC1204" s="400"/>
      <c r="AD1204" s="436"/>
      <c r="AE1204" s="436"/>
      <c r="AF1204" s="436"/>
      <c r="AG1204" s="436"/>
      <c r="AH1204" s="436"/>
      <c r="AI1204" s="436"/>
      <c r="AJ1204" s="436"/>
      <c r="AK1204" s="436"/>
      <c r="AL1204" s="401"/>
      <c r="AM1204" s="481">
        <f>COUNTIF(AN1204:DY1204,"*")-1</f>
        <v>1</v>
      </c>
      <c r="AN1204" s="394" t="s">
        <v>13512</v>
      </c>
      <c r="AO1204" s="395" t="s">
        <v>16228</v>
      </c>
      <c r="AP1204" s="395"/>
      <c r="AQ1204" s="395"/>
      <c r="AR1204" s="395"/>
      <c r="AS1204" s="395"/>
      <c r="AT1204" s="395"/>
      <c r="AU1204" s="395"/>
      <c r="AV1204" s="395"/>
      <c r="AW1204" s="395"/>
      <c r="AX1204" s="395"/>
      <c r="AY1204" s="395"/>
      <c r="AZ1204" s="395"/>
      <c r="BA1204" s="395"/>
      <c r="BB1204" s="395"/>
      <c r="BC1204" s="395"/>
      <c r="BD1204" s="395"/>
      <c r="BE1204" s="395"/>
      <c r="BF1204" s="395"/>
      <c r="BG1204" s="395"/>
      <c r="BH1204" s="395"/>
      <c r="BI1204" s="395"/>
      <c r="BJ1204" s="395"/>
      <c r="BK1204" s="395"/>
      <c r="BL1204" s="395"/>
      <c r="BM1204" s="395"/>
      <c r="BN1204" s="395"/>
      <c r="BO1204" s="395"/>
      <c r="BP1204" s="395"/>
      <c r="BQ1204" s="396"/>
      <c r="BR1204" s="396"/>
      <c r="BS1204" s="396"/>
      <c r="BT1204" s="396"/>
      <c r="BU1204" s="396"/>
      <c r="BV1204" s="396"/>
      <c r="BW1204" s="396"/>
      <c r="BX1204" s="396"/>
      <c r="BY1204" s="396"/>
      <c r="BZ1204" s="396"/>
      <c r="CA1204" s="396"/>
      <c r="CB1204" s="396"/>
      <c r="CC1204" s="396"/>
      <c r="CD1204" s="396"/>
      <c r="CE1204" s="396"/>
      <c r="CF1204" s="396"/>
      <c r="CG1204" s="396"/>
      <c r="CH1204" s="396"/>
      <c r="CI1204" s="396"/>
      <c r="CJ1204" s="396"/>
      <c r="CK1204" s="396"/>
      <c r="CL1204" s="396"/>
      <c r="CM1204" s="396"/>
      <c r="CN1204" s="396"/>
      <c r="CO1204" s="396"/>
      <c r="CP1204" s="396"/>
      <c r="CQ1204" s="396"/>
      <c r="CR1204" s="396"/>
      <c r="CS1204" s="396"/>
      <c r="CT1204" s="396"/>
      <c r="CU1204" s="396"/>
      <c r="CV1204" s="396"/>
      <c r="CW1204" s="396"/>
      <c r="CX1204" s="396"/>
      <c r="CY1204" s="396"/>
      <c r="CZ1204" s="396"/>
      <c r="DA1204" s="396"/>
      <c r="DB1204" s="396"/>
      <c r="DC1204" s="396"/>
      <c r="DD1204" s="396"/>
      <c r="DE1204" s="396"/>
      <c r="DF1204" s="396"/>
      <c r="DG1204" s="396"/>
      <c r="DH1204" s="396"/>
      <c r="DI1204" s="396"/>
      <c r="DJ1204" s="396"/>
      <c r="DK1204" s="396"/>
      <c r="DL1204" s="396"/>
      <c r="DM1204" s="396"/>
      <c r="DN1204" s="396"/>
      <c r="DO1204" s="396"/>
      <c r="DP1204" s="396"/>
      <c r="DQ1204" s="396"/>
      <c r="DR1204" s="396"/>
      <c r="DS1204" s="396"/>
      <c r="DT1204" s="396"/>
      <c r="DU1204" s="396"/>
      <c r="DV1204" s="396"/>
      <c r="DW1204" s="396"/>
      <c r="DX1204" s="396"/>
      <c r="DY1204" s="396"/>
    </row>
    <row r="1205" spans="1:129" ht="27" customHeight="1" x14ac:dyDescent="0.15">
      <c r="A1205" s="432">
        <v>1020001771</v>
      </c>
      <c r="B1205" s="386" t="s">
        <v>11861</v>
      </c>
      <c r="C1205" s="387" t="s">
        <v>16726</v>
      </c>
      <c r="D1205" s="149" t="s">
        <v>12804</v>
      </c>
      <c r="E1205" s="153"/>
      <c r="F1205" s="153"/>
      <c r="G1205" s="388">
        <f>COUNTIF(H1205:AL1205,"*")</f>
        <v>4</v>
      </c>
      <c r="H1205" s="402" t="s">
        <v>11795</v>
      </c>
      <c r="I1205" s="402" t="s">
        <v>13533</v>
      </c>
      <c r="J1205" s="402" t="s">
        <v>13649</v>
      </c>
      <c r="K1205" s="397"/>
      <c r="L1205" s="400"/>
      <c r="M1205" s="400"/>
      <c r="N1205" s="400"/>
      <c r="O1205" s="400"/>
      <c r="P1205" s="400"/>
      <c r="Q1205" s="400"/>
      <c r="R1205" s="400"/>
      <c r="S1205" s="400"/>
      <c r="T1205" s="400"/>
      <c r="U1205" s="400"/>
      <c r="V1205" s="400"/>
      <c r="W1205" s="400"/>
      <c r="X1205" s="400"/>
      <c r="Y1205" s="398"/>
      <c r="Z1205" s="403" t="s">
        <v>11791</v>
      </c>
      <c r="AA1205" s="400"/>
      <c r="AB1205" s="400"/>
      <c r="AC1205" s="400"/>
      <c r="AD1205" s="436"/>
      <c r="AE1205" s="436"/>
      <c r="AF1205" s="436"/>
      <c r="AG1205" s="436"/>
      <c r="AH1205" s="436"/>
      <c r="AI1205" s="436"/>
      <c r="AJ1205" s="436"/>
      <c r="AK1205" s="436"/>
      <c r="AL1205" s="401"/>
      <c r="AM1205" s="481">
        <f>COUNTIF(AN1205:DY1205,"*")</f>
        <v>4</v>
      </c>
      <c r="AN1205" s="394" t="s">
        <v>11792</v>
      </c>
      <c r="AO1205" s="395" t="s">
        <v>13544</v>
      </c>
      <c r="AP1205" s="395" t="s">
        <v>15704</v>
      </c>
      <c r="AQ1205" s="395" t="s">
        <v>13601</v>
      </c>
      <c r="AR1205" s="395"/>
      <c r="AS1205" s="395"/>
      <c r="AT1205" s="395"/>
      <c r="AU1205" s="395"/>
      <c r="AV1205" s="395"/>
      <c r="AW1205" s="395"/>
      <c r="AX1205" s="395"/>
      <c r="AY1205" s="395"/>
      <c r="AZ1205" s="395"/>
      <c r="BA1205" s="395"/>
      <c r="BB1205" s="395"/>
      <c r="BC1205" s="395"/>
      <c r="BD1205" s="395"/>
      <c r="BE1205" s="395"/>
      <c r="BF1205" s="395"/>
      <c r="BG1205" s="395"/>
      <c r="BH1205" s="395"/>
      <c r="BI1205" s="395"/>
      <c r="BJ1205" s="395"/>
      <c r="BK1205" s="395"/>
      <c r="BL1205" s="395"/>
      <c r="BM1205" s="395"/>
      <c r="BN1205" s="395"/>
      <c r="BO1205" s="395"/>
      <c r="BP1205" s="395"/>
      <c r="BQ1205" s="396"/>
      <c r="BR1205" s="396"/>
      <c r="BS1205" s="396"/>
      <c r="BT1205" s="396"/>
      <c r="BU1205" s="396"/>
      <c r="BV1205" s="396"/>
      <c r="BW1205" s="396"/>
      <c r="BX1205" s="396"/>
      <c r="BY1205" s="396"/>
      <c r="BZ1205" s="396"/>
      <c r="CA1205" s="396"/>
      <c r="CB1205" s="396"/>
      <c r="CC1205" s="396"/>
      <c r="CD1205" s="396"/>
      <c r="CE1205" s="396"/>
      <c r="CF1205" s="396"/>
      <c r="CG1205" s="396"/>
      <c r="CH1205" s="396"/>
      <c r="CI1205" s="396"/>
      <c r="CJ1205" s="396"/>
      <c r="CK1205" s="396"/>
      <c r="CL1205" s="396"/>
      <c r="CM1205" s="396"/>
      <c r="CN1205" s="396"/>
      <c r="CO1205" s="396"/>
      <c r="CP1205" s="396"/>
      <c r="CQ1205" s="396"/>
      <c r="CR1205" s="396"/>
      <c r="CS1205" s="396"/>
      <c r="CT1205" s="396"/>
      <c r="CU1205" s="396"/>
      <c r="CV1205" s="396"/>
      <c r="CW1205" s="396"/>
      <c r="CX1205" s="396"/>
      <c r="CY1205" s="396"/>
      <c r="CZ1205" s="396"/>
      <c r="DA1205" s="396"/>
      <c r="DB1205" s="396"/>
      <c r="DC1205" s="396"/>
      <c r="DD1205" s="396"/>
      <c r="DE1205" s="396"/>
      <c r="DF1205" s="396"/>
      <c r="DG1205" s="396"/>
      <c r="DH1205" s="396"/>
      <c r="DI1205" s="396"/>
      <c r="DJ1205" s="396"/>
      <c r="DK1205" s="396"/>
      <c r="DL1205" s="396"/>
      <c r="DM1205" s="396"/>
      <c r="DN1205" s="396"/>
      <c r="DO1205" s="396"/>
      <c r="DP1205" s="396"/>
      <c r="DQ1205" s="396"/>
      <c r="DR1205" s="396"/>
      <c r="DS1205" s="396"/>
      <c r="DT1205" s="396"/>
      <c r="DU1205" s="396"/>
      <c r="DV1205" s="396"/>
      <c r="DW1205" s="396"/>
      <c r="DX1205" s="396"/>
      <c r="DY1205" s="396"/>
    </row>
    <row r="1206" spans="1:129" ht="27" customHeight="1" x14ac:dyDescent="0.15">
      <c r="A1206" s="432">
        <v>1030006340</v>
      </c>
      <c r="B1206" s="386" t="s">
        <v>18503</v>
      </c>
      <c r="C1206" s="387" t="s">
        <v>17648</v>
      </c>
      <c r="D1206" s="149" t="s">
        <v>18504</v>
      </c>
      <c r="E1206" s="149"/>
      <c r="F1206" s="153"/>
      <c r="G1206" s="388">
        <f>COUNTIF(H1206:AL1206,"*")</f>
        <v>1</v>
      </c>
      <c r="H1206" s="397"/>
      <c r="I1206" s="397"/>
      <c r="J1206" s="397"/>
      <c r="K1206" s="397"/>
      <c r="L1206" s="400"/>
      <c r="M1206" s="400"/>
      <c r="N1206" s="400"/>
      <c r="O1206" s="400"/>
      <c r="P1206" s="400"/>
      <c r="Q1206" s="400"/>
      <c r="R1206" s="400"/>
      <c r="S1206" s="400"/>
      <c r="T1206" s="400"/>
      <c r="U1206" s="400"/>
      <c r="V1206" s="400"/>
      <c r="W1206" s="400"/>
      <c r="X1206" s="400"/>
      <c r="Y1206" s="398"/>
      <c r="Z1206" s="399" t="s">
        <v>13226</v>
      </c>
      <c r="AA1206" s="400"/>
      <c r="AB1206" s="400"/>
      <c r="AC1206" s="400"/>
      <c r="AD1206" s="436"/>
      <c r="AE1206" s="436"/>
      <c r="AF1206" s="436"/>
      <c r="AG1206" s="436"/>
      <c r="AH1206" s="436"/>
      <c r="AI1206" s="436"/>
      <c r="AJ1206" s="436"/>
      <c r="AK1206" s="436"/>
      <c r="AL1206" s="401"/>
      <c r="AM1206" s="481">
        <f>COUNTIF(AN1206:DY1206,"*")</f>
        <v>2</v>
      </c>
      <c r="AN1206" s="394" t="s">
        <v>13395</v>
      </c>
      <c r="AO1206" s="395" t="s">
        <v>13236</v>
      </c>
      <c r="AP1206" s="395"/>
      <c r="AQ1206" s="395"/>
      <c r="AR1206" s="395"/>
      <c r="AS1206" s="395"/>
      <c r="AT1206" s="395"/>
      <c r="AU1206" s="395"/>
      <c r="AV1206" s="395"/>
      <c r="AW1206" s="395"/>
      <c r="AX1206" s="395"/>
      <c r="AY1206" s="395"/>
      <c r="AZ1206" s="395"/>
      <c r="BA1206" s="395"/>
      <c r="BB1206" s="395"/>
      <c r="BC1206" s="395"/>
      <c r="BD1206" s="395"/>
      <c r="BE1206" s="395"/>
      <c r="BF1206" s="395"/>
      <c r="BG1206" s="395"/>
      <c r="BH1206" s="395"/>
      <c r="BI1206" s="395"/>
      <c r="BJ1206" s="395"/>
      <c r="BK1206" s="395"/>
      <c r="BL1206" s="395"/>
      <c r="BM1206" s="395"/>
      <c r="BN1206" s="395"/>
      <c r="BO1206" s="395"/>
      <c r="BP1206" s="395"/>
      <c r="BQ1206" s="396"/>
      <c r="BR1206" s="396"/>
      <c r="BS1206" s="396"/>
      <c r="BT1206" s="396"/>
      <c r="BU1206" s="396"/>
      <c r="BV1206" s="396"/>
      <c r="BW1206" s="396"/>
      <c r="BX1206" s="396"/>
      <c r="BY1206" s="396"/>
      <c r="BZ1206" s="396"/>
      <c r="CA1206" s="396"/>
      <c r="CB1206" s="396"/>
      <c r="CC1206" s="396"/>
      <c r="CD1206" s="396"/>
      <c r="CE1206" s="396"/>
      <c r="CF1206" s="396"/>
      <c r="CG1206" s="396"/>
      <c r="CH1206" s="396"/>
      <c r="CI1206" s="396"/>
      <c r="CJ1206" s="396"/>
      <c r="CK1206" s="396"/>
      <c r="CL1206" s="396"/>
      <c r="CM1206" s="396"/>
      <c r="CN1206" s="396"/>
      <c r="CO1206" s="396"/>
      <c r="CP1206" s="396"/>
      <c r="CQ1206" s="396"/>
      <c r="CR1206" s="396"/>
      <c r="CS1206" s="396"/>
      <c r="CT1206" s="396"/>
      <c r="CU1206" s="396"/>
      <c r="CV1206" s="396"/>
      <c r="CW1206" s="396"/>
      <c r="CX1206" s="396"/>
      <c r="CY1206" s="396"/>
      <c r="CZ1206" s="396"/>
      <c r="DA1206" s="396"/>
      <c r="DB1206" s="396"/>
      <c r="DC1206" s="396"/>
      <c r="DD1206" s="396"/>
      <c r="DE1206" s="396"/>
      <c r="DF1206" s="396"/>
      <c r="DG1206" s="396"/>
      <c r="DH1206" s="396"/>
      <c r="DI1206" s="396"/>
      <c r="DJ1206" s="396"/>
      <c r="DK1206" s="396"/>
      <c r="DL1206" s="396"/>
      <c r="DM1206" s="396"/>
      <c r="DN1206" s="396"/>
      <c r="DO1206" s="396"/>
      <c r="DP1206" s="396"/>
      <c r="DQ1206" s="396"/>
      <c r="DR1206" s="396"/>
      <c r="DS1206" s="396"/>
      <c r="DT1206" s="396"/>
      <c r="DU1206" s="396"/>
      <c r="DV1206" s="396"/>
      <c r="DW1206" s="396"/>
      <c r="DX1206" s="396"/>
      <c r="DY1206" s="396"/>
    </row>
    <row r="1207" spans="1:129" ht="27" customHeight="1" x14ac:dyDescent="0.15">
      <c r="A1207" s="432">
        <v>1030006272</v>
      </c>
      <c r="B1207" s="386" t="s">
        <v>18314</v>
      </c>
      <c r="C1207" s="387" t="s">
        <v>17056</v>
      </c>
      <c r="D1207" s="149" t="s">
        <v>18315</v>
      </c>
      <c r="E1207" s="153"/>
      <c r="F1207" s="153"/>
      <c r="G1207" s="388">
        <f>COUNTIF(H1207:AL1207,"*")</f>
        <v>5</v>
      </c>
      <c r="H1207" s="397" t="s">
        <v>13125</v>
      </c>
      <c r="I1207" s="397"/>
      <c r="J1207" s="397"/>
      <c r="K1207" s="397"/>
      <c r="L1207" s="400"/>
      <c r="M1207" s="400"/>
      <c r="N1207" s="400"/>
      <c r="O1207" s="400"/>
      <c r="P1207" s="400"/>
      <c r="Q1207" s="400"/>
      <c r="R1207" s="400"/>
      <c r="S1207" s="400"/>
      <c r="T1207" s="400"/>
      <c r="U1207" s="400"/>
      <c r="V1207" s="400"/>
      <c r="W1207" s="400"/>
      <c r="X1207" s="400"/>
      <c r="Y1207" s="398"/>
      <c r="Z1207" s="399" t="s">
        <v>11791</v>
      </c>
      <c r="AA1207" s="400" t="s">
        <v>11795</v>
      </c>
      <c r="AB1207" s="400" t="s">
        <v>13126</v>
      </c>
      <c r="AC1207" s="400" t="s">
        <v>13025</v>
      </c>
      <c r="AD1207" s="436"/>
      <c r="AE1207" s="436"/>
      <c r="AF1207" s="436"/>
      <c r="AG1207" s="436"/>
      <c r="AH1207" s="436"/>
      <c r="AI1207" s="436"/>
      <c r="AJ1207" s="436"/>
      <c r="AK1207" s="436"/>
      <c r="AL1207" s="401"/>
      <c r="AM1207" s="481">
        <f>COUNTIF(AN1207:DY1207,"*")-3</f>
        <v>7</v>
      </c>
      <c r="AN1207" s="394" t="s">
        <v>13132</v>
      </c>
      <c r="AO1207" s="395" t="s">
        <v>15767</v>
      </c>
      <c r="AP1207" s="395" t="s">
        <v>15768</v>
      </c>
      <c r="AQ1207" s="395" t="s">
        <v>13447</v>
      </c>
      <c r="AR1207" s="395" t="s">
        <v>13465</v>
      </c>
      <c r="AS1207" s="395" t="s">
        <v>15345</v>
      </c>
      <c r="AT1207" s="395" t="s">
        <v>15769</v>
      </c>
      <c r="AU1207" s="395" t="s">
        <v>13414</v>
      </c>
      <c r="AV1207" s="395" t="s">
        <v>15770</v>
      </c>
      <c r="AW1207" s="395" t="s">
        <v>13456</v>
      </c>
      <c r="AX1207" s="395"/>
      <c r="AY1207" s="395"/>
      <c r="AZ1207" s="395"/>
      <c r="BA1207" s="395"/>
      <c r="BB1207" s="395"/>
      <c r="BC1207" s="395"/>
      <c r="BD1207" s="395"/>
      <c r="BE1207" s="395"/>
      <c r="BF1207" s="395"/>
      <c r="BG1207" s="395"/>
      <c r="BH1207" s="395"/>
      <c r="BI1207" s="395"/>
      <c r="BJ1207" s="395"/>
      <c r="BK1207" s="395"/>
      <c r="BL1207" s="395"/>
      <c r="BM1207" s="395"/>
      <c r="BN1207" s="395"/>
      <c r="BO1207" s="395"/>
      <c r="BP1207" s="395"/>
      <c r="BQ1207" s="396"/>
      <c r="BR1207" s="396"/>
      <c r="BS1207" s="396"/>
      <c r="BT1207" s="396"/>
      <c r="BU1207" s="396"/>
      <c r="BV1207" s="396"/>
      <c r="BW1207" s="396"/>
      <c r="BX1207" s="396"/>
      <c r="BY1207" s="396"/>
      <c r="BZ1207" s="396"/>
      <c r="CA1207" s="396"/>
      <c r="CB1207" s="396"/>
      <c r="CC1207" s="396"/>
      <c r="CD1207" s="396"/>
      <c r="CE1207" s="396"/>
      <c r="CF1207" s="396"/>
      <c r="CG1207" s="396"/>
      <c r="CH1207" s="396"/>
      <c r="CI1207" s="396"/>
      <c r="CJ1207" s="396"/>
      <c r="CK1207" s="396"/>
      <c r="CL1207" s="396"/>
      <c r="CM1207" s="396"/>
      <c r="CN1207" s="396"/>
      <c r="CO1207" s="396"/>
      <c r="CP1207" s="396"/>
      <c r="CQ1207" s="396"/>
      <c r="CR1207" s="396"/>
      <c r="CS1207" s="396"/>
      <c r="CT1207" s="396"/>
      <c r="CU1207" s="396"/>
      <c r="CV1207" s="396"/>
      <c r="CW1207" s="396"/>
      <c r="CX1207" s="396"/>
      <c r="CY1207" s="396"/>
      <c r="CZ1207" s="396"/>
      <c r="DA1207" s="396"/>
      <c r="DB1207" s="396"/>
      <c r="DC1207" s="396"/>
      <c r="DD1207" s="396"/>
      <c r="DE1207" s="396"/>
      <c r="DF1207" s="396"/>
      <c r="DG1207" s="396"/>
      <c r="DH1207" s="396"/>
      <c r="DI1207" s="396"/>
      <c r="DJ1207" s="396"/>
      <c r="DK1207" s="396"/>
      <c r="DL1207" s="396"/>
      <c r="DM1207" s="396"/>
      <c r="DN1207" s="396"/>
      <c r="DO1207" s="396"/>
      <c r="DP1207" s="396"/>
      <c r="DQ1207" s="396"/>
      <c r="DR1207" s="396"/>
      <c r="DS1207" s="396"/>
      <c r="DT1207" s="396"/>
      <c r="DU1207" s="396"/>
      <c r="DV1207" s="396"/>
      <c r="DW1207" s="396"/>
      <c r="DX1207" s="396"/>
      <c r="DY1207" s="396"/>
    </row>
    <row r="1208" spans="1:129" ht="27" customHeight="1" x14ac:dyDescent="0.15">
      <c r="A1208" s="432">
        <v>1020000117</v>
      </c>
      <c r="B1208" s="386" t="s">
        <v>11962</v>
      </c>
      <c r="C1208" s="387" t="s">
        <v>16827</v>
      </c>
      <c r="D1208" s="149" t="s">
        <v>12978</v>
      </c>
      <c r="E1208" s="149"/>
      <c r="F1208" s="149"/>
      <c r="G1208" s="388">
        <f>COUNTIF(H1208:AL1208,"*")</f>
        <v>3</v>
      </c>
      <c r="H1208" s="402" t="s">
        <v>13112</v>
      </c>
      <c r="I1208" s="397"/>
      <c r="J1208" s="397"/>
      <c r="K1208" s="397"/>
      <c r="L1208" s="400"/>
      <c r="M1208" s="400"/>
      <c r="N1208" s="400"/>
      <c r="O1208" s="400"/>
      <c r="P1208" s="400"/>
      <c r="Q1208" s="400"/>
      <c r="R1208" s="400"/>
      <c r="S1208" s="400"/>
      <c r="T1208" s="400"/>
      <c r="U1208" s="400"/>
      <c r="V1208" s="400"/>
      <c r="W1208" s="400"/>
      <c r="X1208" s="400"/>
      <c r="Y1208" s="398"/>
      <c r="Z1208" s="403" t="s">
        <v>13024</v>
      </c>
      <c r="AA1208" s="404" t="s">
        <v>13225</v>
      </c>
      <c r="AB1208" s="400"/>
      <c r="AC1208" s="400"/>
      <c r="AD1208" s="436"/>
      <c r="AE1208" s="436"/>
      <c r="AF1208" s="436"/>
      <c r="AG1208" s="436"/>
      <c r="AH1208" s="436"/>
      <c r="AI1208" s="436"/>
      <c r="AJ1208" s="436"/>
      <c r="AK1208" s="436"/>
      <c r="AL1208" s="401"/>
      <c r="AM1208" s="481">
        <f>COUNTIF(AN1208:DY1208,"*")</f>
        <v>5</v>
      </c>
      <c r="AN1208" s="394" t="s">
        <v>13113</v>
      </c>
      <c r="AO1208" s="395" t="s">
        <v>13114</v>
      </c>
      <c r="AP1208" s="395" t="s">
        <v>13119</v>
      </c>
      <c r="AQ1208" s="395" t="s">
        <v>13122</v>
      </c>
      <c r="AR1208" s="395" t="s">
        <v>13604</v>
      </c>
      <c r="AS1208" s="395"/>
      <c r="AT1208" s="395"/>
      <c r="AU1208" s="395"/>
      <c r="AV1208" s="395"/>
      <c r="AW1208" s="395"/>
      <c r="AX1208" s="395"/>
      <c r="AY1208" s="395"/>
      <c r="AZ1208" s="395"/>
      <c r="BA1208" s="395"/>
      <c r="BB1208" s="395"/>
      <c r="BC1208" s="395"/>
      <c r="BD1208" s="395"/>
      <c r="BE1208" s="395"/>
      <c r="BF1208" s="395"/>
      <c r="BG1208" s="395"/>
      <c r="BH1208" s="395"/>
      <c r="BI1208" s="395"/>
      <c r="BJ1208" s="395"/>
      <c r="BK1208" s="395"/>
      <c r="BL1208" s="395"/>
      <c r="BM1208" s="395"/>
      <c r="BN1208" s="395"/>
      <c r="BO1208" s="395"/>
      <c r="BP1208" s="395"/>
      <c r="BQ1208" s="396"/>
      <c r="BR1208" s="396"/>
      <c r="BS1208" s="396"/>
      <c r="BT1208" s="396"/>
      <c r="BU1208" s="396"/>
      <c r="BV1208" s="396"/>
      <c r="BW1208" s="396"/>
      <c r="BX1208" s="396"/>
      <c r="BY1208" s="396"/>
      <c r="BZ1208" s="396"/>
      <c r="CA1208" s="396"/>
      <c r="CB1208" s="396"/>
      <c r="CC1208" s="396"/>
      <c r="CD1208" s="396"/>
      <c r="CE1208" s="396"/>
      <c r="CF1208" s="396"/>
      <c r="CG1208" s="396"/>
      <c r="CH1208" s="396"/>
      <c r="CI1208" s="396"/>
      <c r="CJ1208" s="396"/>
      <c r="CK1208" s="396"/>
      <c r="CL1208" s="396"/>
      <c r="CM1208" s="396"/>
      <c r="CN1208" s="396"/>
      <c r="CO1208" s="396"/>
      <c r="CP1208" s="396"/>
      <c r="CQ1208" s="396"/>
      <c r="CR1208" s="396"/>
      <c r="CS1208" s="396"/>
      <c r="CT1208" s="396"/>
      <c r="CU1208" s="396"/>
      <c r="CV1208" s="396"/>
      <c r="CW1208" s="396"/>
      <c r="CX1208" s="396"/>
      <c r="CY1208" s="396"/>
      <c r="CZ1208" s="396"/>
      <c r="DA1208" s="396"/>
      <c r="DB1208" s="396"/>
      <c r="DC1208" s="396"/>
      <c r="DD1208" s="396"/>
      <c r="DE1208" s="396"/>
      <c r="DF1208" s="396"/>
      <c r="DG1208" s="396"/>
      <c r="DH1208" s="396"/>
      <c r="DI1208" s="396"/>
      <c r="DJ1208" s="396"/>
      <c r="DK1208" s="396"/>
      <c r="DL1208" s="396"/>
      <c r="DM1208" s="396"/>
      <c r="DN1208" s="396"/>
      <c r="DO1208" s="396"/>
      <c r="DP1208" s="396"/>
      <c r="DQ1208" s="396"/>
      <c r="DR1208" s="396"/>
      <c r="DS1208" s="396"/>
      <c r="DT1208" s="396"/>
      <c r="DU1208" s="396"/>
      <c r="DV1208" s="396"/>
      <c r="DW1208" s="396"/>
      <c r="DX1208" s="396"/>
      <c r="DY1208" s="396"/>
    </row>
    <row r="1209" spans="1:129" ht="27" customHeight="1" x14ac:dyDescent="0.15">
      <c r="A1209" s="432">
        <v>1030006288</v>
      </c>
      <c r="B1209" s="386" t="s">
        <v>18365</v>
      </c>
      <c r="C1209" s="387" t="s">
        <v>17086</v>
      </c>
      <c r="D1209" s="149" t="s">
        <v>18366</v>
      </c>
      <c r="E1209" s="153"/>
      <c r="F1209" s="153"/>
      <c r="G1209" s="388">
        <f>COUNTIF(H1209:AL1209,"*")</f>
        <v>5</v>
      </c>
      <c r="H1209" s="397"/>
      <c r="I1209" s="397"/>
      <c r="J1209" s="397"/>
      <c r="K1209" s="397"/>
      <c r="L1209" s="400"/>
      <c r="M1209" s="400"/>
      <c r="N1209" s="400"/>
      <c r="O1209" s="400"/>
      <c r="P1209" s="400"/>
      <c r="Q1209" s="400"/>
      <c r="R1209" s="400"/>
      <c r="S1209" s="400"/>
      <c r="T1209" s="400"/>
      <c r="U1209" s="400"/>
      <c r="V1209" s="400"/>
      <c r="W1209" s="400"/>
      <c r="X1209" s="400"/>
      <c r="Y1209" s="398"/>
      <c r="Z1209" s="399" t="s">
        <v>11794</v>
      </c>
      <c r="AA1209" s="400" t="s">
        <v>13226</v>
      </c>
      <c r="AB1209" s="400" t="s">
        <v>13112</v>
      </c>
      <c r="AC1209" s="400" t="s">
        <v>13124</v>
      </c>
      <c r="AD1209" s="436" t="s">
        <v>14852</v>
      </c>
      <c r="AE1209" s="436"/>
      <c r="AF1209" s="436"/>
      <c r="AG1209" s="436"/>
      <c r="AH1209" s="436"/>
      <c r="AI1209" s="436"/>
      <c r="AJ1209" s="436"/>
      <c r="AK1209" s="436"/>
      <c r="AL1209" s="401"/>
      <c r="AM1209" s="481">
        <f>COUNTIF(AN1209:DY1209,"*")</f>
        <v>8</v>
      </c>
      <c r="AN1209" s="394" t="s">
        <v>13461</v>
      </c>
      <c r="AO1209" s="395" t="s">
        <v>13462</v>
      </c>
      <c r="AP1209" s="395" t="s">
        <v>15383</v>
      </c>
      <c r="AQ1209" s="395" t="s">
        <v>14253</v>
      </c>
      <c r="AR1209" s="395" t="s">
        <v>13236</v>
      </c>
      <c r="AS1209" s="395" t="s">
        <v>15340</v>
      </c>
      <c r="AT1209" s="395" t="s">
        <v>13455</v>
      </c>
      <c r="AU1209" s="395" t="s">
        <v>15417</v>
      </c>
      <c r="AV1209" s="395"/>
      <c r="AW1209" s="395"/>
      <c r="AX1209" s="395"/>
      <c r="AY1209" s="395"/>
      <c r="AZ1209" s="395"/>
      <c r="BA1209" s="395"/>
      <c r="BB1209" s="395"/>
      <c r="BC1209" s="395"/>
      <c r="BD1209" s="395"/>
      <c r="BE1209" s="395"/>
      <c r="BF1209" s="395"/>
      <c r="BG1209" s="395"/>
      <c r="BH1209" s="395"/>
      <c r="BI1209" s="395"/>
      <c r="BJ1209" s="395"/>
      <c r="BK1209" s="395"/>
      <c r="BL1209" s="395"/>
      <c r="BM1209" s="395"/>
      <c r="BN1209" s="395"/>
      <c r="BO1209" s="395"/>
      <c r="BP1209" s="395"/>
      <c r="BQ1209" s="396"/>
      <c r="BR1209" s="396"/>
      <c r="BS1209" s="396"/>
      <c r="BT1209" s="396"/>
      <c r="BU1209" s="396"/>
      <c r="BV1209" s="396"/>
      <c r="BW1209" s="396"/>
      <c r="BX1209" s="396"/>
      <c r="BY1209" s="396"/>
      <c r="BZ1209" s="396"/>
      <c r="CA1209" s="396"/>
      <c r="CB1209" s="396"/>
      <c r="CC1209" s="396"/>
      <c r="CD1209" s="396"/>
      <c r="CE1209" s="396"/>
      <c r="CF1209" s="396"/>
      <c r="CG1209" s="396"/>
      <c r="CH1209" s="396"/>
      <c r="CI1209" s="396"/>
      <c r="CJ1209" s="396"/>
      <c r="CK1209" s="396"/>
      <c r="CL1209" s="396"/>
      <c r="CM1209" s="396"/>
      <c r="CN1209" s="396"/>
      <c r="CO1209" s="396"/>
      <c r="CP1209" s="396"/>
      <c r="CQ1209" s="396"/>
      <c r="CR1209" s="396"/>
      <c r="CS1209" s="396"/>
      <c r="CT1209" s="396"/>
      <c r="CU1209" s="396"/>
      <c r="CV1209" s="396"/>
      <c r="CW1209" s="396"/>
      <c r="CX1209" s="396"/>
      <c r="CY1209" s="396"/>
      <c r="CZ1209" s="396"/>
      <c r="DA1209" s="396"/>
      <c r="DB1209" s="396"/>
      <c r="DC1209" s="396"/>
      <c r="DD1209" s="396"/>
      <c r="DE1209" s="396"/>
      <c r="DF1209" s="396"/>
      <c r="DG1209" s="396"/>
      <c r="DH1209" s="396"/>
      <c r="DI1209" s="396"/>
      <c r="DJ1209" s="396"/>
      <c r="DK1209" s="396"/>
      <c r="DL1209" s="396"/>
      <c r="DM1209" s="396"/>
      <c r="DN1209" s="396"/>
      <c r="DO1209" s="396"/>
      <c r="DP1209" s="396"/>
      <c r="DQ1209" s="396"/>
      <c r="DR1209" s="396"/>
      <c r="DS1209" s="396"/>
      <c r="DT1209" s="396"/>
      <c r="DU1209" s="396"/>
      <c r="DV1209" s="396"/>
      <c r="DW1209" s="396"/>
      <c r="DX1209" s="396"/>
      <c r="DY1209" s="396"/>
    </row>
    <row r="1210" spans="1:129" ht="27" customHeight="1" x14ac:dyDescent="0.15">
      <c r="A1210" s="432">
        <v>1020001985</v>
      </c>
      <c r="B1210" s="386" t="s">
        <v>12486</v>
      </c>
      <c r="C1210" s="387" t="s">
        <v>16926</v>
      </c>
      <c r="D1210" s="149" t="s">
        <v>13258</v>
      </c>
      <c r="E1210" s="153" t="s">
        <v>13276</v>
      </c>
      <c r="F1210" s="153" t="s">
        <v>12994</v>
      </c>
      <c r="G1210" s="388">
        <f>COUNTIF(H1210:AL1210,"*")</f>
        <v>2</v>
      </c>
      <c r="H1210" s="397"/>
      <c r="I1210" s="397"/>
      <c r="J1210" s="397"/>
      <c r="K1210" s="397"/>
      <c r="L1210" s="400"/>
      <c r="M1210" s="400"/>
      <c r="N1210" s="400"/>
      <c r="O1210" s="400"/>
      <c r="P1210" s="400"/>
      <c r="Q1210" s="400"/>
      <c r="R1210" s="400"/>
      <c r="S1210" s="400"/>
      <c r="T1210" s="400"/>
      <c r="U1210" s="400"/>
      <c r="V1210" s="400"/>
      <c r="W1210" s="400"/>
      <c r="X1210" s="400"/>
      <c r="Y1210" s="398"/>
      <c r="Z1210" s="399" t="s">
        <v>11791</v>
      </c>
      <c r="AA1210" s="400" t="s">
        <v>11794</v>
      </c>
      <c r="AB1210" s="400"/>
      <c r="AC1210" s="400"/>
      <c r="AD1210" s="436"/>
      <c r="AE1210" s="436"/>
      <c r="AF1210" s="436"/>
      <c r="AG1210" s="436"/>
      <c r="AH1210" s="436"/>
      <c r="AI1210" s="436"/>
      <c r="AJ1210" s="436"/>
      <c r="AK1210" s="436"/>
      <c r="AL1210" s="401"/>
      <c r="AM1210" s="481">
        <f>COUNTIF(AN1210:DY1210,"*")</f>
        <v>5</v>
      </c>
      <c r="AN1210" s="394" t="s">
        <v>13447</v>
      </c>
      <c r="AO1210" s="395" t="s">
        <v>13461</v>
      </c>
      <c r="AP1210" s="395" t="s">
        <v>13462</v>
      </c>
      <c r="AQ1210" s="395" t="s">
        <v>14850</v>
      </c>
      <c r="AR1210" s="395" t="s">
        <v>15401</v>
      </c>
      <c r="AS1210" s="395"/>
      <c r="AT1210" s="395"/>
      <c r="AU1210" s="395"/>
      <c r="AV1210" s="395"/>
      <c r="AW1210" s="395"/>
      <c r="AX1210" s="395"/>
      <c r="AY1210" s="395"/>
      <c r="AZ1210" s="395"/>
      <c r="BA1210" s="395"/>
      <c r="BB1210" s="395"/>
      <c r="BC1210" s="395"/>
      <c r="BD1210" s="395"/>
      <c r="BE1210" s="395"/>
      <c r="BF1210" s="395"/>
      <c r="BG1210" s="395"/>
      <c r="BH1210" s="395"/>
      <c r="BI1210" s="395"/>
      <c r="BJ1210" s="395"/>
      <c r="BK1210" s="395"/>
      <c r="BL1210" s="395"/>
      <c r="BM1210" s="395"/>
      <c r="BN1210" s="395"/>
      <c r="BO1210" s="395"/>
      <c r="BP1210" s="395"/>
      <c r="BQ1210" s="396"/>
      <c r="BR1210" s="396"/>
      <c r="BS1210" s="396"/>
      <c r="BT1210" s="396"/>
      <c r="BU1210" s="396"/>
      <c r="BV1210" s="396"/>
      <c r="BW1210" s="396"/>
      <c r="BX1210" s="396"/>
      <c r="BY1210" s="396"/>
      <c r="BZ1210" s="396"/>
      <c r="CA1210" s="396"/>
      <c r="CB1210" s="396"/>
      <c r="CC1210" s="396"/>
      <c r="CD1210" s="396"/>
      <c r="CE1210" s="396"/>
      <c r="CF1210" s="396"/>
      <c r="CG1210" s="396"/>
      <c r="CH1210" s="396"/>
      <c r="CI1210" s="396"/>
      <c r="CJ1210" s="396"/>
      <c r="CK1210" s="396"/>
      <c r="CL1210" s="396"/>
      <c r="CM1210" s="396"/>
      <c r="CN1210" s="396"/>
      <c r="CO1210" s="396"/>
      <c r="CP1210" s="396"/>
      <c r="CQ1210" s="396"/>
      <c r="CR1210" s="396"/>
      <c r="CS1210" s="396"/>
      <c r="CT1210" s="396"/>
      <c r="CU1210" s="396"/>
      <c r="CV1210" s="396"/>
      <c r="CW1210" s="396"/>
      <c r="CX1210" s="396"/>
      <c r="CY1210" s="396"/>
      <c r="CZ1210" s="396"/>
      <c r="DA1210" s="396"/>
      <c r="DB1210" s="396"/>
      <c r="DC1210" s="396"/>
      <c r="DD1210" s="396"/>
      <c r="DE1210" s="396"/>
      <c r="DF1210" s="396"/>
      <c r="DG1210" s="396"/>
      <c r="DH1210" s="396"/>
      <c r="DI1210" s="396"/>
      <c r="DJ1210" s="396"/>
      <c r="DK1210" s="396"/>
      <c r="DL1210" s="396"/>
      <c r="DM1210" s="396"/>
      <c r="DN1210" s="396"/>
      <c r="DO1210" s="396"/>
      <c r="DP1210" s="396"/>
      <c r="DQ1210" s="396"/>
      <c r="DR1210" s="396"/>
      <c r="DS1210" s="396"/>
      <c r="DT1210" s="396"/>
      <c r="DU1210" s="396"/>
      <c r="DV1210" s="396"/>
      <c r="DW1210" s="396"/>
      <c r="DX1210" s="396"/>
      <c r="DY1210" s="396"/>
    </row>
    <row r="1211" spans="1:129" ht="27" customHeight="1" x14ac:dyDescent="0.15">
      <c r="A1211" s="432">
        <v>1020001191</v>
      </c>
      <c r="B1211" s="386" t="s">
        <v>12244</v>
      </c>
      <c r="C1211" s="387" t="s">
        <v>16797</v>
      </c>
      <c r="D1211" s="149" t="s">
        <v>12779</v>
      </c>
      <c r="E1211" s="153"/>
      <c r="F1211" s="153"/>
      <c r="G1211" s="388">
        <f>COUNTIF(H1211:AL1211,"*")</f>
        <v>1</v>
      </c>
      <c r="H1211" s="402" t="s">
        <v>14985</v>
      </c>
      <c r="I1211" s="397"/>
      <c r="J1211" s="397"/>
      <c r="K1211" s="397"/>
      <c r="L1211" s="400"/>
      <c r="M1211" s="400"/>
      <c r="N1211" s="400"/>
      <c r="O1211" s="400"/>
      <c r="P1211" s="400"/>
      <c r="Q1211" s="400"/>
      <c r="R1211" s="400"/>
      <c r="S1211" s="400"/>
      <c r="T1211" s="400"/>
      <c r="U1211" s="400"/>
      <c r="V1211" s="400"/>
      <c r="W1211" s="400"/>
      <c r="X1211" s="400"/>
      <c r="Y1211" s="398"/>
      <c r="Z1211" s="399"/>
      <c r="AA1211" s="400"/>
      <c r="AB1211" s="400"/>
      <c r="AC1211" s="400"/>
      <c r="AD1211" s="436"/>
      <c r="AE1211" s="436"/>
      <c r="AF1211" s="436"/>
      <c r="AG1211" s="436"/>
      <c r="AH1211" s="436"/>
      <c r="AI1211" s="436"/>
      <c r="AJ1211" s="436"/>
      <c r="AK1211" s="436"/>
      <c r="AL1211" s="401"/>
      <c r="AM1211" s="481">
        <f>COUNTIF(AN1211:DY1211,"*")</f>
        <v>1</v>
      </c>
      <c r="AN1211" s="394" t="s">
        <v>14986</v>
      </c>
      <c r="AO1211" s="395"/>
      <c r="AP1211" s="395"/>
      <c r="AQ1211" s="395"/>
      <c r="AR1211" s="395"/>
      <c r="AS1211" s="395"/>
      <c r="AT1211" s="395"/>
      <c r="AU1211" s="395"/>
      <c r="AV1211" s="395"/>
      <c r="AW1211" s="395"/>
      <c r="AX1211" s="395"/>
      <c r="AY1211" s="395"/>
      <c r="AZ1211" s="395"/>
      <c r="BA1211" s="395"/>
      <c r="BB1211" s="395"/>
      <c r="BC1211" s="395"/>
      <c r="BD1211" s="395"/>
      <c r="BE1211" s="395"/>
      <c r="BF1211" s="395"/>
      <c r="BG1211" s="395"/>
      <c r="BH1211" s="395"/>
      <c r="BI1211" s="395"/>
      <c r="BJ1211" s="395"/>
      <c r="BK1211" s="395"/>
      <c r="BL1211" s="395"/>
      <c r="BM1211" s="395"/>
      <c r="BN1211" s="395"/>
      <c r="BO1211" s="395"/>
      <c r="BP1211" s="395"/>
      <c r="BQ1211" s="396"/>
      <c r="BR1211" s="396"/>
      <c r="BS1211" s="396"/>
      <c r="BT1211" s="396"/>
      <c r="BU1211" s="396"/>
      <c r="BV1211" s="396"/>
      <c r="BW1211" s="396"/>
      <c r="BX1211" s="396"/>
      <c r="BY1211" s="396"/>
      <c r="BZ1211" s="396"/>
      <c r="CA1211" s="396"/>
      <c r="CB1211" s="396"/>
      <c r="CC1211" s="396"/>
      <c r="CD1211" s="396"/>
      <c r="CE1211" s="396"/>
      <c r="CF1211" s="396"/>
      <c r="CG1211" s="396"/>
      <c r="CH1211" s="396"/>
      <c r="CI1211" s="396"/>
      <c r="CJ1211" s="396"/>
      <c r="CK1211" s="396"/>
      <c r="CL1211" s="396"/>
      <c r="CM1211" s="396"/>
      <c r="CN1211" s="396"/>
      <c r="CO1211" s="396"/>
      <c r="CP1211" s="396"/>
      <c r="CQ1211" s="396"/>
      <c r="CR1211" s="396"/>
      <c r="CS1211" s="396"/>
      <c r="CT1211" s="396"/>
      <c r="CU1211" s="396"/>
      <c r="CV1211" s="396"/>
      <c r="CW1211" s="396"/>
      <c r="CX1211" s="396"/>
      <c r="CY1211" s="396"/>
      <c r="CZ1211" s="396"/>
      <c r="DA1211" s="396"/>
      <c r="DB1211" s="396"/>
      <c r="DC1211" s="396"/>
      <c r="DD1211" s="396"/>
      <c r="DE1211" s="396"/>
      <c r="DF1211" s="396"/>
      <c r="DG1211" s="396"/>
      <c r="DH1211" s="396"/>
      <c r="DI1211" s="396"/>
      <c r="DJ1211" s="396"/>
      <c r="DK1211" s="396"/>
      <c r="DL1211" s="396"/>
      <c r="DM1211" s="396"/>
      <c r="DN1211" s="396"/>
      <c r="DO1211" s="396"/>
      <c r="DP1211" s="396"/>
      <c r="DQ1211" s="396"/>
      <c r="DR1211" s="396"/>
      <c r="DS1211" s="396"/>
      <c r="DT1211" s="396"/>
      <c r="DU1211" s="396"/>
      <c r="DV1211" s="396"/>
      <c r="DW1211" s="396"/>
      <c r="DX1211" s="396"/>
      <c r="DY1211" s="396"/>
    </row>
    <row r="1212" spans="1:129" ht="27" customHeight="1" x14ac:dyDescent="0.15">
      <c r="A1212" s="432">
        <v>1030005609</v>
      </c>
      <c r="B1212" s="386" t="s">
        <v>11926</v>
      </c>
      <c r="C1212" s="387" t="s">
        <v>16747</v>
      </c>
      <c r="D1212" s="149" t="s">
        <v>12887</v>
      </c>
      <c r="E1212" s="153"/>
      <c r="F1212" s="153"/>
      <c r="G1212" s="388">
        <f>COUNTIF(H1212:AL1212,"*")</f>
        <v>1</v>
      </c>
      <c r="H1212" s="402" t="s">
        <v>13024</v>
      </c>
      <c r="I1212" s="397"/>
      <c r="J1212" s="397"/>
      <c r="K1212" s="397"/>
      <c r="L1212" s="400"/>
      <c r="M1212" s="400"/>
      <c r="N1212" s="400"/>
      <c r="O1212" s="400"/>
      <c r="P1212" s="400"/>
      <c r="Q1212" s="400"/>
      <c r="R1212" s="400"/>
      <c r="S1212" s="400"/>
      <c r="T1212" s="400"/>
      <c r="U1212" s="400"/>
      <c r="V1212" s="400"/>
      <c r="W1212" s="400"/>
      <c r="X1212" s="400"/>
      <c r="Y1212" s="398"/>
      <c r="Z1212" s="399"/>
      <c r="AA1212" s="400"/>
      <c r="AB1212" s="400"/>
      <c r="AC1212" s="400"/>
      <c r="AD1212" s="436"/>
      <c r="AE1212" s="436"/>
      <c r="AF1212" s="436"/>
      <c r="AG1212" s="436"/>
      <c r="AH1212" s="436"/>
      <c r="AI1212" s="436"/>
      <c r="AJ1212" s="436"/>
      <c r="AK1212" s="436"/>
      <c r="AL1212" s="401"/>
      <c r="AM1212" s="481">
        <f>COUNTIF(AN1212:DY1212,"*")</f>
        <v>1</v>
      </c>
      <c r="AN1212" s="394" t="s">
        <v>15731</v>
      </c>
      <c r="AO1212" s="395"/>
      <c r="AP1212" s="395"/>
      <c r="AQ1212" s="395"/>
      <c r="AR1212" s="395"/>
      <c r="AS1212" s="395"/>
      <c r="AT1212" s="395"/>
      <c r="AU1212" s="395"/>
      <c r="AV1212" s="395"/>
      <c r="AW1212" s="395"/>
      <c r="AX1212" s="395"/>
      <c r="AY1212" s="395"/>
      <c r="AZ1212" s="395"/>
      <c r="BA1212" s="395"/>
      <c r="BB1212" s="395"/>
      <c r="BC1212" s="395"/>
      <c r="BD1212" s="395"/>
      <c r="BE1212" s="395"/>
      <c r="BF1212" s="395"/>
      <c r="BG1212" s="395"/>
      <c r="BH1212" s="395"/>
      <c r="BI1212" s="395"/>
      <c r="BJ1212" s="395"/>
      <c r="BK1212" s="395"/>
      <c r="BL1212" s="395"/>
      <c r="BM1212" s="395"/>
      <c r="BN1212" s="395"/>
      <c r="BO1212" s="395"/>
      <c r="BP1212" s="395"/>
      <c r="BQ1212" s="396"/>
      <c r="BR1212" s="396"/>
      <c r="BS1212" s="396"/>
      <c r="BT1212" s="396"/>
      <c r="BU1212" s="396"/>
      <c r="BV1212" s="396"/>
      <c r="BW1212" s="396"/>
      <c r="BX1212" s="396"/>
      <c r="BY1212" s="396"/>
      <c r="BZ1212" s="396"/>
      <c r="CA1212" s="396"/>
      <c r="CB1212" s="396"/>
      <c r="CC1212" s="396"/>
      <c r="CD1212" s="396"/>
      <c r="CE1212" s="396"/>
      <c r="CF1212" s="396"/>
      <c r="CG1212" s="396"/>
      <c r="CH1212" s="396"/>
      <c r="CI1212" s="396"/>
      <c r="CJ1212" s="396"/>
      <c r="CK1212" s="396"/>
      <c r="CL1212" s="396"/>
      <c r="CM1212" s="396"/>
      <c r="CN1212" s="396"/>
      <c r="CO1212" s="396"/>
      <c r="CP1212" s="396"/>
      <c r="CQ1212" s="396"/>
      <c r="CR1212" s="396"/>
      <c r="CS1212" s="396"/>
      <c r="CT1212" s="396"/>
      <c r="CU1212" s="396"/>
      <c r="CV1212" s="396"/>
      <c r="CW1212" s="396"/>
      <c r="CX1212" s="396"/>
      <c r="CY1212" s="396"/>
      <c r="CZ1212" s="396"/>
      <c r="DA1212" s="396"/>
      <c r="DB1212" s="396"/>
      <c r="DC1212" s="396"/>
      <c r="DD1212" s="396"/>
      <c r="DE1212" s="396"/>
      <c r="DF1212" s="396"/>
      <c r="DG1212" s="396"/>
      <c r="DH1212" s="396"/>
      <c r="DI1212" s="396"/>
      <c r="DJ1212" s="396"/>
      <c r="DK1212" s="396"/>
      <c r="DL1212" s="396"/>
      <c r="DM1212" s="396"/>
      <c r="DN1212" s="396"/>
      <c r="DO1212" s="396"/>
      <c r="DP1212" s="396"/>
      <c r="DQ1212" s="396"/>
      <c r="DR1212" s="396"/>
      <c r="DS1212" s="396"/>
      <c r="DT1212" s="396"/>
      <c r="DU1212" s="396"/>
      <c r="DV1212" s="396"/>
      <c r="DW1212" s="396"/>
      <c r="DX1212" s="396"/>
      <c r="DY1212" s="396"/>
    </row>
    <row r="1213" spans="1:129" ht="27" customHeight="1" x14ac:dyDescent="0.15">
      <c r="A1213" s="432">
        <v>1030001665</v>
      </c>
      <c r="B1213" s="386" t="s">
        <v>12533</v>
      </c>
      <c r="C1213" s="387" t="s">
        <v>17595</v>
      </c>
      <c r="D1213" s="149" t="s">
        <v>14544</v>
      </c>
      <c r="E1213" s="149"/>
      <c r="F1213" s="153"/>
      <c r="G1213" s="388">
        <f>COUNTIF(H1213:AL1213,"*")</f>
        <v>3</v>
      </c>
      <c r="H1213" s="397" t="s">
        <v>13109</v>
      </c>
      <c r="I1213" s="397" t="s">
        <v>13218</v>
      </c>
      <c r="J1213" s="397"/>
      <c r="K1213" s="397"/>
      <c r="L1213" s="400"/>
      <c r="M1213" s="400"/>
      <c r="N1213" s="400"/>
      <c r="O1213" s="400"/>
      <c r="P1213" s="400"/>
      <c r="Q1213" s="400"/>
      <c r="R1213" s="400"/>
      <c r="S1213" s="400"/>
      <c r="T1213" s="400"/>
      <c r="U1213" s="400"/>
      <c r="V1213" s="400"/>
      <c r="W1213" s="400"/>
      <c r="X1213" s="400"/>
      <c r="Y1213" s="398"/>
      <c r="Z1213" s="399" t="s">
        <v>13110</v>
      </c>
      <c r="AA1213" s="400"/>
      <c r="AB1213" s="400"/>
      <c r="AC1213" s="400"/>
      <c r="AD1213" s="436"/>
      <c r="AE1213" s="436"/>
      <c r="AF1213" s="436"/>
      <c r="AG1213" s="436"/>
      <c r="AH1213" s="436"/>
      <c r="AI1213" s="436"/>
      <c r="AJ1213" s="436"/>
      <c r="AK1213" s="436"/>
      <c r="AL1213" s="401"/>
      <c r="AM1213" s="481">
        <f>COUNTIF(AN1213:DY1213,"*")</f>
        <v>14</v>
      </c>
      <c r="AN1213" s="394" t="s">
        <v>15227</v>
      </c>
      <c r="AO1213" s="395" t="s">
        <v>15228</v>
      </c>
      <c r="AP1213" s="395" t="s">
        <v>15229</v>
      </c>
      <c r="AQ1213" s="395" t="s">
        <v>13105</v>
      </c>
      <c r="AR1213" s="395" t="s">
        <v>13499</v>
      </c>
      <c r="AS1213" s="395" t="s">
        <v>14953</v>
      </c>
      <c r="AT1213" s="395" t="s">
        <v>13647</v>
      </c>
      <c r="AU1213" s="395" t="s">
        <v>13405</v>
      </c>
      <c r="AV1213" s="395" t="s">
        <v>13658</v>
      </c>
      <c r="AW1213" s="395" t="s">
        <v>13888</v>
      </c>
      <c r="AX1213" s="395" t="s">
        <v>14826</v>
      </c>
      <c r="AY1213" s="395" t="s">
        <v>13659</v>
      </c>
      <c r="AZ1213" s="395" t="s">
        <v>13406</v>
      </c>
      <c r="BA1213" s="395" t="s">
        <v>15036</v>
      </c>
      <c r="BB1213" s="395"/>
      <c r="BC1213" s="395"/>
      <c r="BD1213" s="395"/>
      <c r="BE1213" s="395"/>
      <c r="BF1213" s="395"/>
      <c r="BG1213" s="395"/>
      <c r="BH1213" s="395"/>
      <c r="BI1213" s="395"/>
      <c r="BJ1213" s="395"/>
      <c r="BK1213" s="395"/>
      <c r="BL1213" s="395"/>
      <c r="BM1213" s="395"/>
      <c r="BN1213" s="395"/>
      <c r="BO1213" s="395"/>
      <c r="BP1213" s="395"/>
      <c r="BQ1213" s="396"/>
      <c r="BR1213" s="396"/>
      <c r="BS1213" s="396"/>
      <c r="BT1213" s="396"/>
      <c r="BU1213" s="396"/>
      <c r="BV1213" s="396"/>
      <c r="BW1213" s="396"/>
      <c r="BX1213" s="396"/>
      <c r="BY1213" s="396"/>
      <c r="BZ1213" s="396"/>
      <c r="CA1213" s="396"/>
      <c r="CB1213" s="396"/>
      <c r="CC1213" s="396"/>
      <c r="CD1213" s="396"/>
      <c r="CE1213" s="396"/>
      <c r="CF1213" s="396"/>
      <c r="CG1213" s="396"/>
      <c r="CH1213" s="396"/>
      <c r="CI1213" s="396"/>
      <c r="CJ1213" s="396"/>
      <c r="CK1213" s="396"/>
      <c r="CL1213" s="396"/>
      <c r="CM1213" s="396"/>
      <c r="CN1213" s="396"/>
      <c r="CO1213" s="396"/>
      <c r="CP1213" s="396"/>
      <c r="CQ1213" s="396"/>
      <c r="CR1213" s="396"/>
      <c r="CS1213" s="396"/>
      <c r="CT1213" s="396"/>
      <c r="CU1213" s="396"/>
      <c r="CV1213" s="396"/>
      <c r="CW1213" s="396"/>
      <c r="CX1213" s="396"/>
      <c r="CY1213" s="396"/>
      <c r="CZ1213" s="396"/>
      <c r="DA1213" s="396"/>
      <c r="DB1213" s="396"/>
      <c r="DC1213" s="396"/>
      <c r="DD1213" s="396"/>
      <c r="DE1213" s="396"/>
      <c r="DF1213" s="396"/>
      <c r="DG1213" s="396"/>
      <c r="DH1213" s="396"/>
      <c r="DI1213" s="396"/>
      <c r="DJ1213" s="396"/>
      <c r="DK1213" s="396"/>
      <c r="DL1213" s="396"/>
      <c r="DM1213" s="396"/>
      <c r="DN1213" s="396"/>
      <c r="DO1213" s="396"/>
      <c r="DP1213" s="396"/>
      <c r="DQ1213" s="396"/>
      <c r="DR1213" s="396"/>
      <c r="DS1213" s="396"/>
      <c r="DT1213" s="396"/>
      <c r="DU1213" s="396"/>
      <c r="DV1213" s="396"/>
      <c r="DW1213" s="396"/>
      <c r="DX1213" s="396"/>
      <c r="DY1213" s="396"/>
    </row>
    <row r="1214" spans="1:129" ht="27" customHeight="1" x14ac:dyDescent="0.15">
      <c r="A1214" s="432">
        <v>1020000967</v>
      </c>
      <c r="B1214" s="386" t="s">
        <v>12183</v>
      </c>
      <c r="C1214" s="387" t="s">
        <v>17305</v>
      </c>
      <c r="D1214" s="149" t="s">
        <v>14342</v>
      </c>
      <c r="E1214" s="149" t="s">
        <v>14415</v>
      </c>
      <c r="F1214" s="153" t="s">
        <v>18979</v>
      </c>
      <c r="G1214" s="388">
        <f>COUNTIF(H1214:AL1214,"*")</f>
        <v>5</v>
      </c>
      <c r="H1214" s="397" t="s">
        <v>13226</v>
      </c>
      <c r="I1214" s="397" t="s">
        <v>13123</v>
      </c>
      <c r="J1214" s="397"/>
      <c r="K1214" s="397"/>
      <c r="L1214" s="400"/>
      <c r="M1214" s="400"/>
      <c r="N1214" s="400"/>
      <c r="O1214" s="400"/>
      <c r="P1214" s="400"/>
      <c r="Q1214" s="400"/>
      <c r="R1214" s="400"/>
      <c r="S1214" s="400"/>
      <c r="T1214" s="400"/>
      <c r="U1214" s="400"/>
      <c r="V1214" s="400"/>
      <c r="W1214" s="400"/>
      <c r="X1214" s="400"/>
      <c r="Y1214" s="398"/>
      <c r="Z1214" s="399" t="s">
        <v>11795</v>
      </c>
      <c r="AA1214" s="400" t="s">
        <v>13126</v>
      </c>
      <c r="AB1214" s="400" t="s">
        <v>13110</v>
      </c>
      <c r="AC1214" s="400"/>
      <c r="AD1214" s="436"/>
      <c r="AE1214" s="436"/>
      <c r="AF1214" s="436"/>
      <c r="AG1214" s="436"/>
      <c r="AH1214" s="436"/>
      <c r="AI1214" s="436"/>
      <c r="AJ1214" s="436"/>
      <c r="AK1214" s="436"/>
      <c r="AL1214" s="401"/>
      <c r="AM1214" s="481">
        <f>COUNTIF(AN1214:DY1214,"*")</f>
        <v>17</v>
      </c>
      <c r="AN1214" s="394" t="s">
        <v>13440</v>
      </c>
      <c r="AO1214" s="395" t="s">
        <v>13022</v>
      </c>
      <c r="AP1214" s="395" t="s">
        <v>13023</v>
      </c>
      <c r="AQ1214" s="395" t="s">
        <v>13127</v>
      </c>
      <c r="AR1214" s="395" t="s">
        <v>13398</v>
      </c>
      <c r="AS1214" s="395" t="s">
        <v>13433</v>
      </c>
      <c r="AT1214" s="395" t="s">
        <v>13434</v>
      </c>
      <c r="AU1214" s="395" t="s">
        <v>13463</v>
      </c>
      <c r="AV1214" s="395" t="s">
        <v>13465</v>
      </c>
      <c r="AW1214" s="395" t="s">
        <v>13637</v>
      </c>
      <c r="AX1214" s="395" t="s">
        <v>13441</v>
      </c>
      <c r="AY1214" s="395" t="s">
        <v>13133</v>
      </c>
      <c r="AZ1214" s="395" t="s">
        <v>13134</v>
      </c>
      <c r="BA1214" s="395" t="s">
        <v>14896</v>
      </c>
      <c r="BB1214" s="395" t="s">
        <v>13399</v>
      </c>
      <c r="BC1214" s="395" t="s">
        <v>13400</v>
      </c>
      <c r="BD1214" s="395" t="s">
        <v>13135</v>
      </c>
      <c r="BE1214" s="395"/>
      <c r="BF1214" s="395"/>
      <c r="BG1214" s="395"/>
      <c r="BH1214" s="395"/>
      <c r="BI1214" s="395"/>
      <c r="BJ1214" s="395"/>
      <c r="BK1214" s="395"/>
      <c r="BL1214" s="395"/>
      <c r="BM1214" s="395"/>
      <c r="BN1214" s="395"/>
      <c r="BO1214" s="395"/>
      <c r="BP1214" s="395"/>
      <c r="BQ1214" s="396"/>
      <c r="BR1214" s="396"/>
      <c r="BS1214" s="396"/>
      <c r="BT1214" s="396"/>
      <c r="BU1214" s="396"/>
      <c r="BV1214" s="396"/>
      <c r="BW1214" s="396"/>
      <c r="BX1214" s="396"/>
      <c r="BY1214" s="396"/>
      <c r="BZ1214" s="396"/>
      <c r="CA1214" s="396"/>
      <c r="CB1214" s="396"/>
      <c r="CC1214" s="396"/>
      <c r="CD1214" s="396"/>
      <c r="CE1214" s="396"/>
      <c r="CF1214" s="396"/>
      <c r="CG1214" s="396"/>
      <c r="CH1214" s="396"/>
      <c r="CI1214" s="396"/>
      <c r="CJ1214" s="396"/>
      <c r="CK1214" s="396"/>
      <c r="CL1214" s="396"/>
      <c r="CM1214" s="396"/>
      <c r="CN1214" s="396"/>
      <c r="CO1214" s="396"/>
      <c r="CP1214" s="396"/>
      <c r="CQ1214" s="396"/>
      <c r="CR1214" s="396"/>
      <c r="CS1214" s="396"/>
      <c r="CT1214" s="396"/>
      <c r="CU1214" s="396"/>
      <c r="CV1214" s="396"/>
      <c r="CW1214" s="396"/>
      <c r="CX1214" s="396"/>
      <c r="CY1214" s="396"/>
      <c r="CZ1214" s="396"/>
      <c r="DA1214" s="396"/>
      <c r="DB1214" s="396"/>
      <c r="DC1214" s="396"/>
      <c r="DD1214" s="396"/>
      <c r="DE1214" s="396"/>
      <c r="DF1214" s="396"/>
      <c r="DG1214" s="396"/>
      <c r="DH1214" s="396"/>
      <c r="DI1214" s="396"/>
      <c r="DJ1214" s="396"/>
      <c r="DK1214" s="396"/>
      <c r="DL1214" s="396"/>
      <c r="DM1214" s="396"/>
      <c r="DN1214" s="396"/>
      <c r="DO1214" s="396"/>
      <c r="DP1214" s="396"/>
      <c r="DQ1214" s="396"/>
      <c r="DR1214" s="396"/>
      <c r="DS1214" s="396"/>
      <c r="DT1214" s="396"/>
      <c r="DU1214" s="396"/>
      <c r="DV1214" s="396"/>
      <c r="DW1214" s="396"/>
      <c r="DX1214" s="396"/>
      <c r="DY1214" s="396"/>
    </row>
    <row r="1215" spans="1:129" ht="27" customHeight="1" x14ac:dyDescent="0.15">
      <c r="A1215" s="432">
        <v>1020001381</v>
      </c>
      <c r="B1215" s="386" t="s">
        <v>11889</v>
      </c>
      <c r="C1215" s="387" t="s">
        <v>16739</v>
      </c>
      <c r="D1215" s="149" t="s">
        <v>12837</v>
      </c>
      <c r="E1215" s="153" t="s">
        <v>12928</v>
      </c>
      <c r="F1215" s="153" t="s">
        <v>12992</v>
      </c>
      <c r="G1215" s="388">
        <f>COUNTIF(H1215:AL1215,"*")</f>
        <v>1</v>
      </c>
      <c r="H1215" s="397"/>
      <c r="I1215" s="397"/>
      <c r="J1215" s="397"/>
      <c r="K1215" s="397"/>
      <c r="L1215" s="400"/>
      <c r="M1215" s="400"/>
      <c r="N1215" s="400"/>
      <c r="O1215" s="400"/>
      <c r="P1215" s="400"/>
      <c r="Q1215" s="400"/>
      <c r="R1215" s="400"/>
      <c r="S1215" s="400"/>
      <c r="T1215" s="400"/>
      <c r="U1215" s="400"/>
      <c r="V1215" s="400"/>
      <c r="W1215" s="400"/>
      <c r="X1215" s="400"/>
      <c r="Y1215" s="398"/>
      <c r="Z1215" s="403" t="s">
        <v>13126</v>
      </c>
      <c r="AA1215" s="400"/>
      <c r="AB1215" s="400"/>
      <c r="AC1215" s="400"/>
      <c r="AD1215" s="436"/>
      <c r="AE1215" s="436"/>
      <c r="AF1215" s="436"/>
      <c r="AG1215" s="436"/>
      <c r="AH1215" s="436"/>
      <c r="AI1215" s="436"/>
      <c r="AJ1215" s="436"/>
      <c r="AK1215" s="436"/>
      <c r="AL1215" s="401"/>
      <c r="AM1215" s="481">
        <f>COUNTIF(AN1215:DY1215,"*")-1</f>
        <v>4</v>
      </c>
      <c r="AN1215" s="394" t="s">
        <v>13609</v>
      </c>
      <c r="AO1215" s="395" t="s">
        <v>15472</v>
      </c>
      <c r="AP1215" s="395" t="s">
        <v>15473</v>
      </c>
      <c r="AQ1215" s="395" t="s">
        <v>15637</v>
      </c>
      <c r="AR1215" s="395" t="s">
        <v>15730</v>
      </c>
      <c r="AS1215" s="395"/>
      <c r="AT1215" s="395"/>
      <c r="AU1215" s="395"/>
      <c r="AV1215" s="395"/>
      <c r="AW1215" s="395"/>
      <c r="AX1215" s="395"/>
      <c r="AY1215" s="395"/>
      <c r="AZ1215" s="395"/>
      <c r="BA1215" s="395"/>
      <c r="BB1215" s="395"/>
      <c r="BC1215" s="395"/>
      <c r="BD1215" s="395"/>
      <c r="BE1215" s="395"/>
      <c r="BF1215" s="395"/>
      <c r="BG1215" s="395"/>
      <c r="BH1215" s="395"/>
      <c r="BI1215" s="395"/>
      <c r="BJ1215" s="395"/>
      <c r="BK1215" s="395"/>
      <c r="BL1215" s="395"/>
      <c r="BM1215" s="395"/>
      <c r="BN1215" s="395"/>
      <c r="BO1215" s="395"/>
      <c r="BP1215" s="395"/>
      <c r="BQ1215" s="396"/>
      <c r="BR1215" s="396"/>
      <c r="BS1215" s="396"/>
      <c r="BT1215" s="396"/>
      <c r="BU1215" s="396"/>
      <c r="BV1215" s="396"/>
      <c r="BW1215" s="396"/>
      <c r="BX1215" s="396"/>
      <c r="BY1215" s="396"/>
      <c r="BZ1215" s="396"/>
      <c r="CA1215" s="396"/>
      <c r="CB1215" s="396"/>
      <c r="CC1215" s="396"/>
      <c r="CD1215" s="396"/>
      <c r="CE1215" s="396"/>
      <c r="CF1215" s="396"/>
      <c r="CG1215" s="396"/>
      <c r="CH1215" s="396"/>
      <c r="CI1215" s="396"/>
      <c r="CJ1215" s="396"/>
      <c r="CK1215" s="396"/>
      <c r="CL1215" s="396"/>
      <c r="CM1215" s="396"/>
      <c r="CN1215" s="396"/>
      <c r="CO1215" s="396"/>
      <c r="CP1215" s="396"/>
      <c r="CQ1215" s="396"/>
      <c r="CR1215" s="396"/>
      <c r="CS1215" s="396"/>
      <c r="CT1215" s="396"/>
      <c r="CU1215" s="396"/>
      <c r="CV1215" s="396"/>
      <c r="CW1215" s="396"/>
      <c r="CX1215" s="396"/>
      <c r="CY1215" s="396"/>
      <c r="CZ1215" s="396"/>
      <c r="DA1215" s="396"/>
      <c r="DB1215" s="396"/>
      <c r="DC1215" s="396"/>
      <c r="DD1215" s="396"/>
      <c r="DE1215" s="396"/>
      <c r="DF1215" s="396"/>
      <c r="DG1215" s="396"/>
      <c r="DH1215" s="396"/>
      <c r="DI1215" s="396"/>
      <c r="DJ1215" s="396"/>
      <c r="DK1215" s="396"/>
      <c r="DL1215" s="396"/>
      <c r="DM1215" s="396"/>
      <c r="DN1215" s="396"/>
      <c r="DO1215" s="396"/>
      <c r="DP1215" s="396"/>
      <c r="DQ1215" s="396"/>
      <c r="DR1215" s="396"/>
      <c r="DS1215" s="396"/>
      <c r="DT1215" s="396"/>
      <c r="DU1215" s="396"/>
      <c r="DV1215" s="396"/>
      <c r="DW1215" s="396"/>
      <c r="DX1215" s="396"/>
      <c r="DY1215" s="396"/>
    </row>
    <row r="1216" spans="1:129" ht="27" customHeight="1" x14ac:dyDescent="0.15">
      <c r="A1216" s="432">
        <v>1030004879</v>
      </c>
      <c r="B1216" s="386" t="s">
        <v>12667</v>
      </c>
      <c r="C1216" s="387" t="s">
        <v>17008</v>
      </c>
      <c r="D1216" s="149" t="s">
        <v>13665</v>
      </c>
      <c r="E1216" s="153"/>
      <c r="F1216" s="153"/>
      <c r="G1216" s="388">
        <f>COUNTIF(H1216:AL1216,"*")</f>
        <v>3</v>
      </c>
      <c r="H1216" s="397"/>
      <c r="I1216" s="397"/>
      <c r="J1216" s="397"/>
      <c r="K1216" s="397"/>
      <c r="L1216" s="400"/>
      <c r="M1216" s="400"/>
      <c r="N1216" s="400"/>
      <c r="O1216" s="400"/>
      <c r="P1216" s="400"/>
      <c r="Q1216" s="400"/>
      <c r="R1216" s="400"/>
      <c r="S1216" s="400"/>
      <c r="T1216" s="400"/>
      <c r="U1216" s="400"/>
      <c r="V1216" s="400"/>
      <c r="W1216" s="400"/>
      <c r="X1216" s="400"/>
      <c r="Y1216" s="398"/>
      <c r="Z1216" s="399" t="s">
        <v>11791</v>
      </c>
      <c r="AA1216" s="400" t="s">
        <v>11795</v>
      </c>
      <c r="AB1216" s="400" t="s">
        <v>13226</v>
      </c>
      <c r="AC1216" s="400"/>
      <c r="AD1216" s="436"/>
      <c r="AE1216" s="436"/>
      <c r="AF1216" s="436"/>
      <c r="AG1216" s="436"/>
      <c r="AH1216" s="436"/>
      <c r="AI1216" s="436"/>
      <c r="AJ1216" s="436"/>
      <c r="AK1216" s="436"/>
      <c r="AL1216" s="401"/>
      <c r="AM1216" s="481">
        <f>COUNTIF(AN1216:DY1216,"*")</f>
        <v>6</v>
      </c>
      <c r="AN1216" s="394" t="s">
        <v>11793</v>
      </c>
      <c r="AO1216" s="395" t="s">
        <v>13432</v>
      </c>
      <c r="AP1216" s="395" t="s">
        <v>13447</v>
      </c>
      <c r="AQ1216" s="395" t="s">
        <v>13398</v>
      </c>
      <c r="AR1216" s="395" t="s">
        <v>13434</v>
      </c>
      <c r="AS1216" s="395" t="s">
        <v>15383</v>
      </c>
      <c r="AT1216" s="395"/>
      <c r="AU1216" s="395"/>
      <c r="AV1216" s="395"/>
      <c r="AW1216" s="395"/>
      <c r="AX1216" s="395"/>
      <c r="AY1216" s="395"/>
      <c r="AZ1216" s="395"/>
      <c r="BA1216" s="395"/>
      <c r="BB1216" s="395"/>
      <c r="BC1216" s="395"/>
      <c r="BD1216" s="395"/>
      <c r="BE1216" s="395"/>
      <c r="BF1216" s="395"/>
      <c r="BG1216" s="395"/>
      <c r="BH1216" s="395"/>
      <c r="BI1216" s="395"/>
      <c r="BJ1216" s="395"/>
      <c r="BK1216" s="395"/>
      <c r="BL1216" s="395"/>
      <c r="BM1216" s="395"/>
      <c r="BN1216" s="395"/>
      <c r="BO1216" s="395"/>
      <c r="BP1216" s="395"/>
      <c r="BQ1216" s="396"/>
      <c r="BR1216" s="396"/>
      <c r="BS1216" s="396"/>
      <c r="BT1216" s="396"/>
      <c r="BU1216" s="396"/>
      <c r="BV1216" s="396"/>
      <c r="BW1216" s="396"/>
      <c r="BX1216" s="396"/>
      <c r="BY1216" s="396"/>
      <c r="BZ1216" s="396"/>
      <c r="CA1216" s="396"/>
      <c r="CB1216" s="396"/>
      <c r="CC1216" s="396"/>
      <c r="CD1216" s="396"/>
      <c r="CE1216" s="396"/>
      <c r="CF1216" s="396"/>
      <c r="CG1216" s="396"/>
      <c r="CH1216" s="396"/>
      <c r="CI1216" s="396"/>
      <c r="CJ1216" s="396"/>
      <c r="CK1216" s="396"/>
      <c r="CL1216" s="396"/>
      <c r="CM1216" s="396"/>
      <c r="CN1216" s="396"/>
      <c r="CO1216" s="396"/>
      <c r="CP1216" s="396"/>
      <c r="CQ1216" s="396"/>
      <c r="CR1216" s="396"/>
      <c r="CS1216" s="396"/>
      <c r="CT1216" s="396"/>
      <c r="CU1216" s="396"/>
      <c r="CV1216" s="396"/>
      <c r="CW1216" s="396"/>
      <c r="CX1216" s="396"/>
      <c r="CY1216" s="396"/>
      <c r="CZ1216" s="396"/>
      <c r="DA1216" s="396"/>
      <c r="DB1216" s="396"/>
      <c r="DC1216" s="396"/>
      <c r="DD1216" s="396"/>
      <c r="DE1216" s="396"/>
      <c r="DF1216" s="396"/>
      <c r="DG1216" s="396"/>
      <c r="DH1216" s="396"/>
      <c r="DI1216" s="396"/>
      <c r="DJ1216" s="396"/>
      <c r="DK1216" s="396"/>
      <c r="DL1216" s="396"/>
      <c r="DM1216" s="396"/>
      <c r="DN1216" s="396"/>
      <c r="DO1216" s="396"/>
      <c r="DP1216" s="396"/>
      <c r="DQ1216" s="396"/>
      <c r="DR1216" s="396"/>
      <c r="DS1216" s="396"/>
      <c r="DT1216" s="396"/>
      <c r="DU1216" s="396"/>
      <c r="DV1216" s="396"/>
      <c r="DW1216" s="396"/>
      <c r="DX1216" s="396"/>
      <c r="DY1216" s="396"/>
    </row>
    <row r="1217" spans="1:129" ht="27" customHeight="1" x14ac:dyDescent="0.15">
      <c r="A1217" s="432">
        <v>1030005356</v>
      </c>
      <c r="B1217" s="386" t="s">
        <v>12686</v>
      </c>
      <c r="C1217" s="387" t="s">
        <v>17494</v>
      </c>
      <c r="D1217" s="149" t="s">
        <v>14457</v>
      </c>
      <c r="E1217" s="149"/>
      <c r="F1217" s="153"/>
      <c r="G1217" s="388">
        <f>COUNTIF(H1217:AL1217,"*")</f>
        <v>5</v>
      </c>
      <c r="H1217" s="397" t="s">
        <v>13123</v>
      </c>
      <c r="I1217" s="397" t="s">
        <v>13125</v>
      </c>
      <c r="J1217" s="397" t="s">
        <v>13426</v>
      </c>
      <c r="K1217" s="397"/>
      <c r="L1217" s="400"/>
      <c r="M1217" s="400"/>
      <c r="N1217" s="400"/>
      <c r="O1217" s="400"/>
      <c r="P1217" s="400"/>
      <c r="Q1217" s="400"/>
      <c r="R1217" s="400"/>
      <c r="S1217" s="400"/>
      <c r="T1217" s="400"/>
      <c r="U1217" s="400"/>
      <c r="V1217" s="400"/>
      <c r="W1217" s="400"/>
      <c r="X1217" s="400"/>
      <c r="Y1217" s="398"/>
      <c r="Z1217" s="399" t="s">
        <v>11795</v>
      </c>
      <c r="AA1217" s="400" t="s">
        <v>13123</v>
      </c>
      <c r="AB1217" s="400"/>
      <c r="AC1217" s="400"/>
      <c r="AD1217" s="436"/>
      <c r="AE1217" s="436"/>
      <c r="AF1217" s="436"/>
      <c r="AG1217" s="436"/>
      <c r="AH1217" s="436"/>
      <c r="AI1217" s="436"/>
      <c r="AJ1217" s="436"/>
      <c r="AK1217" s="436"/>
      <c r="AL1217" s="401"/>
      <c r="AM1217" s="481">
        <f>COUNTIF(AN1217:DY1217,"*")-3</f>
        <v>8</v>
      </c>
      <c r="AN1217" s="394" t="s">
        <v>13022</v>
      </c>
      <c r="AO1217" s="395" t="s">
        <v>13132</v>
      </c>
      <c r="AP1217" s="395" t="s">
        <v>13427</v>
      </c>
      <c r="AQ1217" s="395" t="s">
        <v>16486</v>
      </c>
      <c r="AR1217" s="395" t="s">
        <v>13463</v>
      </c>
      <c r="AS1217" s="395" t="s">
        <v>15345</v>
      </c>
      <c r="AT1217" s="395" t="s">
        <v>16487</v>
      </c>
      <c r="AU1217" s="395" t="s">
        <v>13306</v>
      </c>
      <c r="AV1217" s="395" t="s">
        <v>13429</v>
      </c>
      <c r="AW1217" s="395" t="s">
        <v>13771</v>
      </c>
      <c r="AX1217" s="395" t="s">
        <v>16486</v>
      </c>
      <c r="AY1217" s="395"/>
      <c r="AZ1217" s="395"/>
      <c r="BA1217" s="395"/>
      <c r="BB1217" s="395"/>
      <c r="BC1217" s="395"/>
      <c r="BD1217" s="395"/>
      <c r="BE1217" s="395"/>
      <c r="BF1217" s="395"/>
      <c r="BG1217" s="395"/>
      <c r="BH1217" s="395"/>
      <c r="BI1217" s="395"/>
      <c r="BJ1217" s="395"/>
      <c r="BK1217" s="395"/>
      <c r="BL1217" s="395"/>
      <c r="BM1217" s="395"/>
      <c r="BN1217" s="395"/>
      <c r="BO1217" s="395"/>
      <c r="BP1217" s="395"/>
      <c r="BQ1217" s="396"/>
      <c r="BR1217" s="396"/>
      <c r="BS1217" s="396"/>
      <c r="BT1217" s="396"/>
      <c r="BU1217" s="396"/>
      <c r="BV1217" s="396"/>
      <c r="BW1217" s="396"/>
      <c r="BX1217" s="396"/>
      <c r="BY1217" s="396"/>
      <c r="BZ1217" s="396"/>
      <c r="CA1217" s="396"/>
      <c r="CB1217" s="396"/>
      <c r="CC1217" s="396"/>
      <c r="CD1217" s="396"/>
      <c r="CE1217" s="396"/>
      <c r="CF1217" s="396"/>
      <c r="CG1217" s="396"/>
      <c r="CH1217" s="396"/>
      <c r="CI1217" s="396"/>
      <c r="CJ1217" s="396"/>
      <c r="CK1217" s="396"/>
      <c r="CL1217" s="396"/>
      <c r="CM1217" s="396"/>
      <c r="CN1217" s="396"/>
      <c r="CO1217" s="396"/>
      <c r="CP1217" s="396"/>
      <c r="CQ1217" s="396"/>
      <c r="CR1217" s="396"/>
      <c r="CS1217" s="396"/>
      <c r="CT1217" s="396"/>
      <c r="CU1217" s="396"/>
      <c r="CV1217" s="396"/>
      <c r="CW1217" s="396"/>
      <c r="CX1217" s="396"/>
      <c r="CY1217" s="396"/>
      <c r="CZ1217" s="396"/>
      <c r="DA1217" s="396"/>
      <c r="DB1217" s="396"/>
      <c r="DC1217" s="396"/>
      <c r="DD1217" s="396"/>
      <c r="DE1217" s="396"/>
      <c r="DF1217" s="396"/>
      <c r="DG1217" s="396"/>
      <c r="DH1217" s="396"/>
      <c r="DI1217" s="396"/>
      <c r="DJ1217" s="396"/>
      <c r="DK1217" s="396"/>
      <c r="DL1217" s="396"/>
      <c r="DM1217" s="396"/>
      <c r="DN1217" s="396"/>
      <c r="DO1217" s="396"/>
      <c r="DP1217" s="396"/>
      <c r="DQ1217" s="396"/>
      <c r="DR1217" s="396"/>
      <c r="DS1217" s="396"/>
      <c r="DT1217" s="396"/>
      <c r="DU1217" s="396"/>
      <c r="DV1217" s="396"/>
      <c r="DW1217" s="396"/>
      <c r="DX1217" s="396"/>
      <c r="DY1217" s="396"/>
    </row>
    <row r="1218" spans="1:129" ht="27" customHeight="1" x14ac:dyDescent="0.15">
      <c r="A1218" s="432">
        <v>1030001468</v>
      </c>
      <c r="B1218" s="386" t="s">
        <v>12531</v>
      </c>
      <c r="C1218" s="387" t="s">
        <v>17696</v>
      </c>
      <c r="D1218" s="149" t="s">
        <v>14628</v>
      </c>
      <c r="E1218" s="153"/>
      <c r="F1218" s="153"/>
      <c r="G1218" s="388">
        <f>COUNTIF(H1218:AL1218,"*")</f>
        <v>1</v>
      </c>
      <c r="H1218" s="397"/>
      <c r="I1218" s="397"/>
      <c r="J1218" s="397"/>
      <c r="K1218" s="397"/>
      <c r="L1218" s="400"/>
      <c r="M1218" s="400"/>
      <c r="N1218" s="400"/>
      <c r="O1218" s="400"/>
      <c r="P1218" s="400"/>
      <c r="Q1218" s="400"/>
      <c r="R1218" s="400"/>
      <c r="S1218" s="400"/>
      <c r="T1218" s="400"/>
      <c r="U1218" s="400"/>
      <c r="V1218" s="400"/>
      <c r="W1218" s="400"/>
      <c r="X1218" s="400"/>
      <c r="Y1218" s="398"/>
      <c r="Z1218" s="399" t="s">
        <v>13123</v>
      </c>
      <c r="AA1218" s="400"/>
      <c r="AB1218" s="400"/>
      <c r="AC1218" s="400"/>
      <c r="AD1218" s="436"/>
      <c r="AE1218" s="436"/>
      <c r="AF1218" s="436"/>
      <c r="AG1218" s="436"/>
      <c r="AH1218" s="436"/>
      <c r="AI1218" s="436"/>
      <c r="AJ1218" s="436"/>
      <c r="AK1218" s="436"/>
      <c r="AL1218" s="401"/>
      <c r="AM1218" s="481">
        <f>COUNTIF(AN1218:DY1218,"*")</f>
        <v>4</v>
      </c>
      <c r="AN1218" s="394" t="s">
        <v>13306</v>
      </c>
      <c r="AO1218" s="395" t="s">
        <v>13335</v>
      </c>
      <c r="AP1218" s="395" t="s">
        <v>13429</v>
      </c>
      <c r="AQ1218" s="395" t="s">
        <v>15440</v>
      </c>
      <c r="AR1218" s="395"/>
      <c r="AS1218" s="395"/>
      <c r="AT1218" s="395"/>
      <c r="AU1218" s="395"/>
      <c r="AV1218" s="395"/>
      <c r="AW1218" s="395"/>
      <c r="AX1218" s="395"/>
      <c r="AY1218" s="395"/>
      <c r="AZ1218" s="395"/>
      <c r="BA1218" s="395"/>
      <c r="BB1218" s="395"/>
      <c r="BC1218" s="395"/>
      <c r="BD1218" s="395"/>
      <c r="BE1218" s="395"/>
      <c r="BF1218" s="395"/>
      <c r="BG1218" s="395"/>
      <c r="BH1218" s="395"/>
      <c r="BI1218" s="395"/>
      <c r="BJ1218" s="395"/>
      <c r="BK1218" s="395"/>
      <c r="BL1218" s="395"/>
      <c r="BM1218" s="395"/>
      <c r="BN1218" s="395"/>
      <c r="BO1218" s="395"/>
      <c r="BP1218" s="395"/>
      <c r="BQ1218" s="396"/>
      <c r="BR1218" s="396"/>
      <c r="BS1218" s="396"/>
      <c r="BT1218" s="396"/>
      <c r="BU1218" s="396"/>
      <c r="BV1218" s="396"/>
      <c r="BW1218" s="396"/>
      <c r="BX1218" s="396"/>
      <c r="BY1218" s="396"/>
      <c r="BZ1218" s="396"/>
      <c r="CA1218" s="396"/>
      <c r="CB1218" s="396"/>
      <c r="CC1218" s="396"/>
      <c r="CD1218" s="396"/>
      <c r="CE1218" s="396"/>
      <c r="CF1218" s="396"/>
      <c r="CG1218" s="396"/>
      <c r="CH1218" s="396"/>
      <c r="CI1218" s="396"/>
      <c r="CJ1218" s="396"/>
      <c r="CK1218" s="396"/>
      <c r="CL1218" s="396"/>
      <c r="CM1218" s="396"/>
      <c r="CN1218" s="396"/>
      <c r="CO1218" s="396"/>
      <c r="CP1218" s="396"/>
      <c r="CQ1218" s="396"/>
      <c r="CR1218" s="396"/>
      <c r="CS1218" s="396"/>
      <c r="CT1218" s="396"/>
      <c r="CU1218" s="396"/>
      <c r="CV1218" s="396"/>
      <c r="CW1218" s="396"/>
      <c r="CX1218" s="396"/>
      <c r="CY1218" s="396"/>
      <c r="CZ1218" s="396"/>
      <c r="DA1218" s="396"/>
      <c r="DB1218" s="396"/>
      <c r="DC1218" s="396"/>
      <c r="DD1218" s="396"/>
      <c r="DE1218" s="396"/>
      <c r="DF1218" s="396"/>
      <c r="DG1218" s="396"/>
      <c r="DH1218" s="396"/>
      <c r="DI1218" s="396"/>
      <c r="DJ1218" s="396"/>
      <c r="DK1218" s="396"/>
      <c r="DL1218" s="396"/>
      <c r="DM1218" s="396"/>
      <c r="DN1218" s="396"/>
      <c r="DO1218" s="396"/>
      <c r="DP1218" s="396"/>
      <c r="DQ1218" s="396"/>
      <c r="DR1218" s="396"/>
      <c r="DS1218" s="396"/>
      <c r="DT1218" s="396"/>
      <c r="DU1218" s="396"/>
      <c r="DV1218" s="396"/>
      <c r="DW1218" s="396"/>
      <c r="DX1218" s="396"/>
      <c r="DY1218" s="396"/>
    </row>
    <row r="1219" spans="1:129" ht="27" customHeight="1" x14ac:dyDescent="0.15">
      <c r="A1219" s="432">
        <v>1030005389</v>
      </c>
      <c r="B1219" s="386" t="s">
        <v>12690</v>
      </c>
      <c r="C1219" s="387" t="s">
        <v>17615</v>
      </c>
      <c r="D1219" s="149" t="s">
        <v>14224</v>
      </c>
      <c r="E1219" s="149"/>
      <c r="F1219" s="153"/>
      <c r="G1219" s="388">
        <f>COUNTIF(H1219:AL1219,"*")</f>
        <v>1</v>
      </c>
      <c r="H1219" s="397"/>
      <c r="I1219" s="397"/>
      <c r="J1219" s="397"/>
      <c r="K1219" s="397"/>
      <c r="L1219" s="400"/>
      <c r="M1219" s="400"/>
      <c r="N1219" s="400"/>
      <c r="O1219" s="400"/>
      <c r="P1219" s="400"/>
      <c r="Q1219" s="400"/>
      <c r="R1219" s="400"/>
      <c r="S1219" s="400"/>
      <c r="T1219" s="400"/>
      <c r="U1219" s="400"/>
      <c r="V1219" s="400"/>
      <c r="W1219" s="400"/>
      <c r="X1219" s="400"/>
      <c r="Y1219" s="398"/>
      <c r="Z1219" s="399" t="s">
        <v>13225</v>
      </c>
      <c r="AA1219" s="400"/>
      <c r="AB1219" s="400"/>
      <c r="AC1219" s="400"/>
      <c r="AD1219" s="436"/>
      <c r="AE1219" s="436"/>
      <c r="AF1219" s="436"/>
      <c r="AG1219" s="436"/>
      <c r="AH1219" s="436"/>
      <c r="AI1219" s="436"/>
      <c r="AJ1219" s="436"/>
      <c r="AK1219" s="436"/>
      <c r="AL1219" s="401"/>
      <c r="AM1219" s="481">
        <f>COUNTIF(AN1219:DY1219,"*")</f>
        <v>3</v>
      </c>
      <c r="AN1219" s="394" t="s">
        <v>15143</v>
      </c>
      <c r="AO1219" s="395" t="s">
        <v>15737</v>
      </c>
      <c r="AP1219" s="395" t="s">
        <v>15987</v>
      </c>
      <c r="AQ1219" s="395"/>
      <c r="AR1219" s="395"/>
      <c r="AS1219" s="395"/>
      <c r="AT1219" s="395"/>
      <c r="AU1219" s="395"/>
      <c r="AV1219" s="395"/>
      <c r="AW1219" s="395"/>
      <c r="AX1219" s="395"/>
      <c r="AY1219" s="395"/>
      <c r="AZ1219" s="395"/>
      <c r="BA1219" s="395"/>
      <c r="BB1219" s="395"/>
      <c r="BC1219" s="395"/>
      <c r="BD1219" s="395"/>
      <c r="BE1219" s="395"/>
      <c r="BF1219" s="395"/>
      <c r="BG1219" s="395"/>
      <c r="BH1219" s="395"/>
      <c r="BI1219" s="395"/>
      <c r="BJ1219" s="395"/>
      <c r="BK1219" s="395"/>
      <c r="BL1219" s="395"/>
      <c r="BM1219" s="395"/>
      <c r="BN1219" s="395"/>
      <c r="BO1219" s="395"/>
      <c r="BP1219" s="395"/>
      <c r="BQ1219" s="396"/>
      <c r="BR1219" s="396"/>
      <c r="BS1219" s="396"/>
      <c r="BT1219" s="396"/>
      <c r="BU1219" s="396"/>
      <c r="BV1219" s="396"/>
      <c r="BW1219" s="396"/>
      <c r="BX1219" s="396"/>
      <c r="BY1219" s="396"/>
      <c r="BZ1219" s="396"/>
      <c r="CA1219" s="396"/>
      <c r="CB1219" s="396"/>
      <c r="CC1219" s="396"/>
      <c r="CD1219" s="396"/>
      <c r="CE1219" s="396"/>
      <c r="CF1219" s="396"/>
      <c r="CG1219" s="396"/>
      <c r="CH1219" s="396"/>
      <c r="CI1219" s="396"/>
      <c r="CJ1219" s="396"/>
      <c r="CK1219" s="396"/>
      <c r="CL1219" s="396"/>
      <c r="CM1219" s="396"/>
      <c r="CN1219" s="396"/>
      <c r="CO1219" s="396"/>
      <c r="CP1219" s="396"/>
      <c r="CQ1219" s="396"/>
      <c r="CR1219" s="396"/>
      <c r="CS1219" s="396"/>
      <c r="CT1219" s="396"/>
      <c r="CU1219" s="396"/>
      <c r="CV1219" s="396"/>
      <c r="CW1219" s="396"/>
      <c r="CX1219" s="396"/>
      <c r="CY1219" s="396"/>
      <c r="CZ1219" s="396"/>
      <c r="DA1219" s="396"/>
      <c r="DB1219" s="396"/>
      <c r="DC1219" s="396"/>
      <c r="DD1219" s="396"/>
      <c r="DE1219" s="396"/>
      <c r="DF1219" s="396"/>
      <c r="DG1219" s="396"/>
      <c r="DH1219" s="396"/>
      <c r="DI1219" s="396"/>
      <c r="DJ1219" s="396"/>
      <c r="DK1219" s="396"/>
      <c r="DL1219" s="396"/>
      <c r="DM1219" s="396"/>
      <c r="DN1219" s="396"/>
      <c r="DO1219" s="396"/>
      <c r="DP1219" s="396"/>
      <c r="DQ1219" s="396"/>
      <c r="DR1219" s="396"/>
      <c r="DS1219" s="396"/>
      <c r="DT1219" s="396"/>
      <c r="DU1219" s="396"/>
      <c r="DV1219" s="396"/>
      <c r="DW1219" s="396"/>
      <c r="DX1219" s="396"/>
      <c r="DY1219" s="396"/>
    </row>
    <row r="1220" spans="1:129" ht="27" customHeight="1" x14ac:dyDescent="0.15">
      <c r="A1220" s="432">
        <v>1030006317</v>
      </c>
      <c r="B1220" s="386" t="s">
        <v>18445</v>
      </c>
      <c r="C1220" s="387" t="s">
        <v>18446</v>
      </c>
      <c r="D1220" s="149" t="s">
        <v>18447</v>
      </c>
      <c r="E1220" s="149"/>
      <c r="F1220" s="153"/>
      <c r="G1220" s="388">
        <f>COUNTIF(H1220:AL1220,"*")</f>
        <v>5</v>
      </c>
      <c r="H1220" s="397" t="s">
        <v>13123</v>
      </c>
      <c r="I1220" s="397" t="s">
        <v>13124</v>
      </c>
      <c r="J1220" s="397"/>
      <c r="K1220" s="397"/>
      <c r="L1220" s="400"/>
      <c r="M1220" s="400"/>
      <c r="N1220" s="400"/>
      <c r="O1220" s="400"/>
      <c r="P1220" s="400"/>
      <c r="Q1220" s="400"/>
      <c r="R1220" s="400"/>
      <c r="S1220" s="400"/>
      <c r="T1220" s="400"/>
      <c r="U1220" s="400"/>
      <c r="V1220" s="400"/>
      <c r="W1220" s="400"/>
      <c r="X1220" s="400"/>
      <c r="Y1220" s="398"/>
      <c r="Z1220" s="399" t="s">
        <v>11795</v>
      </c>
      <c r="AA1220" s="400" t="s">
        <v>13126</v>
      </c>
      <c r="AB1220" s="400" t="s">
        <v>13110</v>
      </c>
      <c r="AC1220" s="400"/>
      <c r="AD1220" s="436"/>
      <c r="AE1220" s="436"/>
      <c r="AF1220" s="436"/>
      <c r="AG1220" s="436"/>
      <c r="AH1220" s="436"/>
      <c r="AI1220" s="436"/>
      <c r="AJ1220" s="436"/>
      <c r="AK1220" s="436"/>
      <c r="AL1220" s="401"/>
      <c r="AM1220" s="481">
        <f>COUNTIF(AN1220:DY1220,"*")-1</f>
        <v>17</v>
      </c>
      <c r="AN1220" s="394" t="s">
        <v>13022</v>
      </c>
      <c r="AO1220" s="395" t="s">
        <v>13023</v>
      </c>
      <c r="AP1220" s="395" t="s">
        <v>13127</v>
      </c>
      <c r="AQ1220" s="395" t="s">
        <v>13129</v>
      </c>
      <c r="AR1220" s="395" t="s">
        <v>13131</v>
      </c>
      <c r="AS1220" s="395" t="s">
        <v>13398</v>
      </c>
      <c r="AT1220" s="395" t="s">
        <v>13433</v>
      </c>
      <c r="AU1220" s="395" t="s">
        <v>13434</v>
      </c>
      <c r="AV1220" s="395" t="s">
        <v>13463</v>
      </c>
      <c r="AW1220" s="395" t="s">
        <v>13464</v>
      </c>
      <c r="AX1220" s="395" t="s">
        <v>13465</v>
      </c>
      <c r="AY1220" s="395" t="s">
        <v>13441</v>
      </c>
      <c r="AZ1220" s="395" t="s">
        <v>13134</v>
      </c>
      <c r="BA1220" s="395" t="s">
        <v>13414</v>
      </c>
      <c r="BB1220" s="395" t="s">
        <v>16538</v>
      </c>
      <c r="BC1220" s="395" t="s">
        <v>13399</v>
      </c>
      <c r="BD1220" s="395" t="s">
        <v>13400</v>
      </c>
      <c r="BE1220" s="395" t="s">
        <v>13135</v>
      </c>
      <c r="BF1220" s="395"/>
      <c r="BG1220" s="395"/>
      <c r="BH1220" s="395"/>
      <c r="BI1220" s="395"/>
      <c r="BJ1220" s="395"/>
      <c r="BK1220" s="395"/>
      <c r="BL1220" s="395"/>
      <c r="BM1220" s="395"/>
      <c r="BN1220" s="395"/>
      <c r="BO1220" s="395"/>
      <c r="BP1220" s="395"/>
      <c r="BQ1220" s="396"/>
      <c r="BR1220" s="396"/>
      <c r="BS1220" s="396"/>
      <c r="BT1220" s="396"/>
      <c r="BU1220" s="396"/>
      <c r="BV1220" s="396"/>
      <c r="BW1220" s="396"/>
      <c r="BX1220" s="396"/>
      <c r="BY1220" s="396"/>
      <c r="BZ1220" s="396"/>
      <c r="CA1220" s="396"/>
      <c r="CB1220" s="396"/>
      <c r="CC1220" s="396"/>
      <c r="CD1220" s="396"/>
      <c r="CE1220" s="396"/>
      <c r="CF1220" s="396"/>
      <c r="CG1220" s="396"/>
      <c r="CH1220" s="396"/>
      <c r="CI1220" s="396"/>
      <c r="CJ1220" s="396"/>
      <c r="CK1220" s="396"/>
      <c r="CL1220" s="396"/>
      <c r="CM1220" s="396"/>
      <c r="CN1220" s="396"/>
      <c r="CO1220" s="396"/>
      <c r="CP1220" s="396"/>
      <c r="CQ1220" s="396"/>
      <c r="CR1220" s="396"/>
      <c r="CS1220" s="396"/>
      <c r="CT1220" s="396"/>
      <c r="CU1220" s="396"/>
      <c r="CV1220" s="396"/>
      <c r="CW1220" s="396"/>
      <c r="CX1220" s="396"/>
      <c r="CY1220" s="396"/>
      <c r="CZ1220" s="396"/>
      <c r="DA1220" s="396"/>
      <c r="DB1220" s="396"/>
      <c r="DC1220" s="396"/>
      <c r="DD1220" s="396"/>
      <c r="DE1220" s="396"/>
      <c r="DF1220" s="396"/>
      <c r="DG1220" s="396"/>
      <c r="DH1220" s="396"/>
      <c r="DI1220" s="396"/>
      <c r="DJ1220" s="396"/>
      <c r="DK1220" s="396"/>
      <c r="DL1220" s="396"/>
      <c r="DM1220" s="396"/>
      <c r="DN1220" s="396"/>
      <c r="DO1220" s="396"/>
      <c r="DP1220" s="396"/>
      <c r="DQ1220" s="396"/>
      <c r="DR1220" s="396"/>
      <c r="DS1220" s="396"/>
      <c r="DT1220" s="396"/>
      <c r="DU1220" s="396"/>
      <c r="DV1220" s="396"/>
      <c r="DW1220" s="396"/>
      <c r="DX1220" s="396"/>
      <c r="DY1220" s="396"/>
    </row>
    <row r="1221" spans="1:129" ht="27" customHeight="1" x14ac:dyDescent="0.15">
      <c r="A1221" s="432">
        <v>1020000509</v>
      </c>
      <c r="B1221" s="386" t="s">
        <v>12057</v>
      </c>
      <c r="C1221" s="387" t="s">
        <v>16995</v>
      </c>
      <c r="D1221" s="149" t="s">
        <v>13575</v>
      </c>
      <c r="E1221" s="149"/>
      <c r="F1221" s="149"/>
      <c r="G1221" s="388">
        <f>COUNTIF(H1221:AL1221,"*")</f>
        <v>2</v>
      </c>
      <c r="H1221" s="397" t="s">
        <v>13124</v>
      </c>
      <c r="I1221" s="397" t="s">
        <v>13533</v>
      </c>
      <c r="J1221" s="397"/>
      <c r="K1221" s="397"/>
      <c r="L1221" s="400"/>
      <c r="M1221" s="400"/>
      <c r="N1221" s="400"/>
      <c r="O1221" s="400"/>
      <c r="P1221" s="400"/>
      <c r="Q1221" s="400"/>
      <c r="R1221" s="400"/>
      <c r="S1221" s="400"/>
      <c r="T1221" s="400"/>
      <c r="U1221" s="400"/>
      <c r="V1221" s="400"/>
      <c r="W1221" s="400"/>
      <c r="X1221" s="400"/>
      <c r="Y1221" s="398"/>
      <c r="Z1221" s="399"/>
      <c r="AA1221" s="400"/>
      <c r="AB1221" s="400"/>
      <c r="AC1221" s="400"/>
      <c r="AD1221" s="436"/>
      <c r="AE1221" s="436"/>
      <c r="AF1221" s="436"/>
      <c r="AG1221" s="436"/>
      <c r="AH1221" s="436"/>
      <c r="AI1221" s="436"/>
      <c r="AJ1221" s="436"/>
      <c r="AK1221" s="436"/>
      <c r="AL1221" s="401"/>
      <c r="AM1221" s="481">
        <f>COUNTIF(AN1221:DY1221,"*")</f>
        <v>4</v>
      </c>
      <c r="AN1221" s="394" t="s">
        <v>13130</v>
      </c>
      <c r="AO1221" s="395" t="s">
        <v>15259</v>
      </c>
      <c r="AP1221" s="395" t="s">
        <v>15453</v>
      </c>
      <c r="AQ1221" s="395" t="s">
        <v>15254</v>
      </c>
      <c r="AR1221" s="395"/>
      <c r="AS1221" s="395"/>
      <c r="AT1221" s="395"/>
      <c r="AU1221" s="395"/>
      <c r="AV1221" s="395"/>
      <c r="AW1221" s="395"/>
      <c r="AX1221" s="395"/>
      <c r="AY1221" s="395"/>
      <c r="AZ1221" s="395"/>
      <c r="BA1221" s="395"/>
      <c r="BB1221" s="395"/>
      <c r="BC1221" s="395"/>
      <c r="BD1221" s="395"/>
      <c r="BE1221" s="395"/>
      <c r="BF1221" s="395"/>
      <c r="BG1221" s="395"/>
      <c r="BH1221" s="395"/>
      <c r="BI1221" s="395"/>
      <c r="BJ1221" s="395"/>
      <c r="BK1221" s="395"/>
      <c r="BL1221" s="395"/>
      <c r="BM1221" s="395"/>
      <c r="BN1221" s="395"/>
      <c r="BO1221" s="395"/>
      <c r="BP1221" s="395"/>
      <c r="BQ1221" s="396"/>
      <c r="BR1221" s="396"/>
      <c r="BS1221" s="396"/>
      <c r="BT1221" s="396"/>
      <c r="BU1221" s="396"/>
      <c r="BV1221" s="396"/>
      <c r="BW1221" s="396"/>
      <c r="BX1221" s="396"/>
      <c r="BY1221" s="396"/>
      <c r="BZ1221" s="396"/>
      <c r="CA1221" s="396"/>
      <c r="CB1221" s="396"/>
      <c r="CC1221" s="396"/>
      <c r="CD1221" s="396"/>
      <c r="CE1221" s="396"/>
      <c r="CF1221" s="396"/>
      <c r="CG1221" s="396"/>
      <c r="CH1221" s="396"/>
      <c r="CI1221" s="396"/>
      <c r="CJ1221" s="396"/>
      <c r="CK1221" s="396"/>
      <c r="CL1221" s="396"/>
      <c r="CM1221" s="396"/>
      <c r="CN1221" s="396"/>
      <c r="CO1221" s="396"/>
      <c r="CP1221" s="396"/>
      <c r="CQ1221" s="396"/>
      <c r="CR1221" s="396"/>
      <c r="CS1221" s="396"/>
      <c r="CT1221" s="396"/>
      <c r="CU1221" s="396"/>
      <c r="CV1221" s="396"/>
      <c r="CW1221" s="396"/>
      <c r="CX1221" s="396"/>
      <c r="CY1221" s="396"/>
      <c r="CZ1221" s="396"/>
      <c r="DA1221" s="396"/>
      <c r="DB1221" s="396"/>
      <c r="DC1221" s="396"/>
      <c r="DD1221" s="396"/>
      <c r="DE1221" s="396"/>
      <c r="DF1221" s="396"/>
      <c r="DG1221" s="396"/>
      <c r="DH1221" s="396"/>
      <c r="DI1221" s="396"/>
      <c r="DJ1221" s="396"/>
      <c r="DK1221" s="396"/>
      <c r="DL1221" s="396"/>
      <c r="DM1221" s="396"/>
      <c r="DN1221" s="396"/>
      <c r="DO1221" s="396"/>
      <c r="DP1221" s="396"/>
      <c r="DQ1221" s="396"/>
      <c r="DR1221" s="396"/>
      <c r="DS1221" s="396"/>
      <c r="DT1221" s="396"/>
      <c r="DU1221" s="396"/>
      <c r="DV1221" s="396"/>
      <c r="DW1221" s="396"/>
      <c r="DX1221" s="396"/>
      <c r="DY1221" s="396"/>
    </row>
    <row r="1222" spans="1:129" ht="27" customHeight="1" x14ac:dyDescent="0.15">
      <c r="A1222" s="432">
        <v>1030001203</v>
      </c>
      <c r="B1222" s="386" t="s">
        <v>12511</v>
      </c>
      <c r="C1222" s="387" t="s">
        <v>17646</v>
      </c>
      <c r="D1222" s="149" t="s">
        <v>14583</v>
      </c>
      <c r="E1222" s="149" t="s">
        <v>14728</v>
      </c>
      <c r="F1222" s="153" t="s">
        <v>14661</v>
      </c>
      <c r="G1222" s="388">
        <f>COUNTIF(H1222:AL1222,"*")</f>
        <v>2</v>
      </c>
      <c r="H1222" s="397" t="s">
        <v>13123</v>
      </c>
      <c r="I1222" s="397" t="s">
        <v>13124</v>
      </c>
      <c r="J1222" s="397"/>
      <c r="K1222" s="397"/>
      <c r="L1222" s="400"/>
      <c r="M1222" s="400"/>
      <c r="N1222" s="400"/>
      <c r="O1222" s="400"/>
      <c r="P1222" s="400"/>
      <c r="Q1222" s="400"/>
      <c r="R1222" s="400"/>
      <c r="S1222" s="400"/>
      <c r="T1222" s="400"/>
      <c r="U1222" s="400"/>
      <c r="V1222" s="400"/>
      <c r="W1222" s="400"/>
      <c r="X1222" s="400"/>
      <c r="Y1222" s="398"/>
      <c r="Z1222" s="399"/>
      <c r="AA1222" s="400"/>
      <c r="AB1222" s="400"/>
      <c r="AC1222" s="400"/>
      <c r="AD1222" s="436"/>
      <c r="AE1222" s="436"/>
      <c r="AF1222" s="436"/>
      <c r="AG1222" s="436"/>
      <c r="AH1222" s="436"/>
      <c r="AI1222" s="436"/>
      <c r="AJ1222" s="436"/>
      <c r="AK1222" s="436"/>
      <c r="AL1222" s="401"/>
      <c r="AM1222" s="481">
        <f>COUNTIF(AN1222:DY1222,"*")-1</f>
        <v>3</v>
      </c>
      <c r="AN1222" s="394" t="s">
        <v>13023</v>
      </c>
      <c r="AO1222" s="395" t="s">
        <v>13129</v>
      </c>
      <c r="AP1222" s="395" t="s">
        <v>16071</v>
      </c>
      <c r="AQ1222" s="395" t="s">
        <v>16219</v>
      </c>
      <c r="AR1222" s="395"/>
      <c r="AS1222" s="395"/>
      <c r="AT1222" s="395"/>
      <c r="AU1222" s="395"/>
      <c r="AV1222" s="395"/>
      <c r="AW1222" s="395"/>
      <c r="AX1222" s="395"/>
      <c r="AY1222" s="395"/>
      <c r="AZ1222" s="395"/>
      <c r="BA1222" s="395"/>
      <c r="BB1222" s="395"/>
      <c r="BC1222" s="395"/>
      <c r="BD1222" s="395"/>
      <c r="BE1222" s="395"/>
      <c r="BF1222" s="395"/>
      <c r="BG1222" s="395"/>
      <c r="BH1222" s="395"/>
      <c r="BI1222" s="395"/>
      <c r="BJ1222" s="395"/>
      <c r="BK1222" s="395"/>
      <c r="BL1222" s="395"/>
      <c r="BM1222" s="395"/>
      <c r="BN1222" s="395"/>
      <c r="BO1222" s="395"/>
      <c r="BP1222" s="395"/>
      <c r="BQ1222" s="396"/>
      <c r="BR1222" s="396"/>
      <c r="BS1222" s="396"/>
      <c r="BT1222" s="396"/>
      <c r="BU1222" s="396"/>
      <c r="BV1222" s="396"/>
      <c r="BW1222" s="396"/>
      <c r="BX1222" s="396"/>
      <c r="BY1222" s="396"/>
      <c r="BZ1222" s="396"/>
      <c r="CA1222" s="396"/>
      <c r="CB1222" s="396"/>
      <c r="CC1222" s="396"/>
      <c r="CD1222" s="396"/>
      <c r="CE1222" s="396"/>
      <c r="CF1222" s="396"/>
      <c r="CG1222" s="396"/>
      <c r="CH1222" s="396"/>
      <c r="CI1222" s="396"/>
      <c r="CJ1222" s="396"/>
      <c r="CK1222" s="396"/>
      <c r="CL1222" s="396"/>
      <c r="CM1222" s="396"/>
      <c r="CN1222" s="396"/>
      <c r="CO1222" s="396"/>
      <c r="CP1222" s="396"/>
      <c r="CQ1222" s="396"/>
      <c r="CR1222" s="396"/>
      <c r="CS1222" s="396"/>
      <c r="CT1222" s="396"/>
      <c r="CU1222" s="396"/>
      <c r="CV1222" s="396"/>
      <c r="CW1222" s="396"/>
      <c r="CX1222" s="396"/>
      <c r="CY1222" s="396"/>
      <c r="CZ1222" s="396"/>
      <c r="DA1222" s="396"/>
      <c r="DB1222" s="396"/>
      <c r="DC1222" s="396"/>
      <c r="DD1222" s="396"/>
      <c r="DE1222" s="396"/>
      <c r="DF1222" s="396"/>
      <c r="DG1222" s="396"/>
      <c r="DH1222" s="396"/>
      <c r="DI1222" s="396"/>
      <c r="DJ1222" s="396"/>
      <c r="DK1222" s="396"/>
      <c r="DL1222" s="396"/>
      <c r="DM1222" s="396"/>
      <c r="DN1222" s="396"/>
      <c r="DO1222" s="396"/>
      <c r="DP1222" s="396"/>
      <c r="DQ1222" s="396"/>
      <c r="DR1222" s="396"/>
      <c r="DS1222" s="396"/>
      <c r="DT1222" s="396"/>
      <c r="DU1222" s="396"/>
      <c r="DV1222" s="396"/>
      <c r="DW1222" s="396"/>
      <c r="DX1222" s="396"/>
      <c r="DY1222" s="396"/>
    </row>
    <row r="1223" spans="1:129" ht="27" customHeight="1" x14ac:dyDescent="0.15">
      <c r="A1223" s="432">
        <v>1030003530</v>
      </c>
      <c r="B1223" s="386" t="s">
        <v>12600</v>
      </c>
      <c r="C1223" s="387" t="s">
        <v>17575</v>
      </c>
      <c r="D1223" s="149" t="s">
        <v>14525</v>
      </c>
      <c r="E1223" s="153" t="s">
        <v>14704</v>
      </c>
      <c r="F1223" s="153" t="s">
        <v>14645</v>
      </c>
      <c r="G1223" s="388">
        <f>COUNTIF(H1223:AL1223,"*")</f>
        <v>1</v>
      </c>
      <c r="H1223" s="397"/>
      <c r="I1223" s="397"/>
      <c r="J1223" s="397"/>
      <c r="K1223" s="397"/>
      <c r="L1223" s="400"/>
      <c r="M1223" s="400"/>
      <c r="N1223" s="400"/>
      <c r="O1223" s="400"/>
      <c r="P1223" s="400"/>
      <c r="Q1223" s="400"/>
      <c r="R1223" s="400"/>
      <c r="S1223" s="400"/>
      <c r="T1223" s="400"/>
      <c r="U1223" s="400"/>
      <c r="V1223" s="400"/>
      <c r="W1223" s="400"/>
      <c r="X1223" s="400"/>
      <c r="Y1223" s="398"/>
      <c r="Z1223" s="399" t="s">
        <v>13025</v>
      </c>
      <c r="AA1223" s="400"/>
      <c r="AB1223" s="400"/>
      <c r="AC1223" s="400"/>
      <c r="AD1223" s="436"/>
      <c r="AE1223" s="436"/>
      <c r="AF1223" s="436"/>
      <c r="AG1223" s="436"/>
      <c r="AH1223" s="436"/>
      <c r="AI1223" s="436"/>
      <c r="AJ1223" s="436"/>
      <c r="AK1223" s="436"/>
      <c r="AL1223" s="401"/>
      <c r="AM1223" s="481">
        <f>COUNTIF(AN1223:DY1223,"*")</f>
        <v>1</v>
      </c>
      <c r="AN1223" s="394" t="s">
        <v>15417</v>
      </c>
      <c r="AO1223" s="395"/>
      <c r="AP1223" s="395"/>
      <c r="AQ1223" s="395"/>
      <c r="AR1223" s="395"/>
      <c r="AS1223" s="395"/>
      <c r="AT1223" s="395"/>
      <c r="AU1223" s="395"/>
      <c r="AV1223" s="395"/>
      <c r="AW1223" s="395"/>
      <c r="AX1223" s="395"/>
      <c r="AY1223" s="395"/>
      <c r="AZ1223" s="395"/>
      <c r="BA1223" s="395"/>
      <c r="BB1223" s="395"/>
      <c r="BC1223" s="395"/>
      <c r="BD1223" s="395"/>
      <c r="BE1223" s="395"/>
      <c r="BF1223" s="395"/>
      <c r="BG1223" s="395"/>
      <c r="BH1223" s="395"/>
      <c r="BI1223" s="395"/>
      <c r="BJ1223" s="395"/>
      <c r="BK1223" s="395"/>
      <c r="BL1223" s="395"/>
      <c r="BM1223" s="395"/>
      <c r="BN1223" s="395"/>
      <c r="BO1223" s="395"/>
      <c r="BP1223" s="395"/>
      <c r="BQ1223" s="396"/>
      <c r="BR1223" s="396"/>
      <c r="BS1223" s="396"/>
      <c r="BT1223" s="396"/>
      <c r="BU1223" s="396"/>
      <c r="BV1223" s="396"/>
      <c r="BW1223" s="396"/>
      <c r="BX1223" s="396"/>
      <c r="BY1223" s="396"/>
      <c r="BZ1223" s="396"/>
      <c r="CA1223" s="396"/>
      <c r="CB1223" s="396"/>
      <c r="CC1223" s="396"/>
      <c r="CD1223" s="396"/>
      <c r="CE1223" s="396"/>
      <c r="CF1223" s="396"/>
      <c r="CG1223" s="396"/>
      <c r="CH1223" s="396"/>
      <c r="CI1223" s="396"/>
      <c r="CJ1223" s="396"/>
      <c r="CK1223" s="396"/>
      <c r="CL1223" s="396"/>
      <c r="CM1223" s="396"/>
      <c r="CN1223" s="396"/>
      <c r="CO1223" s="396"/>
      <c r="CP1223" s="396"/>
      <c r="CQ1223" s="396"/>
      <c r="CR1223" s="396"/>
      <c r="CS1223" s="396"/>
      <c r="CT1223" s="396"/>
      <c r="CU1223" s="396"/>
      <c r="CV1223" s="396"/>
      <c r="CW1223" s="396"/>
      <c r="CX1223" s="396"/>
      <c r="CY1223" s="396"/>
      <c r="CZ1223" s="396"/>
      <c r="DA1223" s="396"/>
      <c r="DB1223" s="396"/>
      <c r="DC1223" s="396"/>
      <c r="DD1223" s="396"/>
      <c r="DE1223" s="396"/>
      <c r="DF1223" s="396"/>
      <c r="DG1223" s="396"/>
      <c r="DH1223" s="396"/>
      <c r="DI1223" s="396"/>
      <c r="DJ1223" s="396"/>
      <c r="DK1223" s="396"/>
      <c r="DL1223" s="396"/>
      <c r="DM1223" s="396"/>
      <c r="DN1223" s="396"/>
      <c r="DO1223" s="396"/>
      <c r="DP1223" s="396"/>
      <c r="DQ1223" s="396"/>
      <c r="DR1223" s="396"/>
      <c r="DS1223" s="396"/>
      <c r="DT1223" s="396"/>
      <c r="DU1223" s="396"/>
      <c r="DV1223" s="396"/>
      <c r="DW1223" s="396"/>
      <c r="DX1223" s="396"/>
      <c r="DY1223" s="396"/>
    </row>
    <row r="1224" spans="1:129" ht="27" customHeight="1" x14ac:dyDescent="0.15">
      <c r="A1224" s="432">
        <v>1020001843</v>
      </c>
      <c r="B1224" s="386" t="s">
        <v>12437</v>
      </c>
      <c r="C1224" s="387" t="s">
        <v>17379</v>
      </c>
      <c r="D1224" s="149" t="s">
        <v>14274</v>
      </c>
      <c r="E1224" s="153"/>
      <c r="F1224" s="153"/>
      <c r="G1224" s="388">
        <f>COUNTIF(H1224:AL1224,"*")</f>
        <v>1</v>
      </c>
      <c r="H1224" s="397"/>
      <c r="I1224" s="397"/>
      <c r="J1224" s="397"/>
      <c r="K1224" s="397"/>
      <c r="L1224" s="400"/>
      <c r="M1224" s="400"/>
      <c r="N1224" s="400"/>
      <c r="O1224" s="400"/>
      <c r="P1224" s="400"/>
      <c r="Q1224" s="400"/>
      <c r="R1224" s="400"/>
      <c r="S1224" s="400"/>
      <c r="T1224" s="400"/>
      <c r="U1224" s="400"/>
      <c r="V1224" s="400"/>
      <c r="W1224" s="400"/>
      <c r="X1224" s="400"/>
      <c r="Y1224" s="398"/>
      <c r="Z1224" s="403" t="s">
        <v>11794</v>
      </c>
      <c r="AA1224" s="400"/>
      <c r="AB1224" s="400"/>
      <c r="AC1224" s="400"/>
      <c r="AD1224" s="436"/>
      <c r="AE1224" s="436"/>
      <c r="AF1224" s="436"/>
      <c r="AG1224" s="436"/>
      <c r="AH1224" s="436"/>
      <c r="AI1224" s="436"/>
      <c r="AJ1224" s="436"/>
      <c r="AK1224" s="436"/>
      <c r="AL1224" s="401"/>
      <c r="AM1224" s="481">
        <f>COUNTIF(AN1224:DY1224,"*")-1</f>
        <v>2</v>
      </c>
      <c r="AN1224" s="394" t="s">
        <v>15157</v>
      </c>
      <c r="AO1224" s="395" t="s">
        <v>15467</v>
      </c>
      <c r="AP1224" s="395" t="s">
        <v>16410</v>
      </c>
      <c r="AQ1224" s="395"/>
      <c r="AR1224" s="395"/>
      <c r="AS1224" s="395"/>
      <c r="AT1224" s="395"/>
      <c r="AU1224" s="395"/>
      <c r="AV1224" s="395"/>
      <c r="AW1224" s="395"/>
      <c r="AX1224" s="395"/>
      <c r="AY1224" s="395"/>
      <c r="AZ1224" s="395"/>
      <c r="BA1224" s="395"/>
      <c r="BB1224" s="395"/>
      <c r="BC1224" s="395"/>
      <c r="BD1224" s="395"/>
      <c r="BE1224" s="395"/>
      <c r="BF1224" s="395"/>
      <c r="BG1224" s="395"/>
      <c r="BH1224" s="395"/>
      <c r="BI1224" s="395"/>
      <c r="BJ1224" s="395"/>
      <c r="BK1224" s="395"/>
      <c r="BL1224" s="395"/>
      <c r="BM1224" s="395"/>
      <c r="BN1224" s="395"/>
      <c r="BO1224" s="395"/>
      <c r="BP1224" s="395"/>
      <c r="BQ1224" s="396"/>
      <c r="BR1224" s="396"/>
      <c r="BS1224" s="396"/>
      <c r="BT1224" s="396"/>
      <c r="BU1224" s="396"/>
      <c r="BV1224" s="396"/>
      <c r="BW1224" s="396"/>
      <c r="BX1224" s="396"/>
      <c r="BY1224" s="396"/>
      <c r="BZ1224" s="396"/>
      <c r="CA1224" s="396"/>
      <c r="CB1224" s="396"/>
      <c r="CC1224" s="396"/>
      <c r="CD1224" s="396"/>
      <c r="CE1224" s="396"/>
      <c r="CF1224" s="396"/>
      <c r="CG1224" s="396"/>
      <c r="CH1224" s="396"/>
      <c r="CI1224" s="396"/>
      <c r="CJ1224" s="396"/>
      <c r="CK1224" s="396"/>
      <c r="CL1224" s="396"/>
      <c r="CM1224" s="396"/>
      <c r="CN1224" s="396"/>
      <c r="CO1224" s="396"/>
      <c r="CP1224" s="396"/>
      <c r="CQ1224" s="396"/>
      <c r="CR1224" s="396"/>
      <c r="CS1224" s="396"/>
      <c r="CT1224" s="396"/>
      <c r="CU1224" s="396"/>
      <c r="CV1224" s="396"/>
      <c r="CW1224" s="396"/>
      <c r="CX1224" s="396"/>
      <c r="CY1224" s="396"/>
      <c r="CZ1224" s="396"/>
      <c r="DA1224" s="396"/>
      <c r="DB1224" s="396"/>
      <c r="DC1224" s="396"/>
      <c r="DD1224" s="396"/>
      <c r="DE1224" s="396"/>
      <c r="DF1224" s="396"/>
      <c r="DG1224" s="396"/>
      <c r="DH1224" s="396"/>
      <c r="DI1224" s="396"/>
      <c r="DJ1224" s="396"/>
      <c r="DK1224" s="396"/>
      <c r="DL1224" s="396"/>
      <c r="DM1224" s="396"/>
      <c r="DN1224" s="396"/>
      <c r="DO1224" s="396"/>
      <c r="DP1224" s="396"/>
      <c r="DQ1224" s="396"/>
      <c r="DR1224" s="396"/>
      <c r="DS1224" s="396"/>
      <c r="DT1224" s="396"/>
      <c r="DU1224" s="396"/>
      <c r="DV1224" s="396"/>
      <c r="DW1224" s="396"/>
      <c r="DX1224" s="396"/>
      <c r="DY1224" s="396"/>
    </row>
    <row r="1225" spans="1:129" ht="27" customHeight="1" x14ac:dyDescent="0.15">
      <c r="A1225" s="432">
        <v>1020001509</v>
      </c>
      <c r="B1225" s="386" t="s">
        <v>14760</v>
      </c>
      <c r="C1225" s="387" t="s">
        <v>16945</v>
      </c>
      <c r="D1225" s="149" t="s">
        <v>13361</v>
      </c>
      <c r="E1225" s="153"/>
      <c r="F1225" s="153"/>
      <c r="G1225" s="388">
        <f>COUNTIF(H1225:AL1225,"*")</f>
        <v>1</v>
      </c>
      <c r="H1225" s="397"/>
      <c r="I1225" s="397"/>
      <c r="J1225" s="397"/>
      <c r="K1225" s="397"/>
      <c r="L1225" s="400"/>
      <c r="M1225" s="400"/>
      <c r="N1225" s="400"/>
      <c r="O1225" s="400"/>
      <c r="P1225" s="400"/>
      <c r="Q1225" s="400"/>
      <c r="R1225" s="400"/>
      <c r="S1225" s="400"/>
      <c r="T1225" s="400"/>
      <c r="U1225" s="400"/>
      <c r="V1225" s="400"/>
      <c r="W1225" s="400"/>
      <c r="X1225" s="400"/>
      <c r="Y1225" s="398"/>
      <c r="Z1225" s="399" t="s">
        <v>13112</v>
      </c>
      <c r="AA1225" s="400"/>
      <c r="AB1225" s="400"/>
      <c r="AC1225" s="400"/>
      <c r="AD1225" s="436"/>
      <c r="AE1225" s="436"/>
      <c r="AF1225" s="436"/>
      <c r="AG1225" s="436"/>
      <c r="AH1225" s="436"/>
      <c r="AI1225" s="436"/>
      <c r="AJ1225" s="436"/>
      <c r="AK1225" s="436"/>
      <c r="AL1225" s="401"/>
      <c r="AM1225" s="481">
        <f>COUNTIF(AN1225:DY1225,"*")</f>
        <v>2</v>
      </c>
      <c r="AN1225" s="394" t="s">
        <v>15422</v>
      </c>
      <c r="AO1225" s="395" t="s">
        <v>15423</v>
      </c>
      <c r="AP1225" s="395"/>
      <c r="AQ1225" s="395"/>
      <c r="AR1225" s="395"/>
      <c r="AS1225" s="395"/>
      <c r="AT1225" s="395"/>
      <c r="AU1225" s="395"/>
      <c r="AV1225" s="395"/>
      <c r="AW1225" s="395"/>
      <c r="AX1225" s="395"/>
      <c r="AY1225" s="395"/>
      <c r="AZ1225" s="395"/>
      <c r="BA1225" s="395"/>
      <c r="BB1225" s="395"/>
      <c r="BC1225" s="395"/>
      <c r="BD1225" s="395"/>
      <c r="BE1225" s="395"/>
      <c r="BF1225" s="395"/>
      <c r="BG1225" s="395"/>
      <c r="BH1225" s="395"/>
      <c r="BI1225" s="395"/>
      <c r="BJ1225" s="395"/>
      <c r="BK1225" s="395"/>
      <c r="BL1225" s="395"/>
      <c r="BM1225" s="395"/>
      <c r="BN1225" s="395"/>
      <c r="BO1225" s="395"/>
      <c r="BP1225" s="395"/>
      <c r="BQ1225" s="396"/>
      <c r="BR1225" s="396"/>
      <c r="BS1225" s="396"/>
      <c r="BT1225" s="396"/>
      <c r="BU1225" s="396"/>
      <c r="BV1225" s="396"/>
      <c r="BW1225" s="396"/>
      <c r="BX1225" s="396"/>
      <c r="BY1225" s="396"/>
      <c r="BZ1225" s="396"/>
      <c r="CA1225" s="396"/>
      <c r="CB1225" s="396"/>
      <c r="CC1225" s="396"/>
      <c r="CD1225" s="396"/>
      <c r="CE1225" s="396"/>
      <c r="CF1225" s="396"/>
      <c r="CG1225" s="396"/>
      <c r="CH1225" s="396"/>
      <c r="CI1225" s="396"/>
      <c r="CJ1225" s="396"/>
      <c r="CK1225" s="396"/>
      <c r="CL1225" s="396"/>
      <c r="CM1225" s="396"/>
      <c r="CN1225" s="396"/>
      <c r="CO1225" s="396"/>
      <c r="CP1225" s="396"/>
      <c r="CQ1225" s="396"/>
      <c r="CR1225" s="396"/>
      <c r="CS1225" s="396"/>
      <c r="CT1225" s="396"/>
      <c r="CU1225" s="396"/>
      <c r="CV1225" s="396"/>
      <c r="CW1225" s="396"/>
      <c r="CX1225" s="396"/>
      <c r="CY1225" s="396"/>
      <c r="CZ1225" s="396"/>
      <c r="DA1225" s="396"/>
      <c r="DB1225" s="396"/>
      <c r="DC1225" s="396"/>
      <c r="DD1225" s="396"/>
      <c r="DE1225" s="396"/>
      <c r="DF1225" s="396"/>
      <c r="DG1225" s="396"/>
      <c r="DH1225" s="396"/>
      <c r="DI1225" s="396"/>
      <c r="DJ1225" s="396"/>
      <c r="DK1225" s="396"/>
      <c r="DL1225" s="396"/>
      <c r="DM1225" s="396"/>
      <c r="DN1225" s="396"/>
      <c r="DO1225" s="396"/>
      <c r="DP1225" s="396"/>
      <c r="DQ1225" s="396"/>
      <c r="DR1225" s="396"/>
      <c r="DS1225" s="396"/>
      <c r="DT1225" s="396"/>
      <c r="DU1225" s="396"/>
      <c r="DV1225" s="396"/>
      <c r="DW1225" s="396"/>
      <c r="DX1225" s="396"/>
      <c r="DY1225" s="396"/>
    </row>
    <row r="1226" spans="1:129" ht="27" customHeight="1" x14ac:dyDescent="0.15">
      <c r="A1226" s="432">
        <v>1030003228</v>
      </c>
      <c r="B1226" s="386" t="s">
        <v>14764</v>
      </c>
      <c r="C1226" s="387" t="s">
        <v>17152</v>
      </c>
      <c r="D1226" s="149" t="s">
        <v>13478</v>
      </c>
      <c r="E1226" s="153"/>
      <c r="F1226" s="153"/>
      <c r="G1226" s="388">
        <f>COUNTIF(H1226:AL1226,"*")</f>
        <v>2</v>
      </c>
      <c r="H1226" s="397"/>
      <c r="I1226" s="397"/>
      <c r="J1226" s="397"/>
      <c r="K1226" s="397"/>
      <c r="L1226" s="400"/>
      <c r="M1226" s="400"/>
      <c r="N1226" s="400"/>
      <c r="O1226" s="400"/>
      <c r="P1226" s="400"/>
      <c r="Q1226" s="400"/>
      <c r="R1226" s="400"/>
      <c r="S1226" s="400"/>
      <c r="T1226" s="400"/>
      <c r="U1226" s="400"/>
      <c r="V1226" s="400"/>
      <c r="W1226" s="400"/>
      <c r="X1226" s="400"/>
      <c r="Y1226" s="398"/>
      <c r="Z1226" s="399" t="s">
        <v>11791</v>
      </c>
      <c r="AA1226" s="400" t="s">
        <v>13025</v>
      </c>
      <c r="AB1226" s="400"/>
      <c r="AC1226" s="400"/>
      <c r="AD1226" s="436"/>
      <c r="AE1226" s="436"/>
      <c r="AF1226" s="436"/>
      <c r="AG1226" s="436"/>
      <c r="AH1226" s="436"/>
      <c r="AI1226" s="436"/>
      <c r="AJ1226" s="436"/>
      <c r="AK1226" s="436"/>
      <c r="AL1226" s="401"/>
      <c r="AM1226" s="481">
        <f>COUNTIF(AN1226:DY1226,"*")-1</f>
        <v>3</v>
      </c>
      <c r="AN1226" s="394" t="s">
        <v>13432</v>
      </c>
      <c r="AO1226" s="395" t="s">
        <v>13447</v>
      </c>
      <c r="AP1226" s="395" t="s">
        <v>13512</v>
      </c>
      <c r="AQ1226" s="395" t="s">
        <v>14830</v>
      </c>
      <c r="AR1226" s="395"/>
      <c r="AS1226" s="395"/>
      <c r="AT1226" s="395"/>
      <c r="AU1226" s="395"/>
      <c r="AV1226" s="395"/>
      <c r="AW1226" s="395"/>
      <c r="AX1226" s="395"/>
      <c r="AY1226" s="395"/>
      <c r="AZ1226" s="395"/>
      <c r="BA1226" s="395"/>
      <c r="BB1226" s="395"/>
      <c r="BC1226" s="395"/>
      <c r="BD1226" s="395"/>
      <c r="BE1226" s="395"/>
      <c r="BF1226" s="395"/>
      <c r="BG1226" s="395"/>
      <c r="BH1226" s="395"/>
      <c r="BI1226" s="395"/>
      <c r="BJ1226" s="395"/>
      <c r="BK1226" s="395"/>
      <c r="BL1226" s="395"/>
      <c r="BM1226" s="395"/>
      <c r="BN1226" s="395"/>
      <c r="BO1226" s="395"/>
      <c r="BP1226" s="395"/>
      <c r="BQ1226" s="396"/>
      <c r="BR1226" s="396"/>
      <c r="BS1226" s="396"/>
      <c r="BT1226" s="396"/>
      <c r="BU1226" s="396"/>
      <c r="BV1226" s="396"/>
      <c r="BW1226" s="396"/>
      <c r="BX1226" s="396"/>
      <c r="BY1226" s="396"/>
      <c r="BZ1226" s="396"/>
      <c r="CA1226" s="396"/>
      <c r="CB1226" s="396"/>
      <c r="CC1226" s="396"/>
      <c r="CD1226" s="396"/>
      <c r="CE1226" s="396"/>
      <c r="CF1226" s="396"/>
      <c r="CG1226" s="396"/>
      <c r="CH1226" s="396"/>
      <c r="CI1226" s="396"/>
      <c r="CJ1226" s="396"/>
      <c r="CK1226" s="396"/>
      <c r="CL1226" s="396"/>
      <c r="CM1226" s="396"/>
      <c r="CN1226" s="396"/>
      <c r="CO1226" s="396"/>
      <c r="CP1226" s="396"/>
      <c r="CQ1226" s="396"/>
      <c r="CR1226" s="396"/>
      <c r="CS1226" s="396"/>
      <c r="CT1226" s="396"/>
      <c r="CU1226" s="396"/>
      <c r="CV1226" s="396"/>
      <c r="CW1226" s="396"/>
      <c r="CX1226" s="396"/>
      <c r="CY1226" s="396"/>
      <c r="CZ1226" s="396"/>
      <c r="DA1226" s="396"/>
      <c r="DB1226" s="396"/>
      <c r="DC1226" s="396"/>
      <c r="DD1226" s="396"/>
      <c r="DE1226" s="396"/>
      <c r="DF1226" s="396"/>
      <c r="DG1226" s="396"/>
      <c r="DH1226" s="396"/>
      <c r="DI1226" s="396"/>
      <c r="DJ1226" s="396"/>
      <c r="DK1226" s="396"/>
      <c r="DL1226" s="396"/>
      <c r="DM1226" s="396"/>
      <c r="DN1226" s="396"/>
      <c r="DO1226" s="396"/>
      <c r="DP1226" s="396"/>
      <c r="DQ1226" s="396"/>
      <c r="DR1226" s="396"/>
      <c r="DS1226" s="396"/>
      <c r="DT1226" s="396"/>
      <c r="DU1226" s="396"/>
      <c r="DV1226" s="396"/>
      <c r="DW1226" s="396"/>
      <c r="DX1226" s="396"/>
      <c r="DY1226" s="396"/>
    </row>
    <row r="1227" spans="1:129" ht="27" customHeight="1" x14ac:dyDescent="0.15">
      <c r="A1227" s="432">
        <v>1030006327</v>
      </c>
      <c r="B1227" s="386" t="s">
        <v>18468</v>
      </c>
      <c r="C1227" s="387" t="s">
        <v>17561</v>
      </c>
      <c r="D1227" s="149" t="s">
        <v>18469</v>
      </c>
      <c r="E1227" s="149" t="s">
        <v>18470</v>
      </c>
      <c r="F1227" s="153" t="s">
        <v>18471</v>
      </c>
      <c r="G1227" s="388">
        <f>COUNTIF(H1227:AL1227,"*")</f>
        <v>1</v>
      </c>
      <c r="H1227" s="397"/>
      <c r="I1227" s="397"/>
      <c r="J1227" s="397"/>
      <c r="K1227" s="397"/>
      <c r="L1227" s="400"/>
      <c r="M1227" s="400"/>
      <c r="N1227" s="400"/>
      <c r="O1227" s="400"/>
      <c r="P1227" s="400"/>
      <c r="Q1227" s="400"/>
      <c r="R1227" s="400"/>
      <c r="S1227" s="400"/>
      <c r="T1227" s="400"/>
      <c r="U1227" s="400"/>
      <c r="V1227" s="400"/>
      <c r="W1227" s="400"/>
      <c r="X1227" s="400"/>
      <c r="Y1227" s="398"/>
      <c r="Z1227" s="399" t="s">
        <v>15063</v>
      </c>
      <c r="AA1227" s="400"/>
      <c r="AB1227" s="400"/>
      <c r="AC1227" s="400"/>
      <c r="AD1227" s="436"/>
      <c r="AE1227" s="436"/>
      <c r="AF1227" s="436"/>
      <c r="AG1227" s="436"/>
      <c r="AH1227" s="436"/>
      <c r="AI1227" s="436"/>
      <c r="AJ1227" s="436"/>
      <c r="AK1227" s="436"/>
      <c r="AL1227" s="401"/>
      <c r="AM1227" s="481">
        <f>COUNTIF(AN1227:DY1227,"*")</f>
        <v>1</v>
      </c>
      <c r="AN1227" s="394" t="s">
        <v>16356</v>
      </c>
      <c r="AO1227" s="395"/>
      <c r="AP1227" s="395"/>
      <c r="AQ1227" s="395"/>
      <c r="AR1227" s="395"/>
      <c r="AS1227" s="395"/>
      <c r="AT1227" s="395"/>
      <c r="AU1227" s="395"/>
      <c r="AV1227" s="395"/>
      <c r="AW1227" s="395"/>
      <c r="AX1227" s="395"/>
      <c r="AY1227" s="395"/>
      <c r="AZ1227" s="395"/>
      <c r="BA1227" s="395"/>
      <c r="BB1227" s="395"/>
      <c r="BC1227" s="395"/>
      <c r="BD1227" s="395"/>
      <c r="BE1227" s="395"/>
      <c r="BF1227" s="395"/>
      <c r="BG1227" s="395"/>
      <c r="BH1227" s="395"/>
      <c r="BI1227" s="395"/>
      <c r="BJ1227" s="395"/>
      <c r="BK1227" s="395"/>
      <c r="BL1227" s="395"/>
      <c r="BM1227" s="395"/>
      <c r="BN1227" s="395"/>
      <c r="BO1227" s="395"/>
      <c r="BP1227" s="395"/>
      <c r="BQ1227" s="396"/>
      <c r="BR1227" s="396"/>
      <c r="BS1227" s="396"/>
      <c r="BT1227" s="396"/>
      <c r="BU1227" s="396"/>
      <c r="BV1227" s="396"/>
      <c r="BW1227" s="396"/>
      <c r="BX1227" s="396"/>
      <c r="BY1227" s="396"/>
      <c r="BZ1227" s="396"/>
      <c r="CA1227" s="396"/>
      <c r="CB1227" s="396"/>
      <c r="CC1227" s="396"/>
      <c r="CD1227" s="396"/>
      <c r="CE1227" s="396"/>
      <c r="CF1227" s="396"/>
      <c r="CG1227" s="396"/>
      <c r="CH1227" s="396"/>
      <c r="CI1227" s="396"/>
      <c r="CJ1227" s="396"/>
      <c r="CK1227" s="396"/>
      <c r="CL1227" s="396"/>
      <c r="CM1227" s="396"/>
      <c r="CN1227" s="396"/>
      <c r="CO1227" s="396"/>
      <c r="CP1227" s="396"/>
      <c r="CQ1227" s="396"/>
      <c r="CR1227" s="396"/>
      <c r="CS1227" s="396"/>
      <c r="CT1227" s="396"/>
      <c r="CU1227" s="396"/>
      <c r="CV1227" s="396"/>
      <c r="CW1227" s="396"/>
      <c r="CX1227" s="396"/>
      <c r="CY1227" s="396"/>
      <c r="CZ1227" s="396"/>
      <c r="DA1227" s="396"/>
      <c r="DB1227" s="396"/>
      <c r="DC1227" s="396"/>
      <c r="DD1227" s="396"/>
      <c r="DE1227" s="396"/>
      <c r="DF1227" s="396"/>
      <c r="DG1227" s="396"/>
      <c r="DH1227" s="396"/>
      <c r="DI1227" s="396"/>
      <c r="DJ1227" s="396"/>
      <c r="DK1227" s="396"/>
      <c r="DL1227" s="396"/>
      <c r="DM1227" s="396"/>
      <c r="DN1227" s="396"/>
      <c r="DO1227" s="396"/>
      <c r="DP1227" s="396"/>
      <c r="DQ1227" s="396"/>
      <c r="DR1227" s="396"/>
      <c r="DS1227" s="396"/>
      <c r="DT1227" s="396"/>
      <c r="DU1227" s="396"/>
      <c r="DV1227" s="396"/>
      <c r="DW1227" s="396"/>
      <c r="DX1227" s="396"/>
      <c r="DY1227" s="396"/>
    </row>
    <row r="1228" spans="1:129" ht="27" customHeight="1" x14ac:dyDescent="0.15">
      <c r="A1228" s="432">
        <v>1030006265</v>
      </c>
      <c r="B1228" s="386" t="s">
        <v>18296</v>
      </c>
      <c r="C1228" s="387" t="s">
        <v>16998</v>
      </c>
      <c r="D1228" s="149" t="s">
        <v>18297</v>
      </c>
      <c r="E1228" s="149"/>
      <c r="F1228" s="149"/>
      <c r="G1228" s="388">
        <f>COUNTIF(H1228:AL1228,"*")</f>
        <v>1</v>
      </c>
      <c r="H1228" s="397"/>
      <c r="I1228" s="397"/>
      <c r="J1228" s="397"/>
      <c r="K1228" s="397"/>
      <c r="L1228" s="400"/>
      <c r="M1228" s="400"/>
      <c r="N1228" s="400"/>
      <c r="O1228" s="400"/>
      <c r="P1228" s="400"/>
      <c r="Q1228" s="400"/>
      <c r="R1228" s="400"/>
      <c r="S1228" s="400"/>
      <c r="T1228" s="400"/>
      <c r="U1228" s="400"/>
      <c r="V1228" s="400"/>
      <c r="W1228" s="400"/>
      <c r="X1228" s="400"/>
      <c r="Y1228" s="398"/>
      <c r="Z1228" s="399" t="s">
        <v>13112</v>
      </c>
      <c r="AA1228" s="400"/>
      <c r="AB1228" s="400"/>
      <c r="AC1228" s="400"/>
      <c r="AD1228" s="436"/>
      <c r="AE1228" s="436"/>
      <c r="AF1228" s="436"/>
      <c r="AG1228" s="436"/>
      <c r="AH1228" s="436"/>
      <c r="AI1228" s="436"/>
      <c r="AJ1228" s="436"/>
      <c r="AK1228" s="436"/>
      <c r="AL1228" s="401"/>
      <c r="AM1228" s="481">
        <f>COUNTIF(AN1228:DY1228,"*")-1</f>
        <v>3</v>
      </c>
      <c r="AN1228" s="394" t="s">
        <v>15422</v>
      </c>
      <c r="AO1228" s="395" t="s">
        <v>15423</v>
      </c>
      <c r="AP1228" s="395" t="s">
        <v>15403</v>
      </c>
      <c r="AQ1228" s="395" t="s">
        <v>15554</v>
      </c>
      <c r="AR1228" s="395"/>
      <c r="AS1228" s="395"/>
      <c r="AT1228" s="395"/>
      <c r="AU1228" s="395"/>
      <c r="AV1228" s="395"/>
      <c r="AW1228" s="395"/>
      <c r="AX1228" s="395"/>
      <c r="AY1228" s="395"/>
      <c r="AZ1228" s="395"/>
      <c r="BA1228" s="395"/>
      <c r="BB1228" s="395"/>
      <c r="BC1228" s="395"/>
      <c r="BD1228" s="395"/>
      <c r="BE1228" s="395"/>
      <c r="BF1228" s="395"/>
      <c r="BG1228" s="395"/>
      <c r="BH1228" s="395"/>
      <c r="BI1228" s="395"/>
      <c r="BJ1228" s="395"/>
      <c r="BK1228" s="395"/>
      <c r="BL1228" s="395"/>
      <c r="BM1228" s="395"/>
      <c r="BN1228" s="395"/>
      <c r="BO1228" s="395"/>
      <c r="BP1228" s="395"/>
      <c r="BQ1228" s="396"/>
      <c r="BR1228" s="396"/>
      <c r="BS1228" s="396"/>
      <c r="BT1228" s="396"/>
      <c r="BU1228" s="396"/>
      <c r="BV1228" s="396"/>
      <c r="BW1228" s="396"/>
      <c r="BX1228" s="396"/>
      <c r="BY1228" s="396"/>
      <c r="BZ1228" s="396"/>
      <c r="CA1228" s="396"/>
      <c r="CB1228" s="396"/>
      <c r="CC1228" s="396"/>
      <c r="CD1228" s="396"/>
      <c r="CE1228" s="396"/>
      <c r="CF1228" s="396"/>
      <c r="CG1228" s="396"/>
      <c r="CH1228" s="396"/>
      <c r="CI1228" s="396"/>
      <c r="CJ1228" s="396"/>
      <c r="CK1228" s="396"/>
      <c r="CL1228" s="396"/>
      <c r="CM1228" s="396"/>
      <c r="CN1228" s="396"/>
      <c r="CO1228" s="396"/>
      <c r="CP1228" s="396"/>
      <c r="CQ1228" s="396"/>
      <c r="CR1228" s="396"/>
      <c r="CS1228" s="396"/>
      <c r="CT1228" s="396"/>
      <c r="CU1228" s="396"/>
      <c r="CV1228" s="396"/>
      <c r="CW1228" s="396"/>
      <c r="CX1228" s="396"/>
      <c r="CY1228" s="396"/>
      <c r="CZ1228" s="396"/>
      <c r="DA1228" s="396"/>
      <c r="DB1228" s="396"/>
      <c r="DC1228" s="396"/>
      <c r="DD1228" s="396"/>
      <c r="DE1228" s="396"/>
      <c r="DF1228" s="396"/>
      <c r="DG1228" s="396"/>
      <c r="DH1228" s="396"/>
      <c r="DI1228" s="396"/>
      <c r="DJ1228" s="396"/>
      <c r="DK1228" s="396"/>
      <c r="DL1228" s="396"/>
      <c r="DM1228" s="396"/>
      <c r="DN1228" s="396"/>
      <c r="DO1228" s="396"/>
      <c r="DP1228" s="396"/>
      <c r="DQ1228" s="396"/>
      <c r="DR1228" s="396"/>
      <c r="DS1228" s="396"/>
      <c r="DT1228" s="396"/>
      <c r="DU1228" s="396"/>
      <c r="DV1228" s="396"/>
      <c r="DW1228" s="396"/>
      <c r="DX1228" s="396"/>
      <c r="DY1228" s="396"/>
    </row>
    <row r="1229" spans="1:129" ht="27" customHeight="1" x14ac:dyDescent="0.15">
      <c r="A1229" s="432">
        <v>1020001077</v>
      </c>
      <c r="B1229" s="386" t="s">
        <v>12217</v>
      </c>
      <c r="C1229" s="387" t="s">
        <v>17691</v>
      </c>
      <c r="D1229" s="149" t="s">
        <v>14623</v>
      </c>
      <c r="E1229" s="149"/>
      <c r="F1229" s="153"/>
      <c r="G1229" s="388">
        <f>COUNTIF(H1229:AL1229,"*")</f>
        <v>5</v>
      </c>
      <c r="H1229" s="397" t="s">
        <v>13442</v>
      </c>
      <c r="I1229" s="397" t="s">
        <v>13123</v>
      </c>
      <c r="J1229" s="397" t="s">
        <v>13124</v>
      </c>
      <c r="K1229" s="397"/>
      <c r="L1229" s="400"/>
      <c r="M1229" s="400"/>
      <c r="N1229" s="400"/>
      <c r="O1229" s="400"/>
      <c r="P1229" s="400"/>
      <c r="Q1229" s="400"/>
      <c r="R1229" s="400"/>
      <c r="S1229" s="400"/>
      <c r="T1229" s="400"/>
      <c r="U1229" s="400"/>
      <c r="V1229" s="400"/>
      <c r="W1229" s="400"/>
      <c r="X1229" s="400"/>
      <c r="Y1229" s="398"/>
      <c r="Z1229" s="399" t="s">
        <v>11791</v>
      </c>
      <c r="AA1229" s="400" t="s">
        <v>13126</v>
      </c>
      <c r="AB1229" s="400"/>
      <c r="AC1229" s="400"/>
      <c r="AD1229" s="436"/>
      <c r="AE1229" s="436"/>
      <c r="AF1229" s="436"/>
      <c r="AG1229" s="436"/>
      <c r="AH1229" s="436"/>
      <c r="AI1229" s="436"/>
      <c r="AJ1229" s="436"/>
      <c r="AK1229" s="436"/>
      <c r="AL1229" s="401"/>
      <c r="AM1229" s="481">
        <f>COUNTIF(AN1229:DY1229,"*")-1</f>
        <v>15</v>
      </c>
      <c r="AN1229" s="394" t="s">
        <v>15301</v>
      </c>
      <c r="AO1229" s="395" t="s">
        <v>13022</v>
      </c>
      <c r="AP1229" s="395" t="s">
        <v>13023</v>
      </c>
      <c r="AQ1229" s="395" t="s">
        <v>13128</v>
      </c>
      <c r="AR1229" s="395" t="s">
        <v>13129</v>
      </c>
      <c r="AS1229" s="395" t="s">
        <v>13447</v>
      </c>
      <c r="AT1229" s="395" t="s">
        <v>13448</v>
      </c>
      <c r="AU1229" s="395" t="s">
        <v>13424</v>
      </c>
      <c r="AV1229" s="395" t="s">
        <v>13441</v>
      </c>
      <c r="AW1229" s="395" t="s">
        <v>13133</v>
      </c>
      <c r="AX1229" s="395" t="s">
        <v>13134</v>
      </c>
      <c r="AY1229" s="395" t="s">
        <v>15874</v>
      </c>
      <c r="AZ1229" s="395" t="s">
        <v>14783</v>
      </c>
      <c r="BA1229" s="395" t="s">
        <v>13348</v>
      </c>
      <c r="BB1229" s="395" t="s">
        <v>13414</v>
      </c>
      <c r="BC1229" s="395" t="s">
        <v>16123</v>
      </c>
      <c r="BD1229" s="395"/>
      <c r="BE1229" s="395"/>
      <c r="BF1229" s="395"/>
      <c r="BG1229" s="395"/>
      <c r="BH1229" s="395"/>
      <c r="BI1229" s="395"/>
      <c r="BJ1229" s="395"/>
      <c r="BK1229" s="395"/>
      <c r="BL1229" s="395"/>
      <c r="BM1229" s="395"/>
      <c r="BN1229" s="395"/>
      <c r="BO1229" s="395"/>
      <c r="BP1229" s="395"/>
      <c r="BQ1229" s="396"/>
      <c r="BR1229" s="396"/>
      <c r="BS1229" s="396"/>
      <c r="BT1229" s="396"/>
      <c r="BU1229" s="396"/>
      <c r="BV1229" s="396"/>
      <c r="BW1229" s="396"/>
      <c r="BX1229" s="396"/>
      <c r="BY1229" s="396"/>
      <c r="BZ1229" s="396"/>
      <c r="CA1229" s="396"/>
      <c r="CB1229" s="396"/>
      <c r="CC1229" s="396"/>
      <c r="CD1229" s="396"/>
      <c r="CE1229" s="396"/>
      <c r="CF1229" s="396"/>
      <c r="CG1229" s="396"/>
      <c r="CH1229" s="396"/>
      <c r="CI1229" s="396"/>
      <c r="CJ1229" s="396"/>
      <c r="CK1229" s="396"/>
      <c r="CL1229" s="396"/>
      <c r="CM1229" s="396"/>
      <c r="CN1229" s="396"/>
      <c r="CO1229" s="396"/>
      <c r="CP1229" s="396"/>
      <c r="CQ1229" s="396"/>
      <c r="CR1229" s="396"/>
      <c r="CS1229" s="396"/>
      <c r="CT1229" s="396"/>
      <c r="CU1229" s="396"/>
      <c r="CV1229" s="396"/>
      <c r="CW1229" s="396"/>
      <c r="CX1229" s="396"/>
      <c r="CY1229" s="396"/>
      <c r="CZ1229" s="396"/>
      <c r="DA1229" s="396"/>
      <c r="DB1229" s="396"/>
      <c r="DC1229" s="396"/>
      <c r="DD1229" s="396"/>
      <c r="DE1229" s="396"/>
      <c r="DF1229" s="396"/>
      <c r="DG1229" s="396"/>
      <c r="DH1229" s="396"/>
      <c r="DI1229" s="396"/>
      <c r="DJ1229" s="396"/>
      <c r="DK1229" s="396"/>
      <c r="DL1229" s="396"/>
      <c r="DM1229" s="396"/>
      <c r="DN1229" s="396"/>
      <c r="DO1229" s="396"/>
      <c r="DP1229" s="396"/>
      <c r="DQ1229" s="396"/>
      <c r="DR1229" s="396"/>
      <c r="DS1229" s="396"/>
      <c r="DT1229" s="396"/>
      <c r="DU1229" s="396"/>
      <c r="DV1229" s="396"/>
      <c r="DW1229" s="396"/>
      <c r="DX1229" s="396"/>
      <c r="DY1229" s="396"/>
    </row>
    <row r="1230" spans="1:129" ht="27" customHeight="1" x14ac:dyDescent="0.15">
      <c r="A1230" s="432">
        <v>1030003424</v>
      </c>
      <c r="B1230" s="386" t="s">
        <v>11908</v>
      </c>
      <c r="C1230" s="387" t="s">
        <v>16763</v>
      </c>
      <c r="D1230" s="149" t="s">
        <v>12859</v>
      </c>
      <c r="E1230" s="153"/>
      <c r="F1230" s="153"/>
      <c r="G1230" s="388">
        <f>COUNTIF(H1230:AL1230,"*")</f>
        <v>5</v>
      </c>
      <c r="H1230" s="402" t="s">
        <v>13618</v>
      </c>
      <c r="I1230" s="402" t="s">
        <v>13326</v>
      </c>
      <c r="J1230" s="402" t="s">
        <v>13616</v>
      </c>
      <c r="K1230" s="397"/>
      <c r="L1230" s="400"/>
      <c r="M1230" s="400"/>
      <c r="N1230" s="400"/>
      <c r="O1230" s="400"/>
      <c r="P1230" s="400"/>
      <c r="Q1230" s="400"/>
      <c r="R1230" s="400"/>
      <c r="S1230" s="400"/>
      <c r="T1230" s="400"/>
      <c r="U1230" s="400"/>
      <c r="V1230" s="400"/>
      <c r="W1230" s="400"/>
      <c r="X1230" s="400"/>
      <c r="Y1230" s="398"/>
      <c r="Z1230" s="403" t="s">
        <v>14989</v>
      </c>
      <c r="AA1230" s="404" t="s">
        <v>14908</v>
      </c>
      <c r="AB1230" s="400"/>
      <c r="AC1230" s="400"/>
      <c r="AD1230" s="436"/>
      <c r="AE1230" s="436"/>
      <c r="AF1230" s="436"/>
      <c r="AG1230" s="436"/>
      <c r="AH1230" s="436"/>
      <c r="AI1230" s="436"/>
      <c r="AJ1230" s="436"/>
      <c r="AK1230" s="436"/>
      <c r="AL1230" s="401"/>
      <c r="AM1230" s="481">
        <f>COUNTIF(AN1230:DY1230,"*")-1</f>
        <v>11</v>
      </c>
      <c r="AN1230" s="394" t="s">
        <v>15536</v>
      </c>
      <c r="AO1230" s="395" t="s">
        <v>15356</v>
      </c>
      <c r="AP1230" s="395" t="s">
        <v>15777</v>
      </c>
      <c r="AQ1230" s="395" t="s">
        <v>15541</v>
      </c>
      <c r="AR1230" s="395" t="s">
        <v>15778</v>
      </c>
      <c r="AS1230" s="395" t="s">
        <v>15779</v>
      </c>
      <c r="AT1230" s="395" t="s">
        <v>15093</v>
      </c>
      <c r="AU1230" s="395" t="s">
        <v>15780</v>
      </c>
      <c r="AV1230" s="395" t="s">
        <v>15542</v>
      </c>
      <c r="AW1230" s="395" t="s">
        <v>15781</v>
      </c>
      <c r="AX1230" s="395" t="s">
        <v>15782</v>
      </c>
      <c r="AY1230" s="395" t="s">
        <v>15783</v>
      </c>
      <c r="AZ1230" s="395"/>
      <c r="BA1230" s="395"/>
      <c r="BB1230" s="395"/>
      <c r="BC1230" s="395"/>
      <c r="BD1230" s="395"/>
      <c r="BE1230" s="395"/>
      <c r="BF1230" s="395"/>
      <c r="BG1230" s="395"/>
      <c r="BH1230" s="395"/>
      <c r="BI1230" s="395"/>
      <c r="BJ1230" s="395"/>
      <c r="BK1230" s="395"/>
      <c r="BL1230" s="395"/>
      <c r="BM1230" s="395"/>
      <c r="BN1230" s="395"/>
      <c r="BO1230" s="395"/>
      <c r="BP1230" s="395"/>
      <c r="BQ1230" s="396"/>
      <c r="BR1230" s="396"/>
      <c r="BS1230" s="396"/>
      <c r="BT1230" s="396"/>
      <c r="BU1230" s="396"/>
      <c r="BV1230" s="396"/>
      <c r="BW1230" s="396"/>
      <c r="BX1230" s="396"/>
      <c r="BY1230" s="396"/>
      <c r="BZ1230" s="396"/>
      <c r="CA1230" s="396"/>
      <c r="CB1230" s="396"/>
      <c r="CC1230" s="396"/>
      <c r="CD1230" s="396"/>
      <c r="CE1230" s="396"/>
      <c r="CF1230" s="396"/>
      <c r="CG1230" s="396"/>
      <c r="CH1230" s="396"/>
      <c r="CI1230" s="396"/>
      <c r="CJ1230" s="396"/>
      <c r="CK1230" s="396"/>
      <c r="CL1230" s="396"/>
      <c r="CM1230" s="396"/>
      <c r="CN1230" s="396"/>
      <c r="CO1230" s="396"/>
      <c r="CP1230" s="396"/>
      <c r="CQ1230" s="396"/>
      <c r="CR1230" s="396"/>
      <c r="CS1230" s="396"/>
      <c r="CT1230" s="396"/>
      <c r="CU1230" s="396"/>
      <c r="CV1230" s="396"/>
      <c r="CW1230" s="396"/>
      <c r="CX1230" s="396"/>
      <c r="CY1230" s="396"/>
      <c r="CZ1230" s="396"/>
      <c r="DA1230" s="396"/>
      <c r="DB1230" s="396"/>
      <c r="DC1230" s="396"/>
      <c r="DD1230" s="396"/>
      <c r="DE1230" s="396"/>
      <c r="DF1230" s="396"/>
      <c r="DG1230" s="396"/>
      <c r="DH1230" s="396"/>
      <c r="DI1230" s="396"/>
      <c r="DJ1230" s="396"/>
      <c r="DK1230" s="396"/>
      <c r="DL1230" s="396"/>
      <c r="DM1230" s="396"/>
      <c r="DN1230" s="396"/>
      <c r="DO1230" s="396"/>
      <c r="DP1230" s="396"/>
      <c r="DQ1230" s="396"/>
      <c r="DR1230" s="396"/>
      <c r="DS1230" s="396"/>
      <c r="DT1230" s="396"/>
      <c r="DU1230" s="396"/>
      <c r="DV1230" s="396"/>
      <c r="DW1230" s="396"/>
      <c r="DX1230" s="396"/>
      <c r="DY1230" s="396"/>
    </row>
    <row r="1231" spans="1:129" ht="27" customHeight="1" x14ac:dyDescent="0.15">
      <c r="A1231" s="432">
        <v>1030002148</v>
      </c>
      <c r="B1231" s="386" t="s">
        <v>11841</v>
      </c>
      <c r="C1231" s="387" t="s">
        <v>16716</v>
      </c>
      <c r="D1231" s="149" t="s">
        <v>12777</v>
      </c>
      <c r="E1231" s="153" t="s">
        <v>12916</v>
      </c>
      <c r="F1231" s="153" t="s">
        <v>13003</v>
      </c>
      <c r="G1231" s="388">
        <f>COUNTIF(H1231:AL1231,"*")</f>
        <v>1</v>
      </c>
      <c r="H1231" s="397"/>
      <c r="I1231" s="397"/>
      <c r="J1231" s="397"/>
      <c r="K1231" s="397"/>
      <c r="L1231" s="400"/>
      <c r="M1231" s="400"/>
      <c r="N1231" s="400"/>
      <c r="O1231" s="400"/>
      <c r="P1231" s="400"/>
      <c r="Q1231" s="400"/>
      <c r="R1231" s="400"/>
      <c r="S1231" s="400"/>
      <c r="T1231" s="400"/>
      <c r="U1231" s="400"/>
      <c r="V1231" s="400"/>
      <c r="W1231" s="400"/>
      <c r="X1231" s="400"/>
      <c r="Y1231" s="398"/>
      <c r="Z1231" s="403" t="s">
        <v>13123</v>
      </c>
      <c r="AA1231" s="400"/>
      <c r="AB1231" s="400"/>
      <c r="AC1231" s="400"/>
      <c r="AD1231" s="436"/>
      <c r="AE1231" s="436"/>
      <c r="AF1231" s="436"/>
      <c r="AG1231" s="436"/>
      <c r="AH1231" s="436"/>
      <c r="AI1231" s="436"/>
      <c r="AJ1231" s="436"/>
      <c r="AK1231" s="436"/>
      <c r="AL1231" s="401"/>
      <c r="AM1231" s="481">
        <f>COUNTIF(AN1231:DY1231,"*")</f>
        <v>2</v>
      </c>
      <c r="AN1231" s="394" t="s">
        <v>13551</v>
      </c>
      <c r="AO1231" s="395" t="s">
        <v>13552</v>
      </c>
      <c r="AP1231" s="395"/>
      <c r="AQ1231" s="395"/>
      <c r="AR1231" s="395"/>
      <c r="AS1231" s="395"/>
      <c r="AT1231" s="395"/>
      <c r="AU1231" s="395"/>
      <c r="AV1231" s="395"/>
      <c r="AW1231" s="395"/>
      <c r="AX1231" s="395"/>
      <c r="AY1231" s="395"/>
      <c r="AZ1231" s="395"/>
      <c r="BA1231" s="395"/>
      <c r="BB1231" s="395"/>
      <c r="BC1231" s="395"/>
      <c r="BD1231" s="395"/>
      <c r="BE1231" s="395"/>
      <c r="BF1231" s="395"/>
      <c r="BG1231" s="395"/>
      <c r="BH1231" s="395"/>
      <c r="BI1231" s="395"/>
      <c r="BJ1231" s="395"/>
      <c r="BK1231" s="395"/>
      <c r="BL1231" s="395"/>
      <c r="BM1231" s="395"/>
      <c r="BN1231" s="395"/>
      <c r="BO1231" s="395"/>
      <c r="BP1231" s="395"/>
      <c r="BQ1231" s="396"/>
      <c r="BR1231" s="396"/>
      <c r="BS1231" s="396"/>
      <c r="BT1231" s="396"/>
      <c r="BU1231" s="396"/>
      <c r="BV1231" s="396"/>
      <c r="BW1231" s="396"/>
      <c r="BX1231" s="396"/>
      <c r="BY1231" s="396"/>
      <c r="BZ1231" s="396"/>
      <c r="CA1231" s="396"/>
      <c r="CB1231" s="396"/>
      <c r="CC1231" s="396"/>
      <c r="CD1231" s="396"/>
      <c r="CE1231" s="396"/>
      <c r="CF1231" s="396"/>
      <c r="CG1231" s="396"/>
      <c r="CH1231" s="396"/>
      <c r="CI1231" s="396"/>
      <c r="CJ1231" s="396"/>
      <c r="CK1231" s="396"/>
      <c r="CL1231" s="396"/>
      <c r="CM1231" s="396"/>
      <c r="CN1231" s="396"/>
      <c r="CO1231" s="396"/>
      <c r="CP1231" s="396"/>
      <c r="CQ1231" s="396"/>
      <c r="CR1231" s="396"/>
      <c r="CS1231" s="396"/>
      <c r="CT1231" s="396"/>
      <c r="CU1231" s="396"/>
      <c r="CV1231" s="396"/>
      <c r="CW1231" s="396"/>
      <c r="CX1231" s="396"/>
      <c r="CY1231" s="396"/>
      <c r="CZ1231" s="396"/>
      <c r="DA1231" s="396"/>
      <c r="DB1231" s="396"/>
      <c r="DC1231" s="396"/>
      <c r="DD1231" s="396"/>
      <c r="DE1231" s="396"/>
      <c r="DF1231" s="396"/>
      <c r="DG1231" s="396"/>
      <c r="DH1231" s="396"/>
      <c r="DI1231" s="396"/>
      <c r="DJ1231" s="396"/>
      <c r="DK1231" s="396"/>
      <c r="DL1231" s="396"/>
      <c r="DM1231" s="396"/>
      <c r="DN1231" s="396"/>
      <c r="DO1231" s="396"/>
      <c r="DP1231" s="396"/>
      <c r="DQ1231" s="396"/>
      <c r="DR1231" s="396"/>
      <c r="DS1231" s="396"/>
      <c r="DT1231" s="396"/>
      <c r="DU1231" s="396"/>
      <c r="DV1231" s="396"/>
      <c r="DW1231" s="396"/>
      <c r="DX1231" s="396"/>
      <c r="DY1231" s="396"/>
    </row>
    <row r="1232" spans="1:129" ht="27" customHeight="1" x14ac:dyDescent="0.15">
      <c r="A1232" s="432">
        <v>1020000028</v>
      </c>
      <c r="B1232" s="386" t="s">
        <v>11938</v>
      </c>
      <c r="C1232" s="387" t="s">
        <v>16855</v>
      </c>
      <c r="D1232" s="149" t="s">
        <v>13055</v>
      </c>
      <c r="E1232" s="149"/>
      <c r="F1232" s="153"/>
      <c r="G1232" s="388">
        <f>COUNTIF(H1232:AL1232,"*")</f>
        <v>2</v>
      </c>
      <c r="H1232" s="402" t="s">
        <v>13126</v>
      </c>
      <c r="I1232" s="397"/>
      <c r="J1232" s="397"/>
      <c r="K1232" s="397"/>
      <c r="L1232" s="400"/>
      <c r="M1232" s="400"/>
      <c r="N1232" s="400"/>
      <c r="O1232" s="400"/>
      <c r="P1232" s="400"/>
      <c r="Q1232" s="400"/>
      <c r="R1232" s="400"/>
      <c r="S1232" s="400"/>
      <c r="T1232" s="400"/>
      <c r="U1232" s="400"/>
      <c r="V1232" s="400"/>
      <c r="W1232" s="400"/>
      <c r="X1232" s="400"/>
      <c r="Y1232" s="398"/>
      <c r="Z1232" s="399" t="s">
        <v>19204</v>
      </c>
      <c r="AA1232" s="400"/>
      <c r="AB1232" s="400"/>
      <c r="AC1232" s="400"/>
      <c r="AD1232" s="436"/>
      <c r="AE1232" s="436"/>
      <c r="AF1232" s="436"/>
      <c r="AG1232" s="436"/>
      <c r="AH1232" s="436"/>
      <c r="AI1232" s="436"/>
      <c r="AJ1232" s="436"/>
      <c r="AK1232" s="436"/>
      <c r="AL1232" s="401"/>
      <c r="AM1232" s="481">
        <f>COUNTIF(AN1232:DY1232,"*")</f>
        <v>2</v>
      </c>
      <c r="AN1232" s="394" t="s">
        <v>15471</v>
      </c>
      <c r="AO1232" s="395" t="s">
        <v>19205</v>
      </c>
      <c r="AP1232" s="395"/>
      <c r="AQ1232" s="395"/>
      <c r="AR1232" s="395"/>
      <c r="AS1232" s="395"/>
      <c r="AT1232" s="395"/>
      <c r="AU1232" s="395"/>
      <c r="AV1232" s="395"/>
      <c r="AW1232" s="395"/>
      <c r="AX1232" s="395"/>
      <c r="AY1232" s="395"/>
      <c r="AZ1232" s="395"/>
      <c r="BA1232" s="395"/>
      <c r="BB1232" s="395"/>
      <c r="BC1232" s="395"/>
      <c r="BD1232" s="395"/>
      <c r="BE1232" s="395"/>
      <c r="BF1232" s="395"/>
      <c r="BG1232" s="395"/>
      <c r="BH1232" s="395"/>
      <c r="BI1232" s="395"/>
      <c r="BJ1232" s="395"/>
      <c r="BK1232" s="395"/>
      <c r="BL1232" s="395"/>
      <c r="BM1232" s="395"/>
      <c r="BN1232" s="395"/>
      <c r="BO1232" s="395"/>
      <c r="BP1232" s="395"/>
      <c r="BQ1232" s="396"/>
      <c r="BR1232" s="396"/>
      <c r="BS1232" s="396"/>
      <c r="BT1232" s="396"/>
      <c r="BU1232" s="396"/>
      <c r="BV1232" s="396"/>
      <c r="BW1232" s="396"/>
      <c r="BX1232" s="396"/>
      <c r="BY1232" s="396"/>
      <c r="BZ1232" s="396"/>
      <c r="CA1232" s="396"/>
      <c r="CB1232" s="396"/>
      <c r="CC1232" s="396"/>
      <c r="CD1232" s="396"/>
      <c r="CE1232" s="396"/>
      <c r="CF1232" s="396"/>
      <c r="CG1232" s="396"/>
      <c r="CH1232" s="396"/>
      <c r="CI1232" s="396"/>
      <c r="CJ1232" s="396"/>
      <c r="CK1232" s="396"/>
      <c r="CL1232" s="396"/>
      <c r="CM1232" s="396"/>
      <c r="CN1232" s="396"/>
      <c r="CO1232" s="396"/>
      <c r="CP1232" s="396"/>
      <c r="CQ1232" s="396"/>
      <c r="CR1232" s="396"/>
      <c r="CS1232" s="396"/>
      <c r="CT1232" s="396"/>
      <c r="CU1232" s="396"/>
      <c r="CV1232" s="396"/>
      <c r="CW1232" s="396"/>
      <c r="CX1232" s="396"/>
      <c r="CY1232" s="396"/>
      <c r="CZ1232" s="396"/>
      <c r="DA1232" s="396"/>
      <c r="DB1232" s="396"/>
      <c r="DC1232" s="396"/>
      <c r="DD1232" s="396"/>
      <c r="DE1232" s="396"/>
      <c r="DF1232" s="396"/>
      <c r="DG1232" s="396"/>
      <c r="DH1232" s="396"/>
      <c r="DI1232" s="396"/>
      <c r="DJ1232" s="396"/>
      <c r="DK1232" s="396"/>
      <c r="DL1232" s="396"/>
      <c r="DM1232" s="396"/>
      <c r="DN1232" s="396"/>
      <c r="DO1232" s="396"/>
      <c r="DP1232" s="396"/>
      <c r="DQ1232" s="396"/>
      <c r="DR1232" s="396"/>
      <c r="DS1232" s="396"/>
      <c r="DT1232" s="396"/>
      <c r="DU1232" s="396"/>
      <c r="DV1232" s="396"/>
      <c r="DW1232" s="396"/>
      <c r="DX1232" s="396"/>
      <c r="DY1232" s="396"/>
    </row>
    <row r="1233" spans="1:129" ht="27" customHeight="1" x14ac:dyDescent="0.15">
      <c r="A1233" s="432">
        <v>1030001202</v>
      </c>
      <c r="B1233" s="386" t="s">
        <v>12510</v>
      </c>
      <c r="C1233" s="387" t="s">
        <v>17549</v>
      </c>
      <c r="D1233" s="149" t="s">
        <v>14504</v>
      </c>
      <c r="E1233" s="149" t="s">
        <v>14694</v>
      </c>
      <c r="F1233" s="153" t="s">
        <v>12991</v>
      </c>
      <c r="G1233" s="388">
        <f>COUNTIF(H1233:AL1233,"*")</f>
        <v>5</v>
      </c>
      <c r="H1233" s="397" t="s">
        <v>13618</v>
      </c>
      <c r="I1233" s="397" t="s">
        <v>13327</v>
      </c>
      <c r="J1233" s="397" t="s">
        <v>14833</v>
      </c>
      <c r="K1233" s="397" t="s">
        <v>13328</v>
      </c>
      <c r="L1233" s="400" t="s">
        <v>13615</v>
      </c>
      <c r="M1233" s="400"/>
      <c r="N1233" s="400"/>
      <c r="O1233" s="400"/>
      <c r="P1233" s="400"/>
      <c r="Q1233" s="400"/>
      <c r="R1233" s="400"/>
      <c r="S1233" s="400"/>
      <c r="T1233" s="400"/>
      <c r="U1233" s="400"/>
      <c r="V1233" s="400"/>
      <c r="W1233" s="400"/>
      <c r="X1233" s="400"/>
      <c r="Y1233" s="398"/>
      <c r="Z1233" s="399"/>
      <c r="AA1233" s="400"/>
      <c r="AB1233" s="400"/>
      <c r="AC1233" s="400"/>
      <c r="AD1233" s="436"/>
      <c r="AE1233" s="436"/>
      <c r="AF1233" s="436"/>
      <c r="AG1233" s="436"/>
      <c r="AH1233" s="436"/>
      <c r="AI1233" s="436"/>
      <c r="AJ1233" s="436"/>
      <c r="AK1233" s="436"/>
      <c r="AL1233" s="401"/>
      <c r="AM1233" s="481">
        <f>COUNTIF(AN1233:DY1233,"*")</f>
        <v>10</v>
      </c>
      <c r="AN1233" s="394" t="s">
        <v>15218</v>
      </c>
      <c r="AO1233" s="395" t="s">
        <v>15996</v>
      </c>
      <c r="AP1233" s="395" t="s">
        <v>15201</v>
      </c>
      <c r="AQ1233" s="395" t="s">
        <v>16383</v>
      </c>
      <c r="AR1233" s="395" t="s">
        <v>15202</v>
      </c>
      <c r="AS1233" s="395" t="s">
        <v>16384</v>
      </c>
      <c r="AT1233" s="395" t="s">
        <v>15024</v>
      </c>
      <c r="AU1233" s="395" t="s">
        <v>15026</v>
      </c>
      <c r="AV1233" s="395" t="s">
        <v>15025</v>
      </c>
      <c r="AW1233" s="395" t="s">
        <v>15019</v>
      </c>
      <c r="AX1233" s="395"/>
      <c r="AY1233" s="395"/>
      <c r="AZ1233" s="395"/>
      <c r="BA1233" s="395"/>
      <c r="BB1233" s="395"/>
      <c r="BC1233" s="395"/>
      <c r="BD1233" s="395"/>
      <c r="BE1233" s="395"/>
      <c r="BF1233" s="395"/>
      <c r="BG1233" s="395"/>
      <c r="BH1233" s="395"/>
      <c r="BI1233" s="395"/>
      <c r="BJ1233" s="395"/>
      <c r="BK1233" s="395"/>
      <c r="BL1233" s="395"/>
      <c r="BM1233" s="395"/>
      <c r="BN1233" s="395"/>
      <c r="BO1233" s="395"/>
      <c r="BP1233" s="395"/>
      <c r="BQ1233" s="396"/>
      <c r="BR1233" s="396"/>
      <c r="BS1233" s="396"/>
      <c r="BT1233" s="396"/>
      <c r="BU1233" s="396"/>
      <c r="BV1233" s="396"/>
      <c r="BW1233" s="396"/>
      <c r="BX1233" s="396"/>
      <c r="BY1233" s="396"/>
      <c r="BZ1233" s="396"/>
      <c r="CA1233" s="396"/>
      <c r="CB1233" s="396"/>
      <c r="CC1233" s="396"/>
      <c r="CD1233" s="396"/>
      <c r="CE1233" s="396"/>
      <c r="CF1233" s="396"/>
      <c r="CG1233" s="396"/>
      <c r="CH1233" s="396"/>
      <c r="CI1233" s="396"/>
      <c r="CJ1233" s="396"/>
      <c r="CK1233" s="396"/>
      <c r="CL1233" s="396"/>
      <c r="CM1233" s="396"/>
      <c r="CN1233" s="396"/>
      <c r="CO1233" s="396"/>
      <c r="CP1233" s="396"/>
      <c r="CQ1233" s="396"/>
      <c r="CR1233" s="396"/>
      <c r="CS1233" s="396"/>
      <c r="CT1233" s="396"/>
      <c r="CU1233" s="396"/>
      <c r="CV1233" s="396"/>
      <c r="CW1233" s="396"/>
      <c r="CX1233" s="396"/>
      <c r="CY1233" s="396"/>
      <c r="CZ1233" s="396"/>
      <c r="DA1233" s="396"/>
      <c r="DB1233" s="396"/>
      <c r="DC1233" s="396"/>
      <c r="DD1233" s="396"/>
      <c r="DE1233" s="396"/>
      <c r="DF1233" s="396"/>
      <c r="DG1233" s="396"/>
      <c r="DH1233" s="396"/>
      <c r="DI1233" s="396"/>
      <c r="DJ1233" s="396"/>
      <c r="DK1233" s="396"/>
      <c r="DL1233" s="396"/>
      <c r="DM1233" s="396"/>
      <c r="DN1233" s="396"/>
      <c r="DO1233" s="396"/>
      <c r="DP1233" s="396"/>
      <c r="DQ1233" s="396"/>
      <c r="DR1233" s="396"/>
      <c r="DS1233" s="396"/>
      <c r="DT1233" s="396"/>
      <c r="DU1233" s="396"/>
      <c r="DV1233" s="396"/>
      <c r="DW1233" s="396"/>
      <c r="DX1233" s="396"/>
      <c r="DY1233" s="396"/>
    </row>
    <row r="1234" spans="1:129" ht="27" customHeight="1" x14ac:dyDescent="0.15">
      <c r="A1234" s="432">
        <v>1030006408</v>
      </c>
      <c r="B1234" s="386" t="s">
        <v>18905</v>
      </c>
      <c r="C1234" s="387" t="s">
        <v>18906</v>
      </c>
      <c r="D1234" s="149" t="s">
        <v>18907</v>
      </c>
      <c r="E1234" s="149"/>
      <c r="F1234" s="149"/>
      <c r="G1234" s="388">
        <f>COUNTIF(H1234:AL1234,"*")</f>
        <v>3</v>
      </c>
      <c r="H1234" s="397" t="s">
        <v>18895</v>
      </c>
      <c r="I1234" s="397"/>
      <c r="J1234" s="397"/>
      <c r="K1234" s="397"/>
      <c r="L1234" s="400"/>
      <c r="M1234" s="400"/>
      <c r="N1234" s="400"/>
      <c r="O1234" s="400"/>
      <c r="P1234" s="400"/>
      <c r="Q1234" s="400"/>
      <c r="R1234" s="400"/>
      <c r="S1234" s="400"/>
      <c r="T1234" s="400"/>
      <c r="U1234" s="400"/>
      <c r="V1234" s="400"/>
      <c r="W1234" s="400"/>
      <c r="X1234" s="400"/>
      <c r="Y1234" s="398"/>
      <c r="Z1234" s="399" t="s">
        <v>18896</v>
      </c>
      <c r="AA1234" s="400" t="s">
        <v>18897</v>
      </c>
      <c r="AB1234" s="400"/>
      <c r="AC1234" s="400"/>
      <c r="AD1234" s="436"/>
      <c r="AE1234" s="436"/>
      <c r="AF1234" s="436"/>
      <c r="AG1234" s="436"/>
      <c r="AH1234" s="436"/>
      <c r="AI1234" s="436"/>
      <c r="AJ1234" s="436"/>
      <c r="AK1234" s="436"/>
      <c r="AL1234" s="401"/>
      <c r="AM1234" s="481">
        <f>COUNTIF(AN1234:DY1234,"*")</f>
        <v>7</v>
      </c>
      <c r="AN1234" s="394" t="s">
        <v>18898</v>
      </c>
      <c r="AO1234" s="395" t="s">
        <v>18899</v>
      </c>
      <c r="AP1234" s="395" t="s">
        <v>18900</v>
      </c>
      <c r="AQ1234" s="395" t="s">
        <v>18901</v>
      </c>
      <c r="AR1234" s="395" t="s">
        <v>18902</v>
      </c>
      <c r="AS1234" s="395" t="s">
        <v>18904</v>
      </c>
      <c r="AT1234" s="395" t="s">
        <v>18903</v>
      </c>
      <c r="AU1234" s="395"/>
      <c r="AV1234" s="395"/>
      <c r="AW1234" s="395"/>
      <c r="AX1234" s="395"/>
      <c r="AY1234" s="395"/>
      <c r="AZ1234" s="395"/>
      <c r="BA1234" s="395"/>
      <c r="BB1234" s="395"/>
      <c r="BC1234" s="395"/>
      <c r="BD1234" s="395"/>
      <c r="BE1234" s="395"/>
      <c r="BF1234" s="395"/>
      <c r="BG1234" s="395"/>
      <c r="BH1234" s="395"/>
      <c r="BI1234" s="395"/>
      <c r="BJ1234" s="395"/>
      <c r="BK1234" s="395"/>
      <c r="BL1234" s="395"/>
      <c r="BM1234" s="395"/>
      <c r="BN1234" s="395"/>
      <c r="BO1234" s="395"/>
      <c r="BP1234" s="395"/>
      <c r="BQ1234" s="396"/>
      <c r="BR1234" s="396"/>
      <c r="BS1234" s="396"/>
      <c r="BT1234" s="396"/>
      <c r="BU1234" s="396"/>
      <c r="BV1234" s="396"/>
      <c r="BW1234" s="396"/>
      <c r="BX1234" s="396"/>
      <c r="BY1234" s="396"/>
      <c r="BZ1234" s="396"/>
      <c r="CA1234" s="396"/>
      <c r="CB1234" s="396"/>
      <c r="CC1234" s="396"/>
      <c r="CD1234" s="396"/>
      <c r="CE1234" s="396"/>
      <c r="CF1234" s="396"/>
      <c r="CG1234" s="396"/>
      <c r="CH1234" s="396"/>
      <c r="CI1234" s="396"/>
      <c r="CJ1234" s="396"/>
      <c r="CK1234" s="396"/>
      <c r="CL1234" s="396"/>
      <c r="CM1234" s="396"/>
      <c r="CN1234" s="396"/>
      <c r="CO1234" s="396"/>
      <c r="CP1234" s="396"/>
      <c r="CQ1234" s="396"/>
      <c r="CR1234" s="396"/>
      <c r="CS1234" s="396"/>
      <c r="CT1234" s="396"/>
      <c r="CU1234" s="396"/>
      <c r="CV1234" s="396"/>
      <c r="CW1234" s="396"/>
      <c r="CX1234" s="396"/>
      <c r="CY1234" s="396"/>
      <c r="CZ1234" s="396"/>
      <c r="DA1234" s="396"/>
      <c r="DB1234" s="396"/>
      <c r="DC1234" s="396"/>
      <c r="DD1234" s="396"/>
      <c r="DE1234" s="396"/>
      <c r="DF1234" s="396"/>
      <c r="DG1234" s="396"/>
      <c r="DH1234" s="396"/>
      <c r="DI1234" s="396"/>
      <c r="DJ1234" s="396"/>
      <c r="DK1234" s="396"/>
      <c r="DL1234" s="396"/>
      <c r="DM1234" s="396"/>
      <c r="DN1234" s="396"/>
      <c r="DO1234" s="396"/>
      <c r="DP1234" s="396"/>
      <c r="DQ1234" s="396"/>
      <c r="DR1234" s="396"/>
      <c r="DS1234" s="396"/>
      <c r="DT1234" s="396"/>
      <c r="DU1234" s="396"/>
      <c r="DV1234" s="396"/>
      <c r="DW1234" s="396"/>
      <c r="DX1234" s="396"/>
      <c r="DY1234" s="396"/>
    </row>
    <row r="1235" spans="1:129" ht="27" customHeight="1" x14ac:dyDescent="0.15">
      <c r="A1235" s="432">
        <v>1030002252</v>
      </c>
      <c r="B1235" s="386" t="s">
        <v>12560</v>
      </c>
      <c r="C1235" s="387" t="s">
        <v>17683</v>
      </c>
      <c r="D1235" s="149" t="s">
        <v>14615</v>
      </c>
      <c r="E1235" s="153"/>
      <c r="F1235" s="153"/>
      <c r="G1235" s="388">
        <f>COUNTIF(H1235:AL1235,"*")</f>
        <v>2</v>
      </c>
      <c r="H1235" s="397"/>
      <c r="I1235" s="397"/>
      <c r="J1235" s="397"/>
      <c r="K1235" s="397"/>
      <c r="L1235" s="400"/>
      <c r="M1235" s="400"/>
      <c r="N1235" s="400"/>
      <c r="O1235" s="400"/>
      <c r="P1235" s="400"/>
      <c r="Q1235" s="400"/>
      <c r="R1235" s="400"/>
      <c r="S1235" s="400"/>
      <c r="T1235" s="400"/>
      <c r="U1235" s="400"/>
      <c r="V1235" s="400"/>
      <c r="W1235" s="400"/>
      <c r="X1235" s="400"/>
      <c r="Y1235" s="398"/>
      <c r="Z1235" s="399" t="s">
        <v>13111</v>
      </c>
      <c r="AA1235" s="400" t="s">
        <v>13025</v>
      </c>
      <c r="AB1235" s="400"/>
      <c r="AC1235" s="400"/>
      <c r="AD1235" s="436"/>
      <c r="AE1235" s="436"/>
      <c r="AF1235" s="436"/>
      <c r="AG1235" s="436"/>
      <c r="AH1235" s="436"/>
      <c r="AI1235" s="436"/>
      <c r="AJ1235" s="436"/>
      <c r="AK1235" s="436"/>
      <c r="AL1235" s="401"/>
      <c r="AM1235" s="481">
        <f>COUNTIF(AN1235:DY1235,"*")</f>
        <v>4</v>
      </c>
      <c r="AN1235" s="394" t="s">
        <v>13402</v>
      </c>
      <c r="AO1235" s="395" t="s">
        <v>15986</v>
      </c>
      <c r="AP1235" s="395" t="s">
        <v>16128</v>
      </c>
      <c r="AQ1235" s="395" t="s">
        <v>15384</v>
      </c>
      <c r="AR1235" s="395"/>
      <c r="AS1235" s="395"/>
      <c r="AT1235" s="395"/>
      <c r="AU1235" s="395"/>
      <c r="AV1235" s="395"/>
      <c r="AW1235" s="395"/>
      <c r="AX1235" s="395"/>
      <c r="AY1235" s="395"/>
      <c r="AZ1235" s="395"/>
      <c r="BA1235" s="395"/>
      <c r="BB1235" s="395"/>
      <c r="BC1235" s="395"/>
      <c r="BD1235" s="395"/>
      <c r="BE1235" s="395"/>
      <c r="BF1235" s="395"/>
      <c r="BG1235" s="395"/>
      <c r="BH1235" s="395"/>
      <c r="BI1235" s="395"/>
      <c r="BJ1235" s="395"/>
      <c r="BK1235" s="395"/>
      <c r="BL1235" s="395"/>
      <c r="BM1235" s="395"/>
      <c r="BN1235" s="395"/>
      <c r="BO1235" s="395"/>
      <c r="BP1235" s="395"/>
      <c r="BQ1235" s="396"/>
      <c r="BR1235" s="396"/>
      <c r="BS1235" s="396"/>
      <c r="BT1235" s="396"/>
      <c r="BU1235" s="396"/>
      <c r="BV1235" s="396"/>
      <c r="BW1235" s="396"/>
      <c r="BX1235" s="396"/>
      <c r="BY1235" s="396"/>
      <c r="BZ1235" s="396"/>
      <c r="CA1235" s="396"/>
      <c r="CB1235" s="396"/>
      <c r="CC1235" s="396"/>
      <c r="CD1235" s="396"/>
      <c r="CE1235" s="396"/>
      <c r="CF1235" s="396"/>
      <c r="CG1235" s="396"/>
      <c r="CH1235" s="396"/>
      <c r="CI1235" s="396"/>
      <c r="CJ1235" s="396"/>
      <c r="CK1235" s="396"/>
      <c r="CL1235" s="396"/>
      <c r="CM1235" s="396"/>
      <c r="CN1235" s="396"/>
      <c r="CO1235" s="396"/>
      <c r="CP1235" s="396"/>
      <c r="CQ1235" s="396"/>
      <c r="CR1235" s="396"/>
      <c r="CS1235" s="396"/>
      <c r="CT1235" s="396"/>
      <c r="CU1235" s="396"/>
      <c r="CV1235" s="396"/>
      <c r="CW1235" s="396"/>
      <c r="CX1235" s="396"/>
      <c r="CY1235" s="396"/>
      <c r="CZ1235" s="396"/>
      <c r="DA1235" s="396"/>
      <c r="DB1235" s="396"/>
      <c r="DC1235" s="396"/>
      <c r="DD1235" s="396"/>
      <c r="DE1235" s="396"/>
      <c r="DF1235" s="396"/>
      <c r="DG1235" s="396"/>
      <c r="DH1235" s="396"/>
      <c r="DI1235" s="396"/>
      <c r="DJ1235" s="396"/>
      <c r="DK1235" s="396"/>
      <c r="DL1235" s="396"/>
      <c r="DM1235" s="396"/>
      <c r="DN1235" s="396"/>
      <c r="DO1235" s="396"/>
      <c r="DP1235" s="396"/>
      <c r="DQ1235" s="396"/>
      <c r="DR1235" s="396"/>
      <c r="DS1235" s="396"/>
      <c r="DT1235" s="396"/>
      <c r="DU1235" s="396"/>
      <c r="DV1235" s="396"/>
      <c r="DW1235" s="396"/>
      <c r="DX1235" s="396"/>
      <c r="DY1235" s="396"/>
    </row>
    <row r="1236" spans="1:129" ht="27" customHeight="1" x14ac:dyDescent="0.15">
      <c r="A1236" s="432">
        <v>1020001203</v>
      </c>
      <c r="B1236" s="386" t="s">
        <v>12248</v>
      </c>
      <c r="C1236" s="387" t="s">
        <v>16778</v>
      </c>
      <c r="D1236" s="149" t="s">
        <v>12832</v>
      </c>
      <c r="E1236" s="153"/>
      <c r="F1236" s="153"/>
      <c r="G1236" s="388">
        <f>COUNTIF(H1236:AL1236,"*")</f>
        <v>1</v>
      </c>
      <c r="H1236" s="397" t="s">
        <v>13024</v>
      </c>
      <c r="I1236" s="397"/>
      <c r="J1236" s="397"/>
      <c r="K1236" s="397"/>
      <c r="L1236" s="400"/>
      <c r="M1236" s="400"/>
      <c r="N1236" s="400"/>
      <c r="O1236" s="400"/>
      <c r="P1236" s="400"/>
      <c r="Q1236" s="400"/>
      <c r="R1236" s="400"/>
      <c r="S1236" s="400"/>
      <c r="T1236" s="400"/>
      <c r="U1236" s="400"/>
      <c r="V1236" s="400"/>
      <c r="W1236" s="400"/>
      <c r="X1236" s="400"/>
      <c r="Y1236" s="398"/>
      <c r="Z1236" s="399"/>
      <c r="AA1236" s="400"/>
      <c r="AB1236" s="400"/>
      <c r="AC1236" s="400"/>
      <c r="AD1236" s="436"/>
      <c r="AE1236" s="436"/>
      <c r="AF1236" s="436"/>
      <c r="AG1236" s="436"/>
      <c r="AH1236" s="436"/>
      <c r="AI1236" s="436"/>
      <c r="AJ1236" s="436"/>
      <c r="AK1236" s="436"/>
      <c r="AL1236" s="401"/>
      <c r="AM1236" s="481">
        <f>COUNTIF(AN1236:DY1236,"*")-1</f>
        <v>2</v>
      </c>
      <c r="AN1236" s="394" t="s">
        <v>13136</v>
      </c>
      <c r="AO1236" s="395" t="s">
        <v>13387</v>
      </c>
      <c r="AP1236" s="395" t="s">
        <v>13388</v>
      </c>
      <c r="AQ1236" s="395"/>
      <c r="AR1236" s="395"/>
      <c r="AS1236" s="395"/>
      <c r="AT1236" s="395"/>
      <c r="AU1236" s="395"/>
      <c r="AV1236" s="395"/>
      <c r="AW1236" s="395"/>
      <c r="AX1236" s="395"/>
      <c r="AY1236" s="395"/>
      <c r="AZ1236" s="395"/>
      <c r="BA1236" s="395"/>
      <c r="BB1236" s="395"/>
      <c r="BC1236" s="395"/>
      <c r="BD1236" s="395"/>
      <c r="BE1236" s="395"/>
      <c r="BF1236" s="395"/>
      <c r="BG1236" s="395"/>
      <c r="BH1236" s="395"/>
      <c r="BI1236" s="395"/>
      <c r="BJ1236" s="395"/>
      <c r="BK1236" s="395"/>
      <c r="BL1236" s="395"/>
      <c r="BM1236" s="395"/>
      <c r="BN1236" s="395"/>
      <c r="BO1236" s="395"/>
      <c r="BP1236" s="395"/>
      <c r="BQ1236" s="396"/>
      <c r="BR1236" s="396"/>
      <c r="BS1236" s="396"/>
      <c r="BT1236" s="396"/>
      <c r="BU1236" s="396"/>
      <c r="BV1236" s="396"/>
      <c r="BW1236" s="396"/>
      <c r="BX1236" s="396"/>
      <c r="BY1236" s="396"/>
      <c r="BZ1236" s="396"/>
      <c r="CA1236" s="396"/>
      <c r="CB1236" s="396"/>
      <c r="CC1236" s="396"/>
      <c r="CD1236" s="396"/>
      <c r="CE1236" s="396"/>
      <c r="CF1236" s="396"/>
      <c r="CG1236" s="396"/>
      <c r="CH1236" s="396"/>
      <c r="CI1236" s="396"/>
      <c r="CJ1236" s="396"/>
      <c r="CK1236" s="396"/>
      <c r="CL1236" s="396"/>
      <c r="CM1236" s="396"/>
      <c r="CN1236" s="396"/>
      <c r="CO1236" s="396"/>
      <c r="CP1236" s="396"/>
      <c r="CQ1236" s="396"/>
      <c r="CR1236" s="396"/>
      <c r="CS1236" s="396"/>
      <c r="CT1236" s="396"/>
      <c r="CU1236" s="396"/>
      <c r="CV1236" s="396"/>
      <c r="CW1236" s="396"/>
      <c r="CX1236" s="396"/>
      <c r="CY1236" s="396"/>
      <c r="CZ1236" s="396"/>
      <c r="DA1236" s="396"/>
      <c r="DB1236" s="396"/>
      <c r="DC1236" s="396"/>
      <c r="DD1236" s="396"/>
      <c r="DE1236" s="396"/>
      <c r="DF1236" s="396"/>
      <c r="DG1236" s="396"/>
      <c r="DH1236" s="396"/>
      <c r="DI1236" s="396"/>
      <c r="DJ1236" s="396"/>
      <c r="DK1236" s="396"/>
      <c r="DL1236" s="396"/>
      <c r="DM1236" s="396"/>
      <c r="DN1236" s="396"/>
      <c r="DO1236" s="396"/>
      <c r="DP1236" s="396"/>
      <c r="DQ1236" s="396"/>
      <c r="DR1236" s="396"/>
      <c r="DS1236" s="396"/>
      <c r="DT1236" s="396"/>
      <c r="DU1236" s="396"/>
      <c r="DV1236" s="396"/>
      <c r="DW1236" s="396"/>
      <c r="DX1236" s="396"/>
      <c r="DY1236" s="396"/>
    </row>
    <row r="1237" spans="1:129" ht="27" customHeight="1" x14ac:dyDescent="0.15">
      <c r="A1237" s="432">
        <v>1020000324</v>
      </c>
      <c r="B1237" s="386" t="s">
        <v>11819</v>
      </c>
      <c r="C1237" s="387" t="s">
        <v>16749</v>
      </c>
      <c r="D1237" s="149" t="s">
        <v>12755</v>
      </c>
      <c r="E1237" s="153"/>
      <c r="F1237" s="153"/>
      <c r="G1237" s="388">
        <f>COUNTIF(H1237:AL1237,"*")</f>
        <v>1</v>
      </c>
      <c r="H1237" s="402" t="s">
        <v>13224</v>
      </c>
      <c r="I1237" s="397"/>
      <c r="J1237" s="397"/>
      <c r="K1237" s="397"/>
      <c r="L1237" s="400"/>
      <c r="M1237" s="400"/>
      <c r="N1237" s="400"/>
      <c r="O1237" s="400"/>
      <c r="P1237" s="400"/>
      <c r="Q1237" s="400"/>
      <c r="R1237" s="400"/>
      <c r="S1237" s="400"/>
      <c r="T1237" s="400"/>
      <c r="U1237" s="400"/>
      <c r="V1237" s="400"/>
      <c r="W1237" s="400"/>
      <c r="X1237" s="400"/>
      <c r="Y1237" s="398"/>
      <c r="Z1237" s="399"/>
      <c r="AA1237" s="400"/>
      <c r="AB1237" s="400"/>
      <c r="AC1237" s="400"/>
      <c r="AD1237" s="436"/>
      <c r="AE1237" s="436"/>
      <c r="AF1237" s="436"/>
      <c r="AG1237" s="436"/>
      <c r="AH1237" s="436"/>
      <c r="AI1237" s="436"/>
      <c r="AJ1237" s="436"/>
      <c r="AK1237" s="436"/>
      <c r="AL1237" s="401"/>
      <c r="AM1237" s="481">
        <f>COUNTIF(AN1237:DY1237,"*")</f>
        <v>1</v>
      </c>
      <c r="AN1237" s="394" t="s">
        <v>14248</v>
      </c>
      <c r="AO1237" s="395"/>
      <c r="AP1237" s="395"/>
      <c r="AQ1237" s="395"/>
      <c r="AR1237" s="395"/>
      <c r="AS1237" s="395"/>
      <c r="AT1237" s="395"/>
      <c r="AU1237" s="395"/>
      <c r="AV1237" s="395"/>
      <c r="AW1237" s="395"/>
      <c r="AX1237" s="395"/>
      <c r="AY1237" s="395"/>
      <c r="AZ1237" s="395"/>
      <c r="BA1237" s="395"/>
      <c r="BB1237" s="395"/>
      <c r="BC1237" s="395"/>
      <c r="BD1237" s="395"/>
      <c r="BE1237" s="395"/>
      <c r="BF1237" s="395"/>
      <c r="BG1237" s="395"/>
      <c r="BH1237" s="395"/>
      <c r="BI1237" s="395"/>
      <c r="BJ1237" s="395"/>
      <c r="BK1237" s="395"/>
      <c r="BL1237" s="395"/>
      <c r="BM1237" s="395"/>
      <c r="BN1237" s="395"/>
      <c r="BO1237" s="395"/>
      <c r="BP1237" s="395"/>
      <c r="BQ1237" s="396"/>
      <c r="BR1237" s="396"/>
      <c r="BS1237" s="396"/>
      <c r="BT1237" s="396"/>
      <c r="BU1237" s="396"/>
      <c r="BV1237" s="396"/>
      <c r="BW1237" s="396"/>
      <c r="BX1237" s="396"/>
      <c r="BY1237" s="396"/>
      <c r="BZ1237" s="396"/>
      <c r="CA1237" s="396"/>
      <c r="CB1237" s="396"/>
      <c r="CC1237" s="396"/>
      <c r="CD1237" s="396"/>
      <c r="CE1237" s="396"/>
      <c r="CF1237" s="396"/>
      <c r="CG1237" s="396"/>
      <c r="CH1237" s="396"/>
      <c r="CI1237" s="396"/>
      <c r="CJ1237" s="396"/>
      <c r="CK1237" s="396"/>
      <c r="CL1237" s="396"/>
      <c r="CM1237" s="396"/>
      <c r="CN1237" s="396"/>
      <c r="CO1237" s="396"/>
      <c r="CP1237" s="396"/>
      <c r="CQ1237" s="396"/>
      <c r="CR1237" s="396"/>
      <c r="CS1237" s="396"/>
      <c r="CT1237" s="396"/>
      <c r="CU1237" s="396"/>
      <c r="CV1237" s="396"/>
      <c r="CW1237" s="396"/>
      <c r="CX1237" s="396"/>
      <c r="CY1237" s="396"/>
      <c r="CZ1237" s="396"/>
      <c r="DA1237" s="396"/>
      <c r="DB1237" s="396"/>
      <c r="DC1237" s="396"/>
      <c r="DD1237" s="396"/>
      <c r="DE1237" s="396"/>
      <c r="DF1237" s="396"/>
      <c r="DG1237" s="396"/>
      <c r="DH1237" s="396"/>
      <c r="DI1237" s="396"/>
      <c r="DJ1237" s="396"/>
      <c r="DK1237" s="396"/>
      <c r="DL1237" s="396"/>
      <c r="DM1237" s="396"/>
      <c r="DN1237" s="396"/>
      <c r="DO1237" s="396"/>
      <c r="DP1237" s="396"/>
      <c r="DQ1237" s="396"/>
      <c r="DR1237" s="396"/>
      <c r="DS1237" s="396"/>
      <c r="DT1237" s="396"/>
      <c r="DU1237" s="396"/>
      <c r="DV1237" s="396"/>
      <c r="DW1237" s="396"/>
      <c r="DX1237" s="396"/>
      <c r="DY1237" s="396"/>
    </row>
    <row r="1238" spans="1:129" ht="27" customHeight="1" x14ac:dyDescent="0.15">
      <c r="A1238" s="432">
        <v>1030003225</v>
      </c>
      <c r="B1238" s="386" t="s">
        <v>12592</v>
      </c>
      <c r="C1238" s="387" t="s">
        <v>18574</v>
      </c>
      <c r="D1238" s="149" t="s">
        <v>13919</v>
      </c>
      <c r="E1238" s="149" t="s">
        <v>13931</v>
      </c>
      <c r="F1238" s="149" t="s">
        <v>13015</v>
      </c>
      <c r="G1238" s="388">
        <f>COUNTIF(H1238:AL1238,"*")</f>
        <v>2</v>
      </c>
      <c r="H1238" s="397" t="s">
        <v>13328</v>
      </c>
      <c r="I1238" s="397"/>
      <c r="J1238" s="397"/>
      <c r="K1238" s="397"/>
      <c r="L1238" s="400"/>
      <c r="M1238" s="400"/>
      <c r="N1238" s="400"/>
      <c r="O1238" s="400"/>
      <c r="P1238" s="400"/>
      <c r="Q1238" s="400"/>
      <c r="R1238" s="400"/>
      <c r="S1238" s="400"/>
      <c r="T1238" s="400"/>
      <c r="U1238" s="400"/>
      <c r="V1238" s="400"/>
      <c r="W1238" s="400"/>
      <c r="X1238" s="400"/>
      <c r="Y1238" s="398"/>
      <c r="Z1238" s="399" t="s">
        <v>13614</v>
      </c>
      <c r="AA1238" s="400"/>
      <c r="AB1238" s="400"/>
      <c r="AC1238" s="400"/>
      <c r="AD1238" s="436"/>
      <c r="AE1238" s="436"/>
      <c r="AF1238" s="436"/>
      <c r="AG1238" s="436"/>
      <c r="AH1238" s="436"/>
      <c r="AI1238" s="436"/>
      <c r="AJ1238" s="436"/>
      <c r="AK1238" s="436"/>
      <c r="AL1238" s="401"/>
      <c r="AM1238" s="481">
        <f>COUNTIF(AN1238:DY1238,"*")</f>
        <v>3</v>
      </c>
      <c r="AN1238" s="394" t="s">
        <v>15595</v>
      </c>
      <c r="AO1238" s="395" t="s">
        <v>15465</v>
      </c>
      <c r="AP1238" s="395" t="s">
        <v>15466</v>
      </c>
      <c r="AQ1238" s="395"/>
      <c r="AR1238" s="395"/>
      <c r="AS1238" s="395"/>
      <c r="AT1238" s="395"/>
      <c r="AU1238" s="395"/>
      <c r="AV1238" s="395"/>
      <c r="AW1238" s="395"/>
      <c r="AX1238" s="395"/>
      <c r="AY1238" s="395"/>
      <c r="AZ1238" s="395"/>
      <c r="BA1238" s="395"/>
      <c r="BB1238" s="395"/>
      <c r="BC1238" s="395"/>
      <c r="BD1238" s="395"/>
      <c r="BE1238" s="395"/>
      <c r="BF1238" s="395"/>
      <c r="BG1238" s="395"/>
      <c r="BH1238" s="395"/>
      <c r="BI1238" s="395"/>
      <c r="BJ1238" s="395"/>
      <c r="BK1238" s="395"/>
      <c r="BL1238" s="395"/>
      <c r="BM1238" s="395"/>
      <c r="BN1238" s="395"/>
      <c r="BO1238" s="395"/>
      <c r="BP1238" s="395"/>
      <c r="BQ1238" s="396"/>
      <c r="BR1238" s="396"/>
      <c r="BS1238" s="396"/>
      <c r="BT1238" s="396"/>
      <c r="BU1238" s="396"/>
      <c r="BV1238" s="396"/>
      <c r="BW1238" s="396"/>
      <c r="BX1238" s="396"/>
      <c r="BY1238" s="396"/>
      <c r="BZ1238" s="396"/>
      <c r="CA1238" s="396"/>
      <c r="CB1238" s="396"/>
      <c r="CC1238" s="396"/>
      <c r="CD1238" s="396"/>
      <c r="CE1238" s="396"/>
      <c r="CF1238" s="396"/>
      <c r="CG1238" s="396"/>
      <c r="CH1238" s="396"/>
      <c r="CI1238" s="396"/>
      <c r="CJ1238" s="396"/>
      <c r="CK1238" s="396"/>
      <c r="CL1238" s="396"/>
      <c r="CM1238" s="396"/>
      <c r="CN1238" s="396"/>
      <c r="CO1238" s="396"/>
      <c r="CP1238" s="396"/>
      <c r="CQ1238" s="396"/>
      <c r="CR1238" s="396"/>
      <c r="CS1238" s="396"/>
      <c r="CT1238" s="396"/>
      <c r="CU1238" s="396"/>
      <c r="CV1238" s="396"/>
      <c r="CW1238" s="396"/>
      <c r="CX1238" s="396"/>
      <c r="CY1238" s="396"/>
      <c r="CZ1238" s="396"/>
      <c r="DA1238" s="396"/>
      <c r="DB1238" s="396"/>
      <c r="DC1238" s="396"/>
      <c r="DD1238" s="396"/>
      <c r="DE1238" s="396"/>
      <c r="DF1238" s="396"/>
      <c r="DG1238" s="396"/>
      <c r="DH1238" s="396"/>
      <c r="DI1238" s="396"/>
      <c r="DJ1238" s="396"/>
      <c r="DK1238" s="396"/>
      <c r="DL1238" s="396"/>
      <c r="DM1238" s="396"/>
      <c r="DN1238" s="396"/>
      <c r="DO1238" s="396"/>
      <c r="DP1238" s="396"/>
      <c r="DQ1238" s="396"/>
      <c r="DR1238" s="396"/>
      <c r="DS1238" s="396"/>
      <c r="DT1238" s="396"/>
      <c r="DU1238" s="396"/>
      <c r="DV1238" s="396"/>
      <c r="DW1238" s="396"/>
      <c r="DX1238" s="396"/>
      <c r="DY1238" s="396"/>
    </row>
    <row r="1239" spans="1:129" ht="27" customHeight="1" x14ac:dyDescent="0.15">
      <c r="A1239" s="432">
        <v>1030004577</v>
      </c>
      <c r="B1239" s="386" t="s">
        <v>11919</v>
      </c>
      <c r="C1239" s="387" t="s">
        <v>16755</v>
      </c>
      <c r="D1239" s="149" t="s">
        <v>12876</v>
      </c>
      <c r="E1239" s="153"/>
      <c r="F1239" s="153"/>
      <c r="G1239" s="388">
        <f>COUNTIF(H1239:AL1239,"*")</f>
        <v>2</v>
      </c>
      <c r="H1239" s="397"/>
      <c r="I1239" s="397"/>
      <c r="J1239" s="397"/>
      <c r="K1239" s="397"/>
      <c r="L1239" s="400"/>
      <c r="M1239" s="400"/>
      <c r="N1239" s="400"/>
      <c r="O1239" s="400"/>
      <c r="P1239" s="400"/>
      <c r="Q1239" s="400"/>
      <c r="R1239" s="400"/>
      <c r="S1239" s="400"/>
      <c r="T1239" s="400"/>
      <c r="U1239" s="400"/>
      <c r="V1239" s="400"/>
      <c r="W1239" s="400"/>
      <c r="X1239" s="400"/>
      <c r="Y1239" s="398"/>
      <c r="Z1239" s="403" t="s">
        <v>11795</v>
      </c>
      <c r="AA1239" s="404" t="s">
        <v>13112</v>
      </c>
      <c r="AB1239" s="400"/>
      <c r="AC1239" s="400"/>
      <c r="AD1239" s="436"/>
      <c r="AE1239" s="436"/>
      <c r="AF1239" s="436"/>
      <c r="AG1239" s="436"/>
      <c r="AH1239" s="436"/>
      <c r="AI1239" s="436"/>
      <c r="AJ1239" s="436"/>
      <c r="AK1239" s="436"/>
      <c r="AL1239" s="401"/>
      <c r="AM1239" s="481">
        <f>COUNTIF(AN1239:DY1239,"*")</f>
        <v>2</v>
      </c>
      <c r="AN1239" s="394" t="s">
        <v>15481</v>
      </c>
      <c r="AO1239" s="395" t="s">
        <v>15750</v>
      </c>
      <c r="AP1239" s="395"/>
      <c r="AQ1239" s="395"/>
      <c r="AR1239" s="395"/>
      <c r="AS1239" s="395"/>
      <c r="AT1239" s="395"/>
      <c r="AU1239" s="395"/>
      <c r="AV1239" s="395"/>
      <c r="AW1239" s="395"/>
      <c r="AX1239" s="395"/>
      <c r="AY1239" s="395"/>
      <c r="AZ1239" s="395"/>
      <c r="BA1239" s="395"/>
      <c r="BB1239" s="395"/>
      <c r="BC1239" s="395"/>
      <c r="BD1239" s="395"/>
      <c r="BE1239" s="395"/>
      <c r="BF1239" s="395"/>
      <c r="BG1239" s="395"/>
      <c r="BH1239" s="395"/>
      <c r="BI1239" s="395"/>
      <c r="BJ1239" s="395"/>
      <c r="BK1239" s="395"/>
      <c r="BL1239" s="395"/>
      <c r="BM1239" s="395"/>
      <c r="BN1239" s="395"/>
      <c r="BO1239" s="395"/>
      <c r="BP1239" s="395"/>
      <c r="BQ1239" s="396"/>
      <c r="BR1239" s="396"/>
      <c r="BS1239" s="396"/>
      <c r="BT1239" s="396"/>
      <c r="BU1239" s="396"/>
      <c r="BV1239" s="396"/>
      <c r="BW1239" s="396"/>
      <c r="BX1239" s="396"/>
      <c r="BY1239" s="396"/>
      <c r="BZ1239" s="396"/>
      <c r="CA1239" s="396"/>
      <c r="CB1239" s="396"/>
      <c r="CC1239" s="396"/>
      <c r="CD1239" s="396"/>
      <c r="CE1239" s="396"/>
      <c r="CF1239" s="396"/>
      <c r="CG1239" s="396"/>
      <c r="CH1239" s="396"/>
      <c r="CI1239" s="396"/>
      <c r="CJ1239" s="396"/>
      <c r="CK1239" s="396"/>
      <c r="CL1239" s="396"/>
      <c r="CM1239" s="396"/>
      <c r="CN1239" s="396"/>
      <c r="CO1239" s="396"/>
      <c r="CP1239" s="396"/>
      <c r="CQ1239" s="396"/>
      <c r="CR1239" s="396"/>
      <c r="CS1239" s="396"/>
      <c r="CT1239" s="396"/>
      <c r="CU1239" s="396"/>
      <c r="CV1239" s="396"/>
      <c r="CW1239" s="396"/>
      <c r="CX1239" s="396"/>
      <c r="CY1239" s="396"/>
      <c r="CZ1239" s="396"/>
      <c r="DA1239" s="396"/>
      <c r="DB1239" s="396"/>
      <c r="DC1239" s="396"/>
      <c r="DD1239" s="396"/>
      <c r="DE1239" s="396"/>
      <c r="DF1239" s="396"/>
      <c r="DG1239" s="396"/>
      <c r="DH1239" s="396"/>
      <c r="DI1239" s="396"/>
      <c r="DJ1239" s="396"/>
      <c r="DK1239" s="396"/>
      <c r="DL1239" s="396"/>
      <c r="DM1239" s="396"/>
      <c r="DN1239" s="396"/>
      <c r="DO1239" s="396"/>
      <c r="DP1239" s="396"/>
      <c r="DQ1239" s="396"/>
      <c r="DR1239" s="396"/>
      <c r="DS1239" s="396"/>
      <c r="DT1239" s="396"/>
      <c r="DU1239" s="396"/>
      <c r="DV1239" s="396"/>
      <c r="DW1239" s="396"/>
      <c r="DX1239" s="396"/>
      <c r="DY1239" s="396"/>
    </row>
    <row r="1240" spans="1:129" ht="27" customHeight="1" x14ac:dyDescent="0.15">
      <c r="A1240" s="432">
        <v>1020000782</v>
      </c>
      <c r="B1240" s="386" t="s">
        <v>12141</v>
      </c>
      <c r="C1240" s="387" t="s">
        <v>16795</v>
      </c>
      <c r="D1240" s="149" t="s">
        <v>12890</v>
      </c>
      <c r="E1240" s="149"/>
      <c r="F1240" s="149"/>
      <c r="G1240" s="388">
        <f>COUNTIF(H1240:AL1240,"*")</f>
        <v>4</v>
      </c>
      <c r="H1240" s="397" t="s">
        <v>13109</v>
      </c>
      <c r="I1240" s="397" t="s">
        <v>13218</v>
      </c>
      <c r="J1240" s="397" t="s">
        <v>13286</v>
      </c>
      <c r="K1240" s="397"/>
      <c r="L1240" s="400"/>
      <c r="M1240" s="400"/>
      <c r="N1240" s="400"/>
      <c r="O1240" s="400"/>
      <c r="P1240" s="400"/>
      <c r="Q1240" s="400"/>
      <c r="R1240" s="400"/>
      <c r="S1240" s="400"/>
      <c r="T1240" s="400"/>
      <c r="U1240" s="400"/>
      <c r="V1240" s="400"/>
      <c r="W1240" s="400"/>
      <c r="X1240" s="400"/>
      <c r="Y1240" s="398"/>
      <c r="Z1240" s="399" t="s">
        <v>13109</v>
      </c>
      <c r="AA1240" s="400"/>
      <c r="AB1240" s="400"/>
      <c r="AC1240" s="400"/>
      <c r="AD1240" s="436"/>
      <c r="AE1240" s="436"/>
      <c r="AF1240" s="436"/>
      <c r="AG1240" s="436"/>
      <c r="AH1240" s="436"/>
      <c r="AI1240" s="436"/>
      <c r="AJ1240" s="436"/>
      <c r="AK1240" s="436"/>
      <c r="AL1240" s="401"/>
      <c r="AM1240" s="481">
        <f>COUNTIF(AN1240:DY1240,"*")-1</f>
        <v>8</v>
      </c>
      <c r="AN1240" s="394" t="s">
        <v>13404</v>
      </c>
      <c r="AO1240" s="395" t="s">
        <v>13405</v>
      </c>
      <c r="AP1240" s="395" t="s">
        <v>13406</v>
      </c>
      <c r="AQ1240" s="395" t="s">
        <v>13407</v>
      </c>
      <c r="AR1240" s="395" t="s">
        <v>13408</v>
      </c>
      <c r="AS1240" s="395" t="s">
        <v>13409</v>
      </c>
      <c r="AT1240" s="395" t="s">
        <v>13410</v>
      </c>
      <c r="AU1240" s="395" t="s">
        <v>13237</v>
      </c>
      <c r="AV1240" s="395" t="s">
        <v>13354</v>
      </c>
      <c r="AW1240" s="395"/>
      <c r="AX1240" s="395"/>
      <c r="AY1240" s="395"/>
      <c r="AZ1240" s="395"/>
      <c r="BA1240" s="395"/>
      <c r="BB1240" s="395"/>
      <c r="BC1240" s="395"/>
      <c r="BD1240" s="395"/>
      <c r="BE1240" s="395"/>
      <c r="BF1240" s="395"/>
      <c r="BG1240" s="395"/>
      <c r="BH1240" s="395"/>
      <c r="BI1240" s="395"/>
      <c r="BJ1240" s="395"/>
      <c r="BK1240" s="395"/>
      <c r="BL1240" s="395"/>
      <c r="BM1240" s="395"/>
      <c r="BN1240" s="395"/>
      <c r="BO1240" s="395"/>
      <c r="BP1240" s="395"/>
      <c r="BQ1240" s="396"/>
      <c r="BR1240" s="396"/>
      <c r="BS1240" s="396"/>
      <c r="BT1240" s="396"/>
      <c r="BU1240" s="396"/>
      <c r="BV1240" s="396"/>
      <c r="BW1240" s="396"/>
      <c r="BX1240" s="396"/>
      <c r="BY1240" s="396"/>
      <c r="BZ1240" s="396"/>
      <c r="CA1240" s="396"/>
      <c r="CB1240" s="396"/>
      <c r="CC1240" s="396"/>
      <c r="CD1240" s="396"/>
      <c r="CE1240" s="396"/>
      <c r="CF1240" s="396"/>
      <c r="CG1240" s="396"/>
      <c r="CH1240" s="396"/>
      <c r="CI1240" s="396"/>
      <c r="CJ1240" s="396"/>
      <c r="CK1240" s="396"/>
      <c r="CL1240" s="396"/>
      <c r="CM1240" s="396"/>
      <c r="CN1240" s="396"/>
      <c r="CO1240" s="396"/>
      <c r="CP1240" s="396"/>
      <c r="CQ1240" s="396"/>
      <c r="CR1240" s="396"/>
      <c r="CS1240" s="396"/>
      <c r="CT1240" s="396"/>
      <c r="CU1240" s="396"/>
      <c r="CV1240" s="396"/>
      <c r="CW1240" s="396"/>
      <c r="CX1240" s="396"/>
      <c r="CY1240" s="396"/>
      <c r="CZ1240" s="396"/>
      <c r="DA1240" s="396"/>
      <c r="DB1240" s="396"/>
      <c r="DC1240" s="396"/>
      <c r="DD1240" s="396"/>
      <c r="DE1240" s="396"/>
      <c r="DF1240" s="396"/>
      <c r="DG1240" s="396"/>
      <c r="DH1240" s="396"/>
      <c r="DI1240" s="396"/>
      <c r="DJ1240" s="396"/>
      <c r="DK1240" s="396"/>
      <c r="DL1240" s="396"/>
      <c r="DM1240" s="396"/>
      <c r="DN1240" s="396"/>
      <c r="DO1240" s="396"/>
      <c r="DP1240" s="396"/>
      <c r="DQ1240" s="396"/>
      <c r="DR1240" s="396"/>
      <c r="DS1240" s="396"/>
      <c r="DT1240" s="396"/>
      <c r="DU1240" s="396"/>
      <c r="DV1240" s="396"/>
      <c r="DW1240" s="396"/>
      <c r="DX1240" s="396"/>
      <c r="DY1240" s="396"/>
    </row>
    <row r="1241" spans="1:129" ht="27" customHeight="1" x14ac:dyDescent="0.15">
      <c r="A1241" s="432">
        <v>1020001949</v>
      </c>
      <c r="B1241" s="386" t="s">
        <v>12472</v>
      </c>
      <c r="C1241" s="387" t="s">
        <v>17063</v>
      </c>
      <c r="D1241" s="149" t="s">
        <v>13714</v>
      </c>
      <c r="E1241" s="153"/>
      <c r="F1241" s="153"/>
      <c r="G1241" s="388">
        <f>COUNTIF(H1241:AL1241,"*")</f>
        <v>4</v>
      </c>
      <c r="H1241" s="397"/>
      <c r="I1241" s="397"/>
      <c r="J1241" s="397"/>
      <c r="K1241" s="397"/>
      <c r="L1241" s="400"/>
      <c r="M1241" s="400"/>
      <c r="N1241" s="400"/>
      <c r="O1241" s="400"/>
      <c r="P1241" s="400"/>
      <c r="Q1241" s="400"/>
      <c r="R1241" s="400"/>
      <c r="S1241" s="400"/>
      <c r="T1241" s="400"/>
      <c r="U1241" s="400"/>
      <c r="V1241" s="400"/>
      <c r="W1241" s="400"/>
      <c r="X1241" s="400"/>
      <c r="Y1241" s="398"/>
      <c r="Z1241" s="399" t="s">
        <v>13024</v>
      </c>
      <c r="AA1241" s="400" t="s">
        <v>13109</v>
      </c>
      <c r="AB1241" s="400" t="s">
        <v>13225</v>
      </c>
      <c r="AC1241" s="400" t="s">
        <v>13226</v>
      </c>
      <c r="AD1241" s="436"/>
      <c r="AE1241" s="436"/>
      <c r="AF1241" s="436"/>
      <c r="AG1241" s="436"/>
      <c r="AH1241" s="436"/>
      <c r="AI1241" s="436"/>
      <c r="AJ1241" s="436"/>
      <c r="AK1241" s="436"/>
      <c r="AL1241" s="401"/>
      <c r="AM1241" s="481">
        <f>COUNTIF(AN1241:DY1241,"*")-1</f>
        <v>12</v>
      </c>
      <c r="AN1241" s="394" t="s">
        <v>13228</v>
      </c>
      <c r="AO1241" s="395" t="s">
        <v>13230</v>
      </c>
      <c r="AP1241" s="395" t="s">
        <v>13231</v>
      </c>
      <c r="AQ1241" s="395" t="s">
        <v>13232</v>
      </c>
      <c r="AR1241" s="395" t="s">
        <v>13233</v>
      </c>
      <c r="AS1241" s="395" t="s">
        <v>13234</v>
      </c>
      <c r="AT1241" s="395" t="s">
        <v>13332</v>
      </c>
      <c r="AU1241" s="395" t="s">
        <v>13235</v>
      </c>
      <c r="AV1241" s="395" t="s">
        <v>13343</v>
      </c>
      <c r="AW1241" s="395" t="s">
        <v>15790</v>
      </c>
      <c r="AX1241" s="395" t="s">
        <v>13395</v>
      </c>
      <c r="AY1241" s="395" t="s">
        <v>14253</v>
      </c>
      <c r="AZ1241" s="395" t="s">
        <v>13236</v>
      </c>
      <c r="BA1241" s="395"/>
      <c r="BB1241" s="395"/>
      <c r="BC1241" s="395"/>
      <c r="BD1241" s="395"/>
      <c r="BE1241" s="395"/>
      <c r="BF1241" s="395"/>
      <c r="BG1241" s="395"/>
      <c r="BH1241" s="395"/>
      <c r="BI1241" s="395"/>
      <c r="BJ1241" s="395"/>
      <c r="BK1241" s="395"/>
      <c r="BL1241" s="395"/>
      <c r="BM1241" s="395"/>
      <c r="BN1241" s="395"/>
      <c r="BO1241" s="395"/>
      <c r="BP1241" s="395"/>
      <c r="BQ1241" s="396"/>
      <c r="BR1241" s="396"/>
      <c r="BS1241" s="396"/>
      <c r="BT1241" s="396"/>
      <c r="BU1241" s="396"/>
      <c r="BV1241" s="396"/>
      <c r="BW1241" s="396"/>
      <c r="BX1241" s="396"/>
      <c r="BY1241" s="396"/>
      <c r="BZ1241" s="396"/>
      <c r="CA1241" s="396"/>
      <c r="CB1241" s="396"/>
      <c r="CC1241" s="396"/>
      <c r="CD1241" s="396"/>
      <c r="CE1241" s="396"/>
      <c r="CF1241" s="396"/>
      <c r="CG1241" s="396"/>
      <c r="CH1241" s="396"/>
      <c r="CI1241" s="396"/>
      <c r="CJ1241" s="396"/>
      <c r="CK1241" s="396"/>
      <c r="CL1241" s="396"/>
      <c r="CM1241" s="396"/>
      <c r="CN1241" s="396"/>
      <c r="CO1241" s="396"/>
      <c r="CP1241" s="396"/>
      <c r="CQ1241" s="396"/>
      <c r="CR1241" s="396"/>
      <c r="CS1241" s="396"/>
      <c r="CT1241" s="396"/>
      <c r="CU1241" s="396"/>
      <c r="CV1241" s="396"/>
      <c r="CW1241" s="396"/>
      <c r="CX1241" s="396"/>
      <c r="CY1241" s="396"/>
      <c r="CZ1241" s="396"/>
      <c r="DA1241" s="396"/>
      <c r="DB1241" s="396"/>
      <c r="DC1241" s="396"/>
      <c r="DD1241" s="396"/>
      <c r="DE1241" s="396"/>
      <c r="DF1241" s="396"/>
      <c r="DG1241" s="396"/>
      <c r="DH1241" s="396"/>
      <c r="DI1241" s="396"/>
      <c r="DJ1241" s="396"/>
      <c r="DK1241" s="396"/>
      <c r="DL1241" s="396"/>
      <c r="DM1241" s="396"/>
      <c r="DN1241" s="396"/>
      <c r="DO1241" s="396"/>
      <c r="DP1241" s="396"/>
      <c r="DQ1241" s="396"/>
      <c r="DR1241" s="396"/>
      <c r="DS1241" s="396"/>
      <c r="DT1241" s="396"/>
      <c r="DU1241" s="396"/>
      <c r="DV1241" s="396"/>
      <c r="DW1241" s="396"/>
      <c r="DX1241" s="396"/>
      <c r="DY1241" s="396"/>
    </row>
    <row r="1242" spans="1:129" ht="27" customHeight="1" x14ac:dyDescent="0.15">
      <c r="A1242" s="432">
        <v>1030004413</v>
      </c>
      <c r="B1242" s="386" t="s">
        <v>12639</v>
      </c>
      <c r="C1242" s="387" t="s">
        <v>17587</v>
      </c>
      <c r="D1242" s="149" t="s">
        <v>14536</v>
      </c>
      <c r="E1242" s="149"/>
      <c r="F1242" s="153"/>
      <c r="G1242" s="388">
        <f>COUNTIF(H1242:AL1242,"*")</f>
        <v>5</v>
      </c>
      <c r="H1242" s="397" t="s">
        <v>11795</v>
      </c>
      <c r="I1242" s="397" t="s">
        <v>13123</v>
      </c>
      <c r="J1242" s="397" t="s">
        <v>13124</v>
      </c>
      <c r="K1242" s="397"/>
      <c r="L1242" s="400"/>
      <c r="M1242" s="400"/>
      <c r="N1242" s="400"/>
      <c r="O1242" s="400"/>
      <c r="P1242" s="400"/>
      <c r="Q1242" s="400"/>
      <c r="R1242" s="400"/>
      <c r="S1242" s="400"/>
      <c r="T1242" s="400"/>
      <c r="U1242" s="400"/>
      <c r="V1242" s="400"/>
      <c r="W1242" s="400"/>
      <c r="X1242" s="400"/>
      <c r="Y1242" s="398"/>
      <c r="Z1242" s="399" t="s">
        <v>11795</v>
      </c>
      <c r="AA1242" s="400" t="s">
        <v>13025</v>
      </c>
      <c r="AB1242" s="400"/>
      <c r="AC1242" s="400"/>
      <c r="AD1242" s="436"/>
      <c r="AE1242" s="436"/>
      <c r="AF1242" s="436"/>
      <c r="AG1242" s="436"/>
      <c r="AH1242" s="436"/>
      <c r="AI1242" s="436"/>
      <c r="AJ1242" s="436"/>
      <c r="AK1242" s="436"/>
      <c r="AL1242" s="401"/>
      <c r="AM1242" s="481">
        <f>COUNTIF(AN1242:DY1242,"*")-2</f>
        <v>13</v>
      </c>
      <c r="AN1242" s="394" t="s">
        <v>13443</v>
      </c>
      <c r="AO1242" s="395" t="s">
        <v>13521</v>
      </c>
      <c r="AP1242" s="395" t="s">
        <v>13522</v>
      </c>
      <c r="AQ1242" s="395" t="s">
        <v>13524</v>
      </c>
      <c r="AR1242" s="395" t="s">
        <v>13525</v>
      </c>
      <c r="AS1242" s="395" t="s">
        <v>16309</v>
      </c>
      <c r="AT1242" s="395" t="s">
        <v>13022</v>
      </c>
      <c r="AU1242" s="395" t="s">
        <v>13129</v>
      </c>
      <c r="AV1242" s="395" t="s">
        <v>13527</v>
      </c>
      <c r="AW1242" s="395" t="s">
        <v>13433</v>
      </c>
      <c r="AX1242" s="395" t="s">
        <v>13463</v>
      </c>
      <c r="AY1242" s="395" t="s">
        <v>13464</v>
      </c>
      <c r="AZ1242" s="395" t="s">
        <v>15345</v>
      </c>
      <c r="BA1242" s="395" t="s">
        <v>16310</v>
      </c>
      <c r="BB1242" s="395" t="s">
        <v>15384</v>
      </c>
      <c r="BC1242" s="395"/>
      <c r="BD1242" s="395"/>
      <c r="BE1242" s="395"/>
      <c r="BF1242" s="395"/>
      <c r="BG1242" s="395"/>
      <c r="BH1242" s="395"/>
      <c r="BI1242" s="395"/>
      <c r="BJ1242" s="395"/>
      <c r="BK1242" s="395"/>
      <c r="BL1242" s="395"/>
      <c r="BM1242" s="395"/>
      <c r="BN1242" s="395"/>
      <c r="BO1242" s="395"/>
      <c r="BP1242" s="395"/>
      <c r="BQ1242" s="396"/>
      <c r="BR1242" s="396"/>
      <c r="BS1242" s="396"/>
      <c r="BT1242" s="396"/>
      <c r="BU1242" s="396"/>
      <c r="BV1242" s="396"/>
      <c r="BW1242" s="396"/>
      <c r="BX1242" s="396"/>
      <c r="BY1242" s="396"/>
      <c r="BZ1242" s="396"/>
      <c r="CA1242" s="396"/>
      <c r="CB1242" s="396"/>
      <c r="CC1242" s="396"/>
      <c r="CD1242" s="396"/>
      <c r="CE1242" s="396"/>
      <c r="CF1242" s="396"/>
      <c r="CG1242" s="396"/>
      <c r="CH1242" s="396"/>
      <c r="CI1242" s="396"/>
      <c r="CJ1242" s="396"/>
      <c r="CK1242" s="396"/>
      <c r="CL1242" s="396"/>
      <c r="CM1242" s="396"/>
      <c r="CN1242" s="396"/>
      <c r="CO1242" s="396"/>
      <c r="CP1242" s="396"/>
      <c r="CQ1242" s="396"/>
      <c r="CR1242" s="396"/>
      <c r="CS1242" s="396"/>
      <c r="CT1242" s="396"/>
      <c r="CU1242" s="396"/>
      <c r="CV1242" s="396"/>
      <c r="CW1242" s="396"/>
      <c r="CX1242" s="396"/>
      <c r="CY1242" s="396"/>
      <c r="CZ1242" s="396"/>
      <c r="DA1242" s="396"/>
      <c r="DB1242" s="396"/>
      <c r="DC1242" s="396"/>
      <c r="DD1242" s="396"/>
      <c r="DE1242" s="396"/>
      <c r="DF1242" s="396"/>
      <c r="DG1242" s="396"/>
      <c r="DH1242" s="396"/>
      <c r="DI1242" s="396"/>
      <c r="DJ1242" s="396"/>
      <c r="DK1242" s="396"/>
      <c r="DL1242" s="396"/>
      <c r="DM1242" s="396"/>
      <c r="DN1242" s="396"/>
      <c r="DO1242" s="396"/>
      <c r="DP1242" s="396"/>
      <c r="DQ1242" s="396"/>
      <c r="DR1242" s="396"/>
      <c r="DS1242" s="396"/>
      <c r="DT1242" s="396"/>
      <c r="DU1242" s="396"/>
      <c r="DV1242" s="396"/>
      <c r="DW1242" s="396"/>
      <c r="DX1242" s="396"/>
      <c r="DY1242" s="396"/>
    </row>
    <row r="1243" spans="1:129" ht="27" customHeight="1" x14ac:dyDescent="0.15">
      <c r="A1243" s="432">
        <v>1020000343</v>
      </c>
      <c r="B1243" s="386" t="s">
        <v>11903</v>
      </c>
      <c r="C1243" s="387" t="s">
        <v>16741</v>
      </c>
      <c r="D1243" s="149" t="s">
        <v>12852</v>
      </c>
      <c r="E1243" s="153"/>
      <c r="F1243" s="153"/>
      <c r="G1243" s="388">
        <f>COUNTIF(H1243:AL1243,"*")</f>
        <v>5</v>
      </c>
      <c r="H1243" s="402" t="s">
        <v>13123</v>
      </c>
      <c r="I1243" s="397"/>
      <c r="J1243" s="397"/>
      <c r="K1243" s="397"/>
      <c r="L1243" s="400"/>
      <c r="M1243" s="400"/>
      <c r="N1243" s="400"/>
      <c r="O1243" s="400"/>
      <c r="P1243" s="400"/>
      <c r="Q1243" s="400"/>
      <c r="R1243" s="400"/>
      <c r="S1243" s="400"/>
      <c r="T1243" s="400"/>
      <c r="U1243" s="400"/>
      <c r="V1243" s="400"/>
      <c r="W1243" s="400"/>
      <c r="X1243" s="400"/>
      <c r="Y1243" s="398"/>
      <c r="Z1243" s="403" t="s">
        <v>11794</v>
      </c>
      <c r="AA1243" s="404" t="s">
        <v>11795</v>
      </c>
      <c r="AB1243" s="404" t="s">
        <v>13126</v>
      </c>
      <c r="AC1243" s="404" t="s">
        <v>13124</v>
      </c>
      <c r="AD1243" s="437"/>
      <c r="AE1243" s="437"/>
      <c r="AF1243" s="437"/>
      <c r="AG1243" s="437"/>
      <c r="AH1243" s="437"/>
      <c r="AI1243" s="437"/>
      <c r="AJ1243" s="437"/>
      <c r="AK1243" s="437"/>
      <c r="AL1243" s="401"/>
      <c r="AM1243" s="481">
        <f>COUNTIF(AN1243:DY1243,"*")</f>
        <v>11</v>
      </c>
      <c r="AN1243" s="394" t="s">
        <v>14827</v>
      </c>
      <c r="AO1243" s="395" t="s">
        <v>14828</v>
      </c>
      <c r="AP1243" s="395" t="s">
        <v>14829</v>
      </c>
      <c r="AQ1243" s="395" t="s">
        <v>15489</v>
      </c>
      <c r="AR1243" s="395" t="s">
        <v>15484</v>
      </c>
      <c r="AS1243" s="395" t="s">
        <v>15469</v>
      </c>
      <c r="AT1243" s="395" t="s">
        <v>15479</v>
      </c>
      <c r="AU1243" s="395" t="s">
        <v>15480</v>
      </c>
      <c r="AV1243" s="395" t="s">
        <v>15482</v>
      </c>
      <c r="AW1243" s="395" t="s">
        <v>15472</v>
      </c>
      <c r="AX1243" s="395" t="s">
        <v>15639</v>
      </c>
      <c r="AY1243" s="395"/>
      <c r="AZ1243" s="395"/>
      <c r="BA1243" s="395"/>
      <c r="BB1243" s="395"/>
      <c r="BC1243" s="395"/>
      <c r="BD1243" s="395"/>
      <c r="BE1243" s="395"/>
      <c r="BF1243" s="395"/>
      <c r="BG1243" s="395"/>
      <c r="BH1243" s="395"/>
      <c r="BI1243" s="395"/>
      <c r="BJ1243" s="395"/>
      <c r="BK1243" s="395"/>
      <c r="BL1243" s="395"/>
      <c r="BM1243" s="395"/>
      <c r="BN1243" s="395"/>
      <c r="BO1243" s="395"/>
      <c r="BP1243" s="395"/>
      <c r="BQ1243" s="396"/>
      <c r="BR1243" s="396"/>
      <c r="BS1243" s="396"/>
      <c r="BT1243" s="396"/>
      <c r="BU1243" s="396"/>
      <c r="BV1243" s="396"/>
      <c r="BW1243" s="396"/>
      <c r="BX1243" s="396"/>
      <c r="BY1243" s="396"/>
      <c r="BZ1243" s="396"/>
      <c r="CA1243" s="396"/>
      <c r="CB1243" s="396"/>
      <c r="CC1243" s="396"/>
      <c r="CD1243" s="396"/>
      <c r="CE1243" s="396"/>
      <c r="CF1243" s="396"/>
      <c r="CG1243" s="396"/>
      <c r="CH1243" s="396"/>
      <c r="CI1243" s="396"/>
      <c r="CJ1243" s="396"/>
      <c r="CK1243" s="396"/>
      <c r="CL1243" s="396"/>
      <c r="CM1243" s="396"/>
      <c r="CN1243" s="396"/>
      <c r="CO1243" s="396"/>
      <c r="CP1243" s="396"/>
      <c r="CQ1243" s="396"/>
      <c r="CR1243" s="396"/>
      <c r="CS1243" s="396"/>
      <c r="CT1243" s="396"/>
      <c r="CU1243" s="396"/>
      <c r="CV1243" s="396"/>
      <c r="CW1243" s="396"/>
      <c r="CX1243" s="396"/>
      <c r="CY1243" s="396"/>
      <c r="CZ1243" s="396"/>
      <c r="DA1243" s="396"/>
      <c r="DB1243" s="396"/>
      <c r="DC1243" s="396"/>
      <c r="DD1243" s="396"/>
      <c r="DE1243" s="396"/>
      <c r="DF1243" s="396"/>
      <c r="DG1243" s="396"/>
      <c r="DH1243" s="396"/>
      <c r="DI1243" s="396"/>
      <c r="DJ1243" s="396"/>
      <c r="DK1243" s="396"/>
      <c r="DL1243" s="396"/>
      <c r="DM1243" s="396"/>
      <c r="DN1243" s="396"/>
      <c r="DO1243" s="396"/>
      <c r="DP1243" s="396"/>
      <c r="DQ1243" s="396"/>
      <c r="DR1243" s="396"/>
      <c r="DS1243" s="396"/>
      <c r="DT1243" s="396"/>
      <c r="DU1243" s="396"/>
      <c r="DV1243" s="396"/>
      <c r="DW1243" s="396"/>
      <c r="DX1243" s="396"/>
      <c r="DY1243" s="396"/>
    </row>
    <row r="1244" spans="1:129" ht="27" customHeight="1" x14ac:dyDescent="0.15">
      <c r="A1244" s="432">
        <v>1020001534</v>
      </c>
      <c r="B1244" s="386" t="s">
        <v>14933</v>
      </c>
      <c r="C1244" s="387" t="s">
        <v>17139</v>
      </c>
      <c r="D1244" s="149" t="s">
        <v>13868</v>
      </c>
      <c r="E1244" s="153" t="s">
        <v>13881</v>
      </c>
      <c r="F1244" s="153" t="s">
        <v>12991</v>
      </c>
      <c r="G1244" s="388">
        <f>COUNTIF(H1244:AL1244,"*")</f>
        <v>5</v>
      </c>
      <c r="H1244" s="397" t="s">
        <v>11791</v>
      </c>
      <c r="I1244" s="397" t="s">
        <v>13214</v>
      </c>
      <c r="J1244" s="397" t="s">
        <v>13532</v>
      </c>
      <c r="K1244" s="397"/>
      <c r="L1244" s="400"/>
      <c r="M1244" s="400"/>
      <c r="N1244" s="400"/>
      <c r="O1244" s="400"/>
      <c r="P1244" s="400"/>
      <c r="Q1244" s="400"/>
      <c r="R1244" s="400"/>
      <c r="S1244" s="400"/>
      <c r="T1244" s="400"/>
      <c r="U1244" s="400"/>
      <c r="V1244" s="400"/>
      <c r="W1244" s="400"/>
      <c r="X1244" s="400"/>
      <c r="Y1244" s="398"/>
      <c r="Z1244" s="399" t="s">
        <v>13126</v>
      </c>
      <c r="AA1244" s="400" t="s">
        <v>13532</v>
      </c>
      <c r="AB1244" s="400"/>
      <c r="AC1244" s="400"/>
      <c r="AD1244" s="436"/>
      <c r="AE1244" s="436"/>
      <c r="AF1244" s="436"/>
      <c r="AG1244" s="436"/>
      <c r="AH1244" s="436"/>
      <c r="AI1244" s="436"/>
      <c r="AJ1244" s="436"/>
      <c r="AK1244" s="436"/>
      <c r="AL1244" s="401"/>
      <c r="AM1244" s="481">
        <f>COUNTIF(AN1244:DY1244,"*")-1</f>
        <v>10</v>
      </c>
      <c r="AN1244" s="394" t="s">
        <v>14780</v>
      </c>
      <c r="AO1244" s="395" t="s">
        <v>14774</v>
      </c>
      <c r="AP1244" s="395" t="s">
        <v>14781</v>
      </c>
      <c r="AQ1244" s="395" t="s">
        <v>13650</v>
      </c>
      <c r="AR1244" s="395" t="s">
        <v>14782</v>
      </c>
      <c r="AS1244" s="395" t="s">
        <v>13822</v>
      </c>
      <c r="AT1244" s="395" t="s">
        <v>13823</v>
      </c>
      <c r="AU1244" s="395" t="s">
        <v>13537</v>
      </c>
      <c r="AV1244" s="395" t="s">
        <v>14783</v>
      </c>
      <c r="AW1244" s="395" t="s">
        <v>13828</v>
      </c>
      <c r="AX1244" s="395" t="s">
        <v>13829</v>
      </c>
      <c r="AY1244" s="395"/>
      <c r="AZ1244" s="395"/>
      <c r="BA1244" s="395"/>
      <c r="BB1244" s="395"/>
      <c r="BC1244" s="395"/>
      <c r="BD1244" s="395"/>
      <c r="BE1244" s="395"/>
      <c r="BF1244" s="395"/>
      <c r="BG1244" s="395"/>
      <c r="BH1244" s="395"/>
      <c r="BI1244" s="395"/>
      <c r="BJ1244" s="395"/>
      <c r="BK1244" s="395"/>
      <c r="BL1244" s="395"/>
      <c r="BM1244" s="395"/>
      <c r="BN1244" s="395"/>
      <c r="BO1244" s="395"/>
      <c r="BP1244" s="395"/>
      <c r="BQ1244" s="396"/>
      <c r="BR1244" s="396"/>
      <c r="BS1244" s="396"/>
      <c r="BT1244" s="396"/>
      <c r="BU1244" s="396"/>
      <c r="BV1244" s="396"/>
      <c r="BW1244" s="396"/>
      <c r="BX1244" s="396"/>
      <c r="BY1244" s="396"/>
      <c r="BZ1244" s="396"/>
      <c r="CA1244" s="396"/>
      <c r="CB1244" s="396"/>
      <c r="CC1244" s="396"/>
      <c r="CD1244" s="396"/>
      <c r="CE1244" s="396"/>
      <c r="CF1244" s="396"/>
      <c r="CG1244" s="396"/>
      <c r="CH1244" s="396"/>
      <c r="CI1244" s="396"/>
      <c r="CJ1244" s="396"/>
      <c r="CK1244" s="396"/>
      <c r="CL1244" s="396"/>
      <c r="CM1244" s="396"/>
      <c r="CN1244" s="396"/>
      <c r="CO1244" s="396"/>
      <c r="CP1244" s="396"/>
      <c r="CQ1244" s="396"/>
      <c r="CR1244" s="396"/>
      <c r="CS1244" s="396"/>
      <c r="CT1244" s="396"/>
      <c r="CU1244" s="396"/>
      <c r="CV1244" s="396"/>
      <c r="CW1244" s="396"/>
      <c r="CX1244" s="396"/>
      <c r="CY1244" s="396"/>
      <c r="CZ1244" s="396"/>
      <c r="DA1244" s="396"/>
      <c r="DB1244" s="396"/>
      <c r="DC1244" s="396"/>
      <c r="DD1244" s="396"/>
      <c r="DE1244" s="396"/>
      <c r="DF1244" s="396"/>
      <c r="DG1244" s="396"/>
      <c r="DH1244" s="396"/>
      <c r="DI1244" s="396"/>
      <c r="DJ1244" s="396"/>
      <c r="DK1244" s="396"/>
      <c r="DL1244" s="396"/>
      <c r="DM1244" s="396"/>
      <c r="DN1244" s="396"/>
      <c r="DO1244" s="396"/>
      <c r="DP1244" s="396"/>
      <c r="DQ1244" s="396"/>
      <c r="DR1244" s="396"/>
      <c r="DS1244" s="396"/>
      <c r="DT1244" s="396"/>
      <c r="DU1244" s="396"/>
      <c r="DV1244" s="396"/>
      <c r="DW1244" s="396"/>
      <c r="DX1244" s="396"/>
      <c r="DY1244" s="396"/>
    </row>
    <row r="1245" spans="1:129" ht="27" customHeight="1" x14ac:dyDescent="0.15">
      <c r="A1245" s="432">
        <v>1030003041</v>
      </c>
      <c r="B1245" s="386" t="s">
        <v>12583</v>
      </c>
      <c r="C1245" s="387" t="s">
        <v>17257</v>
      </c>
      <c r="D1245" s="149" t="s">
        <v>14040</v>
      </c>
      <c r="E1245" s="149"/>
      <c r="F1245" s="149"/>
      <c r="G1245" s="388">
        <f>COUNTIF(H1245:AL1245,"*")</f>
        <v>2</v>
      </c>
      <c r="H1245" s="402" t="s">
        <v>14889</v>
      </c>
      <c r="I1245" s="402" t="s">
        <v>15187</v>
      </c>
      <c r="J1245" s="397"/>
      <c r="K1245" s="397"/>
      <c r="L1245" s="400"/>
      <c r="M1245" s="400"/>
      <c r="N1245" s="400"/>
      <c r="O1245" s="400"/>
      <c r="P1245" s="400"/>
      <c r="Q1245" s="400"/>
      <c r="R1245" s="400"/>
      <c r="S1245" s="400"/>
      <c r="T1245" s="400"/>
      <c r="U1245" s="400"/>
      <c r="V1245" s="400"/>
      <c r="W1245" s="400"/>
      <c r="X1245" s="400"/>
      <c r="Y1245" s="398"/>
      <c r="Z1245" s="399"/>
      <c r="AA1245" s="400"/>
      <c r="AB1245" s="400"/>
      <c r="AC1245" s="400"/>
      <c r="AD1245" s="436"/>
      <c r="AE1245" s="436"/>
      <c r="AF1245" s="436"/>
      <c r="AG1245" s="436"/>
      <c r="AH1245" s="436"/>
      <c r="AI1245" s="436"/>
      <c r="AJ1245" s="436"/>
      <c r="AK1245" s="436"/>
      <c r="AL1245" s="401"/>
      <c r="AM1245" s="481">
        <f>COUNTIF(AN1245:DY1245,"*")</f>
        <v>2</v>
      </c>
      <c r="AN1245" s="394" t="s">
        <v>15256</v>
      </c>
      <c r="AO1245" s="395" t="s">
        <v>15572</v>
      </c>
      <c r="AP1245" s="395"/>
      <c r="AQ1245" s="395"/>
      <c r="AR1245" s="395"/>
      <c r="AS1245" s="395"/>
      <c r="AT1245" s="395"/>
      <c r="AU1245" s="395"/>
      <c r="AV1245" s="395"/>
      <c r="AW1245" s="395"/>
      <c r="AX1245" s="395"/>
      <c r="AY1245" s="395"/>
      <c r="AZ1245" s="395"/>
      <c r="BA1245" s="395"/>
      <c r="BB1245" s="395"/>
      <c r="BC1245" s="395"/>
      <c r="BD1245" s="395"/>
      <c r="BE1245" s="395"/>
      <c r="BF1245" s="395"/>
      <c r="BG1245" s="395"/>
      <c r="BH1245" s="395"/>
      <c r="BI1245" s="395"/>
      <c r="BJ1245" s="395"/>
      <c r="BK1245" s="395"/>
      <c r="BL1245" s="395"/>
      <c r="BM1245" s="395"/>
      <c r="BN1245" s="395"/>
      <c r="BO1245" s="395"/>
      <c r="BP1245" s="395"/>
      <c r="BQ1245" s="396"/>
      <c r="BR1245" s="396"/>
      <c r="BS1245" s="396"/>
      <c r="BT1245" s="396"/>
      <c r="BU1245" s="396"/>
      <c r="BV1245" s="396"/>
      <c r="BW1245" s="396"/>
      <c r="BX1245" s="396"/>
      <c r="BY1245" s="396"/>
      <c r="BZ1245" s="396"/>
      <c r="CA1245" s="396"/>
      <c r="CB1245" s="396"/>
      <c r="CC1245" s="396"/>
      <c r="CD1245" s="396"/>
      <c r="CE1245" s="396"/>
      <c r="CF1245" s="396"/>
      <c r="CG1245" s="396"/>
      <c r="CH1245" s="396"/>
      <c r="CI1245" s="396"/>
      <c r="CJ1245" s="396"/>
      <c r="CK1245" s="396"/>
      <c r="CL1245" s="396"/>
      <c r="CM1245" s="396"/>
      <c r="CN1245" s="396"/>
      <c r="CO1245" s="396"/>
      <c r="CP1245" s="396"/>
      <c r="CQ1245" s="396"/>
      <c r="CR1245" s="396"/>
      <c r="CS1245" s="396"/>
      <c r="CT1245" s="396"/>
      <c r="CU1245" s="396"/>
      <c r="CV1245" s="396"/>
      <c r="CW1245" s="396"/>
      <c r="CX1245" s="396"/>
      <c r="CY1245" s="396"/>
      <c r="CZ1245" s="396"/>
      <c r="DA1245" s="396"/>
      <c r="DB1245" s="396"/>
      <c r="DC1245" s="396"/>
      <c r="DD1245" s="396"/>
      <c r="DE1245" s="396"/>
      <c r="DF1245" s="396"/>
      <c r="DG1245" s="396"/>
      <c r="DH1245" s="396"/>
      <c r="DI1245" s="396"/>
      <c r="DJ1245" s="396"/>
      <c r="DK1245" s="396"/>
      <c r="DL1245" s="396"/>
      <c r="DM1245" s="396"/>
      <c r="DN1245" s="396"/>
      <c r="DO1245" s="396"/>
      <c r="DP1245" s="396"/>
      <c r="DQ1245" s="396"/>
      <c r="DR1245" s="396"/>
      <c r="DS1245" s="396"/>
      <c r="DT1245" s="396"/>
      <c r="DU1245" s="396"/>
      <c r="DV1245" s="396"/>
      <c r="DW1245" s="396"/>
      <c r="DX1245" s="396"/>
      <c r="DY1245" s="396"/>
    </row>
    <row r="1246" spans="1:129" ht="27" customHeight="1" x14ac:dyDescent="0.15">
      <c r="A1246" s="432">
        <v>1020000525</v>
      </c>
      <c r="B1246" s="386" t="s">
        <v>12065</v>
      </c>
      <c r="C1246" s="387" t="s">
        <v>17006</v>
      </c>
      <c r="D1246" s="149" t="s">
        <v>13663</v>
      </c>
      <c r="E1246" s="149"/>
      <c r="F1246" s="149"/>
      <c r="G1246" s="388">
        <f>COUNTIF(H1246:AL1246,"*")</f>
        <v>2</v>
      </c>
      <c r="H1246" s="397" t="s">
        <v>13126</v>
      </c>
      <c r="I1246" s="397"/>
      <c r="J1246" s="397"/>
      <c r="K1246" s="397"/>
      <c r="L1246" s="400"/>
      <c r="M1246" s="400"/>
      <c r="N1246" s="400"/>
      <c r="O1246" s="400"/>
      <c r="P1246" s="400"/>
      <c r="Q1246" s="400"/>
      <c r="R1246" s="400"/>
      <c r="S1246" s="400"/>
      <c r="T1246" s="400"/>
      <c r="U1246" s="400"/>
      <c r="V1246" s="400"/>
      <c r="W1246" s="400"/>
      <c r="X1246" s="400"/>
      <c r="Y1246" s="398"/>
      <c r="Z1246" s="399" t="s">
        <v>13214</v>
      </c>
      <c r="AA1246" s="400"/>
      <c r="AB1246" s="400"/>
      <c r="AC1246" s="400"/>
      <c r="AD1246" s="436"/>
      <c r="AE1246" s="436"/>
      <c r="AF1246" s="436"/>
      <c r="AG1246" s="436"/>
      <c r="AH1246" s="436"/>
      <c r="AI1246" s="436"/>
      <c r="AJ1246" s="436"/>
      <c r="AK1246" s="436"/>
      <c r="AL1246" s="401"/>
      <c r="AM1246" s="481">
        <f>COUNTIF(AN1246:DY1246,"*")-1</f>
        <v>3</v>
      </c>
      <c r="AN1246" s="394" t="s">
        <v>15255</v>
      </c>
      <c r="AO1246" s="395" t="s">
        <v>15564</v>
      </c>
      <c r="AP1246" s="395" t="s">
        <v>13954</v>
      </c>
      <c r="AQ1246" s="395" t="s">
        <v>15563</v>
      </c>
      <c r="AR1246" s="395"/>
      <c r="AS1246" s="395"/>
      <c r="AT1246" s="395"/>
      <c r="AU1246" s="395"/>
      <c r="AV1246" s="395"/>
      <c r="AW1246" s="395"/>
      <c r="AX1246" s="395"/>
      <c r="AY1246" s="395"/>
      <c r="AZ1246" s="395"/>
      <c r="BA1246" s="395"/>
      <c r="BB1246" s="395"/>
      <c r="BC1246" s="395"/>
      <c r="BD1246" s="395"/>
      <c r="BE1246" s="395"/>
      <c r="BF1246" s="395"/>
      <c r="BG1246" s="395"/>
      <c r="BH1246" s="395"/>
      <c r="BI1246" s="395"/>
      <c r="BJ1246" s="395"/>
      <c r="BK1246" s="395"/>
      <c r="BL1246" s="395"/>
      <c r="BM1246" s="395"/>
      <c r="BN1246" s="395"/>
      <c r="BO1246" s="395"/>
      <c r="BP1246" s="395"/>
      <c r="BQ1246" s="396"/>
      <c r="BR1246" s="396"/>
      <c r="BS1246" s="396"/>
      <c r="BT1246" s="396"/>
      <c r="BU1246" s="396"/>
      <c r="BV1246" s="396"/>
      <c r="BW1246" s="396"/>
      <c r="BX1246" s="396"/>
      <c r="BY1246" s="396"/>
      <c r="BZ1246" s="396"/>
      <c r="CA1246" s="396"/>
      <c r="CB1246" s="396"/>
      <c r="CC1246" s="396"/>
      <c r="CD1246" s="396"/>
      <c r="CE1246" s="396"/>
      <c r="CF1246" s="396"/>
      <c r="CG1246" s="396"/>
      <c r="CH1246" s="396"/>
      <c r="CI1246" s="396"/>
      <c r="CJ1246" s="396"/>
      <c r="CK1246" s="396"/>
      <c r="CL1246" s="396"/>
      <c r="CM1246" s="396"/>
      <c r="CN1246" s="396"/>
      <c r="CO1246" s="396"/>
      <c r="CP1246" s="396"/>
      <c r="CQ1246" s="396"/>
      <c r="CR1246" s="396"/>
      <c r="CS1246" s="396"/>
      <c r="CT1246" s="396"/>
      <c r="CU1246" s="396"/>
      <c r="CV1246" s="396"/>
      <c r="CW1246" s="396"/>
      <c r="CX1246" s="396"/>
      <c r="CY1246" s="396"/>
      <c r="CZ1246" s="396"/>
      <c r="DA1246" s="396"/>
      <c r="DB1246" s="396"/>
      <c r="DC1246" s="396"/>
      <c r="DD1246" s="396"/>
      <c r="DE1246" s="396"/>
      <c r="DF1246" s="396"/>
      <c r="DG1246" s="396"/>
      <c r="DH1246" s="396"/>
      <c r="DI1246" s="396"/>
      <c r="DJ1246" s="396"/>
      <c r="DK1246" s="396"/>
      <c r="DL1246" s="396"/>
      <c r="DM1246" s="396"/>
      <c r="DN1246" s="396"/>
      <c r="DO1246" s="396"/>
      <c r="DP1246" s="396"/>
      <c r="DQ1246" s="396"/>
      <c r="DR1246" s="396"/>
      <c r="DS1246" s="396"/>
      <c r="DT1246" s="396"/>
      <c r="DU1246" s="396"/>
      <c r="DV1246" s="396"/>
      <c r="DW1246" s="396"/>
      <c r="DX1246" s="396"/>
      <c r="DY1246" s="396"/>
    </row>
  </sheetData>
  <autoFilter ref="A3:DY1246" xr:uid="{E1B869CF-9FAB-4F99-974B-5D55BE3CD6E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sortState xmlns:xlrd2="http://schemas.microsoft.com/office/spreadsheetml/2017/richdata2" ref="A4:DY1246">
      <sortCondition ref="C3:C1246"/>
    </sortState>
  </autoFilter>
  <dataConsolidate/>
  <mergeCells count="2">
    <mergeCell ref="H3:Y3"/>
    <mergeCell ref="Z3:AL3"/>
  </mergeCells>
  <phoneticPr fontId="83"/>
  <conditionalFormatting sqref="A4:A1186">
    <cfRule type="duplicateValues" dxfId="0" priority="5"/>
  </conditionalFormatting>
  <dataValidations count="5">
    <dataValidation type="whole" imeMode="halfAlpha" operator="equal" allowBlank="1" showInputMessage="1" showErrorMessage="1" sqref="AN2:DY2 AN1247:DY65315" xr:uid="{3736D6E2-612B-4BE7-87E3-7ED3EBC599BD}">
      <formula1>101</formula1>
    </dataValidation>
    <dataValidation imeMode="halfKatakana" allowBlank="1" showInputMessage="1" showErrorMessage="1" sqref="C1 C3 C1247:C65315" xr:uid="{0F590C15-6298-4A51-928D-AF9D0A0CE176}"/>
    <dataValidation imeMode="hiragana" allowBlank="1" showInputMessage="1" showErrorMessage="1" sqref="E473 E116 E622 D407 E411 E1036 E376 E435 E1023 D496 E520 E497 D555 E150 E49 D620 E989 D918 E1066 D985 E1030 D258 D1027 D563 D260 E790" xr:uid="{154F26B7-1EE1-4735-AF40-5BF8099BA55F}"/>
    <dataValidation imeMode="halfAlpha" allowBlank="1" showInputMessage="1" showErrorMessage="1" sqref="C2 AM4:AM1246" xr:uid="{5C83EE00-F783-4886-83C7-EC2942377C92}"/>
    <dataValidation type="whole" imeMode="halfAlpha" operator="greaterThanOrEqual" allowBlank="1" showInputMessage="1" showErrorMessage="1" sqref="A1247:A65315" xr:uid="{F7065C5E-6536-4B9B-BFE2-EF3B85698A46}">
      <formula1>1</formula1>
    </dataValidation>
  </dataValidations>
  <pageMargins left="0.23622047244094491" right="0.23622047244094491" top="0.74803149606299213" bottom="0.74803149606299213" header="0.31496062992125984" footer="0.31496062992125984"/>
  <pageSetup paperSize="8" scale="27" fitToHeight="0" orientation="landscape" blackAndWhite="1" r:id="rId1"/>
  <headerFooter>
    <oddFooter>&amp;P / &amp;N ページ</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C000"/>
  </sheetPr>
  <dimension ref="A1:EQ1248"/>
  <sheetViews>
    <sheetView workbookViewId="0"/>
  </sheetViews>
  <sheetFormatPr defaultColWidth="5.625" defaultRowHeight="27" customHeight="1" x14ac:dyDescent="0.15"/>
  <cols>
    <col min="1" max="2" width="5.625" style="41" customWidth="1"/>
    <col min="3" max="3" width="11.125" style="50" customWidth="1"/>
    <col min="4" max="4" width="9" style="62" customWidth="1"/>
    <col min="5" max="5" width="3.625" style="65" customWidth="1"/>
    <col min="6" max="6" width="26.625" style="47" customWidth="1"/>
    <col min="7" max="7" width="12.375" style="23" customWidth="1"/>
    <col min="8" max="8" width="4.375" style="23" customWidth="1"/>
    <col min="9" max="11" width="4.125" style="2" customWidth="1"/>
    <col min="12" max="12" width="3.875" style="48" customWidth="1"/>
    <col min="13" max="13" width="8.625" style="13" customWidth="1"/>
    <col min="14" max="14" width="30.625" style="23" customWidth="1"/>
    <col min="15" max="15" width="9.5" style="23" customWidth="1"/>
    <col min="16" max="16" width="8.625" style="23" customWidth="1"/>
    <col min="17" max="17" width="10.625" style="13" customWidth="1"/>
    <col min="18" max="18" width="10.625" style="49" customWidth="1"/>
    <col min="19" max="19" width="6.625" style="13" customWidth="1"/>
    <col min="20" max="21" width="20.625" style="13" customWidth="1"/>
    <col min="22" max="22" width="11.625" style="13" customWidth="1"/>
    <col min="23" max="24" width="10.625" style="13" customWidth="1"/>
    <col min="25" max="25" width="3.875" style="12" customWidth="1"/>
    <col min="26" max="33" width="2.75" style="13" customWidth="1"/>
    <col min="34" max="34" width="8.625" style="13" customWidth="1"/>
    <col min="35" max="36" width="20.625" style="13" customWidth="1"/>
    <col min="37" max="37" width="11.625" style="13" customWidth="1"/>
    <col min="38" max="39" width="11" style="13" customWidth="1"/>
    <col min="40" max="40" width="5.25" style="23" customWidth="1"/>
    <col min="41" max="54" width="3.625" style="40" customWidth="1"/>
    <col min="55" max="106" width="5.625" style="13" customWidth="1"/>
    <col min="107" max="107" width="10.375" style="13" customWidth="1"/>
    <col min="108" max="108" width="5" style="40" customWidth="1"/>
    <col min="109" max="109" width="5.75" style="41" customWidth="1"/>
    <col min="110" max="112" width="6.5" style="41" customWidth="1"/>
    <col min="113" max="115" width="5.75" style="41" customWidth="1"/>
    <col min="116" max="117" width="6.5" style="41" customWidth="1"/>
    <col min="118" max="141" width="5.75" style="41" customWidth="1"/>
    <col min="142" max="145" width="5.625" style="41" customWidth="1"/>
    <col min="146" max="16384" width="5.625" style="41"/>
  </cols>
  <sheetData>
    <row r="1" spans="1:141" ht="27" customHeight="1" x14ac:dyDescent="0.15">
      <c r="A1" s="1"/>
      <c r="B1" s="1" t="s">
        <v>10816</v>
      </c>
      <c r="C1" s="22"/>
      <c r="D1" s="60"/>
      <c r="E1" s="22"/>
      <c r="F1" s="22"/>
      <c r="G1" s="22"/>
      <c r="H1" s="22"/>
      <c r="I1" s="22"/>
      <c r="J1" s="22"/>
      <c r="K1" s="22"/>
      <c r="L1" s="22"/>
      <c r="M1" s="22"/>
      <c r="O1" s="22"/>
      <c r="P1" s="22"/>
      <c r="Q1" s="22"/>
      <c r="R1" s="22"/>
      <c r="S1" s="22"/>
      <c r="T1" s="22"/>
      <c r="U1" s="24"/>
      <c r="V1" s="22"/>
      <c r="W1" s="22"/>
      <c r="X1" s="22"/>
      <c r="AH1" s="22"/>
      <c r="AJ1" s="24"/>
      <c r="AK1" s="22"/>
      <c r="AL1" s="22"/>
      <c r="AM1" s="22"/>
      <c r="AN1" s="25"/>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c r="CR1" s="22"/>
      <c r="CS1" s="22"/>
      <c r="CT1" s="22"/>
      <c r="CU1" s="22"/>
      <c r="CV1" s="22"/>
      <c r="CW1" s="22"/>
      <c r="CX1" s="22"/>
      <c r="CY1" s="22"/>
      <c r="CZ1" s="22"/>
      <c r="DA1" s="22"/>
      <c r="DB1" s="22"/>
      <c r="DC1" s="22"/>
      <c r="DE1" s="462" t="s">
        <v>7506</v>
      </c>
      <c r="DF1" s="464" t="s">
        <v>6605</v>
      </c>
      <c r="DG1" s="465"/>
      <c r="DH1" s="465"/>
      <c r="DI1" s="465"/>
      <c r="DJ1" s="465"/>
      <c r="DK1" s="465"/>
      <c r="DL1" s="465"/>
      <c r="DM1" s="466"/>
      <c r="DN1" s="464" t="s">
        <v>6606</v>
      </c>
      <c r="DO1" s="465"/>
      <c r="DP1" s="465"/>
      <c r="DQ1" s="465"/>
      <c r="DR1" s="465"/>
      <c r="DS1" s="465"/>
      <c r="DT1" s="465"/>
      <c r="DU1" s="466"/>
      <c r="DV1" s="472" t="s">
        <v>6607</v>
      </c>
      <c r="DW1" s="465"/>
      <c r="DX1" s="465"/>
      <c r="DY1" s="465"/>
      <c r="DZ1" s="465"/>
      <c r="EA1" s="465"/>
      <c r="EB1" s="465"/>
      <c r="EC1" s="465"/>
      <c r="ED1" s="468" t="s">
        <v>6608</v>
      </c>
      <c r="EE1" s="469"/>
      <c r="EF1" s="469"/>
      <c r="EG1" s="469"/>
      <c r="EH1" s="469"/>
      <c r="EI1" s="469"/>
      <c r="EJ1" s="469"/>
      <c r="EK1" s="470"/>
    </row>
    <row r="2" spans="1:141" ht="18" customHeight="1" x14ac:dyDescent="0.15">
      <c r="B2" s="155"/>
      <c r="C2" s="26"/>
      <c r="D2" s="61"/>
      <c r="E2" s="63"/>
      <c r="F2" s="26"/>
      <c r="G2" s="27"/>
      <c r="H2" s="27"/>
      <c r="L2" s="6"/>
      <c r="M2" s="28" t="s">
        <v>2184</v>
      </c>
      <c r="N2" s="28" t="s">
        <v>2184</v>
      </c>
      <c r="O2" s="28" t="s">
        <v>2184</v>
      </c>
      <c r="P2" s="28" t="s">
        <v>2184</v>
      </c>
      <c r="Q2" s="28" t="s">
        <v>2184</v>
      </c>
      <c r="R2" s="28" t="s">
        <v>2184</v>
      </c>
      <c r="S2" s="29" t="s">
        <v>2185</v>
      </c>
      <c r="T2" s="29" t="s">
        <v>2185</v>
      </c>
      <c r="U2" s="29" t="s">
        <v>2185</v>
      </c>
      <c r="V2" s="29" t="s">
        <v>2185</v>
      </c>
      <c r="W2" s="29" t="s">
        <v>2185</v>
      </c>
      <c r="X2" s="29" t="s">
        <v>2185</v>
      </c>
      <c r="Y2" s="30" t="s">
        <v>0</v>
      </c>
      <c r="Z2" s="30"/>
      <c r="AA2" s="31"/>
      <c r="AB2" s="31"/>
      <c r="AC2" s="31"/>
      <c r="AD2" s="31"/>
      <c r="AE2" s="31"/>
      <c r="AF2" s="31"/>
      <c r="AG2" s="31"/>
      <c r="AH2" s="32" t="s">
        <v>2186</v>
      </c>
      <c r="AI2" s="32" t="s">
        <v>2186</v>
      </c>
      <c r="AJ2" s="32" t="s">
        <v>2186</v>
      </c>
      <c r="AK2" s="32" t="s">
        <v>2186</v>
      </c>
      <c r="AL2" s="32" t="s">
        <v>2186</v>
      </c>
      <c r="AM2" s="32" t="s">
        <v>2186</v>
      </c>
      <c r="AN2" s="51" t="s">
        <v>3306</v>
      </c>
      <c r="AO2" s="52"/>
      <c r="AP2" s="53"/>
      <c r="AQ2" s="53"/>
      <c r="AR2" s="53"/>
      <c r="AS2" s="53"/>
      <c r="AT2" s="53"/>
      <c r="AU2" s="53"/>
      <c r="AV2" s="53"/>
      <c r="AW2" s="53"/>
      <c r="AX2" s="53"/>
      <c r="AY2" s="53"/>
      <c r="AZ2" s="53"/>
      <c r="BA2" s="53"/>
      <c r="BB2" s="53"/>
      <c r="BC2" s="54" t="s">
        <v>3307</v>
      </c>
      <c r="BD2" s="33"/>
      <c r="BE2" s="34"/>
      <c r="BF2" s="34"/>
      <c r="BG2" s="34"/>
      <c r="BH2" s="34"/>
      <c r="BI2" s="34"/>
      <c r="BJ2" s="34"/>
      <c r="BK2" s="34"/>
      <c r="BL2" s="34"/>
      <c r="BM2" s="34"/>
      <c r="BN2" s="34"/>
      <c r="BO2" s="34"/>
      <c r="BP2" s="34"/>
      <c r="BQ2" s="34"/>
      <c r="BR2" s="34"/>
      <c r="BS2" s="34"/>
      <c r="BT2" s="34"/>
      <c r="BU2" s="34"/>
      <c r="BV2" s="34"/>
      <c r="BW2" s="34"/>
      <c r="BX2" s="34"/>
      <c r="BY2" s="34"/>
      <c r="BZ2" s="34"/>
      <c r="CA2" s="34"/>
      <c r="CB2" s="34"/>
      <c r="CC2" s="34"/>
      <c r="CD2" s="34"/>
      <c r="CE2" s="34"/>
      <c r="CF2" s="34"/>
      <c r="CG2" s="34"/>
      <c r="CH2" s="34"/>
      <c r="CI2" s="34"/>
      <c r="CJ2" s="34"/>
      <c r="CK2" s="34"/>
      <c r="CL2" s="34"/>
      <c r="CM2" s="34"/>
      <c r="CN2" s="34"/>
      <c r="CO2" s="34"/>
      <c r="CP2" s="34"/>
      <c r="CQ2" s="34"/>
      <c r="CR2" s="34"/>
      <c r="CS2" s="34"/>
      <c r="CT2" s="34"/>
      <c r="CU2" s="34"/>
      <c r="CV2" s="34"/>
      <c r="CW2" s="34"/>
      <c r="CX2" s="34"/>
      <c r="CY2" s="34"/>
      <c r="CZ2" s="34"/>
      <c r="DA2" s="34"/>
      <c r="DB2" s="34"/>
      <c r="DC2" s="34"/>
      <c r="DE2" s="463"/>
      <c r="DF2" s="467" t="s">
        <v>6317</v>
      </c>
      <c r="DG2" s="461"/>
      <c r="DH2" s="458" t="s">
        <v>6318</v>
      </c>
      <c r="DI2" s="461"/>
      <c r="DJ2" s="458" t="s">
        <v>6319</v>
      </c>
      <c r="DK2" s="461"/>
      <c r="DL2" s="458" t="s">
        <v>6320</v>
      </c>
      <c r="DM2" s="459"/>
      <c r="DN2" s="467" t="s">
        <v>6317</v>
      </c>
      <c r="DO2" s="461"/>
      <c r="DP2" s="458" t="s">
        <v>6318</v>
      </c>
      <c r="DQ2" s="461"/>
      <c r="DR2" s="458" t="s">
        <v>6319</v>
      </c>
      <c r="DS2" s="461"/>
      <c r="DT2" s="458" t="s">
        <v>6320</v>
      </c>
      <c r="DU2" s="459"/>
      <c r="DV2" s="460" t="s">
        <v>6317</v>
      </c>
      <c r="DW2" s="461"/>
      <c r="DX2" s="458" t="s">
        <v>6318</v>
      </c>
      <c r="DY2" s="461"/>
      <c r="DZ2" s="458" t="s">
        <v>6319</v>
      </c>
      <c r="EA2" s="461"/>
      <c r="EB2" s="458" t="s">
        <v>6320</v>
      </c>
      <c r="EC2" s="460"/>
      <c r="ED2" s="471" t="s">
        <v>6317</v>
      </c>
      <c r="EE2" s="461"/>
      <c r="EF2" s="458" t="s">
        <v>6318</v>
      </c>
      <c r="EG2" s="461"/>
      <c r="EH2" s="458" t="s">
        <v>6319</v>
      </c>
      <c r="EI2" s="461"/>
      <c r="EJ2" s="458" t="s">
        <v>6320</v>
      </c>
      <c r="EK2" s="473"/>
    </row>
    <row r="3" spans="1:141" ht="51" customHeight="1" x14ac:dyDescent="0.15">
      <c r="A3" s="58" t="s">
        <v>7670</v>
      </c>
      <c r="B3" s="229" t="s">
        <v>7671</v>
      </c>
      <c r="C3" s="57" t="s">
        <v>3251</v>
      </c>
      <c r="D3" s="59" t="s">
        <v>7667</v>
      </c>
      <c r="E3" s="64" t="s">
        <v>2187</v>
      </c>
      <c r="F3" s="3" t="s">
        <v>7662</v>
      </c>
      <c r="G3" s="4" t="s">
        <v>3308</v>
      </c>
      <c r="H3" s="68" t="s">
        <v>3309</v>
      </c>
      <c r="I3" s="35" t="s">
        <v>2188</v>
      </c>
      <c r="J3" s="35" t="s">
        <v>2189</v>
      </c>
      <c r="K3" s="35" t="s">
        <v>2190</v>
      </c>
      <c r="L3" s="5" t="s">
        <v>2191</v>
      </c>
      <c r="M3" s="4" t="s">
        <v>2192</v>
      </c>
      <c r="N3" s="7" t="s">
        <v>2193</v>
      </c>
      <c r="O3" s="4" t="s">
        <v>2194</v>
      </c>
      <c r="P3" s="4" t="s">
        <v>2195</v>
      </c>
      <c r="Q3" s="4" t="s">
        <v>2196</v>
      </c>
      <c r="R3" s="8" t="s">
        <v>2197</v>
      </c>
      <c r="S3" s="9" t="s">
        <v>2198</v>
      </c>
      <c r="T3" s="10" t="s">
        <v>2199</v>
      </c>
      <c r="U3" s="10" t="s">
        <v>7663</v>
      </c>
      <c r="V3" s="10" t="s">
        <v>2200</v>
      </c>
      <c r="W3" s="10" t="s">
        <v>2201</v>
      </c>
      <c r="X3" s="11" t="s">
        <v>2202</v>
      </c>
      <c r="Y3" s="36" t="s">
        <v>1</v>
      </c>
      <c r="Z3" s="37">
        <v>1</v>
      </c>
      <c r="AA3" s="37">
        <v>2</v>
      </c>
      <c r="AB3" s="37">
        <v>3</v>
      </c>
      <c r="AC3" s="37">
        <v>4</v>
      </c>
      <c r="AD3" s="37">
        <v>5</v>
      </c>
      <c r="AE3" s="37">
        <v>6</v>
      </c>
      <c r="AF3" s="38">
        <v>7</v>
      </c>
      <c r="AG3" s="37">
        <v>8</v>
      </c>
      <c r="AH3" s="14" t="s">
        <v>2203</v>
      </c>
      <c r="AI3" s="15" t="s">
        <v>2204</v>
      </c>
      <c r="AJ3" s="15" t="s">
        <v>7664</v>
      </c>
      <c r="AK3" s="15" t="s">
        <v>2205</v>
      </c>
      <c r="AL3" s="15" t="s">
        <v>2206</v>
      </c>
      <c r="AM3" s="16" t="s">
        <v>2207</v>
      </c>
      <c r="AN3" s="17" t="s">
        <v>2208</v>
      </c>
      <c r="AO3" s="55">
        <v>1</v>
      </c>
      <c r="AP3" s="56">
        <v>2</v>
      </c>
      <c r="AQ3" s="56">
        <v>3</v>
      </c>
      <c r="AR3" s="56">
        <v>4</v>
      </c>
      <c r="AS3" s="56">
        <v>5</v>
      </c>
      <c r="AT3" s="56">
        <v>6</v>
      </c>
      <c r="AU3" s="56">
        <v>7</v>
      </c>
      <c r="AV3" s="56">
        <v>8</v>
      </c>
      <c r="AW3" s="56">
        <v>9</v>
      </c>
      <c r="AX3" s="56">
        <v>10</v>
      </c>
      <c r="AY3" s="56">
        <v>11</v>
      </c>
      <c r="AZ3" s="56">
        <v>12</v>
      </c>
      <c r="BA3" s="56">
        <v>13</v>
      </c>
      <c r="BB3" s="56">
        <v>14</v>
      </c>
      <c r="BC3" s="18" t="s">
        <v>2209</v>
      </c>
      <c r="BD3" s="19">
        <v>101</v>
      </c>
      <c r="BE3" s="20">
        <v>201</v>
      </c>
      <c r="BF3" s="20">
        <v>301</v>
      </c>
      <c r="BG3" s="20">
        <v>302</v>
      </c>
      <c r="BH3" s="20">
        <v>303</v>
      </c>
      <c r="BI3" s="20">
        <v>401</v>
      </c>
      <c r="BJ3" s="20">
        <v>402</v>
      </c>
      <c r="BK3" s="20">
        <v>403</v>
      </c>
      <c r="BL3" s="20">
        <v>404</v>
      </c>
      <c r="BM3" s="20">
        <v>405</v>
      </c>
      <c r="BN3" s="20">
        <v>406</v>
      </c>
      <c r="BO3" s="20">
        <v>407</v>
      </c>
      <c r="BP3" s="20">
        <v>408</v>
      </c>
      <c r="BQ3" s="20">
        <v>501</v>
      </c>
      <c r="BR3" s="20">
        <v>502</v>
      </c>
      <c r="BS3" s="20">
        <v>601</v>
      </c>
      <c r="BT3" s="20">
        <v>602</v>
      </c>
      <c r="BU3" s="20">
        <v>603</v>
      </c>
      <c r="BV3" s="20">
        <v>604</v>
      </c>
      <c r="BW3" s="20">
        <v>701</v>
      </c>
      <c r="BX3" s="20">
        <v>702</v>
      </c>
      <c r="BY3" s="20">
        <v>703</v>
      </c>
      <c r="BZ3" s="20">
        <v>704</v>
      </c>
      <c r="CA3" s="20">
        <v>801</v>
      </c>
      <c r="CB3" s="20">
        <v>802</v>
      </c>
      <c r="CC3" s="20">
        <v>803</v>
      </c>
      <c r="CD3" s="20">
        <v>901</v>
      </c>
      <c r="CE3" s="20">
        <v>1001</v>
      </c>
      <c r="CF3" s="20">
        <v>1002</v>
      </c>
      <c r="CG3" s="20">
        <v>1101</v>
      </c>
      <c r="CH3" s="20">
        <v>1201</v>
      </c>
      <c r="CI3" s="20">
        <v>1202</v>
      </c>
      <c r="CJ3" s="20">
        <v>1203</v>
      </c>
      <c r="CK3" s="20">
        <v>1204</v>
      </c>
      <c r="CL3" s="20">
        <v>1299</v>
      </c>
      <c r="CM3" s="21" t="s">
        <v>3310</v>
      </c>
      <c r="CN3" s="20">
        <v>1301</v>
      </c>
      <c r="CO3" s="20">
        <v>1302</v>
      </c>
      <c r="CP3" s="20">
        <v>1303</v>
      </c>
      <c r="CQ3" s="20">
        <v>1304</v>
      </c>
      <c r="CR3" s="20">
        <v>1305</v>
      </c>
      <c r="CS3" s="20">
        <v>1306</v>
      </c>
      <c r="CT3" s="20">
        <v>1307</v>
      </c>
      <c r="CU3" s="20">
        <v>1308</v>
      </c>
      <c r="CV3" s="20">
        <v>1309</v>
      </c>
      <c r="CW3" s="20">
        <v>1310</v>
      </c>
      <c r="CX3" s="20">
        <v>1311</v>
      </c>
      <c r="CY3" s="20">
        <v>1399</v>
      </c>
      <c r="CZ3" s="21" t="s">
        <v>3311</v>
      </c>
      <c r="DA3" s="20">
        <v>1499</v>
      </c>
      <c r="DB3" s="21" t="s">
        <v>3312</v>
      </c>
      <c r="DC3" s="21" t="s">
        <v>2182</v>
      </c>
      <c r="DD3" s="81"/>
      <c r="DE3" s="80" t="s">
        <v>7505</v>
      </c>
      <c r="DF3" s="74" t="s">
        <v>6321</v>
      </c>
      <c r="DG3" s="69" t="s">
        <v>6322</v>
      </c>
      <c r="DH3" s="69" t="s">
        <v>6321</v>
      </c>
      <c r="DI3" s="69" t="s">
        <v>6322</v>
      </c>
      <c r="DJ3" s="69" t="s">
        <v>6321</v>
      </c>
      <c r="DK3" s="69" t="s">
        <v>6322</v>
      </c>
      <c r="DL3" s="69" t="s">
        <v>6321</v>
      </c>
      <c r="DM3" s="75" t="s">
        <v>6322</v>
      </c>
      <c r="DN3" s="74" t="s">
        <v>6321</v>
      </c>
      <c r="DO3" s="69" t="s">
        <v>6322</v>
      </c>
      <c r="DP3" s="69" t="s">
        <v>6321</v>
      </c>
      <c r="DQ3" s="69" t="s">
        <v>6322</v>
      </c>
      <c r="DR3" s="69" t="s">
        <v>6321</v>
      </c>
      <c r="DS3" s="69" t="s">
        <v>6322</v>
      </c>
      <c r="DT3" s="69" t="s">
        <v>6321</v>
      </c>
      <c r="DU3" s="75" t="s">
        <v>6322</v>
      </c>
      <c r="DV3" s="73" t="s">
        <v>6321</v>
      </c>
      <c r="DW3" s="69" t="s">
        <v>6322</v>
      </c>
      <c r="DX3" s="69" t="s">
        <v>6321</v>
      </c>
      <c r="DY3" s="69" t="s">
        <v>6322</v>
      </c>
      <c r="DZ3" s="69" t="s">
        <v>6321</v>
      </c>
      <c r="EA3" s="69" t="s">
        <v>6322</v>
      </c>
      <c r="EB3" s="69" t="s">
        <v>6321</v>
      </c>
      <c r="EC3" s="70" t="s">
        <v>6322</v>
      </c>
      <c r="ED3" s="71" t="s">
        <v>6321</v>
      </c>
      <c r="EE3" s="69" t="s">
        <v>6322</v>
      </c>
      <c r="EF3" s="69" t="s">
        <v>6321</v>
      </c>
      <c r="EG3" s="69" t="s">
        <v>6322</v>
      </c>
      <c r="EH3" s="69" t="s">
        <v>6321</v>
      </c>
      <c r="EI3" s="69" t="s">
        <v>6322</v>
      </c>
      <c r="EJ3" s="69" t="s">
        <v>6321</v>
      </c>
      <c r="EK3" s="72" t="s">
        <v>6322</v>
      </c>
    </row>
    <row r="4" spans="1:141" ht="27" customHeight="1" x14ac:dyDescent="0.15">
      <c r="A4"/>
      <c r="B4" s="176"/>
      <c r="C4" s="145">
        <v>1020000001</v>
      </c>
      <c r="D4" s="146"/>
      <c r="E4" s="147">
        <v>2</v>
      </c>
      <c r="F4" s="148" t="s">
        <v>2</v>
      </c>
      <c r="G4" s="149" t="s">
        <v>3</v>
      </c>
      <c r="H4" s="150" t="s">
        <v>3313</v>
      </c>
      <c r="I4" s="147">
        <v>0</v>
      </c>
      <c r="J4" s="147"/>
      <c r="K4" s="147"/>
      <c r="L4" s="151">
        <v>2</v>
      </c>
      <c r="M4" s="152" t="s">
        <v>4</v>
      </c>
      <c r="N4" s="149" t="s">
        <v>5</v>
      </c>
      <c r="O4" s="149" t="s">
        <v>2244</v>
      </c>
      <c r="P4" s="149" t="s">
        <v>9204</v>
      </c>
      <c r="Q4" s="153" t="s">
        <v>6</v>
      </c>
      <c r="R4" s="154" t="s">
        <v>7</v>
      </c>
      <c r="S4" s="175"/>
      <c r="T4" s="153"/>
      <c r="U4" s="153"/>
      <c r="V4" s="153"/>
      <c r="W4" s="153"/>
      <c r="X4" s="154"/>
      <c r="Y4" s="150"/>
      <c r="Z4" s="172"/>
      <c r="AA4" s="172"/>
      <c r="AB4" s="172"/>
      <c r="AC4" s="172"/>
      <c r="AD4" s="172"/>
      <c r="AE4" s="172"/>
      <c r="AF4" s="172"/>
      <c r="AG4" s="172"/>
      <c r="AH4" s="175"/>
      <c r="AI4" s="153"/>
      <c r="AJ4" s="153"/>
      <c r="AK4" s="153"/>
      <c r="AL4" s="153"/>
      <c r="AM4" s="154"/>
      <c r="AN4" s="160">
        <f>COUNTIF(AO4:BB4,"&gt;0")</f>
        <v>5</v>
      </c>
      <c r="AO4" s="159">
        <f>COUNT(BD4)</f>
        <v>0</v>
      </c>
      <c r="AP4" s="158">
        <f>COUNT(BE4)</f>
        <v>0</v>
      </c>
      <c r="AQ4" s="158">
        <f>COUNT(BF4:BH4)</f>
        <v>3</v>
      </c>
      <c r="AR4" s="158">
        <f>COUNT(BI4:BP4)</f>
        <v>2</v>
      </c>
      <c r="AS4" s="158">
        <f>COUNT(BQ4:BR4)</f>
        <v>0</v>
      </c>
      <c r="AT4" s="158">
        <f>COUNT(BS4:BV4)</f>
        <v>3</v>
      </c>
      <c r="AU4" s="158">
        <f>COUNT(BW4:BZ4)</f>
        <v>1</v>
      </c>
      <c r="AV4" s="158">
        <f>COUNT(CA4:CC4)</f>
        <v>0</v>
      </c>
      <c r="AW4" s="158">
        <f>COUNT(CD4)</f>
        <v>0</v>
      </c>
      <c r="AX4" s="158">
        <f>COUNT(CE4:CF4)</f>
        <v>0</v>
      </c>
      <c r="AY4" s="158">
        <f>COUNT(CG4)</f>
        <v>0</v>
      </c>
      <c r="AZ4" s="158">
        <f>COUNT(CH4:CL4)</f>
        <v>1</v>
      </c>
      <c r="BA4" s="158">
        <f>COUNT(CN4:CY4)</f>
        <v>0</v>
      </c>
      <c r="BB4" s="158">
        <f>COUNT(DA4)</f>
        <v>0</v>
      </c>
      <c r="BC4" s="157">
        <f>COUNT(BD4:CL4,CN4:CY4,DA4)</f>
        <v>10</v>
      </c>
      <c r="BD4" s="174"/>
      <c r="BE4" s="173"/>
      <c r="BF4" s="173">
        <v>301</v>
      </c>
      <c r="BG4" s="173">
        <v>302</v>
      </c>
      <c r="BH4" s="173">
        <v>303</v>
      </c>
      <c r="BI4" s="173">
        <v>401</v>
      </c>
      <c r="BJ4" s="173">
        <v>402</v>
      </c>
      <c r="BK4" s="173"/>
      <c r="BL4" s="173"/>
      <c r="BM4" s="173"/>
      <c r="BN4" s="173"/>
      <c r="BO4" s="173"/>
      <c r="BP4" s="173"/>
      <c r="BQ4" s="173"/>
      <c r="BR4" s="173"/>
      <c r="BS4" s="173">
        <v>601</v>
      </c>
      <c r="BT4" s="173">
        <v>602</v>
      </c>
      <c r="BU4" s="173"/>
      <c r="BV4" s="173">
        <v>604</v>
      </c>
      <c r="BW4" s="173">
        <v>701</v>
      </c>
      <c r="BX4" s="173"/>
      <c r="BY4" s="173"/>
      <c r="BZ4" s="173"/>
      <c r="CA4" s="173"/>
      <c r="CB4" s="173"/>
      <c r="CC4" s="173"/>
      <c r="CD4" s="173"/>
      <c r="CE4" s="173"/>
      <c r="CF4" s="173"/>
      <c r="CG4" s="173"/>
      <c r="CH4" s="173"/>
      <c r="CI4" s="173"/>
      <c r="CJ4" s="173"/>
      <c r="CK4" s="173">
        <v>1204</v>
      </c>
      <c r="CL4" s="173"/>
      <c r="CM4" s="172"/>
      <c r="CN4" s="173"/>
      <c r="CO4" s="173"/>
      <c r="CP4" s="173"/>
      <c r="CQ4" s="173"/>
      <c r="CR4" s="173"/>
      <c r="CS4" s="173"/>
      <c r="CT4" s="173"/>
      <c r="CU4" s="173"/>
      <c r="CV4" s="173"/>
      <c r="CW4" s="173"/>
      <c r="CX4" s="173"/>
      <c r="CY4" s="173"/>
      <c r="CZ4" s="172"/>
      <c r="DA4" s="173"/>
      <c r="DB4" s="172"/>
      <c r="DC4" s="171"/>
      <c r="DD4" s="170"/>
      <c r="DE4" s="169"/>
      <c r="DF4" s="168"/>
      <c r="DG4" s="163"/>
      <c r="DH4" s="163"/>
      <c r="DI4" s="163"/>
      <c r="DJ4" s="163"/>
      <c r="DK4" s="163"/>
      <c r="DL4" s="162">
        <f>DF4+DH4+DJ4</f>
        <v>0</v>
      </c>
      <c r="DM4" s="167">
        <f>DG4+DI4+DK4</f>
        <v>0</v>
      </c>
      <c r="DN4" s="168"/>
      <c r="DO4" s="163"/>
      <c r="DP4" s="163"/>
      <c r="DQ4" s="163"/>
      <c r="DR4" s="163"/>
      <c r="DS4" s="163"/>
      <c r="DT4" s="162">
        <f>DN4+DP4+DR4</f>
        <v>0</v>
      </c>
      <c r="DU4" s="167">
        <f>DO4+DQ4+DS4</f>
        <v>0</v>
      </c>
      <c r="DV4" s="166"/>
      <c r="DW4" s="163"/>
      <c r="DX4" s="163"/>
      <c r="DY4" s="163"/>
      <c r="DZ4" s="163"/>
      <c r="EA4" s="163"/>
      <c r="EB4" s="162">
        <f>DV4+DX4+DZ4</f>
        <v>0</v>
      </c>
      <c r="EC4" s="165">
        <f>DW4+DY4+EA4</f>
        <v>0</v>
      </c>
      <c r="ED4" s="164"/>
      <c r="EE4" s="163"/>
      <c r="EF4" s="163"/>
      <c r="EG4" s="163"/>
      <c r="EH4" s="163"/>
      <c r="EI4" s="163"/>
      <c r="EJ4" s="162">
        <f>ED4+EF4+EH4</f>
        <v>0</v>
      </c>
      <c r="EK4" s="161">
        <f>EE4+EG4+EI4</f>
        <v>0</v>
      </c>
    </row>
    <row r="5" spans="1:141" ht="27" customHeight="1" x14ac:dyDescent="0.15">
      <c r="B5" s="78"/>
      <c r="C5" s="39">
        <v>1020000011</v>
      </c>
      <c r="D5" s="116"/>
      <c r="E5" s="117">
        <v>2</v>
      </c>
      <c r="F5" s="118" t="s">
        <v>3314</v>
      </c>
      <c r="G5" s="119" t="s">
        <v>8</v>
      </c>
      <c r="H5" s="120"/>
      <c r="I5" s="117">
        <v>1</v>
      </c>
      <c r="J5" s="117"/>
      <c r="K5" s="117"/>
      <c r="L5" s="121">
        <v>2</v>
      </c>
      <c r="M5" s="122" t="s">
        <v>9</v>
      </c>
      <c r="N5" s="119" t="s">
        <v>10</v>
      </c>
      <c r="O5" s="119" t="s">
        <v>2248</v>
      </c>
      <c r="P5" s="119" t="s">
        <v>9923</v>
      </c>
      <c r="Q5" s="123" t="s">
        <v>3315</v>
      </c>
      <c r="R5" s="124" t="s">
        <v>11</v>
      </c>
      <c r="S5" s="125"/>
      <c r="T5" s="123"/>
      <c r="U5" s="123"/>
      <c r="V5" s="123"/>
      <c r="W5" s="123"/>
      <c r="X5" s="124"/>
      <c r="Y5" s="120"/>
      <c r="Z5" s="38"/>
      <c r="AA5" s="38"/>
      <c r="AB5" s="38"/>
      <c r="AC5" s="38"/>
      <c r="AD5" s="38"/>
      <c r="AE5" s="38"/>
      <c r="AF5" s="38"/>
      <c r="AG5" s="38"/>
      <c r="AH5" s="125"/>
      <c r="AI5" s="123"/>
      <c r="AJ5" s="123"/>
      <c r="AK5" s="123"/>
      <c r="AL5" s="123"/>
      <c r="AM5" s="124"/>
      <c r="AN5" s="126">
        <f>COUNTIF(AO5:BB5,"&gt;0")</f>
        <v>2</v>
      </c>
      <c r="AO5" s="127">
        <f>COUNT(BD5)</f>
        <v>0</v>
      </c>
      <c r="AP5" s="128">
        <f>COUNT(BE5)</f>
        <v>0</v>
      </c>
      <c r="AQ5" s="128">
        <f>COUNT(BF5:BH5)</f>
        <v>0</v>
      </c>
      <c r="AR5" s="128">
        <f>COUNT(BI5:BP5)</f>
        <v>2</v>
      </c>
      <c r="AS5" s="128">
        <f>COUNT(BQ5:BR5)</f>
        <v>0</v>
      </c>
      <c r="AT5" s="128">
        <f>COUNT(BS5:BV5)</f>
        <v>0</v>
      </c>
      <c r="AU5" s="128">
        <f>COUNT(BW5:BZ5)</f>
        <v>0</v>
      </c>
      <c r="AV5" s="128">
        <f>COUNT(CA5:CC5)</f>
        <v>0</v>
      </c>
      <c r="AW5" s="128">
        <f>COUNT(CD5)</f>
        <v>0</v>
      </c>
      <c r="AX5" s="128">
        <f>COUNT(CE5:CF5)</f>
        <v>0</v>
      </c>
      <c r="AY5" s="128">
        <f>COUNT(CG5)</f>
        <v>0</v>
      </c>
      <c r="AZ5" s="128">
        <f>COUNT(CH5:CL5)</f>
        <v>1</v>
      </c>
      <c r="BA5" s="128">
        <f>COUNT(CN5:CY5)</f>
        <v>0</v>
      </c>
      <c r="BB5" s="128">
        <f>COUNT(DA5)</f>
        <v>0</v>
      </c>
      <c r="BC5" s="129">
        <f>COUNT(BD5:CL5,CN5:CY5,DA5)</f>
        <v>3</v>
      </c>
      <c r="BD5" s="130"/>
      <c r="BE5" s="131"/>
      <c r="BF5" s="131"/>
      <c r="BG5" s="131"/>
      <c r="BH5" s="131"/>
      <c r="BI5" s="131"/>
      <c r="BJ5" s="131">
        <v>402</v>
      </c>
      <c r="BK5" s="131"/>
      <c r="BL5" s="131"/>
      <c r="BM5" s="131">
        <v>405</v>
      </c>
      <c r="BN5" s="131"/>
      <c r="BO5" s="131"/>
      <c r="BP5" s="131"/>
      <c r="BQ5" s="131"/>
      <c r="BR5" s="131"/>
      <c r="BS5" s="131"/>
      <c r="BT5" s="131"/>
      <c r="BU5" s="131"/>
      <c r="BV5" s="131"/>
      <c r="BW5" s="131"/>
      <c r="BX5" s="131"/>
      <c r="BY5" s="131"/>
      <c r="BZ5" s="131"/>
      <c r="CA5" s="131"/>
      <c r="CB5" s="131"/>
      <c r="CC5" s="131"/>
      <c r="CD5" s="131"/>
      <c r="CE5" s="131"/>
      <c r="CF5" s="131"/>
      <c r="CG5" s="131"/>
      <c r="CH5" s="131">
        <v>1201</v>
      </c>
      <c r="CI5" s="131"/>
      <c r="CJ5" s="131"/>
      <c r="CK5" s="131"/>
      <c r="CL5" s="131"/>
      <c r="CM5" s="38"/>
      <c r="CN5" s="131"/>
      <c r="CO5" s="131"/>
      <c r="CP5" s="131"/>
      <c r="CQ5" s="131"/>
      <c r="CR5" s="131"/>
      <c r="CS5" s="131"/>
      <c r="CT5" s="131"/>
      <c r="CU5" s="131"/>
      <c r="CV5" s="131"/>
      <c r="CW5" s="131"/>
      <c r="CX5" s="131"/>
      <c r="CY5" s="131"/>
      <c r="CZ5" s="38"/>
      <c r="DA5" s="131"/>
      <c r="DB5" s="38"/>
      <c r="DC5" s="132"/>
      <c r="DD5" s="81"/>
      <c r="DE5" s="133"/>
      <c r="DF5" s="134"/>
      <c r="DG5" s="135"/>
      <c r="DH5" s="135"/>
      <c r="DI5" s="135"/>
      <c r="DJ5" s="135"/>
      <c r="DK5" s="135"/>
      <c r="DL5" s="136">
        <f>DF5+DH5+DJ5</f>
        <v>0</v>
      </c>
      <c r="DM5" s="137">
        <f>DG5+DI5+DK5</f>
        <v>0</v>
      </c>
      <c r="DN5" s="134"/>
      <c r="DO5" s="135"/>
      <c r="DP5" s="135"/>
      <c r="DQ5" s="135"/>
      <c r="DR5" s="135"/>
      <c r="DS5" s="135"/>
      <c r="DT5" s="136">
        <f>DN5+DP5+DR5</f>
        <v>0</v>
      </c>
      <c r="DU5" s="137">
        <f>DO5+DQ5+DS5</f>
        <v>0</v>
      </c>
      <c r="DV5" s="138"/>
      <c r="DW5" s="135"/>
      <c r="DX5" s="135"/>
      <c r="DY5" s="135"/>
      <c r="DZ5" s="135"/>
      <c r="EA5" s="135"/>
      <c r="EB5" s="136">
        <f>DV5+DX5+DZ5</f>
        <v>0</v>
      </c>
      <c r="EC5" s="139">
        <f>DW5+DY5+EA5</f>
        <v>0</v>
      </c>
      <c r="ED5" s="140"/>
      <c r="EE5" s="135"/>
      <c r="EF5" s="135"/>
      <c r="EG5" s="135"/>
      <c r="EH5" s="135"/>
      <c r="EI5" s="135"/>
      <c r="EJ5" s="136">
        <f>ED5+EF5+EH5</f>
        <v>0</v>
      </c>
      <c r="EK5" s="141">
        <f>EE5+EG5+EI5</f>
        <v>0</v>
      </c>
    </row>
    <row r="6" spans="1:141" ht="27" customHeight="1" x14ac:dyDescent="0.15">
      <c r="B6" s="78"/>
      <c r="C6" s="39">
        <v>1020000012</v>
      </c>
      <c r="D6" s="116"/>
      <c r="E6" s="117">
        <v>2</v>
      </c>
      <c r="F6" s="118" t="s">
        <v>3316</v>
      </c>
      <c r="G6" s="119" t="s">
        <v>6585</v>
      </c>
      <c r="H6" s="120"/>
      <c r="I6" s="117">
        <v>1</v>
      </c>
      <c r="J6" s="117"/>
      <c r="K6" s="117"/>
      <c r="L6" s="121">
        <v>2</v>
      </c>
      <c r="M6" s="122" t="s">
        <v>3317</v>
      </c>
      <c r="N6" s="119" t="s">
        <v>3318</v>
      </c>
      <c r="O6" s="119" t="s">
        <v>2244</v>
      </c>
      <c r="P6" s="119" t="s">
        <v>3319</v>
      </c>
      <c r="Q6" s="123" t="s">
        <v>3320</v>
      </c>
      <c r="R6" s="124" t="s">
        <v>3321</v>
      </c>
      <c r="S6" s="125"/>
      <c r="T6" s="123"/>
      <c r="U6" s="123"/>
      <c r="V6" s="123"/>
      <c r="W6" s="123"/>
      <c r="X6" s="124"/>
      <c r="Y6" s="38"/>
      <c r="Z6" s="38"/>
      <c r="AA6" s="38"/>
      <c r="AB6" s="38"/>
      <c r="AC6" s="38"/>
      <c r="AD6" s="38"/>
      <c r="AE6" s="38"/>
      <c r="AF6" s="38"/>
      <c r="AG6" s="38"/>
      <c r="AH6" s="125"/>
      <c r="AI6" s="123"/>
      <c r="AJ6" s="123"/>
      <c r="AK6" s="123"/>
      <c r="AL6" s="123"/>
      <c r="AM6" s="124"/>
      <c r="AN6" s="126">
        <f t="shared" ref="AN6:AN71" si="0">COUNTIF(AO6:BB6,"&gt;0")</f>
        <v>3</v>
      </c>
      <c r="AO6" s="127">
        <f t="shared" ref="AO6:AP66" si="1">COUNT(BD6)</f>
        <v>0</v>
      </c>
      <c r="AP6" s="128">
        <f t="shared" si="1"/>
        <v>0</v>
      </c>
      <c r="AQ6" s="128">
        <f t="shared" ref="AQ6:AQ71" si="2">COUNT(BF6:BH6)</f>
        <v>0</v>
      </c>
      <c r="AR6" s="128">
        <f t="shared" ref="AR6:AR71" si="3">COUNT(BI6:BP6)</f>
        <v>1</v>
      </c>
      <c r="AS6" s="128">
        <f t="shared" ref="AS6:AS71" si="4">COUNT(BQ6:BR6)</f>
        <v>0</v>
      </c>
      <c r="AT6" s="128">
        <f t="shared" ref="AT6:AT71" si="5">COUNT(BS6:BV6)</f>
        <v>1</v>
      </c>
      <c r="AU6" s="128">
        <f t="shared" ref="AU6:AU71" si="6">COUNT(BW6:BZ6)</f>
        <v>0</v>
      </c>
      <c r="AV6" s="128">
        <f t="shared" ref="AV6:AV71" si="7">COUNT(CA6:CC6)</f>
        <v>0</v>
      </c>
      <c r="AW6" s="128">
        <f t="shared" ref="AW6:AW71" si="8">COUNT(CD6)</f>
        <v>0</v>
      </c>
      <c r="AX6" s="128">
        <f t="shared" ref="AX6:AX71" si="9">COUNT(CE6:CF6)</f>
        <v>1</v>
      </c>
      <c r="AY6" s="128">
        <f t="shared" ref="AY6:AY71" si="10">COUNT(CG6)</f>
        <v>0</v>
      </c>
      <c r="AZ6" s="128">
        <f t="shared" ref="AZ6:AZ71" si="11">COUNT(CH6:CL6)</f>
        <v>0</v>
      </c>
      <c r="BA6" s="128">
        <f t="shared" ref="BA6:BA71" si="12">COUNT(CN6:CY6)</f>
        <v>0</v>
      </c>
      <c r="BB6" s="128">
        <f t="shared" ref="BB6:BB71" si="13">COUNT(DA6)</f>
        <v>0</v>
      </c>
      <c r="BC6" s="129">
        <f t="shared" ref="BC6:BC71" si="14">COUNT(BD6:CL6,CN6:CY6,DA6)</f>
        <v>3</v>
      </c>
      <c r="BD6" s="130"/>
      <c r="BE6" s="131"/>
      <c r="BF6" s="131"/>
      <c r="BG6" s="131"/>
      <c r="BH6" s="131"/>
      <c r="BI6" s="131"/>
      <c r="BJ6" s="131"/>
      <c r="BK6" s="131"/>
      <c r="BL6" s="131"/>
      <c r="BM6" s="131"/>
      <c r="BN6" s="131">
        <v>406</v>
      </c>
      <c r="BO6" s="131"/>
      <c r="BP6" s="131"/>
      <c r="BQ6" s="131"/>
      <c r="BR6" s="131"/>
      <c r="BS6" s="131"/>
      <c r="BT6" s="131"/>
      <c r="BU6" s="131">
        <v>603</v>
      </c>
      <c r="BV6" s="131"/>
      <c r="BW6" s="131"/>
      <c r="BX6" s="131"/>
      <c r="BY6" s="131"/>
      <c r="BZ6" s="131"/>
      <c r="CA6" s="131"/>
      <c r="CB6" s="131"/>
      <c r="CC6" s="131"/>
      <c r="CD6" s="131"/>
      <c r="CE6" s="131">
        <v>1001</v>
      </c>
      <c r="CF6" s="131"/>
      <c r="CG6" s="131"/>
      <c r="CH6" s="131"/>
      <c r="CI6" s="131"/>
      <c r="CJ6" s="131"/>
      <c r="CK6" s="131"/>
      <c r="CL6" s="131"/>
      <c r="CM6" s="38"/>
      <c r="CN6" s="131"/>
      <c r="CO6" s="131"/>
      <c r="CP6" s="131"/>
      <c r="CQ6" s="131"/>
      <c r="CR6" s="131"/>
      <c r="CS6" s="131"/>
      <c r="CT6" s="131"/>
      <c r="CU6" s="131"/>
      <c r="CV6" s="131"/>
      <c r="CW6" s="131"/>
      <c r="CX6" s="131"/>
      <c r="CY6" s="131"/>
      <c r="CZ6" s="38"/>
      <c r="DA6" s="131"/>
      <c r="DB6" s="38"/>
      <c r="DC6" s="132"/>
      <c r="DD6" s="81"/>
      <c r="DE6" s="133"/>
      <c r="DF6" s="134"/>
      <c r="DG6" s="135"/>
      <c r="DH6" s="135"/>
      <c r="DI6" s="135"/>
      <c r="DJ6" s="135"/>
      <c r="DK6" s="135"/>
      <c r="DL6" s="136">
        <f t="shared" ref="DL6:DM66" si="15">DF6+DH6+DJ6</f>
        <v>0</v>
      </c>
      <c r="DM6" s="137">
        <f t="shared" si="15"/>
        <v>0</v>
      </c>
      <c r="DN6" s="134"/>
      <c r="DO6" s="135"/>
      <c r="DP6" s="135"/>
      <c r="DQ6" s="135"/>
      <c r="DR6" s="135"/>
      <c r="DS6" s="135"/>
      <c r="DT6" s="136">
        <f t="shared" ref="DT6:DU66" si="16">DN6+DP6+DR6</f>
        <v>0</v>
      </c>
      <c r="DU6" s="137">
        <f t="shared" si="16"/>
        <v>0</v>
      </c>
      <c r="DV6" s="138"/>
      <c r="DW6" s="135"/>
      <c r="DX6" s="135"/>
      <c r="DY6" s="135"/>
      <c r="DZ6" s="135"/>
      <c r="EA6" s="135"/>
      <c r="EB6" s="136">
        <f t="shared" ref="EB6:EC66" si="17">DV6+DX6+DZ6</f>
        <v>0</v>
      </c>
      <c r="EC6" s="139">
        <f t="shared" si="17"/>
        <v>0</v>
      </c>
      <c r="ED6" s="140"/>
      <c r="EE6" s="135"/>
      <c r="EF6" s="135"/>
      <c r="EG6" s="135"/>
      <c r="EH6" s="135"/>
      <c r="EI6" s="135"/>
      <c r="EJ6" s="136">
        <f t="shared" ref="EJ6:EK66" si="18">ED6+EF6+EH6</f>
        <v>0</v>
      </c>
      <c r="EK6" s="141">
        <f t="shared" si="18"/>
        <v>0</v>
      </c>
    </row>
    <row r="7" spans="1:141" ht="27" customHeight="1" x14ac:dyDescent="0.15">
      <c r="B7" s="78"/>
      <c r="C7" s="39">
        <v>1020000013</v>
      </c>
      <c r="D7" s="116"/>
      <c r="E7" s="117">
        <v>2</v>
      </c>
      <c r="F7" s="118" t="s">
        <v>3322</v>
      </c>
      <c r="G7" s="119" t="s">
        <v>3323</v>
      </c>
      <c r="H7" s="120"/>
      <c r="I7" s="117">
        <v>1</v>
      </c>
      <c r="J7" s="117">
        <v>3</v>
      </c>
      <c r="K7" s="117"/>
      <c r="L7" s="121">
        <v>2</v>
      </c>
      <c r="M7" s="122" t="s">
        <v>3324</v>
      </c>
      <c r="N7" s="119" t="s">
        <v>2450</v>
      </c>
      <c r="O7" s="119" t="s">
        <v>3325</v>
      </c>
      <c r="P7" s="119" t="s">
        <v>2451</v>
      </c>
      <c r="Q7" s="123" t="s">
        <v>3326</v>
      </c>
      <c r="R7" s="124" t="s">
        <v>3327</v>
      </c>
      <c r="S7" s="125" t="s">
        <v>12</v>
      </c>
      <c r="T7" s="119" t="s">
        <v>13</v>
      </c>
      <c r="U7" s="119" t="s">
        <v>14</v>
      </c>
      <c r="V7" s="119" t="s">
        <v>2452</v>
      </c>
      <c r="W7" s="123" t="s">
        <v>15</v>
      </c>
      <c r="X7" s="124" t="s">
        <v>16</v>
      </c>
      <c r="Y7" s="38" t="s">
        <v>17</v>
      </c>
      <c r="Z7" s="38">
        <v>1</v>
      </c>
      <c r="AA7" s="38">
        <v>2</v>
      </c>
      <c r="AB7" s="38">
        <v>3</v>
      </c>
      <c r="AC7" s="38">
        <v>4</v>
      </c>
      <c r="AD7" s="38">
        <v>5</v>
      </c>
      <c r="AE7" s="38">
        <v>6</v>
      </c>
      <c r="AF7" s="38"/>
      <c r="AG7" s="38">
        <v>8</v>
      </c>
      <c r="AH7" s="125"/>
      <c r="AI7" s="123"/>
      <c r="AJ7" s="123"/>
      <c r="AK7" s="123"/>
      <c r="AL7" s="123"/>
      <c r="AM7" s="124"/>
      <c r="AN7" s="126">
        <f t="shared" si="0"/>
        <v>2</v>
      </c>
      <c r="AO7" s="127">
        <f t="shared" si="1"/>
        <v>0</v>
      </c>
      <c r="AP7" s="128">
        <f t="shared" si="1"/>
        <v>0</v>
      </c>
      <c r="AQ7" s="128">
        <f t="shared" si="2"/>
        <v>0</v>
      </c>
      <c r="AR7" s="128">
        <f t="shared" si="3"/>
        <v>0</v>
      </c>
      <c r="AS7" s="128">
        <f t="shared" si="4"/>
        <v>0</v>
      </c>
      <c r="AT7" s="128">
        <f t="shared" si="5"/>
        <v>0</v>
      </c>
      <c r="AU7" s="128">
        <f t="shared" si="6"/>
        <v>0</v>
      </c>
      <c r="AV7" s="128">
        <f t="shared" si="7"/>
        <v>0</v>
      </c>
      <c r="AW7" s="128">
        <f t="shared" si="8"/>
        <v>0</v>
      </c>
      <c r="AX7" s="128">
        <f t="shared" si="9"/>
        <v>0</v>
      </c>
      <c r="AY7" s="128">
        <f t="shared" si="10"/>
        <v>0</v>
      </c>
      <c r="AZ7" s="128">
        <f t="shared" si="11"/>
        <v>0</v>
      </c>
      <c r="BA7" s="128">
        <f t="shared" si="12"/>
        <v>1</v>
      </c>
      <c r="BB7" s="128">
        <f t="shared" si="13"/>
        <v>1</v>
      </c>
      <c r="BC7" s="129">
        <f t="shared" si="14"/>
        <v>2</v>
      </c>
      <c r="BD7" s="130"/>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38"/>
      <c r="CN7" s="131"/>
      <c r="CO7" s="131"/>
      <c r="CP7" s="131"/>
      <c r="CQ7" s="131"/>
      <c r="CR7" s="131"/>
      <c r="CS7" s="131"/>
      <c r="CT7" s="131"/>
      <c r="CU7" s="131"/>
      <c r="CV7" s="131"/>
      <c r="CW7" s="131"/>
      <c r="CX7" s="131"/>
      <c r="CY7" s="131">
        <v>1399</v>
      </c>
      <c r="CZ7" s="38" t="s">
        <v>9391</v>
      </c>
      <c r="DA7" s="131">
        <v>1499</v>
      </c>
      <c r="DB7" s="38" t="s">
        <v>9392</v>
      </c>
      <c r="DC7" s="132"/>
      <c r="DD7" s="81"/>
      <c r="DE7" s="133"/>
      <c r="DF7" s="134"/>
      <c r="DG7" s="135"/>
      <c r="DH7" s="135"/>
      <c r="DI7" s="135"/>
      <c r="DJ7" s="135"/>
      <c r="DK7" s="135"/>
      <c r="DL7" s="136">
        <f t="shared" si="15"/>
        <v>0</v>
      </c>
      <c r="DM7" s="137">
        <f t="shared" si="15"/>
        <v>0</v>
      </c>
      <c r="DN7" s="134"/>
      <c r="DO7" s="135"/>
      <c r="DP7" s="135"/>
      <c r="DQ7" s="135"/>
      <c r="DR7" s="135"/>
      <c r="DS7" s="135"/>
      <c r="DT7" s="136">
        <f t="shared" si="16"/>
        <v>0</v>
      </c>
      <c r="DU7" s="137">
        <f t="shared" si="16"/>
        <v>0</v>
      </c>
      <c r="DV7" s="138"/>
      <c r="DW7" s="135"/>
      <c r="DX7" s="135"/>
      <c r="DY7" s="135"/>
      <c r="DZ7" s="135"/>
      <c r="EA7" s="135"/>
      <c r="EB7" s="136">
        <f t="shared" si="17"/>
        <v>0</v>
      </c>
      <c r="EC7" s="139">
        <f t="shared" si="17"/>
        <v>0</v>
      </c>
      <c r="ED7" s="140"/>
      <c r="EE7" s="135"/>
      <c r="EF7" s="135"/>
      <c r="EG7" s="135"/>
      <c r="EH7" s="135"/>
      <c r="EI7" s="135"/>
      <c r="EJ7" s="136">
        <f t="shared" si="18"/>
        <v>0</v>
      </c>
      <c r="EK7" s="141">
        <f t="shared" si="18"/>
        <v>0</v>
      </c>
    </row>
    <row r="8" spans="1:141" s="89" customFormat="1" ht="27" customHeight="1" x14ac:dyDescent="0.15">
      <c r="B8" s="293" t="s">
        <v>10711</v>
      </c>
      <c r="C8" s="233">
        <v>1020000014</v>
      </c>
      <c r="D8" s="234"/>
      <c r="E8" s="235">
        <v>2</v>
      </c>
      <c r="F8" s="236" t="s">
        <v>10739</v>
      </c>
      <c r="G8" s="237" t="s">
        <v>10740</v>
      </c>
      <c r="H8" s="238"/>
      <c r="I8" s="235">
        <v>1</v>
      </c>
      <c r="J8" s="235"/>
      <c r="K8" s="235"/>
      <c r="L8" s="239">
        <v>2</v>
      </c>
      <c r="M8" s="240" t="s">
        <v>18</v>
      </c>
      <c r="N8" s="237" t="s">
        <v>10741</v>
      </c>
      <c r="O8" s="237" t="s">
        <v>2244</v>
      </c>
      <c r="P8" s="237" t="s">
        <v>10742</v>
      </c>
      <c r="Q8" s="241" t="s">
        <v>10743</v>
      </c>
      <c r="R8" s="242" t="s">
        <v>10744</v>
      </c>
      <c r="S8" s="243"/>
      <c r="T8" s="241"/>
      <c r="U8" s="241"/>
      <c r="V8" s="241"/>
      <c r="W8" s="241"/>
      <c r="X8" s="242"/>
      <c r="Y8" s="238"/>
      <c r="Z8" s="244"/>
      <c r="AA8" s="244"/>
      <c r="AB8" s="244"/>
      <c r="AC8" s="244"/>
      <c r="AD8" s="244"/>
      <c r="AE8" s="244"/>
      <c r="AF8" s="244"/>
      <c r="AG8" s="244"/>
      <c r="AH8" s="243"/>
      <c r="AI8" s="241"/>
      <c r="AJ8" s="241"/>
      <c r="AK8" s="241"/>
      <c r="AL8" s="241"/>
      <c r="AM8" s="242"/>
      <c r="AN8" s="245">
        <f t="shared" si="0"/>
        <v>5</v>
      </c>
      <c r="AO8" s="246">
        <f t="shared" si="1"/>
        <v>1</v>
      </c>
      <c r="AP8" s="247">
        <f t="shared" si="1"/>
        <v>0</v>
      </c>
      <c r="AQ8" s="247">
        <f t="shared" si="2"/>
        <v>0</v>
      </c>
      <c r="AR8" s="247">
        <f t="shared" si="3"/>
        <v>1</v>
      </c>
      <c r="AS8" s="247">
        <f t="shared" si="4"/>
        <v>0</v>
      </c>
      <c r="AT8" s="247">
        <f t="shared" si="5"/>
        <v>1</v>
      </c>
      <c r="AU8" s="247">
        <f t="shared" si="6"/>
        <v>2</v>
      </c>
      <c r="AV8" s="247">
        <f t="shared" si="7"/>
        <v>0</v>
      </c>
      <c r="AW8" s="247">
        <f t="shared" si="8"/>
        <v>0</v>
      </c>
      <c r="AX8" s="247">
        <f t="shared" si="9"/>
        <v>1</v>
      </c>
      <c r="AY8" s="247">
        <f t="shared" si="10"/>
        <v>0</v>
      </c>
      <c r="AZ8" s="247">
        <f t="shared" si="11"/>
        <v>0</v>
      </c>
      <c r="BA8" s="247">
        <f t="shared" si="12"/>
        <v>0</v>
      </c>
      <c r="BB8" s="247">
        <f t="shared" si="13"/>
        <v>0</v>
      </c>
      <c r="BC8" s="248">
        <f t="shared" si="14"/>
        <v>6</v>
      </c>
      <c r="BD8" s="249">
        <v>101</v>
      </c>
      <c r="BE8" s="250"/>
      <c r="BF8" s="250"/>
      <c r="BG8" s="250"/>
      <c r="BH8" s="250"/>
      <c r="BI8" s="250"/>
      <c r="BJ8" s="250"/>
      <c r="BK8" s="250"/>
      <c r="BL8" s="250"/>
      <c r="BM8" s="250"/>
      <c r="BN8" s="250">
        <v>406</v>
      </c>
      <c r="BO8" s="250"/>
      <c r="BP8" s="250"/>
      <c r="BQ8" s="250"/>
      <c r="BR8" s="250"/>
      <c r="BS8" s="250"/>
      <c r="BT8" s="250"/>
      <c r="BU8" s="250">
        <v>603</v>
      </c>
      <c r="BV8" s="250"/>
      <c r="BW8" s="250">
        <v>701</v>
      </c>
      <c r="BX8" s="250">
        <v>702</v>
      </c>
      <c r="BY8" s="250"/>
      <c r="BZ8" s="250"/>
      <c r="CA8" s="250"/>
      <c r="CB8" s="250"/>
      <c r="CC8" s="250"/>
      <c r="CD8" s="250"/>
      <c r="CE8" s="250">
        <v>1001</v>
      </c>
      <c r="CF8" s="250"/>
      <c r="CG8" s="250"/>
      <c r="CH8" s="250"/>
      <c r="CI8" s="250"/>
      <c r="CJ8" s="250"/>
      <c r="CK8" s="250"/>
      <c r="CL8" s="250"/>
      <c r="CM8" s="244"/>
      <c r="CN8" s="250"/>
      <c r="CO8" s="250"/>
      <c r="CP8" s="250"/>
      <c r="CQ8" s="250"/>
      <c r="CR8" s="250"/>
      <c r="CS8" s="250"/>
      <c r="CT8" s="250"/>
      <c r="CU8" s="250"/>
      <c r="CV8" s="250"/>
      <c r="CW8" s="250"/>
      <c r="CX8" s="250"/>
      <c r="CY8" s="250"/>
      <c r="CZ8" s="244"/>
      <c r="DA8" s="250"/>
      <c r="DB8" s="244"/>
      <c r="DC8" s="251"/>
      <c r="DD8" s="252"/>
      <c r="DE8" s="253"/>
      <c r="DF8" s="254"/>
      <c r="DG8" s="255"/>
      <c r="DH8" s="255"/>
      <c r="DI8" s="255"/>
      <c r="DJ8" s="255"/>
      <c r="DK8" s="255"/>
      <c r="DL8" s="256">
        <f t="shared" si="15"/>
        <v>0</v>
      </c>
      <c r="DM8" s="257">
        <f t="shared" si="15"/>
        <v>0</v>
      </c>
      <c r="DN8" s="254"/>
      <c r="DO8" s="255"/>
      <c r="DP8" s="255"/>
      <c r="DQ8" s="255"/>
      <c r="DR8" s="255"/>
      <c r="DS8" s="255"/>
      <c r="DT8" s="256">
        <f t="shared" si="16"/>
        <v>0</v>
      </c>
      <c r="DU8" s="257">
        <f t="shared" si="16"/>
        <v>0</v>
      </c>
      <c r="DV8" s="258"/>
      <c r="DW8" s="255"/>
      <c r="DX8" s="255"/>
      <c r="DY8" s="255"/>
      <c r="DZ8" s="255"/>
      <c r="EA8" s="255"/>
      <c r="EB8" s="256">
        <f t="shared" si="17"/>
        <v>0</v>
      </c>
      <c r="EC8" s="259">
        <f t="shared" si="17"/>
        <v>0</v>
      </c>
      <c r="ED8" s="260"/>
      <c r="EE8" s="255"/>
      <c r="EF8" s="255"/>
      <c r="EG8" s="255"/>
      <c r="EH8" s="255"/>
      <c r="EI8" s="255"/>
      <c r="EJ8" s="256">
        <f t="shared" si="18"/>
        <v>0</v>
      </c>
      <c r="EK8" s="261">
        <f t="shared" si="18"/>
        <v>0</v>
      </c>
    </row>
    <row r="9" spans="1:141" ht="27" customHeight="1" x14ac:dyDescent="0.15">
      <c r="B9" s="78"/>
      <c r="C9" s="39">
        <v>1020000015</v>
      </c>
      <c r="D9" s="116"/>
      <c r="E9" s="117">
        <v>2</v>
      </c>
      <c r="F9" s="118" t="s">
        <v>3328</v>
      </c>
      <c r="G9" s="119" t="s">
        <v>3329</v>
      </c>
      <c r="H9" s="120"/>
      <c r="I9" s="117">
        <v>1</v>
      </c>
      <c r="J9" s="117"/>
      <c r="K9" s="117"/>
      <c r="L9" s="121">
        <v>2</v>
      </c>
      <c r="M9" s="122" t="s">
        <v>3330</v>
      </c>
      <c r="N9" s="119" t="s">
        <v>3331</v>
      </c>
      <c r="O9" s="119" t="s">
        <v>2244</v>
      </c>
      <c r="P9" s="119" t="s">
        <v>3332</v>
      </c>
      <c r="Q9" s="123" t="s">
        <v>3333</v>
      </c>
      <c r="R9" s="124" t="s">
        <v>3334</v>
      </c>
      <c r="S9" s="125"/>
      <c r="T9" s="123"/>
      <c r="U9" s="123"/>
      <c r="V9" s="123"/>
      <c r="W9" s="123"/>
      <c r="X9" s="124"/>
      <c r="Y9" s="38"/>
      <c r="Z9" s="38"/>
      <c r="AA9" s="38"/>
      <c r="AB9" s="38"/>
      <c r="AC9" s="38"/>
      <c r="AD9" s="38"/>
      <c r="AE9" s="38"/>
      <c r="AF9" s="38"/>
      <c r="AG9" s="38"/>
      <c r="AH9" s="125"/>
      <c r="AI9" s="123"/>
      <c r="AJ9" s="123"/>
      <c r="AK9" s="123"/>
      <c r="AL9" s="123"/>
      <c r="AM9" s="124"/>
      <c r="AN9" s="126">
        <f t="shared" si="0"/>
        <v>2</v>
      </c>
      <c r="AO9" s="127">
        <f t="shared" si="1"/>
        <v>0</v>
      </c>
      <c r="AP9" s="128">
        <f t="shared" si="1"/>
        <v>0</v>
      </c>
      <c r="AQ9" s="128">
        <f t="shared" si="2"/>
        <v>2</v>
      </c>
      <c r="AR9" s="128">
        <f t="shared" si="3"/>
        <v>0</v>
      </c>
      <c r="AS9" s="128">
        <f t="shared" si="4"/>
        <v>0</v>
      </c>
      <c r="AT9" s="128">
        <f t="shared" si="5"/>
        <v>0</v>
      </c>
      <c r="AU9" s="128">
        <f t="shared" si="6"/>
        <v>0</v>
      </c>
      <c r="AV9" s="128">
        <f t="shared" si="7"/>
        <v>0</v>
      </c>
      <c r="AW9" s="128">
        <f t="shared" si="8"/>
        <v>0</v>
      </c>
      <c r="AX9" s="128">
        <f t="shared" si="9"/>
        <v>0</v>
      </c>
      <c r="AY9" s="128">
        <f t="shared" si="10"/>
        <v>0</v>
      </c>
      <c r="AZ9" s="128">
        <f t="shared" si="11"/>
        <v>0</v>
      </c>
      <c r="BA9" s="128">
        <f t="shared" si="12"/>
        <v>1</v>
      </c>
      <c r="BB9" s="128">
        <f t="shared" si="13"/>
        <v>0</v>
      </c>
      <c r="BC9" s="129">
        <f t="shared" si="14"/>
        <v>3</v>
      </c>
      <c r="BD9" s="130"/>
      <c r="BE9" s="131"/>
      <c r="BF9" s="131">
        <v>301</v>
      </c>
      <c r="BG9" s="131">
        <v>302</v>
      </c>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38"/>
      <c r="CN9" s="131"/>
      <c r="CO9" s="131"/>
      <c r="CP9" s="131">
        <v>1303</v>
      </c>
      <c r="CQ9" s="131"/>
      <c r="CR9" s="131"/>
      <c r="CS9" s="131"/>
      <c r="CT9" s="131"/>
      <c r="CU9" s="131"/>
      <c r="CV9" s="131"/>
      <c r="CW9" s="131"/>
      <c r="CX9" s="131"/>
      <c r="CY9" s="131"/>
      <c r="CZ9" s="38"/>
      <c r="DA9" s="131"/>
      <c r="DB9" s="38"/>
      <c r="DC9" s="132"/>
      <c r="DD9" s="81"/>
      <c r="DE9" s="133"/>
      <c r="DF9" s="134"/>
      <c r="DG9" s="135"/>
      <c r="DH9" s="135"/>
      <c r="DI9" s="135"/>
      <c r="DJ9" s="135"/>
      <c r="DK9" s="135"/>
      <c r="DL9" s="136">
        <f t="shared" si="15"/>
        <v>0</v>
      </c>
      <c r="DM9" s="137">
        <f t="shared" si="15"/>
        <v>0</v>
      </c>
      <c r="DN9" s="134"/>
      <c r="DO9" s="135"/>
      <c r="DP9" s="135"/>
      <c r="DQ9" s="135"/>
      <c r="DR9" s="135"/>
      <c r="DS9" s="135"/>
      <c r="DT9" s="136">
        <f t="shared" si="16"/>
        <v>0</v>
      </c>
      <c r="DU9" s="137">
        <f t="shared" si="16"/>
        <v>0</v>
      </c>
      <c r="DV9" s="138"/>
      <c r="DW9" s="135"/>
      <c r="DX9" s="135"/>
      <c r="DY9" s="135"/>
      <c r="DZ9" s="135"/>
      <c r="EA9" s="135"/>
      <c r="EB9" s="136">
        <f t="shared" si="17"/>
        <v>0</v>
      </c>
      <c r="EC9" s="139">
        <f t="shared" si="17"/>
        <v>0</v>
      </c>
      <c r="ED9" s="140"/>
      <c r="EE9" s="135"/>
      <c r="EF9" s="135"/>
      <c r="EG9" s="135"/>
      <c r="EH9" s="135"/>
      <c r="EI9" s="135"/>
      <c r="EJ9" s="136">
        <f t="shared" si="18"/>
        <v>0</v>
      </c>
      <c r="EK9" s="141">
        <f t="shared" si="18"/>
        <v>0</v>
      </c>
    </row>
    <row r="10" spans="1:141" ht="27" customHeight="1" x14ac:dyDescent="0.15">
      <c r="B10" s="78"/>
      <c r="C10" s="39">
        <v>1020000016</v>
      </c>
      <c r="D10" s="116"/>
      <c r="E10" s="117">
        <v>2</v>
      </c>
      <c r="F10" s="118" t="s">
        <v>2390</v>
      </c>
      <c r="G10" s="119" t="s">
        <v>3335</v>
      </c>
      <c r="H10" s="120" t="s">
        <v>3336</v>
      </c>
      <c r="I10" s="117">
        <v>1</v>
      </c>
      <c r="J10" s="117">
        <v>2</v>
      </c>
      <c r="K10" s="117"/>
      <c r="L10" s="121">
        <v>2</v>
      </c>
      <c r="M10" s="122" t="s">
        <v>3337</v>
      </c>
      <c r="N10" s="119" t="s">
        <v>2391</v>
      </c>
      <c r="O10" s="119" t="s">
        <v>2242</v>
      </c>
      <c r="P10" s="119" t="s">
        <v>2392</v>
      </c>
      <c r="Q10" s="123" t="s">
        <v>3338</v>
      </c>
      <c r="R10" s="124" t="s">
        <v>19</v>
      </c>
      <c r="S10" s="125" t="s">
        <v>20</v>
      </c>
      <c r="T10" s="119" t="s">
        <v>21</v>
      </c>
      <c r="U10" s="119" t="s">
        <v>2393</v>
      </c>
      <c r="V10" s="123" t="s">
        <v>8269</v>
      </c>
      <c r="W10" s="123" t="s">
        <v>3339</v>
      </c>
      <c r="X10" s="124" t="s">
        <v>3340</v>
      </c>
      <c r="Y10" s="38" t="s">
        <v>17</v>
      </c>
      <c r="Z10" s="38">
        <v>1</v>
      </c>
      <c r="AA10" s="38">
        <v>2</v>
      </c>
      <c r="AB10" s="38">
        <v>3</v>
      </c>
      <c r="AC10" s="38">
        <v>4</v>
      </c>
      <c r="AD10" s="38">
        <v>5</v>
      </c>
      <c r="AE10" s="38">
        <v>6</v>
      </c>
      <c r="AF10" s="38"/>
      <c r="AG10" s="38">
        <v>8</v>
      </c>
      <c r="AH10" s="125"/>
      <c r="AI10" s="123"/>
      <c r="AJ10" s="123"/>
      <c r="AK10" s="123"/>
      <c r="AL10" s="123"/>
      <c r="AM10" s="124"/>
      <c r="AN10" s="126">
        <f t="shared" si="0"/>
        <v>3</v>
      </c>
      <c r="AO10" s="127">
        <f t="shared" si="1"/>
        <v>0</v>
      </c>
      <c r="AP10" s="128">
        <f t="shared" si="1"/>
        <v>0</v>
      </c>
      <c r="AQ10" s="128">
        <f t="shared" si="2"/>
        <v>0</v>
      </c>
      <c r="AR10" s="128">
        <f t="shared" si="3"/>
        <v>1</v>
      </c>
      <c r="AS10" s="128">
        <f t="shared" si="4"/>
        <v>0</v>
      </c>
      <c r="AT10" s="128">
        <f t="shared" si="5"/>
        <v>0</v>
      </c>
      <c r="AU10" s="128">
        <f t="shared" si="6"/>
        <v>0</v>
      </c>
      <c r="AV10" s="128">
        <f t="shared" si="7"/>
        <v>1</v>
      </c>
      <c r="AW10" s="128">
        <f t="shared" si="8"/>
        <v>0</v>
      </c>
      <c r="AX10" s="128">
        <f t="shared" si="9"/>
        <v>0</v>
      </c>
      <c r="AY10" s="128">
        <f t="shared" si="10"/>
        <v>0</v>
      </c>
      <c r="AZ10" s="128">
        <f t="shared" si="11"/>
        <v>2</v>
      </c>
      <c r="BA10" s="128">
        <f t="shared" si="12"/>
        <v>0</v>
      </c>
      <c r="BB10" s="128">
        <f t="shared" si="13"/>
        <v>0</v>
      </c>
      <c r="BC10" s="129">
        <f t="shared" si="14"/>
        <v>4</v>
      </c>
      <c r="BD10" s="130"/>
      <c r="BE10" s="131"/>
      <c r="BF10" s="131"/>
      <c r="BG10" s="131"/>
      <c r="BH10" s="131"/>
      <c r="BI10" s="131"/>
      <c r="BJ10" s="131"/>
      <c r="BK10" s="131">
        <v>403</v>
      </c>
      <c r="BL10" s="131"/>
      <c r="BM10" s="131"/>
      <c r="BN10" s="131"/>
      <c r="BO10" s="131"/>
      <c r="BP10" s="131"/>
      <c r="BQ10" s="131"/>
      <c r="BR10" s="131"/>
      <c r="BS10" s="131"/>
      <c r="BT10" s="131"/>
      <c r="BU10" s="131"/>
      <c r="BV10" s="131"/>
      <c r="BW10" s="131"/>
      <c r="BX10" s="131"/>
      <c r="BY10" s="131"/>
      <c r="BZ10" s="131"/>
      <c r="CA10" s="131">
        <v>801</v>
      </c>
      <c r="CB10" s="131"/>
      <c r="CC10" s="131"/>
      <c r="CD10" s="131"/>
      <c r="CE10" s="131"/>
      <c r="CF10" s="131"/>
      <c r="CG10" s="131"/>
      <c r="CH10" s="131"/>
      <c r="CI10" s="131"/>
      <c r="CJ10" s="131">
        <v>1203</v>
      </c>
      <c r="CK10" s="131"/>
      <c r="CL10" s="131">
        <v>1299</v>
      </c>
      <c r="CM10" s="38" t="s">
        <v>9762</v>
      </c>
      <c r="CN10" s="131"/>
      <c r="CO10" s="131"/>
      <c r="CP10" s="131"/>
      <c r="CQ10" s="131"/>
      <c r="CR10" s="131"/>
      <c r="CS10" s="131"/>
      <c r="CT10" s="131"/>
      <c r="CU10" s="131"/>
      <c r="CV10" s="131"/>
      <c r="CW10" s="131"/>
      <c r="CX10" s="131"/>
      <c r="CY10" s="131"/>
      <c r="CZ10" s="38"/>
      <c r="DA10" s="131"/>
      <c r="DB10" s="38"/>
      <c r="DC10" s="132"/>
      <c r="DD10" s="81"/>
      <c r="DE10" s="133">
        <v>1</v>
      </c>
      <c r="DF10" s="134">
        <v>242</v>
      </c>
      <c r="DG10" s="135">
        <v>242</v>
      </c>
      <c r="DH10" s="135">
        <v>0</v>
      </c>
      <c r="DI10" s="135">
        <v>0</v>
      </c>
      <c r="DJ10" s="135">
        <v>7</v>
      </c>
      <c r="DK10" s="135">
        <v>7</v>
      </c>
      <c r="DL10" s="136">
        <f t="shared" si="15"/>
        <v>249</v>
      </c>
      <c r="DM10" s="137">
        <f t="shared" si="15"/>
        <v>249</v>
      </c>
      <c r="DN10" s="134">
        <v>7</v>
      </c>
      <c r="DO10" s="135">
        <v>7</v>
      </c>
      <c r="DP10" s="135">
        <v>0</v>
      </c>
      <c r="DQ10" s="135">
        <v>0</v>
      </c>
      <c r="DR10" s="135">
        <v>0</v>
      </c>
      <c r="DS10" s="135">
        <v>0</v>
      </c>
      <c r="DT10" s="136">
        <f t="shared" si="16"/>
        <v>7</v>
      </c>
      <c r="DU10" s="137">
        <f t="shared" si="16"/>
        <v>7</v>
      </c>
      <c r="DV10" s="138">
        <v>7</v>
      </c>
      <c r="DW10" s="135">
        <v>7</v>
      </c>
      <c r="DX10" s="135">
        <v>0</v>
      </c>
      <c r="DY10" s="135">
        <v>0</v>
      </c>
      <c r="DZ10" s="135">
        <v>0</v>
      </c>
      <c r="EA10" s="135">
        <v>0</v>
      </c>
      <c r="EB10" s="136">
        <f t="shared" si="17"/>
        <v>7</v>
      </c>
      <c r="EC10" s="139">
        <f t="shared" si="17"/>
        <v>7</v>
      </c>
      <c r="ED10" s="140">
        <v>7</v>
      </c>
      <c r="EE10" s="135">
        <v>7</v>
      </c>
      <c r="EF10" s="135">
        <v>0</v>
      </c>
      <c r="EG10" s="135">
        <v>0</v>
      </c>
      <c r="EH10" s="135">
        <v>0</v>
      </c>
      <c r="EI10" s="135">
        <v>0</v>
      </c>
      <c r="EJ10" s="136">
        <f t="shared" si="18"/>
        <v>7</v>
      </c>
      <c r="EK10" s="141">
        <f t="shared" si="18"/>
        <v>7</v>
      </c>
    </row>
    <row r="11" spans="1:141" ht="27" customHeight="1" x14ac:dyDescent="0.15">
      <c r="A11" s="41">
        <v>282</v>
      </c>
      <c r="B11" s="78"/>
      <c r="C11" s="39">
        <v>1020000017</v>
      </c>
      <c r="D11" s="116">
        <v>1010050210</v>
      </c>
      <c r="E11" s="117">
        <v>2</v>
      </c>
      <c r="F11" s="118" t="s">
        <v>8538</v>
      </c>
      <c r="G11" s="119" t="s">
        <v>3341</v>
      </c>
      <c r="H11" s="120"/>
      <c r="I11" s="117">
        <v>1</v>
      </c>
      <c r="J11" s="117">
        <v>3</v>
      </c>
      <c r="K11" s="117"/>
      <c r="L11" s="121">
        <v>1</v>
      </c>
      <c r="M11" s="122" t="s">
        <v>3342</v>
      </c>
      <c r="N11" s="119" t="s">
        <v>6156</v>
      </c>
      <c r="O11" s="119" t="s">
        <v>2250</v>
      </c>
      <c r="P11" s="119" t="s">
        <v>6753</v>
      </c>
      <c r="Q11" s="123" t="s">
        <v>3343</v>
      </c>
      <c r="R11" s="124" t="s">
        <v>3344</v>
      </c>
      <c r="S11" s="125" t="s">
        <v>22</v>
      </c>
      <c r="T11" s="119" t="s">
        <v>7350</v>
      </c>
      <c r="U11" s="119" t="s">
        <v>6387</v>
      </c>
      <c r="V11" s="119" t="s">
        <v>11295</v>
      </c>
      <c r="W11" s="123" t="s">
        <v>23</v>
      </c>
      <c r="X11" s="124" t="s">
        <v>24</v>
      </c>
      <c r="Y11" s="38" t="s">
        <v>17</v>
      </c>
      <c r="Z11" s="38">
        <v>1</v>
      </c>
      <c r="AA11" s="38">
        <v>2</v>
      </c>
      <c r="AB11" s="38">
        <v>3</v>
      </c>
      <c r="AC11" s="38">
        <v>4</v>
      </c>
      <c r="AD11" s="38">
        <v>5</v>
      </c>
      <c r="AE11" s="38">
        <v>6</v>
      </c>
      <c r="AF11" s="38">
        <v>7</v>
      </c>
      <c r="AG11" s="38">
        <v>8</v>
      </c>
      <c r="AH11" s="125"/>
      <c r="AI11" s="123"/>
      <c r="AJ11" s="123"/>
      <c r="AK11" s="123"/>
      <c r="AL11" s="123"/>
      <c r="AM11" s="124"/>
      <c r="AN11" s="126">
        <f t="shared" si="0"/>
        <v>1</v>
      </c>
      <c r="AO11" s="127">
        <f t="shared" si="1"/>
        <v>0</v>
      </c>
      <c r="AP11" s="128">
        <f t="shared" si="1"/>
        <v>0</v>
      </c>
      <c r="AQ11" s="128">
        <f t="shared" si="2"/>
        <v>0</v>
      </c>
      <c r="AR11" s="128">
        <f t="shared" si="3"/>
        <v>1</v>
      </c>
      <c r="AS11" s="128">
        <f t="shared" si="4"/>
        <v>0</v>
      </c>
      <c r="AT11" s="128">
        <f t="shared" si="5"/>
        <v>0</v>
      </c>
      <c r="AU11" s="128">
        <f t="shared" si="6"/>
        <v>0</v>
      </c>
      <c r="AV11" s="128">
        <f t="shared" si="7"/>
        <v>0</v>
      </c>
      <c r="AW11" s="128">
        <f t="shared" si="8"/>
        <v>0</v>
      </c>
      <c r="AX11" s="128">
        <f t="shared" si="9"/>
        <v>0</v>
      </c>
      <c r="AY11" s="128">
        <f t="shared" si="10"/>
        <v>0</v>
      </c>
      <c r="AZ11" s="128">
        <f t="shared" si="11"/>
        <v>0</v>
      </c>
      <c r="BA11" s="128">
        <f t="shared" si="12"/>
        <v>0</v>
      </c>
      <c r="BB11" s="128">
        <f t="shared" si="13"/>
        <v>0</v>
      </c>
      <c r="BC11" s="129">
        <f t="shared" si="14"/>
        <v>1</v>
      </c>
      <c r="BD11" s="130"/>
      <c r="BE11" s="131"/>
      <c r="BF11" s="131"/>
      <c r="BG11" s="131"/>
      <c r="BH11" s="131"/>
      <c r="BI11" s="131">
        <v>401</v>
      </c>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38"/>
      <c r="CN11" s="131"/>
      <c r="CO11" s="131"/>
      <c r="CP11" s="131"/>
      <c r="CQ11" s="131"/>
      <c r="CR11" s="131"/>
      <c r="CS11" s="131"/>
      <c r="CT11" s="131"/>
      <c r="CU11" s="131"/>
      <c r="CV11" s="131"/>
      <c r="CW11" s="131"/>
      <c r="CX11" s="131"/>
      <c r="CY11" s="131"/>
      <c r="CZ11" s="38"/>
      <c r="DA11" s="131"/>
      <c r="DB11" s="38"/>
      <c r="DC11" s="132"/>
      <c r="DD11" s="81"/>
      <c r="DE11" s="133"/>
      <c r="DF11" s="134"/>
      <c r="DG11" s="135"/>
      <c r="DH11" s="135"/>
      <c r="DI11" s="135"/>
      <c r="DJ11" s="135"/>
      <c r="DK11" s="135"/>
      <c r="DL11" s="136">
        <f t="shared" si="15"/>
        <v>0</v>
      </c>
      <c r="DM11" s="137">
        <f t="shared" si="15"/>
        <v>0</v>
      </c>
      <c r="DN11" s="134"/>
      <c r="DO11" s="135"/>
      <c r="DP11" s="135"/>
      <c r="DQ11" s="135"/>
      <c r="DR11" s="135"/>
      <c r="DS11" s="135"/>
      <c r="DT11" s="136">
        <f t="shared" si="16"/>
        <v>0</v>
      </c>
      <c r="DU11" s="137">
        <f t="shared" si="16"/>
        <v>0</v>
      </c>
      <c r="DV11" s="138"/>
      <c r="DW11" s="135"/>
      <c r="DX11" s="135"/>
      <c r="DY11" s="135"/>
      <c r="DZ11" s="135"/>
      <c r="EA11" s="135"/>
      <c r="EB11" s="136">
        <f t="shared" si="17"/>
        <v>0</v>
      </c>
      <c r="EC11" s="139">
        <f t="shared" si="17"/>
        <v>0</v>
      </c>
      <c r="ED11" s="140"/>
      <c r="EE11" s="135"/>
      <c r="EF11" s="135"/>
      <c r="EG11" s="135"/>
      <c r="EH11" s="135"/>
      <c r="EI11" s="135"/>
      <c r="EJ11" s="136">
        <f t="shared" si="18"/>
        <v>0</v>
      </c>
      <c r="EK11" s="141">
        <f t="shared" si="18"/>
        <v>0</v>
      </c>
    </row>
    <row r="12" spans="1:141" ht="45.75" customHeight="1" x14ac:dyDescent="0.15">
      <c r="A12" s="66" t="s">
        <v>11733</v>
      </c>
      <c r="B12" s="78"/>
      <c r="C12" s="39">
        <v>1020000018</v>
      </c>
      <c r="D12" s="116">
        <v>1010060938</v>
      </c>
      <c r="E12" s="117">
        <v>2</v>
      </c>
      <c r="F12" s="88" t="s">
        <v>11735</v>
      </c>
      <c r="G12" s="84" t="s">
        <v>11731</v>
      </c>
      <c r="H12" s="120"/>
      <c r="I12" s="117">
        <v>1</v>
      </c>
      <c r="J12" s="117">
        <v>3</v>
      </c>
      <c r="K12" s="117"/>
      <c r="L12" s="121">
        <v>1</v>
      </c>
      <c r="M12" s="122" t="s">
        <v>6234</v>
      </c>
      <c r="N12" s="119" t="s">
        <v>3346</v>
      </c>
      <c r="O12" s="119" t="s">
        <v>2223</v>
      </c>
      <c r="P12" s="84" t="s">
        <v>10470</v>
      </c>
      <c r="Q12" s="123" t="s">
        <v>6235</v>
      </c>
      <c r="R12" s="124" t="s">
        <v>6236</v>
      </c>
      <c r="S12" s="143" t="s">
        <v>197</v>
      </c>
      <c r="T12" s="119" t="s">
        <v>3347</v>
      </c>
      <c r="U12" s="84" t="s">
        <v>11732</v>
      </c>
      <c r="V12" s="119" t="s">
        <v>8076</v>
      </c>
      <c r="W12" s="123" t="s">
        <v>26</v>
      </c>
      <c r="X12" s="124" t="s">
        <v>27</v>
      </c>
      <c r="Y12" s="38" t="s">
        <v>17</v>
      </c>
      <c r="Z12" s="38">
        <v>1</v>
      </c>
      <c r="AA12" s="38">
        <v>2</v>
      </c>
      <c r="AB12" s="38">
        <v>3</v>
      </c>
      <c r="AC12" s="38">
        <v>4</v>
      </c>
      <c r="AD12" s="38">
        <v>5</v>
      </c>
      <c r="AE12" s="38">
        <v>6</v>
      </c>
      <c r="AF12" s="38"/>
      <c r="AG12" s="38">
        <v>8</v>
      </c>
      <c r="AH12" s="125"/>
      <c r="AI12" s="123"/>
      <c r="AJ12" s="123"/>
      <c r="AK12" s="123"/>
      <c r="AL12" s="123"/>
      <c r="AM12" s="124"/>
      <c r="AN12" s="126">
        <f t="shared" si="0"/>
        <v>4</v>
      </c>
      <c r="AO12" s="127">
        <f t="shared" si="1"/>
        <v>0</v>
      </c>
      <c r="AP12" s="128">
        <f t="shared" si="1"/>
        <v>0</v>
      </c>
      <c r="AQ12" s="128">
        <f t="shared" si="2"/>
        <v>2</v>
      </c>
      <c r="AR12" s="128">
        <f t="shared" si="3"/>
        <v>1</v>
      </c>
      <c r="AS12" s="128">
        <f t="shared" si="4"/>
        <v>1</v>
      </c>
      <c r="AT12" s="128">
        <f t="shared" si="5"/>
        <v>0</v>
      </c>
      <c r="AU12" s="128">
        <f t="shared" si="6"/>
        <v>0</v>
      </c>
      <c r="AV12" s="128">
        <f t="shared" si="7"/>
        <v>0</v>
      </c>
      <c r="AW12" s="128">
        <f t="shared" si="8"/>
        <v>0</v>
      </c>
      <c r="AX12" s="128">
        <f t="shared" si="9"/>
        <v>0</v>
      </c>
      <c r="AY12" s="128">
        <f t="shared" si="10"/>
        <v>0</v>
      </c>
      <c r="AZ12" s="128">
        <f t="shared" si="11"/>
        <v>0</v>
      </c>
      <c r="BA12" s="128">
        <f t="shared" si="12"/>
        <v>1</v>
      </c>
      <c r="BB12" s="128">
        <f t="shared" si="13"/>
        <v>0</v>
      </c>
      <c r="BC12" s="129">
        <f t="shared" si="14"/>
        <v>5</v>
      </c>
      <c r="BD12" s="130"/>
      <c r="BE12" s="131"/>
      <c r="BF12" s="131">
        <v>301</v>
      </c>
      <c r="BG12" s="131">
        <v>302</v>
      </c>
      <c r="BH12" s="131"/>
      <c r="BI12" s="131">
        <v>401</v>
      </c>
      <c r="BJ12" s="131"/>
      <c r="BK12" s="131"/>
      <c r="BL12" s="131"/>
      <c r="BM12" s="131"/>
      <c r="BN12" s="131"/>
      <c r="BO12" s="131"/>
      <c r="BP12" s="131"/>
      <c r="BQ12" s="131"/>
      <c r="BR12" s="131">
        <v>502</v>
      </c>
      <c r="BS12" s="131"/>
      <c r="BT12" s="131"/>
      <c r="BU12" s="131"/>
      <c r="BV12" s="131"/>
      <c r="BW12" s="131"/>
      <c r="BX12" s="131"/>
      <c r="BY12" s="131"/>
      <c r="BZ12" s="131"/>
      <c r="CA12" s="131"/>
      <c r="CB12" s="131"/>
      <c r="CC12" s="131"/>
      <c r="CD12" s="131"/>
      <c r="CE12" s="131"/>
      <c r="CF12" s="131"/>
      <c r="CG12" s="131"/>
      <c r="CH12" s="131"/>
      <c r="CI12" s="131"/>
      <c r="CJ12" s="131"/>
      <c r="CK12" s="131"/>
      <c r="CL12" s="131"/>
      <c r="CM12" s="38"/>
      <c r="CN12" s="131"/>
      <c r="CO12" s="131"/>
      <c r="CP12" s="131">
        <v>1303</v>
      </c>
      <c r="CQ12" s="131"/>
      <c r="CR12" s="131"/>
      <c r="CS12" s="131"/>
      <c r="CT12" s="131"/>
      <c r="CU12" s="131"/>
      <c r="CV12" s="131"/>
      <c r="CW12" s="131"/>
      <c r="CX12" s="131"/>
      <c r="CY12" s="131"/>
      <c r="CZ12" s="38"/>
      <c r="DA12" s="131"/>
      <c r="DB12" s="38"/>
      <c r="DC12" s="132"/>
      <c r="DD12" s="81"/>
      <c r="DE12" s="133"/>
      <c r="DF12" s="134"/>
      <c r="DG12" s="135"/>
      <c r="DH12" s="135"/>
      <c r="DI12" s="135"/>
      <c r="DJ12" s="135"/>
      <c r="DK12" s="135"/>
      <c r="DL12" s="136">
        <f t="shared" si="15"/>
        <v>0</v>
      </c>
      <c r="DM12" s="137">
        <f t="shared" si="15"/>
        <v>0</v>
      </c>
      <c r="DN12" s="134"/>
      <c r="DO12" s="135"/>
      <c r="DP12" s="135"/>
      <c r="DQ12" s="135"/>
      <c r="DR12" s="135"/>
      <c r="DS12" s="135"/>
      <c r="DT12" s="136">
        <f t="shared" si="16"/>
        <v>0</v>
      </c>
      <c r="DU12" s="137">
        <f t="shared" si="16"/>
        <v>0</v>
      </c>
      <c r="DV12" s="138"/>
      <c r="DW12" s="135"/>
      <c r="DX12" s="135"/>
      <c r="DY12" s="135"/>
      <c r="DZ12" s="135"/>
      <c r="EA12" s="135"/>
      <c r="EB12" s="136">
        <f t="shared" si="17"/>
        <v>0</v>
      </c>
      <c r="EC12" s="139">
        <f t="shared" si="17"/>
        <v>0</v>
      </c>
      <c r="ED12" s="140"/>
      <c r="EE12" s="135"/>
      <c r="EF12" s="135"/>
      <c r="EG12" s="135"/>
      <c r="EH12" s="135"/>
      <c r="EI12" s="135"/>
      <c r="EJ12" s="136">
        <f t="shared" si="18"/>
        <v>0</v>
      </c>
      <c r="EK12" s="141">
        <f t="shared" si="18"/>
        <v>0</v>
      </c>
    </row>
    <row r="13" spans="1:141" ht="27" customHeight="1" x14ac:dyDescent="0.15">
      <c r="A13" s="41">
        <v>33</v>
      </c>
      <c r="B13" s="78"/>
      <c r="C13" s="39">
        <v>1020000019</v>
      </c>
      <c r="D13" s="116">
        <v>1010061268</v>
      </c>
      <c r="E13" s="117">
        <v>2</v>
      </c>
      <c r="F13" s="118" t="s">
        <v>3348</v>
      </c>
      <c r="G13" s="119" t="s">
        <v>3349</v>
      </c>
      <c r="H13" s="120"/>
      <c r="I13" s="117">
        <v>1</v>
      </c>
      <c r="J13" s="117">
        <v>3</v>
      </c>
      <c r="K13" s="117"/>
      <c r="L13" s="121">
        <v>1</v>
      </c>
      <c r="M13" s="122" t="s">
        <v>3350</v>
      </c>
      <c r="N13" s="119" t="s">
        <v>3351</v>
      </c>
      <c r="O13" s="119" t="s">
        <v>2250</v>
      </c>
      <c r="P13" s="119" t="s">
        <v>6998</v>
      </c>
      <c r="Q13" s="123" t="s">
        <v>3352</v>
      </c>
      <c r="R13" s="124" t="s">
        <v>3353</v>
      </c>
      <c r="S13" s="125" t="s">
        <v>3354</v>
      </c>
      <c r="T13" s="123" t="s">
        <v>2411</v>
      </c>
      <c r="U13" s="123" t="s">
        <v>2412</v>
      </c>
      <c r="V13" s="123" t="s">
        <v>10107</v>
      </c>
      <c r="W13" s="123" t="s">
        <v>3355</v>
      </c>
      <c r="X13" s="124" t="s">
        <v>3356</v>
      </c>
      <c r="Y13" s="38" t="s">
        <v>17</v>
      </c>
      <c r="Z13" s="38">
        <v>1</v>
      </c>
      <c r="AA13" s="38">
        <v>2</v>
      </c>
      <c r="AB13" s="38">
        <v>3</v>
      </c>
      <c r="AC13" s="38">
        <v>4</v>
      </c>
      <c r="AD13" s="38">
        <v>5</v>
      </c>
      <c r="AE13" s="38">
        <v>6</v>
      </c>
      <c r="AF13" s="38">
        <v>7</v>
      </c>
      <c r="AG13" s="38">
        <v>8</v>
      </c>
      <c r="AH13" s="125"/>
      <c r="AI13" s="123"/>
      <c r="AJ13" s="123"/>
      <c r="AK13" s="123"/>
      <c r="AL13" s="123"/>
      <c r="AM13" s="124"/>
      <c r="AN13" s="126">
        <f t="shared" si="0"/>
        <v>2</v>
      </c>
      <c r="AO13" s="127">
        <f t="shared" si="1"/>
        <v>0</v>
      </c>
      <c r="AP13" s="128">
        <f t="shared" si="1"/>
        <v>0</v>
      </c>
      <c r="AQ13" s="128">
        <f t="shared" si="2"/>
        <v>0</v>
      </c>
      <c r="AR13" s="128">
        <f t="shared" si="3"/>
        <v>3</v>
      </c>
      <c r="AS13" s="128">
        <f t="shared" si="4"/>
        <v>0</v>
      </c>
      <c r="AT13" s="128">
        <f t="shared" si="5"/>
        <v>0</v>
      </c>
      <c r="AU13" s="128">
        <f t="shared" si="6"/>
        <v>0</v>
      </c>
      <c r="AV13" s="128">
        <f t="shared" si="7"/>
        <v>0</v>
      </c>
      <c r="AW13" s="128">
        <f t="shared" si="8"/>
        <v>0</v>
      </c>
      <c r="AX13" s="128">
        <f t="shared" si="9"/>
        <v>0</v>
      </c>
      <c r="AY13" s="128">
        <f t="shared" si="10"/>
        <v>0</v>
      </c>
      <c r="AZ13" s="128">
        <f t="shared" si="11"/>
        <v>0</v>
      </c>
      <c r="BA13" s="128">
        <f t="shared" si="12"/>
        <v>2</v>
      </c>
      <c r="BB13" s="128">
        <f t="shared" si="13"/>
        <v>0</v>
      </c>
      <c r="BC13" s="129">
        <f t="shared" si="14"/>
        <v>5</v>
      </c>
      <c r="BD13" s="130"/>
      <c r="BE13" s="131"/>
      <c r="BF13" s="131"/>
      <c r="BG13" s="131"/>
      <c r="BH13" s="131"/>
      <c r="BI13" s="131">
        <v>401</v>
      </c>
      <c r="BJ13" s="131">
        <v>402</v>
      </c>
      <c r="BK13" s="131"/>
      <c r="BL13" s="131"/>
      <c r="BM13" s="131">
        <v>405</v>
      </c>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38"/>
      <c r="CN13" s="131"/>
      <c r="CO13" s="131">
        <v>1302</v>
      </c>
      <c r="CP13" s="131">
        <v>1303</v>
      </c>
      <c r="CQ13" s="131"/>
      <c r="CR13" s="131"/>
      <c r="CS13" s="131"/>
      <c r="CT13" s="131"/>
      <c r="CU13" s="131"/>
      <c r="CV13" s="131"/>
      <c r="CW13" s="131"/>
      <c r="CX13" s="131"/>
      <c r="CY13" s="131"/>
      <c r="CZ13" s="38"/>
      <c r="DA13" s="131"/>
      <c r="DB13" s="38"/>
      <c r="DC13" s="132"/>
      <c r="DD13" s="81"/>
      <c r="DE13" s="133"/>
      <c r="DF13" s="134"/>
      <c r="DG13" s="135"/>
      <c r="DH13" s="135"/>
      <c r="DI13" s="135"/>
      <c r="DJ13" s="135"/>
      <c r="DK13" s="135"/>
      <c r="DL13" s="136">
        <f t="shared" si="15"/>
        <v>0</v>
      </c>
      <c r="DM13" s="137">
        <f t="shared" si="15"/>
        <v>0</v>
      </c>
      <c r="DN13" s="134"/>
      <c r="DO13" s="135"/>
      <c r="DP13" s="135"/>
      <c r="DQ13" s="135"/>
      <c r="DR13" s="135"/>
      <c r="DS13" s="135"/>
      <c r="DT13" s="136">
        <f t="shared" si="16"/>
        <v>0</v>
      </c>
      <c r="DU13" s="137">
        <f t="shared" si="16"/>
        <v>0</v>
      </c>
      <c r="DV13" s="138"/>
      <c r="DW13" s="135"/>
      <c r="DX13" s="135"/>
      <c r="DY13" s="135"/>
      <c r="DZ13" s="135"/>
      <c r="EA13" s="135"/>
      <c r="EB13" s="136">
        <f t="shared" si="17"/>
        <v>0</v>
      </c>
      <c r="EC13" s="139">
        <f t="shared" si="17"/>
        <v>0</v>
      </c>
      <c r="ED13" s="140"/>
      <c r="EE13" s="135"/>
      <c r="EF13" s="135"/>
      <c r="EG13" s="135"/>
      <c r="EH13" s="135"/>
      <c r="EI13" s="135"/>
      <c r="EJ13" s="136">
        <f t="shared" si="18"/>
        <v>0</v>
      </c>
      <c r="EK13" s="141">
        <f t="shared" si="18"/>
        <v>0</v>
      </c>
    </row>
    <row r="14" spans="1:141" ht="27" customHeight="1" x14ac:dyDescent="0.15">
      <c r="B14" s="78"/>
      <c r="C14" s="39">
        <v>1020000020</v>
      </c>
      <c r="D14" s="116">
        <v>1010030710</v>
      </c>
      <c r="E14" s="117">
        <v>2</v>
      </c>
      <c r="F14" s="118" t="s">
        <v>28</v>
      </c>
      <c r="G14" s="119" t="s">
        <v>3357</v>
      </c>
      <c r="H14" s="120"/>
      <c r="I14" s="117">
        <v>1</v>
      </c>
      <c r="J14" s="117"/>
      <c r="K14" s="117"/>
      <c r="L14" s="121">
        <v>2</v>
      </c>
      <c r="M14" s="122" t="s">
        <v>29</v>
      </c>
      <c r="N14" s="119" t="s">
        <v>30</v>
      </c>
      <c r="O14" s="119" t="s">
        <v>2244</v>
      </c>
      <c r="P14" s="119" t="s">
        <v>3358</v>
      </c>
      <c r="Q14" s="123" t="s">
        <v>31</v>
      </c>
      <c r="R14" s="124" t="s">
        <v>32</v>
      </c>
      <c r="S14" s="125"/>
      <c r="T14" s="123"/>
      <c r="U14" s="123"/>
      <c r="V14" s="123"/>
      <c r="W14" s="123"/>
      <c r="X14" s="124"/>
      <c r="Y14" s="120"/>
      <c r="Z14" s="38"/>
      <c r="AA14" s="38"/>
      <c r="AB14" s="38"/>
      <c r="AC14" s="38"/>
      <c r="AD14" s="38"/>
      <c r="AE14" s="38"/>
      <c r="AF14" s="38"/>
      <c r="AG14" s="38"/>
      <c r="AH14" s="125"/>
      <c r="AI14" s="123"/>
      <c r="AJ14" s="123"/>
      <c r="AK14" s="123"/>
      <c r="AL14" s="123"/>
      <c r="AM14" s="124"/>
      <c r="AN14" s="126">
        <f t="shared" si="0"/>
        <v>1</v>
      </c>
      <c r="AO14" s="127">
        <f t="shared" si="1"/>
        <v>0</v>
      </c>
      <c r="AP14" s="128">
        <f t="shared" si="1"/>
        <v>0</v>
      </c>
      <c r="AQ14" s="128">
        <f t="shared" si="2"/>
        <v>0</v>
      </c>
      <c r="AR14" s="128">
        <f t="shared" si="3"/>
        <v>1</v>
      </c>
      <c r="AS14" s="128">
        <f t="shared" si="4"/>
        <v>0</v>
      </c>
      <c r="AT14" s="128">
        <f t="shared" si="5"/>
        <v>0</v>
      </c>
      <c r="AU14" s="128">
        <f t="shared" si="6"/>
        <v>0</v>
      </c>
      <c r="AV14" s="128">
        <f t="shared" si="7"/>
        <v>0</v>
      </c>
      <c r="AW14" s="128">
        <f t="shared" si="8"/>
        <v>0</v>
      </c>
      <c r="AX14" s="128">
        <f t="shared" si="9"/>
        <v>0</v>
      </c>
      <c r="AY14" s="128">
        <f t="shared" si="10"/>
        <v>0</v>
      </c>
      <c r="AZ14" s="128">
        <f t="shared" si="11"/>
        <v>0</v>
      </c>
      <c r="BA14" s="128">
        <f t="shared" si="12"/>
        <v>0</v>
      </c>
      <c r="BB14" s="128">
        <f t="shared" si="13"/>
        <v>0</v>
      </c>
      <c r="BC14" s="129">
        <f t="shared" si="14"/>
        <v>1</v>
      </c>
      <c r="BD14" s="130"/>
      <c r="BE14" s="131"/>
      <c r="BF14" s="131"/>
      <c r="BG14" s="131"/>
      <c r="BH14" s="131"/>
      <c r="BI14" s="131"/>
      <c r="BJ14" s="131"/>
      <c r="BK14" s="131"/>
      <c r="BL14" s="131"/>
      <c r="BM14" s="131"/>
      <c r="BN14" s="131"/>
      <c r="BO14" s="131"/>
      <c r="BP14" s="131">
        <v>408</v>
      </c>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38"/>
      <c r="CN14" s="131"/>
      <c r="CO14" s="131"/>
      <c r="CP14" s="131"/>
      <c r="CQ14" s="131"/>
      <c r="CR14" s="131"/>
      <c r="CS14" s="131"/>
      <c r="CT14" s="131"/>
      <c r="CU14" s="131"/>
      <c r="CV14" s="131"/>
      <c r="CW14" s="131"/>
      <c r="CX14" s="131"/>
      <c r="CY14" s="131"/>
      <c r="CZ14" s="38"/>
      <c r="DA14" s="131"/>
      <c r="DB14" s="38"/>
      <c r="DC14" s="132"/>
      <c r="DD14" s="81"/>
      <c r="DE14" s="133"/>
      <c r="DF14" s="134"/>
      <c r="DG14" s="135"/>
      <c r="DH14" s="135"/>
      <c r="DI14" s="135"/>
      <c r="DJ14" s="135"/>
      <c r="DK14" s="135"/>
      <c r="DL14" s="136">
        <f t="shared" si="15"/>
        <v>0</v>
      </c>
      <c r="DM14" s="137">
        <f t="shared" si="15"/>
        <v>0</v>
      </c>
      <c r="DN14" s="134"/>
      <c r="DO14" s="135"/>
      <c r="DP14" s="135"/>
      <c r="DQ14" s="135"/>
      <c r="DR14" s="135"/>
      <c r="DS14" s="135"/>
      <c r="DT14" s="136">
        <f t="shared" si="16"/>
        <v>0</v>
      </c>
      <c r="DU14" s="137">
        <f t="shared" si="16"/>
        <v>0</v>
      </c>
      <c r="DV14" s="138"/>
      <c r="DW14" s="135"/>
      <c r="DX14" s="135"/>
      <c r="DY14" s="135"/>
      <c r="DZ14" s="135"/>
      <c r="EA14" s="135"/>
      <c r="EB14" s="136">
        <f t="shared" si="17"/>
        <v>0</v>
      </c>
      <c r="EC14" s="139">
        <f t="shared" si="17"/>
        <v>0</v>
      </c>
      <c r="ED14" s="140"/>
      <c r="EE14" s="135"/>
      <c r="EF14" s="135"/>
      <c r="EG14" s="135"/>
      <c r="EH14" s="135"/>
      <c r="EI14" s="135"/>
      <c r="EJ14" s="136">
        <f t="shared" si="18"/>
        <v>0</v>
      </c>
      <c r="EK14" s="141">
        <f t="shared" si="18"/>
        <v>0</v>
      </c>
    </row>
    <row r="15" spans="1:141" ht="27" customHeight="1" x14ac:dyDescent="0.15">
      <c r="B15" s="78"/>
      <c r="C15" s="39">
        <v>1020000021</v>
      </c>
      <c r="D15" s="116"/>
      <c r="E15" s="117">
        <v>2</v>
      </c>
      <c r="F15" s="118" t="s">
        <v>33</v>
      </c>
      <c r="G15" s="119" t="s">
        <v>34</v>
      </c>
      <c r="H15" s="120"/>
      <c r="I15" s="117">
        <v>1</v>
      </c>
      <c r="J15" s="117"/>
      <c r="K15" s="117"/>
      <c r="L15" s="121">
        <v>2</v>
      </c>
      <c r="M15" s="122" t="s">
        <v>35</v>
      </c>
      <c r="N15" s="119" t="s">
        <v>36</v>
      </c>
      <c r="O15" s="119" t="s">
        <v>2244</v>
      </c>
      <c r="P15" s="119" t="s">
        <v>3359</v>
      </c>
      <c r="Q15" s="123" t="s">
        <v>37</v>
      </c>
      <c r="R15" s="124" t="s">
        <v>38</v>
      </c>
      <c r="S15" s="125"/>
      <c r="T15" s="123"/>
      <c r="U15" s="123"/>
      <c r="V15" s="123"/>
      <c r="W15" s="123"/>
      <c r="X15" s="124"/>
      <c r="Y15" s="120"/>
      <c r="Z15" s="38"/>
      <c r="AA15" s="38"/>
      <c r="AB15" s="38"/>
      <c r="AC15" s="38"/>
      <c r="AD15" s="38"/>
      <c r="AE15" s="38"/>
      <c r="AF15" s="38"/>
      <c r="AG15" s="38"/>
      <c r="AH15" s="125"/>
      <c r="AI15" s="123"/>
      <c r="AJ15" s="123"/>
      <c r="AK15" s="123"/>
      <c r="AL15" s="123"/>
      <c r="AM15" s="124"/>
      <c r="AN15" s="126">
        <f t="shared" si="0"/>
        <v>1</v>
      </c>
      <c r="AO15" s="127">
        <f t="shared" si="1"/>
        <v>0</v>
      </c>
      <c r="AP15" s="128">
        <f t="shared" si="1"/>
        <v>0</v>
      </c>
      <c r="AQ15" s="128">
        <f t="shared" si="2"/>
        <v>0</v>
      </c>
      <c r="AR15" s="128">
        <f t="shared" si="3"/>
        <v>0</v>
      </c>
      <c r="AS15" s="128">
        <f t="shared" si="4"/>
        <v>0</v>
      </c>
      <c r="AT15" s="128">
        <f t="shared" si="5"/>
        <v>0</v>
      </c>
      <c r="AU15" s="128">
        <f t="shared" si="6"/>
        <v>0</v>
      </c>
      <c r="AV15" s="128">
        <f t="shared" si="7"/>
        <v>0</v>
      </c>
      <c r="AW15" s="128">
        <f t="shared" si="8"/>
        <v>0</v>
      </c>
      <c r="AX15" s="128">
        <f t="shared" si="9"/>
        <v>0</v>
      </c>
      <c r="AY15" s="128">
        <f t="shared" si="10"/>
        <v>0</v>
      </c>
      <c r="AZ15" s="128">
        <f t="shared" si="11"/>
        <v>0</v>
      </c>
      <c r="BA15" s="128">
        <f t="shared" si="12"/>
        <v>3</v>
      </c>
      <c r="BB15" s="128">
        <f t="shared" si="13"/>
        <v>0</v>
      </c>
      <c r="BC15" s="129">
        <f t="shared" si="14"/>
        <v>3</v>
      </c>
      <c r="BD15" s="130"/>
      <c r="BE15" s="131"/>
      <c r="BF15" s="131"/>
      <c r="BG15" s="131"/>
      <c r="BH15" s="131"/>
      <c r="BI15" s="131"/>
      <c r="BJ15" s="131"/>
      <c r="BK15" s="131"/>
      <c r="BL15" s="131"/>
      <c r="BM15" s="131"/>
      <c r="BN15" s="131"/>
      <c r="BO15" s="131"/>
      <c r="BP15" s="131"/>
      <c r="BQ15" s="131"/>
      <c r="BR15" s="131"/>
      <c r="BS15" s="131"/>
      <c r="BT15" s="131"/>
      <c r="BU15" s="131"/>
      <c r="BV15" s="131"/>
      <c r="BW15" s="131"/>
      <c r="BX15" s="131"/>
      <c r="BY15" s="131"/>
      <c r="BZ15" s="131"/>
      <c r="CA15" s="131"/>
      <c r="CB15" s="131"/>
      <c r="CC15" s="131"/>
      <c r="CD15" s="131"/>
      <c r="CE15" s="131"/>
      <c r="CF15" s="131"/>
      <c r="CG15" s="131"/>
      <c r="CH15" s="131"/>
      <c r="CI15" s="131"/>
      <c r="CJ15" s="131"/>
      <c r="CK15" s="131"/>
      <c r="CL15" s="131"/>
      <c r="CM15" s="38"/>
      <c r="CN15" s="131">
        <v>1301</v>
      </c>
      <c r="CO15" s="131">
        <v>1302</v>
      </c>
      <c r="CP15" s="131"/>
      <c r="CQ15" s="131"/>
      <c r="CR15" s="131"/>
      <c r="CS15" s="131"/>
      <c r="CT15" s="131"/>
      <c r="CU15" s="131"/>
      <c r="CV15" s="131"/>
      <c r="CW15" s="131"/>
      <c r="CX15" s="131"/>
      <c r="CY15" s="131">
        <v>1399</v>
      </c>
      <c r="CZ15" s="38" t="s">
        <v>6294</v>
      </c>
      <c r="DA15" s="131"/>
      <c r="DB15" s="38"/>
      <c r="DC15" s="132"/>
      <c r="DD15" s="81"/>
      <c r="DE15" s="133"/>
      <c r="DF15" s="134"/>
      <c r="DG15" s="135"/>
      <c r="DH15" s="135"/>
      <c r="DI15" s="135"/>
      <c r="DJ15" s="135"/>
      <c r="DK15" s="135"/>
      <c r="DL15" s="136">
        <f t="shared" si="15"/>
        <v>0</v>
      </c>
      <c r="DM15" s="137">
        <f t="shared" si="15"/>
        <v>0</v>
      </c>
      <c r="DN15" s="134"/>
      <c r="DO15" s="135"/>
      <c r="DP15" s="135"/>
      <c r="DQ15" s="135"/>
      <c r="DR15" s="135"/>
      <c r="DS15" s="135"/>
      <c r="DT15" s="136">
        <f t="shared" si="16"/>
        <v>0</v>
      </c>
      <c r="DU15" s="137">
        <f t="shared" si="16"/>
        <v>0</v>
      </c>
      <c r="DV15" s="138"/>
      <c r="DW15" s="135"/>
      <c r="DX15" s="135"/>
      <c r="DY15" s="135"/>
      <c r="DZ15" s="135"/>
      <c r="EA15" s="135"/>
      <c r="EB15" s="136">
        <f t="shared" si="17"/>
        <v>0</v>
      </c>
      <c r="EC15" s="139">
        <f t="shared" si="17"/>
        <v>0</v>
      </c>
      <c r="ED15" s="140"/>
      <c r="EE15" s="135"/>
      <c r="EF15" s="135"/>
      <c r="EG15" s="135"/>
      <c r="EH15" s="135"/>
      <c r="EI15" s="135"/>
      <c r="EJ15" s="136">
        <f t="shared" si="18"/>
        <v>0</v>
      </c>
      <c r="EK15" s="141">
        <f t="shared" si="18"/>
        <v>0</v>
      </c>
    </row>
    <row r="16" spans="1:141" ht="27" customHeight="1" x14ac:dyDescent="0.15">
      <c r="B16" s="78"/>
      <c r="C16" s="39">
        <v>1020000026</v>
      </c>
      <c r="D16" s="116"/>
      <c r="E16" s="117">
        <v>2</v>
      </c>
      <c r="F16" s="118" t="s">
        <v>3360</v>
      </c>
      <c r="G16" s="119" t="s">
        <v>3361</v>
      </c>
      <c r="H16" s="120"/>
      <c r="I16" s="117">
        <v>1</v>
      </c>
      <c r="J16" s="117">
        <v>3</v>
      </c>
      <c r="K16" s="117"/>
      <c r="L16" s="121">
        <v>2</v>
      </c>
      <c r="M16" s="122" t="s">
        <v>3362</v>
      </c>
      <c r="N16" s="119" t="s">
        <v>2440</v>
      </c>
      <c r="O16" s="119" t="s">
        <v>2244</v>
      </c>
      <c r="P16" s="119" t="s">
        <v>2441</v>
      </c>
      <c r="Q16" s="123" t="s">
        <v>3363</v>
      </c>
      <c r="R16" s="124" t="s">
        <v>3364</v>
      </c>
      <c r="S16" s="125" t="s">
        <v>3365</v>
      </c>
      <c r="T16" s="123" t="s">
        <v>2442</v>
      </c>
      <c r="U16" s="123" t="s">
        <v>2443</v>
      </c>
      <c r="V16" s="123" t="s">
        <v>2444</v>
      </c>
      <c r="W16" s="123" t="s">
        <v>3366</v>
      </c>
      <c r="X16" s="124" t="s">
        <v>3367</v>
      </c>
      <c r="Y16" s="38" t="s">
        <v>17</v>
      </c>
      <c r="Z16" s="38">
        <v>1</v>
      </c>
      <c r="AA16" s="38">
        <v>2</v>
      </c>
      <c r="AB16" s="38">
        <v>3</v>
      </c>
      <c r="AC16" s="38">
        <v>4</v>
      </c>
      <c r="AD16" s="38">
        <v>5</v>
      </c>
      <c r="AE16" s="38">
        <v>6</v>
      </c>
      <c r="AF16" s="38"/>
      <c r="AG16" s="38">
        <v>8</v>
      </c>
      <c r="AH16" s="125"/>
      <c r="AI16" s="123"/>
      <c r="AJ16" s="123"/>
      <c r="AK16" s="123"/>
      <c r="AL16" s="123"/>
      <c r="AM16" s="124"/>
      <c r="AN16" s="126">
        <f t="shared" si="0"/>
        <v>2</v>
      </c>
      <c r="AO16" s="127">
        <f t="shared" si="1"/>
        <v>0</v>
      </c>
      <c r="AP16" s="128">
        <f t="shared" si="1"/>
        <v>0</v>
      </c>
      <c r="AQ16" s="128">
        <f t="shared" si="2"/>
        <v>0</v>
      </c>
      <c r="AR16" s="128">
        <f t="shared" si="3"/>
        <v>1</v>
      </c>
      <c r="AS16" s="128">
        <f t="shared" si="4"/>
        <v>2</v>
      </c>
      <c r="AT16" s="128">
        <f t="shared" si="5"/>
        <v>0</v>
      </c>
      <c r="AU16" s="128">
        <f t="shared" si="6"/>
        <v>0</v>
      </c>
      <c r="AV16" s="128">
        <f t="shared" si="7"/>
        <v>0</v>
      </c>
      <c r="AW16" s="128">
        <f t="shared" si="8"/>
        <v>0</v>
      </c>
      <c r="AX16" s="128">
        <f t="shared" si="9"/>
        <v>0</v>
      </c>
      <c r="AY16" s="128">
        <f t="shared" si="10"/>
        <v>0</v>
      </c>
      <c r="AZ16" s="128">
        <f t="shared" si="11"/>
        <v>0</v>
      </c>
      <c r="BA16" s="128">
        <f t="shared" si="12"/>
        <v>0</v>
      </c>
      <c r="BB16" s="128">
        <f t="shared" si="13"/>
        <v>0</v>
      </c>
      <c r="BC16" s="129">
        <f t="shared" si="14"/>
        <v>3</v>
      </c>
      <c r="BD16" s="130"/>
      <c r="BE16" s="131"/>
      <c r="BF16" s="131"/>
      <c r="BG16" s="131"/>
      <c r="BH16" s="131"/>
      <c r="BI16" s="131"/>
      <c r="BJ16" s="131"/>
      <c r="BK16" s="131"/>
      <c r="BL16" s="131"/>
      <c r="BM16" s="131"/>
      <c r="BN16" s="131"/>
      <c r="BO16" s="131"/>
      <c r="BP16" s="131">
        <v>408</v>
      </c>
      <c r="BQ16" s="131">
        <v>501</v>
      </c>
      <c r="BR16" s="131">
        <v>502</v>
      </c>
      <c r="BS16" s="131"/>
      <c r="BT16" s="131"/>
      <c r="BU16" s="131"/>
      <c r="BV16" s="131"/>
      <c r="BW16" s="131"/>
      <c r="BX16" s="131"/>
      <c r="BY16" s="131"/>
      <c r="BZ16" s="131"/>
      <c r="CA16" s="131"/>
      <c r="CB16" s="131"/>
      <c r="CC16" s="131"/>
      <c r="CD16" s="131"/>
      <c r="CE16" s="131"/>
      <c r="CF16" s="131"/>
      <c r="CG16" s="131"/>
      <c r="CH16" s="131"/>
      <c r="CI16" s="131"/>
      <c r="CJ16" s="131"/>
      <c r="CK16" s="131"/>
      <c r="CL16" s="131"/>
      <c r="CM16" s="38"/>
      <c r="CN16" s="131"/>
      <c r="CO16" s="131"/>
      <c r="CP16" s="131"/>
      <c r="CQ16" s="131"/>
      <c r="CR16" s="131"/>
      <c r="CS16" s="131"/>
      <c r="CT16" s="131"/>
      <c r="CU16" s="131"/>
      <c r="CV16" s="131"/>
      <c r="CW16" s="131"/>
      <c r="CX16" s="131"/>
      <c r="CY16" s="131"/>
      <c r="CZ16" s="38"/>
      <c r="DA16" s="131"/>
      <c r="DB16" s="38"/>
      <c r="DC16" s="132"/>
      <c r="DD16" s="81"/>
      <c r="DE16" s="133"/>
      <c r="DF16" s="134"/>
      <c r="DG16" s="135"/>
      <c r="DH16" s="135"/>
      <c r="DI16" s="135"/>
      <c r="DJ16" s="135"/>
      <c r="DK16" s="135"/>
      <c r="DL16" s="136">
        <f t="shared" si="15"/>
        <v>0</v>
      </c>
      <c r="DM16" s="137">
        <f t="shared" si="15"/>
        <v>0</v>
      </c>
      <c r="DN16" s="134"/>
      <c r="DO16" s="135"/>
      <c r="DP16" s="135"/>
      <c r="DQ16" s="135"/>
      <c r="DR16" s="135"/>
      <c r="DS16" s="135"/>
      <c r="DT16" s="136">
        <f t="shared" si="16"/>
        <v>0</v>
      </c>
      <c r="DU16" s="137">
        <f t="shared" si="16"/>
        <v>0</v>
      </c>
      <c r="DV16" s="138"/>
      <c r="DW16" s="135"/>
      <c r="DX16" s="135"/>
      <c r="DY16" s="135"/>
      <c r="DZ16" s="135"/>
      <c r="EA16" s="135"/>
      <c r="EB16" s="136">
        <f t="shared" si="17"/>
        <v>0</v>
      </c>
      <c r="EC16" s="139">
        <f t="shared" si="17"/>
        <v>0</v>
      </c>
      <c r="ED16" s="140"/>
      <c r="EE16" s="135"/>
      <c r="EF16" s="135"/>
      <c r="EG16" s="135"/>
      <c r="EH16" s="135"/>
      <c r="EI16" s="135"/>
      <c r="EJ16" s="136">
        <f t="shared" si="18"/>
        <v>0</v>
      </c>
      <c r="EK16" s="141">
        <f t="shared" si="18"/>
        <v>0</v>
      </c>
    </row>
    <row r="17" spans="1:141" ht="27" customHeight="1" x14ac:dyDescent="0.15">
      <c r="B17" s="78"/>
      <c r="C17" s="39">
        <v>1020000027</v>
      </c>
      <c r="D17" s="116"/>
      <c r="E17" s="117">
        <v>2</v>
      </c>
      <c r="F17" s="118" t="s">
        <v>3368</v>
      </c>
      <c r="G17" s="119" t="s">
        <v>3369</v>
      </c>
      <c r="H17" s="120"/>
      <c r="I17" s="117">
        <v>1</v>
      </c>
      <c r="J17" s="117"/>
      <c r="K17" s="117"/>
      <c r="L17" s="121">
        <v>2</v>
      </c>
      <c r="M17" s="122" t="s">
        <v>3370</v>
      </c>
      <c r="N17" s="119" t="s">
        <v>3371</v>
      </c>
      <c r="O17" s="119" t="s">
        <v>2244</v>
      </c>
      <c r="P17" s="119" t="s">
        <v>2373</v>
      </c>
      <c r="Q17" s="123" t="s">
        <v>3372</v>
      </c>
      <c r="R17" s="124" t="s">
        <v>3373</v>
      </c>
      <c r="S17" s="125"/>
      <c r="T17" s="123"/>
      <c r="U17" s="123"/>
      <c r="V17" s="123"/>
      <c r="W17" s="123"/>
      <c r="X17" s="124"/>
      <c r="Y17" s="120"/>
      <c r="Z17" s="38"/>
      <c r="AA17" s="38"/>
      <c r="AB17" s="38"/>
      <c r="AC17" s="38"/>
      <c r="AD17" s="38"/>
      <c r="AE17" s="38"/>
      <c r="AF17" s="38"/>
      <c r="AG17" s="38"/>
      <c r="AH17" s="125"/>
      <c r="AI17" s="123"/>
      <c r="AJ17" s="123"/>
      <c r="AK17" s="123"/>
      <c r="AL17" s="123"/>
      <c r="AM17" s="124"/>
      <c r="AN17" s="126">
        <f t="shared" si="0"/>
        <v>5</v>
      </c>
      <c r="AO17" s="127">
        <f t="shared" si="1"/>
        <v>0</v>
      </c>
      <c r="AP17" s="128">
        <f t="shared" si="1"/>
        <v>0</v>
      </c>
      <c r="AQ17" s="128">
        <f t="shared" si="2"/>
        <v>1</v>
      </c>
      <c r="AR17" s="128">
        <f t="shared" si="3"/>
        <v>1</v>
      </c>
      <c r="AS17" s="128">
        <f t="shared" si="4"/>
        <v>1</v>
      </c>
      <c r="AT17" s="128">
        <f t="shared" si="5"/>
        <v>0</v>
      </c>
      <c r="AU17" s="128">
        <f t="shared" si="6"/>
        <v>0</v>
      </c>
      <c r="AV17" s="128">
        <f t="shared" si="7"/>
        <v>0</v>
      </c>
      <c r="AW17" s="128">
        <f t="shared" si="8"/>
        <v>0</v>
      </c>
      <c r="AX17" s="128">
        <f t="shared" si="9"/>
        <v>0</v>
      </c>
      <c r="AY17" s="128">
        <f t="shared" si="10"/>
        <v>0</v>
      </c>
      <c r="AZ17" s="128">
        <f t="shared" si="11"/>
        <v>1</v>
      </c>
      <c r="BA17" s="128">
        <f t="shared" si="12"/>
        <v>1</v>
      </c>
      <c r="BB17" s="128">
        <f t="shared" si="13"/>
        <v>0</v>
      </c>
      <c r="BC17" s="129">
        <f t="shared" si="14"/>
        <v>5</v>
      </c>
      <c r="BD17" s="130"/>
      <c r="BE17" s="131"/>
      <c r="BF17" s="131">
        <v>301</v>
      </c>
      <c r="BG17" s="131"/>
      <c r="BH17" s="131"/>
      <c r="BI17" s="131"/>
      <c r="BJ17" s="131">
        <v>402</v>
      </c>
      <c r="BK17" s="131"/>
      <c r="BL17" s="131"/>
      <c r="BM17" s="131"/>
      <c r="BN17" s="131"/>
      <c r="BO17" s="131"/>
      <c r="BP17" s="131"/>
      <c r="BQ17" s="131"/>
      <c r="BR17" s="131">
        <v>502</v>
      </c>
      <c r="BS17" s="131"/>
      <c r="BT17" s="131"/>
      <c r="BU17" s="131"/>
      <c r="BV17" s="131"/>
      <c r="BW17" s="131"/>
      <c r="BX17" s="131"/>
      <c r="BY17" s="131"/>
      <c r="BZ17" s="131"/>
      <c r="CA17" s="131"/>
      <c r="CB17" s="131"/>
      <c r="CC17" s="131"/>
      <c r="CD17" s="131"/>
      <c r="CE17" s="131"/>
      <c r="CF17" s="131"/>
      <c r="CG17" s="131"/>
      <c r="CH17" s="131"/>
      <c r="CI17" s="131"/>
      <c r="CJ17" s="131">
        <v>1203</v>
      </c>
      <c r="CK17" s="131"/>
      <c r="CL17" s="131"/>
      <c r="CM17" s="38"/>
      <c r="CN17" s="131"/>
      <c r="CO17" s="131"/>
      <c r="CP17" s="131"/>
      <c r="CQ17" s="131"/>
      <c r="CR17" s="131"/>
      <c r="CS17" s="131"/>
      <c r="CT17" s="131">
        <v>1307</v>
      </c>
      <c r="CU17" s="131"/>
      <c r="CV17" s="131"/>
      <c r="CW17" s="131"/>
      <c r="CX17" s="131"/>
      <c r="CY17" s="131"/>
      <c r="CZ17" s="38"/>
      <c r="DA17" s="131"/>
      <c r="DB17" s="38"/>
      <c r="DC17" s="132"/>
      <c r="DD17" s="81"/>
      <c r="DE17" s="133"/>
      <c r="DF17" s="134"/>
      <c r="DG17" s="135"/>
      <c r="DH17" s="135"/>
      <c r="DI17" s="135"/>
      <c r="DJ17" s="135"/>
      <c r="DK17" s="135"/>
      <c r="DL17" s="136">
        <f t="shared" si="15"/>
        <v>0</v>
      </c>
      <c r="DM17" s="137">
        <f t="shared" si="15"/>
        <v>0</v>
      </c>
      <c r="DN17" s="134"/>
      <c r="DO17" s="135"/>
      <c r="DP17" s="135"/>
      <c r="DQ17" s="135"/>
      <c r="DR17" s="135"/>
      <c r="DS17" s="135"/>
      <c r="DT17" s="136">
        <f t="shared" si="16"/>
        <v>0</v>
      </c>
      <c r="DU17" s="137">
        <f t="shared" si="16"/>
        <v>0</v>
      </c>
      <c r="DV17" s="138"/>
      <c r="DW17" s="135"/>
      <c r="DX17" s="135"/>
      <c r="DY17" s="135"/>
      <c r="DZ17" s="135"/>
      <c r="EA17" s="135"/>
      <c r="EB17" s="136">
        <f t="shared" si="17"/>
        <v>0</v>
      </c>
      <c r="EC17" s="139">
        <f t="shared" si="17"/>
        <v>0</v>
      </c>
      <c r="ED17" s="140"/>
      <c r="EE17" s="135"/>
      <c r="EF17" s="135"/>
      <c r="EG17" s="135"/>
      <c r="EH17" s="135"/>
      <c r="EI17" s="135"/>
      <c r="EJ17" s="136">
        <f t="shared" si="18"/>
        <v>0</v>
      </c>
      <c r="EK17" s="141">
        <f t="shared" si="18"/>
        <v>0</v>
      </c>
    </row>
    <row r="18" spans="1:141" customFormat="1" ht="27" customHeight="1" x14ac:dyDescent="0.15">
      <c r="A18" s="41"/>
      <c r="B18" s="78"/>
      <c r="C18" s="39">
        <v>1020000028</v>
      </c>
      <c r="D18" s="116"/>
      <c r="E18" s="117">
        <v>2</v>
      </c>
      <c r="F18" s="118" t="s">
        <v>39</v>
      </c>
      <c r="G18" s="119" t="s">
        <v>40</v>
      </c>
      <c r="H18" s="120"/>
      <c r="I18" s="117">
        <v>1</v>
      </c>
      <c r="J18" s="117"/>
      <c r="K18" s="117"/>
      <c r="L18" s="121">
        <v>2</v>
      </c>
      <c r="M18" s="122" t="s">
        <v>9420</v>
      </c>
      <c r="N18" s="119" t="s">
        <v>9419</v>
      </c>
      <c r="O18" s="119" t="s">
        <v>2244</v>
      </c>
      <c r="P18" s="119" t="s">
        <v>3374</v>
      </c>
      <c r="Q18" s="123" t="s">
        <v>9418</v>
      </c>
      <c r="R18" s="124" t="s">
        <v>9417</v>
      </c>
      <c r="S18" s="125"/>
      <c r="T18" s="123"/>
      <c r="U18" s="123"/>
      <c r="V18" s="123"/>
      <c r="W18" s="123"/>
      <c r="X18" s="124"/>
      <c r="Y18" s="120"/>
      <c r="Z18" s="38"/>
      <c r="AA18" s="38"/>
      <c r="AB18" s="38"/>
      <c r="AC18" s="38"/>
      <c r="AD18" s="38"/>
      <c r="AE18" s="38"/>
      <c r="AF18" s="38"/>
      <c r="AG18" s="38"/>
      <c r="AH18" s="125"/>
      <c r="AI18" s="123"/>
      <c r="AJ18" s="123"/>
      <c r="AK18" s="123"/>
      <c r="AL18" s="123"/>
      <c r="AM18" s="124"/>
      <c r="AN18" s="126">
        <f>COUNTIF(AO18:BB18,"&gt;0")</f>
        <v>2</v>
      </c>
      <c r="AO18" s="127">
        <f>COUNT(BD18)</f>
        <v>0</v>
      </c>
      <c r="AP18" s="128">
        <f>COUNT(BE18)</f>
        <v>0</v>
      </c>
      <c r="AQ18" s="128">
        <f>COUNT(BF18:BH18)</f>
        <v>0</v>
      </c>
      <c r="AR18" s="128">
        <f>COUNT(BI18:BP18)</f>
        <v>1</v>
      </c>
      <c r="AS18" s="128">
        <f>COUNT(BQ18:BR18)</f>
        <v>0</v>
      </c>
      <c r="AT18" s="128">
        <f>COUNT(BS18:BV18)</f>
        <v>0</v>
      </c>
      <c r="AU18" s="128">
        <f>COUNT(BW18:BZ18)</f>
        <v>0</v>
      </c>
      <c r="AV18" s="128">
        <f>COUNT(CA18:CC18)</f>
        <v>3</v>
      </c>
      <c r="AW18" s="128">
        <f>COUNT(CD18)</f>
        <v>0</v>
      </c>
      <c r="AX18" s="128">
        <f>COUNT(CE18:CF18)</f>
        <v>0</v>
      </c>
      <c r="AY18" s="128">
        <f>COUNT(CG18)</f>
        <v>0</v>
      </c>
      <c r="AZ18" s="128">
        <f>COUNT(CH18:CL18)</f>
        <v>0</v>
      </c>
      <c r="BA18" s="128">
        <f>COUNT(CN18:CY18)</f>
        <v>0</v>
      </c>
      <c r="BB18" s="128">
        <f>COUNT(DA18)</f>
        <v>0</v>
      </c>
      <c r="BC18" s="129">
        <f>COUNT(BD18:CL18,CN18:CY18,DA18)</f>
        <v>4</v>
      </c>
      <c r="BD18" s="130"/>
      <c r="BE18" s="131"/>
      <c r="BF18" s="131"/>
      <c r="BG18" s="131"/>
      <c r="BH18" s="131"/>
      <c r="BI18" s="131"/>
      <c r="BJ18" s="131"/>
      <c r="BK18" s="131">
        <v>403</v>
      </c>
      <c r="BL18" s="131"/>
      <c r="BM18" s="131"/>
      <c r="BN18" s="131"/>
      <c r="BO18" s="131"/>
      <c r="BP18" s="131"/>
      <c r="BQ18" s="131"/>
      <c r="BR18" s="131"/>
      <c r="BS18" s="131"/>
      <c r="BT18" s="131"/>
      <c r="BU18" s="131"/>
      <c r="BV18" s="131"/>
      <c r="BW18" s="131"/>
      <c r="BX18" s="131"/>
      <c r="BY18" s="131"/>
      <c r="BZ18" s="131"/>
      <c r="CA18" s="131">
        <v>801</v>
      </c>
      <c r="CB18" s="131">
        <v>802</v>
      </c>
      <c r="CC18" s="131">
        <v>803</v>
      </c>
      <c r="CD18" s="131"/>
      <c r="CE18" s="131"/>
      <c r="CF18" s="131"/>
      <c r="CG18" s="131"/>
      <c r="CH18" s="131"/>
      <c r="CI18" s="131"/>
      <c r="CJ18" s="131"/>
      <c r="CK18" s="131"/>
      <c r="CL18" s="131"/>
      <c r="CM18" s="38"/>
      <c r="CN18" s="131"/>
      <c r="CO18" s="131"/>
      <c r="CP18" s="131"/>
      <c r="CQ18" s="131"/>
      <c r="CR18" s="131"/>
      <c r="CS18" s="131"/>
      <c r="CT18" s="131"/>
      <c r="CU18" s="131"/>
      <c r="CV18" s="131"/>
      <c r="CW18" s="131"/>
      <c r="CX18" s="131"/>
      <c r="CY18" s="131"/>
      <c r="CZ18" s="38"/>
      <c r="DA18" s="131"/>
      <c r="DB18" s="38"/>
      <c r="DC18" s="132"/>
      <c r="DD18" s="81"/>
      <c r="DE18" s="133"/>
      <c r="DF18" s="134"/>
      <c r="DG18" s="135"/>
      <c r="DH18" s="135"/>
      <c r="DI18" s="135"/>
      <c r="DJ18" s="135"/>
      <c r="DK18" s="135"/>
      <c r="DL18" s="136">
        <f>DF18+DH18+DJ18</f>
        <v>0</v>
      </c>
      <c r="DM18" s="137">
        <f>DG18+DI18+DK18</f>
        <v>0</v>
      </c>
      <c r="DN18" s="134"/>
      <c r="DO18" s="135"/>
      <c r="DP18" s="135"/>
      <c r="DQ18" s="135"/>
      <c r="DR18" s="135"/>
      <c r="DS18" s="135"/>
      <c r="DT18" s="136">
        <f>DN18+DP18+DR18</f>
        <v>0</v>
      </c>
      <c r="DU18" s="137">
        <f>DO18+DQ18+DS18</f>
        <v>0</v>
      </c>
      <c r="DV18" s="138"/>
      <c r="DW18" s="135"/>
      <c r="DX18" s="135"/>
      <c r="DY18" s="135"/>
      <c r="DZ18" s="135"/>
      <c r="EA18" s="135"/>
      <c r="EB18" s="136">
        <f>DV18+DX18+DZ18</f>
        <v>0</v>
      </c>
      <c r="EC18" s="139">
        <f>DW18+DY18+EA18</f>
        <v>0</v>
      </c>
      <c r="ED18" s="140"/>
      <c r="EE18" s="135"/>
      <c r="EF18" s="135"/>
      <c r="EG18" s="135"/>
      <c r="EH18" s="135"/>
      <c r="EI18" s="135"/>
      <c r="EJ18" s="136">
        <f>ED18+EF18+EH18</f>
        <v>0</v>
      </c>
      <c r="EK18" s="141">
        <f>EE18+EG18+EI18</f>
        <v>0</v>
      </c>
    </row>
    <row r="19" spans="1:141" ht="27" customHeight="1" x14ac:dyDescent="0.15">
      <c r="B19" s="78"/>
      <c r="C19" s="39">
        <v>1020000029</v>
      </c>
      <c r="D19" s="116"/>
      <c r="E19" s="117">
        <v>2</v>
      </c>
      <c r="F19" s="118" t="s">
        <v>41</v>
      </c>
      <c r="G19" s="119" t="s">
        <v>42</v>
      </c>
      <c r="H19" s="120" t="s">
        <v>3313</v>
      </c>
      <c r="I19" s="117">
        <v>0</v>
      </c>
      <c r="J19" s="117"/>
      <c r="K19" s="117"/>
      <c r="L19" s="121">
        <v>2</v>
      </c>
      <c r="M19" s="122" t="s">
        <v>43</v>
      </c>
      <c r="N19" s="119" t="s">
        <v>44</v>
      </c>
      <c r="O19" s="119" t="s">
        <v>2244</v>
      </c>
      <c r="P19" s="119" t="s">
        <v>2624</v>
      </c>
      <c r="Q19" s="123" t="s">
        <v>45</v>
      </c>
      <c r="R19" s="124" t="s">
        <v>46</v>
      </c>
      <c r="S19" s="125"/>
      <c r="T19" s="123"/>
      <c r="U19" s="123"/>
      <c r="V19" s="123"/>
      <c r="W19" s="123"/>
      <c r="X19" s="124"/>
      <c r="Y19" s="120"/>
      <c r="Z19" s="38"/>
      <c r="AA19" s="38"/>
      <c r="AB19" s="38"/>
      <c r="AC19" s="38"/>
      <c r="AD19" s="38"/>
      <c r="AE19" s="38"/>
      <c r="AF19" s="38"/>
      <c r="AG19" s="38"/>
      <c r="AH19" s="125"/>
      <c r="AI19" s="123"/>
      <c r="AJ19" s="123"/>
      <c r="AK19" s="123"/>
      <c r="AL19" s="123"/>
      <c r="AM19" s="124"/>
      <c r="AN19" s="126">
        <f t="shared" si="0"/>
        <v>1</v>
      </c>
      <c r="AO19" s="127">
        <f t="shared" si="1"/>
        <v>0</v>
      </c>
      <c r="AP19" s="128">
        <f t="shared" si="1"/>
        <v>0</v>
      </c>
      <c r="AQ19" s="128">
        <f t="shared" si="2"/>
        <v>0</v>
      </c>
      <c r="AR19" s="128">
        <f t="shared" si="3"/>
        <v>0</v>
      </c>
      <c r="AS19" s="128">
        <f t="shared" si="4"/>
        <v>0</v>
      </c>
      <c r="AT19" s="128">
        <f t="shared" si="5"/>
        <v>0</v>
      </c>
      <c r="AU19" s="128">
        <f t="shared" si="6"/>
        <v>0</v>
      </c>
      <c r="AV19" s="128">
        <f t="shared" si="7"/>
        <v>3</v>
      </c>
      <c r="AW19" s="128">
        <f t="shared" si="8"/>
        <v>0</v>
      </c>
      <c r="AX19" s="128">
        <f t="shared" si="9"/>
        <v>0</v>
      </c>
      <c r="AY19" s="128">
        <f t="shared" si="10"/>
        <v>0</v>
      </c>
      <c r="AZ19" s="128">
        <f t="shared" si="11"/>
        <v>0</v>
      </c>
      <c r="BA19" s="128">
        <f t="shared" si="12"/>
        <v>0</v>
      </c>
      <c r="BB19" s="128">
        <f t="shared" si="13"/>
        <v>0</v>
      </c>
      <c r="BC19" s="129">
        <f t="shared" si="14"/>
        <v>3</v>
      </c>
      <c r="BD19" s="130"/>
      <c r="BE19" s="131"/>
      <c r="BF19" s="131"/>
      <c r="BG19" s="131"/>
      <c r="BH19" s="131"/>
      <c r="BI19" s="131"/>
      <c r="BJ19" s="131"/>
      <c r="BK19" s="131"/>
      <c r="BL19" s="131"/>
      <c r="BM19" s="131"/>
      <c r="BN19" s="131"/>
      <c r="BO19" s="131"/>
      <c r="BP19" s="131"/>
      <c r="BQ19" s="131"/>
      <c r="BR19" s="131"/>
      <c r="BS19" s="131"/>
      <c r="BT19" s="131"/>
      <c r="BU19" s="131"/>
      <c r="BV19" s="131"/>
      <c r="BW19" s="131"/>
      <c r="BX19" s="131"/>
      <c r="BY19" s="131"/>
      <c r="BZ19" s="131"/>
      <c r="CA19" s="131">
        <v>801</v>
      </c>
      <c r="CB19" s="131">
        <v>802</v>
      </c>
      <c r="CC19" s="131">
        <v>803</v>
      </c>
      <c r="CD19" s="131"/>
      <c r="CE19" s="131"/>
      <c r="CF19" s="131"/>
      <c r="CG19" s="131"/>
      <c r="CH19" s="131"/>
      <c r="CI19" s="131"/>
      <c r="CJ19" s="131"/>
      <c r="CK19" s="131"/>
      <c r="CL19" s="131"/>
      <c r="CM19" s="38"/>
      <c r="CN19" s="131"/>
      <c r="CO19" s="131"/>
      <c r="CP19" s="131"/>
      <c r="CQ19" s="131"/>
      <c r="CR19" s="131"/>
      <c r="CS19" s="131"/>
      <c r="CT19" s="131"/>
      <c r="CU19" s="131"/>
      <c r="CV19" s="131"/>
      <c r="CW19" s="131"/>
      <c r="CX19" s="131"/>
      <c r="CY19" s="131"/>
      <c r="CZ19" s="38"/>
      <c r="DA19" s="131"/>
      <c r="DB19" s="38"/>
      <c r="DC19" s="132"/>
      <c r="DD19" s="81"/>
      <c r="DE19" s="133"/>
      <c r="DF19" s="134"/>
      <c r="DG19" s="135"/>
      <c r="DH19" s="135"/>
      <c r="DI19" s="135"/>
      <c r="DJ19" s="135"/>
      <c r="DK19" s="135"/>
      <c r="DL19" s="136">
        <f t="shared" si="15"/>
        <v>0</v>
      </c>
      <c r="DM19" s="137">
        <f t="shared" si="15"/>
        <v>0</v>
      </c>
      <c r="DN19" s="134"/>
      <c r="DO19" s="135"/>
      <c r="DP19" s="135"/>
      <c r="DQ19" s="135"/>
      <c r="DR19" s="135"/>
      <c r="DS19" s="135"/>
      <c r="DT19" s="136">
        <f t="shared" si="16"/>
        <v>0</v>
      </c>
      <c r="DU19" s="137">
        <f t="shared" si="16"/>
        <v>0</v>
      </c>
      <c r="DV19" s="138"/>
      <c r="DW19" s="135"/>
      <c r="DX19" s="135"/>
      <c r="DY19" s="135"/>
      <c r="DZ19" s="135"/>
      <c r="EA19" s="135"/>
      <c r="EB19" s="136">
        <f t="shared" si="17"/>
        <v>0</v>
      </c>
      <c r="EC19" s="139">
        <f t="shared" si="17"/>
        <v>0</v>
      </c>
      <c r="ED19" s="140"/>
      <c r="EE19" s="135"/>
      <c r="EF19" s="135"/>
      <c r="EG19" s="135"/>
      <c r="EH19" s="135"/>
      <c r="EI19" s="135"/>
      <c r="EJ19" s="136">
        <f t="shared" si="18"/>
        <v>0</v>
      </c>
      <c r="EK19" s="141">
        <f t="shared" si="18"/>
        <v>0</v>
      </c>
    </row>
    <row r="20" spans="1:141" ht="27" customHeight="1" x14ac:dyDescent="0.15">
      <c r="B20" s="78"/>
      <c r="C20" s="39">
        <v>1020000030</v>
      </c>
      <c r="D20" s="116"/>
      <c r="E20" s="117">
        <v>2</v>
      </c>
      <c r="F20" s="118" t="s">
        <v>47</v>
      </c>
      <c r="G20" s="119" t="s">
        <v>48</v>
      </c>
      <c r="H20" s="120" t="s">
        <v>3313</v>
      </c>
      <c r="I20" s="117">
        <v>0</v>
      </c>
      <c r="J20" s="117"/>
      <c r="K20" s="117"/>
      <c r="L20" s="121">
        <v>2</v>
      </c>
      <c r="M20" s="122" t="s">
        <v>3291</v>
      </c>
      <c r="N20" s="119" t="s">
        <v>2249</v>
      </c>
      <c r="O20" s="119" t="s">
        <v>2250</v>
      </c>
      <c r="P20" s="119" t="s">
        <v>3375</v>
      </c>
      <c r="Q20" s="123" t="s">
        <v>49</v>
      </c>
      <c r="R20" s="124" t="s">
        <v>50</v>
      </c>
      <c r="S20" s="125"/>
      <c r="T20" s="123"/>
      <c r="U20" s="123"/>
      <c r="V20" s="123"/>
      <c r="W20" s="123"/>
      <c r="X20" s="124"/>
      <c r="Y20" s="120"/>
      <c r="Z20" s="38"/>
      <c r="AA20" s="38"/>
      <c r="AB20" s="38"/>
      <c r="AC20" s="38"/>
      <c r="AD20" s="38"/>
      <c r="AE20" s="38"/>
      <c r="AF20" s="38"/>
      <c r="AG20" s="38"/>
      <c r="AH20" s="125"/>
      <c r="AI20" s="123"/>
      <c r="AJ20" s="123"/>
      <c r="AK20" s="123"/>
      <c r="AL20" s="123"/>
      <c r="AM20" s="124"/>
      <c r="AN20" s="126">
        <f t="shared" si="0"/>
        <v>3</v>
      </c>
      <c r="AO20" s="127">
        <f t="shared" si="1"/>
        <v>0</v>
      </c>
      <c r="AP20" s="128">
        <f t="shared" si="1"/>
        <v>0</v>
      </c>
      <c r="AQ20" s="128">
        <f t="shared" si="2"/>
        <v>0</v>
      </c>
      <c r="AR20" s="128">
        <f t="shared" si="3"/>
        <v>4</v>
      </c>
      <c r="AS20" s="128">
        <f t="shared" si="4"/>
        <v>1</v>
      </c>
      <c r="AT20" s="128">
        <f t="shared" si="5"/>
        <v>0</v>
      </c>
      <c r="AU20" s="128">
        <f t="shared" si="6"/>
        <v>0</v>
      </c>
      <c r="AV20" s="128">
        <f t="shared" si="7"/>
        <v>0</v>
      </c>
      <c r="AW20" s="128">
        <f t="shared" si="8"/>
        <v>0</v>
      </c>
      <c r="AX20" s="128">
        <f t="shared" si="9"/>
        <v>0</v>
      </c>
      <c r="AY20" s="128">
        <f t="shared" si="10"/>
        <v>0</v>
      </c>
      <c r="AZ20" s="128">
        <f t="shared" si="11"/>
        <v>0</v>
      </c>
      <c r="BA20" s="128">
        <f t="shared" si="12"/>
        <v>3</v>
      </c>
      <c r="BB20" s="128">
        <f t="shared" si="13"/>
        <v>0</v>
      </c>
      <c r="BC20" s="129">
        <f t="shared" si="14"/>
        <v>8</v>
      </c>
      <c r="BD20" s="130"/>
      <c r="BE20" s="131"/>
      <c r="BF20" s="131"/>
      <c r="BG20" s="131"/>
      <c r="BH20" s="131"/>
      <c r="BI20" s="131"/>
      <c r="BJ20" s="131">
        <v>402</v>
      </c>
      <c r="BK20" s="131"/>
      <c r="BL20" s="131">
        <v>404</v>
      </c>
      <c r="BM20" s="131">
        <v>405</v>
      </c>
      <c r="BN20" s="131"/>
      <c r="BO20" s="131"/>
      <c r="BP20" s="131">
        <v>408</v>
      </c>
      <c r="BQ20" s="131">
        <v>501</v>
      </c>
      <c r="BR20" s="131"/>
      <c r="BS20" s="131"/>
      <c r="BT20" s="131"/>
      <c r="BU20" s="131"/>
      <c r="BV20" s="131"/>
      <c r="BW20" s="131"/>
      <c r="BX20" s="131"/>
      <c r="BY20" s="131"/>
      <c r="BZ20" s="131"/>
      <c r="CA20" s="131"/>
      <c r="CB20" s="131"/>
      <c r="CC20" s="131"/>
      <c r="CD20" s="131"/>
      <c r="CE20" s="131"/>
      <c r="CF20" s="131"/>
      <c r="CG20" s="131"/>
      <c r="CH20" s="131"/>
      <c r="CI20" s="131"/>
      <c r="CJ20" s="131"/>
      <c r="CK20" s="131"/>
      <c r="CL20" s="131"/>
      <c r="CM20" s="38"/>
      <c r="CN20" s="131">
        <v>1301</v>
      </c>
      <c r="CO20" s="131"/>
      <c r="CP20" s="131"/>
      <c r="CQ20" s="131"/>
      <c r="CR20" s="131"/>
      <c r="CS20" s="131"/>
      <c r="CT20" s="131"/>
      <c r="CU20" s="131"/>
      <c r="CV20" s="131"/>
      <c r="CW20" s="131"/>
      <c r="CX20" s="131">
        <v>1311</v>
      </c>
      <c r="CY20" s="131">
        <v>1399</v>
      </c>
      <c r="CZ20" s="38" t="s">
        <v>3376</v>
      </c>
      <c r="DA20" s="131"/>
      <c r="DB20" s="38"/>
      <c r="DC20" s="132"/>
      <c r="DD20" s="81"/>
      <c r="DE20" s="133"/>
      <c r="DF20" s="134"/>
      <c r="DG20" s="135"/>
      <c r="DH20" s="135"/>
      <c r="DI20" s="135"/>
      <c r="DJ20" s="135"/>
      <c r="DK20" s="135"/>
      <c r="DL20" s="136">
        <f t="shared" si="15"/>
        <v>0</v>
      </c>
      <c r="DM20" s="137">
        <f t="shared" si="15"/>
        <v>0</v>
      </c>
      <c r="DN20" s="134"/>
      <c r="DO20" s="135"/>
      <c r="DP20" s="135"/>
      <c r="DQ20" s="135"/>
      <c r="DR20" s="135"/>
      <c r="DS20" s="135"/>
      <c r="DT20" s="136">
        <f t="shared" si="16"/>
        <v>0</v>
      </c>
      <c r="DU20" s="137">
        <f t="shared" si="16"/>
        <v>0</v>
      </c>
      <c r="DV20" s="138"/>
      <c r="DW20" s="135"/>
      <c r="DX20" s="135"/>
      <c r="DY20" s="135"/>
      <c r="DZ20" s="135"/>
      <c r="EA20" s="135"/>
      <c r="EB20" s="136">
        <f t="shared" si="17"/>
        <v>0</v>
      </c>
      <c r="EC20" s="139">
        <f t="shared" si="17"/>
        <v>0</v>
      </c>
      <c r="ED20" s="140"/>
      <c r="EE20" s="135"/>
      <c r="EF20" s="135"/>
      <c r="EG20" s="135"/>
      <c r="EH20" s="135"/>
      <c r="EI20" s="135"/>
      <c r="EJ20" s="136">
        <f t="shared" si="18"/>
        <v>0</v>
      </c>
      <c r="EK20" s="141">
        <f t="shared" si="18"/>
        <v>0</v>
      </c>
    </row>
    <row r="21" spans="1:141" ht="27" customHeight="1" x14ac:dyDescent="0.15">
      <c r="B21" s="78"/>
      <c r="C21" s="39">
        <v>1020000031</v>
      </c>
      <c r="D21" s="116"/>
      <c r="E21" s="117">
        <v>2</v>
      </c>
      <c r="F21" s="118" t="s">
        <v>51</v>
      </c>
      <c r="G21" s="119" t="s">
        <v>52</v>
      </c>
      <c r="H21" s="120"/>
      <c r="I21" s="117">
        <v>1</v>
      </c>
      <c r="J21" s="117"/>
      <c r="K21" s="117"/>
      <c r="L21" s="121">
        <v>2</v>
      </c>
      <c r="M21" s="122" t="s">
        <v>53</v>
      </c>
      <c r="N21" s="119" t="s">
        <v>54</v>
      </c>
      <c r="O21" s="119" t="s">
        <v>2244</v>
      </c>
      <c r="P21" s="119" t="s">
        <v>3377</v>
      </c>
      <c r="Q21" s="123" t="s">
        <v>55</v>
      </c>
      <c r="R21" s="124" t="s">
        <v>56</v>
      </c>
      <c r="S21" s="125"/>
      <c r="T21" s="123"/>
      <c r="U21" s="123"/>
      <c r="V21" s="123"/>
      <c r="W21" s="123"/>
      <c r="X21" s="124"/>
      <c r="Y21" s="120"/>
      <c r="Z21" s="38"/>
      <c r="AA21" s="38"/>
      <c r="AB21" s="38"/>
      <c r="AC21" s="38"/>
      <c r="AD21" s="38"/>
      <c r="AE21" s="38"/>
      <c r="AF21" s="38"/>
      <c r="AG21" s="38"/>
      <c r="AH21" s="125"/>
      <c r="AI21" s="123"/>
      <c r="AJ21" s="123"/>
      <c r="AK21" s="123"/>
      <c r="AL21" s="123"/>
      <c r="AM21" s="124"/>
      <c r="AN21" s="126">
        <f t="shared" si="0"/>
        <v>4</v>
      </c>
      <c r="AO21" s="127">
        <f t="shared" si="1"/>
        <v>0</v>
      </c>
      <c r="AP21" s="128">
        <f t="shared" si="1"/>
        <v>0</v>
      </c>
      <c r="AQ21" s="128">
        <f t="shared" si="2"/>
        <v>3</v>
      </c>
      <c r="AR21" s="128">
        <f t="shared" si="3"/>
        <v>0</v>
      </c>
      <c r="AS21" s="128">
        <f t="shared" si="4"/>
        <v>0</v>
      </c>
      <c r="AT21" s="128">
        <f t="shared" si="5"/>
        <v>1</v>
      </c>
      <c r="AU21" s="128">
        <f t="shared" si="6"/>
        <v>2</v>
      </c>
      <c r="AV21" s="128">
        <f t="shared" si="7"/>
        <v>0</v>
      </c>
      <c r="AW21" s="128">
        <f t="shared" si="8"/>
        <v>0</v>
      </c>
      <c r="AX21" s="128">
        <f t="shared" si="9"/>
        <v>0</v>
      </c>
      <c r="AY21" s="128">
        <f t="shared" si="10"/>
        <v>0</v>
      </c>
      <c r="AZ21" s="128">
        <f t="shared" si="11"/>
        <v>0</v>
      </c>
      <c r="BA21" s="128">
        <f t="shared" si="12"/>
        <v>2</v>
      </c>
      <c r="BB21" s="128">
        <f t="shared" si="13"/>
        <v>0</v>
      </c>
      <c r="BC21" s="129">
        <f t="shared" si="14"/>
        <v>8</v>
      </c>
      <c r="BD21" s="130"/>
      <c r="BE21" s="131"/>
      <c r="BF21" s="131">
        <v>301</v>
      </c>
      <c r="BG21" s="131">
        <v>302</v>
      </c>
      <c r="BH21" s="131">
        <v>303</v>
      </c>
      <c r="BI21" s="131"/>
      <c r="BJ21" s="131"/>
      <c r="BK21" s="131"/>
      <c r="BL21" s="131"/>
      <c r="BM21" s="131"/>
      <c r="BN21" s="131"/>
      <c r="BO21" s="131"/>
      <c r="BP21" s="131"/>
      <c r="BQ21" s="131"/>
      <c r="BR21" s="131"/>
      <c r="BS21" s="131"/>
      <c r="BT21" s="131"/>
      <c r="BU21" s="131"/>
      <c r="BV21" s="131">
        <v>604</v>
      </c>
      <c r="BW21" s="131">
        <v>701</v>
      </c>
      <c r="BX21" s="131"/>
      <c r="BY21" s="131"/>
      <c r="BZ21" s="131">
        <v>704</v>
      </c>
      <c r="CA21" s="131"/>
      <c r="CB21" s="131"/>
      <c r="CC21" s="131"/>
      <c r="CD21" s="131"/>
      <c r="CE21" s="131"/>
      <c r="CF21" s="131"/>
      <c r="CG21" s="131"/>
      <c r="CH21" s="131"/>
      <c r="CI21" s="131"/>
      <c r="CJ21" s="131"/>
      <c r="CK21" s="131"/>
      <c r="CL21" s="131"/>
      <c r="CM21" s="38"/>
      <c r="CN21" s="131"/>
      <c r="CO21" s="131"/>
      <c r="CP21" s="131">
        <v>1303</v>
      </c>
      <c r="CQ21" s="131"/>
      <c r="CR21" s="131"/>
      <c r="CS21" s="131"/>
      <c r="CT21" s="131"/>
      <c r="CU21" s="131"/>
      <c r="CV21" s="131"/>
      <c r="CW21" s="131"/>
      <c r="CX21" s="131"/>
      <c r="CY21" s="131">
        <v>1399</v>
      </c>
      <c r="CZ21" s="38" t="s">
        <v>9076</v>
      </c>
      <c r="DA21" s="131"/>
      <c r="DB21" s="38"/>
      <c r="DC21" s="132"/>
      <c r="DD21" s="81"/>
      <c r="DE21" s="133"/>
      <c r="DF21" s="134"/>
      <c r="DG21" s="135"/>
      <c r="DH21" s="135"/>
      <c r="DI21" s="135"/>
      <c r="DJ21" s="135"/>
      <c r="DK21" s="135"/>
      <c r="DL21" s="136">
        <f t="shared" si="15"/>
        <v>0</v>
      </c>
      <c r="DM21" s="137">
        <f t="shared" si="15"/>
        <v>0</v>
      </c>
      <c r="DN21" s="134"/>
      <c r="DO21" s="135"/>
      <c r="DP21" s="135"/>
      <c r="DQ21" s="135"/>
      <c r="DR21" s="135"/>
      <c r="DS21" s="135"/>
      <c r="DT21" s="136">
        <f t="shared" si="16"/>
        <v>0</v>
      </c>
      <c r="DU21" s="137">
        <f t="shared" si="16"/>
        <v>0</v>
      </c>
      <c r="DV21" s="138"/>
      <c r="DW21" s="135"/>
      <c r="DX21" s="135"/>
      <c r="DY21" s="135"/>
      <c r="DZ21" s="135"/>
      <c r="EA21" s="135"/>
      <c r="EB21" s="136">
        <f t="shared" si="17"/>
        <v>0</v>
      </c>
      <c r="EC21" s="139">
        <f t="shared" si="17"/>
        <v>0</v>
      </c>
      <c r="ED21" s="140"/>
      <c r="EE21" s="135"/>
      <c r="EF21" s="135"/>
      <c r="EG21" s="135"/>
      <c r="EH21" s="135"/>
      <c r="EI21" s="135"/>
      <c r="EJ21" s="136">
        <f t="shared" si="18"/>
        <v>0</v>
      </c>
      <c r="EK21" s="141">
        <f t="shared" si="18"/>
        <v>0</v>
      </c>
    </row>
    <row r="22" spans="1:141" ht="27" customHeight="1" x14ac:dyDescent="0.15">
      <c r="B22" s="78"/>
      <c r="C22" s="39">
        <v>1020000061</v>
      </c>
      <c r="D22" s="116">
        <v>1010056134</v>
      </c>
      <c r="E22" s="117">
        <v>2</v>
      </c>
      <c r="F22" s="118" t="s">
        <v>3378</v>
      </c>
      <c r="G22" s="119" t="s">
        <v>3379</v>
      </c>
      <c r="H22" s="120"/>
      <c r="I22" s="117">
        <v>1</v>
      </c>
      <c r="J22" s="117">
        <v>3</v>
      </c>
      <c r="K22" s="117"/>
      <c r="L22" s="121">
        <v>2</v>
      </c>
      <c r="M22" s="122" t="s">
        <v>3380</v>
      </c>
      <c r="N22" s="119" t="s">
        <v>2306</v>
      </c>
      <c r="O22" s="119" t="s">
        <v>2223</v>
      </c>
      <c r="P22" s="119" t="s">
        <v>2307</v>
      </c>
      <c r="Q22" s="123" t="s">
        <v>3381</v>
      </c>
      <c r="R22" s="124" t="s">
        <v>3382</v>
      </c>
      <c r="S22" s="125" t="s">
        <v>432</v>
      </c>
      <c r="T22" s="123" t="s">
        <v>3383</v>
      </c>
      <c r="U22" s="123" t="s">
        <v>2308</v>
      </c>
      <c r="V22" s="123" t="s">
        <v>3384</v>
      </c>
      <c r="W22" s="123" t="s">
        <v>3293</v>
      </c>
      <c r="X22" s="124" t="s">
        <v>3294</v>
      </c>
      <c r="Y22" s="38" t="s">
        <v>17</v>
      </c>
      <c r="Z22" s="38">
        <v>1</v>
      </c>
      <c r="AA22" s="38">
        <v>2</v>
      </c>
      <c r="AB22" s="38">
        <v>3</v>
      </c>
      <c r="AC22" s="38">
        <v>4</v>
      </c>
      <c r="AD22" s="38">
        <v>5</v>
      </c>
      <c r="AE22" s="38">
        <v>6</v>
      </c>
      <c r="AF22" s="38"/>
      <c r="AG22" s="38">
        <v>8</v>
      </c>
      <c r="AH22" s="125"/>
      <c r="AI22" s="123"/>
      <c r="AJ22" s="123"/>
      <c r="AK22" s="123"/>
      <c r="AL22" s="123"/>
      <c r="AM22" s="124"/>
      <c r="AN22" s="94">
        <f t="shared" si="0"/>
        <v>1</v>
      </c>
      <c r="AO22" s="95">
        <f t="shared" si="1"/>
        <v>0</v>
      </c>
      <c r="AP22" s="96">
        <f t="shared" si="1"/>
        <v>0</v>
      </c>
      <c r="AQ22" s="96">
        <f t="shared" si="2"/>
        <v>0</v>
      </c>
      <c r="AR22" s="96">
        <f t="shared" si="3"/>
        <v>0</v>
      </c>
      <c r="AS22" s="96">
        <f t="shared" si="4"/>
        <v>0</v>
      </c>
      <c r="AT22" s="96">
        <f t="shared" si="5"/>
        <v>0</v>
      </c>
      <c r="AU22" s="96">
        <f t="shared" si="6"/>
        <v>0</v>
      </c>
      <c r="AV22" s="96">
        <f t="shared" si="7"/>
        <v>0</v>
      </c>
      <c r="AW22" s="96">
        <f t="shared" si="8"/>
        <v>0</v>
      </c>
      <c r="AX22" s="96">
        <f t="shared" si="9"/>
        <v>0</v>
      </c>
      <c r="AY22" s="96">
        <f t="shared" si="10"/>
        <v>0</v>
      </c>
      <c r="AZ22" s="96">
        <f t="shared" si="11"/>
        <v>0</v>
      </c>
      <c r="BA22" s="96">
        <f t="shared" si="12"/>
        <v>1</v>
      </c>
      <c r="BB22" s="96">
        <f t="shared" si="13"/>
        <v>0</v>
      </c>
      <c r="BC22" s="97">
        <f t="shared" si="14"/>
        <v>1</v>
      </c>
      <c r="BD22" s="98"/>
      <c r="BE22" s="91"/>
      <c r="BF22" s="91"/>
      <c r="BG22" s="91"/>
      <c r="BH22" s="91"/>
      <c r="BI22" s="91"/>
      <c r="BJ22" s="91"/>
      <c r="BK22" s="91"/>
      <c r="BL22" s="91"/>
      <c r="BM22" s="91"/>
      <c r="BN22" s="91"/>
      <c r="BO22" s="91"/>
      <c r="BP22" s="91"/>
      <c r="BQ22" s="91"/>
      <c r="BR22" s="91"/>
      <c r="BS22" s="91"/>
      <c r="BT22" s="91"/>
      <c r="BU22" s="91"/>
      <c r="BV22" s="91"/>
      <c r="BW22" s="91"/>
      <c r="BX22" s="91"/>
      <c r="BY22" s="91"/>
      <c r="BZ22" s="91"/>
      <c r="CA22" s="91"/>
      <c r="CB22" s="91"/>
      <c r="CC22" s="91"/>
      <c r="CD22" s="91"/>
      <c r="CE22" s="91"/>
      <c r="CF22" s="91"/>
      <c r="CG22" s="91"/>
      <c r="CH22" s="91"/>
      <c r="CI22" s="91"/>
      <c r="CJ22" s="91"/>
      <c r="CK22" s="91"/>
      <c r="CL22" s="91"/>
      <c r="CM22" s="90"/>
      <c r="CN22" s="91"/>
      <c r="CO22" s="91">
        <v>1302</v>
      </c>
      <c r="CP22" s="91"/>
      <c r="CQ22" s="91"/>
      <c r="CR22" s="91"/>
      <c r="CS22" s="91"/>
      <c r="CT22" s="91"/>
      <c r="CU22" s="91"/>
      <c r="CV22" s="91"/>
      <c r="CW22" s="91"/>
      <c r="CX22" s="91"/>
      <c r="CY22" s="91"/>
      <c r="CZ22" s="90"/>
      <c r="DA22" s="91"/>
      <c r="DB22" s="90"/>
      <c r="DC22" s="99"/>
      <c r="DD22" s="105"/>
      <c r="DE22" s="133"/>
      <c r="DF22" s="134"/>
      <c r="DG22" s="135"/>
      <c r="DH22" s="135"/>
      <c r="DI22" s="135"/>
      <c r="DJ22" s="135"/>
      <c r="DK22" s="135"/>
      <c r="DL22" s="136">
        <f t="shared" si="15"/>
        <v>0</v>
      </c>
      <c r="DM22" s="137">
        <f t="shared" si="15"/>
        <v>0</v>
      </c>
      <c r="DN22" s="134"/>
      <c r="DO22" s="135"/>
      <c r="DP22" s="135"/>
      <c r="DQ22" s="135"/>
      <c r="DR22" s="135"/>
      <c r="DS22" s="135"/>
      <c r="DT22" s="136">
        <f t="shared" si="16"/>
        <v>0</v>
      </c>
      <c r="DU22" s="137">
        <f t="shared" si="16"/>
        <v>0</v>
      </c>
      <c r="DV22" s="138"/>
      <c r="DW22" s="135"/>
      <c r="DX22" s="135"/>
      <c r="DY22" s="135"/>
      <c r="DZ22" s="135"/>
      <c r="EA22" s="135"/>
      <c r="EB22" s="136">
        <f t="shared" si="17"/>
        <v>0</v>
      </c>
      <c r="EC22" s="139">
        <f t="shared" si="17"/>
        <v>0</v>
      </c>
      <c r="ED22" s="140"/>
      <c r="EE22" s="135"/>
      <c r="EF22" s="135"/>
      <c r="EG22" s="135"/>
      <c r="EH22" s="135"/>
      <c r="EI22" s="135"/>
      <c r="EJ22" s="136">
        <f t="shared" si="18"/>
        <v>0</v>
      </c>
      <c r="EK22" s="141">
        <f t="shared" si="18"/>
        <v>0</v>
      </c>
    </row>
    <row r="23" spans="1:141" ht="27" customHeight="1" x14ac:dyDescent="0.15">
      <c r="B23" s="78"/>
      <c r="C23" s="39">
        <v>1020000082</v>
      </c>
      <c r="D23" s="116"/>
      <c r="E23" s="117">
        <v>2</v>
      </c>
      <c r="F23" s="118" t="s">
        <v>3385</v>
      </c>
      <c r="G23" s="119" t="s">
        <v>3386</v>
      </c>
      <c r="H23" s="120" t="s">
        <v>3336</v>
      </c>
      <c r="I23" s="117">
        <v>1</v>
      </c>
      <c r="J23" s="117">
        <v>2</v>
      </c>
      <c r="K23" s="117"/>
      <c r="L23" s="121">
        <v>2</v>
      </c>
      <c r="M23" s="122" t="s">
        <v>3387</v>
      </c>
      <c r="N23" s="119" t="s">
        <v>2301</v>
      </c>
      <c r="O23" s="119" t="s">
        <v>2244</v>
      </c>
      <c r="P23" s="119" t="s">
        <v>6904</v>
      </c>
      <c r="Q23" s="123" t="s">
        <v>3388</v>
      </c>
      <c r="R23" s="124" t="s">
        <v>3389</v>
      </c>
      <c r="S23" s="125" t="s">
        <v>3390</v>
      </c>
      <c r="T23" s="123" t="s">
        <v>2302</v>
      </c>
      <c r="U23" s="123" t="s">
        <v>2303</v>
      </c>
      <c r="V23" s="123" t="s">
        <v>2304</v>
      </c>
      <c r="W23" s="123" t="s">
        <v>3391</v>
      </c>
      <c r="X23" s="124" t="s">
        <v>3392</v>
      </c>
      <c r="Y23" s="38" t="s">
        <v>17</v>
      </c>
      <c r="Z23" s="38">
        <v>1</v>
      </c>
      <c r="AA23" s="38">
        <v>2</v>
      </c>
      <c r="AB23" s="38">
        <v>3</v>
      </c>
      <c r="AC23" s="38">
        <v>4</v>
      </c>
      <c r="AD23" s="38">
        <v>5</v>
      </c>
      <c r="AE23" s="38">
        <v>6</v>
      </c>
      <c r="AF23" s="38"/>
      <c r="AG23" s="38">
        <v>8</v>
      </c>
      <c r="AH23" s="125"/>
      <c r="AI23" s="123"/>
      <c r="AJ23" s="123"/>
      <c r="AK23" s="123"/>
      <c r="AL23" s="123"/>
      <c r="AM23" s="124"/>
      <c r="AN23" s="126">
        <f t="shared" si="0"/>
        <v>2</v>
      </c>
      <c r="AO23" s="127">
        <f t="shared" si="1"/>
        <v>0</v>
      </c>
      <c r="AP23" s="128">
        <f t="shared" si="1"/>
        <v>0</v>
      </c>
      <c r="AQ23" s="128">
        <f t="shared" si="2"/>
        <v>0</v>
      </c>
      <c r="AR23" s="128">
        <f t="shared" si="3"/>
        <v>0</v>
      </c>
      <c r="AS23" s="128">
        <f t="shared" si="4"/>
        <v>1</v>
      </c>
      <c r="AT23" s="128">
        <f t="shared" si="5"/>
        <v>1</v>
      </c>
      <c r="AU23" s="128">
        <f t="shared" si="6"/>
        <v>0</v>
      </c>
      <c r="AV23" s="128">
        <f t="shared" si="7"/>
        <v>0</v>
      </c>
      <c r="AW23" s="128">
        <f t="shared" si="8"/>
        <v>0</v>
      </c>
      <c r="AX23" s="128">
        <f t="shared" si="9"/>
        <v>0</v>
      </c>
      <c r="AY23" s="128">
        <f t="shared" si="10"/>
        <v>0</v>
      </c>
      <c r="AZ23" s="128">
        <f t="shared" si="11"/>
        <v>0</v>
      </c>
      <c r="BA23" s="128">
        <f t="shared" si="12"/>
        <v>0</v>
      </c>
      <c r="BB23" s="128">
        <f t="shared" si="13"/>
        <v>0</v>
      </c>
      <c r="BC23" s="129">
        <f t="shared" si="14"/>
        <v>2</v>
      </c>
      <c r="BD23" s="130"/>
      <c r="BE23" s="131"/>
      <c r="BF23" s="131"/>
      <c r="BG23" s="131"/>
      <c r="BH23" s="131"/>
      <c r="BI23" s="131"/>
      <c r="BJ23" s="131"/>
      <c r="BK23" s="131"/>
      <c r="BL23" s="131"/>
      <c r="BM23" s="131"/>
      <c r="BN23" s="131"/>
      <c r="BO23" s="131"/>
      <c r="BP23" s="131"/>
      <c r="BQ23" s="131">
        <v>501</v>
      </c>
      <c r="BR23" s="131"/>
      <c r="BS23" s="131"/>
      <c r="BT23" s="131">
        <v>602</v>
      </c>
      <c r="BU23" s="131"/>
      <c r="BV23" s="131"/>
      <c r="BW23" s="131"/>
      <c r="BX23" s="131"/>
      <c r="BY23" s="131"/>
      <c r="BZ23" s="131"/>
      <c r="CA23" s="131"/>
      <c r="CB23" s="131"/>
      <c r="CC23" s="131"/>
      <c r="CD23" s="131"/>
      <c r="CE23" s="131"/>
      <c r="CF23" s="131"/>
      <c r="CG23" s="131"/>
      <c r="CH23" s="131"/>
      <c r="CI23" s="131"/>
      <c r="CJ23" s="131"/>
      <c r="CK23" s="131"/>
      <c r="CL23" s="131"/>
      <c r="CM23" s="38"/>
      <c r="CN23" s="131"/>
      <c r="CO23" s="131"/>
      <c r="CP23" s="131"/>
      <c r="CQ23" s="131"/>
      <c r="CR23" s="131"/>
      <c r="CS23" s="131"/>
      <c r="CT23" s="131"/>
      <c r="CU23" s="131"/>
      <c r="CV23" s="131"/>
      <c r="CW23" s="131"/>
      <c r="CX23" s="131"/>
      <c r="CY23" s="131"/>
      <c r="CZ23" s="38"/>
      <c r="DA23" s="131"/>
      <c r="DB23" s="38"/>
      <c r="DC23" s="132"/>
      <c r="DD23" s="81"/>
      <c r="DE23" s="133">
        <v>1</v>
      </c>
      <c r="DF23" s="134">
        <v>386</v>
      </c>
      <c r="DG23" s="135">
        <v>386</v>
      </c>
      <c r="DH23" s="135">
        <v>0</v>
      </c>
      <c r="DI23" s="135">
        <v>0</v>
      </c>
      <c r="DJ23" s="135">
        <v>6</v>
      </c>
      <c r="DK23" s="135">
        <v>6</v>
      </c>
      <c r="DL23" s="136">
        <f t="shared" si="15"/>
        <v>392</v>
      </c>
      <c r="DM23" s="137">
        <f t="shared" si="15"/>
        <v>392</v>
      </c>
      <c r="DN23" s="134">
        <v>1</v>
      </c>
      <c r="DO23" s="135">
        <v>1</v>
      </c>
      <c r="DP23" s="135"/>
      <c r="DQ23" s="135"/>
      <c r="DR23" s="135"/>
      <c r="DS23" s="135"/>
      <c r="DT23" s="136">
        <f t="shared" si="16"/>
        <v>1</v>
      </c>
      <c r="DU23" s="137">
        <f t="shared" si="16"/>
        <v>1</v>
      </c>
      <c r="DV23" s="138">
        <v>3</v>
      </c>
      <c r="DW23" s="135">
        <v>3</v>
      </c>
      <c r="DX23" s="135"/>
      <c r="DY23" s="135"/>
      <c r="DZ23" s="135"/>
      <c r="EA23" s="135"/>
      <c r="EB23" s="136">
        <f t="shared" si="17"/>
        <v>3</v>
      </c>
      <c r="EC23" s="139">
        <f t="shared" si="17"/>
        <v>3</v>
      </c>
      <c r="ED23" s="140">
        <v>1</v>
      </c>
      <c r="EE23" s="135">
        <v>1</v>
      </c>
      <c r="EF23" s="135"/>
      <c r="EG23" s="135"/>
      <c r="EH23" s="135"/>
      <c r="EI23" s="135"/>
      <c r="EJ23" s="136">
        <f t="shared" si="18"/>
        <v>1</v>
      </c>
      <c r="EK23" s="141">
        <f t="shared" si="18"/>
        <v>1</v>
      </c>
    </row>
    <row r="24" spans="1:141" ht="27" customHeight="1" x14ac:dyDescent="0.15">
      <c r="B24" s="78"/>
      <c r="C24" s="39">
        <v>1020000083</v>
      </c>
      <c r="D24" s="116"/>
      <c r="E24" s="117">
        <v>2</v>
      </c>
      <c r="F24" s="118" t="s">
        <v>57</v>
      </c>
      <c r="G24" s="119" t="s">
        <v>58</v>
      </c>
      <c r="H24" s="120" t="s">
        <v>3313</v>
      </c>
      <c r="I24" s="117">
        <v>0</v>
      </c>
      <c r="J24" s="117"/>
      <c r="K24" s="117"/>
      <c r="L24" s="121">
        <v>2</v>
      </c>
      <c r="M24" s="122" t="s">
        <v>4</v>
      </c>
      <c r="N24" s="119" t="s">
        <v>59</v>
      </c>
      <c r="O24" s="119" t="s">
        <v>2244</v>
      </c>
      <c r="P24" s="119" t="s">
        <v>3393</v>
      </c>
      <c r="Q24" s="123" t="s">
        <v>60</v>
      </c>
      <c r="R24" s="124" t="s">
        <v>61</v>
      </c>
      <c r="S24" s="125"/>
      <c r="T24" s="123"/>
      <c r="U24" s="123"/>
      <c r="V24" s="123"/>
      <c r="W24" s="123"/>
      <c r="X24" s="124"/>
      <c r="Y24" s="120"/>
      <c r="Z24" s="38"/>
      <c r="AA24" s="38"/>
      <c r="AB24" s="38"/>
      <c r="AC24" s="38"/>
      <c r="AD24" s="38"/>
      <c r="AE24" s="38"/>
      <c r="AF24" s="38"/>
      <c r="AG24" s="38"/>
      <c r="AH24" s="125"/>
      <c r="AI24" s="123"/>
      <c r="AJ24" s="123"/>
      <c r="AK24" s="123"/>
      <c r="AL24" s="123"/>
      <c r="AM24" s="124"/>
      <c r="AN24" s="126">
        <f t="shared" si="0"/>
        <v>5</v>
      </c>
      <c r="AO24" s="127">
        <f t="shared" si="1"/>
        <v>0</v>
      </c>
      <c r="AP24" s="128">
        <f t="shared" si="1"/>
        <v>1</v>
      </c>
      <c r="AQ24" s="128">
        <f t="shared" si="2"/>
        <v>0</v>
      </c>
      <c r="AR24" s="128">
        <f t="shared" si="3"/>
        <v>2</v>
      </c>
      <c r="AS24" s="128">
        <f t="shared" si="4"/>
        <v>0</v>
      </c>
      <c r="AT24" s="128">
        <f t="shared" si="5"/>
        <v>1</v>
      </c>
      <c r="AU24" s="128">
        <f t="shared" si="6"/>
        <v>0</v>
      </c>
      <c r="AV24" s="128">
        <f t="shared" si="7"/>
        <v>1</v>
      </c>
      <c r="AW24" s="128">
        <f t="shared" si="8"/>
        <v>0</v>
      </c>
      <c r="AX24" s="128">
        <f t="shared" si="9"/>
        <v>0</v>
      </c>
      <c r="AY24" s="128">
        <f t="shared" si="10"/>
        <v>0</v>
      </c>
      <c r="AZ24" s="128">
        <f t="shared" si="11"/>
        <v>1</v>
      </c>
      <c r="BA24" s="128">
        <f t="shared" si="12"/>
        <v>0</v>
      </c>
      <c r="BB24" s="128">
        <f t="shared" si="13"/>
        <v>0</v>
      </c>
      <c r="BC24" s="129">
        <f t="shared" si="14"/>
        <v>6</v>
      </c>
      <c r="BD24" s="130"/>
      <c r="BE24" s="131">
        <v>201</v>
      </c>
      <c r="BF24" s="131"/>
      <c r="BG24" s="131"/>
      <c r="BH24" s="131"/>
      <c r="BI24" s="131">
        <v>401</v>
      </c>
      <c r="BJ24" s="131"/>
      <c r="BK24" s="131"/>
      <c r="BL24" s="131"/>
      <c r="BM24" s="131"/>
      <c r="BN24" s="131"/>
      <c r="BO24" s="131"/>
      <c r="BP24" s="131">
        <v>408</v>
      </c>
      <c r="BQ24" s="131"/>
      <c r="BR24" s="131"/>
      <c r="BS24" s="131"/>
      <c r="BT24" s="131">
        <v>602</v>
      </c>
      <c r="BU24" s="131"/>
      <c r="BV24" s="131"/>
      <c r="BW24" s="131"/>
      <c r="BX24" s="131"/>
      <c r="BY24" s="131"/>
      <c r="BZ24" s="131"/>
      <c r="CA24" s="131"/>
      <c r="CB24" s="131">
        <v>802</v>
      </c>
      <c r="CC24" s="131"/>
      <c r="CD24" s="131"/>
      <c r="CE24" s="131"/>
      <c r="CF24" s="131"/>
      <c r="CG24" s="131"/>
      <c r="CH24" s="131"/>
      <c r="CI24" s="131">
        <v>1202</v>
      </c>
      <c r="CJ24" s="131"/>
      <c r="CK24" s="131"/>
      <c r="CL24" s="131"/>
      <c r="CM24" s="38"/>
      <c r="CN24" s="131"/>
      <c r="CO24" s="131"/>
      <c r="CP24" s="131"/>
      <c r="CQ24" s="131"/>
      <c r="CR24" s="131"/>
      <c r="CS24" s="131"/>
      <c r="CT24" s="131"/>
      <c r="CU24" s="131"/>
      <c r="CV24" s="131"/>
      <c r="CW24" s="131"/>
      <c r="CX24" s="131"/>
      <c r="CY24" s="131"/>
      <c r="CZ24" s="38"/>
      <c r="DA24" s="131"/>
      <c r="DB24" s="38"/>
      <c r="DC24" s="132"/>
      <c r="DD24" s="81"/>
      <c r="DE24" s="133"/>
      <c r="DF24" s="134"/>
      <c r="DG24" s="135"/>
      <c r="DH24" s="135"/>
      <c r="DI24" s="135"/>
      <c r="DJ24" s="135"/>
      <c r="DK24" s="135"/>
      <c r="DL24" s="136">
        <f t="shared" si="15"/>
        <v>0</v>
      </c>
      <c r="DM24" s="137">
        <f t="shared" si="15"/>
        <v>0</v>
      </c>
      <c r="DN24" s="134"/>
      <c r="DO24" s="135"/>
      <c r="DP24" s="135"/>
      <c r="DQ24" s="135"/>
      <c r="DR24" s="135"/>
      <c r="DS24" s="135"/>
      <c r="DT24" s="136">
        <f t="shared" si="16"/>
        <v>0</v>
      </c>
      <c r="DU24" s="137">
        <f t="shared" si="16"/>
        <v>0</v>
      </c>
      <c r="DV24" s="138"/>
      <c r="DW24" s="135"/>
      <c r="DX24" s="135"/>
      <c r="DY24" s="135"/>
      <c r="DZ24" s="135"/>
      <c r="EA24" s="135"/>
      <c r="EB24" s="136">
        <f t="shared" si="17"/>
        <v>0</v>
      </c>
      <c r="EC24" s="139">
        <f t="shared" si="17"/>
        <v>0</v>
      </c>
      <c r="ED24" s="140"/>
      <c r="EE24" s="135"/>
      <c r="EF24" s="135"/>
      <c r="EG24" s="135"/>
      <c r="EH24" s="135"/>
      <c r="EI24" s="135"/>
      <c r="EJ24" s="136">
        <f t="shared" si="18"/>
        <v>0</v>
      </c>
      <c r="EK24" s="141">
        <f t="shared" si="18"/>
        <v>0</v>
      </c>
    </row>
    <row r="25" spans="1:141" ht="27" customHeight="1" x14ac:dyDescent="0.15">
      <c r="A25" s="41">
        <v>17</v>
      </c>
      <c r="B25" s="78"/>
      <c r="C25" s="39">
        <v>1020000084</v>
      </c>
      <c r="D25" s="116"/>
      <c r="E25" s="117">
        <v>2</v>
      </c>
      <c r="F25" s="118" t="s">
        <v>3394</v>
      </c>
      <c r="G25" s="119" t="s">
        <v>3395</v>
      </c>
      <c r="H25" s="120"/>
      <c r="I25" s="117">
        <v>1</v>
      </c>
      <c r="J25" s="117"/>
      <c r="K25" s="117">
        <v>4</v>
      </c>
      <c r="L25" s="121">
        <v>1</v>
      </c>
      <c r="M25" s="122" t="s">
        <v>3396</v>
      </c>
      <c r="N25" s="119" t="s">
        <v>2492</v>
      </c>
      <c r="O25" s="119" t="s">
        <v>2244</v>
      </c>
      <c r="P25" s="119" t="s">
        <v>2493</v>
      </c>
      <c r="Q25" s="123" t="s">
        <v>10025</v>
      </c>
      <c r="R25" s="124" t="s">
        <v>8317</v>
      </c>
      <c r="S25" s="125"/>
      <c r="T25" s="123"/>
      <c r="U25" s="123"/>
      <c r="V25" s="123"/>
      <c r="W25" s="123"/>
      <c r="X25" s="124"/>
      <c r="Y25" s="38"/>
      <c r="Z25" s="38"/>
      <c r="AA25" s="38"/>
      <c r="AB25" s="38"/>
      <c r="AC25" s="38"/>
      <c r="AD25" s="38"/>
      <c r="AE25" s="38"/>
      <c r="AF25" s="38"/>
      <c r="AG25" s="38"/>
      <c r="AH25" s="85" t="s">
        <v>330</v>
      </c>
      <c r="AI25" s="83" t="s">
        <v>10080</v>
      </c>
      <c r="AJ25" s="83" t="s">
        <v>10081</v>
      </c>
      <c r="AK25" s="83" t="s">
        <v>10082</v>
      </c>
      <c r="AL25" s="83" t="s">
        <v>10083</v>
      </c>
      <c r="AM25" s="87" t="s">
        <v>10084</v>
      </c>
      <c r="AN25" s="126">
        <f t="shared" si="0"/>
        <v>3</v>
      </c>
      <c r="AO25" s="127">
        <f t="shared" si="1"/>
        <v>0</v>
      </c>
      <c r="AP25" s="128">
        <f t="shared" si="1"/>
        <v>0</v>
      </c>
      <c r="AQ25" s="128">
        <f t="shared" si="2"/>
        <v>0</v>
      </c>
      <c r="AR25" s="128">
        <f t="shared" si="3"/>
        <v>0</v>
      </c>
      <c r="AS25" s="128">
        <f t="shared" si="4"/>
        <v>1</v>
      </c>
      <c r="AT25" s="128">
        <f t="shared" si="5"/>
        <v>0</v>
      </c>
      <c r="AU25" s="128">
        <f t="shared" si="6"/>
        <v>0</v>
      </c>
      <c r="AV25" s="128">
        <f t="shared" si="7"/>
        <v>3</v>
      </c>
      <c r="AW25" s="128">
        <f t="shared" si="8"/>
        <v>0</v>
      </c>
      <c r="AX25" s="128">
        <f t="shared" si="9"/>
        <v>0</v>
      </c>
      <c r="AY25" s="128">
        <f t="shared" si="10"/>
        <v>0</v>
      </c>
      <c r="AZ25" s="128">
        <f t="shared" si="11"/>
        <v>2</v>
      </c>
      <c r="BA25" s="128">
        <f t="shared" si="12"/>
        <v>0</v>
      </c>
      <c r="BB25" s="128">
        <f t="shared" si="13"/>
        <v>0</v>
      </c>
      <c r="BC25" s="129">
        <f t="shared" si="14"/>
        <v>6</v>
      </c>
      <c r="BD25" s="130"/>
      <c r="BE25" s="131"/>
      <c r="BF25" s="131"/>
      <c r="BG25" s="131"/>
      <c r="BH25" s="131"/>
      <c r="BI25" s="131"/>
      <c r="BJ25" s="131"/>
      <c r="BK25" s="131"/>
      <c r="BL25" s="131"/>
      <c r="BM25" s="131"/>
      <c r="BN25" s="131"/>
      <c r="BO25" s="131"/>
      <c r="BP25" s="131"/>
      <c r="BQ25" s="131"/>
      <c r="BR25" s="131">
        <v>502</v>
      </c>
      <c r="BS25" s="131"/>
      <c r="BT25" s="131"/>
      <c r="BU25" s="131"/>
      <c r="BV25" s="131"/>
      <c r="BW25" s="131"/>
      <c r="BX25" s="131"/>
      <c r="BY25" s="131"/>
      <c r="BZ25" s="131"/>
      <c r="CA25" s="131">
        <v>801</v>
      </c>
      <c r="CB25" s="131">
        <v>802</v>
      </c>
      <c r="CC25" s="131">
        <v>803</v>
      </c>
      <c r="CD25" s="131"/>
      <c r="CE25" s="131"/>
      <c r="CF25" s="131"/>
      <c r="CG25" s="131"/>
      <c r="CH25" s="131"/>
      <c r="CI25" s="131">
        <v>1202</v>
      </c>
      <c r="CJ25" s="131">
        <v>1203</v>
      </c>
      <c r="CK25" s="131"/>
      <c r="CL25" s="131"/>
      <c r="CM25" s="38"/>
      <c r="CN25" s="131"/>
      <c r="CO25" s="131"/>
      <c r="CP25" s="131"/>
      <c r="CQ25" s="131"/>
      <c r="CR25" s="131"/>
      <c r="CS25" s="131"/>
      <c r="CT25" s="131"/>
      <c r="CU25" s="131"/>
      <c r="CV25" s="131"/>
      <c r="CW25" s="131"/>
      <c r="CX25" s="131"/>
      <c r="CY25" s="131"/>
      <c r="CZ25" s="38"/>
      <c r="DA25" s="131"/>
      <c r="DB25" s="38"/>
      <c r="DC25" s="132"/>
      <c r="DD25" s="81"/>
      <c r="DE25" s="133"/>
      <c r="DF25" s="134"/>
      <c r="DG25" s="135"/>
      <c r="DH25" s="135"/>
      <c r="DI25" s="135"/>
      <c r="DJ25" s="135"/>
      <c r="DK25" s="135"/>
      <c r="DL25" s="136">
        <f t="shared" si="15"/>
        <v>0</v>
      </c>
      <c r="DM25" s="137">
        <f t="shared" si="15"/>
        <v>0</v>
      </c>
      <c r="DN25" s="134"/>
      <c r="DO25" s="135"/>
      <c r="DP25" s="135"/>
      <c r="DQ25" s="135"/>
      <c r="DR25" s="135"/>
      <c r="DS25" s="135"/>
      <c r="DT25" s="136">
        <f t="shared" si="16"/>
        <v>0</v>
      </c>
      <c r="DU25" s="137">
        <f t="shared" si="16"/>
        <v>0</v>
      </c>
      <c r="DV25" s="138"/>
      <c r="DW25" s="135"/>
      <c r="DX25" s="135"/>
      <c r="DY25" s="135"/>
      <c r="DZ25" s="135"/>
      <c r="EA25" s="135"/>
      <c r="EB25" s="136">
        <f t="shared" si="17"/>
        <v>0</v>
      </c>
      <c r="EC25" s="139">
        <f t="shared" si="17"/>
        <v>0</v>
      </c>
      <c r="ED25" s="140"/>
      <c r="EE25" s="135"/>
      <c r="EF25" s="135"/>
      <c r="EG25" s="135"/>
      <c r="EH25" s="135"/>
      <c r="EI25" s="135"/>
      <c r="EJ25" s="136">
        <f t="shared" si="18"/>
        <v>0</v>
      </c>
      <c r="EK25" s="141">
        <f t="shared" si="18"/>
        <v>0</v>
      </c>
    </row>
    <row r="26" spans="1:141" ht="27" customHeight="1" x14ac:dyDescent="0.15">
      <c r="B26" s="78"/>
      <c r="C26" s="39">
        <v>1020000085</v>
      </c>
      <c r="D26" s="116"/>
      <c r="E26" s="117">
        <v>2</v>
      </c>
      <c r="F26" s="118" t="s">
        <v>3180</v>
      </c>
      <c r="G26" s="119" t="s">
        <v>62</v>
      </c>
      <c r="H26" s="120"/>
      <c r="I26" s="117">
        <v>1</v>
      </c>
      <c r="J26" s="117"/>
      <c r="K26" s="117">
        <v>5</v>
      </c>
      <c r="L26" s="121">
        <v>2</v>
      </c>
      <c r="M26" s="122" t="s">
        <v>63</v>
      </c>
      <c r="N26" s="119" t="s">
        <v>3181</v>
      </c>
      <c r="O26" s="119" t="s">
        <v>2244</v>
      </c>
      <c r="P26" s="119" t="s">
        <v>8121</v>
      </c>
      <c r="Q26" s="123" t="s">
        <v>64</v>
      </c>
      <c r="R26" s="124" t="s">
        <v>65</v>
      </c>
      <c r="S26" s="125"/>
      <c r="T26" s="123"/>
      <c r="U26" s="123"/>
      <c r="V26" s="123"/>
      <c r="W26" s="123"/>
      <c r="X26" s="124"/>
      <c r="Y26" s="120"/>
      <c r="Z26" s="38"/>
      <c r="AA26" s="38"/>
      <c r="AB26" s="38"/>
      <c r="AC26" s="38"/>
      <c r="AD26" s="38"/>
      <c r="AE26" s="38"/>
      <c r="AF26" s="38"/>
      <c r="AG26" s="38"/>
      <c r="AH26" s="125" t="s">
        <v>66</v>
      </c>
      <c r="AI26" s="123" t="s">
        <v>3182</v>
      </c>
      <c r="AJ26" s="123" t="s">
        <v>3183</v>
      </c>
      <c r="AK26" s="123" t="s">
        <v>3184</v>
      </c>
      <c r="AL26" s="123" t="s">
        <v>64</v>
      </c>
      <c r="AM26" s="124" t="s">
        <v>65</v>
      </c>
      <c r="AN26" s="126">
        <f t="shared" si="0"/>
        <v>1</v>
      </c>
      <c r="AO26" s="127">
        <f t="shared" si="1"/>
        <v>0</v>
      </c>
      <c r="AP26" s="128">
        <f t="shared" si="1"/>
        <v>0</v>
      </c>
      <c r="AQ26" s="128">
        <f t="shared" si="2"/>
        <v>0</v>
      </c>
      <c r="AR26" s="128">
        <f t="shared" si="3"/>
        <v>0</v>
      </c>
      <c r="AS26" s="128">
        <f t="shared" si="4"/>
        <v>0</v>
      </c>
      <c r="AT26" s="128">
        <f t="shared" si="5"/>
        <v>0</v>
      </c>
      <c r="AU26" s="128">
        <f t="shared" si="6"/>
        <v>0</v>
      </c>
      <c r="AV26" s="128">
        <f t="shared" si="7"/>
        <v>0</v>
      </c>
      <c r="AW26" s="128">
        <f t="shared" si="8"/>
        <v>0</v>
      </c>
      <c r="AX26" s="128">
        <f t="shared" si="9"/>
        <v>0</v>
      </c>
      <c r="AY26" s="128">
        <f t="shared" si="10"/>
        <v>0</v>
      </c>
      <c r="AZ26" s="128">
        <f t="shared" si="11"/>
        <v>0</v>
      </c>
      <c r="BA26" s="128">
        <f t="shared" si="12"/>
        <v>1</v>
      </c>
      <c r="BB26" s="128">
        <f t="shared" si="13"/>
        <v>0</v>
      </c>
      <c r="BC26" s="129">
        <f t="shared" si="14"/>
        <v>1</v>
      </c>
      <c r="BD26" s="130"/>
      <c r="BE26" s="131"/>
      <c r="BF26" s="131"/>
      <c r="BG26" s="131"/>
      <c r="BH26" s="131"/>
      <c r="BI26" s="131"/>
      <c r="BJ26" s="131"/>
      <c r="BK26" s="131"/>
      <c r="BL26" s="131"/>
      <c r="BM26" s="131"/>
      <c r="BN26" s="131"/>
      <c r="BO26" s="131"/>
      <c r="BP26" s="131"/>
      <c r="BQ26" s="131"/>
      <c r="BR26" s="131"/>
      <c r="BS26" s="131"/>
      <c r="BT26" s="131"/>
      <c r="BU26" s="131"/>
      <c r="BV26" s="131"/>
      <c r="BW26" s="131"/>
      <c r="BX26" s="131"/>
      <c r="BY26" s="131"/>
      <c r="BZ26" s="131"/>
      <c r="CA26" s="131"/>
      <c r="CB26" s="131"/>
      <c r="CC26" s="131"/>
      <c r="CD26" s="131"/>
      <c r="CE26" s="131"/>
      <c r="CF26" s="131"/>
      <c r="CG26" s="131"/>
      <c r="CH26" s="131"/>
      <c r="CI26" s="131"/>
      <c r="CJ26" s="131"/>
      <c r="CK26" s="131"/>
      <c r="CL26" s="131"/>
      <c r="CM26" s="38"/>
      <c r="CN26" s="131"/>
      <c r="CO26" s="131"/>
      <c r="CP26" s="131"/>
      <c r="CQ26" s="131"/>
      <c r="CR26" s="131"/>
      <c r="CS26" s="131"/>
      <c r="CT26" s="131"/>
      <c r="CU26" s="131">
        <v>1308</v>
      </c>
      <c r="CV26" s="131"/>
      <c r="CW26" s="131"/>
      <c r="CX26" s="131"/>
      <c r="CY26" s="131"/>
      <c r="CZ26" s="38"/>
      <c r="DA26" s="131"/>
      <c r="DB26" s="38"/>
      <c r="DC26" s="132"/>
      <c r="DD26" s="81"/>
      <c r="DE26" s="133"/>
      <c r="DF26" s="134"/>
      <c r="DG26" s="135"/>
      <c r="DH26" s="135"/>
      <c r="DI26" s="135"/>
      <c r="DJ26" s="135"/>
      <c r="DK26" s="135"/>
      <c r="DL26" s="136">
        <f t="shared" si="15"/>
        <v>0</v>
      </c>
      <c r="DM26" s="137">
        <f t="shared" si="15"/>
        <v>0</v>
      </c>
      <c r="DN26" s="134"/>
      <c r="DO26" s="135"/>
      <c r="DP26" s="135"/>
      <c r="DQ26" s="135"/>
      <c r="DR26" s="135"/>
      <c r="DS26" s="135"/>
      <c r="DT26" s="136">
        <f t="shared" si="16"/>
        <v>0</v>
      </c>
      <c r="DU26" s="137">
        <f t="shared" si="16"/>
        <v>0</v>
      </c>
      <c r="DV26" s="138"/>
      <c r="DW26" s="135"/>
      <c r="DX26" s="135"/>
      <c r="DY26" s="135"/>
      <c r="DZ26" s="135"/>
      <c r="EA26" s="135"/>
      <c r="EB26" s="136">
        <f t="shared" si="17"/>
        <v>0</v>
      </c>
      <c r="EC26" s="139">
        <f t="shared" si="17"/>
        <v>0</v>
      </c>
      <c r="ED26" s="140"/>
      <c r="EE26" s="135"/>
      <c r="EF26" s="135"/>
      <c r="EG26" s="135"/>
      <c r="EH26" s="135"/>
      <c r="EI26" s="135"/>
      <c r="EJ26" s="136">
        <f t="shared" si="18"/>
        <v>0</v>
      </c>
      <c r="EK26" s="141">
        <f t="shared" si="18"/>
        <v>0</v>
      </c>
    </row>
    <row r="27" spans="1:141" ht="27" customHeight="1" x14ac:dyDescent="0.15">
      <c r="B27" s="78"/>
      <c r="C27" s="39">
        <v>1020000088</v>
      </c>
      <c r="D27" s="116"/>
      <c r="E27" s="117">
        <v>2</v>
      </c>
      <c r="F27" s="118" t="s">
        <v>2274</v>
      </c>
      <c r="G27" s="119" t="s">
        <v>3397</v>
      </c>
      <c r="H27" s="120" t="s">
        <v>3313</v>
      </c>
      <c r="I27" s="117">
        <v>0</v>
      </c>
      <c r="J27" s="117"/>
      <c r="K27" s="117"/>
      <c r="L27" s="121">
        <v>2</v>
      </c>
      <c r="M27" s="122" t="s">
        <v>3398</v>
      </c>
      <c r="N27" s="119" t="s">
        <v>2275</v>
      </c>
      <c r="O27" s="119" t="s">
        <v>2244</v>
      </c>
      <c r="P27" s="119" t="s">
        <v>2276</v>
      </c>
      <c r="Q27" s="123" t="s">
        <v>3399</v>
      </c>
      <c r="R27" s="124" t="s">
        <v>3400</v>
      </c>
      <c r="S27" s="125"/>
      <c r="T27" s="123"/>
      <c r="U27" s="123"/>
      <c r="V27" s="123"/>
      <c r="W27" s="123"/>
      <c r="X27" s="124"/>
      <c r="Y27" s="120"/>
      <c r="Z27" s="38"/>
      <c r="AA27" s="38"/>
      <c r="AB27" s="38"/>
      <c r="AC27" s="38"/>
      <c r="AD27" s="38"/>
      <c r="AE27" s="38"/>
      <c r="AF27" s="38"/>
      <c r="AG27" s="38"/>
      <c r="AH27" s="125"/>
      <c r="AI27" s="123"/>
      <c r="AJ27" s="123"/>
      <c r="AK27" s="123"/>
      <c r="AL27" s="123"/>
      <c r="AM27" s="124"/>
      <c r="AN27" s="126">
        <f t="shared" si="0"/>
        <v>2</v>
      </c>
      <c r="AO27" s="127">
        <f t="shared" si="1"/>
        <v>0</v>
      </c>
      <c r="AP27" s="128">
        <f t="shared" si="1"/>
        <v>0</v>
      </c>
      <c r="AQ27" s="128">
        <f t="shared" si="2"/>
        <v>0</v>
      </c>
      <c r="AR27" s="128">
        <f t="shared" si="3"/>
        <v>0</v>
      </c>
      <c r="AS27" s="128">
        <f t="shared" si="4"/>
        <v>0</v>
      </c>
      <c r="AT27" s="128">
        <f t="shared" si="5"/>
        <v>0</v>
      </c>
      <c r="AU27" s="128">
        <f t="shared" si="6"/>
        <v>0</v>
      </c>
      <c r="AV27" s="128">
        <f t="shared" si="7"/>
        <v>0</v>
      </c>
      <c r="AW27" s="128">
        <f t="shared" si="8"/>
        <v>0</v>
      </c>
      <c r="AX27" s="128">
        <f t="shared" si="9"/>
        <v>0</v>
      </c>
      <c r="AY27" s="128">
        <f t="shared" si="10"/>
        <v>1</v>
      </c>
      <c r="AZ27" s="128">
        <f t="shared" si="11"/>
        <v>0</v>
      </c>
      <c r="BA27" s="128">
        <f t="shared" si="12"/>
        <v>1</v>
      </c>
      <c r="BB27" s="128">
        <f t="shared" si="13"/>
        <v>0</v>
      </c>
      <c r="BC27" s="129">
        <f t="shared" si="14"/>
        <v>2</v>
      </c>
      <c r="BD27" s="130"/>
      <c r="BE27" s="131"/>
      <c r="BF27" s="131"/>
      <c r="BG27" s="131"/>
      <c r="BH27" s="131"/>
      <c r="BI27" s="131"/>
      <c r="BJ27" s="131"/>
      <c r="BK27" s="131"/>
      <c r="BL27" s="131"/>
      <c r="BM27" s="131"/>
      <c r="BN27" s="131"/>
      <c r="BO27" s="131"/>
      <c r="BP27" s="131"/>
      <c r="BQ27" s="131"/>
      <c r="BR27" s="131"/>
      <c r="BS27" s="131"/>
      <c r="BT27" s="131"/>
      <c r="BU27" s="131"/>
      <c r="BV27" s="131"/>
      <c r="BW27" s="131"/>
      <c r="BX27" s="131"/>
      <c r="BY27" s="131"/>
      <c r="BZ27" s="131"/>
      <c r="CA27" s="131"/>
      <c r="CB27" s="131"/>
      <c r="CC27" s="131"/>
      <c r="CD27" s="131"/>
      <c r="CE27" s="131"/>
      <c r="CF27" s="131"/>
      <c r="CG27" s="131">
        <v>1101</v>
      </c>
      <c r="CH27" s="131"/>
      <c r="CI27" s="131"/>
      <c r="CJ27" s="131"/>
      <c r="CK27" s="131"/>
      <c r="CL27" s="131"/>
      <c r="CM27" s="38"/>
      <c r="CN27" s="131"/>
      <c r="CO27" s="131"/>
      <c r="CP27" s="131"/>
      <c r="CQ27" s="131"/>
      <c r="CR27" s="131"/>
      <c r="CS27" s="131"/>
      <c r="CT27" s="131"/>
      <c r="CU27" s="131">
        <v>1308</v>
      </c>
      <c r="CV27" s="131"/>
      <c r="CW27" s="131"/>
      <c r="CX27" s="131"/>
      <c r="CY27" s="131"/>
      <c r="CZ27" s="38"/>
      <c r="DA27" s="131"/>
      <c r="DB27" s="38"/>
      <c r="DC27" s="132"/>
      <c r="DD27" s="81"/>
      <c r="DE27" s="133"/>
      <c r="DF27" s="134"/>
      <c r="DG27" s="135"/>
      <c r="DH27" s="135"/>
      <c r="DI27" s="135"/>
      <c r="DJ27" s="135"/>
      <c r="DK27" s="135"/>
      <c r="DL27" s="136">
        <f t="shared" si="15"/>
        <v>0</v>
      </c>
      <c r="DM27" s="137">
        <f t="shared" si="15"/>
        <v>0</v>
      </c>
      <c r="DN27" s="134"/>
      <c r="DO27" s="135"/>
      <c r="DP27" s="135"/>
      <c r="DQ27" s="135"/>
      <c r="DR27" s="135"/>
      <c r="DS27" s="135"/>
      <c r="DT27" s="136">
        <f t="shared" si="16"/>
        <v>0</v>
      </c>
      <c r="DU27" s="137">
        <f t="shared" si="16"/>
        <v>0</v>
      </c>
      <c r="DV27" s="138"/>
      <c r="DW27" s="135"/>
      <c r="DX27" s="135"/>
      <c r="DY27" s="135"/>
      <c r="DZ27" s="135"/>
      <c r="EA27" s="135"/>
      <c r="EB27" s="136">
        <f t="shared" si="17"/>
        <v>0</v>
      </c>
      <c r="EC27" s="139">
        <f t="shared" si="17"/>
        <v>0</v>
      </c>
      <c r="ED27" s="140"/>
      <c r="EE27" s="135"/>
      <c r="EF27" s="135"/>
      <c r="EG27" s="135"/>
      <c r="EH27" s="135"/>
      <c r="EI27" s="135"/>
      <c r="EJ27" s="136">
        <f t="shared" si="18"/>
        <v>0</v>
      </c>
      <c r="EK27" s="141">
        <f t="shared" si="18"/>
        <v>0</v>
      </c>
    </row>
    <row r="28" spans="1:141" ht="27" customHeight="1" x14ac:dyDescent="0.15">
      <c r="B28" s="78"/>
      <c r="C28" s="39">
        <v>1020000089</v>
      </c>
      <c r="D28" s="116"/>
      <c r="E28" s="117">
        <v>2</v>
      </c>
      <c r="F28" s="118" t="s">
        <v>67</v>
      </c>
      <c r="G28" s="119" t="s">
        <v>68</v>
      </c>
      <c r="H28" s="120"/>
      <c r="I28" s="117">
        <v>1</v>
      </c>
      <c r="J28" s="117">
        <v>3</v>
      </c>
      <c r="K28" s="117"/>
      <c r="L28" s="121">
        <v>2</v>
      </c>
      <c r="M28" s="122" t="s">
        <v>8258</v>
      </c>
      <c r="N28" s="119" t="s">
        <v>10026</v>
      </c>
      <c r="O28" s="119" t="s">
        <v>2244</v>
      </c>
      <c r="P28" s="119" t="s">
        <v>6154</v>
      </c>
      <c r="Q28" s="123" t="s">
        <v>8259</v>
      </c>
      <c r="R28" s="124" t="s">
        <v>8260</v>
      </c>
      <c r="S28" s="125" t="s">
        <v>8258</v>
      </c>
      <c r="T28" s="123" t="s">
        <v>10026</v>
      </c>
      <c r="U28" s="123" t="s">
        <v>6379</v>
      </c>
      <c r="V28" s="123" t="s">
        <v>6380</v>
      </c>
      <c r="W28" s="123" t="s">
        <v>8259</v>
      </c>
      <c r="X28" s="124" t="s">
        <v>8260</v>
      </c>
      <c r="Y28" s="38" t="s">
        <v>17</v>
      </c>
      <c r="Z28" s="38">
        <v>1</v>
      </c>
      <c r="AA28" s="38">
        <v>2</v>
      </c>
      <c r="AB28" s="38">
        <v>3</v>
      </c>
      <c r="AC28" s="38">
        <v>4</v>
      </c>
      <c r="AD28" s="38">
        <v>5</v>
      </c>
      <c r="AE28" s="38">
        <v>6</v>
      </c>
      <c r="AF28" s="38">
        <v>7</v>
      </c>
      <c r="AG28" s="38">
        <v>8</v>
      </c>
      <c r="AH28" s="125"/>
      <c r="AI28" s="123"/>
      <c r="AJ28" s="123"/>
      <c r="AK28" s="123"/>
      <c r="AL28" s="123"/>
      <c r="AM28" s="124"/>
      <c r="AN28" s="126">
        <f t="shared" si="0"/>
        <v>3</v>
      </c>
      <c r="AO28" s="127">
        <f t="shared" si="1"/>
        <v>0</v>
      </c>
      <c r="AP28" s="128">
        <f t="shared" si="1"/>
        <v>0</v>
      </c>
      <c r="AQ28" s="128">
        <f t="shared" si="2"/>
        <v>1</v>
      </c>
      <c r="AR28" s="128">
        <f t="shared" si="3"/>
        <v>0</v>
      </c>
      <c r="AS28" s="128">
        <f t="shared" si="4"/>
        <v>0</v>
      </c>
      <c r="AT28" s="128">
        <f t="shared" si="5"/>
        <v>0</v>
      </c>
      <c r="AU28" s="128">
        <f t="shared" si="6"/>
        <v>0</v>
      </c>
      <c r="AV28" s="128">
        <f t="shared" si="7"/>
        <v>0</v>
      </c>
      <c r="AW28" s="128">
        <f t="shared" si="8"/>
        <v>0</v>
      </c>
      <c r="AX28" s="128">
        <f t="shared" si="9"/>
        <v>0</v>
      </c>
      <c r="AY28" s="128">
        <f t="shared" si="10"/>
        <v>0</v>
      </c>
      <c r="AZ28" s="128">
        <f t="shared" si="11"/>
        <v>1</v>
      </c>
      <c r="BA28" s="128">
        <f t="shared" si="12"/>
        <v>2</v>
      </c>
      <c r="BB28" s="128">
        <f t="shared" si="13"/>
        <v>0</v>
      </c>
      <c r="BC28" s="129">
        <f t="shared" si="14"/>
        <v>4</v>
      </c>
      <c r="BD28" s="130"/>
      <c r="BE28" s="131"/>
      <c r="BF28" s="131">
        <v>301</v>
      </c>
      <c r="BG28" s="131"/>
      <c r="BH28" s="131"/>
      <c r="BI28" s="131"/>
      <c r="BJ28" s="131"/>
      <c r="BK28" s="131"/>
      <c r="BL28" s="131"/>
      <c r="BM28" s="131"/>
      <c r="BN28" s="131"/>
      <c r="BO28" s="131"/>
      <c r="BP28" s="131"/>
      <c r="BQ28" s="131"/>
      <c r="BR28" s="131"/>
      <c r="BS28" s="131"/>
      <c r="BT28" s="131"/>
      <c r="BU28" s="131"/>
      <c r="BV28" s="131"/>
      <c r="BW28" s="131"/>
      <c r="BX28" s="131"/>
      <c r="BY28" s="131"/>
      <c r="BZ28" s="131"/>
      <c r="CA28" s="131"/>
      <c r="CB28" s="131"/>
      <c r="CC28" s="131"/>
      <c r="CD28" s="131"/>
      <c r="CE28" s="131"/>
      <c r="CF28" s="131"/>
      <c r="CG28" s="131"/>
      <c r="CH28" s="131"/>
      <c r="CI28" s="131"/>
      <c r="CJ28" s="131"/>
      <c r="CK28" s="131">
        <v>1204</v>
      </c>
      <c r="CL28" s="131"/>
      <c r="CM28" s="38"/>
      <c r="CN28" s="131"/>
      <c r="CO28" s="131"/>
      <c r="CP28" s="131">
        <v>1303</v>
      </c>
      <c r="CQ28" s="131">
        <v>1304</v>
      </c>
      <c r="CR28" s="131"/>
      <c r="CS28" s="131"/>
      <c r="CT28" s="131"/>
      <c r="CU28" s="131"/>
      <c r="CV28" s="131"/>
      <c r="CW28" s="131"/>
      <c r="CX28" s="131"/>
      <c r="CY28" s="131"/>
      <c r="CZ28" s="38"/>
      <c r="DA28" s="131"/>
      <c r="DB28" s="38"/>
      <c r="DC28" s="132"/>
      <c r="DD28" s="81"/>
      <c r="DE28" s="133"/>
      <c r="DF28" s="134"/>
      <c r="DG28" s="135"/>
      <c r="DH28" s="135"/>
      <c r="DI28" s="135"/>
      <c r="DJ28" s="135"/>
      <c r="DK28" s="135"/>
      <c r="DL28" s="136">
        <f t="shared" si="15"/>
        <v>0</v>
      </c>
      <c r="DM28" s="137">
        <f t="shared" si="15"/>
        <v>0</v>
      </c>
      <c r="DN28" s="134"/>
      <c r="DO28" s="135"/>
      <c r="DP28" s="135"/>
      <c r="DQ28" s="135"/>
      <c r="DR28" s="135"/>
      <c r="DS28" s="135"/>
      <c r="DT28" s="136">
        <f t="shared" si="16"/>
        <v>0</v>
      </c>
      <c r="DU28" s="137">
        <f t="shared" si="16"/>
        <v>0</v>
      </c>
      <c r="DV28" s="138"/>
      <c r="DW28" s="135"/>
      <c r="DX28" s="135"/>
      <c r="DY28" s="135"/>
      <c r="DZ28" s="135"/>
      <c r="EA28" s="135"/>
      <c r="EB28" s="136">
        <f t="shared" si="17"/>
        <v>0</v>
      </c>
      <c r="EC28" s="139">
        <f t="shared" si="17"/>
        <v>0</v>
      </c>
      <c r="ED28" s="140"/>
      <c r="EE28" s="135"/>
      <c r="EF28" s="135"/>
      <c r="EG28" s="135"/>
      <c r="EH28" s="135"/>
      <c r="EI28" s="135"/>
      <c r="EJ28" s="136">
        <f t="shared" si="18"/>
        <v>0</v>
      </c>
      <c r="EK28" s="141">
        <f t="shared" si="18"/>
        <v>0</v>
      </c>
    </row>
    <row r="29" spans="1:141" ht="27" customHeight="1" x14ac:dyDescent="0.15">
      <c r="B29" s="78"/>
      <c r="C29" s="39">
        <v>1020000090</v>
      </c>
      <c r="D29" s="116"/>
      <c r="E29" s="117">
        <v>2</v>
      </c>
      <c r="F29" s="118" t="s">
        <v>2895</v>
      </c>
      <c r="G29" s="119" t="s">
        <v>69</v>
      </c>
      <c r="H29" s="120"/>
      <c r="I29" s="117">
        <v>1</v>
      </c>
      <c r="J29" s="117"/>
      <c r="K29" s="117"/>
      <c r="L29" s="121">
        <v>2</v>
      </c>
      <c r="M29" s="122" t="s">
        <v>2896</v>
      </c>
      <c r="N29" s="119" t="s">
        <v>7503</v>
      </c>
      <c r="O29" s="119" t="s">
        <v>2242</v>
      </c>
      <c r="P29" s="119" t="s">
        <v>9152</v>
      </c>
      <c r="Q29" s="123" t="s">
        <v>2897</v>
      </c>
      <c r="R29" s="124" t="s">
        <v>70</v>
      </c>
      <c r="S29" s="125"/>
      <c r="T29" s="123"/>
      <c r="U29" s="123"/>
      <c r="V29" s="123"/>
      <c r="W29" s="123"/>
      <c r="X29" s="124"/>
      <c r="Y29" s="120"/>
      <c r="Z29" s="38"/>
      <c r="AA29" s="38"/>
      <c r="AB29" s="38"/>
      <c r="AC29" s="38"/>
      <c r="AD29" s="38"/>
      <c r="AE29" s="38"/>
      <c r="AF29" s="38"/>
      <c r="AG29" s="38"/>
      <c r="AH29" s="125"/>
      <c r="AI29" s="123"/>
      <c r="AJ29" s="123"/>
      <c r="AK29" s="123"/>
      <c r="AL29" s="123"/>
      <c r="AM29" s="124"/>
      <c r="AN29" s="126">
        <f t="shared" si="0"/>
        <v>1</v>
      </c>
      <c r="AO29" s="127">
        <f t="shared" si="1"/>
        <v>0</v>
      </c>
      <c r="AP29" s="128">
        <f t="shared" si="1"/>
        <v>0</v>
      </c>
      <c r="AQ29" s="128">
        <f t="shared" si="2"/>
        <v>0</v>
      </c>
      <c r="AR29" s="128">
        <f t="shared" si="3"/>
        <v>0</v>
      </c>
      <c r="AS29" s="128">
        <f t="shared" si="4"/>
        <v>0</v>
      </c>
      <c r="AT29" s="128">
        <f t="shared" si="5"/>
        <v>0</v>
      </c>
      <c r="AU29" s="128">
        <f t="shared" si="6"/>
        <v>0</v>
      </c>
      <c r="AV29" s="128">
        <f t="shared" si="7"/>
        <v>0</v>
      </c>
      <c r="AW29" s="128">
        <f t="shared" si="8"/>
        <v>0</v>
      </c>
      <c r="AX29" s="128">
        <f t="shared" si="9"/>
        <v>0</v>
      </c>
      <c r="AY29" s="128">
        <f t="shared" si="10"/>
        <v>0</v>
      </c>
      <c r="AZ29" s="128">
        <f t="shared" si="11"/>
        <v>0</v>
      </c>
      <c r="BA29" s="128">
        <f t="shared" si="12"/>
        <v>1</v>
      </c>
      <c r="BB29" s="128">
        <f t="shared" si="13"/>
        <v>0</v>
      </c>
      <c r="BC29" s="129">
        <f t="shared" si="14"/>
        <v>1</v>
      </c>
      <c r="BD29" s="130"/>
      <c r="BE29" s="131"/>
      <c r="BF29" s="131"/>
      <c r="BG29" s="131"/>
      <c r="BH29" s="131"/>
      <c r="BI29" s="131"/>
      <c r="BJ29" s="131"/>
      <c r="BK29" s="131"/>
      <c r="BL29" s="131"/>
      <c r="BM29" s="131"/>
      <c r="BN29" s="131"/>
      <c r="BO29" s="131"/>
      <c r="BP29" s="131"/>
      <c r="BQ29" s="131"/>
      <c r="BR29" s="131"/>
      <c r="BS29" s="131"/>
      <c r="BT29" s="131"/>
      <c r="BU29" s="131"/>
      <c r="BV29" s="131"/>
      <c r="BW29" s="131"/>
      <c r="BX29" s="131"/>
      <c r="BY29" s="131"/>
      <c r="BZ29" s="131"/>
      <c r="CA29" s="131"/>
      <c r="CB29" s="131"/>
      <c r="CC29" s="131"/>
      <c r="CD29" s="131"/>
      <c r="CE29" s="131"/>
      <c r="CF29" s="131"/>
      <c r="CG29" s="131"/>
      <c r="CH29" s="131"/>
      <c r="CI29" s="131"/>
      <c r="CJ29" s="131"/>
      <c r="CK29" s="131"/>
      <c r="CL29" s="131"/>
      <c r="CM29" s="38"/>
      <c r="CN29" s="131"/>
      <c r="CO29" s="131"/>
      <c r="CP29" s="131"/>
      <c r="CQ29" s="131"/>
      <c r="CR29" s="131"/>
      <c r="CS29" s="131"/>
      <c r="CT29" s="131"/>
      <c r="CU29" s="131"/>
      <c r="CV29" s="131"/>
      <c r="CW29" s="131"/>
      <c r="CX29" s="131"/>
      <c r="CY29" s="131">
        <v>1399</v>
      </c>
      <c r="CZ29" s="38" t="s">
        <v>2898</v>
      </c>
      <c r="DA29" s="131"/>
      <c r="DB29" s="38"/>
      <c r="DC29" s="132"/>
      <c r="DD29" s="81"/>
      <c r="DE29" s="133"/>
      <c r="DF29" s="134"/>
      <c r="DG29" s="135"/>
      <c r="DH29" s="135"/>
      <c r="DI29" s="135"/>
      <c r="DJ29" s="135"/>
      <c r="DK29" s="135"/>
      <c r="DL29" s="136">
        <f t="shared" si="15"/>
        <v>0</v>
      </c>
      <c r="DM29" s="137">
        <f t="shared" si="15"/>
        <v>0</v>
      </c>
      <c r="DN29" s="134"/>
      <c r="DO29" s="135"/>
      <c r="DP29" s="135"/>
      <c r="DQ29" s="135"/>
      <c r="DR29" s="135"/>
      <c r="DS29" s="135"/>
      <c r="DT29" s="136">
        <f t="shared" si="16"/>
        <v>0</v>
      </c>
      <c r="DU29" s="137">
        <f t="shared" si="16"/>
        <v>0</v>
      </c>
      <c r="DV29" s="138"/>
      <c r="DW29" s="135"/>
      <c r="DX29" s="135"/>
      <c r="DY29" s="135"/>
      <c r="DZ29" s="135"/>
      <c r="EA29" s="135"/>
      <c r="EB29" s="136">
        <f t="shared" si="17"/>
        <v>0</v>
      </c>
      <c r="EC29" s="139">
        <f t="shared" si="17"/>
        <v>0</v>
      </c>
      <c r="ED29" s="140"/>
      <c r="EE29" s="135"/>
      <c r="EF29" s="135"/>
      <c r="EG29" s="135"/>
      <c r="EH29" s="135"/>
      <c r="EI29" s="135"/>
      <c r="EJ29" s="136">
        <f t="shared" si="18"/>
        <v>0</v>
      </c>
      <c r="EK29" s="141">
        <f t="shared" si="18"/>
        <v>0</v>
      </c>
    </row>
    <row r="30" spans="1:141" ht="27" customHeight="1" x14ac:dyDescent="0.15">
      <c r="A30" s="41">
        <v>402</v>
      </c>
      <c r="B30" s="78"/>
      <c r="C30" s="39">
        <v>1020000091</v>
      </c>
      <c r="D30" s="116"/>
      <c r="E30" s="117">
        <v>2</v>
      </c>
      <c r="F30" s="118" t="s">
        <v>71</v>
      </c>
      <c r="G30" s="119" t="s">
        <v>72</v>
      </c>
      <c r="H30" s="120"/>
      <c r="I30" s="117">
        <v>1</v>
      </c>
      <c r="J30" s="117"/>
      <c r="K30" s="117">
        <v>5</v>
      </c>
      <c r="L30" s="121">
        <v>2</v>
      </c>
      <c r="M30" s="122" t="s">
        <v>2291</v>
      </c>
      <c r="N30" s="119" t="s">
        <v>3402</v>
      </c>
      <c r="O30" s="119" t="s">
        <v>2244</v>
      </c>
      <c r="P30" s="84" t="s">
        <v>11690</v>
      </c>
      <c r="Q30" s="123" t="s">
        <v>2292</v>
      </c>
      <c r="R30" s="124" t="s">
        <v>2293</v>
      </c>
      <c r="S30" s="125"/>
      <c r="T30" s="123"/>
      <c r="U30" s="123"/>
      <c r="V30" s="123"/>
      <c r="W30" s="123"/>
      <c r="X30" s="124"/>
      <c r="Y30" s="120"/>
      <c r="Z30" s="38"/>
      <c r="AA30" s="38"/>
      <c r="AB30" s="38"/>
      <c r="AC30" s="38"/>
      <c r="AD30" s="38"/>
      <c r="AE30" s="38"/>
      <c r="AF30" s="38"/>
      <c r="AG30" s="38"/>
      <c r="AH30" s="125" t="s">
        <v>2291</v>
      </c>
      <c r="AI30" s="123" t="s">
        <v>7144</v>
      </c>
      <c r="AJ30" s="123" t="s">
        <v>8477</v>
      </c>
      <c r="AK30" s="123" t="s">
        <v>8478</v>
      </c>
      <c r="AL30" s="123" t="s">
        <v>2292</v>
      </c>
      <c r="AM30" s="124" t="s">
        <v>2293</v>
      </c>
      <c r="AN30" s="126">
        <f t="shared" si="0"/>
        <v>3</v>
      </c>
      <c r="AO30" s="127">
        <f t="shared" si="1"/>
        <v>0</v>
      </c>
      <c r="AP30" s="128">
        <f t="shared" si="1"/>
        <v>0</v>
      </c>
      <c r="AQ30" s="128">
        <f t="shared" si="2"/>
        <v>2</v>
      </c>
      <c r="AR30" s="128">
        <f t="shared" si="3"/>
        <v>0</v>
      </c>
      <c r="AS30" s="128">
        <f t="shared" si="4"/>
        <v>0</v>
      </c>
      <c r="AT30" s="128">
        <f t="shared" si="5"/>
        <v>0</v>
      </c>
      <c r="AU30" s="128">
        <f t="shared" si="6"/>
        <v>0</v>
      </c>
      <c r="AV30" s="128">
        <f t="shared" si="7"/>
        <v>0</v>
      </c>
      <c r="AW30" s="128">
        <f t="shared" si="8"/>
        <v>0</v>
      </c>
      <c r="AX30" s="128">
        <f t="shared" si="9"/>
        <v>0</v>
      </c>
      <c r="AY30" s="128">
        <f t="shared" si="10"/>
        <v>0</v>
      </c>
      <c r="AZ30" s="128">
        <f t="shared" si="11"/>
        <v>1</v>
      </c>
      <c r="BA30" s="128">
        <f t="shared" si="12"/>
        <v>2</v>
      </c>
      <c r="BB30" s="128">
        <f t="shared" si="13"/>
        <v>0</v>
      </c>
      <c r="BC30" s="129">
        <f t="shared" si="14"/>
        <v>5</v>
      </c>
      <c r="BD30" s="130"/>
      <c r="BE30" s="131"/>
      <c r="BF30" s="131">
        <v>301</v>
      </c>
      <c r="BG30" s="131">
        <v>302</v>
      </c>
      <c r="BH30" s="131"/>
      <c r="BI30" s="131"/>
      <c r="BJ30" s="131"/>
      <c r="BK30" s="131"/>
      <c r="BL30" s="131"/>
      <c r="BM30" s="131"/>
      <c r="BN30" s="131"/>
      <c r="BO30" s="131"/>
      <c r="BP30" s="131"/>
      <c r="BQ30" s="131"/>
      <c r="BR30" s="131"/>
      <c r="BS30" s="131"/>
      <c r="BT30" s="131"/>
      <c r="BU30" s="131"/>
      <c r="BV30" s="131"/>
      <c r="BW30" s="131"/>
      <c r="BX30" s="131"/>
      <c r="BY30" s="131"/>
      <c r="BZ30" s="131"/>
      <c r="CA30" s="131"/>
      <c r="CB30" s="131"/>
      <c r="CC30" s="131"/>
      <c r="CD30" s="131"/>
      <c r="CE30" s="131"/>
      <c r="CF30" s="131"/>
      <c r="CG30" s="131"/>
      <c r="CH30" s="131"/>
      <c r="CI30" s="131"/>
      <c r="CJ30" s="131"/>
      <c r="CK30" s="131">
        <v>1204</v>
      </c>
      <c r="CL30" s="131"/>
      <c r="CM30" s="38"/>
      <c r="CN30" s="131"/>
      <c r="CO30" s="131"/>
      <c r="CP30" s="131">
        <v>1303</v>
      </c>
      <c r="CQ30" s="131"/>
      <c r="CR30" s="131"/>
      <c r="CS30" s="131"/>
      <c r="CT30" s="131"/>
      <c r="CU30" s="131">
        <v>1308</v>
      </c>
      <c r="CV30" s="131"/>
      <c r="CW30" s="131"/>
      <c r="CX30" s="131"/>
      <c r="CY30" s="131"/>
      <c r="CZ30" s="38"/>
      <c r="DA30" s="131"/>
      <c r="DB30" s="38"/>
      <c r="DC30" s="132"/>
      <c r="DD30" s="81"/>
      <c r="DE30" s="133"/>
      <c r="DF30" s="134"/>
      <c r="DG30" s="135"/>
      <c r="DH30" s="135"/>
      <c r="DI30" s="135"/>
      <c r="DJ30" s="135"/>
      <c r="DK30" s="135"/>
      <c r="DL30" s="136">
        <f t="shared" si="15"/>
        <v>0</v>
      </c>
      <c r="DM30" s="137">
        <f t="shared" si="15"/>
        <v>0</v>
      </c>
      <c r="DN30" s="134"/>
      <c r="DO30" s="135"/>
      <c r="DP30" s="135"/>
      <c r="DQ30" s="135"/>
      <c r="DR30" s="135"/>
      <c r="DS30" s="135"/>
      <c r="DT30" s="136">
        <f t="shared" si="16"/>
        <v>0</v>
      </c>
      <c r="DU30" s="137">
        <f t="shared" si="16"/>
        <v>0</v>
      </c>
      <c r="DV30" s="138"/>
      <c r="DW30" s="135"/>
      <c r="DX30" s="135"/>
      <c r="DY30" s="135"/>
      <c r="DZ30" s="135"/>
      <c r="EA30" s="135"/>
      <c r="EB30" s="136">
        <f t="shared" si="17"/>
        <v>0</v>
      </c>
      <c r="EC30" s="139">
        <f t="shared" si="17"/>
        <v>0</v>
      </c>
      <c r="ED30" s="140"/>
      <c r="EE30" s="135"/>
      <c r="EF30" s="135"/>
      <c r="EG30" s="135"/>
      <c r="EH30" s="135"/>
      <c r="EI30" s="135"/>
      <c r="EJ30" s="136">
        <f t="shared" si="18"/>
        <v>0</v>
      </c>
      <c r="EK30" s="141">
        <f t="shared" si="18"/>
        <v>0</v>
      </c>
    </row>
    <row r="31" spans="1:141" ht="27" customHeight="1" x14ac:dyDescent="0.15">
      <c r="B31" s="78"/>
      <c r="C31" s="39">
        <v>1020000092</v>
      </c>
      <c r="D31" s="116"/>
      <c r="E31" s="117">
        <v>2</v>
      </c>
      <c r="F31" s="118" t="s">
        <v>73</v>
      </c>
      <c r="G31" s="119" t="s">
        <v>74</v>
      </c>
      <c r="H31" s="120"/>
      <c r="I31" s="117">
        <v>1</v>
      </c>
      <c r="J31" s="117"/>
      <c r="K31" s="117"/>
      <c r="L31" s="121">
        <v>2</v>
      </c>
      <c r="M31" s="122" t="s">
        <v>75</v>
      </c>
      <c r="N31" s="119" t="s">
        <v>76</v>
      </c>
      <c r="O31" s="119" t="s">
        <v>2244</v>
      </c>
      <c r="P31" s="119" t="s">
        <v>9421</v>
      </c>
      <c r="Q31" s="123" t="s">
        <v>77</v>
      </c>
      <c r="R31" s="124" t="s">
        <v>78</v>
      </c>
      <c r="S31" s="125"/>
      <c r="T31" s="123"/>
      <c r="U31" s="123"/>
      <c r="V31" s="123"/>
      <c r="W31" s="123"/>
      <c r="X31" s="124"/>
      <c r="Y31" s="120"/>
      <c r="Z31" s="38"/>
      <c r="AA31" s="38"/>
      <c r="AB31" s="38"/>
      <c r="AC31" s="38"/>
      <c r="AD31" s="38"/>
      <c r="AE31" s="38"/>
      <c r="AF31" s="38"/>
      <c r="AG31" s="38"/>
      <c r="AH31" s="125"/>
      <c r="AI31" s="123"/>
      <c r="AJ31" s="123"/>
      <c r="AK31" s="123"/>
      <c r="AL31" s="123"/>
      <c r="AM31" s="124"/>
      <c r="AN31" s="126">
        <f>COUNTIF(AO31:BB31,"&gt;0")</f>
        <v>1</v>
      </c>
      <c r="AO31" s="127">
        <f>COUNT(BD31)</f>
        <v>0</v>
      </c>
      <c r="AP31" s="128">
        <f>COUNT(BE31)</f>
        <v>0</v>
      </c>
      <c r="AQ31" s="128">
        <f>COUNT(BF31:BH31)</f>
        <v>0</v>
      </c>
      <c r="AR31" s="128">
        <f>COUNT(BI31:BP31)</f>
        <v>0</v>
      </c>
      <c r="AS31" s="128">
        <f>COUNT(BQ31:BR31)</f>
        <v>0</v>
      </c>
      <c r="AT31" s="128">
        <f>COUNT(BS31:BV31)</f>
        <v>0</v>
      </c>
      <c r="AU31" s="128">
        <f>COUNT(BW31:BZ31)</f>
        <v>0</v>
      </c>
      <c r="AV31" s="128">
        <f>COUNT(CA31:CC31)</f>
        <v>0</v>
      </c>
      <c r="AW31" s="128">
        <f>COUNT(CD31)</f>
        <v>0</v>
      </c>
      <c r="AX31" s="128">
        <f>COUNT(CE31:CF31)</f>
        <v>0</v>
      </c>
      <c r="AY31" s="128">
        <f>COUNT(CG31)</f>
        <v>0</v>
      </c>
      <c r="AZ31" s="128">
        <f>COUNT(CH31:CL31)</f>
        <v>0</v>
      </c>
      <c r="BA31" s="128">
        <f>COUNT(CN31:CY31)</f>
        <v>4</v>
      </c>
      <c r="BB31" s="128">
        <f>COUNT(DA31)</f>
        <v>0</v>
      </c>
      <c r="BC31" s="129">
        <f>COUNT(BD31:CL31,CN31:CY31,DA31)</f>
        <v>4</v>
      </c>
      <c r="BD31" s="130"/>
      <c r="BE31" s="131"/>
      <c r="BF31" s="131"/>
      <c r="BG31" s="131"/>
      <c r="BH31" s="131"/>
      <c r="BI31" s="131"/>
      <c r="BJ31" s="131"/>
      <c r="BK31" s="131"/>
      <c r="BL31" s="131"/>
      <c r="BM31" s="131"/>
      <c r="BN31" s="131"/>
      <c r="BO31" s="131"/>
      <c r="BP31" s="131"/>
      <c r="BQ31" s="131"/>
      <c r="BR31" s="131"/>
      <c r="BS31" s="131"/>
      <c r="BT31" s="131"/>
      <c r="BU31" s="131"/>
      <c r="BV31" s="131"/>
      <c r="BW31" s="131"/>
      <c r="BX31" s="131"/>
      <c r="BY31" s="131"/>
      <c r="BZ31" s="131"/>
      <c r="CA31" s="131"/>
      <c r="CB31" s="131"/>
      <c r="CC31" s="131"/>
      <c r="CD31" s="131"/>
      <c r="CE31" s="131"/>
      <c r="CF31" s="131"/>
      <c r="CG31" s="131"/>
      <c r="CH31" s="131"/>
      <c r="CI31" s="131"/>
      <c r="CJ31" s="131"/>
      <c r="CK31" s="131"/>
      <c r="CL31" s="131"/>
      <c r="CM31" s="38"/>
      <c r="CN31" s="131">
        <v>1301</v>
      </c>
      <c r="CO31" s="131"/>
      <c r="CP31" s="131"/>
      <c r="CQ31" s="131"/>
      <c r="CR31" s="131"/>
      <c r="CS31" s="131"/>
      <c r="CT31" s="131"/>
      <c r="CU31" s="131">
        <v>1308</v>
      </c>
      <c r="CV31" s="131"/>
      <c r="CW31" s="131"/>
      <c r="CX31" s="131">
        <v>1311</v>
      </c>
      <c r="CY31" s="131">
        <v>1399</v>
      </c>
      <c r="CZ31" s="38" t="s">
        <v>7596</v>
      </c>
      <c r="DA31" s="131"/>
      <c r="DB31" s="38"/>
      <c r="DC31" s="132"/>
      <c r="DD31" s="81"/>
      <c r="DE31" s="133"/>
      <c r="DF31" s="134"/>
      <c r="DG31" s="135"/>
      <c r="DH31" s="135"/>
      <c r="DI31" s="135"/>
      <c r="DJ31" s="135"/>
      <c r="DK31" s="135"/>
      <c r="DL31" s="136">
        <f>DF31+DH31+DJ31</f>
        <v>0</v>
      </c>
      <c r="DM31" s="137">
        <f>DG31+DI31+DK31</f>
        <v>0</v>
      </c>
      <c r="DN31" s="134"/>
      <c r="DO31" s="135"/>
      <c r="DP31" s="135"/>
      <c r="DQ31" s="135"/>
      <c r="DR31" s="135"/>
      <c r="DS31" s="135"/>
      <c r="DT31" s="136">
        <f>DN31+DP31+DR31</f>
        <v>0</v>
      </c>
      <c r="DU31" s="137">
        <f>DO31+DQ31+DS31</f>
        <v>0</v>
      </c>
      <c r="DV31" s="138"/>
      <c r="DW31" s="135"/>
      <c r="DX31" s="135"/>
      <c r="DY31" s="135"/>
      <c r="DZ31" s="135"/>
      <c r="EA31" s="135"/>
      <c r="EB31" s="136">
        <f>DV31+DX31+DZ31</f>
        <v>0</v>
      </c>
      <c r="EC31" s="139">
        <f>DW31+DY31+EA31</f>
        <v>0</v>
      </c>
      <c r="ED31" s="140"/>
      <c r="EE31" s="135"/>
      <c r="EF31" s="135"/>
      <c r="EG31" s="135"/>
      <c r="EH31" s="135"/>
      <c r="EI31" s="135"/>
      <c r="EJ31" s="136">
        <f>ED31+EF31+EH31</f>
        <v>0</v>
      </c>
      <c r="EK31" s="141">
        <f>EE31+EG31+EI31</f>
        <v>0</v>
      </c>
    </row>
    <row r="32" spans="1:141" ht="27" customHeight="1" x14ac:dyDescent="0.15">
      <c r="B32" s="78"/>
      <c r="C32" s="39">
        <v>1020000093</v>
      </c>
      <c r="D32" s="116"/>
      <c r="E32" s="117">
        <v>2</v>
      </c>
      <c r="F32" s="118" t="s">
        <v>79</v>
      </c>
      <c r="G32" s="119" t="s">
        <v>80</v>
      </c>
      <c r="H32" s="120"/>
      <c r="I32" s="117">
        <v>1</v>
      </c>
      <c r="J32" s="117"/>
      <c r="K32" s="117"/>
      <c r="L32" s="121">
        <v>2</v>
      </c>
      <c r="M32" s="122" t="s">
        <v>81</v>
      </c>
      <c r="N32" s="119" t="s">
        <v>3212</v>
      </c>
      <c r="O32" s="119" t="s">
        <v>2244</v>
      </c>
      <c r="P32" s="119" t="s">
        <v>6978</v>
      </c>
      <c r="Q32" s="123" t="s">
        <v>82</v>
      </c>
      <c r="R32" s="124" t="s">
        <v>83</v>
      </c>
      <c r="S32" s="125"/>
      <c r="T32" s="123"/>
      <c r="U32" s="123"/>
      <c r="V32" s="123"/>
      <c r="W32" s="123"/>
      <c r="X32" s="124"/>
      <c r="Y32" s="120"/>
      <c r="Z32" s="38"/>
      <c r="AA32" s="38"/>
      <c r="AB32" s="38"/>
      <c r="AC32" s="38"/>
      <c r="AD32" s="38"/>
      <c r="AE32" s="38"/>
      <c r="AF32" s="38"/>
      <c r="AG32" s="38"/>
      <c r="AH32" s="125"/>
      <c r="AI32" s="123"/>
      <c r="AJ32" s="123"/>
      <c r="AK32" s="123"/>
      <c r="AL32" s="123"/>
      <c r="AM32" s="124"/>
      <c r="AN32" s="126">
        <f t="shared" si="0"/>
        <v>4</v>
      </c>
      <c r="AO32" s="127">
        <f t="shared" si="1"/>
        <v>0</v>
      </c>
      <c r="AP32" s="128">
        <f t="shared" si="1"/>
        <v>0</v>
      </c>
      <c r="AQ32" s="128">
        <f t="shared" si="2"/>
        <v>1</v>
      </c>
      <c r="AR32" s="128">
        <f t="shared" si="3"/>
        <v>1</v>
      </c>
      <c r="AS32" s="128">
        <f t="shared" si="4"/>
        <v>0</v>
      </c>
      <c r="AT32" s="128">
        <f t="shared" si="5"/>
        <v>0</v>
      </c>
      <c r="AU32" s="128">
        <f t="shared" si="6"/>
        <v>0</v>
      </c>
      <c r="AV32" s="128">
        <f t="shared" si="7"/>
        <v>0</v>
      </c>
      <c r="AW32" s="128">
        <f t="shared" si="8"/>
        <v>0</v>
      </c>
      <c r="AX32" s="128">
        <f t="shared" si="9"/>
        <v>0</v>
      </c>
      <c r="AY32" s="128">
        <f t="shared" si="10"/>
        <v>0</v>
      </c>
      <c r="AZ32" s="128">
        <f t="shared" si="11"/>
        <v>2</v>
      </c>
      <c r="BA32" s="128">
        <f t="shared" si="12"/>
        <v>1</v>
      </c>
      <c r="BB32" s="128">
        <f t="shared" si="13"/>
        <v>0</v>
      </c>
      <c r="BC32" s="129">
        <f t="shared" si="14"/>
        <v>5</v>
      </c>
      <c r="BD32" s="130"/>
      <c r="BE32" s="131"/>
      <c r="BF32" s="131">
        <v>301</v>
      </c>
      <c r="BG32" s="131"/>
      <c r="BH32" s="131"/>
      <c r="BI32" s="131"/>
      <c r="BJ32" s="131">
        <v>402</v>
      </c>
      <c r="BK32" s="131"/>
      <c r="BL32" s="131"/>
      <c r="BM32" s="131"/>
      <c r="BN32" s="131"/>
      <c r="BO32" s="131"/>
      <c r="BP32" s="131"/>
      <c r="BQ32" s="131"/>
      <c r="BR32" s="131"/>
      <c r="BS32" s="131"/>
      <c r="BT32" s="131"/>
      <c r="BU32" s="131"/>
      <c r="BV32" s="131"/>
      <c r="BW32" s="131"/>
      <c r="BX32" s="131"/>
      <c r="BY32" s="131"/>
      <c r="BZ32" s="131"/>
      <c r="CA32" s="131"/>
      <c r="CB32" s="131"/>
      <c r="CC32" s="131"/>
      <c r="CD32" s="131"/>
      <c r="CE32" s="131"/>
      <c r="CF32" s="131"/>
      <c r="CG32" s="131"/>
      <c r="CH32" s="131"/>
      <c r="CI32" s="131"/>
      <c r="CJ32" s="131"/>
      <c r="CK32" s="131">
        <v>1204</v>
      </c>
      <c r="CL32" s="131">
        <v>1299</v>
      </c>
      <c r="CM32" s="38" t="s">
        <v>9394</v>
      </c>
      <c r="CN32" s="131"/>
      <c r="CO32" s="131"/>
      <c r="CP32" s="131">
        <v>1303</v>
      </c>
      <c r="CQ32" s="131"/>
      <c r="CR32" s="131"/>
      <c r="CS32" s="131"/>
      <c r="CT32" s="131"/>
      <c r="CU32" s="131"/>
      <c r="CV32" s="131"/>
      <c r="CW32" s="131"/>
      <c r="CX32" s="131"/>
      <c r="CY32" s="131"/>
      <c r="CZ32" s="38"/>
      <c r="DA32" s="131"/>
      <c r="DB32" s="38"/>
      <c r="DC32" s="132"/>
      <c r="DD32" s="81"/>
      <c r="DE32" s="133"/>
      <c r="DF32" s="134"/>
      <c r="DG32" s="135"/>
      <c r="DH32" s="135"/>
      <c r="DI32" s="135"/>
      <c r="DJ32" s="135"/>
      <c r="DK32" s="135"/>
      <c r="DL32" s="136">
        <f t="shared" si="15"/>
        <v>0</v>
      </c>
      <c r="DM32" s="137">
        <f t="shared" si="15"/>
        <v>0</v>
      </c>
      <c r="DN32" s="134"/>
      <c r="DO32" s="135"/>
      <c r="DP32" s="135"/>
      <c r="DQ32" s="135"/>
      <c r="DR32" s="135"/>
      <c r="DS32" s="135"/>
      <c r="DT32" s="136">
        <f t="shared" si="16"/>
        <v>0</v>
      </c>
      <c r="DU32" s="137">
        <f t="shared" si="16"/>
        <v>0</v>
      </c>
      <c r="DV32" s="138"/>
      <c r="DW32" s="135"/>
      <c r="DX32" s="135"/>
      <c r="DY32" s="135"/>
      <c r="DZ32" s="135"/>
      <c r="EA32" s="135"/>
      <c r="EB32" s="136">
        <f t="shared" si="17"/>
        <v>0</v>
      </c>
      <c r="EC32" s="139">
        <f t="shared" si="17"/>
        <v>0</v>
      </c>
      <c r="ED32" s="140"/>
      <c r="EE32" s="135"/>
      <c r="EF32" s="135"/>
      <c r="EG32" s="135"/>
      <c r="EH32" s="135"/>
      <c r="EI32" s="135"/>
      <c r="EJ32" s="136">
        <f t="shared" si="18"/>
        <v>0</v>
      </c>
      <c r="EK32" s="141">
        <f t="shared" si="18"/>
        <v>0</v>
      </c>
    </row>
    <row r="33" spans="1:141" ht="27" customHeight="1" x14ac:dyDescent="0.15">
      <c r="A33" s="41">
        <v>71</v>
      </c>
      <c r="B33" s="78"/>
      <c r="C33" s="39">
        <v>1020000094</v>
      </c>
      <c r="D33" s="116"/>
      <c r="E33" s="117">
        <v>2</v>
      </c>
      <c r="F33" s="118" t="s">
        <v>6874</v>
      </c>
      <c r="G33" s="119" t="s">
        <v>6875</v>
      </c>
      <c r="H33" s="120"/>
      <c r="I33" s="117">
        <v>1</v>
      </c>
      <c r="J33" s="277"/>
      <c r="K33" s="117"/>
      <c r="L33" s="121">
        <v>1</v>
      </c>
      <c r="M33" s="122" t="s">
        <v>8473</v>
      </c>
      <c r="N33" s="119" t="s">
        <v>6876</v>
      </c>
      <c r="O33" s="119" t="s">
        <v>2211</v>
      </c>
      <c r="P33" s="119" t="s">
        <v>6877</v>
      </c>
      <c r="Q33" s="123" t="s">
        <v>8474</v>
      </c>
      <c r="R33" s="124" t="s">
        <v>8475</v>
      </c>
      <c r="S33" s="278"/>
      <c r="T33" s="279"/>
      <c r="U33" s="279"/>
      <c r="V33" s="279"/>
      <c r="W33" s="279"/>
      <c r="X33" s="280"/>
      <c r="Y33" s="276"/>
      <c r="Z33" s="276"/>
      <c r="AA33" s="276"/>
      <c r="AB33" s="276"/>
      <c r="AC33" s="276"/>
      <c r="AD33" s="276"/>
      <c r="AE33" s="276"/>
      <c r="AF33" s="276"/>
      <c r="AG33" s="276"/>
      <c r="AH33" s="125"/>
      <c r="AI33" s="123"/>
      <c r="AJ33" s="123"/>
      <c r="AK33" s="123"/>
      <c r="AL33" s="123"/>
      <c r="AM33" s="124"/>
      <c r="AN33" s="126">
        <f t="shared" si="0"/>
        <v>1</v>
      </c>
      <c r="AO33" s="127">
        <f t="shared" si="1"/>
        <v>0</v>
      </c>
      <c r="AP33" s="128">
        <f t="shared" si="1"/>
        <v>0</v>
      </c>
      <c r="AQ33" s="128">
        <f t="shared" si="2"/>
        <v>0</v>
      </c>
      <c r="AR33" s="128">
        <f t="shared" si="3"/>
        <v>0</v>
      </c>
      <c r="AS33" s="128">
        <f t="shared" si="4"/>
        <v>0</v>
      </c>
      <c r="AT33" s="128">
        <f t="shared" si="5"/>
        <v>0</v>
      </c>
      <c r="AU33" s="128">
        <f t="shared" si="6"/>
        <v>0</v>
      </c>
      <c r="AV33" s="128">
        <f t="shared" si="7"/>
        <v>0</v>
      </c>
      <c r="AW33" s="128">
        <f t="shared" si="8"/>
        <v>0</v>
      </c>
      <c r="AX33" s="128">
        <f t="shared" si="9"/>
        <v>0</v>
      </c>
      <c r="AY33" s="128">
        <f t="shared" si="10"/>
        <v>0</v>
      </c>
      <c r="AZ33" s="128">
        <f t="shared" si="11"/>
        <v>0</v>
      </c>
      <c r="BA33" s="128">
        <f t="shared" si="12"/>
        <v>1</v>
      </c>
      <c r="BB33" s="128">
        <f t="shared" si="13"/>
        <v>0</v>
      </c>
      <c r="BC33" s="129">
        <f t="shared" si="14"/>
        <v>1</v>
      </c>
      <c r="BD33" s="130"/>
      <c r="BE33" s="131"/>
      <c r="BF33" s="131"/>
      <c r="BG33" s="131"/>
      <c r="BH33" s="131"/>
      <c r="BI33" s="131"/>
      <c r="BJ33" s="131"/>
      <c r="BK33" s="131"/>
      <c r="BL33" s="131"/>
      <c r="BM33" s="131"/>
      <c r="BN33" s="131"/>
      <c r="BO33" s="131"/>
      <c r="BP33" s="131"/>
      <c r="BQ33" s="131"/>
      <c r="BR33" s="131"/>
      <c r="BS33" s="131"/>
      <c r="BT33" s="131"/>
      <c r="BU33" s="131"/>
      <c r="BV33" s="131"/>
      <c r="BW33" s="131"/>
      <c r="BX33" s="131"/>
      <c r="BY33" s="131"/>
      <c r="BZ33" s="131"/>
      <c r="CA33" s="131"/>
      <c r="CB33" s="131"/>
      <c r="CC33" s="131"/>
      <c r="CD33" s="131"/>
      <c r="CE33" s="131"/>
      <c r="CF33" s="131"/>
      <c r="CG33" s="131"/>
      <c r="CH33" s="131"/>
      <c r="CI33" s="131"/>
      <c r="CJ33" s="131"/>
      <c r="CK33" s="131"/>
      <c r="CL33" s="131"/>
      <c r="CM33" s="38"/>
      <c r="CN33" s="131"/>
      <c r="CO33" s="131"/>
      <c r="CP33" s="131"/>
      <c r="CQ33" s="131"/>
      <c r="CR33" s="131"/>
      <c r="CS33" s="131"/>
      <c r="CT33" s="131"/>
      <c r="CU33" s="131"/>
      <c r="CV33" s="131"/>
      <c r="CW33" s="131"/>
      <c r="CX33" s="131"/>
      <c r="CY33" s="131">
        <v>1399</v>
      </c>
      <c r="CZ33" s="38" t="s">
        <v>8476</v>
      </c>
      <c r="DA33" s="131"/>
      <c r="DB33" s="38"/>
      <c r="DC33" s="132"/>
      <c r="DD33" s="81"/>
      <c r="DE33" s="106"/>
      <c r="DF33" s="107"/>
      <c r="DG33" s="108"/>
      <c r="DH33" s="108"/>
      <c r="DI33" s="108"/>
      <c r="DJ33" s="108"/>
      <c r="DK33" s="108"/>
      <c r="DL33" s="109">
        <f t="shared" si="15"/>
        <v>0</v>
      </c>
      <c r="DM33" s="110">
        <f t="shared" si="15"/>
        <v>0</v>
      </c>
      <c r="DN33" s="107"/>
      <c r="DO33" s="108"/>
      <c r="DP33" s="108"/>
      <c r="DQ33" s="108"/>
      <c r="DR33" s="108"/>
      <c r="DS33" s="108"/>
      <c r="DT33" s="109">
        <f t="shared" si="16"/>
        <v>0</v>
      </c>
      <c r="DU33" s="110">
        <f t="shared" si="16"/>
        <v>0</v>
      </c>
      <c r="DV33" s="111"/>
      <c r="DW33" s="108"/>
      <c r="DX33" s="108"/>
      <c r="DY33" s="108"/>
      <c r="DZ33" s="108"/>
      <c r="EA33" s="108"/>
      <c r="EB33" s="109">
        <f t="shared" si="17"/>
        <v>0</v>
      </c>
      <c r="EC33" s="112">
        <f t="shared" si="17"/>
        <v>0</v>
      </c>
      <c r="ED33" s="113"/>
      <c r="EE33" s="108"/>
      <c r="EF33" s="108"/>
      <c r="EG33" s="108"/>
      <c r="EH33" s="108"/>
      <c r="EI33" s="108"/>
      <c r="EJ33" s="109">
        <f t="shared" si="18"/>
        <v>0</v>
      </c>
      <c r="EK33" s="114">
        <f t="shared" si="18"/>
        <v>0</v>
      </c>
    </row>
    <row r="34" spans="1:141" ht="27" customHeight="1" x14ac:dyDescent="0.15">
      <c r="A34" s="41">
        <v>190</v>
      </c>
      <c r="B34" s="78"/>
      <c r="C34" s="39">
        <v>1020000095</v>
      </c>
      <c r="D34" s="116"/>
      <c r="E34" s="117">
        <v>2</v>
      </c>
      <c r="F34" s="118" t="s">
        <v>3404</v>
      </c>
      <c r="G34" s="119" t="s">
        <v>3405</v>
      </c>
      <c r="H34" s="120"/>
      <c r="I34" s="117">
        <v>1</v>
      </c>
      <c r="J34" s="117">
        <v>3</v>
      </c>
      <c r="K34" s="117"/>
      <c r="L34" s="121">
        <v>1</v>
      </c>
      <c r="M34" s="122" t="s">
        <v>3406</v>
      </c>
      <c r="N34" s="119" t="s">
        <v>2371</v>
      </c>
      <c r="O34" s="119" t="s">
        <v>2244</v>
      </c>
      <c r="P34" s="119" t="s">
        <v>8079</v>
      </c>
      <c r="Q34" s="123" t="s">
        <v>3407</v>
      </c>
      <c r="R34" s="124" t="s">
        <v>7515</v>
      </c>
      <c r="S34" s="85" t="s">
        <v>25</v>
      </c>
      <c r="T34" s="84" t="s">
        <v>10824</v>
      </c>
      <c r="U34" s="119" t="s">
        <v>2372</v>
      </c>
      <c r="V34" s="119" t="s">
        <v>6969</v>
      </c>
      <c r="W34" s="83" t="s">
        <v>10825</v>
      </c>
      <c r="X34" s="87" t="s">
        <v>10826</v>
      </c>
      <c r="Y34" s="38" t="s">
        <v>17</v>
      </c>
      <c r="Z34" s="38">
        <v>1</v>
      </c>
      <c r="AA34" s="38">
        <v>2</v>
      </c>
      <c r="AB34" s="38">
        <v>3</v>
      </c>
      <c r="AC34" s="38">
        <v>4</v>
      </c>
      <c r="AD34" s="38">
        <v>5</v>
      </c>
      <c r="AE34" s="38">
        <v>6</v>
      </c>
      <c r="AF34" s="38"/>
      <c r="AG34" s="38">
        <v>8</v>
      </c>
      <c r="AH34" s="125"/>
      <c r="AI34" s="123"/>
      <c r="AJ34" s="123"/>
      <c r="AK34" s="123"/>
      <c r="AL34" s="123"/>
      <c r="AM34" s="124"/>
      <c r="AN34" s="126">
        <f t="shared" si="0"/>
        <v>3</v>
      </c>
      <c r="AO34" s="127">
        <f t="shared" si="1"/>
        <v>0</v>
      </c>
      <c r="AP34" s="128">
        <f t="shared" si="1"/>
        <v>0</v>
      </c>
      <c r="AQ34" s="128">
        <f t="shared" si="2"/>
        <v>1</v>
      </c>
      <c r="AR34" s="128">
        <f t="shared" si="3"/>
        <v>0</v>
      </c>
      <c r="AS34" s="128">
        <f t="shared" si="4"/>
        <v>0</v>
      </c>
      <c r="AT34" s="128">
        <f t="shared" si="5"/>
        <v>0</v>
      </c>
      <c r="AU34" s="128">
        <f t="shared" si="6"/>
        <v>0</v>
      </c>
      <c r="AV34" s="128">
        <f t="shared" si="7"/>
        <v>0</v>
      </c>
      <c r="AW34" s="128">
        <f t="shared" si="8"/>
        <v>0</v>
      </c>
      <c r="AX34" s="128">
        <f t="shared" si="9"/>
        <v>0</v>
      </c>
      <c r="AY34" s="128">
        <f t="shared" si="10"/>
        <v>0</v>
      </c>
      <c r="AZ34" s="128">
        <f t="shared" si="11"/>
        <v>1</v>
      </c>
      <c r="BA34" s="128">
        <f t="shared" si="12"/>
        <v>1</v>
      </c>
      <c r="BB34" s="128">
        <f t="shared" si="13"/>
        <v>0</v>
      </c>
      <c r="BC34" s="129">
        <f t="shared" si="14"/>
        <v>3</v>
      </c>
      <c r="BD34" s="130"/>
      <c r="BE34" s="131"/>
      <c r="BF34" s="131">
        <v>301</v>
      </c>
      <c r="BG34" s="131"/>
      <c r="BH34" s="131"/>
      <c r="BI34" s="131"/>
      <c r="BJ34" s="131"/>
      <c r="BK34" s="131"/>
      <c r="BL34" s="131"/>
      <c r="BM34" s="131"/>
      <c r="BN34" s="131"/>
      <c r="BO34" s="131"/>
      <c r="BP34" s="131"/>
      <c r="BQ34" s="131"/>
      <c r="BR34" s="131"/>
      <c r="BS34" s="131"/>
      <c r="BT34" s="131"/>
      <c r="BU34" s="131"/>
      <c r="BV34" s="131"/>
      <c r="BW34" s="131"/>
      <c r="BX34" s="131"/>
      <c r="BY34" s="131"/>
      <c r="BZ34" s="131"/>
      <c r="CA34" s="131"/>
      <c r="CB34" s="131"/>
      <c r="CC34" s="131"/>
      <c r="CD34" s="131"/>
      <c r="CE34" s="131"/>
      <c r="CF34" s="131"/>
      <c r="CG34" s="131"/>
      <c r="CH34" s="131"/>
      <c r="CI34" s="131"/>
      <c r="CJ34" s="131"/>
      <c r="CK34" s="131">
        <v>1204</v>
      </c>
      <c r="CL34" s="131"/>
      <c r="CM34" s="38"/>
      <c r="CN34" s="131"/>
      <c r="CO34" s="131"/>
      <c r="CP34" s="131">
        <v>1303</v>
      </c>
      <c r="CQ34" s="131"/>
      <c r="CR34" s="131"/>
      <c r="CS34" s="131"/>
      <c r="CT34" s="131"/>
      <c r="CU34" s="131"/>
      <c r="CV34" s="131"/>
      <c r="CW34" s="131"/>
      <c r="CX34" s="131"/>
      <c r="CY34" s="131"/>
      <c r="CZ34" s="38"/>
      <c r="DA34" s="131"/>
      <c r="DB34" s="38"/>
      <c r="DC34" s="132"/>
      <c r="DD34" s="81"/>
      <c r="DE34" s="133"/>
      <c r="DF34" s="134"/>
      <c r="DG34" s="135"/>
      <c r="DH34" s="135"/>
      <c r="DI34" s="135"/>
      <c r="DJ34" s="135"/>
      <c r="DK34" s="135"/>
      <c r="DL34" s="136">
        <f t="shared" si="15"/>
        <v>0</v>
      </c>
      <c r="DM34" s="137">
        <f t="shared" si="15"/>
        <v>0</v>
      </c>
      <c r="DN34" s="134"/>
      <c r="DO34" s="135"/>
      <c r="DP34" s="135"/>
      <c r="DQ34" s="135"/>
      <c r="DR34" s="135"/>
      <c r="DS34" s="135"/>
      <c r="DT34" s="136">
        <f t="shared" si="16"/>
        <v>0</v>
      </c>
      <c r="DU34" s="137">
        <f t="shared" si="16"/>
        <v>0</v>
      </c>
      <c r="DV34" s="138"/>
      <c r="DW34" s="135"/>
      <c r="DX34" s="135"/>
      <c r="DY34" s="135"/>
      <c r="DZ34" s="135"/>
      <c r="EA34" s="135"/>
      <c r="EB34" s="136">
        <f t="shared" si="17"/>
        <v>0</v>
      </c>
      <c r="EC34" s="139">
        <f t="shared" si="17"/>
        <v>0</v>
      </c>
      <c r="ED34" s="140"/>
      <c r="EE34" s="135"/>
      <c r="EF34" s="135"/>
      <c r="EG34" s="135"/>
      <c r="EH34" s="135"/>
      <c r="EI34" s="135"/>
      <c r="EJ34" s="136">
        <f t="shared" si="18"/>
        <v>0</v>
      </c>
      <c r="EK34" s="141">
        <f t="shared" si="18"/>
        <v>0</v>
      </c>
    </row>
    <row r="35" spans="1:141" ht="27" customHeight="1" x14ac:dyDescent="0.15">
      <c r="A35" s="41">
        <v>213</v>
      </c>
      <c r="B35" s="78"/>
      <c r="C35" s="39">
        <v>1020000096</v>
      </c>
      <c r="D35" s="116"/>
      <c r="E35" s="117">
        <v>2</v>
      </c>
      <c r="F35" s="118" t="s">
        <v>3408</v>
      </c>
      <c r="G35" s="119" t="s">
        <v>3409</v>
      </c>
      <c r="H35" s="120"/>
      <c r="I35" s="117">
        <v>1</v>
      </c>
      <c r="J35" s="117">
        <v>3</v>
      </c>
      <c r="K35" s="117"/>
      <c r="L35" s="121">
        <v>1</v>
      </c>
      <c r="M35" s="122" t="s">
        <v>3410</v>
      </c>
      <c r="N35" s="119" t="s">
        <v>3411</v>
      </c>
      <c r="O35" s="119" t="s">
        <v>2242</v>
      </c>
      <c r="P35" s="119" t="s">
        <v>7567</v>
      </c>
      <c r="Q35" s="123" t="s">
        <v>3412</v>
      </c>
      <c r="R35" s="124" t="s">
        <v>3413</v>
      </c>
      <c r="S35" s="125" t="s">
        <v>25</v>
      </c>
      <c r="T35" s="119" t="s">
        <v>8042</v>
      </c>
      <c r="U35" s="119" t="s">
        <v>86</v>
      </c>
      <c r="V35" s="123" t="s">
        <v>10935</v>
      </c>
      <c r="W35" s="123" t="s">
        <v>8043</v>
      </c>
      <c r="X35" s="124" t="s">
        <v>8044</v>
      </c>
      <c r="Y35" s="38" t="s">
        <v>17</v>
      </c>
      <c r="Z35" s="38">
        <v>1</v>
      </c>
      <c r="AA35" s="38">
        <v>2</v>
      </c>
      <c r="AB35" s="38">
        <v>3</v>
      </c>
      <c r="AC35" s="38">
        <v>4</v>
      </c>
      <c r="AD35" s="38">
        <v>5</v>
      </c>
      <c r="AE35" s="38">
        <v>6</v>
      </c>
      <c r="AF35" s="38"/>
      <c r="AG35" s="38">
        <v>8</v>
      </c>
      <c r="AH35" s="125"/>
      <c r="AI35" s="123"/>
      <c r="AJ35" s="123"/>
      <c r="AK35" s="123"/>
      <c r="AL35" s="123"/>
      <c r="AM35" s="124"/>
      <c r="AN35" s="126">
        <f t="shared" si="0"/>
        <v>2</v>
      </c>
      <c r="AO35" s="127">
        <f t="shared" si="1"/>
        <v>0</v>
      </c>
      <c r="AP35" s="128">
        <f t="shared" si="1"/>
        <v>0</v>
      </c>
      <c r="AQ35" s="128">
        <f t="shared" si="2"/>
        <v>0</v>
      </c>
      <c r="AR35" s="128">
        <f t="shared" si="3"/>
        <v>0</v>
      </c>
      <c r="AS35" s="128">
        <f t="shared" si="4"/>
        <v>1</v>
      </c>
      <c r="AT35" s="128">
        <f t="shared" si="5"/>
        <v>0</v>
      </c>
      <c r="AU35" s="128">
        <f t="shared" si="6"/>
        <v>0</v>
      </c>
      <c r="AV35" s="128">
        <f t="shared" si="7"/>
        <v>0</v>
      </c>
      <c r="AW35" s="128">
        <f t="shared" si="8"/>
        <v>0</v>
      </c>
      <c r="AX35" s="128">
        <f t="shared" si="9"/>
        <v>0</v>
      </c>
      <c r="AY35" s="128">
        <f t="shared" si="10"/>
        <v>0</v>
      </c>
      <c r="AZ35" s="128">
        <f t="shared" si="11"/>
        <v>0</v>
      </c>
      <c r="BA35" s="128">
        <f t="shared" si="12"/>
        <v>1</v>
      </c>
      <c r="BB35" s="128">
        <f t="shared" si="13"/>
        <v>0</v>
      </c>
      <c r="BC35" s="129">
        <f t="shared" si="14"/>
        <v>2</v>
      </c>
      <c r="BD35" s="130"/>
      <c r="BE35" s="131"/>
      <c r="BF35" s="131"/>
      <c r="BG35" s="131"/>
      <c r="BH35" s="131"/>
      <c r="BI35" s="131"/>
      <c r="BJ35" s="131"/>
      <c r="BK35" s="131"/>
      <c r="BL35" s="131"/>
      <c r="BM35" s="131"/>
      <c r="BN35" s="131"/>
      <c r="BO35" s="131"/>
      <c r="BP35" s="131"/>
      <c r="BQ35" s="131"/>
      <c r="BR35" s="131">
        <v>502</v>
      </c>
      <c r="BS35" s="131"/>
      <c r="BT35" s="131"/>
      <c r="BU35" s="131"/>
      <c r="BV35" s="131"/>
      <c r="BW35" s="131"/>
      <c r="BX35" s="131"/>
      <c r="BY35" s="131"/>
      <c r="BZ35" s="131"/>
      <c r="CA35" s="131"/>
      <c r="CB35" s="131"/>
      <c r="CC35" s="131"/>
      <c r="CD35" s="131"/>
      <c r="CE35" s="131"/>
      <c r="CF35" s="131"/>
      <c r="CG35" s="131"/>
      <c r="CH35" s="131"/>
      <c r="CI35" s="131"/>
      <c r="CJ35" s="131"/>
      <c r="CK35" s="131"/>
      <c r="CL35" s="131"/>
      <c r="CM35" s="38"/>
      <c r="CN35" s="131"/>
      <c r="CO35" s="131"/>
      <c r="CP35" s="131"/>
      <c r="CQ35" s="131"/>
      <c r="CR35" s="131"/>
      <c r="CS35" s="131"/>
      <c r="CT35" s="131">
        <v>1307</v>
      </c>
      <c r="CU35" s="131"/>
      <c r="CV35" s="131"/>
      <c r="CW35" s="131"/>
      <c r="CX35" s="131"/>
      <c r="CY35" s="131"/>
      <c r="CZ35" s="38"/>
      <c r="DA35" s="131"/>
      <c r="DB35" s="38"/>
      <c r="DC35" s="132"/>
      <c r="DD35" s="81"/>
      <c r="DE35" s="133"/>
      <c r="DF35" s="134"/>
      <c r="DG35" s="135"/>
      <c r="DH35" s="135"/>
      <c r="DI35" s="135"/>
      <c r="DJ35" s="135"/>
      <c r="DK35" s="135"/>
      <c r="DL35" s="136">
        <f t="shared" si="15"/>
        <v>0</v>
      </c>
      <c r="DM35" s="137">
        <f t="shared" si="15"/>
        <v>0</v>
      </c>
      <c r="DN35" s="134"/>
      <c r="DO35" s="135"/>
      <c r="DP35" s="135"/>
      <c r="DQ35" s="135"/>
      <c r="DR35" s="135"/>
      <c r="DS35" s="135"/>
      <c r="DT35" s="136">
        <f t="shared" si="16"/>
        <v>0</v>
      </c>
      <c r="DU35" s="137">
        <f t="shared" si="16"/>
        <v>0</v>
      </c>
      <c r="DV35" s="138"/>
      <c r="DW35" s="135"/>
      <c r="DX35" s="135"/>
      <c r="DY35" s="135"/>
      <c r="DZ35" s="135"/>
      <c r="EA35" s="135"/>
      <c r="EB35" s="136">
        <f t="shared" si="17"/>
        <v>0</v>
      </c>
      <c r="EC35" s="139">
        <f t="shared" si="17"/>
        <v>0</v>
      </c>
      <c r="ED35" s="140"/>
      <c r="EE35" s="135"/>
      <c r="EF35" s="135"/>
      <c r="EG35" s="135"/>
      <c r="EH35" s="135"/>
      <c r="EI35" s="135"/>
      <c r="EJ35" s="136">
        <f t="shared" si="18"/>
        <v>0</v>
      </c>
      <c r="EK35" s="141">
        <f t="shared" si="18"/>
        <v>0</v>
      </c>
    </row>
    <row r="36" spans="1:141" ht="27" customHeight="1" x14ac:dyDescent="0.15">
      <c r="B36" s="78"/>
      <c r="C36" s="39">
        <v>1020000098</v>
      </c>
      <c r="D36" s="116"/>
      <c r="E36" s="117">
        <v>2</v>
      </c>
      <c r="F36" s="118" t="s">
        <v>3209</v>
      </c>
      <c r="G36" s="119" t="s">
        <v>87</v>
      </c>
      <c r="H36" s="120"/>
      <c r="I36" s="117">
        <v>1</v>
      </c>
      <c r="J36" s="117"/>
      <c r="K36" s="117"/>
      <c r="L36" s="121">
        <v>2</v>
      </c>
      <c r="M36" s="122" t="s">
        <v>88</v>
      </c>
      <c r="N36" s="119" t="s">
        <v>3210</v>
      </c>
      <c r="O36" s="119" t="s">
        <v>2244</v>
      </c>
      <c r="P36" s="119" t="s">
        <v>3211</v>
      </c>
      <c r="Q36" s="123" t="s">
        <v>89</v>
      </c>
      <c r="R36" s="124" t="s">
        <v>90</v>
      </c>
      <c r="S36" s="125"/>
      <c r="T36" s="123"/>
      <c r="U36" s="123"/>
      <c r="V36" s="123"/>
      <c r="W36" s="123"/>
      <c r="X36" s="124"/>
      <c r="Y36" s="120"/>
      <c r="Z36" s="38"/>
      <c r="AA36" s="38"/>
      <c r="AB36" s="38"/>
      <c r="AC36" s="38"/>
      <c r="AD36" s="38"/>
      <c r="AE36" s="38"/>
      <c r="AF36" s="38"/>
      <c r="AG36" s="38"/>
      <c r="AH36" s="125"/>
      <c r="AI36" s="123"/>
      <c r="AJ36" s="123"/>
      <c r="AK36" s="123"/>
      <c r="AL36" s="123"/>
      <c r="AM36" s="124"/>
      <c r="AN36" s="126">
        <f t="shared" si="0"/>
        <v>2</v>
      </c>
      <c r="AO36" s="127">
        <f t="shared" si="1"/>
        <v>0</v>
      </c>
      <c r="AP36" s="128">
        <f t="shared" si="1"/>
        <v>0</v>
      </c>
      <c r="AQ36" s="128">
        <f t="shared" si="2"/>
        <v>1</v>
      </c>
      <c r="AR36" s="128">
        <f t="shared" si="3"/>
        <v>0</v>
      </c>
      <c r="AS36" s="128">
        <f t="shared" si="4"/>
        <v>0</v>
      </c>
      <c r="AT36" s="128">
        <f t="shared" si="5"/>
        <v>0</v>
      </c>
      <c r="AU36" s="128">
        <f t="shared" si="6"/>
        <v>0</v>
      </c>
      <c r="AV36" s="128">
        <f t="shared" si="7"/>
        <v>0</v>
      </c>
      <c r="AW36" s="128">
        <f t="shared" si="8"/>
        <v>0</v>
      </c>
      <c r="AX36" s="128">
        <f t="shared" si="9"/>
        <v>0</v>
      </c>
      <c r="AY36" s="128">
        <f t="shared" si="10"/>
        <v>0</v>
      </c>
      <c r="AZ36" s="128">
        <f t="shared" si="11"/>
        <v>0</v>
      </c>
      <c r="BA36" s="128">
        <f t="shared" si="12"/>
        <v>1</v>
      </c>
      <c r="BB36" s="128">
        <f t="shared" si="13"/>
        <v>0</v>
      </c>
      <c r="BC36" s="129">
        <f t="shared" si="14"/>
        <v>2</v>
      </c>
      <c r="BD36" s="130"/>
      <c r="BE36" s="131"/>
      <c r="BF36" s="131">
        <v>301</v>
      </c>
      <c r="BG36" s="131"/>
      <c r="BH36" s="131"/>
      <c r="BI36" s="131"/>
      <c r="BJ36" s="131"/>
      <c r="BK36" s="131"/>
      <c r="BL36" s="131"/>
      <c r="BM36" s="131"/>
      <c r="BN36" s="131"/>
      <c r="BO36" s="131"/>
      <c r="BP36" s="131"/>
      <c r="BQ36" s="131"/>
      <c r="BR36" s="131"/>
      <c r="BS36" s="131"/>
      <c r="BT36" s="131"/>
      <c r="BU36" s="131"/>
      <c r="BV36" s="131"/>
      <c r="BW36" s="131"/>
      <c r="BX36" s="131"/>
      <c r="BY36" s="131"/>
      <c r="BZ36" s="131"/>
      <c r="CA36" s="131"/>
      <c r="CB36" s="131"/>
      <c r="CC36" s="131"/>
      <c r="CD36" s="131"/>
      <c r="CE36" s="131"/>
      <c r="CF36" s="131"/>
      <c r="CG36" s="131"/>
      <c r="CH36" s="131"/>
      <c r="CI36" s="131"/>
      <c r="CJ36" s="131"/>
      <c r="CK36" s="131"/>
      <c r="CL36" s="131"/>
      <c r="CM36" s="38"/>
      <c r="CN36" s="131"/>
      <c r="CO36" s="131"/>
      <c r="CP36" s="131">
        <v>1303</v>
      </c>
      <c r="CQ36" s="131"/>
      <c r="CR36" s="131"/>
      <c r="CS36" s="131"/>
      <c r="CT36" s="131"/>
      <c r="CU36" s="131"/>
      <c r="CV36" s="131"/>
      <c r="CW36" s="131"/>
      <c r="CX36" s="131"/>
      <c r="CY36" s="131"/>
      <c r="CZ36" s="38"/>
      <c r="DA36" s="131"/>
      <c r="DB36" s="38"/>
      <c r="DC36" s="132"/>
      <c r="DD36" s="81"/>
      <c r="DE36" s="133"/>
      <c r="DF36" s="134"/>
      <c r="DG36" s="135"/>
      <c r="DH36" s="135"/>
      <c r="DI36" s="135"/>
      <c r="DJ36" s="135"/>
      <c r="DK36" s="135"/>
      <c r="DL36" s="136">
        <f t="shared" si="15"/>
        <v>0</v>
      </c>
      <c r="DM36" s="137">
        <f t="shared" si="15"/>
        <v>0</v>
      </c>
      <c r="DN36" s="134"/>
      <c r="DO36" s="135"/>
      <c r="DP36" s="135"/>
      <c r="DQ36" s="135"/>
      <c r="DR36" s="135"/>
      <c r="DS36" s="135"/>
      <c r="DT36" s="136">
        <f t="shared" si="16"/>
        <v>0</v>
      </c>
      <c r="DU36" s="137">
        <f t="shared" si="16"/>
        <v>0</v>
      </c>
      <c r="DV36" s="138"/>
      <c r="DW36" s="135"/>
      <c r="DX36" s="135"/>
      <c r="DY36" s="135"/>
      <c r="DZ36" s="135"/>
      <c r="EA36" s="135"/>
      <c r="EB36" s="136">
        <f t="shared" si="17"/>
        <v>0</v>
      </c>
      <c r="EC36" s="139">
        <f t="shared" si="17"/>
        <v>0</v>
      </c>
      <c r="ED36" s="140"/>
      <c r="EE36" s="135"/>
      <c r="EF36" s="135"/>
      <c r="EG36" s="135"/>
      <c r="EH36" s="135"/>
      <c r="EI36" s="135"/>
      <c r="EJ36" s="136">
        <f t="shared" si="18"/>
        <v>0</v>
      </c>
      <c r="EK36" s="141">
        <f t="shared" si="18"/>
        <v>0</v>
      </c>
    </row>
    <row r="37" spans="1:141" ht="27" customHeight="1" x14ac:dyDescent="0.15">
      <c r="B37" s="78"/>
      <c r="C37" s="39">
        <v>1020000099</v>
      </c>
      <c r="D37" s="116"/>
      <c r="E37" s="117">
        <v>2</v>
      </c>
      <c r="F37" s="118" t="s">
        <v>91</v>
      </c>
      <c r="G37" s="119" t="s">
        <v>92</v>
      </c>
      <c r="H37" s="120"/>
      <c r="I37" s="117">
        <v>1</v>
      </c>
      <c r="J37" s="117"/>
      <c r="K37" s="117"/>
      <c r="L37" s="121">
        <v>2</v>
      </c>
      <c r="M37" s="122" t="s">
        <v>2227</v>
      </c>
      <c r="N37" s="119" t="s">
        <v>3414</v>
      </c>
      <c r="O37" s="142" t="s">
        <v>2216</v>
      </c>
      <c r="P37" s="119" t="s">
        <v>6728</v>
      </c>
      <c r="Q37" s="123" t="s">
        <v>3415</v>
      </c>
      <c r="R37" s="124" t="s">
        <v>3416</v>
      </c>
      <c r="S37" s="125"/>
      <c r="T37" s="123"/>
      <c r="U37" s="123"/>
      <c r="V37" s="123"/>
      <c r="W37" s="123"/>
      <c r="X37" s="124"/>
      <c r="Y37" s="120"/>
      <c r="Z37" s="38"/>
      <c r="AA37" s="38"/>
      <c r="AB37" s="38"/>
      <c r="AC37" s="38"/>
      <c r="AD37" s="38"/>
      <c r="AE37" s="38"/>
      <c r="AF37" s="38"/>
      <c r="AG37" s="38"/>
      <c r="AH37" s="125"/>
      <c r="AI37" s="123"/>
      <c r="AJ37" s="123"/>
      <c r="AK37" s="123"/>
      <c r="AL37" s="123"/>
      <c r="AM37" s="124"/>
      <c r="AN37" s="126">
        <f>COUNTIF(AO37:BB37,"&gt;0")</f>
        <v>1</v>
      </c>
      <c r="AO37" s="127">
        <f>COUNT(BD37)</f>
        <v>0</v>
      </c>
      <c r="AP37" s="128">
        <f>COUNT(BE37)</f>
        <v>0</v>
      </c>
      <c r="AQ37" s="128">
        <f>COUNT(BF37:BH37)</f>
        <v>0</v>
      </c>
      <c r="AR37" s="128">
        <f>COUNT(BI37:BP37)</f>
        <v>0</v>
      </c>
      <c r="AS37" s="128">
        <f>COUNT(BQ37:BR37)</f>
        <v>0</v>
      </c>
      <c r="AT37" s="128">
        <f>COUNT(BS37:BV37)</f>
        <v>0</v>
      </c>
      <c r="AU37" s="128">
        <f>COUNT(BW37:BZ37)</f>
        <v>0</v>
      </c>
      <c r="AV37" s="128">
        <f>COUNT(CA37:CC37)</f>
        <v>0</v>
      </c>
      <c r="AW37" s="128">
        <f>COUNT(CD37)</f>
        <v>0</v>
      </c>
      <c r="AX37" s="128">
        <f>COUNT(CE37:CF37)</f>
        <v>0</v>
      </c>
      <c r="AY37" s="128">
        <f>COUNT(CG37)</f>
        <v>0</v>
      </c>
      <c r="AZ37" s="128">
        <f>COUNT(CH37:CL37)</f>
        <v>0</v>
      </c>
      <c r="BA37" s="128">
        <f>COUNT(CN37:CY37)</f>
        <v>4</v>
      </c>
      <c r="BB37" s="128">
        <f>COUNT(DA37)</f>
        <v>0</v>
      </c>
      <c r="BC37" s="129">
        <f>COUNT(BD37:CL37,CN37:CY37,DA37)</f>
        <v>4</v>
      </c>
      <c r="BD37" s="130"/>
      <c r="BE37" s="131"/>
      <c r="BF37" s="131"/>
      <c r="BG37" s="131"/>
      <c r="BH37" s="131"/>
      <c r="BI37" s="131"/>
      <c r="BJ37" s="131"/>
      <c r="BK37" s="131"/>
      <c r="BL37" s="131"/>
      <c r="BM37" s="131"/>
      <c r="BN37" s="131"/>
      <c r="BO37" s="131"/>
      <c r="BP37" s="131"/>
      <c r="BQ37" s="131"/>
      <c r="BR37" s="131"/>
      <c r="BS37" s="131"/>
      <c r="BT37" s="131"/>
      <c r="BU37" s="131"/>
      <c r="BV37" s="131"/>
      <c r="BW37" s="131"/>
      <c r="BX37" s="131"/>
      <c r="BY37" s="131"/>
      <c r="BZ37" s="131"/>
      <c r="CA37" s="131"/>
      <c r="CB37" s="131"/>
      <c r="CC37" s="131"/>
      <c r="CD37" s="131"/>
      <c r="CE37" s="131"/>
      <c r="CF37" s="131"/>
      <c r="CG37" s="131"/>
      <c r="CH37" s="131"/>
      <c r="CI37" s="131"/>
      <c r="CJ37" s="131"/>
      <c r="CK37" s="131"/>
      <c r="CL37" s="131"/>
      <c r="CM37" s="38"/>
      <c r="CN37" s="131">
        <v>1301</v>
      </c>
      <c r="CO37" s="131">
        <v>1302</v>
      </c>
      <c r="CP37" s="131"/>
      <c r="CQ37" s="131"/>
      <c r="CR37" s="131"/>
      <c r="CS37" s="131"/>
      <c r="CT37" s="131"/>
      <c r="CU37" s="131"/>
      <c r="CV37" s="131"/>
      <c r="CW37" s="131"/>
      <c r="CX37" s="131">
        <v>1311</v>
      </c>
      <c r="CY37" s="131">
        <v>1399</v>
      </c>
      <c r="CZ37" s="38" t="s">
        <v>2228</v>
      </c>
      <c r="DA37" s="131"/>
      <c r="DB37" s="38"/>
      <c r="DC37" s="132"/>
      <c r="DD37" s="81"/>
      <c r="DE37" s="133"/>
      <c r="DF37" s="134"/>
      <c r="DG37" s="135"/>
      <c r="DH37" s="135"/>
      <c r="DI37" s="135"/>
      <c r="DJ37" s="135"/>
      <c r="DK37" s="135"/>
      <c r="DL37" s="136">
        <f>DF37+DH37+DJ37</f>
        <v>0</v>
      </c>
      <c r="DM37" s="137">
        <f>DG37+DI37+DK37</f>
        <v>0</v>
      </c>
      <c r="DN37" s="134"/>
      <c r="DO37" s="135"/>
      <c r="DP37" s="135"/>
      <c r="DQ37" s="135"/>
      <c r="DR37" s="135"/>
      <c r="DS37" s="135"/>
      <c r="DT37" s="136">
        <f>DN37+DP37+DR37</f>
        <v>0</v>
      </c>
      <c r="DU37" s="137">
        <f>DO37+DQ37+DS37</f>
        <v>0</v>
      </c>
      <c r="DV37" s="138"/>
      <c r="DW37" s="135"/>
      <c r="DX37" s="135"/>
      <c r="DY37" s="135"/>
      <c r="DZ37" s="135"/>
      <c r="EA37" s="135"/>
      <c r="EB37" s="136">
        <f>DV37+DX37+DZ37</f>
        <v>0</v>
      </c>
      <c r="EC37" s="139">
        <f>DW37+DY37+EA37</f>
        <v>0</v>
      </c>
      <c r="ED37" s="140"/>
      <c r="EE37" s="135"/>
      <c r="EF37" s="135"/>
      <c r="EG37" s="135"/>
      <c r="EH37" s="135"/>
      <c r="EI37" s="135"/>
      <c r="EJ37" s="136">
        <f>ED37+EF37+EH37</f>
        <v>0</v>
      </c>
      <c r="EK37" s="141">
        <f>EE37+EG37+EI37</f>
        <v>0</v>
      </c>
    </row>
    <row r="38" spans="1:141" ht="27" customHeight="1" x14ac:dyDescent="0.15">
      <c r="A38"/>
      <c r="B38" s="176"/>
      <c r="C38" s="145">
        <v>1020000100</v>
      </c>
      <c r="D38" s="146"/>
      <c r="E38" s="147">
        <v>2</v>
      </c>
      <c r="F38" s="148" t="s">
        <v>9769</v>
      </c>
      <c r="G38" s="149" t="s">
        <v>3417</v>
      </c>
      <c r="H38" s="150"/>
      <c r="I38" s="147">
        <v>1</v>
      </c>
      <c r="J38" s="147"/>
      <c r="K38" s="147"/>
      <c r="L38" s="151">
        <v>2</v>
      </c>
      <c r="M38" s="152" t="s">
        <v>4062</v>
      </c>
      <c r="N38" s="149" t="s">
        <v>9768</v>
      </c>
      <c r="O38" s="149" t="s">
        <v>2244</v>
      </c>
      <c r="P38" s="149" t="s">
        <v>3418</v>
      </c>
      <c r="Q38" s="153" t="s">
        <v>93</v>
      </c>
      <c r="R38" s="154" t="s">
        <v>94</v>
      </c>
      <c r="S38" s="175"/>
      <c r="T38" s="153"/>
      <c r="U38" s="153"/>
      <c r="V38" s="153"/>
      <c r="W38" s="153"/>
      <c r="X38" s="154"/>
      <c r="Y38" s="150"/>
      <c r="Z38" s="172"/>
      <c r="AA38" s="172"/>
      <c r="AB38" s="172"/>
      <c r="AC38" s="172"/>
      <c r="AD38" s="172"/>
      <c r="AE38" s="172"/>
      <c r="AF38" s="172"/>
      <c r="AG38" s="172"/>
      <c r="AH38" s="175"/>
      <c r="AI38" s="153"/>
      <c r="AJ38" s="153"/>
      <c r="AK38" s="153"/>
      <c r="AL38" s="153"/>
      <c r="AM38" s="154"/>
      <c r="AN38" s="160">
        <f>COUNTIF(AO38:BB38,"&gt;0")</f>
        <v>1</v>
      </c>
      <c r="AO38" s="159">
        <f>COUNT(BD38)</f>
        <v>0</v>
      </c>
      <c r="AP38" s="158">
        <f>COUNT(BE38)</f>
        <v>0</v>
      </c>
      <c r="AQ38" s="158">
        <f>COUNT(BF38:BH38)</f>
        <v>0</v>
      </c>
      <c r="AR38" s="158">
        <f>COUNT(BI38:BP38)</f>
        <v>0</v>
      </c>
      <c r="AS38" s="158">
        <f>COUNT(BQ38:BR38)</f>
        <v>0</v>
      </c>
      <c r="AT38" s="158">
        <f>COUNT(BS38:BV38)</f>
        <v>0</v>
      </c>
      <c r="AU38" s="158">
        <f>COUNT(BW38:BZ38)</f>
        <v>0</v>
      </c>
      <c r="AV38" s="158">
        <f>COUNT(CA38:CC38)</f>
        <v>0</v>
      </c>
      <c r="AW38" s="158">
        <f>COUNT(CD38)</f>
        <v>0</v>
      </c>
      <c r="AX38" s="158">
        <f>COUNT(CE38:CF38)</f>
        <v>0</v>
      </c>
      <c r="AY38" s="158">
        <f>COUNT(CG38)</f>
        <v>0</v>
      </c>
      <c r="AZ38" s="158">
        <f>COUNT(CH38:CL38)</f>
        <v>0</v>
      </c>
      <c r="BA38" s="158">
        <f>COUNT(CN38:CY38)</f>
        <v>1</v>
      </c>
      <c r="BB38" s="158">
        <f>COUNT(DA38)</f>
        <v>0</v>
      </c>
      <c r="BC38" s="157">
        <f>COUNT(BD38:CL38,CN38:CY38,DA38)</f>
        <v>1</v>
      </c>
      <c r="BD38" s="174"/>
      <c r="BE38" s="173"/>
      <c r="BF38" s="173"/>
      <c r="BG38" s="173"/>
      <c r="BH38" s="173"/>
      <c r="BI38" s="173"/>
      <c r="BJ38" s="173"/>
      <c r="BK38" s="173"/>
      <c r="BL38" s="173"/>
      <c r="BM38" s="173"/>
      <c r="BN38" s="173"/>
      <c r="BO38" s="173"/>
      <c r="BP38" s="173"/>
      <c r="BQ38" s="173"/>
      <c r="BR38" s="173"/>
      <c r="BS38" s="173"/>
      <c r="BT38" s="173"/>
      <c r="BU38" s="173"/>
      <c r="BV38" s="173"/>
      <c r="BW38" s="173"/>
      <c r="BX38" s="173"/>
      <c r="BY38" s="173"/>
      <c r="BZ38" s="173"/>
      <c r="CA38" s="173"/>
      <c r="CB38" s="173"/>
      <c r="CC38" s="173"/>
      <c r="CD38" s="173"/>
      <c r="CE38" s="173"/>
      <c r="CF38" s="173"/>
      <c r="CG38" s="173"/>
      <c r="CH38" s="173"/>
      <c r="CI38" s="173"/>
      <c r="CJ38" s="173"/>
      <c r="CK38" s="173"/>
      <c r="CL38" s="173"/>
      <c r="CM38" s="172"/>
      <c r="CN38" s="173"/>
      <c r="CO38" s="173"/>
      <c r="CP38" s="173"/>
      <c r="CQ38" s="173"/>
      <c r="CR38" s="173"/>
      <c r="CS38" s="173"/>
      <c r="CT38" s="173"/>
      <c r="CU38" s="173"/>
      <c r="CV38" s="173"/>
      <c r="CW38" s="173"/>
      <c r="CX38" s="173"/>
      <c r="CY38" s="173">
        <v>1399</v>
      </c>
      <c r="CZ38" s="172" t="s">
        <v>7216</v>
      </c>
      <c r="DA38" s="173"/>
      <c r="DB38" s="172"/>
      <c r="DC38" s="171"/>
      <c r="DD38" s="170"/>
      <c r="DE38" s="169"/>
      <c r="DF38" s="168"/>
      <c r="DG38" s="163"/>
      <c r="DH38" s="163"/>
      <c r="DI38" s="163"/>
      <c r="DJ38" s="163"/>
      <c r="DK38" s="163"/>
      <c r="DL38" s="162">
        <f>DF38+DH38+DJ38</f>
        <v>0</v>
      </c>
      <c r="DM38" s="167">
        <f>DG38+DI38+DK38</f>
        <v>0</v>
      </c>
      <c r="DN38" s="168"/>
      <c r="DO38" s="163"/>
      <c r="DP38" s="163"/>
      <c r="DQ38" s="163"/>
      <c r="DR38" s="163"/>
      <c r="DS38" s="163"/>
      <c r="DT38" s="162">
        <f>DN38+DP38+DR38</f>
        <v>0</v>
      </c>
      <c r="DU38" s="167">
        <f>DO38+DQ38+DS38</f>
        <v>0</v>
      </c>
      <c r="DV38" s="166"/>
      <c r="DW38" s="163"/>
      <c r="DX38" s="163"/>
      <c r="DY38" s="163"/>
      <c r="DZ38" s="163"/>
      <c r="EA38" s="163"/>
      <c r="EB38" s="162">
        <f>DV38+DX38+DZ38</f>
        <v>0</v>
      </c>
      <c r="EC38" s="165">
        <f>DW38+DY38+EA38</f>
        <v>0</v>
      </c>
      <c r="ED38" s="164"/>
      <c r="EE38" s="163"/>
      <c r="EF38" s="163"/>
      <c r="EG38" s="163"/>
      <c r="EH38" s="163"/>
      <c r="EI38" s="163"/>
      <c r="EJ38" s="162">
        <f>ED38+EF38+EH38</f>
        <v>0</v>
      </c>
      <c r="EK38" s="161">
        <f>EE38+EG38+EI38</f>
        <v>0</v>
      </c>
    </row>
    <row r="39" spans="1:141" ht="27" customHeight="1" x14ac:dyDescent="0.15">
      <c r="B39" s="78"/>
      <c r="C39" s="39">
        <v>1020000101</v>
      </c>
      <c r="D39" s="116"/>
      <c r="E39" s="117">
        <v>2</v>
      </c>
      <c r="F39" s="118" t="s">
        <v>3420</v>
      </c>
      <c r="G39" s="119" t="s">
        <v>3421</v>
      </c>
      <c r="H39" s="120"/>
      <c r="I39" s="117">
        <v>1</v>
      </c>
      <c r="J39" s="117">
        <v>3</v>
      </c>
      <c r="K39" s="117"/>
      <c r="L39" s="121">
        <v>2</v>
      </c>
      <c r="M39" s="122" t="s">
        <v>6167</v>
      </c>
      <c r="N39" s="119" t="s">
        <v>3422</v>
      </c>
      <c r="O39" s="119" t="s">
        <v>2244</v>
      </c>
      <c r="P39" s="119" t="s">
        <v>2310</v>
      </c>
      <c r="Q39" s="123" t="s">
        <v>6168</v>
      </c>
      <c r="R39" s="124" t="s">
        <v>6169</v>
      </c>
      <c r="S39" s="125" t="s">
        <v>95</v>
      </c>
      <c r="T39" s="119" t="s">
        <v>6398</v>
      </c>
      <c r="U39" s="119" t="s">
        <v>3423</v>
      </c>
      <c r="V39" s="119" t="s">
        <v>2311</v>
      </c>
      <c r="W39" s="123" t="s">
        <v>96</v>
      </c>
      <c r="X39" s="124" t="s">
        <v>97</v>
      </c>
      <c r="Y39" s="38" t="s">
        <v>17</v>
      </c>
      <c r="Z39" s="38">
        <v>1</v>
      </c>
      <c r="AA39" s="38">
        <v>2</v>
      </c>
      <c r="AB39" s="38">
        <v>3</v>
      </c>
      <c r="AC39" s="38">
        <v>4</v>
      </c>
      <c r="AD39" s="38">
        <v>5</v>
      </c>
      <c r="AE39" s="38">
        <v>6</v>
      </c>
      <c r="AF39" s="38"/>
      <c r="AG39" s="38">
        <v>8</v>
      </c>
      <c r="AH39" s="125"/>
      <c r="AI39" s="123"/>
      <c r="AJ39" s="123"/>
      <c r="AK39" s="123"/>
      <c r="AL39" s="123"/>
      <c r="AM39" s="124"/>
      <c r="AN39" s="126">
        <f t="shared" si="0"/>
        <v>2</v>
      </c>
      <c r="AO39" s="127">
        <f t="shared" si="1"/>
        <v>0</v>
      </c>
      <c r="AP39" s="128">
        <f t="shared" si="1"/>
        <v>0</v>
      </c>
      <c r="AQ39" s="128">
        <f t="shared" si="2"/>
        <v>0</v>
      </c>
      <c r="AR39" s="128">
        <f t="shared" si="3"/>
        <v>1</v>
      </c>
      <c r="AS39" s="128">
        <f t="shared" si="4"/>
        <v>0</v>
      </c>
      <c r="AT39" s="128">
        <f t="shared" si="5"/>
        <v>0</v>
      </c>
      <c r="AU39" s="128">
        <f t="shared" si="6"/>
        <v>0</v>
      </c>
      <c r="AV39" s="128">
        <f t="shared" si="7"/>
        <v>0</v>
      </c>
      <c r="AW39" s="128">
        <f t="shared" si="8"/>
        <v>0</v>
      </c>
      <c r="AX39" s="128">
        <f t="shared" si="9"/>
        <v>0</v>
      </c>
      <c r="AY39" s="128">
        <f t="shared" si="10"/>
        <v>0</v>
      </c>
      <c r="AZ39" s="128">
        <f t="shared" si="11"/>
        <v>0</v>
      </c>
      <c r="BA39" s="128">
        <f t="shared" si="12"/>
        <v>1</v>
      </c>
      <c r="BB39" s="128">
        <f t="shared" si="13"/>
        <v>0</v>
      </c>
      <c r="BC39" s="129">
        <f t="shared" si="14"/>
        <v>2</v>
      </c>
      <c r="BD39" s="130"/>
      <c r="BE39" s="131"/>
      <c r="BF39" s="131"/>
      <c r="BG39" s="131"/>
      <c r="BH39" s="131"/>
      <c r="BI39" s="131">
        <v>401</v>
      </c>
      <c r="BJ39" s="131"/>
      <c r="BK39" s="131"/>
      <c r="BL39" s="131"/>
      <c r="BM39" s="131"/>
      <c r="BN39" s="131"/>
      <c r="BO39" s="131"/>
      <c r="BP39" s="131"/>
      <c r="BQ39" s="131"/>
      <c r="BR39" s="131"/>
      <c r="BS39" s="131"/>
      <c r="BT39" s="131"/>
      <c r="BU39" s="131"/>
      <c r="BV39" s="131"/>
      <c r="BW39" s="131"/>
      <c r="BX39" s="131"/>
      <c r="BY39" s="131"/>
      <c r="BZ39" s="131"/>
      <c r="CA39" s="131"/>
      <c r="CB39" s="131"/>
      <c r="CC39" s="131"/>
      <c r="CD39" s="131"/>
      <c r="CE39" s="131"/>
      <c r="CF39" s="131"/>
      <c r="CG39" s="131"/>
      <c r="CH39" s="131"/>
      <c r="CI39" s="131"/>
      <c r="CJ39" s="131"/>
      <c r="CK39" s="131"/>
      <c r="CL39" s="131"/>
      <c r="CM39" s="38"/>
      <c r="CN39" s="131"/>
      <c r="CO39" s="131"/>
      <c r="CP39" s="131"/>
      <c r="CQ39" s="131"/>
      <c r="CR39" s="131"/>
      <c r="CS39" s="131"/>
      <c r="CT39" s="131"/>
      <c r="CU39" s="131"/>
      <c r="CV39" s="131"/>
      <c r="CW39" s="131"/>
      <c r="CX39" s="131"/>
      <c r="CY39" s="131">
        <v>1399</v>
      </c>
      <c r="CZ39" s="38" t="s">
        <v>8378</v>
      </c>
      <c r="DA39" s="131"/>
      <c r="DB39" s="38"/>
      <c r="DC39" s="132"/>
      <c r="DD39" s="81"/>
      <c r="DE39" s="133"/>
      <c r="DF39" s="134"/>
      <c r="DG39" s="135"/>
      <c r="DH39" s="135"/>
      <c r="DI39" s="135"/>
      <c r="DJ39" s="135"/>
      <c r="DK39" s="135"/>
      <c r="DL39" s="136">
        <f t="shared" si="15"/>
        <v>0</v>
      </c>
      <c r="DM39" s="137">
        <f t="shared" si="15"/>
        <v>0</v>
      </c>
      <c r="DN39" s="134"/>
      <c r="DO39" s="135"/>
      <c r="DP39" s="135"/>
      <c r="DQ39" s="135"/>
      <c r="DR39" s="135"/>
      <c r="DS39" s="135"/>
      <c r="DT39" s="136">
        <f t="shared" si="16"/>
        <v>0</v>
      </c>
      <c r="DU39" s="137">
        <f t="shared" si="16"/>
        <v>0</v>
      </c>
      <c r="DV39" s="138"/>
      <c r="DW39" s="135"/>
      <c r="DX39" s="135"/>
      <c r="DY39" s="135"/>
      <c r="DZ39" s="135"/>
      <c r="EA39" s="135"/>
      <c r="EB39" s="136">
        <f t="shared" si="17"/>
        <v>0</v>
      </c>
      <c r="EC39" s="139">
        <f t="shared" si="17"/>
        <v>0</v>
      </c>
      <c r="ED39" s="140"/>
      <c r="EE39" s="135"/>
      <c r="EF39" s="135"/>
      <c r="EG39" s="135"/>
      <c r="EH39" s="135"/>
      <c r="EI39" s="135"/>
      <c r="EJ39" s="136">
        <f t="shared" si="18"/>
        <v>0</v>
      </c>
      <c r="EK39" s="141">
        <f t="shared" si="18"/>
        <v>0</v>
      </c>
    </row>
    <row r="40" spans="1:141" ht="27" customHeight="1" x14ac:dyDescent="0.15">
      <c r="B40" s="78"/>
      <c r="C40" s="39">
        <v>1020000102</v>
      </c>
      <c r="D40" s="116"/>
      <c r="E40" s="117">
        <v>2</v>
      </c>
      <c r="F40" s="118" t="s">
        <v>2980</v>
      </c>
      <c r="G40" s="119" t="s">
        <v>3424</v>
      </c>
      <c r="H40" s="120"/>
      <c r="I40" s="117">
        <v>1</v>
      </c>
      <c r="J40" s="117"/>
      <c r="K40" s="117"/>
      <c r="L40" s="121">
        <v>2</v>
      </c>
      <c r="M40" s="122" t="s">
        <v>3425</v>
      </c>
      <c r="N40" s="119" t="s">
        <v>2981</v>
      </c>
      <c r="O40" s="119" t="s">
        <v>2244</v>
      </c>
      <c r="P40" s="119" t="s">
        <v>8133</v>
      </c>
      <c r="Q40" s="123" t="s">
        <v>3426</v>
      </c>
      <c r="R40" s="124" t="s">
        <v>3427</v>
      </c>
      <c r="S40" s="125"/>
      <c r="T40" s="123"/>
      <c r="U40" s="123"/>
      <c r="V40" s="123"/>
      <c r="W40" s="123"/>
      <c r="X40" s="124"/>
      <c r="Y40" s="120"/>
      <c r="Z40" s="38"/>
      <c r="AA40" s="38"/>
      <c r="AB40" s="38"/>
      <c r="AC40" s="38"/>
      <c r="AD40" s="38"/>
      <c r="AE40" s="38"/>
      <c r="AF40" s="38"/>
      <c r="AG40" s="38"/>
      <c r="AH40" s="125"/>
      <c r="AI40" s="123"/>
      <c r="AJ40" s="123"/>
      <c r="AK40" s="123"/>
      <c r="AL40" s="123"/>
      <c r="AM40" s="124"/>
      <c r="AN40" s="126">
        <f t="shared" si="0"/>
        <v>1</v>
      </c>
      <c r="AO40" s="127">
        <f t="shared" si="1"/>
        <v>0</v>
      </c>
      <c r="AP40" s="128">
        <f t="shared" si="1"/>
        <v>0</v>
      </c>
      <c r="AQ40" s="128">
        <f t="shared" si="2"/>
        <v>0</v>
      </c>
      <c r="AR40" s="128">
        <f t="shared" si="3"/>
        <v>0</v>
      </c>
      <c r="AS40" s="128">
        <f t="shared" si="4"/>
        <v>0</v>
      </c>
      <c r="AT40" s="128">
        <f t="shared" si="5"/>
        <v>0</v>
      </c>
      <c r="AU40" s="128">
        <f t="shared" si="6"/>
        <v>0</v>
      </c>
      <c r="AV40" s="128">
        <f t="shared" si="7"/>
        <v>0</v>
      </c>
      <c r="AW40" s="128">
        <f t="shared" si="8"/>
        <v>0</v>
      </c>
      <c r="AX40" s="128">
        <f t="shared" si="9"/>
        <v>0</v>
      </c>
      <c r="AY40" s="128">
        <f t="shared" si="10"/>
        <v>0</v>
      </c>
      <c r="AZ40" s="128">
        <f t="shared" si="11"/>
        <v>5</v>
      </c>
      <c r="BA40" s="128">
        <f t="shared" si="12"/>
        <v>0</v>
      </c>
      <c r="BB40" s="128">
        <f t="shared" si="13"/>
        <v>0</v>
      </c>
      <c r="BC40" s="129">
        <f t="shared" si="14"/>
        <v>5</v>
      </c>
      <c r="BD40" s="130"/>
      <c r="BE40" s="131"/>
      <c r="BF40" s="131"/>
      <c r="BG40" s="131"/>
      <c r="BH40" s="131"/>
      <c r="BI40" s="131"/>
      <c r="BJ40" s="131"/>
      <c r="BK40" s="131"/>
      <c r="BL40" s="131"/>
      <c r="BM40" s="131"/>
      <c r="BN40" s="131"/>
      <c r="BO40" s="131"/>
      <c r="BP40" s="131"/>
      <c r="BQ40" s="131"/>
      <c r="BR40" s="131"/>
      <c r="BS40" s="131"/>
      <c r="BT40" s="131"/>
      <c r="BU40" s="131"/>
      <c r="BV40" s="131"/>
      <c r="BW40" s="131"/>
      <c r="BX40" s="131"/>
      <c r="BY40" s="131"/>
      <c r="BZ40" s="131"/>
      <c r="CA40" s="131"/>
      <c r="CB40" s="131"/>
      <c r="CC40" s="131"/>
      <c r="CD40" s="131"/>
      <c r="CE40" s="131"/>
      <c r="CF40" s="131"/>
      <c r="CG40" s="131"/>
      <c r="CH40" s="131">
        <v>1201</v>
      </c>
      <c r="CI40" s="131">
        <v>1202</v>
      </c>
      <c r="CJ40" s="131">
        <v>1203</v>
      </c>
      <c r="CK40" s="131">
        <v>1204</v>
      </c>
      <c r="CL40" s="131">
        <v>1299</v>
      </c>
      <c r="CM40" s="38" t="s">
        <v>2982</v>
      </c>
      <c r="CN40" s="131"/>
      <c r="CO40" s="131"/>
      <c r="CP40" s="131"/>
      <c r="CQ40" s="131"/>
      <c r="CR40" s="131"/>
      <c r="CS40" s="131"/>
      <c r="CT40" s="131"/>
      <c r="CU40" s="131"/>
      <c r="CV40" s="131"/>
      <c r="CW40" s="131"/>
      <c r="CX40" s="131"/>
      <c r="CY40" s="131"/>
      <c r="CZ40" s="38"/>
      <c r="DA40" s="131"/>
      <c r="DB40" s="38"/>
      <c r="DC40" s="132"/>
      <c r="DD40" s="81"/>
      <c r="DE40" s="133"/>
      <c r="DF40" s="134"/>
      <c r="DG40" s="135"/>
      <c r="DH40" s="135"/>
      <c r="DI40" s="135"/>
      <c r="DJ40" s="135"/>
      <c r="DK40" s="135"/>
      <c r="DL40" s="136">
        <f t="shared" si="15"/>
        <v>0</v>
      </c>
      <c r="DM40" s="137">
        <f t="shared" si="15"/>
        <v>0</v>
      </c>
      <c r="DN40" s="134"/>
      <c r="DO40" s="135"/>
      <c r="DP40" s="135"/>
      <c r="DQ40" s="135"/>
      <c r="DR40" s="135"/>
      <c r="DS40" s="135"/>
      <c r="DT40" s="136">
        <f t="shared" si="16"/>
        <v>0</v>
      </c>
      <c r="DU40" s="137">
        <f t="shared" si="16"/>
        <v>0</v>
      </c>
      <c r="DV40" s="138"/>
      <c r="DW40" s="135"/>
      <c r="DX40" s="135"/>
      <c r="DY40" s="135"/>
      <c r="DZ40" s="135"/>
      <c r="EA40" s="135"/>
      <c r="EB40" s="136">
        <f t="shared" si="17"/>
        <v>0</v>
      </c>
      <c r="EC40" s="139">
        <f t="shared" si="17"/>
        <v>0</v>
      </c>
      <c r="ED40" s="140"/>
      <c r="EE40" s="135"/>
      <c r="EF40" s="135"/>
      <c r="EG40" s="135"/>
      <c r="EH40" s="135"/>
      <c r="EI40" s="135"/>
      <c r="EJ40" s="136">
        <f t="shared" si="18"/>
        <v>0</v>
      </c>
      <c r="EK40" s="141">
        <f t="shared" si="18"/>
        <v>0</v>
      </c>
    </row>
    <row r="41" spans="1:141" ht="27" customHeight="1" x14ac:dyDescent="0.15">
      <c r="B41" s="78"/>
      <c r="C41" s="39">
        <v>1020000103</v>
      </c>
      <c r="D41" s="116"/>
      <c r="E41" s="117">
        <v>2</v>
      </c>
      <c r="F41" s="118" t="s">
        <v>2348</v>
      </c>
      <c r="G41" s="119" t="s">
        <v>3428</v>
      </c>
      <c r="H41" s="120"/>
      <c r="I41" s="117">
        <v>1</v>
      </c>
      <c r="J41" s="117"/>
      <c r="K41" s="117"/>
      <c r="L41" s="121">
        <v>2</v>
      </c>
      <c r="M41" s="122" t="s">
        <v>3429</v>
      </c>
      <c r="N41" s="119" t="s">
        <v>3430</v>
      </c>
      <c r="O41" s="119" t="s">
        <v>2244</v>
      </c>
      <c r="P41" s="119" t="s">
        <v>2349</v>
      </c>
      <c r="Q41" s="123" t="s">
        <v>3431</v>
      </c>
      <c r="R41" s="124" t="s">
        <v>3432</v>
      </c>
      <c r="S41" s="125"/>
      <c r="T41" s="123"/>
      <c r="U41" s="123"/>
      <c r="V41" s="123"/>
      <c r="W41" s="123"/>
      <c r="X41" s="124"/>
      <c r="Y41" s="120"/>
      <c r="Z41" s="38"/>
      <c r="AA41" s="38"/>
      <c r="AB41" s="38"/>
      <c r="AC41" s="38"/>
      <c r="AD41" s="38"/>
      <c r="AE41" s="38"/>
      <c r="AF41" s="38"/>
      <c r="AG41" s="38"/>
      <c r="AH41" s="125"/>
      <c r="AI41" s="123"/>
      <c r="AJ41" s="123"/>
      <c r="AK41" s="123"/>
      <c r="AL41" s="123"/>
      <c r="AM41" s="124"/>
      <c r="AN41" s="126">
        <f t="shared" si="0"/>
        <v>1</v>
      </c>
      <c r="AO41" s="127">
        <f t="shared" si="1"/>
        <v>0</v>
      </c>
      <c r="AP41" s="128">
        <f t="shared" si="1"/>
        <v>0</v>
      </c>
      <c r="AQ41" s="128">
        <f t="shared" si="2"/>
        <v>0</v>
      </c>
      <c r="AR41" s="128">
        <f t="shared" si="3"/>
        <v>0</v>
      </c>
      <c r="AS41" s="128">
        <f t="shared" si="4"/>
        <v>0</v>
      </c>
      <c r="AT41" s="128">
        <f t="shared" si="5"/>
        <v>0</v>
      </c>
      <c r="AU41" s="128">
        <f t="shared" si="6"/>
        <v>0</v>
      </c>
      <c r="AV41" s="128">
        <f t="shared" si="7"/>
        <v>0</v>
      </c>
      <c r="AW41" s="128">
        <f t="shared" si="8"/>
        <v>0</v>
      </c>
      <c r="AX41" s="128">
        <f t="shared" si="9"/>
        <v>0</v>
      </c>
      <c r="AY41" s="128">
        <f t="shared" si="10"/>
        <v>0</v>
      </c>
      <c r="AZ41" s="128">
        <f t="shared" si="11"/>
        <v>0</v>
      </c>
      <c r="BA41" s="128">
        <f t="shared" si="12"/>
        <v>1</v>
      </c>
      <c r="BB41" s="128">
        <f t="shared" si="13"/>
        <v>0</v>
      </c>
      <c r="BC41" s="129">
        <f t="shared" si="14"/>
        <v>1</v>
      </c>
      <c r="BD41" s="130"/>
      <c r="BE41" s="131"/>
      <c r="BF41" s="131"/>
      <c r="BG41" s="131"/>
      <c r="BH41" s="131"/>
      <c r="BI41" s="131"/>
      <c r="BJ41" s="131"/>
      <c r="BK41" s="131"/>
      <c r="BL41" s="131"/>
      <c r="BM41" s="131"/>
      <c r="BN41" s="131"/>
      <c r="BO41" s="131"/>
      <c r="BP41" s="131"/>
      <c r="BQ41" s="131"/>
      <c r="BR41" s="131"/>
      <c r="BS41" s="131"/>
      <c r="BT41" s="131"/>
      <c r="BU41" s="131"/>
      <c r="BV41" s="131"/>
      <c r="BW41" s="131"/>
      <c r="BX41" s="131"/>
      <c r="BY41" s="131"/>
      <c r="BZ41" s="131"/>
      <c r="CA41" s="131"/>
      <c r="CB41" s="131"/>
      <c r="CC41" s="131"/>
      <c r="CD41" s="131"/>
      <c r="CE41" s="131"/>
      <c r="CF41" s="131"/>
      <c r="CG41" s="131"/>
      <c r="CH41" s="131"/>
      <c r="CI41" s="131"/>
      <c r="CJ41" s="131"/>
      <c r="CK41" s="131"/>
      <c r="CL41" s="131"/>
      <c r="CM41" s="38"/>
      <c r="CN41" s="131"/>
      <c r="CO41" s="131"/>
      <c r="CP41" s="131"/>
      <c r="CQ41" s="131"/>
      <c r="CR41" s="131"/>
      <c r="CS41" s="131"/>
      <c r="CT41" s="131"/>
      <c r="CU41" s="131"/>
      <c r="CV41" s="131"/>
      <c r="CW41" s="131"/>
      <c r="CX41" s="131"/>
      <c r="CY41" s="131">
        <v>1399</v>
      </c>
      <c r="CZ41" s="38" t="s">
        <v>9395</v>
      </c>
      <c r="DA41" s="131"/>
      <c r="DB41" s="38"/>
      <c r="DC41" s="132"/>
      <c r="DD41" s="81"/>
      <c r="DE41" s="133"/>
      <c r="DF41" s="134"/>
      <c r="DG41" s="135"/>
      <c r="DH41" s="135"/>
      <c r="DI41" s="135"/>
      <c r="DJ41" s="135"/>
      <c r="DK41" s="135"/>
      <c r="DL41" s="136">
        <f t="shared" si="15"/>
        <v>0</v>
      </c>
      <c r="DM41" s="137">
        <f t="shared" si="15"/>
        <v>0</v>
      </c>
      <c r="DN41" s="134"/>
      <c r="DO41" s="135"/>
      <c r="DP41" s="135"/>
      <c r="DQ41" s="135"/>
      <c r="DR41" s="135"/>
      <c r="DS41" s="135"/>
      <c r="DT41" s="136">
        <f t="shared" si="16"/>
        <v>0</v>
      </c>
      <c r="DU41" s="137">
        <f t="shared" si="16"/>
        <v>0</v>
      </c>
      <c r="DV41" s="138"/>
      <c r="DW41" s="135"/>
      <c r="DX41" s="135"/>
      <c r="DY41" s="135"/>
      <c r="DZ41" s="135"/>
      <c r="EA41" s="135"/>
      <c r="EB41" s="136">
        <f t="shared" si="17"/>
        <v>0</v>
      </c>
      <c r="EC41" s="139">
        <f t="shared" si="17"/>
        <v>0</v>
      </c>
      <c r="ED41" s="140"/>
      <c r="EE41" s="135"/>
      <c r="EF41" s="135"/>
      <c r="EG41" s="135"/>
      <c r="EH41" s="135"/>
      <c r="EI41" s="135"/>
      <c r="EJ41" s="136">
        <f t="shared" si="18"/>
        <v>0</v>
      </c>
      <c r="EK41" s="141">
        <f t="shared" si="18"/>
        <v>0</v>
      </c>
    </row>
    <row r="42" spans="1:141" ht="27" customHeight="1" x14ac:dyDescent="0.15">
      <c r="B42" s="78"/>
      <c r="C42" s="39">
        <v>1020000104</v>
      </c>
      <c r="D42" s="116"/>
      <c r="E42" s="117">
        <v>2</v>
      </c>
      <c r="F42" s="118" t="s">
        <v>3433</v>
      </c>
      <c r="G42" s="119" t="s">
        <v>98</v>
      </c>
      <c r="H42" s="120"/>
      <c r="I42" s="117">
        <v>1</v>
      </c>
      <c r="J42" s="117"/>
      <c r="K42" s="117"/>
      <c r="L42" s="121">
        <v>2</v>
      </c>
      <c r="M42" s="122" t="s">
        <v>99</v>
      </c>
      <c r="N42" s="119" t="s">
        <v>2230</v>
      </c>
      <c r="O42" s="142" t="s">
        <v>2211</v>
      </c>
      <c r="P42" s="119" t="s">
        <v>8051</v>
      </c>
      <c r="Q42" s="123" t="s">
        <v>100</v>
      </c>
      <c r="R42" s="124" t="s">
        <v>100</v>
      </c>
      <c r="S42" s="125"/>
      <c r="T42" s="123"/>
      <c r="U42" s="123"/>
      <c r="V42" s="123"/>
      <c r="W42" s="123"/>
      <c r="X42" s="124"/>
      <c r="Y42" s="120"/>
      <c r="Z42" s="38"/>
      <c r="AA42" s="38"/>
      <c r="AB42" s="38"/>
      <c r="AC42" s="38"/>
      <c r="AD42" s="38"/>
      <c r="AE42" s="38"/>
      <c r="AF42" s="38"/>
      <c r="AG42" s="38"/>
      <c r="AH42" s="125"/>
      <c r="AI42" s="123"/>
      <c r="AJ42" s="123"/>
      <c r="AK42" s="123"/>
      <c r="AL42" s="123"/>
      <c r="AM42" s="124"/>
      <c r="AN42" s="126">
        <f t="shared" si="0"/>
        <v>1</v>
      </c>
      <c r="AO42" s="127">
        <f t="shared" si="1"/>
        <v>0</v>
      </c>
      <c r="AP42" s="128">
        <f t="shared" si="1"/>
        <v>0</v>
      </c>
      <c r="AQ42" s="128">
        <f t="shared" si="2"/>
        <v>0</v>
      </c>
      <c r="AR42" s="128">
        <f t="shared" si="3"/>
        <v>0</v>
      </c>
      <c r="AS42" s="128">
        <f t="shared" si="4"/>
        <v>0</v>
      </c>
      <c r="AT42" s="128">
        <f t="shared" si="5"/>
        <v>0</v>
      </c>
      <c r="AU42" s="128">
        <f t="shared" si="6"/>
        <v>0</v>
      </c>
      <c r="AV42" s="128">
        <f t="shared" si="7"/>
        <v>0</v>
      </c>
      <c r="AW42" s="128">
        <f t="shared" si="8"/>
        <v>0</v>
      </c>
      <c r="AX42" s="128">
        <f t="shared" si="9"/>
        <v>0</v>
      </c>
      <c r="AY42" s="128">
        <f t="shared" si="10"/>
        <v>0</v>
      </c>
      <c r="AZ42" s="128">
        <f t="shared" si="11"/>
        <v>0</v>
      </c>
      <c r="BA42" s="128">
        <f t="shared" si="12"/>
        <v>1</v>
      </c>
      <c r="BB42" s="128">
        <f t="shared" si="13"/>
        <v>0</v>
      </c>
      <c r="BC42" s="129">
        <f t="shared" si="14"/>
        <v>1</v>
      </c>
      <c r="BD42" s="130"/>
      <c r="BE42" s="131"/>
      <c r="BF42" s="131"/>
      <c r="BG42" s="131"/>
      <c r="BH42" s="131"/>
      <c r="BI42" s="131"/>
      <c r="BJ42" s="131"/>
      <c r="BK42" s="131"/>
      <c r="BL42" s="131"/>
      <c r="BM42" s="131"/>
      <c r="BN42" s="131"/>
      <c r="BO42" s="131"/>
      <c r="BP42" s="131"/>
      <c r="BQ42" s="131"/>
      <c r="BR42" s="131"/>
      <c r="BS42" s="131"/>
      <c r="BT42" s="131"/>
      <c r="BU42" s="131"/>
      <c r="BV42" s="131"/>
      <c r="BW42" s="131"/>
      <c r="BX42" s="131"/>
      <c r="BY42" s="131"/>
      <c r="BZ42" s="131"/>
      <c r="CA42" s="131"/>
      <c r="CB42" s="131"/>
      <c r="CC42" s="131"/>
      <c r="CD42" s="131"/>
      <c r="CE42" s="131"/>
      <c r="CF42" s="131"/>
      <c r="CG42" s="131"/>
      <c r="CH42" s="131"/>
      <c r="CI42" s="131"/>
      <c r="CJ42" s="131"/>
      <c r="CK42" s="131"/>
      <c r="CL42" s="131"/>
      <c r="CM42" s="38"/>
      <c r="CN42" s="131">
        <v>1301</v>
      </c>
      <c r="CO42" s="131"/>
      <c r="CP42" s="131"/>
      <c r="CQ42" s="131"/>
      <c r="CR42" s="131"/>
      <c r="CS42" s="131"/>
      <c r="CT42" s="131"/>
      <c r="CU42" s="131"/>
      <c r="CV42" s="131"/>
      <c r="CW42" s="131"/>
      <c r="CX42" s="131"/>
      <c r="CY42" s="131"/>
      <c r="CZ42" s="38"/>
      <c r="DA42" s="131"/>
      <c r="DB42" s="38"/>
      <c r="DC42" s="132"/>
      <c r="DD42" s="81"/>
      <c r="DE42" s="133"/>
      <c r="DF42" s="134"/>
      <c r="DG42" s="135"/>
      <c r="DH42" s="135"/>
      <c r="DI42" s="135"/>
      <c r="DJ42" s="135"/>
      <c r="DK42" s="135"/>
      <c r="DL42" s="136">
        <f t="shared" si="15"/>
        <v>0</v>
      </c>
      <c r="DM42" s="137">
        <f t="shared" si="15"/>
        <v>0</v>
      </c>
      <c r="DN42" s="134"/>
      <c r="DO42" s="135"/>
      <c r="DP42" s="135"/>
      <c r="DQ42" s="135"/>
      <c r="DR42" s="135"/>
      <c r="DS42" s="135"/>
      <c r="DT42" s="136">
        <f t="shared" si="16"/>
        <v>0</v>
      </c>
      <c r="DU42" s="137">
        <f t="shared" si="16"/>
        <v>0</v>
      </c>
      <c r="DV42" s="138"/>
      <c r="DW42" s="135"/>
      <c r="DX42" s="135"/>
      <c r="DY42" s="135"/>
      <c r="DZ42" s="135"/>
      <c r="EA42" s="135"/>
      <c r="EB42" s="136">
        <f t="shared" si="17"/>
        <v>0</v>
      </c>
      <c r="EC42" s="139">
        <f t="shared" si="17"/>
        <v>0</v>
      </c>
      <c r="ED42" s="140"/>
      <c r="EE42" s="135"/>
      <c r="EF42" s="135"/>
      <c r="EG42" s="135"/>
      <c r="EH42" s="135"/>
      <c r="EI42" s="135"/>
      <c r="EJ42" s="136">
        <f t="shared" si="18"/>
        <v>0</v>
      </c>
      <c r="EK42" s="141">
        <f t="shared" si="18"/>
        <v>0</v>
      </c>
    </row>
    <row r="43" spans="1:141" ht="27" customHeight="1" x14ac:dyDescent="0.15">
      <c r="B43" s="78"/>
      <c r="C43" s="39">
        <v>1020000105</v>
      </c>
      <c r="D43" s="116"/>
      <c r="E43" s="117">
        <v>2</v>
      </c>
      <c r="F43" s="118" t="s">
        <v>101</v>
      </c>
      <c r="G43" s="119" t="s">
        <v>102</v>
      </c>
      <c r="H43" s="120"/>
      <c r="I43" s="117">
        <v>1</v>
      </c>
      <c r="J43" s="117"/>
      <c r="K43" s="117"/>
      <c r="L43" s="121">
        <v>2</v>
      </c>
      <c r="M43" s="122" t="s">
        <v>3434</v>
      </c>
      <c r="N43" s="119" t="s">
        <v>2667</v>
      </c>
      <c r="O43" s="119" t="s">
        <v>2244</v>
      </c>
      <c r="P43" s="119" t="s">
        <v>2668</v>
      </c>
      <c r="Q43" s="123" t="s">
        <v>3435</v>
      </c>
      <c r="R43" s="124" t="s">
        <v>103</v>
      </c>
      <c r="S43" s="125"/>
      <c r="T43" s="123"/>
      <c r="U43" s="123"/>
      <c r="V43" s="123"/>
      <c r="W43" s="123"/>
      <c r="X43" s="124"/>
      <c r="Y43" s="120"/>
      <c r="Z43" s="38"/>
      <c r="AA43" s="38"/>
      <c r="AB43" s="38"/>
      <c r="AC43" s="38"/>
      <c r="AD43" s="38"/>
      <c r="AE43" s="38"/>
      <c r="AF43" s="38"/>
      <c r="AG43" s="38"/>
      <c r="AH43" s="125"/>
      <c r="AI43" s="123"/>
      <c r="AJ43" s="123"/>
      <c r="AK43" s="123"/>
      <c r="AL43" s="123"/>
      <c r="AM43" s="124"/>
      <c r="AN43" s="126">
        <f t="shared" si="0"/>
        <v>1</v>
      </c>
      <c r="AO43" s="127">
        <f t="shared" si="1"/>
        <v>0</v>
      </c>
      <c r="AP43" s="128">
        <f t="shared" si="1"/>
        <v>0</v>
      </c>
      <c r="AQ43" s="128">
        <f t="shared" si="2"/>
        <v>0</v>
      </c>
      <c r="AR43" s="128">
        <f t="shared" si="3"/>
        <v>0</v>
      </c>
      <c r="AS43" s="128">
        <f t="shared" si="4"/>
        <v>0</v>
      </c>
      <c r="AT43" s="128">
        <f t="shared" si="5"/>
        <v>0</v>
      </c>
      <c r="AU43" s="128">
        <f t="shared" si="6"/>
        <v>0</v>
      </c>
      <c r="AV43" s="128">
        <f t="shared" si="7"/>
        <v>0</v>
      </c>
      <c r="AW43" s="128">
        <f t="shared" si="8"/>
        <v>0</v>
      </c>
      <c r="AX43" s="128">
        <f t="shared" si="9"/>
        <v>0</v>
      </c>
      <c r="AY43" s="128">
        <f t="shared" si="10"/>
        <v>0</v>
      </c>
      <c r="AZ43" s="128">
        <f t="shared" si="11"/>
        <v>0</v>
      </c>
      <c r="BA43" s="128">
        <f t="shared" si="12"/>
        <v>2</v>
      </c>
      <c r="BB43" s="128">
        <f t="shared" si="13"/>
        <v>0</v>
      </c>
      <c r="BC43" s="129">
        <f t="shared" si="14"/>
        <v>2</v>
      </c>
      <c r="BD43" s="130"/>
      <c r="BE43" s="131"/>
      <c r="BF43" s="131"/>
      <c r="BG43" s="131"/>
      <c r="BH43" s="131"/>
      <c r="BI43" s="131"/>
      <c r="BJ43" s="131"/>
      <c r="BK43" s="131"/>
      <c r="BL43" s="131"/>
      <c r="BM43" s="131"/>
      <c r="BN43" s="131"/>
      <c r="BO43" s="131"/>
      <c r="BP43" s="131"/>
      <c r="BQ43" s="131"/>
      <c r="BR43" s="131"/>
      <c r="BS43" s="131"/>
      <c r="BT43" s="131"/>
      <c r="BU43" s="131"/>
      <c r="BV43" s="131"/>
      <c r="BW43" s="131"/>
      <c r="BX43" s="131"/>
      <c r="BY43" s="131"/>
      <c r="BZ43" s="131"/>
      <c r="CA43" s="131"/>
      <c r="CB43" s="131"/>
      <c r="CC43" s="131"/>
      <c r="CD43" s="131"/>
      <c r="CE43" s="131"/>
      <c r="CF43" s="131"/>
      <c r="CG43" s="131"/>
      <c r="CH43" s="131"/>
      <c r="CI43" s="131"/>
      <c r="CJ43" s="131"/>
      <c r="CK43" s="131"/>
      <c r="CL43" s="131"/>
      <c r="CM43" s="38"/>
      <c r="CN43" s="131">
        <v>1301</v>
      </c>
      <c r="CO43" s="131"/>
      <c r="CP43" s="131"/>
      <c r="CQ43" s="131"/>
      <c r="CR43" s="131"/>
      <c r="CS43" s="131"/>
      <c r="CT43" s="131"/>
      <c r="CU43" s="131"/>
      <c r="CV43" s="131"/>
      <c r="CW43" s="131"/>
      <c r="CX43" s="131"/>
      <c r="CY43" s="131">
        <v>1399</v>
      </c>
      <c r="CZ43" s="38" t="s">
        <v>7212</v>
      </c>
      <c r="DA43" s="131"/>
      <c r="DB43" s="38"/>
      <c r="DC43" s="132"/>
      <c r="DD43" s="81"/>
      <c r="DE43" s="133"/>
      <c r="DF43" s="134"/>
      <c r="DG43" s="135"/>
      <c r="DH43" s="135"/>
      <c r="DI43" s="135"/>
      <c r="DJ43" s="135"/>
      <c r="DK43" s="135"/>
      <c r="DL43" s="136">
        <f t="shared" si="15"/>
        <v>0</v>
      </c>
      <c r="DM43" s="137">
        <f t="shared" si="15"/>
        <v>0</v>
      </c>
      <c r="DN43" s="134"/>
      <c r="DO43" s="135"/>
      <c r="DP43" s="135"/>
      <c r="DQ43" s="135"/>
      <c r="DR43" s="135"/>
      <c r="DS43" s="135"/>
      <c r="DT43" s="136">
        <f t="shared" si="16"/>
        <v>0</v>
      </c>
      <c r="DU43" s="137">
        <f t="shared" si="16"/>
        <v>0</v>
      </c>
      <c r="DV43" s="138"/>
      <c r="DW43" s="135"/>
      <c r="DX43" s="135"/>
      <c r="DY43" s="135"/>
      <c r="DZ43" s="135"/>
      <c r="EA43" s="135"/>
      <c r="EB43" s="136">
        <f t="shared" si="17"/>
        <v>0</v>
      </c>
      <c r="EC43" s="139">
        <f t="shared" si="17"/>
        <v>0</v>
      </c>
      <c r="ED43" s="140"/>
      <c r="EE43" s="135"/>
      <c r="EF43" s="135"/>
      <c r="EG43" s="135"/>
      <c r="EH43" s="135"/>
      <c r="EI43" s="135"/>
      <c r="EJ43" s="136">
        <f t="shared" si="18"/>
        <v>0</v>
      </c>
      <c r="EK43" s="141">
        <f t="shared" si="18"/>
        <v>0</v>
      </c>
    </row>
    <row r="44" spans="1:141" ht="27" customHeight="1" x14ac:dyDescent="0.15">
      <c r="B44" s="293" t="s">
        <v>10808</v>
      </c>
      <c r="C44" s="233">
        <v>1020000106</v>
      </c>
      <c r="D44" s="234"/>
      <c r="E44" s="235">
        <v>2</v>
      </c>
      <c r="F44" s="236" t="s">
        <v>10792</v>
      </c>
      <c r="G44" s="237" t="s">
        <v>10793</v>
      </c>
      <c r="H44" s="238"/>
      <c r="I44" s="235">
        <v>1</v>
      </c>
      <c r="J44" s="235"/>
      <c r="K44" s="235"/>
      <c r="L44" s="239">
        <v>2</v>
      </c>
      <c r="M44" s="240" t="s">
        <v>10794</v>
      </c>
      <c r="N44" s="237" t="s">
        <v>10795</v>
      </c>
      <c r="O44" s="237" t="s">
        <v>10138</v>
      </c>
      <c r="P44" s="237" t="s">
        <v>10796</v>
      </c>
      <c r="Q44" s="241" t="s">
        <v>10797</v>
      </c>
      <c r="R44" s="242" t="s">
        <v>10798</v>
      </c>
      <c r="S44" s="243"/>
      <c r="T44" s="241"/>
      <c r="U44" s="241"/>
      <c r="V44" s="241"/>
      <c r="W44" s="241"/>
      <c r="X44" s="242"/>
      <c r="Y44" s="238"/>
      <c r="Z44" s="244"/>
      <c r="AA44" s="244"/>
      <c r="AB44" s="244"/>
      <c r="AC44" s="244"/>
      <c r="AD44" s="244"/>
      <c r="AE44" s="244"/>
      <c r="AF44" s="244"/>
      <c r="AG44" s="244"/>
      <c r="AH44" s="243"/>
      <c r="AI44" s="241"/>
      <c r="AJ44" s="241"/>
      <c r="AK44" s="241"/>
      <c r="AL44" s="241"/>
      <c r="AM44" s="242"/>
      <c r="AN44" s="245">
        <f>COUNTIF(AO44:BB44,"&gt;0")</f>
        <v>1</v>
      </c>
      <c r="AO44" s="246">
        <f>COUNT(BD44)</f>
        <v>0</v>
      </c>
      <c r="AP44" s="247">
        <f>COUNT(BE44)</f>
        <v>0</v>
      </c>
      <c r="AQ44" s="247">
        <f>COUNT(BF44:BH44)</f>
        <v>0</v>
      </c>
      <c r="AR44" s="247">
        <f>COUNT(BI44:BP44)</f>
        <v>0</v>
      </c>
      <c r="AS44" s="247">
        <f>COUNT(BQ44:BR44)</f>
        <v>0</v>
      </c>
      <c r="AT44" s="247">
        <f>COUNT(BS44:BV44)</f>
        <v>0</v>
      </c>
      <c r="AU44" s="247">
        <f>COUNT(BW44:BZ44)</f>
        <v>0</v>
      </c>
      <c r="AV44" s="247">
        <f>COUNT(CA44:CC44)</f>
        <v>0</v>
      </c>
      <c r="AW44" s="247">
        <f>COUNT(CD44)</f>
        <v>0</v>
      </c>
      <c r="AX44" s="247">
        <f>COUNT(CE44:CF44)</f>
        <v>0</v>
      </c>
      <c r="AY44" s="247">
        <f>COUNT(CG44)</f>
        <v>0</v>
      </c>
      <c r="AZ44" s="247">
        <f>COUNT(CH44:CL44)</f>
        <v>0</v>
      </c>
      <c r="BA44" s="247">
        <f>COUNT(CN44:CY44)</f>
        <v>1</v>
      </c>
      <c r="BB44" s="247">
        <f>COUNT(DA44)</f>
        <v>0</v>
      </c>
      <c r="BC44" s="248">
        <f t="shared" si="14"/>
        <v>1</v>
      </c>
      <c r="BD44" s="249"/>
      <c r="BE44" s="250"/>
      <c r="BF44" s="250"/>
      <c r="BG44" s="250"/>
      <c r="BH44" s="250"/>
      <c r="BI44" s="250"/>
      <c r="BJ44" s="250"/>
      <c r="BK44" s="250"/>
      <c r="BL44" s="250"/>
      <c r="BM44" s="250"/>
      <c r="BN44" s="250"/>
      <c r="BO44" s="250"/>
      <c r="BP44" s="250"/>
      <c r="BQ44" s="250"/>
      <c r="BR44" s="250"/>
      <c r="BS44" s="250"/>
      <c r="BT44" s="250"/>
      <c r="BU44" s="250"/>
      <c r="BV44" s="250"/>
      <c r="BW44" s="250"/>
      <c r="BX44" s="250"/>
      <c r="BY44" s="250"/>
      <c r="BZ44" s="250"/>
      <c r="CA44" s="250"/>
      <c r="CB44" s="250"/>
      <c r="CC44" s="250"/>
      <c r="CD44" s="250"/>
      <c r="CE44" s="250"/>
      <c r="CF44" s="250"/>
      <c r="CG44" s="250"/>
      <c r="CH44" s="250"/>
      <c r="CI44" s="250"/>
      <c r="CJ44" s="250"/>
      <c r="CK44" s="250"/>
      <c r="CL44" s="250"/>
      <c r="CM44" s="244"/>
      <c r="CN44" s="250">
        <v>1301</v>
      </c>
      <c r="CO44" s="131"/>
      <c r="CP44" s="131"/>
      <c r="CQ44" s="131"/>
      <c r="CR44" s="131"/>
      <c r="CS44" s="131"/>
      <c r="CT44" s="131"/>
      <c r="CU44" s="131"/>
      <c r="CV44" s="131"/>
      <c r="CW44" s="131"/>
      <c r="CX44" s="131"/>
      <c r="CY44" s="131"/>
      <c r="CZ44" s="38"/>
      <c r="DA44" s="131"/>
      <c r="DB44" s="38"/>
      <c r="DC44" s="132"/>
      <c r="DD44" s="81"/>
      <c r="DE44" s="133"/>
      <c r="DF44" s="134"/>
      <c r="DG44" s="135"/>
      <c r="DH44" s="135"/>
      <c r="DI44" s="135"/>
      <c r="DJ44" s="135"/>
      <c r="DK44" s="135"/>
      <c r="DL44" s="136">
        <f>DF44+DH44+DJ44</f>
        <v>0</v>
      </c>
      <c r="DM44" s="137">
        <f>DG44+DI44+DK44</f>
        <v>0</v>
      </c>
      <c r="DN44" s="134"/>
      <c r="DO44" s="135"/>
      <c r="DP44" s="135"/>
      <c r="DQ44" s="135"/>
      <c r="DR44" s="135"/>
      <c r="DS44" s="135"/>
      <c r="DT44" s="136">
        <f>DN44+DP44+DR44</f>
        <v>0</v>
      </c>
      <c r="DU44" s="137">
        <f>DO44+DQ44+DS44</f>
        <v>0</v>
      </c>
      <c r="DV44" s="138"/>
      <c r="DW44" s="135"/>
      <c r="DX44" s="135"/>
      <c r="DY44" s="135"/>
      <c r="DZ44" s="135"/>
      <c r="EA44" s="135"/>
      <c r="EB44" s="136">
        <f>DV44+DX44+DZ44</f>
        <v>0</v>
      </c>
      <c r="EC44" s="139">
        <f>DW44+DY44+EA44</f>
        <v>0</v>
      </c>
      <c r="ED44" s="140"/>
      <c r="EE44" s="135"/>
      <c r="EF44" s="135"/>
      <c r="EG44" s="135"/>
      <c r="EH44" s="135"/>
      <c r="EI44" s="135"/>
      <c r="EJ44" s="136">
        <f>ED44+EF44+EH44</f>
        <v>0</v>
      </c>
      <c r="EK44" s="141">
        <f>EE44+EG44+EI44</f>
        <v>0</v>
      </c>
    </row>
    <row r="45" spans="1:141" ht="27" customHeight="1" x14ac:dyDescent="0.15">
      <c r="A45" s="41">
        <v>138</v>
      </c>
      <c r="B45" s="78"/>
      <c r="C45" s="39">
        <v>1020000107</v>
      </c>
      <c r="D45" s="116"/>
      <c r="E45" s="117">
        <v>2</v>
      </c>
      <c r="F45" s="118" t="s">
        <v>3436</v>
      </c>
      <c r="G45" s="119" t="s">
        <v>6140</v>
      </c>
      <c r="H45" s="120"/>
      <c r="I45" s="117">
        <v>1</v>
      </c>
      <c r="J45" s="117"/>
      <c r="K45" s="117">
        <v>5</v>
      </c>
      <c r="L45" s="121">
        <v>1</v>
      </c>
      <c r="M45" s="122" t="s">
        <v>3437</v>
      </c>
      <c r="N45" s="119" t="s">
        <v>7069</v>
      </c>
      <c r="O45" s="142" t="s">
        <v>2211</v>
      </c>
      <c r="P45" s="142" t="s">
        <v>2212</v>
      </c>
      <c r="Q45" s="123" t="s">
        <v>3438</v>
      </c>
      <c r="R45" s="124" t="s">
        <v>3439</v>
      </c>
      <c r="S45" s="125"/>
      <c r="T45" s="123"/>
      <c r="U45" s="123"/>
      <c r="V45" s="123"/>
      <c r="W45" s="123"/>
      <c r="X45" s="124"/>
      <c r="Y45" s="120"/>
      <c r="Z45" s="38"/>
      <c r="AA45" s="38"/>
      <c r="AB45" s="38"/>
      <c r="AC45" s="38"/>
      <c r="AD45" s="38"/>
      <c r="AE45" s="38"/>
      <c r="AF45" s="38"/>
      <c r="AG45" s="38"/>
      <c r="AH45" s="143" t="s">
        <v>3591</v>
      </c>
      <c r="AI45" s="119" t="s">
        <v>6141</v>
      </c>
      <c r="AJ45" s="123" t="s">
        <v>7070</v>
      </c>
      <c r="AK45" s="119" t="s">
        <v>8314</v>
      </c>
      <c r="AL45" s="123" t="s">
        <v>6142</v>
      </c>
      <c r="AM45" s="124" t="s">
        <v>8315</v>
      </c>
      <c r="AN45" s="126">
        <f t="shared" si="0"/>
        <v>1</v>
      </c>
      <c r="AO45" s="127">
        <f t="shared" si="1"/>
        <v>0</v>
      </c>
      <c r="AP45" s="128">
        <f t="shared" si="1"/>
        <v>0</v>
      </c>
      <c r="AQ45" s="128">
        <f t="shared" si="2"/>
        <v>0</v>
      </c>
      <c r="AR45" s="128">
        <f t="shared" si="3"/>
        <v>0</v>
      </c>
      <c r="AS45" s="128">
        <f t="shared" si="4"/>
        <v>0</v>
      </c>
      <c r="AT45" s="128">
        <f t="shared" si="5"/>
        <v>0</v>
      </c>
      <c r="AU45" s="128">
        <f t="shared" si="6"/>
        <v>0</v>
      </c>
      <c r="AV45" s="128">
        <f t="shared" si="7"/>
        <v>0</v>
      </c>
      <c r="AW45" s="128">
        <f t="shared" si="8"/>
        <v>0</v>
      </c>
      <c r="AX45" s="128">
        <f t="shared" si="9"/>
        <v>0</v>
      </c>
      <c r="AY45" s="128">
        <f t="shared" si="10"/>
        <v>0</v>
      </c>
      <c r="AZ45" s="128">
        <f t="shared" si="11"/>
        <v>0</v>
      </c>
      <c r="BA45" s="128">
        <f t="shared" si="12"/>
        <v>1</v>
      </c>
      <c r="BB45" s="128">
        <f t="shared" si="13"/>
        <v>0</v>
      </c>
      <c r="BC45" s="129">
        <f t="shared" si="14"/>
        <v>1</v>
      </c>
      <c r="BD45" s="130"/>
      <c r="BE45" s="131"/>
      <c r="BF45" s="131"/>
      <c r="BG45" s="131"/>
      <c r="BH45" s="131"/>
      <c r="BI45" s="131"/>
      <c r="BJ45" s="131"/>
      <c r="BK45" s="131"/>
      <c r="BL45" s="131"/>
      <c r="BM45" s="131"/>
      <c r="BN45" s="131"/>
      <c r="BO45" s="131"/>
      <c r="BP45" s="131"/>
      <c r="BQ45" s="131"/>
      <c r="BR45" s="131"/>
      <c r="BS45" s="131"/>
      <c r="BT45" s="131"/>
      <c r="BU45" s="131"/>
      <c r="BV45" s="131"/>
      <c r="BW45" s="131"/>
      <c r="BX45" s="131"/>
      <c r="BY45" s="131"/>
      <c r="BZ45" s="131"/>
      <c r="CA45" s="131"/>
      <c r="CB45" s="131"/>
      <c r="CC45" s="131"/>
      <c r="CD45" s="131"/>
      <c r="CE45" s="131"/>
      <c r="CF45" s="131"/>
      <c r="CG45" s="131"/>
      <c r="CH45" s="131"/>
      <c r="CI45" s="131"/>
      <c r="CJ45" s="131"/>
      <c r="CK45" s="131"/>
      <c r="CL45" s="131"/>
      <c r="CM45" s="38"/>
      <c r="CN45" s="131"/>
      <c r="CO45" s="131"/>
      <c r="CP45" s="131"/>
      <c r="CQ45" s="131"/>
      <c r="CR45" s="131"/>
      <c r="CS45" s="131"/>
      <c r="CT45" s="131"/>
      <c r="CU45" s="131"/>
      <c r="CV45" s="131"/>
      <c r="CW45" s="131"/>
      <c r="CX45" s="131"/>
      <c r="CY45" s="131">
        <v>1399</v>
      </c>
      <c r="CZ45" s="38" t="s">
        <v>2213</v>
      </c>
      <c r="DA45" s="131"/>
      <c r="DB45" s="38"/>
      <c r="DC45" s="132"/>
      <c r="DD45" s="81"/>
      <c r="DE45" s="133"/>
      <c r="DF45" s="134"/>
      <c r="DG45" s="135"/>
      <c r="DH45" s="135"/>
      <c r="DI45" s="135"/>
      <c r="DJ45" s="135"/>
      <c r="DK45" s="135"/>
      <c r="DL45" s="136">
        <f t="shared" si="15"/>
        <v>0</v>
      </c>
      <c r="DM45" s="137">
        <f t="shared" si="15"/>
        <v>0</v>
      </c>
      <c r="DN45" s="134"/>
      <c r="DO45" s="135"/>
      <c r="DP45" s="135"/>
      <c r="DQ45" s="135"/>
      <c r="DR45" s="135"/>
      <c r="DS45" s="135"/>
      <c r="DT45" s="136">
        <f t="shared" si="16"/>
        <v>0</v>
      </c>
      <c r="DU45" s="137">
        <f t="shared" si="16"/>
        <v>0</v>
      </c>
      <c r="DV45" s="138"/>
      <c r="DW45" s="135"/>
      <c r="DX45" s="135"/>
      <c r="DY45" s="135"/>
      <c r="DZ45" s="135"/>
      <c r="EA45" s="135"/>
      <c r="EB45" s="136">
        <f t="shared" si="17"/>
        <v>0</v>
      </c>
      <c r="EC45" s="139">
        <f t="shared" si="17"/>
        <v>0</v>
      </c>
      <c r="ED45" s="140"/>
      <c r="EE45" s="135"/>
      <c r="EF45" s="135"/>
      <c r="EG45" s="135"/>
      <c r="EH45" s="135"/>
      <c r="EI45" s="135"/>
      <c r="EJ45" s="136">
        <f t="shared" si="18"/>
        <v>0</v>
      </c>
      <c r="EK45" s="141">
        <f t="shared" si="18"/>
        <v>0</v>
      </c>
    </row>
    <row r="46" spans="1:141" ht="27" customHeight="1" x14ac:dyDescent="0.15">
      <c r="B46" s="78"/>
      <c r="C46" s="39">
        <v>1020000108</v>
      </c>
      <c r="D46" s="116"/>
      <c r="E46" s="117">
        <v>2</v>
      </c>
      <c r="F46" s="118" t="s">
        <v>104</v>
      </c>
      <c r="G46" s="119" t="s">
        <v>3440</v>
      </c>
      <c r="H46" s="120"/>
      <c r="I46" s="117">
        <v>1</v>
      </c>
      <c r="J46" s="117">
        <v>3</v>
      </c>
      <c r="K46" s="117"/>
      <c r="L46" s="121">
        <v>1</v>
      </c>
      <c r="M46" s="122" t="s">
        <v>3441</v>
      </c>
      <c r="N46" s="119" t="s">
        <v>3442</v>
      </c>
      <c r="O46" s="119" t="s">
        <v>2250</v>
      </c>
      <c r="P46" s="119" t="s">
        <v>8472</v>
      </c>
      <c r="Q46" s="123" t="s">
        <v>3443</v>
      </c>
      <c r="R46" s="124" t="s">
        <v>8471</v>
      </c>
      <c r="S46" s="125" t="s">
        <v>105</v>
      </c>
      <c r="T46" s="119" t="s">
        <v>106</v>
      </c>
      <c r="U46" s="123" t="s">
        <v>2428</v>
      </c>
      <c r="V46" s="119" t="s">
        <v>8070</v>
      </c>
      <c r="W46" s="123" t="s">
        <v>107</v>
      </c>
      <c r="X46" s="124" t="s">
        <v>108</v>
      </c>
      <c r="Y46" s="38" t="s">
        <v>17</v>
      </c>
      <c r="Z46" s="38">
        <v>1</v>
      </c>
      <c r="AA46" s="38">
        <v>2</v>
      </c>
      <c r="AB46" s="38">
        <v>3</v>
      </c>
      <c r="AC46" s="38">
        <v>4</v>
      </c>
      <c r="AD46" s="38">
        <v>5</v>
      </c>
      <c r="AE46" s="38">
        <v>6</v>
      </c>
      <c r="AF46" s="38">
        <v>7</v>
      </c>
      <c r="AG46" s="38">
        <v>8</v>
      </c>
      <c r="AH46" s="125"/>
      <c r="AI46" s="123"/>
      <c r="AJ46" s="123"/>
      <c r="AK46" s="123"/>
      <c r="AL46" s="123"/>
      <c r="AM46" s="124"/>
      <c r="AN46" s="126">
        <f t="shared" si="0"/>
        <v>3</v>
      </c>
      <c r="AO46" s="127">
        <f t="shared" si="1"/>
        <v>0</v>
      </c>
      <c r="AP46" s="128">
        <f t="shared" si="1"/>
        <v>0</v>
      </c>
      <c r="AQ46" s="128">
        <f t="shared" si="2"/>
        <v>1</v>
      </c>
      <c r="AR46" s="128">
        <f t="shared" si="3"/>
        <v>0</v>
      </c>
      <c r="AS46" s="128">
        <f t="shared" si="4"/>
        <v>0</v>
      </c>
      <c r="AT46" s="128">
        <f t="shared" si="5"/>
        <v>0</v>
      </c>
      <c r="AU46" s="128">
        <f t="shared" si="6"/>
        <v>0</v>
      </c>
      <c r="AV46" s="128">
        <f t="shared" si="7"/>
        <v>0</v>
      </c>
      <c r="AW46" s="128">
        <f t="shared" si="8"/>
        <v>0</v>
      </c>
      <c r="AX46" s="128">
        <f t="shared" si="9"/>
        <v>0</v>
      </c>
      <c r="AY46" s="128">
        <f t="shared" si="10"/>
        <v>0</v>
      </c>
      <c r="AZ46" s="128">
        <f t="shared" si="11"/>
        <v>3</v>
      </c>
      <c r="BA46" s="128">
        <f t="shared" si="12"/>
        <v>1</v>
      </c>
      <c r="BB46" s="128">
        <f t="shared" si="13"/>
        <v>0</v>
      </c>
      <c r="BC46" s="129">
        <f t="shared" si="14"/>
        <v>5</v>
      </c>
      <c r="BD46" s="130"/>
      <c r="BE46" s="131"/>
      <c r="BF46" s="131">
        <v>301</v>
      </c>
      <c r="BG46" s="131"/>
      <c r="BH46" s="131"/>
      <c r="BI46" s="131"/>
      <c r="BJ46" s="131"/>
      <c r="BK46" s="131"/>
      <c r="BL46" s="131"/>
      <c r="BM46" s="131"/>
      <c r="BN46" s="131"/>
      <c r="BO46" s="131"/>
      <c r="BP46" s="131"/>
      <c r="BQ46" s="131"/>
      <c r="BR46" s="131"/>
      <c r="BS46" s="131"/>
      <c r="BT46" s="131"/>
      <c r="BU46" s="131"/>
      <c r="BV46" s="131"/>
      <c r="BW46" s="131"/>
      <c r="BX46" s="131"/>
      <c r="BY46" s="131"/>
      <c r="BZ46" s="131"/>
      <c r="CA46" s="131"/>
      <c r="CB46" s="131"/>
      <c r="CC46" s="131"/>
      <c r="CD46" s="131"/>
      <c r="CE46" s="131"/>
      <c r="CF46" s="131"/>
      <c r="CG46" s="131"/>
      <c r="CH46" s="131">
        <v>1201</v>
      </c>
      <c r="CI46" s="131"/>
      <c r="CJ46" s="131">
        <v>1203</v>
      </c>
      <c r="CK46" s="131">
        <v>1204</v>
      </c>
      <c r="CL46" s="131"/>
      <c r="CM46" s="38"/>
      <c r="CN46" s="131"/>
      <c r="CO46" s="131"/>
      <c r="CP46" s="131">
        <v>1303</v>
      </c>
      <c r="CQ46" s="131"/>
      <c r="CR46" s="131"/>
      <c r="CS46" s="131"/>
      <c r="CT46" s="131"/>
      <c r="CU46" s="131"/>
      <c r="CV46" s="131"/>
      <c r="CW46" s="131"/>
      <c r="CX46" s="131"/>
      <c r="CY46" s="131"/>
      <c r="CZ46" s="38"/>
      <c r="DA46" s="131"/>
      <c r="DB46" s="38"/>
      <c r="DC46" s="132"/>
      <c r="DD46" s="81"/>
      <c r="DE46" s="133"/>
      <c r="DF46" s="134"/>
      <c r="DG46" s="135"/>
      <c r="DH46" s="135"/>
      <c r="DI46" s="135"/>
      <c r="DJ46" s="135"/>
      <c r="DK46" s="135"/>
      <c r="DL46" s="136">
        <f t="shared" si="15"/>
        <v>0</v>
      </c>
      <c r="DM46" s="137">
        <f t="shared" si="15"/>
        <v>0</v>
      </c>
      <c r="DN46" s="134"/>
      <c r="DO46" s="135"/>
      <c r="DP46" s="135"/>
      <c r="DQ46" s="135"/>
      <c r="DR46" s="135"/>
      <c r="DS46" s="135"/>
      <c r="DT46" s="136">
        <f t="shared" si="16"/>
        <v>0</v>
      </c>
      <c r="DU46" s="137">
        <f t="shared" si="16"/>
        <v>0</v>
      </c>
      <c r="DV46" s="138"/>
      <c r="DW46" s="135"/>
      <c r="DX46" s="135"/>
      <c r="DY46" s="135"/>
      <c r="DZ46" s="135"/>
      <c r="EA46" s="135"/>
      <c r="EB46" s="136">
        <f t="shared" si="17"/>
        <v>0</v>
      </c>
      <c r="EC46" s="139">
        <f t="shared" si="17"/>
        <v>0</v>
      </c>
      <c r="ED46" s="140"/>
      <c r="EE46" s="135"/>
      <c r="EF46" s="135"/>
      <c r="EG46" s="135"/>
      <c r="EH46" s="135"/>
      <c r="EI46" s="135"/>
      <c r="EJ46" s="136">
        <f t="shared" si="18"/>
        <v>0</v>
      </c>
      <c r="EK46" s="141">
        <f t="shared" si="18"/>
        <v>0</v>
      </c>
    </row>
    <row r="47" spans="1:141" ht="27" customHeight="1" x14ac:dyDescent="0.15">
      <c r="B47" s="78"/>
      <c r="C47" s="39">
        <v>1020000110</v>
      </c>
      <c r="D47" s="116"/>
      <c r="E47" s="117">
        <v>2</v>
      </c>
      <c r="F47" s="118" t="s">
        <v>109</v>
      </c>
      <c r="G47" s="119" t="s">
        <v>110</v>
      </c>
      <c r="H47" s="120"/>
      <c r="I47" s="117">
        <v>1</v>
      </c>
      <c r="J47" s="117">
        <v>3</v>
      </c>
      <c r="K47" s="117"/>
      <c r="L47" s="121">
        <v>2</v>
      </c>
      <c r="M47" s="122" t="s">
        <v>111</v>
      </c>
      <c r="N47" s="119" t="s">
        <v>112</v>
      </c>
      <c r="O47" s="119" t="s">
        <v>2244</v>
      </c>
      <c r="P47" s="119" t="s">
        <v>3447</v>
      </c>
      <c r="Q47" s="123" t="s">
        <v>113</v>
      </c>
      <c r="R47" s="124" t="s">
        <v>3448</v>
      </c>
      <c r="S47" s="125" t="s">
        <v>7912</v>
      </c>
      <c r="T47" s="123" t="s">
        <v>9061</v>
      </c>
      <c r="U47" s="123" t="s">
        <v>9062</v>
      </c>
      <c r="V47" s="123" t="s">
        <v>9063</v>
      </c>
      <c r="W47" s="123" t="s">
        <v>9064</v>
      </c>
      <c r="X47" s="124" t="s">
        <v>9065</v>
      </c>
      <c r="Y47" s="120"/>
      <c r="Z47" s="38"/>
      <c r="AA47" s="38"/>
      <c r="AB47" s="38"/>
      <c r="AC47" s="38"/>
      <c r="AD47" s="38"/>
      <c r="AE47" s="38"/>
      <c r="AF47" s="38"/>
      <c r="AG47" s="38"/>
      <c r="AH47" s="125"/>
      <c r="AI47" s="123"/>
      <c r="AJ47" s="123"/>
      <c r="AK47" s="123"/>
      <c r="AL47" s="123"/>
      <c r="AM47" s="124"/>
      <c r="AN47" s="126">
        <f t="shared" si="0"/>
        <v>2</v>
      </c>
      <c r="AO47" s="127">
        <f t="shared" si="1"/>
        <v>0</v>
      </c>
      <c r="AP47" s="128">
        <f t="shared" si="1"/>
        <v>0</v>
      </c>
      <c r="AQ47" s="128">
        <f t="shared" si="2"/>
        <v>0</v>
      </c>
      <c r="AR47" s="128">
        <f t="shared" si="3"/>
        <v>0</v>
      </c>
      <c r="AS47" s="128">
        <f t="shared" si="4"/>
        <v>1</v>
      </c>
      <c r="AT47" s="128">
        <f t="shared" si="5"/>
        <v>0</v>
      </c>
      <c r="AU47" s="128">
        <f t="shared" si="6"/>
        <v>0</v>
      </c>
      <c r="AV47" s="128">
        <f t="shared" si="7"/>
        <v>0</v>
      </c>
      <c r="AW47" s="128">
        <f t="shared" si="8"/>
        <v>0</v>
      </c>
      <c r="AX47" s="128">
        <f t="shared" si="9"/>
        <v>0</v>
      </c>
      <c r="AY47" s="128">
        <f t="shared" si="10"/>
        <v>0</v>
      </c>
      <c r="AZ47" s="128">
        <f t="shared" si="11"/>
        <v>0</v>
      </c>
      <c r="BA47" s="128">
        <f t="shared" si="12"/>
        <v>0</v>
      </c>
      <c r="BB47" s="128">
        <f t="shared" si="13"/>
        <v>1</v>
      </c>
      <c r="BC47" s="129">
        <f t="shared" si="14"/>
        <v>2</v>
      </c>
      <c r="BD47" s="130"/>
      <c r="BE47" s="131"/>
      <c r="BF47" s="131"/>
      <c r="BG47" s="131"/>
      <c r="BH47" s="131"/>
      <c r="BI47" s="131"/>
      <c r="BJ47" s="131"/>
      <c r="BK47" s="131"/>
      <c r="BL47" s="131"/>
      <c r="BM47" s="131"/>
      <c r="BN47" s="131"/>
      <c r="BO47" s="131"/>
      <c r="BP47" s="131"/>
      <c r="BQ47" s="131">
        <v>501</v>
      </c>
      <c r="BR47" s="131"/>
      <c r="BS47" s="131"/>
      <c r="BT47" s="131"/>
      <c r="BU47" s="131"/>
      <c r="BV47" s="131"/>
      <c r="BW47" s="131"/>
      <c r="BX47" s="131"/>
      <c r="BY47" s="131"/>
      <c r="BZ47" s="131"/>
      <c r="CA47" s="131"/>
      <c r="CB47" s="131"/>
      <c r="CC47" s="131"/>
      <c r="CD47" s="131"/>
      <c r="CE47" s="131"/>
      <c r="CF47" s="131"/>
      <c r="CG47" s="131"/>
      <c r="CH47" s="131"/>
      <c r="CI47" s="131"/>
      <c r="CJ47" s="131"/>
      <c r="CK47" s="131"/>
      <c r="CL47" s="131"/>
      <c r="CM47" s="38"/>
      <c r="CN47" s="131"/>
      <c r="CO47" s="131"/>
      <c r="CP47" s="131"/>
      <c r="CQ47" s="131"/>
      <c r="CR47" s="131"/>
      <c r="CS47" s="131"/>
      <c r="CT47" s="131"/>
      <c r="CU47" s="131"/>
      <c r="CV47" s="131"/>
      <c r="CW47" s="131"/>
      <c r="CX47" s="131"/>
      <c r="CY47" s="131"/>
      <c r="CZ47" s="38"/>
      <c r="DA47" s="131">
        <v>1499</v>
      </c>
      <c r="DB47" s="38" t="s">
        <v>9060</v>
      </c>
      <c r="DC47" s="132"/>
      <c r="DD47" s="81"/>
      <c r="DE47" s="133"/>
      <c r="DF47" s="134"/>
      <c r="DG47" s="135"/>
      <c r="DH47" s="135"/>
      <c r="DI47" s="135"/>
      <c r="DJ47" s="135"/>
      <c r="DK47" s="135"/>
      <c r="DL47" s="136">
        <f t="shared" si="15"/>
        <v>0</v>
      </c>
      <c r="DM47" s="137">
        <f t="shared" si="15"/>
        <v>0</v>
      </c>
      <c r="DN47" s="134"/>
      <c r="DO47" s="135"/>
      <c r="DP47" s="135"/>
      <c r="DQ47" s="135"/>
      <c r="DR47" s="135"/>
      <c r="DS47" s="135"/>
      <c r="DT47" s="136">
        <f t="shared" si="16"/>
        <v>0</v>
      </c>
      <c r="DU47" s="137">
        <f t="shared" si="16"/>
        <v>0</v>
      </c>
      <c r="DV47" s="138"/>
      <c r="DW47" s="135"/>
      <c r="DX47" s="135"/>
      <c r="DY47" s="135"/>
      <c r="DZ47" s="135"/>
      <c r="EA47" s="135"/>
      <c r="EB47" s="136">
        <f t="shared" si="17"/>
        <v>0</v>
      </c>
      <c r="EC47" s="139">
        <f t="shared" si="17"/>
        <v>0</v>
      </c>
      <c r="ED47" s="140"/>
      <c r="EE47" s="135"/>
      <c r="EF47" s="135"/>
      <c r="EG47" s="135"/>
      <c r="EH47" s="135"/>
      <c r="EI47" s="135"/>
      <c r="EJ47" s="136">
        <f t="shared" si="18"/>
        <v>0</v>
      </c>
      <c r="EK47" s="141">
        <f t="shared" si="18"/>
        <v>0</v>
      </c>
    </row>
    <row r="48" spans="1:141" ht="27" customHeight="1" x14ac:dyDescent="0.15">
      <c r="B48" s="78"/>
      <c r="C48" s="39">
        <v>1020000111</v>
      </c>
      <c r="D48" s="116"/>
      <c r="E48" s="117">
        <v>2</v>
      </c>
      <c r="F48" s="118" t="s">
        <v>3449</v>
      </c>
      <c r="G48" s="119" t="s">
        <v>3450</v>
      </c>
      <c r="H48" s="120"/>
      <c r="I48" s="117">
        <v>1</v>
      </c>
      <c r="J48" s="117"/>
      <c r="K48" s="117">
        <v>5</v>
      </c>
      <c r="L48" s="121">
        <v>2</v>
      </c>
      <c r="M48" s="122" t="s">
        <v>3451</v>
      </c>
      <c r="N48" s="119" t="s">
        <v>2339</v>
      </c>
      <c r="O48" s="119" t="s">
        <v>2244</v>
      </c>
      <c r="P48" s="119" t="s">
        <v>10027</v>
      </c>
      <c r="Q48" s="123" t="s">
        <v>7826</v>
      </c>
      <c r="R48" s="124" t="s">
        <v>7827</v>
      </c>
      <c r="S48" s="125"/>
      <c r="T48" s="123"/>
      <c r="U48" s="123"/>
      <c r="V48" s="123"/>
      <c r="W48" s="123"/>
      <c r="X48" s="124"/>
      <c r="Y48" s="120"/>
      <c r="Z48" s="38"/>
      <c r="AA48" s="38"/>
      <c r="AB48" s="38"/>
      <c r="AC48" s="38"/>
      <c r="AD48" s="38"/>
      <c r="AE48" s="38"/>
      <c r="AF48" s="38"/>
      <c r="AG48" s="38"/>
      <c r="AH48" s="143" t="s">
        <v>3446</v>
      </c>
      <c r="AI48" s="119" t="s">
        <v>7094</v>
      </c>
      <c r="AJ48" s="123" t="s">
        <v>2340</v>
      </c>
      <c r="AK48" s="119" t="s">
        <v>7095</v>
      </c>
      <c r="AL48" s="123" t="s">
        <v>3452</v>
      </c>
      <c r="AM48" s="124" t="s">
        <v>3453</v>
      </c>
      <c r="AN48" s="126">
        <f t="shared" si="0"/>
        <v>4</v>
      </c>
      <c r="AO48" s="127">
        <f t="shared" si="1"/>
        <v>0</v>
      </c>
      <c r="AP48" s="128">
        <f t="shared" si="1"/>
        <v>0</v>
      </c>
      <c r="AQ48" s="128">
        <f t="shared" si="2"/>
        <v>0</v>
      </c>
      <c r="AR48" s="128">
        <f t="shared" si="3"/>
        <v>1</v>
      </c>
      <c r="AS48" s="128">
        <f t="shared" si="4"/>
        <v>0</v>
      </c>
      <c r="AT48" s="128">
        <f t="shared" si="5"/>
        <v>0</v>
      </c>
      <c r="AU48" s="128">
        <f t="shared" si="6"/>
        <v>0</v>
      </c>
      <c r="AV48" s="128">
        <f t="shared" si="7"/>
        <v>0</v>
      </c>
      <c r="AW48" s="128">
        <f t="shared" si="8"/>
        <v>0</v>
      </c>
      <c r="AX48" s="128">
        <f t="shared" si="9"/>
        <v>0</v>
      </c>
      <c r="AY48" s="128">
        <f t="shared" si="10"/>
        <v>0</v>
      </c>
      <c r="AZ48" s="128">
        <f t="shared" si="11"/>
        <v>1</v>
      </c>
      <c r="BA48" s="128">
        <f t="shared" si="12"/>
        <v>3</v>
      </c>
      <c r="BB48" s="128">
        <f t="shared" si="13"/>
        <v>1</v>
      </c>
      <c r="BC48" s="129">
        <f t="shared" si="14"/>
        <v>6</v>
      </c>
      <c r="BD48" s="130"/>
      <c r="BE48" s="131"/>
      <c r="BF48" s="131"/>
      <c r="BG48" s="131"/>
      <c r="BH48" s="131"/>
      <c r="BI48" s="131"/>
      <c r="BJ48" s="131"/>
      <c r="BK48" s="131"/>
      <c r="BL48" s="131"/>
      <c r="BM48" s="131"/>
      <c r="BN48" s="131"/>
      <c r="BO48" s="131">
        <v>407</v>
      </c>
      <c r="BP48" s="131"/>
      <c r="BQ48" s="131"/>
      <c r="BR48" s="131"/>
      <c r="BS48" s="131"/>
      <c r="BT48" s="131"/>
      <c r="BU48" s="131"/>
      <c r="BV48" s="131"/>
      <c r="BW48" s="131"/>
      <c r="BX48" s="131"/>
      <c r="BY48" s="131"/>
      <c r="BZ48" s="131"/>
      <c r="CA48" s="131"/>
      <c r="CB48" s="131"/>
      <c r="CC48" s="131"/>
      <c r="CD48" s="131"/>
      <c r="CE48" s="131"/>
      <c r="CF48" s="131"/>
      <c r="CG48" s="131"/>
      <c r="CH48" s="131"/>
      <c r="CI48" s="131"/>
      <c r="CJ48" s="131"/>
      <c r="CK48" s="131"/>
      <c r="CL48" s="131">
        <v>1299</v>
      </c>
      <c r="CM48" s="38" t="s">
        <v>6137</v>
      </c>
      <c r="CN48" s="131">
        <v>1301</v>
      </c>
      <c r="CO48" s="131"/>
      <c r="CP48" s="131"/>
      <c r="CQ48" s="131"/>
      <c r="CR48" s="131"/>
      <c r="CS48" s="131"/>
      <c r="CT48" s="131"/>
      <c r="CU48" s="131"/>
      <c r="CV48" s="131"/>
      <c r="CW48" s="131"/>
      <c r="CX48" s="131">
        <v>1311</v>
      </c>
      <c r="CY48" s="131">
        <v>1399</v>
      </c>
      <c r="CZ48" s="38" t="s">
        <v>7092</v>
      </c>
      <c r="DA48" s="131">
        <v>1499</v>
      </c>
      <c r="DB48" s="38" t="s">
        <v>7093</v>
      </c>
      <c r="DC48" s="132"/>
      <c r="DD48" s="81"/>
      <c r="DE48" s="133"/>
      <c r="DF48" s="134"/>
      <c r="DG48" s="135"/>
      <c r="DH48" s="135"/>
      <c r="DI48" s="135"/>
      <c r="DJ48" s="135"/>
      <c r="DK48" s="135"/>
      <c r="DL48" s="136">
        <f t="shared" si="15"/>
        <v>0</v>
      </c>
      <c r="DM48" s="137">
        <f t="shared" si="15"/>
        <v>0</v>
      </c>
      <c r="DN48" s="134"/>
      <c r="DO48" s="135"/>
      <c r="DP48" s="135"/>
      <c r="DQ48" s="135"/>
      <c r="DR48" s="135"/>
      <c r="DS48" s="135"/>
      <c r="DT48" s="136">
        <f t="shared" si="16"/>
        <v>0</v>
      </c>
      <c r="DU48" s="137">
        <f t="shared" si="16"/>
        <v>0</v>
      </c>
      <c r="DV48" s="138"/>
      <c r="DW48" s="135"/>
      <c r="DX48" s="135"/>
      <c r="DY48" s="135"/>
      <c r="DZ48" s="135"/>
      <c r="EA48" s="135"/>
      <c r="EB48" s="136">
        <f t="shared" si="17"/>
        <v>0</v>
      </c>
      <c r="EC48" s="139">
        <f t="shared" si="17"/>
        <v>0</v>
      </c>
      <c r="ED48" s="140"/>
      <c r="EE48" s="135"/>
      <c r="EF48" s="135"/>
      <c r="EG48" s="135"/>
      <c r="EH48" s="135"/>
      <c r="EI48" s="135"/>
      <c r="EJ48" s="136">
        <f t="shared" si="18"/>
        <v>0</v>
      </c>
      <c r="EK48" s="141">
        <f t="shared" si="18"/>
        <v>0</v>
      </c>
    </row>
    <row r="49" spans="1:147" ht="27" customHeight="1" x14ac:dyDescent="0.15">
      <c r="B49" s="78"/>
      <c r="C49" s="39">
        <v>1020000114</v>
      </c>
      <c r="D49" s="116"/>
      <c r="E49" s="117">
        <v>2</v>
      </c>
      <c r="F49" s="118" t="s">
        <v>3454</v>
      </c>
      <c r="G49" s="119" t="s">
        <v>3455</v>
      </c>
      <c r="H49" s="120"/>
      <c r="I49" s="117">
        <v>1</v>
      </c>
      <c r="J49" s="117"/>
      <c r="K49" s="117"/>
      <c r="L49" s="121">
        <v>2</v>
      </c>
      <c r="M49" s="122" t="s">
        <v>3456</v>
      </c>
      <c r="N49" s="119" t="s">
        <v>7624</v>
      </c>
      <c r="O49" s="119" t="s">
        <v>2244</v>
      </c>
      <c r="P49" s="119" t="s">
        <v>2610</v>
      </c>
      <c r="Q49" s="123" t="s">
        <v>3457</v>
      </c>
      <c r="R49" s="124" t="s">
        <v>114</v>
      </c>
      <c r="S49" s="125"/>
      <c r="T49" s="123"/>
      <c r="U49" s="123"/>
      <c r="V49" s="123"/>
      <c r="W49" s="123"/>
      <c r="X49" s="124"/>
      <c r="Y49" s="120"/>
      <c r="Z49" s="38"/>
      <c r="AA49" s="38"/>
      <c r="AB49" s="38"/>
      <c r="AC49" s="38"/>
      <c r="AD49" s="38"/>
      <c r="AE49" s="38"/>
      <c r="AF49" s="38"/>
      <c r="AG49" s="38"/>
      <c r="AH49" s="125"/>
      <c r="AI49" s="123"/>
      <c r="AJ49" s="123"/>
      <c r="AK49" s="123"/>
      <c r="AL49" s="123"/>
      <c r="AM49" s="124"/>
      <c r="AN49" s="126">
        <f t="shared" si="0"/>
        <v>3</v>
      </c>
      <c r="AO49" s="127">
        <f t="shared" si="1"/>
        <v>0</v>
      </c>
      <c r="AP49" s="128">
        <f t="shared" si="1"/>
        <v>0</v>
      </c>
      <c r="AQ49" s="128">
        <f t="shared" si="2"/>
        <v>1</v>
      </c>
      <c r="AR49" s="128">
        <f t="shared" si="3"/>
        <v>0</v>
      </c>
      <c r="AS49" s="128">
        <f t="shared" si="4"/>
        <v>0</v>
      </c>
      <c r="AT49" s="128">
        <f t="shared" si="5"/>
        <v>0</v>
      </c>
      <c r="AU49" s="128">
        <f t="shared" si="6"/>
        <v>0</v>
      </c>
      <c r="AV49" s="128">
        <f t="shared" si="7"/>
        <v>0</v>
      </c>
      <c r="AW49" s="128">
        <f t="shared" si="8"/>
        <v>0</v>
      </c>
      <c r="AX49" s="128">
        <f t="shared" si="9"/>
        <v>0</v>
      </c>
      <c r="AY49" s="128">
        <f t="shared" si="10"/>
        <v>0</v>
      </c>
      <c r="AZ49" s="128">
        <f t="shared" si="11"/>
        <v>1</v>
      </c>
      <c r="BA49" s="128">
        <f t="shared" si="12"/>
        <v>1</v>
      </c>
      <c r="BB49" s="128">
        <f t="shared" si="13"/>
        <v>0</v>
      </c>
      <c r="BC49" s="129">
        <f t="shared" si="14"/>
        <v>3</v>
      </c>
      <c r="BD49" s="130"/>
      <c r="BE49" s="131"/>
      <c r="BF49" s="131">
        <v>301</v>
      </c>
      <c r="BG49" s="131"/>
      <c r="BH49" s="131"/>
      <c r="BI49" s="131"/>
      <c r="BJ49" s="131"/>
      <c r="BK49" s="131"/>
      <c r="BL49" s="131"/>
      <c r="BM49" s="131"/>
      <c r="BN49" s="131"/>
      <c r="BO49" s="131"/>
      <c r="BP49" s="131"/>
      <c r="BQ49" s="131"/>
      <c r="BR49" s="131"/>
      <c r="BS49" s="131"/>
      <c r="BT49" s="131"/>
      <c r="BU49" s="131"/>
      <c r="BV49" s="131"/>
      <c r="BW49" s="131"/>
      <c r="BX49" s="131"/>
      <c r="BY49" s="131"/>
      <c r="BZ49" s="131"/>
      <c r="CA49" s="131"/>
      <c r="CB49" s="131"/>
      <c r="CC49" s="131"/>
      <c r="CD49" s="131"/>
      <c r="CE49" s="131"/>
      <c r="CF49" s="131"/>
      <c r="CG49" s="131"/>
      <c r="CH49" s="131"/>
      <c r="CI49" s="131"/>
      <c r="CJ49" s="131"/>
      <c r="CK49" s="131">
        <v>1204</v>
      </c>
      <c r="CL49" s="131"/>
      <c r="CM49" s="38"/>
      <c r="CN49" s="131"/>
      <c r="CO49" s="131"/>
      <c r="CP49" s="131">
        <v>1303</v>
      </c>
      <c r="CQ49" s="131"/>
      <c r="CR49" s="131"/>
      <c r="CS49" s="131"/>
      <c r="CT49" s="131"/>
      <c r="CU49" s="131"/>
      <c r="CV49" s="131"/>
      <c r="CW49" s="131"/>
      <c r="CX49" s="131"/>
      <c r="CY49" s="131"/>
      <c r="CZ49" s="38"/>
      <c r="DA49" s="131"/>
      <c r="DB49" s="38"/>
      <c r="DC49" s="132"/>
      <c r="DD49" s="81"/>
      <c r="DE49" s="133"/>
      <c r="DF49" s="134"/>
      <c r="DG49" s="135"/>
      <c r="DH49" s="135"/>
      <c r="DI49" s="135"/>
      <c r="DJ49" s="135"/>
      <c r="DK49" s="135"/>
      <c r="DL49" s="136">
        <f t="shared" si="15"/>
        <v>0</v>
      </c>
      <c r="DM49" s="137">
        <f t="shared" si="15"/>
        <v>0</v>
      </c>
      <c r="DN49" s="134"/>
      <c r="DO49" s="135"/>
      <c r="DP49" s="135"/>
      <c r="DQ49" s="135"/>
      <c r="DR49" s="135"/>
      <c r="DS49" s="135"/>
      <c r="DT49" s="136">
        <f t="shared" si="16"/>
        <v>0</v>
      </c>
      <c r="DU49" s="137">
        <f t="shared" si="16"/>
        <v>0</v>
      </c>
      <c r="DV49" s="138"/>
      <c r="DW49" s="135"/>
      <c r="DX49" s="135"/>
      <c r="DY49" s="135"/>
      <c r="DZ49" s="135"/>
      <c r="EA49" s="135"/>
      <c r="EB49" s="136">
        <f t="shared" si="17"/>
        <v>0</v>
      </c>
      <c r="EC49" s="139">
        <f t="shared" si="17"/>
        <v>0</v>
      </c>
      <c r="ED49" s="140"/>
      <c r="EE49" s="135"/>
      <c r="EF49" s="135"/>
      <c r="EG49" s="135"/>
      <c r="EH49" s="135"/>
      <c r="EI49" s="135"/>
      <c r="EJ49" s="136">
        <f t="shared" si="18"/>
        <v>0</v>
      </c>
      <c r="EK49" s="141">
        <f t="shared" si="18"/>
        <v>0</v>
      </c>
    </row>
    <row r="50" spans="1:147" ht="27" customHeight="1" x14ac:dyDescent="0.15">
      <c r="A50"/>
      <c r="B50" s="176"/>
      <c r="C50" s="145">
        <v>1020000115</v>
      </c>
      <c r="D50" s="146"/>
      <c r="E50" s="147">
        <v>2</v>
      </c>
      <c r="F50" s="148" t="s">
        <v>3458</v>
      </c>
      <c r="G50" s="149" t="s">
        <v>3459</v>
      </c>
      <c r="H50" s="150"/>
      <c r="I50" s="147">
        <v>1</v>
      </c>
      <c r="J50" s="147">
        <v>3</v>
      </c>
      <c r="K50" s="147"/>
      <c r="L50" s="151">
        <v>2</v>
      </c>
      <c r="M50" s="152" t="s">
        <v>3460</v>
      </c>
      <c r="N50" s="149" t="s">
        <v>2320</v>
      </c>
      <c r="O50" s="149" t="s">
        <v>2244</v>
      </c>
      <c r="P50" s="149" t="s">
        <v>2321</v>
      </c>
      <c r="Q50" s="153" t="s">
        <v>3461</v>
      </c>
      <c r="R50" s="154" t="s">
        <v>3462</v>
      </c>
      <c r="S50" s="175" t="s">
        <v>3463</v>
      </c>
      <c r="T50" s="153" t="s">
        <v>2322</v>
      </c>
      <c r="U50" s="153" t="s">
        <v>2323</v>
      </c>
      <c r="V50" s="153" t="s">
        <v>8066</v>
      </c>
      <c r="W50" s="153" t="s">
        <v>3464</v>
      </c>
      <c r="X50" s="154" t="s">
        <v>3465</v>
      </c>
      <c r="Y50" s="172" t="s">
        <v>17</v>
      </c>
      <c r="Z50" s="172">
        <v>1</v>
      </c>
      <c r="AA50" s="172">
        <v>2</v>
      </c>
      <c r="AB50" s="172">
        <v>3</v>
      </c>
      <c r="AC50" s="172">
        <v>4</v>
      </c>
      <c r="AD50" s="172">
        <v>5</v>
      </c>
      <c r="AE50" s="172">
        <v>6</v>
      </c>
      <c r="AF50" s="172"/>
      <c r="AG50" s="172">
        <v>8</v>
      </c>
      <c r="AH50" s="175"/>
      <c r="AI50" s="153"/>
      <c r="AJ50" s="153"/>
      <c r="AK50" s="153"/>
      <c r="AL50" s="153"/>
      <c r="AM50" s="154"/>
      <c r="AN50" s="160">
        <f>COUNTIF(AO50:BB50,"&gt;0")</f>
        <v>5</v>
      </c>
      <c r="AO50" s="159">
        <f>COUNT(BD50)</f>
        <v>0</v>
      </c>
      <c r="AP50" s="158">
        <f>COUNT(BE50)</f>
        <v>0</v>
      </c>
      <c r="AQ50" s="158">
        <f>COUNT(BF50:BH50)</f>
        <v>2</v>
      </c>
      <c r="AR50" s="158">
        <f>COUNT(BI50:BP50)</f>
        <v>0</v>
      </c>
      <c r="AS50" s="158">
        <f>COUNT(BQ50:BR50)</f>
        <v>2</v>
      </c>
      <c r="AT50" s="158">
        <f>COUNT(BS50:BV50)</f>
        <v>1</v>
      </c>
      <c r="AU50" s="158">
        <f>COUNT(BW50:BZ50)</f>
        <v>0</v>
      </c>
      <c r="AV50" s="158">
        <f>COUNT(CA50:CC50)</f>
        <v>0</v>
      </c>
      <c r="AW50" s="158">
        <f>COUNT(CD50)</f>
        <v>0</v>
      </c>
      <c r="AX50" s="158">
        <f>COUNT(CE50:CF50)</f>
        <v>0</v>
      </c>
      <c r="AY50" s="158">
        <f>COUNT(CG50)</f>
        <v>0</v>
      </c>
      <c r="AZ50" s="158">
        <f>COUNT(CH50:CL50)</f>
        <v>1</v>
      </c>
      <c r="BA50" s="158">
        <f>COUNT(CN50:CY50)</f>
        <v>1</v>
      </c>
      <c r="BB50" s="158">
        <f>COUNT(DA50)</f>
        <v>0</v>
      </c>
      <c r="BC50" s="157">
        <f>COUNT(BD50:CL50,CN50:CY50,DA50)</f>
        <v>7</v>
      </c>
      <c r="BD50" s="174"/>
      <c r="BE50" s="173"/>
      <c r="BF50" s="173">
        <v>301</v>
      </c>
      <c r="BG50" s="173">
        <v>302</v>
      </c>
      <c r="BH50" s="173"/>
      <c r="BI50" s="173"/>
      <c r="BJ50" s="173"/>
      <c r="BK50" s="173"/>
      <c r="BL50" s="173"/>
      <c r="BM50" s="173"/>
      <c r="BN50" s="173"/>
      <c r="BO50" s="173"/>
      <c r="BP50" s="173"/>
      <c r="BQ50" s="173">
        <v>501</v>
      </c>
      <c r="BR50" s="173">
        <v>502</v>
      </c>
      <c r="BS50" s="173"/>
      <c r="BT50" s="173"/>
      <c r="BU50" s="173">
        <v>603</v>
      </c>
      <c r="BV50" s="173"/>
      <c r="BW50" s="173"/>
      <c r="BX50" s="173"/>
      <c r="BY50" s="173"/>
      <c r="BZ50" s="173"/>
      <c r="CA50" s="173"/>
      <c r="CB50" s="173"/>
      <c r="CC50" s="173"/>
      <c r="CD50" s="173"/>
      <c r="CE50" s="173"/>
      <c r="CF50" s="173"/>
      <c r="CG50" s="173"/>
      <c r="CH50" s="173"/>
      <c r="CI50" s="173"/>
      <c r="CJ50" s="173">
        <v>1203</v>
      </c>
      <c r="CK50" s="173"/>
      <c r="CL50" s="173"/>
      <c r="CM50" s="172"/>
      <c r="CN50" s="173"/>
      <c r="CO50" s="173"/>
      <c r="CP50" s="173"/>
      <c r="CQ50" s="173"/>
      <c r="CR50" s="173"/>
      <c r="CS50" s="173"/>
      <c r="CT50" s="173">
        <v>1307</v>
      </c>
      <c r="CU50" s="173"/>
      <c r="CV50" s="173"/>
      <c r="CW50" s="173"/>
      <c r="CX50" s="173"/>
      <c r="CY50" s="173"/>
      <c r="CZ50" s="172"/>
      <c r="DA50" s="173"/>
      <c r="DB50" s="172"/>
      <c r="DC50" s="171"/>
      <c r="DD50" s="170"/>
      <c r="DE50" s="169"/>
      <c r="DF50" s="168"/>
      <c r="DG50" s="163"/>
      <c r="DH50" s="163"/>
      <c r="DI50" s="163"/>
      <c r="DJ50" s="163"/>
      <c r="DK50" s="163"/>
      <c r="DL50" s="162">
        <f>DF50+DH50+DJ50</f>
        <v>0</v>
      </c>
      <c r="DM50" s="167">
        <f>DG50+DI50+DK50</f>
        <v>0</v>
      </c>
      <c r="DN50" s="168"/>
      <c r="DO50" s="163"/>
      <c r="DP50" s="163"/>
      <c r="DQ50" s="163"/>
      <c r="DR50" s="163"/>
      <c r="DS50" s="163"/>
      <c r="DT50" s="162">
        <f>DN50+DP50+DR50</f>
        <v>0</v>
      </c>
      <c r="DU50" s="167">
        <f>DO50+DQ50+DS50</f>
        <v>0</v>
      </c>
      <c r="DV50" s="166"/>
      <c r="DW50" s="163"/>
      <c r="DX50" s="163"/>
      <c r="DY50" s="163"/>
      <c r="DZ50" s="163"/>
      <c r="EA50" s="163"/>
      <c r="EB50" s="162">
        <f>DV50+DX50+DZ50</f>
        <v>0</v>
      </c>
      <c r="EC50" s="165">
        <f>DW50+DY50+EA50</f>
        <v>0</v>
      </c>
      <c r="ED50" s="164"/>
      <c r="EE50" s="163"/>
      <c r="EF50" s="163"/>
      <c r="EG50" s="163"/>
      <c r="EH50" s="163"/>
      <c r="EI50" s="163"/>
      <c r="EJ50" s="162">
        <f>ED50+EF50+EH50</f>
        <v>0</v>
      </c>
      <c r="EK50" s="161">
        <f>EE50+EG50+EI50</f>
        <v>0</v>
      </c>
      <c r="EL50"/>
      <c r="EM50"/>
      <c r="EN50"/>
      <c r="EO50"/>
      <c r="EP50"/>
      <c r="EQ50"/>
    </row>
    <row r="51" spans="1:147" ht="27" customHeight="1" x14ac:dyDescent="0.15">
      <c r="B51" s="78"/>
      <c r="C51" s="39">
        <v>1020000116</v>
      </c>
      <c r="D51" s="116"/>
      <c r="E51" s="117">
        <v>2</v>
      </c>
      <c r="F51" s="118" t="s">
        <v>3466</v>
      </c>
      <c r="G51" s="119" t="s">
        <v>3467</v>
      </c>
      <c r="H51" s="120"/>
      <c r="I51" s="117">
        <v>1</v>
      </c>
      <c r="J51" s="117"/>
      <c r="K51" s="117"/>
      <c r="L51" s="121">
        <v>2</v>
      </c>
      <c r="M51" s="122" t="s">
        <v>3419</v>
      </c>
      <c r="N51" s="119" t="s">
        <v>2602</v>
      </c>
      <c r="O51" s="119" t="s">
        <v>2244</v>
      </c>
      <c r="P51" s="119" t="s">
        <v>2603</v>
      </c>
      <c r="Q51" s="123" t="s">
        <v>3468</v>
      </c>
      <c r="R51" s="123" t="s">
        <v>3469</v>
      </c>
      <c r="S51" s="125"/>
      <c r="T51" s="123"/>
      <c r="U51" s="123"/>
      <c r="V51" s="123"/>
      <c r="W51" s="123"/>
      <c r="X51" s="124"/>
      <c r="Y51" s="120"/>
      <c r="Z51" s="38"/>
      <c r="AA51" s="38"/>
      <c r="AB51" s="38"/>
      <c r="AC51" s="38"/>
      <c r="AD51" s="38"/>
      <c r="AE51" s="38"/>
      <c r="AF51" s="38"/>
      <c r="AG51" s="38"/>
      <c r="AH51" s="125"/>
      <c r="AI51" s="123"/>
      <c r="AJ51" s="123"/>
      <c r="AK51" s="123"/>
      <c r="AL51" s="123"/>
      <c r="AM51" s="124"/>
      <c r="AN51" s="126">
        <f t="shared" si="0"/>
        <v>1</v>
      </c>
      <c r="AO51" s="127">
        <f t="shared" si="1"/>
        <v>0</v>
      </c>
      <c r="AP51" s="128">
        <f t="shared" si="1"/>
        <v>0</v>
      </c>
      <c r="AQ51" s="128">
        <f t="shared" si="2"/>
        <v>0</v>
      </c>
      <c r="AR51" s="128">
        <f t="shared" si="3"/>
        <v>0</v>
      </c>
      <c r="AS51" s="128">
        <f t="shared" si="4"/>
        <v>0</v>
      </c>
      <c r="AT51" s="128">
        <f t="shared" si="5"/>
        <v>0</v>
      </c>
      <c r="AU51" s="128">
        <f t="shared" si="6"/>
        <v>0</v>
      </c>
      <c r="AV51" s="128">
        <f t="shared" si="7"/>
        <v>0</v>
      </c>
      <c r="AW51" s="128">
        <f t="shared" si="8"/>
        <v>0</v>
      </c>
      <c r="AX51" s="128">
        <f t="shared" si="9"/>
        <v>0</v>
      </c>
      <c r="AY51" s="128">
        <f t="shared" si="10"/>
        <v>0</v>
      </c>
      <c r="AZ51" s="128">
        <f t="shared" si="11"/>
        <v>0</v>
      </c>
      <c r="BA51" s="128">
        <f t="shared" si="12"/>
        <v>1</v>
      </c>
      <c r="BB51" s="128">
        <f t="shared" si="13"/>
        <v>0</v>
      </c>
      <c r="BC51" s="129">
        <f t="shared" si="14"/>
        <v>1</v>
      </c>
      <c r="BD51" s="130"/>
      <c r="BE51" s="131"/>
      <c r="BF51" s="131"/>
      <c r="BG51" s="131"/>
      <c r="BH51" s="131"/>
      <c r="BI51" s="131"/>
      <c r="BJ51" s="131"/>
      <c r="BK51" s="131"/>
      <c r="BL51" s="131"/>
      <c r="BM51" s="131"/>
      <c r="BN51" s="131"/>
      <c r="BO51" s="131"/>
      <c r="BP51" s="131"/>
      <c r="BQ51" s="131"/>
      <c r="BR51" s="131"/>
      <c r="BS51" s="131"/>
      <c r="BT51" s="131"/>
      <c r="BU51" s="131"/>
      <c r="BV51" s="131"/>
      <c r="BW51" s="131"/>
      <c r="BX51" s="131"/>
      <c r="BY51" s="131"/>
      <c r="BZ51" s="131"/>
      <c r="CA51" s="131"/>
      <c r="CB51" s="131"/>
      <c r="CC51" s="131"/>
      <c r="CD51" s="131"/>
      <c r="CE51" s="131"/>
      <c r="CF51" s="131"/>
      <c r="CG51" s="131"/>
      <c r="CH51" s="131"/>
      <c r="CI51" s="131"/>
      <c r="CJ51" s="131"/>
      <c r="CK51" s="131"/>
      <c r="CL51" s="131"/>
      <c r="CM51" s="38"/>
      <c r="CN51" s="131"/>
      <c r="CO51" s="131"/>
      <c r="CP51" s="131"/>
      <c r="CQ51" s="131"/>
      <c r="CR51" s="131"/>
      <c r="CS51" s="131"/>
      <c r="CT51" s="131"/>
      <c r="CU51" s="131"/>
      <c r="CV51" s="131"/>
      <c r="CW51" s="131"/>
      <c r="CX51" s="131"/>
      <c r="CY51" s="131">
        <v>1399</v>
      </c>
      <c r="CZ51" s="38" t="s">
        <v>8313</v>
      </c>
      <c r="DA51" s="131"/>
      <c r="DB51" s="38"/>
      <c r="DC51" s="132"/>
      <c r="DD51" s="81"/>
      <c r="DE51" s="133"/>
      <c r="DF51" s="134"/>
      <c r="DG51" s="135"/>
      <c r="DH51" s="135"/>
      <c r="DI51" s="135"/>
      <c r="DJ51" s="135"/>
      <c r="DK51" s="135"/>
      <c r="DL51" s="136">
        <f t="shared" si="15"/>
        <v>0</v>
      </c>
      <c r="DM51" s="137">
        <f t="shared" si="15"/>
        <v>0</v>
      </c>
      <c r="DN51" s="134"/>
      <c r="DO51" s="135"/>
      <c r="DP51" s="135"/>
      <c r="DQ51" s="135"/>
      <c r="DR51" s="135"/>
      <c r="DS51" s="135"/>
      <c r="DT51" s="136">
        <f t="shared" si="16"/>
        <v>0</v>
      </c>
      <c r="DU51" s="137">
        <f t="shared" si="16"/>
        <v>0</v>
      </c>
      <c r="DV51" s="138"/>
      <c r="DW51" s="135"/>
      <c r="DX51" s="135"/>
      <c r="DY51" s="135"/>
      <c r="DZ51" s="135"/>
      <c r="EA51" s="135"/>
      <c r="EB51" s="136">
        <f t="shared" si="17"/>
        <v>0</v>
      </c>
      <c r="EC51" s="139">
        <f t="shared" si="17"/>
        <v>0</v>
      </c>
      <c r="ED51" s="140"/>
      <c r="EE51" s="135"/>
      <c r="EF51" s="135"/>
      <c r="EG51" s="135"/>
      <c r="EH51" s="135"/>
      <c r="EI51" s="135"/>
      <c r="EJ51" s="136">
        <f t="shared" si="18"/>
        <v>0</v>
      </c>
      <c r="EK51" s="141">
        <f t="shared" si="18"/>
        <v>0</v>
      </c>
    </row>
    <row r="52" spans="1:147" ht="27" customHeight="1" x14ac:dyDescent="0.15">
      <c r="A52">
        <v>337</v>
      </c>
      <c r="B52" s="176"/>
      <c r="C52" s="145">
        <v>1020000117</v>
      </c>
      <c r="D52" s="146"/>
      <c r="E52" s="147">
        <v>2</v>
      </c>
      <c r="F52" s="148" t="s">
        <v>115</v>
      </c>
      <c r="G52" s="149" t="s">
        <v>116</v>
      </c>
      <c r="H52" s="150"/>
      <c r="I52" s="147">
        <v>1</v>
      </c>
      <c r="J52" s="147"/>
      <c r="K52" s="147"/>
      <c r="L52" s="151">
        <v>2</v>
      </c>
      <c r="M52" s="152" t="s">
        <v>9874</v>
      </c>
      <c r="N52" s="149" t="s">
        <v>9873</v>
      </c>
      <c r="O52" s="149" t="s">
        <v>2244</v>
      </c>
      <c r="P52" s="84" t="s">
        <v>11413</v>
      </c>
      <c r="Q52" s="153" t="s">
        <v>6741</v>
      </c>
      <c r="R52" s="154" t="s">
        <v>6742</v>
      </c>
      <c r="S52" s="175"/>
      <c r="T52" s="153"/>
      <c r="U52" s="153"/>
      <c r="V52" s="153"/>
      <c r="W52" s="153"/>
      <c r="X52" s="154"/>
      <c r="Y52" s="150"/>
      <c r="Z52" s="172"/>
      <c r="AA52" s="172"/>
      <c r="AB52" s="172"/>
      <c r="AC52" s="172"/>
      <c r="AD52" s="172"/>
      <c r="AE52" s="172"/>
      <c r="AF52" s="172"/>
      <c r="AG52" s="172"/>
      <c r="AH52" s="175"/>
      <c r="AI52" s="153"/>
      <c r="AJ52" s="153"/>
      <c r="AK52" s="153"/>
      <c r="AL52" s="153"/>
      <c r="AM52" s="154"/>
      <c r="AN52" s="160">
        <f>COUNTIF(AO52:BB52,"&gt;0")</f>
        <v>2</v>
      </c>
      <c r="AO52" s="159">
        <f>COUNT(BD52)</f>
        <v>0</v>
      </c>
      <c r="AP52" s="158">
        <f>COUNT(BE52)</f>
        <v>0</v>
      </c>
      <c r="AQ52" s="158">
        <f>COUNT(BF52:BH52)</f>
        <v>0</v>
      </c>
      <c r="AR52" s="158">
        <f>COUNT(BI52:BP52)</f>
        <v>0</v>
      </c>
      <c r="AS52" s="158">
        <f>COUNT(BQ52:BR52)</f>
        <v>1</v>
      </c>
      <c r="AT52" s="158">
        <f>COUNT(BS52:BV52)</f>
        <v>0</v>
      </c>
      <c r="AU52" s="158">
        <f>COUNT(BW52:BZ52)</f>
        <v>0</v>
      </c>
      <c r="AV52" s="158">
        <f>COUNT(CA52:CC52)</f>
        <v>0</v>
      </c>
      <c r="AW52" s="158">
        <f>COUNT(CD52)</f>
        <v>0</v>
      </c>
      <c r="AX52" s="158">
        <f>COUNT(CE52:CF52)</f>
        <v>0</v>
      </c>
      <c r="AY52" s="158">
        <f>COUNT(CG52)</f>
        <v>0</v>
      </c>
      <c r="AZ52" s="158">
        <f>COUNT(CH52:CL52)</f>
        <v>0</v>
      </c>
      <c r="BA52" s="158">
        <f>COUNT(CN52:CY52)</f>
        <v>3</v>
      </c>
      <c r="BB52" s="158">
        <f>COUNT(DA52)</f>
        <v>0</v>
      </c>
      <c r="BC52" s="157">
        <f>COUNT(BD52:CL52,CN52:CY52,DA52)</f>
        <v>4</v>
      </c>
      <c r="BD52" s="174"/>
      <c r="BE52" s="173"/>
      <c r="BF52" s="173"/>
      <c r="BG52" s="173"/>
      <c r="BH52" s="173"/>
      <c r="BI52" s="173"/>
      <c r="BJ52" s="173"/>
      <c r="BK52" s="173"/>
      <c r="BL52" s="173"/>
      <c r="BM52" s="173"/>
      <c r="BN52" s="173"/>
      <c r="BO52" s="173"/>
      <c r="BP52" s="173"/>
      <c r="BQ52" s="173">
        <v>501</v>
      </c>
      <c r="BR52" s="173"/>
      <c r="BS52" s="173"/>
      <c r="BT52" s="173"/>
      <c r="BU52" s="173"/>
      <c r="BV52" s="173"/>
      <c r="BW52" s="173"/>
      <c r="BX52" s="173"/>
      <c r="BY52" s="173"/>
      <c r="BZ52" s="173"/>
      <c r="CA52" s="173"/>
      <c r="CB52" s="173"/>
      <c r="CC52" s="173"/>
      <c r="CD52" s="173"/>
      <c r="CE52" s="173"/>
      <c r="CF52" s="173"/>
      <c r="CG52" s="173"/>
      <c r="CH52" s="173"/>
      <c r="CI52" s="173"/>
      <c r="CJ52" s="173"/>
      <c r="CK52" s="173"/>
      <c r="CL52" s="173"/>
      <c r="CM52" s="172"/>
      <c r="CN52" s="173">
        <v>1301</v>
      </c>
      <c r="CO52" s="173">
        <v>1302</v>
      </c>
      <c r="CP52" s="173"/>
      <c r="CQ52" s="173"/>
      <c r="CR52" s="173"/>
      <c r="CS52" s="173"/>
      <c r="CT52" s="173"/>
      <c r="CU52" s="173"/>
      <c r="CV52" s="173"/>
      <c r="CW52" s="173"/>
      <c r="CX52" s="173"/>
      <c r="CY52" s="173">
        <v>1399</v>
      </c>
      <c r="CZ52" s="172" t="s">
        <v>2946</v>
      </c>
      <c r="DA52" s="173"/>
      <c r="DB52" s="172"/>
      <c r="DC52" s="171"/>
      <c r="DD52" s="170"/>
      <c r="DE52" s="169"/>
      <c r="DF52" s="168"/>
      <c r="DG52" s="163"/>
      <c r="DH52" s="163"/>
      <c r="DI52" s="163"/>
      <c r="DJ52" s="163"/>
      <c r="DK52" s="163"/>
      <c r="DL52" s="162">
        <f>DF52+DH52+DJ52</f>
        <v>0</v>
      </c>
      <c r="DM52" s="167">
        <f>DG52+DI52+DK52</f>
        <v>0</v>
      </c>
      <c r="DN52" s="168"/>
      <c r="DO52" s="163"/>
      <c r="DP52" s="163"/>
      <c r="DQ52" s="163"/>
      <c r="DR52" s="163"/>
      <c r="DS52" s="163"/>
      <c r="DT52" s="162">
        <f>DN52+DP52+DR52</f>
        <v>0</v>
      </c>
      <c r="DU52" s="167">
        <f>DO52+DQ52+DS52</f>
        <v>0</v>
      </c>
      <c r="DV52" s="166"/>
      <c r="DW52" s="163"/>
      <c r="DX52" s="163"/>
      <c r="DY52" s="163"/>
      <c r="DZ52" s="163"/>
      <c r="EA52" s="163"/>
      <c r="EB52" s="162">
        <f>DV52+DX52+DZ52</f>
        <v>0</v>
      </c>
      <c r="EC52" s="165">
        <f>DW52+DY52+EA52</f>
        <v>0</v>
      </c>
      <c r="ED52" s="164"/>
      <c r="EE52" s="163"/>
      <c r="EF52" s="163"/>
      <c r="EG52" s="163"/>
      <c r="EH52" s="163"/>
      <c r="EI52" s="163"/>
      <c r="EJ52" s="162">
        <f>ED52+EF52+EH52</f>
        <v>0</v>
      </c>
      <c r="EK52" s="161">
        <f>EE52+EG52+EI52</f>
        <v>0</v>
      </c>
      <c r="EL52"/>
      <c r="EM52"/>
      <c r="EN52"/>
      <c r="EO52"/>
      <c r="EP52"/>
      <c r="EQ52"/>
    </row>
    <row r="53" spans="1:147" ht="27" customHeight="1" x14ac:dyDescent="0.15">
      <c r="B53" s="78"/>
      <c r="C53" s="39">
        <v>1020000118</v>
      </c>
      <c r="D53" s="116"/>
      <c r="E53" s="117">
        <v>2</v>
      </c>
      <c r="F53" s="118" t="s">
        <v>117</v>
      </c>
      <c r="G53" s="119" t="s">
        <v>118</v>
      </c>
      <c r="H53" s="120"/>
      <c r="I53" s="117">
        <v>1</v>
      </c>
      <c r="J53" s="117"/>
      <c r="K53" s="117">
        <v>4</v>
      </c>
      <c r="L53" s="121">
        <v>2</v>
      </c>
      <c r="M53" s="122" t="s">
        <v>6815</v>
      </c>
      <c r="N53" s="119" t="s">
        <v>6816</v>
      </c>
      <c r="O53" s="119" t="s">
        <v>2242</v>
      </c>
      <c r="P53" s="119" t="s">
        <v>3470</v>
      </c>
      <c r="Q53" s="123" t="s">
        <v>6818</v>
      </c>
      <c r="R53" s="124" t="s">
        <v>6817</v>
      </c>
      <c r="S53" s="125"/>
      <c r="T53" s="123"/>
      <c r="U53" s="123"/>
      <c r="V53" s="123"/>
      <c r="W53" s="123"/>
      <c r="X53" s="124"/>
      <c r="Y53" s="120"/>
      <c r="Z53" s="38"/>
      <c r="AA53" s="38"/>
      <c r="AB53" s="38"/>
      <c r="AC53" s="38"/>
      <c r="AD53" s="38"/>
      <c r="AE53" s="38"/>
      <c r="AF53" s="38"/>
      <c r="AG53" s="38"/>
      <c r="AH53" s="125" t="s">
        <v>6761</v>
      </c>
      <c r="AI53" s="123" t="s">
        <v>7119</v>
      </c>
      <c r="AJ53" s="123" t="s">
        <v>8334</v>
      </c>
      <c r="AK53" s="123" t="s">
        <v>7120</v>
      </c>
      <c r="AL53" s="123" t="s">
        <v>7121</v>
      </c>
      <c r="AM53" s="124" t="s">
        <v>7122</v>
      </c>
      <c r="AN53" s="126">
        <f t="shared" si="0"/>
        <v>1</v>
      </c>
      <c r="AO53" s="127">
        <f t="shared" si="1"/>
        <v>0</v>
      </c>
      <c r="AP53" s="128">
        <f t="shared" si="1"/>
        <v>0</v>
      </c>
      <c r="AQ53" s="128">
        <f t="shared" si="2"/>
        <v>0</v>
      </c>
      <c r="AR53" s="128">
        <f t="shared" si="3"/>
        <v>0</v>
      </c>
      <c r="AS53" s="128">
        <f t="shared" si="4"/>
        <v>0</v>
      </c>
      <c r="AT53" s="128">
        <f t="shared" si="5"/>
        <v>0</v>
      </c>
      <c r="AU53" s="128">
        <f t="shared" si="6"/>
        <v>1</v>
      </c>
      <c r="AV53" s="128">
        <f t="shared" si="7"/>
        <v>0</v>
      </c>
      <c r="AW53" s="128">
        <f t="shared" si="8"/>
        <v>0</v>
      </c>
      <c r="AX53" s="128">
        <f t="shared" si="9"/>
        <v>0</v>
      </c>
      <c r="AY53" s="128">
        <f t="shared" si="10"/>
        <v>0</v>
      </c>
      <c r="AZ53" s="128">
        <f t="shared" si="11"/>
        <v>0</v>
      </c>
      <c r="BA53" s="128">
        <f t="shared" si="12"/>
        <v>0</v>
      </c>
      <c r="BB53" s="128">
        <f t="shared" si="13"/>
        <v>0</v>
      </c>
      <c r="BC53" s="129">
        <f t="shared" si="14"/>
        <v>1</v>
      </c>
      <c r="BD53" s="130"/>
      <c r="BE53" s="131"/>
      <c r="BF53" s="131"/>
      <c r="BG53" s="131"/>
      <c r="BH53" s="131"/>
      <c r="BI53" s="131"/>
      <c r="BJ53" s="131"/>
      <c r="BK53" s="131"/>
      <c r="BL53" s="131"/>
      <c r="BM53" s="131"/>
      <c r="BN53" s="131"/>
      <c r="BO53" s="131"/>
      <c r="BP53" s="131"/>
      <c r="BQ53" s="131"/>
      <c r="BR53" s="131"/>
      <c r="BS53" s="131"/>
      <c r="BT53" s="131"/>
      <c r="BU53" s="131"/>
      <c r="BV53" s="131"/>
      <c r="BW53" s="131"/>
      <c r="BX53" s="131">
        <v>702</v>
      </c>
      <c r="BY53" s="131"/>
      <c r="BZ53" s="131"/>
      <c r="CA53" s="131"/>
      <c r="CB53" s="131"/>
      <c r="CC53" s="131"/>
      <c r="CD53" s="131"/>
      <c r="CE53" s="131"/>
      <c r="CF53" s="131"/>
      <c r="CG53" s="131"/>
      <c r="CH53" s="131"/>
      <c r="CI53" s="131"/>
      <c r="CJ53" s="131"/>
      <c r="CK53" s="131"/>
      <c r="CL53" s="131"/>
      <c r="CM53" s="38"/>
      <c r="CN53" s="131"/>
      <c r="CO53" s="131"/>
      <c r="CP53" s="131"/>
      <c r="CQ53" s="131"/>
      <c r="CR53" s="131"/>
      <c r="CS53" s="131"/>
      <c r="CT53" s="131"/>
      <c r="CU53" s="131"/>
      <c r="CV53" s="131"/>
      <c r="CW53" s="131"/>
      <c r="CX53" s="131"/>
      <c r="CY53" s="131"/>
      <c r="CZ53" s="38"/>
      <c r="DA53" s="131"/>
      <c r="DB53" s="38"/>
      <c r="DC53" s="132"/>
      <c r="DD53" s="81"/>
      <c r="DE53" s="133"/>
      <c r="DF53" s="134"/>
      <c r="DG53" s="135"/>
      <c r="DH53" s="135"/>
      <c r="DI53" s="135"/>
      <c r="DJ53" s="135"/>
      <c r="DK53" s="135"/>
      <c r="DL53" s="136">
        <f t="shared" si="15"/>
        <v>0</v>
      </c>
      <c r="DM53" s="137">
        <f t="shared" si="15"/>
        <v>0</v>
      </c>
      <c r="DN53" s="134"/>
      <c r="DO53" s="135"/>
      <c r="DP53" s="135"/>
      <c r="DQ53" s="135"/>
      <c r="DR53" s="135"/>
      <c r="DS53" s="135"/>
      <c r="DT53" s="136">
        <f t="shared" si="16"/>
        <v>0</v>
      </c>
      <c r="DU53" s="137">
        <f t="shared" si="16"/>
        <v>0</v>
      </c>
      <c r="DV53" s="138"/>
      <c r="DW53" s="135"/>
      <c r="DX53" s="135"/>
      <c r="DY53" s="135"/>
      <c r="DZ53" s="135"/>
      <c r="EA53" s="135"/>
      <c r="EB53" s="136">
        <f t="shared" si="17"/>
        <v>0</v>
      </c>
      <c r="EC53" s="139">
        <f t="shared" si="17"/>
        <v>0</v>
      </c>
      <c r="ED53" s="140"/>
      <c r="EE53" s="135"/>
      <c r="EF53" s="135"/>
      <c r="EG53" s="135"/>
      <c r="EH53" s="135"/>
      <c r="EI53" s="135"/>
      <c r="EJ53" s="136">
        <f t="shared" si="18"/>
        <v>0</v>
      </c>
      <c r="EK53" s="141">
        <f t="shared" si="18"/>
        <v>0</v>
      </c>
    </row>
    <row r="54" spans="1:147" ht="27" customHeight="1" x14ac:dyDescent="0.15">
      <c r="B54" s="78"/>
      <c r="C54" s="39">
        <v>1020000120</v>
      </c>
      <c r="D54" s="116"/>
      <c r="E54" s="117">
        <v>2</v>
      </c>
      <c r="F54" s="118" t="s">
        <v>9283</v>
      </c>
      <c r="G54" s="119" t="s">
        <v>121</v>
      </c>
      <c r="H54" s="120"/>
      <c r="I54" s="117">
        <v>1</v>
      </c>
      <c r="J54" s="117"/>
      <c r="K54" s="117"/>
      <c r="L54" s="121">
        <v>2</v>
      </c>
      <c r="M54" s="122" t="s">
        <v>122</v>
      </c>
      <c r="N54" s="119" t="s">
        <v>9282</v>
      </c>
      <c r="O54" s="119" t="s">
        <v>2244</v>
      </c>
      <c r="P54" s="119" t="s">
        <v>8127</v>
      </c>
      <c r="Q54" s="123" t="s">
        <v>123</v>
      </c>
      <c r="R54" s="124" t="s">
        <v>124</v>
      </c>
      <c r="S54" s="125"/>
      <c r="T54" s="123"/>
      <c r="U54" s="123"/>
      <c r="V54" s="123"/>
      <c r="W54" s="123"/>
      <c r="X54" s="124"/>
      <c r="Y54" s="120"/>
      <c r="Z54" s="38"/>
      <c r="AA54" s="38"/>
      <c r="AB54" s="38"/>
      <c r="AC54" s="38"/>
      <c r="AD54" s="38"/>
      <c r="AE54" s="38"/>
      <c r="AF54" s="38"/>
      <c r="AG54" s="38"/>
      <c r="AH54" s="125"/>
      <c r="AI54" s="123"/>
      <c r="AJ54" s="123"/>
      <c r="AK54" s="123"/>
      <c r="AL54" s="123"/>
      <c r="AM54" s="124"/>
      <c r="AN54" s="126">
        <f>COUNTIF(AO54:BB54,"&gt;0")</f>
        <v>2</v>
      </c>
      <c r="AO54" s="127">
        <f>COUNT(BD54)</f>
        <v>0</v>
      </c>
      <c r="AP54" s="128">
        <f>COUNT(BE54)</f>
        <v>0</v>
      </c>
      <c r="AQ54" s="128">
        <f>COUNT(BF54:BH54)</f>
        <v>0</v>
      </c>
      <c r="AR54" s="128">
        <f>COUNT(BI54:BP54)</f>
        <v>1</v>
      </c>
      <c r="AS54" s="128">
        <f>COUNT(BQ54:BR54)</f>
        <v>0</v>
      </c>
      <c r="AT54" s="128">
        <f>COUNT(BS54:BV54)</f>
        <v>1</v>
      </c>
      <c r="AU54" s="128">
        <f>COUNT(BW54:BZ54)</f>
        <v>0</v>
      </c>
      <c r="AV54" s="128">
        <f>COUNT(CA54:CC54)</f>
        <v>0</v>
      </c>
      <c r="AW54" s="128">
        <f>COUNT(CD54)</f>
        <v>0</v>
      </c>
      <c r="AX54" s="128">
        <f>COUNT(CE54:CF54)</f>
        <v>0</v>
      </c>
      <c r="AY54" s="128">
        <f>COUNT(CG54)</f>
        <v>0</v>
      </c>
      <c r="AZ54" s="128">
        <f>COUNT(CH54:CL54)</f>
        <v>0</v>
      </c>
      <c r="BA54" s="128">
        <f>COUNT(CN54:CY54)</f>
        <v>0</v>
      </c>
      <c r="BB54" s="128">
        <f>COUNT(DA54)</f>
        <v>0</v>
      </c>
      <c r="BC54" s="129">
        <f>COUNT(BD54:CL54,CN54:CY54,DA54)</f>
        <v>2</v>
      </c>
      <c r="BD54" s="130"/>
      <c r="BE54" s="131"/>
      <c r="BF54" s="131"/>
      <c r="BG54" s="131"/>
      <c r="BH54" s="131"/>
      <c r="BI54" s="131"/>
      <c r="BJ54" s="131"/>
      <c r="BK54" s="131"/>
      <c r="BL54" s="131"/>
      <c r="BM54" s="131"/>
      <c r="BN54" s="131"/>
      <c r="BO54" s="131">
        <v>407</v>
      </c>
      <c r="BP54" s="131"/>
      <c r="BQ54" s="131"/>
      <c r="BR54" s="131"/>
      <c r="BS54" s="131"/>
      <c r="BT54" s="131">
        <v>602</v>
      </c>
      <c r="BU54" s="131"/>
      <c r="BV54" s="131"/>
      <c r="BW54" s="131"/>
      <c r="BX54" s="131"/>
      <c r="BY54" s="131"/>
      <c r="BZ54" s="131"/>
      <c r="CA54" s="131"/>
      <c r="CB54" s="131"/>
      <c r="CC54" s="131"/>
      <c r="CD54" s="131"/>
      <c r="CE54" s="131"/>
      <c r="CF54" s="131"/>
      <c r="CG54" s="131"/>
      <c r="CH54" s="131"/>
      <c r="CI54" s="131"/>
      <c r="CJ54" s="131"/>
      <c r="CK54" s="131"/>
      <c r="CL54" s="131"/>
      <c r="CM54" s="38"/>
      <c r="CN54" s="131"/>
      <c r="CO54" s="131"/>
      <c r="CP54" s="131"/>
      <c r="CQ54" s="131"/>
      <c r="CR54" s="131"/>
      <c r="CS54" s="131"/>
      <c r="CT54" s="131"/>
      <c r="CU54" s="131"/>
      <c r="CV54" s="131"/>
      <c r="CW54" s="131"/>
      <c r="CX54" s="131"/>
      <c r="CY54" s="131"/>
      <c r="CZ54" s="38"/>
      <c r="DA54" s="131"/>
      <c r="DB54" s="38"/>
      <c r="DC54" s="132"/>
      <c r="DD54" s="81"/>
      <c r="DE54" s="133"/>
      <c r="DF54" s="134"/>
      <c r="DG54" s="135"/>
      <c r="DH54" s="135"/>
      <c r="DI54" s="135"/>
      <c r="DJ54" s="135"/>
      <c r="DK54" s="135"/>
      <c r="DL54" s="136">
        <f>DF54+DH54+DJ54</f>
        <v>0</v>
      </c>
      <c r="DM54" s="137">
        <f>DG54+DI54+DK54</f>
        <v>0</v>
      </c>
      <c r="DN54" s="134"/>
      <c r="DO54" s="135"/>
      <c r="DP54" s="135"/>
      <c r="DQ54" s="135"/>
      <c r="DR54" s="135"/>
      <c r="DS54" s="135"/>
      <c r="DT54" s="136">
        <f>DN54+DP54+DR54</f>
        <v>0</v>
      </c>
      <c r="DU54" s="137">
        <f>DO54+DQ54+DS54</f>
        <v>0</v>
      </c>
      <c r="DV54" s="138"/>
      <c r="DW54" s="135"/>
      <c r="DX54" s="135"/>
      <c r="DY54" s="135"/>
      <c r="DZ54" s="135"/>
      <c r="EA54" s="135"/>
      <c r="EB54" s="136">
        <f>DV54+DX54+DZ54</f>
        <v>0</v>
      </c>
      <c r="EC54" s="139">
        <f>DW54+DY54+EA54</f>
        <v>0</v>
      </c>
      <c r="ED54" s="140"/>
      <c r="EE54" s="135"/>
      <c r="EF54" s="135"/>
      <c r="EG54" s="135"/>
      <c r="EH54" s="135"/>
      <c r="EI54" s="135"/>
      <c r="EJ54" s="136">
        <f>ED54+EF54+EH54</f>
        <v>0</v>
      </c>
      <c r="EK54" s="141">
        <f>EE54+EG54+EI54</f>
        <v>0</v>
      </c>
    </row>
    <row r="55" spans="1:147" ht="27" customHeight="1" x14ac:dyDescent="0.15">
      <c r="B55" s="78"/>
      <c r="C55" s="39">
        <v>1020000121</v>
      </c>
      <c r="D55" s="116"/>
      <c r="E55" s="117">
        <v>2</v>
      </c>
      <c r="F55" s="118" t="s">
        <v>2278</v>
      </c>
      <c r="G55" s="119" t="s">
        <v>8470</v>
      </c>
      <c r="H55" s="120"/>
      <c r="I55" s="117">
        <v>1</v>
      </c>
      <c r="J55" s="117"/>
      <c r="K55" s="117"/>
      <c r="L55" s="121">
        <v>2</v>
      </c>
      <c r="M55" s="122" t="s">
        <v>795</v>
      </c>
      <c r="N55" s="119" t="s">
        <v>2279</v>
      </c>
      <c r="O55" s="119" t="s">
        <v>2244</v>
      </c>
      <c r="P55" s="119" t="s">
        <v>2280</v>
      </c>
      <c r="Q55" s="123" t="s">
        <v>8469</v>
      </c>
      <c r="R55" s="124" t="s">
        <v>8468</v>
      </c>
      <c r="S55" s="125"/>
      <c r="T55" s="123"/>
      <c r="U55" s="123"/>
      <c r="V55" s="123"/>
      <c r="W55" s="123"/>
      <c r="X55" s="124"/>
      <c r="Y55" s="38"/>
      <c r="Z55" s="38"/>
      <c r="AA55" s="38"/>
      <c r="AB55" s="38"/>
      <c r="AC55" s="38"/>
      <c r="AD55" s="38"/>
      <c r="AE55" s="38"/>
      <c r="AF55" s="38"/>
      <c r="AG55" s="38"/>
      <c r="AH55" s="125"/>
      <c r="AI55" s="123"/>
      <c r="AJ55" s="123"/>
      <c r="AK55" s="123"/>
      <c r="AL55" s="123"/>
      <c r="AM55" s="124"/>
      <c r="AN55" s="160">
        <f t="shared" si="0"/>
        <v>4</v>
      </c>
      <c r="AO55" s="159">
        <f t="shared" si="1"/>
        <v>0</v>
      </c>
      <c r="AP55" s="158">
        <f t="shared" si="1"/>
        <v>0</v>
      </c>
      <c r="AQ55" s="158">
        <f t="shared" si="2"/>
        <v>1</v>
      </c>
      <c r="AR55" s="158">
        <f t="shared" si="3"/>
        <v>5</v>
      </c>
      <c r="AS55" s="158">
        <f t="shared" si="4"/>
        <v>0</v>
      </c>
      <c r="AT55" s="158">
        <f t="shared" si="5"/>
        <v>3</v>
      </c>
      <c r="AU55" s="158">
        <f t="shared" si="6"/>
        <v>0</v>
      </c>
      <c r="AV55" s="158">
        <f t="shared" si="7"/>
        <v>0</v>
      </c>
      <c r="AW55" s="158">
        <f t="shared" si="8"/>
        <v>0</v>
      </c>
      <c r="AX55" s="158">
        <f t="shared" si="9"/>
        <v>0</v>
      </c>
      <c r="AY55" s="158">
        <f t="shared" si="10"/>
        <v>0</v>
      </c>
      <c r="AZ55" s="158">
        <f t="shared" si="11"/>
        <v>3</v>
      </c>
      <c r="BA55" s="158">
        <f t="shared" si="12"/>
        <v>0</v>
      </c>
      <c r="BB55" s="158">
        <f t="shared" si="13"/>
        <v>0</v>
      </c>
      <c r="BC55" s="157">
        <f t="shared" si="14"/>
        <v>12</v>
      </c>
      <c r="BD55" s="130"/>
      <c r="BE55" s="131"/>
      <c r="BF55" s="131">
        <v>301</v>
      </c>
      <c r="BG55" s="131"/>
      <c r="BH55" s="131"/>
      <c r="BI55" s="131">
        <v>401</v>
      </c>
      <c r="BJ55" s="131"/>
      <c r="BK55" s="131">
        <v>403</v>
      </c>
      <c r="BL55" s="131">
        <v>404</v>
      </c>
      <c r="BM55" s="131"/>
      <c r="BN55" s="131"/>
      <c r="BO55" s="131">
        <v>407</v>
      </c>
      <c r="BP55" s="131">
        <v>408</v>
      </c>
      <c r="BQ55" s="131"/>
      <c r="BR55" s="131"/>
      <c r="BS55" s="131">
        <v>601</v>
      </c>
      <c r="BT55" s="131">
        <v>602</v>
      </c>
      <c r="BU55" s="131">
        <v>603</v>
      </c>
      <c r="BV55" s="131"/>
      <c r="BW55" s="131"/>
      <c r="BX55" s="131"/>
      <c r="BY55" s="131"/>
      <c r="BZ55" s="131"/>
      <c r="CA55" s="131"/>
      <c r="CB55" s="131"/>
      <c r="CC55" s="131"/>
      <c r="CD55" s="131"/>
      <c r="CE55" s="131"/>
      <c r="CF55" s="131"/>
      <c r="CG55" s="131"/>
      <c r="CH55" s="131">
        <v>1201</v>
      </c>
      <c r="CI55" s="131"/>
      <c r="CJ55" s="131"/>
      <c r="CK55" s="131">
        <v>1204</v>
      </c>
      <c r="CL55" s="131">
        <v>1299</v>
      </c>
      <c r="CM55" s="38" t="s">
        <v>6153</v>
      </c>
      <c r="CN55" s="131"/>
      <c r="CO55" s="131"/>
      <c r="CP55" s="131"/>
      <c r="CQ55" s="131"/>
      <c r="CR55" s="131"/>
      <c r="CS55" s="131"/>
      <c r="CT55" s="131"/>
      <c r="CU55" s="131"/>
      <c r="CV55" s="131"/>
      <c r="CW55" s="131"/>
      <c r="CX55" s="131"/>
      <c r="CY55" s="131"/>
      <c r="CZ55" s="38"/>
      <c r="DA55" s="131"/>
      <c r="DB55" s="38"/>
      <c r="DC55" s="132"/>
      <c r="DD55" s="81"/>
      <c r="DE55" s="106"/>
      <c r="DF55" s="107"/>
      <c r="DG55" s="108"/>
      <c r="DH55" s="108"/>
      <c r="DI55" s="108"/>
      <c r="DJ55" s="108"/>
      <c r="DK55" s="108"/>
      <c r="DL55" s="109">
        <f t="shared" si="15"/>
        <v>0</v>
      </c>
      <c r="DM55" s="110">
        <f t="shared" si="15"/>
        <v>0</v>
      </c>
      <c r="DN55" s="107"/>
      <c r="DO55" s="108"/>
      <c r="DP55" s="108"/>
      <c r="DQ55" s="108"/>
      <c r="DR55" s="108"/>
      <c r="DS55" s="108"/>
      <c r="DT55" s="109">
        <f t="shared" si="16"/>
        <v>0</v>
      </c>
      <c r="DU55" s="110">
        <f t="shared" si="16"/>
        <v>0</v>
      </c>
      <c r="DV55" s="111"/>
      <c r="DW55" s="108"/>
      <c r="DX55" s="108"/>
      <c r="DY55" s="108"/>
      <c r="DZ55" s="108"/>
      <c r="EA55" s="108"/>
      <c r="EB55" s="109">
        <f t="shared" si="17"/>
        <v>0</v>
      </c>
      <c r="EC55" s="112">
        <f t="shared" si="17"/>
        <v>0</v>
      </c>
      <c r="ED55" s="113"/>
      <c r="EE55" s="108"/>
      <c r="EF55" s="108"/>
      <c r="EG55" s="108"/>
      <c r="EH55" s="108"/>
      <c r="EI55" s="108"/>
      <c r="EJ55" s="109">
        <f t="shared" si="18"/>
        <v>0</v>
      </c>
      <c r="EK55" s="114">
        <f t="shared" si="18"/>
        <v>0</v>
      </c>
    </row>
    <row r="56" spans="1:147" ht="27" customHeight="1" x14ac:dyDescent="0.15">
      <c r="B56" s="78"/>
      <c r="C56" s="39">
        <v>1020000122</v>
      </c>
      <c r="D56" s="116"/>
      <c r="E56" s="117">
        <v>2</v>
      </c>
      <c r="F56" s="118" t="s">
        <v>125</v>
      </c>
      <c r="G56" s="119" t="s">
        <v>126</v>
      </c>
      <c r="H56" s="120"/>
      <c r="I56" s="117">
        <v>1</v>
      </c>
      <c r="J56" s="117"/>
      <c r="K56" s="117"/>
      <c r="L56" s="121">
        <v>2</v>
      </c>
      <c r="M56" s="122" t="s">
        <v>127</v>
      </c>
      <c r="N56" s="119" t="s">
        <v>3471</v>
      </c>
      <c r="O56" s="119" t="s">
        <v>2244</v>
      </c>
      <c r="P56" s="119" t="s">
        <v>6940</v>
      </c>
      <c r="Q56" s="123" t="s">
        <v>128</v>
      </c>
      <c r="R56" s="124" t="s">
        <v>129</v>
      </c>
      <c r="S56" s="125"/>
      <c r="T56" s="123"/>
      <c r="U56" s="123"/>
      <c r="V56" s="123"/>
      <c r="W56" s="123"/>
      <c r="X56" s="124"/>
      <c r="Y56" s="120"/>
      <c r="Z56" s="38"/>
      <c r="AA56" s="38"/>
      <c r="AB56" s="38"/>
      <c r="AC56" s="38"/>
      <c r="AD56" s="38"/>
      <c r="AE56" s="38"/>
      <c r="AF56" s="38"/>
      <c r="AG56" s="38"/>
      <c r="AH56" s="125"/>
      <c r="AI56" s="123"/>
      <c r="AJ56" s="123"/>
      <c r="AK56" s="123"/>
      <c r="AL56" s="123"/>
      <c r="AM56" s="124"/>
      <c r="AN56" s="126">
        <f>COUNTIF(AO56:BB56,"&gt;0")</f>
        <v>3</v>
      </c>
      <c r="AO56" s="127">
        <f>COUNT(BD56)</f>
        <v>0</v>
      </c>
      <c r="AP56" s="128">
        <f>COUNT(BE56)</f>
        <v>0</v>
      </c>
      <c r="AQ56" s="128">
        <f>COUNT(BF56:BH56)</f>
        <v>0</v>
      </c>
      <c r="AR56" s="128">
        <f>COUNT(BI56:BP56)</f>
        <v>1</v>
      </c>
      <c r="AS56" s="128">
        <f>COUNT(BQ56:BR56)</f>
        <v>1</v>
      </c>
      <c r="AT56" s="128">
        <f>COUNT(BS56:BV56)</f>
        <v>0</v>
      </c>
      <c r="AU56" s="128">
        <f>COUNT(BW56:BZ56)</f>
        <v>0</v>
      </c>
      <c r="AV56" s="128">
        <f>COUNT(CA56:CC56)</f>
        <v>0</v>
      </c>
      <c r="AW56" s="128">
        <f>COUNT(CD56)</f>
        <v>0</v>
      </c>
      <c r="AX56" s="128">
        <f>COUNT(CE56:CF56)</f>
        <v>0</v>
      </c>
      <c r="AY56" s="128">
        <f>COUNT(CG56)</f>
        <v>0</v>
      </c>
      <c r="AZ56" s="128">
        <f>COUNT(CH56:CL56)</f>
        <v>0</v>
      </c>
      <c r="BA56" s="128">
        <f>COUNT(CN56:CY56)</f>
        <v>1</v>
      </c>
      <c r="BB56" s="128">
        <f>COUNT(DA56)</f>
        <v>0</v>
      </c>
      <c r="BC56" s="129">
        <f>COUNT(BD56:CL56,CN56:CY56,DA56)</f>
        <v>3</v>
      </c>
      <c r="BD56" s="130"/>
      <c r="BE56" s="131"/>
      <c r="BF56" s="131"/>
      <c r="BG56" s="131"/>
      <c r="BH56" s="131"/>
      <c r="BI56" s="131"/>
      <c r="BJ56" s="131">
        <v>402</v>
      </c>
      <c r="BK56" s="131"/>
      <c r="BL56" s="131"/>
      <c r="BM56" s="131"/>
      <c r="BN56" s="131"/>
      <c r="BO56" s="131"/>
      <c r="BP56" s="131"/>
      <c r="BQ56" s="131"/>
      <c r="BR56" s="131">
        <v>502</v>
      </c>
      <c r="BS56" s="131"/>
      <c r="BT56" s="131"/>
      <c r="BU56" s="131"/>
      <c r="BV56" s="131"/>
      <c r="BW56" s="131"/>
      <c r="BX56" s="131"/>
      <c r="BY56" s="131"/>
      <c r="BZ56" s="131"/>
      <c r="CA56" s="131"/>
      <c r="CB56" s="131"/>
      <c r="CC56" s="131"/>
      <c r="CD56" s="131"/>
      <c r="CE56" s="131"/>
      <c r="CF56" s="131"/>
      <c r="CG56" s="131"/>
      <c r="CH56" s="131"/>
      <c r="CI56" s="131"/>
      <c r="CJ56" s="131"/>
      <c r="CK56" s="131"/>
      <c r="CL56" s="131"/>
      <c r="CM56" s="38"/>
      <c r="CN56" s="131"/>
      <c r="CO56" s="131"/>
      <c r="CP56" s="131"/>
      <c r="CQ56" s="131"/>
      <c r="CR56" s="131"/>
      <c r="CS56" s="131"/>
      <c r="CT56" s="131">
        <v>1307</v>
      </c>
      <c r="CU56" s="131"/>
      <c r="CV56" s="131"/>
      <c r="CW56" s="131"/>
      <c r="CX56" s="131"/>
      <c r="CY56" s="131"/>
      <c r="CZ56" s="38"/>
      <c r="DA56" s="131"/>
      <c r="DB56" s="38"/>
      <c r="DC56" s="132"/>
      <c r="DD56" s="81"/>
      <c r="DE56" s="133"/>
      <c r="DF56" s="134"/>
      <c r="DG56" s="135"/>
      <c r="DH56" s="135"/>
      <c r="DI56" s="135"/>
      <c r="DJ56" s="135"/>
      <c r="DK56" s="135"/>
      <c r="DL56" s="136">
        <f>DF56+DH56+DJ56</f>
        <v>0</v>
      </c>
      <c r="DM56" s="137">
        <f>DG56+DI56+DK56</f>
        <v>0</v>
      </c>
      <c r="DN56" s="134"/>
      <c r="DO56" s="135"/>
      <c r="DP56" s="135"/>
      <c r="DQ56" s="135"/>
      <c r="DR56" s="135"/>
      <c r="DS56" s="135"/>
      <c r="DT56" s="136">
        <f>DN56+DP56+DR56</f>
        <v>0</v>
      </c>
      <c r="DU56" s="137">
        <f>DO56+DQ56+DS56</f>
        <v>0</v>
      </c>
      <c r="DV56" s="138"/>
      <c r="DW56" s="135"/>
      <c r="DX56" s="135"/>
      <c r="DY56" s="135"/>
      <c r="DZ56" s="135"/>
      <c r="EA56" s="135"/>
      <c r="EB56" s="136">
        <f>DV56+DX56+DZ56</f>
        <v>0</v>
      </c>
      <c r="EC56" s="139">
        <f>DW56+DY56+EA56</f>
        <v>0</v>
      </c>
      <c r="ED56" s="140"/>
      <c r="EE56" s="135"/>
      <c r="EF56" s="135"/>
      <c r="EG56" s="135"/>
      <c r="EH56" s="135"/>
      <c r="EI56" s="135"/>
      <c r="EJ56" s="136">
        <f>ED56+EF56+EH56</f>
        <v>0</v>
      </c>
      <c r="EK56" s="141">
        <f>EE56+EG56+EI56</f>
        <v>0</v>
      </c>
    </row>
    <row r="57" spans="1:147" ht="27" customHeight="1" x14ac:dyDescent="0.15">
      <c r="A57" s="79"/>
      <c r="B57" s="78"/>
      <c r="C57" s="39">
        <v>1020000123</v>
      </c>
      <c r="D57" s="116"/>
      <c r="E57" s="117">
        <v>2</v>
      </c>
      <c r="F57" s="118" t="s">
        <v>130</v>
      </c>
      <c r="G57" s="119" t="s">
        <v>131</v>
      </c>
      <c r="H57" s="120" t="s">
        <v>3313</v>
      </c>
      <c r="I57" s="117">
        <v>0</v>
      </c>
      <c r="J57" s="117"/>
      <c r="K57" s="117"/>
      <c r="L57" s="121">
        <v>2</v>
      </c>
      <c r="M57" s="122" t="s">
        <v>3873</v>
      </c>
      <c r="N57" s="119" t="s">
        <v>9424</v>
      </c>
      <c r="O57" s="119" t="s">
        <v>2907</v>
      </c>
      <c r="P57" s="119" t="s">
        <v>8261</v>
      </c>
      <c r="Q57" s="123" t="s">
        <v>9423</v>
      </c>
      <c r="R57" s="124" t="s">
        <v>9422</v>
      </c>
      <c r="S57" s="125"/>
      <c r="T57" s="123"/>
      <c r="U57" s="123"/>
      <c r="V57" s="123"/>
      <c r="W57" s="123"/>
      <c r="X57" s="124"/>
      <c r="Y57" s="120"/>
      <c r="Z57" s="38"/>
      <c r="AA57" s="38"/>
      <c r="AB57" s="38"/>
      <c r="AC57" s="38"/>
      <c r="AD57" s="38"/>
      <c r="AE57" s="38"/>
      <c r="AF57" s="38"/>
      <c r="AG57" s="38"/>
      <c r="AH57" s="125"/>
      <c r="AI57" s="123"/>
      <c r="AJ57" s="123"/>
      <c r="AK57" s="123"/>
      <c r="AL57" s="123"/>
      <c r="AM57" s="124"/>
      <c r="AN57" s="126">
        <f>COUNTIF(AO57:BB57,"&gt;0")</f>
        <v>2</v>
      </c>
      <c r="AO57" s="127">
        <f>COUNT(BD57)</f>
        <v>0</v>
      </c>
      <c r="AP57" s="128">
        <f>COUNT(BE57)</f>
        <v>0</v>
      </c>
      <c r="AQ57" s="128">
        <f>COUNT(BF57:BH57)</f>
        <v>0</v>
      </c>
      <c r="AR57" s="128">
        <f>COUNT(BI57:BP57)</f>
        <v>8</v>
      </c>
      <c r="AS57" s="128">
        <f>COUNT(BQ57:BR57)</f>
        <v>0</v>
      </c>
      <c r="AT57" s="128">
        <f>COUNT(BS57:BV57)</f>
        <v>2</v>
      </c>
      <c r="AU57" s="128">
        <f>COUNT(BW57:BZ57)</f>
        <v>0</v>
      </c>
      <c r="AV57" s="128">
        <f>COUNT(CA57:CC57)</f>
        <v>0</v>
      </c>
      <c r="AW57" s="128">
        <f>COUNT(CD57)</f>
        <v>0</v>
      </c>
      <c r="AX57" s="128">
        <f>COUNT(CE57:CF57)</f>
        <v>0</v>
      </c>
      <c r="AY57" s="128">
        <f>COUNT(CG57)</f>
        <v>0</v>
      </c>
      <c r="AZ57" s="128">
        <f>COUNT(CH57:CL57)</f>
        <v>0</v>
      </c>
      <c r="BA57" s="128">
        <f>COUNT(CN57:CY57)</f>
        <v>0</v>
      </c>
      <c r="BB57" s="128">
        <f>COUNT(DA57)</f>
        <v>0</v>
      </c>
      <c r="BC57" s="129">
        <f>COUNT(BD57:CL57,CN57:CY57,DA57)</f>
        <v>10</v>
      </c>
      <c r="BD57" s="130"/>
      <c r="BE57" s="131"/>
      <c r="BF57" s="131"/>
      <c r="BG57" s="131"/>
      <c r="BH57" s="131"/>
      <c r="BI57" s="131">
        <v>401</v>
      </c>
      <c r="BJ57" s="131">
        <v>402</v>
      </c>
      <c r="BK57" s="131">
        <v>403</v>
      </c>
      <c r="BL57" s="131">
        <v>404</v>
      </c>
      <c r="BM57" s="131">
        <v>405</v>
      </c>
      <c r="BN57" s="131">
        <v>406</v>
      </c>
      <c r="BO57" s="131">
        <v>407</v>
      </c>
      <c r="BP57" s="131">
        <v>408</v>
      </c>
      <c r="BQ57" s="131"/>
      <c r="BR57" s="131"/>
      <c r="BS57" s="131"/>
      <c r="BT57" s="131">
        <v>602</v>
      </c>
      <c r="BU57" s="131">
        <v>603</v>
      </c>
      <c r="BV57" s="131"/>
      <c r="BW57" s="131"/>
      <c r="BX57" s="131"/>
      <c r="BY57" s="131"/>
      <c r="BZ57" s="131"/>
      <c r="CA57" s="131"/>
      <c r="CB57" s="131"/>
      <c r="CC57" s="131"/>
      <c r="CD57" s="131"/>
      <c r="CE57" s="131"/>
      <c r="CF57" s="131"/>
      <c r="CG57" s="131"/>
      <c r="CH57" s="131"/>
      <c r="CI57" s="131"/>
      <c r="CJ57" s="131"/>
      <c r="CK57" s="131"/>
      <c r="CL57" s="131"/>
      <c r="CM57" s="38"/>
      <c r="CN57" s="131"/>
      <c r="CO57" s="131"/>
      <c r="CP57" s="131"/>
      <c r="CQ57" s="131"/>
      <c r="CR57" s="131"/>
      <c r="CS57" s="131"/>
      <c r="CT57" s="131"/>
      <c r="CU57" s="131"/>
      <c r="CV57" s="131"/>
      <c r="CW57" s="131"/>
      <c r="CX57" s="131"/>
      <c r="CY57" s="131"/>
      <c r="CZ57" s="38"/>
      <c r="DA57" s="131"/>
      <c r="DB57" s="38"/>
      <c r="DC57" s="132"/>
      <c r="DD57" s="81"/>
      <c r="DE57" s="133"/>
      <c r="DF57" s="134"/>
      <c r="DG57" s="135"/>
      <c r="DH57" s="135"/>
      <c r="DI57" s="135"/>
      <c r="DJ57" s="135"/>
      <c r="DK57" s="135"/>
      <c r="DL57" s="136">
        <f>DF57+DH57+DJ57</f>
        <v>0</v>
      </c>
      <c r="DM57" s="137">
        <f>DG57+DI57+DK57</f>
        <v>0</v>
      </c>
      <c r="DN57" s="134"/>
      <c r="DO57" s="135"/>
      <c r="DP57" s="135"/>
      <c r="DQ57" s="135"/>
      <c r="DR57" s="135"/>
      <c r="DS57" s="135"/>
      <c r="DT57" s="136">
        <f>DN57+DP57+DR57</f>
        <v>0</v>
      </c>
      <c r="DU57" s="137">
        <f>DO57+DQ57+DS57</f>
        <v>0</v>
      </c>
      <c r="DV57" s="138"/>
      <c r="DW57" s="135"/>
      <c r="DX57" s="135"/>
      <c r="DY57" s="135"/>
      <c r="DZ57" s="135"/>
      <c r="EA57" s="135"/>
      <c r="EB57" s="136">
        <f>DV57+DX57+DZ57</f>
        <v>0</v>
      </c>
      <c r="EC57" s="139">
        <f>DW57+DY57+EA57</f>
        <v>0</v>
      </c>
      <c r="ED57" s="140"/>
      <c r="EE57" s="135"/>
      <c r="EF57" s="135"/>
      <c r="EG57" s="135"/>
      <c r="EH57" s="135"/>
      <c r="EI57" s="135"/>
      <c r="EJ57" s="136">
        <f>ED57+EF57+EH57</f>
        <v>0</v>
      </c>
      <c r="EK57" s="141">
        <f>EE57+EG57+EI57</f>
        <v>0</v>
      </c>
    </row>
    <row r="58" spans="1:147" ht="27" customHeight="1" x14ac:dyDescent="0.15">
      <c r="B58" s="78"/>
      <c r="C58" s="39">
        <v>1020000124</v>
      </c>
      <c r="D58" s="116"/>
      <c r="E58" s="117">
        <v>2</v>
      </c>
      <c r="F58" s="118" t="s">
        <v>133</v>
      </c>
      <c r="G58" s="119" t="s">
        <v>134</v>
      </c>
      <c r="H58" s="120" t="s">
        <v>3313</v>
      </c>
      <c r="I58" s="117">
        <v>0</v>
      </c>
      <c r="J58" s="117"/>
      <c r="K58" s="117"/>
      <c r="L58" s="121">
        <v>2</v>
      </c>
      <c r="M58" s="122" t="s">
        <v>135</v>
      </c>
      <c r="N58" s="119" t="s">
        <v>136</v>
      </c>
      <c r="O58" s="119" t="s">
        <v>2244</v>
      </c>
      <c r="P58" s="119" t="s">
        <v>3472</v>
      </c>
      <c r="Q58" s="123" t="s">
        <v>137</v>
      </c>
      <c r="R58" s="124" t="s">
        <v>138</v>
      </c>
      <c r="S58" s="125"/>
      <c r="T58" s="123"/>
      <c r="U58" s="123"/>
      <c r="V58" s="123"/>
      <c r="W58" s="123"/>
      <c r="X58" s="124"/>
      <c r="Y58" s="120"/>
      <c r="Z58" s="38"/>
      <c r="AA58" s="38"/>
      <c r="AB58" s="38"/>
      <c r="AC58" s="38"/>
      <c r="AD58" s="38"/>
      <c r="AE58" s="38"/>
      <c r="AF58" s="38"/>
      <c r="AG58" s="38"/>
      <c r="AH58" s="125"/>
      <c r="AI58" s="123"/>
      <c r="AJ58" s="123"/>
      <c r="AK58" s="123"/>
      <c r="AL58" s="123"/>
      <c r="AM58" s="124"/>
      <c r="AN58" s="126">
        <f t="shared" si="0"/>
        <v>3</v>
      </c>
      <c r="AO58" s="127">
        <f t="shared" si="1"/>
        <v>1</v>
      </c>
      <c r="AP58" s="128">
        <f t="shared" si="1"/>
        <v>0</v>
      </c>
      <c r="AQ58" s="128">
        <f t="shared" si="2"/>
        <v>0</v>
      </c>
      <c r="AR58" s="128">
        <f t="shared" si="3"/>
        <v>0</v>
      </c>
      <c r="AS58" s="128">
        <f t="shared" si="4"/>
        <v>0</v>
      </c>
      <c r="AT58" s="128">
        <f t="shared" si="5"/>
        <v>0</v>
      </c>
      <c r="AU58" s="128">
        <f t="shared" si="6"/>
        <v>1</v>
      </c>
      <c r="AV58" s="128">
        <f t="shared" si="7"/>
        <v>0</v>
      </c>
      <c r="AW58" s="128">
        <f t="shared" si="8"/>
        <v>0</v>
      </c>
      <c r="AX58" s="128">
        <f t="shared" si="9"/>
        <v>0</v>
      </c>
      <c r="AY58" s="128">
        <f t="shared" si="10"/>
        <v>0</v>
      </c>
      <c r="AZ58" s="128">
        <f t="shared" si="11"/>
        <v>0</v>
      </c>
      <c r="BA58" s="128">
        <f t="shared" si="12"/>
        <v>1</v>
      </c>
      <c r="BB58" s="128">
        <f t="shared" si="13"/>
        <v>0</v>
      </c>
      <c r="BC58" s="129">
        <f t="shared" si="14"/>
        <v>3</v>
      </c>
      <c r="BD58" s="130">
        <v>101</v>
      </c>
      <c r="BE58" s="131"/>
      <c r="BF58" s="131"/>
      <c r="BG58" s="131"/>
      <c r="BH58" s="131"/>
      <c r="BI58" s="131"/>
      <c r="BJ58" s="131"/>
      <c r="BK58" s="131"/>
      <c r="BL58" s="131"/>
      <c r="BM58" s="131"/>
      <c r="BN58" s="131"/>
      <c r="BO58" s="131"/>
      <c r="BP58" s="131"/>
      <c r="BQ58" s="131"/>
      <c r="BR58" s="131"/>
      <c r="BS58" s="131"/>
      <c r="BT58" s="131"/>
      <c r="BU58" s="131"/>
      <c r="BV58" s="131"/>
      <c r="BW58" s="131">
        <v>701</v>
      </c>
      <c r="BX58" s="131"/>
      <c r="BY58" s="131"/>
      <c r="BZ58" s="131"/>
      <c r="CA58" s="131"/>
      <c r="CB58" s="131"/>
      <c r="CC58" s="131"/>
      <c r="CD58" s="131"/>
      <c r="CE58" s="131"/>
      <c r="CF58" s="131"/>
      <c r="CG58" s="131"/>
      <c r="CH58" s="131"/>
      <c r="CI58" s="131"/>
      <c r="CJ58" s="131"/>
      <c r="CK58" s="131"/>
      <c r="CL58" s="131"/>
      <c r="CM58" s="38"/>
      <c r="CN58" s="131"/>
      <c r="CO58" s="131"/>
      <c r="CP58" s="131"/>
      <c r="CQ58" s="131">
        <v>1304</v>
      </c>
      <c r="CR58" s="131"/>
      <c r="CS58" s="131"/>
      <c r="CT58" s="131"/>
      <c r="CU58" s="131"/>
      <c r="CV58" s="131"/>
      <c r="CW58" s="131"/>
      <c r="CX58" s="131"/>
      <c r="CY58" s="131"/>
      <c r="CZ58" s="38"/>
      <c r="DA58" s="131"/>
      <c r="DB58" s="38"/>
      <c r="DC58" s="132"/>
      <c r="DD58" s="81"/>
      <c r="DE58" s="133"/>
      <c r="DF58" s="134"/>
      <c r="DG58" s="135"/>
      <c r="DH58" s="135"/>
      <c r="DI58" s="135"/>
      <c r="DJ58" s="135"/>
      <c r="DK58" s="135"/>
      <c r="DL58" s="136">
        <f t="shared" si="15"/>
        <v>0</v>
      </c>
      <c r="DM58" s="137">
        <f t="shared" si="15"/>
        <v>0</v>
      </c>
      <c r="DN58" s="134"/>
      <c r="DO58" s="135"/>
      <c r="DP58" s="135"/>
      <c r="DQ58" s="135"/>
      <c r="DR58" s="135"/>
      <c r="DS58" s="135"/>
      <c r="DT58" s="136">
        <f t="shared" si="16"/>
        <v>0</v>
      </c>
      <c r="DU58" s="137">
        <f t="shared" si="16"/>
        <v>0</v>
      </c>
      <c r="DV58" s="138"/>
      <c r="DW58" s="135"/>
      <c r="DX58" s="135"/>
      <c r="DY58" s="135"/>
      <c r="DZ58" s="135"/>
      <c r="EA58" s="135"/>
      <c r="EB58" s="136">
        <f t="shared" si="17"/>
        <v>0</v>
      </c>
      <c r="EC58" s="139">
        <f t="shared" si="17"/>
        <v>0</v>
      </c>
      <c r="ED58" s="140"/>
      <c r="EE58" s="135"/>
      <c r="EF58" s="135"/>
      <c r="EG58" s="135"/>
      <c r="EH58" s="135"/>
      <c r="EI58" s="135"/>
      <c r="EJ58" s="136">
        <f t="shared" si="18"/>
        <v>0</v>
      </c>
      <c r="EK58" s="141">
        <f t="shared" si="18"/>
        <v>0</v>
      </c>
    </row>
    <row r="59" spans="1:147" ht="27" customHeight="1" x14ac:dyDescent="0.15">
      <c r="B59" s="78"/>
      <c r="C59" s="39">
        <v>1020000125</v>
      </c>
      <c r="D59" s="116">
        <v>1010030410</v>
      </c>
      <c r="E59" s="117">
        <v>2</v>
      </c>
      <c r="F59" s="118" t="s">
        <v>139</v>
      </c>
      <c r="G59" s="119" t="s">
        <v>3473</v>
      </c>
      <c r="H59" s="120"/>
      <c r="I59" s="117">
        <v>1</v>
      </c>
      <c r="J59" s="117"/>
      <c r="K59" s="117"/>
      <c r="L59" s="121">
        <v>2</v>
      </c>
      <c r="M59" s="122" t="s">
        <v>140</v>
      </c>
      <c r="N59" s="119" t="s">
        <v>141</v>
      </c>
      <c r="O59" s="119" t="s">
        <v>2244</v>
      </c>
      <c r="P59" s="119" t="s">
        <v>3474</v>
      </c>
      <c r="Q59" s="123" t="s">
        <v>142</v>
      </c>
      <c r="R59" s="124" t="s">
        <v>143</v>
      </c>
      <c r="S59" s="85"/>
      <c r="T59" s="83"/>
      <c r="U59" s="83"/>
      <c r="V59" s="83"/>
      <c r="W59" s="83"/>
      <c r="X59" s="87"/>
      <c r="Y59" s="100"/>
      <c r="Z59" s="90"/>
      <c r="AA59" s="90"/>
      <c r="AB59" s="90"/>
      <c r="AC59" s="90"/>
      <c r="AD59" s="90"/>
      <c r="AE59" s="90"/>
      <c r="AF59" s="90"/>
      <c r="AG59" s="90"/>
      <c r="AH59" s="85"/>
      <c r="AI59" s="83"/>
      <c r="AJ59" s="83"/>
      <c r="AK59" s="83"/>
      <c r="AL59" s="83"/>
      <c r="AM59" s="87"/>
      <c r="AN59" s="126">
        <f t="shared" si="0"/>
        <v>1</v>
      </c>
      <c r="AO59" s="127">
        <f t="shared" si="1"/>
        <v>0</v>
      </c>
      <c r="AP59" s="128">
        <f t="shared" si="1"/>
        <v>0</v>
      </c>
      <c r="AQ59" s="128">
        <f t="shared" si="2"/>
        <v>0</v>
      </c>
      <c r="AR59" s="128">
        <f t="shared" si="3"/>
        <v>2</v>
      </c>
      <c r="AS59" s="128">
        <f t="shared" si="4"/>
        <v>0</v>
      </c>
      <c r="AT59" s="128">
        <f t="shared" si="5"/>
        <v>0</v>
      </c>
      <c r="AU59" s="128">
        <f t="shared" si="6"/>
        <v>0</v>
      </c>
      <c r="AV59" s="128">
        <f t="shared" si="7"/>
        <v>0</v>
      </c>
      <c r="AW59" s="128">
        <f t="shared" si="8"/>
        <v>0</v>
      </c>
      <c r="AX59" s="128">
        <f t="shared" si="9"/>
        <v>0</v>
      </c>
      <c r="AY59" s="128">
        <f t="shared" si="10"/>
        <v>0</v>
      </c>
      <c r="AZ59" s="128">
        <f t="shared" si="11"/>
        <v>0</v>
      </c>
      <c r="BA59" s="128">
        <f t="shared" si="12"/>
        <v>0</v>
      </c>
      <c r="BB59" s="128">
        <f t="shared" si="13"/>
        <v>0</v>
      </c>
      <c r="BC59" s="129">
        <f t="shared" si="14"/>
        <v>2</v>
      </c>
      <c r="BD59" s="98"/>
      <c r="BE59" s="91"/>
      <c r="BF59" s="91"/>
      <c r="BG59" s="91"/>
      <c r="BH59" s="91"/>
      <c r="BI59" s="91"/>
      <c r="BJ59" s="91"/>
      <c r="BK59" s="91"/>
      <c r="BL59" s="131">
        <v>404</v>
      </c>
      <c r="BM59" s="131"/>
      <c r="BN59" s="131"/>
      <c r="BO59" s="131"/>
      <c r="BP59" s="131">
        <v>408</v>
      </c>
      <c r="BQ59" s="91"/>
      <c r="BR59" s="91"/>
      <c r="BS59" s="91"/>
      <c r="BT59" s="91"/>
      <c r="BU59" s="91"/>
      <c r="BV59" s="91"/>
      <c r="BW59" s="91"/>
      <c r="BX59" s="91"/>
      <c r="BY59" s="91"/>
      <c r="BZ59" s="91"/>
      <c r="CA59" s="91"/>
      <c r="CB59" s="91"/>
      <c r="CC59" s="91"/>
      <c r="CD59" s="91"/>
      <c r="CE59" s="91"/>
      <c r="CF59" s="91"/>
      <c r="CG59" s="91"/>
      <c r="CH59" s="91"/>
      <c r="CI59" s="91"/>
      <c r="CJ59" s="91"/>
      <c r="CK59" s="91"/>
      <c r="CL59" s="91"/>
      <c r="CM59" s="90"/>
      <c r="CN59" s="91"/>
      <c r="CO59" s="91"/>
      <c r="CP59" s="91"/>
      <c r="CQ59" s="91"/>
      <c r="CR59" s="91"/>
      <c r="CS59" s="91"/>
      <c r="CT59" s="91"/>
      <c r="CU59" s="91"/>
      <c r="CV59" s="91"/>
      <c r="CW59" s="91"/>
      <c r="CX59" s="91"/>
      <c r="CY59" s="91"/>
      <c r="CZ59" s="90"/>
      <c r="DA59" s="91"/>
      <c r="DB59" s="90"/>
      <c r="DC59" s="99"/>
      <c r="DD59" s="105"/>
      <c r="DE59" s="106"/>
      <c r="DF59" s="107"/>
      <c r="DG59" s="108"/>
      <c r="DH59" s="108"/>
      <c r="DI59" s="108"/>
      <c r="DJ59" s="108"/>
      <c r="DK59" s="108"/>
      <c r="DL59" s="109">
        <f t="shared" si="15"/>
        <v>0</v>
      </c>
      <c r="DM59" s="110">
        <f t="shared" si="15"/>
        <v>0</v>
      </c>
      <c r="DN59" s="107"/>
      <c r="DO59" s="108"/>
      <c r="DP59" s="108"/>
      <c r="DQ59" s="108"/>
      <c r="DR59" s="108"/>
      <c r="DS59" s="108"/>
      <c r="DT59" s="109">
        <f t="shared" si="16"/>
        <v>0</v>
      </c>
      <c r="DU59" s="110">
        <f t="shared" si="16"/>
        <v>0</v>
      </c>
      <c r="DV59" s="111"/>
      <c r="DW59" s="108"/>
      <c r="DX59" s="108"/>
      <c r="DY59" s="108"/>
      <c r="DZ59" s="108"/>
      <c r="EA59" s="108"/>
      <c r="EB59" s="109">
        <f t="shared" si="17"/>
        <v>0</v>
      </c>
      <c r="EC59" s="112">
        <f t="shared" si="17"/>
        <v>0</v>
      </c>
      <c r="ED59" s="113"/>
      <c r="EE59" s="108"/>
      <c r="EF59" s="108"/>
      <c r="EG59" s="108"/>
      <c r="EH59" s="108"/>
      <c r="EI59" s="108"/>
      <c r="EJ59" s="109">
        <f t="shared" si="18"/>
        <v>0</v>
      </c>
      <c r="EK59" s="114">
        <f t="shared" si="18"/>
        <v>0</v>
      </c>
    </row>
    <row r="60" spans="1:147" ht="27" customHeight="1" x14ac:dyDescent="0.15">
      <c r="B60" s="78"/>
      <c r="C60" s="39">
        <v>1020000126</v>
      </c>
      <c r="D60" s="116"/>
      <c r="E60" s="117">
        <v>2</v>
      </c>
      <c r="F60" s="118" t="s">
        <v>3475</v>
      </c>
      <c r="G60" s="119" t="s">
        <v>3476</v>
      </c>
      <c r="H60" s="120"/>
      <c r="I60" s="117">
        <v>1</v>
      </c>
      <c r="J60" s="117">
        <v>3</v>
      </c>
      <c r="K60" s="117"/>
      <c r="L60" s="121">
        <v>2</v>
      </c>
      <c r="M60" s="122" t="s">
        <v>3477</v>
      </c>
      <c r="N60" s="119" t="s">
        <v>3478</v>
      </c>
      <c r="O60" s="119" t="s">
        <v>2211</v>
      </c>
      <c r="P60" s="119" t="s">
        <v>3479</v>
      </c>
      <c r="Q60" s="123" t="s">
        <v>3480</v>
      </c>
      <c r="R60" s="124" t="s">
        <v>3481</v>
      </c>
      <c r="S60" s="125" t="s">
        <v>6911</v>
      </c>
      <c r="T60" s="123" t="s">
        <v>6912</v>
      </c>
      <c r="U60" s="123" t="s">
        <v>6913</v>
      </c>
      <c r="V60" s="123" t="s">
        <v>6914</v>
      </c>
      <c r="W60" s="123" t="s">
        <v>3482</v>
      </c>
      <c r="X60" s="124" t="s">
        <v>3483</v>
      </c>
      <c r="Y60" s="38" t="s">
        <v>17</v>
      </c>
      <c r="Z60" s="38">
        <v>1</v>
      </c>
      <c r="AA60" s="38">
        <v>2</v>
      </c>
      <c r="AB60" s="38">
        <v>3</v>
      </c>
      <c r="AC60" s="38">
        <v>4</v>
      </c>
      <c r="AD60" s="38">
        <v>5</v>
      </c>
      <c r="AE60" s="38">
        <v>6</v>
      </c>
      <c r="AF60" s="38"/>
      <c r="AG60" s="38">
        <v>8</v>
      </c>
      <c r="AH60" s="125"/>
      <c r="AI60" s="123"/>
      <c r="AJ60" s="123"/>
      <c r="AK60" s="123"/>
      <c r="AL60" s="123"/>
      <c r="AM60" s="124"/>
      <c r="AN60" s="126">
        <f t="shared" si="0"/>
        <v>3</v>
      </c>
      <c r="AO60" s="127">
        <f t="shared" si="1"/>
        <v>0</v>
      </c>
      <c r="AP60" s="128">
        <f t="shared" si="1"/>
        <v>0</v>
      </c>
      <c r="AQ60" s="128">
        <f t="shared" si="2"/>
        <v>2</v>
      </c>
      <c r="AR60" s="128">
        <f t="shared" si="3"/>
        <v>0</v>
      </c>
      <c r="AS60" s="128">
        <f t="shared" si="4"/>
        <v>0</v>
      </c>
      <c r="AT60" s="128">
        <f t="shared" si="5"/>
        <v>0</v>
      </c>
      <c r="AU60" s="128">
        <f t="shared" si="6"/>
        <v>0</v>
      </c>
      <c r="AV60" s="128">
        <f t="shared" si="7"/>
        <v>0</v>
      </c>
      <c r="AW60" s="128">
        <f t="shared" si="8"/>
        <v>0</v>
      </c>
      <c r="AX60" s="128">
        <f t="shared" si="9"/>
        <v>0</v>
      </c>
      <c r="AY60" s="128">
        <f t="shared" si="10"/>
        <v>0</v>
      </c>
      <c r="AZ60" s="128">
        <f t="shared" si="11"/>
        <v>1</v>
      </c>
      <c r="BA60" s="128">
        <f t="shared" si="12"/>
        <v>1</v>
      </c>
      <c r="BB60" s="128">
        <f t="shared" si="13"/>
        <v>0</v>
      </c>
      <c r="BC60" s="129">
        <f t="shared" si="14"/>
        <v>4</v>
      </c>
      <c r="BD60" s="130"/>
      <c r="BE60" s="131"/>
      <c r="BF60" s="131">
        <v>301</v>
      </c>
      <c r="BG60" s="131">
        <v>302</v>
      </c>
      <c r="BH60" s="131"/>
      <c r="BI60" s="131"/>
      <c r="BJ60" s="131"/>
      <c r="BK60" s="131"/>
      <c r="BL60" s="131"/>
      <c r="BM60" s="131"/>
      <c r="BN60" s="131"/>
      <c r="BO60" s="131"/>
      <c r="BP60" s="131"/>
      <c r="BQ60" s="131"/>
      <c r="BR60" s="131"/>
      <c r="BS60" s="131"/>
      <c r="BT60" s="131"/>
      <c r="BU60" s="131"/>
      <c r="BV60" s="131"/>
      <c r="BW60" s="131"/>
      <c r="BX60" s="131"/>
      <c r="BY60" s="131"/>
      <c r="BZ60" s="131"/>
      <c r="CA60" s="131"/>
      <c r="CB60" s="131"/>
      <c r="CC60" s="131"/>
      <c r="CD60" s="131"/>
      <c r="CE60" s="131"/>
      <c r="CF60" s="131"/>
      <c r="CG60" s="131"/>
      <c r="CH60" s="131">
        <v>1201</v>
      </c>
      <c r="CI60" s="131"/>
      <c r="CJ60" s="131"/>
      <c r="CK60" s="131"/>
      <c r="CL60" s="131"/>
      <c r="CM60" s="38"/>
      <c r="CN60" s="131"/>
      <c r="CO60" s="131"/>
      <c r="CP60" s="131">
        <v>1303</v>
      </c>
      <c r="CQ60" s="131"/>
      <c r="CR60" s="131"/>
      <c r="CS60" s="131"/>
      <c r="CT60" s="131"/>
      <c r="CU60" s="131"/>
      <c r="CV60" s="131"/>
      <c r="CW60" s="131"/>
      <c r="CX60" s="131"/>
      <c r="CY60" s="131"/>
      <c r="CZ60" s="38"/>
      <c r="DA60" s="131"/>
      <c r="DB60" s="38"/>
      <c r="DC60" s="132"/>
      <c r="DD60" s="81"/>
      <c r="DE60" s="133"/>
      <c r="DF60" s="134"/>
      <c r="DG60" s="135"/>
      <c r="DH60" s="135"/>
      <c r="DI60" s="135"/>
      <c r="DJ60" s="135"/>
      <c r="DK60" s="135"/>
      <c r="DL60" s="136">
        <f t="shared" si="15"/>
        <v>0</v>
      </c>
      <c r="DM60" s="137">
        <f t="shared" si="15"/>
        <v>0</v>
      </c>
      <c r="DN60" s="134"/>
      <c r="DO60" s="135"/>
      <c r="DP60" s="135"/>
      <c r="DQ60" s="135"/>
      <c r="DR60" s="135"/>
      <c r="DS60" s="135"/>
      <c r="DT60" s="136">
        <f t="shared" si="16"/>
        <v>0</v>
      </c>
      <c r="DU60" s="137">
        <f t="shared" si="16"/>
        <v>0</v>
      </c>
      <c r="DV60" s="138"/>
      <c r="DW60" s="135"/>
      <c r="DX60" s="135"/>
      <c r="DY60" s="135"/>
      <c r="DZ60" s="135"/>
      <c r="EA60" s="135"/>
      <c r="EB60" s="136">
        <f t="shared" si="17"/>
        <v>0</v>
      </c>
      <c r="EC60" s="139">
        <f t="shared" si="17"/>
        <v>0</v>
      </c>
      <c r="ED60" s="140"/>
      <c r="EE60" s="135"/>
      <c r="EF60" s="135"/>
      <c r="EG60" s="135"/>
      <c r="EH60" s="135"/>
      <c r="EI60" s="135"/>
      <c r="EJ60" s="136">
        <f t="shared" si="18"/>
        <v>0</v>
      </c>
      <c r="EK60" s="141">
        <f t="shared" si="18"/>
        <v>0</v>
      </c>
    </row>
    <row r="61" spans="1:147" ht="27" customHeight="1" x14ac:dyDescent="0.15">
      <c r="B61" s="78"/>
      <c r="C61" s="39">
        <v>1020000127</v>
      </c>
      <c r="D61" s="116"/>
      <c r="E61" s="117">
        <v>2</v>
      </c>
      <c r="F61" s="118" t="s">
        <v>144</v>
      </c>
      <c r="G61" s="119" t="s">
        <v>145</v>
      </c>
      <c r="H61" s="120"/>
      <c r="I61" s="117">
        <v>1</v>
      </c>
      <c r="J61" s="117"/>
      <c r="K61" s="117"/>
      <c r="L61" s="121">
        <v>2</v>
      </c>
      <c r="M61" s="122" t="s">
        <v>146</v>
      </c>
      <c r="N61" s="119" t="s">
        <v>2290</v>
      </c>
      <c r="O61" s="119" t="s">
        <v>2244</v>
      </c>
      <c r="P61" s="119" t="s">
        <v>3484</v>
      </c>
      <c r="Q61" s="123" t="s">
        <v>147</v>
      </c>
      <c r="R61" s="124" t="s">
        <v>148</v>
      </c>
      <c r="S61" s="125"/>
      <c r="T61" s="123"/>
      <c r="U61" s="123"/>
      <c r="V61" s="123"/>
      <c r="W61" s="123"/>
      <c r="X61" s="124"/>
      <c r="Y61" s="120"/>
      <c r="Z61" s="38"/>
      <c r="AA61" s="38"/>
      <c r="AB61" s="38"/>
      <c r="AC61" s="38"/>
      <c r="AD61" s="38"/>
      <c r="AE61" s="38"/>
      <c r="AF61" s="38"/>
      <c r="AG61" s="38"/>
      <c r="AH61" s="125"/>
      <c r="AI61" s="123"/>
      <c r="AJ61" s="123"/>
      <c r="AK61" s="123"/>
      <c r="AL61" s="123"/>
      <c r="AM61" s="124"/>
      <c r="AN61" s="126">
        <f t="shared" si="0"/>
        <v>5</v>
      </c>
      <c r="AO61" s="127">
        <f t="shared" si="1"/>
        <v>1</v>
      </c>
      <c r="AP61" s="128">
        <f t="shared" si="1"/>
        <v>0</v>
      </c>
      <c r="AQ61" s="128">
        <f t="shared" si="2"/>
        <v>0</v>
      </c>
      <c r="AR61" s="128">
        <f t="shared" si="3"/>
        <v>0</v>
      </c>
      <c r="AS61" s="128">
        <f t="shared" si="4"/>
        <v>1</v>
      </c>
      <c r="AT61" s="128">
        <f t="shared" si="5"/>
        <v>0</v>
      </c>
      <c r="AU61" s="128">
        <f t="shared" si="6"/>
        <v>1</v>
      </c>
      <c r="AV61" s="128">
        <f t="shared" si="7"/>
        <v>0</v>
      </c>
      <c r="AW61" s="128">
        <f t="shared" si="8"/>
        <v>0</v>
      </c>
      <c r="AX61" s="128">
        <f t="shared" si="9"/>
        <v>0</v>
      </c>
      <c r="AY61" s="128">
        <f t="shared" si="10"/>
        <v>0</v>
      </c>
      <c r="AZ61" s="128">
        <f t="shared" si="11"/>
        <v>0</v>
      </c>
      <c r="BA61" s="128">
        <f t="shared" si="12"/>
        <v>1</v>
      </c>
      <c r="BB61" s="128">
        <f t="shared" si="13"/>
        <v>1</v>
      </c>
      <c r="BC61" s="129">
        <f t="shared" si="14"/>
        <v>5</v>
      </c>
      <c r="BD61" s="130">
        <v>101</v>
      </c>
      <c r="BE61" s="131"/>
      <c r="BF61" s="131"/>
      <c r="BG61" s="131"/>
      <c r="BH61" s="131"/>
      <c r="BI61" s="131"/>
      <c r="BJ61" s="131"/>
      <c r="BK61" s="131"/>
      <c r="BL61" s="131"/>
      <c r="BM61" s="131"/>
      <c r="BN61" s="131"/>
      <c r="BO61" s="131"/>
      <c r="BP61" s="131"/>
      <c r="BQ61" s="131"/>
      <c r="BR61" s="131">
        <v>502</v>
      </c>
      <c r="BS61" s="131"/>
      <c r="BT61" s="131"/>
      <c r="BU61" s="131"/>
      <c r="BV61" s="131"/>
      <c r="BW61" s="131">
        <v>701</v>
      </c>
      <c r="BX61" s="131"/>
      <c r="BY61" s="131"/>
      <c r="BZ61" s="131"/>
      <c r="CA61" s="131"/>
      <c r="CB61" s="131"/>
      <c r="CC61" s="131"/>
      <c r="CD61" s="131"/>
      <c r="CE61" s="131"/>
      <c r="CF61" s="131"/>
      <c r="CG61" s="131"/>
      <c r="CH61" s="131"/>
      <c r="CI61" s="131"/>
      <c r="CJ61" s="131"/>
      <c r="CK61" s="131"/>
      <c r="CL61" s="131"/>
      <c r="CM61" s="38"/>
      <c r="CN61" s="131"/>
      <c r="CO61" s="131"/>
      <c r="CP61" s="131"/>
      <c r="CQ61" s="131"/>
      <c r="CR61" s="131"/>
      <c r="CS61" s="131"/>
      <c r="CT61" s="131"/>
      <c r="CU61" s="131"/>
      <c r="CV61" s="131"/>
      <c r="CW61" s="131"/>
      <c r="CX61" s="131"/>
      <c r="CY61" s="131">
        <v>1399</v>
      </c>
      <c r="CZ61" s="38" t="s">
        <v>7083</v>
      </c>
      <c r="DA61" s="131">
        <v>1499</v>
      </c>
      <c r="DB61" s="38" t="s">
        <v>9516</v>
      </c>
      <c r="DC61" s="132"/>
      <c r="DD61" s="81"/>
      <c r="DE61" s="133"/>
      <c r="DF61" s="134"/>
      <c r="DG61" s="135"/>
      <c r="DH61" s="135"/>
      <c r="DI61" s="135"/>
      <c r="DJ61" s="135"/>
      <c r="DK61" s="135"/>
      <c r="DL61" s="136">
        <f t="shared" si="15"/>
        <v>0</v>
      </c>
      <c r="DM61" s="137">
        <f t="shared" si="15"/>
        <v>0</v>
      </c>
      <c r="DN61" s="134"/>
      <c r="DO61" s="135"/>
      <c r="DP61" s="135"/>
      <c r="DQ61" s="135"/>
      <c r="DR61" s="135"/>
      <c r="DS61" s="135"/>
      <c r="DT61" s="136">
        <f t="shared" si="16"/>
        <v>0</v>
      </c>
      <c r="DU61" s="137">
        <f t="shared" si="16"/>
        <v>0</v>
      </c>
      <c r="DV61" s="138"/>
      <c r="DW61" s="135"/>
      <c r="DX61" s="135"/>
      <c r="DY61" s="135"/>
      <c r="DZ61" s="135"/>
      <c r="EA61" s="135"/>
      <c r="EB61" s="136">
        <f t="shared" si="17"/>
        <v>0</v>
      </c>
      <c r="EC61" s="139">
        <f t="shared" si="17"/>
        <v>0</v>
      </c>
      <c r="ED61" s="140"/>
      <c r="EE61" s="135"/>
      <c r="EF61" s="135"/>
      <c r="EG61" s="135"/>
      <c r="EH61" s="135"/>
      <c r="EI61" s="135"/>
      <c r="EJ61" s="136">
        <f t="shared" si="18"/>
        <v>0</v>
      </c>
      <c r="EK61" s="141">
        <f t="shared" si="18"/>
        <v>0</v>
      </c>
    </row>
    <row r="62" spans="1:147" ht="27" customHeight="1" x14ac:dyDescent="0.15">
      <c r="B62" s="78"/>
      <c r="C62" s="39">
        <v>1020000128</v>
      </c>
      <c r="D62" s="116"/>
      <c r="E62" s="117">
        <v>2</v>
      </c>
      <c r="F62" s="118" t="s">
        <v>3270</v>
      </c>
      <c r="G62" s="119" t="s">
        <v>9925</v>
      </c>
      <c r="H62" s="120"/>
      <c r="I62" s="117">
        <v>1</v>
      </c>
      <c r="J62" s="117"/>
      <c r="K62" s="117"/>
      <c r="L62" s="121">
        <v>2</v>
      </c>
      <c r="M62" s="122" t="s">
        <v>149</v>
      </c>
      <c r="N62" s="119" t="s">
        <v>150</v>
      </c>
      <c r="O62" s="119" t="s">
        <v>2244</v>
      </c>
      <c r="P62" s="119" t="s">
        <v>6880</v>
      </c>
      <c r="Q62" s="123" t="s">
        <v>151</v>
      </c>
      <c r="R62" s="124" t="s">
        <v>152</v>
      </c>
      <c r="S62" s="125"/>
      <c r="T62" s="123"/>
      <c r="U62" s="123"/>
      <c r="V62" s="123"/>
      <c r="W62" s="123"/>
      <c r="X62" s="124"/>
      <c r="Y62" s="120"/>
      <c r="Z62" s="38"/>
      <c r="AA62" s="38"/>
      <c r="AB62" s="38"/>
      <c r="AC62" s="38"/>
      <c r="AD62" s="38"/>
      <c r="AE62" s="38"/>
      <c r="AF62" s="38"/>
      <c r="AG62" s="38"/>
      <c r="AH62" s="125"/>
      <c r="AI62" s="123"/>
      <c r="AJ62" s="123"/>
      <c r="AK62" s="123"/>
      <c r="AL62" s="123"/>
      <c r="AM62" s="124"/>
      <c r="AN62" s="126">
        <f>COUNTIF(AO62:BB62,"&gt;0")</f>
        <v>5</v>
      </c>
      <c r="AO62" s="127">
        <f>COUNT(BD62)</f>
        <v>1</v>
      </c>
      <c r="AP62" s="128">
        <f>COUNT(BE62)</f>
        <v>0</v>
      </c>
      <c r="AQ62" s="128">
        <f>COUNT(BF62:BH62)</f>
        <v>1</v>
      </c>
      <c r="AR62" s="128">
        <f>COUNT(BI62:BP62)</f>
        <v>0</v>
      </c>
      <c r="AS62" s="128">
        <f>COUNT(BQ62:BR62)</f>
        <v>0</v>
      </c>
      <c r="AT62" s="128">
        <f>COUNT(BS62:BV62)</f>
        <v>0</v>
      </c>
      <c r="AU62" s="128">
        <f>COUNT(BW62:BZ62)</f>
        <v>1</v>
      </c>
      <c r="AV62" s="128">
        <f>COUNT(CA62:CC62)</f>
        <v>0</v>
      </c>
      <c r="AW62" s="128">
        <f>COUNT(CD62)</f>
        <v>0</v>
      </c>
      <c r="AX62" s="128">
        <f>COUNT(CE62:CF62)</f>
        <v>0</v>
      </c>
      <c r="AY62" s="128">
        <f>COUNT(CG62)</f>
        <v>0</v>
      </c>
      <c r="AZ62" s="128">
        <f>COUNT(CH62:CL62)</f>
        <v>1</v>
      </c>
      <c r="BA62" s="128">
        <f>COUNT(CN62:CY62)</f>
        <v>3</v>
      </c>
      <c r="BB62" s="128">
        <f>COUNT(DA62)</f>
        <v>0</v>
      </c>
      <c r="BC62" s="129">
        <f>COUNT(BD62:CL62,CN62:CY62,DA62)</f>
        <v>7</v>
      </c>
      <c r="BD62" s="130">
        <v>101</v>
      </c>
      <c r="BE62" s="131"/>
      <c r="BF62" s="131">
        <v>301</v>
      </c>
      <c r="BG62" s="131"/>
      <c r="BH62" s="131"/>
      <c r="BI62" s="131"/>
      <c r="BJ62" s="131"/>
      <c r="BK62" s="131"/>
      <c r="BL62" s="131"/>
      <c r="BM62" s="131"/>
      <c r="BN62" s="131"/>
      <c r="BO62" s="131"/>
      <c r="BP62" s="131"/>
      <c r="BQ62" s="131"/>
      <c r="BR62" s="131"/>
      <c r="BS62" s="131"/>
      <c r="BT62" s="131"/>
      <c r="BU62" s="131"/>
      <c r="BV62" s="131"/>
      <c r="BW62" s="131">
        <v>701</v>
      </c>
      <c r="BX62" s="131"/>
      <c r="BY62" s="131"/>
      <c r="BZ62" s="131"/>
      <c r="CA62" s="131"/>
      <c r="CB62" s="131"/>
      <c r="CC62" s="131"/>
      <c r="CD62" s="131"/>
      <c r="CE62" s="131"/>
      <c r="CF62" s="131"/>
      <c r="CG62" s="131"/>
      <c r="CH62" s="131"/>
      <c r="CI62" s="131"/>
      <c r="CJ62" s="131"/>
      <c r="CK62" s="131">
        <v>1204</v>
      </c>
      <c r="CL62" s="131"/>
      <c r="CM62" s="38"/>
      <c r="CN62" s="131"/>
      <c r="CO62" s="131"/>
      <c r="CP62" s="131">
        <v>1303</v>
      </c>
      <c r="CQ62" s="131">
        <v>1304</v>
      </c>
      <c r="CR62" s="131"/>
      <c r="CS62" s="131"/>
      <c r="CT62" s="131"/>
      <c r="CU62" s="131"/>
      <c r="CV62" s="131"/>
      <c r="CW62" s="131"/>
      <c r="CX62" s="131"/>
      <c r="CY62" s="131">
        <v>1399</v>
      </c>
      <c r="CZ62" s="38" t="s">
        <v>9924</v>
      </c>
      <c r="DA62" s="131"/>
      <c r="DB62" s="38"/>
      <c r="DC62" s="132"/>
      <c r="DD62" s="81"/>
      <c r="DE62" s="133"/>
      <c r="DF62" s="134"/>
      <c r="DG62" s="135"/>
      <c r="DH62" s="135"/>
      <c r="DI62" s="135"/>
      <c r="DJ62" s="135"/>
      <c r="DK62" s="135"/>
      <c r="DL62" s="136">
        <f>DF62+DH62+DJ62</f>
        <v>0</v>
      </c>
      <c r="DM62" s="137">
        <f>DG62+DI62+DK62</f>
        <v>0</v>
      </c>
      <c r="DN62" s="134"/>
      <c r="DO62" s="135"/>
      <c r="DP62" s="135"/>
      <c r="DQ62" s="135"/>
      <c r="DR62" s="135"/>
      <c r="DS62" s="135"/>
      <c r="DT62" s="136">
        <f>DN62+DP62+DR62</f>
        <v>0</v>
      </c>
      <c r="DU62" s="137">
        <f>DO62+DQ62+DS62</f>
        <v>0</v>
      </c>
      <c r="DV62" s="138"/>
      <c r="DW62" s="135"/>
      <c r="DX62" s="135"/>
      <c r="DY62" s="135"/>
      <c r="DZ62" s="135"/>
      <c r="EA62" s="135"/>
      <c r="EB62" s="136">
        <f>DV62+DX62+DZ62</f>
        <v>0</v>
      </c>
      <c r="EC62" s="139">
        <f>DW62+DY62+EA62</f>
        <v>0</v>
      </c>
      <c r="ED62" s="140"/>
      <c r="EE62" s="135"/>
      <c r="EF62" s="135"/>
      <c r="EG62" s="135"/>
      <c r="EH62" s="135"/>
      <c r="EI62" s="135"/>
      <c r="EJ62" s="136">
        <f>ED62+EF62+EH62</f>
        <v>0</v>
      </c>
      <c r="EK62" s="141">
        <f>EE62+EG62+EI62</f>
        <v>0</v>
      </c>
    </row>
    <row r="63" spans="1:147" ht="27" customHeight="1" x14ac:dyDescent="0.15">
      <c r="B63" s="78"/>
      <c r="C63" s="39">
        <v>1020000129</v>
      </c>
      <c r="D63" s="116"/>
      <c r="E63" s="117">
        <v>2</v>
      </c>
      <c r="F63" s="118" t="s">
        <v>3485</v>
      </c>
      <c r="G63" s="119" t="s">
        <v>3486</v>
      </c>
      <c r="H63" s="120"/>
      <c r="I63" s="117">
        <v>1</v>
      </c>
      <c r="J63" s="117">
        <v>3</v>
      </c>
      <c r="K63" s="117"/>
      <c r="L63" s="121">
        <v>1</v>
      </c>
      <c r="M63" s="122" t="s">
        <v>3487</v>
      </c>
      <c r="N63" s="119" t="s">
        <v>2258</v>
      </c>
      <c r="O63" s="119" t="s">
        <v>2244</v>
      </c>
      <c r="P63" s="119" t="s">
        <v>8151</v>
      </c>
      <c r="Q63" s="123" t="s">
        <v>3488</v>
      </c>
      <c r="R63" s="124" t="s">
        <v>3489</v>
      </c>
      <c r="S63" s="125" t="s">
        <v>153</v>
      </c>
      <c r="T63" s="119" t="s">
        <v>154</v>
      </c>
      <c r="U63" s="119" t="s">
        <v>155</v>
      </c>
      <c r="V63" s="119" t="s">
        <v>9875</v>
      </c>
      <c r="W63" s="123" t="s">
        <v>156</v>
      </c>
      <c r="X63" s="124" t="s">
        <v>157</v>
      </c>
      <c r="Y63" s="38" t="s">
        <v>17</v>
      </c>
      <c r="Z63" s="38">
        <v>1</v>
      </c>
      <c r="AA63" s="38">
        <v>2</v>
      </c>
      <c r="AB63" s="38">
        <v>3</v>
      </c>
      <c r="AC63" s="38">
        <v>4</v>
      </c>
      <c r="AD63" s="38">
        <v>5</v>
      </c>
      <c r="AE63" s="38">
        <v>6</v>
      </c>
      <c r="AF63" s="38"/>
      <c r="AG63" s="38">
        <v>8</v>
      </c>
      <c r="AH63" s="125"/>
      <c r="AI63" s="123"/>
      <c r="AJ63" s="123"/>
      <c r="AK63" s="123"/>
      <c r="AL63" s="123"/>
      <c r="AM63" s="124"/>
      <c r="AN63" s="126">
        <f>COUNTIF(AO63:BB63,"&gt;0")</f>
        <v>3</v>
      </c>
      <c r="AO63" s="127">
        <f>COUNT(BD63)</f>
        <v>0</v>
      </c>
      <c r="AP63" s="128">
        <f>COUNT(BE63)</f>
        <v>0</v>
      </c>
      <c r="AQ63" s="128">
        <f>COUNT(BF63:BH63)</f>
        <v>0</v>
      </c>
      <c r="AR63" s="128">
        <f>COUNT(BI63:BP63)</f>
        <v>4</v>
      </c>
      <c r="AS63" s="128">
        <f>COUNT(BQ63:BR63)</f>
        <v>1</v>
      </c>
      <c r="AT63" s="128">
        <f>COUNT(BS63:BV63)</f>
        <v>2</v>
      </c>
      <c r="AU63" s="128">
        <f>COUNT(BW63:BZ63)</f>
        <v>0</v>
      </c>
      <c r="AV63" s="128">
        <f>COUNT(CA63:CC63)</f>
        <v>0</v>
      </c>
      <c r="AW63" s="128">
        <f>COUNT(CD63)</f>
        <v>0</v>
      </c>
      <c r="AX63" s="128">
        <f>COUNT(CE63:CF63)</f>
        <v>0</v>
      </c>
      <c r="AY63" s="128">
        <f>COUNT(CG63)</f>
        <v>0</v>
      </c>
      <c r="AZ63" s="128">
        <f>COUNT(CH63:CL63)</f>
        <v>0</v>
      </c>
      <c r="BA63" s="128">
        <f>COUNT(CN63:CY63)</f>
        <v>0</v>
      </c>
      <c r="BB63" s="128">
        <f>COUNT(DA63)</f>
        <v>0</v>
      </c>
      <c r="BC63" s="129">
        <f>COUNT(BD63:CL63,CN63:CY63,DA63)</f>
        <v>7</v>
      </c>
      <c r="BD63" s="130"/>
      <c r="BE63" s="131"/>
      <c r="BF63" s="131"/>
      <c r="BG63" s="131"/>
      <c r="BH63" s="131"/>
      <c r="BI63" s="131">
        <v>401</v>
      </c>
      <c r="BJ63" s="131">
        <v>402</v>
      </c>
      <c r="BK63" s="131"/>
      <c r="BL63" s="131"/>
      <c r="BM63" s="131"/>
      <c r="BN63" s="131"/>
      <c r="BO63" s="131">
        <v>407</v>
      </c>
      <c r="BP63" s="131">
        <v>408</v>
      </c>
      <c r="BQ63" s="131">
        <v>501</v>
      </c>
      <c r="BR63" s="131"/>
      <c r="BS63" s="131"/>
      <c r="BT63" s="131">
        <v>602</v>
      </c>
      <c r="BU63" s="131">
        <v>603</v>
      </c>
      <c r="BV63" s="131"/>
      <c r="BW63" s="131"/>
      <c r="BX63" s="131"/>
      <c r="BY63" s="131"/>
      <c r="BZ63" s="131"/>
      <c r="CA63" s="131"/>
      <c r="CB63" s="131"/>
      <c r="CC63" s="131"/>
      <c r="CD63" s="131"/>
      <c r="CE63" s="131"/>
      <c r="CF63" s="131"/>
      <c r="CG63" s="131"/>
      <c r="CH63" s="131"/>
      <c r="CI63" s="131"/>
      <c r="CJ63" s="131"/>
      <c r="CK63" s="131"/>
      <c r="CL63" s="131"/>
      <c r="CM63" s="38"/>
      <c r="CN63" s="131"/>
      <c r="CO63" s="131"/>
      <c r="CP63" s="131"/>
      <c r="CQ63" s="131"/>
      <c r="CR63" s="131"/>
      <c r="CS63" s="131"/>
      <c r="CT63" s="131"/>
      <c r="CU63" s="131"/>
      <c r="CV63" s="131"/>
      <c r="CW63" s="131"/>
      <c r="CX63" s="131"/>
      <c r="CY63" s="131"/>
      <c r="CZ63" s="38"/>
      <c r="DA63" s="131"/>
      <c r="DB63" s="38"/>
      <c r="DC63" s="132"/>
      <c r="DD63" s="81"/>
      <c r="DE63" s="133"/>
      <c r="DF63" s="134"/>
      <c r="DG63" s="135"/>
      <c r="DH63" s="135"/>
      <c r="DI63" s="135"/>
      <c r="DJ63" s="135"/>
      <c r="DK63" s="135"/>
      <c r="DL63" s="136">
        <f>DF63+DH63+DJ63</f>
        <v>0</v>
      </c>
      <c r="DM63" s="137">
        <f>DG63+DI63+DK63</f>
        <v>0</v>
      </c>
      <c r="DN63" s="134"/>
      <c r="DO63" s="135"/>
      <c r="DP63" s="135"/>
      <c r="DQ63" s="135"/>
      <c r="DR63" s="135"/>
      <c r="DS63" s="135"/>
      <c r="DT63" s="136">
        <f>DN63+DP63+DR63</f>
        <v>0</v>
      </c>
      <c r="DU63" s="137">
        <f>DO63+DQ63+DS63</f>
        <v>0</v>
      </c>
      <c r="DV63" s="138"/>
      <c r="DW63" s="135"/>
      <c r="DX63" s="135"/>
      <c r="DY63" s="135"/>
      <c r="DZ63" s="135"/>
      <c r="EA63" s="135"/>
      <c r="EB63" s="136">
        <f>DV63+DX63+DZ63</f>
        <v>0</v>
      </c>
      <c r="EC63" s="139">
        <f>DW63+DY63+EA63</f>
        <v>0</v>
      </c>
      <c r="ED63" s="140"/>
      <c r="EE63" s="135"/>
      <c r="EF63" s="135"/>
      <c r="EG63" s="135"/>
      <c r="EH63" s="135"/>
      <c r="EI63" s="135"/>
      <c r="EJ63" s="136">
        <f>ED63+EF63+EH63</f>
        <v>0</v>
      </c>
      <c r="EK63" s="141">
        <f>EE63+EG63+EI63</f>
        <v>0</v>
      </c>
    </row>
    <row r="64" spans="1:147" ht="27" customHeight="1" x14ac:dyDescent="0.15">
      <c r="A64" s="41">
        <v>328</v>
      </c>
      <c r="B64" s="78"/>
      <c r="C64" s="39">
        <v>1020000130</v>
      </c>
      <c r="D64" s="116">
        <v>1010034169</v>
      </c>
      <c r="E64" s="117">
        <v>2</v>
      </c>
      <c r="F64" s="118" t="s">
        <v>158</v>
      </c>
      <c r="G64" s="119" t="s">
        <v>159</v>
      </c>
      <c r="H64" s="120"/>
      <c r="I64" s="117">
        <v>1</v>
      </c>
      <c r="J64" s="117"/>
      <c r="K64" s="117"/>
      <c r="L64" s="121">
        <v>2</v>
      </c>
      <c r="M64" s="122" t="s">
        <v>66</v>
      </c>
      <c r="N64" s="119" t="s">
        <v>160</v>
      </c>
      <c r="O64" s="119" t="s">
        <v>2242</v>
      </c>
      <c r="P64" s="84" t="s">
        <v>11398</v>
      </c>
      <c r="Q64" s="123" t="s">
        <v>161</v>
      </c>
      <c r="R64" s="124" t="s">
        <v>162</v>
      </c>
      <c r="S64" s="125"/>
      <c r="T64" s="123"/>
      <c r="U64" s="123"/>
      <c r="V64" s="123"/>
      <c r="W64" s="123"/>
      <c r="X64" s="124"/>
      <c r="Y64" s="120"/>
      <c r="Z64" s="38"/>
      <c r="AA64" s="38"/>
      <c r="AB64" s="38"/>
      <c r="AC64" s="38"/>
      <c r="AD64" s="38"/>
      <c r="AE64" s="38"/>
      <c r="AF64" s="38"/>
      <c r="AG64" s="38"/>
      <c r="AH64" s="125"/>
      <c r="AI64" s="123"/>
      <c r="AJ64" s="123"/>
      <c r="AK64" s="123"/>
      <c r="AL64" s="123"/>
      <c r="AM64" s="124"/>
      <c r="AN64" s="126">
        <f t="shared" si="0"/>
        <v>5</v>
      </c>
      <c r="AO64" s="127">
        <f t="shared" si="1"/>
        <v>0</v>
      </c>
      <c r="AP64" s="128">
        <f t="shared" si="1"/>
        <v>0</v>
      </c>
      <c r="AQ64" s="128">
        <f t="shared" si="2"/>
        <v>0</v>
      </c>
      <c r="AR64" s="128">
        <f t="shared" si="3"/>
        <v>1</v>
      </c>
      <c r="AS64" s="128">
        <f t="shared" si="4"/>
        <v>2</v>
      </c>
      <c r="AT64" s="128">
        <f t="shared" si="5"/>
        <v>1</v>
      </c>
      <c r="AU64" s="128">
        <f t="shared" si="6"/>
        <v>0</v>
      </c>
      <c r="AV64" s="128">
        <f t="shared" si="7"/>
        <v>3</v>
      </c>
      <c r="AW64" s="128">
        <f t="shared" si="8"/>
        <v>0</v>
      </c>
      <c r="AX64" s="128">
        <f t="shared" si="9"/>
        <v>0</v>
      </c>
      <c r="AY64" s="128">
        <f t="shared" si="10"/>
        <v>0</v>
      </c>
      <c r="AZ64" s="128">
        <f t="shared" si="11"/>
        <v>0</v>
      </c>
      <c r="BA64" s="128">
        <f t="shared" si="12"/>
        <v>1</v>
      </c>
      <c r="BB64" s="128">
        <f t="shared" si="13"/>
        <v>0</v>
      </c>
      <c r="BC64" s="129">
        <f t="shared" si="14"/>
        <v>8</v>
      </c>
      <c r="BD64" s="130"/>
      <c r="BE64" s="131"/>
      <c r="BF64" s="131"/>
      <c r="BG64" s="131"/>
      <c r="BH64" s="131"/>
      <c r="BI64" s="131"/>
      <c r="BJ64" s="131"/>
      <c r="BK64" s="131"/>
      <c r="BL64" s="131"/>
      <c r="BM64" s="131"/>
      <c r="BN64" s="131">
        <v>406</v>
      </c>
      <c r="BO64" s="131"/>
      <c r="BP64" s="131"/>
      <c r="BQ64" s="131">
        <v>501</v>
      </c>
      <c r="BR64" s="131">
        <v>502</v>
      </c>
      <c r="BS64" s="131"/>
      <c r="BT64" s="131"/>
      <c r="BU64" s="131">
        <v>603</v>
      </c>
      <c r="BV64" s="131"/>
      <c r="BW64" s="131"/>
      <c r="BX64" s="131"/>
      <c r="BY64" s="131"/>
      <c r="BZ64" s="131"/>
      <c r="CA64" s="131">
        <v>801</v>
      </c>
      <c r="CB64" s="131">
        <v>802</v>
      </c>
      <c r="CC64" s="131">
        <v>803</v>
      </c>
      <c r="CD64" s="131"/>
      <c r="CE64" s="131"/>
      <c r="CF64" s="131"/>
      <c r="CG64" s="131"/>
      <c r="CH64" s="131"/>
      <c r="CI64" s="131"/>
      <c r="CJ64" s="131"/>
      <c r="CK64" s="131"/>
      <c r="CL64" s="131"/>
      <c r="CM64" s="38"/>
      <c r="CN64" s="131"/>
      <c r="CO64" s="131">
        <v>1302</v>
      </c>
      <c r="CP64" s="131"/>
      <c r="CQ64" s="131"/>
      <c r="CR64" s="131"/>
      <c r="CS64" s="131"/>
      <c r="CT64" s="131"/>
      <c r="CU64" s="131"/>
      <c r="CV64" s="131"/>
      <c r="CW64" s="131"/>
      <c r="CX64" s="131"/>
      <c r="CY64" s="131"/>
      <c r="CZ64" s="38"/>
      <c r="DA64" s="131"/>
      <c r="DB64" s="38"/>
      <c r="DC64" s="132"/>
      <c r="DD64" s="81"/>
      <c r="DE64" s="133"/>
      <c r="DF64" s="134"/>
      <c r="DG64" s="135"/>
      <c r="DH64" s="135"/>
      <c r="DI64" s="135"/>
      <c r="DJ64" s="135"/>
      <c r="DK64" s="135"/>
      <c r="DL64" s="136">
        <f t="shared" si="15"/>
        <v>0</v>
      </c>
      <c r="DM64" s="137">
        <f t="shared" si="15"/>
        <v>0</v>
      </c>
      <c r="DN64" s="134"/>
      <c r="DO64" s="135"/>
      <c r="DP64" s="135"/>
      <c r="DQ64" s="135"/>
      <c r="DR64" s="135"/>
      <c r="DS64" s="135"/>
      <c r="DT64" s="136">
        <f t="shared" si="16"/>
        <v>0</v>
      </c>
      <c r="DU64" s="137">
        <f t="shared" si="16"/>
        <v>0</v>
      </c>
      <c r="DV64" s="138"/>
      <c r="DW64" s="135"/>
      <c r="DX64" s="135"/>
      <c r="DY64" s="135"/>
      <c r="DZ64" s="135"/>
      <c r="EA64" s="135"/>
      <c r="EB64" s="136">
        <f t="shared" si="17"/>
        <v>0</v>
      </c>
      <c r="EC64" s="139">
        <f t="shared" si="17"/>
        <v>0</v>
      </c>
      <c r="ED64" s="140"/>
      <c r="EE64" s="135"/>
      <c r="EF64" s="135"/>
      <c r="EG64" s="135"/>
      <c r="EH64" s="135"/>
      <c r="EI64" s="135"/>
      <c r="EJ64" s="136">
        <f t="shared" si="18"/>
        <v>0</v>
      </c>
      <c r="EK64" s="141">
        <f t="shared" si="18"/>
        <v>0</v>
      </c>
    </row>
    <row r="65" spans="1:141" ht="27" customHeight="1" x14ac:dyDescent="0.15">
      <c r="B65" s="78"/>
      <c r="C65" s="39">
        <v>1020000131</v>
      </c>
      <c r="D65" s="116">
        <v>1010056278</v>
      </c>
      <c r="E65" s="117">
        <v>2</v>
      </c>
      <c r="F65" s="118" t="s">
        <v>3490</v>
      </c>
      <c r="G65" s="119" t="s">
        <v>3491</v>
      </c>
      <c r="H65" s="120"/>
      <c r="I65" s="117">
        <v>1</v>
      </c>
      <c r="J65" s="117">
        <v>3</v>
      </c>
      <c r="K65" s="117"/>
      <c r="L65" s="121">
        <v>1</v>
      </c>
      <c r="M65" s="122" t="s">
        <v>3492</v>
      </c>
      <c r="N65" s="119" t="s">
        <v>6254</v>
      </c>
      <c r="O65" s="119" t="s">
        <v>2244</v>
      </c>
      <c r="P65" s="119" t="s">
        <v>7646</v>
      </c>
      <c r="Q65" s="123" t="s">
        <v>8063</v>
      </c>
      <c r="R65" s="124" t="s">
        <v>8064</v>
      </c>
      <c r="S65" s="125" t="s">
        <v>3493</v>
      </c>
      <c r="T65" s="123" t="s">
        <v>2315</v>
      </c>
      <c r="U65" s="123" t="s">
        <v>3494</v>
      </c>
      <c r="V65" s="123" t="s">
        <v>8065</v>
      </c>
      <c r="W65" s="123" t="s">
        <v>3495</v>
      </c>
      <c r="X65" s="124" t="s">
        <v>3496</v>
      </c>
      <c r="Y65" s="38" t="s">
        <v>17</v>
      </c>
      <c r="Z65" s="38">
        <v>1</v>
      </c>
      <c r="AA65" s="38">
        <v>2</v>
      </c>
      <c r="AB65" s="38">
        <v>3</v>
      </c>
      <c r="AC65" s="38">
        <v>4</v>
      </c>
      <c r="AD65" s="38">
        <v>5</v>
      </c>
      <c r="AE65" s="38">
        <v>6</v>
      </c>
      <c r="AF65" s="38">
        <v>7</v>
      </c>
      <c r="AG65" s="38">
        <v>8</v>
      </c>
      <c r="AH65" s="125"/>
      <c r="AI65" s="123"/>
      <c r="AJ65" s="123"/>
      <c r="AK65" s="123"/>
      <c r="AL65" s="123"/>
      <c r="AM65" s="124"/>
      <c r="AN65" s="126">
        <f t="shared" si="0"/>
        <v>2</v>
      </c>
      <c r="AO65" s="127">
        <f t="shared" si="1"/>
        <v>0</v>
      </c>
      <c r="AP65" s="128">
        <f t="shared" si="1"/>
        <v>0</v>
      </c>
      <c r="AQ65" s="128">
        <f t="shared" si="2"/>
        <v>0</v>
      </c>
      <c r="AR65" s="128">
        <f t="shared" si="3"/>
        <v>1</v>
      </c>
      <c r="AS65" s="128">
        <f t="shared" si="4"/>
        <v>0</v>
      </c>
      <c r="AT65" s="128">
        <f t="shared" si="5"/>
        <v>0</v>
      </c>
      <c r="AU65" s="128">
        <f t="shared" si="6"/>
        <v>0</v>
      </c>
      <c r="AV65" s="128">
        <f t="shared" si="7"/>
        <v>0</v>
      </c>
      <c r="AW65" s="128">
        <f t="shared" si="8"/>
        <v>0</v>
      </c>
      <c r="AX65" s="128">
        <f t="shared" si="9"/>
        <v>0</v>
      </c>
      <c r="AY65" s="128">
        <f t="shared" si="10"/>
        <v>0</v>
      </c>
      <c r="AZ65" s="128">
        <f t="shared" si="11"/>
        <v>0</v>
      </c>
      <c r="BA65" s="128">
        <f t="shared" si="12"/>
        <v>1</v>
      </c>
      <c r="BB65" s="128">
        <f t="shared" si="13"/>
        <v>0</v>
      </c>
      <c r="BC65" s="129">
        <f t="shared" si="14"/>
        <v>2</v>
      </c>
      <c r="BD65" s="130"/>
      <c r="BE65" s="131"/>
      <c r="BF65" s="131"/>
      <c r="BG65" s="131"/>
      <c r="BH65" s="131"/>
      <c r="BI65" s="131">
        <v>401</v>
      </c>
      <c r="BJ65" s="131"/>
      <c r="BK65" s="131"/>
      <c r="BL65" s="131"/>
      <c r="BM65" s="131"/>
      <c r="BN65" s="131"/>
      <c r="BO65" s="131"/>
      <c r="BP65" s="131"/>
      <c r="BQ65" s="131"/>
      <c r="BR65" s="131"/>
      <c r="BS65" s="131"/>
      <c r="BT65" s="131"/>
      <c r="BU65" s="131"/>
      <c r="BV65" s="131"/>
      <c r="BW65" s="131"/>
      <c r="BX65" s="131"/>
      <c r="BY65" s="131"/>
      <c r="BZ65" s="131"/>
      <c r="CA65" s="131"/>
      <c r="CB65" s="131"/>
      <c r="CC65" s="131"/>
      <c r="CD65" s="131"/>
      <c r="CE65" s="131"/>
      <c r="CF65" s="131"/>
      <c r="CG65" s="131"/>
      <c r="CH65" s="131"/>
      <c r="CI65" s="131"/>
      <c r="CJ65" s="131"/>
      <c r="CK65" s="131"/>
      <c r="CL65" s="131"/>
      <c r="CM65" s="38"/>
      <c r="CN65" s="131"/>
      <c r="CO65" s="131"/>
      <c r="CP65" s="131"/>
      <c r="CQ65" s="131"/>
      <c r="CR65" s="131"/>
      <c r="CS65" s="131"/>
      <c r="CT65" s="131"/>
      <c r="CU65" s="131"/>
      <c r="CV65" s="131"/>
      <c r="CW65" s="131"/>
      <c r="CX65" s="131"/>
      <c r="CY65" s="131">
        <v>1399</v>
      </c>
      <c r="CZ65" s="38" t="s">
        <v>2316</v>
      </c>
      <c r="DA65" s="131"/>
      <c r="DB65" s="38"/>
      <c r="DC65" s="132"/>
      <c r="DD65" s="81"/>
      <c r="DE65" s="133"/>
      <c r="DF65" s="134"/>
      <c r="DG65" s="135"/>
      <c r="DH65" s="135"/>
      <c r="DI65" s="135"/>
      <c r="DJ65" s="135"/>
      <c r="DK65" s="135"/>
      <c r="DL65" s="136">
        <f t="shared" si="15"/>
        <v>0</v>
      </c>
      <c r="DM65" s="137">
        <f t="shared" si="15"/>
        <v>0</v>
      </c>
      <c r="DN65" s="134"/>
      <c r="DO65" s="135"/>
      <c r="DP65" s="135"/>
      <c r="DQ65" s="135"/>
      <c r="DR65" s="135"/>
      <c r="DS65" s="135"/>
      <c r="DT65" s="136">
        <f t="shared" si="16"/>
        <v>0</v>
      </c>
      <c r="DU65" s="137">
        <f t="shared" si="16"/>
        <v>0</v>
      </c>
      <c r="DV65" s="138"/>
      <c r="DW65" s="135"/>
      <c r="DX65" s="135"/>
      <c r="DY65" s="135"/>
      <c r="DZ65" s="135"/>
      <c r="EA65" s="135"/>
      <c r="EB65" s="136">
        <f t="shared" si="17"/>
        <v>0</v>
      </c>
      <c r="EC65" s="139">
        <f t="shared" si="17"/>
        <v>0</v>
      </c>
      <c r="ED65" s="140"/>
      <c r="EE65" s="135"/>
      <c r="EF65" s="135"/>
      <c r="EG65" s="135"/>
      <c r="EH65" s="135"/>
      <c r="EI65" s="135"/>
      <c r="EJ65" s="136">
        <f t="shared" si="18"/>
        <v>0</v>
      </c>
      <c r="EK65" s="141">
        <f t="shared" si="18"/>
        <v>0</v>
      </c>
    </row>
    <row r="66" spans="1:141" ht="27" customHeight="1" x14ac:dyDescent="0.15">
      <c r="B66" s="78"/>
      <c r="C66" s="39">
        <v>1020000132</v>
      </c>
      <c r="D66" s="116">
        <v>1010012006</v>
      </c>
      <c r="E66" s="117">
        <v>2</v>
      </c>
      <c r="F66" s="118" t="s">
        <v>2439</v>
      </c>
      <c r="G66" s="119" t="s">
        <v>163</v>
      </c>
      <c r="H66" s="120" t="s">
        <v>3313</v>
      </c>
      <c r="I66" s="117">
        <v>0</v>
      </c>
      <c r="J66" s="117"/>
      <c r="K66" s="117"/>
      <c r="L66" s="121">
        <v>2</v>
      </c>
      <c r="M66" s="122" t="s">
        <v>132</v>
      </c>
      <c r="N66" s="119" t="s">
        <v>164</v>
      </c>
      <c r="O66" s="119" t="s">
        <v>2244</v>
      </c>
      <c r="P66" s="119" t="s">
        <v>3497</v>
      </c>
      <c r="Q66" s="123" t="s">
        <v>165</v>
      </c>
      <c r="R66" s="124" t="s">
        <v>166</v>
      </c>
      <c r="S66" s="125"/>
      <c r="T66" s="123"/>
      <c r="U66" s="123"/>
      <c r="V66" s="123"/>
      <c r="W66" s="123"/>
      <c r="X66" s="124"/>
      <c r="Y66" s="120"/>
      <c r="Z66" s="38"/>
      <c r="AA66" s="38"/>
      <c r="AB66" s="38"/>
      <c r="AC66" s="38"/>
      <c r="AD66" s="38"/>
      <c r="AE66" s="38"/>
      <c r="AF66" s="38"/>
      <c r="AG66" s="38"/>
      <c r="AH66" s="125"/>
      <c r="AI66" s="123"/>
      <c r="AJ66" s="123"/>
      <c r="AK66" s="123"/>
      <c r="AL66" s="123"/>
      <c r="AM66" s="124"/>
      <c r="AN66" s="126">
        <f t="shared" si="0"/>
        <v>2</v>
      </c>
      <c r="AO66" s="127">
        <f t="shared" si="1"/>
        <v>0</v>
      </c>
      <c r="AP66" s="128">
        <f t="shared" si="1"/>
        <v>0</v>
      </c>
      <c r="AQ66" s="128">
        <f t="shared" si="2"/>
        <v>0</v>
      </c>
      <c r="AR66" s="128">
        <f t="shared" si="3"/>
        <v>1</v>
      </c>
      <c r="AS66" s="128">
        <f t="shared" si="4"/>
        <v>0</v>
      </c>
      <c r="AT66" s="128">
        <f t="shared" si="5"/>
        <v>0</v>
      </c>
      <c r="AU66" s="128">
        <f t="shared" si="6"/>
        <v>0</v>
      </c>
      <c r="AV66" s="128">
        <f t="shared" si="7"/>
        <v>0</v>
      </c>
      <c r="AW66" s="128">
        <f t="shared" si="8"/>
        <v>0</v>
      </c>
      <c r="AX66" s="128">
        <f t="shared" si="9"/>
        <v>0</v>
      </c>
      <c r="AY66" s="128">
        <f t="shared" si="10"/>
        <v>0</v>
      </c>
      <c r="AZ66" s="128">
        <f t="shared" si="11"/>
        <v>0</v>
      </c>
      <c r="BA66" s="128">
        <f t="shared" si="12"/>
        <v>1</v>
      </c>
      <c r="BB66" s="128">
        <f t="shared" si="13"/>
        <v>0</v>
      </c>
      <c r="BC66" s="129">
        <f t="shared" si="14"/>
        <v>2</v>
      </c>
      <c r="BD66" s="130"/>
      <c r="BE66" s="131"/>
      <c r="BF66" s="131"/>
      <c r="BG66" s="131"/>
      <c r="BH66" s="131"/>
      <c r="BI66" s="131">
        <v>401</v>
      </c>
      <c r="BJ66" s="131"/>
      <c r="BK66" s="131"/>
      <c r="BL66" s="131"/>
      <c r="BM66" s="131"/>
      <c r="BN66" s="131"/>
      <c r="BO66" s="131"/>
      <c r="BP66" s="131"/>
      <c r="BQ66" s="131"/>
      <c r="BR66" s="131"/>
      <c r="BS66" s="131"/>
      <c r="BT66" s="131"/>
      <c r="BU66" s="131"/>
      <c r="BV66" s="131"/>
      <c r="BW66" s="131"/>
      <c r="BX66" s="131"/>
      <c r="BY66" s="131"/>
      <c r="BZ66" s="131"/>
      <c r="CA66" s="131"/>
      <c r="CB66" s="131"/>
      <c r="CC66" s="131"/>
      <c r="CD66" s="131"/>
      <c r="CE66" s="131"/>
      <c r="CF66" s="131"/>
      <c r="CG66" s="131"/>
      <c r="CH66" s="131"/>
      <c r="CI66" s="131"/>
      <c r="CJ66" s="131"/>
      <c r="CK66" s="131"/>
      <c r="CL66" s="131"/>
      <c r="CM66" s="38"/>
      <c r="CN66" s="131"/>
      <c r="CO66" s="131">
        <v>1302</v>
      </c>
      <c r="CP66" s="131"/>
      <c r="CQ66" s="131"/>
      <c r="CR66" s="131"/>
      <c r="CS66" s="131"/>
      <c r="CT66" s="131"/>
      <c r="CU66" s="131"/>
      <c r="CV66" s="131"/>
      <c r="CW66" s="131"/>
      <c r="CX66" s="131"/>
      <c r="CY66" s="131"/>
      <c r="CZ66" s="38"/>
      <c r="DA66" s="131"/>
      <c r="DB66" s="38"/>
      <c r="DC66" s="132"/>
      <c r="DD66" s="81"/>
      <c r="DE66" s="133"/>
      <c r="DF66" s="134"/>
      <c r="DG66" s="135"/>
      <c r="DH66" s="135"/>
      <c r="DI66" s="135"/>
      <c r="DJ66" s="135"/>
      <c r="DK66" s="135"/>
      <c r="DL66" s="136">
        <f t="shared" si="15"/>
        <v>0</v>
      </c>
      <c r="DM66" s="137">
        <f t="shared" si="15"/>
        <v>0</v>
      </c>
      <c r="DN66" s="134"/>
      <c r="DO66" s="135"/>
      <c r="DP66" s="135"/>
      <c r="DQ66" s="135"/>
      <c r="DR66" s="135"/>
      <c r="DS66" s="135"/>
      <c r="DT66" s="136">
        <f t="shared" si="16"/>
        <v>0</v>
      </c>
      <c r="DU66" s="137">
        <f t="shared" si="16"/>
        <v>0</v>
      </c>
      <c r="DV66" s="138"/>
      <c r="DW66" s="135"/>
      <c r="DX66" s="135"/>
      <c r="DY66" s="135"/>
      <c r="DZ66" s="135"/>
      <c r="EA66" s="135"/>
      <c r="EB66" s="136">
        <f t="shared" si="17"/>
        <v>0</v>
      </c>
      <c r="EC66" s="139">
        <f t="shared" si="17"/>
        <v>0</v>
      </c>
      <c r="ED66" s="140"/>
      <c r="EE66" s="135"/>
      <c r="EF66" s="135"/>
      <c r="EG66" s="135"/>
      <c r="EH66" s="135"/>
      <c r="EI66" s="135"/>
      <c r="EJ66" s="136">
        <f t="shared" si="18"/>
        <v>0</v>
      </c>
      <c r="EK66" s="141">
        <f t="shared" si="18"/>
        <v>0</v>
      </c>
    </row>
    <row r="67" spans="1:141" ht="27" customHeight="1" x14ac:dyDescent="0.15">
      <c r="B67" s="78"/>
      <c r="C67" s="39">
        <v>1020000135</v>
      </c>
      <c r="D67" s="116">
        <v>1010061234</v>
      </c>
      <c r="E67" s="117">
        <v>2</v>
      </c>
      <c r="F67" s="118" t="s">
        <v>2325</v>
      </c>
      <c r="G67" s="119" t="s">
        <v>3498</v>
      </c>
      <c r="H67" s="120"/>
      <c r="I67" s="117">
        <v>1</v>
      </c>
      <c r="J67" s="117"/>
      <c r="K67" s="117"/>
      <c r="L67" s="121">
        <v>2</v>
      </c>
      <c r="M67" s="122" t="s">
        <v>3499</v>
      </c>
      <c r="N67" s="119" t="s">
        <v>2326</v>
      </c>
      <c r="O67" s="119" t="s">
        <v>2244</v>
      </c>
      <c r="P67" s="119" t="s">
        <v>2327</v>
      </c>
      <c r="Q67" s="123" t="s">
        <v>3500</v>
      </c>
      <c r="R67" s="124" t="s">
        <v>3501</v>
      </c>
      <c r="S67" s="125"/>
      <c r="T67" s="123"/>
      <c r="U67" s="123"/>
      <c r="V67" s="123"/>
      <c r="W67" s="123"/>
      <c r="X67" s="124"/>
      <c r="Y67" s="120"/>
      <c r="Z67" s="38"/>
      <c r="AA67" s="38"/>
      <c r="AB67" s="38"/>
      <c r="AC67" s="38"/>
      <c r="AD67" s="38"/>
      <c r="AE67" s="38"/>
      <c r="AF67" s="38"/>
      <c r="AG67" s="38"/>
      <c r="AH67" s="125"/>
      <c r="AI67" s="123"/>
      <c r="AJ67" s="123"/>
      <c r="AK67" s="123"/>
      <c r="AL67" s="123"/>
      <c r="AM67" s="124"/>
      <c r="AN67" s="126">
        <f t="shared" si="0"/>
        <v>2</v>
      </c>
      <c r="AO67" s="127">
        <f t="shared" ref="AO67:AP126" si="19">COUNT(BD67)</f>
        <v>0</v>
      </c>
      <c r="AP67" s="128">
        <f t="shared" si="19"/>
        <v>0</v>
      </c>
      <c r="AQ67" s="128">
        <f t="shared" si="2"/>
        <v>0</v>
      </c>
      <c r="AR67" s="128">
        <f t="shared" si="3"/>
        <v>0</v>
      </c>
      <c r="AS67" s="128">
        <f t="shared" si="4"/>
        <v>1</v>
      </c>
      <c r="AT67" s="128">
        <f t="shared" si="5"/>
        <v>0</v>
      </c>
      <c r="AU67" s="128">
        <f t="shared" si="6"/>
        <v>0</v>
      </c>
      <c r="AV67" s="128">
        <f t="shared" si="7"/>
        <v>0</v>
      </c>
      <c r="AW67" s="128">
        <f t="shared" si="8"/>
        <v>0</v>
      </c>
      <c r="AX67" s="128">
        <f t="shared" si="9"/>
        <v>0</v>
      </c>
      <c r="AY67" s="128">
        <f t="shared" si="10"/>
        <v>0</v>
      </c>
      <c r="AZ67" s="128">
        <f t="shared" si="11"/>
        <v>0</v>
      </c>
      <c r="BA67" s="128">
        <f t="shared" si="12"/>
        <v>1</v>
      </c>
      <c r="BB67" s="128">
        <f t="shared" si="13"/>
        <v>0</v>
      </c>
      <c r="BC67" s="129">
        <f t="shared" si="14"/>
        <v>2</v>
      </c>
      <c r="BD67" s="130"/>
      <c r="BE67" s="131"/>
      <c r="BF67" s="131"/>
      <c r="BG67" s="131"/>
      <c r="BH67" s="131"/>
      <c r="BI67" s="131"/>
      <c r="BJ67" s="131"/>
      <c r="BK67" s="131"/>
      <c r="BL67" s="131"/>
      <c r="BM67" s="131"/>
      <c r="BN67" s="131"/>
      <c r="BO67" s="131"/>
      <c r="BP67" s="131"/>
      <c r="BQ67" s="131">
        <v>501</v>
      </c>
      <c r="BR67" s="131"/>
      <c r="BS67" s="131"/>
      <c r="BT67" s="131"/>
      <c r="BU67" s="131"/>
      <c r="BV67" s="131"/>
      <c r="BW67" s="131"/>
      <c r="BX67" s="131"/>
      <c r="BY67" s="131"/>
      <c r="BZ67" s="131"/>
      <c r="CA67" s="131"/>
      <c r="CB67" s="131"/>
      <c r="CC67" s="131"/>
      <c r="CD67" s="131"/>
      <c r="CE67" s="131"/>
      <c r="CF67" s="131"/>
      <c r="CG67" s="131"/>
      <c r="CH67" s="131"/>
      <c r="CI67" s="131"/>
      <c r="CJ67" s="131"/>
      <c r="CK67" s="131"/>
      <c r="CL67" s="131"/>
      <c r="CM67" s="38"/>
      <c r="CN67" s="131"/>
      <c r="CO67" s="131"/>
      <c r="CP67" s="131"/>
      <c r="CQ67" s="131"/>
      <c r="CR67" s="131"/>
      <c r="CS67" s="131"/>
      <c r="CT67" s="131"/>
      <c r="CU67" s="131"/>
      <c r="CV67" s="131"/>
      <c r="CW67" s="131"/>
      <c r="CX67" s="131">
        <v>1311</v>
      </c>
      <c r="CY67" s="131"/>
      <c r="CZ67" s="38"/>
      <c r="DA67" s="131"/>
      <c r="DB67" s="38"/>
      <c r="DC67" s="132"/>
      <c r="DD67" s="81"/>
      <c r="DE67" s="133"/>
      <c r="DF67" s="134"/>
      <c r="DG67" s="135"/>
      <c r="DH67" s="135"/>
      <c r="DI67" s="135"/>
      <c r="DJ67" s="135"/>
      <c r="DK67" s="135"/>
      <c r="DL67" s="136">
        <f t="shared" ref="DL67:DM126" si="20">DF67+DH67+DJ67</f>
        <v>0</v>
      </c>
      <c r="DM67" s="137">
        <f t="shared" si="20"/>
        <v>0</v>
      </c>
      <c r="DN67" s="134"/>
      <c r="DO67" s="135"/>
      <c r="DP67" s="135"/>
      <c r="DQ67" s="135"/>
      <c r="DR67" s="135"/>
      <c r="DS67" s="135"/>
      <c r="DT67" s="136">
        <f t="shared" ref="DT67:DU126" si="21">DN67+DP67+DR67</f>
        <v>0</v>
      </c>
      <c r="DU67" s="137">
        <f t="shared" si="21"/>
        <v>0</v>
      </c>
      <c r="DV67" s="138"/>
      <c r="DW67" s="135"/>
      <c r="DX67" s="135"/>
      <c r="DY67" s="135"/>
      <c r="DZ67" s="135"/>
      <c r="EA67" s="135"/>
      <c r="EB67" s="136">
        <f t="shared" ref="EB67:EC126" si="22">DV67+DX67+DZ67</f>
        <v>0</v>
      </c>
      <c r="EC67" s="139">
        <f t="shared" si="22"/>
        <v>0</v>
      </c>
      <c r="ED67" s="140"/>
      <c r="EE67" s="135"/>
      <c r="EF67" s="135"/>
      <c r="EG67" s="135"/>
      <c r="EH67" s="135"/>
      <c r="EI67" s="135"/>
      <c r="EJ67" s="136">
        <f t="shared" ref="EJ67:EK126" si="23">ED67+EF67+EH67</f>
        <v>0</v>
      </c>
      <c r="EK67" s="141">
        <f t="shared" si="23"/>
        <v>0</v>
      </c>
    </row>
    <row r="68" spans="1:141" ht="27" customHeight="1" x14ac:dyDescent="0.15">
      <c r="A68" s="41">
        <v>87</v>
      </c>
      <c r="B68" s="78"/>
      <c r="C68" s="39">
        <v>1020000136</v>
      </c>
      <c r="D68" s="116">
        <v>1010030003</v>
      </c>
      <c r="E68" s="117">
        <v>2</v>
      </c>
      <c r="F68" s="118" t="s">
        <v>3502</v>
      </c>
      <c r="G68" s="119" t="s">
        <v>3503</v>
      </c>
      <c r="H68" s="120" t="s">
        <v>3336</v>
      </c>
      <c r="I68" s="117">
        <v>1</v>
      </c>
      <c r="J68" s="117">
        <v>2</v>
      </c>
      <c r="K68" s="117"/>
      <c r="L68" s="121">
        <v>2</v>
      </c>
      <c r="M68" s="122" t="s">
        <v>3504</v>
      </c>
      <c r="N68" s="119" t="s">
        <v>2446</v>
      </c>
      <c r="O68" s="84" t="s">
        <v>2248</v>
      </c>
      <c r="P68" s="84" t="s">
        <v>10437</v>
      </c>
      <c r="Q68" s="123" t="s">
        <v>3505</v>
      </c>
      <c r="R68" s="124" t="s">
        <v>3506</v>
      </c>
      <c r="S68" s="125" t="s">
        <v>167</v>
      </c>
      <c r="T68" s="119" t="s">
        <v>168</v>
      </c>
      <c r="U68" s="119" t="s">
        <v>2447</v>
      </c>
      <c r="V68" s="119" t="s">
        <v>7011</v>
      </c>
      <c r="W68" s="123" t="s">
        <v>169</v>
      </c>
      <c r="X68" s="124" t="s">
        <v>170</v>
      </c>
      <c r="Y68" s="38" t="s">
        <v>17</v>
      </c>
      <c r="Z68" s="38">
        <v>1</v>
      </c>
      <c r="AA68" s="38">
        <v>2</v>
      </c>
      <c r="AB68" s="38">
        <v>3</v>
      </c>
      <c r="AC68" s="38"/>
      <c r="AD68" s="38">
        <v>5</v>
      </c>
      <c r="AE68" s="38">
        <v>6</v>
      </c>
      <c r="AF68" s="38">
        <v>7</v>
      </c>
      <c r="AG68" s="38">
        <v>8</v>
      </c>
      <c r="AH68" s="125"/>
      <c r="AI68" s="123"/>
      <c r="AJ68" s="123"/>
      <c r="AK68" s="123"/>
      <c r="AL68" s="123"/>
      <c r="AM68" s="124"/>
      <c r="AN68" s="126">
        <f t="shared" si="0"/>
        <v>2</v>
      </c>
      <c r="AO68" s="127">
        <f t="shared" si="19"/>
        <v>0</v>
      </c>
      <c r="AP68" s="128">
        <f t="shared" si="19"/>
        <v>0</v>
      </c>
      <c r="AQ68" s="128">
        <f t="shared" si="2"/>
        <v>0</v>
      </c>
      <c r="AR68" s="128">
        <f t="shared" si="3"/>
        <v>1</v>
      </c>
      <c r="AS68" s="128">
        <f t="shared" si="4"/>
        <v>0</v>
      </c>
      <c r="AT68" s="128">
        <f t="shared" si="5"/>
        <v>0</v>
      </c>
      <c r="AU68" s="128">
        <f t="shared" si="6"/>
        <v>0</v>
      </c>
      <c r="AV68" s="128">
        <f t="shared" si="7"/>
        <v>0</v>
      </c>
      <c r="AW68" s="128">
        <f t="shared" si="8"/>
        <v>0</v>
      </c>
      <c r="AX68" s="128">
        <f t="shared" si="9"/>
        <v>0</v>
      </c>
      <c r="AY68" s="128">
        <f t="shared" si="10"/>
        <v>0</v>
      </c>
      <c r="AZ68" s="128">
        <f t="shared" si="11"/>
        <v>1</v>
      </c>
      <c r="BA68" s="128">
        <f t="shared" si="12"/>
        <v>0</v>
      </c>
      <c r="BB68" s="128">
        <f t="shared" si="13"/>
        <v>0</v>
      </c>
      <c r="BC68" s="129">
        <f t="shared" si="14"/>
        <v>2</v>
      </c>
      <c r="BD68" s="130"/>
      <c r="BE68" s="131"/>
      <c r="BF68" s="131"/>
      <c r="BG68" s="131"/>
      <c r="BH68" s="131"/>
      <c r="BI68" s="131"/>
      <c r="BJ68" s="131"/>
      <c r="BK68" s="131"/>
      <c r="BL68" s="131">
        <v>404</v>
      </c>
      <c r="BM68" s="131"/>
      <c r="BN68" s="131"/>
      <c r="BO68" s="131"/>
      <c r="BP68" s="131"/>
      <c r="BQ68" s="131"/>
      <c r="BR68" s="131"/>
      <c r="BS68" s="131"/>
      <c r="BT68" s="131"/>
      <c r="BU68" s="131"/>
      <c r="BV68" s="131"/>
      <c r="BW68" s="131"/>
      <c r="BX68" s="131"/>
      <c r="BY68" s="131"/>
      <c r="BZ68" s="131"/>
      <c r="CA68" s="131"/>
      <c r="CB68" s="131"/>
      <c r="CC68" s="131"/>
      <c r="CD68" s="131"/>
      <c r="CE68" s="131"/>
      <c r="CF68" s="131"/>
      <c r="CG68" s="131"/>
      <c r="CH68" s="131"/>
      <c r="CI68" s="131">
        <v>1202</v>
      </c>
      <c r="CJ68" s="131"/>
      <c r="CK68" s="131"/>
      <c r="CL68" s="131"/>
      <c r="CM68" s="38"/>
      <c r="CN68" s="131"/>
      <c r="CO68" s="131"/>
      <c r="CP68" s="131"/>
      <c r="CQ68" s="131"/>
      <c r="CR68" s="131"/>
      <c r="CS68" s="131"/>
      <c r="CT68" s="131"/>
      <c r="CU68" s="131"/>
      <c r="CV68" s="131"/>
      <c r="CW68" s="131"/>
      <c r="CX68" s="131"/>
      <c r="CY68" s="131"/>
      <c r="CZ68" s="38"/>
      <c r="DA68" s="131"/>
      <c r="DB68" s="38"/>
      <c r="DC68" s="132"/>
      <c r="DD68" s="81"/>
      <c r="DE68" s="133">
        <v>1</v>
      </c>
      <c r="DF68" s="134">
        <v>68</v>
      </c>
      <c r="DG68" s="135">
        <v>68</v>
      </c>
      <c r="DH68" s="135">
        <v>7</v>
      </c>
      <c r="DI68" s="135">
        <v>7</v>
      </c>
      <c r="DJ68" s="135">
        <v>5</v>
      </c>
      <c r="DK68" s="135">
        <v>5</v>
      </c>
      <c r="DL68" s="136">
        <f t="shared" si="20"/>
        <v>80</v>
      </c>
      <c r="DM68" s="137">
        <f t="shared" si="20"/>
        <v>80</v>
      </c>
      <c r="DN68" s="134">
        <v>28</v>
      </c>
      <c r="DO68" s="135">
        <v>28</v>
      </c>
      <c r="DP68" s="135">
        <v>1</v>
      </c>
      <c r="DQ68" s="135">
        <v>1</v>
      </c>
      <c r="DR68" s="135">
        <v>0</v>
      </c>
      <c r="DS68" s="135">
        <v>0</v>
      </c>
      <c r="DT68" s="136">
        <f t="shared" si="21"/>
        <v>29</v>
      </c>
      <c r="DU68" s="137">
        <f t="shared" si="21"/>
        <v>29</v>
      </c>
      <c r="DV68" s="138">
        <v>34</v>
      </c>
      <c r="DW68" s="135">
        <v>34</v>
      </c>
      <c r="DX68" s="135">
        <v>1</v>
      </c>
      <c r="DY68" s="135">
        <v>1</v>
      </c>
      <c r="DZ68" s="135">
        <v>0</v>
      </c>
      <c r="EA68" s="135">
        <v>0</v>
      </c>
      <c r="EB68" s="136">
        <f t="shared" si="22"/>
        <v>35</v>
      </c>
      <c r="EC68" s="139">
        <f t="shared" si="22"/>
        <v>35</v>
      </c>
      <c r="ED68" s="140">
        <v>26</v>
      </c>
      <c r="EE68" s="135">
        <v>26</v>
      </c>
      <c r="EF68" s="135">
        <v>1</v>
      </c>
      <c r="EG68" s="135">
        <v>1</v>
      </c>
      <c r="EH68" s="135">
        <v>0</v>
      </c>
      <c r="EI68" s="135">
        <v>0</v>
      </c>
      <c r="EJ68" s="136">
        <f t="shared" si="23"/>
        <v>27</v>
      </c>
      <c r="EK68" s="141">
        <f t="shared" si="23"/>
        <v>27</v>
      </c>
    </row>
    <row r="69" spans="1:141" ht="27" customHeight="1" x14ac:dyDescent="0.15">
      <c r="B69" s="78"/>
      <c r="C69" s="39">
        <v>1020000137</v>
      </c>
      <c r="D69" s="116">
        <v>1010010034</v>
      </c>
      <c r="E69" s="117">
        <v>2</v>
      </c>
      <c r="F69" s="118" t="s">
        <v>171</v>
      </c>
      <c r="G69" s="119" t="s">
        <v>172</v>
      </c>
      <c r="H69" s="120" t="s">
        <v>3313</v>
      </c>
      <c r="I69" s="117">
        <v>0</v>
      </c>
      <c r="J69" s="117"/>
      <c r="K69" s="117"/>
      <c r="L69" s="121">
        <v>2</v>
      </c>
      <c r="M69" s="122" t="s">
        <v>173</v>
      </c>
      <c r="N69" s="119" t="s">
        <v>3167</v>
      </c>
      <c r="O69" s="119" t="s">
        <v>3168</v>
      </c>
      <c r="P69" s="119" t="s">
        <v>174</v>
      </c>
      <c r="Q69" s="123" t="s">
        <v>175</v>
      </c>
      <c r="R69" s="124" t="s">
        <v>176</v>
      </c>
      <c r="S69" s="125"/>
      <c r="T69" s="123"/>
      <c r="U69" s="123"/>
      <c r="V69" s="123"/>
      <c r="W69" s="123"/>
      <c r="X69" s="124"/>
      <c r="Y69" s="120"/>
      <c r="Z69" s="38"/>
      <c r="AA69" s="38"/>
      <c r="AB69" s="38"/>
      <c r="AC69" s="38"/>
      <c r="AD69" s="38"/>
      <c r="AE69" s="38"/>
      <c r="AF69" s="38"/>
      <c r="AG69" s="38"/>
      <c r="AH69" s="125"/>
      <c r="AI69" s="123"/>
      <c r="AJ69" s="123"/>
      <c r="AK69" s="123"/>
      <c r="AL69" s="123"/>
      <c r="AM69" s="124"/>
      <c r="AN69" s="126">
        <f t="shared" si="0"/>
        <v>1</v>
      </c>
      <c r="AO69" s="127">
        <f t="shared" si="19"/>
        <v>0</v>
      </c>
      <c r="AP69" s="128">
        <f t="shared" si="19"/>
        <v>0</v>
      </c>
      <c r="AQ69" s="128">
        <f t="shared" si="2"/>
        <v>0</v>
      </c>
      <c r="AR69" s="128">
        <f t="shared" si="3"/>
        <v>0</v>
      </c>
      <c r="AS69" s="128">
        <f t="shared" si="4"/>
        <v>0</v>
      </c>
      <c r="AT69" s="128">
        <f t="shared" si="5"/>
        <v>0</v>
      </c>
      <c r="AU69" s="128">
        <f t="shared" si="6"/>
        <v>0</v>
      </c>
      <c r="AV69" s="128">
        <f t="shared" si="7"/>
        <v>0</v>
      </c>
      <c r="AW69" s="128">
        <f t="shared" si="8"/>
        <v>0</v>
      </c>
      <c r="AX69" s="128">
        <f t="shared" si="9"/>
        <v>0</v>
      </c>
      <c r="AY69" s="128">
        <f t="shared" si="10"/>
        <v>0</v>
      </c>
      <c r="AZ69" s="128">
        <f t="shared" si="11"/>
        <v>0</v>
      </c>
      <c r="BA69" s="128">
        <f t="shared" si="12"/>
        <v>1</v>
      </c>
      <c r="BB69" s="128">
        <f t="shared" si="13"/>
        <v>0</v>
      </c>
      <c r="BC69" s="129">
        <f t="shared" si="14"/>
        <v>1</v>
      </c>
      <c r="BD69" s="130"/>
      <c r="BE69" s="131"/>
      <c r="BF69" s="131"/>
      <c r="BG69" s="131"/>
      <c r="BH69" s="131"/>
      <c r="BI69" s="131"/>
      <c r="BJ69" s="131"/>
      <c r="BK69" s="131"/>
      <c r="BL69" s="131"/>
      <c r="BM69" s="131"/>
      <c r="BN69" s="131"/>
      <c r="BO69" s="131"/>
      <c r="BP69" s="131"/>
      <c r="BQ69" s="131"/>
      <c r="BR69" s="131"/>
      <c r="BS69" s="131"/>
      <c r="BT69" s="131"/>
      <c r="BU69" s="131"/>
      <c r="BV69" s="131"/>
      <c r="BW69" s="131"/>
      <c r="BX69" s="131"/>
      <c r="BY69" s="131"/>
      <c r="BZ69" s="131"/>
      <c r="CA69" s="131"/>
      <c r="CB69" s="131"/>
      <c r="CC69" s="131"/>
      <c r="CD69" s="131"/>
      <c r="CE69" s="131"/>
      <c r="CF69" s="131"/>
      <c r="CG69" s="131"/>
      <c r="CH69" s="131"/>
      <c r="CI69" s="131"/>
      <c r="CJ69" s="131"/>
      <c r="CK69" s="131"/>
      <c r="CL69" s="131"/>
      <c r="CM69" s="38"/>
      <c r="CN69" s="131"/>
      <c r="CO69" s="131"/>
      <c r="CP69" s="131"/>
      <c r="CQ69" s="131"/>
      <c r="CR69" s="131"/>
      <c r="CS69" s="131"/>
      <c r="CT69" s="131"/>
      <c r="CU69" s="131"/>
      <c r="CV69" s="131"/>
      <c r="CW69" s="131">
        <v>1310</v>
      </c>
      <c r="CX69" s="131"/>
      <c r="CY69" s="131"/>
      <c r="CZ69" s="38"/>
      <c r="DA69" s="131"/>
      <c r="DB69" s="38"/>
      <c r="DC69" s="132"/>
      <c r="DD69" s="81"/>
      <c r="DE69" s="133"/>
      <c r="DF69" s="134"/>
      <c r="DG69" s="135"/>
      <c r="DH69" s="135"/>
      <c r="DI69" s="135"/>
      <c r="DJ69" s="135"/>
      <c r="DK69" s="135"/>
      <c r="DL69" s="136">
        <f t="shared" si="20"/>
        <v>0</v>
      </c>
      <c r="DM69" s="137">
        <f t="shared" si="20"/>
        <v>0</v>
      </c>
      <c r="DN69" s="134"/>
      <c r="DO69" s="135"/>
      <c r="DP69" s="135"/>
      <c r="DQ69" s="135"/>
      <c r="DR69" s="135"/>
      <c r="DS69" s="135"/>
      <c r="DT69" s="136">
        <f t="shared" si="21"/>
        <v>0</v>
      </c>
      <c r="DU69" s="137">
        <f t="shared" si="21"/>
        <v>0</v>
      </c>
      <c r="DV69" s="138"/>
      <c r="DW69" s="135"/>
      <c r="DX69" s="135"/>
      <c r="DY69" s="135"/>
      <c r="DZ69" s="135"/>
      <c r="EA69" s="135"/>
      <c r="EB69" s="136">
        <f t="shared" si="22"/>
        <v>0</v>
      </c>
      <c r="EC69" s="139">
        <f t="shared" si="22"/>
        <v>0</v>
      </c>
      <c r="ED69" s="140"/>
      <c r="EE69" s="135"/>
      <c r="EF69" s="135"/>
      <c r="EG69" s="135"/>
      <c r="EH69" s="135"/>
      <c r="EI69" s="135"/>
      <c r="EJ69" s="136">
        <f t="shared" si="23"/>
        <v>0</v>
      </c>
      <c r="EK69" s="141">
        <f t="shared" si="23"/>
        <v>0</v>
      </c>
    </row>
    <row r="70" spans="1:141" customFormat="1" ht="27" customHeight="1" x14ac:dyDescent="0.15">
      <c r="B70" s="176"/>
      <c r="C70" s="145">
        <v>1020000138</v>
      </c>
      <c r="D70" s="146">
        <v>1010012082</v>
      </c>
      <c r="E70" s="147">
        <v>2</v>
      </c>
      <c r="F70" s="148" t="s">
        <v>177</v>
      </c>
      <c r="G70" s="149" t="s">
        <v>178</v>
      </c>
      <c r="H70" s="150" t="s">
        <v>3313</v>
      </c>
      <c r="I70" s="147">
        <v>0</v>
      </c>
      <c r="J70" s="147"/>
      <c r="K70" s="147"/>
      <c r="L70" s="151">
        <v>2</v>
      </c>
      <c r="M70" s="152" t="s">
        <v>132</v>
      </c>
      <c r="N70" s="149" t="s">
        <v>179</v>
      </c>
      <c r="O70" s="149" t="s">
        <v>2242</v>
      </c>
      <c r="P70" s="149" t="s">
        <v>3507</v>
      </c>
      <c r="Q70" s="153" t="s">
        <v>180</v>
      </c>
      <c r="R70" s="154" t="s">
        <v>181</v>
      </c>
      <c r="S70" s="175"/>
      <c r="T70" s="153"/>
      <c r="U70" s="153"/>
      <c r="V70" s="153"/>
      <c r="W70" s="153"/>
      <c r="X70" s="154"/>
      <c r="Y70" s="150"/>
      <c r="Z70" s="172"/>
      <c r="AA70" s="172"/>
      <c r="AB70" s="172"/>
      <c r="AC70" s="172"/>
      <c r="AD70" s="172"/>
      <c r="AE70" s="172"/>
      <c r="AF70" s="172"/>
      <c r="AG70" s="172"/>
      <c r="AH70" s="175"/>
      <c r="AI70" s="153"/>
      <c r="AJ70" s="153"/>
      <c r="AK70" s="153"/>
      <c r="AL70" s="153"/>
      <c r="AM70" s="154"/>
      <c r="AN70" s="160">
        <f>COUNTIF(AO70:BB70,"&gt;0")</f>
        <v>3</v>
      </c>
      <c r="AO70" s="159">
        <f>COUNT(BD70)</f>
        <v>0</v>
      </c>
      <c r="AP70" s="158">
        <f>COUNT(BE70)</f>
        <v>0</v>
      </c>
      <c r="AQ70" s="158">
        <f>COUNT(BF70:BH70)</f>
        <v>1</v>
      </c>
      <c r="AR70" s="158">
        <f>COUNT(BI70:BP70)</f>
        <v>2</v>
      </c>
      <c r="AS70" s="158">
        <f>COUNT(BQ70:BR70)</f>
        <v>0</v>
      </c>
      <c r="AT70" s="158">
        <f>COUNT(BS70:BV70)</f>
        <v>0</v>
      </c>
      <c r="AU70" s="158">
        <f>COUNT(BW70:BZ70)</f>
        <v>0</v>
      </c>
      <c r="AV70" s="158">
        <f>COUNT(CA70:CC70)</f>
        <v>0</v>
      </c>
      <c r="AW70" s="158">
        <f>COUNT(CD70)</f>
        <v>0</v>
      </c>
      <c r="AX70" s="158">
        <f>COUNT(CE70:CF70)</f>
        <v>0</v>
      </c>
      <c r="AY70" s="158">
        <f>COUNT(CG70)</f>
        <v>0</v>
      </c>
      <c r="AZ70" s="158">
        <f>COUNT(CH70:CL70)</f>
        <v>0</v>
      </c>
      <c r="BA70" s="158">
        <f>COUNT(CN70:CY70)</f>
        <v>1</v>
      </c>
      <c r="BB70" s="158">
        <f>COUNT(DA70)</f>
        <v>0</v>
      </c>
      <c r="BC70" s="157">
        <f>COUNT(BD70:CL70,CN70:CY70,DA70)</f>
        <v>4</v>
      </c>
      <c r="BD70" s="174"/>
      <c r="BE70" s="173"/>
      <c r="BF70" s="173">
        <v>301</v>
      </c>
      <c r="BG70" s="173"/>
      <c r="BH70" s="173"/>
      <c r="BI70" s="173">
        <v>401</v>
      </c>
      <c r="BJ70" s="173"/>
      <c r="BK70" s="173"/>
      <c r="BL70" s="173"/>
      <c r="BM70" s="173"/>
      <c r="BN70" s="173"/>
      <c r="BO70" s="173"/>
      <c r="BP70" s="173">
        <v>408</v>
      </c>
      <c r="BQ70" s="173"/>
      <c r="BR70" s="173"/>
      <c r="BS70" s="173"/>
      <c r="BT70" s="173"/>
      <c r="BU70" s="173"/>
      <c r="BV70" s="173"/>
      <c r="BW70" s="173"/>
      <c r="BX70" s="173"/>
      <c r="BY70" s="173"/>
      <c r="BZ70" s="173"/>
      <c r="CA70" s="173"/>
      <c r="CB70" s="173"/>
      <c r="CC70" s="173"/>
      <c r="CD70" s="173"/>
      <c r="CE70" s="173"/>
      <c r="CF70" s="173"/>
      <c r="CG70" s="173"/>
      <c r="CH70" s="173"/>
      <c r="CI70" s="173"/>
      <c r="CJ70" s="173"/>
      <c r="CK70" s="173"/>
      <c r="CL70" s="173"/>
      <c r="CM70" s="172"/>
      <c r="CN70" s="173"/>
      <c r="CO70" s="173">
        <v>1302</v>
      </c>
      <c r="CP70" s="173"/>
      <c r="CQ70" s="173"/>
      <c r="CR70" s="173"/>
      <c r="CS70" s="173"/>
      <c r="CT70" s="173"/>
      <c r="CU70" s="173"/>
      <c r="CV70" s="173"/>
      <c r="CW70" s="173"/>
      <c r="CX70" s="173"/>
      <c r="CY70" s="173"/>
      <c r="CZ70" s="172"/>
      <c r="DA70" s="173"/>
      <c r="DB70" s="172"/>
      <c r="DC70" s="171"/>
      <c r="DD70" s="170"/>
      <c r="DE70" s="169"/>
      <c r="DF70" s="168"/>
      <c r="DG70" s="163"/>
      <c r="DH70" s="163"/>
      <c r="DI70" s="163"/>
      <c r="DJ70" s="163"/>
      <c r="DK70" s="163"/>
      <c r="DL70" s="162">
        <f>DF70+DH70+DJ70</f>
        <v>0</v>
      </c>
      <c r="DM70" s="167">
        <f>DG70+DI70+DK70</f>
        <v>0</v>
      </c>
      <c r="DN70" s="168"/>
      <c r="DO70" s="163"/>
      <c r="DP70" s="163"/>
      <c r="DQ70" s="163"/>
      <c r="DR70" s="163"/>
      <c r="DS70" s="163"/>
      <c r="DT70" s="162">
        <f>DN70+DP70+DR70</f>
        <v>0</v>
      </c>
      <c r="DU70" s="167">
        <f>DO70+DQ70+DS70</f>
        <v>0</v>
      </c>
      <c r="DV70" s="166"/>
      <c r="DW70" s="163"/>
      <c r="DX70" s="163"/>
      <c r="DY70" s="163"/>
      <c r="DZ70" s="163"/>
      <c r="EA70" s="163"/>
      <c r="EB70" s="162">
        <f>DV70+DX70+DZ70</f>
        <v>0</v>
      </c>
      <c r="EC70" s="165">
        <f>DW70+DY70+EA70</f>
        <v>0</v>
      </c>
      <c r="ED70" s="164"/>
      <c r="EE70" s="163"/>
      <c r="EF70" s="163"/>
      <c r="EG70" s="163"/>
      <c r="EH70" s="163"/>
      <c r="EI70" s="163"/>
      <c r="EJ70" s="162">
        <f>ED70+EF70+EH70</f>
        <v>0</v>
      </c>
      <c r="EK70" s="161">
        <f>EE70+EG70+EI70</f>
        <v>0</v>
      </c>
    </row>
    <row r="71" spans="1:141" ht="27" customHeight="1" x14ac:dyDescent="0.15">
      <c r="B71" s="78"/>
      <c r="C71" s="39">
        <v>1020000139</v>
      </c>
      <c r="D71" s="116">
        <v>1010040145</v>
      </c>
      <c r="E71" s="117">
        <v>2</v>
      </c>
      <c r="F71" s="118" t="s">
        <v>182</v>
      </c>
      <c r="G71" s="119" t="s">
        <v>3508</v>
      </c>
      <c r="H71" s="120"/>
      <c r="I71" s="117">
        <v>1</v>
      </c>
      <c r="J71" s="117"/>
      <c r="K71" s="117"/>
      <c r="L71" s="121">
        <v>2</v>
      </c>
      <c r="M71" s="122" t="s">
        <v>3509</v>
      </c>
      <c r="N71" s="119" t="s">
        <v>2224</v>
      </c>
      <c r="O71" s="119" t="s">
        <v>2223</v>
      </c>
      <c r="P71" s="119" t="s">
        <v>3510</v>
      </c>
      <c r="Q71" s="123" t="s">
        <v>3511</v>
      </c>
      <c r="R71" s="124" t="s">
        <v>3512</v>
      </c>
      <c r="S71" s="125"/>
      <c r="T71" s="123"/>
      <c r="U71" s="123"/>
      <c r="V71" s="123"/>
      <c r="W71" s="123"/>
      <c r="X71" s="124"/>
      <c r="Y71" s="120"/>
      <c r="Z71" s="38"/>
      <c r="AA71" s="38"/>
      <c r="AB71" s="38"/>
      <c r="AC71" s="38"/>
      <c r="AD71" s="38"/>
      <c r="AE71" s="38"/>
      <c r="AF71" s="38"/>
      <c r="AG71" s="38"/>
      <c r="AH71" s="125"/>
      <c r="AI71" s="123"/>
      <c r="AJ71" s="123"/>
      <c r="AK71" s="123"/>
      <c r="AL71" s="123"/>
      <c r="AM71" s="124"/>
      <c r="AN71" s="126">
        <f t="shared" si="0"/>
        <v>1</v>
      </c>
      <c r="AO71" s="127">
        <f t="shared" si="19"/>
        <v>0</v>
      </c>
      <c r="AP71" s="128">
        <f t="shared" si="19"/>
        <v>0</v>
      </c>
      <c r="AQ71" s="128">
        <f t="shared" si="2"/>
        <v>0</v>
      </c>
      <c r="AR71" s="128">
        <f t="shared" si="3"/>
        <v>0</v>
      </c>
      <c r="AS71" s="128">
        <f t="shared" si="4"/>
        <v>0</v>
      </c>
      <c r="AT71" s="128">
        <f t="shared" si="5"/>
        <v>0</v>
      </c>
      <c r="AU71" s="128">
        <f t="shared" si="6"/>
        <v>0</v>
      </c>
      <c r="AV71" s="128">
        <f t="shared" si="7"/>
        <v>0</v>
      </c>
      <c r="AW71" s="128">
        <f t="shared" si="8"/>
        <v>0</v>
      </c>
      <c r="AX71" s="128">
        <f t="shared" si="9"/>
        <v>0</v>
      </c>
      <c r="AY71" s="128">
        <f t="shared" si="10"/>
        <v>0</v>
      </c>
      <c r="AZ71" s="128">
        <f t="shared" si="11"/>
        <v>0</v>
      </c>
      <c r="BA71" s="128">
        <f t="shared" si="12"/>
        <v>1</v>
      </c>
      <c r="BB71" s="128">
        <f t="shared" si="13"/>
        <v>0</v>
      </c>
      <c r="BC71" s="129">
        <f t="shared" si="14"/>
        <v>1</v>
      </c>
      <c r="BD71" s="130"/>
      <c r="BE71" s="131"/>
      <c r="BF71" s="131"/>
      <c r="BG71" s="131"/>
      <c r="BH71" s="131"/>
      <c r="BI71" s="131"/>
      <c r="BJ71" s="131"/>
      <c r="BK71" s="131"/>
      <c r="BL71" s="131"/>
      <c r="BM71" s="131"/>
      <c r="BN71" s="131"/>
      <c r="BO71" s="131"/>
      <c r="BP71" s="131"/>
      <c r="BQ71" s="131"/>
      <c r="BR71" s="131"/>
      <c r="BS71" s="131"/>
      <c r="BT71" s="131"/>
      <c r="BU71" s="131"/>
      <c r="BV71" s="131"/>
      <c r="BW71" s="131"/>
      <c r="BX71" s="131"/>
      <c r="BY71" s="131"/>
      <c r="BZ71" s="131"/>
      <c r="CA71" s="131"/>
      <c r="CB71" s="131"/>
      <c r="CC71" s="131"/>
      <c r="CD71" s="131"/>
      <c r="CE71" s="131"/>
      <c r="CF71" s="131"/>
      <c r="CG71" s="131"/>
      <c r="CH71" s="131"/>
      <c r="CI71" s="131"/>
      <c r="CJ71" s="131"/>
      <c r="CK71" s="131"/>
      <c r="CL71" s="131"/>
      <c r="CM71" s="38"/>
      <c r="CN71" s="131"/>
      <c r="CO71" s="131"/>
      <c r="CP71" s="131"/>
      <c r="CQ71" s="131">
        <v>1304</v>
      </c>
      <c r="CR71" s="131"/>
      <c r="CS71" s="131"/>
      <c r="CT71" s="131"/>
      <c r="CU71" s="131"/>
      <c r="CV71" s="131"/>
      <c r="CW71" s="131"/>
      <c r="CX71" s="131"/>
      <c r="CY71" s="131"/>
      <c r="CZ71" s="38"/>
      <c r="DA71" s="131"/>
      <c r="DB71" s="38"/>
      <c r="DC71" s="132"/>
      <c r="DD71" s="81"/>
      <c r="DE71" s="133"/>
      <c r="DF71" s="134"/>
      <c r="DG71" s="135"/>
      <c r="DH71" s="135"/>
      <c r="DI71" s="135"/>
      <c r="DJ71" s="135"/>
      <c r="DK71" s="135"/>
      <c r="DL71" s="136">
        <f t="shared" si="20"/>
        <v>0</v>
      </c>
      <c r="DM71" s="137">
        <f t="shared" si="20"/>
        <v>0</v>
      </c>
      <c r="DN71" s="134"/>
      <c r="DO71" s="135"/>
      <c r="DP71" s="135"/>
      <c r="DQ71" s="135"/>
      <c r="DR71" s="135"/>
      <c r="DS71" s="135"/>
      <c r="DT71" s="136">
        <f t="shared" si="21"/>
        <v>0</v>
      </c>
      <c r="DU71" s="137">
        <f t="shared" si="21"/>
        <v>0</v>
      </c>
      <c r="DV71" s="138"/>
      <c r="DW71" s="135"/>
      <c r="DX71" s="135"/>
      <c r="DY71" s="135"/>
      <c r="DZ71" s="135"/>
      <c r="EA71" s="135"/>
      <c r="EB71" s="136">
        <f t="shared" si="22"/>
        <v>0</v>
      </c>
      <c r="EC71" s="139">
        <f t="shared" si="22"/>
        <v>0</v>
      </c>
      <c r="ED71" s="140"/>
      <c r="EE71" s="135"/>
      <c r="EF71" s="135"/>
      <c r="EG71" s="135"/>
      <c r="EH71" s="135"/>
      <c r="EI71" s="135"/>
      <c r="EJ71" s="136">
        <f t="shared" si="23"/>
        <v>0</v>
      </c>
      <c r="EK71" s="141">
        <f t="shared" si="23"/>
        <v>0</v>
      </c>
    </row>
    <row r="72" spans="1:141" ht="27" customHeight="1" x14ac:dyDescent="0.15">
      <c r="B72" s="78"/>
      <c r="C72" s="39">
        <v>1020000140</v>
      </c>
      <c r="D72" s="116">
        <v>1010061102</v>
      </c>
      <c r="E72" s="117">
        <v>2</v>
      </c>
      <c r="F72" s="118" t="s">
        <v>183</v>
      </c>
      <c r="G72" s="119" t="s">
        <v>184</v>
      </c>
      <c r="H72" s="120"/>
      <c r="I72" s="117">
        <v>1</v>
      </c>
      <c r="J72" s="117"/>
      <c r="K72" s="117"/>
      <c r="L72" s="121">
        <v>2</v>
      </c>
      <c r="M72" s="122" t="s">
        <v>185</v>
      </c>
      <c r="N72" s="119" t="s">
        <v>186</v>
      </c>
      <c r="O72" s="142" t="s">
        <v>2211</v>
      </c>
      <c r="P72" s="119" t="s">
        <v>3513</v>
      </c>
      <c r="Q72" s="123" t="s">
        <v>187</v>
      </c>
      <c r="R72" s="124" t="s">
        <v>188</v>
      </c>
      <c r="S72" s="125"/>
      <c r="T72" s="123"/>
      <c r="U72" s="123"/>
      <c r="V72" s="123"/>
      <c r="W72" s="123"/>
      <c r="X72" s="124"/>
      <c r="Y72" s="120"/>
      <c r="Z72" s="38"/>
      <c r="AA72" s="38"/>
      <c r="AB72" s="38"/>
      <c r="AC72" s="38"/>
      <c r="AD72" s="38"/>
      <c r="AE72" s="38"/>
      <c r="AF72" s="38"/>
      <c r="AG72" s="38"/>
      <c r="AH72" s="125"/>
      <c r="AI72" s="123"/>
      <c r="AJ72" s="123"/>
      <c r="AK72" s="123"/>
      <c r="AL72" s="123"/>
      <c r="AM72" s="124"/>
      <c r="AN72" s="126">
        <f t="shared" ref="AN72:AN135" si="24">COUNTIF(AO72:BB72,"&gt;0")</f>
        <v>1</v>
      </c>
      <c r="AO72" s="127">
        <f t="shared" si="19"/>
        <v>0</v>
      </c>
      <c r="AP72" s="128">
        <f t="shared" si="19"/>
        <v>0</v>
      </c>
      <c r="AQ72" s="128">
        <f t="shared" ref="AQ72:AQ135" si="25">COUNT(BF72:BH72)</f>
        <v>0</v>
      </c>
      <c r="AR72" s="128">
        <f t="shared" ref="AR72:AR135" si="26">COUNT(BI72:BP72)</f>
        <v>1</v>
      </c>
      <c r="AS72" s="128">
        <f t="shared" ref="AS72:AS135" si="27">COUNT(BQ72:BR72)</f>
        <v>0</v>
      </c>
      <c r="AT72" s="128">
        <f t="shared" ref="AT72:AT135" si="28">COUNT(BS72:BV72)</f>
        <v>0</v>
      </c>
      <c r="AU72" s="128">
        <f t="shared" ref="AU72:AU135" si="29">COUNT(BW72:BZ72)</f>
        <v>0</v>
      </c>
      <c r="AV72" s="128">
        <f t="shared" ref="AV72:AV135" si="30">COUNT(CA72:CC72)</f>
        <v>0</v>
      </c>
      <c r="AW72" s="128">
        <f t="shared" ref="AW72:AW135" si="31">COUNT(CD72)</f>
        <v>0</v>
      </c>
      <c r="AX72" s="128">
        <f t="shared" ref="AX72:AX135" si="32">COUNT(CE72:CF72)</f>
        <v>0</v>
      </c>
      <c r="AY72" s="128">
        <f t="shared" ref="AY72:AY135" si="33">COUNT(CG72)</f>
        <v>0</v>
      </c>
      <c r="AZ72" s="128">
        <f t="shared" ref="AZ72:AZ135" si="34">COUNT(CH72:CL72)</f>
        <v>0</v>
      </c>
      <c r="BA72" s="128">
        <f t="shared" ref="BA72:BA135" si="35">COUNT(CN72:CY72)</f>
        <v>0</v>
      </c>
      <c r="BB72" s="128">
        <f t="shared" ref="BB72:BB135" si="36">COUNT(DA72)</f>
        <v>0</v>
      </c>
      <c r="BC72" s="129">
        <f t="shared" ref="BC72:BC135" si="37">COUNT(BD72:CL72,CN72:CY72,DA72)</f>
        <v>1</v>
      </c>
      <c r="BD72" s="130"/>
      <c r="BE72" s="131"/>
      <c r="BF72" s="131"/>
      <c r="BG72" s="131"/>
      <c r="BH72" s="131"/>
      <c r="BI72" s="131"/>
      <c r="BJ72" s="131"/>
      <c r="BK72" s="131"/>
      <c r="BL72" s="131"/>
      <c r="BM72" s="131">
        <v>405</v>
      </c>
      <c r="BN72" s="131"/>
      <c r="BO72" s="131"/>
      <c r="BP72" s="131"/>
      <c r="BQ72" s="131"/>
      <c r="BR72" s="131"/>
      <c r="BS72" s="131"/>
      <c r="BT72" s="131"/>
      <c r="BU72" s="131"/>
      <c r="BV72" s="131"/>
      <c r="BW72" s="131"/>
      <c r="BX72" s="131"/>
      <c r="BY72" s="131"/>
      <c r="BZ72" s="131"/>
      <c r="CA72" s="131"/>
      <c r="CB72" s="131"/>
      <c r="CC72" s="131"/>
      <c r="CD72" s="131"/>
      <c r="CE72" s="131"/>
      <c r="CF72" s="131"/>
      <c r="CG72" s="131"/>
      <c r="CH72" s="131"/>
      <c r="CI72" s="131"/>
      <c r="CJ72" s="131"/>
      <c r="CK72" s="131"/>
      <c r="CL72" s="131"/>
      <c r="CM72" s="38"/>
      <c r="CN72" s="131"/>
      <c r="CO72" s="131"/>
      <c r="CP72" s="131"/>
      <c r="CQ72" s="131"/>
      <c r="CR72" s="131"/>
      <c r="CS72" s="131"/>
      <c r="CT72" s="131"/>
      <c r="CU72" s="131"/>
      <c r="CV72" s="131"/>
      <c r="CW72" s="131"/>
      <c r="CX72" s="131"/>
      <c r="CY72" s="131"/>
      <c r="CZ72" s="38"/>
      <c r="DA72" s="131"/>
      <c r="DB72" s="38"/>
      <c r="DC72" s="132"/>
      <c r="DD72" s="81"/>
      <c r="DE72" s="133"/>
      <c r="DF72" s="134"/>
      <c r="DG72" s="135"/>
      <c r="DH72" s="135"/>
      <c r="DI72" s="135"/>
      <c r="DJ72" s="135"/>
      <c r="DK72" s="135"/>
      <c r="DL72" s="136">
        <f t="shared" si="20"/>
        <v>0</v>
      </c>
      <c r="DM72" s="137">
        <f t="shared" si="20"/>
        <v>0</v>
      </c>
      <c r="DN72" s="134"/>
      <c r="DO72" s="135"/>
      <c r="DP72" s="135"/>
      <c r="DQ72" s="135"/>
      <c r="DR72" s="135"/>
      <c r="DS72" s="135"/>
      <c r="DT72" s="136">
        <f t="shared" si="21"/>
        <v>0</v>
      </c>
      <c r="DU72" s="137">
        <f t="shared" si="21"/>
        <v>0</v>
      </c>
      <c r="DV72" s="138"/>
      <c r="DW72" s="135"/>
      <c r="DX72" s="135"/>
      <c r="DY72" s="135"/>
      <c r="DZ72" s="135"/>
      <c r="EA72" s="135"/>
      <c r="EB72" s="136">
        <f t="shared" si="22"/>
        <v>0</v>
      </c>
      <c r="EC72" s="139">
        <f t="shared" si="22"/>
        <v>0</v>
      </c>
      <c r="ED72" s="140"/>
      <c r="EE72" s="135"/>
      <c r="EF72" s="135"/>
      <c r="EG72" s="135"/>
      <c r="EH72" s="135"/>
      <c r="EI72" s="135"/>
      <c r="EJ72" s="136">
        <f t="shared" si="23"/>
        <v>0</v>
      </c>
      <c r="EK72" s="141">
        <f t="shared" si="23"/>
        <v>0</v>
      </c>
    </row>
    <row r="73" spans="1:141" ht="27" customHeight="1" x14ac:dyDescent="0.15">
      <c r="B73" s="78"/>
      <c r="C73" s="39">
        <v>1020000141</v>
      </c>
      <c r="D73" s="116">
        <v>1010012032</v>
      </c>
      <c r="E73" s="117">
        <v>2</v>
      </c>
      <c r="F73" s="118" t="s">
        <v>189</v>
      </c>
      <c r="G73" s="119" t="s">
        <v>190</v>
      </c>
      <c r="H73" s="120" t="s">
        <v>3313</v>
      </c>
      <c r="I73" s="117">
        <v>0</v>
      </c>
      <c r="J73" s="117"/>
      <c r="K73" s="117"/>
      <c r="L73" s="121">
        <v>2</v>
      </c>
      <c r="M73" s="122" t="s">
        <v>119</v>
      </c>
      <c r="N73" s="119" t="s">
        <v>191</v>
      </c>
      <c r="O73" s="119" t="s">
        <v>2250</v>
      </c>
      <c r="P73" s="119" t="s">
        <v>7776</v>
      </c>
      <c r="Q73" s="123" t="s">
        <v>192</v>
      </c>
      <c r="R73" s="124" t="s">
        <v>193</v>
      </c>
      <c r="S73" s="125"/>
      <c r="T73" s="123"/>
      <c r="U73" s="123"/>
      <c r="V73" s="123"/>
      <c r="W73" s="123"/>
      <c r="X73" s="124"/>
      <c r="Y73" s="120"/>
      <c r="Z73" s="38"/>
      <c r="AA73" s="38"/>
      <c r="AB73" s="38"/>
      <c r="AC73" s="38"/>
      <c r="AD73" s="38"/>
      <c r="AE73" s="38"/>
      <c r="AF73" s="38"/>
      <c r="AG73" s="38"/>
      <c r="AH73" s="125"/>
      <c r="AI73" s="123"/>
      <c r="AJ73" s="123"/>
      <c r="AK73" s="123"/>
      <c r="AL73" s="123"/>
      <c r="AM73" s="124"/>
      <c r="AN73" s="126">
        <f t="shared" si="24"/>
        <v>2</v>
      </c>
      <c r="AO73" s="127">
        <f t="shared" si="19"/>
        <v>0</v>
      </c>
      <c r="AP73" s="128">
        <f t="shared" si="19"/>
        <v>0</v>
      </c>
      <c r="AQ73" s="128">
        <f t="shared" si="25"/>
        <v>1</v>
      </c>
      <c r="AR73" s="128">
        <f t="shared" si="26"/>
        <v>1</v>
      </c>
      <c r="AS73" s="128">
        <f t="shared" si="27"/>
        <v>0</v>
      </c>
      <c r="AT73" s="128">
        <f t="shared" si="28"/>
        <v>0</v>
      </c>
      <c r="AU73" s="128">
        <f t="shared" si="29"/>
        <v>0</v>
      </c>
      <c r="AV73" s="128">
        <f t="shared" si="30"/>
        <v>0</v>
      </c>
      <c r="AW73" s="128">
        <f t="shared" si="31"/>
        <v>0</v>
      </c>
      <c r="AX73" s="128">
        <f t="shared" si="32"/>
        <v>0</v>
      </c>
      <c r="AY73" s="128">
        <f t="shared" si="33"/>
        <v>0</v>
      </c>
      <c r="AZ73" s="128">
        <f t="shared" si="34"/>
        <v>0</v>
      </c>
      <c r="BA73" s="128">
        <f t="shared" si="35"/>
        <v>0</v>
      </c>
      <c r="BB73" s="128">
        <f t="shared" si="36"/>
        <v>0</v>
      </c>
      <c r="BC73" s="129">
        <f t="shared" si="37"/>
        <v>2</v>
      </c>
      <c r="BD73" s="130"/>
      <c r="BE73" s="131"/>
      <c r="BF73" s="131">
        <v>301</v>
      </c>
      <c r="BG73" s="131"/>
      <c r="BH73" s="131"/>
      <c r="BI73" s="131">
        <v>401</v>
      </c>
      <c r="BJ73" s="131"/>
      <c r="BK73" s="131"/>
      <c r="BL73" s="131"/>
      <c r="BM73" s="131"/>
      <c r="BN73" s="131"/>
      <c r="BO73" s="131"/>
      <c r="BP73" s="131"/>
      <c r="BQ73" s="131"/>
      <c r="BR73" s="131"/>
      <c r="BS73" s="131"/>
      <c r="BT73" s="131"/>
      <c r="BU73" s="131"/>
      <c r="BV73" s="131"/>
      <c r="BW73" s="131"/>
      <c r="BX73" s="131"/>
      <c r="BY73" s="131"/>
      <c r="BZ73" s="131"/>
      <c r="CA73" s="131"/>
      <c r="CB73" s="131"/>
      <c r="CC73" s="131"/>
      <c r="CD73" s="131"/>
      <c r="CE73" s="131"/>
      <c r="CF73" s="131"/>
      <c r="CG73" s="131"/>
      <c r="CH73" s="131"/>
      <c r="CI73" s="131"/>
      <c r="CJ73" s="131"/>
      <c r="CK73" s="131"/>
      <c r="CL73" s="131"/>
      <c r="CM73" s="38"/>
      <c r="CN73" s="131"/>
      <c r="CO73" s="131"/>
      <c r="CP73" s="131"/>
      <c r="CQ73" s="131"/>
      <c r="CR73" s="131"/>
      <c r="CS73" s="131"/>
      <c r="CT73" s="131"/>
      <c r="CU73" s="131"/>
      <c r="CV73" s="131"/>
      <c r="CW73" s="131"/>
      <c r="CX73" s="131"/>
      <c r="CY73" s="131"/>
      <c r="CZ73" s="38"/>
      <c r="DA73" s="131"/>
      <c r="DB73" s="38"/>
      <c r="DC73" s="132"/>
      <c r="DD73" s="81"/>
      <c r="DE73" s="133"/>
      <c r="DF73" s="134"/>
      <c r="DG73" s="135"/>
      <c r="DH73" s="135"/>
      <c r="DI73" s="135"/>
      <c r="DJ73" s="135"/>
      <c r="DK73" s="135"/>
      <c r="DL73" s="136">
        <f t="shared" si="20"/>
        <v>0</v>
      </c>
      <c r="DM73" s="137">
        <f t="shared" si="20"/>
        <v>0</v>
      </c>
      <c r="DN73" s="134"/>
      <c r="DO73" s="135"/>
      <c r="DP73" s="135"/>
      <c r="DQ73" s="135"/>
      <c r="DR73" s="135"/>
      <c r="DS73" s="135"/>
      <c r="DT73" s="136">
        <f t="shared" si="21"/>
        <v>0</v>
      </c>
      <c r="DU73" s="137">
        <f t="shared" si="21"/>
        <v>0</v>
      </c>
      <c r="DV73" s="138"/>
      <c r="DW73" s="135"/>
      <c r="DX73" s="135"/>
      <c r="DY73" s="135"/>
      <c r="DZ73" s="135"/>
      <c r="EA73" s="135"/>
      <c r="EB73" s="136">
        <f t="shared" si="22"/>
        <v>0</v>
      </c>
      <c r="EC73" s="139">
        <f t="shared" si="22"/>
        <v>0</v>
      </c>
      <c r="ED73" s="140"/>
      <c r="EE73" s="135"/>
      <c r="EF73" s="135"/>
      <c r="EG73" s="135"/>
      <c r="EH73" s="135"/>
      <c r="EI73" s="135"/>
      <c r="EJ73" s="136">
        <f t="shared" si="23"/>
        <v>0</v>
      </c>
      <c r="EK73" s="141">
        <f t="shared" si="23"/>
        <v>0</v>
      </c>
    </row>
    <row r="74" spans="1:141" ht="27" customHeight="1" x14ac:dyDescent="0.15">
      <c r="B74" s="78"/>
      <c r="C74" s="39">
        <v>1020000142</v>
      </c>
      <c r="D74" s="116">
        <v>1010061205</v>
      </c>
      <c r="E74" s="117">
        <v>2</v>
      </c>
      <c r="F74" s="118" t="s">
        <v>8541</v>
      </c>
      <c r="G74" s="119" t="s">
        <v>8540</v>
      </c>
      <c r="H74" s="120"/>
      <c r="I74" s="117">
        <v>1</v>
      </c>
      <c r="J74" s="117">
        <v>3</v>
      </c>
      <c r="K74" s="117"/>
      <c r="L74" s="121">
        <v>2</v>
      </c>
      <c r="M74" s="122" t="s">
        <v>8539</v>
      </c>
      <c r="N74" s="119" t="s">
        <v>2261</v>
      </c>
      <c r="O74" s="119" t="s">
        <v>2211</v>
      </c>
      <c r="P74" s="119" t="s">
        <v>2262</v>
      </c>
      <c r="Q74" s="123" t="s">
        <v>3514</v>
      </c>
      <c r="R74" s="124" t="s">
        <v>3515</v>
      </c>
      <c r="S74" s="125" t="s">
        <v>6438</v>
      </c>
      <c r="T74" s="119" t="s">
        <v>6599</v>
      </c>
      <c r="U74" s="119" t="s">
        <v>6358</v>
      </c>
      <c r="V74" s="123" t="s">
        <v>6152</v>
      </c>
      <c r="W74" s="123" t="s">
        <v>194</v>
      </c>
      <c r="X74" s="124" t="s">
        <v>195</v>
      </c>
      <c r="Y74" s="38" t="s">
        <v>17</v>
      </c>
      <c r="Z74" s="38">
        <v>1</v>
      </c>
      <c r="AA74" s="38">
        <v>2</v>
      </c>
      <c r="AB74" s="38">
        <v>3</v>
      </c>
      <c r="AC74" s="38">
        <v>4</v>
      </c>
      <c r="AD74" s="38">
        <v>5</v>
      </c>
      <c r="AE74" s="38">
        <v>6</v>
      </c>
      <c r="AF74" s="38">
        <v>7</v>
      </c>
      <c r="AG74" s="38">
        <v>8</v>
      </c>
      <c r="AH74" s="125"/>
      <c r="AI74" s="123"/>
      <c r="AJ74" s="123"/>
      <c r="AK74" s="123"/>
      <c r="AL74" s="123"/>
      <c r="AM74" s="124"/>
      <c r="AN74" s="126">
        <f t="shared" si="24"/>
        <v>2</v>
      </c>
      <c r="AO74" s="127">
        <f t="shared" si="19"/>
        <v>0</v>
      </c>
      <c r="AP74" s="128">
        <f t="shared" si="19"/>
        <v>0</v>
      </c>
      <c r="AQ74" s="128">
        <f t="shared" si="25"/>
        <v>0</v>
      </c>
      <c r="AR74" s="128">
        <f t="shared" si="26"/>
        <v>1</v>
      </c>
      <c r="AS74" s="128">
        <f t="shared" si="27"/>
        <v>0</v>
      </c>
      <c r="AT74" s="128">
        <f t="shared" si="28"/>
        <v>0</v>
      </c>
      <c r="AU74" s="128">
        <f t="shared" si="29"/>
        <v>0</v>
      </c>
      <c r="AV74" s="128">
        <f t="shared" si="30"/>
        <v>0</v>
      </c>
      <c r="AW74" s="128">
        <f t="shared" si="31"/>
        <v>0</v>
      </c>
      <c r="AX74" s="128">
        <f t="shared" si="32"/>
        <v>0</v>
      </c>
      <c r="AY74" s="128">
        <f t="shared" si="33"/>
        <v>0</v>
      </c>
      <c r="AZ74" s="128">
        <f t="shared" si="34"/>
        <v>0</v>
      </c>
      <c r="BA74" s="128">
        <f t="shared" si="35"/>
        <v>1</v>
      </c>
      <c r="BB74" s="128">
        <f t="shared" si="36"/>
        <v>0</v>
      </c>
      <c r="BC74" s="129">
        <f t="shared" si="37"/>
        <v>2</v>
      </c>
      <c r="BD74" s="130"/>
      <c r="BE74" s="131"/>
      <c r="BF74" s="131"/>
      <c r="BG74" s="131"/>
      <c r="BH74" s="131"/>
      <c r="BI74" s="131"/>
      <c r="BJ74" s="131"/>
      <c r="BK74" s="131"/>
      <c r="BL74" s="131"/>
      <c r="BM74" s="131">
        <v>405</v>
      </c>
      <c r="BN74" s="131"/>
      <c r="BO74" s="131"/>
      <c r="BP74" s="131"/>
      <c r="BQ74" s="131"/>
      <c r="BR74" s="131"/>
      <c r="BS74" s="131"/>
      <c r="BT74" s="131"/>
      <c r="BU74" s="131"/>
      <c r="BV74" s="131"/>
      <c r="BW74" s="131"/>
      <c r="BX74" s="131"/>
      <c r="BY74" s="131"/>
      <c r="BZ74" s="131"/>
      <c r="CA74" s="131"/>
      <c r="CB74" s="131"/>
      <c r="CC74" s="131"/>
      <c r="CD74" s="131"/>
      <c r="CE74" s="131"/>
      <c r="CF74" s="131"/>
      <c r="CG74" s="131"/>
      <c r="CH74" s="131"/>
      <c r="CI74" s="131"/>
      <c r="CJ74" s="131"/>
      <c r="CK74" s="131"/>
      <c r="CL74" s="131"/>
      <c r="CM74" s="38"/>
      <c r="CN74" s="131"/>
      <c r="CO74" s="131"/>
      <c r="CP74" s="131"/>
      <c r="CQ74" s="131"/>
      <c r="CR74" s="131"/>
      <c r="CS74" s="131"/>
      <c r="CT74" s="131"/>
      <c r="CU74" s="131"/>
      <c r="CV74" s="131"/>
      <c r="CW74" s="131"/>
      <c r="CX74" s="131"/>
      <c r="CY74" s="131">
        <v>1399</v>
      </c>
      <c r="CZ74" s="38" t="s">
        <v>2263</v>
      </c>
      <c r="DA74" s="131"/>
      <c r="DB74" s="38"/>
      <c r="DC74" s="132"/>
      <c r="DD74" s="81"/>
      <c r="DE74" s="133"/>
      <c r="DF74" s="134"/>
      <c r="DG74" s="135"/>
      <c r="DH74" s="135"/>
      <c r="DI74" s="135"/>
      <c r="DJ74" s="135"/>
      <c r="DK74" s="135"/>
      <c r="DL74" s="136">
        <f t="shared" si="20"/>
        <v>0</v>
      </c>
      <c r="DM74" s="137">
        <f t="shared" si="20"/>
        <v>0</v>
      </c>
      <c r="DN74" s="134"/>
      <c r="DO74" s="135"/>
      <c r="DP74" s="135"/>
      <c r="DQ74" s="135"/>
      <c r="DR74" s="135"/>
      <c r="DS74" s="135"/>
      <c r="DT74" s="136">
        <f t="shared" si="21"/>
        <v>0</v>
      </c>
      <c r="DU74" s="137">
        <f t="shared" si="21"/>
        <v>0</v>
      </c>
      <c r="DV74" s="138"/>
      <c r="DW74" s="135"/>
      <c r="DX74" s="135"/>
      <c r="DY74" s="135"/>
      <c r="DZ74" s="135"/>
      <c r="EA74" s="135"/>
      <c r="EB74" s="136">
        <f t="shared" si="22"/>
        <v>0</v>
      </c>
      <c r="EC74" s="139">
        <f t="shared" si="22"/>
        <v>0</v>
      </c>
      <c r="ED74" s="140"/>
      <c r="EE74" s="135"/>
      <c r="EF74" s="135"/>
      <c r="EG74" s="135"/>
      <c r="EH74" s="135"/>
      <c r="EI74" s="135"/>
      <c r="EJ74" s="136">
        <f t="shared" si="23"/>
        <v>0</v>
      </c>
      <c r="EK74" s="141">
        <f t="shared" si="23"/>
        <v>0</v>
      </c>
    </row>
    <row r="75" spans="1:141" ht="27" customHeight="1" x14ac:dyDescent="0.15">
      <c r="B75" s="78"/>
      <c r="C75" s="115">
        <v>1020000176</v>
      </c>
      <c r="D75" s="116"/>
      <c r="E75" s="117">
        <v>2</v>
      </c>
      <c r="F75" s="118" t="s">
        <v>9966</v>
      </c>
      <c r="G75" s="119" t="s">
        <v>9965</v>
      </c>
      <c r="H75" s="120" t="s">
        <v>3313</v>
      </c>
      <c r="I75" s="117">
        <v>0</v>
      </c>
      <c r="J75" s="117"/>
      <c r="K75" s="117"/>
      <c r="L75" s="121">
        <v>2</v>
      </c>
      <c r="M75" s="122" t="s">
        <v>3516</v>
      </c>
      <c r="N75" s="119" t="s">
        <v>9964</v>
      </c>
      <c r="O75" s="119" t="s">
        <v>2907</v>
      </c>
      <c r="P75" s="119" t="s">
        <v>9963</v>
      </c>
      <c r="Q75" s="123" t="s">
        <v>9962</v>
      </c>
      <c r="R75" s="124" t="s">
        <v>9961</v>
      </c>
      <c r="S75" s="125"/>
      <c r="T75" s="119"/>
      <c r="U75" s="123"/>
      <c r="V75" s="123"/>
      <c r="W75" s="123"/>
      <c r="X75" s="124"/>
      <c r="Y75" s="38"/>
      <c r="Z75" s="38"/>
      <c r="AA75" s="38"/>
      <c r="AB75" s="38"/>
      <c r="AC75" s="38"/>
      <c r="AD75" s="38"/>
      <c r="AE75" s="38"/>
      <c r="AF75" s="38"/>
      <c r="AG75" s="38"/>
      <c r="AH75" s="125"/>
      <c r="AI75" s="123"/>
      <c r="AJ75" s="123"/>
      <c r="AK75" s="123"/>
      <c r="AL75" s="123"/>
      <c r="AM75" s="124"/>
      <c r="AN75" s="126">
        <f>COUNTIF(AO75:BB75,"&gt;0")</f>
        <v>4</v>
      </c>
      <c r="AO75" s="127">
        <f>COUNT(BD75)</f>
        <v>0</v>
      </c>
      <c r="AP75" s="128">
        <f>COUNT(BE75)</f>
        <v>0</v>
      </c>
      <c r="AQ75" s="128">
        <f>COUNT(BF75:BH75)</f>
        <v>0</v>
      </c>
      <c r="AR75" s="128">
        <f>COUNT(BI75:BP75)</f>
        <v>6</v>
      </c>
      <c r="AS75" s="128">
        <f>COUNT(BQ75:BR75)</f>
        <v>0</v>
      </c>
      <c r="AT75" s="128">
        <f>COUNT(BS75:BV75)</f>
        <v>2</v>
      </c>
      <c r="AU75" s="128">
        <f>COUNT(BW75:BZ75)</f>
        <v>0</v>
      </c>
      <c r="AV75" s="128">
        <f>COUNT(CA75:CC75)</f>
        <v>1</v>
      </c>
      <c r="AW75" s="128">
        <f>COUNT(CD75)</f>
        <v>0</v>
      </c>
      <c r="AX75" s="128">
        <f>COUNT(CE75:CF75)</f>
        <v>0</v>
      </c>
      <c r="AY75" s="128">
        <f>COUNT(CG75)</f>
        <v>0</v>
      </c>
      <c r="AZ75" s="128">
        <f>COUNT(CH75:CL75)</f>
        <v>0</v>
      </c>
      <c r="BA75" s="128">
        <f>COUNT(CN75:CY75)</f>
        <v>0</v>
      </c>
      <c r="BB75" s="128">
        <f>COUNT(DA75)</f>
        <v>1</v>
      </c>
      <c r="BC75" s="129">
        <f>COUNT(BD75:CL75,CN75:CY75,DA75)</f>
        <v>10</v>
      </c>
      <c r="BD75" s="130"/>
      <c r="BE75" s="131"/>
      <c r="BF75" s="131"/>
      <c r="BG75" s="131"/>
      <c r="BH75" s="131"/>
      <c r="BI75" s="131">
        <v>401</v>
      </c>
      <c r="BJ75" s="131"/>
      <c r="BK75" s="131">
        <v>403</v>
      </c>
      <c r="BL75" s="131">
        <v>404</v>
      </c>
      <c r="BM75" s="131">
        <v>405</v>
      </c>
      <c r="BN75" s="131">
        <v>406</v>
      </c>
      <c r="BO75" s="131"/>
      <c r="BP75" s="131">
        <v>408</v>
      </c>
      <c r="BQ75" s="131"/>
      <c r="BR75" s="131"/>
      <c r="BS75" s="131"/>
      <c r="BT75" s="131">
        <v>602</v>
      </c>
      <c r="BU75" s="131">
        <v>603</v>
      </c>
      <c r="BV75" s="131"/>
      <c r="BW75" s="131"/>
      <c r="BX75" s="131"/>
      <c r="BY75" s="131"/>
      <c r="BZ75" s="131"/>
      <c r="CA75" s="131"/>
      <c r="CB75" s="131"/>
      <c r="CC75" s="131">
        <v>803</v>
      </c>
      <c r="CD75" s="131"/>
      <c r="CE75" s="131"/>
      <c r="CF75" s="131"/>
      <c r="CG75" s="131"/>
      <c r="CH75" s="131"/>
      <c r="CI75" s="131"/>
      <c r="CJ75" s="131"/>
      <c r="CK75" s="131"/>
      <c r="CL75" s="131"/>
      <c r="CM75" s="38"/>
      <c r="CN75" s="131"/>
      <c r="CO75" s="131"/>
      <c r="CP75" s="131"/>
      <c r="CQ75" s="131"/>
      <c r="CR75" s="131"/>
      <c r="CS75" s="131"/>
      <c r="CT75" s="131"/>
      <c r="CU75" s="131"/>
      <c r="CV75" s="131"/>
      <c r="CW75" s="131"/>
      <c r="CX75" s="131"/>
      <c r="CY75" s="131"/>
      <c r="CZ75" s="38"/>
      <c r="DA75" s="131">
        <v>1499</v>
      </c>
      <c r="DB75" s="38" t="s">
        <v>10022</v>
      </c>
      <c r="DC75" s="132"/>
      <c r="DD75" s="81"/>
      <c r="DE75" s="133"/>
      <c r="DF75" s="134"/>
      <c r="DG75" s="135"/>
      <c r="DH75" s="135"/>
      <c r="DI75" s="135"/>
      <c r="DJ75" s="135"/>
      <c r="DK75" s="135"/>
      <c r="DL75" s="136">
        <f>DF75+DH75+DJ75</f>
        <v>0</v>
      </c>
      <c r="DM75" s="137">
        <f>DG75+DI75+DK75</f>
        <v>0</v>
      </c>
      <c r="DN75" s="134"/>
      <c r="DO75" s="135"/>
      <c r="DP75" s="135"/>
      <c r="DQ75" s="135"/>
      <c r="DR75" s="135"/>
      <c r="DS75" s="135"/>
      <c r="DT75" s="136">
        <f>DN75+DP75+DR75</f>
        <v>0</v>
      </c>
      <c r="DU75" s="137">
        <f>DO75+DQ75+DS75</f>
        <v>0</v>
      </c>
      <c r="DV75" s="138"/>
      <c r="DW75" s="135"/>
      <c r="DX75" s="135"/>
      <c r="DY75" s="135"/>
      <c r="DZ75" s="135"/>
      <c r="EA75" s="135"/>
      <c r="EB75" s="136">
        <f>DV75+DX75+DZ75</f>
        <v>0</v>
      </c>
      <c r="EC75" s="139">
        <f>DW75+DY75+EA75</f>
        <v>0</v>
      </c>
      <c r="ED75" s="140"/>
      <c r="EE75" s="135"/>
      <c r="EF75" s="135"/>
      <c r="EG75" s="135"/>
      <c r="EH75" s="135"/>
      <c r="EI75" s="135"/>
      <c r="EJ75" s="136">
        <f>ED75+EF75+EH75</f>
        <v>0</v>
      </c>
      <c r="EK75" s="141">
        <f>EE75+EG75+EI75</f>
        <v>0</v>
      </c>
    </row>
    <row r="76" spans="1:141" ht="27" customHeight="1" x14ac:dyDescent="0.15">
      <c r="B76" s="78"/>
      <c r="C76" s="39">
        <v>1020000177</v>
      </c>
      <c r="D76" s="116"/>
      <c r="E76" s="117">
        <v>2</v>
      </c>
      <c r="F76" s="118" t="s">
        <v>3517</v>
      </c>
      <c r="G76" s="119" t="s">
        <v>3518</v>
      </c>
      <c r="H76" s="120"/>
      <c r="I76" s="117">
        <v>1</v>
      </c>
      <c r="J76" s="117"/>
      <c r="K76" s="117"/>
      <c r="L76" s="121">
        <v>2</v>
      </c>
      <c r="M76" s="122" t="s">
        <v>3456</v>
      </c>
      <c r="N76" s="119" t="s">
        <v>2374</v>
      </c>
      <c r="O76" s="119" t="s">
        <v>2242</v>
      </c>
      <c r="P76" s="119" t="s">
        <v>2375</v>
      </c>
      <c r="Q76" s="123" t="s">
        <v>3519</v>
      </c>
      <c r="R76" s="124" t="s">
        <v>3520</v>
      </c>
      <c r="S76" s="125"/>
      <c r="T76" s="119"/>
      <c r="U76" s="119"/>
      <c r="V76" s="119"/>
      <c r="W76" s="123"/>
      <c r="X76" s="124"/>
      <c r="Y76" s="120"/>
      <c r="Z76" s="38"/>
      <c r="AA76" s="38"/>
      <c r="AB76" s="38"/>
      <c r="AC76" s="38"/>
      <c r="AD76" s="38"/>
      <c r="AE76" s="38"/>
      <c r="AF76" s="38"/>
      <c r="AG76" s="38"/>
      <c r="AH76" s="125"/>
      <c r="AI76" s="123"/>
      <c r="AJ76" s="123"/>
      <c r="AK76" s="123"/>
      <c r="AL76" s="123"/>
      <c r="AM76" s="124"/>
      <c r="AN76" s="126">
        <f>COUNTIF(AO76:BB76,"&gt;0")</f>
        <v>4</v>
      </c>
      <c r="AO76" s="127">
        <f>COUNT(BD76)</f>
        <v>0</v>
      </c>
      <c r="AP76" s="128">
        <f>COUNT(BE76)</f>
        <v>0</v>
      </c>
      <c r="AQ76" s="128">
        <f>COUNT(BF76:BH76)</f>
        <v>0</v>
      </c>
      <c r="AR76" s="128">
        <f>COUNT(BI76:BP76)</f>
        <v>1</v>
      </c>
      <c r="AS76" s="128">
        <f>COUNT(BQ76:BR76)</f>
        <v>2</v>
      </c>
      <c r="AT76" s="128">
        <f>COUNT(BS76:BV76)</f>
        <v>0</v>
      </c>
      <c r="AU76" s="128">
        <f>COUNT(BW76:BZ76)</f>
        <v>0</v>
      </c>
      <c r="AV76" s="128">
        <f>COUNT(CA76:CC76)</f>
        <v>0</v>
      </c>
      <c r="AW76" s="128">
        <f>COUNT(CD76)</f>
        <v>0</v>
      </c>
      <c r="AX76" s="128">
        <f>COUNT(CE76:CF76)</f>
        <v>0</v>
      </c>
      <c r="AY76" s="128">
        <f>COUNT(CG76)</f>
        <v>0</v>
      </c>
      <c r="AZ76" s="128">
        <f>COUNT(CH76:CL76)</f>
        <v>1</v>
      </c>
      <c r="BA76" s="128">
        <f>COUNT(CN76:CY76)</f>
        <v>1</v>
      </c>
      <c r="BB76" s="128">
        <f>COUNT(DA76)</f>
        <v>0</v>
      </c>
      <c r="BC76" s="129">
        <f>COUNT(BD76:CL76,CN76:CY76,DA76)</f>
        <v>5</v>
      </c>
      <c r="BD76" s="130"/>
      <c r="BE76" s="131"/>
      <c r="BF76" s="131"/>
      <c r="BG76" s="131"/>
      <c r="BH76" s="131"/>
      <c r="BI76" s="131"/>
      <c r="BJ76" s="131">
        <v>402</v>
      </c>
      <c r="BK76" s="131"/>
      <c r="BL76" s="131"/>
      <c r="BM76" s="131"/>
      <c r="BN76" s="131"/>
      <c r="BO76" s="131"/>
      <c r="BP76" s="131"/>
      <c r="BQ76" s="131">
        <v>501</v>
      </c>
      <c r="BR76" s="131">
        <v>502</v>
      </c>
      <c r="BS76" s="131"/>
      <c r="BT76" s="131"/>
      <c r="BU76" s="131"/>
      <c r="BV76" s="131"/>
      <c r="BW76" s="131"/>
      <c r="BX76" s="131"/>
      <c r="BY76" s="131"/>
      <c r="BZ76" s="131"/>
      <c r="CA76" s="131"/>
      <c r="CB76" s="131"/>
      <c r="CC76" s="131"/>
      <c r="CD76" s="131"/>
      <c r="CE76" s="131"/>
      <c r="CF76" s="131"/>
      <c r="CG76" s="131"/>
      <c r="CH76" s="131"/>
      <c r="CI76" s="131"/>
      <c r="CJ76" s="131">
        <v>1203</v>
      </c>
      <c r="CK76" s="131"/>
      <c r="CL76" s="131"/>
      <c r="CM76" s="38"/>
      <c r="CN76" s="131"/>
      <c r="CO76" s="131"/>
      <c r="CP76" s="131"/>
      <c r="CQ76" s="131"/>
      <c r="CR76" s="131"/>
      <c r="CS76" s="131"/>
      <c r="CT76" s="131">
        <v>1307</v>
      </c>
      <c r="CU76" s="131"/>
      <c r="CV76" s="131"/>
      <c r="CW76" s="131"/>
      <c r="CX76" s="131"/>
      <c r="CY76" s="131"/>
      <c r="CZ76" s="38"/>
      <c r="DA76" s="131"/>
      <c r="DB76" s="38"/>
      <c r="DC76" s="132"/>
      <c r="DD76" s="81"/>
      <c r="DE76" s="133"/>
      <c r="DF76" s="134"/>
      <c r="DG76" s="135"/>
      <c r="DH76" s="135"/>
      <c r="DI76" s="135"/>
      <c r="DJ76" s="135"/>
      <c r="DK76" s="135"/>
      <c r="DL76" s="136">
        <f>DF76+DH76+DJ76</f>
        <v>0</v>
      </c>
      <c r="DM76" s="137">
        <f>DG76+DI76+DK76</f>
        <v>0</v>
      </c>
      <c r="DN76" s="134"/>
      <c r="DO76" s="135"/>
      <c r="DP76" s="135"/>
      <c r="DQ76" s="135"/>
      <c r="DR76" s="135"/>
      <c r="DS76" s="135"/>
      <c r="DT76" s="136">
        <f>DN76+DP76+DR76</f>
        <v>0</v>
      </c>
      <c r="DU76" s="137">
        <f>DO76+DQ76+DS76</f>
        <v>0</v>
      </c>
      <c r="DV76" s="138"/>
      <c r="DW76" s="135"/>
      <c r="DX76" s="135"/>
      <c r="DY76" s="135"/>
      <c r="DZ76" s="135"/>
      <c r="EA76" s="135"/>
      <c r="EB76" s="136">
        <f>DV76+DX76+DZ76</f>
        <v>0</v>
      </c>
      <c r="EC76" s="139">
        <f>DW76+DY76+EA76</f>
        <v>0</v>
      </c>
      <c r="ED76" s="140"/>
      <c r="EE76" s="135"/>
      <c r="EF76" s="135"/>
      <c r="EG76" s="135"/>
      <c r="EH76" s="135"/>
      <c r="EI76" s="135"/>
      <c r="EJ76" s="136">
        <f>ED76+EF76+EH76</f>
        <v>0</v>
      </c>
      <c r="EK76" s="141">
        <f>EE76+EG76+EI76</f>
        <v>0</v>
      </c>
    </row>
    <row r="77" spans="1:141" ht="27" customHeight="1" x14ac:dyDescent="0.15">
      <c r="A77" s="41">
        <v>65</v>
      </c>
      <c r="B77" s="78"/>
      <c r="C77" s="39">
        <v>1020000178</v>
      </c>
      <c r="D77" s="116"/>
      <c r="E77" s="117">
        <v>2</v>
      </c>
      <c r="F77" s="118" t="s">
        <v>7211</v>
      </c>
      <c r="G77" s="119" t="s">
        <v>196</v>
      </c>
      <c r="H77" s="120"/>
      <c r="I77" s="117">
        <v>1</v>
      </c>
      <c r="J77" s="117"/>
      <c r="K77" s="117"/>
      <c r="L77" s="121">
        <v>2</v>
      </c>
      <c r="M77" s="122" t="s">
        <v>197</v>
      </c>
      <c r="N77" s="119" t="s">
        <v>3521</v>
      </c>
      <c r="O77" s="119" t="s">
        <v>198</v>
      </c>
      <c r="P77" s="84" t="s">
        <v>10372</v>
      </c>
      <c r="Q77" s="123" t="s">
        <v>199</v>
      </c>
      <c r="R77" s="124" t="s">
        <v>200</v>
      </c>
      <c r="S77" s="125"/>
      <c r="T77" s="123"/>
      <c r="U77" s="123"/>
      <c r="V77" s="123"/>
      <c r="W77" s="123"/>
      <c r="X77" s="124"/>
      <c r="Y77" s="120"/>
      <c r="Z77" s="38"/>
      <c r="AA77" s="38"/>
      <c r="AB77" s="38"/>
      <c r="AC77" s="38"/>
      <c r="AD77" s="38"/>
      <c r="AE77" s="38"/>
      <c r="AF77" s="38"/>
      <c r="AG77" s="38"/>
      <c r="AH77" s="125"/>
      <c r="AI77" s="123"/>
      <c r="AJ77" s="123"/>
      <c r="AK77" s="123"/>
      <c r="AL77" s="123"/>
      <c r="AM77" s="124"/>
      <c r="AN77" s="126">
        <f t="shared" si="24"/>
        <v>1</v>
      </c>
      <c r="AO77" s="127">
        <f t="shared" si="19"/>
        <v>0</v>
      </c>
      <c r="AP77" s="128">
        <f t="shared" si="19"/>
        <v>0</v>
      </c>
      <c r="AQ77" s="128">
        <f t="shared" si="25"/>
        <v>0</v>
      </c>
      <c r="AR77" s="128">
        <f t="shared" si="26"/>
        <v>0</v>
      </c>
      <c r="AS77" s="128">
        <f t="shared" si="27"/>
        <v>0</v>
      </c>
      <c r="AT77" s="128">
        <f t="shared" si="28"/>
        <v>0</v>
      </c>
      <c r="AU77" s="128">
        <f t="shared" si="29"/>
        <v>0</v>
      </c>
      <c r="AV77" s="128">
        <f t="shared" si="30"/>
        <v>0</v>
      </c>
      <c r="AW77" s="128">
        <f t="shared" si="31"/>
        <v>0</v>
      </c>
      <c r="AX77" s="128">
        <f t="shared" si="32"/>
        <v>0</v>
      </c>
      <c r="AY77" s="128">
        <f t="shared" si="33"/>
        <v>0</v>
      </c>
      <c r="AZ77" s="128">
        <f t="shared" si="34"/>
        <v>0</v>
      </c>
      <c r="BA77" s="128">
        <f t="shared" si="35"/>
        <v>1</v>
      </c>
      <c r="BB77" s="128">
        <f t="shared" si="36"/>
        <v>0</v>
      </c>
      <c r="BC77" s="129">
        <f t="shared" si="37"/>
        <v>1</v>
      </c>
      <c r="BD77" s="130"/>
      <c r="BE77" s="131"/>
      <c r="BF77" s="131"/>
      <c r="BG77" s="131"/>
      <c r="BH77" s="131"/>
      <c r="BI77" s="131"/>
      <c r="BJ77" s="131"/>
      <c r="BK77" s="131"/>
      <c r="BL77" s="131"/>
      <c r="BM77" s="131"/>
      <c r="BN77" s="131"/>
      <c r="BO77" s="131"/>
      <c r="BP77" s="131"/>
      <c r="BQ77" s="131"/>
      <c r="BR77" s="131"/>
      <c r="BS77" s="131"/>
      <c r="BT77" s="131"/>
      <c r="BU77" s="131"/>
      <c r="BV77" s="131"/>
      <c r="BW77" s="131"/>
      <c r="BX77" s="131"/>
      <c r="BY77" s="131"/>
      <c r="BZ77" s="131"/>
      <c r="CA77" s="131"/>
      <c r="CB77" s="131"/>
      <c r="CC77" s="131"/>
      <c r="CD77" s="131"/>
      <c r="CE77" s="131"/>
      <c r="CF77" s="131"/>
      <c r="CG77" s="131"/>
      <c r="CH77" s="131"/>
      <c r="CI77" s="131"/>
      <c r="CJ77" s="131"/>
      <c r="CK77" s="131"/>
      <c r="CL77" s="131"/>
      <c r="CM77" s="38"/>
      <c r="CN77" s="131"/>
      <c r="CO77" s="131"/>
      <c r="CP77" s="131"/>
      <c r="CQ77" s="131"/>
      <c r="CR77" s="131"/>
      <c r="CS77" s="131"/>
      <c r="CT77" s="131"/>
      <c r="CU77" s="131"/>
      <c r="CV77" s="131"/>
      <c r="CW77" s="131"/>
      <c r="CX77" s="131"/>
      <c r="CY77" s="131">
        <v>1399</v>
      </c>
      <c r="CZ77" s="38" t="s">
        <v>6155</v>
      </c>
      <c r="DA77" s="131"/>
      <c r="DB77" s="38"/>
      <c r="DC77" s="132"/>
      <c r="DD77" s="81"/>
      <c r="DE77" s="133"/>
      <c r="DF77" s="134"/>
      <c r="DG77" s="135"/>
      <c r="DH77" s="135"/>
      <c r="DI77" s="135"/>
      <c r="DJ77" s="135"/>
      <c r="DK77" s="135"/>
      <c r="DL77" s="136">
        <f t="shared" si="20"/>
        <v>0</v>
      </c>
      <c r="DM77" s="137">
        <f t="shared" si="20"/>
        <v>0</v>
      </c>
      <c r="DN77" s="134"/>
      <c r="DO77" s="135"/>
      <c r="DP77" s="135"/>
      <c r="DQ77" s="135"/>
      <c r="DR77" s="135"/>
      <c r="DS77" s="135"/>
      <c r="DT77" s="136">
        <f t="shared" si="21"/>
        <v>0</v>
      </c>
      <c r="DU77" s="137">
        <f t="shared" si="21"/>
        <v>0</v>
      </c>
      <c r="DV77" s="138"/>
      <c r="DW77" s="135"/>
      <c r="DX77" s="135"/>
      <c r="DY77" s="135"/>
      <c r="DZ77" s="135"/>
      <c r="EA77" s="135"/>
      <c r="EB77" s="136">
        <f t="shared" si="22"/>
        <v>0</v>
      </c>
      <c r="EC77" s="139">
        <f t="shared" si="22"/>
        <v>0</v>
      </c>
      <c r="ED77" s="140"/>
      <c r="EE77" s="135"/>
      <c r="EF77" s="135"/>
      <c r="EG77" s="135"/>
      <c r="EH77" s="135"/>
      <c r="EI77" s="135"/>
      <c r="EJ77" s="136">
        <f t="shared" si="23"/>
        <v>0</v>
      </c>
      <c r="EK77" s="141">
        <f t="shared" si="23"/>
        <v>0</v>
      </c>
    </row>
    <row r="78" spans="1:141" ht="27" customHeight="1" x14ac:dyDescent="0.15">
      <c r="A78" s="41">
        <v>146</v>
      </c>
      <c r="B78" s="78"/>
      <c r="C78" s="39">
        <v>1020000180</v>
      </c>
      <c r="D78" s="116"/>
      <c r="E78" s="117">
        <v>2</v>
      </c>
      <c r="F78" s="118" t="s">
        <v>7096</v>
      </c>
      <c r="G78" s="119" t="s">
        <v>7293</v>
      </c>
      <c r="H78" s="120"/>
      <c r="I78" s="117">
        <v>1</v>
      </c>
      <c r="J78" s="117">
        <v>3</v>
      </c>
      <c r="K78" s="117">
        <v>5</v>
      </c>
      <c r="L78" s="121">
        <v>1</v>
      </c>
      <c r="M78" s="122" t="s">
        <v>7294</v>
      </c>
      <c r="N78" s="119" t="s">
        <v>7295</v>
      </c>
      <c r="O78" s="119" t="s">
        <v>2244</v>
      </c>
      <c r="P78" s="84" t="s">
        <v>10604</v>
      </c>
      <c r="Q78" s="123" t="s">
        <v>7306</v>
      </c>
      <c r="R78" s="124" t="s">
        <v>7307</v>
      </c>
      <c r="S78" s="125" t="s">
        <v>7296</v>
      </c>
      <c r="T78" s="123" t="s">
        <v>7297</v>
      </c>
      <c r="U78" s="123" t="s">
        <v>7298</v>
      </c>
      <c r="V78" s="123" t="s">
        <v>7299</v>
      </c>
      <c r="W78" s="123" t="s">
        <v>7300</v>
      </c>
      <c r="X78" s="124" t="s">
        <v>7301</v>
      </c>
      <c r="Y78" s="38" t="s">
        <v>17</v>
      </c>
      <c r="Z78" s="38">
        <v>1</v>
      </c>
      <c r="AA78" s="38">
        <v>2</v>
      </c>
      <c r="AB78" s="38">
        <v>3</v>
      </c>
      <c r="AC78" s="38">
        <v>4</v>
      </c>
      <c r="AD78" s="38">
        <v>5</v>
      </c>
      <c r="AE78" s="38">
        <v>6</v>
      </c>
      <c r="AF78" s="38">
        <v>7</v>
      </c>
      <c r="AG78" s="38">
        <v>8</v>
      </c>
      <c r="AH78" s="125" t="s">
        <v>7302</v>
      </c>
      <c r="AI78" s="123" t="s">
        <v>7303</v>
      </c>
      <c r="AJ78" s="123" t="s">
        <v>7305</v>
      </c>
      <c r="AK78" s="123" t="s">
        <v>7299</v>
      </c>
      <c r="AL78" s="123" t="s">
        <v>10028</v>
      </c>
      <c r="AM78" s="124" t="s">
        <v>7304</v>
      </c>
      <c r="AN78" s="126">
        <f t="shared" si="24"/>
        <v>3</v>
      </c>
      <c r="AO78" s="127">
        <f t="shared" si="19"/>
        <v>0</v>
      </c>
      <c r="AP78" s="128">
        <f t="shared" si="19"/>
        <v>0</v>
      </c>
      <c r="AQ78" s="128">
        <f t="shared" si="25"/>
        <v>0</v>
      </c>
      <c r="AR78" s="128">
        <f t="shared" si="26"/>
        <v>1</v>
      </c>
      <c r="AS78" s="128">
        <f t="shared" si="27"/>
        <v>0</v>
      </c>
      <c r="AT78" s="128">
        <f t="shared" si="28"/>
        <v>1</v>
      </c>
      <c r="AU78" s="128">
        <f t="shared" si="29"/>
        <v>1</v>
      </c>
      <c r="AV78" s="128">
        <f t="shared" si="30"/>
        <v>0</v>
      </c>
      <c r="AW78" s="128">
        <f t="shared" si="31"/>
        <v>0</v>
      </c>
      <c r="AX78" s="128">
        <f t="shared" si="32"/>
        <v>0</v>
      </c>
      <c r="AY78" s="128">
        <f t="shared" si="33"/>
        <v>0</v>
      </c>
      <c r="AZ78" s="128">
        <f t="shared" si="34"/>
        <v>0</v>
      </c>
      <c r="BA78" s="128">
        <f t="shared" si="35"/>
        <v>0</v>
      </c>
      <c r="BB78" s="128">
        <f t="shared" si="36"/>
        <v>0</v>
      </c>
      <c r="BC78" s="129">
        <f t="shared" si="37"/>
        <v>3</v>
      </c>
      <c r="BD78" s="130"/>
      <c r="BE78" s="131"/>
      <c r="BF78" s="131"/>
      <c r="BG78" s="131"/>
      <c r="BH78" s="131"/>
      <c r="BI78" s="131">
        <v>401</v>
      </c>
      <c r="BJ78" s="131"/>
      <c r="BK78" s="131"/>
      <c r="BL78" s="131"/>
      <c r="BM78" s="131"/>
      <c r="BN78" s="131"/>
      <c r="BO78" s="131"/>
      <c r="BP78" s="131"/>
      <c r="BQ78" s="131"/>
      <c r="BR78" s="131"/>
      <c r="BS78" s="131"/>
      <c r="BT78" s="131"/>
      <c r="BU78" s="131"/>
      <c r="BV78" s="131">
        <v>604</v>
      </c>
      <c r="BW78" s="131">
        <v>701</v>
      </c>
      <c r="BX78" s="131"/>
      <c r="BY78" s="131"/>
      <c r="BZ78" s="131"/>
      <c r="CA78" s="131"/>
      <c r="CB78" s="131"/>
      <c r="CC78" s="131"/>
      <c r="CD78" s="131"/>
      <c r="CE78" s="131"/>
      <c r="CF78" s="131"/>
      <c r="CG78" s="131"/>
      <c r="CH78" s="131"/>
      <c r="CI78" s="131"/>
      <c r="CJ78" s="131"/>
      <c r="CK78" s="131"/>
      <c r="CL78" s="131"/>
      <c r="CM78" s="38"/>
      <c r="CN78" s="131"/>
      <c r="CO78" s="131"/>
      <c r="CP78" s="131"/>
      <c r="CQ78" s="131"/>
      <c r="CR78" s="131"/>
      <c r="CS78" s="131"/>
      <c r="CT78" s="131"/>
      <c r="CU78" s="131"/>
      <c r="CV78" s="131"/>
      <c r="CW78" s="131"/>
      <c r="CX78" s="131"/>
      <c r="CY78" s="131"/>
      <c r="CZ78" s="38"/>
      <c r="DA78" s="131"/>
      <c r="DB78" s="38"/>
      <c r="DC78" s="132"/>
      <c r="DD78" s="81"/>
      <c r="DE78" s="133"/>
      <c r="DF78" s="134"/>
      <c r="DG78" s="135"/>
      <c r="DH78" s="135"/>
      <c r="DI78" s="135"/>
      <c r="DJ78" s="135"/>
      <c r="DK78" s="135"/>
      <c r="DL78" s="136">
        <f t="shared" si="20"/>
        <v>0</v>
      </c>
      <c r="DM78" s="137">
        <f t="shared" si="20"/>
        <v>0</v>
      </c>
      <c r="DN78" s="134"/>
      <c r="DO78" s="135"/>
      <c r="DP78" s="135"/>
      <c r="DQ78" s="135"/>
      <c r="DR78" s="135"/>
      <c r="DS78" s="135"/>
      <c r="DT78" s="136">
        <f t="shared" si="21"/>
        <v>0</v>
      </c>
      <c r="DU78" s="137">
        <f t="shared" si="21"/>
        <v>0</v>
      </c>
      <c r="DV78" s="138"/>
      <c r="DW78" s="135"/>
      <c r="DX78" s="135"/>
      <c r="DY78" s="135"/>
      <c r="DZ78" s="135"/>
      <c r="EA78" s="135"/>
      <c r="EB78" s="136">
        <f t="shared" si="22"/>
        <v>0</v>
      </c>
      <c r="EC78" s="139">
        <f t="shared" si="22"/>
        <v>0</v>
      </c>
      <c r="ED78" s="140"/>
      <c r="EE78" s="135"/>
      <c r="EF78" s="135"/>
      <c r="EG78" s="135"/>
      <c r="EH78" s="135"/>
      <c r="EI78" s="135"/>
      <c r="EJ78" s="136">
        <f t="shared" si="23"/>
        <v>0</v>
      </c>
      <c r="EK78" s="141">
        <f t="shared" si="23"/>
        <v>0</v>
      </c>
    </row>
    <row r="79" spans="1:141" ht="27" customHeight="1" x14ac:dyDescent="0.15">
      <c r="B79" s="78"/>
      <c r="C79" s="39">
        <v>1020000181</v>
      </c>
      <c r="D79" s="116"/>
      <c r="E79" s="117">
        <v>2</v>
      </c>
      <c r="F79" s="118" t="s">
        <v>3523</v>
      </c>
      <c r="G79" s="119" t="s">
        <v>201</v>
      </c>
      <c r="H79" s="120"/>
      <c r="I79" s="117">
        <v>1</v>
      </c>
      <c r="J79" s="117"/>
      <c r="K79" s="117"/>
      <c r="L79" s="121">
        <v>2</v>
      </c>
      <c r="M79" s="122" t="s">
        <v>2713</v>
      </c>
      <c r="N79" s="119" t="s">
        <v>202</v>
      </c>
      <c r="O79" s="119" t="s">
        <v>2244</v>
      </c>
      <c r="P79" s="119" t="s">
        <v>10055</v>
      </c>
      <c r="Q79" s="123" t="s">
        <v>3524</v>
      </c>
      <c r="R79" s="124" t="s">
        <v>203</v>
      </c>
      <c r="S79" s="125"/>
      <c r="T79" s="123"/>
      <c r="U79" s="123"/>
      <c r="V79" s="123"/>
      <c r="W79" s="123"/>
      <c r="X79" s="124"/>
      <c r="Y79" s="120"/>
      <c r="Z79" s="38"/>
      <c r="AA79" s="38"/>
      <c r="AB79" s="38"/>
      <c r="AC79" s="38"/>
      <c r="AD79" s="38"/>
      <c r="AE79" s="38"/>
      <c r="AF79" s="38"/>
      <c r="AG79" s="38"/>
      <c r="AH79" s="125"/>
      <c r="AI79" s="123"/>
      <c r="AJ79" s="123"/>
      <c r="AK79" s="123"/>
      <c r="AL79" s="123"/>
      <c r="AM79" s="124"/>
      <c r="AN79" s="126">
        <f t="shared" si="24"/>
        <v>4</v>
      </c>
      <c r="AO79" s="127">
        <f t="shared" si="19"/>
        <v>0</v>
      </c>
      <c r="AP79" s="128">
        <f t="shared" si="19"/>
        <v>0</v>
      </c>
      <c r="AQ79" s="128">
        <f t="shared" si="25"/>
        <v>1</v>
      </c>
      <c r="AR79" s="128">
        <f t="shared" si="26"/>
        <v>2</v>
      </c>
      <c r="AS79" s="128">
        <f t="shared" si="27"/>
        <v>1</v>
      </c>
      <c r="AT79" s="128">
        <f t="shared" si="28"/>
        <v>1</v>
      </c>
      <c r="AU79" s="128">
        <f t="shared" si="29"/>
        <v>0</v>
      </c>
      <c r="AV79" s="128">
        <f t="shared" si="30"/>
        <v>0</v>
      </c>
      <c r="AW79" s="128">
        <f t="shared" si="31"/>
        <v>0</v>
      </c>
      <c r="AX79" s="128">
        <f t="shared" si="32"/>
        <v>0</v>
      </c>
      <c r="AY79" s="128">
        <f t="shared" si="33"/>
        <v>0</v>
      </c>
      <c r="AZ79" s="128">
        <f t="shared" si="34"/>
        <v>0</v>
      </c>
      <c r="BA79" s="128">
        <f t="shared" si="35"/>
        <v>0</v>
      </c>
      <c r="BB79" s="128">
        <f t="shared" si="36"/>
        <v>0</v>
      </c>
      <c r="BC79" s="129">
        <f t="shared" si="37"/>
        <v>5</v>
      </c>
      <c r="BD79" s="130"/>
      <c r="BE79" s="131"/>
      <c r="BF79" s="131"/>
      <c r="BG79" s="131">
        <v>302</v>
      </c>
      <c r="BH79" s="131"/>
      <c r="BI79" s="131"/>
      <c r="BJ79" s="131">
        <v>402</v>
      </c>
      <c r="BK79" s="131"/>
      <c r="BL79" s="131">
        <v>404</v>
      </c>
      <c r="BM79" s="131"/>
      <c r="BN79" s="131"/>
      <c r="BO79" s="131"/>
      <c r="BP79" s="131"/>
      <c r="BQ79" s="131">
        <v>501</v>
      </c>
      <c r="BR79" s="131"/>
      <c r="BS79" s="131"/>
      <c r="BT79" s="131">
        <v>602</v>
      </c>
      <c r="BU79" s="131"/>
      <c r="BV79" s="131"/>
      <c r="BW79" s="131"/>
      <c r="BX79" s="131"/>
      <c r="BY79" s="131"/>
      <c r="BZ79" s="131"/>
      <c r="CA79" s="131"/>
      <c r="CB79" s="131"/>
      <c r="CC79" s="131"/>
      <c r="CD79" s="131"/>
      <c r="CE79" s="131"/>
      <c r="CF79" s="131"/>
      <c r="CG79" s="131"/>
      <c r="CH79" s="131"/>
      <c r="CI79" s="131"/>
      <c r="CJ79" s="131"/>
      <c r="CK79" s="131"/>
      <c r="CL79" s="131"/>
      <c r="CM79" s="38"/>
      <c r="CN79" s="131"/>
      <c r="CO79" s="131"/>
      <c r="CP79" s="131"/>
      <c r="CQ79" s="131"/>
      <c r="CR79" s="131"/>
      <c r="CS79" s="131"/>
      <c r="CT79" s="131"/>
      <c r="CU79" s="131"/>
      <c r="CV79" s="131"/>
      <c r="CW79" s="131"/>
      <c r="CX79" s="131"/>
      <c r="CY79" s="131"/>
      <c r="CZ79" s="38"/>
      <c r="DA79" s="131"/>
      <c r="DB79" s="38"/>
      <c r="DC79" s="132"/>
      <c r="DD79" s="81"/>
      <c r="DE79" s="133"/>
      <c r="DF79" s="134"/>
      <c r="DG79" s="135"/>
      <c r="DH79" s="135"/>
      <c r="DI79" s="135"/>
      <c r="DJ79" s="135"/>
      <c r="DK79" s="135"/>
      <c r="DL79" s="136">
        <f t="shared" si="20"/>
        <v>0</v>
      </c>
      <c r="DM79" s="137">
        <f t="shared" si="20"/>
        <v>0</v>
      </c>
      <c r="DN79" s="134"/>
      <c r="DO79" s="135"/>
      <c r="DP79" s="135"/>
      <c r="DQ79" s="135"/>
      <c r="DR79" s="135"/>
      <c r="DS79" s="135"/>
      <c r="DT79" s="136">
        <f t="shared" si="21"/>
        <v>0</v>
      </c>
      <c r="DU79" s="137">
        <f t="shared" si="21"/>
        <v>0</v>
      </c>
      <c r="DV79" s="138"/>
      <c r="DW79" s="135"/>
      <c r="DX79" s="135"/>
      <c r="DY79" s="135"/>
      <c r="DZ79" s="135"/>
      <c r="EA79" s="135"/>
      <c r="EB79" s="136">
        <f t="shared" si="22"/>
        <v>0</v>
      </c>
      <c r="EC79" s="139">
        <f t="shared" si="22"/>
        <v>0</v>
      </c>
      <c r="ED79" s="140"/>
      <c r="EE79" s="135"/>
      <c r="EF79" s="135"/>
      <c r="EG79" s="135"/>
      <c r="EH79" s="135"/>
      <c r="EI79" s="135"/>
      <c r="EJ79" s="136">
        <f t="shared" si="23"/>
        <v>0</v>
      </c>
      <c r="EK79" s="141">
        <f t="shared" si="23"/>
        <v>0</v>
      </c>
    </row>
    <row r="80" spans="1:141" ht="27" customHeight="1" x14ac:dyDescent="0.15">
      <c r="B80" s="78"/>
      <c r="C80" s="39">
        <v>1020000183</v>
      </c>
      <c r="D80" s="116"/>
      <c r="E80" s="117">
        <v>2</v>
      </c>
      <c r="F80" s="118" t="s">
        <v>204</v>
      </c>
      <c r="G80" s="119" t="s">
        <v>205</v>
      </c>
      <c r="H80" s="120"/>
      <c r="I80" s="117">
        <v>1</v>
      </c>
      <c r="J80" s="117"/>
      <c r="K80" s="117"/>
      <c r="L80" s="121">
        <v>2</v>
      </c>
      <c r="M80" s="122" t="s">
        <v>206</v>
      </c>
      <c r="N80" s="119" t="s">
        <v>3525</v>
      </c>
      <c r="O80" s="119" t="s">
        <v>2244</v>
      </c>
      <c r="P80" s="119" t="s">
        <v>8467</v>
      </c>
      <c r="Q80" s="123" t="s">
        <v>207</v>
      </c>
      <c r="R80" s="124" t="s">
        <v>208</v>
      </c>
      <c r="S80" s="125"/>
      <c r="T80" s="123"/>
      <c r="U80" s="123"/>
      <c r="V80" s="123"/>
      <c r="W80" s="123"/>
      <c r="X80" s="124"/>
      <c r="Y80" s="38"/>
      <c r="Z80" s="38"/>
      <c r="AA80" s="38"/>
      <c r="AB80" s="38"/>
      <c r="AC80" s="38"/>
      <c r="AD80" s="38"/>
      <c r="AE80" s="38"/>
      <c r="AF80" s="38"/>
      <c r="AG80" s="38"/>
      <c r="AH80" s="125"/>
      <c r="AI80" s="123"/>
      <c r="AJ80" s="123"/>
      <c r="AK80" s="123"/>
      <c r="AL80" s="123"/>
      <c r="AM80" s="124"/>
      <c r="AN80" s="160">
        <f t="shared" si="24"/>
        <v>5</v>
      </c>
      <c r="AO80" s="159">
        <f t="shared" si="19"/>
        <v>0</v>
      </c>
      <c r="AP80" s="158">
        <f t="shared" si="19"/>
        <v>0</v>
      </c>
      <c r="AQ80" s="158">
        <f t="shared" si="25"/>
        <v>0</v>
      </c>
      <c r="AR80" s="158">
        <f t="shared" si="26"/>
        <v>1</v>
      </c>
      <c r="AS80" s="158">
        <f t="shared" si="27"/>
        <v>2</v>
      </c>
      <c r="AT80" s="158">
        <f t="shared" si="28"/>
        <v>1</v>
      </c>
      <c r="AU80" s="158">
        <f t="shared" si="29"/>
        <v>1</v>
      </c>
      <c r="AV80" s="158">
        <f t="shared" si="30"/>
        <v>0</v>
      </c>
      <c r="AW80" s="158">
        <f t="shared" si="31"/>
        <v>0</v>
      </c>
      <c r="AX80" s="158">
        <f t="shared" si="32"/>
        <v>0</v>
      </c>
      <c r="AY80" s="158">
        <f t="shared" si="33"/>
        <v>0</v>
      </c>
      <c r="AZ80" s="158">
        <f t="shared" si="34"/>
        <v>0</v>
      </c>
      <c r="BA80" s="158">
        <f t="shared" si="35"/>
        <v>1</v>
      </c>
      <c r="BB80" s="158">
        <f t="shared" si="36"/>
        <v>0</v>
      </c>
      <c r="BC80" s="157">
        <f t="shared" si="37"/>
        <v>6</v>
      </c>
      <c r="BD80" s="130"/>
      <c r="BE80" s="131"/>
      <c r="BF80" s="131"/>
      <c r="BG80" s="131"/>
      <c r="BH80" s="131"/>
      <c r="BI80" s="131"/>
      <c r="BJ80" s="131"/>
      <c r="BK80" s="131"/>
      <c r="BL80" s="131"/>
      <c r="BM80" s="131"/>
      <c r="BN80" s="131">
        <v>406</v>
      </c>
      <c r="BO80" s="131"/>
      <c r="BP80" s="131"/>
      <c r="BQ80" s="131">
        <v>501</v>
      </c>
      <c r="BR80" s="131">
        <v>502</v>
      </c>
      <c r="BS80" s="131"/>
      <c r="BT80" s="131">
        <v>602</v>
      </c>
      <c r="BU80" s="131"/>
      <c r="BV80" s="131"/>
      <c r="BW80" s="131">
        <v>701</v>
      </c>
      <c r="BX80" s="131"/>
      <c r="BY80" s="131"/>
      <c r="BZ80" s="131"/>
      <c r="CA80" s="131"/>
      <c r="CB80" s="131"/>
      <c r="CC80" s="131"/>
      <c r="CD80" s="131"/>
      <c r="CE80" s="131"/>
      <c r="CF80" s="131"/>
      <c r="CG80" s="131"/>
      <c r="CH80" s="131"/>
      <c r="CI80" s="131"/>
      <c r="CJ80" s="131"/>
      <c r="CK80" s="131"/>
      <c r="CL80" s="131"/>
      <c r="CM80" s="38"/>
      <c r="CN80" s="131"/>
      <c r="CO80" s="131"/>
      <c r="CP80" s="131"/>
      <c r="CQ80" s="131">
        <v>1304</v>
      </c>
      <c r="CR80" s="131"/>
      <c r="CS80" s="131"/>
      <c r="CT80" s="131"/>
      <c r="CU80" s="131"/>
      <c r="CV80" s="131"/>
      <c r="CW80" s="131"/>
      <c r="CX80" s="131"/>
      <c r="CY80" s="131"/>
      <c r="CZ80" s="38"/>
      <c r="DA80" s="131"/>
      <c r="DB80" s="38"/>
      <c r="DC80" s="132"/>
      <c r="DD80" s="81"/>
      <c r="DE80" s="106"/>
      <c r="DF80" s="107"/>
      <c r="DG80" s="108"/>
      <c r="DH80" s="108"/>
      <c r="DI80" s="108"/>
      <c r="DJ80" s="108"/>
      <c r="DK80" s="108"/>
      <c r="DL80" s="109">
        <f t="shared" si="20"/>
        <v>0</v>
      </c>
      <c r="DM80" s="110">
        <f t="shared" si="20"/>
        <v>0</v>
      </c>
      <c r="DN80" s="107"/>
      <c r="DO80" s="108"/>
      <c r="DP80" s="108"/>
      <c r="DQ80" s="108"/>
      <c r="DR80" s="108"/>
      <c r="DS80" s="108"/>
      <c r="DT80" s="109">
        <f t="shared" si="21"/>
        <v>0</v>
      </c>
      <c r="DU80" s="110">
        <f t="shared" si="21"/>
        <v>0</v>
      </c>
      <c r="DV80" s="111"/>
      <c r="DW80" s="108"/>
      <c r="DX80" s="108"/>
      <c r="DY80" s="108"/>
      <c r="DZ80" s="108"/>
      <c r="EA80" s="108"/>
      <c r="EB80" s="109">
        <f t="shared" si="22"/>
        <v>0</v>
      </c>
      <c r="EC80" s="112">
        <f t="shared" si="22"/>
        <v>0</v>
      </c>
      <c r="ED80" s="113"/>
      <c r="EE80" s="108"/>
      <c r="EF80" s="108"/>
      <c r="EG80" s="108"/>
      <c r="EH80" s="108"/>
      <c r="EI80" s="108"/>
      <c r="EJ80" s="109">
        <f t="shared" si="23"/>
        <v>0</v>
      </c>
      <c r="EK80" s="114">
        <f t="shared" si="23"/>
        <v>0</v>
      </c>
    </row>
    <row r="81" spans="1:141" ht="27" customHeight="1" x14ac:dyDescent="0.15">
      <c r="A81" s="79"/>
      <c r="B81" s="78"/>
      <c r="C81" s="39">
        <v>1020000185</v>
      </c>
      <c r="D81" s="116"/>
      <c r="E81" s="117">
        <v>2</v>
      </c>
      <c r="F81" s="118" t="s">
        <v>8466</v>
      </c>
      <c r="G81" s="119" t="s">
        <v>210</v>
      </c>
      <c r="H81" s="120"/>
      <c r="I81" s="117">
        <v>1</v>
      </c>
      <c r="J81" s="117"/>
      <c r="K81" s="117"/>
      <c r="L81" s="121">
        <v>2</v>
      </c>
      <c r="M81" s="122" t="s">
        <v>211</v>
      </c>
      <c r="N81" s="119" t="s">
        <v>2824</v>
      </c>
      <c r="O81" s="119" t="s">
        <v>2244</v>
      </c>
      <c r="P81" s="119" t="s">
        <v>8465</v>
      </c>
      <c r="Q81" s="123" t="s">
        <v>212</v>
      </c>
      <c r="R81" s="124" t="s">
        <v>3528</v>
      </c>
      <c r="S81" s="125"/>
      <c r="T81" s="123"/>
      <c r="U81" s="123"/>
      <c r="V81" s="123"/>
      <c r="W81" s="123"/>
      <c r="X81" s="124"/>
      <c r="Y81" s="120"/>
      <c r="Z81" s="38"/>
      <c r="AA81" s="38"/>
      <c r="AB81" s="38"/>
      <c r="AC81" s="38"/>
      <c r="AD81" s="38"/>
      <c r="AE81" s="38"/>
      <c r="AF81" s="38"/>
      <c r="AG81" s="38"/>
      <c r="AH81" s="125"/>
      <c r="AI81" s="123"/>
      <c r="AJ81" s="123"/>
      <c r="AK81" s="123"/>
      <c r="AL81" s="123"/>
      <c r="AM81" s="124"/>
      <c r="AN81" s="126">
        <f t="shared" si="24"/>
        <v>2</v>
      </c>
      <c r="AO81" s="127">
        <f t="shared" si="19"/>
        <v>0</v>
      </c>
      <c r="AP81" s="128">
        <f t="shared" si="19"/>
        <v>0</v>
      </c>
      <c r="AQ81" s="128">
        <f t="shared" si="25"/>
        <v>0</v>
      </c>
      <c r="AR81" s="128">
        <f t="shared" si="26"/>
        <v>0</v>
      </c>
      <c r="AS81" s="128">
        <f t="shared" si="27"/>
        <v>0</v>
      </c>
      <c r="AT81" s="128">
        <f t="shared" si="28"/>
        <v>0</v>
      </c>
      <c r="AU81" s="128">
        <f t="shared" si="29"/>
        <v>0</v>
      </c>
      <c r="AV81" s="128">
        <f t="shared" si="30"/>
        <v>0</v>
      </c>
      <c r="AW81" s="128">
        <f t="shared" si="31"/>
        <v>0</v>
      </c>
      <c r="AX81" s="128">
        <f t="shared" si="32"/>
        <v>0</v>
      </c>
      <c r="AY81" s="128">
        <f t="shared" si="33"/>
        <v>1</v>
      </c>
      <c r="AZ81" s="128">
        <f t="shared" si="34"/>
        <v>0</v>
      </c>
      <c r="BA81" s="128">
        <f t="shared" si="35"/>
        <v>1</v>
      </c>
      <c r="BB81" s="128">
        <f t="shared" si="36"/>
        <v>0</v>
      </c>
      <c r="BC81" s="129">
        <f t="shared" si="37"/>
        <v>2</v>
      </c>
      <c r="BD81" s="130"/>
      <c r="BE81" s="131"/>
      <c r="BF81" s="131"/>
      <c r="BG81" s="131"/>
      <c r="BH81" s="131"/>
      <c r="BI81" s="131"/>
      <c r="BJ81" s="131"/>
      <c r="BK81" s="131"/>
      <c r="BL81" s="131"/>
      <c r="BM81" s="131"/>
      <c r="BN81" s="131"/>
      <c r="BO81" s="131"/>
      <c r="BP81" s="131"/>
      <c r="BQ81" s="131"/>
      <c r="BR81" s="131"/>
      <c r="BS81" s="131"/>
      <c r="BT81" s="131"/>
      <c r="BU81" s="131"/>
      <c r="BV81" s="131"/>
      <c r="BW81" s="131"/>
      <c r="BX81" s="131"/>
      <c r="BY81" s="131"/>
      <c r="BZ81" s="131"/>
      <c r="CA81" s="131"/>
      <c r="CB81" s="131"/>
      <c r="CC81" s="131"/>
      <c r="CD81" s="131"/>
      <c r="CE81" s="131"/>
      <c r="CF81" s="131"/>
      <c r="CG81" s="131">
        <v>1101</v>
      </c>
      <c r="CH81" s="131"/>
      <c r="CI81" s="131"/>
      <c r="CJ81" s="131"/>
      <c r="CK81" s="131"/>
      <c r="CL81" s="131"/>
      <c r="CM81" s="38"/>
      <c r="CN81" s="131"/>
      <c r="CO81" s="131"/>
      <c r="CP81" s="131"/>
      <c r="CQ81" s="131"/>
      <c r="CR81" s="131"/>
      <c r="CS81" s="131"/>
      <c r="CT81" s="131"/>
      <c r="CU81" s="131">
        <v>1308</v>
      </c>
      <c r="CV81" s="131"/>
      <c r="CW81" s="131"/>
      <c r="CX81" s="131"/>
      <c r="CY81" s="131"/>
      <c r="CZ81" s="38"/>
      <c r="DA81" s="131"/>
      <c r="DB81" s="38"/>
      <c r="DC81" s="132"/>
      <c r="DD81" s="81"/>
      <c r="DE81" s="133"/>
      <c r="DF81" s="134"/>
      <c r="DG81" s="135"/>
      <c r="DH81" s="135"/>
      <c r="DI81" s="135"/>
      <c r="DJ81" s="135"/>
      <c r="DK81" s="135"/>
      <c r="DL81" s="136">
        <f t="shared" si="20"/>
        <v>0</v>
      </c>
      <c r="DM81" s="137">
        <f t="shared" si="20"/>
        <v>0</v>
      </c>
      <c r="DN81" s="134"/>
      <c r="DO81" s="135"/>
      <c r="DP81" s="135"/>
      <c r="DQ81" s="135"/>
      <c r="DR81" s="135"/>
      <c r="DS81" s="135"/>
      <c r="DT81" s="136">
        <f t="shared" si="21"/>
        <v>0</v>
      </c>
      <c r="DU81" s="137">
        <f t="shared" si="21"/>
        <v>0</v>
      </c>
      <c r="DV81" s="138"/>
      <c r="DW81" s="135"/>
      <c r="DX81" s="135"/>
      <c r="DY81" s="135"/>
      <c r="DZ81" s="135"/>
      <c r="EA81" s="135"/>
      <c r="EB81" s="136">
        <f t="shared" si="22"/>
        <v>0</v>
      </c>
      <c r="EC81" s="139">
        <f t="shared" si="22"/>
        <v>0</v>
      </c>
      <c r="ED81" s="140"/>
      <c r="EE81" s="135"/>
      <c r="EF81" s="135"/>
      <c r="EG81" s="135"/>
      <c r="EH81" s="135"/>
      <c r="EI81" s="135"/>
      <c r="EJ81" s="136">
        <f t="shared" si="23"/>
        <v>0</v>
      </c>
      <c r="EK81" s="141">
        <f t="shared" si="23"/>
        <v>0</v>
      </c>
    </row>
    <row r="82" spans="1:141" ht="27" customHeight="1" x14ac:dyDescent="0.15">
      <c r="B82" s="78"/>
      <c r="C82" s="39">
        <v>1020000186</v>
      </c>
      <c r="D82" s="116"/>
      <c r="E82" s="117">
        <v>2</v>
      </c>
      <c r="F82" s="118" t="s">
        <v>213</v>
      </c>
      <c r="G82" s="119" t="s">
        <v>214</v>
      </c>
      <c r="H82" s="120" t="s">
        <v>3313</v>
      </c>
      <c r="I82" s="117">
        <v>0</v>
      </c>
      <c r="J82" s="117"/>
      <c r="K82" s="117"/>
      <c r="L82" s="121">
        <v>2</v>
      </c>
      <c r="M82" s="122" t="s">
        <v>209</v>
      </c>
      <c r="N82" s="119" t="s">
        <v>3529</v>
      </c>
      <c r="O82" s="119" t="s">
        <v>2264</v>
      </c>
      <c r="P82" s="119" t="s">
        <v>215</v>
      </c>
      <c r="Q82" s="123" t="s">
        <v>216</v>
      </c>
      <c r="R82" s="124" t="s">
        <v>217</v>
      </c>
      <c r="S82" s="125"/>
      <c r="T82" s="123"/>
      <c r="U82" s="123"/>
      <c r="V82" s="123"/>
      <c r="W82" s="123"/>
      <c r="X82" s="124"/>
      <c r="Y82" s="120"/>
      <c r="Z82" s="38"/>
      <c r="AA82" s="38"/>
      <c r="AB82" s="38"/>
      <c r="AC82" s="38"/>
      <c r="AD82" s="38"/>
      <c r="AE82" s="38"/>
      <c r="AF82" s="38"/>
      <c r="AG82" s="38"/>
      <c r="AH82" s="125"/>
      <c r="AI82" s="123"/>
      <c r="AJ82" s="123"/>
      <c r="AK82" s="123"/>
      <c r="AL82" s="123"/>
      <c r="AM82" s="124"/>
      <c r="AN82" s="126">
        <f t="shared" si="24"/>
        <v>2</v>
      </c>
      <c r="AO82" s="127">
        <f t="shared" si="19"/>
        <v>0</v>
      </c>
      <c r="AP82" s="128">
        <f t="shared" si="19"/>
        <v>0</v>
      </c>
      <c r="AQ82" s="128">
        <f t="shared" si="25"/>
        <v>0</v>
      </c>
      <c r="AR82" s="128">
        <f t="shared" si="26"/>
        <v>1</v>
      </c>
      <c r="AS82" s="128">
        <f t="shared" si="27"/>
        <v>0</v>
      </c>
      <c r="AT82" s="128">
        <f t="shared" si="28"/>
        <v>1</v>
      </c>
      <c r="AU82" s="128">
        <f t="shared" si="29"/>
        <v>0</v>
      </c>
      <c r="AV82" s="128">
        <f t="shared" si="30"/>
        <v>0</v>
      </c>
      <c r="AW82" s="128">
        <f t="shared" si="31"/>
        <v>0</v>
      </c>
      <c r="AX82" s="128">
        <f t="shared" si="32"/>
        <v>0</v>
      </c>
      <c r="AY82" s="128">
        <f t="shared" si="33"/>
        <v>0</v>
      </c>
      <c r="AZ82" s="128">
        <f t="shared" si="34"/>
        <v>0</v>
      </c>
      <c r="BA82" s="128">
        <f t="shared" si="35"/>
        <v>0</v>
      </c>
      <c r="BB82" s="128">
        <f t="shared" si="36"/>
        <v>0</v>
      </c>
      <c r="BC82" s="129">
        <f t="shared" si="37"/>
        <v>2</v>
      </c>
      <c r="BD82" s="130"/>
      <c r="BE82" s="131"/>
      <c r="BF82" s="131"/>
      <c r="BG82" s="131"/>
      <c r="BH82" s="131"/>
      <c r="BI82" s="131"/>
      <c r="BJ82" s="131"/>
      <c r="BK82" s="131"/>
      <c r="BL82" s="131">
        <v>404</v>
      </c>
      <c r="BM82" s="131"/>
      <c r="BN82" s="131"/>
      <c r="BO82" s="131"/>
      <c r="BP82" s="131"/>
      <c r="BQ82" s="131"/>
      <c r="BR82" s="131"/>
      <c r="BS82" s="131">
        <v>601</v>
      </c>
      <c r="BT82" s="131"/>
      <c r="BU82" s="131"/>
      <c r="BV82" s="131"/>
      <c r="BW82" s="131"/>
      <c r="BX82" s="131"/>
      <c r="BY82" s="131"/>
      <c r="BZ82" s="131"/>
      <c r="CA82" s="131"/>
      <c r="CB82" s="131"/>
      <c r="CC82" s="131"/>
      <c r="CD82" s="131"/>
      <c r="CE82" s="131"/>
      <c r="CF82" s="131"/>
      <c r="CG82" s="131"/>
      <c r="CH82" s="131"/>
      <c r="CI82" s="131"/>
      <c r="CJ82" s="131"/>
      <c r="CK82" s="131"/>
      <c r="CL82" s="131"/>
      <c r="CM82" s="38"/>
      <c r="CN82" s="131"/>
      <c r="CO82" s="131"/>
      <c r="CP82" s="131"/>
      <c r="CQ82" s="131"/>
      <c r="CR82" s="131"/>
      <c r="CS82" s="131"/>
      <c r="CT82" s="131"/>
      <c r="CU82" s="131"/>
      <c r="CV82" s="131"/>
      <c r="CW82" s="131"/>
      <c r="CX82" s="131"/>
      <c r="CY82" s="131"/>
      <c r="CZ82" s="38"/>
      <c r="DA82" s="131"/>
      <c r="DB82" s="38"/>
      <c r="DC82" s="132"/>
      <c r="DD82" s="81"/>
      <c r="DE82" s="133"/>
      <c r="DF82" s="134"/>
      <c r="DG82" s="135"/>
      <c r="DH82" s="135"/>
      <c r="DI82" s="135"/>
      <c r="DJ82" s="135"/>
      <c r="DK82" s="135"/>
      <c r="DL82" s="136">
        <f t="shared" si="20"/>
        <v>0</v>
      </c>
      <c r="DM82" s="137">
        <f t="shared" si="20"/>
        <v>0</v>
      </c>
      <c r="DN82" s="134"/>
      <c r="DO82" s="135"/>
      <c r="DP82" s="135"/>
      <c r="DQ82" s="135"/>
      <c r="DR82" s="135"/>
      <c r="DS82" s="135"/>
      <c r="DT82" s="136">
        <f t="shared" si="21"/>
        <v>0</v>
      </c>
      <c r="DU82" s="137">
        <f t="shared" si="21"/>
        <v>0</v>
      </c>
      <c r="DV82" s="138"/>
      <c r="DW82" s="135"/>
      <c r="DX82" s="135"/>
      <c r="DY82" s="135"/>
      <c r="DZ82" s="135"/>
      <c r="EA82" s="135"/>
      <c r="EB82" s="136">
        <f t="shared" si="22"/>
        <v>0</v>
      </c>
      <c r="EC82" s="139">
        <f t="shared" si="22"/>
        <v>0</v>
      </c>
      <c r="ED82" s="140"/>
      <c r="EE82" s="135"/>
      <c r="EF82" s="135"/>
      <c r="EG82" s="135"/>
      <c r="EH82" s="135"/>
      <c r="EI82" s="135"/>
      <c r="EJ82" s="136">
        <f t="shared" si="23"/>
        <v>0</v>
      </c>
      <c r="EK82" s="141">
        <f t="shared" si="23"/>
        <v>0</v>
      </c>
    </row>
    <row r="83" spans="1:141" ht="27" customHeight="1" x14ac:dyDescent="0.15">
      <c r="A83" s="41">
        <v>366</v>
      </c>
      <c r="B83" s="78"/>
      <c r="C83" s="39">
        <v>1020000188</v>
      </c>
      <c r="D83" s="116"/>
      <c r="E83" s="117">
        <v>2</v>
      </c>
      <c r="F83" s="118" t="s">
        <v>3530</v>
      </c>
      <c r="G83" s="119" t="s">
        <v>3531</v>
      </c>
      <c r="H83" s="120"/>
      <c r="I83" s="117">
        <v>1</v>
      </c>
      <c r="J83" s="117">
        <v>3</v>
      </c>
      <c r="K83" s="117"/>
      <c r="L83" s="121">
        <v>2</v>
      </c>
      <c r="M83" s="122" t="s">
        <v>3532</v>
      </c>
      <c r="N83" s="119" t="s">
        <v>3533</v>
      </c>
      <c r="O83" s="119" t="s">
        <v>2244</v>
      </c>
      <c r="P83" s="119" t="s">
        <v>2417</v>
      </c>
      <c r="Q83" s="123" t="s">
        <v>3534</v>
      </c>
      <c r="R83" s="124" t="s">
        <v>3535</v>
      </c>
      <c r="S83" s="85" t="s">
        <v>9932</v>
      </c>
      <c r="T83" s="84" t="s">
        <v>11569</v>
      </c>
      <c r="U83" s="119" t="s">
        <v>2418</v>
      </c>
      <c r="V83" s="119" t="s">
        <v>2419</v>
      </c>
      <c r="W83" s="83" t="s">
        <v>11570</v>
      </c>
      <c r="X83" s="87" t="s">
        <v>11571</v>
      </c>
      <c r="Y83" s="38" t="s">
        <v>17</v>
      </c>
      <c r="Z83" s="38">
        <v>1</v>
      </c>
      <c r="AA83" s="38">
        <v>2</v>
      </c>
      <c r="AB83" s="38">
        <v>3</v>
      </c>
      <c r="AC83" s="38">
        <v>4</v>
      </c>
      <c r="AD83" s="38">
        <v>5</v>
      </c>
      <c r="AE83" s="38">
        <v>6</v>
      </c>
      <c r="AF83" s="38">
        <v>7</v>
      </c>
      <c r="AG83" s="38">
        <v>8</v>
      </c>
      <c r="AH83" s="125"/>
      <c r="AI83" s="123"/>
      <c r="AJ83" s="123"/>
      <c r="AK83" s="123"/>
      <c r="AL83" s="123"/>
      <c r="AM83" s="124"/>
      <c r="AN83" s="126">
        <f t="shared" si="24"/>
        <v>1</v>
      </c>
      <c r="AO83" s="127">
        <f t="shared" si="19"/>
        <v>0</v>
      </c>
      <c r="AP83" s="128">
        <f t="shared" si="19"/>
        <v>0</v>
      </c>
      <c r="AQ83" s="128">
        <f t="shared" si="25"/>
        <v>0</v>
      </c>
      <c r="AR83" s="128">
        <f t="shared" si="26"/>
        <v>0</v>
      </c>
      <c r="AS83" s="128">
        <f t="shared" si="27"/>
        <v>0</v>
      </c>
      <c r="AT83" s="128">
        <f t="shared" si="28"/>
        <v>0</v>
      </c>
      <c r="AU83" s="128">
        <f t="shared" si="29"/>
        <v>0</v>
      </c>
      <c r="AV83" s="128">
        <f t="shared" si="30"/>
        <v>0</v>
      </c>
      <c r="AW83" s="128">
        <f t="shared" si="31"/>
        <v>0</v>
      </c>
      <c r="AX83" s="128">
        <f t="shared" si="32"/>
        <v>0</v>
      </c>
      <c r="AY83" s="128">
        <f t="shared" si="33"/>
        <v>0</v>
      </c>
      <c r="AZ83" s="128">
        <f t="shared" si="34"/>
        <v>0</v>
      </c>
      <c r="BA83" s="128">
        <f t="shared" si="35"/>
        <v>1</v>
      </c>
      <c r="BB83" s="128">
        <f t="shared" si="36"/>
        <v>0</v>
      </c>
      <c r="BC83" s="129">
        <f t="shared" si="37"/>
        <v>1</v>
      </c>
      <c r="BD83" s="130"/>
      <c r="BE83" s="131"/>
      <c r="BF83" s="131"/>
      <c r="BG83" s="131"/>
      <c r="BH83" s="131"/>
      <c r="BI83" s="131"/>
      <c r="BJ83" s="131"/>
      <c r="BK83" s="131"/>
      <c r="BL83" s="131"/>
      <c r="BM83" s="131"/>
      <c r="BN83" s="131"/>
      <c r="BO83" s="131"/>
      <c r="BP83" s="131"/>
      <c r="BQ83" s="131"/>
      <c r="BR83" s="131"/>
      <c r="BS83" s="131"/>
      <c r="BT83" s="131"/>
      <c r="BU83" s="131"/>
      <c r="BV83" s="131"/>
      <c r="BW83" s="131"/>
      <c r="BX83" s="131"/>
      <c r="BY83" s="131"/>
      <c r="BZ83" s="131"/>
      <c r="CA83" s="131"/>
      <c r="CB83" s="131"/>
      <c r="CC83" s="131"/>
      <c r="CD83" s="131"/>
      <c r="CE83" s="131"/>
      <c r="CF83" s="131"/>
      <c r="CG83" s="131"/>
      <c r="CH83" s="131"/>
      <c r="CI83" s="131"/>
      <c r="CJ83" s="131"/>
      <c r="CK83" s="131"/>
      <c r="CL83" s="131"/>
      <c r="CM83" s="38"/>
      <c r="CN83" s="131"/>
      <c r="CO83" s="131"/>
      <c r="CP83" s="131"/>
      <c r="CQ83" s="131"/>
      <c r="CR83" s="131"/>
      <c r="CS83" s="131"/>
      <c r="CT83" s="131"/>
      <c r="CU83" s="131"/>
      <c r="CV83" s="131"/>
      <c r="CW83" s="131"/>
      <c r="CX83" s="131"/>
      <c r="CY83" s="131">
        <v>1399</v>
      </c>
      <c r="CZ83" s="38" t="s">
        <v>7629</v>
      </c>
      <c r="DA83" s="131"/>
      <c r="DB83" s="38"/>
      <c r="DC83" s="132"/>
      <c r="DD83" s="81"/>
      <c r="DE83" s="133"/>
      <c r="DF83" s="134"/>
      <c r="DG83" s="135"/>
      <c r="DH83" s="135"/>
      <c r="DI83" s="135"/>
      <c r="DJ83" s="135"/>
      <c r="DK83" s="135"/>
      <c r="DL83" s="136">
        <f t="shared" si="20"/>
        <v>0</v>
      </c>
      <c r="DM83" s="137">
        <f t="shared" si="20"/>
        <v>0</v>
      </c>
      <c r="DN83" s="134"/>
      <c r="DO83" s="135"/>
      <c r="DP83" s="135"/>
      <c r="DQ83" s="135"/>
      <c r="DR83" s="135"/>
      <c r="DS83" s="135"/>
      <c r="DT83" s="136">
        <f t="shared" si="21"/>
        <v>0</v>
      </c>
      <c r="DU83" s="137">
        <f t="shared" si="21"/>
        <v>0</v>
      </c>
      <c r="DV83" s="138"/>
      <c r="DW83" s="135"/>
      <c r="DX83" s="135"/>
      <c r="DY83" s="135"/>
      <c r="DZ83" s="135"/>
      <c r="EA83" s="135"/>
      <c r="EB83" s="136">
        <f t="shared" si="22"/>
        <v>0</v>
      </c>
      <c r="EC83" s="139">
        <f t="shared" si="22"/>
        <v>0</v>
      </c>
      <c r="ED83" s="140"/>
      <c r="EE83" s="135"/>
      <c r="EF83" s="135"/>
      <c r="EG83" s="135"/>
      <c r="EH83" s="135"/>
      <c r="EI83" s="135"/>
      <c r="EJ83" s="136">
        <f t="shared" si="23"/>
        <v>0</v>
      </c>
      <c r="EK83" s="141">
        <f t="shared" si="23"/>
        <v>0</v>
      </c>
    </row>
    <row r="84" spans="1:141" ht="27" customHeight="1" x14ac:dyDescent="0.15">
      <c r="A84" s="66" t="s">
        <v>11220</v>
      </c>
      <c r="B84" s="78"/>
      <c r="C84" s="39">
        <v>1020000189</v>
      </c>
      <c r="D84" s="116"/>
      <c r="E84" s="117">
        <v>2</v>
      </c>
      <c r="F84" s="118" t="s">
        <v>7036</v>
      </c>
      <c r="G84" s="119" t="s">
        <v>7037</v>
      </c>
      <c r="H84" s="120"/>
      <c r="I84" s="117">
        <v>1</v>
      </c>
      <c r="J84" s="117"/>
      <c r="K84" s="117"/>
      <c r="L84" s="121">
        <v>1</v>
      </c>
      <c r="M84" s="122" t="s">
        <v>3536</v>
      </c>
      <c r="N84" s="119" t="s">
        <v>3537</v>
      </c>
      <c r="O84" s="119" t="s">
        <v>2244</v>
      </c>
      <c r="P84" s="84" t="s">
        <v>11221</v>
      </c>
      <c r="Q84" s="83" t="s">
        <v>10828</v>
      </c>
      <c r="R84" s="87" t="s">
        <v>10829</v>
      </c>
      <c r="S84" s="125"/>
      <c r="T84" s="123"/>
      <c r="U84" s="123"/>
      <c r="V84" s="123"/>
      <c r="W84" s="123"/>
      <c r="X84" s="124"/>
      <c r="Y84" s="38"/>
      <c r="Z84" s="38"/>
      <c r="AA84" s="38"/>
      <c r="AB84" s="38"/>
      <c r="AC84" s="38"/>
      <c r="AD84" s="38"/>
      <c r="AE84" s="38"/>
      <c r="AF84" s="38"/>
      <c r="AG84" s="38"/>
      <c r="AH84" s="125"/>
      <c r="AI84" s="123"/>
      <c r="AJ84" s="123"/>
      <c r="AK84" s="123"/>
      <c r="AL84" s="123"/>
      <c r="AM84" s="124"/>
      <c r="AN84" s="126">
        <f t="shared" si="24"/>
        <v>1</v>
      </c>
      <c r="AO84" s="127">
        <f t="shared" si="19"/>
        <v>0</v>
      </c>
      <c r="AP84" s="128">
        <f t="shared" si="19"/>
        <v>0</v>
      </c>
      <c r="AQ84" s="128">
        <f t="shared" si="25"/>
        <v>0</v>
      </c>
      <c r="AR84" s="128">
        <f t="shared" si="26"/>
        <v>0</v>
      </c>
      <c r="AS84" s="128">
        <f t="shared" si="27"/>
        <v>0</v>
      </c>
      <c r="AT84" s="128">
        <f t="shared" si="28"/>
        <v>0</v>
      </c>
      <c r="AU84" s="128">
        <f t="shared" si="29"/>
        <v>0</v>
      </c>
      <c r="AV84" s="128">
        <f t="shared" si="30"/>
        <v>0</v>
      </c>
      <c r="AW84" s="128">
        <f t="shared" si="31"/>
        <v>0</v>
      </c>
      <c r="AX84" s="128">
        <f t="shared" si="32"/>
        <v>0</v>
      </c>
      <c r="AY84" s="128">
        <f t="shared" si="33"/>
        <v>0</v>
      </c>
      <c r="AZ84" s="128">
        <f t="shared" si="34"/>
        <v>4</v>
      </c>
      <c r="BA84" s="128">
        <f t="shared" si="35"/>
        <v>0</v>
      </c>
      <c r="BB84" s="128">
        <f t="shared" si="36"/>
        <v>0</v>
      </c>
      <c r="BC84" s="129">
        <f t="shared" si="37"/>
        <v>4</v>
      </c>
      <c r="BD84" s="130"/>
      <c r="BE84" s="131"/>
      <c r="BF84" s="131"/>
      <c r="BG84" s="131"/>
      <c r="BH84" s="131"/>
      <c r="BI84" s="131"/>
      <c r="BJ84" s="131"/>
      <c r="BK84" s="131"/>
      <c r="BL84" s="131"/>
      <c r="BM84" s="131"/>
      <c r="BN84" s="131"/>
      <c r="BO84" s="131"/>
      <c r="BP84" s="131"/>
      <c r="BQ84" s="131"/>
      <c r="BR84" s="131"/>
      <c r="BS84" s="131"/>
      <c r="BT84" s="131"/>
      <c r="BU84" s="131"/>
      <c r="BV84" s="131"/>
      <c r="BW84" s="131"/>
      <c r="BX84" s="131"/>
      <c r="BY84" s="131"/>
      <c r="BZ84" s="131"/>
      <c r="CA84" s="131"/>
      <c r="CB84" s="131"/>
      <c r="CC84" s="131"/>
      <c r="CD84" s="131"/>
      <c r="CE84" s="131"/>
      <c r="CF84" s="131"/>
      <c r="CG84" s="131"/>
      <c r="CH84" s="131">
        <v>1201</v>
      </c>
      <c r="CI84" s="131"/>
      <c r="CJ84" s="131">
        <v>1203</v>
      </c>
      <c r="CK84" s="131">
        <v>1204</v>
      </c>
      <c r="CL84" s="131">
        <v>1299</v>
      </c>
      <c r="CM84" s="38" t="s">
        <v>8309</v>
      </c>
      <c r="CN84" s="131"/>
      <c r="CO84" s="131"/>
      <c r="CP84" s="131"/>
      <c r="CQ84" s="131"/>
      <c r="CR84" s="131"/>
      <c r="CS84" s="131"/>
      <c r="CT84" s="131"/>
      <c r="CU84" s="131"/>
      <c r="CV84" s="131"/>
      <c r="CW84" s="131"/>
      <c r="CX84" s="131"/>
      <c r="CY84" s="131"/>
      <c r="CZ84" s="38"/>
      <c r="DA84" s="131"/>
      <c r="DB84" s="38"/>
      <c r="DC84" s="132"/>
      <c r="DD84" s="81"/>
      <c r="DE84" s="133"/>
      <c r="DF84" s="134"/>
      <c r="DG84" s="135"/>
      <c r="DH84" s="135"/>
      <c r="DI84" s="135"/>
      <c r="DJ84" s="135"/>
      <c r="DK84" s="135"/>
      <c r="DL84" s="136">
        <f t="shared" si="20"/>
        <v>0</v>
      </c>
      <c r="DM84" s="137">
        <f t="shared" si="20"/>
        <v>0</v>
      </c>
      <c r="DN84" s="134"/>
      <c r="DO84" s="135"/>
      <c r="DP84" s="135"/>
      <c r="DQ84" s="135"/>
      <c r="DR84" s="135"/>
      <c r="DS84" s="135"/>
      <c r="DT84" s="136">
        <f t="shared" si="21"/>
        <v>0</v>
      </c>
      <c r="DU84" s="137">
        <f t="shared" si="21"/>
        <v>0</v>
      </c>
      <c r="DV84" s="138"/>
      <c r="DW84" s="135"/>
      <c r="DX84" s="135"/>
      <c r="DY84" s="135"/>
      <c r="DZ84" s="135"/>
      <c r="EA84" s="135"/>
      <c r="EB84" s="136">
        <f t="shared" si="22"/>
        <v>0</v>
      </c>
      <c r="EC84" s="139">
        <f t="shared" si="22"/>
        <v>0</v>
      </c>
      <c r="ED84" s="140"/>
      <c r="EE84" s="135"/>
      <c r="EF84" s="135"/>
      <c r="EG84" s="135"/>
      <c r="EH84" s="135"/>
      <c r="EI84" s="135"/>
      <c r="EJ84" s="136">
        <f t="shared" si="23"/>
        <v>0</v>
      </c>
      <c r="EK84" s="141">
        <f t="shared" si="23"/>
        <v>0</v>
      </c>
    </row>
    <row r="85" spans="1:141" ht="27" customHeight="1" x14ac:dyDescent="0.15">
      <c r="B85" s="78"/>
      <c r="C85" s="39">
        <v>1020000190</v>
      </c>
      <c r="D85" s="116"/>
      <c r="E85" s="117">
        <v>2</v>
      </c>
      <c r="F85" s="118" t="s">
        <v>218</v>
      </c>
      <c r="G85" s="119" t="s">
        <v>219</v>
      </c>
      <c r="H85" s="120" t="s">
        <v>3313</v>
      </c>
      <c r="I85" s="117">
        <v>0</v>
      </c>
      <c r="J85" s="117"/>
      <c r="K85" s="117"/>
      <c r="L85" s="121">
        <v>2</v>
      </c>
      <c r="M85" s="122" t="s">
        <v>220</v>
      </c>
      <c r="N85" s="119" t="s">
        <v>221</v>
      </c>
      <c r="O85" s="119" t="s">
        <v>2244</v>
      </c>
      <c r="P85" s="119" t="s">
        <v>3538</v>
      </c>
      <c r="Q85" s="123" t="s">
        <v>222</v>
      </c>
      <c r="R85" s="124" t="s">
        <v>223</v>
      </c>
      <c r="S85" s="125"/>
      <c r="T85" s="123"/>
      <c r="U85" s="123"/>
      <c r="V85" s="123"/>
      <c r="W85" s="123"/>
      <c r="X85" s="124"/>
      <c r="Y85" s="120"/>
      <c r="Z85" s="38"/>
      <c r="AA85" s="38"/>
      <c r="AB85" s="38"/>
      <c r="AC85" s="38"/>
      <c r="AD85" s="38"/>
      <c r="AE85" s="38"/>
      <c r="AF85" s="38"/>
      <c r="AG85" s="38"/>
      <c r="AH85" s="125"/>
      <c r="AI85" s="123"/>
      <c r="AJ85" s="123"/>
      <c r="AK85" s="123"/>
      <c r="AL85" s="123"/>
      <c r="AM85" s="124"/>
      <c r="AN85" s="126">
        <f>COUNTIF(AO85:BB85,"&gt;0")</f>
        <v>1</v>
      </c>
      <c r="AO85" s="127">
        <f>COUNT(BD85)</f>
        <v>0</v>
      </c>
      <c r="AP85" s="128">
        <f>COUNT(BE85)</f>
        <v>0</v>
      </c>
      <c r="AQ85" s="128">
        <f>COUNT(BF85:BH85)</f>
        <v>0</v>
      </c>
      <c r="AR85" s="128">
        <f>COUNT(BI85:BP85)</f>
        <v>0</v>
      </c>
      <c r="AS85" s="128">
        <f>COUNT(BQ85:BR85)</f>
        <v>0</v>
      </c>
      <c r="AT85" s="128">
        <f>COUNT(BS85:BV85)</f>
        <v>0</v>
      </c>
      <c r="AU85" s="128">
        <f>COUNT(BW85:BZ85)</f>
        <v>0</v>
      </c>
      <c r="AV85" s="128">
        <f>COUNT(CA85:CC85)</f>
        <v>2</v>
      </c>
      <c r="AW85" s="128">
        <f>COUNT(CD85)</f>
        <v>0</v>
      </c>
      <c r="AX85" s="128">
        <f>COUNT(CE85:CF85)</f>
        <v>0</v>
      </c>
      <c r="AY85" s="128">
        <f>COUNT(CG85)</f>
        <v>0</v>
      </c>
      <c r="AZ85" s="128">
        <f>COUNT(CH85:CL85)</f>
        <v>0</v>
      </c>
      <c r="BA85" s="128">
        <f>COUNT(CN85:CY85)</f>
        <v>0</v>
      </c>
      <c r="BB85" s="128">
        <f>COUNT(DA85)</f>
        <v>0</v>
      </c>
      <c r="BC85" s="129">
        <f>COUNT(BD85:CL85,CN85:CY85,DA85)</f>
        <v>2</v>
      </c>
      <c r="BD85" s="130"/>
      <c r="BE85" s="131"/>
      <c r="BF85" s="131"/>
      <c r="BG85" s="131"/>
      <c r="BH85" s="131"/>
      <c r="BI85" s="131"/>
      <c r="BJ85" s="131"/>
      <c r="BK85" s="131"/>
      <c r="BL85" s="131"/>
      <c r="BM85" s="131"/>
      <c r="BN85" s="131"/>
      <c r="BO85" s="131"/>
      <c r="BP85" s="131"/>
      <c r="BQ85" s="131"/>
      <c r="BR85" s="131"/>
      <c r="BS85" s="131"/>
      <c r="BT85" s="131"/>
      <c r="BU85" s="131"/>
      <c r="BV85" s="131"/>
      <c r="BW85" s="131"/>
      <c r="BX85" s="131"/>
      <c r="BY85" s="131"/>
      <c r="BZ85" s="131"/>
      <c r="CA85" s="131"/>
      <c r="CB85" s="131">
        <v>802</v>
      </c>
      <c r="CC85" s="131">
        <v>803</v>
      </c>
      <c r="CD85" s="131"/>
      <c r="CE85" s="131"/>
      <c r="CF85" s="131"/>
      <c r="CG85" s="131"/>
      <c r="CH85" s="131"/>
      <c r="CI85" s="131"/>
      <c r="CJ85" s="131"/>
      <c r="CK85" s="131"/>
      <c r="CL85" s="131"/>
      <c r="CM85" s="38"/>
      <c r="CN85" s="131"/>
      <c r="CO85" s="131"/>
      <c r="CP85" s="131"/>
      <c r="CQ85" s="131"/>
      <c r="CR85" s="131"/>
      <c r="CS85" s="131"/>
      <c r="CT85" s="131"/>
      <c r="CU85" s="131"/>
      <c r="CV85" s="131"/>
      <c r="CW85" s="131"/>
      <c r="CX85" s="131"/>
      <c r="CY85" s="131"/>
      <c r="CZ85" s="38"/>
      <c r="DA85" s="131"/>
      <c r="DB85" s="38"/>
      <c r="DC85" s="132"/>
      <c r="DD85" s="81"/>
      <c r="DE85" s="133"/>
      <c r="DF85" s="134"/>
      <c r="DG85" s="135"/>
      <c r="DH85" s="135"/>
      <c r="DI85" s="135"/>
      <c r="DJ85" s="135"/>
      <c r="DK85" s="135"/>
      <c r="DL85" s="136">
        <f>DF85+DH85+DJ85</f>
        <v>0</v>
      </c>
      <c r="DM85" s="137">
        <f>DG85+DI85+DK85</f>
        <v>0</v>
      </c>
      <c r="DN85" s="134"/>
      <c r="DO85" s="135"/>
      <c r="DP85" s="135"/>
      <c r="DQ85" s="135"/>
      <c r="DR85" s="135"/>
      <c r="DS85" s="135"/>
      <c r="DT85" s="136">
        <f>DN85+DP85+DR85</f>
        <v>0</v>
      </c>
      <c r="DU85" s="137">
        <f>DO85+DQ85+DS85</f>
        <v>0</v>
      </c>
      <c r="DV85" s="138"/>
      <c r="DW85" s="135"/>
      <c r="DX85" s="135"/>
      <c r="DY85" s="135"/>
      <c r="DZ85" s="135"/>
      <c r="EA85" s="135"/>
      <c r="EB85" s="136">
        <f>DV85+DX85+DZ85</f>
        <v>0</v>
      </c>
      <c r="EC85" s="139">
        <f>DW85+DY85+EA85</f>
        <v>0</v>
      </c>
      <c r="ED85" s="140"/>
      <c r="EE85" s="135"/>
      <c r="EF85" s="135"/>
      <c r="EG85" s="135"/>
      <c r="EH85" s="135"/>
      <c r="EI85" s="135"/>
      <c r="EJ85" s="136">
        <f>ED85+EF85+EH85</f>
        <v>0</v>
      </c>
      <c r="EK85" s="141">
        <f>EE85+EG85+EI85</f>
        <v>0</v>
      </c>
    </row>
    <row r="86" spans="1:141" ht="27" customHeight="1" x14ac:dyDescent="0.15">
      <c r="B86" s="78"/>
      <c r="C86" s="39">
        <v>1020000191</v>
      </c>
      <c r="D86" s="116"/>
      <c r="E86" s="117">
        <v>2</v>
      </c>
      <c r="F86" s="118" t="s">
        <v>224</v>
      </c>
      <c r="G86" s="119" t="s">
        <v>225</v>
      </c>
      <c r="H86" s="120"/>
      <c r="I86" s="117">
        <v>1</v>
      </c>
      <c r="J86" s="117"/>
      <c r="K86" s="117"/>
      <c r="L86" s="121">
        <v>2</v>
      </c>
      <c r="M86" s="122" t="s">
        <v>226</v>
      </c>
      <c r="N86" s="119" t="s">
        <v>3197</v>
      </c>
      <c r="O86" s="119" t="s">
        <v>2244</v>
      </c>
      <c r="P86" s="119" t="s">
        <v>3198</v>
      </c>
      <c r="Q86" s="123" t="s">
        <v>227</v>
      </c>
      <c r="R86" s="124" t="s">
        <v>9202</v>
      </c>
      <c r="S86" s="125"/>
      <c r="T86" s="123"/>
      <c r="U86" s="123"/>
      <c r="V86" s="123"/>
      <c r="W86" s="123"/>
      <c r="X86" s="124"/>
      <c r="Y86" s="120"/>
      <c r="Z86" s="38"/>
      <c r="AA86" s="38"/>
      <c r="AB86" s="38"/>
      <c r="AC86" s="38"/>
      <c r="AD86" s="38"/>
      <c r="AE86" s="38"/>
      <c r="AF86" s="38"/>
      <c r="AG86" s="38"/>
      <c r="AH86" s="125"/>
      <c r="AI86" s="123"/>
      <c r="AJ86" s="123"/>
      <c r="AK86" s="123"/>
      <c r="AL86" s="123"/>
      <c r="AM86" s="124"/>
      <c r="AN86" s="126">
        <f t="shared" si="24"/>
        <v>2</v>
      </c>
      <c r="AO86" s="127">
        <f t="shared" si="19"/>
        <v>0</v>
      </c>
      <c r="AP86" s="128">
        <f t="shared" si="19"/>
        <v>0</v>
      </c>
      <c r="AQ86" s="128">
        <f t="shared" si="25"/>
        <v>1</v>
      </c>
      <c r="AR86" s="128">
        <f t="shared" si="26"/>
        <v>0</v>
      </c>
      <c r="AS86" s="128">
        <f t="shared" si="27"/>
        <v>0</v>
      </c>
      <c r="AT86" s="128">
        <f t="shared" si="28"/>
        <v>0</v>
      </c>
      <c r="AU86" s="128">
        <f t="shared" si="29"/>
        <v>0</v>
      </c>
      <c r="AV86" s="128">
        <f t="shared" si="30"/>
        <v>0</v>
      </c>
      <c r="AW86" s="128">
        <f t="shared" si="31"/>
        <v>0</v>
      </c>
      <c r="AX86" s="128">
        <f t="shared" si="32"/>
        <v>0</v>
      </c>
      <c r="AY86" s="128">
        <f t="shared" si="33"/>
        <v>0</v>
      </c>
      <c r="AZ86" s="128">
        <f t="shared" si="34"/>
        <v>0</v>
      </c>
      <c r="BA86" s="128">
        <f t="shared" si="35"/>
        <v>1</v>
      </c>
      <c r="BB86" s="128">
        <f t="shared" si="36"/>
        <v>0</v>
      </c>
      <c r="BC86" s="129">
        <f t="shared" si="37"/>
        <v>2</v>
      </c>
      <c r="BD86" s="130"/>
      <c r="BE86" s="131"/>
      <c r="BF86" s="131">
        <v>301</v>
      </c>
      <c r="BG86" s="131"/>
      <c r="BH86" s="131"/>
      <c r="BI86" s="131"/>
      <c r="BJ86" s="131"/>
      <c r="BK86" s="131"/>
      <c r="BL86" s="131"/>
      <c r="BM86" s="131"/>
      <c r="BN86" s="131"/>
      <c r="BO86" s="131"/>
      <c r="BP86" s="131"/>
      <c r="BQ86" s="131"/>
      <c r="BR86" s="131"/>
      <c r="BS86" s="131"/>
      <c r="BT86" s="131"/>
      <c r="BU86" s="131"/>
      <c r="BV86" s="131"/>
      <c r="BW86" s="131"/>
      <c r="BX86" s="131"/>
      <c r="BY86" s="131"/>
      <c r="BZ86" s="131"/>
      <c r="CA86" s="131"/>
      <c r="CB86" s="131"/>
      <c r="CC86" s="131"/>
      <c r="CD86" s="131"/>
      <c r="CE86" s="131"/>
      <c r="CF86" s="131"/>
      <c r="CG86" s="131"/>
      <c r="CH86" s="131"/>
      <c r="CI86" s="131"/>
      <c r="CJ86" s="131"/>
      <c r="CK86" s="131"/>
      <c r="CL86" s="131"/>
      <c r="CM86" s="38"/>
      <c r="CN86" s="131"/>
      <c r="CO86" s="131"/>
      <c r="CP86" s="131">
        <v>1303</v>
      </c>
      <c r="CQ86" s="131"/>
      <c r="CR86" s="131"/>
      <c r="CS86" s="131"/>
      <c r="CT86" s="131"/>
      <c r="CU86" s="131"/>
      <c r="CV86" s="131"/>
      <c r="CW86" s="131"/>
      <c r="CX86" s="131"/>
      <c r="CY86" s="131"/>
      <c r="CZ86" s="38"/>
      <c r="DA86" s="131"/>
      <c r="DB86" s="38"/>
      <c r="DC86" s="132"/>
      <c r="DD86" s="81"/>
      <c r="DE86" s="133"/>
      <c r="DF86" s="134"/>
      <c r="DG86" s="135"/>
      <c r="DH86" s="135"/>
      <c r="DI86" s="135"/>
      <c r="DJ86" s="135"/>
      <c r="DK86" s="135"/>
      <c r="DL86" s="136">
        <f t="shared" si="20"/>
        <v>0</v>
      </c>
      <c r="DM86" s="137">
        <f t="shared" si="20"/>
        <v>0</v>
      </c>
      <c r="DN86" s="134"/>
      <c r="DO86" s="135"/>
      <c r="DP86" s="135"/>
      <c r="DQ86" s="135"/>
      <c r="DR86" s="135"/>
      <c r="DS86" s="135"/>
      <c r="DT86" s="136">
        <f t="shared" si="21"/>
        <v>0</v>
      </c>
      <c r="DU86" s="137">
        <f t="shared" si="21"/>
        <v>0</v>
      </c>
      <c r="DV86" s="138"/>
      <c r="DW86" s="135"/>
      <c r="DX86" s="135"/>
      <c r="DY86" s="135"/>
      <c r="DZ86" s="135"/>
      <c r="EA86" s="135"/>
      <c r="EB86" s="136">
        <f t="shared" si="22"/>
        <v>0</v>
      </c>
      <c r="EC86" s="139">
        <f t="shared" si="22"/>
        <v>0</v>
      </c>
      <c r="ED86" s="140"/>
      <c r="EE86" s="135"/>
      <c r="EF86" s="135"/>
      <c r="EG86" s="135"/>
      <c r="EH86" s="135"/>
      <c r="EI86" s="135"/>
      <c r="EJ86" s="136">
        <f t="shared" si="23"/>
        <v>0</v>
      </c>
      <c r="EK86" s="141">
        <f t="shared" si="23"/>
        <v>0</v>
      </c>
    </row>
    <row r="87" spans="1:141" customFormat="1" ht="27" customHeight="1" x14ac:dyDescent="0.15">
      <c r="B87" s="176"/>
      <c r="C87" s="145">
        <v>1020000192</v>
      </c>
      <c r="D87" s="146"/>
      <c r="E87" s="147">
        <v>2</v>
      </c>
      <c r="F87" s="148" t="s">
        <v>3539</v>
      </c>
      <c r="G87" s="149" t="s">
        <v>3540</v>
      </c>
      <c r="H87" s="150"/>
      <c r="I87" s="147">
        <v>1</v>
      </c>
      <c r="J87" s="147"/>
      <c r="K87" s="147"/>
      <c r="L87" s="151">
        <v>2</v>
      </c>
      <c r="M87" s="152" t="s">
        <v>3522</v>
      </c>
      <c r="N87" s="149" t="s">
        <v>2834</v>
      </c>
      <c r="O87" s="149" t="s">
        <v>2244</v>
      </c>
      <c r="P87" s="149" t="s">
        <v>9284</v>
      </c>
      <c r="Q87" s="153" t="s">
        <v>3541</v>
      </c>
      <c r="R87" s="154" t="s">
        <v>3542</v>
      </c>
      <c r="S87" s="175"/>
      <c r="T87" s="153"/>
      <c r="U87" s="153"/>
      <c r="V87" s="153"/>
      <c r="W87" s="153"/>
      <c r="X87" s="154"/>
      <c r="Y87" s="150"/>
      <c r="Z87" s="172"/>
      <c r="AA87" s="172"/>
      <c r="AB87" s="172"/>
      <c r="AC87" s="172"/>
      <c r="AD87" s="172"/>
      <c r="AE87" s="172"/>
      <c r="AF87" s="172"/>
      <c r="AG87" s="172"/>
      <c r="AH87" s="175"/>
      <c r="AI87" s="153"/>
      <c r="AJ87" s="153"/>
      <c r="AK87" s="153"/>
      <c r="AL87" s="153"/>
      <c r="AM87" s="154"/>
      <c r="AN87" s="160">
        <f>COUNTIF(AO87:BB87,"&gt;0")</f>
        <v>2</v>
      </c>
      <c r="AO87" s="159">
        <f>COUNT(BD87)</f>
        <v>0</v>
      </c>
      <c r="AP87" s="158">
        <f>COUNT(BE87)</f>
        <v>0</v>
      </c>
      <c r="AQ87" s="158">
        <f>COUNT(BF87:BH87)</f>
        <v>1</v>
      </c>
      <c r="AR87" s="158">
        <f>COUNT(BI87:BP87)</f>
        <v>0</v>
      </c>
      <c r="AS87" s="158">
        <f>COUNT(BQ87:BR87)</f>
        <v>0</v>
      </c>
      <c r="AT87" s="158">
        <f>COUNT(BS87:BV87)</f>
        <v>0</v>
      </c>
      <c r="AU87" s="158">
        <f>COUNT(BW87:BZ87)</f>
        <v>0</v>
      </c>
      <c r="AV87" s="158">
        <f>COUNT(CA87:CC87)</f>
        <v>0</v>
      </c>
      <c r="AW87" s="158">
        <f>COUNT(CD87)</f>
        <v>0</v>
      </c>
      <c r="AX87" s="158">
        <f>COUNT(CE87:CF87)</f>
        <v>0</v>
      </c>
      <c r="AY87" s="158">
        <f>COUNT(CG87)</f>
        <v>0</v>
      </c>
      <c r="AZ87" s="158">
        <f>COUNT(CH87:CL87)</f>
        <v>0</v>
      </c>
      <c r="BA87" s="158">
        <f>COUNT(CN87:CY87)</f>
        <v>1</v>
      </c>
      <c r="BB87" s="158">
        <f>COUNT(DA87)</f>
        <v>0</v>
      </c>
      <c r="BC87" s="157">
        <f>COUNT(BD87:CL87,CN87:CY87,DA87)</f>
        <v>2</v>
      </c>
      <c r="BD87" s="174"/>
      <c r="BE87" s="173"/>
      <c r="BF87" s="173">
        <v>301</v>
      </c>
      <c r="BG87" s="173"/>
      <c r="BH87" s="173"/>
      <c r="BI87" s="173"/>
      <c r="BJ87" s="173"/>
      <c r="BK87" s="173"/>
      <c r="BL87" s="173"/>
      <c r="BM87" s="173"/>
      <c r="BN87" s="173"/>
      <c r="BO87" s="173"/>
      <c r="BP87" s="173"/>
      <c r="BQ87" s="173"/>
      <c r="BR87" s="173"/>
      <c r="BS87" s="173"/>
      <c r="BT87" s="173"/>
      <c r="BU87" s="173"/>
      <c r="BV87" s="173"/>
      <c r="BW87" s="173"/>
      <c r="BX87" s="173"/>
      <c r="BY87" s="173"/>
      <c r="BZ87" s="173"/>
      <c r="CA87" s="173"/>
      <c r="CB87" s="173"/>
      <c r="CC87" s="173"/>
      <c r="CD87" s="173"/>
      <c r="CE87" s="173"/>
      <c r="CF87" s="173"/>
      <c r="CG87" s="173"/>
      <c r="CH87" s="173"/>
      <c r="CI87" s="173"/>
      <c r="CJ87" s="173"/>
      <c r="CK87" s="173"/>
      <c r="CL87" s="173"/>
      <c r="CM87" s="172"/>
      <c r="CN87" s="173"/>
      <c r="CO87" s="173"/>
      <c r="CP87" s="173">
        <v>1303</v>
      </c>
      <c r="CQ87" s="173"/>
      <c r="CR87" s="173"/>
      <c r="CS87" s="173"/>
      <c r="CT87" s="173"/>
      <c r="CU87" s="173"/>
      <c r="CV87" s="173"/>
      <c r="CW87" s="173"/>
      <c r="CX87" s="173"/>
      <c r="CY87" s="173"/>
      <c r="CZ87" s="172"/>
      <c r="DA87" s="173"/>
      <c r="DB87" s="172"/>
      <c r="DC87" s="171"/>
      <c r="DD87" s="170"/>
      <c r="DE87" s="169"/>
      <c r="DF87" s="168"/>
      <c r="DG87" s="163"/>
      <c r="DH87" s="163"/>
      <c r="DI87" s="163"/>
      <c r="DJ87" s="163"/>
      <c r="DK87" s="163"/>
      <c r="DL87" s="162">
        <f>DF87+DH87+DJ87</f>
        <v>0</v>
      </c>
      <c r="DM87" s="167">
        <f>DG87+DI87+DK87</f>
        <v>0</v>
      </c>
      <c r="DN87" s="168"/>
      <c r="DO87" s="163"/>
      <c r="DP87" s="163"/>
      <c r="DQ87" s="163"/>
      <c r="DR87" s="163"/>
      <c r="DS87" s="163"/>
      <c r="DT87" s="162">
        <f>DN87+DP87+DR87</f>
        <v>0</v>
      </c>
      <c r="DU87" s="167">
        <f>DO87+DQ87+DS87</f>
        <v>0</v>
      </c>
      <c r="DV87" s="166"/>
      <c r="DW87" s="163"/>
      <c r="DX87" s="163"/>
      <c r="DY87" s="163"/>
      <c r="DZ87" s="163"/>
      <c r="EA87" s="163"/>
      <c r="EB87" s="162">
        <f>DV87+DX87+DZ87</f>
        <v>0</v>
      </c>
      <c r="EC87" s="165">
        <f>DW87+DY87+EA87</f>
        <v>0</v>
      </c>
      <c r="ED87" s="164"/>
      <c r="EE87" s="163"/>
      <c r="EF87" s="163"/>
      <c r="EG87" s="163"/>
      <c r="EH87" s="163"/>
      <c r="EI87" s="163"/>
      <c r="EJ87" s="162">
        <f>ED87+EF87+EH87</f>
        <v>0</v>
      </c>
      <c r="EK87" s="161">
        <f>EE87+EG87+EI87</f>
        <v>0</v>
      </c>
    </row>
    <row r="88" spans="1:141" s="89" customFormat="1" ht="27" customHeight="1" x14ac:dyDescent="0.15">
      <c r="A88" s="262"/>
      <c r="B88" s="232" t="s">
        <v>10149</v>
      </c>
      <c r="C88" s="269">
        <v>1020000193</v>
      </c>
      <c r="D88" s="234"/>
      <c r="E88" s="235">
        <v>2</v>
      </c>
      <c r="F88" s="236" t="s">
        <v>10266</v>
      </c>
      <c r="G88" s="237" t="s">
        <v>10267</v>
      </c>
      <c r="H88" s="238"/>
      <c r="I88" s="235">
        <v>1</v>
      </c>
      <c r="J88" s="235"/>
      <c r="K88" s="235"/>
      <c r="L88" s="239">
        <v>2</v>
      </c>
      <c r="M88" s="240" t="s">
        <v>10271</v>
      </c>
      <c r="N88" s="237" t="s">
        <v>10272</v>
      </c>
      <c r="O88" s="237" t="s">
        <v>2242</v>
      </c>
      <c r="P88" s="237" t="s">
        <v>10268</v>
      </c>
      <c r="Q88" s="241" t="s">
        <v>10269</v>
      </c>
      <c r="R88" s="242" t="s">
        <v>10270</v>
      </c>
      <c r="S88" s="243"/>
      <c r="T88" s="241"/>
      <c r="U88" s="241"/>
      <c r="V88" s="241"/>
      <c r="W88" s="241"/>
      <c r="X88" s="242"/>
      <c r="Y88" s="244"/>
      <c r="Z88" s="244"/>
      <c r="AA88" s="244"/>
      <c r="AB88" s="244"/>
      <c r="AC88" s="244"/>
      <c r="AD88" s="244"/>
      <c r="AE88" s="244"/>
      <c r="AF88" s="244"/>
      <c r="AG88" s="244"/>
      <c r="AH88" s="243"/>
      <c r="AI88" s="241"/>
      <c r="AJ88" s="241"/>
      <c r="AK88" s="241"/>
      <c r="AL88" s="241"/>
      <c r="AM88" s="242"/>
      <c r="AN88" s="245">
        <f>COUNTIF(AO88:BB88,"&gt;0")</f>
        <v>1</v>
      </c>
      <c r="AO88" s="246">
        <f>COUNT(BD88)</f>
        <v>0</v>
      </c>
      <c r="AP88" s="247">
        <f>COUNT(BE88)</f>
        <v>0</v>
      </c>
      <c r="AQ88" s="247">
        <f>COUNT(BF88:BH88)</f>
        <v>1</v>
      </c>
      <c r="AR88" s="247">
        <f>COUNT(BI88:BP88)</f>
        <v>0</v>
      </c>
      <c r="AS88" s="247">
        <f>COUNT(BQ88:BR88)</f>
        <v>0</v>
      </c>
      <c r="AT88" s="247">
        <f>COUNT(BS88:BV88)</f>
        <v>0</v>
      </c>
      <c r="AU88" s="247">
        <f>COUNT(BW88:BZ88)</f>
        <v>0</v>
      </c>
      <c r="AV88" s="247">
        <f>COUNT(CA88:CC88)</f>
        <v>0</v>
      </c>
      <c r="AW88" s="247">
        <f>COUNT(CD88)</f>
        <v>0</v>
      </c>
      <c r="AX88" s="247">
        <f>COUNT(CE88:CF88)</f>
        <v>0</v>
      </c>
      <c r="AY88" s="247">
        <f>COUNT(CG88)</f>
        <v>0</v>
      </c>
      <c r="AZ88" s="247">
        <f>COUNT(CH88:CL88)</f>
        <v>0</v>
      </c>
      <c r="BA88" s="247">
        <f>COUNT(CN88:CY88)</f>
        <v>0</v>
      </c>
      <c r="BB88" s="247">
        <f>COUNT(DA88)</f>
        <v>0</v>
      </c>
      <c r="BC88" s="248">
        <f>COUNT(BD88:CL88,CN88:CY88,DA88)</f>
        <v>1</v>
      </c>
      <c r="BD88" s="249"/>
      <c r="BE88" s="250"/>
      <c r="BF88" s="250"/>
      <c r="BG88" s="250">
        <v>302</v>
      </c>
      <c r="BH88" s="250"/>
      <c r="BI88" s="250"/>
      <c r="BJ88" s="250"/>
      <c r="BK88" s="250"/>
      <c r="BL88" s="250"/>
      <c r="BM88" s="250"/>
      <c r="BN88" s="250"/>
      <c r="BO88" s="250"/>
      <c r="BP88" s="250"/>
      <c r="BQ88" s="250"/>
      <c r="BR88" s="250"/>
      <c r="BS88" s="250"/>
      <c r="BT88" s="250"/>
      <c r="BU88" s="250"/>
      <c r="BV88" s="250"/>
      <c r="BW88" s="250"/>
      <c r="BX88" s="250"/>
      <c r="BY88" s="250"/>
      <c r="BZ88" s="250"/>
      <c r="CA88" s="250"/>
      <c r="CB88" s="250"/>
      <c r="CC88" s="250"/>
      <c r="CD88" s="250"/>
      <c r="CE88" s="250"/>
      <c r="CF88" s="250"/>
      <c r="CG88" s="250"/>
      <c r="CH88" s="250"/>
      <c r="CI88" s="250"/>
      <c r="CJ88" s="250"/>
      <c r="CK88" s="250"/>
      <c r="CL88" s="250"/>
      <c r="CM88" s="244"/>
      <c r="CN88" s="250"/>
      <c r="CO88" s="250"/>
      <c r="CP88" s="250"/>
      <c r="CQ88" s="250"/>
      <c r="CR88" s="250"/>
      <c r="CS88" s="250"/>
      <c r="CT88" s="250"/>
      <c r="CU88" s="250"/>
      <c r="CV88" s="250"/>
      <c r="CW88" s="250"/>
      <c r="CX88" s="250"/>
      <c r="CY88" s="250"/>
      <c r="CZ88" s="244"/>
      <c r="DA88" s="250"/>
      <c r="DB88" s="244"/>
      <c r="DC88" s="251"/>
      <c r="DD88" s="252"/>
      <c r="DE88" s="253"/>
      <c r="DF88" s="254"/>
      <c r="DG88" s="255"/>
      <c r="DH88" s="255"/>
      <c r="DI88" s="255"/>
      <c r="DJ88" s="255"/>
      <c r="DK88" s="255"/>
      <c r="DL88" s="256">
        <f>DF88+DH88+DJ88</f>
        <v>0</v>
      </c>
      <c r="DM88" s="257">
        <f>DG88+DI88+DK88</f>
        <v>0</v>
      </c>
      <c r="DN88" s="254"/>
      <c r="DO88" s="255"/>
      <c r="DP88" s="255"/>
      <c r="DQ88" s="255"/>
      <c r="DR88" s="255"/>
      <c r="DS88" s="255"/>
      <c r="DT88" s="256">
        <f>DN88+DP88+DR88</f>
        <v>0</v>
      </c>
      <c r="DU88" s="257">
        <f>DO88+DQ88+DS88</f>
        <v>0</v>
      </c>
      <c r="DV88" s="258"/>
      <c r="DW88" s="255"/>
      <c r="DX88" s="255"/>
      <c r="DY88" s="255"/>
      <c r="DZ88" s="255"/>
      <c r="EA88" s="255"/>
      <c r="EB88" s="256">
        <f>DV88+DX88+DZ88</f>
        <v>0</v>
      </c>
      <c r="EC88" s="259">
        <f>DW88+DY88+EA88</f>
        <v>0</v>
      </c>
      <c r="ED88" s="260"/>
      <c r="EE88" s="255"/>
      <c r="EF88" s="255"/>
      <c r="EG88" s="255"/>
      <c r="EH88" s="255"/>
      <c r="EI88" s="255"/>
      <c r="EJ88" s="256">
        <f>ED88+EF88+EH88</f>
        <v>0</v>
      </c>
      <c r="EK88" s="261">
        <f>EE88+EG88+EI88</f>
        <v>0</v>
      </c>
    </row>
    <row r="89" spans="1:141" ht="27" customHeight="1" x14ac:dyDescent="0.15">
      <c r="A89" s="41">
        <v>280</v>
      </c>
      <c r="B89" s="78"/>
      <c r="C89" s="39">
        <v>1020000194</v>
      </c>
      <c r="D89" s="116"/>
      <c r="E89" s="117">
        <v>2</v>
      </c>
      <c r="F89" s="118" t="s">
        <v>7880</v>
      </c>
      <c r="G89" s="119" t="s">
        <v>8022</v>
      </c>
      <c r="H89" s="120"/>
      <c r="I89" s="117">
        <v>1</v>
      </c>
      <c r="J89" s="117">
        <v>3</v>
      </c>
      <c r="K89" s="117"/>
      <c r="L89" s="121">
        <v>1</v>
      </c>
      <c r="M89" s="122" t="s">
        <v>3543</v>
      </c>
      <c r="N89" s="119" t="s">
        <v>3544</v>
      </c>
      <c r="O89" s="119" t="s">
        <v>2244</v>
      </c>
      <c r="P89" s="84" t="s">
        <v>11291</v>
      </c>
      <c r="Q89" s="123" t="s">
        <v>3545</v>
      </c>
      <c r="R89" s="124" t="s">
        <v>3286</v>
      </c>
      <c r="S89" s="125" t="s">
        <v>3546</v>
      </c>
      <c r="T89" s="123" t="s">
        <v>3547</v>
      </c>
      <c r="U89" s="123" t="s">
        <v>7881</v>
      </c>
      <c r="V89" s="123" t="s">
        <v>6620</v>
      </c>
      <c r="W89" s="123" t="s">
        <v>3548</v>
      </c>
      <c r="X89" s="124" t="s">
        <v>3549</v>
      </c>
      <c r="Y89" s="38" t="s">
        <v>17</v>
      </c>
      <c r="Z89" s="38">
        <v>1</v>
      </c>
      <c r="AA89" s="38">
        <v>2</v>
      </c>
      <c r="AB89" s="38">
        <v>3</v>
      </c>
      <c r="AC89" s="38">
        <v>4</v>
      </c>
      <c r="AD89" s="38">
        <v>5</v>
      </c>
      <c r="AE89" s="38">
        <v>6</v>
      </c>
      <c r="AF89" s="38"/>
      <c r="AG89" s="38">
        <v>8</v>
      </c>
      <c r="AH89" s="125"/>
      <c r="AI89" s="123"/>
      <c r="AJ89" s="123"/>
      <c r="AK89" s="123"/>
      <c r="AL89" s="123"/>
      <c r="AM89" s="124"/>
      <c r="AN89" s="126">
        <f t="shared" si="24"/>
        <v>2</v>
      </c>
      <c r="AO89" s="127">
        <f t="shared" si="19"/>
        <v>0</v>
      </c>
      <c r="AP89" s="128">
        <f t="shared" si="19"/>
        <v>0</v>
      </c>
      <c r="AQ89" s="128">
        <f t="shared" si="25"/>
        <v>1</v>
      </c>
      <c r="AR89" s="128">
        <f t="shared" si="26"/>
        <v>0</v>
      </c>
      <c r="AS89" s="128">
        <f t="shared" si="27"/>
        <v>0</v>
      </c>
      <c r="AT89" s="128">
        <f t="shared" si="28"/>
        <v>0</v>
      </c>
      <c r="AU89" s="128">
        <f t="shared" si="29"/>
        <v>0</v>
      </c>
      <c r="AV89" s="128">
        <f t="shared" si="30"/>
        <v>0</v>
      </c>
      <c r="AW89" s="128">
        <f t="shared" si="31"/>
        <v>0</v>
      </c>
      <c r="AX89" s="128">
        <f t="shared" si="32"/>
        <v>0</v>
      </c>
      <c r="AY89" s="128">
        <f t="shared" si="33"/>
        <v>0</v>
      </c>
      <c r="AZ89" s="128">
        <f t="shared" si="34"/>
        <v>0</v>
      </c>
      <c r="BA89" s="128">
        <f t="shared" si="35"/>
        <v>1</v>
      </c>
      <c r="BB89" s="128">
        <f t="shared" si="36"/>
        <v>0</v>
      </c>
      <c r="BC89" s="129">
        <f t="shared" si="37"/>
        <v>2</v>
      </c>
      <c r="BD89" s="130"/>
      <c r="BE89" s="131"/>
      <c r="BF89" s="131">
        <v>301</v>
      </c>
      <c r="BG89" s="131"/>
      <c r="BH89" s="131"/>
      <c r="BI89" s="131"/>
      <c r="BJ89" s="131"/>
      <c r="BK89" s="131"/>
      <c r="BL89" s="131"/>
      <c r="BM89" s="131"/>
      <c r="BN89" s="131"/>
      <c r="BO89" s="131"/>
      <c r="BP89" s="131"/>
      <c r="BQ89" s="131"/>
      <c r="BR89" s="131"/>
      <c r="BS89" s="131"/>
      <c r="BT89" s="131"/>
      <c r="BU89" s="131"/>
      <c r="BV89" s="131"/>
      <c r="BW89" s="131"/>
      <c r="BX89" s="131"/>
      <c r="BY89" s="131"/>
      <c r="BZ89" s="131"/>
      <c r="CA89" s="131"/>
      <c r="CB89" s="131"/>
      <c r="CC89" s="131"/>
      <c r="CD89" s="131"/>
      <c r="CE89" s="131"/>
      <c r="CF89" s="131"/>
      <c r="CG89" s="131"/>
      <c r="CH89" s="131"/>
      <c r="CI89" s="131"/>
      <c r="CJ89" s="131"/>
      <c r="CK89" s="131"/>
      <c r="CL89" s="131"/>
      <c r="CM89" s="38"/>
      <c r="CN89" s="131"/>
      <c r="CO89" s="131"/>
      <c r="CP89" s="131">
        <v>1303</v>
      </c>
      <c r="CQ89" s="131"/>
      <c r="CR89" s="131"/>
      <c r="CS89" s="131"/>
      <c r="CT89" s="131"/>
      <c r="CU89" s="131"/>
      <c r="CV89" s="131"/>
      <c r="CW89" s="131"/>
      <c r="CX89" s="131"/>
      <c r="CY89" s="131"/>
      <c r="CZ89" s="38"/>
      <c r="DA89" s="131"/>
      <c r="DB89" s="38"/>
      <c r="DC89" s="132"/>
      <c r="DD89" s="81"/>
      <c r="DE89" s="133"/>
      <c r="DF89" s="134"/>
      <c r="DG89" s="135"/>
      <c r="DH89" s="135"/>
      <c r="DI89" s="135"/>
      <c r="DJ89" s="135"/>
      <c r="DK89" s="135"/>
      <c r="DL89" s="136">
        <f t="shared" si="20"/>
        <v>0</v>
      </c>
      <c r="DM89" s="137">
        <f t="shared" si="20"/>
        <v>0</v>
      </c>
      <c r="DN89" s="134"/>
      <c r="DO89" s="135"/>
      <c r="DP89" s="135"/>
      <c r="DQ89" s="135"/>
      <c r="DR89" s="135"/>
      <c r="DS89" s="135"/>
      <c r="DT89" s="136">
        <f t="shared" si="21"/>
        <v>0</v>
      </c>
      <c r="DU89" s="137">
        <f t="shared" si="21"/>
        <v>0</v>
      </c>
      <c r="DV89" s="138"/>
      <c r="DW89" s="135"/>
      <c r="DX89" s="135"/>
      <c r="DY89" s="135"/>
      <c r="DZ89" s="135"/>
      <c r="EA89" s="135"/>
      <c r="EB89" s="136">
        <f t="shared" si="22"/>
        <v>0</v>
      </c>
      <c r="EC89" s="139">
        <f t="shared" si="22"/>
        <v>0</v>
      </c>
      <c r="ED89" s="140"/>
      <c r="EE89" s="135"/>
      <c r="EF89" s="135"/>
      <c r="EG89" s="135"/>
      <c r="EH89" s="135"/>
      <c r="EI89" s="135"/>
      <c r="EJ89" s="136">
        <f t="shared" si="23"/>
        <v>0</v>
      </c>
      <c r="EK89" s="141">
        <f t="shared" si="23"/>
        <v>0</v>
      </c>
    </row>
    <row r="90" spans="1:141" ht="27" customHeight="1" x14ac:dyDescent="0.15">
      <c r="A90" s="41">
        <v>317</v>
      </c>
      <c r="B90" s="78"/>
      <c r="C90" s="39">
        <v>1020000195</v>
      </c>
      <c r="D90" s="116"/>
      <c r="E90" s="117">
        <v>2</v>
      </c>
      <c r="F90" s="118" t="s">
        <v>228</v>
      </c>
      <c r="G90" s="119" t="s">
        <v>229</v>
      </c>
      <c r="H90" s="120"/>
      <c r="I90" s="117">
        <v>1</v>
      </c>
      <c r="J90" s="117"/>
      <c r="K90" s="117"/>
      <c r="L90" s="121">
        <v>1</v>
      </c>
      <c r="M90" s="122" t="s">
        <v>230</v>
      </c>
      <c r="N90" s="119" t="s">
        <v>231</v>
      </c>
      <c r="O90" s="119" t="s">
        <v>2248</v>
      </c>
      <c r="P90" s="84" t="s">
        <v>11380</v>
      </c>
      <c r="Q90" s="123" t="s">
        <v>232</v>
      </c>
      <c r="R90" s="124" t="s">
        <v>233</v>
      </c>
      <c r="S90" s="125"/>
      <c r="T90" s="123"/>
      <c r="U90" s="123"/>
      <c r="V90" s="123"/>
      <c r="W90" s="123"/>
      <c r="X90" s="124"/>
      <c r="Y90" s="38"/>
      <c r="Z90" s="38"/>
      <c r="AA90" s="38"/>
      <c r="AB90" s="38"/>
      <c r="AC90" s="38"/>
      <c r="AD90" s="38"/>
      <c r="AE90" s="38"/>
      <c r="AF90" s="38"/>
      <c r="AG90" s="38"/>
      <c r="AH90" s="125"/>
      <c r="AI90" s="123"/>
      <c r="AJ90" s="123"/>
      <c r="AK90" s="123"/>
      <c r="AL90" s="123"/>
      <c r="AM90" s="124"/>
      <c r="AN90" s="126">
        <f>COUNTIF(AO90:BB90,"&gt;0")</f>
        <v>2</v>
      </c>
      <c r="AO90" s="127">
        <f>COUNT(BD90)</f>
        <v>0</v>
      </c>
      <c r="AP90" s="128">
        <f>COUNT(BE90)</f>
        <v>0</v>
      </c>
      <c r="AQ90" s="128">
        <f>COUNT(BF90:BH90)</f>
        <v>0</v>
      </c>
      <c r="AR90" s="128">
        <f>COUNT(BI90:BP90)</f>
        <v>0</v>
      </c>
      <c r="AS90" s="128">
        <f>COUNT(BQ90:BR90)</f>
        <v>0</v>
      </c>
      <c r="AT90" s="128">
        <f>COUNT(BS90:BV90)</f>
        <v>0</v>
      </c>
      <c r="AU90" s="128">
        <f>COUNT(BW90:BZ90)</f>
        <v>0</v>
      </c>
      <c r="AV90" s="128">
        <f>COUNT(CA90:CC90)</f>
        <v>0</v>
      </c>
      <c r="AW90" s="128">
        <f>COUNT(CD90)</f>
        <v>0</v>
      </c>
      <c r="AX90" s="128">
        <f>COUNT(CE90:CF90)</f>
        <v>0</v>
      </c>
      <c r="AY90" s="128">
        <f>COUNT(CG90)</f>
        <v>1</v>
      </c>
      <c r="AZ90" s="128">
        <f>COUNT(CH90:CL90)</f>
        <v>0</v>
      </c>
      <c r="BA90" s="128">
        <f>COUNT(CN90:CY90)</f>
        <v>1</v>
      </c>
      <c r="BB90" s="128">
        <f>COUNT(DA90)</f>
        <v>0</v>
      </c>
      <c r="BC90" s="129">
        <f>COUNT(BD90:CL90,CN90:CY90,DA90)</f>
        <v>2</v>
      </c>
      <c r="BD90" s="130"/>
      <c r="BE90" s="131"/>
      <c r="BF90" s="131"/>
      <c r="BG90" s="131"/>
      <c r="BH90" s="131"/>
      <c r="BI90" s="131"/>
      <c r="BJ90" s="131"/>
      <c r="BK90" s="131"/>
      <c r="BL90" s="131"/>
      <c r="BM90" s="131"/>
      <c r="BN90" s="131"/>
      <c r="BO90" s="131"/>
      <c r="BP90" s="131"/>
      <c r="BQ90" s="131"/>
      <c r="BR90" s="131"/>
      <c r="BS90" s="131"/>
      <c r="BT90" s="131"/>
      <c r="BU90" s="131"/>
      <c r="BV90" s="131"/>
      <c r="BW90" s="131"/>
      <c r="BX90" s="131"/>
      <c r="BY90" s="131"/>
      <c r="BZ90" s="131"/>
      <c r="CA90" s="131"/>
      <c r="CB90" s="131"/>
      <c r="CC90" s="131"/>
      <c r="CD90" s="131"/>
      <c r="CE90" s="131"/>
      <c r="CF90" s="131"/>
      <c r="CG90" s="131">
        <v>1101</v>
      </c>
      <c r="CH90" s="131"/>
      <c r="CI90" s="131"/>
      <c r="CJ90" s="131"/>
      <c r="CK90" s="131"/>
      <c r="CL90" s="131"/>
      <c r="CM90" s="38"/>
      <c r="CN90" s="131"/>
      <c r="CO90" s="131"/>
      <c r="CP90" s="131"/>
      <c r="CQ90" s="131"/>
      <c r="CR90" s="131"/>
      <c r="CS90" s="131"/>
      <c r="CT90" s="131"/>
      <c r="CU90" s="131">
        <v>1308</v>
      </c>
      <c r="CV90" s="131"/>
      <c r="CW90" s="131"/>
      <c r="CX90" s="131"/>
      <c r="CY90" s="131"/>
      <c r="CZ90" s="38"/>
      <c r="DA90" s="131"/>
      <c r="DB90" s="38"/>
      <c r="DC90" s="132"/>
      <c r="DD90" s="81"/>
      <c r="DE90" s="133"/>
      <c r="DF90" s="134"/>
      <c r="DG90" s="135"/>
      <c r="DH90" s="135"/>
      <c r="DI90" s="135"/>
      <c r="DJ90" s="135"/>
      <c r="DK90" s="135"/>
      <c r="DL90" s="136">
        <f>DF90+DH90+DJ90</f>
        <v>0</v>
      </c>
      <c r="DM90" s="137">
        <f>DG90+DI90+DK90</f>
        <v>0</v>
      </c>
      <c r="DN90" s="134"/>
      <c r="DO90" s="135"/>
      <c r="DP90" s="135"/>
      <c r="DQ90" s="135"/>
      <c r="DR90" s="135"/>
      <c r="DS90" s="135"/>
      <c r="DT90" s="136">
        <f>DN90+DP90+DR90</f>
        <v>0</v>
      </c>
      <c r="DU90" s="137">
        <f>DO90+DQ90+DS90</f>
        <v>0</v>
      </c>
      <c r="DV90" s="138"/>
      <c r="DW90" s="135"/>
      <c r="DX90" s="135"/>
      <c r="DY90" s="135"/>
      <c r="DZ90" s="135"/>
      <c r="EA90" s="135"/>
      <c r="EB90" s="136">
        <f>DV90+DX90+DZ90</f>
        <v>0</v>
      </c>
      <c r="EC90" s="139">
        <f>DW90+DY90+EA90</f>
        <v>0</v>
      </c>
      <c r="ED90" s="140"/>
      <c r="EE90" s="135"/>
      <c r="EF90" s="135"/>
      <c r="EG90" s="135"/>
      <c r="EH90" s="135"/>
      <c r="EI90" s="135"/>
      <c r="EJ90" s="136">
        <f>ED90+EF90+EH90</f>
        <v>0</v>
      </c>
      <c r="EK90" s="141">
        <f>EE90+EG90+EI90</f>
        <v>0</v>
      </c>
    </row>
    <row r="91" spans="1:141" ht="27" customHeight="1" x14ac:dyDescent="0.15">
      <c r="A91" s="79"/>
      <c r="B91" s="78"/>
      <c r="C91" s="115">
        <v>1020000196</v>
      </c>
      <c r="D91" s="116"/>
      <c r="E91" s="117">
        <v>2</v>
      </c>
      <c r="F91" s="118" t="s">
        <v>2538</v>
      </c>
      <c r="G91" s="119" t="s">
        <v>9673</v>
      </c>
      <c r="H91" s="120"/>
      <c r="I91" s="117">
        <v>1</v>
      </c>
      <c r="J91" s="117"/>
      <c r="K91" s="117"/>
      <c r="L91" s="121">
        <v>2</v>
      </c>
      <c r="M91" s="122" t="s">
        <v>105</v>
      </c>
      <c r="N91" s="119" t="s">
        <v>9672</v>
      </c>
      <c r="O91" s="119" t="s">
        <v>2242</v>
      </c>
      <c r="P91" s="119" t="s">
        <v>2539</v>
      </c>
      <c r="Q91" s="123" t="s">
        <v>6929</v>
      </c>
      <c r="R91" s="123" t="s">
        <v>6930</v>
      </c>
      <c r="S91" s="125"/>
      <c r="T91" s="119"/>
      <c r="U91" s="123"/>
      <c r="V91" s="123"/>
      <c r="W91" s="123"/>
      <c r="X91" s="124"/>
      <c r="Y91" s="38"/>
      <c r="Z91" s="38"/>
      <c r="AA91" s="38"/>
      <c r="AB91" s="38"/>
      <c r="AC91" s="38"/>
      <c r="AD91" s="38"/>
      <c r="AE91" s="38"/>
      <c r="AF91" s="38"/>
      <c r="AG91" s="38"/>
      <c r="AH91" s="125"/>
      <c r="AI91" s="123"/>
      <c r="AJ91" s="123"/>
      <c r="AK91" s="123"/>
      <c r="AL91" s="123"/>
      <c r="AM91" s="124"/>
      <c r="AN91" s="126">
        <f>COUNTIF(AO91:BB91,"&gt;0")</f>
        <v>3</v>
      </c>
      <c r="AO91" s="127">
        <f>COUNT(BD91)</f>
        <v>0</v>
      </c>
      <c r="AP91" s="128">
        <f>COUNT(BE91)</f>
        <v>0</v>
      </c>
      <c r="AQ91" s="128">
        <f>COUNT(BF91:BH91)</f>
        <v>0</v>
      </c>
      <c r="AR91" s="128">
        <f>COUNT(BI91:BP91)</f>
        <v>0</v>
      </c>
      <c r="AS91" s="128">
        <f>COUNT(BQ91:BR91)</f>
        <v>0</v>
      </c>
      <c r="AT91" s="128">
        <f>COUNT(BS91:BV91)</f>
        <v>0</v>
      </c>
      <c r="AU91" s="128">
        <f>COUNT(BW91:BZ91)</f>
        <v>0</v>
      </c>
      <c r="AV91" s="128">
        <f>COUNT(CA91:CC91)</f>
        <v>0</v>
      </c>
      <c r="AW91" s="128">
        <f>COUNT(CD91)</f>
        <v>0</v>
      </c>
      <c r="AX91" s="128">
        <f>COUNT(CE91:CF91)</f>
        <v>1</v>
      </c>
      <c r="AY91" s="128">
        <f>COUNT(CG91)</f>
        <v>0</v>
      </c>
      <c r="AZ91" s="128">
        <f>COUNT(CH91:CL91)</f>
        <v>0</v>
      </c>
      <c r="BA91" s="128">
        <f>COUNT(CN91:CY91)</f>
        <v>1</v>
      </c>
      <c r="BB91" s="128">
        <f>COUNT(DA91)</f>
        <v>1</v>
      </c>
      <c r="BC91" s="129">
        <f>COUNT(BD91:CL91,CN91:CY91,DA91)</f>
        <v>3</v>
      </c>
      <c r="BD91" s="130"/>
      <c r="BE91" s="131"/>
      <c r="BF91" s="131"/>
      <c r="BG91" s="131"/>
      <c r="BH91" s="131"/>
      <c r="BI91" s="131"/>
      <c r="BJ91" s="131"/>
      <c r="BK91" s="131"/>
      <c r="BL91" s="131"/>
      <c r="BM91" s="131"/>
      <c r="BN91" s="131"/>
      <c r="BO91" s="131"/>
      <c r="BP91" s="131"/>
      <c r="BQ91" s="131"/>
      <c r="BR91" s="131"/>
      <c r="BS91" s="131"/>
      <c r="BT91" s="131"/>
      <c r="BU91" s="131"/>
      <c r="BV91" s="131"/>
      <c r="BW91" s="131"/>
      <c r="BX91" s="131"/>
      <c r="BY91" s="131"/>
      <c r="BZ91" s="131"/>
      <c r="CA91" s="131"/>
      <c r="CB91" s="131"/>
      <c r="CC91" s="131"/>
      <c r="CD91" s="131"/>
      <c r="CE91" s="131">
        <v>1001</v>
      </c>
      <c r="CF91" s="131"/>
      <c r="CG91" s="131"/>
      <c r="CH91" s="131"/>
      <c r="CI91" s="131"/>
      <c r="CJ91" s="131"/>
      <c r="CK91" s="131"/>
      <c r="CL91" s="131"/>
      <c r="CM91" s="38"/>
      <c r="CN91" s="131"/>
      <c r="CO91" s="131"/>
      <c r="CP91" s="131"/>
      <c r="CQ91" s="131">
        <v>1304</v>
      </c>
      <c r="CR91" s="131"/>
      <c r="CS91" s="131"/>
      <c r="CT91" s="131"/>
      <c r="CU91" s="131"/>
      <c r="CV91" s="131"/>
      <c r="CW91" s="131"/>
      <c r="CX91" s="131"/>
      <c r="CY91" s="131"/>
      <c r="CZ91" s="38"/>
      <c r="DA91" s="131">
        <v>1499</v>
      </c>
      <c r="DB91" s="38" t="s">
        <v>9671</v>
      </c>
      <c r="DC91" s="132"/>
      <c r="DD91" s="81"/>
      <c r="DE91" s="133"/>
      <c r="DF91" s="134"/>
      <c r="DG91" s="135"/>
      <c r="DH91" s="135"/>
      <c r="DI91" s="135"/>
      <c r="DJ91" s="135"/>
      <c r="DK91" s="135"/>
      <c r="DL91" s="136">
        <f>DF91+DH91+DJ91</f>
        <v>0</v>
      </c>
      <c r="DM91" s="137">
        <f>DG91+DI91+DK91</f>
        <v>0</v>
      </c>
      <c r="DN91" s="134"/>
      <c r="DO91" s="135"/>
      <c r="DP91" s="135"/>
      <c r="DQ91" s="135"/>
      <c r="DR91" s="135"/>
      <c r="DS91" s="135"/>
      <c r="DT91" s="136">
        <f>DN91+DP91+DR91</f>
        <v>0</v>
      </c>
      <c r="DU91" s="137">
        <f>DO91+DQ91+DS91</f>
        <v>0</v>
      </c>
      <c r="DV91" s="138"/>
      <c r="DW91" s="135"/>
      <c r="DX91" s="135"/>
      <c r="DY91" s="135"/>
      <c r="DZ91" s="135"/>
      <c r="EA91" s="135"/>
      <c r="EB91" s="136">
        <f>DV91+DX91+DZ91</f>
        <v>0</v>
      </c>
      <c r="EC91" s="139">
        <f>DW91+DY91+EA91</f>
        <v>0</v>
      </c>
      <c r="ED91" s="140"/>
      <c r="EE91" s="135"/>
      <c r="EF91" s="135"/>
      <c r="EG91" s="135"/>
      <c r="EH91" s="135"/>
      <c r="EI91" s="135"/>
      <c r="EJ91" s="136">
        <f>ED91+EF91+EH91</f>
        <v>0</v>
      </c>
      <c r="EK91" s="141">
        <f>EE91+EG91+EI91</f>
        <v>0</v>
      </c>
    </row>
    <row r="92" spans="1:141" ht="27" customHeight="1" x14ac:dyDescent="0.15">
      <c r="B92" s="78"/>
      <c r="C92" s="39">
        <v>1020000198</v>
      </c>
      <c r="D92" s="116">
        <v>1010061399</v>
      </c>
      <c r="E92" s="117">
        <v>2</v>
      </c>
      <c r="F92" s="118" t="s">
        <v>3221</v>
      </c>
      <c r="G92" s="119" t="s">
        <v>235</v>
      </c>
      <c r="H92" s="120"/>
      <c r="I92" s="117">
        <v>1</v>
      </c>
      <c r="J92" s="117"/>
      <c r="K92" s="117"/>
      <c r="L92" s="121">
        <v>2</v>
      </c>
      <c r="M92" s="122" t="s">
        <v>3550</v>
      </c>
      <c r="N92" s="119" t="s">
        <v>3551</v>
      </c>
      <c r="O92" s="119" t="s">
        <v>2244</v>
      </c>
      <c r="P92" s="119" t="s">
        <v>3222</v>
      </c>
      <c r="Q92" s="123" t="s">
        <v>237</v>
      </c>
      <c r="R92" s="124" t="s">
        <v>238</v>
      </c>
      <c r="S92" s="125"/>
      <c r="T92" s="123"/>
      <c r="U92" s="123"/>
      <c r="V92" s="123"/>
      <c r="W92" s="123"/>
      <c r="X92" s="124"/>
      <c r="Y92" s="120"/>
      <c r="Z92" s="38"/>
      <c r="AA92" s="38"/>
      <c r="AB92" s="38"/>
      <c r="AC92" s="38"/>
      <c r="AD92" s="38"/>
      <c r="AE92" s="38"/>
      <c r="AF92" s="38"/>
      <c r="AG92" s="38"/>
      <c r="AH92" s="125"/>
      <c r="AI92" s="123"/>
      <c r="AJ92" s="123"/>
      <c r="AK92" s="123"/>
      <c r="AL92" s="123"/>
      <c r="AM92" s="124"/>
      <c r="AN92" s="126">
        <f t="shared" si="24"/>
        <v>3</v>
      </c>
      <c r="AO92" s="127">
        <f t="shared" si="19"/>
        <v>0</v>
      </c>
      <c r="AP92" s="128">
        <f t="shared" si="19"/>
        <v>0</v>
      </c>
      <c r="AQ92" s="128">
        <f t="shared" si="25"/>
        <v>2</v>
      </c>
      <c r="AR92" s="128">
        <f t="shared" si="26"/>
        <v>3</v>
      </c>
      <c r="AS92" s="128">
        <f t="shared" si="27"/>
        <v>0</v>
      </c>
      <c r="AT92" s="128">
        <f t="shared" si="28"/>
        <v>0</v>
      </c>
      <c r="AU92" s="128">
        <f t="shared" si="29"/>
        <v>0</v>
      </c>
      <c r="AV92" s="128">
        <f t="shared" si="30"/>
        <v>0</v>
      </c>
      <c r="AW92" s="128">
        <f t="shared" si="31"/>
        <v>0</v>
      </c>
      <c r="AX92" s="128">
        <f t="shared" si="32"/>
        <v>0</v>
      </c>
      <c r="AY92" s="128">
        <f t="shared" si="33"/>
        <v>0</v>
      </c>
      <c r="AZ92" s="128">
        <f t="shared" si="34"/>
        <v>0</v>
      </c>
      <c r="BA92" s="128">
        <f t="shared" si="35"/>
        <v>2</v>
      </c>
      <c r="BB92" s="128">
        <f t="shared" si="36"/>
        <v>0</v>
      </c>
      <c r="BC92" s="129">
        <f t="shared" si="37"/>
        <v>7</v>
      </c>
      <c r="BD92" s="130"/>
      <c r="BE92" s="131"/>
      <c r="BF92" s="131">
        <v>301</v>
      </c>
      <c r="BG92" s="131">
        <v>302</v>
      </c>
      <c r="BH92" s="131"/>
      <c r="BI92" s="131">
        <v>401</v>
      </c>
      <c r="BJ92" s="131">
        <v>402</v>
      </c>
      <c r="BK92" s="131"/>
      <c r="BL92" s="131"/>
      <c r="BM92" s="131"/>
      <c r="BN92" s="131">
        <v>406</v>
      </c>
      <c r="BO92" s="131"/>
      <c r="BP92" s="131"/>
      <c r="BQ92" s="131"/>
      <c r="BR92" s="131"/>
      <c r="BS92" s="131"/>
      <c r="BT92" s="131"/>
      <c r="BU92" s="131"/>
      <c r="BV92" s="131"/>
      <c r="BW92" s="131"/>
      <c r="BX92" s="131"/>
      <c r="BY92" s="131"/>
      <c r="BZ92" s="131"/>
      <c r="CA92" s="131"/>
      <c r="CB92" s="131"/>
      <c r="CC92" s="131"/>
      <c r="CD92" s="131"/>
      <c r="CE92" s="131"/>
      <c r="CF92" s="131"/>
      <c r="CG92" s="131"/>
      <c r="CH92" s="131"/>
      <c r="CI92" s="131"/>
      <c r="CJ92" s="131"/>
      <c r="CK92" s="131"/>
      <c r="CL92" s="131"/>
      <c r="CM92" s="38"/>
      <c r="CN92" s="131"/>
      <c r="CO92" s="131">
        <v>1302</v>
      </c>
      <c r="CP92" s="131">
        <v>1303</v>
      </c>
      <c r="CQ92" s="131"/>
      <c r="CR92" s="131"/>
      <c r="CS92" s="131"/>
      <c r="CT92" s="131"/>
      <c r="CU92" s="131"/>
      <c r="CV92" s="131"/>
      <c r="CW92" s="131"/>
      <c r="CX92" s="131"/>
      <c r="CY92" s="131"/>
      <c r="CZ92" s="38"/>
      <c r="DA92" s="131"/>
      <c r="DB92" s="38"/>
      <c r="DC92" s="132"/>
      <c r="DD92" s="81"/>
      <c r="DE92" s="133"/>
      <c r="DF92" s="134"/>
      <c r="DG92" s="135"/>
      <c r="DH92" s="135"/>
      <c r="DI92" s="135"/>
      <c r="DJ92" s="135"/>
      <c r="DK92" s="135"/>
      <c r="DL92" s="136">
        <f t="shared" si="20"/>
        <v>0</v>
      </c>
      <c r="DM92" s="137">
        <f t="shared" si="20"/>
        <v>0</v>
      </c>
      <c r="DN92" s="134"/>
      <c r="DO92" s="135"/>
      <c r="DP92" s="135"/>
      <c r="DQ92" s="135"/>
      <c r="DR92" s="135"/>
      <c r="DS92" s="135"/>
      <c r="DT92" s="136">
        <f t="shared" si="21"/>
        <v>0</v>
      </c>
      <c r="DU92" s="137">
        <f t="shared" si="21"/>
        <v>0</v>
      </c>
      <c r="DV92" s="138"/>
      <c r="DW92" s="135"/>
      <c r="DX92" s="135"/>
      <c r="DY92" s="135"/>
      <c r="DZ92" s="135"/>
      <c r="EA92" s="135"/>
      <c r="EB92" s="136">
        <f t="shared" si="22"/>
        <v>0</v>
      </c>
      <c r="EC92" s="139">
        <f t="shared" si="22"/>
        <v>0</v>
      </c>
      <c r="ED92" s="140"/>
      <c r="EE92" s="135"/>
      <c r="EF92" s="135"/>
      <c r="EG92" s="135"/>
      <c r="EH92" s="135"/>
      <c r="EI92" s="135"/>
      <c r="EJ92" s="136">
        <f t="shared" si="23"/>
        <v>0</v>
      </c>
      <c r="EK92" s="141">
        <f t="shared" si="23"/>
        <v>0</v>
      </c>
    </row>
    <row r="93" spans="1:141" ht="27" customHeight="1" x14ac:dyDescent="0.15">
      <c r="B93" s="78"/>
      <c r="C93" s="39">
        <v>1020000201</v>
      </c>
      <c r="D93" s="116"/>
      <c r="E93" s="117">
        <v>2</v>
      </c>
      <c r="F93" s="118" t="s">
        <v>239</v>
      </c>
      <c r="G93" s="119" t="s">
        <v>240</v>
      </c>
      <c r="H93" s="120" t="s">
        <v>3313</v>
      </c>
      <c r="I93" s="117">
        <v>0</v>
      </c>
      <c r="J93" s="117"/>
      <c r="K93" s="117"/>
      <c r="L93" s="121">
        <v>2</v>
      </c>
      <c r="M93" s="122" t="s">
        <v>241</v>
      </c>
      <c r="N93" s="119" t="s">
        <v>242</v>
      </c>
      <c r="O93" s="119" t="s">
        <v>3555</v>
      </c>
      <c r="P93" s="119" t="s">
        <v>3556</v>
      </c>
      <c r="Q93" s="123" t="s">
        <v>243</v>
      </c>
      <c r="R93" s="124" t="s">
        <v>244</v>
      </c>
      <c r="S93" s="125"/>
      <c r="T93" s="123"/>
      <c r="U93" s="123"/>
      <c r="V93" s="123"/>
      <c r="W93" s="123"/>
      <c r="X93" s="124"/>
      <c r="Y93" s="120"/>
      <c r="Z93" s="38"/>
      <c r="AA93" s="38"/>
      <c r="AB93" s="38"/>
      <c r="AC93" s="38"/>
      <c r="AD93" s="38"/>
      <c r="AE93" s="38"/>
      <c r="AF93" s="38"/>
      <c r="AG93" s="38"/>
      <c r="AH93" s="125"/>
      <c r="AI93" s="123"/>
      <c r="AJ93" s="123"/>
      <c r="AK93" s="123"/>
      <c r="AL93" s="123"/>
      <c r="AM93" s="124"/>
      <c r="AN93" s="126">
        <f t="shared" si="24"/>
        <v>1</v>
      </c>
      <c r="AO93" s="127">
        <f t="shared" si="19"/>
        <v>0</v>
      </c>
      <c r="AP93" s="128">
        <f t="shared" si="19"/>
        <v>0</v>
      </c>
      <c r="AQ93" s="128">
        <f t="shared" si="25"/>
        <v>0</v>
      </c>
      <c r="AR93" s="128">
        <f t="shared" si="26"/>
        <v>0</v>
      </c>
      <c r="AS93" s="128">
        <f t="shared" si="27"/>
        <v>0</v>
      </c>
      <c r="AT93" s="128">
        <f t="shared" si="28"/>
        <v>2</v>
      </c>
      <c r="AU93" s="128">
        <f t="shared" si="29"/>
        <v>0</v>
      </c>
      <c r="AV93" s="128">
        <f t="shared" si="30"/>
        <v>0</v>
      </c>
      <c r="AW93" s="128">
        <f t="shared" si="31"/>
        <v>0</v>
      </c>
      <c r="AX93" s="128">
        <f t="shared" si="32"/>
        <v>0</v>
      </c>
      <c r="AY93" s="128">
        <f t="shared" si="33"/>
        <v>0</v>
      </c>
      <c r="AZ93" s="128">
        <f t="shared" si="34"/>
        <v>0</v>
      </c>
      <c r="BA93" s="128">
        <f t="shared" si="35"/>
        <v>0</v>
      </c>
      <c r="BB93" s="128">
        <f t="shared" si="36"/>
        <v>0</v>
      </c>
      <c r="BC93" s="129">
        <f t="shared" si="37"/>
        <v>2</v>
      </c>
      <c r="BD93" s="130"/>
      <c r="BE93" s="131"/>
      <c r="BF93" s="131"/>
      <c r="BG93" s="131"/>
      <c r="BH93" s="131"/>
      <c r="BI93" s="131"/>
      <c r="BJ93" s="131"/>
      <c r="BK93" s="131"/>
      <c r="BL93" s="131"/>
      <c r="BM93" s="131"/>
      <c r="BN93" s="131"/>
      <c r="BO93" s="131"/>
      <c r="BP93" s="131"/>
      <c r="BQ93" s="131"/>
      <c r="BR93" s="131"/>
      <c r="BS93" s="131">
        <v>601</v>
      </c>
      <c r="BT93" s="131"/>
      <c r="BU93" s="131"/>
      <c r="BV93" s="131">
        <v>604</v>
      </c>
      <c r="BW93" s="131"/>
      <c r="BX93" s="131"/>
      <c r="BY93" s="131"/>
      <c r="BZ93" s="131"/>
      <c r="CA93" s="131"/>
      <c r="CB93" s="131"/>
      <c r="CC93" s="131"/>
      <c r="CD93" s="131"/>
      <c r="CE93" s="131"/>
      <c r="CF93" s="131"/>
      <c r="CG93" s="131"/>
      <c r="CH93" s="131"/>
      <c r="CI93" s="131"/>
      <c r="CJ93" s="131"/>
      <c r="CK93" s="131"/>
      <c r="CL93" s="131"/>
      <c r="CM93" s="38"/>
      <c r="CN93" s="131"/>
      <c r="CO93" s="131"/>
      <c r="CP93" s="131"/>
      <c r="CQ93" s="131"/>
      <c r="CR93" s="131"/>
      <c r="CS93" s="131"/>
      <c r="CT93" s="131"/>
      <c r="CU93" s="131"/>
      <c r="CV93" s="131"/>
      <c r="CW93" s="131"/>
      <c r="CX93" s="131"/>
      <c r="CY93" s="131"/>
      <c r="CZ93" s="38"/>
      <c r="DA93" s="131"/>
      <c r="DB93" s="38"/>
      <c r="DC93" s="132"/>
      <c r="DD93" s="81"/>
      <c r="DE93" s="133"/>
      <c r="DF93" s="134"/>
      <c r="DG93" s="135"/>
      <c r="DH93" s="135"/>
      <c r="DI93" s="135"/>
      <c r="DJ93" s="135"/>
      <c r="DK93" s="135"/>
      <c r="DL93" s="136">
        <f t="shared" si="20"/>
        <v>0</v>
      </c>
      <c r="DM93" s="137">
        <f t="shared" si="20"/>
        <v>0</v>
      </c>
      <c r="DN93" s="134"/>
      <c r="DO93" s="135"/>
      <c r="DP93" s="135"/>
      <c r="DQ93" s="135"/>
      <c r="DR93" s="135"/>
      <c r="DS93" s="135"/>
      <c r="DT93" s="136">
        <f t="shared" si="21"/>
        <v>0</v>
      </c>
      <c r="DU93" s="137">
        <f t="shared" si="21"/>
        <v>0</v>
      </c>
      <c r="DV93" s="138"/>
      <c r="DW93" s="135"/>
      <c r="DX93" s="135"/>
      <c r="DY93" s="135"/>
      <c r="DZ93" s="135"/>
      <c r="EA93" s="135"/>
      <c r="EB93" s="136">
        <f t="shared" si="22"/>
        <v>0</v>
      </c>
      <c r="EC93" s="139">
        <f t="shared" si="22"/>
        <v>0</v>
      </c>
      <c r="ED93" s="140"/>
      <c r="EE93" s="135"/>
      <c r="EF93" s="135"/>
      <c r="EG93" s="135"/>
      <c r="EH93" s="135"/>
      <c r="EI93" s="135"/>
      <c r="EJ93" s="136">
        <f t="shared" si="23"/>
        <v>0</v>
      </c>
      <c r="EK93" s="141">
        <f t="shared" si="23"/>
        <v>0</v>
      </c>
    </row>
    <row r="94" spans="1:141" ht="27" customHeight="1" x14ac:dyDescent="0.15">
      <c r="B94" s="78"/>
      <c r="C94" s="39">
        <v>1020000202</v>
      </c>
      <c r="D94" s="116">
        <v>1010012008</v>
      </c>
      <c r="E94" s="117">
        <v>2</v>
      </c>
      <c r="F94" s="118" t="s">
        <v>245</v>
      </c>
      <c r="G94" s="119" t="s">
        <v>246</v>
      </c>
      <c r="H94" s="120" t="s">
        <v>3313</v>
      </c>
      <c r="I94" s="117">
        <v>0</v>
      </c>
      <c r="J94" s="117"/>
      <c r="K94" s="117"/>
      <c r="L94" s="121">
        <v>2</v>
      </c>
      <c r="M94" s="122" t="s">
        <v>247</v>
      </c>
      <c r="N94" s="119" t="s">
        <v>248</v>
      </c>
      <c r="O94" s="119" t="s">
        <v>2264</v>
      </c>
      <c r="P94" s="119" t="s">
        <v>3557</v>
      </c>
      <c r="Q94" s="123" t="s">
        <v>249</v>
      </c>
      <c r="R94" s="124" t="s">
        <v>250</v>
      </c>
      <c r="S94" s="125"/>
      <c r="T94" s="123"/>
      <c r="U94" s="123"/>
      <c r="V94" s="123"/>
      <c r="W94" s="123"/>
      <c r="X94" s="124"/>
      <c r="Y94" s="120"/>
      <c r="Z94" s="38"/>
      <c r="AA94" s="38"/>
      <c r="AB94" s="38"/>
      <c r="AC94" s="38"/>
      <c r="AD94" s="38"/>
      <c r="AE94" s="38"/>
      <c r="AF94" s="38"/>
      <c r="AG94" s="38"/>
      <c r="AH94" s="125"/>
      <c r="AI94" s="123"/>
      <c r="AJ94" s="123"/>
      <c r="AK94" s="123"/>
      <c r="AL94" s="123"/>
      <c r="AM94" s="124"/>
      <c r="AN94" s="126">
        <f t="shared" si="24"/>
        <v>1</v>
      </c>
      <c r="AO94" s="127">
        <f t="shared" si="19"/>
        <v>0</v>
      </c>
      <c r="AP94" s="128">
        <f t="shared" si="19"/>
        <v>0</v>
      </c>
      <c r="AQ94" s="128">
        <f t="shared" si="25"/>
        <v>0</v>
      </c>
      <c r="AR94" s="128">
        <f t="shared" si="26"/>
        <v>2</v>
      </c>
      <c r="AS94" s="128">
        <f t="shared" si="27"/>
        <v>0</v>
      </c>
      <c r="AT94" s="128">
        <f t="shared" si="28"/>
        <v>0</v>
      </c>
      <c r="AU94" s="128">
        <f t="shared" si="29"/>
        <v>0</v>
      </c>
      <c r="AV94" s="128">
        <f t="shared" si="30"/>
        <v>0</v>
      </c>
      <c r="AW94" s="128">
        <f t="shared" si="31"/>
        <v>0</v>
      </c>
      <c r="AX94" s="128">
        <f t="shared" si="32"/>
        <v>0</v>
      </c>
      <c r="AY94" s="128">
        <f t="shared" si="33"/>
        <v>0</v>
      </c>
      <c r="AZ94" s="128">
        <f t="shared" si="34"/>
        <v>0</v>
      </c>
      <c r="BA94" s="128">
        <f t="shared" si="35"/>
        <v>0</v>
      </c>
      <c r="BB94" s="128">
        <f t="shared" si="36"/>
        <v>0</v>
      </c>
      <c r="BC94" s="129">
        <f t="shared" si="37"/>
        <v>2</v>
      </c>
      <c r="BD94" s="130"/>
      <c r="BE94" s="131"/>
      <c r="BF94" s="131"/>
      <c r="BG94" s="131"/>
      <c r="BH94" s="131"/>
      <c r="BI94" s="131"/>
      <c r="BJ94" s="131"/>
      <c r="BK94" s="131">
        <v>403</v>
      </c>
      <c r="BL94" s="131">
        <v>404</v>
      </c>
      <c r="BM94" s="131"/>
      <c r="BN94" s="131"/>
      <c r="BO94" s="131"/>
      <c r="BP94" s="131"/>
      <c r="BQ94" s="131"/>
      <c r="BR94" s="131"/>
      <c r="BS94" s="131"/>
      <c r="BT94" s="131"/>
      <c r="BU94" s="131"/>
      <c r="BV94" s="131"/>
      <c r="BW94" s="131"/>
      <c r="BX94" s="131"/>
      <c r="BY94" s="131"/>
      <c r="BZ94" s="131"/>
      <c r="CA94" s="131"/>
      <c r="CB94" s="131"/>
      <c r="CC94" s="131"/>
      <c r="CD94" s="131"/>
      <c r="CE94" s="131"/>
      <c r="CF94" s="131"/>
      <c r="CG94" s="131"/>
      <c r="CH94" s="131"/>
      <c r="CI94" s="131"/>
      <c r="CJ94" s="131"/>
      <c r="CK94" s="131"/>
      <c r="CL94" s="131"/>
      <c r="CM94" s="38"/>
      <c r="CN94" s="131"/>
      <c r="CO94" s="131"/>
      <c r="CP94" s="131"/>
      <c r="CQ94" s="131"/>
      <c r="CR94" s="131"/>
      <c r="CS94" s="131"/>
      <c r="CT94" s="131"/>
      <c r="CU94" s="131"/>
      <c r="CV94" s="131"/>
      <c r="CW94" s="131"/>
      <c r="CX94" s="131"/>
      <c r="CY94" s="131"/>
      <c r="CZ94" s="38"/>
      <c r="DA94" s="131"/>
      <c r="DB94" s="38"/>
      <c r="DC94" s="132"/>
      <c r="DD94" s="81"/>
      <c r="DE94" s="133"/>
      <c r="DF94" s="134"/>
      <c r="DG94" s="135"/>
      <c r="DH94" s="135"/>
      <c r="DI94" s="135"/>
      <c r="DJ94" s="135"/>
      <c r="DK94" s="135"/>
      <c r="DL94" s="136">
        <f t="shared" si="20"/>
        <v>0</v>
      </c>
      <c r="DM94" s="137">
        <f t="shared" si="20"/>
        <v>0</v>
      </c>
      <c r="DN94" s="134"/>
      <c r="DO94" s="135"/>
      <c r="DP94" s="135"/>
      <c r="DQ94" s="135"/>
      <c r="DR94" s="135"/>
      <c r="DS94" s="135"/>
      <c r="DT94" s="136">
        <f t="shared" si="21"/>
        <v>0</v>
      </c>
      <c r="DU94" s="137">
        <f t="shared" si="21"/>
        <v>0</v>
      </c>
      <c r="DV94" s="138"/>
      <c r="DW94" s="135"/>
      <c r="DX94" s="135"/>
      <c r="DY94" s="135"/>
      <c r="DZ94" s="135"/>
      <c r="EA94" s="135"/>
      <c r="EB94" s="136">
        <f t="shared" si="22"/>
        <v>0</v>
      </c>
      <c r="EC94" s="139">
        <f t="shared" si="22"/>
        <v>0</v>
      </c>
      <c r="ED94" s="140"/>
      <c r="EE94" s="135"/>
      <c r="EF94" s="135"/>
      <c r="EG94" s="135"/>
      <c r="EH94" s="135"/>
      <c r="EI94" s="135"/>
      <c r="EJ94" s="136">
        <f t="shared" si="23"/>
        <v>0</v>
      </c>
      <c r="EK94" s="141">
        <f t="shared" si="23"/>
        <v>0</v>
      </c>
    </row>
    <row r="95" spans="1:141" ht="27" customHeight="1" x14ac:dyDescent="0.15">
      <c r="A95" s="41">
        <v>320</v>
      </c>
      <c r="B95" s="78"/>
      <c r="C95" s="39">
        <v>1020000203</v>
      </c>
      <c r="D95" s="116">
        <v>1010034221</v>
      </c>
      <c r="E95" s="117">
        <v>2</v>
      </c>
      <c r="F95" s="118" t="s">
        <v>251</v>
      </c>
      <c r="G95" s="119" t="s">
        <v>3558</v>
      </c>
      <c r="H95" s="120"/>
      <c r="I95" s="117">
        <v>1</v>
      </c>
      <c r="J95" s="117"/>
      <c r="K95" s="117"/>
      <c r="L95" s="121">
        <v>2</v>
      </c>
      <c r="M95" s="122" t="s">
        <v>252</v>
      </c>
      <c r="N95" s="119" t="s">
        <v>253</v>
      </c>
      <c r="O95" s="119" t="s">
        <v>2244</v>
      </c>
      <c r="P95" s="84" t="s">
        <v>11388</v>
      </c>
      <c r="Q95" s="123" t="s">
        <v>254</v>
      </c>
      <c r="R95" s="124" t="s">
        <v>255</v>
      </c>
      <c r="S95" s="125"/>
      <c r="T95" s="123"/>
      <c r="U95" s="123"/>
      <c r="V95" s="123"/>
      <c r="W95" s="123"/>
      <c r="X95" s="124"/>
      <c r="Y95" s="120"/>
      <c r="Z95" s="38"/>
      <c r="AA95" s="38"/>
      <c r="AB95" s="38"/>
      <c r="AC95" s="38"/>
      <c r="AD95" s="38"/>
      <c r="AE95" s="38"/>
      <c r="AF95" s="38"/>
      <c r="AG95" s="38"/>
      <c r="AH95" s="125"/>
      <c r="AI95" s="123"/>
      <c r="AJ95" s="123"/>
      <c r="AK95" s="123"/>
      <c r="AL95" s="123"/>
      <c r="AM95" s="124"/>
      <c r="AN95" s="126">
        <f t="shared" si="24"/>
        <v>1</v>
      </c>
      <c r="AO95" s="127">
        <f t="shared" si="19"/>
        <v>0</v>
      </c>
      <c r="AP95" s="128">
        <f t="shared" si="19"/>
        <v>0</v>
      </c>
      <c r="AQ95" s="128">
        <f t="shared" si="25"/>
        <v>0</v>
      </c>
      <c r="AR95" s="128">
        <f t="shared" si="26"/>
        <v>1</v>
      </c>
      <c r="AS95" s="128">
        <f t="shared" si="27"/>
        <v>0</v>
      </c>
      <c r="AT95" s="128">
        <f t="shared" si="28"/>
        <v>0</v>
      </c>
      <c r="AU95" s="128">
        <f t="shared" si="29"/>
        <v>0</v>
      </c>
      <c r="AV95" s="128">
        <f t="shared" si="30"/>
        <v>0</v>
      </c>
      <c r="AW95" s="128">
        <f t="shared" si="31"/>
        <v>0</v>
      </c>
      <c r="AX95" s="128">
        <f t="shared" si="32"/>
        <v>0</v>
      </c>
      <c r="AY95" s="128">
        <f t="shared" si="33"/>
        <v>0</v>
      </c>
      <c r="AZ95" s="128">
        <f t="shared" si="34"/>
        <v>0</v>
      </c>
      <c r="BA95" s="128">
        <f t="shared" si="35"/>
        <v>0</v>
      </c>
      <c r="BB95" s="128">
        <f t="shared" si="36"/>
        <v>0</v>
      </c>
      <c r="BC95" s="129">
        <f t="shared" si="37"/>
        <v>1</v>
      </c>
      <c r="BD95" s="130"/>
      <c r="BE95" s="131"/>
      <c r="BF95" s="131"/>
      <c r="BG95" s="131"/>
      <c r="BH95" s="131"/>
      <c r="BI95" s="131">
        <v>401</v>
      </c>
      <c r="BJ95" s="131"/>
      <c r="BK95" s="131"/>
      <c r="BL95" s="131"/>
      <c r="BM95" s="131"/>
      <c r="BN95" s="131"/>
      <c r="BO95" s="131"/>
      <c r="BP95" s="131"/>
      <c r="BQ95" s="131"/>
      <c r="BR95" s="131"/>
      <c r="BS95" s="131"/>
      <c r="BT95" s="131"/>
      <c r="BU95" s="131"/>
      <c r="BV95" s="131"/>
      <c r="BW95" s="131"/>
      <c r="BX95" s="131"/>
      <c r="BY95" s="131"/>
      <c r="BZ95" s="131"/>
      <c r="CA95" s="131"/>
      <c r="CB95" s="131"/>
      <c r="CC95" s="131"/>
      <c r="CD95" s="131"/>
      <c r="CE95" s="131"/>
      <c r="CF95" s="131"/>
      <c r="CG95" s="131"/>
      <c r="CH95" s="131"/>
      <c r="CI95" s="131"/>
      <c r="CJ95" s="131"/>
      <c r="CK95" s="131"/>
      <c r="CL95" s="131"/>
      <c r="CM95" s="38"/>
      <c r="CN95" s="131"/>
      <c r="CO95" s="131"/>
      <c r="CP95" s="131"/>
      <c r="CQ95" s="131"/>
      <c r="CR95" s="131"/>
      <c r="CS95" s="131"/>
      <c r="CT95" s="131"/>
      <c r="CU95" s="131"/>
      <c r="CV95" s="131"/>
      <c r="CW95" s="131"/>
      <c r="CX95" s="131"/>
      <c r="CY95" s="131"/>
      <c r="CZ95" s="38"/>
      <c r="DA95" s="131"/>
      <c r="DB95" s="38"/>
      <c r="DC95" s="132"/>
      <c r="DD95" s="81"/>
      <c r="DE95" s="133"/>
      <c r="DF95" s="134"/>
      <c r="DG95" s="135"/>
      <c r="DH95" s="135"/>
      <c r="DI95" s="135"/>
      <c r="DJ95" s="135"/>
      <c r="DK95" s="135"/>
      <c r="DL95" s="136">
        <f t="shared" si="20"/>
        <v>0</v>
      </c>
      <c r="DM95" s="137">
        <f t="shared" si="20"/>
        <v>0</v>
      </c>
      <c r="DN95" s="134"/>
      <c r="DO95" s="135"/>
      <c r="DP95" s="135"/>
      <c r="DQ95" s="135"/>
      <c r="DR95" s="135"/>
      <c r="DS95" s="135"/>
      <c r="DT95" s="136">
        <f t="shared" si="21"/>
        <v>0</v>
      </c>
      <c r="DU95" s="137">
        <f t="shared" si="21"/>
        <v>0</v>
      </c>
      <c r="DV95" s="138"/>
      <c r="DW95" s="135"/>
      <c r="DX95" s="135"/>
      <c r="DY95" s="135"/>
      <c r="DZ95" s="135"/>
      <c r="EA95" s="135"/>
      <c r="EB95" s="136">
        <f t="shared" si="22"/>
        <v>0</v>
      </c>
      <c r="EC95" s="139">
        <f t="shared" si="22"/>
        <v>0</v>
      </c>
      <c r="ED95" s="140"/>
      <c r="EE95" s="135"/>
      <c r="EF95" s="135"/>
      <c r="EG95" s="135"/>
      <c r="EH95" s="135"/>
      <c r="EI95" s="135"/>
      <c r="EJ95" s="136">
        <f t="shared" si="23"/>
        <v>0</v>
      </c>
      <c r="EK95" s="141">
        <f t="shared" si="23"/>
        <v>0</v>
      </c>
    </row>
    <row r="96" spans="1:141" ht="27" customHeight="1" x14ac:dyDescent="0.15">
      <c r="A96" s="41">
        <v>350</v>
      </c>
      <c r="B96" s="78"/>
      <c r="C96" s="39">
        <v>1020000204</v>
      </c>
      <c r="D96" s="116">
        <v>1010034136</v>
      </c>
      <c r="E96" s="117">
        <v>2</v>
      </c>
      <c r="F96" s="118" t="s">
        <v>256</v>
      </c>
      <c r="G96" s="119" t="s">
        <v>257</v>
      </c>
      <c r="H96" s="120"/>
      <c r="I96" s="117">
        <v>1</v>
      </c>
      <c r="J96" s="117"/>
      <c r="K96" s="117"/>
      <c r="L96" s="121">
        <v>2</v>
      </c>
      <c r="M96" s="122" t="s">
        <v>7256</v>
      </c>
      <c r="N96" s="119" t="s">
        <v>7234</v>
      </c>
      <c r="O96" s="119" t="s">
        <v>2244</v>
      </c>
      <c r="P96" s="84" t="s">
        <v>11463</v>
      </c>
      <c r="Q96" s="123" t="s">
        <v>7235</v>
      </c>
      <c r="R96" s="124" t="s">
        <v>7257</v>
      </c>
      <c r="S96" s="125"/>
      <c r="T96" s="123"/>
      <c r="U96" s="123"/>
      <c r="V96" s="123"/>
      <c r="W96" s="123"/>
      <c r="X96" s="124"/>
      <c r="Y96" s="120"/>
      <c r="Z96" s="38"/>
      <c r="AA96" s="38"/>
      <c r="AB96" s="38"/>
      <c r="AC96" s="38"/>
      <c r="AD96" s="38"/>
      <c r="AE96" s="38"/>
      <c r="AF96" s="38"/>
      <c r="AG96" s="38"/>
      <c r="AH96" s="125"/>
      <c r="AI96" s="123"/>
      <c r="AJ96" s="123"/>
      <c r="AK96" s="123"/>
      <c r="AL96" s="123"/>
      <c r="AM96" s="124"/>
      <c r="AN96" s="126">
        <f t="shared" si="24"/>
        <v>1</v>
      </c>
      <c r="AO96" s="127">
        <f t="shared" si="19"/>
        <v>0</v>
      </c>
      <c r="AP96" s="128">
        <f t="shared" si="19"/>
        <v>0</v>
      </c>
      <c r="AQ96" s="128">
        <f t="shared" si="25"/>
        <v>0</v>
      </c>
      <c r="AR96" s="128">
        <f t="shared" si="26"/>
        <v>0</v>
      </c>
      <c r="AS96" s="128">
        <f t="shared" si="27"/>
        <v>0</v>
      </c>
      <c r="AT96" s="128">
        <f t="shared" si="28"/>
        <v>0</v>
      </c>
      <c r="AU96" s="128">
        <f t="shared" si="29"/>
        <v>0</v>
      </c>
      <c r="AV96" s="128">
        <f t="shared" si="30"/>
        <v>0</v>
      </c>
      <c r="AW96" s="128">
        <f t="shared" si="31"/>
        <v>0</v>
      </c>
      <c r="AX96" s="128">
        <f t="shared" si="32"/>
        <v>0</v>
      </c>
      <c r="AY96" s="128">
        <f t="shared" si="33"/>
        <v>0</v>
      </c>
      <c r="AZ96" s="128">
        <f t="shared" si="34"/>
        <v>0</v>
      </c>
      <c r="BA96" s="128">
        <f t="shared" si="35"/>
        <v>4</v>
      </c>
      <c r="BB96" s="128">
        <f t="shared" si="36"/>
        <v>0</v>
      </c>
      <c r="BC96" s="129">
        <f t="shared" si="37"/>
        <v>4</v>
      </c>
      <c r="BD96" s="130"/>
      <c r="BE96" s="131"/>
      <c r="BF96" s="131"/>
      <c r="BG96" s="131"/>
      <c r="BH96" s="131"/>
      <c r="BI96" s="131"/>
      <c r="BJ96" s="131"/>
      <c r="BK96" s="131"/>
      <c r="BL96" s="131"/>
      <c r="BM96" s="131"/>
      <c r="BN96" s="131"/>
      <c r="BO96" s="131"/>
      <c r="BP96" s="131"/>
      <c r="BQ96" s="131"/>
      <c r="BR96" s="131"/>
      <c r="BS96" s="131"/>
      <c r="BT96" s="131"/>
      <c r="BU96" s="131"/>
      <c r="BV96" s="131"/>
      <c r="BW96" s="131"/>
      <c r="BX96" s="131"/>
      <c r="BY96" s="131"/>
      <c r="BZ96" s="131"/>
      <c r="CA96" s="131"/>
      <c r="CB96" s="131"/>
      <c r="CC96" s="131"/>
      <c r="CD96" s="131"/>
      <c r="CE96" s="131"/>
      <c r="CF96" s="131"/>
      <c r="CG96" s="131"/>
      <c r="CH96" s="131"/>
      <c r="CI96" s="131"/>
      <c r="CJ96" s="131"/>
      <c r="CK96" s="131"/>
      <c r="CL96" s="131"/>
      <c r="CM96" s="38"/>
      <c r="CN96" s="131">
        <v>1301</v>
      </c>
      <c r="CO96" s="131"/>
      <c r="CP96" s="131"/>
      <c r="CQ96" s="131"/>
      <c r="CR96" s="131"/>
      <c r="CS96" s="131"/>
      <c r="CT96" s="131"/>
      <c r="CU96" s="131">
        <v>1308</v>
      </c>
      <c r="CV96" s="131"/>
      <c r="CW96" s="131"/>
      <c r="CX96" s="131">
        <v>1311</v>
      </c>
      <c r="CY96" s="131">
        <v>1399</v>
      </c>
      <c r="CZ96" s="38" t="s">
        <v>8925</v>
      </c>
      <c r="DA96" s="131"/>
      <c r="DB96" s="38"/>
      <c r="DC96" s="132"/>
      <c r="DD96" s="81"/>
      <c r="DE96" s="133"/>
      <c r="DF96" s="134"/>
      <c r="DG96" s="135"/>
      <c r="DH96" s="135"/>
      <c r="DI96" s="135"/>
      <c r="DJ96" s="135"/>
      <c r="DK96" s="135"/>
      <c r="DL96" s="136">
        <f t="shared" si="20"/>
        <v>0</v>
      </c>
      <c r="DM96" s="137">
        <f t="shared" si="20"/>
        <v>0</v>
      </c>
      <c r="DN96" s="134"/>
      <c r="DO96" s="135"/>
      <c r="DP96" s="135"/>
      <c r="DQ96" s="135"/>
      <c r="DR96" s="135"/>
      <c r="DS96" s="135"/>
      <c r="DT96" s="136">
        <f t="shared" si="21"/>
        <v>0</v>
      </c>
      <c r="DU96" s="137">
        <f t="shared" si="21"/>
        <v>0</v>
      </c>
      <c r="DV96" s="138"/>
      <c r="DW96" s="135"/>
      <c r="DX96" s="135"/>
      <c r="DY96" s="135"/>
      <c r="DZ96" s="135"/>
      <c r="EA96" s="135"/>
      <c r="EB96" s="136">
        <f t="shared" si="22"/>
        <v>0</v>
      </c>
      <c r="EC96" s="139">
        <f t="shared" si="22"/>
        <v>0</v>
      </c>
      <c r="ED96" s="140"/>
      <c r="EE96" s="135"/>
      <c r="EF96" s="135"/>
      <c r="EG96" s="135"/>
      <c r="EH96" s="135"/>
      <c r="EI96" s="135"/>
      <c r="EJ96" s="136">
        <f t="shared" si="23"/>
        <v>0</v>
      </c>
      <c r="EK96" s="141">
        <f t="shared" si="23"/>
        <v>0</v>
      </c>
    </row>
    <row r="97" spans="1:141" ht="27" customHeight="1" x14ac:dyDescent="0.15">
      <c r="B97" s="78"/>
      <c r="C97" s="39">
        <v>1020000205</v>
      </c>
      <c r="D97" s="116">
        <v>1010056053</v>
      </c>
      <c r="E97" s="117">
        <v>2</v>
      </c>
      <c r="F97" s="118" t="s">
        <v>3559</v>
      </c>
      <c r="G97" s="119" t="s">
        <v>3560</v>
      </c>
      <c r="H97" s="120"/>
      <c r="I97" s="117">
        <v>1</v>
      </c>
      <c r="J97" s="117">
        <v>3</v>
      </c>
      <c r="K97" s="117"/>
      <c r="L97" s="121">
        <v>1</v>
      </c>
      <c r="M97" s="122" t="s">
        <v>6422</v>
      </c>
      <c r="N97" s="119" t="s">
        <v>6754</v>
      </c>
      <c r="O97" s="119" t="s">
        <v>2244</v>
      </c>
      <c r="P97" s="119" t="s">
        <v>8177</v>
      </c>
      <c r="Q97" s="123" t="s">
        <v>6151</v>
      </c>
      <c r="R97" s="124" t="s">
        <v>6253</v>
      </c>
      <c r="S97" s="125" t="s">
        <v>25</v>
      </c>
      <c r="T97" s="119" t="s">
        <v>258</v>
      </c>
      <c r="U97" s="119" t="s">
        <v>3561</v>
      </c>
      <c r="V97" s="119" t="s">
        <v>8270</v>
      </c>
      <c r="W97" s="123" t="s">
        <v>259</v>
      </c>
      <c r="X97" s="124" t="s">
        <v>260</v>
      </c>
      <c r="Y97" s="38" t="s">
        <v>17</v>
      </c>
      <c r="Z97" s="38">
        <v>1</v>
      </c>
      <c r="AA97" s="38">
        <v>2</v>
      </c>
      <c r="AB97" s="38">
        <v>3</v>
      </c>
      <c r="AC97" s="38">
        <v>4</v>
      </c>
      <c r="AD97" s="38">
        <v>5</v>
      </c>
      <c r="AE97" s="38">
        <v>6</v>
      </c>
      <c r="AF97" s="38">
        <v>7</v>
      </c>
      <c r="AG97" s="38">
        <v>8</v>
      </c>
      <c r="AH97" s="125"/>
      <c r="AI97" s="123"/>
      <c r="AJ97" s="123"/>
      <c r="AK97" s="123"/>
      <c r="AL97" s="123"/>
      <c r="AM97" s="124"/>
      <c r="AN97" s="126">
        <f t="shared" si="24"/>
        <v>2</v>
      </c>
      <c r="AO97" s="127">
        <f t="shared" si="19"/>
        <v>0</v>
      </c>
      <c r="AP97" s="128">
        <f t="shared" si="19"/>
        <v>0</v>
      </c>
      <c r="AQ97" s="128">
        <f t="shared" si="25"/>
        <v>0</v>
      </c>
      <c r="AR97" s="128">
        <f t="shared" si="26"/>
        <v>0</v>
      </c>
      <c r="AS97" s="128">
        <f t="shared" si="27"/>
        <v>0</v>
      </c>
      <c r="AT97" s="128">
        <f t="shared" si="28"/>
        <v>0</v>
      </c>
      <c r="AU97" s="128">
        <f t="shared" si="29"/>
        <v>0</v>
      </c>
      <c r="AV97" s="128">
        <f t="shared" si="30"/>
        <v>0</v>
      </c>
      <c r="AW97" s="128">
        <f t="shared" si="31"/>
        <v>0</v>
      </c>
      <c r="AX97" s="128">
        <f t="shared" si="32"/>
        <v>0</v>
      </c>
      <c r="AY97" s="128">
        <f t="shared" si="33"/>
        <v>0</v>
      </c>
      <c r="AZ97" s="128">
        <f t="shared" si="34"/>
        <v>0</v>
      </c>
      <c r="BA97" s="128">
        <f t="shared" si="35"/>
        <v>1</v>
      </c>
      <c r="BB97" s="128">
        <f t="shared" si="36"/>
        <v>1</v>
      </c>
      <c r="BC97" s="129">
        <f t="shared" si="37"/>
        <v>2</v>
      </c>
      <c r="BD97" s="130"/>
      <c r="BE97" s="131"/>
      <c r="BF97" s="131"/>
      <c r="BG97" s="131"/>
      <c r="BH97" s="131"/>
      <c r="BI97" s="131"/>
      <c r="BJ97" s="131"/>
      <c r="BK97" s="131"/>
      <c r="BL97" s="131"/>
      <c r="BM97" s="131"/>
      <c r="BN97" s="131"/>
      <c r="BO97" s="131"/>
      <c r="BP97" s="131"/>
      <c r="BQ97" s="131"/>
      <c r="BR97" s="131"/>
      <c r="BS97" s="131"/>
      <c r="BT97" s="131"/>
      <c r="BU97" s="131"/>
      <c r="BV97" s="131"/>
      <c r="BW97" s="131"/>
      <c r="BX97" s="131"/>
      <c r="BY97" s="131"/>
      <c r="BZ97" s="131"/>
      <c r="CA97" s="131"/>
      <c r="CB97" s="131"/>
      <c r="CC97" s="131"/>
      <c r="CD97" s="131"/>
      <c r="CE97" s="131"/>
      <c r="CF97" s="131"/>
      <c r="CG97" s="131"/>
      <c r="CH97" s="131"/>
      <c r="CI97" s="131"/>
      <c r="CJ97" s="131"/>
      <c r="CK97" s="131"/>
      <c r="CL97" s="131"/>
      <c r="CM97" s="38"/>
      <c r="CN97" s="131"/>
      <c r="CO97" s="131">
        <v>1302</v>
      </c>
      <c r="CP97" s="131"/>
      <c r="CQ97" s="131"/>
      <c r="CR97" s="131"/>
      <c r="CS97" s="131"/>
      <c r="CT97" s="131"/>
      <c r="CU97" s="131"/>
      <c r="CV97" s="131"/>
      <c r="CW97" s="131"/>
      <c r="CX97" s="131"/>
      <c r="CY97" s="131"/>
      <c r="CZ97" s="38"/>
      <c r="DA97" s="131">
        <v>1499</v>
      </c>
      <c r="DB97" s="38" t="s">
        <v>8542</v>
      </c>
      <c r="DC97" s="132"/>
      <c r="DD97" s="81"/>
      <c r="DE97" s="133"/>
      <c r="DF97" s="134"/>
      <c r="DG97" s="135"/>
      <c r="DH97" s="135"/>
      <c r="DI97" s="135"/>
      <c r="DJ97" s="135"/>
      <c r="DK97" s="135"/>
      <c r="DL97" s="136">
        <f t="shared" si="20"/>
        <v>0</v>
      </c>
      <c r="DM97" s="137">
        <f t="shared" si="20"/>
        <v>0</v>
      </c>
      <c r="DN97" s="134"/>
      <c r="DO97" s="135"/>
      <c r="DP97" s="135"/>
      <c r="DQ97" s="135"/>
      <c r="DR97" s="135"/>
      <c r="DS97" s="135"/>
      <c r="DT97" s="136">
        <f t="shared" si="21"/>
        <v>0</v>
      </c>
      <c r="DU97" s="137">
        <f t="shared" si="21"/>
        <v>0</v>
      </c>
      <c r="DV97" s="138"/>
      <c r="DW97" s="135"/>
      <c r="DX97" s="135"/>
      <c r="DY97" s="135"/>
      <c r="DZ97" s="135"/>
      <c r="EA97" s="135"/>
      <c r="EB97" s="136">
        <f t="shared" si="22"/>
        <v>0</v>
      </c>
      <c r="EC97" s="139">
        <f t="shared" si="22"/>
        <v>0</v>
      </c>
      <c r="ED97" s="140"/>
      <c r="EE97" s="135"/>
      <c r="EF97" s="135"/>
      <c r="EG97" s="135"/>
      <c r="EH97" s="135"/>
      <c r="EI97" s="135"/>
      <c r="EJ97" s="136">
        <f t="shared" si="23"/>
        <v>0</v>
      </c>
      <c r="EK97" s="141">
        <f t="shared" si="23"/>
        <v>0</v>
      </c>
    </row>
    <row r="98" spans="1:141" ht="27" customHeight="1" x14ac:dyDescent="0.15">
      <c r="B98" s="78"/>
      <c r="C98" s="39">
        <v>1020000206</v>
      </c>
      <c r="D98" s="116"/>
      <c r="E98" s="117">
        <v>2</v>
      </c>
      <c r="F98" s="118" t="s">
        <v>3562</v>
      </c>
      <c r="G98" s="119" t="s">
        <v>3563</v>
      </c>
      <c r="H98" s="120"/>
      <c r="I98" s="117">
        <v>1</v>
      </c>
      <c r="J98" s="117"/>
      <c r="K98" s="117">
        <v>5</v>
      </c>
      <c r="L98" s="121">
        <v>2</v>
      </c>
      <c r="M98" s="122" t="s">
        <v>261</v>
      </c>
      <c r="N98" s="119" t="s">
        <v>2354</v>
      </c>
      <c r="O98" s="119" t="s">
        <v>2244</v>
      </c>
      <c r="P98" s="119" t="s">
        <v>8201</v>
      </c>
      <c r="Q98" s="123" t="s">
        <v>3564</v>
      </c>
      <c r="R98" s="124" t="s">
        <v>262</v>
      </c>
      <c r="S98" s="125"/>
      <c r="T98" s="123"/>
      <c r="U98" s="123"/>
      <c r="V98" s="123"/>
      <c r="W98" s="123"/>
      <c r="X98" s="124"/>
      <c r="Y98" s="120"/>
      <c r="Z98" s="38"/>
      <c r="AA98" s="38"/>
      <c r="AB98" s="38"/>
      <c r="AC98" s="38"/>
      <c r="AD98" s="38"/>
      <c r="AE98" s="38"/>
      <c r="AF98" s="38"/>
      <c r="AG98" s="38"/>
      <c r="AH98" s="125" t="s">
        <v>8931</v>
      </c>
      <c r="AI98" s="123" t="s">
        <v>8930</v>
      </c>
      <c r="AJ98" s="123" t="s">
        <v>8929</v>
      </c>
      <c r="AK98" s="123" t="s">
        <v>8928</v>
      </c>
      <c r="AL98" s="123" t="s">
        <v>8927</v>
      </c>
      <c r="AM98" s="124" t="s">
        <v>8926</v>
      </c>
      <c r="AN98" s="126">
        <f>COUNTIF(AO98:BB98,"&gt;0")</f>
        <v>1</v>
      </c>
      <c r="AO98" s="127">
        <f>COUNT(BD98)</f>
        <v>0</v>
      </c>
      <c r="AP98" s="128">
        <f>COUNT(BE98)</f>
        <v>0</v>
      </c>
      <c r="AQ98" s="128">
        <f>COUNT(BF98:BH98)</f>
        <v>0</v>
      </c>
      <c r="AR98" s="128">
        <f>COUNT(BI98:BP98)</f>
        <v>0</v>
      </c>
      <c r="AS98" s="128">
        <f>COUNT(BQ98:BR98)</f>
        <v>0</v>
      </c>
      <c r="AT98" s="128">
        <f>COUNT(BS98:BV98)</f>
        <v>0</v>
      </c>
      <c r="AU98" s="128">
        <f>COUNT(BW98:BZ98)</f>
        <v>0</v>
      </c>
      <c r="AV98" s="128">
        <f>COUNT(CA98:CC98)</f>
        <v>0</v>
      </c>
      <c r="AW98" s="128">
        <f>COUNT(CD98)</f>
        <v>0</v>
      </c>
      <c r="AX98" s="128">
        <f>COUNT(CE98:CF98)</f>
        <v>0</v>
      </c>
      <c r="AY98" s="128">
        <f>COUNT(CG98)</f>
        <v>0</v>
      </c>
      <c r="AZ98" s="128">
        <f>COUNT(CH98:CL98)</f>
        <v>0</v>
      </c>
      <c r="BA98" s="128">
        <f>COUNT(CN98:CY98)</f>
        <v>3</v>
      </c>
      <c r="BB98" s="128">
        <f>COUNT(DA98)</f>
        <v>0</v>
      </c>
      <c r="BC98" s="129">
        <f>COUNT(BD98:CL98,CN98:CY98,DA98)</f>
        <v>3</v>
      </c>
      <c r="BD98" s="130"/>
      <c r="BE98" s="131"/>
      <c r="BF98" s="131"/>
      <c r="BG98" s="131"/>
      <c r="BH98" s="131"/>
      <c r="BI98" s="131"/>
      <c r="BJ98" s="131"/>
      <c r="BK98" s="131"/>
      <c r="BL98" s="131"/>
      <c r="BM98" s="131"/>
      <c r="BN98" s="131"/>
      <c r="BO98" s="131"/>
      <c r="BP98" s="131"/>
      <c r="BQ98" s="131"/>
      <c r="BR98" s="131"/>
      <c r="BS98" s="131"/>
      <c r="BT98" s="131"/>
      <c r="BU98" s="131"/>
      <c r="BV98" s="131"/>
      <c r="BW98" s="131"/>
      <c r="BX98" s="131"/>
      <c r="BY98" s="131"/>
      <c r="BZ98" s="131"/>
      <c r="CA98" s="131"/>
      <c r="CB98" s="131"/>
      <c r="CC98" s="131"/>
      <c r="CD98" s="131"/>
      <c r="CE98" s="131"/>
      <c r="CF98" s="131"/>
      <c r="CG98" s="131"/>
      <c r="CH98" s="131"/>
      <c r="CI98" s="131"/>
      <c r="CJ98" s="131"/>
      <c r="CK98" s="131"/>
      <c r="CL98" s="131"/>
      <c r="CM98" s="38"/>
      <c r="CN98" s="131">
        <v>1301</v>
      </c>
      <c r="CO98" s="131">
        <v>1302</v>
      </c>
      <c r="CP98" s="131"/>
      <c r="CQ98" s="131"/>
      <c r="CR98" s="131"/>
      <c r="CS98" s="131"/>
      <c r="CT98" s="131"/>
      <c r="CU98" s="131">
        <v>1308</v>
      </c>
      <c r="CV98" s="131"/>
      <c r="CW98" s="131"/>
      <c r="CX98" s="131"/>
      <c r="CY98" s="131"/>
      <c r="CZ98" s="38"/>
      <c r="DA98" s="131"/>
      <c r="DB98" s="38"/>
      <c r="DC98" s="132"/>
      <c r="DD98" s="81"/>
      <c r="DE98" s="133"/>
      <c r="DF98" s="134"/>
      <c r="DG98" s="135"/>
      <c r="DH98" s="135"/>
      <c r="DI98" s="135"/>
      <c r="DJ98" s="135"/>
      <c r="DK98" s="135"/>
      <c r="DL98" s="136">
        <f>DF98+DH98+DJ98</f>
        <v>0</v>
      </c>
      <c r="DM98" s="137">
        <f>DG98+DI98+DK98</f>
        <v>0</v>
      </c>
      <c r="DN98" s="134"/>
      <c r="DO98" s="135"/>
      <c r="DP98" s="135"/>
      <c r="DQ98" s="135"/>
      <c r="DR98" s="135"/>
      <c r="DS98" s="135"/>
      <c r="DT98" s="136">
        <f>DN98+DP98+DR98</f>
        <v>0</v>
      </c>
      <c r="DU98" s="137">
        <f>DO98+DQ98+DS98</f>
        <v>0</v>
      </c>
      <c r="DV98" s="138"/>
      <c r="DW98" s="135"/>
      <c r="DX98" s="135"/>
      <c r="DY98" s="135"/>
      <c r="DZ98" s="135"/>
      <c r="EA98" s="135"/>
      <c r="EB98" s="136">
        <f>DV98+DX98+DZ98</f>
        <v>0</v>
      </c>
      <c r="EC98" s="139">
        <f>DW98+DY98+EA98</f>
        <v>0</v>
      </c>
      <c r="ED98" s="140"/>
      <c r="EE98" s="135"/>
      <c r="EF98" s="135"/>
      <c r="EG98" s="135"/>
      <c r="EH98" s="135"/>
      <c r="EI98" s="135"/>
      <c r="EJ98" s="136">
        <f>ED98+EF98+EH98</f>
        <v>0</v>
      </c>
      <c r="EK98" s="141">
        <f>EE98+EG98+EI98</f>
        <v>0</v>
      </c>
    </row>
    <row r="99" spans="1:141" ht="27" customHeight="1" x14ac:dyDescent="0.15">
      <c r="B99" s="78"/>
      <c r="C99" s="39">
        <v>1020000207</v>
      </c>
      <c r="D99" s="116">
        <v>1010061237</v>
      </c>
      <c r="E99" s="117">
        <v>2</v>
      </c>
      <c r="F99" s="118" t="s">
        <v>263</v>
      </c>
      <c r="G99" s="119" t="s">
        <v>8543</v>
      </c>
      <c r="H99" s="120" t="s">
        <v>3313</v>
      </c>
      <c r="I99" s="117">
        <v>0</v>
      </c>
      <c r="J99" s="117"/>
      <c r="K99" s="117"/>
      <c r="L99" s="121">
        <v>2</v>
      </c>
      <c r="M99" s="122" t="s">
        <v>264</v>
      </c>
      <c r="N99" s="119" t="s">
        <v>265</v>
      </c>
      <c r="O99" s="119" t="s">
        <v>2244</v>
      </c>
      <c r="P99" s="119" t="s">
        <v>3565</v>
      </c>
      <c r="Q99" s="123" t="s">
        <v>266</v>
      </c>
      <c r="R99" s="124" t="s">
        <v>267</v>
      </c>
      <c r="S99" s="125"/>
      <c r="T99" s="123"/>
      <c r="U99" s="123"/>
      <c r="V99" s="123"/>
      <c r="W99" s="123"/>
      <c r="X99" s="124"/>
      <c r="Y99" s="120"/>
      <c r="Z99" s="38"/>
      <c r="AA99" s="38"/>
      <c r="AB99" s="38"/>
      <c r="AC99" s="38"/>
      <c r="AD99" s="38"/>
      <c r="AE99" s="38"/>
      <c r="AF99" s="38"/>
      <c r="AG99" s="38"/>
      <c r="AH99" s="125"/>
      <c r="AI99" s="123"/>
      <c r="AJ99" s="123"/>
      <c r="AK99" s="123"/>
      <c r="AL99" s="123"/>
      <c r="AM99" s="124"/>
      <c r="AN99" s="126">
        <f t="shared" si="24"/>
        <v>4</v>
      </c>
      <c r="AO99" s="127">
        <f t="shared" si="19"/>
        <v>0</v>
      </c>
      <c r="AP99" s="128">
        <f t="shared" si="19"/>
        <v>0</v>
      </c>
      <c r="AQ99" s="128">
        <f t="shared" si="25"/>
        <v>0</v>
      </c>
      <c r="AR99" s="128">
        <f t="shared" si="26"/>
        <v>1</v>
      </c>
      <c r="AS99" s="128">
        <f t="shared" si="27"/>
        <v>1</v>
      </c>
      <c r="AT99" s="128">
        <f t="shared" si="28"/>
        <v>1</v>
      </c>
      <c r="AU99" s="128">
        <f t="shared" si="29"/>
        <v>0</v>
      </c>
      <c r="AV99" s="128">
        <f t="shared" si="30"/>
        <v>0</v>
      </c>
      <c r="AW99" s="128">
        <f t="shared" si="31"/>
        <v>0</v>
      </c>
      <c r="AX99" s="128">
        <f t="shared" si="32"/>
        <v>0</v>
      </c>
      <c r="AY99" s="128">
        <f t="shared" si="33"/>
        <v>0</v>
      </c>
      <c r="AZ99" s="128">
        <f t="shared" si="34"/>
        <v>1</v>
      </c>
      <c r="BA99" s="128">
        <f t="shared" si="35"/>
        <v>0</v>
      </c>
      <c r="BB99" s="128">
        <f t="shared" si="36"/>
        <v>0</v>
      </c>
      <c r="BC99" s="129">
        <f t="shared" si="37"/>
        <v>4</v>
      </c>
      <c r="BD99" s="130"/>
      <c r="BE99" s="131"/>
      <c r="BF99" s="131"/>
      <c r="BG99" s="131"/>
      <c r="BH99" s="131"/>
      <c r="BI99" s="131"/>
      <c r="BJ99" s="131"/>
      <c r="BK99" s="131">
        <v>403</v>
      </c>
      <c r="BL99" s="131"/>
      <c r="BM99" s="131"/>
      <c r="BN99" s="131"/>
      <c r="BO99" s="131"/>
      <c r="BP99" s="131"/>
      <c r="BQ99" s="131">
        <v>501</v>
      </c>
      <c r="BR99" s="131"/>
      <c r="BS99" s="131"/>
      <c r="BT99" s="131">
        <v>602</v>
      </c>
      <c r="BU99" s="131"/>
      <c r="BV99" s="131"/>
      <c r="BW99" s="131"/>
      <c r="BX99" s="131"/>
      <c r="BY99" s="131"/>
      <c r="BZ99" s="131"/>
      <c r="CA99" s="131"/>
      <c r="CB99" s="131"/>
      <c r="CC99" s="131"/>
      <c r="CD99" s="131"/>
      <c r="CE99" s="131"/>
      <c r="CF99" s="131"/>
      <c r="CG99" s="131"/>
      <c r="CH99" s="131"/>
      <c r="CI99" s="131"/>
      <c r="CJ99" s="131"/>
      <c r="CK99" s="131"/>
      <c r="CL99" s="131">
        <v>1299</v>
      </c>
      <c r="CM99" s="38" t="s">
        <v>3566</v>
      </c>
      <c r="CN99" s="131"/>
      <c r="CO99" s="131"/>
      <c r="CP99" s="131"/>
      <c r="CQ99" s="131"/>
      <c r="CR99" s="131"/>
      <c r="CS99" s="131"/>
      <c r="CT99" s="131"/>
      <c r="CU99" s="131"/>
      <c r="CV99" s="131"/>
      <c r="CW99" s="131"/>
      <c r="CX99" s="131"/>
      <c r="CY99" s="131"/>
      <c r="CZ99" s="38"/>
      <c r="DA99" s="131"/>
      <c r="DB99" s="38"/>
      <c r="DC99" s="132"/>
      <c r="DD99" s="81"/>
      <c r="DE99" s="133"/>
      <c r="DF99" s="134"/>
      <c r="DG99" s="135"/>
      <c r="DH99" s="135"/>
      <c r="DI99" s="135"/>
      <c r="DJ99" s="135"/>
      <c r="DK99" s="135"/>
      <c r="DL99" s="136">
        <f t="shared" si="20"/>
        <v>0</v>
      </c>
      <c r="DM99" s="137">
        <f t="shared" si="20"/>
        <v>0</v>
      </c>
      <c r="DN99" s="134"/>
      <c r="DO99" s="135"/>
      <c r="DP99" s="135"/>
      <c r="DQ99" s="135"/>
      <c r="DR99" s="135"/>
      <c r="DS99" s="135"/>
      <c r="DT99" s="136">
        <f t="shared" si="21"/>
        <v>0</v>
      </c>
      <c r="DU99" s="137">
        <f t="shared" si="21"/>
        <v>0</v>
      </c>
      <c r="DV99" s="138"/>
      <c r="DW99" s="135"/>
      <c r="DX99" s="135"/>
      <c r="DY99" s="135"/>
      <c r="DZ99" s="135"/>
      <c r="EA99" s="135"/>
      <c r="EB99" s="136">
        <f t="shared" si="22"/>
        <v>0</v>
      </c>
      <c r="EC99" s="139">
        <f t="shared" si="22"/>
        <v>0</v>
      </c>
      <c r="ED99" s="140"/>
      <c r="EE99" s="135"/>
      <c r="EF99" s="135"/>
      <c r="EG99" s="135"/>
      <c r="EH99" s="135"/>
      <c r="EI99" s="135"/>
      <c r="EJ99" s="136">
        <f t="shared" si="23"/>
        <v>0</v>
      </c>
      <c r="EK99" s="141">
        <f t="shared" si="23"/>
        <v>0</v>
      </c>
    </row>
    <row r="100" spans="1:141" ht="27" customHeight="1" x14ac:dyDescent="0.15">
      <c r="B100" s="78"/>
      <c r="C100" s="39">
        <v>1020000208</v>
      </c>
      <c r="D100" s="116">
        <v>1010056234</v>
      </c>
      <c r="E100" s="117">
        <v>2</v>
      </c>
      <c r="F100" s="118" t="s">
        <v>268</v>
      </c>
      <c r="G100" s="119" t="s">
        <v>269</v>
      </c>
      <c r="H100" s="100"/>
      <c r="I100" s="117">
        <v>1</v>
      </c>
      <c r="J100" s="117">
        <v>3</v>
      </c>
      <c r="K100" s="93"/>
      <c r="L100" s="121">
        <v>1</v>
      </c>
      <c r="M100" s="122" t="s">
        <v>6157</v>
      </c>
      <c r="N100" s="119" t="s">
        <v>2731</v>
      </c>
      <c r="O100" s="119" t="s">
        <v>2248</v>
      </c>
      <c r="P100" s="119" t="s">
        <v>2732</v>
      </c>
      <c r="Q100" s="123" t="s">
        <v>8307</v>
      </c>
      <c r="R100" s="124" t="s">
        <v>8308</v>
      </c>
      <c r="S100" s="125" t="s">
        <v>3567</v>
      </c>
      <c r="T100" s="119" t="s">
        <v>3568</v>
      </c>
      <c r="U100" s="119" t="s">
        <v>3569</v>
      </c>
      <c r="V100" s="119" t="s">
        <v>8306</v>
      </c>
      <c r="W100" s="123" t="s">
        <v>3570</v>
      </c>
      <c r="X100" s="124" t="s">
        <v>3571</v>
      </c>
      <c r="Y100" s="38" t="s">
        <v>17</v>
      </c>
      <c r="Z100" s="38">
        <v>1</v>
      </c>
      <c r="AA100" s="38">
        <v>2</v>
      </c>
      <c r="AB100" s="38">
        <v>3</v>
      </c>
      <c r="AC100" s="38">
        <v>4</v>
      </c>
      <c r="AD100" s="38">
        <v>5</v>
      </c>
      <c r="AE100" s="38">
        <v>6</v>
      </c>
      <c r="AF100" s="38">
        <v>7</v>
      </c>
      <c r="AG100" s="38">
        <v>8</v>
      </c>
      <c r="AH100" s="125"/>
      <c r="AI100" s="123"/>
      <c r="AJ100" s="123"/>
      <c r="AK100" s="123"/>
      <c r="AL100" s="123"/>
      <c r="AM100" s="124"/>
      <c r="AN100" s="126">
        <f t="shared" si="24"/>
        <v>1</v>
      </c>
      <c r="AO100" s="127">
        <f t="shared" si="19"/>
        <v>0</v>
      </c>
      <c r="AP100" s="128">
        <f t="shared" si="19"/>
        <v>0</v>
      </c>
      <c r="AQ100" s="128">
        <f t="shared" si="25"/>
        <v>0</v>
      </c>
      <c r="AR100" s="128">
        <f t="shared" si="26"/>
        <v>0</v>
      </c>
      <c r="AS100" s="128">
        <f t="shared" si="27"/>
        <v>0</v>
      </c>
      <c r="AT100" s="128">
        <f t="shared" si="28"/>
        <v>0</v>
      </c>
      <c r="AU100" s="128">
        <f t="shared" si="29"/>
        <v>0</v>
      </c>
      <c r="AV100" s="128">
        <f t="shared" si="30"/>
        <v>0</v>
      </c>
      <c r="AW100" s="128">
        <f t="shared" si="31"/>
        <v>0</v>
      </c>
      <c r="AX100" s="128">
        <f t="shared" si="32"/>
        <v>0</v>
      </c>
      <c r="AY100" s="128">
        <f t="shared" si="33"/>
        <v>0</v>
      </c>
      <c r="AZ100" s="128">
        <f t="shared" si="34"/>
        <v>0</v>
      </c>
      <c r="BA100" s="128">
        <f t="shared" si="35"/>
        <v>1</v>
      </c>
      <c r="BB100" s="128">
        <f t="shared" si="36"/>
        <v>0</v>
      </c>
      <c r="BC100" s="129">
        <f t="shared" si="37"/>
        <v>1</v>
      </c>
      <c r="BD100" s="130"/>
      <c r="BE100" s="131"/>
      <c r="BF100" s="131"/>
      <c r="BG100" s="131"/>
      <c r="BH100" s="131"/>
      <c r="BI100" s="131"/>
      <c r="BJ100" s="131"/>
      <c r="BK100" s="131"/>
      <c r="BL100" s="131"/>
      <c r="BM100" s="131"/>
      <c r="BN100" s="131"/>
      <c r="BO100" s="131"/>
      <c r="BP100" s="131"/>
      <c r="BQ100" s="131"/>
      <c r="BR100" s="131"/>
      <c r="BS100" s="131"/>
      <c r="BT100" s="131"/>
      <c r="BU100" s="131"/>
      <c r="BV100" s="131"/>
      <c r="BW100" s="131"/>
      <c r="BX100" s="131"/>
      <c r="BY100" s="131"/>
      <c r="BZ100" s="131"/>
      <c r="CA100" s="131"/>
      <c r="CB100" s="131"/>
      <c r="CC100" s="131"/>
      <c r="CD100" s="131"/>
      <c r="CE100" s="131"/>
      <c r="CF100" s="131"/>
      <c r="CG100" s="131"/>
      <c r="CH100" s="131"/>
      <c r="CI100" s="131"/>
      <c r="CJ100" s="131"/>
      <c r="CK100" s="131"/>
      <c r="CL100" s="131"/>
      <c r="CM100" s="38"/>
      <c r="CN100" s="131">
        <v>1301</v>
      </c>
      <c r="CO100" s="131"/>
      <c r="CP100" s="131"/>
      <c r="CQ100" s="131"/>
      <c r="CR100" s="131"/>
      <c r="CS100" s="131"/>
      <c r="CT100" s="131"/>
      <c r="CU100" s="131"/>
      <c r="CV100" s="131"/>
      <c r="CW100" s="131"/>
      <c r="CX100" s="131"/>
      <c r="CY100" s="131"/>
      <c r="CZ100" s="38"/>
      <c r="DA100" s="131"/>
      <c r="DB100" s="38"/>
      <c r="DC100" s="132"/>
      <c r="DD100" s="105"/>
      <c r="DE100" s="133"/>
      <c r="DF100" s="134"/>
      <c r="DG100" s="135"/>
      <c r="DH100" s="135"/>
      <c r="DI100" s="135"/>
      <c r="DJ100" s="135"/>
      <c r="DK100" s="135"/>
      <c r="DL100" s="136">
        <f t="shared" si="20"/>
        <v>0</v>
      </c>
      <c r="DM100" s="137">
        <f t="shared" si="20"/>
        <v>0</v>
      </c>
      <c r="DN100" s="134"/>
      <c r="DO100" s="135"/>
      <c r="DP100" s="135"/>
      <c r="DQ100" s="135"/>
      <c r="DR100" s="135"/>
      <c r="DS100" s="135"/>
      <c r="DT100" s="136">
        <f t="shared" si="21"/>
        <v>0</v>
      </c>
      <c r="DU100" s="137">
        <f t="shared" si="21"/>
        <v>0</v>
      </c>
      <c r="DV100" s="138"/>
      <c r="DW100" s="135"/>
      <c r="DX100" s="135"/>
      <c r="DY100" s="135"/>
      <c r="DZ100" s="135"/>
      <c r="EA100" s="135"/>
      <c r="EB100" s="136">
        <f t="shared" si="22"/>
        <v>0</v>
      </c>
      <c r="EC100" s="139">
        <f t="shared" si="22"/>
        <v>0</v>
      </c>
      <c r="ED100" s="140"/>
      <c r="EE100" s="135"/>
      <c r="EF100" s="135"/>
      <c r="EG100" s="135"/>
      <c r="EH100" s="135"/>
      <c r="EI100" s="135"/>
      <c r="EJ100" s="136">
        <f t="shared" si="23"/>
        <v>0</v>
      </c>
      <c r="EK100" s="141">
        <f t="shared" si="23"/>
        <v>0</v>
      </c>
    </row>
    <row r="101" spans="1:141" ht="27" customHeight="1" x14ac:dyDescent="0.15">
      <c r="A101" s="79"/>
      <c r="B101" s="78"/>
      <c r="C101" s="115">
        <v>1020000209</v>
      </c>
      <c r="D101" s="116">
        <v>1010060974</v>
      </c>
      <c r="E101" s="117">
        <v>2</v>
      </c>
      <c r="F101" s="118" t="s">
        <v>6637</v>
      </c>
      <c r="G101" s="119" t="s">
        <v>6638</v>
      </c>
      <c r="H101" s="120"/>
      <c r="I101" s="117">
        <v>1</v>
      </c>
      <c r="J101" s="117"/>
      <c r="K101" s="117"/>
      <c r="L101" s="121">
        <v>2</v>
      </c>
      <c r="M101" s="122" t="s">
        <v>6639</v>
      </c>
      <c r="N101" s="119" t="s">
        <v>6640</v>
      </c>
      <c r="O101" s="119" t="s">
        <v>2242</v>
      </c>
      <c r="P101" s="119" t="s">
        <v>6641</v>
      </c>
      <c r="Q101" s="123" t="s">
        <v>6642</v>
      </c>
      <c r="R101" s="124" t="s">
        <v>6643</v>
      </c>
      <c r="S101" s="125"/>
      <c r="T101" s="123"/>
      <c r="U101" s="123"/>
      <c r="V101" s="123"/>
      <c r="W101" s="123"/>
      <c r="X101" s="124"/>
      <c r="Y101" s="38"/>
      <c r="Z101" s="38"/>
      <c r="AA101" s="38"/>
      <c r="AB101" s="38"/>
      <c r="AC101" s="38"/>
      <c r="AD101" s="38"/>
      <c r="AE101" s="38"/>
      <c r="AF101" s="38"/>
      <c r="AG101" s="38"/>
      <c r="AH101" s="125"/>
      <c r="AI101" s="123"/>
      <c r="AJ101" s="123"/>
      <c r="AK101" s="123"/>
      <c r="AL101" s="123"/>
      <c r="AM101" s="124"/>
      <c r="AN101" s="126">
        <f t="shared" si="24"/>
        <v>1</v>
      </c>
      <c r="AO101" s="127">
        <f t="shared" si="19"/>
        <v>0</v>
      </c>
      <c r="AP101" s="128">
        <f t="shared" si="19"/>
        <v>0</v>
      </c>
      <c r="AQ101" s="128">
        <f t="shared" si="25"/>
        <v>0</v>
      </c>
      <c r="AR101" s="128">
        <f t="shared" si="26"/>
        <v>0</v>
      </c>
      <c r="AS101" s="128">
        <f t="shared" si="27"/>
        <v>0</v>
      </c>
      <c r="AT101" s="128">
        <f t="shared" si="28"/>
        <v>0</v>
      </c>
      <c r="AU101" s="128">
        <f t="shared" si="29"/>
        <v>0</v>
      </c>
      <c r="AV101" s="128">
        <f t="shared" si="30"/>
        <v>0</v>
      </c>
      <c r="AW101" s="128">
        <f t="shared" si="31"/>
        <v>0</v>
      </c>
      <c r="AX101" s="128">
        <f t="shared" si="32"/>
        <v>0</v>
      </c>
      <c r="AY101" s="128">
        <f t="shared" si="33"/>
        <v>0</v>
      </c>
      <c r="AZ101" s="128">
        <f t="shared" si="34"/>
        <v>0</v>
      </c>
      <c r="BA101" s="128">
        <f t="shared" si="35"/>
        <v>2</v>
      </c>
      <c r="BB101" s="128">
        <f t="shared" si="36"/>
        <v>0</v>
      </c>
      <c r="BC101" s="129">
        <f t="shared" si="37"/>
        <v>2</v>
      </c>
      <c r="BD101" s="130"/>
      <c r="BE101" s="131"/>
      <c r="BF101" s="131"/>
      <c r="BG101" s="131"/>
      <c r="BH101" s="131"/>
      <c r="BI101" s="131"/>
      <c r="BJ101" s="131"/>
      <c r="BK101" s="131"/>
      <c r="BL101" s="131"/>
      <c r="BM101" s="131"/>
      <c r="BN101" s="131"/>
      <c r="BO101" s="131"/>
      <c r="BP101" s="131"/>
      <c r="BQ101" s="131"/>
      <c r="BR101" s="131"/>
      <c r="BS101" s="131"/>
      <c r="BT101" s="131"/>
      <c r="BU101" s="131"/>
      <c r="BV101" s="131"/>
      <c r="BW101" s="131"/>
      <c r="BX101" s="131"/>
      <c r="BY101" s="131"/>
      <c r="BZ101" s="131"/>
      <c r="CA101" s="131"/>
      <c r="CB101" s="131"/>
      <c r="CC101" s="131"/>
      <c r="CD101" s="131"/>
      <c r="CE101" s="131"/>
      <c r="CF101" s="131"/>
      <c r="CG101" s="131"/>
      <c r="CH101" s="131"/>
      <c r="CI101" s="131"/>
      <c r="CJ101" s="131"/>
      <c r="CK101" s="131"/>
      <c r="CL101" s="131"/>
      <c r="CM101" s="38"/>
      <c r="CN101" s="131"/>
      <c r="CO101" s="131"/>
      <c r="CP101" s="131"/>
      <c r="CQ101" s="131">
        <v>1304</v>
      </c>
      <c r="CR101" s="131"/>
      <c r="CS101" s="131"/>
      <c r="CT101" s="131"/>
      <c r="CU101" s="131"/>
      <c r="CV101" s="131"/>
      <c r="CW101" s="131"/>
      <c r="CX101" s="131"/>
      <c r="CY101" s="131">
        <v>1399</v>
      </c>
      <c r="CZ101" s="38" t="s">
        <v>8485</v>
      </c>
      <c r="DA101" s="131"/>
      <c r="DB101" s="38"/>
      <c r="DC101" s="132"/>
      <c r="DD101" s="81"/>
      <c r="DE101" s="133"/>
      <c r="DF101" s="134"/>
      <c r="DG101" s="135"/>
      <c r="DH101" s="135"/>
      <c r="DI101" s="135"/>
      <c r="DJ101" s="135"/>
      <c r="DK101" s="135"/>
      <c r="DL101" s="136">
        <f t="shared" si="20"/>
        <v>0</v>
      </c>
      <c r="DM101" s="137">
        <f t="shared" si="20"/>
        <v>0</v>
      </c>
      <c r="DN101" s="134"/>
      <c r="DO101" s="135"/>
      <c r="DP101" s="135"/>
      <c r="DQ101" s="135"/>
      <c r="DR101" s="135"/>
      <c r="DS101" s="135"/>
      <c r="DT101" s="136">
        <f t="shared" si="21"/>
        <v>0</v>
      </c>
      <c r="DU101" s="137">
        <f t="shared" si="21"/>
        <v>0</v>
      </c>
      <c r="DV101" s="138"/>
      <c r="DW101" s="135"/>
      <c r="DX101" s="135"/>
      <c r="DY101" s="135"/>
      <c r="DZ101" s="135"/>
      <c r="EA101" s="135"/>
      <c r="EB101" s="136">
        <f t="shared" si="22"/>
        <v>0</v>
      </c>
      <c r="EC101" s="139">
        <f t="shared" si="22"/>
        <v>0</v>
      </c>
      <c r="ED101" s="140"/>
      <c r="EE101" s="135"/>
      <c r="EF101" s="135"/>
      <c r="EG101" s="135"/>
      <c r="EH101" s="135"/>
      <c r="EI101" s="135"/>
      <c r="EJ101" s="136">
        <f t="shared" si="23"/>
        <v>0</v>
      </c>
      <c r="EK101" s="141">
        <f t="shared" si="23"/>
        <v>0</v>
      </c>
    </row>
    <row r="102" spans="1:141" ht="27" customHeight="1" x14ac:dyDescent="0.15">
      <c r="B102" s="78"/>
      <c r="C102" s="39">
        <v>1020000238</v>
      </c>
      <c r="D102" s="116">
        <v>1010020015</v>
      </c>
      <c r="E102" s="117">
        <v>2</v>
      </c>
      <c r="F102" s="118" t="s">
        <v>3573</v>
      </c>
      <c r="G102" s="119" t="s">
        <v>8545</v>
      </c>
      <c r="H102" s="120" t="s">
        <v>3313</v>
      </c>
      <c r="I102" s="117">
        <v>0</v>
      </c>
      <c r="J102" s="117"/>
      <c r="K102" s="117"/>
      <c r="L102" s="121">
        <v>2</v>
      </c>
      <c r="M102" s="122" t="s">
        <v>3574</v>
      </c>
      <c r="N102" s="119" t="s">
        <v>3575</v>
      </c>
      <c r="O102" s="119" t="s">
        <v>2211</v>
      </c>
      <c r="P102" s="119" t="s">
        <v>8544</v>
      </c>
      <c r="Q102" s="123" t="s">
        <v>3576</v>
      </c>
      <c r="R102" s="124" t="s">
        <v>3577</v>
      </c>
      <c r="S102" s="125"/>
      <c r="T102" s="123"/>
      <c r="U102" s="123"/>
      <c r="V102" s="123"/>
      <c r="W102" s="123"/>
      <c r="X102" s="124"/>
      <c r="Y102" s="38"/>
      <c r="Z102" s="38"/>
      <c r="AA102" s="38"/>
      <c r="AB102" s="38"/>
      <c r="AC102" s="38"/>
      <c r="AD102" s="38"/>
      <c r="AE102" s="38"/>
      <c r="AF102" s="38"/>
      <c r="AG102" s="38"/>
      <c r="AH102" s="125"/>
      <c r="AI102" s="123"/>
      <c r="AJ102" s="123"/>
      <c r="AK102" s="123"/>
      <c r="AL102" s="123"/>
      <c r="AM102" s="124"/>
      <c r="AN102" s="126">
        <f t="shared" si="24"/>
        <v>3</v>
      </c>
      <c r="AO102" s="127">
        <f t="shared" si="19"/>
        <v>1</v>
      </c>
      <c r="AP102" s="128">
        <f t="shared" si="19"/>
        <v>0</v>
      </c>
      <c r="AQ102" s="128">
        <f t="shared" si="25"/>
        <v>1</v>
      </c>
      <c r="AR102" s="128">
        <f t="shared" si="26"/>
        <v>0</v>
      </c>
      <c r="AS102" s="128">
        <f t="shared" si="27"/>
        <v>0</v>
      </c>
      <c r="AT102" s="128">
        <f t="shared" si="28"/>
        <v>0</v>
      </c>
      <c r="AU102" s="128">
        <f t="shared" si="29"/>
        <v>0</v>
      </c>
      <c r="AV102" s="128">
        <f t="shared" si="30"/>
        <v>0</v>
      </c>
      <c r="AW102" s="128">
        <f t="shared" si="31"/>
        <v>0</v>
      </c>
      <c r="AX102" s="128">
        <f t="shared" si="32"/>
        <v>0</v>
      </c>
      <c r="AY102" s="128">
        <f t="shared" si="33"/>
        <v>0</v>
      </c>
      <c r="AZ102" s="128">
        <f t="shared" si="34"/>
        <v>0</v>
      </c>
      <c r="BA102" s="128">
        <f t="shared" si="35"/>
        <v>1</v>
      </c>
      <c r="BB102" s="128">
        <f t="shared" si="36"/>
        <v>0</v>
      </c>
      <c r="BC102" s="129">
        <f t="shared" si="37"/>
        <v>3</v>
      </c>
      <c r="BD102" s="130">
        <v>101</v>
      </c>
      <c r="BE102" s="131"/>
      <c r="BF102" s="131">
        <v>301</v>
      </c>
      <c r="BG102" s="131"/>
      <c r="BH102" s="131"/>
      <c r="BI102" s="131"/>
      <c r="BJ102" s="131"/>
      <c r="BK102" s="131"/>
      <c r="BL102" s="131"/>
      <c r="BM102" s="131"/>
      <c r="BN102" s="131"/>
      <c r="BO102" s="131"/>
      <c r="BP102" s="131"/>
      <c r="BQ102" s="131"/>
      <c r="BR102" s="131"/>
      <c r="BS102" s="131"/>
      <c r="BT102" s="131"/>
      <c r="BU102" s="131"/>
      <c r="BV102" s="131"/>
      <c r="BW102" s="131"/>
      <c r="BX102" s="131"/>
      <c r="BY102" s="131"/>
      <c r="BZ102" s="131"/>
      <c r="CA102" s="131"/>
      <c r="CB102" s="131"/>
      <c r="CC102" s="131"/>
      <c r="CD102" s="131"/>
      <c r="CE102" s="131"/>
      <c r="CF102" s="131"/>
      <c r="CG102" s="131"/>
      <c r="CH102" s="131"/>
      <c r="CI102" s="131"/>
      <c r="CJ102" s="131"/>
      <c r="CK102" s="131"/>
      <c r="CL102" s="131"/>
      <c r="CM102" s="38"/>
      <c r="CN102" s="131"/>
      <c r="CO102" s="131"/>
      <c r="CP102" s="131">
        <v>1303</v>
      </c>
      <c r="CQ102" s="131"/>
      <c r="CR102" s="131"/>
      <c r="CS102" s="131"/>
      <c r="CT102" s="131"/>
      <c r="CU102" s="131"/>
      <c r="CV102" s="131"/>
      <c r="CW102" s="131"/>
      <c r="CX102" s="131"/>
      <c r="CY102" s="131"/>
      <c r="CZ102" s="38"/>
      <c r="DA102" s="131"/>
      <c r="DB102" s="38"/>
      <c r="DC102" s="132"/>
      <c r="DD102" s="81"/>
      <c r="DE102" s="133"/>
      <c r="DF102" s="134"/>
      <c r="DG102" s="135"/>
      <c r="DH102" s="135"/>
      <c r="DI102" s="135"/>
      <c r="DJ102" s="135"/>
      <c r="DK102" s="135"/>
      <c r="DL102" s="136">
        <f t="shared" si="20"/>
        <v>0</v>
      </c>
      <c r="DM102" s="137">
        <f t="shared" si="20"/>
        <v>0</v>
      </c>
      <c r="DN102" s="134"/>
      <c r="DO102" s="135"/>
      <c r="DP102" s="135"/>
      <c r="DQ102" s="135"/>
      <c r="DR102" s="135"/>
      <c r="DS102" s="135"/>
      <c r="DT102" s="136">
        <f t="shared" si="21"/>
        <v>0</v>
      </c>
      <c r="DU102" s="137">
        <f t="shared" si="21"/>
        <v>0</v>
      </c>
      <c r="DV102" s="138"/>
      <c r="DW102" s="135"/>
      <c r="DX102" s="135"/>
      <c r="DY102" s="135"/>
      <c r="DZ102" s="135"/>
      <c r="EA102" s="135"/>
      <c r="EB102" s="136">
        <f t="shared" si="22"/>
        <v>0</v>
      </c>
      <c r="EC102" s="139">
        <f t="shared" si="22"/>
        <v>0</v>
      </c>
      <c r="ED102" s="140"/>
      <c r="EE102" s="135"/>
      <c r="EF102" s="135"/>
      <c r="EG102" s="135"/>
      <c r="EH102" s="135"/>
      <c r="EI102" s="135"/>
      <c r="EJ102" s="136">
        <f t="shared" si="23"/>
        <v>0</v>
      </c>
      <c r="EK102" s="141">
        <f t="shared" si="23"/>
        <v>0</v>
      </c>
    </row>
    <row r="103" spans="1:141" ht="27" customHeight="1" x14ac:dyDescent="0.15">
      <c r="B103" s="78"/>
      <c r="C103" s="39">
        <v>1020000248</v>
      </c>
      <c r="D103" s="116"/>
      <c r="E103" s="117">
        <v>2</v>
      </c>
      <c r="F103" s="118" t="s">
        <v>3578</v>
      </c>
      <c r="G103" s="119" t="s">
        <v>3579</v>
      </c>
      <c r="H103" s="120"/>
      <c r="I103" s="117">
        <v>1</v>
      </c>
      <c r="J103" s="117">
        <v>3</v>
      </c>
      <c r="K103" s="117"/>
      <c r="L103" s="121">
        <v>1</v>
      </c>
      <c r="M103" s="122" t="s">
        <v>2429</v>
      </c>
      <c r="N103" s="119" t="s">
        <v>3580</v>
      </c>
      <c r="O103" s="119" t="s">
        <v>2244</v>
      </c>
      <c r="P103" s="119" t="s">
        <v>3581</v>
      </c>
      <c r="Q103" s="123" t="s">
        <v>3582</v>
      </c>
      <c r="R103" s="124" t="s">
        <v>3583</v>
      </c>
      <c r="S103" s="125" t="s">
        <v>3354</v>
      </c>
      <c r="T103" s="119" t="s">
        <v>3584</v>
      </c>
      <c r="U103" s="123" t="s">
        <v>7287</v>
      </c>
      <c r="V103" s="123" t="s">
        <v>8971</v>
      </c>
      <c r="W103" s="123" t="s">
        <v>3585</v>
      </c>
      <c r="X103" s="124" t="s">
        <v>3586</v>
      </c>
      <c r="Y103" s="38" t="s">
        <v>17</v>
      </c>
      <c r="Z103" s="38">
        <v>1</v>
      </c>
      <c r="AA103" s="38">
        <v>2</v>
      </c>
      <c r="AB103" s="38">
        <v>3</v>
      </c>
      <c r="AC103" s="38">
        <v>4</v>
      </c>
      <c r="AD103" s="38">
        <v>5</v>
      </c>
      <c r="AE103" s="38">
        <v>6</v>
      </c>
      <c r="AF103" s="38">
        <v>7</v>
      </c>
      <c r="AG103" s="38">
        <v>8</v>
      </c>
      <c r="AH103" s="125"/>
      <c r="AI103" s="123"/>
      <c r="AJ103" s="123"/>
      <c r="AK103" s="123"/>
      <c r="AL103" s="123"/>
      <c r="AM103" s="124"/>
      <c r="AN103" s="126">
        <f>COUNTIF(AO103:BB103,"&gt;0")</f>
        <v>3</v>
      </c>
      <c r="AO103" s="127">
        <f>COUNT(BD103)</f>
        <v>0</v>
      </c>
      <c r="AP103" s="128">
        <f>COUNT(BE103)</f>
        <v>0</v>
      </c>
      <c r="AQ103" s="128">
        <f>COUNT(BF103:BH103)</f>
        <v>2</v>
      </c>
      <c r="AR103" s="128">
        <f>COUNT(BI103:BP103)</f>
        <v>0</v>
      </c>
      <c r="AS103" s="128">
        <f>COUNT(BQ103:BR103)</f>
        <v>0</v>
      </c>
      <c r="AT103" s="128">
        <f>COUNT(BS103:BV103)</f>
        <v>0</v>
      </c>
      <c r="AU103" s="128">
        <f>COUNT(BW103:BZ103)</f>
        <v>0</v>
      </c>
      <c r="AV103" s="128">
        <f>COUNT(CA103:CC103)</f>
        <v>0</v>
      </c>
      <c r="AW103" s="128">
        <f>COUNT(CD103)</f>
        <v>0</v>
      </c>
      <c r="AX103" s="128">
        <f>COUNT(CE103:CF103)</f>
        <v>0</v>
      </c>
      <c r="AY103" s="128">
        <f>COUNT(CG103)</f>
        <v>0</v>
      </c>
      <c r="AZ103" s="128">
        <f>COUNT(CH103:CL103)</f>
        <v>1</v>
      </c>
      <c r="BA103" s="128">
        <f>COUNT(CN103:CY103)</f>
        <v>1</v>
      </c>
      <c r="BB103" s="128">
        <f>COUNT(DA103)</f>
        <v>0</v>
      </c>
      <c r="BC103" s="129">
        <f>COUNT(BD103:CL103,CN103:CY103,DA103)</f>
        <v>4</v>
      </c>
      <c r="BD103" s="130"/>
      <c r="BE103" s="131"/>
      <c r="BF103" s="131">
        <v>301</v>
      </c>
      <c r="BG103" s="131">
        <v>302</v>
      </c>
      <c r="BH103" s="131"/>
      <c r="BI103" s="131"/>
      <c r="BJ103" s="131"/>
      <c r="BK103" s="131"/>
      <c r="BL103" s="131"/>
      <c r="BM103" s="131"/>
      <c r="BN103" s="131"/>
      <c r="BO103" s="131"/>
      <c r="BP103" s="131"/>
      <c r="BQ103" s="131"/>
      <c r="BR103" s="131"/>
      <c r="BS103" s="131"/>
      <c r="BT103" s="131"/>
      <c r="BU103" s="131"/>
      <c r="BV103" s="131"/>
      <c r="BW103" s="131"/>
      <c r="BX103" s="131"/>
      <c r="BY103" s="131"/>
      <c r="BZ103" s="131"/>
      <c r="CA103" s="131"/>
      <c r="CB103" s="131"/>
      <c r="CC103" s="131"/>
      <c r="CD103" s="131"/>
      <c r="CE103" s="131"/>
      <c r="CF103" s="131"/>
      <c r="CG103" s="131"/>
      <c r="CH103" s="131"/>
      <c r="CI103" s="131"/>
      <c r="CJ103" s="131"/>
      <c r="CK103" s="131">
        <v>1204</v>
      </c>
      <c r="CL103" s="131"/>
      <c r="CM103" s="38"/>
      <c r="CN103" s="131"/>
      <c r="CO103" s="131"/>
      <c r="CP103" s="131">
        <v>1303</v>
      </c>
      <c r="CQ103" s="131"/>
      <c r="CR103" s="131"/>
      <c r="CS103" s="131"/>
      <c r="CT103" s="131"/>
      <c r="CU103" s="131"/>
      <c r="CV103" s="131"/>
      <c r="CW103" s="131"/>
      <c r="CX103" s="131"/>
      <c r="CY103" s="131"/>
      <c r="CZ103" s="38"/>
      <c r="DA103" s="131"/>
      <c r="DB103" s="38"/>
      <c r="DC103" s="132"/>
      <c r="DD103" s="81"/>
      <c r="DE103" s="133"/>
      <c r="DF103" s="134"/>
      <c r="DG103" s="135"/>
      <c r="DH103" s="135"/>
      <c r="DI103" s="135"/>
      <c r="DJ103" s="135"/>
      <c r="DK103" s="135"/>
      <c r="DL103" s="136">
        <f>DF103+DH103+DJ103</f>
        <v>0</v>
      </c>
      <c r="DM103" s="137">
        <f>DG103+DI103+DK103</f>
        <v>0</v>
      </c>
      <c r="DN103" s="134"/>
      <c r="DO103" s="135"/>
      <c r="DP103" s="135"/>
      <c r="DQ103" s="135"/>
      <c r="DR103" s="135"/>
      <c r="DS103" s="135"/>
      <c r="DT103" s="136">
        <f>DN103+DP103+DR103</f>
        <v>0</v>
      </c>
      <c r="DU103" s="137">
        <f>DO103+DQ103+DS103</f>
        <v>0</v>
      </c>
      <c r="DV103" s="138"/>
      <c r="DW103" s="135"/>
      <c r="DX103" s="135"/>
      <c r="DY103" s="135"/>
      <c r="DZ103" s="135"/>
      <c r="EA103" s="135"/>
      <c r="EB103" s="136">
        <f>DV103+DX103+DZ103</f>
        <v>0</v>
      </c>
      <c r="EC103" s="139">
        <f>DW103+DY103+EA103</f>
        <v>0</v>
      </c>
      <c r="ED103" s="140"/>
      <c r="EE103" s="135"/>
      <c r="EF103" s="135"/>
      <c r="EG103" s="135"/>
      <c r="EH103" s="135"/>
      <c r="EI103" s="135"/>
      <c r="EJ103" s="136">
        <f>ED103+EF103+EH103</f>
        <v>0</v>
      </c>
      <c r="EK103" s="141">
        <f>EE103+EG103+EI103</f>
        <v>0</v>
      </c>
    </row>
    <row r="104" spans="1:141" ht="27" customHeight="1" x14ac:dyDescent="0.15">
      <c r="B104" s="78"/>
      <c r="C104" s="39">
        <v>1020000251</v>
      </c>
      <c r="D104" s="116"/>
      <c r="E104" s="117">
        <v>2</v>
      </c>
      <c r="F104" s="118" t="s">
        <v>7478</v>
      </c>
      <c r="G104" s="119" t="s">
        <v>3587</v>
      </c>
      <c r="H104" s="120" t="s">
        <v>3313</v>
      </c>
      <c r="I104" s="117">
        <v>0</v>
      </c>
      <c r="J104" s="117"/>
      <c r="K104" s="117"/>
      <c r="L104" s="121">
        <v>2</v>
      </c>
      <c r="M104" s="122" t="s">
        <v>271</v>
      </c>
      <c r="N104" s="119" t="s">
        <v>2486</v>
      </c>
      <c r="O104" s="119" t="s">
        <v>7648</v>
      </c>
      <c r="P104" s="119" t="s">
        <v>272</v>
      </c>
      <c r="Q104" s="123" t="s">
        <v>3588</v>
      </c>
      <c r="R104" s="124" t="s">
        <v>3589</v>
      </c>
      <c r="S104" s="125"/>
      <c r="T104" s="123"/>
      <c r="U104" s="123"/>
      <c r="V104" s="123"/>
      <c r="W104" s="123"/>
      <c r="X104" s="123"/>
      <c r="Y104" s="120"/>
      <c r="Z104" s="38"/>
      <c r="AA104" s="38"/>
      <c r="AB104" s="38"/>
      <c r="AC104" s="38"/>
      <c r="AD104" s="38"/>
      <c r="AE104" s="38"/>
      <c r="AF104" s="38"/>
      <c r="AG104" s="38"/>
      <c r="AH104" s="125"/>
      <c r="AI104" s="123"/>
      <c r="AJ104" s="123"/>
      <c r="AK104" s="123"/>
      <c r="AL104" s="123"/>
      <c r="AM104" s="123"/>
      <c r="AN104" s="126">
        <f t="shared" si="24"/>
        <v>1</v>
      </c>
      <c r="AO104" s="127">
        <f t="shared" si="19"/>
        <v>0</v>
      </c>
      <c r="AP104" s="128">
        <f t="shared" si="19"/>
        <v>0</v>
      </c>
      <c r="AQ104" s="128">
        <f t="shared" si="25"/>
        <v>0</v>
      </c>
      <c r="AR104" s="128">
        <f t="shared" si="26"/>
        <v>0</v>
      </c>
      <c r="AS104" s="128">
        <f t="shared" si="27"/>
        <v>0</v>
      </c>
      <c r="AT104" s="128">
        <f t="shared" si="28"/>
        <v>1</v>
      </c>
      <c r="AU104" s="128">
        <f t="shared" si="29"/>
        <v>0</v>
      </c>
      <c r="AV104" s="128">
        <f t="shared" si="30"/>
        <v>0</v>
      </c>
      <c r="AW104" s="128">
        <f t="shared" si="31"/>
        <v>0</v>
      </c>
      <c r="AX104" s="128">
        <f t="shared" si="32"/>
        <v>0</v>
      </c>
      <c r="AY104" s="128">
        <f t="shared" si="33"/>
        <v>0</v>
      </c>
      <c r="AZ104" s="128">
        <f t="shared" si="34"/>
        <v>0</v>
      </c>
      <c r="BA104" s="128">
        <f t="shared" si="35"/>
        <v>0</v>
      </c>
      <c r="BB104" s="128">
        <f t="shared" si="36"/>
        <v>0</v>
      </c>
      <c r="BC104" s="129">
        <f t="shared" si="37"/>
        <v>1</v>
      </c>
      <c r="BD104" s="130"/>
      <c r="BE104" s="131"/>
      <c r="BF104" s="131"/>
      <c r="BG104" s="131"/>
      <c r="BH104" s="131"/>
      <c r="BI104" s="131"/>
      <c r="BJ104" s="131"/>
      <c r="BK104" s="131"/>
      <c r="BL104" s="131"/>
      <c r="BM104" s="131"/>
      <c r="BN104" s="131"/>
      <c r="BO104" s="131"/>
      <c r="BP104" s="131"/>
      <c r="BQ104" s="131"/>
      <c r="BR104" s="131"/>
      <c r="BS104" s="131">
        <v>601</v>
      </c>
      <c r="BT104" s="131"/>
      <c r="BU104" s="131"/>
      <c r="BV104" s="131"/>
      <c r="BW104" s="131"/>
      <c r="BX104" s="131"/>
      <c r="BY104" s="131"/>
      <c r="BZ104" s="131"/>
      <c r="CA104" s="131"/>
      <c r="CB104" s="131"/>
      <c r="CC104" s="131"/>
      <c r="CD104" s="131"/>
      <c r="CE104" s="131"/>
      <c r="CF104" s="131"/>
      <c r="CG104" s="131"/>
      <c r="CH104" s="131"/>
      <c r="CI104" s="131"/>
      <c r="CJ104" s="131"/>
      <c r="CK104" s="131"/>
      <c r="CL104" s="131"/>
      <c r="CM104" s="38"/>
      <c r="CN104" s="131"/>
      <c r="CO104" s="131"/>
      <c r="CP104" s="131"/>
      <c r="CQ104" s="131"/>
      <c r="CR104" s="131"/>
      <c r="CS104" s="131"/>
      <c r="CT104" s="131"/>
      <c r="CU104" s="131"/>
      <c r="CV104" s="131"/>
      <c r="CW104" s="131"/>
      <c r="CX104" s="131"/>
      <c r="CY104" s="131"/>
      <c r="CZ104" s="38"/>
      <c r="DA104" s="131"/>
      <c r="DB104" s="38"/>
      <c r="DC104" s="132"/>
      <c r="DD104" s="81"/>
      <c r="DE104" s="133"/>
      <c r="DF104" s="134"/>
      <c r="DG104" s="135"/>
      <c r="DH104" s="135"/>
      <c r="DI104" s="135"/>
      <c r="DJ104" s="135"/>
      <c r="DK104" s="135"/>
      <c r="DL104" s="136">
        <f t="shared" si="20"/>
        <v>0</v>
      </c>
      <c r="DM104" s="137">
        <f t="shared" si="20"/>
        <v>0</v>
      </c>
      <c r="DN104" s="134"/>
      <c r="DO104" s="135"/>
      <c r="DP104" s="135"/>
      <c r="DQ104" s="135"/>
      <c r="DR104" s="135"/>
      <c r="DS104" s="135"/>
      <c r="DT104" s="136">
        <f t="shared" si="21"/>
        <v>0</v>
      </c>
      <c r="DU104" s="137">
        <f t="shared" si="21"/>
        <v>0</v>
      </c>
      <c r="DV104" s="138"/>
      <c r="DW104" s="135"/>
      <c r="DX104" s="135"/>
      <c r="DY104" s="135"/>
      <c r="DZ104" s="135"/>
      <c r="EA104" s="135"/>
      <c r="EB104" s="136">
        <f t="shared" si="22"/>
        <v>0</v>
      </c>
      <c r="EC104" s="139">
        <f t="shared" si="22"/>
        <v>0</v>
      </c>
      <c r="ED104" s="140"/>
      <c r="EE104" s="135"/>
      <c r="EF104" s="135"/>
      <c r="EG104" s="135"/>
      <c r="EH104" s="135"/>
      <c r="EI104" s="135"/>
      <c r="EJ104" s="136">
        <f t="shared" si="23"/>
        <v>0</v>
      </c>
      <c r="EK104" s="141">
        <f t="shared" si="23"/>
        <v>0</v>
      </c>
    </row>
    <row r="105" spans="1:141" customFormat="1" ht="27" customHeight="1" x14ac:dyDescent="0.15">
      <c r="A105" s="41"/>
      <c r="B105" s="78"/>
      <c r="C105" s="39">
        <v>1020000252</v>
      </c>
      <c r="D105" s="116"/>
      <c r="E105" s="117">
        <v>2</v>
      </c>
      <c r="F105" s="118" t="s">
        <v>273</v>
      </c>
      <c r="G105" s="119" t="s">
        <v>274</v>
      </c>
      <c r="H105" s="120"/>
      <c r="I105" s="117">
        <v>1</v>
      </c>
      <c r="J105" s="117"/>
      <c r="K105" s="117"/>
      <c r="L105" s="121">
        <v>2</v>
      </c>
      <c r="M105" s="122" t="s">
        <v>3425</v>
      </c>
      <c r="N105" s="119" t="s">
        <v>3590</v>
      </c>
      <c r="O105" s="119" t="s">
        <v>2244</v>
      </c>
      <c r="P105" s="119" t="s">
        <v>6850</v>
      </c>
      <c r="Q105" s="123" t="s">
        <v>275</v>
      </c>
      <c r="R105" s="124" t="s">
        <v>276</v>
      </c>
      <c r="S105" s="125"/>
      <c r="T105" s="123"/>
      <c r="U105" s="123"/>
      <c r="V105" s="123"/>
      <c r="W105" s="123"/>
      <c r="X105" s="124"/>
      <c r="Y105" s="120"/>
      <c r="Z105" s="38"/>
      <c r="AA105" s="38"/>
      <c r="AB105" s="38"/>
      <c r="AC105" s="38"/>
      <c r="AD105" s="38"/>
      <c r="AE105" s="38"/>
      <c r="AF105" s="38"/>
      <c r="AG105" s="38"/>
      <c r="AH105" s="125"/>
      <c r="AI105" s="123"/>
      <c r="AJ105" s="123"/>
      <c r="AK105" s="123"/>
      <c r="AL105" s="123"/>
      <c r="AM105" s="124"/>
      <c r="AN105" s="126">
        <f>COUNTIF(AO105:BB105,"&gt;0")</f>
        <v>3</v>
      </c>
      <c r="AO105" s="127">
        <f>COUNT(BD105)</f>
        <v>0</v>
      </c>
      <c r="AP105" s="128">
        <f>COUNT(BE105)</f>
        <v>0</v>
      </c>
      <c r="AQ105" s="128">
        <f>COUNT(BF105:BH105)</f>
        <v>1</v>
      </c>
      <c r="AR105" s="128">
        <f>COUNT(BI105:BP105)</f>
        <v>0</v>
      </c>
      <c r="AS105" s="128">
        <f>COUNT(BQ105:BR105)</f>
        <v>0</v>
      </c>
      <c r="AT105" s="128">
        <f>COUNT(BS105:BV105)</f>
        <v>0</v>
      </c>
      <c r="AU105" s="128">
        <f>COUNT(BW105:BZ105)</f>
        <v>0</v>
      </c>
      <c r="AV105" s="128">
        <f>COUNT(CA105:CC105)</f>
        <v>0</v>
      </c>
      <c r="AW105" s="128">
        <f>COUNT(CD105)</f>
        <v>0</v>
      </c>
      <c r="AX105" s="128">
        <f>COUNT(CE105:CF105)</f>
        <v>0</v>
      </c>
      <c r="AY105" s="128">
        <f>COUNT(CG105)</f>
        <v>0</v>
      </c>
      <c r="AZ105" s="128">
        <f>COUNT(CH105:CL105)</f>
        <v>1</v>
      </c>
      <c r="BA105" s="128">
        <f>COUNT(CN105:CY105)</f>
        <v>1</v>
      </c>
      <c r="BB105" s="128">
        <f>COUNT(DA105)</f>
        <v>0</v>
      </c>
      <c r="BC105" s="129">
        <f>COUNT(BD105:CL105,CN105:CY105,DA105)</f>
        <v>3</v>
      </c>
      <c r="BD105" s="130"/>
      <c r="BE105" s="131"/>
      <c r="BF105" s="131"/>
      <c r="BG105" s="131">
        <v>302</v>
      </c>
      <c r="BH105" s="131"/>
      <c r="BI105" s="131"/>
      <c r="BJ105" s="131"/>
      <c r="BK105" s="131"/>
      <c r="BL105" s="131"/>
      <c r="BM105" s="131"/>
      <c r="BN105" s="131"/>
      <c r="BO105" s="131"/>
      <c r="BP105" s="131"/>
      <c r="BQ105" s="131"/>
      <c r="BR105" s="131"/>
      <c r="BS105" s="131"/>
      <c r="BT105" s="131"/>
      <c r="BU105" s="131"/>
      <c r="BV105" s="131"/>
      <c r="BW105" s="131"/>
      <c r="BX105" s="131"/>
      <c r="BY105" s="131"/>
      <c r="BZ105" s="131"/>
      <c r="CA105" s="131"/>
      <c r="CB105" s="131"/>
      <c r="CC105" s="131"/>
      <c r="CD105" s="131"/>
      <c r="CE105" s="131"/>
      <c r="CF105" s="131"/>
      <c r="CG105" s="131"/>
      <c r="CH105" s="131"/>
      <c r="CI105" s="131"/>
      <c r="CJ105" s="131"/>
      <c r="CK105" s="131">
        <v>1204</v>
      </c>
      <c r="CL105" s="131"/>
      <c r="CM105" s="38"/>
      <c r="CN105" s="131"/>
      <c r="CO105" s="131"/>
      <c r="CP105" s="131">
        <v>1303</v>
      </c>
      <c r="CQ105" s="131"/>
      <c r="CR105" s="131"/>
      <c r="CS105" s="131"/>
      <c r="CT105" s="131"/>
      <c r="CU105" s="131"/>
      <c r="CV105" s="131"/>
      <c r="CW105" s="131"/>
      <c r="CX105" s="131"/>
      <c r="CY105" s="131"/>
      <c r="CZ105" s="38"/>
      <c r="DA105" s="131"/>
      <c r="DB105" s="38"/>
      <c r="DC105" s="132"/>
      <c r="DD105" s="81"/>
      <c r="DE105" s="133"/>
      <c r="DF105" s="134"/>
      <c r="DG105" s="135"/>
      <c r="DH105" s="135"/>
      <c r="DI105" s="135"/>
      <c r="DJ105" s="135"/>
      <c r="DK105" s="135"/>
      <c r="DL105" s="136">
        <f>DF105+DH105+DJ105</f>
        <v>0</v>
      </c>
      <c r="DM105" s="137">
        <f>DG105+DI105+DK105</f>
        <v>0</v>
      </c>
      <c r="DN105" s="134"/>
      <c r="DO105" s="135"/>
      <c r="DP105" s="135"/>
      <c r="DQ105" s="135"/>
      <c r="DR105" s="135"/>
      <c r="DS105" s="135"/>
      <c r="DT105" s="136">
        <f>DN105+DP105+DR105</f>
        <v>0</v>
      </c>
      <c r="DU105" s="137">
        <f>DO105+DQ105+DS105</f>
        <v>0</v>
      </c>
      <c r="DV105" s="138"/>
      <c r="DW105" s="135"/>
      <c r="DX105" s="135"/>
      <c r="DY105" s="135"/>
      <c r="DZ105" s="135"/>
      <c r="EA105" s="135"/>
      <c r="EB105" s="136">
        <f>DV105+DX105+DZ105</f>
        <v>0</v>
      </c>
      <c r="EC105" s="139">
        <f>DW105+DY105+EA105</f>
        <v>0</v>
      </c>
      <c r="ED105" s="140"/>
      <c r="EE105" s="135"/>
      <c r="EF105" s="135"/>
      <c r="EG105" s="135"/>
      <c r="EH105" s="135"/>
      <c r="EI105" s="135"/>
      <c r="EJ105" s="136">
        <f>ED105+EF105+EH105</f>
        <v>0</v>
      </c>
      <c r="EK105" s="141">
        <f>EE105+EG105+EI105</f>
        <v>0</v>
      </c>
    </row>
    <row r="106" spans="1:141" ht="27" customHeight="1" x14ac:dyDescent="0.15">
      <c r="B106" s="78"/>
      <c r="C106" s="39">
        <v>1020000255</v>
      </c>
      <c r="D106" s="116"/>
      <c r="E106" s="117">
        <v>2</v>
      </c>
      <c r="F106" s="118" t="s">
        <v>277</v>
      </c>
      <c r="G106" s="119" t="s">
        <v>3593</v>
      </c>
      <c r="H106" s="120"/>
      <c r="I106" s="117">
        <v>1</v>
      </c>
      <c r="J106" s="117"/>
      <c r="K106" s="117"/>
      <c r="L106" s="121">
        <v>2</v>
      </c>
      <c r="M106" s="122" t="s">
        <v>2401</v>
      </c>
      <c r="N106" s="119" t="s">
        <v>2402</v>
      </c>
      <c r="O106" s="119" t="s">
        <v>2250</v>
      </c>
      <c r="P106" s="119" t="s">
        <v>2403</v>
      </c>
      <c r="Q106" s="123" t="s">
        <v>3594</v>
      </c>
      <c r="R106" s="124" t="s">
        <v>3595</v>
      </c>
      <c r="S106" s="125"/>
      <c r="T106" s="123"/>
      <c r="U106" s="123"/>
      <c r="V106" s="123"/>
      <c r="W106" s="123"/>
      <c r="X106" s="124"/>
      <c r="Y106" s="120"/>
      <c r="Z106" s="38"/>
      <c r="AA106" s="38"/>
      <c r="AB106" s="38"/>
      <c r="AC106" s="38"/>
      <c r="AD106" s="38"/>
      <c r="AE106" s="38"/>
      <c r="AF106" s="38"/>
      <c r="AG106" s="38"/>
      <c r="AH106" s="125"/>
      <c r="AI106" s="123"/>
      <c r="AJ106" s="123"/>
      <c r="AK106" s="123"/>
      <c r="AL106" s="123"/>
      <c r="AM106" s="124"/>
      <c r="AN106" s="126">
        <f t="shared" si="24"/>
        <v>4</v>
      </c>
      <c r="AO106" s="127">
        <f t="shared" si="19"/>
        <v>0</v>
      </c>
      <c r="AP106" s="128">
        <f t="shared" si="19"/>
        <v>0</v>
      </c>
      <c r="AQ106" s="128">
        <f t="shared" si="25"/>
        <v>0</v>
      </c>
      <c r="AR106" s="128">
        <f t="shared" si="26"/>
        <v>2</v>
      </c>
      <c r="AS106" s="128">
        <f t="shared" si="27"/>
        <v>0</v>
      </c>
      <c r="AT106" s="128">
        <f t="shared" si="28"/>
        <v>1</v>
      </c>
      <c r="AU106" s="128">
        <f t="shared" si="29"/>
        <v>2</v>
      </c>
      <c r="AV106" s="128">
        <f t="shared" si="30"/>
        <v>0</v>
      </c>
      <c r="AW106" s="128">
        <f t="shared" si="31"/>
        <v>0</v>
      </c>
      <c r="AX106" s="128">
        <f t="shared" si="32"/>
        <v>0</v>
      </c>
      <c r="AY106" s="128">
        <f t="shared" si="33"/>
        <v>0</v>
      </c>
      <c r="AZ106" s="128">
        <f t="shared" si="34"/>
        <v>0</v>
      </c>
      <c r="BA106" s="128">
        <f t="shared" si="35"/>
        <v>2</v>
      </c>
      <c r="BB106" s="128">
        <f t="shared" si="36"/>
        <v>0</v>
      </c>
      <c r="BC106" s="129">
        <f t="shared" si="37"/>
        <v>7</v>
      </c>
      <c r="BD106" s="130"/>
      <c r="BE106" s="131"/>
      <c r="BF106" s="131"/>
      <c r="BG106" s="131"/>
      <c r="BH106" s="131"/>
      <c r="BI106" s="131">
        <v>401</v>
      </c>
      <c r="BJ106" s="131"/>
      <c r="BK106" s="131"/>
      <c r="BL106" s="131"/>
      <c r="BM106" s="131"/>
      <c r="BN106" s="131">
        <v>406</v>
      </c>
      <c r="BO106" s="131"/>
      <c r="BP106" s="131"/>
      <c r="BQ106" s="131"/>
      <c r="BR106" s="131"/>
      <c r="BS106" s="131"/>
      <c r="BT106" s="131">
        <v>602</v>
      </c>
      <c r="BU106" s="131"/>
      <c r="BV106" s="131"/>
      <c r="BW106" s="131">
        <v>701</v>
      </c>
      <c r="BX106" s="131"/>
      <c r="BY106" s="131"/>
      <c r="BZ106" s="131">
        <v>704</v>
      </c>
      <c r="CA106" s="131"/>
      <c r="CB106" s="131"/>
      <c r="CC106" s="131"/>
      <c r="CD106" s="131"/>
      <c r="CE106" s="131"/>
      <c r="CF106" s="131"/>
      <c r="CG106" s="131"/>
      <c r="CH106" s="131"/>
      <c r="CI106" s="131"/>
      <c r="CJ106" s="131"/>
      <c r="CK106" s="131"/>
      <c r="CL106" s="131"/>
      <c r="CM106" s="38"/>
      <c r="CN106" s="131"/>
      <c r="CO106" s="131"/>
      <c r="CP106" s="131"/>
      <c r="CQ106" s="131">
        <v>1304</v>
      </c>
      <c r="CR106" s="131"/>
      <c r="CS106" s="131"/>
      <c r="CT106" s="131"/>
      <c r="CU106" s="131"/>
      <c r="CV106" s="131"/>
      <c r="CW106" s="131"/>
      <c r="CX106" s="131"/>
      <c r="CY106" s="131">
        <v>1399</v>
      </c>
      <c r="CZ106" s="38" t="s">
        <v>8310</v>
      </c>
      <c r="DA106" s="131"/>
      <c r="DB106" s="38"/>
      <c r="DC106" s="132"/>
      <c r="DD106" s="105"/>
      <c r="DE106" s="133"/>
      <c r="DF106" s="134"/>
      <c r="DG106" s="135"/>
      <c r="DH106" s="135"/>
      <c r="DI106" s="135"/>
      <c r="DJ106" s="135"/>
      <c r="DK106" s="135"/>
      <c r="DL106" s="136">
        <f t="shared" si="20"/>
        <v>0</v>
      </c>
      <c r="DM106" s="137">
        <f t="shared" si="20"/>
        <v>0</v>
      </c>
      <c r="DN106" s="134"/>
      <c r="DO106" s="135"/>
      <c r="DP106" s="135"/>
      <c r="DQ106" s="135"/>
      <c r="DR106" s="135"/>
      <c r="DS106" s="135"/>
      <c r="DT106" s="136">
        <f t="shared" si="21"/>
        <v>0</v>
      </c>
      <c r="DU106" s="137">
        <f t="shared" si="21"/>
        <v>0</v>
      </c>
      <c r="DV106" s="138"/>
      <c r="DW106" s="135"/>
      <c r="DX106" s="135"/>
      <c r="DY106" s="135"/>
      <c r="DZ106" s="135"/>
      <c r="EA106" s="135"/>
      <c r="EB106" s="136">
        <f t="shared" si="22"/>
        <v>0</v>
      </c>
      <c r="EC106" s="139">
        <f t="shared" si="22"/>
        <v>0</v>
      </c>
      <c r="ED106" s="140"/>
      <c r="EE106" s="135"/>
      <c r="EF106" s="135"/>
      <c r="EG106" s="135"/>
      <c r="EH106" s="135"/>
      <c r="EI106" s="135"/>
      <c r="EJ106" s="136">
        <f t="shared" si="23"/>
        <v>0</v>
      </c>
      <c r="EK106" s="141">
        <f t="shared" si="23"/>
        <v>0</v>
      </c>
    </row>
    <row r="107" spans="1:141" ht="27" customHeight="1" x14ac:dyDescent="0.15">
      <c r="B107" s="78"/>
      <c r="C107" s="39">
        <v>1020000257</v>
      </c>
      <c r="D107" s="116"/>
      <c r="E107" s="117">
        <v>2</v>
      </c>
      <c r="F107" s="118" t="s">
        <v>278</v>
      </c>
      <c r="G107" s="119" t="s">
        <v>279</v>
      </c>
      <c r="H107" s="120" t="s">
        <v>3313</v>
      </c>
      <c r="I107" s="117">
        <v>0</v>
      </c>
      <c r="J107" s="117"/>
      <c r="K107" s="117"/>
      <c r="L107" s="121">
        <v>2</v>
      </c>
      <c r="M107" s="122" t="s">
        <v>132</v>
      </c>
      <c r="N107" s="119" t="s">
        <v>280</v>
      </c>
      <c r="O107" s="119" t="s">
        <v>2244</v>
      </c>
      <c r="P107" s="119" t="s">
        <v>2312</v>
      </c>
      <c r="Q107" s="123" t="s">
        <v>281</v>
      </c>
      <c r="R107" s="124" t="s">
        <v>282</v>
      </c>
      <c r="S107" s="125"/>
      <c r="T107" s="123"/>
      <c r="U107" s="123"/>
      <c r="V107" s="123"/>
      <c r="W107" s="123"/>
      <c r="X107" s="124"/>
      <c r="Y107" s="120"/>
      <c r="Z107" s="38"/>
      <c r="AA107" s="38"/>
      <c r="AB107" s="38"/>
      <c r="AC107" s="38"/>
      <c r="AD107" s="38"/>
      <c r="AE107" s="38"/>
      <c r="AF107" s="38"/>
      <c r="AG107" s="38"/>
      <c r="AH107" s="125"/>
      <c r="AI107" s="123"/>
      <c r="AJ107" s="123"/>
      <c r="AK107" s="123"/>
      <c r="AL107" s="123"/>
      <c r="AM107" s="124"/>
      <c r="AN107" s="126">
        <f t="shared" si="24"/>
        <v>1</v>
      </c>
      <c r="AO107" s="127">
        <f t="shared" si="19"/>
        <v>0</v>
      </c>
      <c r="AP107" s="128">
        <f t="shared" si="19"/>
        <v>0</v>
      </c>
      <c r="AQ107" s="128">
        <f t="shared" si="25"/>
        <v>0</v>
      </c>
      <c r="AR107" s="128">
        <f t="shared" si="26"/>
        <v>0</v>
      </c>
      <c r="AS107" s="128">
        <f t="shared" si="27"/>
        <v>0</v>
      </c>
      <c r="AT107" s="128">
        <f t="shared" si="28"/>
        <v>0</v>
      </c>
      <c r="AU107" s="128">
        <f t="shared" si="29"/>
        <v>0</v>
      </c>
      <c r="AV107" s="128">
        <f t="shared" si="30"/>
        <v>0</v>
      </c>
      <c r="AW107" s="128">
        <f t="shared" si="31"/>
        <v>0</v>
      </c>
      <c r="AX107" s="128">
        <f t="shared" si="32"/>
        <v>0</v>
      </c>
      <c r="AY107" s="128">
        <f t="shared" si="33"/>
        <v>0</v>
      </c>
      <c r="AZ107" s="128">
        <f t="shared" si="34"/>
        <v>0</v>
      </c>
      <c r="BA107" s="128">
        <f t="shared" si="35"/>
        <v>1</v>
      </c>
      <c r="BB107" s="128">
        <f t="shared" si="36"/>
        <v>0</v>
      </c>
      <c r="BC107" s="129">
        <f t="shared" si="37"/>
        <v>1</v>
      </c>
      <c r="BD107" s="130"/>
      <c r="BE107" s="131"/>
      <c r="BF107" s="131"/>
      <c r="BG107" s="131"/>
      <c r="BH107" s="131"/>
      <c r="BI107" s="131"/>
      <c r="BJ107" s="131"/>
      <c r="BK107" s="131"/>
      <c r="BL107" s="131"/>
      <c r="BM107" s="131"/>
      <c r="BN107" s="131"/>
      <c r="BO107" s="131"/>
      <c r="BP107" s="131"/>
      <c r="BQ107" s="131"/>
      <c r="BR107" s="131"/>
      <c r="BS107" s="131"/>
      <c r="BT107" s="131"/>
      <c r="BU107" s="131"/>
      <c r="BV107" s="131"/>
      <c r="BW107" s="131"/>
      <c r="BX107" s="131"/>
      <c r="BY107" s="131"/>
      <c r="BZ107" s="131"/>
      <c r="CA107" s="131"/>
      <c r="CB107" s="131"/>
      <c r="CC107" s="131"/>
      <c r="CD107" s="131"/>
      <c r="CE107" s="131"/>
      <c r="CF107" s="131"/>
      <c r="CG107" s="131"/>
      <c r="CH107" s="131"/>
      <c r="CI107" s="131"/>
      <c r="CJ107" s="131"/>
      <c r="CK107" s="131"/>
      <c r="CL107" s="131"/>
      <c r="CM107" s="38"/>
      <c r="CN107" s="131">
        <v>1301</v>
      </c>
      <c r="CO107" s="131"/>
      <c r="CP107" s="131"/>
      <c r="CQ107" s="131"/>
      <c r="CR107" s="131"/>
      <c r="CS107" s="131"/>
      <c r="CT107" s="131"/>
      <c r="CU107" s="131"/>
      <c r="CV107" s="131"/>
      <c r="CW107" s="131"/>
      <c r="CX107" s="131"/>
      <c r="CY107" s="131"/>
      <c r="CZ107" s="38"/>
      <c r="DA107" s="131"/>
      <c r="DB107" s="38"/>
      <c r="DC107" s="132"/>
      <c r="DD107" s="81"/>
      <c r="DE107" s="133"/>
      <c r="DF107" s="134"/>
      <c r="DG107" s="135"/>
      <c r="DH107" s="135"/>
      <c r="DI107" s="135"/>
      <c r="DJ107" s="135"/>
      <c r="DK107" s="135"/>
      <c r="DL107" s="136">
        <f t="shared" si="20"/>
        <v>0</v>
      </c>
      <c r="DM107" s="137">
        <f t="shared" si="20"/>
        <v>0</v>
      </c>
      <c r="DN107" s="134"/>
      <c r="DO107" s="135"/>
      <c r="DP107" s="135"/>
      <c r="DQ107" s="135"/>
      <c r="DR107" s="135"/>
      <c r="DS107" s="135"/>
      <c r="DT107" s="136">
        <f t="shared" si="21"/>
        <v>0</v>
      </c>
      <c r="DU107" s="137">
        <f t="shared" si="21"/>
        <v>0</v>
      </c>
      <c r="DV107" s="138"/>
      <c r="DW107" s="135"/>
      <c r="DX107" s="135"/>
      <c r="DY107" s="135"/>
      <c r="DZ107" s="135"/>
      <c r="EA107" s="135"/>
      <c r="EB107" s="136">
        <f t="shared" si="22"/>
        <v>0</v>
      </c>
      <c r="EC107" s="139">
        <f t="shared" si="22"/>
        <v>0</v>
      </c>
      <c r="ED107" s="140"/>
      <c r="EE107" s="135"/>
      <c r="EF107" s="135"/>
      <c r="EG107" s="135"/>
      <c r="EH107" s="135"/>
      <c r="EI107" s="135"/>
      <c r="EJ107" s="136">
        <f t="shared" si="23"/>
        <v>0</v>
      </c>
      <c r="EK107" s="141">
        <f t="shared" si="23"/>
        <v>0</v>
      </c>
    </row>
    <row r="108" spans="1:141" ht="27" customHeight="1" x14ac:dyDescent="0.15">
      <c r="A108" s="41">
        <v>58</v>
      </c>
      <c r="B108" s="78"/>
      <c r="C108" s="39">
        <v>1020000258</v>
      </c>
      <c r="D108" s="116"/>
      <c r="E108" s="117">
        <v>2</v>
      </c>
      <c r="F108" s="118" t="s">
        <v>3596</v>
      </c>
      <c r="G108" s="119" t="s">
        <v>3597</v>
      </c>
      <c r="H108" s="120"/>
      <c r="I108" s="117">
        <v>1</v>
      </c>
      <c r="J108" s="117">
        <v>3</v>
      </c>
      <c r="K108" s="117"/>
      <c r="L108" s="121">
        <v>1</v>
      </c>
      <c r="M108" s="122" t="s">
        <v>3598</v>
      </c>
      <c r="N108" s="119" t="s">
        <v>3599</v>
      </c>
      <c r="O108" s="119" t="s">
        <v>2244</v>
      </c>
      <c r="P108" s="84" t="s">
        <v>10367</v>
      </c>
      <c r="Q108" s="123" t="s">
        <v>7087</v>
      </c>
      <c r="R108" s="124" t="s">
        <v>3600</v>
      </c>
      <c r="S108" s="125" t="s">
        <v>3615</v>
      </c>
      <c r="T108" s="119" t="s">
        <v>6621</v>
      </c>
      <c r="U108" s="119" t="s">
        <v>6622</v>
      </c>
      <c r="V108" s="119" t="s">
        <v>8072</v>
      </c>
      <c r="W108" s="123" t="s">
        <v>6370</v>
      </c>
      <c r="X108" s="124" t="s">
        <v>6623</v>
      </c>
      <c r="Y108" s="38" t="s">
        <v>17</v>
      </c>
      <c r="Z108" s="38">
        <v>1</v>
      </c>
      <c r="AA108" s="38">
        <v>2</v>
      </c>
      <c r="AB108" s="38">
        <v>3</v>
      </c>
      <c r="AC108" s="38">
        <v>4</v>
      </c>
      <c r="AD108" s="38">
        <v>5</v>
      </c>
      <c r="AE108" s="38">
        <v>6</v>
      </c>
      <c r="AF108" s="38"/>
      <c r="AG108" s="38">
        <v>8</v>
      </c>
      <c r="AH108" s="125"/>
      <c r="AI108" s="119"/>
      <c r="AJ108" s="119"/>
      <c r="AK108" s="119"/>
      <c r="AL108" s="123"/>
      <c r="AM108" s="124"/>
      <c r="AN108" s="126">
        <f>COUNTIF(AO108:BB108,"&gt;0")</f>
        <v>2</v>
      </c>
      <c r="AO108" s="127">
        <f>COUNT(BD108)</f>
        <v>0</v>
      </c>
      <c r="AP108" s="128">
        <f>COUNT(BE108)</f>
        <v>0</v>
      </c>
      <c r="AQ108" s="128">
        <f>COUNT(BF108:BH108)</f>
        <v>0</v>
      </c>
      <c r="AR108" s="128">
        <f>COUNT(BI108:BP108)</f>
        <v>0</v>
      </c>
      <c r="AS108" s="128">
        <f>COUNT(BQ108:BR108)</f>
        <v>0</v>
      </c>
      <c r="AT108" s="128">
        <f>COUNT(BS108:BV108)</f>
        <v>0</v>
      </c>
      <c r="AU108" s="128">
        <f>COUNT(BW108:BZ108)</f>
        <v>0</v>
      </c>
      <c r="AV108" s="128">
        <f>COUNT(CA108:CC108)</f>
        <v>0</v>
      </c>
      <c r="AW108" s="128">
        <f>COUNT(CD108)</f>
        <v>0</v>
      </c>
      <c r="AX108" s="128">
        <f>COUNT(CE108:CF108)</f>
        <v>0</v>
      </c>
      <c r="AY108" s="128">
        <f>COUNT(CG108)</f>
        <v>1</v>
      </c>
      <c r="AZ108" s="128">
        <f>COUNT(CH108:CL108)</f>
        <v>1</v>
      </c>
      <c r="BA108" s="128">
        <f>COUNT(CN108:CY108)</f>
        <v>0</v>
      </c>
      <c r="BB108" s="128">
        <f>COUNT(DA108)</f>
        <v>0</v>
      </c>
      <c r="BC108" s="129">
        <f>COUNT(BD108:CL108,CN108:CY108,DA108)</f>
        <v>2</v>
      </c>
      <c r="BD108" s="130"/>
      <c r="BE108" s="131"/>
      <c r="BF108" s="131"/>
      <c r="BG108" s="131"/>
      <c r="BH108" s="131"/>
      <c r="BI108" s="131"/>
      <c r="BJ108" s="131"/>
      <c r="BK108" s="131"/>
      <c r="BL108" s="131"/>
      <c r="BM108" s="131"/>
      <c r="BN108" s="131"/>
      <c r="BO108" s="131"/>
      <c r="BP108" s="131"/>
      <c r="BQ108" s="131"/>
      <c r="BR108" s="131"/>
      <c r="BS108" s="131"/>
      <c r="BT108" s="131"/>
      <c r="BU108" s="131"/>
      <c r="BV108" s="131"/>
      <c r="BW108" s="131"/>
      <c r="BX108" s="131"/>
      <c r="BY108" s="131"/>
      <c r="BZ108" s="131"/>
      <c r="CA108" s="131"/>
      <c r="CB108" s="131"/>
      <c r="CC108" s="131"/>
      <c r="CD108" s="131"/>
      <c r="CE108" s="131"/>
      <c r="CF108" s="131"/>
      <c r="CG108" s="131">
        <v>1101</v>
      </c>
      <c r="CH108" s="131"/>
      <c r="CI108" s="131">
        <v>1202</v>
      </c>
      <c r="CJ108" s="131"/>
      <c r="CK108" s="131"/>
      <c r="CL108" s="131"/>
      <c r="CM108" s="38"/>
      <c r="CN108" s="131"/>
      <c r="CO108" s="131"/>
      <c r="CP108" s="131"/>
      <c r="CQ108" s="131"/>
      <c r="CR108" s="131"/>
      <c r="CS108" s="131"/>
      <c r="CT108" s="131"/>
      <c r="CU108" s="131"/>
      <c r="CV108" s="131"/>
      <c r="CW108" s="131"/>
      <c r="CX108" s="131"/>
      <c r="CY108" s="131"/>
      <c r="CZ108" s="38"/>
      <c r="DA108" s="131"/>
      <c r="DB108" s="38"/>
      <c r="DC108" s="132"/>
      <c r="DD108" s="81"/>
      <c r="DE108" s="133"/>
      <c r="DF108" s="134"/>
      <c r="DG108" s="135"/>
      <c r="DH108" s="135"/>
      <c r="DI108" s="135"/>
      <c r="DJ108" s="135"/>
      <c r="DK108" s="135"/>
      <c r="DL108" s="136">
        <f>DF108+DH108+DJ108</f>
        <v>0</v>
      </c>
      <c r="DM108" s="137">
        <f>DG108+DI108+DK108</f>
        <v>0</v>
      </c>
      <c r="DN108" s="134"/>
      <c r="DO108" s="135"/>
      <c r="DP108" s="135"/>
      <c r="DQ108" s="135"/>
      <c r="DR108" s="135"/>
      <c r="DS108" s="135"/>
      <c r="DT108" s="136">
        <f>DN108+DP108+DR108</f>
        <v>0</v>
      </c>
      <c r="DU108" s="137">
        <f>DO108+DQ108+DS108</f>
        <v>0</v>
      </c>
      <c r="DV108" s="138"/>
      <c r="DW108" s="135"/>
      <c r="DX108" s="135"/>
      <c r="DY108" s="135"/>
      <c r="DZ108" s="135"/>
      <c r="EA108" s="135"/>
      <c r="EB108" s="136">
        <f>DV108+DX108+DZ108</f>
        <v>0</v>
      </c>
      <c r="EC108" s="139">
        <f>DW108+DY108+EA108</f>
        <v>0</v>
      </c>
      <c r="ED108" s="140"/>
      <c r="EE108" s="135"/>
      <c r="EF108" s="135"/>
      <c r="EG108" s="135"/>
      <c r="EH108" s="135"/>
      <c r="EI108" s="135"/>
      <c r="EJ108" s="136">
        <f>ED108+EF108+EH108</f>
        <v>0</v>
      </c>
      <c r="EK108" s="141">
        <f>EE108+EG108+EI108</f>
        <v>0</v>
      </c>
    </row>
    <row r="109" spans="1:141" ht="27" customHeight="1" x14ac:dyDescent="0.15">
      <c r="B109" s="78"/>
      <c r="C109" s="39">
        <v>1020000259</v>
      </c>
      <c r="D109" s="116"/>
      <c r="E109" s="117">
        <v>2</v>
      </c>
      <c r="F109" s="118" t="s">
        <v>2597</v>
      </c>
      <c r="G109" s="119" t="s">
        <v>3602</v>
      </c>
      <c r="H109" s="120"/>
      <c r="I109" s="117">
        <v>1</v>
      </c>
      <c r="J109" s="117"/>
      <c r="K109" s="117"/>
      <c r="L109" s="121">
        <v>2</v>
      </c>
      <c r="M109" s="122" t="s">
        <v>283</v>
      </c>
      <c r="N109" s="119" t="s">
        <v>284</v>
      </c>
      <c r="O109" s="119" t="s">
        <v>2244</v>
      </c>
      <c r="P109" s="119" t="s">
        <v>2598</v>
      </c>
      <c r="Q109" s="123" t="s">
        <v>285</v>
      </c>
      <c r="R109" s="124" t="s">
        <v>286</v>
      </c>
      <c r="S109" s="125"/>
      <c r="T109" s="123"/>
      <c r="U109" s="123"/>
      <c r="V109" s="123"/>
      <c r="W109" s="123"/>
      <c r="X109" s="124"/>
      <c r="Y109" s="120"/>
      <c r="Z109" s="38"/>
      <c r="AA109" s="38"/>
      <c r="AB109" s="38"/>
      <c r="AC109" s="38"/>
      <c r="AD109" s="38"/>
      <c r="AE109" s="38"/>
      <c r="AF109" s="38"/>
      <c r="AG109" s="38"/>
      <c r="AH109" s="125"/>
      <c r="AI109" s="123"/>
      <c r="AJ109" s="123"/>
      <c r="AK109" s="123"/>
      <c r="AL109" s="123"/>
      <c r="AM109" s="124"/>
      <c r="AN109" s="126">
        <f t="shared" si="24"/>
        <v>1</v>
      </c>
      <c r="AO109" s="127">
        <f t="shared" si="19"/>
        <v>0</v>
      </c>
      <c r="AP109" s="128">
        <f t="shared" si="19"/>
        <v>0</v>
      </c>
      <c r="AQ109" s="128">
        <f t="shared" si="25"/>
        <v>0</v>
      </c>
      <c r="AR109" s="128">
        <f t="shared" si="26"/>
        <v>4</v>
      </c>
      <c r="AS109" s="128">
        <f t="shared" si="27"/>
        <v>0</v>
      </c>
      <c r="AT109" s="128">
        <f t="shared" si="28"/>
        <v>0</v>
      </c>
      <c r="AU109" s="128">
        <f t="shared" si="29"/>
        <v>0</v>
      </c>
      <c r="AV109" s="128">
        <f t="shared" si="30"/>
        <v>0</v>
      </c>
      <c r="AW109" s="128">
        <f t="shared" si="31"/>
        <v>0</v>
      </c>
      <c r="AX109" s="128">
        <f t="shared" si="32"/>
        <v>0</v>
      </c>
      <c r="AY109" s="128">
        <f t="shared" si="33"/>
        <v>0</v>
      </c>
      <c r="AZ109" s="128">
        <f t="shared" si="34"/>
        <v>0</v>
      </c>
      <c r="BA109" s="128">
        <f t="shared" si="35"/>
        <v>0</v>
      </c>
      <c r="BB109" s="128">
        <f t="shared" si="36"/>
        <v>0</v>
      </c>
      <c r="BC109" s="129">
        <f t="shared" si="37"/>
        <v>4</v>
      </c>
      <c r="BD109" s="130"/>
      <c r="BE109" s="131"/>
      <c r="BF109" s="131"/>
      <c r="BG109" s="131"/>
      <c r="BH109" s="131"/>
      <c r="BI109" s="131">
        <v>401</v>
      </c>
      <c r="BJ109" s="131"/>
      <c r="BK109" s="131">
        <v>403</v>
      </c>
      <c r="BL109" s="131">
        <v>404</v>
      </c>
      <c r="BM109" s="131">
        <v>405</v>
      </c>
      <c r="BN109" s="131"/>
      <c r="BO109" s="131"/>
      <c r="BP109" s="131"/>
      <c r="BQ109" s="131"/>
      <c r="BR109" s="131"/>
      <c r="BS109" s="131"/>
      <c r="BT109" s="131"/>
      <c r="BU109" s="131"/>
      <c r="BV109" s="131"/>
      <c r="BW109" s="131"/>
      <c r="BX109" s="131"/>
      <c r="BY109" s="131"/>
      <c r="BZ109" s="131"/>
      <c r="CA109" s="131"/>
      <c r="CB109" s="131"/>
      <c r="CC109" s="131"/>
      <c r="CD109" s="131"/>
      <c r="CE109" s="131"/>
      <c r="CF109" s="131"/>
      <c r="CG109" s="131"/>
      <c r="CH109" s="131"/>
      <c r="CI109" s="131"/>
      <c r="CJ109" s="131"/>
      <c r="CK109" s="131"/>
      <c r="CL109" s="131"/>
      <c r="CM109" s="38"/>
      <c r="CN109" s="131"/>
      <c r="CO109" s="131"/>
      <c r="CP109" s="131"/>
      <c r="CQ109" s="131"/>
      <c r="CR109" s="131"/>
      <c r="CS109" s="131"/>
      <c r="CT109" s="131"/>
      <c r="CU109" s="131"/>
      <c r="CV109" s="131"/>
      <c r="CW109" s="131"/>
      <c r="CX109" s="131"/>
      <c r="CY109" s="131"/>
      <c r="CZ109" s="38"/>
      <c r="DA109" s="131"/>
      <c r="DB109" s="38"/>
      <c r="DC109" s="132"/>
      <c r="DD109" s="81"/>
      <c r="DE109" s="133"/>
      <c r="DF109" s="134"/>
      <c r="DG109" s="135"/>
      <c r="DH109" s="135"/>
      <c r="DI109" s="135"/>
      <c r="DJ109" s="135"/>
      <c r="DK109" s="135"/>
      <c r="DL109" s="136">
        <f t="shared" si="20"/>
        <v>0</v>
      </c>
      <c r="DM109" s="137">
        <f t="shared" si="20"/>
        <v>0</v>
      </c>
      <c r="DN109" s="134"/>
      <c r="DO109" s="135"/>
      <c r="DP109" s="135"/>
      <c r="DQ109" s="135"/>
      <c r="DR109" s="135"/>
      <c r="DS109" s="135"/>
      <c r="DT109" s="136">
        <f t="shared" si="21"/>
        <v>0</v>
      </c>
      <c r="DU109" s="137">
        <f t="shared" si="21"/>
        <v>0</v>
      </c>
      <c r="DV109" s="138"/>
      <c r="DW109" s="135"/>
      <c r="DX109" s="135"/>
      <c r="DY109" s="135"/>
      <c r="DZ109" s="135"/>
      <c r="EA109" s="135"/>
      <c r="EB109" s="136">
        <f t="shared" si="22"/>
        <v>0</v>
      </c>
      <c r="EC109" s="139">
        <f t="shared" si="22"/>
        <v>0</v>
      </c>
      <c r="ED109" s="140"/>
      <c r="EE109" s="135"/>
      <c r="EF109" s="135"/>
      <c r="EG109" s="135"/>
      <c r="EH109" s="135"/>
      <c r="EI109" s="135"/>
      <c r="EJ109" s="136">
        <f t="shared" si="23"/>
        <v>0</v>
      </c>
      <c r="EK109" s="141">
        <f t="shared" si="23"/>
        <v>0</v>
      </c>
    </row>
    <row r="110" spans="1:141" ht="27" customHeight="1" x14ac:dyDescent="0.15">
      <c r="B110" s="78"/>
      <c r="C110" s="39">
        <v>1020000260</v>
      </c>
      <c r="D110" s="116"/>
      <c r="E110" s="117">
        <v>2</v>
      </c>
      <c r="F110" s="118" t="s">
        <v>287</v>
      </c>
      <c r="G110" s="119" t="s">
        <v>288</v>
      </c>
      <c r="H110" s="120"/>
      <c r="I110" s="117">
        <v>1</v>
      </c>
      <c r="J110" s="117"/>
      <c r="K110" s="117"/>
      <c r="L110" s="121">
        <v>1</v>
      </c>
      <c r="M110" s="122" t="s">
        <v>3552</v>
      </c>
      <c r="N110" s="119" t="s">
        <v>3603</v>
      </c>
      <c r="O110" s="216" t="s">
        <v>2875</v>
      </c>
      <c r="P110" s="119" t="s">
        <v>7001</v>
      </c>
      <c r="Q110" s="123" t="s">
        <v>289</v>
      </c>
      <c r="R110" s="124" t="s">
        <v>290</v>
      </c>
      <c r="S110" s="125"/>
      <c r="T110" s="123"/>
      <c r="U110" s="123"/>
      <c r="V110" s="123"/>
      <c r="W110" s="123"/>
      <c r="X110" s="124"/>
      <c r="Y110" s="120"/>
      <c r="Z110" s="38"/>
      <c r="AA110" s="38"/>
      <c r="AB110" s="38"/>
      <c r="AC110" s="38"/>
      <c r="AD110" s="38"/>
      <c r="AE110" s="38"/>
      <c r="AF110" s="38"/>
      <c r="AG110" s="38"/>
      <c r="AH110" s="125"/>
      <c r="AI110" s="123"/>
      <c r="AJ110" s="123"/>
      <c r="AK110" s="123"/>
      <c r="AL110" s="123"/>
      <c r="AM110" s="124"/>
      <c r="AN110" s="126">
        <f t="shared" si="24"/>
        <v>5</v>
      </c>
      <c r="AO110" s="127">
        <f t="shared" si="19"/>
        <v>1</v>
      </c>
      <c r="AP110" s="128">
        <f t="shared" si="19"/>
        <v>0</v>
      </c>
      <c r="AQ110" s="128">
        <f t="shared" si="25"/>
        <v>1</v>
      </c>
      <c r="AR110" s="128">
        <f t="shared" si="26"/>
        <v>0</v>
      </c>
      <c r="AS110" s="128">
        <f t="shared" si="27"/>
        <v>0</v>
      </c>
      <c r="AT110" s="128">
        <f t="shared" si="28"/>
        <v>0</v>
      </c>
      <c r="AU110" s="128">
        <f t="shared" si="29"/>
        <v>1</v>
      </c>
      <c r="AV110" s="128">
        <f t="shared" si="30"/>
        <v>0</v>
      </c>
      <c r="AW110" s="128">
        <f t="shared" si="31"/>
        <v>0</v>
      </c>
      <c r="AX110" s="128">
        <f t="shared" si="32"/>
        <v>0</v>
      </c>
      <c r="AY110" s="128">
        <f t="shared" si="33"/>
        <v>0</v>
      </c>
      <c r="AZ110" s="128">
        <f t="shared" si="34"/>
        <v>1</v>
      </c>
      <c r="BA110" s="128">
        <f t="shared" si="35"/>
        <v>2</v>
      </c>
      <c r="BB110" s="128">
        <f t="shared" si="36"/>
        <v>0</v>
      </c>
      <c r="BC110" s="129">
        <f t="shared" si="37"/>
        <v>6</v>
      </c>
      <c r="BD110" s="130">
        <v>101</v>
      </c>
      <c r="BE110" s="131"/>
      <c r="BF110" s="131">
        <v>301</v>
      </c>
      <c r="BG110" s="131"/>
      <c r="BH110" s="131"/>
      <c r="BI110" s="131"/>
      <c r="BJ110" s="131"/>
      <c r="BK110" s="131"/>
      <c r="BL110" s="131"/>
      <c r="BM110" s="131"/>
      <c r="BN110" s="131"/>
      <c r="BO110" s="131"/>
      <c r="BP110" s="131"/>
      <c r="BQ110" s="131"/>
      <c r="BR110" s="131"/>
      <c r="BS110" s="131"/>
      <c r="BT110" s="131"/>
      <c r="BU110" s="131"/>
      <c r="BV110" s="131"/>
      <c r="BW110" s="131">
        <v>701</v>
      </c>
      <c r="BX110" s="131"/>
      <c r="BY110" s="131"/>
      <c r="BZ110" s="131"/>
      <c r="CA110" s="131"/>
      <c r="CB110" s="131"/>
      <c r="CC110" s="131"/>
      <c r="CD110" s="131"/>
      <c r="CE110" s="131"/>
      <c r="CF110" s="131"/>
      <c r="CG110" s="131"/>
      <c r="CH110" s="131"/>
      <c r="CI110" s="131"/>
      <c r="CJ110" s="131"/>
      <c r="CK110" s="131">
        <v>1204</v>
      </c>
      <c r="CL110" s="131"/>
      <c r="CM110" s="38"/>
      <c r="CN110" s="131"/>
      <c r="CO110" s="131"/>
      <c r="CP110" s="131">
        <v>1303</v>
      </c>
      <c r="CQ110" s="131"/>
      <c r="CR110" s="131"/>
      <c r="CS110" s="131"/>
      <c r="CT110" s="131"/>
      <c r="CU110" s="131"/>
      <c r="CV110" s="131"/>
      <c r="CW110" s="131"/>
      <c r="CX110" s="131"/>
      <c r="CY110" s="131">
        <v>1399</v>
      </c>
      <c r="CZ110" s="38" t="s">
        <v>7594</v>
      </c>
      <c r="DA110" s="131"/>
      <c r="DB110" s="38"/>
      <c r="DC110" s="132"/>
      <c r="DD110" s="81"/>
      <c r="DE110" s="133"/>
      <c r="DF110" s="134"/>
      <c r="DG110" s="135"/>
      <c r="DH110" s="135"/>
      <c r="DI110" s="135"/>
      <c r="DJ110" s="135"/>
      <c r="DK110" s="135"/>
      <c r="DL110" s="136">
        <f t="shared" si="20"/>
        <v>0</v>
      </c>
      <c r="DM110" s="137">
        <f t="shared" si="20"/>
        <v>0</v>
      </c>
      <c r="DN110" s="134"/>
      <c r="DO110" s="135"/>
      <c r="DP110" s="135"/>
      <c r="DQ110" s="135"/>
      <c r="DR110" s="135"/>
      <c r="DS110" s="135"/>
      <c r="DT110" s="136">
        <f t="shared" si="21"/>
        <v>0</v>
      </c>
      <c r="DU110" s="137">
        <f t="shared" si="21"/>
        <v>0</v>
      </c>
      <c r="DV110" s="138"/>
      <c r="DW110" s="135"/>
      <c r="DX110" s="135"/>
      <c r="DY110" s="135"/>
      <c r="DZ110" s="135"/>
      <c r="EA110" s="135"/>
      <c r="EB110" s="136">
        <f t="shared" si="22"/>
        <v>0</v>
      </c>
      <c r="EC110" s="139">
        <f t="shared" si="22"/>
        <v>0</v>
      </c>
      <c r="ED110" s="140"/>
      <c r="EE110" s="135"/>
      <c r="EF110" s="135"/>
      <c r="EG110" s="135"/>
      <c r="EH110" s="135"/>
      <c r="EI110" s="135"/>
      <c r="EJ110" s="136">
        <f t="shared" si="23"/>
        <v>0</v>
      </c>
      <c r="EK110" s="141">
        <f t="shared" si="23"/>
        <v>0</v>
      </c>
    </row>
    <row r="111" spans="1:141" ht="27" customHeight="1" x14ac:dyDescent="0.15">
      <c r="A111" s="311" t="s">
        <v>11195</v>
      </c>
      <c r="B111" s="78"/>
      <c r="C111" s="39">
        <v>1020000261</v>
      </c>
      <c r="D111" s="116"/>
      <c r="E111" s="117">
        <v>2</v>
      </c>
      <c r="F111" s="118" t="s">
        <v>3604</v>
      </c>
      <c r="G111" s="119" t="s">
        <v>3605</v>
      </c>
      <c r="H111" s="120"/>
      <c r="I111" s="117">
        <v>1</v>
      </c>
      <c r="J111" s="117">
        <v>3</v>
      </c>
      <c r="K111" s="117"/>
      <c r="L111" s="121">
        <v>1</v>
      </c>
      <c r="M111" s="122" t="s">
        <v>3606</v>
      </c>
      <c r="N111" s="119" t="s">
        <v>2332</v>
      </c>
      <c r="O111" s="119" t="s">
        <v>2244</v>
      </c>
      <c r="P111" s="84" t="s">
        <v>11194</v>
      </c>
      <c r="Q111" s="123" t="s">
        <v>3607</v>
      </c>
      <c r="R111" s="124" t="s">
        <v>3608</v>
      </c>
      <c r="S111" s="125" t="s">
        <v>3425</v>
      </c>
      <c r="T111" s="119" t="s">
        <v>7649</v>
      </c>
      <c r="U111" s="84" t="s">
        <v>10073</v>
      </c>
      <c r="V111" s="119" t="s">
        <v>8058</v>
      </c>
      <c r="W111" s="123" t="s">
        <v>3250</v>
      </c>
      <c r="X111" s="124" t="s">
        <v>3609</v>
      </c>
      <c r="Y111" s="38" t="s">
        <v>17</v>
      </c>
      <c r="Z111" s="38">
        <v>1</v>
      </c>
      <c r="AA111" s="38">
        <v>2</v>
      </c>
      <c r="AB111" s="38">
        <v>3</v>
      </c>
      <c r="AC111" s="38">
        <v>4</v>
      </c>
      <c r="AD111" s="38">
        <v>5</v>
      </c>
      <c r="AE111" s="38">
        <v>6</v>
      </c>
      <c r="AF111" s="38"/>
      <c r="AG111" s="38">
        <v>8</v>
      </c>
      <c r="AH111" s="125"/>
      <c r="AI111" s="123"/>
      <c r="AJ111" s="123"/>
      <c r="AK111" s="123"/>
      <c r="AL111" s="123"/>
      <c r="AM111" s="124"/>
      <c r="AN111" s="126">
        <f t="shared" si="24"/>
        <v>1</v>
      </c>
      <c r="AO111" s="127">
        <f t="shared" si="19"/>
        <v>0</v>
      </c>
      <c r="AP111" s="128">
        <f t="shared" si="19"/>
        <v>0</v>
      </c>
      <c r="AQ111" s="128">
        <f t="shared" si="25"/>
        <v>0</v>
      </c>
      <c r="AR111" s="128">
        <f t="shared" si="26"/>
        <v>0</v>
      </c>
      <c r="AS111" s="128">
        <f t="shared" si="27"/>
        <v>0</v>
      </c>
      <c r="AT111" s="128">
        <f t="shared" si="28"/>
        <v>0</v>
      </c>
      <c r="AU111" s="128">
        <f t="shared" si="29"/>
        <v>0</v>
      </c>
      <c r="AV111" s="128">
        <f t="shared" si="30"/>
        <v>0</v>
      </c>
      <c r="AW111" s="128">
        <f t="shared" si="31"/>
        <v>0</v>
      </c>
      <c r="AX111" s="128">
        <f t="shared" si="32"/>
        <v>0</v>
      </c>
      <c r="AY111" s="128">
        <f t="shared" si="33"/>
        <v>0</v>
      </c>
      <c r="AZ111" s="128">
        <f t="shared" si="34"/>
        <v>1</v>
      </c>
      <c r="BA111" s="128">
        <f t="shared" si="35"/>
        <v>0</v>
      </c>
      <c r="BB111" s="128">
        <f t="shared" si="36"/>
        <v>0</v>
      </c>
      <c r="BC111" s="129">
        <f t="shared" si="37"/>
        <v>1</v>
      </c>
      <c r="BD111" s="130"/>
      <c r="BE111" s="131"/>
      <c r="BF111" s="131"/>
      <c r="BG111" s="131"/>
      <c r="BH111" s="131"/>
      <c r="BI111" s="131"/>
      <c r="BJ111" s="131"/>
      <c r="BK111" s="131"/>
      <c r="BL111" s="131"/>
      <c r="BM111" s="131"/>
      <c r="BN111" s="131"/>
      <c r="BO111" s="131"/>
      <c r="BP111" s="131"/>
      <c r="BQ111" s="131"/>
      <c r="BR111" s="131"/>
      <c r="BS111" s="131"/>
      <c r="BT111" s="131"/>
      <c r="BU111" s="131"/>
      <c r="BV111" s="131"/>
      <c r="BW111" s="131"/>
      <c r="BX111" s="131"/>
      <c r="BY111" s="131"/>
      <c r="BZ111" s="131"/>
      <c r="CA111" s="131"/>
      <c r="CB111" s="131"/>
      <c r="CC111" s="131"/>
      <c r="CD111" s="131"/>
      <c r="CE111" s="131"/>
      <c r="CF111" s="131"/>
      <c r="CG111" s="131"/>
      <c r="CH111" s="131"/>
      <c r="CI111" s="131">
        <v>1202</v>
      </c>
      <c r="CJ111" s="131"/>
      <c r="CK111" s="131"/>
      <c r="CL111" s="131"/>
      <c r="CM111" s="38"/>
      <c r="CN111" s="131"/>
      <c r="CO111" s="131"/>
      <c r="CP111" s="131"/>
      <c r="CQ111" s="131"/>
      <c r="CR111" s="131"/>
      <c r="CS111" s="131"/>
      <c r="CT111" s="131"/>
      <c r="CU111" s="131"/>
      <c r="CV111" s="131"/>
      <c r="CW111" s="131"/>
      <c r="CX111" s="131"/>
      <c r="CY111" s="131"/>
      <c r="CZ111" s="38"/>
      <c r="DA111" s="131"/>
      <c r="DB111" s="38"/>
      <c r="DC111" s="132"/>
      <c r="DD111" s="81"/>
      <c r="DE111" s="133"/>
      <c r="DF111" s="134"/>
      <c r="DG111" s="135"/>
      <c r="DH111" s="135"/>
      <c r="DI111" s="135"/>
      <c r="DJ111" s="135"/>
      <c r="DK111" s="135"/>
      <c r="DL111" s="136">
        <f t="shared" si="20"/>
        <v>0</v>
      </c>
      <c r="DM111" s="137">
        <f t="shared" si="20"/>
        <v>0</v>
      </c>
      <c r="DN111" s="134"/>
      <c r="DO111" s="135"/>
      <c r="DP111" s="135"/>
      <c r="DQ111" s="135"/>
      <c r="DR111" s="135"/>
      <c r="DS111" s="135"/>
      <c r="DT111" s="136">
        <f t="shared" si="21"/>
        <v>0</v>
      </c>
      <c r="DU111" s="137">
        <f t="shared" si="21"/>
        <v>0</v>
      </c>
      <c r="DV111" s="138"/>
      <c r="DW111" s="135"/>
      <c r="DX111" s="135"/>
      <c r="DY111" s="135"/>
      <c r="DZ111" s="135"/>
      <c r="EA111" s="135"/>
      <c r="EB111" s="136">
        <f t="shared" si="22"/>
        <v>0</v>
      </c>
      <c r="EC111" s="139">
        <f t="shared" si="22"/>
        <v>0</v>
      </c>
      <c r="ED111" s="140"/>
      <c r="EE111" s="135"/>
      <c r="EF111" s="135"/>
      <c r="EG111" s="135"/>
      <c r="EH111" s="135"/>
      <c r="EI111" s="135"/>
      <c r="EJ111" s="136">
        <f t="shared" si="23"/>
        <v>0</v>
      </c>
      <c r="EK111" s="141">
        <f t="shared" si="23"/>
        <v>0</v>
      </c>
    </row>
    <row r="112" spans="1:141" ht="27" customHeight="1" x14ac:dyDescent="0.15">
      <c r="A112" s="66" t="s">
        <v>11567</v>
      </c>
      <c r="B112" s="78"/>
      <c r="C112" s="39">
        <v>1020000263</v>
      </c>
      <c r="D112" s="116"/>
      <c r="E112" s="117">
        <v>2</v>
      </c>
      <c r="F112" s="118" t="s">
        <v>3611</v>
      </c>
      <c r="G112" s="119" t="s">
        <v>3612</v>
      </c>
      <c r="H112" s="120"/>
      <c r="I112" s="117">
        <v>1</v>
      </c>
      <c r="J112" s="117">
        <v>3</v>
      </c>
      <c r="K112" s="117"/>
      <c r="L112" s="121">
        <v>1</v>
      </c>
      <c r="M112" s="122" t="s">
        <v>3536</v>
      </c>
      <c r="N112" s="119" t="s">
        <v>2685</v>
      </c>
      <c r="O112" s="119" t="s">
        <v>2244</v>
      </c>
      <c r="P112" s="84" t="s">
        <v>11568</v>
      </c>
      <c r="Q112" s="123" t="s">
        <v>3613</v>
      </c>
      <c r="R112" s="124" t="s">
        <v>3614</v>
      </c>
      <c r="S112" s="125" t="s">
        <v>3615</v>
      </c>
      <c r="T112" s="119" t="s">
        <v>3616</v>
      </c>
      <c r="U112" s="119" t="s">
        <v>291</v>
      </c>
      <c r="V112" s="119" t="s">
        <v>6752</v>
      </c>
      <c r="W112" s="123" t="s">
        <v>292</v>
      </c>
      <c r="X112" s="124" t="s">
        <v>293</v>
      </c>
      <c r="Y112" s="38" t="s">
        <v>17</v>
      </c>
      <c r="Z112" s="38">
        <v>1</v>
      </c>
      <c r="AA112" s="38">
        <v>2</v>
      </c>
      <c r="AB112" s="38">
        <v>3</v>
      </c>
      <c r="AC112" s="38">
        <v>4</v>
      </c>
      <c r="AD112" s="38">
        <v>5</v>
      </c>
      <c r="AE112" s="38">
        <v>6</v>
      </c>
      <c r="AF112" s="38"/>
      <c r="AG112" s="38">
        <v>8</v>
      </c>
      <c r="AH112" s="125"/>
      <c r="AI112" s="123"/>
      <c r="AJ112" s="123"/>
      <c r="AK112" s="123"/>
      <c r="AL112" s="123"/>
      <c r="AM112" s="124"/>
      <c r="AN112" s="126">
        <f t="shared" si="24"/>
        <v>1</v>
      </c>
      <c r="AO112" s="127">
        <f t="shared" si="19"/>
        <v>0</v>
      </c>
      <c r="AP112" s="128">
        <f t="shared" si="19"/>
        <v>0</v>
      </c>
      <c r="AQ112" s="128">
        <f t="shared" si="25"/>
        <v>0</v>
      </c>
      <c r="AR112" s="128">
        <f t="shared" si="26"/>
        <v>0</v>
      </c>
      <c r="AS112" s="128">
        <f t="shared" si="27"/>
        <v>0</v>
      </c>
      <c r="AT112" s="128">
        <f t="shared" si="28"/>
        <v>0</v>
      </c>
      <c r="AU112" s="128">
        <f t="shared" si="29"/>
        <v>0</v>
      </c>
      <c r="AV112" s="128">
        <f t="shared" si="30"/>
        <v>0</v>
      </c>
      <c r="AW112" s="128">
        <f t="shared" si="31"/>
        <v>0</v>
      </c>
      <c r="AX112" s="128">
        <f t="shared" si="32"/>
        <v>0</v>
      </c>
      <c r="AY112" s="128">
        <f t="shared" si="33"/>
        <v>0</v>
      </c>
      <c r="AZ112" s="128">
        <f t="shared" si="34"/>
        <v>2</v>
      </c>
      <c r="BA112" s="128">
        <f t="shared" si="35"/>
        <v>0</v>
      </c>
      <c r="BB112" s="128">
        <f t="shared" si="36"/>
        <v>0</v>
      </c>
      <c r="BC112" s="129">
        <f t="shared" si="37"/>
        <v>2</v>
      </c>
      <c r="BD112" s="130"/>
      <c r="BE112" s="131"/>
      <c r="BF112" s="131"/>
      <c r="BG112" s="131"/>
      <c r="BH112" s="131"/>
      <c r="BI112" s="131"/>
      <c r="BJ112" s="131"/>
      <c r="BK112" s="131"/>
      <c r="BL112" s="131"/>
      <c r="BM112" s="131"/>
      <c r="BN112" s="131"/>
      <c r="BO112" s="131"/>
      <c r="BP112" s="131"/>
      <c r="BQ112" s="131"/>
      <c r="BR112" s="131"/>
      <c r="BS112" s="131"/>
      <c r="BT112" s="131"/>
      <c r="BU112" s="131"/>
      <c r="BV112" s="131"/>
      <c r="BW112" s="131"/>
      <c r="BX112" s="131"/>
      <c r="BY112" s="131"/>
      <c r="BZ112" s="131"/>
      <c r="CA112" s="131"/>
      <c r="CB112" s="131"/>
      <c r="CC112" s="131"/>
      <c r="CD112" s="131"/>
      <c r="CE112" s="131"/>
      <c r="CF112" s="131"/>
      <c r="CG112" s="131"/>
      <c r="CH112" s="131"/>
      <c r="CI112" s="131"/>
      <c r="CJ112" s="131">
        <v>1203</v>
      </c>
      <c r="CK112" s="131">
        <v>1204</v>
      </c>
      <c r="CL112" s="131"/>
      <c r="CM112" s="38"/>
      <c r="CN112" s="131"/>
      <c r="CO112" s="131"/>
      <c r="CP112" s="131"/>
      <c r="CQ112" s="131"/>
      <c r="CR112" s="131"/>
      <c r="CS112" s="131"/>
      <c r="CT112" s="131"/>
      <c r="CU112" s="131"/>
      <c r="CV112" s="131"/>
      <c r="CW112" s="131"/>
      <c r="CX112" s="131"/>
      <c r="CY112" s="131"/>
      <c r="CZ112" s="38"/>
      <c r="DA112" s="131"/>
      <c r="DB112" s="38"/>
      <c r="DC112" s="132"/>
      <c r="DD112" s="81"/>
      <c r="DE112" s="133"/>
      <c r="DF112" s="134"/>
      <c r="DG112" s="135"/>
      <c r="DH112" s="135"/>
      <c r="DI112" s="135"/>
      <c r="DJ112" s="135"/>
      <c r="DK112" s="135"/>
      <c r="DL112" s="136">
        <f t="shared" si="20"/>
        <v>0</v>
      </c>
      <c r="DM112" s="137">
        <f t="shared" si="20"/>
        <v>0</v>
      </c>
      <c r="DN112" s="134"/>
      <c r="DO112" s="135"/>
      <c r="DP112" s="135"/>
      <c r="DQ112" s="135"/>
      <c r="DR112" s="135"/>
      <c r="DS112" s="135"/>
      <c r="DT112" s="136">
        <f t="shared" si="21"/>
        <v>0</v>
      </c>
      <c r="DU112" s="137">
        <f t="shared" si="21"/>
        <v>0</v>
      </c>
      <c r="DV112" s="138"/>
      <c r="DW112" s="135"/>
      <c r="DX112" s="135"/>
      <c r="DY112" s="135"/>
      <c r="DZ112" s="135"/>
      <c r="EA112" s="135"/>
      <c r="EB112" s="136">
        <f t="shared" si="22"/>
        <v>0</v>
      </c>
      <c r="EC112" s="139">
        <f t="shared" si="22"/>
        <v>0</v>
      </c>
      <c r="ED112" s="140"/>
      <c r="EE112" s="135"/>
      <c r="EF112" s="135"/>
      <c r="EG112" s="135"/>
      <c r="EH112" s="135"/>
      <c r="EI112" s="135"/>
      <c r="EJ112" s="136">
        <f t="shared" si="23"/>
        <v>0</v>
      </c>
      <c r="EK112" s="141">
        <f t="shared" si="23"/>
        <v>0</v>
      </c>
    </row>
    <row r="113" spans="1:141" ht="27" customHeight="1" x14ac:dyDescent="0.15">
      <c r="B113" s="78"/>
      <c r="C113" s="39">
        <v>1020000264</v>
      </c>
      <c r="D113" s="116">
        <v>1010061314</v>
      </c>
      <c r="E113" s="117">
        <v>2</v>
      </c>
      <c r="F113" s="118" t="s">
        <v>7053</v>
      </c>
      <c r="G113" s="119" t="s">
        <v>7054</v>
      </c>
      <c r="H113" s="120"/>
      <c r="I113" s="117">
        <v>1</v>
      </c>
      <c r="J113" s="117"/>
      <c r="K113" s="117"/>
      <c r="L113" s="121">
        <v>2</v>
      </c>
      <c r="M113" s="122" t="s">
        <v>3617</v>
      </c>
      <c r="N113" s="119" t="s">
        <v>2662</v>
      </c>
      <c r="O113" s="119" t="s">
        <v>2244</v>
      </c>
      <c r="P113" s="119" t="s">
        <v>2663</v>
      </c>
      <c r="Q113" s="123" t="s">
        <v>3618</v>
      </c>
      <c r="R113" s="124" t="s">
        <v>3619</v>
      </c>
      <c r="S113" s="125"/>
      <c r="T113" s="123"/>
      <c r="U113" s="123"/>
      <c r="V113" s="123"/>
      <c r="W113" s="123"/>
      <c r="X113" s="124"/>
      <c r="Y113" s="120"/>
      <c r="Z113" s="38"/>
      <c r="AA113" s="38"/>
      <c r="AB113" s="38"/>
      <c r="AC113" s="38"/>
      <c r="AD113" s="38"/>
      <c r="AE113" s="38"/>
      <c r="AF113" s="38"/>
      <c r="AG113" s="38"/>
      <c r="AH113" s="125"/>
      <c r="AI113" s="123"/>
      <c r="AJ113" s="123"/>
      <c r="AK113" s="123"/>
      <c r="AL113" s="123"/>
      <c r="AM113" s="124"/>
      <c r="AN113" s="126">
        <f t="shared" si="24"/>
        <v>1</v>
      </c>
      <c r="AO113" s="127">
        <f t="shared" si="19"/>
        <v>0</v>
      </c>
      <c r="AP113" s="128">
        <f t="shared" si="19"/>
        <v>0</v>
      </c>
      <c r="AQ113" s="128">
        <f t="shared" si="25"/>
        <v>0</v>
      </c>
      <c r="AR113" s="128">
        <f t="shared" si="26"/>
        <v>0</v>
      </c>
      <c r="AS113" s="128">
        <f t="shared" si="27"/>
        <v>0</v>
      </c>
      <c r="AT113" s="128">
        <f t="shared" si="28"/>
        <v>0</v>
      </c>
      <c r="AU113" s="128">
        <f t="shared" si="29"/>
        <v>0</v>
      </c>
      <c r="AV113" s="128">
        <f t="shared" si="30"/>
        <v>0</v>
      </c>
      <c r="AW113" s="128">
        <f t="shared" si="31"/>
        <v>0</v>
      </c>
      <c r="AX113" s="128">
        <f t="shared" si="32"/>
        <v>0</v>
      </c>
      <c r="AY113" s="128">
        <f t="shared" si="33"/>
        <v>0</v>
      </c>
      <c r="AZ113" s="128">
        <f t="shared" si="34"/>
        <v>0</v>
      </c>
      <c r="BA113" s="128">
        <f t="shared" si="35"/>
        <v>1</v>
      </c>
      <c r="BB113" s="128">
        <f t="shared" si="36"/>
        <v>0</v>
      </c>
      <c r="BC113" s="129">
        <f t="shared" si="37"/>
        <v>1</v>
      </c>
      <c r="BD113" s="130"/>
      <c r="BE113" s="131"/>
      <c r="BF113" s="131"/>
      <c r="BG113" s="131"/>
      <c r="BH113" s="131"/>
      <c r="BI113" s="131"/>
      <c r="BJ113" s="131"/>
      <c r="BK113" s="131"/>
      <c r="BL113" s="131"/>
      <c r="BM113" s="131"/>
      <c r="BN113" s="131"/>
      <c r="BO113" s="131"/>
      <c r="BP113" s="131"/>
      <c r="BQ113" s="131"/>
      <c r="BR113" s="131"/>
      <c r="BS113" s="131"/>
      <c r="BT113" s="131"/>
      <c r="BU113" s="131"/>
      <c r="BV113" s="131"/>
      <c r="BW113" s="131"/>
      <c r="BX113" s="131"/>
      <c r="BY113" s="131"/>
      <c r="BZ113" s="131"/>
      <c r="CA113" s="131"/>
      <c r="CB113" s="131"/>
      <c r="CC113" s="131"/>
      <c r="CD113" s="131"/>
      <c r="CE113" s="131"/>
      <c r="CF113" s="131"/>
      <c r="CG113" s="131"/>
      <c r="CH113" s="131"/>
      <c r="CI113" s="131"/>
      <c r="CJ113" s="131"/>
      <c r="CK113" s="131"/>
      <c r="CL113" s="131"/>
      <c r="CM113" s="38"/>
      <c r="CN113" s="131"/>
      <c r="CO113" s="131"/>
      <c r="CP113" s="131"/>
      <c r="CQ113" s="131"/>
      <c r="CR113" s="131"/>
      <c r="CS113" s="131"/>
      <c r="CT113" s="131"/>
      <c r="CU113" s="131"/>
      <c r="CV113" s="131"/>
      <c r="CW113" s="131"/>
      <c r="CX113" s="131"/>
      <c r="CY113" s="131">
        <v>1399</v>
      </c>
      <c r="CZ113" s="38" t="s">
        <v>8501</v>
      </c>
      <c r="DA113" s="131"/>
      <c r="DB113" s="38"/>
      <c r="DC113" s="132"/>
      <c r="DD113" s="81"/>
      <c r="DE113" s="133"/>
      <c r="DF113" s="134"/>
      <c r="DG113" s="135"/>
      <c r="DH113" s="135"/>
      <c r="DI113" s="135"/>
      <c r="DJ113" s="135"/>
      <c r="DK113" s="135"/>
      <c r="DL113" s="136">
        <f t="shared" si="20"/>
        <v>0</v>
      </c>
      <c r="DM113" s="137">
        <f t="shared" si="20"/>
        <v>0</v>
      </c>
      <c r="DN113" s="134"/>
      <c r="DO113" s="135"/>
      <c r="DP113" s="135"/>
      <c r="DQ113" s="135"/>
      <c r="DR113" s="135"/>
      <c r="DS113" s="135"/>
      <c r="DT113" s="136">
        <f t="shared" si="21"/>
        <v>0</v>
      </c>
      <c r="DU113" s="137">
        <f t="shared" si="21"/>
        <v>0</v>
      </c>
      <c r="DV113" s="138"/>
      <c r="DW113" s="135"/>
      <c r="DX113" s="135"/>
      <c r="DY113" s="135"/>
      <c r="DZ113" s="135"/>
      <c r="EA113" s="135"/>
      <c r="EB113" s="136">
        <f t="shared" si="22"/>
        <v>0</v>
      </c>
      <c r="EC113" s="139">
        <f t="shared" si="22"/>
        <v>0</v>
      </c>
      <c r="ED113" s="140"/>
      <c r="EE113" s="135"/>
      <c r="EF113" s="135"/>
      <c r="EG113" s="135"/>
      <c r="EH113" s="135"/>
      <c r="EI113" s="135"/>
      <c r="EJ113" s="136">
        <f t="shared" si="23"/>
        <v>0</v>
      </c>
      <c r="EK113" s="141">
        <f t="shared" si="23"/>
        <v>0</v>
      </c>
    </row>
    <row r="114" spans="1:141" ht="27" customHeight="1" x14ac:dyDescent="0.15">
      <c r="A114" s="41">
        <v>372</v>
      </c>
      <c r="B114" s="78"/>
      <c r="C114" s="39">
        <v>1020000265</v>
      </c>
      <c r="D114" s="116"/>
      <c r="E114" s="117">
        <v>2</v>
      </c>
      <c r="F114" s="118" t="s">
        <v>3620</v>
      </c>
      <c r="G114" s="119" t="s">
        <v>3621</v>
      </c>
      <c r="H114" s="120"/>
      <c r="I114" s="117">
        <v>1</v>
      </c>
      <c r="J114" s="117">
        <v>3</v>
      </c>
      <c r="K114" s="117"/>
      <c r="L114" s="121">
        <v>2</v>
      </c>
      <c r="M114" s="122" t="s">
        <v>3622</v>
      </c>
      <c r="N114" s="119" t="s">
        <v>2288</v>
      </c>
      <c r="O114" s="119" t="s">
        <v>2244</v>
      </c>
      <c r="P114" s="84" t="s">
        <v>11579</v>
      </c>
      <c r="Q114" s="123" t="s">
        <v>3623</v>
      </c>
      <c r="R114" s="124" t="s">
        <v>3624</v>
      </c>
      <c r="S114" s="125" t="s">
        <v>3625</v>
      </c>
      <c r="T114" s="123" t="s">
        <v>6881</v>
      </c>
      <c r="U114" s="123" t="s">
        <v>2289</v>
      </c>
      <c r="V114" s="123" t="s">
        <v>11580</v>
      </c>
      <c r="W114" s="123" t="s">
        <v>3626</v>
      </c>
      <c r="X114" s="124" t="s">
        <v>3627</v>
      </c>
      <c r="Y114" s="38" t="s">
        <v>17</v>
      </c>
      <c r="Z114" s="38">
        <v>1</v>
      </c>
      <c r="AA114" s="38">
        <v>2</v>
      </c>
      <c r="AB114" s="38">
        <v>3</v>
      </c>
      <c r="AC114" s="38">
        <v>4</v>
      </c>
      <c r="AD114" s="38">
        <v>5</v>
      </c>
      <c r="AE114" s="38">
        <v>6</v>
      </c>
      <c r="AF114" s="38"/>
      <c r="AG114" s="38">
        <v>8</v>
      </c>
      <c r="AH114" s="125"/>
      <c r="AI114" s="123"/>
      <c r="AJ114" s="123"/>
      <c r="AK114" s="123"/>
      <c r="AL114" s="123"/>
      <c r="AM114" s="124"/>
      <c r="AN114" s="126">
        <f>COUNTIF(AO114:BB114,"&gt;0")</f>
        <v>1</v>
      </c>
      <c r="AO114" s="127">
        <f>COUNT(BD114)</f>
        <v>0</v>
      </c>
      <c r="AP114" s="128">
        <f>COUNT(BE114)</f>
        <v>0</v>
      </c>
      <c r="AQ114" s="128">
        <f>COUNT(BF114:BH114)</f>
        <v>0</v>
      </c>
      <c r="AR114" s="128">
        <f>COUNT(BI114:BP114)</f>
        <v>0</v>
      </c>
      <c r="AS114" s="128">
        <f>COUNT(BQ114:BR114)</f>
        <v>0</v>
      </c>
      <c r="AT114" s="128">
        <f>COUNT(BS114:BV114)</f>
        <v>0</v>
      </c>
      <c r="AU114" s="128">
        <f>COUNT(BW114:BZ114)</f>
        <v>0</v>
      </c>
      <c r="AV114" s="128">
        <f>COUNT(CA114:CC114)</f>
        <v>0</v>
      </c>
      <c r="AW114" s="128">
        <f>COUNT(CD114)</f>
        <v>0</v>
      </c>
      <c r="AX114" s="128">
        <f>COUNT(CE114:CF114)</f>
        <v>0</v>
      </c>
      <c r="AY114" s="128">
        <f>COUNT(CG114)</f>
        <v>0</v>
      </c>
      <c r="AZ114" s="128">
        <f>COUNT(CH114:CL114)</f>
        <v>0</v>
      </c>
      <c r="BA114" s="128">
        <f>COUNT(CN114:CY114)</f>
        <v>2</v>
      </c>
      <c r="BB114" s="128">
        <f>COUNT(DA114)</f>
        <v>0</v>
      </c>
      <c r="BC114" s="129">
        <f>COUNT(BD114:CL114,CN114:CY114,DA114)</f>
        <v>2</v>
      </c>
      <c r="BD114" s="130"/>
      <c r="BE114" s="131"/>
      <c r="BF114" s="131"/>
      <c r="BG114" s="131"/>
      <c r="BH114" s="131"/>
      <c r="BI114" s="131"/>
      <c r="BJ114" s="131"/>
      <c r="BK114" s="131"/>
      <c r="BL114" s="131"/>
      <c r="BM114" s="131"/>
      <c r="BN114" s="131"/>
      <c r="BO114" s="131"/>
      <c r="BP114" s="131"/>
      <c r="BQ114" s="131"/>
      <c r="BR114" s="131"/>
      <c r="BS114" s="131"/>
      <c r="BT114" s="131"/>
      <c r="BU114" s="131"/>
      <c r="BV114" s="131"/>
      <c r="BW114" s="131"/>
      <c r="BX114" s="131"/>
      <c r="BY114" s="131"/>
      <c r="BZ114" s="131"/>
      <c r="CA114" s="131"/>
      <c r="CB114" s="131"/>
      <c r="CC114" s="131"/>
      <c r="CD114" s="131"/>
      <c r="CE114" s="131"/>
      <c r="CF114" s="131"/>
      <c r="CG114" s="131"/>
      <c r="CH114" s="131"/>
      <c r="CI114" s="131"/>
      <c r="CJ114" s="131"/>
      <c r="CK114" s="131"/>
      <c r="CL114" s="131"/>
      <c r="CM114" s="38"/>
      <c r="CN114" s="131"/>
      <c r="CO114" s="131"/>
      <c r="CP114" s="131"/>
      <c r="CQ114" s="131">
        <v>1304</v>
      </c>
      <c r="CR114" s="131"/>
      <c r="CS114" s="131"/>
      <c r="CT114" s="131"/>
      <c r="CU114" s="131"/>
      <c r="CV114" s="131"/>
      <c r="CW114" s="131"/>
      <c r="CX114" s="131"/>
      <c r="CY114" s="131">
        <v>1399</v>
      </c>
      <c r="CZ114" s="38" t="s">
        <v>6207</v>
      </c>
      <c r="DA114" s="131"/>
      <c r="DB114" s="38"/>
      <c r="DC114" s="132"/>
      <c r="DD114" s="81"/>
      <c r="DE114" s="133"/>
      <c r="DF114" s="134"/>
      <c r="DG114" s="135"/>
      <c r="DH114" s="135"/>
      <c r="DI114" s="135"/>
      <c r="DJ114" s="135"/>
      <c r="DK114" s="135"/>
      <c r="DL114" s="136">
        <f>DF114+DH114+DJ114</f>
        <v>0</v>
      </c>
      <c r="DM114" s="137">
        <f>DG114+DI114+DK114</f>
        <v>0</v>
      </c>
      <c r="DN114" s="134"/>
      <c r="DO114" s="135"/>
      <c r="DP114" s="135"/>
      <c r="DQ114" s="135"/>
      <c r="DR114" s="135"/>
      <c r="DS114" s="135"/>
      <c r="DT114" s="136">
        <f>DN114+DP114+DR114</f>
        <v>0</v>
      </c>
      <c r="DU114" s="137">
        <f>DO114+DQ114+DS114</f>
        <v>0</v>
      </c>
      <c r="DV114" s="138"/>
      <c r="DW114" s="135"/>
      <c r="DX114" s="135"/>
      <c r="DY114" s="135"/>
      <c r="DZ114" s="135"/>
      <c r="EA114" s="135"/>
      <c r="EB114" s="136">
        <f>DV114+DX114+DZ114</f>
        <v>0</v>
      </c>
      <c r="EC114" s="139">
        <f>DW114+DY114+EA114</f>
        <v>0</v>
      </c>
      <c r="ED114" s="140"/>
      <c r="EE114" s="135"/>
      <c r="EF114" s="135"/>
      <c r="EG114" s="135"/>
      <c r="EH114" s="135"/>
      <c r="EI114" s="135"/>
      <c r="EJ114" s="136">
        <f>ED114+EF114+EH114</f>
        <v>0</v>
      </c>
      <c r="EK114" s="141">
        <f>EE114+EG114+EI114</f>
        <v>0</v>
      </c>
    </row>
    <row r="115" spans="1:141" ht="27" customHeight="1" x14ac:dyDescent="0.15">
      <c r="B115" s="78"/>
      <c r="C115" s="39">
        <v>1020000267</v>
      </c>
      <c r="D115" s="116"/>
      <c r="E115" s="117">
        <v>2</v>
      </c>
      <c r="F115" s="118" t="s">
        <v>3628</v>
      </c>
      <c r="G115" s="119" t="s">
        <v>3629</v>
      </c>
      <c r="H115" s="120"/>
      <c r="I115" s="117">
        <v>1</v>
      </c>
      <c r="J115" s="117"/>
      <c r="K115" s="117"/>
      <c r="L115" s="121">
        <v>2</v>
      </c>
      <c r="M115" s="122" t="s">
        <v>3630</v>
      </c>
      <c r="N115" s="119" t="s">
        <v>2241</v>
      </c>
      <c r="O115" s="142" t="s">
        <v>2242</v>
      </c>
      <c r="P115" s="142" t="s">
        <v>2243</v>
      </c>
      <c r="Q115" s="123" t="s">
        <v>3631</v>
      </c>
      <c r="R115" s="124" t="s">
        <v>3632</v>
      </c>
      <c r="S115" s="125"/>
      <c r="T115" s="123"/>
      <c r="U115" s="123"/>
      <c r="V115" s="123"/>
      <c r="W115" s="123"/>
      <c r="X115" s="124"/>
      <c r="Y115" s="120"/>
      <c r="Z115" s="38"/>
      <c r="AA115" s="38"/>
      <c r="AB115" s="38"/>
      <c r="AC115" s="38"/>
      <c r="AD115" s="38"/>
      <c r="AE115" s="38"/>
      <c r="AF115" s="38"/>
      <c r="AG115" s="38"/>
      <c r="AH115" s="125"/>
      <c r="AI115" s="123"/>
      <c r="AJ115" s="123"/>
      <c r="AK115" s="123"/>
      <c r="AL115" s="123"/>
      <c r="AM115" s="124"/>
      <c r="AN115" s="126">
        <f t="shared" si="24"/>
        <v>5</v>
      </c>
      <c r="AO115" s="127">
        <f t="shared" si="19"/>
        <v>0</v>
      </c>
      <c r="AP115" s="128">
        <f t="shared" si="19"/>
        <v>0</v>
      </c>
      <c r="AQ115" s="128">
        <f t="shared" si="25"/>
        <v>1</v>
      </c>
      <c r="AR115" s="128">
        <f t="shared" si="26"/>
        <v>2</v>
      </c>
      <c r="AS115" s="128">
        <f t="shared" si="27"/>
        <v>2</v>
      </c>
      <c r="AT115" s="128">
        <f t="shared" si="28"/>
        <v>2</v>
      </c>
      <c r="AU115" s="128">
        <f t="shared" si="29"/>
        <v>0</v>
      </c>
      <c r="AV115" s="128">
        <f t="shared" si="30"/>
        <v>0</v>
      </c>
      <c r="AW115" s="128">
        <f t="shared" si="31"/>
        <v>0</v>
      </c>
      <c r="AX115" s="128">
        <f t="shared" si="32"/>
        <v>0</v>
      </c>
      <c r="AY115" s="128">
        <f t="shared" si="33"/>
        <v>0</v>
      </c>
      <c r="AZ115" s="128">
        <f t="shared" si="34"/>
        <v>2</v>
      </c>
      <c r="BA115" s="128">
        <f t="shared" si="35"/>
        <v>0</v>
      </c>
      <c r="BB115" s="128">
        <f t="shared" si="36"/>
        <v>0</v>
      </c>
      <c r="BC115" s="129">
        <f t="shared" si="37"/>
        <v>9</v>
      </c>
      <c r="BD115" s="130"/>
      <c r="BE115" s="131"/>
      <c r="BF115" s="131">
        <v>301</v>
      </c>
      <c r="BG115" s="131"/>
      <c r="BH115" s="131"/>
      <c r="BI115" s="131">
        <v>401</v>
      </c>
      <c r="BJ115" s="131">
        <v>402</v>
      </c>
      <c r="BK115" s="131"/>
      <c r="BL115" s="131"/>
      <c r="BM115" s="131"/>
      <c r="BN115" s="131"/>
      <c r="BO115" s="131"/>
      <c r="BP115" s="131"/>
      <c r="BQ115" s="131">
        <v>501</v>
      </c>
      <c r="BR115" s="131">
        <v>502</v>
      </c>
      <c r="BS115" s="131"/>
      <c r="BT115" s="131">
        <v>602</v>
      </c>
      <c r="BU115" s="131">
        <v>603</v>
      </c>
      <c r="BV115" s="131"/>
      <c r="BW115" s="131"/>
      <c r="BX115" s="131"/>
      <c r="BY115" s="131"/>
      <c r="BZ115" s="131"/>
      <c r="CA115" s="131"/>
      <c r="CB115" s="131"/>
      <c r="CC115" s="131"/>
      <c r="CD115" s="131"/>
      <c r="CE115" s="131"/>
      <c r="CF115" s="131"/>
      <c r="CG115" s="131"/>
      <c r="CH115" s="131"/>
      <c r="CI115" s="131"/>
      <c r="CJ115" s="131">
        <v>1203</v>
      </c>
      <c r="CK115" s="131">
        <v>1204</v>
      </c>
      <c r="CL115" s="131"/>
      <c r="CM115" s="38"/>
      <c r="CN115" s="131"/>
      <c r="CO115" s="131"/>
      <c r="CP115" s="131"/>
      <c r="CQ115" s="131"/>
      <c r="CR115" s="131"/>
      <c r="CS115" s="131"/>
      <c r="CT115" s="131"/>
      <c r="CU115" s="131"/>
      <c r="CV115" s="131"/>
      <c r="CW115" s="131"/>
      <c r="CX115" s="131"/>
      <c r="CY115" s="131"/>
      <c r="CZ115" s="38"/>
      <c r="DA115" s="131"/>
      <c r="DB115" s="38"/>
      <c r="DC115" s="132"/>
      <c r="DD115" s="81"/>
      <c r="DE115" s="133"/>
      <c r="DF115" s="134"/>
      <c r="DG115" s="135"/>
      <c r="DH115" s="135"/>
      <c r="DI115" s="135"/>
      <c r="DJ115" s="135"/>
      <c r="DK115" s="135"/>
      <c r="DL115" s="136">
        <f t="shared" si="20"/>
        <v>0</v>
      </c>
      <c r="DM115" s="137">
        <f t="shared" si="20"/>
        <v>0</v>
      </c>
      <c r="DN115" s="134"/>
      <c r="DO115" s="135"/>
      <c r="DP115" s="135"/>
      <c r="DQ115" s="135"/>
      <c r="DR115" s="135"/>
      <c r="DS115" s="135"/>
      <c r="DT115" s="136">
        <f t="shared" si="21"/>
        <v>0</v>
      </c>
      <c r="DU115" s="137">
        <f t="shared" si="21"/>
        <v>0</v>
      </c>
      <c r="DV115" s="138"/>
      <c r="DW115" s="135"/>
      <c r="DX115" s="135"/>
      <c r="DY115" s="135"/>
      <c r="DZ115" s="135"/>
      <c r="EA115" s="135"/>
      <c r="EB115" s="136">
        <f t="shared" si="22"/>
        <v>0</v>
      </c>
      <c r="EC115" s="139">
        <f t="shared" si="22"/>
        <v>0</v>
      </c>
      <c r="ED115" s="140"/>
      <c r="EE115" s="135"/>
      <c r="EF115" s="135"/>
      <c r="EG115" s="135"/>
      <c r="EH115" s="135"/>
      <c r="EI115" s="135"/>
      <c r="EJ115" s="136">
        <f t="shared" si="23"/>
        <v>0</v>
      </c>
      <c r="EK115" s="141">
        <f t="shared" si="23"/>
        <v>0</v>
      </c>
    </row>
    <row r="116" spans="1:141" ht="27" customHeight="1" x14ac:dyDescent="0.15">
      <c r="A116" s="41">
        <v>81</v>
      </c>
      <c r="B116" s="78"/>
      <c r="C116" s="39">
        <v>1020000268</v>
      </c>
      <c r="D116" s="116"/>
      <c r="E116" s="117">
        <v>2</v>
      </c>
      <c r="F116" s="118" t="s">
        <v>294</v>
      </c>
      <c r="G116" s="119" t="s">
        <v>295</v>
      </c>
      <c r="H116" s="120" t="s">
        <v>3313</v>
      </c>
      <c r="I116" s="117">
        <v>0</v>
      </c>
      <c r="J116" s="117"/>
      <c r="K116" s="117"/>
      <c r="L116" s="121">
        <v>2</v>
      </c>
      <c r="M116" s="122" t="s">
        <v>3873</v>
      </c>
      <c r="N116" s="119" t="s">
        <v>9426</v>
      </c>
      <c r="O116" s="119" t="s">
        <v>2240</v>
      </c>
      <c r="P116" s="84" t="s">
        <v>10393</v>
      </c>
      <c r="Q116" s="123" t="s">
        <v>9425</v>
      </c>
      <c r="R116" s="123" t="s">
        <v>3634</v>
      </c>
      <c r="S116" s="125"/>
      <c r="T116" s="123"/>
      <c r="U116" s="123"/>
      <c r="V116" s="123"/>
      <c r="W116" s="123"/>
      <c r="X116" s="124"/>
      <c r="Y116" s="120"/>
      <c r="Z116" s="38"/>
      <c r="AA116" s="38"/>
      <c r="AB116" s="38"/>
      <c r="AC116" s="38"/>
      <c r="AD116" s="38"/>
      <c r="AE116" s="38"/>
      <c r="AF116" s="38"/>
      <c r="AG116" s="38"/>
      <c r="AH116" s="125"/>
      <c r="AI116" s="123"/>
      <c r="AJ116" s="123"/>
      <c r="AK116" s="123"/>
      <c r="AL116" s="123"/>
      <c r="AM116" s="124"/>
      <c r="AN116" s="126">
        <f>COUNTIF(AO116:BB116,"&gt;0")</f>
        <v>1</v>
      </c>
      <c r="AO116" s="127">
        <f>COUNT(BD116)</f>
        <v>0</v>
      </c>
      <c r="AP116" s="128">
        <f>COUNT(BE116)</f>
        <v>0</v>
      </c>
      <c r="AQ116" s="128">
        <f>COUNT(BF116:BH116)</f>
        <v>0</v>
      </c>
      <c r="AR116" s="128">
        <f>COUNT(BI116:BP116)</f>
        <v>0</v>
      </c>
      <c r="AS116" s="128">
        <f>COUNT(BQ116:BR116)</f>
        <v>0</v>
      </c>
      <c r="AT116" s="128">
        <f>COUNT(BS116:BV116)</f>
        <v>0</v>
      </c>
      <c r="AU116" s="128">
        <f>COUNT(BW116:BZ116)</f>
        <v>0</v>
      </c>
      <c r="AV116" s="128">
        <f>COUNT(CA116:CC116)</f>
        <v>0</v>
      </c>
      <c r="AW116" s="128">
        <f>COUNT(CD116)</f>
        <v>0</v>
      </c>
      <c r="AX116" s="128">
        <f>COUNT(CE116:CF116)</f>
        <v>0</v>
      </c>
      <c r="AY116" s="128">
        <f>COUNT(CG116)</f>
        <v>0</v>
      </c>
      <c r="AZ116" s="128">
        <f>COUNT(CH116:CL116)</f>
        <v>0</v>
      </c>
      <c r="BA116" s="128">
        <f>COUNT(CN116:CY116)</f>
        <v>2</v>
      </c>
      <c r="BB116" s="128">
        <f>COUNT(DA116)</f>
        <v>0</v>
      </c>
      <c r="BC116" s="129">
        <f>COUNT(BD116:CL116,CN116:CY116,DA116)</f>
        <v>2</v>
      </c>
      <c r="BD116" s="130"/>
      <c r="BE116" s="131"/>
      <c r="BF116" s="131"/>
      <c r="BG116" s="131"/>
      <c r="BH116" s="131"/>
      <c r="BI116" s="131"/>
      <c r="BJ116" s="131"/>
      <c r="BK116" s="131"/>
      <c r="BL116" s="131"/>
      <c r="BM116" s="131"/>
      <c r="BN116" s="131"/>
      <c r="BO116" s="131"/>
      <c r="BP116" s="131"/>
      <c r="BQ116" s="131"/>
      <c r="BR116" s="131"/>
      <c r="BS116" s="131"/>
      <c r="BT116" s="131"/>
      <c r="BU116" s="131"/>
      <c r="BV116" s="131"/>
      <c r="BW116" s="131"/>
      <c r="BX116" s="131"/>
      <c r="BY116" s="131"/>
      <c r="BZ116" s="131"/>
      <c r="CA116" s="131"/>
      <c r="CB116" s="131"/>
      <c r="CC116" s="131"/>
      <c r="CD116" s="131"/>
      <c r="CE116" s="131"/>
      <c r="CF116" s="131"/>
      <c r="CG116" s="131"/>
      <c r="CH116" s="131"/>
      <c r="CI116" s="131"/>
      <c r="CJ116" s="131"/>
      <c r="CK116" s="131"/>
      <c r="CL116" s="131"/>
      <c r="CM116" s="38"/>
      <c r="CN116" s="131">
        <v>1301</v>
      </c>
      <c r="CO116" s="131"/>
      <c r="CP116" s="131"/>
      <c r="CQ116" s="131"/>
      <c r="CR116" s="131"/>
      <c r="CS116" s="131"/>
      <c r="CT116" s="131"/>
      <c r="CU116" s="131"/>
      <c r="CV116" s="131"/>
      <c r="CW116" s="131">
        <v>1310</v>
      </c>
      <c r="CX116" s="131"/>
      <c r="CY116" s="131"/>
      <c r="CZ116" s="38"/>
      <c r="DA116" s="131"/>
      <c r="DB116" s="38"/>
      <c r="DC116" s="132"/>
      <c r="DD116" s="81"/>
      <c r="DE116" s="133"/>
      <c r="DF116" s="134"/>
      <c r="DG116" s="135"/>
      <c r="DH116" s="135"/>
      <c r="DI116" s="135"/>
      <c r="DJ116" s="135"/>
      <c r="DK116" s="135"/>
      <c r="DL116" s="136">
        <f>DF116+DH116+DJ116</f>
        <v>0</v>
      </c>
      <c r="DM116" s="137">
        <f>DG116+DI116+DK116</f>
        <v>0</v>
      </c>
      <c r="DN116" s="134"/>
      <c r="DO116" s="135"/>
      <c r="DP116" s="135"/>
      <c r="DQ116" s="135"/>
      <c r="DR116" s="135"/>
      <c r="DS116" s="135"/>
      <c r="DT116" s="136">
        <f>DN116+DP116+DR116</f>
        <v>0</v>
      </c>
      <c r="DU116" s="137">
        <f>DO116+DQ116+DS116</f>
        <v>0</v>
      </c>
      <c r="DV116" s="138"/>
      <c r="DW116" s="135"/>
      <c r="DX116" s="135"/>
      <c r="DY116" s="135"/>
      <c r="DZ116" s="135"/>
      <c r="EA116" s="135"/>
      <c r="EB116" s="136">
        <f>DV116+DX116+DZ116</f>
        <v>0</v>
      </c>
      <c r="EC116" s="139">
        <f>DW116+DY116+EA116</f>
        <v>0</v>
      </c>
      <c r="ED116" s="140"/>
      <c r="EE116" s="135"/>
      <c r="EF116" s="135"/>
      <c r="EG116" s="135"/>
      <c r="EH116" s="135"/>
      <c r="EI116" s="135"/>
      <c r="EJ116" s="136">
        <f>ED116+EF116+EH116</f>
        <v>0</v>
      </c>
      <c r="EK116" s="141">
        <f>EE116+EG116+EI116</f>
        <v>0</v>
      </c>
    </row>
    <row r="117" spans="1:141" ht="27" customHeight="1" x14ac:dyDescent="0.15">
      <c r="B117" s="78"/>
      <c r="C117" s="39">
        <v>1020000269</v>
      </c>
      <c r="D117" s="116"/>
      <c r="E117" s="117">
        <v>2</v>
      </c>
      <c r="F117" s="118" t="s">
        <v>2386</v>
      </c>
      <c r="G117" s="119" t="s">
        <v>8387</v>
      </c>
      <c r="H117" s="120"/>
      <c r="I117" s="117">
        <v>1</v>
      </c>
      <c r="J117" s="117"/>
      <c r="K117" s="117"/>
      <c r="L117" s="121">
        <v>2</v>
      </c>
      <c r="M117" s="122" t="s">
        <v>8386</v>
      </c>
      <c r="N117" s="119" t="s">
        <v>2387</v>
      </c>
      <c r="O117" s="119" t="s">
        <v>2244</v>
      </c>
      <c r="P117" s="119" t="s">
        <v>2388</v>
      </c>
      <c r="Q117" s="123" t="s">
        <v>8385</v>
      </c>
      <c r="R117" s="124" t="s">
        <v>8384</v>
      </c>
      <c r="S117" s="125"/>
      <c r="T117" s="119"/>
      <c r="U117" s="119"/>
      <c r="V117" s="119"/>
      <c r="W117" s="123"/>
      <c r="X117" s="124"/>
      <c r="Y117" s="38"/>
      <c r="Z117" s="38"/>
      <c r="AA117" s="38"/>
      <c r="AB117" s="38"/>
      <c r="AC117" s="38"/>
      <c r="AD117" s="38"/>
      <c r="AE117" s="38"/>
      <c r="AF117" s="38"/>
      <c r="AG117" s="38"/>
      <c r="AH117" s="125"/>
      <c r="AI117" s="123"/>
      <c r="AJ117" s="123"/>
      <c r="AK117" s="123"/>
      <c r="AL117" s="123"/>
      <c r="AM117" s="124"/>
      <c r="AN117" s="126">
        <f t="shared" si="24"/>
        <v>1</v>
      </c>
      <c r="AO117" s="127">
        <f t="shared" si="19"/>
        <v>0</v>
      </c>
      <c r="AP117" s="128">
        <f t="shared" si="19"/>
        <v>0</v>
      </c>
      <c r="AQ117" s="128">
        <f t="shared" si="25"/>
        <v>0</v>
      </c>
      <c r="AR117" s="128">
        <f t="shared" si="26"/>
        <v>0</v>
      </c>
      <c r="AS117" s="128">
        <f t="shared" si="27"/>
        <v>0</v>
      </c>
      <c r="AT117" s="128">
        <f t="shared" si="28"/>
        <v>0</v>
      </c>
      <c r="AU117" s="128">
        <f t="shared" si="29"/>
        <v>0</v>
      </c>
      <c r="AV117" s="128">
        <f t="shared" si="30"/>
        <v>0</v>
      </c>
      <c r="AW117" s="128">
        <f t="shared" si="31"/>
        <v>0</v>
      </c>
      <c r="AX117" s="128">
        <f t="shared" si="32"/>
        <v>0</v>
      </c>
      <c r="AY117" s="128">
        <f t="shared" si="33"/>
        <v>0</v>
      </c>
      <c r="AZ117" s="128">
        <f t="shared" si="34"/>
        <v>0</v>
      </c>
      <c r="BA117" s="128">
        <f t="shared" si="35"/>
        <v>1</v>
      </c>
      <c r="BB117" s="128">
        <f t="shared" si="36"/>
        <v>0</v>
      </c>
      <c r="BC117" s="129">
        <f t="shared" si="37"/>
        <v>1</v>
      </c>
      <c r="BD117" s="130"/>
      <c r="BE117" s="131"/>
      <c r="BF117" s="131"/>
      <c r="BG117" s="131"/>
      <c r="BH117" s="131"/>
      <c r="BI117" s="131"/>
      <c r="BJ117" s="131"/>
      <c r="BK117" s="131"/>
      <c r="BL117" s="131"/>
      <c r="BM117" s="131"/>
      <c r="BN117" s="131"/>
      <c r="BO117" s="131"/>
      <c r="BP117" s="131"/>
      <c r="BQ117" s="131"/>
      <c r="BR117" s="131"/>
      <c r="BS117" s="131"/>
      <c r="BT117" s="131"/>
      <c r="BU117" s="131"/>
      <c r="BV117" s="131"/>
      <c r="BW117" s="131"/>
      <c r="BX117" s="131"/>
      <c r="BY117" s="131"/>
      <c r="BZ117" s="131"/>
      <c r="CA117" s="131"/>
      <c r="CB117" s="131"/>
      <c r="CC117" s="131"/>
      <c r="CD117" s="131"/>
      <c r="CE117" s="131"/>
      <c r="CF117" s="131"/>
      <c r="CG117" s="131"/>
      <c r="CH117" s="131"/>
      <c r="CI117" s="131"/>
      <c r="CJ117" s="131"/>
      <c r="CK117" s="131"/>
      <c r="CL117" s="131"/>
      <c r="CM117" s="38"/>
      <c r="CN117" s="131"/>
      <c r="CO117" s="131"/>
      <c r="CP117" s="131"/>
      <c r="CQ117" s="131"/>
      <c r="CR117" s="131"/>
      <c r="CS117" s="131"/>
      <c r="CT117" s="131"/>
      <c r="CU117" s="131">
        <v>1308</v>
      </c>
      <c r="CV117" s="131"/>
      <c r="CW117" s="131"/>
      <c r="CX117" s="131"/>
      <c r="CY117" s="131"/>
      <c r="CZ117" s="38"/>
      <c r="DA117" s="131"/>
      <c r="DB117" s="38"/>
      <c r="DC117" s="132"/>
      <c r="DD117" s="81"/>
      <c r="DE117" s="133"/>
      <c r="DF117" s="134"/>
      <c r="DG117" s="135"/>
      <c r="DH117" s="135"/>
      <c r="DI117" s="135"/>
      <c r="DJ117" s="135"/>
      <c r="DK117" s="135"/>
      <c r="DL117" s="136">
        <f t="shared" si="20"/>
        <v>0</v>
      </c>
      <c r="DM117" s="137">
        <f t="shared" si="20"/>
        <v>0</v>
      </c>
      <c r="DN117" s="134"/>
      <c r="DO117" s="135"/>
      <c r="DP117" s="135"/>
      <c r="DQ117" s="135"/>
      <c r="DR117" s="135"/>
      <c r="DS117" s="135"/>
      <c r="DT117" s="136">
        <f t="shared" si="21"/>
        <v>0</v>
      </c>
      <c r="DU117" s="137">
        <f t="shared" si="21"/>
        <v>0</v>
      </c>
      <c r="DV117" s="138"/>
      <c r="DW117" s="135"/>
      <c r="DX117" s="135"/>
      <c r="DY117" s="135"/>
      <c r="DZ117" s="135"/>
      <c r="EA117" s="135"/>
      <c r="EB117" s="136">
        <f t="shared" si="22"/>
        <v>0</v>
      </c>
      <c r="EC117" s="139">
        <f t="shared" si="22"/>
        <v>0</v>
      </c>
      <c r="ED117" s="140"/>
      <c r="EE117" s="135"/>
      <c r="EF117" s="135"/>
      <c r="EG117" s="135"/>
      <c r="EH117" s="135"/>
      <c r="EI117" s="135"/>
      <c r="EJ117" s="136">
        <f t="shared" si="23"/>
        <v>0</v>
      </c>
      <c r="EK117" s="141">
        <f t="shared" si="23"/>
        <v>0</v>
      </c>
    </row>
    <row r="118" spans="1:141" ht="27" customHeight="1" x14ac:dyDescent="0.15">
      <c r="B118" s="78"/>
      <c r="C118" s="39">
        <v>1020000271</v>
      </c>
      <c r="D118" s="116"/>
      <c r="E118" s="117">
        <v>2</v>
      </c>
      <c r="F118" s="118" t="s">
        <v>8383</v>
      </c>
      <c r="G118" s="119" t="s">
        <v>8382</v>
      </c>
      <c r="H118" s="120"/>
      <c r="I118" s="117">
        <v>1</v>
      </c>
      <c r="J118" s="117"/>
      <c r="K118" s="117">
        <v>5</v>
      </c>
      <c r="L118" s="121">
        <v>2</v>
      </c>
      <c r="M118" s="122" t="s">
        <v>296</v>
      </c>
      <c r="N118" s="119" t="s">
        <v>297</v>
      </c>
      <c r="O118" s="142" t="s">
        <v>2211</v>
      </c>
      <c r="P118" s="119" t="s">
        <v>298</v>
      </c>
      <c r="Q118" s="123" t="s">
        <v>3635</v>
      </c>
      <c r="R118" s="124" t="s">
        <v>299</v>
      </c>
      <c r="S118" s="125"/>
      <c r="T118" s="123"/>
      <c r="U118" s="123"/>
      <c r="V118" s="123"/>
      <c r="W118" s="123"/>
      <c r="X118" s="124"/>
      <c r="Y118" s="120"/>
      <c r="Z118" s="38"/>
      <c r="AA118" s="38"/>
      <c r="AB118" s="38"/>
      <c r="AC118" s="38"/>
      <c r="AD118" s="38"/>
      <c r="AE118" s="38"/>
      <c r="AF118" s="38"/>
      <c r="AG118" s="38"/>
      <c r="AH118" s="125" t="s">
        <v>3456</v>
      </c>
      <c r="AI118" s="123" t="s">
        <v>7230</v>
      </c>
      <c r="AJ118" s="123" t="s">
        <v>3268</v>
      </c>
      <c r="AK118" s="123" t="s">
        <v>3636</v>
      </c>
      <c r="AL118" s="123" t="s">
        <v>3269</v>
      </c>
      <c r="AM118" s="124" t="s">
        <v>299</v>
      </c>
      <c r="AN118" s="126">
        <f t="shared" si="24"/>
        <v>2</v>
      </c>
      <c r="AO118" s="127">
        <f t="shared" si="19"/>
        <v>0</v>
      </c>
      <c r="AP118" s="128">
        <f t="shared" si="19"/>
        <v>0</v>
      </c>
      <c r="AQ118" s="128">
        <f t="shared" si="25"/>
        <v>0</v>
      </c>
      <c r="AR118" s="128">
        <f t="shared" si="26"/>
        <v>0</v>
      </c>
      <c r="AS118" s="128">
        <f t="shared" si="27"/>
        <v>0</v>
      </c>
      <c r="AT118" s="128">
        <f t="shared" si="28"/>
        <v>0</v>
      </c>
      <c r="AU118" s="128">
        <f t="shared" si="29"/>
        <v>1</v>
      </c>
      <c r="AV118" s="128">
        <f t="shared" si="30"/>
        <v>0</v>
      </c>
      <c r="AW118" s="128">
        <f t="shared" si="31"/>
        <v>0</v>
      </c>
      <c r="AX118" s="128">
        <f t="shared" si="32"/>
        <v>0</v>
      </c>
      <c r="AY118" s="128">
        <f t="shared" si="33"/>
        <v>0</v>
      </c>
      <c r="AZ118" s="128">
        <f t="shared" si="34"/>
        <v>0</v>
      </c>
      <c r="BA118" s="128">
        <f t="shared" si="35"/>
        <v>2</v>
      </c>
      <c r="BB118" s="128">
        <f t="shared" si="36"/>
        <v>0</v>
      </c>
      <c r="BC118" s="129">
        <f t="shared" si="37"/>
        <v>3</v>
      </c>
      <c r="BD118" s="130"/>
      <c r="BE118" s="131"/>
      <c r="BF118" s="131"/>
      <c r="BG118" s="131"/>
      <c r="BH118" s="131"/>
      <c r="BI118" s="131"/>
      <c r="BJ118" s="131"/>
      <c r="BK118" s="131"/>
      <c r="BL118" s="131"/>
      <c r="BM118" s="131"/>
      <c r="BN118" s="131"/>
      <c r="BO118" s="131"/>
      <c r="BP118" s="131"/>
      <c r="BQ118" s="131"/>
      <c r="BR118" s="131"/>
      <c r="BS118" s="131"/>
      <c r="BT118" s="131"/>
      <c r="BU118" s="131"/>
      <c r="BV118" s="131"/>
      <c r="BW118" s="131">
        <v>701</v>
      </c>
      <c r="BX118" s="131"/>
      <c r="BY118" s="131"/>
      <c r="BZ118" s="131"/>
      <c r="CA118" s="131"/>
      <c r="CB118" s="131"/>
      <c r="CC118" s="131"/>
      <c r="CD118" s="131"/>
      <c r="CE118" s="131"/>
      <c r="CF118" s="131"/>
      <c r="CG118" s="131"/>
      <c r="CH118" s="131"/>
      <c r="CI118" s="131"/>
      <c r="CJ118" s="131"/>
      <c r="CK118" s="131"/>
      <c r="CL118" s="131"/>
      <c r="CM118" s="38"/>
      <c r="CN118" s="131"/>
      <c r="CO118" s="131"/>
      <c r="CP118" s="131"/>
      <c r="CQ118" s="131">
        <v>1304</v>
      </c>
      <c r="CR118" s="131"/>
      <c r="CS118" s="131"/>
      <c r="CT118" s="131"/>
      <c r="CU118" s="131"/>
      <c r="CV118" s="131"/>
      <c r="CW118" s="131"/>
      <c r="CX118" s="131"/>
      <c r="CY118" s="131">
        <v>1399</v>
      </c>
      <c r="CZ118" s="38" t="s">
        <v>8381</v>
      </c>
      <c r="DA118" s="131"/>
      <c r="DB118" s="38"/>
      <c r="DC118" s="132"/>
      <c r="DD118" s="81"/>
      <c r="DE118" s="133"/>
      <c r="DF118" s="134"/>
      <c r="DG118" s="135"/>
      <c r="DH118" s="135"/>
      <c r="DI118" s="135"/>
      <c r="DJ118" s="135"/>
      <c r="DK118" s="135"/>
      <c r="DL118" s="136">
        <f t="shared" si="20"/>
        <v>0</v>
      </c>
      <c r="DM118" s="137">
        <f t="shared" si="20"/>
        <v>0</v>
      </c>
      <c r="DN118" s="134"/>
      <c r="DO118" s="135"/>
      <c r="DP118" s="135"/>
      <c r="DQ118" s="135"/>
      <c r="DR118" s="135"/>
      <c r="DS118" s="135"/>
      <c r="DT118" s="136">
        <f t="shared" si="21"/>
        <v>0</v>
      </c>
      <c r="DU118" s="137">
        <f t="shared" si="21"/>
        <v>0</v>
      </c>
      <c r="DV118" s="138"/>
      <c r="DW118" s="135"/>
      <c r="DX118" s="135"/>
      <c r="DY118" s="135"/>
      <c r="DZ118" s="135"/>
      <c r="EA118" s="135"/>
      <c r="EB118" s="136">
        <f t="shared" si="22"/>
        <v>0</v>
      </c>
      <c r="EC118" s="139">
        <f t="shared" si="22"/>
        <v>0</v>
      </c>
      <c r="ED118" s="140"/>
      <c r="EE118" s="135"/>
      <c r="EF118" s="135"/>
      <c r="EG118" s="135"/>
      <c r="EH118" s="135"/>
      <c r="EI118" s="135"/>
      <c r="EJ118" s="136">
        <f t="shared" si="23"/>
        <v>0</v>
      </c>
      <c r="EK118" s="141">
        <f t="shared" si="23"/>
        <v>0</v>
      </c>
    </row>
    <row r="119" spans="1:141" ht="27" customHeight="1" x14ac:dyDescent="0.15">
      <c r="B119" s="78"/>
      <c r="C119" s="39">
        <v>1020000272</v>
      </c>
      <c r="D119" s="116"/>
      <c r="E119" s="117">
        <v>2</v>
      </c>
      <c r="F119" s="118" t="s">
        <v>300</v>
      </c>
      <c r="G119" s="119" t="s">
        <v>301</v>
      </c>
      <c r="H119" s="120"/>
      <c r="I119" s="117">
        <v>1</v>
      </c>
      <c r="J119" s="117"/>
      <c r="K119" s="117"/>
      <c r="L119" s="121">
        <v>2</v>
      </c>
      <c r="M119" s="122" t="s">
        <v>302</v>
      </c>
      <c r="N119" s="119" t="s">
        <v>3213</v>
      </c>
      <c r="O119" s="119" t="s">
        <v>2248</v>
      </c>
      <c r="P119" s="119" t="s">
        <v>6725</v>
      </c>
      <c r="Q119" s="123" t="s">
        <v>303</v>
      </c>
      <c r="R119" s="124" t="s">
        <v>304</v>
      </c>
      <c r="S119" s="125"/>
      <c r="T119" s="123"/>
      <c r="U119" s="123"/>
      <c r="V119" s="123"/>
      <c r="W119" s="123"/>
      <c r="X119" s="124"/>
      <c r="Y119" s="120"/>
      <c r="Z119" s="38"/>
      <c r="AA119" s="38"/>
      <c r="AB119" s="38"/>
      <c r="AC119" s="38"/>
      <c r="AD119" s="38"/>
      <c r="AE119" s="38"/>
      <c r="AF119" s="38"/>
      <c r="AG119" s="38"/>
      <c r="AH119" s="125"/>
      <c r="AI119" s="123"/>
      <c r="AJ119" s="123"/>
      <c r="AK119" s="123"/>
      <c r="AL119" s="123"/>
      <c r="AM119" s="124"/>
      <c r="AN119" s="126">
        <f>COUNTIF(AO119:BB119,"&gt;0")</f>
        <v>2</v>
      </c>
      <c r="AO119" s="127">
        <f>COUNT(BD119)</f>
        <v>0</v>
      </c>
      <c r="AP119" s="128">
        <f>COUNT(BE119)</f>
        <v>0</v>
      </c>
      <c r="AQ119" s="128">
        <f>COUNT(BF119:BH119)</f>
        <v>0</v>
      </c>
      <c r="AR119" s="128">
        <f>COUNT(BI119:BP119)</f>
        <v>1</v>
      </c>
      <c r="AS119" s="128">
        <f>COUNT(BQ119:BR119)</f>
        <v>0</v>
      </c>
      <c r="AT119" s="128">
        <f>COUNT(BS119:BV119)</f>
        <v>1</v>
      </c>
      <c r="AU119" s="128">
        <f>COUNT(BW119:BZ119)</f>
        <v>0</v>
      </c>
      <c r="AV119" s="128">
        <f>COUNT(CA119:CC119)</f>
        <v>0</v>
      </c>
      <c r="AW119" s="128">
        <f>COUNT(CD119)</f>
        <v>0</v>
      </c>
      <c r="AX119" s="128">
        <f>COUNT(CE119:CF119)</f>
        <v>0</v>
      </c>
      <c r="AY119" s="128">
        <f>COUNT(CG119)</f>
        <v>0</v>
      </c>
      <c r="AZ119" s="128">
        <f>COUNT(CH119:CL119)</f>
        <v>0</v>
      </c>
      <c r="BA119" s="128">
        <f>COUNT(CN119:CY119)</f>
        <v>0</v>
      </c>
      <c r="BB119" s="128">
        <f>COUNT(DA119)</f>
        <v>0</v>
      </c>
      <c r="BC119" s="129">
        <f>COUNT(BD119:CL119,CN119:CY119,DA119)</f>
        <v>2</v>
      </c>
      <c r="BD119" s="130"/>
      <c r="BE119" s="131"/>
      <c r="BF119" s="131"/>
      <c r="BG119" s="131"/>
      <c r="BH119" s="131"/>
      <c r="BI119" s="131"/>
      <c r="BJ119" s="131"/>
      <c r="BK119" s="131"/>
      <c r="BL119" s="131"/>
      <c r="BM119" s="131"/>
      <c r="BN119" s="131"/>
      <c r="BO119" s="131">
        <v>407</v>
      </c>
      <c r="BP119" s="131"/>
      <c r="BQ119" s="131"/>
      <c r="BR119" s="131"/>
      <c r="BS119" s="131"/>
      <c r="BT119" s="131">
        <v>602</v>
      </c>
      <c r="BU119" s="131"/>
      <c r="BV119" s="131"/>
      <c r="BW119" s="131"/>
      <c r="BX119" s="131"/>
      <c r="BY119" s="131"/>
      <c r="BZ119" s="131"/>
      <c r="CA119" s="131"/>
      <c r="CB119" s="131"/>
      <c r="CC119" s="131"/>
      <c r="CD119" s="131"/>
      <c r="CE119" s="131"/>
      <c r="CF119" s="131"/>
      <c r="CG119" s="131"/>
      <c r="CH119" s="131"/>
      <c r="CI119" s="131"/>
      <c r="CJ119" s="131"/>
      <c r="CK119" s="131"/>
      <c r="CL119" s="131"/>
      <c r="CM119" s="38"/>
      <c r="CN119" s="131"/>
      <c r="CO119" s="131"/>
      <c r="CP119" s="131"/>
      <c r="CQ119" s="131"/>
      <c r="CR119" s="131"/>
      <c r="CS119" s="131"/>
      <c r="CT119" s="131"/>
      <c r="CU119" s="131"/>
      <c r="CV119" s="131"/>
      <c r="CW119" s="131"/>
      <c r="CX119" s="131"/>
      <c r="CY119" s="131"/>
      <c r="CZ119" s="38"/>
      <c r="DA119" s="131"/>
      <c r="DB119" s="38"/>
      <c r="DC119" s="132"/>
      <c r="DD119" s="81"/>
      <c r="DE119" s="133"/>
      <c r="DF119" s="134"/>
      <c r="DG119" s="135"/>
      <c r="DH119" s="135"/>
      <c r="DI119" s="135"/>
      <c r="DJ119" s="135"/>
      <c r="DK119" s="135"/>
      <c r="DL119" s="136">
        <f>DF119+DH119+DJ119</f>
        <v>0</v>
      </c>
      <c r="DM119" s="137">
        <f>DG119+DI119+DK119</f>
        <v>0</v>
      </c>
      <c r="DN119" s="134"/>
      <c r="DO119" s="135"/>
      <c r="DP119" s="135"/>
      <c r="DQ119" s="135"/>
      <c r="DR119" s="135"/>
      <c r="DS119" s="135"/>
      <c r="DT119" s="136">
        <f>DN119+DP119+DR119</f>
        <v>0</v>
      </c>
      <c r="DU119" s="137">
        <f>DO119+DQ119+DS119</f>
        <v>0</v>
      </c>
      <c r="DV119" s="138"/>
      <c r="DW119" s="135"/>
      <c r="DX119" s="135"/>
      <c r="DY119" s="135"/>
      <c r="DZ119" s="135"/>
      <c r="EA119" s="135"/>
      <c r="EB119" s="136">
        <f>DV119+DX119+DZ119</f>
        <v>0</v>
      </c>
      <c r="EC119" s="139">
        <f>DW119+DY119+EA119</f>
        <v>0</v>
      </c>
      <c r="ED119" s="140"/>
      <c r="EE119" s="135"/>
      <c r="EF119" s="135"/>
      <c r="EG119" s="135"/>
      <c r="EH119" s="135"/>
      <c r="EI119" s="135"/>
      <c r="EJ119" s="136">
        <f>ED119+EF119+EH119</f>
        <v>0</v>
      </c>
      <c r="EK119" s="141">
        <f>EE119+EG119+EI119</f>
        <v>0</v>
      </c>
    </row>
    <row r="120" spans="1:141" ht="27" customHeight="1" x14ac:dyDescent="0.15">
      <c r="B120" s="78"/>
      <c r="C120" s="39">
        <v>1020000273</v>
      </c>
      <c r="D120" s="116"/>
      <c r="E120" s="117">
        <v>2</v>
      </c>
      <c r="F120" s="118" t="s">
        <v>3637</v>
      </c>
      <c r="G120" s="119" t="s">
        <v>3638</v>
      </c>
      <c r="H120" s="120"/>
      <c r="I120" s="117">
        <v>1</v>
      </c>
      <c r="J120" s="117">
        <v>3</v>
      </c>
      <c r="K120" s="117"/>
      <c r="L120" s="121">
        <v>1</v>
      </c>
      <c r="M120" s="122" t="s">
        <v>3639</v>
      </c>
      <c r="N120" s="119" t="s">
        <v>2448</v>
      </c>
      <c r="O120" s="119" t="s">
        <v>2244</v>
      </c>
      <c r="P120" s="119" t="s">
        <v>2449</v>
      </c>
      <c r="Q120" s="123" t="s">
        <v>3640</v>
      </c>
      <c r="R120" s="124" t="s">
        <v>3641</v>
      </c>
      <c r="S120" s="125" t="s">
        <v>3642</v>
      </c>
      <c r="T120" s="119" t="s">
        <v>6291</v>
      </c>
      <c r="U120" s="119" t="s">
        <v>305</v>
      </c>
      <c r="V120" s="119" t="s">
        <v>3643</v>
      </c>
      <c r="W120" s="123" t="s">
        <v>3644</v>
      </c>
      <c r="X120" s="124" t="s">
        <v>3645</v>
      </c>
      <c r="Y120" s="38" t="s">
        <v>17</v>
      </c>
      <c r="Z120" s="38">
        <v>1</v>
      </c>
      <c r="AA120" s="38">
        <v>2</v>
      </c>
      <c r="AB120" s="38">
        <v>3</v>
      </c>
      <c r="AC120" s="38">
        <v>4</v>
      </c>
      <c r="AD120" s="38">
        <v>5</v>
      </c>
      <c r="AE120" s="38">
        <v>6</v>
      </c>
      <c r="AF120" s="38"/>
      <c r="AG120" s="38">
        <v>8</v>
      </c>
      <c r="AH120" s="125"/>
      <c r="AI120" s="123"/>
      <c r="AJ120" s="123"/>
      <c r="AK120" s="123"/>
      <c r="AL120" s="123"/>
      <c r="AM120" s="124"/>
      <c r="AN120" s="126">
        <f>COUNTIF(AO120:BB120,"&gt;0")</f>
        <v>4</v>
      </c>
      <c r="AO120" s="127">
        <f>COUNT(BD120)</f>
        <v>0</v>
      </c>
      <c r="AP120" s="128">
        <f>COUNT(BE120)</f>
        <v>0</v>
      </c>
      <c r="AQ120" s="128">
        <f>COUNT(BF120:BH120)</f>
        <v>0</v>
      </c>
      <c r="AR120" s="128">
        <f>COUNT(BI120:BP120)</f>
        <v>0</v>
      </c>
      <c r="AS120" s="128">
        <f>COUNT(BQ120:BR120)</f>
        <v>0</v>
      </c>
      <c r="AT120" s="128">
        <f>COUNT(BS120:BV120)</f>
        <v>1</v>
      </c>
      <c r="AU120" s="128">
        <f>COUNT(BW120:BZ120)</f>
        <v>0</v>
      </c>
      <c r="AV120" s="128">
        <f>COUNT(CA120:CC120)</f>
        <v>0</v>
      </c>
      <c r="AW120" s="128">
        <f>COUNT(CD120)</f>
        <v>0</v>
      </c>
      <c r="AX120" s="128">
        <f>COUNT(CE120:CF120)</f>
        <v>1</v>
      </c>
      <c r="AY120" s="128">
        <f>COUNT(CG120)</f>
        <v>0</v>
      </c>
      <c r="AZ120" s="128">
        <f>COUNT(CH120:CL120)</f>
        <v>1</v>
      </c>
      <c r="BA120" s="128">
        <f>COUNT(CN120:CY120)</f>
        <v>1</v>
      </c>
      <c r="BB120" s="128">
        <f>COUNT(DA120)</f>
        <v>0</v>
      </c>
      <c r="BC120" s="129">
        <f>COUNT(BD120:CL120,CN120:CY120,DA120)</f>
        <v>4</v>
      </c>
      <c r="BD120" s="130"/>
      <c r="BE120" s="131"/>
      <c r="BF120" s="131"/>
      <c r="BG120" s="131"/>
      <c r="BH120" s="131"/>
      <c r="BI120" s="131"/>
      <c r="BJ120" s="131"/>
      <c r="BK120" s="131"/>
      <c r="BL120" s="131"/>
      <c r="BM120" s="131"/>
      <c r="BN120" s="131"/>
      <c r="BO120" s="131"/>
      <c r="BP120" s="131"/>
      <c r="BQ120" s="131"/>
      <c r="BR120" s="131"/>
      <c r="BS120" s="131">
        <v>601</v>
      </c>
      <c r="BT120" s="131"/>
      <c r="BU120" s="131"/>
      <c r="BV120" s="131"/>
      <c r="BW120" s="131"/>
      <c r="BX120" s="131"/>
      <c r="BY120" s="131"/>
      <c r="BZ120" s="131"/>
      <c r="CA120" s="131"/>
      <c r="CB120" s="131"/>
      <c r="CC120" s="131"/>
      <c r="CD120" s="131"/>
      <c r="CE120" s="131">
        <v>1001</v>
      </c>
      <c r="CF120" s="131"/>
      <c r="CG120" s="131"/>
      <c r="CH120" s="131"/>
      <c r="CI120" s="131"/>
      <c r="CJ120" s="131"/>
      <c r="CK120" s="131"/>
      <c r="CL120" s="131">
        <v>1299</v>
      </c>
      <c r="CM120" s="38" t="s">
        <v>7278</v>
      </c>
      <c r="CN120" s="131"/>
      <c r="CO120" s="131"/>
      <c r="CP120" s="131"/>
      <c r="CQ120" s="131"/>
      <c r="CR120" s="131"/>
      <c r="CS120" s="131"/>
      <c r="CT120" s="131"/>
      <c r="CU120" s="131"/>
      <c r="CV120" s="131"/>
      <c r="CW120" s="131"/>
      <c r="CX120" s="131"/>
      <c r="CY120" s="131">
        <v>1399</v>
      </c>
      <c r="CZ120" s="38" t="s">
        <v>7279</v>
      </c>
      <c r="DA120" s="131"/>
      <c r="DB120" s="38"/>
      <c r="DC120" s="132"/>
      <c r="DD120" s="81"/>
      <c r="DE120" s="133"/>
      <c r="DF120" s="134"/>
      <c r="DG120" s="135"/>
      <c r="DH120" s="135"/>
      <c r="DI120" s="135"/>
      <c r="DJ120" s="135"/>
      <c r="DK120" s="135"/>
      <c r="DL120" s="136">
        <f>DF120+DH120+DJ120</f>
        <v>0</v>
      </c>
      <c r="DM120" s="137">
        <f>DG120+DI120+DK120</f>
        <v>0</v>
      </c>
      <c r="DN120" s="134"/>
      <c r="DO120" s="135"/>
      <c r="DP120" s="135"/>
      <c r="DQ120" s="135"/>
      <c r="DR120" s="135"/>
      <c r="DS120" s="135"/>
      <c r="DT120" s="136">
        <f>DN120+DP120+DR120</f>
        <v>0</v>
      </c>
      <c r="DU120" s="137">
        <f>DO120+DQ120+DS120</f>
        <v>0</v>
      </c>
      <c r="DV120" s="138"/>
      <c r="DW120" s="135"/>
      <c r="DX120" s="135"/>
      <c r="DY120" s="135"/>
      <c r="DZ120" s="135"/>
      <c r="EA120" s="135"/>
      <c r="EB120" s="136">
        <f>DV120+DX120+DZ120</f>
        <v>0</v>
      </c>
      <c r="EC120" s="139">
        <f>DW120+DY120+EA120</f>
        <v>0</v>
      </c>
      <c r="ED120" s="140"/>
      <c r="EE120" s="135"/>
      <c r="EF120" s="135"/>
      <c r="EG120" s="135"/>
      <c r="EH120" s="135"/>
      <c r="EI120" s="135"/>
      <c r="EJ120" s="136">
        <f>ED120+EF120+EH120</f>
        <v>0</v>
      </c>
      <c r="EK120" s="141">
        <f>EE120+EG120+EI120</f>
        <v>0</v>
      </c>
    </row>
    <row r="121" spans="1:141" ht="27" customHeight="1" x14ac:dyDescent="0.15">
      <c r="B121" s="78"/>
      <c r="C121" s="39">
        <v>1020000275</v>
      </c>
      <c r="D121" s="116"/>
      <c r="E121" s="117">
        <v>2</v>
      </c>
      <c r="F121" s="118" t="s">
        <v>2724</v>
      </c>
      <c r="G121" s="119" t="s">
        <v>3646</v>
      </c>
      <c r="H121" s="120" t="s">
        <v>3313</v>
      </c>
      <c r="I121" s="117">
        <v>0</v>
      </c>
      <c r="J121" s="117"/>
      <c r="K121" s="117"/>
      <c r="L121" s="121">
        <v>2</v>
      </c>
      <c r="M121" s="122" t="s">
        <v>3647</v>
      </c>
      <c r="N121" s="119" t="s">
        <v>2725</v>
      </c>
      <c r="O121" s="119" t="s">
        <v>2244</v>
      </c>
      <c r="P121" s="119" t="s">
        <v>2726</v>
      </c>
      <c r="Q121" s="123" t="s">
        <v>3648</v>
      </c>
      <c r="R121" s="124" t="s">
        <v>3649</v>
      </c>
      <c r="S121" s="125"/>
      <c r="T121" s="123"/>
      <c r="U121" s="123"/>
      <c r="V121" s="123"/>
      <c r="W121" s="123"/>
      <c r="X121" s="124"/>
      <c r="Y121" s="120"/>
      <c r="Z121" s="38"/>
      <c r="AA121" s="38"/>
      <c r="AB121" s="38"/>
      <c r="AC121" s="38"/>
      <c r="AD121" s="38"/>
      <c r="AE121" s="38"/>
      <c r="AF121" s="38"/>
      <c r="AG121" s="38"/>
      <c r="AH121" s="125"/>
      <c r="AI121" s="123"/>
      <c r="AJ121" s="123"/>
      <c r="AK121" s="123"/>
      <c r="AL121" s="123"/>
      <c r="AM121" s="124"/>
      <c r="AN121" s="126">
        <f t="shared" si="24"/>
        <v>1</v>
      </c>
      <c r="AO121" s="127">
        <f t="shared" si="19"/>
        <v>0</v>
      </c>
      <c r="AP121" s="128">
        <f t="shared" si="19"/>
        <v>0</v>
      </c>
      <c r="AQ121" s="128">
        <f t="shared" si="25"/>
        <v>0</v>
      </c>
      <c r="AR121" s="128">
        <f t="shared" si="26"/>
        <v>0</v>
      </c>
      <c r="AS121" s="128">
        <f t="shared" si="27"/>
        <v>0</v>
      </c>
      <c r="AT121" s="128">
        <f t="shared" si="28"/>
        <v>0</v>
      </c>
      <c r="AU121" s="128">
        <f t="shared" si="29"/>
        <v>0</v>
      </c>
      <c r="AV121" s="128">
        <f t="shared" si="30"/>
        <v>0</v>
      </c>
      <c r="AW121" s="128">
        <f t="shared" si="31"/>
        <v>0</v>
      </c>
      <c r="AX121" s="128">
        <f t="shared" si="32"/>
        <v>0</v>
      </c>
      <c r="AY121" s="128">
        <f t="shared" si="33"/>
        <v>0</v>
      </c>
      <c r="AZ121" s="128">
        <f t="shared" si="34"/>
        <v>0</v>
      </c>
      <c r="BA121" s="128">
        <f t="shared" si="35"/>
        <v>1</v>
      </c>
      <c r="BB121" s="128">
        <f t="shared" si="36"/>
        <v>0</v>
      </c>
      <c r="BC121" s="129">
        <f t="shared" si="37"/>
        <v>1</v>
      </c>
      <c r="BD121" s="130"/>
      <c r="BE121" s="131"/>
      <c r="BF121" s="131"/>
      <c r="BG121" s="131"/>
      <c r="BH121" s="131"/>
      <c r="BI121" s="131"/>
      <c r="BJ121" s="131"/>
      <c r="BK121" s="131"/>
      <c r="BL121" s="131"/>
      <c r="BM121" s="131"/>
      <c r="BN121" s="131"/>
      <c r="BO121" s="131"/>
      <c r="BP121" s="131"/>
      <c r="BQ121" s="131"/>
      <c r="BR121" s="131"/>
      <c r="BS121" s="131"/>
      <c r="BT121" s="131"/>
      <c r="BU121" s="131"/>
      <c r="BV121" s="131"/>
      <c r="BW121" s="131"/>
      <c r="BX121" s="131"/>
      <c r="BY121" s="131"/>
      <c r="BZ121" s="131"/>
      <c r="CA121" s="131"/>
      <c r="CB121" s="131"/>
      <c r="CC121" s="131"/>
      <c r="CD121" s="131"/>
      <c r="CE121" s="131"/>
      <c r="CF121" s="131"/>
      <c r="CG121" s="131"/>
      <c r="CH121" s="131"/>
      <c r="CI121" s="131"/>
      <c r="CJ121" s="131"/>
      <c r="CK121" s="131"/>
      <c r="CL121" s="131"/>
      <c r="CM121" s="38"/>
      <c r="CN121" s="131"/>
      <c r="CO121" s="131"/>
      <c r="CP121" s="131"/>
      <c r="CQ121" s="131"/>
      <c r="CR121" s="131"/>
      <c r="CS121" s="131"/>
      <c r="CT121" s="131"/>
      <c r="CU121" s="131"/>
      <c r="CV121" s="131">
        <v>1309</v>
      </c>
      <c r="CW121" s="131"/>
      <c r="CX121" s="131"/>
      <c r="CY121" s="131"/>
      <c r="CZ121" s="38"/>
      <c r="DA121" s="131"/>
      <c r="DB121" s="38"/>
      <c r="DC121" s="132"/>
      <c r="DD121" s="81"/>
      <c r="DE121" s="133"/>
      <c r="DF121" s="134"/>
      <c r="DG121" s="135"/>
      <c r="DH121" s="135"/>
      <c r="DI121" s="135"/>
      <c r="DJ121" s="135"/>
      <c r="DK121" s="135"/>
      <c r="DL121" s="136">
        <f t="shared" si="20"/>
        <v>0</v>
      </c>
      <c r="DM121" s="137">
        <f t="shared" si="20"/>
        <v>0</v>
      </c>
      <c r="DN121" s="134"/>
      <c r="DO121" s="135"/>
      <c r="DP121" s="135"/>
      <c r="DQ121" s="135"/>
      <c r="DR121" s="135"/>
      <c r="DS121" s="135"/>
      <c r="DT121" s="136">
        <f t="shared" si="21"/>
        <v>0</v>
      </c>
      <c r="DU121" s="137">
        <f t="shared" si="21"/>
        <v>0</v>
      </c>
      <c r="DV121" s="138"/>
      <c r="DW121" s="135"/>
      <c r="DX121" s="135"/>
      <c r="DY121" s="135"/>
      <c r="DZ121" s="135"/>
      <c r="EA121" s="135"/>
      <c r="EB121" s="136">
        <f t="shared" si="22"/>
        <v>0</v>
      </c>
      <c r="EC121" s="139">
        <f t="shared" si="22"/>
        <v>0</v>
      </c>
      <c r="ED121" s="140"/>
      <c r="EE121" s="135"/>
      <c r="EF121" s="135"/>
      <c r="EG121" s="135"/>
      <c r="EH121" s="135"/>
      <c r="EI121" s="135"/>
      <c r="EJ121" s="136">
        <f t="shared" si="23"/>
        <v>0</v>
      </c>
      <c r="EK121" s="141">
        <f t="shared" si="23"/>
        <v>0</v>
      </c>
    </row>
    <row r="122" spans="1:141" ht="27" customHeight="1" x14ac:dyDescent="0.15">
      <c r="A122" s="41">
        <v>92</v>
      </c>
      <c r="B122" s="78"/>
      <c r="C122" s="39">
        <v>1020000276</v>
      </c>
      <c r="D122" s="116"/>
      <c r="E122" s="117">
        <v>2</v>
      </c>
      <c r="F122" s="118" t="s">
        <v>306</v>
      </c>
      <c r="G122" s="119" t="s">
        <v>307</v>
      </c>
      <c r="H122" s="120"/>
      <c r="I122" s="117">
        <v>1</v>
      </c>
      <c r="J122" s="117"/>
      <c r="K122" s="117"/>
      <c r="L122" s="121">
        <v>2</v>
      </c>
      <c r="M122" s="122" t="s">
        <v>308</v>
      </c>
      <c r="N122" s="119" t="s">
        <v>3205</v>
      </c>
      <c r="O122" s="119" t="s">
        <v>2244</v>
      </c>
      <c r="P122" s="84" t="s">
        <v>10444</v>
      </c>
      <c r="Q122" s="123" t="s">
        <v>309</v>
      </c>
      <c r="R122" s="124" t="s">
        <v>310</v>
      </c>
      <c r="S122" s="125"/>
      <c r="T122" s="123"/>
      <c r="U122" s="123"/>
      <c r="V122" s="123"/>
      <c r="W122" s="123"/>
      <c r="X122" s="124"/>
      <c r="Y122" s="120"/>
      <c r="Z122" s="38"/>
      <c r="AA122" s="38"/>
      <c r="AB122" s="38"/>
      <c r="AC122" s="38"/>
      <c r="AD122" s="38"/>
      <c r="AE122" s="38"/>
      <c r="AF122" s="38"/>
      <c r="AG122" s="38"/>
      <c r="AH122" s="125"/>
      <c r="AI122" s="123"/>
      <c r="AJ122" s="123"/>
      <c r="AK122" s="123"/>
      <c r="AL122" s="123"/>
      <c r="AM122" s="124"/>
      <c r="AN122" s="126">
        <f>COUNTIF(AO122:BB122,"&gt;0")</f>
        <v>5</v>
      </c>
      <c r="AO122" s="127">
        <f>COUNT(BD122)</f>
        <v>0</v>
      </c>
      <c r="AP122" s="128">
        <f>COUNT(BE122)</f>
        <v>1</v>
      </c>
      <c r="AQ122" s="128">
        <f>COUNT(BF122:BH122)</f>
        <v>0</v>
      </c>
      <c r="AR122" s="128">
        <f>COUNT(BI122:BP122)</f>
        <v>2</v>
      </c>
      <c r="AS122" s="128">
        <f>COUNT(BQ122:BR122)</f>
        <v>0</v>
      </c>
      <c r="AT122" s="128">
        <f>COUNT(BS122:BV122)</f>
        <v>1</v>
      </c>
      <c r="AU122" s="128">
        <f>COUNT(BW122:BZ122)</f>
        <v>0</v>
      </c>
      <c r="AV122" s="128">
        <f>COUNT(CA122:CC122)</f>
        <v>3</v>
      </c>
      <c r="AW122" s="128">
        <f>COUNT(CD122)</f>
        <v>0</v>
      </c>
      <c r="AX122" s="128">
        <f>COUNT(CE122:CF122)</f>
        <v>0</v>
      </c>
      <c r="AY122" s="128">
        <f>COUNT(CG122)</f>
        <v>0</v>
      </c>
      <c r="AZ122" s="128">
        <f>COUNT(CH122:CL122)</f>
        <v>1</v>
      </c>
      <c r="BA122" s="128">
        <f>COUNT(CN122:CY122)</f>
        <v>0</v>
      </c>
      <c r="BB122" s="128">
        <f>COUNT(DA122)</f>
        <v>0</v>
      </c>
      <c r="BC122" s="129">
        <f>COUNT(BD122:CL122,CN122:CY122,DA122)</f>
        <v>8</v>
      </c>
      <c r="BD122" s="130"/>
      <c r="BE122" s="131">
        <v>201</v>
      </c>
      <c r="BF122" s="131"/>
      <c r="BG122" s="131"/>
      <c r="BH122" s="131"/>
      <c r="BI122" s="131">
        <v>401</v>
      </c>
      <c r="BJ122" s="131"/>
      <c r="BK122" s="131"/>
      <c r="BL122" s="131"/>
      <c r="BM122" s="131"/>
      <c r="BN122" s="131"/>
      <c r="BO122" s="131">
        <v>407</v>
      </c>
      <c r="BP122" s="131"/>
      <c r="BQ122" s="131"/>
      <c r="BR122" s="131"/>
      <c r="BS122" s="131"/>
      <c r="BT122" s="131">
        <v>602</v>
      </c>
      <c r="BU122" s="131"/>
      <c r="BV122" s="131"/>
      <c r="BW122" s="131"/>
      <c r="BX122" s="131"/>
      <c r="BY122" s="131"/>
      <c r="BZ122" s="131"/>
      <c r="CA122" s="131">
        <v>801</v>
      </c>
      <c r="CB122" s="131">
        <v>802</v>
      </c>
      <c r="CC122" s="131">
        <v>803</v>
      </c>
      <c r="CD122" s="131"/>
      <c r="CE122" s="131"/>
      <c r="CF122" s="131"/>
      <c r="CG122" s="131"/>
      <c r="CH122" s="131"/>
      <c r="CI122" s="131">
        <v>1202</v>
      </c>
      <c r="CJ122" s="131"/>
      <c r="CK122" s="131"/>
      <c r="CL122" s="131"/>
      <c r="CM122" s="38"/>
      <c r="CN122" s="131"/>
      <c r="CO122" s="131"/>
      <c r="CP122" s="131"/>
      <c r="CQ122" s="131"/>
      <c r="CR122" s="131"/>
      <c r="CS122" s="131"/>
      <c r="CT122" s="131"/>
      <c r="CU122" s="131"/>
      <c r="CV122" s="131"/>
      <c r="CW122" s="131"/>
      <c r="CX122" s="131"/>
      <c r="CY122" s="131"/>
      <c r="CZ122" s="38"/>
      <c r="DA122" s="131"/>
      <c r="DB122" s="38"/>
      <c r="DC122" s="132"/>
      <c r="DD122" s="81"/>
      <c r="DE122" s="133"/>
      <c r="DF122" s="134"/>
      <c r="DG122" s="135"/>
      <c r="DH122" s="135"/>
      <c r="DI122" s="135"/>
      <c r="DJ122" s="135"/>
      <c r="DK122" s="135"/>
      <c r="DL122" s="136">
        <f>DF122+DH122+DJ122</f>
        <v>0</v>
      </c>
      <c r="DM122" s="137">
        <f>DG122+DI122+DK122</f>
        <v>0</v>
      </c>
      <c r="DN122" s="134"/>
      <c r="DO122" s="135"/>
      <c r="DP122" s="135"/>
      <c r="DQ122" s="135"/>
      <c r="DR122" s="135"/>
      <c r="DS122" s="135"/>
      <c r="DT122" s="136">
        <f>DN122+DP122+DR122</f>
        <v>0</v>
      </c>
      <c r="DU122" s="137">
        <f>DO122+DQ122+DS122</f>
        <v>0</v>
      </c>
      <c r="DV122" s="138"/>
      <c r="DW122" s="135"/>
      <c r="DX122" s="135"/>
      <c r="DY122" s="135"/>
      <c r="DZ122" s="135"/>
      <c r="EA122" s="135"/>
      <c r="EB122" s="136">
        <f>DV122+DX122+DZ122</f>
        <v>0</v>
      </c>
      <c r="EC122" s="139">
        <f>DW122+DY122+EA122</f>
        <v>0</v>
      </c>
      <c r="ED122" s="140"/>
      <c r="EE122" s="135"/>
      <c r="EF122" s="135"/>
      <c r="EG122" s="135"/>
      <c r="EH122" s="135"/>
      <c r="EI122" s="135"/>
      <c r="EJ122" s="136">
        <f>ED122+EF122+EH122</f>
        <v>0</v>
      </c>
      <c r="EK122" s="141">
        <f>EE122+EG122+EI122</f>
        <v>0</v>
      </c>
    </row>
    <row r="123" spans="1:141" ht="27" customHeight="1" x14ac:dyDescent="0.15">
      <c r="B123" s="78"/>
      <c r="C123" s="39">
        <v>1020000277</v>
      </c>
      <c r="D123" s="116"/>
      <c r="E123" s="117">
        <v>2</v>
      </c>
      <c r="F123" s="118" t="s">
        <v>311</v>
      </c>
      <c r="G123" s="119" t="s">
        <v>312</v>
      </c>
      <c r="H123" s="120" t="s">
        <v>3313</v>
      </c>
      <c r="I123" s="117">
        <v>0</v>
      </c>
      <c r="J123" s="117"/>
      <c r="K123" s="117"/>
      <c r="L123" s="121">
        <v>2</v>
      </c>
      <c r="M123" s="122">
        <v>470261</v>
      </c>
      <c r="N123" s="119" t="s">
        <v>2926</v>
      </c>
      <c r="O123" s="119" t="s">
        <v>2242</v>
      </c>
      <c r="P123" s="119" t="s">
        <v>3650</v>
      </c>
      <c r="Q123" s="123" t="s">
        <v>313</v>
      </c>
      <c r="R123" s="124" t="s">
        <v>314</v>
      </c>
      <c r="S123" s="125"/>
      <c r="T123" s="123"/>
      <c r="U123" s="123"/>
      <c r="V123" s="123"/>
      <c r="W123" s="123"/>
      <c r="X123" s="124"/>
      <c r="Y123" s="120"/>
      <c r="Z123" s="38"/>
      <c r="AA123" s="38"/>
      <c r="AB123" s="38"/>
      <c r="AC123" s="38"/>
      <c r="AD123" s="38"/>
      <c r="AE123" s="38"/>
      <c r="AF123" s="38"/>
      <c r="AG123" s="38"/>
      <c r="AH123" s="125"/>
      <c r="AI123" s="123"/>
      <c r="AJ123" s="123"/>
      <c r="AK123" s="123"/>
      <c r="AL123" s="123"/>
      <c r="AM123" s="124"/>
      <c r="AN123" s="126">
        <f t="shared" si="24"/>
        <v>1</v>
      </c>
      <c r="AO123" s="127">
        <f t="shared" si="19"/>
        <v>0</v>
      </c>
      <c r="AP123" s="128">
        <f t="shared" si="19"/>
        <v>0</v>
      </c>
      <c r="AQ123" s="128">
        <f t="shared" si="25"/>
        <v>0</v>
      </c>
      <c r="AR123" s="128">
        <f t="shared" si="26"/>
        <v>0</v>
      </c>
      <c r="AS123" s="128">
        <f t="shared" si="27"/>
        <v>0</v>
      </c>
      <c r="AT123" s="128">
        <f t="shared" si="28"/>
        <v>0</v>
      </c>
      <c r="AU123" s="128">
        <f t="shared" si="29"/>
        <v>0</v>
      </c>
      <c r="AV123" s="128">
        <f t="shared" si="30"/>
        <v>0</v>
      </c>
      <c r="AW123" s="128">
        <f t="shared" si="31"/>
        <v>0</v>
      </c>
      <c r="AX123" s="128">
        <f t="shared" si="32"/>
        <v>0</v>
      </c>
      <c r="AY123" s="128">
        <f t="shared" si="33"/>
        <v>0</v>
      </c>
      <c r="AZ123" s="128">
        <f t="shared" si="34"/>
        <v>0</v>
      </c>
      <c r="BA123" s="128">
        <f t="shared" si="35"/>
        <v>1</v>
      </c>
      <c r="BB123" s="128">
        <f t="shared" si="36"/>
        <v>0</v>
      </c>
      <c r="BC123" s="129">
        <f t="shared" si="37"/>
        <v>1</v>
      </c>
      <c r="BD123" s="130"/>
      <c r="BE123" s="131"/>
      <c r="BF123" s="131"/>
      <c r="BG123" s="131"/>
      <c r="BH123" s="131"/>
      <c r="BI123" s="131"/>
      <c r="BJ123" s="131"/>
      <c r="BK123" s="131"/>
      <c r="BL123" s="131"/>
      <c r="BM123" s="131"/>
      <c r="BN123" s="131"/>
      <c r="BO123" s="131"/>
      <c r="BP123" s="131"/>
      <c r="BQ123" s="131"/>
      <c r="BR123" s="131"/>
      <c r="BS123" s="131"/>
      <c r="BT123" s="131"/>
      <c r="BU123" s="131"/>
      <c r="BV123" s="131"/>
      <c r="BW123" s="131"/>
      <c r="BX123" s="131"/>
      <c r="BY123" s="131"/>
      <c r="BZ123" s="131"/>
      <c r="CA123" s="131"/>
      <c r="CB123" s="131"/>
      <c r="CC123" s="131"/>
      <c r="CD123" s="131"/>
      <c r="CE123" s="131"/>
      <c r="CF123" s="131"/>
      <c r="CG123" s="131"/>
      <c r="CH123" s="131"/>
      <c r="CI123" s="131"/>
      <c r="CJ123" s="131"/>
      <c r="CK123" s="131"/>
      <c r="CL123" s="131"/>
      <c r="CM123" s="38"/>
      <c r="CN123" s="131">
        <v>1301</v>
      </c>
      <c r="CO123" s="131"/>
      <c r="CP123" s="131"/>
      <c r="CQ123" s="131"/>
      <c r="CR123" s="131"/>
      <c r="CS123" s="131"/>
      <c r="CT123" s="131"/>
      <c r="CU123" s="131"/>
      <c r="CV123" s="131"/>
      <c r="CW123" s="131"/>
      <c r="CX123" s="131"/>
      <c r="CY123" s="131"/>
      <c r="CZ123" s="38"/>
      <c r="DA123" s="131"/>
      <c r="DB123" s="38"/>
      <c r="DC123" s="132"/>
      <c r="DD123" s="81"/>
      <c r="DE123" s="133"/>
      <c r="DF123" s="134"/>
      <c r="DG123" s="135"/>
      <c r="DH123" s="135"/>
      <c r="DI123" s="135"/>
      <c r="DJ123" s="135"/>
      <c r="DK123" s="135"/>
      <c r="DL123" s="136">
        <f t="shared" si="20"/>
        <v>0</v>
      </c>
      <c r="DM123" s="137">
        <f t="shared" si="20"/>
        <v>0</v>
      </c>
      <c r="DN123" s="134"/>
      <c r="DO123" s="135"/>
      <c r="DP123" s="135"/>
      <c r="DQ123" s="135"/>
      <c r="DR123" s="135"/>
      <c r="DS123" s="135"/>
      <c r="DT123" s="136">
        <f t="shared" si="21"/>
        <v>0</v>
      </c>
      <c r="DU123" s="137">
        <f t="shared" si="21"/>
        <v>0</v>
      </c>
      <c r="DV123" s="138"/>
      <c r="DW123" s="135"/>
      <c r="DX123" s="135"/>
      <c r="DY123" s="135"/>
      <c r="DZ123" s="135"/>
      <c r="EA123" s="135"/>
      <c r="EB123" s="136">
        <f t="shared" si="22"/>
        <v>0</v>
      </c>
      <c r="EC123" s="139">
        <f t="shared" si="22"/>
        <v>0</v>
      </c>
      <c r="ED123" s="140"/>
      <c r="EE123" s="135"/>
      <c r="EF123" s="135"/>
      <c r="EG123" s="135"/>
      <c r="EH123" s="135"/>
      <c r="EI123" s="135"/>
      <c r="EJ123" s="136">
        <f t="shared" si="23"/>
        <v>0</v>
      </c>
      <c r="EK123" s="141">
        <f t="shared" si="23"/>
        <v>0</v>
      </c>
    </row>
    <row r="124" spans="1:141" ht="27" customHeight="1" x14ac:dyDescent="0.15">
      <c r="A124" s="41">
        <v>381</v>
      </c>
      <c r="B124" s="78"/>
      <c r="C124" s="39">
        <v>1020000278</v>
      </c>
      <c r="D124" s="116"/>
      <c r="E124" s="117">
        <v>2</v>
      </c>
      <c r="F124" s="118" t="s">
        <v>315</v>
      </c>
      <c r="G124" s="119" t="s">
        <v>316</v>
      </c>
      <c r="H124" s="120" t="s">
        <v>3313</v>
      </c>
      <c r="I124" s="117">
        <v>0</v>
      </c>
      <c r="J124" s="117"/>
      <c r="K124" s="117"/>
      <c r="L124" s="121">
        <v>2</v>
      </c>
      <c r="M124" s="122" t="s">
        <v>119</v>
      </c>
      <c r="N124" s="119" t="s">
        <v>317</v>
      </c>
      <c r="O124" s="119" t="s">
        <v>2244</v>
      </c>
      <c r="P124" s="84" t="s">
        <v>11594</v>
      </c>
      <c r="Q124" s="123" t="s">
        <v>318</v>
      </c>
      <c r="R124" s="124" t="s">
        <v>319</v>
      </c>
      <c r="S124" s="125"/>
      <c r="T124" s="123"/>
      <c r="U124" s="123"/>
      <c r="V124" s="123"/>
      <c r="W124" s="123"/>
      <c r="X124" s="124"/>
      <c r="Y124" s="120"/>
      <c r="Z124" s="38"/>
      <c r="AA124" s="38"/>
      <c r="AB124" s="38"/>
      <c r="AC124" s="38"/>
      <c r="AD124" s="38"/>
      <c r="AE124" s="38"/>
      <c r="AF124" s="38"/>
      <c r="AG124" s="38"/>
      <c r="AH124" s="125"/>
      <c r="AI124" s="123"/>
      <c r="AJ124" s="123"/>
      <c r="AK124" s="123"/>
      <c r="AL124" s="123"/>
      <c r="AM124" s="124"/>
      <c r="AN124" s="126">
        <f>COUNTIF(AO124:BB124,"&gt;0")</f>
        <v>5</v>
      </c>
      <c r="AO124" s="127">
        <f>COUNT(BD124)</f>
        <v>0</v>
      </c>
      <c r="AP124" s="128">
        <f>COUNT(BE124)</f>
        <v>0</v>
      </c>
      <c r="AQ124" s="128">
        <f>COUNT(BF124:BH124)</f>
        <v>3</v>
      </c>
      <c r="AR124" s="128">
        <f>COUNT(BI124:BP124)</f>
        <v>2</v>
      </c>
      <c r="AS124" s="128">
        <f>COUNT(BQ124:BR124)</f>
        <v>0</v>
      </c>
      <c r="AT124" s="128">
        <f>COUNT(BS124:BV124)</f>
        <v>4</v>
      </c>
      <c r="AU124" s="128">
        <f>COUNT(BW124:BZ124)</f>
        <v>0</v>
      </c>
      <c r="AV124" s="128">
        <f>COUNT(CA124:CC124)</f>
        <v>0</v>
      </c>
      <c r="AW124" s="128">
        <f>COUNT(CD124)</f>
        <v>0</v>
      </c>
      <c r="AX124" s="128">
        <f>COUNT(CE124:CF124)</f>
        <v>1</v>
      </c>
      <c r="AY124" s="128">
        <f>COUNT(CG124)</f>
        <v>0</v>
      </c>
      <c r="AZ124" s="128">
        <f>COUNT(CH124:CL124)</f>
        <v>2</v>
      </c>
      <c r="BA124" s="128">
        <f>COUNT(CN124:CY124)</f>
        <v>0</v>
      </c>
      <c r="BB124" s="128">
        <f>COUNT(DA124)</f>
        <v>0</v>
      </c>
      <c r="BC124" s="129">
        <f>COUNT(BD124:CL124,CN124:CY124,DA124)</f>
        <v>12</v>
      </c>
      <c r="BD124" s="130"/>
      <c r="BE124" s="131"/>
      <c r="BF124" s="131">
        <v>301</v>
      </c>
      <c r="BG124" s="131">
        <v>302</v>
      </c>
      <c r="BH124" s="131">
        <v>303</v>
      </c>
      <c r="BI124" s="131">
        <v>401</v>
      </c>
      <c r="BJ124" s="131">
        <v>402</v>
      </c>
      <c r="BK124" s="131"/>
      <c r="BL124" s="131"/>
      <c r="BM124" s="131"/>
      <c r="BN124" s="131"/>
      <c r="BO124" s="131"/>
      <c r="BP124" s="131"/>
      <c r="BQ124" s="131"/>
      <c r="BR124" s="131"/>
      <c r="BS124" s="131">
        <v>601</v>
      </c>
      <c r="BT124" s="131">
        <v>602</v>
      </c>
      <c r="BU124" s="131">
        <v>603</v>
      </c>
      <c r="BV124" s="131">
        <v>604</v>
      </c>
      <c r="BW124" s="131"/>
      <c r="BX124" s="131"/>
      <c r="BY124" s="131"/>
      <c r="BZ124" s="131"/>
      <c r="CA124" s="131"/>
      <c r="CB124" s="131"/>
      <c r="CC124" s="131"/>
      <c r="CD124" s="131"/>
      <c r="CE124" s="131">
        <v>1001</v>
      </c>
      <c r="CF124" s="131"/>
      <c r="CG124" s="131"/>
      <c r="CH124" s="131">
        <v>1201</v>
      </c>
      <c r="CI124" s="131"/>
      <c r="CJ124" s="131"/>
      <c r="CK124" s="131">
        <v>1204</v>
      </c>
      <c r="CL124" s="131"/>
      <c r="CM124" s="38"/>
      <c r="CN124" s="131"/>
      <c r="CO124" s="131"/>
      <c r="CP124" s="131"/>
      <c r="CQ124" s="131"/>
      <c r="CR124" s="131"/>
      <c r="CS124" s="131"/>
      <c r="CT124" s="131"/>
      <c r="CU124" s="131"/>
      <c r="CV124" s="131"/>
      <c r="CW124" s="131"/>
      <c r="CX124" s="131"/>
      <c r="CY124" s="131"/>
      <c r="CZ124" s="38"/>
      <c r="DA124" s="131"/>
      <c r="DB124" s="38"/>
      <c r="DC124" s="132"/>
      <c r="DD124" s="81"/>
      <c r="DE124" s="133"/>
      <c r="DF124" s="134"/>
      <c r="DG124" s="135"/>
      <c r="DH124" s="135"/>
      <c r="DI124" s="135"/>
      <c r="DJ124" s="135"/>
      <c r="DK124" s="135"/>
      <c r="DL124" s="136">
        <f>DF124+DH124+DJ124</f>
        <v>0</v>
      </c>
      <c r="DM124" s="137">
        <f>DG124+DI124+DK124</f>
        <v>0</v>
      </c>
      <c r="DN124" s="134"/>
      <c r="DO124" s="135"/>
      <c r="DP124" s="135"/>
      <c r="DQ124" s="135"/>
      <c r="DR124" s="135"/>
      <c r="DS124" s="135"/>
      <c r="DT124" s="136">
        <f>DN124+DP124+DR124</f>
        <v>0</v>
      </c>
      <c r="DU124" s="137">
        <f>DO124+DQ124+DS124</f>
        <v>0</v>
      </c>
      <c r="DV124" s="138"/>
      <c r="DW124" s="135"/>
      <c r="DX124" s="135"/>
      <c r="DY124" s="135"/>
      <c r="DZ124" s="135"/>
      <c r="EA124" s="135"/>
      <c r="EB124" s="136">
        <f>DV124+DX124+DZ124</f>
        <v>0</v>
      </c>
      <c r="EC124" s="139">
        <f>DW124+DY124+EA124</f>
        <v>0</v>
      </c>
      <c r="ED124" s="140"/>
      <c r="EE124" s="135"/>
      <c r="EF124" s="135"/>
      <c r="EG124" s="135"/>
      <c r="EH124" s="135"/>
      <c r="EI124" s="135"/>
      <c r="EJ124" s="136">
        <f>ED124+EF124+EH124</f>
        <v>0</v>
      </c>
      <c r="EK124" s="141">
        <f>EE124+EG124+EI124</f>
        <v>0</v>
      </c>
    </row>
    <row r="125" spans="1:141" ht="27" customHeight="1" x14ac:dyDescent="0.15">
      <c r="A125"/>
      <c r="B125" s="176"/>
      <c r="C125" s="145">
        <v>1020000279</v>
      </c>
      <c r="D125" s="146"/>
      <c r="E125" s="147">
        <v>2</v>
      </c>
      <c r="F125" s="148" t="s">
        <v>320</v>
      </c>
      <c r="G125" s="149" t="s">
        <v>9770</v>
      </c>
      <c r="H125" s="150" t="s">
        <v>3313</v>
      </c>
      <c r="I125" s="147">
        <v>0</v>
      </c>
      <c r="J125" s="147"/>
      <c r="K125" s="147"/>
      <c r="L125" s="151">
        <v>2</v>
      </c>
      <c r="M125" s="152" t="s">
        <v>3651</v>
      </c>
      <c r="N125" s="149" t="s">
        <v>2382</v>
      </c>
      <c r="O125" s="149" t="s">
        <v>2244</v>
      </c>
      <c r="P125" s="149" t="s">
        <v>6723</v>
      </c>
      <c r="Q125" s="153" t="s">
        <v>321</v>
      </c>
      <c r="R125" s="154" t="s">
        <v>322</v>
      </c>
      <c r="S125" s="175"/>
      <c r="T125" s="153"/>
      <c r="U125" s="153"/>
      <c r="V125" s="153"/>
      <c r="W125" s="153"/>
      <c r="X125" s="154"/>
      <c r="Y125" s="150"/>
      <c r="Z125" s="172"/>
      <c r="AA125" s="172"/>
      <c r="AB125" s="172"/>
      <c r="AC125" s="172"/>
      <c r="AD125" s="172"/>
      <c r="AE125" s="172"/>
      <c r="AF125" s="172"/>
      <c r="AG125" s="172"/>
      <c r="AH125" s="175"/>
      <c r="AI125" s="153"/>
      <c r="AJ125" s="153"/>
      <c r="AK125" s="153"/>
      <c r="AL125" s="153"/>
      <c r="AM125" s="154"/>
      <c r="AN125" s="160">
        <f>COUNTIF(AO125:BB125,"&gt;0")</f>
        <v>4</v>
      </c>
      <c r="AO125" s="159">
        <f>COUNT(BD125)</f>
        <v>1</v>
      </c>
      <c r="AP125" s="158">
        <f>COUNT(BE125)</f>
        <v>0</v>
      </c>
      <c r="AQ125" s="158">
        <f>COUNT(BF125:BH125)</f>
        <v>0</v>
      </c>
      <c r="AR125" s="158">
        <f>COUNT(BI125:BP125)</f>
        <v>0</v>
      </c>
      <c r="AS125" s="158">
        <f>COUNT(BQ125:BR125)</f>
        <v>0</v>
      </c>
      <c r="AT125" s="158">
        <f>COUNT(BS125:BV125)</f>
        <v>1</v>
      </c>
      <c r="AU125" s="158">
        <f>COUNT(BW125:BZ125)</f>
        <v>1</v>
      </c>
      <c r="AV125" s="158">
        <f>COUNT(CA125:CC125)</f>
        <v>0</v>
      </c>
      <c r="AW125" s="158">
        <f>COUNT(CD125)</f>
        <v>0</v>
      </c>
      <c r="AX125" s="158">
        <f>COUNT(CE125:CF125)</f>
        <v>1</v>
      </c>
      <c r="AY125" s="158">
        <f>COUNT(CG125)</f>
        <v>0</v>
      </c>
      <c r="AZ125" s="158">
        <f>COUNT(CH125:CL125)</f>
        <v>0</v>
      </c>
      <c r="BA125" s="158">
        <f>COUNT(CN125:CY125)</f>
        <v>0</v>
      </c>
      <c r="BB125" s="158">
        <f>COUNT(DA125)</f>
        <v>0</v>
      </c>
      <c r="BC125" s="157">
        <f>COUNT(BD125:CL125,CN125:CY125,DA125)</f>
        <v>4</v>
      </c>
      <c r="BD125" s="174">
        <v>101</v>
      </c>
      <c r="BE125" s="173"/>
      <c r="BF125" s="173"/>
      <c r="BG125" s="173"/>
      <c r="BH125" s="173"/>
      <c r="BI125" s="173"/>
      <c r="BJ125" s="173"/>
      <c r="BK125" s="173"/>
      <c r="BL125" s="173"/>
      <c r="BM125" s="173"/>
      <c r="BN125" s="173"/>
      <c r="BO125" s="173"/>
      <c r="BP125" s="173"/>
      <c r="BQ125" s="173"/>
      <c r="BR125" s="173"/>
      <c r="BS125" s="173"/>
      <c r="BT125" s="173"/>
      <c r="BU125" s="173">
        <v>603</v>
      </c>
      <c r="BV125" s="173"/>
      <c r="BW125" s="173"/>
      <c r="BX125" s="173">
        <v>702</v>
      </c>
      <c r="BY125" s="173"/>
      <c r="BZ125" s="173"/>
      <c r="CA125" s="173"/>
      <c r="CB125" s="173"/>
      <c r="CC125" s="173"/>
      <c r="CD125" s="173"/>
      <c r="CE125" s="173">
        <v>1001</v>
      </c>
      <c r="CF125" s="173"/>
      <c r="CG125" s="173"/>
      <c r="CH125" s="173"/>
      <c r="CI125" s="173"/>
      <c r="CJ125" s="173"/>
      <c r="CK125" s="173"/>
      <c r="CL125" s="173"/>
      <c r="CM125" s="172"/>
      <c r="CN125" s="173"/>
      <c r="CO125" s="173"/>
      <c r="CP125" s="173"/>
      <c r="CQ125" s="173"/>
      <c r="CR125" s="173"/>
      <c r="CS125" s="173"/>
      <c r="CT125" s="173"/>
      <c r="CU125" s="173"/>
      <c r="CV125" s="173"/>
      <c r="CW125" s="173"/>
      <c r="CX125" s="173"/>
      <c r="CY125" s="173"/>
      <c r="CZ125" s="172"/>
      <c r="DA125" s="173"/>
      <c r="DB125" s="172"/>
      <c r="DC125" s="171"/>
      <c r="DD125" s="170"/>
      <c r="DE125" s="169"/>
      <c r="DF125" s="168"/>
      <c r="DG125" s="163"/>
      <c r="DH125" s="163"/>
      <c r="DI125" s="163"/>
      <c r="DJ125" s="163"/>
      <c r="DK125" s="163"/>
      <c r="DL125" s="162">
        <f>DF125+DH125+DJ125</f>
        <v>0</v>
      </c>
      <c r="DM125" s="167">
        <f>DG125+DI125+DK125</f>
        <v>0</v>
      </c>
      <c r="DN125" s="168"/>
      <c r="DO125" s="163"/>
      <c r="DP125" s="163"/>
      <c r="DQ125" s="163"/>
      <c r="DR125" s="163"/>
      <c r="DS125" s="163"/>
      <c r="DT125" s="162">
        <f>DN125+DP125+DR125</f>
        <v>0</v>
      </c>
      <c r="DU125" s="167">
        <f>DO125+DQ125+DS125</f>
        <v>0</v>
      </c>
      <c r="DV125" s="166"/>
      <c r="DW125" s="163"/>
      <c r="DX125" s="163"/>
      <c r="DY125" s="163"/>
      <c r="DZ125" s="163"/>
      <c r="EA125" s="163"/>
      <c r="EB125" s="162">
        <f>DV125+DX125+DZ125</f>
        <v>0</v>
      </c>
      <c r="EC125" s="165">
        <f>DW125+DY125+EA125</f>
        <v>0</v>
      </c>
      <c r="ED125" s="164"/>
      <c r="EE125" s="163"/>
      <c r="EF125" s="163"/>
      <c r="EG125" s="163"/>
      <c r="EH125" s="163"/>
      <c r="EI125" s="163"/>
      <c r="EJ125" s="162">
        <f>ED125+EF125+EH125</f>
        <v>0</v>
      </c>
      <c r="EK125" s="161">
        <f>EE125+EG125+EI125</f>
        <v>0</v>
      </c>
    </row>
    <row r="126" spans="1:141" ht="27" customHeight="1" x14ac:dyDescent="0.15">
      <c r="B126" s="78"/>
      <c r="C126" s="39">
        <v>1020000280</v>
      </c>
      <c r="D126" s="116">
        <v>1010030701</v>
      </c>
      <c r="E126" s="117">
        <v>2</v>
      </c>
      <c r="F126" s="118" t="s">
        <v>323</v>
      </c>
      <c r="G126" s="119" t="s">
        <v>324</v>
      </c>
      <c r="H126" s="120"/>
      <c r="I126" s="117">
        <v>1</v>
      </c>
      <c r="J126" s="117"/>
      <c r="K126" s="117"/>
      <c r="L126" s="121">
        <v>2</v>
      </c>
      <c r="M126" s="122" t="s">
        <v>325</v>
      </c>
      <c r="N126" s="119" t="s">
        <v>326</v>
      </c>
      <c r="O126" s="119" t="s">
        <v>2244</v>
      </c>
      <c r="P126" s="119" t="s">
        <v>6910</v>
      </c>
      <c r="Q126" s="123" t="s">
        <v>327</v>
      </c>
      <c r="R126" s="124" t="s">
        <v>328</v>
      </c>
      <c r="S126" s="125"/>
      <c r="T126" s="123"/>
      <c r="U126" s="123"/>
      <c r="V126" s="123"/>
      <c r="W126" s="123"/>
      <c r="X126" s="124"/>
      <c r="Y126" s="120"/>
      <c r="Z126" s="38"/>
      <c r="AA126" s="38"/>
      <c r="AB126" s="38"/>
      <c r="AC126" s="38"/>
      <c r="AD126" s="38"/>
      <c r="AE126" s="38"/>
      <c r="AF126" s="38"/>
      <c r="AG126" s="38"/>
      <c r="AH126" s="125"/>
      <c r="AI126" s="123"/>
      <c r="AJ126" s="123"/>
      <c r="AK126" s="123"/>
      <c r="AL126" s="123"/>
      <c r="AM126" s="124"/>
      <c r="AN126" s="126">
        <f t="shared" si="24"/>
        <v>3</v>
      </c>
      <c r="AO126" s="127">
        <f t="shared" si="19"/>
        <v>0</v>
      </c>
      <c r="AP126" s="128">
        <f t="shared" si="19"/>
        <v>0</v>
      </c>
      <c r="AQ126" s="128">
        <f t="shared" si="25"/>
        <v>0</v>
      </c>
      <c r="AR126" s="128">
        <f t="shared" si="26"/>
        <v>1</v>
      </c>
      <c r="AS126" s="128">
        <f t="shared" si="27"/>
        <v>1</v>
      </c>
      <c r="AT126" s="128">
        <f t="shared" si="28"/>
        <v>0</v>
      </c>
      <c r="AU126" s="128">
        <f t="shared" si="29"/>
        <v>0</v>
      </c>
      <c r="AV126" s="128">
        <f t="shared" si="30"/>
        <v>0</v>
      </c>
      <c r="AW126" s="128">
        <f t="shared" si="31"/>
        <v>0</v>
      </c>
      <c r="AX126" s="128">
        <f t="shared" si="32"/>
        <v>0</v>
      </c>
      <c r="AY126" s="128">
        <f t="shared" si="33"/>
        <v>0</v>
      </c>
      <c r="AZ126" s="128">
        <f t="shared" si="34"/>
        <v>0</v>
      </c>
      <c r="BA126" s="128">
        <f t="shared" si="35"/>
        <v>2</v>
      </c>
      <c r="BB126" s="128">
        <f t="shared" si="36"/>
        <v>0</v>
      </c>
      <c r="BC126" s="129">
        <f t="shared" si="37"/>
        <v>4</v>
      </c>
      <c r="BD126" s="130"/>
      <c r="BE126" s="131"/>
      <c r="BF126" s="131"/>
      <c r="BG126" s="131"/>
      <c r="BH126" s="131"/>
      <c r="BI126" s="131"/>
      <c r="BJ126" s="131">
        <v>402</v>
      </c>
      <c r="BK126" s="131"/>
      <c r="BL126" s="131"/>
      <c r="BM126" s="131"/>
      <c r="BN126" s="131"/>
      <c r="BO126" s="131"/>
      <c r="BP126" s="131"/>
      <c r="BQ126" s="131">
        <v>501</v>
      </c>
      <c r="BR126" s="131"/>
      <c r="BS126" s="131"/>
      <c r="BT126" s="131"/>
      <c r="BU126" s="131"/>
      <c r="BV126" s="131"/>
      <c r="BW126" s="131"/>
      <c r="BX126" s="131"/>
      <c r="BY126" s="131"/>
      <c r="BZ126" s="131"/>
      <c r="CA126" s="131"/>
      <c r="CB126" s="131"/>
      <c r="CC126" s="131"/>
      <c r="CD126" s="131"/>
      <c r="CE126" s="131"/>
      <c r="CF126" s="131"/>
      <c r="CG126" s="131"/>
      <c r="CH126" s="131"/>
      <c r="CI126" s="131"/>
      <c r="CJ126" s="131"/>
      <c r="CK126" s="131"/>
      <c r="CL126" s="131"/>
      <c r="CM126" s="38"/>
      <c r="CN126" s="131">
        <v>1301</v>
      </c>
      <c r="CO126" s="131"/>
      <c r="CP126" s="131"/>
      <c r="CQ126" s="131"/>
      <c r="CR126" s="131"/>
      <c r="CS126" s="131"/>
      <c r="CT126" s="131"/>
      <c r="CU126" s="131"/>
      <c r="CV126" s="131"/>
      <c r="CW126" s="131"/>
      <c r="CX126" s="131">
        <v>1311</v>
      </c>
      <c r="CY126" s="131"/>
      <c r="CZ126" s="38"/>
      <c r="DA126" s="131"/>
      <c r="DB126" s="38"/>
      <c r="DC126" s="132"/>
      <c r="DD126" s="81"/>
      <c r="DE126" s="133"/>
      <c r="DF126" s="134"/>
      <c r="DG126" s="135"/>
      <c r="DH126" s="135"/>
      <c r="DI126" s="135"/>
      <c r="DJ126" s="135"/>
      <c r="DK126" s="135"/>
      <c r="DL126" s="136">
        <f t="shared" si="20"/>
        <v>0</v>
      </c>
      <c r="DM126" s="137">
        <f t="shared" si="20"/>
        <v>0</v>
      </c>
      <c r="DN126" s="134"/>
      <c r="DO126" s="135"/>
      <c r="DP126" s="135"/>
      <c r="DQ126" s="135"/>
      <c r="DR126" s="135"/>
      <c r="DS126" s="135"/>
      <c r="DT126" s="136">
        <f t="shared" si="21"/>
        <v>0</v>
      </c>
      <c r="DU126" s="137">
        <f t="shared" si="21"/>
        <v>0</v>
      </c>
      <c r="DV126" s="138"/>
      <c r="DW126" s="135"/>
      <c r="DX126" s="135"/>
      <c r="DY126" s="135"/>
      <c r="DZ126" s="135"/>
      <c r="EA126" s="135"/>
      <c r="EB126" s="136">
        <f t="shared" si="22"/>
        <v>0</v>
      </c>
      <c r="EC126" s="139">
        <f t="shared" si="22"/>
        <v>0</v>
      </c>
      <c r="ED126" s="140"/>
      <c r="EE126" s="135"/>
      <c r="EF126" s="135"/>
      <c r="EG126" s="135"/>
      <c r="EH126" s="135"/>
      <c r="EI126" s="135"/>
      <c r="EJ126" s="136">
        <f t="shared" si="23"/>
        <v>0</v>
      </c>
      <c r="EK126" s="141">
        <f t="shared" si="23"/>
        <v>0</v>
      </c>
    </row>
    <row r="127" spans="1:141" ht="27" customHeight="1" x14ac:dyDescent="0.15">
      <c r="A127" s="41">
        <v>228</v>
      </c>
      <c r="B127" s="78"/>
      <c r="C127" s="39">
        <v>1020000281</v>
      </c>
      <c r="D127" s="116">
        <v>1010012094</v>
      </c>
      <c r="E127" s="117">
        <v>2</v>
      </c>
      <c r="F127" s="118" t="s">
        <v>2512</v>
      </c>
      <c r="G127" s="119" t="s">
        <v>8546</v>
      </c>
      <c r="H127" s="120" t="s">
        <v>3313</v>
      </c>
      <c r="I127" s="117">
        <v>0</v>
      </c>
      <c r="J127" s="117"/>
      <c r="K127" s="117"/>
      <c r="L127" s="121">
        <v>2</v>
      </c>
      <c r="M127" s="122" t="s">
        <v>3652</v>
      </c>
      <c r="N127" s="119" t="s">
        <v>2513</v>
      </c>
      <c r="O127" s="119" t="s">
        <v>2244</v>
      </c>
      <c r="P127" s="84" t="s">
        <v>11126</v>
      </c>
      <c r="Q127" s="123" t="s">
        <v>3653</v>
      </c>
      <c r="R127" s="124" t="s">
        <v>3654</v>
      </c>
      <c r="S127" s="125"/>
      <c r="T127" s="123"/>
      <c r="U127" s="123"/>
      <c r="V127" s="123"/>
      <c r="W127" s="123"/>
      <c r="X127" s="124"/>
      <c r="Y127" s="120"/>
      <c r="Z127" s="38"/>
      <c r="AA127" s="38"/>
      <c r="AB127" s="38"/>
      <c r="AC127" s="38"/>
      <c r="AD127" s="38"/>
      <c r="AE127" s="38"/>
      <c r="AF127" s="38"/>
      <c r="AG127" s="38"/>
      <c r="AH127" s="125"/>
      <c r="AI127" s="123"/>
      <c r="AJ127" s="123"/>
      <c r="AK127" s="123"/>
      <c r="AL127" s="123"/>
      <c r="AM127" s="124"/>
      <c r="AN127" s="126">
        <f t="shared" si="24"/>
        <v>2</v>
      </c>
      <c r="AO127" s="127">
        <f t="shared" ref="AO127:AP190" si="38">COUNT(BD127)</f>
        <v>0</v>
      </c>
      <c r="AP127" s="128">
        <f t="shared" si="38"/>
        <v>0</v>
      </c>
      <c r="AQ127" s="128">
        <f t="shared" si="25"/>
        <v>0</v>
      </c>
      <c r="AR127" s="128">
        <f t="shared" si="26"/>
        <v>1</v>
      </c>
      <c r="AS127" s="128">
        <f t="shared" si="27"/>
        <v>0</v>
      </c>
      <c r="AT127" s="128">
        <f t="shared" si="28"/>
        <v>1</v>
      </c>
      <c r="AU127" s="128">
        <f t="shared" si="29"/>
        <v>0</v>
      </c>
      <c r="AV127" s="128">
        <f t="shared" si="30"/>
        <v>0</v>
      </c>
      <c r="AW127" s="128">
        <f t="shared" si="31"/>
        <v>0</v>
      </c>
      <c r="AX127" s="128">
        <f t="shared" si="32"/>
        <v>0</v>
      </c>
      <c r="AY127" s="128">
        <f t="shared" si="33"/>
        <v>0</v>
      </c>
      <c r="AZ127" s="128">
        <f t="shared" si="34"/>
        <v>0</v>
      </c>
      <c r="BA127" s="128">
        <f t="shared" si="35"/>
        <v>0</v>
      </c>
      <c r="BB127" s="128">
        <f t="shared" si="36"/>
        <v>0</v>
      </c>
      <c r="BC127" s="129">
        <f t="shared" si="37"/>
        <v>2</v>
      </c>
      <c r="BD127" s="130"/>
      <c r="BE127" s="131"/>
      <c r="BF127" s="131"/>
      <c r="BG127" s="131"/>
      <c r="BH127" s="131"/>
      <c r="BI127" s="131"/>
      <c r="BJ127" s="131"/>
      <c r="BK127" s="131"/>
      <c r="BL127" s="131">
        <v>404</v>
      </c>
      <c r="BM127" s="131"/>
      <c r="BN127" s="131"/>
      <c r="BO127" s="131"/>
      <c r="BP127" s="131"/>
      <c r="BQ127" s="131"/>
      <c r="BR127" s="131"/>
      <c r="BS127" s="131">
        <v>601</v>
      </c>
      <c r="BT127" s="131"/>
      <c r="BU127" s="131"/>
      <c r="BV127" s="131"/>
      <c r="BW127" s="131"/>
      <c r="BX127" s="131"/>
      <c r="BY127" s="131"/>
      <c r="BZ127" s="131"/>
      <c r="CA127" s="131"/>
      <c r="CB127" s="131"/>
      <c r="CC127" s="131"/>
      <c r="CD127" s="131"/>
      <c r="CE127" s="131"/>
      <c r="CF127" s="131"/>
      <c r="CG127" s="131"/>
      <c r="CH127" s="131"/>
      <c r="CI127" s="131"/>
      <c r="CJ127" s="131"/>
      <c r="CK127" s="131"/>
      <c r="CL127" s="131"/>
      <c r="CM127" s="38"/>
      <c r="CN127" s="131"/>
      <c r="CO127" s="131"/>
      <c r="CP127" s="131"/>
      <c r="CQ127" s="131"/>
      <c r="CR127" s="131"/>
      <c r="CS127" s="131"/>
      <c r="CT127" s="131"/>
      <c r="CU127" s="131"/>
      <c r="CV127" s="131"/>
      <c r="CW127" s="131"/>
      <c r="CX127" s="131"/>
      <c r="CY127" s="131"/>
      <c r="CZ127" s="38"/>
      <c r="DA127" s="131"/>
      <c r="DB127" s="38"/>
      <c r="DC127" s="132"/>
      <c r="DD127" s="81"/>
      <c r="DE127" s="133"/>
      <c r="DF127" s="134"/>
      <c r="DG127" s="135"/>
      <c r="DH127" s="135"/>
      <c r="DI127" s="135"/>
      <c r="DJ127" s="135"/>
      <c r="DK127" s="135"/>
      <c r="DL127" s="136">
        <f t="shared" ref="DL127:DM190" si="39">DF127+DH127+DJ127</f>
        <v>0</v>
      </c>
      <c r="DM127" s="137">
        <f t="shared" si="39"/>
        <v>0</v>
      </c>
      <c r="DN127" s="134"/>
      <c r="DO127" s="135"/>
      <c r="DP127" s="135"/>
      <c r="DQ127" s="135"/>
      <c r="DR127" s="135"/>
      <c r="DS127" s="135"/>
      <c r="DT127" s="136">
        <f t="shared" ref="DT127:DU190" si="40">DN127+DP127+DR127</f>
        <v>0</v>
      </c>
      <c r="DU127" s="137">
        <f t="shared" si="40"/>
        <v>0</v>
      </c>
      <c r="DV127" s="138"/>
      <c r="DW127" s="135"/>
      <c r="DX127" s="135"/>
      <c r="DY127" s="135"/>
      <c r="DZ127" s="135"/>
      <c r="EA127" s="135"/>
      <c r="EB127" s="136">
        <f t="shared" ref="EB127:EC190" si="41">DV127+DX127+DZ127</f>
        <v>0</v>
      </c>
      <c r="EC127" s="139">
        <f t="shared" si="41"/>
        <v>0</v>
      </c>
      <c r="ED127" s="140"/>
      <c r="EE127" s="135"/>
      <c r="EF127" s="135"/>
      <c r="EG127" s="135"/>
      <c r="EH127" s="135"/>
      <c r="EI127" s="135"/>
      <c r="EJ127" s="136">
        <f t="shared" ref="EJ127:EK190" si="42">ED127+EF127+EH127</f>
        <v>0</v>
      </c>
      <c r="EK127" s="141">
        <f t="shared" si="42"/>
        <v>0</v>
      </c>
    </row>
    <row r="128" spans="1:141" ht="27" customHeight="1" x14ac:dyDescent="0.15">
      <c r="B128" s="78"/>
      <c r="C128" s="39">
        <v>1020000282</v>
      </c>
      <c r="D128" s="116">
        <v>1010061395</v>
      </c>
      <c r="E128" s="117">
        <v>2</v>
      </c>
      <c r="F128" s="118" t="s">
        <v>2587</v>
      </c>
      <c r="G128" s="119" t="s">
        <v>329</v>
      </c>
      <c r="H128" s="120"/>
      <c r="I128" s="117">
        <v>1</v>
      </c>
      <c r="J128" s="117">
        <v>3</v>
      </c>
      <c r="K128" s="117"/>
      <c r="L128" s="121">
        <v>1</v>
      </c>
      <c r="M128" s="122" t="s">
        <v>3655</v>
      </c>
      <c r="N128" s="119" t="s">
        <v>2588</v>
      </c>
      <c r="O128" s="119" t="s">
        <v>2244</v>
      </c>
      <c r="P128" s="142" t="s">
        <v>2589</v>
      </c>
      <c r="Q128" s="123" t="s">
        <v>6186</v>
      </c>
      <c r="R128" s="124" t="s">
        <v>3656</v>
      </c>
      <c r="S128" s="125" t="s">
        <v>3354</v>
      </c>
      <c r="T128" s="123" t="s">
        <v>7378</v>
      </c>
      <c r="U128" s="123" t="s">
        <v>2590</v>
      </c>
      <c r="V128" s="123" t="s">
        <v>8271</v>
      </c>
      <c r="W128" s="123" t="s">
        <v>3657</v>
      </c>
      <c r="X128" s="124" t="s">
        <v>3658</v>
      </c>
      <c r="Y128" s="38" t="s">
        <v>17</v>
      </c>
      <c r="Z128" s="38">
        <v>1</v>
      </c>
      <c r="AA128" s="38">
        <v>2</v>
      </c>
      <c r="AB128" s="38">
        <v>3</v>
      </c>
      <c r="AC128" s="38">
        <v>4</v>
      </c>
      <c r="AD128" s="38">
        <v>5</v>
      </c>
      <c r="AE128" s="38">
        <v>6</v>
      </c>
      <c r="AF128" s="38">
        <v>7</v>
      </c>
      <c r="AG128" s="38">
        <v>8</v>
      </c>
      <c r="AH128" s="125"/>
      <c r="AI128" s="123"/>
      <c r="AJ128" s="123"/>
      <c r="AK128" s="123"/>
      <c r="AL128" s="123"/>
      <c r="AM128" s="124"/>
      <c r="AN128" s="126">
        <f>COUNTIF(AO128:BB128,"&gt;0")</f>
        <v>3</v>
      </c>
      <c r="AO128" s="127">
        <f>COUNT(BD128)</f>
        <v>0</v>
      </c>
      <c r="AP128" s="128">
        <f>COUNT(BE128)</f>
        <v>0</v>
      </c>
      <c r="AQ128" s="128">
        <f>COUNT(BF128:BH128)</f>
        <v>1</v>
      </c>
      <c r="AR128" s="128">
        <f>COUNT(BI128:BP128)</f>
        <v>2</v>
      </c>
      <c r="AS128" s="128">
        <f>COUNT(BQ128:BR128)</f>
        <v>0</v>
      </c>
      <c r="AT128" s="128">
        <f>COUNT(BS128:BV128)</f>
        <v>0</v>
      </c>
      <c r="AU128" s="128">
        <f>COUNT(BW128:BZ128)</f>
        <v>0</v>
      </c>
      <c r="AV128" s="128">
        <f>COUNT(CA128:CC128)</f>
        <v>0</v>
      </c>
      <c r="AW128" s="128">
        <f>COUNT(CD128)</f>
        <v>0</v>
      </c>
      <c r="AX128" s="128">
        <f>COUNT(CE128:CF128)</f>
        <v>0</v>
      </c>
      <c r="AY128" s="128">
        <f>COUNT(CG128)</f>
        <v>0</v>
      </c>
      <c r="AZ128" s="128">
        <f>COUNT(CH128:CL128)</f>
        <v>0</v>
      </c>
      <c r="BA128" s="128">
        <f>COUNT(CN128:CY128)</f>
        <v>2</v>
      </c>
      <c r="BB128" s="128">
        <f>COUNT(DA128)</f>
        <v>0</v>
      </c>
      <c r="BC128" s="129">
        <f>COUNT(BD128:CL128,CN128:CY128,DA128)</f>
        <v>5</v>
      </c>
      <c r="BD128" s="130"/>
      <c r="BE128" s="131"/>
      <c r="BF128" s="131">
        <v>301</v>
      </c>
      <c r="BG128" s="131"/>
      <c r="BH128" s="131"/>
      <c r="BI128" s="131">
        <v>401</v>
      </c>
      <c r="BJ128" s="131">
        <v>402</v>
      </c>
      <c r="BK128" s="131"/>
      <c r="BL128" s="131"/>
      <c r="BM128" s="131"/>
      <c r="BN128" s="131"/>
      <c r="BO128" s="131"/>
      <c r="BP128" s="131"/>
      <c r="BQ128" s="131"/>
      <c r="BR128" s="131"/>
      <c r="BS128" s="131"/>
      <c r="BT128" s="131"/>
      <c r="BU128" s="131"/>
      <c r="BV128" s="131"/>
      <c r="BW128" s="131"/>
      <c r="BX128" s="131"/>
      <c r="BY128" s="131"/>
      <c r="BZ128" s="131"/>
      <c r="CA128" s="131"/>
      <c r="CB128" s="131"/>
      <c r="CC128" s="131"/>
      <c r="CD128" s="131"/>
      <c r="CE128" s="131"/>
      <c r="CF128" s="131"/>
      <c r="CG128" s="131"/>
      <c r="CH128" s="131"/>
      <c r="CI128" s="131"/>
      <c r="CJ128" s="131"/>
      <c r="CK128" s="131"/>
      <c r="CL128" s="131"/>
      <c r="CM128" s="38"/>
      <c r="CN128" s="131"/>
      <c r="CO128" s="131">
        <v>1302</v>
      </c>
      <c r="CP128" s="131">
        <v>1303</v>
      </c>
      <c r="CQ128" s="131"/>
      <c r="CR128" s="131"/>
      <c r="CS128" s="131"/>
      <c r="CT128" s="131"/>
      <c r="CU128" s="131"/>
      <c r="CV128" s="131"/>
      <c r="CW128" s="131"/>
      <c r="CX128" s="131"/>
      <c r="CY128" s="131"/>
      <c r="CZ128" s="38"/>
      <c r="DA128" s="131"/>
      <c r="DB128" s="38"/>
      <c r="DC128" s="132"/>
      <c r="DD128" s="81"/>
      <c r="DE128" s="133"/>
      <c r="DF128" s="134"/>
      <c r="DG128" s="135"/>
      <c r="DH128" s="135"/>
      <c r="DI128" s="135"/>
      <c r="DJ128" s="135"/>
      <c r="DK128" s="135"/>
      <c r="DL128" s="136">
        <f>DF128+DH128+DJ128</f>
        <v>0</v>
      </c>
      <c r="DM128" s="137">
        <f>DG128+DI128+DK128</f>
        <v>0</v>
      </c>
      <c r="DN128" s="134"/>
      <c r="DO128" s="135"/>
      <c r="DP128" s="135"/>
      <c r="DQ128" s="135"/>
      <c r="DR128" s="135"/>
      <c r="DS128" s="135"/>
      <c r="DT128" s="136">
        <f>DN128+DP128+DR128</f>
        <v>0</v>
      </c>
      <c r="DU128" s="137">
        <f>DO128+DQ128+DS128</f>
        <v>0</v>
      </c>
      <c r="DV128" s="138"/>
      <c r="DW128" s="135"/>
      <c r="DX128" s="135"/>
      <c r="DY128" s="135"/>
      <c r="DZ128" s="135"/>
      <c r="EA128" s="135"/>
      <c r="EB128" s="136">
        <f>DV128+DX128+DZ128</f>
        <v>0</v>
      </c>
      <c r="EC128" s="139">
        <f>DW128+DY128+EA128</f>
        <v>0</v>
      </c>
      <c r="ED128" s="140"/>
      <c r="EE128" s="135"/>
      <c r="EF128" s="135"/>
      <c r="EG128" s="135"/>
      <c r="EH128" s="135"/>
      <c r="EI128" s="135"/>
      <c r="EJ128" s="136">
        <f>ED128+EF128+EH128</f>
        <v>0</v>
      </c>
      <c r="EK128" s="141">
        <f>EE128+EG128+EI128</f>
        <v>0</v>
      </c>
    </row>
    <row r="129" spans="1:141" ht="27" customHeight="1" x14ac:dyDescent="0.15">
      <c r="A129" s="41">
        <v>104</v>
      </c>
      <c r="B129" s="78"/>
      <c r="C129" s="39">
        <v>1020000283</v>
      </c>
      <c r="D129" s="116">
        <v>1010050212</v>
      </c>
      <c r="E129" s="117">
        <v>2</v>
      </c>
      <c r="F129" s="118" t="s">
        <v>3659</v>
      </c>
      <c r="G129" s="119" t="s">
        <v>3660</v>
      </c>
      <c r="H129" s="120"/>
      <c r="I129" s="117">
        <v>1</v>
      </c>
      <c r="J129" s="117">
        <v>3</v>
      </c>
      <c r="K129" s="117">
        <v>5</v>
      </c>
      <c r="L129" s="121">
        <v>1</v>
      </c>
      <c r="M129" s="122" t="s">
        <v>3661</v>
      </c>
      <c r="N129" s="119" t="s">
        <v>2993</v>
      </c>
      <c r="O129" s="119" t="s">
        <v>2222</v>
      </c>
      <c r="P129" s="119" t="s">
        <v>7910</v>
      </c>
      <c r="Q129" s="123" t="s">
        <v>3662</v>
      </c>
      <c r="R129" s="124" t="s">
        <v>3663</v>
      </c>
      <c r="S129" s="125" t="s">
        <v>3425</v>
      </c>
      <c r="T129" s="123" t="s">
        <v>2994</v>
      </c>
      <c r="U129" s="123" t="s">
        <v>2995</v>
      </c>
      <c r="V129" s="123" t="s">
        <v>10462</v>
      </c>
      <c r="W129" s="123" t="s">
        <v>3664</v>
      </c>
      <c r="X129" s="124" t="s">
        <v>3665</v>
      </c>
      <c r="Y129" s="38" t="s">
        <v>17</v>
      </c>
      <c r="Z129" s="38">
        <v>1</v>
      </c>
      <c r="AA129" s="38">
        <v>2</v>
      </c>
      <c r="AB129" s="38">
        <v>3</v>
      </c>
      <c r="AC129" s="38">
        <v>4</v>
      </c>
      <c r="AD129" s="38">
        <v>5</v>
      </c>
      <c r="AE129" s="38">
        <v>6</v>
      </c>
      <c r="AF129" s="38">
        <v>7</v>
      </c>
      <c r="AG129" s="38">
        <v>8</v>
      </c>
      <c r="AH129" s="125" t="s">
        <v>105</v>
      </c>
      <c r="AI129" s="123" t="s">
        <v>2994</v>
      </c>
      <c r="AJ129" s="123" t="s">
        <v>2995</v>
      </c>
      <c r="AK129" s="123" t="s">
        <v>7149</v>
      </c>
      <c r="AL129" s="123" t="s">
        <v>7150</v>
      </c>
      <c r="AM129" s="124" t="s">
        <v>7151</v>
      </c>
      <c r="AN129" s="126">
        <f t="shared" si="24"/>
        <v>2</v>
      </c>
      <c r="AO129" s="127">
        <f t="shared" si="38"/>
        <v>0</v>
      </c>
      <c r="AP129" s="128">
        <f t="shared" si="38"/>
        <v>0</v>
      </c>
      <c r="AQ129" s="128">
        <f t="shared" si="25"/>
        <v>0</v>
      </c>
      <c r="AR129" s="128">
        <f t="shared" si="26"/>
        <v>2</v>
      </c>
      <c r="AS129" s="128">
        <f t="shared" si="27"/>
        <v>0</v>
      </c>
      <c r="AT129" s="128">
        <f t="shared" si="28"/>
        <v>0</v>
      </c>
      <c r="AU129" s="128">
        <f t="shared" si="29"/>
        <v>0</v>
      </c>
      <c r="AV129" s="128">
        <f t="shared" si="30"/>
        <v>0</v>
      </c>
      <c r="AW129" s="128">
        <f t="shared" si="31"/>
        <v>0</v>
      </c>
      <c r="AX129" s="128">
        <f t="shared" si="32"/>
        <v>0</v>
      </c>
      <c r="AY129" s="128">
        <f t="shared" si="33"/>
        <v>0</v>
      </c>
      <c r="AZ129" s="128">
        <f t="shared" si="34"/>
        <v>0</v>
      </c>
      <c r="BA129" s="128">
        <f t="shared" si="35"/>
        <v>1</v>
      </c>
      <c r="BB129" s="128">
        <f t="shared" si="36"/>
        <v>0</v>
      </c>
      <c r="BC129" s="129">
        <f t="shared" si="37"/>
        <v>3</v>
      </c>
      <c r="BD129" s="130"/>
      <c r="BE129" s="131"/>
      <c r="BF129" s="131"/>
      <c r="BG129" s="131"/>
      <c r="BH129" s="131"/>
      <c r="BI129" s="131"/>
      <c r="BJ129" s="131">
        <v>402</v>
      </c>
      <c r="BK129" s="131"/>
      <c r="BL129" s="131"/>
      <c r="BM129" s="131">
        <v>405</v>
      </c>
      <c r="BN129" s="131"/>
      <c r="BO129" s="131"/>
      <c r="BP129" s="131"/>
      <c r="BQ129" s="131"/>
      <c r="BR129" s="131"/>
      <c r="BS129" s="131"/>
      <c r="BT129" s="131"/>
      <c r="BU129" s="131"/>
      <c r="BV129" s="131"/>
      <c r="BW129" s="131"/>
      <c r="BX129" s="131"/>
      <c r="BY129" s="131"/>
      <c r="BZ129" s="131"/>
      <c r="CA129" s="131"/>
      <c r="CB129" s="131"/>
      <c r="CC129" s="131"/>
      <c r="CD129" s="131"/>
      <c r="CE129" s="131"/>
      <c r="CF129" s="131"/>
      <c r="CG129" s="131"/>
      <c r="CH129" s="131"/>
      <c r="CI129" s="131"/>
      <c r="CJ129" s="131"/>
      <c r="CK129" s="131"/>
      <c r="CL129" s="131"/>
      <c r="CM129" s="38"/>
      <c r="CN129" s="131"/>
      <c r="CO129" s="131"/>
      <c r="CP129" s="131">
        <v>1303</v>
      </c>
      <c r="CQ129" s="131"/>
      <c r="CR129" s="131"/>
      <c r="CS129" s="131"/>
      <c r="CT129" s="131"/>
      <c r="CU129" s="131"/>
      <c r="CV129" s="131"/>
      <c r="CW129" s="131"/>
      <c r="CX129" s="131"/>
      <c r="CY129" s="131"/>
      <c r="CZ129" s="38"/>
      <c r="DA129" s="131"/>
      <c r="DB129" s="38"/>
      <c r="DC129" s="132"/>
      <c r="DD129" s="81"/>
      <c r="DE129" s="133"/>
      <c r="DF129" s="134"/>
      <c r="DG129" s="135"/>
      <c r="DH129" s="135"/>
      <c r="DI129" s="135"/>
      <c r="DJ129" s="135"/>
      <c r="DK129" s="135"/>
      <c r="DL129" s="136">
        <f t="shared" si="39"/>
        <v>0</v>
      </c>
      <c r="DM129" s="137">
        <f t="shared" si="39"/>
        <v>0</v>
      </c>
      <c r="DN129" s="134"/>
      <c r="DO129" s="135"/>
      <c r="DP129" s="135"/>
      <c r="DQ129" s="135"/>
      <c r="DR129" s="135"/>
      <c r="DS129" s="135"/>
      <c r="DT129" s="136">
        <f t="shared" si="40"/>
        <v>0</v>
      </c>
      <c r="DU129" s="137">
        <f t="shared" si="40"/>
        <v>0</v>
      </c>
      <c r="DV129" s="138"/>
      <c r="DW129" s="135"/>
      <c r="DX129" s="135"/>
      <c r="DY129" s="135"/>
      <c r="DZ129" s="135"/>
      <c r="EA129" s="135"/>
      <c r="EB129" s="136">
        <f t="shared" si="41"/>
        <v>0</v>
      </c>
      <c r="EC129" s="139">
        <f t="shared" si="41"/>
        <v>0</v>
      </c>
      <c r="ED129" s="140"/>
      <c r="EE129" s="135"/>
      <c r="EF129" s="135"/>
      <c r="EG129" s="135"/>
      <c r="EH129" s="135"/>
      <c r="EI129" s="135"/>
      <c r="EJ129" s="136">
        <f t="shared" si="42"/>
        <v>0</v>
      </c>
      <c r="EK129" s="141">
        <f t="shared" si="42"/>
        <v>0</v>
      </c>
    </row>
    <row r="130" spans="1:141" ht="27" customHeight="1" x14ac:dyDescent="0.15">
      <c r="B130" s="78"/>
      <c r="C130" s="39">
        <v>1020000284</v>
      </c>
      <c r="D130" s="116">
        <v>1010061330</v>
      </c>
      <c r="E130" s="117">
        <v>2</v>
      </c>
      <c r="F130" s="118" t="s">
        <v>3666</v>
      </c>
      <c r="G130" s="119" t="s">
        <v>3667</v>
      </c>
      <c r="H130" s="120" t="s">
        <v>3336</v>
      </c>
      <c r="I130" s="117">
        <v>1</v>
      </c>
      <c r="J130" s="117">
        <v>2</v>
      </c>
      <c r="K130" s="117"/>
      <c r="L130" s="121">
        <v>1</v>
      </c>
      <c r="M130" s="122" t="s">
        <v>3668</v>
      </c>
      <c r="N130" s="119" t="s">
        <v>2377</v>
      </c>
      <c r="O130" s="119" t="s">
        <v>2244</v>
      </c>
      <c r="P130" s="119" t="s">
        <v>2378</v>
      </c>
      <c r="Q130" s="123" t="s">
        <v>7454</v>
      </c>
      <c r="R130" s="124" t="s">
        <v>7453</v>
      </c>
      <c r="S130" s="125" t="s">
        <v>330</v>
      </c>
      <c r="T130" s="119" t="s">
        <v>8547</v>
      </c>
      <c r="U130" s="119" t="s">
        <v>332</v>
      </c>
      <c r="V130" s="119" t="s">
        <v>2379</v>
      </c>
      <c r="W130" s="123" t="s">
        <v>333</v>
      </c>
      <c r="X130" s="124" t="s">
        <v>334</v>
      </c>
      <c r="Y130" s="38" t="s">
        <v>17</v>
      </c>
      <c r="Z130" s="38">
        <v>1</v>
      </c>
      <c r="AA130" s="38">
        <v>2</v>
      </c>
      <c r="AB130" s="38">
        <v>3</v>
      </c>
      <c r="AC130" s="38">
        <v>4</v>
      </c>
      <c r="AD130" s="38">
        <v>5</v>
      </c>
      <c r="AE130" s="38">
        <v>6</v>
      </c>
      <c r="AF130" s="38">
        <v>7</v>
      </c>
      <c r="AG130" s="38">
        <v>8</v>
      </c>
      <c r="AH130" s="125"/>
      <c r="AI130" s="123"/>
      <c r="AJ130" s="123"/>
      <c r="AK130" s="123"/>
      <c r="AL130" s="123"/>
      <c r="AM130" s="124"/>
      <c r="AN130" s="126">
        <f t="shared" si="24"/>
        <v>1</v>
      </c>
      <c r="AO130" s="127">
        <f t="shared" si="38"/>
        <v>0</v>
      </c>
      <c r="AP130" s="128">
        <f t="shared" si="38"/>
        <v>0</v>
      </c>
      <c r="AQ130" s="128">
        <f t="shared" si="25"/>
        <v>0</v>
      </c>
      <c r="AR130" s="128">
        <f t="shared" si="26"/>
        <v>0</v>
      </c>
      <c r="AS130" s="128">
        <f t="shared" si="27"/>
        <v>0</v>
      </c>
      <c r="AT130" s="128">
        <f t="shared" si="28"/>
        <v>0</v>
      </c>
      <c r="AU130" s="128">
        <f t="shared" si="29"/>
        <v>0</v>
      </c>
      <c r="AV130" s="128">
        <f t="shared" si="30"/>
        <v>0</v>
      </c>
      <c r="AW130" s="128">
        <f t="shared" si="31"/>
        <v>0</v>
      </c>
      <c r="AX130" s="128">
        <f t="shared" si="32"/>
        <v>0</v>
      </c>
      <c r="AY130" s="128">
        <f t="shared" si="33"/>
        <v>0</v>
      </c>
      <c r="AZ130" s="128">
        <f t="shared" si="34"/>
        <v>0</v>
      </c>
      <c r="BA130" s="128">
        <f t="shared" si="35"/>
        <v>4</v>
      </c>
      <c r="BB130" s="128">
        <f t="shared" si="36"/>
        <v>0</v>
      </c>
      <c r="BC130" s="129">
        <f t="shared" si="37"/>
        <v>4</v>
      </c>
      <c r="BD130" s="130"/>
      <c r="BE130" s="131"/>
      <c r="BF130" s="131"/>
      <c r="BG130" s="131"/>
      <c r="BH130" s="131"/>
      <c r="BI130" s="131"/>
      <c r="BJ130" s="131"/>
      <c r="BK130" s="131"/>
      <c r="BL130" s="131"/>
      <c r="BM130" s="131"/>
      <c r="BN130" s="131"/>
      <c r="BO130" s="131"/>
      <c r="BP130" s="131"/>
      <c r="BQ130" s="131"/>
      <c r="BR130" s="131"/>
      <c r="BS130" s="131"/>
      <c r="BT130" s="131"/>
      <c r="BU130" s="131"/>
      <c r="BV130" s="131"/>
      <c r="BW130" s="131"/>
      <c r="BX130" s="131"/>
      <c r="BY130" s="131"/>
      <c r="BZ130" s="131"/>
      <c r="CA130" s="131"/>
      <c r="CB130" s="131"/>
      <c r="CC130" s="131"/>
      <c r="CD130" s="131"/>
      <c r="CE130" s="131"/>
      <c r="CF130" s="131"/>
      <c r="CG130" s="131"/>
      <c r="CH130" s="131"/>
      <c r="CI130" s="131"/>
      <c r="CJ130" s="131"/>
      <c r="CK130" s="131"/>
      <c r="CL130" s="131"/>
      <c r="CM130" s="38"/>
      <c r="CN130" s="131">
        <v>1301</v>
      </c>
      <c r="CO130" s="131">
        <v>1302</v>
      </c>
      <c r="CP130" s="131"/>
      <c r="CQ130" s="131"/>
      <c r="CR130" s="131"/>
      <c r="CS130" s="131"/>
      <c r="CT130" s="131"/>
      <c r="CU130" s="131">
        <v>1308</v>
      </c>
      <c r="CV130" s="131"/>
      <c r="CW130" s="131"/>
      <c r="CX130" s="131">
        <v>1311</v>
      </c>
      <c r="CY130" s="131"/>
      <c r="CZ130" s="38"/>
      <c r="DA130" s="131"/>
      <c r="DB130" s="38"/>
      <c r="DC130" s="132"/>
      <c r="DD130" s="81"/>
      <c r="DE130" s="133">
        <v>1</v>
      </c>
      <c r="DF130" s="134">
        <v>1354</v>
      </c>
      <c r="DG130" s="135">
        <v>1354</v>
      </c>
      <c r="DH130" s="135">
        <v>1945</v>
      </c>
      <c r="DI130" s="135">
        <v>1436</v>
      </c>
      <c r="DJ130" s="135">
        <v>7</v>
      </c>
      <c r="DK130" s="135">
        <v>6</v>
      </c>
      <c r="DL130" s="136">
        <f t="shared" si="39"/>
        <v>3306</v>
      </c>
      <c r="DM130" s="137">
        <f t="shared" si="39"/>
        <v>2796</v>
      </c>
      <c r="DN130" s="134">
        <v>3</v>
      </c>
      <c r="DO130" s="135">
        <v>3</v>
      </c>
      <c r="DP130" s="135">
        <v>22</v>
      </c>
      <c r="DQ130" s="135">
        <v>11</v>
      </c>
      <c r="DR130" s="135">
        <v>0</v>
      </c>
      <c r="DS130" s="135">
        <v>0</v>
      </c>
      <c r="DT130" s="136">
        <f t="shared" si="40"/>
        <v>25</v>
      </c>
      <c r="DU130" s="137">
        <f t="shared" si="40"/>
        <v>14</v>
      </c>
      <c r="DV130" s="138">
        <v>4</v>
      </c>
      <c r="DW130" s="135">
        <v>4</v>
      </c>
      <c r="DX130" s="135">
        <v>23</v>
      </c>
      <c r="DY130" s="135">
        <v>12</v>
      </c>
      <c r="DZ130" s="135">
        <v>0</v>
      </c>
      <c r="EA130" s="135">
        <v>0</v>
      </c>
      <c r="EB130" s="136">
        <f t="shared" si="41"/>
        <v>27</v>
      </c>
      <c r="EC130" s="139">
        <f t="shared" si="41"/>
        <v>16</v>
      </c>
      <c r="ED130" s="140">
        <v>3</v>
      </c>
      <c r="EE130" s="135">
        <v>3</v>
      </c>
      <c r="EF130" s="135">
        <v>22</v>
      </c>
      <c r="EG130" s="135">
        <v>11</v>
      </c>
      <c r="EH130" s="135">
        <v>0</v>
      </c>
      <c r="EI130" s="135">
        <v>0</v>
      </c>
      <c r="EJ130" s="136">
        <f t="shared" si="42"/>
        <v>25</v>
      </c>
      <c r="EK130" s="141">
        <f t="shared" si="42"/>
        <v>14</v>
      </c>
    </row>
    <row r="131" spans="1:141" ht="27" customHeight="1" x14ac:dyDescent="0.15">
      <c r="A131" s="41">
        <v>63</v>
      </c>
      <c r="B131" s="78"/>
      <c r="C131" s="39">
        <v>1020000285</v>
      </c>
      <c r="D131" s="116">
        <v>1010050434</v>
      </c>
      <c r="E131" s="117">
        <v>2</v>
      </c>
      <c r="F131" s="118" t="s">
        <v>3669</v>
      </c>
      <c r="G131" s="119" t="s">
        <v>335</v>
      </c>
      <c r="H131" s="120"/>
      <c r="I131" s="117">
        <v>1</v>
      </c>
      <c r="J131" s="117">
        <v>3</v>
      </c>
      <c r="K131" s="117"/>
      <c r="L131" s="121">
        <v>1</v>
      </c>
      <c r="M131" s="122" t="s">
        <v>3401</v>
      </c>
      <c r="N131" s="119" t="s">
        <v>2480</v>
      </c>
      <c r="O131" s="119" t="s">
        <v>3670</v>
      </c>
      <c r="P131" s="119" t="s">
        <v>7680</v>
      </c>
      <c r="Q131" s="123" t="s">
        <v>3671</v>
      </c>
      <c r="R131" s="124" t="s">
        <v>3672</v>
      </c>
      <c r="S131" s="125" t="s">
        <v>336</v>
      </c>
      <c r="T131" s="119" t="s">
        <v>3673</v>
      </c>
      <c r="U131" s="119" t="s">
        <v>3674</v>
      </c>
      <c r="V131" s="119" t="s">
        <v>10370</v>
      </c>
      <c r="W131" s="123" t="s">
        <v>337</v>
      </c>
      <c r="X131" s="124" t="s">
        <v>338</v>
      </c>
      <c r="Y131" s="38" t="s">
        <v>17</v>
      </c>
      <c r="Z131" s="38">
        <v>1</v>
      </c>
      <c r="AA131" s="38">
        <v>2</v>
      </c>
      <c r="AB131" s="38">
        <v>3</v>
      </c>
      <c r="AC131" s="38">
        <v>4</v>
      </c>
      <c r="AD131" s="38">
        <v>5</v>
      </c>
      <c r="AE131" s="38">
        <v>6</v>
      </c>
      <c r="AF131" s="38">
        <v>7</v>
      </c>
      <c r="AG131" s="38">
        <v>8</v>
      </c>
      <c r="AH131" s="125"/>
      <c r="AI131" s="123"/>
      <c r="AJ131" s="123"/>
      <c r="AK131" s="123"/>
      <c r="AL131" s="123"/>
      <c r="AM131" s="124"/>
      <c r="AN131" s="126">
        <f t="shared" si="24"/>
        <v>2</v>
      </c>
      <c r="AO131" s="127">
        <f t="shared" si="38"/>
        <v>0</v>
      </c>
      <c r="AP131" s="128">
        <f t="shared" si="38"/>
        <v>0</v>
      </c>
      <c r="AQ131" s="128">
        <f t="shared" si="25"/>
        <v>0</v>
      </c>
      <c r="AR131" s="128">
        <f t="shared" si="26"/>
        <v>2</v>
      </c>
      <c r="AS131" s="128">
        <f t="shared" si="27"/>
        <v>0</v>
      </c>
      <c r="AT131" s="128">
        <f t="shared" si="28"/>
        <v>0</v>
      </c>
      <c r="AU131" s="128">
        <f t="shared" si="29"/>
        <v>0</v>
      </c>
      <c r="AV131" s="128">
        <f t="shared" si="30"/>
        <v>0</v>
      </c>
      <c r="AW131" s="128">
        <f t="shared" si="31"/>
        <v>0</v>
      </c>
      <c r="AX131" s="128">
        <f t="shared" si="32"/>
        <v>0</v>
      </c>
      <c r="AY131" s="128">
        <f t="shared" si="33"/>
        <v>0</v>
      </c>
      <c r="AZ131" s="128">
        <f t="shared" si="34"/>
        <v>0</v>
      </c>
      <c r="BA131" s="128">
        <f t="shared" si="35"/>
        <v>2</v>
      </c>
      <c r="BB131" s="128">
        <f t="shared" si="36"/>
        <v>0</v>
      </c>
      <c r="BC131" s="129">
        <f t="shared" si="37"/>
        <v>4</v>
      </c>
      <c r="BD131" s="130"/>
      <c r="BE131" s="131"/>
      <c r="BF131" s="131"/>
      <c r="BG131" s="131"/>
      <c r="BH131" s="131"/>
      <c r="BI131" s="131">
        <v>401</v>
      </c>
      <c r="BJ131" s="131"/>
      <c r="BK131" s="131"/>
      <c r="BL131" s="131"/>
      <c r="BM131" s="131">
        <v>405</v>
      </c>
      <c r="BN131" s="131"/>
      <c r="BO131" s="131"/>
      <c r="BP131" s="131"/>
      <c r="BQ131" s="131"/>
      <c r="BR131" s="131"/>
      <c r="BS131" s="131"/>
      <c r="BT131" s="131"/>
      <c r="BU131" s="131"/>
      <c r="BV131" s="131"/>
      <c r="BW131" s="131"/>
      <c r="BX131" s="131"/>
      <c r="BY131" s="131"/>
      <c r="BZ131" s="131"/>
      <c r="CA131" s="131"/>
      <c r="CB131" s="131"/>
      <c r="CC131" s="131"/>
      <c r="CD131" s="131"/>
      <c r="CE131" s="131"/>
      <c r="CF131" s="131"/>
      <c r="CG131" s="131"/>
      <c r="CH131" s="131"/>
      <c r="CI131" s="131"/>
      <c r="CJ131" s="131"/>
      <c r="CK131" s="131"/>
      <c r="CL131" s="131"/>
      <c r="CM131" s="38"/>
      <c r="CN131" s="131"/>
      <c r="CO131" s="131">
        <v>1302</v>
      </c>
      <c r="CP131" s="131"/>
      <c r="CQ131" s="131"/>
      <c r="CR131" s="131"/>
      <c r="CS131" s="131"/>
      <c r="CT131" s="131"/>
      <c r="CU131" s="131"/>
      <c r="CV131" s="131"/>
      <c r="CW131" s="131"/>
      <c r="CX131" s="131"/>
      <c r="CY131" s="131">
        <v>1399</v>
      </c>
      <c r="CZ131" s="38" t="s">
        <v>2481</v>
      </c>
      <c r="DA131" s="131"/>
      <c r="DB131" s="38"/>
      <c r="DC131" s="132"/>
      <c r="DD131" s="81"/>
      <c r="DE131" s="133"/>
      <c r="DF131" s="134"/>
      <c r="DG131" s="135"/>
      <c r="DH131" s="135"/>
      <c r="DI131" s="135"/>
      <c r="DJ131" s="135"/>
      <c r="DK131" s="135"/>
      <c r="DL131" s="136">
        <f t="shared" si="39"/>
        <v>0</v>
      </c>
      <c r="DM131" s="137">
        <f t="shared" si="39"/>
        <v>0</v>
      </c>
      <c r="DN131" s="134"/>
      <c r="DO131" s="135"/>
      <c r="DP131" s="135"/>
      <c r="DQ131" s="135"/>
      <c r="DR131" s="135"/>
      <c r="DS131" s="135"/>
      <c r="DT131" s="136">
        <f t="shared" si="40"/>
        <v>0</v>
      </c>
      <c r="DU131" s="137">
        <f t="shared" si="40"/>
        <v>0</v>
      </c>
      <c r="DV131" s="138"/>
      <c r="DW131" s="135"/>
      <c r="DX131" s="135"/>
      <c r="DY131" s="135"/>
      <c r="DZ131" s="135"/>
      <c r="EA131" s="135"/>
      <c r="EB131" s="136">
        <f t="shared" si="41"/>
        <v>0</v>
      </c>
      <c r="EC131" s="139">
        <f t="shared" si="41"/>
        <v>0</v>
      </c>
      <c r="ED131" s="140"/>
      <c r="EE131" s="135"/>
      <c r="EF131" s="135"/>
      <c r="EG131" s="135"/>
      <c r="EH131" s="135"/>
      <c r="EI131" s="135"/>
      <c r="EJ131" s="136">
        <f t="shared" si="42"/>
        <v>0</v>
      </c>
      <c r="EK131" s="141">
        <f t="shared" si="42"/>
        <v>0</v>
      </c>
    </row>
    <row r="132" spans="1:141" ht="27" customHeight="1" x14ac:dyDescent="0.15">
      <c r="B132" s="78"/>
      <c r="C132" s="39">
        <v>1020000287</v>
      </c>
      <c r="D132" s="116">
        <v>1010040306</v>
      </c>
      <c r="E132" s="117">
        <v>2</v>
      </c>
      <c r="F132" s="118" t="s">
        <v>339</v>
      </c>
      <c r="G132" s="119" t="s">
        <v>340</v>
      </c>
      <c r="H132" s="120"/>
      <c r="I132" s="117">
        <v>1</v>
      </c>
      <c r="J132" s="117"/>
      <c r="K132" s="117"/>
      <c r="L132" s="121">
        <v>2</v>
      </c>
      <c r="M132" s="122" t="s">
        <v>341</v>
      </c>
      <c r="N132" s="119" t="s">
        <v>342</v>
      </c>
      <c r="O132" s="119" t="s">
        <v>2248</v>
      </c>
      <c r="P132" s="119" t="s">
        <v>7873</v>
      </c>
      <c r="Q132" s="123" t="s">
        <v>343</v>
      </c>
      <c r="R132" s="124" t="s">
        <v>344</v>
      </c>
      <c r="S132" s="125"/>
      <c r="T132" s="123"/>
      <c r="U132" s="123"/>
      <c r="V132" s="123"/>
      <c r="W132" s="123"/>
      <c r="X132" s="124"/>
      <c r="Y132" s="120"/>
      <c r="Z132" s="38"/>
      <c r="AA132" s="38"/>
      <c r="AB132" s="38"/>
      <c r="AC132" s="38"/>
      <c r="AD132" s="38"/>
      <c r="AE132" s="38"/>
      <c r="AF132" s="38"/>
      <c r="AG132" s="38"/>
      <c r="AH132" s="125"/>
      <c r="AI132" s="123"/>
      <c r="AJ132" s="123"/>
      <c r="AK132" s="123"/>
      <c r="AL132" s="123"/>
      <c r="AM132" s="124"/>
      <c r="AN132" s="126">
        <f t="shared" si="24"/>
        <v>4</v>
      </c>
      <c r="AO132" s="127">
        <f t="shared" si="38"/>
        <v>1</v>
      </c>
      <c r="AP132" s="128">
        <f t="shared" si="38"/>
        <v>0</v>
      </c>
      <c r="AQ132" s="128">
        <f t="shared" si="25"/>
        <v>0</v>
      </c>
      <c r="AR132" s="128">
        <f t="shared" si="26"/>
        <v>0</v>
      </c>
      <c r="AS132" s="128">
        <f t="shared" si="27"/>
        <v>0</v>
      </c>
      <c r="AT132" s="128">
        <f t="shared" si="28"/>
        <v>0</v>
      </c>
      <c r="AU132" s="128">
        <f t="shared" si="29"/>
        <v>0</v>
      </c>
      <c r="AV132" s="128">
        <f t="shared" si="30"/>
        <v>0</v>
      </c>
      <c r="AW132" s="128">
        <f t="shared" si="31"/>
        <v>0</v>
      </c>
      <c r="AX132" s="128">
        <f t="shared" si="32"/>
        <v>0</v>
      </c>
      <c r="AY132" s="128">
        <f t="shared" si="33"/>
        <v>0</v>
      </c>
      <c r="AZ132" s="128">
        <f t="shared" si="34"/>
        <v>1</v>
      </c>
      <c r="BA132" s="128">
        <f t="shared" si="35"/>
        <v>1</v>
      </c>
      <c r="BB132" s="128">
        <f t="shared" si="36"/>
        <v>1</v>
      </c>
      <c r="BC132" s="129">
        <f t="shared" si="37"/>
        <v>4</v>
      </c>
      <c r="BD132" s="130">
        <v>101</v>
      </c>
      <c r="BE132" s="131"/>
      <c r="BF132" s="131"/>
      <c r="BG132" s="131"/>
      <c r="BH132" s="131"/>
      <c r="BI132" s="131"/>
      <c r="BJ132" s="131"/>
      <c r="BK132" s="131"/>
      <c r="BL132" s="131"/>
      <c r="BM132" s="131"/>
      <c r="BN132" s="131"/>
      <c r="BO132" s="131"/>
      <c r="BP132" s="131"/>
      <c r="BQ132" s="131"/>
      <c r="BR132" s="131"/>
      <c r="BS132" s="131"/>
      <c r="BT132" s="131"/>
      <c r="BU132" s="131"/>
      <c r="BV132" s="131"/>
      <c r="BW132" s="131"/>
      <c r="BX132" s="131"/>
      <c r="BY132" s="131"/>
      <c r="BZ132" s="131"/>
      <c r="CA132" s="131"/>
      <c r="CB132" s="131"/>
      <c r="CC132" s="131"/>
      <c r="CD132" s="131"/>
      <c r="CE132" s="131"/>
      <c r="CF132" s="131"/>
      <c r="CG132" s="131"/>
      <c r="CH132" s="131"/>
      <c r="CI132" s="131"/>
      <c r="CJ132" s="131"/>
      <c r="CK132" s="131"/>
      <c r="CL132" s="131">
        <v>1299</v>
      </c>
      <c r="CM132" s="38" t="s">
        <v>6150</v>
      </c>
      <c r="CN132" s="131"/>
      <c r="CO132" s="131"/>
      <c r="CP132" s="131">
        <v>1303</v>
      </c>
      <c r="CQ132" s="131"/>
      <c r="CR132" s="131"/>
      <c r="CS132" s="131"/>
      <c r="CT132" s="131"/>
      <c r="CU132" s="131"/>
      <c r="CV132" s="131"/>
      <c r="CW132" s="131"/>
      <c r="CX132" s="131"/>
      <c r="CY132" s="131"/>
      <c r="CZ132" s="38"/>
      <c r="DA132" s="131">
        <v>1499</v>
      </c>
      <c r="DB132" s="38" t="s">
        <v>7412</v>
      </c>
      <c r="DC132" s="132"/>
      <c r="DD132" s="81"/>
      <c r="DE132" s="133"/>
      <c r="DF132" s="134"/>
      <c r="DG132" s="135"/>
      <c r="DH132" s="135"/>
      <c r="DI132" s="135"/>
      <c r="DJ132" s="135"/>
      <c r="DK132" s="135"/>
      <c r="DL132" s="136">
        <f t="shared" si="39"/>
        <v>0</v>
      </c>
      <c r="DM132" s="137">
        <f t="shared" si="39"/>
        <v>0</v>
      </c>
      <c r="DN132" s="134"/>
      <c r="DO132" s="135"/>
      <c r="DP132" s="135"/>
      <c r="DQ132" s="135"/>
      <c r="DR132" s="135"/>
      <c r="DS132" s="135"/>
      <c r="DT132" s="136">
        <f t="shared" si="40"/>
        <v>0</v>
      </c>
      <c r="DU132" s="137">
        <f t="shared" si="40"/>
        <v>0</v>
      </c>
      <c r="DV132" s="138"/>
      <c r="DW132" s="135"/>
      <c r="DX132" s="135"/>
      <c r="DY132" s="135"/>
      <c r="DZ132" s="135"/>
      <c r="EA132" s="135"/>
      <c r="EB132" s="136">
        <f t="shared" si="41"/>
        <v>0</v>
      </c>
      <c r="EC132" s="139">
        <f t="shared" si="41"/>
        <v>0</v>
      </c>
      <c r="ED132" s="140"/>
      <c r="EE132" s="135"/>
      <c r="EF132" s="135"/>
      <c r="EG132" s="135"/>
      <c r="EH132" s="135"/>
      <c r="EI132" s="135"/>
      <c r="EJ132" s="136">
        <f t="shared" si="42"/>
        <v>0</v>
      </c>
      <c r="EK132" s="141">
        <f t="shared" si="42"/>
        <v>0</v>
      </c>
    </row>
    <row r="133" spans="1:141" ht="27" customHeight="1" x14ac:dyDescent="0.15">
      <c r="B133" s="78"/>
      <c r="C133" s="39">
        <v>1020000288</v>
      </c>
      <c r="D133" s="116">
        <v>1010060048</v>
      </c>
      <c r="E133" s="117">
        <v>2</v>
      </c>
      <c r="F133" s="118" t="s">
        <v>3675</v>
      </c>
      <c r="G133" s="119" t="s">
        <v>3676</v>
      </c>
      <c r="H133" s="120"/>
      <c r="I133" s="117">
        <v>1</v>
      </c>
      <c r="J133" s="117">
        <v>3</v>
      </c>
      <c r="K133" s="117"/>
      <c r="L133" s="121">
        <v>1</v>
      </c>
      <c r="M133" s="122" t="s">
        <v>3677</v>
      </c>
      <c r="N133" s="119" t="s">
        <v>2646</v>
      </c>
      <c r="O133" s="119" t="s">
        <v>2248</v>
      </c>
      <c r="P133" s="119" t="s">
        <v>3678</v>
      </c>
      <c r="Q133" s="123" t="s">
        <v>3679</v>
      </c>
      <c r="R133" s="124" t="s">
        <v>3680</v>
      </c>
      <c r="S133" s="125" t="s">
        <v>120</v>
      </c>
      <c r="T133" s="119" t="s">
        <v>345</v>
      </c>
      <c r="U133" s="119" t="s">
        <v>346</v>
      </c>
      <c r="V133" s="119" t="s">
        <v>7966</v>
      </c>
      <c r="W133" s="123" t="s">
        <v>347</v>
      </c>
      <c r="X133" s="124" t="s">
        <v>348</v>
      </c>
      <c r="Y133" s="38" t="s">
        <v>17</v>
      </c>
      <c r="Z133" s="38">
        <v>1</v>
      </c>
      <c r="AA133" s="38">
        <v>2</v>
      </c>
      <c r="AB133" s="38">
        <v>3</v>
      </c>
      <c r="AC133" s="38">
        <v>4</v>
      </c>
      <c r="AD133" s="38">
        <v>5</v>
      </c>
      <c r="AE133" s="38">
        <v>6</v>
      </c>
      <c r="AF133" s="38">
        <v>7</v>
      </c>
      <c r="AG133" s="38">
        <v>8</v>
      </c>
      <c r="AH133" s="125"/>
      <c r="AI133" s="123"/>
      <c r="AJ133" s="123"/>
      <c r="AK133" s="123"/>
      <c r="AL133" s="123"/>
      <c r="AM133" s="124"/>
      <c r="AN133" s="126">
        <f t="shared" si="24"/>
        <v>3</v>
      </c>
      <c r="AO133" s="127">
        <f t="shared" si="38"/>
        <v>1</v>
      </c>
      <c r="AP133" s="128">
        <f t="shared" si="38"/>
        <v>0</v>
      </c>
      <c r="AQ133" s="128">
        <f t="shared" si="25"/>
        <v>0</v>
      </c>
      <c r="AR133" s="128">
        <f t="shared" si="26"/>
        <v>0</v>
      </c>
      <c r="AS133" s="128">
        <f t="shared" si="27"/>
        <v>0</v>
      </c>
      <c r="AT133" s="128">
        <f t="shared" si="28"/>
        <v>0</v>
      </c>
      <c r="AU133" s="128">
        <f t="shared" si="29"/>
        <v>0</v>
      </c>
      <c r="AV133" s="128">
        <f t="shared" si="30"/>
        <v>0</v>
      </c>
      <c r="AW133" s="128">
        <f t="shared" si="31"/>
        <v>0</v>
      </c>
      <c r="AX133" s="128">
        <f t="shared" si="32"/>
        <v>0</v>
      </c>
      <c r="AY133" s="128">
        <f t="shared" si="33"/>
        <v>0</v>
      </c>
      <c r="AZ133" s="128">
        <f t="shared" si="34"/>
        <v>1</v>
      </c>
      <c r="BA133" s="128">
        <f t="shared" si="35"/>
        <v>3</v>
      </c>
      <c r="BB133" s="128">
        <f t="shared" si="36"/>
        <v>0</v>
      </c>
      <c r="BC133" s="129">
        <f t="shared" si="37"/>
        <v>5</v>
      </c>
      <c r="BD133" s="130">
        <v>101</v>
      </c>
      <c r="BE133" s="131"/>
      <c r="BF133" s="131"/>
      <c r="BG133" s="131"/>
      <c r="BH133" s="131"/>
      <c r="BI133" s="131"/>
      <c r="BJ133" s="131"/>
      <c r="BK133" s="131"/>
      <c r="BL133" s="131"/>
      <c r="BM133" s="131"/>
      <c r="BN133" s="131"/>
      <c r="BO133" s="131"/>
      <c r="BP133" s="131"/>
      <c r="BQ133" s="131"/>
      <c r="BR133" s="131"/>
      <c r="BS133" s="131"/>
      <c r="BT133" s="131"/>
      <c r="BU133" s="131"/>
      <c r="BV133" s="131"/>
      <c r="BW133" s="131"/>
      <c r="BX133" s="131"/>
      <c r="BY133" s="131"/>
      <c r="BZ133" s="131"/>
      <c r="CA133" s="131"/>
      <c r="CB133" s="131"/>
      <c r="CC133" s="131"/>
      <c r="CD133" s="131"/>
      <c r="CE133" s="131"/>
      <c r="CF133" s="131"/>
      <c r="CG133" s="131"/>
      <c r="CH133" s="131"/>
      <c r="CI133" s="131"/>
      <c r="CJ133" s="131"/>
      <c r="CK133" s="131">
        <v>1204</v>
      </c>
      <c r="CL133" s="131"/>
      <c r="CM133" s="38"/>
      <c r="CN133" s="131"/>
      <c r="CO133" s="131"/>
      <c r="CP133" s="131">
        <v>1303</v>
      </c>
      <c r="CQ133" s="131">
        <v>1304</v>
      </c>
      <c r="CR133" s="131"/>
      <c r="CS133" s="131"/>
      <c r="CT133" s="131"/>
      <c r="CU133" s="131"/>
      <c r="CV133" s="131"/>
      <c r="CW133" s="131"/>
      <c r="CX133" s="131">
        <v>1311</v>
      </c>
      <c r="CY133" s="131"/>
      <c r="CZ133" s="38"/>
      <c r="DA133" s="131"/>
      <c r="DB133" s="38"/>
      <c r="DC133" s="132"/>
      <c r="DD133" s="81"/>
      <c r="DE133" s="133"/>
      <c r="DF133" s="134"/>
      <c r="DG133" s="135"/>
      <c r="DH133" s="135"/>
      <c r="DI133" s="135"/>
      <c r="DJ133" s="135"/>
      <c r="DK133" s="135"/>
      <c r="DL133" s="136">
        <f t="shared" si="39"/>
        <v>0</v>
      </c>
      <c r="DM133" s="137">
        <f t="shared" si="39"/>
        <v>0</v>
      </c>
      <c r="DN133" s="134"/>
      <c r="DO133" s="135"/>
      <c r="DP133" s="135"/>
      <c r="DQ133" s="135"/>
      <c r="DR133" s="135"/>
      <c r="DS133" s="135"/>
      <c r="DT133" s="136">
        <f t="shared" si="40"/>
        <v>0</v>
      </c>
      <c r="DU133" s="137">
        <f t="shared" si="40"/>
        <v>0</v>
      </c>
      <c r="DV133" s="138"/>
      <c r="DW133" s="135"/>
      <c r="DX133" s="135"/>
      <c r="DY133" s="135"/>
      <c r="DZ133" s="135"/>
      <c r="EA133" s="135"/>
      <c r="EB133" s="136">
        <f t="shared" si="41"/>
        <v>0</v>
      </c>
      <c r="EC133" s="139">
        <f t="shared" si="41"/>
        <v>0</v>
      </c>
      <c r="ED133" s="140"/>
      <c r="EE133" s="135"/>
      <c r="EF133" s="135"/>
      <c r="EG133" s="135"/>
      <c r="EH133" s="135"/>
      <c r="EI133" s="135"/>
      <c r="EJ133" s="136">
        <f t="shared" si="42"/>
        <v>0</v>
      </c>
      <c r="EK133" s="141">
        <f t="shared" si="42"/>
        <v>0</v>
      </c>
    </row>
    <row r="134" spans="1:141" ht="27" customHeight="1" x14ac:dyDescent="0.15">
      <c r="A134" s="41">
        <v>232</v>
      </c>
      <c r="B134" s="78"/>
      <c r="C134" s="39">
        <v>1020000289</v>
      </c>
      <c r="D134" s="116">
        <v>1010060030</v>
      </c>
      <c r="E134" s="117">
        <v>2</v>
      </c>
      <c r="F134" s="118" t="s">
        <v>2282</v>
      </c>
      <c r="G134" s="119" t="s">
        <v>3681</v>
      </c>
      <c r="H134" s="120"/>
      <c r="I134" s="117">
        <v>1</v>
      </c>
      <c r="J134" s="117">
        <v>3</v>
      </c>
      <c r="K134" s="117"/>
      <c r="L134" s="121">
        <v>1</v>
      </c>
      <c r="M134" s="122">
        <v>1930832</v>
      </c>
      <c r="N134" s="119" t="s">
        <v>2283</v>
      </c>
      <c r="O134" s="119" t="s">
        <v>2242</v>
      </c>
      <c r="P134" s="119" t="s">
        <v>2284</v>
      </c>
      <c r="Q134" s="123" t="s">
        <v>349</v>
      </c>
      <c r="R134" s="124" t="s">
        <v>350</v>
      </c>
      <c r="S134" s="125" t="s">
        <v>351</v>
      </c>
      <c r="T134" s="119" t="s">
        <v>8548</v>
      </c>
      <c r="U134" s="119" t="s">
        <v>2285</v>
      </c>
      <c r="V134" s="123" t="s">
        <v>11130</v>
      </c>
      <c r="W134" s="123" t="s">
        <v>3682</v>
      </c>
      <c r="X134" s="124" t="s">
        <v>352</v>
      </c>
      <c r="Y134" s="38" t="s">
        <v>17</v>
      </c>
      <c r="Z134" s="38">
        <v>1</v>
      </c>
      <c r="AA134" s="38">
        <v>2</v>
      </c>
      <c r="AB134" s="38">
        <v>3</v>
      </c>
      <c r="AC134" s="38">
        <v>4</v>
      </c>
      <c r="AD134" s="38">
        <v>5</v>
      </c>
      <c r="AE134" s="38">
        <v>6</v>
      </c>
      <c r="AF134" s="38">
        <v>7</v>
      </c>
      <c r="AG134" s="38">
        <v>8</v>
      </c>
      <c r="AH134" s="125"/>
      <c r="AI134" s="123"/>
      <c r="AJ134" s="123"/>
      <c r="AK134" s="123"/>
      <c r="AL134" s="123"/>
      <c r="AM134" s="124"/>
      <c r="AN134" s="126">
        <f t="shared" si="24"/>
        <v>1</v>
      </c>
      <c r="AO134" s="127">
        <f t="shared" si="38"/>
        <v>0</v>
      </c>
      <c r="AP134" s="128">
        <f t="shared" si="38"/>
        <v>0</v>
      </c>
      <c r="AQ134" s="128">
        <f t="shared" si="25"/>
        <v>0</v>
      </c>
      <c r="AR134" s="128">
        <f t="shared" si="26"/>
        <v>0</v>
      </c>
      <c r="AS134" s="128">
        <f t="shared" si="27"/>
        <v>0</v>
      </c>
      <c r="AT134" s="128">
        <f t="shared" si="28"/>
        <v>0</v>
      </c>
      <c r="AU134" s="128">
        <f t="shared" si="29"/>
        <v>0</v>
      </c>
      <c r="AV134" s="128">
        <f t="shared" si="30"/>
        <v>0</v>
      </c>
      <c r="AW134" s="128">
        <f t="shared" si="31"/>
        <v>0</v>
      </c>
      <c r="AX134" s="128">
        <f t="shared" si="32"/>
        <v>0</v>
      </c>
      <c r="AY134" s="128">
        <f t="shared" si="33"/>
        <v>0</v>
      </c>
      <c r="AZ134" s="128">
        <f t="shared" si="34"/>
        <v>0</v>
      </c>
      <c r="BA134" s="128">
        <f t="shared" si="35"/>
        <v>1</v>
      </c>
      <c r="BB134" s="128">
        <f t="shared" si="36"/>
        <v>0</v>
      </c>
      <c r="BC134" s="129">
        <f t="shared" si="37"/>
        <v>1</v>
      </c>
      <c r="BD134" s="130"/>
      <c r="BE134" s="131"/>
      <c r="BF134" s="131"/>
      <c r="BG134" s="131"/>
      <c r="BH134" s="131"/>
      <c r="BI134" s="131"/>
      <c r="BJ134" s="131"/>
      <c r="BK134" s="131"/>
      <c r="BL134" s="131"/>
      <c r="BM134" s="131"/>
      <c r="BN134" s="131"/>
      <c r="BO134" s="131"/>
      <c r="BP134" s="131"/>
      <c r="BQ134" s="131"/>
      <c r="BR134" s="131"/>
      <c r="BS134" s="131"/>
      <c r="BT134" s="131"/>
      <c r="BU134" s="131"/>
      <c r="BV134" s="131"/>
      <c r="BW134" s="131"/>
      <c r="BX134" s="131"/>
      <c r="BY134" s="131"/>
      <c r="BZ134" s="131"/>
      <c r="CA134" s="131"/>
      <c r="CB134" s="131"/>
      <c r="CC134" s="131"/>
      <c r="CD134" s="131"/>
      <c r="CE134" s="131"/>
      <c r="CF134" s="131"/>
      <c r="CG134" s="131"/>
      <c r="CH134" s="131"/>
      <c r="CI134" s="131"/>
      <c r="CJ134" s="131"/>
      <c r="CK134" s="131"/>
      <c r="CL134" s="131"/>
      <c r="CM134" s="38"/>
      <c r="CN134" s="131"/>
      <c r="CO134" s="131"/>
      <c r="CP134" s="131"/>
      <c r="CQ134" s="131"/>
      <c r="CR134" s="131"/>
      <c r="CS134" s="131"/>
      <c r="CT134" s="131"/>
      <c r="CU134" s="131"/>
      <c r="CV134" s="131"/>
      <c r="CW134" s="131"/>
      <c r="CX134" s="131">
        <v>1311</v>
      </c>
      <c r="CY134" s="131"/>
      <c r="CZ134" s="38"/>
      <c r="DA134" s="131"/>
      <c r="DB134" s="38"/>
      <c r="DC134" s="132"/>
      <c r="DD134" s="81"/>
      <c r="DE134" s="133"/>
      <c r="DF134" s="134"/>
      <c r="DG134" s="135"/>
      <c r="DH134" s="135"/>
      <c r="DI134" s="135"/>
      <c r="DJ134" s="135"/>
      <c r="DK134" s="135"/>
      <c r="DL134" s="136">
        <f t="shared" si="39"/>
        <v>0</v>
      </c>
      <c r="DM134" s="137">
        <f t="shared" si="39"/>
        <v>0</v>
      </c>
      <c r="DN134" s="134"/>
      <c r="DO134" s="135"/>
      <c r="DP134" s="135"/>
      <c r="DQ134" s="135"/>
      <c r="DR134" s="135"/>
      <c r="DS134" s="135"/>
      <c r="DT134" s="136">
        <f t="shared" si="40"/>
        <v>0</v>
      </c>
      <c r="DU134" s="137">
        <f t="shared" si="40"/>
        <v>0</v>
      </c>
      <c r="DV134" s="138"/>
      <c r="DW134" s="135"/>
      <c r="DX134" s="135"/>
      <c r="DY134" s="135"/>
      <c r="DZ134" s="135"/>
      <c r="EA134" s="135"/>
      <c r="EB134" s="136">
        <f t="shared" si="41"/>
        <v>0</v>
      </c>
      <c r="EC134" s="139">
        <f t="shared" si="41"/>
        <v>0</v>
      </c>
      <c r="ED134" s="140"/>
      <c r="EE134" s="135"/>
      <c r="EF134" s="135"/>
      <c r="EG134" s="135"/>
      <c r="EH134" s="135"/>
      <c r="EI134" s="135"/>
      <c r="EJ134" s="136">
        <f t="shared" si="42"/>
        <v>0</v>
      </c>
      <c r="EK134" s="141">
        <f t="shared" si="42"/>
        <v>0</v>
      </c>
    </row>
    <row r="135" spans="1:141" ht="27" customHeight="1" x14ac:dyDescent="0.15">
      <c r="B135" s="78"/>
      <c r="C135" s="39">
        <v>1020000290</v>
      </c>
      <c r="D135" s="116">
        <v>1010010104</v>
      </c>
      <c r="E135" s="117">
        <v>2</v>
      </c>
      <c r="F135" s="118" t="s">
        <v>7762</v>
      </c>
      <c r="G135" s="119" t="s">
        <v>7763</v>
      </c>
      <c r="H135" s="120" t="s">
        <v>3313</v>
      </c>
      <c r="I135" s="117">
        <v>0</v>
      </c>
      <c r="J135" s="117"/>
      <c r="K135" s="117"/>
      <c r="L135" s="121">
        <v>2</v>
      </c>
      <c r="M135" s="122" t="s">
        <v>3633</v>
      </c>
      <c r="N135" s="119" t="s">
        <v>7764</v>
      </c>
      <c r="O135" s="119" t="s">
        <v>2244</v>
      </c>
      <c r="P135" s="119" t="s">
        <v>7765</v>
      </c>
      <c r="Q135" s="123" t="s">
        <v>7766</v>
      </c>
      <c r="R135" s="124" t="s">
        <v>7767</v>
      </c>
      <c r="S135" s="125"/>
      <c r="T135" s="123"/>
      <c r="U135" s="123"/>
      <c r="V135" s="123"/>
      <c r="W135" s="123"/>
      <c r="X135" s="124"/>
      <c r="Y135" s="120"/>
      <c r="Z135" s="38"/>
      <c r="AA135" s="38"/>
      <c r="AB135" s="38"/>
      <c r="AC135" s="38"/>
      <c r="AD135" s="38"/>
      <c r="AE135" s="38"/>
      <c r="AF135" s="38"/>
      <c r="AG135" s="38"/>
      <c r="AH135" s="125"/>
      <c r="AI135" s="123"/>
      <c r="AJ135" s="123"/>
      <c r="AK135" s="123"/>
      <c r="AL135" s="123"/>
      <c r="AM135" s="124"/>
      <c r="AN135" s="126">
        <f t="shared" si="24"/>
        <v>1</v>
      </c>
      <c r="AO135" s="127">
        <f t="shared" si="38"/>
        <v>0</v>
      </c>
      <c r="AP135" s="128">
        <f t="shared" si="38"/>
        <v>0</v>
      </c>
      <c r="AQ135" s="128">
        <f t="shared" si="25"/>
        <v>0</v>
      </c>
      <c r="AR135" s="128">
        <f t="shared" si="26"/>
        <v>1</v>
      </c>
      <c r="AS135" s="128">
        <f t="shared" si="27"/>
        <v>0</v>
      </c>
      <c r="AT135" s="128">
        <f t="shared" si="28"/>
        <v>0</v>
      </c>
      <c r="AU135" s="128">
        <f t="shared" si="29"/>
        <v>0</v>
      </c>
      <c r="AV135" s="128">
        <f t="shared" si="30"/>
        <v>0</v>
      </c>
      <c r="AW135" s="128">
        <f t="shared" si="31"/>
        <v>0</v>
      </c>
      <c r="AX135" s="128">
        <f t="shared" si="32"/>
        <v>0</v>
      </c>
      <c r="AY135" s="128">
        <f t="shared" si="33"/>
        <v>0</v>
      </c>
      <c r="AZ135" s="128">
        <f t="shared" si="34"/>
        <v>0</v>
      </c>
      <c r="BA135" s="128">
        <f t="shared" si="35"/>
        <v>0</v>
      </c>
      <c r="BB135" s="128">
        <f t="shared" si="36"/>
        <v>0</v>
      </c>
      <c r="BC135" s="129">
        <f t="shared" si="37"/>
        <v>1</v>
      </c>
      <c r="BD135" s="130"/>
      <c r="BE135" s="131"/>
      <c r="BF135" s="131"/>
      <c r="BG135" s="131"/>
      <c r="BH135" s="131"/>
      <c r="BI135" s="131"/>
      <c r="BJ135" s="131"/>
      <c r="BK135" s="131"/>
      <c r="BL135" s="131">
        <v>404</v>
      </c>
      <c r="BM135" s="131"/>
      <c r="BN135" s="131"/>
      <c r="BO135" s="131"/>
      <c r="BP135" s="131"/>
      <c r="BQ135" s="131"/>
      <c r="BR135" s="131"/>
      <c r="BS135" s="131"/>
      <c r="BT135" s="131"/>
      <c r="BU135" s="131"/>
      <c r="BV135" s="131"/>
      <c r="BW135" s="131"/>
      <c r="BX135" s="131"/>
      <c r="BY135" s="131"/>
      <c r="BZ135" s="131"/>
      <c r="CA135" s="131"/>
      <c r="CB135" s="131"/>
      <c r="CC135" s="131"/>
      <c r="CD135" s="131"/>
      <c r="CE135" s="131"/>
      <c r="CF135" s="131"/>
      <c r="CG135" s="131"/>
      <c r="CH135" s="131"/>
      <c r="CI135" s="131"/>
      <c r="CJ135" s="131"/>
      <c r="CK135" s="131"/>
      <c r="CL135" s="131"/>
      <c r="CM135" s="38"/>
      <c r="CN135" s="131"/>
      <c r="CO135" s="131"/>
      <c r="CP135" s="131"/>
      <c r="CQ135" s="131"/>
      <c r="CR135" s="131"/>
      <c r="CS135" s="131"/>
      <c r="CT135" s="131"/>
      <c r="CU135" s="131"/>
      <c r="CV135" s="131"/>
      <c r="CW135" s="131"/>
      <c r="CX135" s="131"/>
      <c r="CY135" s="131"/>
      <c r="CZ135" s="38"/>
      <c r="DA135" s="131"/>
      <c r="DB135" s="38"/>
      <c r="DC135" s="132"/>
      <c r="DD135" s="81"/>
      <c r="DE135" s="133"/>
      <c r="DF135" s="134"/>
      <c r="DG135" s="135"/>
      <c r="DH135" s="135"/>
      <c r="DI135" s="135"/>
      <c r="DJ135" s="135"/>
      <c r="DK135" s="135"/>
      <c r="DL135" s="136">
        <f t="shared" si="39"/>
        <v>0</v>
      </c>
      <c r="DM135" s="137">
        <f t="shared" si="39"/>
        <v>0</v>
      </c>
      <c r="DN135" s="134"/>
      <c r="DO135" s="135"/>
      <c r="DP135" s="135"/>
      <c r="DQ135" s="135"/>
      <c r="DR135" s="135"/>
      <c r="DS135" s="135"/>
      <c r="DT135" s="136">
        <f t="shared" si="40"/>
        <v>0</v>
      </c>
      <c r="DU135" s="137">
        <f t="shared" si="40"/>
        <v>0</v>
      </c>
      <c r="DV135" s="138"/>
      <c r="DW135" s="135"/>
      <c r="DX135" s="135"/>
      <c r="DY135" s="135"/>
      <c r="DZ135" s="135"/>
      <c r="EA135" s="135"/>
      <c r="EB135" s="136">
        <f t="shared" si="41"/>
        <v>0</v>
      </c>
      <c r="EC135" s="139">
        <f t="shared" si="41"/>
        <v>0</v>
      </c>
      <c r="ED135" s="140"/>
      <c r="EE135" s="135"/>
      <c r="EF135" s="135"/>
      <c r="EG135" s="135"/>
      <c r="EH135" s="135"/>
      <c r="EI135" s="135"/>
      <c r="EJ135" s="136">
        <f t="shared" si="42"/>
        <v>0</v>
      </c>
      <c r="EK135" s="141">
        <f t="shared" si="42"/>
        <v>0</v>
      </c>
    </row>
    <row r="136" spans="1:141" customFormat="1" ht="27" customHeight="1" x14ac:dyDescent="0.15">
      <c r="B136" s="176"/>
      <c r="C136" s="145">
        <v>1020000291</v>
      </c>
      <c r="D136" s="146"/>
      <c r="E136" s="147">
        <v>2</v>
      </c>
      <c r="F136" s="148" t="s">
        <v>353</v>
      </c>
      <c r="G136" s="149" t="s">
        <v>354</v>
      </c>
      <c r="H136" s="150" t="s">
        <v>3313</v>
      </c>
      <c r="I136" s="147">
        <v>0</v>
      </c>
      <c r="J136" s="147"/>
      <c r="K136" s="147"/>
      <c r="L136" s="151">
        <v>2</v>
      </c>
      <c r="M136" s="152" t="s">
        <v>220</v>
      </c>
      <c r="N136" s="149" t="s">
        <v>355</v>
      </c>
      <c r="O136" s="149" t="s">
        <v>2244</v>
      </c>
      <c r="P136" s="149" t="s">
        <v>3683</v>
      </c>
      <c r="Q136" s="153" t="s">
        <v>356</v>
      </c>
      <c r="R136" s="154" t="s">
        <v>357</v>
      </c>
      <c r="S136" s="175"/>
      <c r="T136" s="153"/>
      <c r="U136" s="153"/>
      <c r="V136" s="153"/>
      <c r="W136" s="153"/>
      <c r="X136" s="154"/>
      <c r="Y136" s="150"/>
      <c r="Z136" s="172"/>
      <c r="AA136" s="172"/>
      <c r="AB136" s="172"/>
      <c r="AC136" s="172"/>
      <c r="AD136" s="172"/>
      <c r="AE136" s="172"/>
      <c r="AF136" s="172"/>
      <c r="AG136" s="172"/>
      <c r="AH136" s="175"/>
      <c r="AI136" s="153"/>
      <c r="AJ136" s="153"/>
      <c r="AK136" s="153"/>
      <c r="AL136" s="153"/>
      <c r="AM136" s="154"/>
      <c r="AN136" s="160">
        <f>COUNTIF(AO136:BB136,"&gt;0")</f>
        <v>5</v>
      </c>
      <c r="AO136" s="159">
        <f>COUNT(BD136)</f>
        <v>0</v>
      </c>
      <c r="AP136" s="158">
        <f>COUNT(BE136)</f>
        <v>1</v>
      </c>
      <c r="AQ136" s="158">
        <f>COUNT(BF136:BH136)</f>
        <v>0</v>
      </c>
      <c r="AR136" s="158">
        <f>COUNT(BI136:BP136)</f>
        <v>4</v>
      </c>
      <c r="AS136" s="158">
        <f>COUNT(BQ136:BR136)</f>
        <v>0</v>
      </c>
      <c r="AT136" s="158">
        <f>COUNT(BS136:BV136)</f>
        <v>2</v>
      </c>
      <c r="AU136" s="158">
        <f>COUNT(BW136:BZ136)</f>
        <v>0</v>
      </c>
      <c r="AV136" s="158">
        <f>COUNT(CA136:CC136)</f>
        <v>2</v>
      </c>
      <c r="AW136" s="158">
        <f>COUNT(CD136)</f>
        <v>0</v>
      </c>
      <c r="AX136" s="158">
        <f>COUNT(CE136:CF136)</f>
        <v>0</v>
      </c>
      <c r="AY136" s="158">
        <f>COUNT(CG136)</f>
        <v>1</v>
      </c>
      <c r="AZ136" s="158">
        <f>COUNT(CH136:CL136)</f>
        <v>0</v>
      </c>
      <c r="BA136" s="158">
        <f>COUNT(CN136:CY136)</f>
        <v>0</v>
      </c>
      <c r="BB136" s="158">
        <f>COUNT(DA136)</f>
        <v>0</v>
      </c>
      <c r="BC136" s="157">
        <f>COUNT(BD136:CL136,CN136:CY136,DA136)</f>
        <v>10</v>
      </c>
      <c r="BD136" s="174"/>
      <c r="BE136" s="173">
        <v>201</v>
      </c>
      <c r="BF136" s="173"/>
      <c r="BG136" s="173"/>
      <c r="BH136" s="173"/>
      <c r="BI136" s="173">
        <v>401</v>
      </c>
      <c r="BJ136" s="173"/>
      <c r="BK136" s="173">
        <v>403</v>
      </c>
      <c r="BL136" s="173"/>
      <c r="BM136" s="173"/>
      <c r="BN136" s="173">
        <v>406</v>
      </c>
      <c r="BO136" s="173"/>
      <c r="BP136" s="173">
        <v>408</v>
      </c>
      <c r="BQ136" s="173"/>
      <c r="BR136" s="173"/>
      <c r="BS136" s="173"/>
      <c r="BT136" s="173">
        <v>602</v>
      </c>
      <c r="BU136" s="173">
        <v>603</v>
      </c>
      <c r="BV136" s="173"/>
      <c r="BW136" s="173"/>
      <c r="BX136" s="173"/>
      <c r="BY136" s="173"/>
      <c r="BZ136" s="173"/>
      <c r="CA136" s="173">
        <v>801</v>
      </c>
      <c r="CB136" s="173"/>
      <c r="CC136" s="173">
        <v>803</v>
      </c>
      <c r="CD136" s="173"/>
      <c r="CE136" s="173"/>
      <c r="CF136" s="173"/>
      <c r="CG136" s="173">
        <v>1101</v>
      </c>
      <c r="CH136" s="173"/>
      <c r="CI136" s="173"/>
      <c r="CJ136" s="173"/>
      <c r="CK136" s="173"/>
      <c r="CL136" s="173"/>
      <c r="CM136" s="172"/>
      <c r="CN136" s="173"/>
      <c r="CO136" s="173"/>
      <c r="CP136" s="173"/>
      <c r="CQ136" s="173"/>
      <c r="CR136" s="173"/>
      <c r="CS136" s="173"/>
      <c r="CT136" s="173"/>
      <c r="CU136" s="173"/>
      <c r="CV136" s="173"/>
      <c r="CW136" s="173"/>
      <c r="CX136" s="173"/>
      <c r="CY136" s="173"/>
      <c r="CZ136" s="172"/>
      <c r="DA136" s="173"/>
      <c r="DB136" s="172"/>
      <c r="DC136" s="171"/>
      <c r="DD136" s="170"/>
      <c r="DE136" s="169"/>
      <c r="DF136" s="168"/>
      <c r="DG136" s="163"/>
      <c r="DH136" s="163"/>
      <c r="DI136" s="163"/>
      <c r="DJ136" s="163"/>
      <c r="DK136" s="163"/>
      <c r="DL136" s="162">
        <f>DF136+DH136+DJ136</f>
        <v>0</v>
      </c>
      <c r="DM136" s="167">
        <f>DG136+DI136+DK136</f>
        <v>0</v>
      </c>
      <c r="DN136" s="168"/>
      <c r="DO136" s="163"/>
      <c r="DP136" s="163"/>
      <c r="DQ136" s="163"/>
      <c r="DR136" s="163"/>
      <c r="DS136" s="163"/>
      <c r="DT136" s="162">
        <f>DN136+DP136+DR136</f>
        <v>0</v>
      </c>
      <c r="DU136" s="167">
        <f>DO136+DQ136+DS136</f>
        <v>0</v>
      </c>
      <c r="DV136" s="166"/>
      <c r="DW136" s="163"/>
      <c r="DX136" s="163"/>
      <c r="DY136" s="163"/>
      <c r="DZ136" s="163"/>
      <c r="EA136" s="163"/>
      <c r="EB136" s="162">
        <f>DV136+DX136+DZ136</f>
        <v>0</v>
      </c>
      <c r="EC136" s="165">
        <f>DW136+DY136+EA136</f>
        <v>0</v>
      </c>
      <c r="ED136" s="164"/>
      <c r="EE136" s="163"/>
      <c r="EF136" s="163"/>
      <c r="EG136" s="163"/>
      <c r="EH136" s="163"/>
      <c r="EI136" s="163"/>
      <c r="EJ136" s="162">
        <f>ED136+EF136+EH136</f>
        <v>0</v>
      </c>
      <c r="EK136" s="161">
        <f>EE136+EG136+EI136</f>
        <v>0</v>
      </c>
    </row>
    <row r="137" spans="1:141" ht="27" customHeight="1" x14ac:dyDescent="0.15">
      <c r="A137" s="296">
        <v>28137</v>
      </c>
      <c r="B137" s="78"/>
      <c r="C137" s="39">
        <v>1020000323</v>
      </c>
      <c r="D137" s="116">
        <v>1010050216</v>
      </c>
      <c r="E137" s="117">
        <v>2</v>
      </c>
      <c r="F137" s="118" t="s">
        <v>3684</v>
      </c>
      <c r="G137" s="119" t="s">
        <v>6138</v>
      </c>
      <c r="H137" s="120"/>
      <c r="I137" s="117">
        <v>1</v>
      </c>
      <c r="J137" s="117">
        <v>3</v>
      </c>
      <c r="K137" s="117"/>
      <c r="L137" s="121">
        <v>1</v>
      </c>
      <c r="M137" s="122" t="s">
        <v>3685</v>
      </c>
      <c r="N137" s="119" t="s">
        <v>3686</v>
      </c>
      <c r="O137" s="84" t="s">
        <v>2244</v>
      </c>
      <c r="P137" s="119" t="s">
        <v>10103</v>
      </c>
      <c r="Q137" s="123" t="s">
        <v>3687</v>
      </c>
      <c r="R137" s="124" t="s">
        <v>3688</v>
      </c>
      <c r="S137" s="125" t="s">
        <v>105</v>
      </c>
      <c r="T137" s="123" t="s">
        <v>7896</v>
      </c>
      <c r="U137" s="123" t="s">
        <v>2423</v>
      </c>
      <c r="V137" s="123" t="s">
        <v>2424</v>
      </c>
      <c r="W137" s="123" t="s">
        <v>3689</v>
      </c>
      <c r="X137" s="124" t="s">
        <v>3690</v>
      </c>
      <c r="Y137" s="38" t="s">
        <v>17</v>
      </c>
      <c r="Z137" s="38">
        <v>1</v>
      </c>
      <c r="AA137" s="38">
        <v>2</v>
      </c>
      <c r="AB137" s="38">
        <v>3</v>
      </c>
      <c r="AC137" s="38">
        <v>4</v>
      </c>
      <c r="AD137" s="38">
        <v>5</v>
      </c>
      <c r="AE137" s="38">
        <v>6</v>
      </c>
      <c r="AF137" s="38">
        <v>7</v>
      </c>
      <c r="AG137" s="38">
        <v>8</v>
      </c>
      <c r="AH137" s="125"/>
      <c r="AI137" s="123"/>
      <c r="AJ137" s="123"/>
      <c r="AK137" s="123"/>
      <c r="AL137" s="123"/>
      <c r="AM137" s="124"/>
      <c r="AN137" s="126">
        <f t="shared" ref="AN137:AN201" si="43">COUNTIF(AO137:BB137,"&gt;0")</f>
        <v>2</v>
      </c>
      <c r="AO137" s="127">
        <f t="shared" si="38"/>
        <v>0</v>
      </c>
      <c r="AP137" s="128">
        <f t="shared" si="38"/>
        <v>0</v>
      </c>
      <c r="AQ137" s="128">
        <f t="shared" ref="AQ137:AQ201" si="44">COUNT(BF137:BH137)</f>
        <v>0</v>
      </c>
      <c r="AR137" s="128">
        <f t="shared" ref="AR137:AR201" si="45">COUNT(BI137:BP137)</f>
        <v>2</v>
      </c>
      <c r="AS137" s="128">
        <f t="shared" ref="AS137:AS201" si="46">COUNT(BQ137:BR137)</f>
        <v>0</v>
      </c>
      <c r="AT137" s="128">
        <f t="shared" ref="AT137:AT201" si="47">COUNT(BS137:BV137)</f>
        <v>0</v>
      </c>
      <c r="AU137" s="128">
        <f t="shared" ref="AU137:AU201" si="48">COUNT(BW137:BZ137)</f>
        <v>0</v>
      </c>
      <c r="AV137" s="128">
        <f t="shared" ref="AV137:AV201" si="49">COUNT(CA137:CC137)</f>
        <v>0</v>
      </c>
      <c r="AW137" s="128">
        <f t="shared" ref="AW137:AW201" si="50">COUNT(CD137)</f>
        <v>0</v>
      </c>
      <c r="AX137" s="128">
        <f t="shared" ref="AX137:AX201" si="51">COUNT(CE137:CF137)</f>
        <v>0</v>
      </c>
      <c r="AY137" s="128">
        <f t="shared" ref="AY137:AY201" si="52">COUNT(CG137)</f>
        <v>0</v>
      </c>
      <c r="AZ137" s="128">
        <f t="shared" ref="AZ137:AZ201" si="53">COUNT(CH137:CL137)</f>
        <v>0</v>
      </c>
      <c r="BA137" s="128">
        <f t="shared" ref="BA137:BA201" si="54">COUNT(CN137:CY137)</f>
        <v>1</v>
      </c>
      <c r="BB137" s="128">
        <f t="shared" ref="BB137:BB201" si="55">COUNT(DA137)</f>
        <v>0</v>
      </c>
      <c r="BC137" s="129">
        <f t="shared" ref="BC137:BC201" si="56">COUNT(BD137:CL137,CN137:CY137,DA137)</f>
        <v>3</v>
      </c>
      <c r="BD137" s="130"/>
      <c r="BE137" s="131"/>
      <c r="BF137" s="131"/>
      <c r="BG137" s="131"/>
      <c r="BH137" s="131"/>
      <c r="BI137" s="131">
        <v>401</v>
      </c>
      <c r="BJ137" s="131"/>
      <c r="BK137" s="131"/>
      <c r="BL137" s="131"/>
      <c r="BM137" s="131">
        <v>405</v>
      </c>
      <c r="BN137" s="131"/>
      <c r="BO137" s="131"/>
      <c r="BP137" s="131"/>
      <c r="BQ137" s="131"/>
      <c r="BR137" s="131"/>
      <c r="BS137" s="131"/>
      <c r="BT137" s="131"/>
      <c r="BU137" s="131"/>
      <c r="BV137" s="131"/>
      <c r="BW137" s="131"/>
      <c r="BX137" s="131"/>
      <c r="BY137" s="131"/>
      <c r="BZ137" s="131"/>
      <c r="CA137" s="131"/>
      <c r="CB137" s="131"/>
      <c r="CC137" s="131"/>
      <c r="CD137" s="131"/>
      <c r="CE137" s="131"/>
      <c r="CF137" s="131"/>
      <c r="CG137" s="131"/>
      <c r="CH137" s="131"/>
      <c r="CI137" s="131"/>
      <c r="CJ137" s="131"/>
      <c r="CK137" s="131"/>
      <c r="CL137" s="131"/>
      <c r="CM137" s="38"/>
      <c r="CN137" s="131"/>
      <c r="CO137" s="131">
        <v>1302</v>
      </c>
      <c r="CP137" s="131"/>
      <c r="CQ137" s="131"/>
      <c r="CR137" s="131"/>
      <c r="CS137" s="131"/>
      <c r="CT137" s="131"/>
      <c r="CU137" s="131"/>
      <c r="CV137" s="131"/>
      <c r="CW137" s="131"/>
      <c r="CX137" s="131"/>
      <c r="CY137" s="131"/>
      <c r="CZ137" s="38"/>
      <c r="DA137" s="131"/>
      <c r="DB137" s="38"/>
      <c r="DC137" s="132"/>
      <c r="DD137" s="81"/>
      <c r="DE137" s="133"/>
      <c r="DF137" s="134"/>
      <c r="DG137" s="135"/>
      <c r="DH137" s="135"/>
      <c r="DI137" s="135"/>
      <c r="DJ137" s="135"/>
      <c r="DK137" s="135"/>
      <c r="DL137" s="136">
        <f t="shared" si="39"/>
        <v>0</v>
      </c>
      <c r="DM137" s="137">
        <f t="shared" si="39"/>
        <v>0</v>
      </c>
      <c r="DN137" s="134"/>
      <c r="DO137" s="135"/>
      <c r="DP137" s="135"/>
      <c r="DQ137" s="135"/>
      <c r="DR137" s="135"/>
      <c r="DS137" s="135"/>
      <c r="DT137" s="136">
        <f t="shared" si="40"/>
        <v>0</v>
      </c>
      <c r="DU137" s="137">
        <f t="shared" si="40"/>
        <v>0</v>
      </c>
      <c r="DV137" s="138"/>
      <c r="DW137" s="135"/>
      <c r="DX137" s="135"/>
      <c r="DY137" s="135"/>
      <c r="DZ137" s="135"/>
      <c r="EA137" s="135"/>
      <c r="EB137" s="136">
        <f t="shared" si="41"/>
        <v>0</v>
      </c>
      <c r="EC137" s="139">
        <f t="shared" si="41"/>
        <v>0</v>
      </c>
      <c r="ED137" s="140"/>
      <c r="EE137" s="135"/>
      <c r="EF137" s="135"/>
      <c r="EG137" s="135"/>
      <c r="EH137" s="135"/>
      <c r="EI137" s="135"/>
      <c r="EJ137" s="136">
        <f t="shared" si="42"/>
        <v>0</v>
      </c>
      <c r="EK137" s="141">
        <f t="shared" si="42"/>
        <v>0</v>
      </c>
    </row>
    <row r="138" spans="1:141" ht="27" customHeight="1" x14ac:dyDescent="0.15">
      <c r="B138" s="78"/>
      <c r="C138" s="39">
        <v>1020000324</v>
      </c>
      <c r="D138" s="116"/>
      <c r="E138" s="117">
        <v>2</v>
      </c>
      <c r="F138" s="118" t="s">
        <v>9207</v>
      </c>
      <c r="G138" s="119" t="s">
        <v>9206</v>
      </c>
      <c r="H138" s="120"/>
      <c r="I138" s="117">
        <v>1</v>
      </c>
      <c r="J138" s="117"/>
      <c r="K138" s="117"/>
      <c r="L138" s="121">
        <v>2</v>
      </c>
      <c r="M138" s="122" t="s">
        <v>9205</v>
      </c>
      <c r="N138" s="119" t="s">
        <v>3691</v>
      </c>
      <c r="O138" s="119" t="s">
        <v>3592</v>
      </c>
      <c r="P138" s="119" t="s">
        <v>3692</v>
      </c>
      <c r="Q138" s="123" t="s">
        <v>3693</v>
      </c>
      <c r="R138" s="124" t="s">
        <v>3694</v>
      </c>
      <c r="S138" s="125"/>
      <c r="T138" s="123"/>
      <c r="U138" s="123"/>
      <c r="V138" s="123"/>
      <c r="W138" s="123"/>
      <c r="X138" s="124"/>
      <c r="Y138" s="38"/>
      <c r="Z138" s="38"/>
      <c r="AA138" s="38"/>
      <c r="AB138" s="38"/>
      <c r="AC138" s="38"/>
      <c r="AD138" s="38"/>
      <c r="AE138" s="38"/>
      <c r="AF138" s="38"/>
      <c r="AG138" s="38"/>
      <c r="AH138" s="125"/>
      <c r="AI138" s="123"/>
      <c r="AJ138" s="123"/>
      <c r="AK138" s="123"/>
      <c r="AL138" s="123"/>
      <c r="AM138" s="124"/>
      <c r="AN138" s="126">
        <f>COUNTIF(AO138:BB138,"&gt;0")</f>
        <v>1</v>
      </c>
      <c r="AO138" s="127">
        <f>COUNT(BD138)</f>
        <v>0</v>
      </c>
      <c r="AP138" s="128">
        <f>COUNT(BE138)</f>
        <v>0</v>
      </c>
      <c r="AQ138" s="128">
        <f>COUNT(BF138:BH138)</f>
        <v>0</v>
      </c>
      <c r="AR138" s="128">
        <f>COUNT(BI138:BP138)</f>
        <v>1</v>
      </c>
      <c r="AS138" s="128">
        <f>COUNT(BQ138:BR138)</f>
        <v>0</v>
      </c>
      <c r="AT138" s="128">
        <f>COUNT(BS138:BV138)</f>
        <v>0</v>
      </c>
      <c r="AU138" s="128">
        <f>COUNT(BW138:BZ138)</f>
        <v>0</v>
      </c>
      <c r="AV138" s="128">
        <f>COUNT(CA138:CC138)</f>
        <v>0</v>
      </c>
      <c r="AW138" s="128">
        <f>COUNT(CD138)</f>
        <v>0</v>
      </c>
      <c r="AX138" s="128">
        <f>COUNT(CE138:CF138)</f>
        <v>0</v>
      </c>
      <c r="AY138" s="128">
        <f>COUNT(CG138)</f>
        <v>0</v>
      </c>
      <c r="AZ138" s="128">
        <f>COUNT(CH138:CL138)</f>
        <v>0</v>
      </c>
      <c r="BA138" s="128">
        <f>COUNT(CN138:CY138)</f>
        <v>0</v>
      </c>
      <c r="BB138" s="128">
        <f>COUNT(DA138)</f>
        <v>0</v>
      </c>
      <c r="BC138" s="129">
        <f>COUNT(BD138:CL138,CN138:CY138,DA138)</f>
        <v>1</v>
      </c>
      <c r="BD138" s="130"/>
      <c r="BE138" s="131"/>
      <c r="BF138" s="131"/>
      <c r="BG138" s="131"/>
      <c r="BH138" s="131"/>
      <c r="BI138" s="131"/>
      <c r="BJ138" s="131"/>
      <c r="BK138" s="131"/>
      <c r="BL138" s="131"/>
      <c r="BM138" s="131"/>
      <c r="BN138" s="131">
        <v>406</v>
      </c>
      <c r="BO138" s="131"/>
      <c r="BP138" s="131"/>
      <c r="BQ138" s="131"/>
      <c r="BR138" s="131"/>
      <c r="BS138" s="131"/>
      <c r="BT138" s="131"/>
      <c r="BU138" s="131"/>
      <c r="BV138" s="131"/>
      <c r="BW138" s="131"/>
      <c r="BX138" s="131"/>
      <c r="BY138" s="131"/>
      <c r="BZ138" s="131"/>
      <c r="CA138" s="131"/>
      <c r="CB138" s="131"/>
      <c r="CC138" s="131"/>
      <c r="CD138" s="131"/>
      <c r="CE138" s="131"/>
      <c r="CF138" s="131"/>
      <c r="CG138" s="131"/>
      <c r="CH138" s="131"/>
      <c r="CI138" s="131"/>
      <c r="CJ138" s="131"/>
      <c r="CK138" s="131"/>
      <c r="CL138" s="131"/>
      <c r="CM138" s="38"/>
      <c r="CN138" s="131"/>
      <c r="CO138" s="131"/>
      <c r="CP138" s="131"/>
      <c r="CQ138" s="131"/>
      <c r="CR138" s="131"/>
      <c r="CS138" s="131"/>
      <c r="CT138" s="131"/>
      <c r="CU138" s="131"/>
      <c r="CV138" s="131"/>
      <c r="CW138" s="131"/>
      <c r="CX138" s="131"/>
      <c r="CY138" s="131"/>
      <c r="CZ138" s="38"/>
      <c r="DA138" s="131"/>
      <c r="DB138" s="38"/>
      <c r="DC138" s="132"/>
      <c r="DD138" s="81"/>
      <c r="DE138" s="133"/>
      <c r="DF138" s="134"/>
      <c r="DG138" s="135"/>
      <c r="DH138" s="135"/>
      <c r="DI138" s="135"/>
      <c r="DJ138" s="135"/>
      <c r="DK138" s="135"/>
      <c r="DL138" s="136">
        <f>DF138+DH138+DJ138</f>
        <v>0</v>
      </c>
      <c r="DM138" s="137">
        <f>DG138+DI138+DK138</f>
        <v>0</v>
      </c>
      <c r="DN138" s="134"/>
      <c r="DO138" s="135"/>
      <c r="DP138" s="135"/>
      <c r="DQ138" s="135"/>
      <c r="DR138" s="135"/>
      <c r="DS138" s="135"/>
      <c r="DT138" s="136">
        <f>DN138+DP138+DR138</f>
        <v>0</v>
      </c>
      <c r="DU138" s="137">
        <f>DO138+DQ138+DS138</f>
        <v>0</v>
      </c>
      <c r="DV138" s="138"/>
      <c r="DW138" s="135"/>
      <c r="DX138" s="135"/>
      <c r="DY138" s="135"/>
      <c r="DZ138" s="135"/>
      <c r="EA138" s="135"/>
      <c r="EB138" s="136">
        <f>DV138+DX138+DZ138</f>
        <v>0</v>
      </c>
      <c r="EC138" s="139">
        <f>DW138+DY138+EA138</f>
        <v>0</v>
      </c>
      <c r="ED138" s="140"/>
      <c r="EE138" s="135"/>
      <c r="EF138" s="135"/>
      <c r="EG138" s="135"/>
      <c r="EH138" s="135"/>
      <c r="EI138" s="135"/>
      <c r="EJ138" s="136">
        <f>ED138+EF138+EH138</f>
        <v>0</v>
      </c>
      <c r="EK138" s="141">
        <f>EE138+EG138+EI138</f>
        <v>0</v>
      </c>
    </row>
    <row r="139" spans="1:141" ht="27" customHeight="1" x14ac:dyDescent="0.15">
      <c r="B139" s="78"/>
      <c r="C139" s="39">
        <v>1020000325</v>
      </c>
      <c r="D139" s="116"/>
      <c r="E139" s="117">
        <v>2</v>
      </c>
      <c r="F139" s="118" t="s">
        <v>3695</v>
      </c>
      <c r="G139" s="119" t="s">
        <v>358</v>
      </c>
      <c r="H139" s="120"/>
      <c r="I139" s="117">
        <v>1</v>
      </c>
      <c r="J139" s="117">
        <v>3</v>
      </c>
      <c r="K139" s="117"/>
      <c r="L139" s="121">
        <v>1</v>
      </c>
      <c r="M139" s="122" t="s">
        <v>3696</v>
      </c>
      <c r="N139" s="119" t="s">
        <v>2630</v>
      </c>
      <c r="O139" s="119" t="s">
        <v>2248</v>
      </c>
      <c r="P139" s="119" t="s">
        <v>7031</v>
      </c>
      <c r="Q139" s="123" t="s">
        <v>3697</v>
      </c>
      <c r="R139" s="124" t="s">
        <v>3698</v>
      </c>
      <c r="S139" s="125" t="s">
        <v>3699</v>
      </c>
      <c r="T139" s="119" t="s">
        <v>2631</v>
      </c>
      <c r="U139" s="119" t="s">
        <v>359</v>
      </c>
      <c r="V139" s="119" t="s">
        <v>6958</v>
      </c>
      <c r="W139" s="123" t="s">
        <v>360</v>
      </c>
      <c r="X139" s="124" t="s">
        <v>361</v>
      </c>
      <c r="Y139" s="38" t="s">
        <v>17</v>
      </c>
      <c r="Z139" s="38">
        <v>1</v>
      </c>
      <c r="AA139" s="38">
        <v>2</v>
      </c>
      <c r="AB139" s="38">
        <v>3</v>
      </c>
      <c r="AC139" s="38">
        <v>4</v>
      </c>
      <c r="AD139" s="38">
        <v>5</v>
      </c>
      <c r="AE139" s="38">
        <v>6</v>
      </c>
      <c r="AF139" s="38"/>
      <c r="AG139" s="38">
        <v>8</v>
      </c>
      <c r="AH139" s="125"/>
      <c r="AI139" s="123"/>
      <c r="AJ139" s="123"/>
      <c r="AK139" s="123"/>
      <c r="AL139" s="123"/>
      <c r="AM139" s="124"/>
      <c r="AN139" s="126">
        <f t="shared" si="43"/>
        <v>3</v>
      </c>
      <c r="AO139" s="127">
        <f t="shared" si="38"/>
        <v>1</v>
      </c>
      <c r="AP139" s="128">
        <f t="shared" si="38"/>
        <v>0</v>
      </c>
      <c r="AQ139" s="128">
        <f t="shared" si="44"/>
        <v>3</v>
      </c>
      <c r="AR139" s="128">
        <f t="shared" si="45"/>
        <v>0</v>
      </c>
      <c r="AS139" s="128">
        <f t="shared" si="46"/>
        <v>0</v>
      </c>
      <c r="AT139" s="128">
        <f t="shared" si="47"/>
        <v>0</v>
      </c>
      <c r="AU139" s="128">
        <f t="shared" si="48"/>
        <v>0</v>
      </c>
      <c r="AV139" s="128">
        <f t="shared" si="49"/>
        <v>0</v>
      </c>
      <c r="AW139" s="128">
        <f t="shared" si="50"/>
        <v>0</v>
      </c>
      <c r="AX139" s="128">
        <f t="shared" si="51"/>
        <v>0</v>
      </c>
      <c r="AY139" s="128">
        <f t="shared" si="52"/>
        <v>0</v>
      </c>
      <c r="AZ139" s="128">
        <f t="shared" si="53"/>
        <v>0</v>
      </c>
      <c r="BA139" s="128">
        <f t="shared" si="54"/>
        <v>2</v>
      </c>
      <c r="BB139" s="128">
        <f t="shared" si="55"/>
        <v>0</v>
      </c>
      <c r="BC139" s="129">
        <f t="shared" si="56"/>
        <v>6</v>
      </c>
      <c r="BD139" s="130">
        <v>101</v>
      </c>
      <c r="BE139" s="131"/>
      <c r="BF139" s="131">
        <v>301</v>
      </c>
      <c r="BG139" s="131">
        <v>302</v>
      </c>
      <c r="BH139" s="131">
        <v>303</v>
      </c>
      <c r="BI139" s="131"/>
      <c r="BJ139" s="131"/>
      <c r="BK139" s="131"/>
      <c r="BL139" s="131"/>
      <c r="BM139" s="131"/>
      <c r="BN139" s="131"/>
      <c r="BO139" s="131"/>
      <c r="BP139" s="131"/>
      <c r="BQ139" s="131"/>
      <c r="BR139" s="131"/>
      <c r="BS139" s="131"/>
      <c r="BT139" s="131"/>
      <c r="BU139" s="131"/>
      <c r="BV139" s="131"/>
      <c r="BW139" s="131"/>
      <c r="BX139" s="131"/>
      <c r="BY139" s="131"/>
      <c r="BZ139" s="131"/>
      <c r="CA139" s="131"/>
      <c r="CB139" s="131"/>
      <c r="CC139" s="131"/>
      <c r="CD139" s="131"/>
      <c r="CE139" s="131"/>
      <c r="CF139" s="131"/>
      <c r="CG139" s="131"/>
      <c r="CH139" s="131"/>
      <c r="CI139" s="131"/>
      <c r="CJ139" s="131"/>
      <c r="CK139" s="131"/>
      <c r="CL139" s="131"/>
      <c r="CM139" s="38"/>
      <c r="CN139" s="131"/>
      <c r="CO139" s="131"/>
      <c r="CP139" s="131">
        <v>1303</v>
      </c>
      <c r="CQ139" s="131">
        <v>1304</v>
      </c>
      <c r="CR139" s="131"/>
      <c r="CS139" s="131"/>
      <c r="CT139" s="131"/>
      <c r="CU139" s="131"/>
      <c r="CV139" s="131"/>
      <c r="CW139" s="131"/>
      <c r="CX139" s="131"/>
      <c r="CY139" s="131"/>
      <c r="CZ139" s="38"/>
      <c r="DA139" s="131"/>
      <c r="DB139" s="38"/>
      <c r="DC139" s="132"/>
      <c r="DD139" s="81"/>
      <c r="DE139" s="133"/>
      <c r="DF139" s="134"/>
      <c r="DG139" s="135"/>
      <c r="DH139" s="135"/>
      <c r="DI139" s="135"/>
      <c r="DJ139" s="135"/>
      <c r="DK139" s="135"/>
      <c r="DL139" s="136">
        <f t="shared" si="39"/>
        <v>0</v>
      </c>
      <c r="DM139" s="137">
        <f t="shared" si="39"/>
        <v>0</v>
      </c>
      <c r="DN139" s="134"/>
      <c r="DO139" s="135"/>
      <c r="DP139" s="135"/>
      <c r="DQ139" s="135"/>
      <c r="DR139" s="135"/>
      <c r="DS139" s="135"/>
      <c r="DT139" s="136">
        <f t="shared" si="40"/>
        <v>0</v>
      </c>
      <c r="DU139" s="137">
        <f t="shared" si="40"/>
        <v>0</v>
      </c>
      <c r="DV139" s="138"/>
      <c r="DW139" s="135"/>
      <c r="DX139" s="135"/>
      <c r="DY139" s="135"/>
      <c r="DZ139" s="135"/>
      <c r="EA139" s="135"/>
      <c r="EB139" s="136">
        <f t="shared" si="41"/>
        <v>0</v>
      </c>
      <c r="EC139" s="139">
        <f t="shared" si="41"/>
        <v>0</v>
      </c>
      <c r="ED139" s="140"/>
      <c r="EE139" s="135"/>
      <c r="EF139" s="135"/>
      <c r="EG139" s="135"/>
      <c r="EH139" s="135"/>
      <c r="EI139" s="135"/>
      <c r="EJ139" s="136">
        <f t="shared" si="42"/>
        <v>0</v>
      </c>
      <c r="EK139" s="141">
        <f t="shared" si="42"/>
        <v>0</v>
      </c>
    </row>
    <row r="140" spans="1:141" ht="27" customHeight="1" x14ac:dyDescent="0.15">
      <c r="A140">
        <v>142</v>
      </c>
      <c r="B140" s="176"/>
      <c r="C140" s="145">
        <v>1020000326</v>
      </c>
      <c r="D140" s="146"/>
      <c r="E140" s="147">
        <v>2</v>
      </c>
      <c r="F140" s="88" t="s">
        <v>10595</v>
      </c>
      <c r="G140" s="149" t="s">
        <v>3700</v>
      </c>
      <c r="H140" s="150"/>
      <c r="I140" s="147">
        <v>1</v>
      </c>
      <c r="J140" s="147"/>
      <c r="K140" s="147">
        <v>5</v>
      </c>
      <c r="L140" s="151">
        <v>2</v>
      </c>
      <c r="M140" s="152" t="s">
        <v>84</v>
      </c>
      <c r="N140" s="149" t="s">
        <v>8139</v>
      </c>
      <c r="O140" s="230" t="s">
        <v>2356</v>
      </c>
      <c r="P140" s="219" t="s">
        <v>7012</v>
      </c>
      <c r="Q140" s="153" t="s">
        <v>3702</v>
      </c>
      <c r="R140" s="154" t="s">
        <v>3703</v>
      </c>
      <c r="S140" s="175"/>
      <c r="T140" s="153"/>
      <c r="U140" s="153"/>
      <c r="V140" s="153"/>
      <c r="W140" s="153"/>
      <c r="X140" s="154"/>
      <c r="Y140" s="150"/>
      <c r="Z140" s="172"/>
      <c r="AA140" s="172"/>
      <c r="AB140" s="172"/>
      <c r="AC140" s="172"/>
      <c r="AD140" s="172"/>
      <c r="AE140" s="172"/>
      <c r="AF140" s="172"/>
      <c r="AG140" s="172"/>
      <c r="AH140" s="175" t="s">
        <v>9832</v>
      </c>
      <c r="AI140" s="149" t="s">
        <v>8139</v>
      </c>
      <c r="AJ140" s="153" t="s">
        <v>9831</v>
      </c>
      <c r="AK140" s="153" t="s">
        <v>9830</v>
      </c>
      <c r="AL140" s="153" t="s">
        <v>9829</v>
      </c>
      <c r="AM140" s="154" t="s">
        <v>3703</v>
      </c>
      <c r="AN140" s="160">
        <f>COUNTIF(AO140:BB140,"&gt;0")</f>
        <v>1</v>
      </c>
      <c r="AO140" s="159">
        <f t="shared" si="38"/>
        <v>0</v>
      </c>
      <c r="AP140" s="158">
        <f t="shared" si="38"/>
        <v>0</v>
      </c>
      <c r="AQ140" s="158">
        <f>COUNT(BF140:BH140)</f>
        <v>0</v>
      </c>
      <c r="AR140" s="158">
        <f>COUNT(BI140:BP140)</f>
        <v>0</v>
      </c>
      <c r="AS140" s="158">
        <f>COUNT(BQ140:BR140)</f>
        <v>0</v>
      </c>
      <c r="AT140" s="158">
        <f>COUNT(BS140:BV140)</f>
        <v>0</v>
      </c>
      <c r="AU140" s="158">
        <f>COUNT(BW140:BZ140)</f>
        <v>0</v>
      </c>
      <c r="AV140" s="158">
        <f>COUNT(CA140:CC140)</f>
        <v>0</v>
      </c>
      <c r="AW140" s="158">
        <f>COUNT(CD140)</f>
        <v>0</v>
      </c>
      <c r="AX140" s="158">
        <f>COUNT(CE140:CF140)</f>
        <v>0</v>
      </c>
      <c r="AY140" s="158">
        <f>COUNT(CG140)</f>
        <v>0</v>
      </c>
      <c r="AZ140" s="158">
        <f>COUNT(CH140:CL140)</f>
        <v>0</v>
      </c>
      <c r="BA140" s="158">
        <f>COUNT(CN140:CY140)</f>
        <v>1</v>
      </c>
      <c r="BB140" s="158">
        <f>COUNT(DA140)</f>
        <v>0</v>
      </c>
      <c r="BC140" s="157">
        <f>COUNT(BD140:CL140,CN140:CY140,DA140)</f>
        <v>1</v>
      </c>
      <c r="BD140" s="174"/>
      <c r="BE140" s="173"/>
      <c r="BF140" s="173"/>
      <c r="BG140" s="173"/>
      <c r="BH140" s="173"/>
      <c r="BI140" s="173"/>
      <c r="BJ140" s="173"/>
      <c r="BK140" s="173"/>
      <c r="BL140" s="173"/>
      <c r="BM140" s="173"/>
      <c r="BN140" s="173"/>
      <c r="BO140" s="173"/>
      <c r="BP140" s="173"/>
      <c r="BQ140" s="173"/>
      <c r="BR140" s="173"/>
      <c r="BS140" s="173"/>
      <c r="BT140" s="173"/>
      <c r="BU140" s="173"/>
      <c r="BV140" s="173"/>
      <c r="BW140" s="173"/>
      <c r="BX140" s="173"/>
      <c r="BY140" s="173"/>
      <c r="BZ140" s="173"/>
      <c r="CA140" s="173"/>
      <c r="CB140" s="173"/>
      <c r="CC140" s="173"/>
      <c r="CD140" s="173"/>
      <c r="CE140" s="173"/>
      <c r="CF140" s="173"/>
      <c r="CG140" s="173"/>
      <c r="CH140" s="173"/>
      <c r="CI140" s="173"/>
      <c r="CJ140" s="173"/>
      <c r="CK140" s="173"/>
      <c r="CL140" s="173"/>
      <c r="CM140" s="172"/>
      <c r="CN140" s="173"/>
      <c r="CO140" s="173"/>
      <c r="CP140" s="173"/>
      <c r="CQ140" s="173"/>
      <c r="CR140" s="173"/>
      <c r="CS140" s="173"/>
      <c r="CT140" s="173"/>
      <c r="CU140" s="173"/>
      <c r="CV140" s="173"/>
      <c r="CW140" s="173"/>
      <c r="CX140" s="173"/>
      <c r="CY140" s="173">
        <v>1399</v>
      </c>
      <c r="CZ140" s="172" t="s">
        <v>9828</v>
      </c>
      <c r="DA140" s="173"/>
      <c r="DB140" s="172"/>
      <c r="DC140" s="171"/>
      <c r="DD140" s="170"/>
      <c r="DE140" s="169"/>
      <c r="DF140" s="168"/>
      <c r="DG140" s="163"/>
      <c r="DH140" s="163"/>
      <c r="DI140" s="163"/>
      <c r="DJ140" s="163"/>
      <c r="DK140" s="163"/>
      <c r="DL140" s="162">
        <f t="shared" si="39"/>
        <v>0</v>
      </c>
      <c r="DM140" s="167">
        <f t="shared" si="39"/>
        <v>0</v>
      </c>
      <c r="DN140" s="168"/>
      <c r="DO140" s="163"/>
      <c r="DP140" s="163"/>
      <c r="DQ140" s="163"/>
      <c r="DR140" s="163"/>
      <c r="DS140" s="163"/>
      <c r="DT140" s="162">
        <f t="shared" si="40"/>
        <v>0</v>
      </c>
      <c r="DU140" s="167">
        <f t="shared" si="40"/>
        <v>0</v>
      </c>
      <c r="DV140" s="166"/>
      <c r="DW140" s="163"/>
      <c r="DX140" s="163"/>
      <c r="DY140" s="163"/>
      <c r="DZ140" s="163"/>
      <c r="EA140" s="163"/>
      <c r="EB140" s="162">
        <f t="shared" si="41"/>
        <v>0</v>
      </c>
      <c r="EC140" s="165">
        <f t="shared" si="41"/>
        <v>0</v>
      </c>
      <c r="ED140" s="164"/>
      <c r="EE140" s="163"/>
      <c r="EF140" s="163"/>
      <c r="EG140" s="163"/>
      <c r="EH140" s="163"/>
      <c r="EI140" s="163"/>
      <c r="EJ140" s="162">
        <f t="shared" si="42"/>
        <v>0</v>
      </c>
      <c r="EK140" s="161">
        <f t="shared" si="42"/>
        <v>0</v>
      </c>
    </row>
    <row r="141" spans="1:141" ht="27" customHeight="1" x14ac:dyDescent="0.15">
      <c r="A141" s="41">
        <v>100</v>
      </c>
      <c r="B141" s="78"/>
      <c r="C141" s="39">
        <v>1020000327</v>
      </c>
      <c r="D141" s="116"/>
      <c r="E141" s="117">
        <v>2</v>
      </c>
      <c r="F141" s="118" t="s">
        <v>362</v>
      </c>
      <c r="G141" s="119" t="s">
        <v>363</v>
      </c>
      <c r="H141" s="120"/>
      <c r="I141" s="117">
        <v>1</v>
      </c>
      <c r="J141" s="117"/>
      <c r="K141" s="117"/>
      <c r="L141" s="121">
        <v>1</v>
      </c>
      <c r="M141" s="122" t="s">
        <v>364</v>
      </c>
      <c r="N141" s="119" t="s">
        <v>9527</v>
      </c>
      <c r="O141" s="119" t="s">
        <v>2244</v>
      </c>
      <c r="P141" s="84" t="s">
        <v>10458</v>
      </c>
      <c r="Q141" s="123" t="s">
        <v>365</v>
      </c>
      <c r="R141" s="124" t="s">
        <v>3704</v>
      </c>
      <c r="S141" s="125"/>
      <c r="T141" s="119"/>
      <c r="U141" s="119"/>
      <c r="V141" s="119"/>
      <c r="W141" s="123"/>
      <c r="X141" s="124"/>
      <c r="Y141" s="120"/>
      <c r="Z141" s="38"/>
      <c r="AA141" s="38"/>
      <c r="AB141" s="38"/>
      <c r="AC141" s="38"/>
      <c r="AD141" s="38"/>
      <c r="AE141" s="38"/>
      <c r="AF141" s="38"/>
      <c r="AG141" s="38"/>
      <c r="AH141" s="125"/>
      <c r="AI141" s="123"/>
      <c r="AJ141" s="123"/>
      <c r="AK141" s="123"/>
      <c r="AL141" s="123"/>
      <c r="AM141" s="124"/>
      <c r="AN141" s="126">
        <f>COUNTIF(AO141:BB141,"&gt;0")</f>
        <v>3</v>
      </c>
      <c r="AO141" s="127">
        <f t="shared" si="38"/>
        <v>0</v>
      </c>
      <c r="AP141" s="128">
        <f t="shared" si="38"/>
        <v>0</v>
      </c>
      <c r="AQ141" s="128">
        <f>COUNT(BF141:BH141)</f>
        <v>0</v>
      </c>
      <c r="AR141" s="128">
        <f>COUNT(BI141:BP141)</f>
        <v>0</v>
      </c>
      <c r="AS141" s="128">
        <f>COUNT(BQ141:BR141)</f>
        <v>1</v>
      </c>
      <c r="AT141" s="128">
        <f>COUNT(BS141:BV141)</f>
        <v>0</v>
      </c>
      <c r="AU141" s="128">
        <f>COUNT(BW141:BZ141)</f>
        <v>0</v>
      </c>
      <c r="AV141" s="128">
        <f>COUNT(CA141:CC141)</f>
        <v>0</v>
      </c>
      <c r="AW141" s="128">
        <f>COUNT(CD141)</f>
        <v>0</v>
      </c>
      <c r="AX141" s="128">
        <f>COUNT(CE141:CF141)</f>
        <v>0</v>
      </c>
      <c r="AY141" s="128">
        <f>COUNT(CG141)</f>
        <v>0</v>
      </c>
      <c r="AZ141" s="128">
        <f>COUNT(CH141:CL141)</f>
        <v>1</v>
      </c>
      <c r="BA141" s="128">
        <f>COUNT(CN141:CY141)</f>
        <v>1</v>
      </c>
      <c r="BB141" s="128">
        <f>COUNT(DA141)</f>
        <v>0</v>
      </c>
      <c r="BC141" s="129">
        <f>COUNT(BD141:CL141,CN141:CY141,DA141)</f>
        <v>3</v>
      </c>
      <c r="BD141" s="130"/>
      <c r="BE141" s="131"/>
      <c r="BF141" s="131"/>
      <c r="BG141" s="131"/>
      <c r="BH141" s="131"/>
      <c r="BI141" s="131"/>
      <c r="BJ141" s="131"/>
      <c r="BK141" s="131"/>
      <c r="BL141" s="131"/>
      <c r="BM141" s="131"/>
      <c r="BN141" s="131"/>
      <c r="BO141" s="131"/>
      <c r="BP141" s="131"/>
      <c r="BQ141" s="131"/>
      <c r="BR141" s="131">
        <v>502</v>
      </c>
      <c r="BS141" s="131"/>
      <c r="BT141" s="131"/>
      <c r="BU141" s="131"/>
      <c r="BV141" s="131"/>
      <c r="BW141" s="131"/>
      <c r="BX141" s="131"/>
      <c r="BY141" s="131"/>
      <c r="BZ141" s="131"/>
      <c r="CA141" s="131"/>
      <c r="CB141" s="131"/>
      <c r="CC141" s="131"/>
      <c r="CD141" s="131"/>
      <c r="CE141" s="131"/>
      <c r="CF141" s="131"/>
      <c r="CG141" s="131"/>
      <c r="CH141" s="131"/>
      <c r="CI141" s="131"/>
      <c r="CJ141" s="131">
        <v>1203</v>
      </c>
      <c r="CK141" s="131"/>
      <c r="CL141" s="131"/>
      <c r="CM141" s="38"/>
      <c r="CN141" s="131"/>
      <c r="CO141" s="131"/>
      <c r="CP141" s="131"/>
      <c r="CQ141" s="131"/>
      <c r="CR141" s="131"/>
      <c r="CS141" s="131"/>
      <c r="CT141" s="131">
        <v>1307</v>
      </c>
      <c r="CU141" s="131"/>
      <c r="CV141" s="131"/>
      <c r="CW141" s="131"/>
      <c r="CX141" s="131"/>
      <c r="CY141" s="131"/>
      <c r="CZ141" s="38"/>
      <c r="DA141" s="131"/>
      <c r="DB141" s="38"/>
      <c r="DC141" s="132"/>
      <c r="DD141" s="81"/>
      <c r="DE141" s="133"/>
      <c r="DF141" s="134"/>
      <c r="DG141" s="135"/>
      <c r="DH141" s="135"/>
      <c r="DI141" s="135"/>
      <c r="DJ141" s="135"/>
      <c r="DK141" s="135"/>
      <c r="DL141" s="136">
        <f t="shared" si="39"/>
        <v>0</v>
      </c>
      <c r="DM141" s="137">
        <f t="shared" si="39"/>
        <v>0</v>
      </c>
      <c r="DN141" s="134"/>
      <c r="DO141" s="135"/>
      <c r="DP141" s="135"/>
      <c r="DQ141" s="135"/>
      <c r="DR141" s="135"/>
      <c r="DS141" s="135"/>
      <c r="DT141" s="136">
        <f t="shared" si="40"/>
        <v>0</v>
      </c>
      <c r="DU141" s="137">
        <f t="shared" si="40"/>
        <v>0</v>
      </c>
      <c r="DV141" s="138"/>
      <c r="DW141" s="135"/>
      <c r="DX141" s="135"/>
      <c r="DY141" s="135"/>
      <c r="DZ141" s="135"/>
      <c r="EA141" s="135"/>
      <c r="EB141" s="136">
        <f t="shared" si="41"/>
        <v>0</v>
      </c>
      <c r="EC141" s="139">
        <f t="shared" si="41"/>
        <v>0</v>
      </c>
      <c r="ED141" s="140"/>
      <c r="EE141" s="135"/>
      <c r="EF141" s="135"/>
      <c r="EG141" s="135"/>
      <c r="EH141" s="135"/>
      <c r="EI141" s="135"/>
      <c r="EJ141" s="136">
        <f t="shared" si="42"/>
        <v>0</v>
      </c>
      <c r="EK141" s="141">
        <f t="shared" si="42"/>
        <v>0</v>
      </c>
    </row>
    <row r="142" spans="1:141" ht="27" customHeight="1" x14ac:dyDescent="0.15">
      <c r="B142" s="78"/>
      <c r="C142" s="39">
        <v>1020000328</v>
      </c>
      <c r="D142" s="116"/>
      <c r="E142" s="117">
        <v>2</v>
      </c>
      <c r="F142" s="118" t="s">
        <v>9087</v>
      </c>
      <c r="G142" s="119" t="s">
        <v>9086</v>
      </c>
      <c r="H142" s="120" t="s">
        <v>3313</v>
      </c>
      <c r="I142" s="117">
        <v>0</v>
      </c>
      <c r="J142" s="117">
        <v>3</v>
      </c>
      <c r="K142" s="117"/>
      <c r="L142" s="121">
        <v>2</v>
      </c>
      <c r="M142" s="122" t="s">
        <v>3390</v>
      </c>
      <c r="N142" s="119" t="s">
        <v>2567</v>
      </c>
      <c r="O142" s="119" t="s">
        <v>2244</v>
      </c>
      <c r="P142" s="119" t="s">
        <v>2568</v>
      </c>
      <c r="Q142" s="123" t="s">
        <v>3705</v>
      </c>
      <c r="R142" s="124" t="s">
        <v>3706</v>
      </c>
      <c r="S142" s="125" t="s">
        <v>366</v>
      </c>
      <c r="T142" s="119" t="s">
        <v>367</v>
      </c>
      <c r="U142" s="119" t="s">
        <v>368</v>
      </c>
      <c r="V142" s="119" t="s">
        <v>7489</v>
      </c>
      <c r="W142" s="123" t="s">
        <v>369</v>
      </c>
      <c r="X142" s="124" t="s">
        <v>370</v>
      </c>
      <c r="Y142" s="38" t="s">
        <v>17</v>
      </c>
      <c r="Z142" s="38">
        <v>1</v>
      </c>
      <c r="AA142" s="38">
        <v>2</v>
      </c>
      <c r="AB142" s="38">
        <v>3</v>
      </c>
      <c r="AC142" s="38">
        <v>4</v>
      </c>
      <c r="AD142" s="38">
        <v>5</v>
      </c>
      <c r="AE142" s="38">
        <v>6</v>
      </c>
      <c r="AF142" s="38"/>
      <c r="AG142" s="38">
        <v>8</v>
      </c>
      <c r="AH142" s="125"/>
      <c r="AI142" s="123"/>
      <c r="AJ142" s="123"/>
      <c r="AK142" s="123"/>
      <c r="AL142" s="123"/>
      <c r="AM142" s="124"/>
      <c r="AN142" s="126">
        <f>COUNTIF(AO142:BB142,"&gt;0")</f>
        <v>4</v>
      </c>
      <c r="AO142" s="127">
        <f t="shared" si="38"/>
        <v>0</v>
      </c>
      <c r="AP142" s="128">
        <f t="shared" si="38"/>
        <v>0</v>
      </c>
      <c r="AQ142" s="128">
        <f>COUNT(BF142:BH142)</f>
        <v>0</v>
      </c>
      <c r="AR142" s="128">
        <f>COUNT(BI142:BP142)</f>
        <v>2</v>
      </c>
      <c r="AS142" s="128">
        <f>COUNT(BQ142:BR142)</f>
        <v>1</v>
      </c>
      <c r="AT142" s="128">
        <f>COUNT(BS142:BV142)</f>
        <v>2</v>
      </c>
      <c r="AU142" s="128">
        <f>COUNT(BW142:BZ142)</f>
        <v>0</v>
      </c>
      <c r="AV142" s="128">
        <f>COUNT(CA142:CC142)</f>
        <v>0</v>
      </c>
      <c r="AW142" s="128">
        <f>COUNT(CD142)</f>
        <v>0</v>
      </c>
      <c r="AX142" s="128">
        <f>COUNT(CE142:CF142)</f>
        <v>0</v>
      </c>
      <c r="AY142" s="128">
        <f>COUNT(CG142)</f>
        <v>0</v>
      </c>
      <c r="AZ142" s="128">
        <f>COUNT(CH142:CL142)</f>
        <v>0</v>
      </c>
      <c r="BA142" s="128">
        <f>COUNT(CN142:CY142)</f>
        <v>0</v>
      </c>
      <c r="BB142" s="128">
        <f>COUNT(DA142)</f>
        <v>1</v>
      </c>
      <c r="BC142" s="129">
        <f>COUNT(BD142:CL142,CN142:CY142,DA142)</f>
        <v>6</v>
      </c>
      <c r="BD142" s="130"/>
      <c r="BE142" s="131"/>
      <c r="BF142" s="131"/>
      <c r="BG142" s="131"/>
      <c r="BH142" s="131"/>
      <c r="BI142" s="131"/>
      <c r="BJ142" s="131"/>
      <c r="BK142" s="131">
        <v>403</v>
      </c>
      <c r="BL142" s="131">
        <v>404</v>
      </c>
      <c r="BM142" s="131"/>
      <c r="BN142" s="131"/>
      <c r="BO142" s="131"/>
      <c r="BP142" s="131"/>
      <c r="BQ142" s="131"/>
      <c r="BR142" s="131">
        <v>502</v>
      </c>
      <c r="BS142" s="131"/>
      <c r="BT142" s="131">
        <v>602</v>
      </c>
      <c r="BU142" s="131"/>
      <c r="BV142" s="131">
        <v>604</v>
      </c>
      <c r="BW142" s="131"/>
      <c r="BX142" s="131"/>
      <c r="BY142" s="131"/>
      <c r="BZ142" s="131"/>
      <c r="CA142" s="131"/>
      <c r="CB142" s="131"/>
      <c r="CC142" s="131"/>
      <c r="CD142" s="131"/>
      <c r="CE142" s="131"/>
      <c r="CF142" s="131"/>
      <c r="CG142" s="131"/>
      <c r="CH142" s="131"/>
      <c r="CI142" s="131"/>
      <c r="CJ142" s="131"/>
      <c r="CK142" s="131"/>
      <c r="CL142" s="131"/>
      <c r="CM142" s="38"/>
      <c r="CN142" s="131"/>
      <c r="CO142" s="131"/>
      <c r="CP142" s="131"/>
      <c r="CQ142" s="131"/>
      <c r="CR142" s="131"/>
      <c r="CS142" s="131"/>
      <c r="CT142" s="131"/>
      <c r="CU142" s="131"/>
      <c r="CV142" s="131"/>
      <c r="CW142" s="131"/>
      <c r="CX142" s="131"/>
      <c r="CY142" s="131"/>
      <c r="CZ142" s="38"/>
      <c r="DA142" s="131">
        <v>1499</v>
      </c>
      <c r="DB142" s="38" t="s">
        <v>9085</v>
      </c>
      <c r="DC142" s="132"/>
      <c r="DD142" s="81"/>
      <c r="DE142" s="133"/>
      <c r="DF142" s="134"/>
      <c r="DG142" s="135"/>
      <c r="DH142" s="135"/>
      <c r="DI142" s="135"/>
      <c r="DJ142" s="135"/>
      <c r="DK142" s="135"/>
      <c r="DL142" s="136">
        <f t="shared" si="39"/>
        <v>0</v>
      </c>
      <c r="DM142" s="137">
        <f t="shared" si="39"/>
        <v>0</v>
      </c>
      <c r="DN142" s="134"/>
      <c r="DO142" s="135"/>
      <c r="DP142" s="135"/>
      <c r="DQ142" s="135"/>
      <c r="DR142" s="135"/>
      <c r="DS142" s="135"/>
      <c r="DT142" s="136">
        <f t="shared" si="40"/>
        <v>0</v>
      </c>
      <c r="DU142" s="137">
        <f t="shared" si="40"/>
        <v>0</v>
      </c>
      <c r="DV142" s="138"/>
      <c r="DW142" s="135"/>
      <c r="DX142" s="135"/>
      <c r="DY142" s="135"/>
      <c r="DZ142" s="135"/>
      <c r="EA142" s="135"/>
      <c r="EB142" s="136">
        <f t="shared" si="41"/>
        <v>0</v>
      </c>
      <c r="EC142" s="139">
        <f t="shared" si="41"/>
        <v>0</v>
      </c>
      <c r="ED142" s="140"/>
      <c r="EE142" s="135"/>
      <c r="EF142" s="135"/>
      <c r="EG142" s="135"/>
      <c r="EH142" s="135"/>
      <c r="EI142" s="135"/>
      <c r="EJ142" s="136">
        <f t="shared" si="42"/>
        <v>0</v>
      </c>
      <c r="EK142" s="141">
        <f t="shared" si="42"/>
        <v>0</v>
      </c>
    </row>
    <row r="143" spans="1:141" ht="27" customHeight="1" x14ac:dyDescent="0.15">
      <c r="A143" s="41">
        <v>114</v>
      </c>
      <c r="B143" s="78"/>
      <c r="C143" s="39">
        <v>1020000329</v>
      </c>
      <c r="D143" s="116"/>
      <c r="E143" s="117">
        <v>2</v>
      </c>
      <c r="F143" s="118" t="s">
        <v>371</v>
      </c>
      <c r="G143" s="119" t="s">
        <v>372</v>
      </c>
      <c r="H143" s="120" t="s">
        <v>3313</v>
      </c>
      <c r="I143" s="117">
        <v>0</v>
      </c>
      <c r="J143" s="117"/>
      <c r="K143" s="117"/>
      <c r="L143" s="121">
        <v>2</v>
      </c>
      <c r="M143" s="122" t="s">
        <v>373</v>
      </c>
      <c r="N143" s="119" t="s">
        <v>374</v>
      </c>
      <c r="O143" s="119" t="s">
        <v>2244</v>
      </c>
      <c r="P143" s="84" t="s">
        <v>10471</v>
      </c>
      <c r="Q143" s="123" t="s">
        <v>375</v>
      </c>
      <c r="R143" s="124" t="s">
        <v>376</v>
      </c>
      <c r="S143" s="125"/>
      <c r="T143" s="123"/>
      <c r="U143" s="123"/>
      <c r="V143" s="123"/>
      <c r="W143" s="123"/>
      <c r="X143" s="124"/>
      <c r="Y143" s="120"/>
      <c r="Z143" s="38"/>
      <c r="AA143" s="38"/>
      <c r="AB143" s="38"/>
      <c r="AC143" s="38"/>
      <c r="AD143" s="38"/>
      <c r="AE143" s="38"/>
      <c r="AF143" s="38"/>
      <c r="AG143" s="38"/>
      <c r="AH143" s="125"/>
      <c r="AI143" s="123"/>
      <c r="AJ143" s="123"/>
      <c r="AK143" s="123"/>
      <c r="AL143" s="123"/>
      <c r="AM143" s="124"/>
      <c r="AN143" s="126">
        <f>COUNTIF(AO143:BB143,"&gt;0")</f>
        <v>1</v>
      </c>
      <c r="AO143" s="127">
        <f>COUNT(BD143)</f>
        <v>0</v>
      </c>
      <c r="AP143" s="128">
        <f>COUNT(BE143)</f>
        <v>0</v>
      </c>
      <c r="AQ143" s="128">
        <f>COUNT(BF143:BH143)</f>
        <v>0</v>
      </c>
      <c r="AR143" s="128">
        <f>COUNT(BI143:BP143)</f>
        <v>1</v>
      </c>
      <c r="AS143" s="128">
        <f>COUNT(BQ143:BR143)</f>
        <v>0</v>
      </c>
      <c r="AT143" s="128">
        <f>COUNT(BS143:BV143)</f>
        <v>0</v>
      </c>
      <c r="AU143" s="128">
        <f>COUNT(BW143:BZ143)</f>
        <v>0</v>
      </c>
      <c r="AV143" s="128">
        <f>COUNT(CA143:CC143)</f>
        <v>0</v>
      </c>
      <c r="AW143" s="128">
        <f>COUNT(CD143)</f>
        <v>0</v>
      </c>
      <c r="AX143" s="128">
        <f>COUNT(CE143:CF143)</f>
        <v>0</v>
      </c>
      <c r="AY143" s="128">
        <f>COUNT(CG143)</f>
        <v>0</v>
      </c>
      <c r="AZ143" s="128">
        <f>COUNT(CH143:CL143)</f>
        <v>0</v>
      </c>
      <c r="BA143" s="128">
        <f>COUNT(CN143:CY143)</f>
        <v>0</v>
      </c>
      <c r="BB143" s="128">
        <f>COUNT(DA143)</f>
        <v>0</v>
      </c>
      <c r="BC143" s="129">
        <f>COUNT(BD143:CL143,CN143:CY143,DA143)</f>
        <v>1</v>
      </c>
      <c r="BD143" s="130"/>
      <c r="BE143" s="131"/>
      <c r="BF143" s="131"/>
      <c r="BG143" s="131"/>
      <c r="BH143" s="131"/>
      <c r="BI143" s="131"/>
      <c r="BJ143" s="131"/>
      <c r="BK143" s="131"/>
      <c r="BL143" s="131">
        <v>404</v>
      </c>
      <c r="BM143" s="131"/>
      <c r="BN143" s="131"/>
      <c r="BO143" s="131"/>
      <c r="BP143" s="131"/>
      <c r="BQ143" s="131"/>
      <c r="BR143" s="131"/>
      <c r="BS143" s="131"/>
      <c r="BT143" s="131"/>
      <c r="BU143" s="131"/>
      <c r="BV143" s="131"/>
      <c r="BW143" s="131"/>
      <c r="BX143" s="131"/>
      <c r="BY143" s="131"/>
      <c r="BZ143" s="131"/>
      <c r="CA143" s="131"/>
      <c r="CB143" s="131"/>
      <c r="CC143" s="131"/>
      <c r="CD143" s="131"/>
      <c r="CE143" s="131"/>
      <c r="CF143" s="131"/>
      <c r="CG143" s="131"/>
      <c r="CH143" s="131"/>
      <c r="CI143" s="131"/>
      <c r="CJ143" s="131"/>
      <c r="CK143" s="131"/>
      <c r="CL143" s="131"/>
      <c r="CM143" s="38"/>
      <c r="CN143" s="131"/>
      <c r="CO143" s="131"/>
      <c r="CP143" s="131"/>
      <c r="CQ143" s="131"/>
      <c r="CR143" s="131"/>
      <c r="CS143" s="131"/>
      <c r="CT143" s="131"/>
      <c r="CU143" s="131"/>
      <c r="CV143" s="131"/>
      <c r="CW143" s="131"/>
      <c r="CX143" s="131"/>
      <c r="CY143" s="131"/>
      <c r="CZ143" s="38"/>
      <c r="DA143" s="131"/>
      <c r="DB143" s="38"/>
      <c r="DC143" s="132"/>
      <c r="DD143" s="81"/>
      <c r="DE143" s="133"/>
      <c r="DF143" s="134"/>
      <c r="DG143" s="135"/>
      <c r="DH143" s="135"/>
      <c r="DI143" s="135"/>
      <c r="DJ143" s="135"/>
      <c r="DK143" s="135"/>
      <c r="DL143" s="136">
        <f>DF143+DH143+DJ143</f>
        <v>0</v>
      </c>
      <c r="DM143" s="137">
        <f>DG143+DI143+DK143</f>
        <v>0</v>
      </c>
      <c r="DN143" s="134"/>
      <c r="DO143" s="135"/>
      <c r="DP143" s="135"/>
      <c r="DQ143" s="135"/>
      <c r="DR143" s="135"/>
      <c r="DS143" s="135"/>
      <c r="DT143" s="136">
        <f>DN143+DP143+DR143</f>
        <v>0</v>
      </c>
      <c r="DU143" s="137">
        <f>DO143+DQ143+DS143</f>
        <v>0</v>
      </c>
      <c r="DV143" s="138"/>
      <c r="DW143" s="135"/>
      <c r="DX143" s="135"/>
      <c r="DY143" s="135"/>
      <c r="DZ143" s="135"/>
      <c r="EA143" s="135"/>
      <c r="EB143" s="136">
        <f>DV143+DX143+DZ143</f>
        <v>0</v>
      </c>
      <c r="EC143" s="139">
        <f>DW143+DY143+EA143</f>
        <v>0</v>
      </c>
      <c r="ED143" s="140"/>
      <c r="EE143" s="135"/>
      <c r="EF143" s="135"/>
      <c r="EG143" s="135"/>
      <c r="EH143" s="135"/>
      <c r="EI143" s="135"/>
      <c r="EJ143" s="136">
        <f>ED143+EF143+EH143</f>
        <v>0</v>
      </c>
      <c r="EK143" s="141">
        <f>EE143+EG143+EI143</f>
        <v>0</v>
      </c>
    </row>
    <row r="144" spans="1:141" ht="27" customHeight="1" x14ac:dyDescent="0.15">
      <c r="A144" s="66" t="s">
        <v>11530</v>
      </c>
      <c r="B144" s="78"/>
      <c r="C144" s="39">
        <v>1020000331</v>
      </c>
      <c r="D144" s="116"/>
      <c r="E144" s="117">
        <v>2</v>
      </c>
      <c r="F144" s="118" t="s">
        <v>377</v>
      </c>
      <c r="G144" s="119" t="s">
        <v>378</v>
      </c>
      <c r="H144" s="120" t="s">
        <v>3313</v>
      </c>
      <c r="I144" s="117">
        <v>0</v>
      </c>
      <c r="J144" s="117"/>
      <c r="K144" s="117"/>
      <c r="L144" s="121">
        <v>2</v>
      </c>
      <c r="M144" s="122" t="s">
        <v>379</v>
      </c>
      <c r="N144" s="119" t="s">
        <v>380</v>
      </c>
      <c r="O144" s="84" t="s">
        <v>3883</v>
      </c>
      <c r="P144" s="84" t="s">
        <v>11454</v>
      </c>
      <c r="Q144" s="123" t="s">
        <v>381</v>
      </c>
      <c r="R144" s="124" t="s">
        <v>382</v>
      </c>
      <c r="S144" s="125"/>
      <c r="T144" s="123"/>
      <c r="U144" s="123"/>
      <c r="V144" s="123"/>
      <c r="W144" s="123"/>
      <c r="X144" s="124"/>
      <c r="Y144" s="120"/>
      <c r="Z144" s="38"/>
      <c r="AA144" s="38"/>
      <c r="AB144" s="38"/>
      <c r="AC144" s="38"/>
      <c r="AD144" s="38"/>
      <c r="AE144" s="38"/>
      <c r="AF144" s="38"/>
      <c r="AG144" s="38"/>
      <c r="AH144" s="125"/>
      <c r="AI144" s="123"/>
      <c r="AJ144" s="123"/>
      <c r="AK144" s="123"/>
      <c r="AL144" s="123"/>
      <c r="AM144" s="124"/>
      <c r="AN144" s="126">
        <f t="shared" si="43"/>
        <v>2</v>
      </c>
      <c r="AO144" s="127">
        <f t="shared" si="38"/>
        <v>0</v>
      </c>
      <c r="AP144" s="128">
        <f t="shared" si="38"/>
        <v>0</v>
      </c>
      <c r="AQ144" s="128">
        <f t="shared" si="44"/>
        <v>0</v>
      </c>
      <c r="AR144" s="128">
        <f t="shared" si="45"/>
        <v>0</v>
      </c>
      <c r="AS144" s="128">
        <f t="shared" si="46"/>
        <v>0</v>
      </c>
      <c r="AT144" s="128">
        <f t="shared" si="47"/>
        <v>0</v>
      </c>
      <c r="AU144" s="128">
        <f t="shared" si="48"/>
        <v>0</v>
      </c>
      <c r="AV144" s="128">
        <f t="shared" si="49"/>
        <v>0</v>
      </c>
      <c r="AW144" s="128">
        <f t="shared" si="50"/>
        <v>0</v>
      </c>
      <c r="AX144" s="128">
        <f t="shared" si="51"/>
        <v>0</v>
      </c>
      <c r="AY144" s="128">
        <f t="shared" si="52"/>
        <v>0</v>
      </c>
      <c r="AZ144" s="128">
        <f t="shared" si="53"/>
        <v>0</v>
      </c>
      <c r="BA144" s="128">
        <f t="shared" si="54"/>
        <v>4</v>
      </c>
      <c r="BB144" s="128">
        <f t="shared" si="55"/>
        <v>1</v>
      </c>
      <c r="BC144" s="129">
        <f t="shared" si="56"/>
        <v>5</v>
      </c>
      <c r="BD144" s="130"/>
      <c r="BE144" s="131"/>
      <c r="BF144" s="131"/>
      <c r="BG144" s="131"/>
      <c r="BH144" s="131"/>
      <c r="BI144" s="131"/>
      <c r="BJ144" s="131"/>
      <c r="BK144" s="131"/>
      <c r="BL144" s="131"/>
      <c r="BM144" s="131"/>
      <c r="BN144" s="131"/>
      <c r="BO144" s="131"/>
      <c r="BP144" s="131"/>
      <c r="BQ144" s="131"/>
      <c r="BR144" s="131"/>
      <c r="BS144" s="131"/>
      <c r="BT144" s="131"/>
      <c r="BU144" s="131"/>
      <c r="BV144" s="131"/>
      <c r="BW144" s="131"/>
      <c r="BX144" s="131"/>
      <c r="BY144" s="131"/>
      <c r="BZ144" s="131"/>
      <c r="CA144" s="131"/>
      <c r="CB144" s="131"/>
      <c r="CC144" s="131"/>
      <c r="CD144" s="131"/>
      <c r="CE144" s="131"/>
      <c r="CF144" s="131"/>
      <c r="CG144" s="131"/>
      <c r="CH144" s="131"/>
      <c r="CI144" s="131"/>
      <c r="CJ144" s="131"/>
      <c r="CK144" s="131"/>
      <c r="CL144" s="131"/>
      <c r="CM144" s="38"/>
      <c r="CN144" s="131">
        <v>1301</v>
      </c>
      <c r="CO144" s="131"/>
      <c r="CP144" s="131"/>
      <c r="CQ144" s="131"/>
      <c r="CR144" s="131"/>
      <c r="CS144" s="131"/>
      <c r="CT144" s="131"/>
      <c r="CU144" s="131">
        <v>1308</v>
      </c>
      <c r="CV144" s="131"/>
      <c r="CW144" s="131"/>
      <c r="CX144" s="131">
        <v>1311</v>
      </c>
      <c r="CY144" s="131">
        <v>1399</v>
      </c>
      <c r="CZ144" s="38" t="s">
        <v>8331</v>
      </c>
      <c r="DA144" s="131">
        <v>1499</v>
      </c>
      <c r="DB144" s="38" t="s">
        <v>8332</v>
      </c>
      <c r="DC144" s="132"/>
      <c r="DD144" s="81"/>
      <c r="DE144" s="133"/>
      <c r="DF144" s="134"/>
      <c r="DG144" s="135"/>
      <c r="DH144" s="135"/>
      <c r="DI144" s="135"/>
      <c r="DJ144" s="135"/>
      <c r="DK144" s="135"/>
      <c r="DL144" s="136">
        <f t="shared" si="39"/>
        <v>0</v>
      </c>
      <c r="DM144" s="137">
        <f t="shared" si="39"/>
        <v>0</v>
      </c>
      <c r="DN144" s="134"/>
      <c r="DO144" s="135"/>
      <c r="DP144" s="135"/>
      <c r="DQ144" s="135"/>
      <c r="DR144" s="135"/>
      <c r="DS144" s="135"/>
      <c r="DT144" s="136">
        <f t="shared" si="40"/>
        <v>0</v>
      </c>
      <c r="DU144" s="137">
        <f t="shared" si="40"/>
        <v>0</v>
      </c>
      <c r="DV144" s="138"/>
      <c r="DW144" s="135"/>
      <c r="DX144" s="135"/>
      <c r="DY144" s="135"/>
      <c r="DZ144" s="135"/>
      <c r="EA144" s="135"/>
      <c r="EB144" s="136">
        <f t="shared" si="41"/>
        <v>0</v>
      </c>
      <c r="EC144" s="139">
        <f t="shared" si="41"/>
        <v>0</v>
      </c>
      <c r="ED144" s="140"/>
      <c r="EE144" s="135"/>
      <c r="EF144" s="135"/>
      <c r="EG144" s="135"/>
      <c r="EH144" s="135"/>
      <c r="EI144" s="135"/>
      <c r="EJ144" s="136">
        <f t="shared" si="42"/>
        <v>0</v>
      </c>
      <c r="EK144" s="141">
        <f t="shared" si="42"/>
        <v>0</v>
      </c>
    </row>
    <row r="145" spans="1:145" ht="27" customHeight="1" x14ac:dyDescent="0.15">
      <c r="B145" s="78"/>
      <c r="C145" s="39">
        <v>1020000332</v>
      </c>
      <c r="D145" s="116"/>
      <c r="E145" s="117">
        <v>2</v>
      </c>
      <c r="F145" s="118" t="s">
        <v>3707</v>
      </c>
      <c r="G145" s="119" t="s">
        <v>3708</v>
      </c>
      <c r="H145" s="120"/>
      <c r="I145" s="117">
        <v>1</v>
      </c>
      <c r="J145" s="117">
        <v>3</v>
      </c>
      <c r="K145" s="117"/>
      <c r="L145" s="121">
        <v>2</v>
      </c>
      <c r="M145" s="122" t="s">
        <v>3709</v>
      </c>
      <c r="N145" s="119" t="s">
        <v>2863</v>
      </c>
      <c r="O145" s="119" t="s">
        <v>2808</v>
      </c>
      <c r="P145" s="119" t="s">
        <v>3710</v>
      </c>
      <c r="Q145" s="123" t="s">
        <v>3711</v>
      </c>
      <c r="R145" s="124" t="s">
        <v>3712</v>
      </c>
      <c r="S145" s="125" t="s">
        <v>3365</v>
      </c>
      <c r="T145" s="123" t="s">
        <v>2864</v>
      </c>
      <c r="U145" s="123" t="s">
        <v>2865</v>
      </c>
      <c r="V145" s="123" t="s">
        <v>3713</v>
      </c>
      <c r="W145" s="123" t="s">
        <v>3714</v>
      </c>
      <c r="X145" s="124" t="s">
        <v>3715</v>
      </c>
      <c r="Y145" s="38" t="s">
        <v>17</v>
      </c>
      <c r="Z145" s="38">
        <v>1</v>
      </c>
      <c r="AA145" s="38">
        <v>2</v>
      </c>
      <c r="AB145" s="38">
        <v>3</v>
      </c>
      <c r="AC145" s="38">
        <v>4</v>
      </c>
      <c r="AD145" s="38">
        <v>5</v>
      </c>
      <c r="AE145" s="38">
        <v>6</v>
      </c>
      <c r="AF145" s="38"/>
      <c r="AG145" s="38">
        <v>8</v>
      </c>
      <c r="AH145" s="125"/>
      <c r="AI145" s="123"/>
      <c r="AJ145" s="123"/>
      <c r="AK145" s="123"/>
      <c r="AL145" s="123"/>
      <c r="AM145" s="124"/>
      <c r="AN145" s="126">
        <f>COUNTIF(AO145:BB145,"&gt;0")</f>
        <v>1</v>
      </c>
      <c r="AO145" s="127">
        <f>COUNT(BD145)</f>
        <v>0</v>
      </c>
      <c r="AP145" s="128">
        <f>COUNT(BE145)</f>
        <v>0</v>
      </c>
      <c r="AQ145" s="128">
        <f>COUNT(BF145:BH145)</f>
        <v>0</v>
      </c>
      <c r="AR145" s="128">
        <f>COUNT(BI145:BP145)</f>
        <v>0</v>
      </c>
      <c r="AS145" s="128">
        <f>COUNT(BQ145:BR145)</f>
        <v>0</v>
      </c>
      <c r="AT145" s="128">
        <f>COUNT(BS145:BV145)</f>
        <v>0</v>
      </c>
      <c r="AU145" s="128">
        <f>COUNT(BW145:BZ145)</f>
        <v>0</v>
      </c>
      <c r="AV145" s="128">
        <f>COUNT(CA145:CC145)</f>
        <v>0</v>
      </c>
      <c r="AW145" s="128">
        <f>COUNT(CD145)</f>
        <v>0</v>
      </c>
      <c r="AX145" s="128">
        <f>COUNT(CE145:CF145)</f>
        <v>0</v>
      </c>
      <c r="AY145" s="128">
        <f>COUNT(CG145)</f>
        <v>0</v>
      </c>
      <c r="AZ145" s="128">
        <f>COUNT(CH145:CL145)</f>
        <v>0</v>
      </c>
      <c r="BA145" s="128">
        <f>COUNT(CN145:CY145)</f>
        <v>2</v>
      </c>
      <c r="BB145" s="128">
        <f>COUNT(DA145)</f>
        <v>0</v>
      </c>
      <c r="BC145" s="129">
        <f>COUNT(BD145:CL145,CN145:CY145,DA145)</f>
        <v>2</v>
      </c>
      <c r="BD145" s="130"/>
      <c r="BE145" s="131"/>
      <c r="BF145" s="131"/>
      <c r="BG145" s="131"/>
      <c r="BH145" s="131"/>
      <c r="BI145" s="131"/>
      <c r="BJ145" s="131"/>
      <c r="BK145" s="131"/>
      <c r="BL145" s="131"/>
      <c r="BM145" s="131"/>
      <c r="BN145" s="131"/>
      <c r="BO145" s="131"/>
      <c r="BP145" s="131"/>
      <c r="BQ145" s="131"/>
      <c r="BR145" s="131"/>
      <c r="BS145" s="131"/>
      <c r="BT145" s="131"/>
      <c r="BU145" s="131"/>
      <c r="BV145" s="131"/>
      <c r="BW145" s="131"/>
      <c r="BX145" s="131"/>
      <c r="BY145" s="131"/>
      <c r="BZ145" s="131"/>
      <c r="CA145" s="131"/>
      <c r="CB145" s="131"/>
      <c r="CC145" s="131"/>
      <c r="CD145" s="131"/>
      <c r="CE145" s="131"/>
      <c r="CF145" s="131"/>
      <c r="CG145" s="131"/>
      <c r="CH145" s="131"/>
      <c r="CI145" s="131"/>
      <c r="CJ145" s="131"/>
      <c r="CK145" s="131"/>
      <c r="CL145" s="131"/>
      <c r="CM145" s="38"/>
      <c r="CN145" s="131"/>
      <c r="CO145" s="131"/>
      <c r="CP145" s="131"/>
      <c r="CQ145" s="131">
        <v>1304</v>
      </c>
      <c r="CR145" s="131"/>
      <c r="CS145" s="131"/>
      <c r="CT145" s="131"/>
      <c r="CU145" s="131"/>
      <c r="CV145" s="131"/>
      <c r="CW145" s="131"/>
      <c r="CX145" s="131"/>
      <c r="CY145" s="131">
        <v>1399</v>
      </c>
      <c r="CZ145" s="38" t="s">
        <v>9833</v>
      </c>
      <c r="DA145" s="131"/>
      <c r="DB145" s="38"/>
      <c r="DC145" s="132"/>
      <c r="DD145" s="81"/>
      <c r="DE145" s="133"/>
      <c r="DF145" s="134"/>
      <c r="DG145" s="135"/>
      <c r="DH145" s="135"/>
      <c r="DI145" s="135"/>
      <c r="DJ145" s="135"/>
      <c r="DK145" s="135"/>
      <c r="DL145" s="136">
        <f>DF145+DH145+DJ145</f>
        <v>0</v>
      </c>
      <c r="DM145" s="137">
        <f>DG145+DI145+DK145</f>
        <v>0</v>
      </c>
      <c r="DN145" s="134"/>
      <c r="DO145" s="135"/>
      <c r="DP145" s="135"/>
      <c r="DQ145" s="135"/>
      <c r="DR145" s="135"/>
      <c r="DS145" s="135"/>
      <c r="DT145" s="136">
        <f>DN145+DP145+DR145</f>
        <v>0</v>
      </c>
      <c r="DU145" s="137">
        <f>DO145+DQ145+DS145</f>
        <v>0</v>
      </c>
      <c r="DV145" s="138"/>
      <c r="DW145" s="135"/>
      <c r="DX145" s="135"/>
      <c r="DY145" s="135"/>
      <c r="DZ145" s="135"/>
      <c r="EA145" s="135"/>
      <c r="EB145" s="136">
        <f>DV145+DX145+DZ145</f>
        <v>0</v>
      </c>
      <c r="EC145" s="139">
        <f>DW145+DY145+EA145</f>
        <v>0</v>
      </c>
      <c r="ED145" s="140"/>
      <c r="EE145" s="135"/>
      <c r="EF145" s="135"/>
      <c r="EG145" s="135"/>
      <c r="EH145" s="135"/>
      <c r="EI145" s="135"/>
      <c r="EJ145" s="136">
        <f>ED145+EF145+EH145</f>
        <v>0</v>
      </c>
      <c r="EK145" s="141">
        <f>EE145+EG145+EI145</f>
        <v>0</v>
      </c>
    </row>
    <row r="146" spans="1:145" ht="27" customHeight="1" x14ac:dyDescent="0.15">
      <c r="B146" s="78"/>
      <c r="C146" s="39">
        <v>1020000333</v>
      </c>
      <c r="D146" s="116"/>
      <c r="E146" s="117">
        <v>2</v>
      </c>
      <c r="F146" s="118" t="s">
        <v>383</v>
      </c>
      <c r="G146" s="119" t="s">
        <v>384</v>
      </c>
      <c r="H146" s="120"/>
      <c r="I146" s="117">
        <v>1</v>
      </c>
      <c r="J146" s="117"/>
      <c r="K146" s="117"/>
      <c r="L146" s="121">
        <v>2</v>
      </c>
      <c r="M146" s="122" t="s">
        <v>385</v>
      </c>
      <c r="N146" s="119" t="s">
        <v>386</v>
      </c>
      <c r="O146" s="119" t="s">
        <v>2244</v>
      </c>
      <c r="P146" s="119" t="s">
        <v>6992</v>
      </c>
      <c r="Q146" s="123" t="s">
        <v>387</v>
      </c>
      <c r="R146" s="124" t="s">
        <v>388</v>
      </c>
      <c r="S146" s="125"/>
      <c r="T146" s="123"/>
      <c r="U146" s="123"/>
      <c r="V146" s="123"/>
      <c r="W146" s="123"/>
      <c r="X146" s="124"/>
      <c r="Y146" s="120"/>
      <c r="Z146" s="38"/>
      <c r="AA146" s="38"/>
      <c r="AB146" s="38"/>
      <c r="AC146" s="38"/>
      <c r="AD146" s="38"/>
      <c r="AE146" s="38"/>
      <c r="AF146" s="38"/>
      <c r="AG146" s="38"/>
      <c r="AH146" s="125"/>
      <c r="AI146" s="123"/>
      <c r="AJ146" s="123"/>
      <c r="AK146" s="123"/>
      <c r="AL146" s="123"/>
      <c r="AM146" s="124"/>
      <c r="AN146" s="126">
        <f t="shared" si="43"/>
        <v>1</v>
      </c>
      <c r="AO146" s="127">
        <f t="shared" si="38"/>
        <v>0</v>
      </c>
      <c r="AP146" s="128">
        <f t="shared" si="38"/>
        <v>0</v>
      </c>
      <c r="AQ146" s="128">
        <f t="shared" si="44"/>
        <v>0</v>
      </c>
      <c r="AR146" s="128">
        <f t="shared" si="45"/>
        <v>0</v>
      </c>
      <c r="AS146" s="128">
        <f t="shared" si="46"/>
        <v>0</v>
      </c>
      <c r="AT146" s="128">
        <f t="shared" si="47"/>
        <v>0</v>
      </c>
      <c r="AU146" s="128">
        <f t="shared" si="48"/>
        <v>0</v>
      </c>
      <c r="AV146" s="128">
        <f t="shared" si="49"/>
        <v>0</v>
      </c>
      <c r="AW146" s="128">
        <f t="shared" si="50"/>
        <v>0</v>
      </c>
      <c r="AX146" s="128">
        <f t="shared" si="51"/>
        <v>0</v>
      </c>
      <c r="AY146" s="128">
        <f t="shared" si="52"/>
        <v>0</v>
      </c>
      <c r="AZ146" s="128">
        <f t="shared" si="53"/>
        <v>0</v>
      </c>
      <c r="BA146" s="128">
        <f t="shared" si="54"/>
        <v>0</v>
      </c>
      <c r="BB146" s="128">
        <f t="shared" si="55"/>
        <v>1</v>
      </c>
      <c r="BC146" s="129">
        <f t="shared" si="56"/>
        <v>1</v>
      </c>
      <c r="BD146" s="130"/>
      <c r="BE146" s="131"/>
      <c r="BF146" s="131"/>
      <c r="BG146" s="131"/>
      <c r="BH146" s="131"/>
      <c r="BI146" s="131"/>
      <c r="BJ146" s="131"/>
      <c r="BK146" s="131"/>
      <c r="BL146" s="131"/>
      <c r="BM146" s="131"/>
      <c r="BN146" s="131"/>
      <c r="BO146" s="131"/>
      <c r="BP146" s="131"/>
      <c r="BQ146" s="131"/>
      <c r="BR146" s="131"/>
      <c r="BS146" s="131"/>
      <c r="BT146" s="131"/>
      <c r="BU146" s="131"/>
      <c r="BV146" s="131"/>
      <c r="BW146" s="131"/>
      <c r="BX146" s="131"/>
      <c r="BY146" s="131"/>
      <c r="BZ146" s="131"/>
      <c r="CA146" s="131"/>
      <c r="CB146" s="131"/>
      <c r="CC146" s="131"/>
      <c r="CD146" s="131"/>
      <c r="CE146" s="131"/>
      <c r="CF146" s="131"/>
      <c r="CG146" s="131"/>
      <c r="CH146" s="131"/>
      <c r="CI146" s="131"/>
      <c r="CJ146" s="131"/>
      <c r="CK146" s="131"/>
      <c r="CL146" s="131"/>
      <c r="CM146" s="38"/>
      <c r="CN146" s="131"/>
      <c r="CO146" s="131"/>
      <c r="CP146" s="131"/>
      <c r="CQ146" s="131"/>
      <c r="CR146" s="131"/>
      <c r="CS146" s="131"/>
      <c r="CT146" s="131"/>
      <c r="CU146" s="131"/>
      <c r="CV146" s="131"/>
      <c r="CW146" s="131"/>
      <c r="CX146" s="131"/>
      <c r="CY146" s="131"/>
      <c r="CZ146" s="38"/>
      <c r="DA146" s="131">
        <v>1499</v>
      </c>
      <c r="DB146" s="38" t="s">
        <v>2319</v>
      </c>
      <c r="DC146" s="132"/>
      <c r="DD146" s="81"/>
      <c r="DE146" s="133"/>
      <c r="DF146" s="134"/>
      <c r="DG146" s="135"/>
      <c r="DH146" s="135"/>
      <c r="DI146" s="135"/>
      <c r="DJ146" s="135"/>
      <c r="DK146" s="135"/>
      <c r="DL146" s="136">
        <f t="shared" si="39"/>
        <v>0</v>
      </c>
      <c r="DM146" s="137">
        <f t="shared" si="39"/>
        <v>0</v>
      </c>
      <c r="DN146" s="134"/>
      <c r="DO146" s="135"/>
      <c r="DP146" s="135"/>
      <c r="DQ146" s="135"/>
      <c r="DR146" s="135"/>
      <c r="DS146" s="135"/>
      <c r="DT146" s="136">
        <f t="shared" si="40"/>
        <v>0</v>
      </c>
      <c r="DU146" s="137">
        <f t="shared" si="40"/>
        <v>0</v>
      </c>
      <c r="DV146" s="138"/>
      <c r="DW146" s="135"/>
      <c r="DX146" s="135"/>
      <c r="DY146" s="135"/>
      <c r="DZ146" s="135"/>
      <c r="EA146" s="135"/>
      <c r="EB146" s="136">
        <f t="shared" si="41"/>
        <v>0</v>
      </c>
      <c r="EC146" s="139">
        <f t="shared" si="41"/>
        <v>0</v>
      </c>
      <c r="ED146" s="140"/>
      <c r="EE146" s="135"/>
      <c r="EF146" s="135"/>
      <c r="EG146" s="135"/>
      <c r="EH146" s="135"/>
      <c r="EI146" s="135"/>
      <c r="EJ146" s="136">
        <f t="shared" si="42"/>
        <v>0</v>
      </c>
      <c r="EK146" s="141">
        <f t="shared" si="42"/>
        <v>0</v>
      </c>
    </row>
    <row r="147" spans="1:145" ht="27" customHeight="1" x14ac:dyDescent="0.15">
      <c r="B147" s="78"/>
      <c r="C147" s="39">
        <v>1020000334</v>
      </c>
      <c r="D147" s="116"/>
      <c r="E147" s="117">
        <v>2</v>
      </c>
      <c r="F147" s="118" t="s">
        <v>389</v>
      </c>
      <c r="G147" s="119" t="s">
        <v>390</v>
      </c>
      <c r="H147" s="120"/>
      <c r="I147" s="117">
        <v>1</v>
      </c>
      <c r="J147" s="117"/>
      <c r="K147" s="117"/>
      <c r="L147" s="121">
        <v>2</v>
      </c>
      <c r="M147" s="122" t="s">
        <v>391</v>
      </c>
      <c r="N147" s="119" t="s">
        <v>392</v>
      </c>
      <c r="O147" s="119" t="s">
        <v>2244</v>
      </c>
      <c r="P147" s="119" t="s">
        <v>10031</v>
      </c>
      <c r="Q147" s="123" t="s">
        <v>393</v>
      </c>
      <c r="R147" s="124" t="s">
        <v>394</v>
      </c>
      <c r="S147" s="125"/>
      <c r="T147" s="123"/>
      <c r="U147" s="123"/>
      <c r="V147" s="123"/>
      <c r="W147" s="123"/>
      <c r="X147" s="124"/>
      <c r="Y147" s="120"/>
      <c r="Z147" s="38"/>
      <c r="AA147" s="38"/>
      <c r="AB147" s="38"/>
      <c r="AC147" s="38"/>
      <c r="AD147" s="38"/>
      <c r="AE147" s="38"/>
      <c r="AF147" s="38"/>
      <c r="AG147" s="38"/>
      <c r="AH147" s="125"/>
      <c r="AI147" s="123"/>
      <c r="AJ147" s="123"/>
      <c r="AK147" s="123"/>
      <c r="AL147" s="123"/>
      <c r="AM147" s="124"/>
      <c r="AN147" s="126">
        <f t="shared" si="43"/>
        <v>3</v>
      </c>
      <c r="AO147" s="127">
        <f t="shared" si="38"/>
        <v>0</v>
      </c>
      <c r="AP147" s="128">
        <f t="shared" si="38"/>
        <v>0</v>
      </c>
      <c r="AQ147" s="128">
        <f t="shared" si="44"/>
        <v>0</v>
      </c>
      <c r="AR147" s="128">
        <f t="shared" si="45"/>
        <v>1</v>
      </c>
      <c r="AS147" s="128">
        <f t="shared" si="46"/>
        <v>1</v>
      </c>
      <c r="AT147" s="128">
        <f t="shared" si="47"/>
        <v>1</v>
      </c>
      <c r="AU147" s="128">
        <f t="shared" si="48"/>
        <v>0</v>
      </c>
      <c r="AV147" s="128">
        <f t="shared" si="49"/>
        <v>0</v>
      </c>
      <c r="AW147" s="128">
        <f t="shared" si="50"/>
        <v>0</v>
      </c>
      <c r="AX147" s="128">
        <f t="shared" si="51"/>
        <v>0</v>
      </c>
      <c r="AY147" s="128">
        <f t="shared" si="52"/>
        <v>0</v>
      </c>
      <c r="AZ147" s="128">
        <f t="shared" si="53"/>
        <v>0</v>
      </c>
      <c r="BA147" s="128">
        <f t="shared" si="54"/>
        <v>0</v>
      </c>
      <c r="BB147" s="128">
        <f t="shared" si="55"/>
        <v>0</v>
      </c>
      <c r="BC147" s="129">
        <f t="shared" si="56"/>
        <v>3</v>
      </c>
      <c r="BD147" s="130"/>
      <c r="BE147" s="131"/>
      <c r="BF147" s="131"/>
      <c r="BG147" s="131"/>
      <c r="BH147" s="131"/>
      <c r="BI147" s="131"/>
      <c r="BJ147" s="131"/>
      <c r="BK147" s="131"/>
      <c r="BL147" s="131"/>
      <c r="BM147" s="131"/>
      <c r="BN147" s="131">
        <v>406</v>
      </c>
      <c r="BO147" s="131"/>
      <c r="BP147" s="131"/>
      <c r="BQ147" s="131"/>
      <c r="BR147" s="131">
        <v>502</v>
      </c>
      <c r="BS147" s="131"/>
      <c r="BT147" s="131"/>
      <c r="BU147" s="131">
        <v>603</v>
      </c>
      <c r="BV147" s="131"/>
      <c r="BW147" s="131"/>
      <c r="BX147" s="131"/>
      <c r="BY147" s="131"/>
      <c r="BZ147" s="131"/>
      <c r="CA147" s="131"/>
      <c r="CB147" s="131"/>
      <c r="CC147" s="131"/>
      <c r="CD147" s="131"/>
      <c r="CE147" s="131"/>
      <c r="CF147" s="131"/>
      <c r="CG147" s="131"/>
      <c r="CH147" s="131"/>
      <c r="CI147" s="131"/>
      <c r="CJ147" s="131"/>
      <c r="CK147" s="131"/>
      <c r="CL147" s="131"/>
      <c r="CM147" s="38"/>
      <c r="CN147" s="131"/>
      <c r="CO147" s="131"/>
      <c r="CP147" s="131"/>
      <c r="CQ147" s="131"/>
      <c r="CR147" s="131"/>
      <c r="CS147" s="131"/>
      <c r="CT147" s="131"/>
      <c r="CU147" s="131"/>
      <c r="CV147" s="131"/>
      <c r="CW147" s="131"/>
      <c r="CX147" s="131"/>
      <c r="CY147" s="131"/>
      <c r="CZ147" s="38"/>
      <c r="DA147" s="131"/>
      <c r="DB147" s="38"/>
      <c r="DC147" s="132"/>
      <c r="DD147" s="81"/>
      <c r="DE147" s="133"/>
      <c r="DF147" s="134"/>
      <c r="DG147" s="135"/>
      <c r="DH147" s="135"/>
      <c r="DI147" s="135"/>
      <c r="DJ147" s="135"/>
      <c r="DK147" s="135"/>
      <c r="DL147" s="136">
        <f t="shared" si="39"/>
        <v>0</v>
      </c>
      <c r="DM147" s="137">
        <f t="shared" si="39"/>
        <v>0</v>
      </c>
      <c r="DN147" s="134"/>
      <c r="DO147" s="135"/>
      <c r="DP147" s="135"/>
      <c r="DQ147" s="135"/>
      <c r="DR147" s="135"/>
      <c r="DS147" s="135"/>
      <c r="DT147" s="136">
        <f t="shared" si="40"/>
        <v>0</v>
      </c>
      <c r="DU147" s="137">
        <f t="shared" si="40"/>
        <v>0</v>
      </c>
      <c r="DV147" s="138"/>
      <c r="DW147" s="135"/>
      <c r="DX147" s="135"/>
      <c r="DY147" s="135"/>
      <c r="DZ147" s="135"/>
      <c r="EA147" s="135"/>
      <c r="EB147" s="136">
        <f t="shared" si="41"/>
        <v>0</v>
      </c>
      <c r="EC147" s="139">
        <f t="shared" si="41"/>
        <v>0</v>
      </c>
      <c r="ED147" s="140"/>
      <c r="EE147" s="135"/>
      <c r="EF147" s="135"/>
      <c r="EG147" s="135"/>
      <c r="EH147" s="135"/>
      <c r="EI147" s="135"/>
      <c r="EJ147" s="136">
        <f t="shared" si="42"/>
        <v>0</v>
      </c>
      <c r="EK147" s="141">
        <f t="shared" si="42"/>
        <v>0</v>
      </c>
    </row>
    <row r="148" spans="1:145" ht="27" customHeight="1" x14ac:dyDescent="0.15">
      <c r="A148" s="79"/>
      <c r="B148" s="78"/>
      <c r="C148" s="39">
        <v>1020000335</v>
      </c>
      <c r="D148" s="116"/>
      <c r="E148" s="117">
        <v>2</v>
      </c>
      <c r="F148" s="118" t="s">
        <v>3131</v>
      </c>
      <c r="G148" s="119" t="s">
        <v>3716</v>
      </c>
      <c r="H148" s="120"/>
      <c r="I148" s="117">
        <v>1</v>
      </c>
      <c r="J148" s="117">
        <v>3</v>
      </c>
      <c r="K148" s="117"/>
      <c r="L148" s="121">
        <v>1</v>
      </c>
      <c r="M148" s="122" t="s">
        <v>3717</v>
      </c>
      <c r="N148" s="119" t="s">
        <v>6586</v>
      </c>
      <c r="O148" s="119" t="s">
        <v>2244</v>
      </c>
      <c r="P148" s="142" t="s">
        <v>9878</v>
      </c>
      <c r="Q148" s="123" t="s">
        <v>3718</v>
      </c>
      <c r="R148" s="124" t="s">
        <v>3719</v>
      </c>
      <c r="S148" s="125" t="s">
        <v>3522</v>
      </c>
      <c r="T148" s="123" t="s">
        <v>3720</v>
      </c>
      <c r="U148" s="123" t="s">
        <v>3132</v>
      </c>
      <c r="V148" s="123" t="s">
        <v>9877</v>
      </c>
      <c r="W148" s="123" t="s">
        <v>3721</v>
      </c>
      <c r="X148" s="124" t="s">
        <v>3722</v>
      </c>
      <c r="Y148" s="38" t="s">
        <v>17</v>
      </c>
      <c r="Z148" s="38">
        <v>1</v>
      </c>
      <c r="AA148" s="38">
        <v>2</v>
      </c>
      <c r="AB148" s="38">
        <v>3</v>
      </c>
      <c r="AC148" s="38"/>
      <c r="AD148" s="38"/>
      <c r="AE148" s="38">
        <v>6</v>
      </c>
      <c r="AF148" s="38"/>
      <c r="AG148" s="38">
        <v>8</v>
      </c>
      <c r="AH148" s="125"/>
      <c r="AI148" s="123"/>
      <c r="AJ148" s="123"/>
      <c r="AK148" s="123"/>
      <c r="AL148" s="123"/>
      <c r="AM148" s="124"/>
      <c r="AN148" s="126">
        <f>COUNTIF(AO148:BB148,"&gt;0")</f>
        <v>1</v>
      </c>
      <c r="AO148" s="127">
        <f>COUNT(BD148)</f>
        <v>0</v>
      </c>
      <c r="AP148" s="128">
        <f>COUNT(BE148)</f>
        <v>0</v>
      </c>
      <c r="AQ148" s="128">
        <f>COUNT(BF148:BH148)</f>
        <v>0</v>
      </c>
      <c r="AR148" s="128">
        <f>COUNT(BI148:BP148)</f>
        <v>0</v>
      </c>
      <c r="AS148" s="128">
        <f>COUNT(BQ148:BR148)</f>
        <v>0</v>
      </c>
      <c r="AT148" s="128">
        <f>COUNT(BS148:BV148)</f>
        <v>0</v>
      </c>
      <c r="AU148" s="128">
        <f>COUNT(BW148:BZ148)</f>
        <v>0</v>
      </c>
      <c r="AV148" s="128">
        <f>COUNT(CA148:CC148)</f>
        <v>0</v>
      </c>
      <c r="AW148" s="128">
        <f>COUNT(CD148)</f>
        <v>0</v>
      </c>
      <c r="AX148" s="128">
        <f>COUNT(CE148:CF148)</f>
        <v>0</v>
      </c>
      <c r="AY148" s="128">
        <f>COUNT(CG148)</f>
        <v>0</v>
      </c>
      <c r="AZ148" s="128">
        <f>COUNT(CH148:CL148)</f>
        <v>0</v>
      </c>
      <c r="BA148" s="128">
        <f>COUNT(CN148:CY148)</f>
        <v>2</v>
      </c>
      <c r="BB148" s="128">
        <f>COUNT(DA148)</f>
        <v>0</v>
      </c>
      <c r="BC148" s="129">
        <f>COUNT(BD148:CL148,CN148:CY148,DA148)</f>
        <v>2</v>
      </c>
      <c r="BD148" s="130"/>
      <c r="BE148" s="131"/>
      <c r="BF148" s="131"/>
      <c r="BG148" s="131"/>
      <c r="BH148" s="131"/>
      <c r="BI148" s="131"/>
      <c r="BJ148" s="131"/>
      <c r="BK148" s="131"/>
      <c r="BL148" s="131"/>
      <c r="BM148" s="131"/>
      <c r="BN148" s="131"/>
      <c r="BO148" s="131"/>
      <c r="BP148" s="131"/>
      <c r="BQ148" s="131"/>
      <c r="BR148" s="131"/>
      <c r="BS148" s="131"/>
      <c r="BT148" s="131"/>
      <c r="BU148" s="131"/>
      <c r="BV148" s="131"/>
      <c r="BW148" s="131"/>
      <c r="BX148" s="131"/>
      <c r="BY148" s="131"/>
      <c r="BZ148" s="131"/>
      <c r="CA148" s="131"/>
      <c r="CB148" s="131"/>
      <c r="CC148" s="131"/>
      <c r="CD148" s="131"/>
      <c r="CE148" s="131"/>
      <c r="CF148" s="131"/>
      <c r="CG148" s="131"/>
      <c r="CH148" s="131"/>
      <c r="CI148" s="131"/>
      <c r="CJ148" s="131"/>
      <c r="CK148" s="131"/>
      <c r="CL148" s="131"/>
      <c r="CM148" s="38"/>
      <c r="CN148" s="131"/>
      <c r="CO148" s="131"/>
      <c r="CP148" s="131"/>
      <c r="CQ148" s="131"/>
      <c r="CR148" s="131"/>
      <c r="CS148" s="131"/>
      <c r="CT148" s="131"/>
      <c r="CU148" s="131"/>
      <c r="CV148" s="131">
        <v>1309</v>
      </c>
      <c r="CW148" s="131"/>
      <c r="CX148" s="131"/>
      <c r="CY148" s="131">
        <v>1399</v>
      </c>
      <c r="CZ148" s="38" t="s">
        <v>9876</v>
      </c>
      <c r="DA148" s="131"/>
      <c r="DB148" s="38"/>
      <c r="DC148" s="132"/>
      <c r="DD148" s="81"/>
      <c r="DE148" s="133"/>
      <c r="DF148" s="134"/>
      <c r="DG148" s="135"/>
      <c r="DH148" s="135"/>
      <c r="DI148" s="135"/>
      <c r="DJ148" s="135"/>
      <c r="DK148" s="135"/>
      <c r="DL148" s="136">
        <f>DF148+DH148+DJ148</f>
        <v>0</v>
      </c>
      <c r="DM148" s="137">
        <f>DG148+DI148+DK148</f>
        <v>0</v>
      </c>
      <c r="DN148" s="134"/>
      <c r="DO148" s="135"/>
      <c r="DP148" s="135"/>
      <c r="DQ148" s="135"/>
      <c r="DR148" s="135"/>
      <c r="DS148" s="135"/>
      <c r="DT148" s="136">
        <f>DN148+DP148+DR148</f>
        <v>0</v>
      </c>
      <c r="DU148" s="137">
        <f>DO148+DQ148+DS148</f>
        <v>0</v>
      </c>
      <c r="DV148" s="138"/>
      <c r="DW148" s="135"/>
      <c r="DX148" s="135"/>
      <c r="DY148" s="135"/>
      <c r="DZ148" s="135"/>
      <c r="EA148" s="135"/>
      <c r="EB148" s="136">
        <f>DV148+DX148+DZ148</f>
        <v>0</v>
      </c>
      <c r="EC148" s="139">
        <f>DW148+DY148+EA148</f>
        <v>0</v>
      </c>
      <c r="ED148" s="140"/>
      <c r="EE148" s="135"/>
      <c r="EF148" s="135"/>
      <c r="EG148" s="135"/>
      <c r="EH148" s="135"/>
      <c r="EI148" s="135"/>
      <c r="EJ148" s="136">
        <f>ED148+EF148+EH148</f>
        <v>0</v>
      </c>
      <c r="EK148" s="141">
        <f>EE148+EG148+EI148</f>
        <v>0</v>
      </c>
    </row>
    <row r="149" spans="1:145" ht="27" customHeight="1" x14ac:dyDescent="0.15">
      <c r="A149" s="41">
        <v>107</v>
      </c>
      <c r="B149" s="78"/>
      <c r="C149" s="115">
        <v>1020000337</v>
      </c>
      <c r="D149" s="116"/>
      <c r="E149" s="117">
        <v>2</v>
      </c>
      <c r="F149" s="118" t="s">
        <v>6734</v>
      </c>
      <c r="G149" s="119" t="s">
        <v>6735</v>
      </c>
      <c r="H149" s="120"/>
      <c r="I149" s="117">
        <v>1</v>
      </c>
      <c r="J149" s="117">
        <v>3</v>
      </c>
      <c r="K149" s="117"/>
      <c r="L149" s="121">
        <v>1</v>
      </c>
      <c r="M149" s="122" t="s">
        <v>6736</v>
      </c>
      <c r="N149" s="119" t="s">
        <v>6737</v>
      </c>
      <c r="O149" s="119" t="s">
        <v>6738</v>
      </c>
      <c r="P149" s="84" t="s">
        <v>10464</v>
      </c>
      <c r="Q149" s="123" t="s">
        <v>6739</v>
      </c>
      <c r="R149" s="124" t="s">
        <v>6740</v>
      </c>
      <c r="S149" s="125" t="s">
        <v>25</v>
      </c>
      <c r="T149" s="123" t="s">
        <v>395</v>
      </c>
      <c r="U149" s="123" t="s">
        <v>396</v>
      </c>
      <c r="V149" s="123" t="s">
        <v>7647</v>
      </c>
      <c r="W149" s="123" t="s">
        <v>397</v>
      </c>
      <c r="X149" s="124" t="s">
        <v>398</v>
      </c>
      <c r="Y149" s="38" t="s">
        <v>17</v>
      </c>
      <c r="Z149" s="38">
        <v>1</v>
      </c>
      <c r="AA149" s="38">
        <v>2</v>
      </c>
      <c r="AB149" s="38">
        <v>3</v>
      </c>
      <c r="AC149" s="38">
        <v>4</v>
      </c>
      <c r="AD149" s="38">
        <v>5</v>
      </c>
      <c r="AE149" s="38">
        <v>6</v>
      </c>
      <c r="AF149" s="38"/>
      <c r="AG149" s="38">
        <v>8</v>
      </c>
      <c r="AH149" s="125"/>
      <c r="AI149" s="123"/>
      <c r="AJ149" s="123"/>
      <c r="AK149" s="123"/>
      <c r="AL149" s="123"/>
      <c r="AM149" s="124"/>
      <c r="AN149" s="126">
        <f t="shared" si="43"/>
        <v>1</v>
      </c>
      <c r="AO149" s="127">
        <f t="shared" si="38"/>
        <v>0</v>
      </c>
      <c r="AP149" s="128">
        <f t="shared" si="38"/>
        <v>0</v>
      </c>
      <c r="AQ149" s="128">
        <f t="shared" si="44"/>
        <v>0</v>
      </c>
      <c r="AR149" s="128">
        <f t="shared" si="45"/>
        <v>0</v>
      </c>
      <c r="AS149" s="128">
        <f t="shared" si="46"/>
        <v>0</v>
      </c>
      <c r="AT149" s="128">
        <f t="shared" si="47"/>
        <v>0</v>
      </c>
      <c r="AU149" s="128">
        <f t="shared" si="48"/>
        <v>1</v>
      </c>
      <c r="AV149" s="128">
        <f t="shared" si="49"/>
        <v>0</v>
      </c>
      <c r="AW149" s="128">
        <f t="shared" si="50"/>
        <v>0</v>
      </c>
      <c r="AX149" s="128">
        <f t="shared" si="51"/>
        <v>0</v>
      </c>
      <c r="AY149" s="128">
        <f t="shared" si="52"/>
        <v>0</v>
      </c>
      <c r="AZ149" s="128">
        <f t="shared" si="53"/>
        <v>0</v>
      </c>
      <c r="BA149" s="128">
        <f t="shared" si="54"/>
        <v>0</v>
      </c>
      <c r="BB149" s="128">
        <f t="shared" si="55"/>
        <v>0</v>
      </c>
      <c r="BC149" s="129">
        <f t="shared" si="56"/>
        <v>1</v>
      </c>
      <c r="BD149" s="130"/>
      <c r="BE149" s="131"/>
      <c r="BF149" s="131"/>
      <c r="BG149" s="131"/>
      <c r="BH149" s="131"/>
      <c r="BI149" s="131"/>
      <c r="BJ149" s="131"/>
      <c r="BK149" s="131"/>
      <c r="BL149" s="131"/>
      <c r="BM149" s="131"/>
      <c r="BN149" s="131"/>
      <c r="BO149" s="131"/>
      <c r="BP149" s="131"/>
      <c r="BQ149" s="131"/>
      <c r="BR149" s="131"/>
      <c r="BS149" s="131"/>
      <c r="BT149" s="131"/>
      <c r="BU149" s="131"/>
      <c r="BV149" s="131"/>
      <c r="BW149" s="131">
        <v>701</v>
      </c>
      <c r="BX149" s="131"/>
      <c r="BY149" s="131"/>
      <c r="BZ149" s="131"/>
      <c r="CA149" s="131"/>
      <c r="CB149" s="131"/>
      <c r="CC149" s="131"/>
      <c r="CD149" s="131"/>
      <c r="CE149" s="131"/>
      <c r="CF149" s="131"/>
      <c r="CG149" s="131"/>
      <c r="CH149" s="131"/>
      <c r="CI149" s="131"/>
      <c r="CJ149" s="131"/>
      <c r="CK149" s="131"/>
      <c r="CL149" s="131"/>
      <c r="CM149" s="38"/>
      <c r="CN149" s="131"/>
      <c r="CO149" s="131"/>
      <c r="CP149" s="131"/>
      <c r="CQ149" s="131"/>
      <c r="CR149" s="131"/>
      <c r="CS149" s="131"/>
      <c r="CT149" s="131"/>
      <c r="CU149" s="131"/>
      <c r="CV149" s="131"/>
      <c r="CW149" s="131"/>
      <c r="CX149" s="131"/>
      <c r="CY149" s="131"/>
      <c r="CZ149" s="38"/>
      <c r="DA149" s="131"/>
      <c r="DB149" s="38"/>
      <c r="DC149" s="132"/>
      <c r="DD149" s="81"/>
      <c r="DE149" s="133"/>
      <c r="DF149" s="134"/>
      <c r="DG149" s="135"/>
      <c r="DH149" s="135"/>
      <c r="DI149" s="135"/>
      <c r="DJ149" s="135"/>
      <c r="DK149" s="135"/>
      <c r="DL149" s="136">
        <f t="shared" si="39"/>
        <v>0</v>
      </c>
      <c r="DM149" s="137">
        <f t="shared" si="39"/>
        <v>0</v>
      </c>
      <c r="DN149" s="134"/>
      <c r="DO149" s="135"/>
      <c r="DP149" s="135"/>
      <c r="DQ149" s="135"/>
      <c r="DR149" s="135"/>
      <c r="DS149" s="135"/>
      <c r="DT149" s="136">
        <f t="shared" si="40"/>
        <v>0</v>
      </c>
      <c r="DU149" s="137">
        <f t="shared" si="40"/>
        <v>0</v>
      </c>
      <c r="DV149" s="138"/>
      <c r="DW149" s="135"/>
      <c r="DX149" s="135"/>
      <c r="DY149" s="135"/>
      <c r="DZ149" s="135"/>
      <c r="EA149" s="135"/>
      <c r="EB149" s="136">
        <f t="shared" si="41"/>
        <v>0</v>
      </c>
      <c r="EC149" s="139">
        <f t="shared" si="41"/>
        <v>0</v>
      </c>
      <c r="ED149" s="140"/>
      <c r="EE149" s="135"/>
      <c r="EF149" s="135"/>
      <c r="EG149" s="135"/>
      <c r="EH149" s="135"/>
      <c r="EI149" s="135"/>
      <c r="EJ149" s="136">
        <f t="shared" si="42"/>
        <v>0</v>
      </c>
      <c r="EK149" s="141">
        <f t="shared" si="42"/>
        <v>0</v>
      </c>
    </row>
    <row r="150" spans="1:145" customFormat="1" ht="27" customHeight="1" x14ac:dyDescent="0.15">
      <c r="A150" s="41">
        <v>155</v>
      </c>
      <c r="B150" s="78"/>
      <c r="C150" s="39">
        <v>1020000338</v>
      </c>
      <c r="D150" s="116"/>
      <c r="E150" s="117">
        <v>2</v>
      </c>
      <c r="F150" s="118" t="s">
        <v>399</v>
      </c>
      <c r="G150" s="119" t="s">
        <v>400</v>
      </c>
      <c r="H150" s="120"/>
      <c r="I150" s="117">
        <v>1</v>
      </c>
      <c r="J150" s="117"/>
      <c r="K150" s="117"/>
      <c r="L150" s="121">
        <v>2</v>
      </c>
      <c r="M150" s="86" t="s">
        <v>10621</v>
      </c>
      <c r="N150" s="84" t="s">
        <v>10622</v>
      </c>
      <c r="O150" s="119" t="s">
        <v>2244</v>
      </c>
      <c r="P150" s="119" t="s">
        <v>3724</v>
      </c>
      <c r="Q150" s="123" t="s">
        <v>401</v>
      </c>
      <c r="R150" s="124" t="s">
        <v>402</v>
      </c>
      <c r="S150" s="125"/>
      <c r="T150" s="123"/>
      <c r="U150" s="123"/>
      <c r="V150" s="123"/>
      <c r="W150" s="123"/>
      <c r="X150" s="124"/>
      <c r="Y150" s="120"/>
      <c r="Z150" s="38"/>
      <c r="AA150" s="38"/>
      <c r="AB150" s="38"/>
      <c r="AC150" s="38"/>
      <c r="AD150" s="38"/>
      <c r="AE150" s="38"/>
      <c r="AF150" s="38"/>
      <c r="AG150" s="38"/>
      <c r="AH150" s="125"/>
      <c r="AI150" s="123"/>
      <c r="AJ150" s="123"/>
      <c r="AK150" s="123"/>
      <c r="AL150" s="123"/>
      <c r="AM150" s="124"/>
      <c r="AN150" s="126">
        <f>COUNTIF(AO150:BB150,"&gt;0")</f>
        <v>4</v>
      </c>
      <c r="AO150" s="127">
        <f>COUNT(BD150)</f>
        <v>0</v>
      </c>
      <c r="AP150" s="128">
        <f>COUNT(BE150)</f>
        <v>0</v>
      </c>
      <c r="AQ150" s="128">
        <f>COUNT(BF150:BH150)</f>
        <v>0</v>
      </c>
      <c r="AR150" s="128">
        <f>COUNT(BI150:BP150)</f>
        <v>4</v>
      </c>
      <c r="AS150" s="128">
        <f>COUNT(BQ150:BR150)</f>
        <v>0</v>
      </c>
      <c r="AT150" s="128">
        <f>COUNT(BS150:BV150)</f>
        <v>3</v>
      </c>
      <c r="AU150" s="128">
        <f>COUNT(BW150:BZ150)</f>
        <v>0</v>
      </c>
      <c r="AV150" s="128">
        <f>COUNT(CA150:CC150)</f>
        <v>0</v>
      </c>
      <c r="AW150" s="128">
        <f>COUNT(CD150)</f>
        <v>1</v>
      </c>
      <c r="AX150" s="128">
        <f>COUNT(CE150:CF150)</f>
        <v>1</v>
      </c>
      <c r="AY150" s="128">
        <f>COUNT(CG150)</f>
        <v>0</v>
      </c>
      <c r="AZ150" s="128">
        <f>COUNT(CH150:CL150)</f>
        <v>0</v>
      </c>
      <c r="BA150" s="128">
        <f>COUNT(CN150:CY150)</f>
        <v>0</v>
      </c>
      <c r="BB150" s="128">
        <f>COUNT(DA150)</f>
        <v>0</v>
      </c>
      <c r="BC150" s="129">
        <f>COUNT(BD150:CL150,CN150:CY150,DA150)</f>
        <v>9</v>
      </c>
      <c r="BD150" s="130"/>
      <c r="BE150" s="131"/>
      <c r="BF150" s="131"/>
      <c r="BG150" s="131"/>
      <c r="BH150" s="131"/>
      <c r="BI150" s="131">
        <v>401</v>
      </c>
      <c r="BJ150" s="131">
        <v>402</v>
      </c>
      <c r="BK150" s="131">
        <v>403</v>
      </c>
      <c r="BL150" s="131"/>
      <c r="BM150" s="131"/>
      <c r="BN150" s="131">
        <v>406</v>
      </c>
      <c r="BO150" s="131"/>
      <c r="BP150" s="131"/>
      <c r="BQ150" s="131"/>
      <c r="BR150" s="131"/>
      <c r="BS150" s="131">
        <v>601</v>
      </c>
      <c r="BT150" s="131">
        <v>602</v>
      </c>
      <c r="BU150" s="131">
        <v>603</v>
      </c>
      <c r="BV150" s="131"/>
      <c r="BW150" s="131"/>
      <c r="BX150" s="131"/>
      <c r="BY150" s="131"/>
      <c r="BZ150" s="131"/>
      <c r="CA150" s="131"/>
      <c r="CB150" s="131"/>
      <c r="CC150" s="131"/>
      <c r="CD150" s="131">
        <v>901</v>
      </c>
      <c r="CE150" s="131">
        <v>1001</v>
      </c>
      <c r="CF150" s="131"/>
      <c r="CG150" s="131"/>
      <c r="CH150" s="131"/>
      <c r="CI150" s="131"/>
      <c r="CJ150" s="131"/>
      <c r="CK150" s="131"/>
      <c r="CL150" s="131"/>
      <c r="CM150" s="38"/>
      <c r="CN150" s="131"/>
      <c r="CO150" s="131"/>
      <c r="CP150" s="131"/>
      <c r="CQ150" s="131"/>
      <c r="CR150" s="131"/>
      <c r="CS150" s="131"/>
      <c r="CT150" s="131"/>
      <c r="CU150" s="131"/>
      <c r="CV150" s="131"/>
      <c r="CW150" s="131"/>
      <c r="CX150" s="131"/>
      <c r="CY150" s="131"/>
      <c r="CZ150" s="38"/>
      <c r="DA150" s="131"/>
      <c r="DB150" s="38"/>
      <c r="DC150" s="132"/>
      <c r="DD150" s="81"/>
      <c r="DE150" s="133"/>
      <c r="DF150" s="134"/>
      <c r="DG150" s="135"/>
      <c r="DH150" s="135"/>
      <c r="DI150" s="135"/>
      <c r="DJ150" s="135"/>
      <c r="DK150" s="135"/>
      <c r="DL150" s="136">
        <f>DF150+DH150+DJ150</f>
        <v>0</v>
      </c>
      <c r="DM150" s="137">
        <f>DG150+DI150+DK150</f>
        <v>0</v>
      </c>
      <c r="DN150" s="134"/>
      <c r="DO150" s="135"/>
      <c r="DP150" s="135"/>
      <c r="DQ150" s="135"/>
      <c r="DR150" s="135"/>
      <c r="DS150" s="135"/>
      <c r="DT150" s="136">
        <f>DN150+DP150+DR150</f>
        <v>0</v>
      </c>
      <c r="DU150" s="137">
        <f>DO150+DQ150+DS150</f>
        <v>0</v>
      </c>
      <c r="DV150" s="138"/>
      <c r="DW150" s="135"/>
      <c r="DX150" s="135"/>
      <c r="DY150" s="135"/>
      <c r="DZ150" s="135"/>
      <c r="EA150" s="135"/>
      <c r="EB150" s="136">
        <f>DV150+DX150+DZ150</f>
        <v>0</v>
      </c>
      <c r="EC150" s="139">
        <f>DW150+DY150+EA150</f>
        <v>0</v>
      </c>
      <c r="ED150" s="140"/>
      <c r="EE150" s="135"/>
      <c r="EF150" s="135"/>
      <c r="EG150" s="135"/>
      <c r="EH150" s="135"/>
      <c r="EI150" s="135"/>
      <c r="EJ150" s="136">
        <f>ED150+EF150+EH150</f>
        <v>0</v>
      </c>
      <c r="EK150" s="141">
        <f>EE150+EG150+EI150</f>
        <v>0</v>
      </c>
      <c r="EL150" s="41"/>
      <c r="EM150" s="41"/>
      <c r="EN150" s="41"/>
      <c r="EO150" s="41"/>
    </row>
    <row r="151" spans="1:145" ht="27" customHeight="1" x14ac:dyDescent="0.15">
      <c r="B151" s="78"/>
      <c r="C151" s="39">
        <v>1020000340</v>
      </c>
      <c r="D151" s="116"/>
      <c r="E151" s="117">
        <v>2</v>
      </c>
      <c r="F151" s="118" t="s">
        <v>404</v>
      </c>
      <c r="G151" s="119" t="s">
        <v>405</v>
      </c>
      <c r="H151" s="120" t="s">
        <v>3313</v>
      </c>
      <c r="I151" s="117">
        <v>0</v>
      </c>
      <c r="J151" s="117"/>
      <c r="K151" s="117"/>
      <c r="L151" s="121">
        <v>2</v>
      </c>
      <c r="M151" s="122" t="s">
        <v>406</v>
      </c>
      <c r="N151" s="119" t="s">
        <v>407</v>
      </c>
      <c r="O151" s="119" t="s">
        <v>2242</v>
      </c>
      <c r="P151" s="119" t="s">
        <v>3725</v>
      </c>
      <c r="Q151" s="123" t="s">
        <v>3726</v>
      </c>
      <c r="R151" s="124" t="s">
        <v>3727</v>
      </c>
      <c r="S151" s="125"/>
      <c r="T151" s="123"/>
      <c r="U151" s="123"/>
      <c r="V151" s="123"/>
      <c r="W151" s="123"/>
      <c r="X151" s="124"/>
      <c r="Y151" s="120"/>
      <c r="Z151" s="38"/>
      <c r="AA151" s="38"/>
      <c r="AB151" s="38"/>
      <c r="AC151" s="38"/>
      <c r="AD151" s="38"/>
      <c r="AE151" s="38"/>
      <c r="AF151" s="38"/>
      <c r="AG151" s="38"/>
      <c r="AH151" s="125"/>
      <c r="AI151" s="123"/>
      <c r="AJ151" s="123"/>
      <c r="AK151" s="123"/>
      <c r="AL151" s="123"/>
      <c r="AM151" s="124"/>
      <c r="AN151" s="126">
        <f t="shared" si="43"/>
        <v>1</v>
      </c>
      <c r="AO151" s="127">
        <f t="shared" si="38"/>
        <v>0</v>
      </c>
      <c r="AP151" s="128">
        <f t="shared" si="38"/>
        <v>0</v>
      </c>
      <c r="AQ151" s="128">
        <f t="shared" si="44"/>
        <v>0</v>
      </c>
      <c r="AR151" s="128">
        <f t="shared" si="45"/>
        <v>0</v>
      </c>
      <c r="AS151" s="128">
        <f t="shared" si="46"/>
        <v>2</v>
      </c>
      <c r="AT151" s="128">
        <f t="shared" si="47"/>
        <v>0</v>
      </c>
      <c r="AU151" s="128">
        <f t="shared" si="48"/>
        <v>0</v>
      </c>
      <c r="AV151" s="128">
        <f t="shared" si="49"/>
        <v>0</v>
      </c>
      <c r="AW151" s="128">
        <f t="shared" si="50"/>
        <v>0</v>
      </c>
      <c r="AX151" s="128">
        <f t="shared" si="51"/>
        <v>0</v>
      </c>
      <c r="AY151" s="128">
        <f t="shared" si="52"/>
        <v>0</v>
      </c>
      <c r="AZ151" s="128">
        <f t="shared" si="53"/>
        <v>0</v>
      </c>
      <c r="BA151" s="128">
        <f t="shared" si="54"/>
        <v>0</v>
      </c>
      <c r="BB151" s="128">
        <f t="shared" si="55"/>
        <v>0</v>
      </c>
      <c r="BC151" s="129">
        <f t="shared" si="56"/>
        <v>2</v>
      </c>
      <c r="BD151" s="130"/>
      <c r="BE151" s="131"/>
      <c r="BF151" s="131"/>
      <c r="BG151" s="131"/>
      <c r="BH151" s="131"/>
      <c r="BI151" s="131"/>
      <c r="BJ151" s="131"/>
      <c r="BK151" s="131"/>
      <c r="BL151" s="131"/>
      <c r="BM151" s="131"/>
      <c r="BN151" s="131"/>
      <c r="BO151" s="131"/>
      <c r="BP151" s="131"/>
      <c r="BQ151" s="131">
        <v>501</v>
      </c>
      <c r="BR151" s="131">
        <v>502</v>
      </c>
      <c r="BS151" s="131"/>
      <c r="BT151" s="131"/>
      <c r="BU151" s="131"/>
      <c r="BV151" s="131"/>
      <c r="BW151" s="131"/>
      <c r="BX151" s="131"/>
      <c r="BY151" s="131"/>
      <c r="BZ151" s="131"/>
      <c r="CA151" s="131"/>
      <c r="CB151" s="131"/>
      <c r="CC151" s="131"/>
      <c r="CD151" s="131"/>
      <c r="CE151" s="131"/>
      <c r="CF151" s="131"/>
      <c r="CG151" s="131"/>
      <c r="CH151" s="131"/>
      <c r="CI151" s="131"/>
      <c r="CJ151" s="131"/>
      <c r="CK151" s="131"/>
      <c r="CL151" s="131"/>
      <c r="CM151" s="38"/>
      <c r="CN151" s="131"/>
      <c r="CO151" s="131"/>
      <c r="CP151" s="131"/>
      <c r="CQ151" s="131"/>
      <c r="CR151" s="131"/>
      <c r="CS151" s="131"/>
      <c r="CT151" s="131"/>
      <c r="CU151" s="131"/>
      <c r="CV151" s="131"/>
      <c r="CW151" s="131"/>
      <c r="CX151" s="131"/>
      <c r="CY151" s="131"/>
      <c r="CZ151" s="38"/>
      <c r="DA151" s="131"/>
      <c r="DB151" s="38"/>
      <c r="DC151" s="132"/>
      <c r="DD151" s="81"/>
      <c r="DE151" s="133"/>
      <c r="DF151" s="134"/>
      <c r="DG151" s="135"/>
      <c r="DH151" s="135"/>
      <c r="DI151" s="135"/>
      <c r="DJ151" s="135"/>
      <c r="DK151" s="135"/>
      <c r="DL151" s="136">
        <f t="shared" si="39"/>
        <v>0</v>
      </c>
      <c r="DM151" s="137">
        <f t="shared" si="39"/>
        <v>0</v>
      </c>
      <c r="DN151" s="134"/>
      <c r="DO151" s="135"/>
      <c r="DP151" s="135"/>
      <c r="DQ151" s="135"/>
      <c r="DR151" s="135"/>
      <c r="DS151" s="135"/>
      <c r="DT151" s="136">
        <f t="shared" si="40"/>
        <v>0</v>
      </c>
      <c r="DU151" s="137">
        <f t="shared" si="40"/>
        <v>0</v>
      </c>
      <c r="DV151" s="138"/>
      <c r="DW151" s="135"/>
      <c r="DX151" s="135"/>
      <c r="DY151" s="135"/>
      <c r="DZ151" s="135"/>
      <c r="EA151" s="135"/>
      <c r="EB151" s="136">
        <f t="shared" si="41"/>
        <v>0</v>
      </c>
      <c r="EC151" s="139">
        <f t="shared" si="41"/>
        <v>0</v>
      </c>
      <c r="ED151" s="140"/>
      <c r="EE151" s="135"/>
      <c r="EF151" s="135"/>
      <c r="EG151" s="135"/>
      <c r="EH151" s="135"/>
      <c r="EI151" s="135"/>
      <c r="EJ151" s="136">
        <f t="shared" si="42"/>
        <v>0</v>
      </c>
      <c r="EK151" s="141">
        <f t="shared" si="42"/>
        <v>0</v>
      </c>
    </row>
    <row r="152" spans="1:145" ht="27" customHeight="1" x14ac:dyDescent="0.15">
      <c r="B152" s="78"/>
      <c r="C152" s="39">
        <v>1020000341</v>
      </c>
      <c r="D152" s="116"/>
      <c r="E152" s="117">
        <v>2</v>
      </c>
      <c r="F152" s="118" t="s">
        <v>3728</v>
      </c>
      <c r="G152" s="119" t="s">
        <v>3729</v>
      </c>
      <c r="H152" s="120"/>
      <c r="I152" s="117">
        <v>1</v>
      </c>
      <c r="J152" s="117"/>
      <c r="K152" s="117"/>
      <c r="L152" s="121">
        <v>2</v>
      </c>
      <c r="M152" s="122" t="s">
        <v>3730</v>
      </c>
      <c r="N152" s="119" t="s">
        <v>2245</v>
      </c>
      <c r="O152" s="119" t="s">
        <v>2244</v>
      </c>
      <c r="P152" s="119" t="s">
        <v>2246</v>
      </c>
      <c r="Q152" s="123" t="s">
        <v>3731</v>
      </c>
      <c r="R152" s="124" t="s">
        <v>3732</v>
      </c>
      <c r="S152" s="125"/>
      <c r="T152" s="123"/>
      <c r="U152" s="123"/>
      <c r="V152" s="123"/>
      <c r="W152" s="123"/>
      <c r="X152" s="124"/>
      <c r="Y152" s="120"/>
      <c r="Z152" s="38"/>
      <c r="AA152" s="38"/>
      <c r="AB152" s="38"/>
      <c r="AC152" s="38"/>
      <c r="AD152" s="38"/>
      <c r="AE152" s="38"/>
      <c r="AF152" s="38"/>
      <c r="AG152" s="38"/>
      <c r="AH152" s="125"/>
      <c r="AI152" s="123"/>
      <c r="AJ152" s="123"/>
      <c r="AK152" s="123"/>
      <c r="AL152" s="123"/>
      <c r="AM152" s="124"/>
      <c r="AN152" s="126">
        <f t="shared" si="43"/>
        <v>1</v>
      </c>
      <c r="AO152" s="127">
        <f t="shared" si="38"/>
        <v>0</v>
      </c>
      <c r="AP152" s="128">
        <f t="shared" si="38"/>
        <v>0</v>
      </c>
      <c r="AQ152" s="128">
        <f t="shared" si="44"/>
        <v>0</v>
      </c>
      <c r="AR152" s="128">
        <f t="shared" si="45"/>
        <v>0</v>
      </c>
      <c r="AS152" s="128">
        <f t="shared" si="46"/>
        <v>0</v>
      </c>
      <c r="AT152" s="128">
        <f t="shared" si="47"/>
        <v>0</v>
      </c>
      <c r="AU152" s="128">
        <f t="shared" si="48"/>
        <v>1</v>
      </c>
      <c r="AV152" s="128">
        <f t="shared" si="49"/>
        <v>0</v>
      </c>
      <c r="AW152" s="128">
        <f t="shared" si="50"/>
        <v>0</v>
      </c>
      <c r="AX152" s="128">
        <f t="shared" si="51"/>
        <v>0</v>
      </c>
      <c r="AY152" s="128">
        <f t="shared" si="52"/>
        <v>0</v>
      </c>
      <c r="AZ152" s="128">
        <f t="shared" si="53"/>
        <v>0</v>
      </c>
      <c r="BA152" s="128">
        <f t="shared" si="54"/>
        <v>0</v>
      </c>
      <c r="BB152" s="128">
        <f t="shared" si="55"/>
        <v>0</v>
      </c>
      <c r="BC152" s="129">
        <f t="shared" si="56"/>
        <v>1</v>
      </c>
      <c r="BD152" s="130"/>
      <c r="BE152" s="131"/>
      <c r="BF152" s="131"/>
      <c r="BG152" s="131"/>
      <c r="BH152" s="131"/>
      <c r="BI152" s="131"/>
      <c r="BJ152" s="131"/>
      <c r="BK152" s="131"/>
      <c r="BL152" s="131"/>
      <c r="BM152" s="131"/>
      <c r="BN152" s="131"/>
      <c r="BO152" s="131"/>
      <c r="BP152" s="131"/>
      <c r="BQ152" s="131"/>
      <c r="BR152" s="131"/>
      <c r="BS152" s="131"/>
      <c r="BT152" s="131"/>
      <c r="BU152" s="131"/>
      <c r="BV152" s="131"/>
      <c r="BW152" s="131">
        <v>701</v>
      </c>
      <c r="BX152" s="131"/>
      <c r="BY152" s="131"/>
      <c r="BZ152" s="131"/>
      <c r="CA152" s="131"/>
      <c r="CB152" s="131"/>
      <c r="CC152" s="131"/>
      <c r="CD152" s="131"/>
      <c r="CE152" s="131"/>
      <c r="CF152" s="131"/>
      <c r="CG152" s="131"/>
      <c r="CH152" s="131"/>
      <c r="CI152" s="131"/>
      <c r="CJ152" s="131"/>
      <c r="CK152" s="131"/>
      <c r="CL152" s="131"/>
      <c r="CM152" s="38"/>
      <c r="CN152" s="131"/>
      <c r="CO152" s="131"/>
      <c r="CP152" s="131"/>
      <c r="CQ152" s="131"/>
      <c r="CR152" s="131"/>
      <c r="CS152" s="131"/>
      <c r="CT152" s="131"/>
      <c r="CU152" s="131"/>
      <c r="CV152" s="131"/>
      <c r="CW152" s="131"/>
      <c r="CX152" s="131"/>
      <c r="CY152" s="131"/>
      <c r="CZ152" s="38"/>
      <c r="DA152" s="131"/>
      <c r="DB152" s="38"/>
      <c r="DC152" s="132"/>
      <c r="DD152" s="81"/>
      <c r="DE152" s="133"/>
      <c r="DF152" s="134"/>
      <c r="DG152" s="135"/>
      <c r="DH152" s="135"/>
      <c r="DI152" s="135"/>
      <c r="DJ152" s="135"/>
      <c r="DK152" s="135"/>
      <c r="DL152" s="136">
        <f t="shared" si="39"/>
        <v>0</v>
      </c>
      <c r="DM152" s="137">
        <f t="shared" si="39"/>
        <v>0</v>
      </c>
      <c r="DN152" s="134"/>
      <c r="DO152" s="135"/>
      <c r="DP152" s="135"/>
      <c r="DQ152" s="135"/>
      <c r="DR152" s="135"/>
      <c r="DS152" s="135"/>
      <c r="DT152" s="136">
        <f t="shared" si="40"/>
        <v>0</v>
      </c>
      <c r="DU152" s="137">
        <f t="shared" si="40"/>
        <v>0</v>
      </c>
      <c r="DV152" s="138"/>
      <c r="DW152" s="135"/>
      <c r="DX152" s="135"/>
      <c r="DY152" s="135"/>
      <c r="DZ152" s="135"/>
      <c r="EA152" s="135"/>
      <c r="EB152" s="136">
        <f t="shared" si="41"/>
        <v>0</v>
      </c>
      <c r="EC152" s="139">
        <f t="shared" si="41"/>
        <v>0</v>
      </c>
      <c r="ED152" s="140"/>
      <c r="EE152" s="135"/>
      <c r="EF152" s="135"/>
      <c r="EG152" s="135"/>
      <c r="EH152" s="135"/>
      <c r="EI152" s="135"/>
      <c r="EJ152" s="136">
        <f t="shared" si="42"/>
        <v>0</v>
      </c>
      <c r="EK152" s="141">
        <f t="shared" si="42"/>
        <v>0</v>
      </c>
    </row>
    <row r="153" spans="1:145" customFormat="1" ht="27" customHeight="1" x14ac:dyDescent="0.15">
      <c r="A153" s="41">
        <v>355</v>
      </c>
      <c r="B153" s="78"/>
      <c r="C153" s="39">
        <v>1020000342</v>
      </c>
      <c r="D153" s="116"/>
      <c r="E153" s="117">
        <v>2</v>
      </c>
      <c r="F153" s="118" t="s">
        <v>8115</v>
      </c>
      <c r="G153" s="119" t="s">
        <v>8116</v>
      </c>
      <c r="H153" s="120"/>
      <c r="I153" s="117">
        <v>1</v>
      </c>
      <c r="J153" s="117"/>
      <c r="K153" s="117"/>
      <c r="L153" s="121">
        <v>1</v>
      </c>
      <c r="M153" s="122" t="s">
        <v>8935</v>
      </c>
      <c r="N153" s="119" t="s">
        <v>7047</v>
      </c>
      <c r="O153" s="119" t="s">
        <v>2808</v>
      </c>
      <c r="P153" s="84" t="s">
        <v>11471</v>
      </c>
      <c r="Q153" s="123" t="s">
        <v>8934</v>
      </c>
      <c r="R153" s="124" t="s">
        <v>8933</v>
      </c>
      <c r="S153" s="125"/>
      <c r="T153" s="123"/>
      <c r="U153" s="123"/>
      <c r="V153" s="123"/>
      <c r="W153" s="123"/>
      <c r="X153" s="124"/>
      <c r="Y153" s="120"/>
      <c r="Z153" s="38"/>
      <c r="AA153" s="38"/>
      <c r="AB153" s="38"/>
      <c r="AC153" s="38"/>
      <c r="AD153" s="38"/>
      <c r="AE153" s="38"/>
      <c r="AF153" s="38"/>
      <c r="AG153" s="38"/>
      <c r="AH153" s="125"/>
      <c r="AI153" s="123"/>
      <c r="AJ153" s="123"/>
      <c r="AK153" s="123"/>
      <c r="AL153" s="123"/>
      <c r="AM153" s="124"/>
      <c r="AN153" s="126">
        <f>COUNTIF(AO153:BB153,"&gt;0")</f>
        <v>1</v>
      </c>
      <c r="AO153" s="127">
        <f t="shared" si="38"/>
        <v>0</v>
      </c>
      <c r="AP153" s="128">
        <f t="shared" si="38"/>
        <v>0</v>
      </c>
      <c r="AQ153" s="128">
        <f>COUNT(BF153:BH153)</f>
        <v>0</v>
      </c>
      <c r="AR153" s="128">
        <f>COUNT(BI153:BP153)</f>
        <v>0</v>
      </c>
      <c r="AS153" s="128">
        <f>COUNT(BQ153:BR153)</f>
        <v>0</v>
      </c>
      <c r="AT153" s="128">
        <f>COUNT(BS153:BV153)</f>
        <v>0</v>
      </c>
      <c r="AU153" s="128">
        <f>COUNT(BW153:BZ153)</f>
        <v>0</v>
      </c>
      <c r="AV153" s="128">
        <f>COUNT(CA153:CC153)</f>
        <v>0</v>
      </c>
      <c r="AW153" s="128">
        <f>COUNT(CD153)</f>
        <v>0</v>
      </c>
      <c r="AX153" s="128">
        <f>COUNT(CE153:CF153)</f>
        <v>0</v>
      </c>
      <c r="AY153" s="128">
        <f>COUNT(CG153)</f>
        <v>0</v>
      </c>
      <c r="AZ153" s="128">
        <f>COUNT(CH153:CL153)</f>
        <v>0</v>
      </c>
      <c r="BA153" s="128">
        <f>COUNT(CN153:CY153)</f>
        <v>2</v>
      </c>
      <c r="BB153" s="128">
        <f>COUNT(DA153)</f>
        <v>0</v>
      </c>
      <c r="BC153" s="129">
        <f>COUNT(BD153:CL153,CN153:CY153,DA153)</f>
        <v>2</v>
      </c>
      <c r="BD153" s="130"/>
      <c r="BE153" s="131"/>
      <c r="BF153" s="131"/>
      <c r="BG153" s="131"/>
      <c r="BH153" s="131"/>
      <c r="BI153" s="131"/>
      <c r="BJ153" s="131"/>
      <c r="BK153" s="131"/>
      <c r="BL153" s="131"/>
      <c r="BM153" s="131"/>
      <c r="BN153" s="131"/>
      <c r="BO153" s="131"/>
      <c r="BP153" s="131"/>
      <c r="BQ153" s="131"/>
      <c r="BR153" s="131"/>
      <c r="BS153" s="131"/>
      <c r="BT153" s="131"/>
      <c r="BU153" s="131"/>
      <c r="BV153" s="131"/>
      <c r="BW153" s="131"/>
      <c r="BX153" s="131"/>
      <c r="BY153" s="131"/>
      <c r="BZ153" s="131"/>
      <c r="CA153" s="131"/>
      <c r="CB153" s="131"/>
      <c r="CC153" s="131"/>
      <c r="CD153" s="131"/>
      <c r="CE153" s="131"/>
      <c r="CF153" s="131"/>
      <c r="CG153" s="131"/>
      <c r="CH153" s="131"/>
      <c r="CI153" s="131"/>
      <c r="CJ153" s="131"/>
      <c r="CK153" s="131"/>
      <c r="CL153" s="131"/>
      <c r="CM153" s="38"/>
      <c r="CN153" s="131"/>
      <c r="CO153" s="131"/>
      <c r="CP153" s="131"/>
      <c r="CQ153" s="131">
        <v>1304</v>
      </c>
      <c r="CR153" s="131"/>
      <c r="CS153" s="131"/>
      <c r="CT153" s="131"/>
      <c r="CU153" s="131"/>
      <c r="CV153" s="131"/>
      <c r="CW153" s="131"/>
      <c r="CX153" s="131"/>
      <c r="CY153" s="131">
        <v>1399</v>
      </c>
      <c r="CZ153" s="38" t="s">
        <v>8932</v>
      </c>
      <c r="DA153" s="131"/>
      <c r="DB153" s="38"/>
      <c r="DC153" s="132"/>
      <c r="DD153" s="81"/>
      <c r="DE153" s="133"/>
      <c r="DF153" s="134"/>
      <c r="DG153" s="135"/>
      <c r="DH153" s="135"/>
      <c r="DI153" s="135"/>
      <c r="DJ153" s="135"/>
      <c r="DK153" s="135"/>
      <c r="DL153" s="136">
        <f t="shared" si="39"/>
        <v>0</v>
      </c>
      <c r="DM153" s="137">
        <f t="shared" si="39"/>
        <v>0</v>
      </c>
      <c r="DN153" s="134"/>
      <c r="DO153" s="135"/>
      <c r="DP153" s="135"/>
      <c r="DQ153" s="135"/>
      <c r="DR153" s="135"/>
      <c r="DS153" s="135"/>
      <c r="DT153" s="136">
        <f t="shared" si="40"/>
        <v>0</v>
      </c>
      <c r="DU153" s="137">
        <f t="shared" si="40"/>
        <v>0</v>
      </c>
      <c r="DV153" s="138"/>
      <c r="DW153" s="135"/>
      <c r="DX153" s="135"/>
      <c r="DY153" s="135"/>
      <c r="DZ153" s="135"/>
      <c r="EA153" s="135"/>
      <c r="EB153" s="136">
        <f t="shared" si="41"/>
        <v>0</v>
      </c>
      <c r="EC153" s="139">
        <f t="shared" si="41"/>
        <v>0</v>
      </c>
      <c r="ED153" s="140"/>
      <c r="EE153" s="135"/>
      <c r="EF153" s="135"/>
      <c r="EG153" s="135"/>
      <c r="EH153" s="135"/>
      <c r="EI153" s="135"/>
      <c r="EJ153" s="136">
        <f t="shared" si="42"/>
        <v>0</v>
      </c>
      <c r="EK153" s="141">
        <f t="shared" si="42"/>
        <v>0</v>
      </c>
    </row>
    <row r="154" spans="1:145" ht="27" customHeight="1" x14ac:dyDescent="0.15">
      <c r="A154"/>
      <c r="B154" s="176"/>
      <c r="C154" s="145">
        <v>1020000343</v>
      </c>
      <c r="D154" s="146"/>
      <c r="E154" s="147">
        <v>2</v>
      </c>
      <c r="F154" s="148" t="s">
        <v>3733</v>
      </c>
      <c r="G154" s="149" t="s">
        <v>9345</v>
      </c>
      <c r="H154" s="150"/>
      <c r="I154" s="147">
        <v>1</v>
      </c>
      <c r="J154" s="147"/>
      <c r="K154" s="147"/>
      <c r="L154" s="151">
        <v>2</v>
      </c>
      <c r="M154" s="152" t="s">
        <v>7874</v>
      </c>
      <c r="N154" s="149" t="s">
        <v>7875</v>
      </c>
      <c r="O154" s="149" t="s">
        <v>3592</v>
      </c>
      <c r="P154" s="149" t="s">
        <v>3735</v>
      </c>
      <c r="Q154" s="153" t="s">
        <v>3736</v>
      </c>
      <c r="R154" s="154" t="s">
        <v>7876</v>
      </c>
      <c r="S154" s="175"/>
      <c r="T154" s="153"/>
      <c r="U154" s="153"/>
      <c r="V154" s="153"/>
      <c r="W154" s="153"/>
      <c r="X154" s="154"/>
      <c r="Y154" s="172"/>
      <c r="Z154" s="172"/>
      <c r="AA154" s="172"/>
      <c r="AB154" s="172"/>
      <c r="AC154" s="172"/>
      <c r="AD154" s="172"/>
      <c r="AE154" s="172"/>
      <c r="AF154" s="172"/>
      <c r="AG154" s="172"/>
      <c r="AH154" s="175"/>
      <c r="AI154" s="153"/>
      <c r="AJ154" s="153"/>
      <c r="AK154" s="153"/>
      <c r="AL154" s="153"/>
      <c r="AM154" s="154"/>
      <c r="AN154" s="160">
        <f>COUNTIF(AO154:BB154,"&gt;0")</f>
        <v>3</v>
      </c>
      <c r="AO154" s="159">
        <f t="shared" si="38"/>
        <v>0</v>
      </c>
      <c r="AP154" s="158">
        <f t="shared" si="38"/>
        <v>0</v>
      </c>
      <c r="AQ154" s="158">
        <f>COUNT(BF154:BH154)</f>
        <v>1</v>
      </c>
      <c r="AR154" s="158">
        <f>COUNT(BI154:BP154)</f>
        <v>0</v>
      </c>
      <c r="AS154" s="158">
        <f>COUNT(BQ154:BR154)</f>
        <v>0</v>
      </c>
      <c r="AT154" s="158">
        <f>COUNT(BS154:BV154)</f>
        <v>0</v>
      </c>
      <c r="AU154" s="158">
        <f>COUNT(BW154:BZ154)</f>
        <v>0</v>
      </c>
      <c r="AV154" s="158">
        <f>COUNT(CA154:CC154)</f>
        <v>0</v>
      </c>
      <c r="AW154" s="158">
        <f>COUNT(CD154)</f>
        <v>0</v>
      </c>
      <c r="AX154" s="158">
        <f>COUNT(CE154:CF154)</f>
        <v>0</v>
      </c>
      <c r="AY154" s="158">
        <f>COUNT(CG154)</f>
        <v>0</v>
      </c>
      <c r="AZ154" s="158">
        <f>COUNT(CH154:CL154)</f>
        <v>1</v>
      </c>
      <c r="BA154" s="158">
        <f>COUNT(CN154:CY154)</f>
        <v>1</v>
      </c>
      <c r="BB154" s="158">
        <f>COUNT(DA154)</f>
        <v>0</v>
      </c>
      <c r="BC154" s="157">
        <f>COUNT(BD154:CL154,CN154:CY154,DA154)</f>
        <v>3</v>
      </c>
      <c r="BD154" s="174"/>
      <c r="BE154" s="173"/>
      <c r="BF154" s="173">
        <v>301</v>
      </c>
      <c r="BG154" s="173"/>
      <c r="BH154" s="173"/>
      <c r="BI154" s="173"/>
      <c r="BJ154" s="173"/>
      <c r="BK154" s="173"/>
      <c r="BL154" s="173"/>
      <c r="BM154" s="173"/>
      <c r="BN154" s="173"/>
      <c r="BO154" s="173"/>
      <c r="BP154" s="173"/>
      <c r="BQ154" s="173"/>
      <c r="BR154" s="173"/>
      <c r="BS154" s="173"/>
      <c r="BT154" s="173"/>
      <c r="BU154" s="173"/>
      <c r="BV154" s="173"/>
      <c r="BW154" s="173"/>
      <c r="BX154" s="173"/>
      <c r="BY154" s="173"/>
      <c r="BZ154" s="173"/>
      <c r="CA154" s="173"/>
      <c r="CB154" s="173"/>
      <c r="CC154" s="173"/>
      <c r="CD154" s="173"/>
      <c r="CE154" s="173"/>
      <c r="CF154" s="173"/>
      <c r="CG154" s="173"/>
      <c r="CH154" s="173"/>
      <c r="CI154" s="173"/>
      <c r="CJ154" s="173"/>
      <c r="CK154" s="173">
        <v>1204</v>
      </c>
      <c r="CL154" s="173"/>
      <c r="CM154" s="172"/>
      <c r="CN154" s="173"/>
      <c r="CO154" s="173"/>
      <c r="CP154" s="173">
        <v>1303</v>
      </c>
      <c r="CQ154" s="173"/>
      <c r="CR154" s="173"/>
      <c r="CS154" s="173"/>
      <c r="CT154" s="173"/>
      <c r="CU154" s="173"/>
      <c r="CV154" s="173"/>
      <c r="CW154" s="173"/>
      <c r="CX154" s="173"/>
      <c r="CY154" s="173"/>
      <c r="CZ154" s="172"/>
      <c r="DA154" s="173"/>
      <c r="DB154" s="172"/>
      <c r="DC154" s="171"/>
      <c r="DD154" s="170"/>
      <c r="DE154" s="169"/>
      <c r="DF154" s="168"/>
      <c r="DG154" s="163"/>
      <c r="DH154" s="163"/>
      <c r="DI154" s="163"/>
      <c r="DJ154" s="163"/>
      <c r="DK154" s="163"/>
      <c r="DL154" s="162">
        <f t="shared" si="39"/>
        <v>0</v>
      </c>
      <c r="DM154" s="167">
        <f t="shared" si="39"/>
        <v>0</v>
      </c>
      <c r="DN154" s="168"/>
      <c r="DO154" s="163"/>
      <c r="DP154" s="163"/>
      <c r="DQ154" s="163"/>
      <c r="DR154" s="163"/>
      <c r="DS154" s="163"/>
      <c r="DT154" s="162">
        <f t="shared" si="40"/>
        <v>0</v>
      </c>
      <c r="DU154" s="167">
        <f t="shared" si="40"/>
        <v>0</v>
      </c>
      <c r="DV154" s="166"/>
      <c r="DW154" s="163"/>
      <c r="DX154" s="163"/>
      <c r="DY154" s="163"/>
      <c r="DZ154" s="163"/>
      <c r="EA154" s="163"/>
      <c r="EB154" s="162">
        <f t="shared" si="41"/>
        <v>0</v>
      </c>
      <c r="EC154" s="165">
        <f t="shared" si="41"/>
        <v>0</v>
      </c>
      <c r="ED154" s="164"/>
      <c r="EE154" s="163"/>
      <c r="EF154" s="163"/>
      <c r="EG154" s="163"/>
      <c r="EH154" s="163"/>
      <c r="EI154" s="163"/>
      <c r="EJ154" s="162">
        <f t="shared" si="42"/>
        <v>0</v>
      </c>
      <c r="EK154" s="161">
        <f t="shared" si="42"/>
        <v>0</v>
      </c>
      <c r="EL154"/>
      <c r="EM154"/>
      <c r="EN154"/>
      <c r="EO154"/>
    </row>
    <row r="155" spans="1:145" ht="27" customHeight="1" x14ac:dyDescent="0.15">
      <c r="A155"/>
      <c r="B155" s="176"/>
      <c r="C155" s="145">
        <v>1020000344</v>
      </c>
      <c r="D155" s="146"/>
      <c r="E155" s="147">
        <v>2</v>
      </c>
      <c r="F155" s="148" t="s">
        <v>408</v>
      </c>
      <c r="G155" s="149" t="s">
        <v>409</v>
      </c>
      <c r="H155" s="150" t="s">
        <v>3313</v>
      </c>
      <c r="I155" s="147">
        <v>0</v>
      </c>
      <c r="J155" s="147"/>
      <c r="K155" s="147"/>
      <c r="L155" s="151">
        <v>2</v>
      </c>
      <c r="M155" s="152" t="s">
        <v>373</v>
      </c>
      <c r="N155" s="149" t="s">
        <v>410</v>
      </c>
      <c r="O155" s="149" t="s">
        <v>2244</v>
      </c>
      <c r="P155" s="149" t="s">
        <v>2333</v>
      </c>
      <c r="Q155" s="153" t="s">
        <v>411</v>
      </c>
      <c r="R155" s="154" t="s">
        <v>412</v>
      </c>
      <c r="S155" s="175"/>
      <c r="T155" s="153"/>
      <c r="U155" s="153"/>
      <c r="V155" s="153"/>
      <c r="W155" s="153"/>
      <c r="X155" s="154"/>
      <c r="Y155" s="150"/>
      <c r="Z155" s="172"/>
      <c r="AA155" s="172"/>
      <c r="AB155" s="172"/>
      <c r="AC155" s="172"/>
      <c r="AD155" s="172"/>
      <c r="AE155" s="172"/>
      <c r="AF155" s="172"/>
      <c r="AG155" s="172"/>
      <c r="AH155" s="175"/>
      <c r="AI155" s="153"/>
      <c r="AJ155" s="153"/>
      <c r="AK155" s="154"/>
      <c r="AL155" s="153"/>
      <c r="AM155" s="154"/>
      <c r="AN155" s="160">
        <f>COUNTIF(AO155:BB155,"&gt;0")</f>
        <v>5</v>
      </c>
      <c r="AO155" s="159">
        <f t="shared" si="38"/>
        <v>0</v>
      </c>
      <c r="AP155" s="158">
        <f t="shared" si="38"/>
        <v>0</v>
      </c>
      <c r="AQ155" s="158">
        <f>COUNT(BF155:BH155)</f>
        <v>0</v>
      </c>
      <c r="AR155" s="158">
        <f>COUNT(BI155:BP155)</f>
        <v>1</v>
      </c>
      <c r="AS155" s="158">
        <f>COUNT(BQ155:BR155)</f>
        <v>0</v>
      </c>
      <c r="AT155" s="158">
        <f>COUNT(BS155:BV155)</f>
        <v>1</v>
      </c>
      <c r="AU155" s="158">
        <f>COUNT(BW155:BZ155)</f>
        <v>1</v>
      </c>
      <c r="AV155" s="158">
        <f>COUNT(CA155:CC155)</f>
        <v>0</v>
      </c>
      <c r="AW155" s="158">
        <f>COUNT(CD155)</f>
        <v>0</v>
      </c>
      <c r="AX155" s="158">
        <f>COUNT(CE155:CF155)</f>
        <v>1</v>
      </c>
      <c r="AY155" s="158">
        <f>COUNT(CG155)</f>
        <v>0</v>
      </c>
      <c r="AZ155" s="158">
        <f>COUNT(CH155:CL155)</f>
        <v>0</v>
      </c>
      <c r="BA155" s="158">
        <f>COUNT(CN155:CY155)</f>
        <v>0</v>
      </c>
      <c r="BB155" s="158">
        <f>COUNT(DA155)</f>
        <v>1</v>
      </c>
      <c r="BC155" s="157">
        <f>COUNT(BD155:CL155,CN155:CY155,DA155)</f>
        <v>5</v>
      </c>
      <c r="BD155" s="174"/>
      <c r="BE155" s="173"/>
      <c r="BF155" s="173"/>
      <c r="BG155" s="173"/>
      <c r="BH155" s="173"/>
      <c r="BI155" s="173"/>
      <c r="BJ155" s="173"/>
      <c r="BK155" s="173"/>
      <c r="BL155" s="173">
        <v>404</v>
      </c>
      <c r="BM155" s="173"/>
      <c r="BN155" s="173"/>
      <c r="BO155" s="173"/>
      <c r="BP155" s="173"/>
      <c r="BQ155" s="173"/>
      <c r="BR155" s="173"/>
      <c r="BS155" s="173"/>
      <c r="BT155" s="173">
        <v>602</v>
      </c>
      <c r="BU155" s="173"/>
      <c r="BV155" s="173"/>
      <c r="BW155" s="173"/>
      <c r="BX155" s="173"/>
      <c r="BY155" s="173">
        <v>703</v>
      </c>
      <c r="BZ155" s="173"/>
      <c r="CA155" s="173"/>
      <c r="CB155" s="173"/>
      <c r="CC155" s="173"/>
      <c r="CD155" s="173"/>
      <c r="CE155" s="173">
        <v>1001</v>
      </c>
      <c r="CF155" s="173"/>
      <c r="CG155" s="173"/>
      <c r="CH155" s="173"/>
      <c r="CI155" s="173"/>
      <c r="CJ155" s="173"/>
      <c r="CK155" s="173"/>
      <c r="CL155" s="173"/>
      <c r="CM155" s="172"/>
      <c r="CN155" s="173"/>
      <c r="CO155" s="173"/>
      <c r="CP155" s="173"/>
      <c r="CQ155" s="173"/>
      <c r="CR155" s="173"/>
      <c r="CS155" s="173"/>
      <c r="CT155" s="173"/>
      <c r="CU155" s="173"/>
      <c r="CV155" s="173"/>
      <c r="CW155" s="173"/>
      <c r="CX155" s="173"/>
      <c r="CY155" s="173"/>
      <c r="CZ155" s="172"/>
      <c r="DA155" s="173">
        <v>1499</v>
      </c>
      <c r="DB155" s="172" t="s">
        <v>9088</v>
      </c>
      <c r="DC155" s="171"/>
      <c r="DD155" s="188"/>
      <c r="DE155" s="169"/>
      <c r="DF155" s="168"/>
      <c r="DG155" s="163"/>
      <c r="DH155" s="163"/>
      <c r="DI155" s="163"/>
      <c r="DJ155" s="163"/>
      <c r="DK155" s="163"/>
      <c r="DL155" s="162">
        <f t="shared" si="39"/>
        <v>0</v>
      </c>
      <c r="DM155" s="167">
        <f t="shared" si="39"/>
        <v>0</v>
      </c>
      <c r="DN155" s="168"/>
      <c r="DO155" s="163"/>
      <c r="DP155" s="163"/>
      <c r="DQ155" s="163"/>
      <c r="DR155" s="163"/>
      <c r="DS155" s="163"/>
      <c r="DT155" s="162">
        <f t="shared" si="40"/>
        <v>0</v>
      </c>
      <c r="DU155" s="167">
        <f t="shared" si="40"/>
        <v>0</v>
      </c>
      <c r="DV155" s="166"/>
      <c r="DW155" s="163"/>
      <c r="DX155" s="163"/>
      <c r="DY155" s="163"/>
      <c r="DZ155" s="163"/>
      <c r="EA155" s="163"/>
      <c r="EB155" s="162">
        <f t="shared" si="41"/>
        <v>0</v>
      </c>
      <c r="EC155" s="165">
        <f t="shared" si="41"/>
        <v>0</v>
      </c>
      <c r="ED155" s="164"/>
      <c r="EE155" s="163"/>
      <c r="EF155" s="163"/>
      <c r="EG155" s="163"/>
      <c r="EH155" s="163"/>
      <c r="EI155" s="163"/>
      <c r="EJ155" s="162">
        <f t="shared" si="42"/>
        <v>0</v>
      </c>
      <c r="EK155" s="161">
        <f t="shared" si="42"/>
        <v>0</v>
      </c>
      <c r="EL155"/>
      <c r="EM155"/>
      <c r="EN155"/>
      <c r="EO155"/>
    </row>
    <row r="156" spans="1:145" ht="27" customHeight="1" x14ac:dyDescent="0.15">
      <c r="B156" s="78"/>
      <c r="C156" s="39">
        <v>1020000345</v>
      </c>
      <c r="D156" s="116"/>
      <c r="E156" s="117">
        <v>2</v>
      </c>
      <c r="F156" s="118" t="s">
        <v>2708</v>
      </c>
      <c r="G156" s="119" t="s">
        <v>8464</v>
      </c>
      <c r="H156" s="120"/>
      <c r="I156" s="117">
        <v>1</v>
      </c>
      <c r="J156" s="117"/>
      <c r="K156" s="117"/>
      <c r="L156" s="121">
        <v>2</v>
      </c>
      <c r="M156" s="122" t="s">
        <v>8463</v>
      </c>
      <c r="N156" s="119" t="s">
        <v>2709</v>
      </c>
      <c r="O156" s="119" t="s">
        <v>2244</v>
      </c>
      <c r="P156" s="119" t="s">
        <v>2710</v>
      </c>
      <c r="Q156" s="123" t="s">
        <v>8462</v>
      </c>
      <c r="R156" s="124" t="s">
        <v>8461</v>
      </c>
      <c r="S156" s="125"/>
      <c r="T156" s="123"/>
      <c r="U156" s="123"/>
      <c r="V156" s="123"/>
      <c r="W156" s="123"/>
      <c r="X156" s="124"/>
      <c r="Y156" s="120"/>
      <c r="Z156" s="38"/>
      <c r="AA156" s="38"/>
      <c r="AB156" s="38"/>
      <c r="AC156" s="38"/>
      <c r="AD156" s="38"/>
      <c r="AE156" s="38"/>
      <c r="AF156" s="38"/>
      <c r="AG156" s="38"/>
      <c r="AH156" s="125"/>
      <c r="AI156" s="123"/>
      <c r="AJ156" s="123"/>
      <c r="AK156" s="123"/>
      <c r="AL156" s="123"/>
      <c r="AM156" s="124"/>
      <c r="AN156" s="126">
        <f t="shared" si="43"/>
        <v>2</v>
      </c>
      <c r="AO156" s="127">
        <f t="shared" si="38"/>
        <v>0</v>
      </c>
      <c r="AP156" s="128">
        <f t="shared" si="38"/>
        <v>0</v>
      </c>
      <c r="AQ156" s="128">
        <f t="shared" si="44"/>
        <v>0</v>
      </c>
      <c r="AR156" s="128">
        <f t="shared" si="45"/>
        <v>1</v>
      </c>
      <c r="AS156" s="128">
        <f t="shared" si="46"/>
        <v>0</v>
      </c>
      <c r="AT156" s="128">
        <f t="shared" si="47"/>
        <v>0</v>
      </c>
      <c r="AU156" s="128">
        <f t="shared" si="48"/>
        <v>0</v>
      </c>
      <c r="AV156" s="128">
        <f t="shared" si="49"/>
        <v>0</v>
      </c>
      <c r="AW156" s="128">
        <f t="shared" si="50"/>
        <v>0</v>
      </c>
      <c r="AX156" s="128">
        <f t="shared" si="51"/>
        <v>0</v>
      </c>
      <c r="AY156" s="128">
        <f t="shared" si="52"/>
        <v>0</v>
      </c>
      <c r="AZ156" s="128">
        <f t="shared" si="53"/>
        <v>0</v>
      </c>
      <c r="BA156" s="128">
        <f t="shared" si="54"/>
        <v>1</v>
      </c>
      <c r="BB156" s="128">
        <f t="shared" si="55"/>
        <v>0</v>
      </c>
      <c r="BC156" s="129">
        <f t="shared" si="56"/>
        <v>2</v>
      </c>
      <c r="BD156" s="130"/>
      <c r="BE156" s="131"/>
      <c r="BF156" s="131"/>
      <c r="BG156" s="131"/>
      <c r="BH156" s="131"/>
      <c r="BI156" s="131"/>
      <c r="BJ156" s="131">
        <v>402</v>
      </c>
      <c r="BK156" s="131"/>
      <c r="BL156" s="131"/>
      <c r="BM156" s="131"/>
      <c r="BN156" s="131"/>
      <c r="BO156" s="131"/>
      <c r="BP156" s="131"/>
      <c r="BQ156" s="131"/>
      <c r="BR156" s="131"/>
      <c r="BS156" s="131"/>
      <c r="BT156" s="131"/>
      <c r="BU156" s="131"/>
      <c r="BV156" s="131"/>
      <c r="BW156" s="131"/>
      <c r="BX156" s="131"/>
      <c r="BY156" s="131"/>
      <c r="BZ156" s="131"/>
      <c r="CA156" s="131"/>
      <c r="CB156" s="131"/>
      <c r="CC156" s="131"/>
      <c r="CD156" s="131"/>
      <c r="CE156" s="131"/>
      <c r="CF156" s="131"/>
      <c r="CG156" s="131"/>
      <c r="CH156" s="131"/>
      <c r="CI156" s="131"/>
      <c r="CJ156" s="131"/>
      <c r="CK156" s="131"/>
      <c r="CL156" s="131"/>
      <c r="CM156" s="38"/>
      <c r="CN156" s="131"/>
      <c r="CO156" s="131"/>
      <c r="CP156" s="131"/>
      <c r="CQ156" s="131"/>
      <c r="CR156" s="131"/>
      <c r="CS156" s="131"/>
      <c r="CT156" s="131"/>
      <c r="CU156" s="131"/>
      <c r="CV156" s="131"/>
      <c r="CW156" s="131"/>
      <c r="CX156" s="131"/>
      <c r="CY156" s="131">
        <v>1399</v>
      </c>
      <c r="CZ156" s="38" t="s">
        <v>8460</v>
      </c>
      <c r="DA156" s="131"/>
      <c r="DB156" s="38"/>
      <c r="DC156" s="132"/>
      <c r="DD156" s="81"/>
      <c r="DE156" s="133"/>
      <c r="DF156" s="134"/>
      <c r="DG156" s="135"/>
      <c r="DH156" s="135"/>
      <c r="DI156" s="135"/>
      <c r="DJ156" s="135"/>
      <c r="DK156" s="135"/>
      <c r="DL156" s="136">
        <f t="shared" si="39"/>
        <v>0</v>
      </c>
      <c r="DM156" s="137">
        <f t="shared" si="39"/>
        <v>0</v>
      </c>
      <c r="DN156" s="134"/>
      <c r="DO156" s="135"/>
      <c r="DP156" s="135"/>
      <c r="DQ156" s="135"/>
      <c r="DR156" s="135"/>
      <c r="DS156" s="135"/>
      <c r="DT156" s="136">
        <f t="shared" si="40"/>
        <v>0</v>
      </c>
      <c r="DU156" s="137">
        <f t="shared" si="40"/>
        <v>0</v>
      </c>
      <c r="DV156" s="138"/>
      <c r="DW156" s="135"/>
      <c r="DX156" s="135"/>
      <c r="DY156" s="135"/>
      <c r="DZ156" s="135"/>
      <c r="EA156" s="135"/>
      <c r="EB156" s="136">
        <f t="shared" si="41"/>
        <v>0</v>
      </c>
      <c r="EC156" s="139">
        <f t="shared" si="41"/>
        <v>0</v>
      </c>
      <c r="ED156" s="140"/>
      <c r="EE156" s="135"/>
      <c r="EF156" s="135"/>
      <c r="EG156" s="135"/>
      <c r="EH156" s="135"/>
      <c r="EI156" s="135"/>
      <c r="EJ156" s="136">
        <f t="shared" si="42"/>
        <v>0</v>
      </c>
      <c r="EK156" s="141">
        <f t="shared" si="42"/>
        <v>0</v>
      </c>
    </row>
    <row r="157" spans="1:145" ht="27" customHeight="1" x14ac:dyDescent="0.15">
      <c r="B157" s="78"/>
      <c r="C157" s="39">
        <v>1020000346</v>
      </c>
      <c r="D157" s="116">
        <v>1010056191</v>
      </c>
      <c r="E157" s="117">
        <v>2</v>
      </c>
      <c r="F157" s="118" t="s">
        <v>3737</v>
      </c>
      <c r="G157" s="119" t="s">
        <v>3738</v>
      </c>
      <c r="H157" s="120"/>
      <c r="I157" s="117">
        <v>1</v>
      </c>
      <c r="J157" s="117"/>
      <c r="K157" s="117">
        <v>5</v>
      </c>
      <c r="L157" s="121">
        <v>2</v>
      </c>
      <c r="M157" s="122" t="s">
        <v>3739</v>
      </c>
      <c r="N157" s="119" t="s">
        <v>2476</v>
      </c>
      <c r="O157" s="119" t="s">
        <v>2242</v>
      </c>
      <c r="P157" s="119" t="s">
        <v>2477</v>
      </c>
      <c r="Q157" s="123" t="s">
        <v>3740</v>
      </c>
      <c r="R157" s="124" t="s">
        <v>3741</v>
      </c>
      <c r="S157" s="125"/>
      <c r="T157" s="123"/>
      <c r="U157" s="123"/>
      <c r="V157" s="123"/>
      <c r="W157" s="123"/>
      <c r="X157" s="124"/>
      <c r="Y157" s="120"/>
      <c r="Z157" s="38"/>
      <c r="AA157" s="38"/>
      <c r="AB157" s="38"/>
      <c r="AC157" s="38"/>
      <c r="AD157" s="38"/>
      <c r="AE157" s="38"/>
      <c r="AF157" s="38"/>
      <c r="AG157" s="38"/>
      <c r="AH157" s="125" t="s">
        <v>3742</v>
      </c>
      <c r="AI157" s="123" t="s">
        <v>8320</v>
      </c>
      <c r="AJ157" s="123" t="s">
        <v>2478</v>
      </c>
      <c r="AK157" s="123" t="s">
        <v>7380</v>
      </c>
      <c r="AL157" s="123" t="s">
        <v>3743</v>
      </c>
      <c r="AM157" s="124" t="s">
        <v>3744</v>
      </c>
      <c r="AN157" s="126">
        <f t="shared" si="43"/>
        <v>2</v>
      </c>
      <c r="AO157" s="127">
        <f t="shared" si="38"/>
        <v>0</v>
      </c>
      <c r="AP157" s="128">
        <f t="shared" si="38"/>
        <v>0</v>
      </c>
      <c r="AQ157" s="128">
        <f t="shared" si="44"/>
        <v>0</v>
      </c>
      <c r="AR157" s="128">
        <f t="shared" si="45"/>
        <v>0</v>
      </c>
      <c r="AS157" s="128">
        <f t="shared" si="46"/>
        <v>0</v>
      </c>
      <c r="AT157" s="128">
        <f t="shared" si="47"/>
        <v>0</v>
      </c>
      <c r="AU157" s="128">
        <f t="shared" si="48"/>
        <v>0</v>
      </c>
      <c r="AV157" s="128">
        <f t="shared" si="49"/>
        <v>0</v>
      </c>
      <c r="AW157" s="128">
        <f t="shared" si="50"/>
        <v>0</v>
      </c>
      <c r="AX157" s="128">
        <f t="shared" si="51"/>
        <v>0</v>
      </c>
      <c r="AY157" s="128">
        <f t="shared" si="52"/>
        <v>0</v>
      </c>
      <c r="AZ157" s="128">
        <f t="shared" si="53"/>
        <v>0</v>
      </c>
      <c r="BA157" s="128">
        <f t="shared" si="54"/>
        <v>1</v>
      </c>
      <c r="BB157" s="128">
        <f t="shared" si="55"/>
        <v>1</v>
      </c>
      <c r="BC157" s="129">
        <f t="shared" si="56"/>
        <v>2</v>
      </c>
      <c r="BD157" s="130"/>
      <c r="BE157" s="131"/>
      <c r="BF157" s="131"/>
      <c r="BG157" s="131"/>
      <c r="BH157" s="131"/>
      <c r="BI157" s="131"/>
      <c r="BJ157" s="131"/>
      <c r="BK157" s="131"/>
      <c r="BL157" s="131"/>
      <c r="BM157" s="131"/>
      <c r="BN157" s="131"/>
      <c r="BO157" s="131"/>
      <c r="BP157" s="131"/>
      <c r="BQ157" s="131"/>
      <c r="BR157" s="131"/>
      <c r="BS157" s="131"/>
      <c r="BT157" s="131"/>
      <c r="BU157" s="131"/>
      <c r="BV157" s="131"/>
      <c r="BW157" s="131"/>
      <c r="BX157" s="131"/>
      <c r="BY157" s="131"/>
      <c r="BZ157" s="131"/>
      <c r="CA157" s="131"/>
      <c r="CB157" s="131"/>
      <c r="CC157" s="131"/>
      <c r="CD157" s="131"/>
      <c r="CE157" s="131"/>
      <c r="CF157" s="131"/>
      <c r="CG157" s="131"/>
      <c r="CH157" s="131"/>
      <c r="CI157" s="131"/>
      <c r="CJ157" s="131"/>
      <c r="CK157" s="131"/>
      <c r="CL157" s="131"/>
      <c r="CM157" s="38"/>
      <c r="CN157" s="131"/>
      <c r="CO157" s="131"/>
      <c r="CP157" s="131"/>
      <c r="CQ157" s="131"/>
      <c r="CR157" s="131"/>
      <c r="CS157" s="131"/>
      <c r="CT157" s="131"/>
      <c r="CU157" s="131"/>
      <c r="CV157" s="131"/>
      <c r="CW157" s="131"/>
      <c r="CX157" s="131"/>
      <c r="CY157" s="131">
        <v>1399</v>
      </c>
      <c r="CZ157" s="38" t="s">
        <v>3745</v>
      </c>
      <c r="DA157" s="131">
        <v>1499</v>
      </c>
      <c r="DB157" s="38" t="s">
        <v>2479</v>
      </c>
      <c r="DC157" s="132"/>
      <c r="DD157" s="81"/>
      <c r="DE157" s="133"/>
      <c r="DF157" s="134"/>
      <c r="DG157" s="135"/>
      <c r="DH157" s="135"/>
      <c r="DI157" s="135"/>
      <c r="DJ157" s="135"/>
      <c r="DK157" s="135"/>
      <c r="DL157" s="136">
        <f t="shared" si="39"/>
        <v>0</v>
      </c>
      <c r="DM157" s="137">
        <f t="shared" si="39"/>
        <v>0</v>
      </c>
      <c r="DN157" s="134"/>
      <c r="DO157" s="135"/>
      <c r="DP157" s="135"/>
      <c r="DQ157" s="135"/>
      <c r="DR157" s="135"/>
      <c r="DS157" s="135"/>
      <c r="DT157" s="136">
        <f t="shared" si="40"/>
        <v>0</v>
      </c>
      <c r="DU157" s="137">
        <f t="shared" si="40"/>
        <v>0</v>
      </c>
      <c r="DV157" s="138"/>
      <c r="DW157" s="135"/>
      <c r="DX157" s="135"/>
      <c r="DY157" s="135"/>
      <c r="DZ157" s="135"/>
      <c r="EA157" s="135"/>
      <c r="EB157" s="136">
        <f t="shared" si="41"/>
        <v>0</v>
      </c>
      <c r="EC157" s="139">
        <f t="shared" si="41"/>
        <v>0</v>
      </c>
      <c r="ED157" s="140"/>
      <c r="EE157" s="135"/>
      <c r="EF157" s="135"/>
      <c r="EG157" s="135"/>
      <c r="EH157" s="135"/>
      <c r="EI157" s="135"/>
      <c r="EJ157" s="136">
        <f t="shared" si="42"/>
        <v>0</v>
      </c>
      <c r="EK157" s="141">
        <f t="shared" si="42"/>
        <v>0</v>
      </c>
    </row>
    <row r="158" spans="1:145" ht="27" customHeight="1" x14ac:dyDescent="0.15">
      <c r="A158" s="41">
        <v>56</v>
      </c>
      <c r="B158" s="78"/>
      <c r="C158" s="39">
        <v>1020000347</v>
      </c>
      <c r="D158" s="116">
        <v>1010050445</v>
      </c>
      <c r="E158" s="117">
        <v>2</v>
      </c>
      <c r="F158" s="118" t="s">
        <v>8343</v>
      </c>
      <c r="G158" s="119" t="s">
        <v>3746</v>
      </c>
      <c r="H158" s="120"/>
      <c r="I158" s="117">
        <v>1</v>
      </c>
      <c r="J158" s="117">
        <v>3</v>
      </c>
      <c r="K158" s="117"/>
      <c r="L158" s="121">
        <v>1</v>
      </c>
      <c r="M158" s="122" t="s">
        <v>7039</v>
      </c>
      <c r="N158" s="119" t="s">
        <v>7038</v>
      </c>
      <c r="O158" s="142" t="s">
        <v>2879</v>
      </c>
      <c r="P158" s="142" t="s">
        <v>6965</v>
      </c>
      <c r="Q158" s="123" t="s">
        <v>7040</v>
      </c>
      <c r="R158" s="124" t="s">
        <v>7041</v>
      </c>
      <c r="S158" s="125" t="s">
        <v>4598</v>
      </c>
      <c r="T158" s="123" t="s">
        <v>6220</v>
      </c>
      <c r="U158" s="123" t="s">
        <v>10029</v>
      </c>
      <c r="V158" s="123" t="s">
        <v>10360</v>
      </c>
      <c r="W158" s="123" t="s">
        <v>3747</v>
      </c>
      <c r="X158" s="124" t="s">
        <v>3748</v>
      </c>
      <c r="Y158" s="38" t="s">
        <v>17</v>
      </c>
      <c r="Z158" s="38">
        <v>1</v>
      </c>
      <c r="AA158" s="38">
        <v>2</v>
      </c>
      <c r="AB158" s="38">
        <v>3</v>
      </c>
      <c r="AC158" s="38">
        <v>4</v>
      </c>
      <c r="AD158" s="38">
        <v>5</v>
      </c>
      <c r="AE158" s="38">
        <v>6</v>
      </c>
      <c r="AF158" s="38">
        <v>7</v>
      </c>
      <c r="AG158" s="38">
        <v>8</v>
      </c>
      <c r="AH158" s="125"/>
      <c r="AI158" s="123"/>
      <c r="AJ158" s="123"/>
      <c r="AK158" s="123"/>
      <c r="AL158" s="123"/>
      <c r="AM158" s="124"/>
      <c r="AN158" s="126">
        <f t="shared" si="43"/>
        <v>2</v>
      </c>
      <c r="AO158" s="127">
        <f t="shared" si="38"/>
        <v>0</v>
      </c>
      <c r="AP158" s="128">
        <f t="shared" si="38"/>
        <v>0</v>
      </c>
      <c r="AQ158" s="128">
        <f t="shared" si="44"/>
        <v>0</v>
      </c>
      <c r="AR158" s="128">
        <f t="shared" si="45"/>
        <v>2</v>
      </c>
      <c r="AS158" s="128">
        <f t="shared" si="46"/>
        <v>0</v>
      </c>
      <c r="AT158" s="128">
        <f t="shared" si="47"/>
        <v>0</v>
      </c>
      <c r="AU158" s="128">
        <f t="shared" si="48"/>
        <v>0</v>
      </c>
      <c r="AV158" s="128">
        <f t="shared" si="49"/>
        <v>0</v>
      </c>
      <c r="AW158" s="128">
        <f t="shared" si="50"/>
        <v>0</v>
      </c>
      <c r="AX158" s="128">
        <f t="shared" si="51"/>
        <v>0</v>
      </c>
      <c r="AY158" s="128">
        <f t="shared" si="52"/>
        <v>0</v>
      </c>
      <c r="AZ158" s="128">
        <f t="shared" si="53"/>
        <v>0</v>
      </c>
      <c r="BA158" s="128">
        <f t="shared" si="54"/>
        <v>1</v>
      </c>
      <c r="BB158" s="128">
        <f t="shared" si="55"/>
        <v>0</v>
      </c>
      <c r="BC158" s="129">
        <f t="shared" si="56"/>
        <v>3</v>
      </c>
      <c r="BD158" s="130"/>
      <c r="BE158" s="131"/>
      <c r="BF158" s="131"/>
      <c r="BG158" s="131"/>
      <c r="BH158" s="131"/>
      <c r="BI158" s="131">
        <v>401</v>
      </c>
      <c r="BJ158" s="131">
        <v>402</v>
      </c>
      <c r="BK158" s="131"/>
      <c r="BL158" s="131"/>
      <c r="BM158" s="131"/>
      <c r="BN158" s="131"/>
      <c r="BO158" s="131"/>
      <c r="BP158" s="131"/>
      <c r="BQ158" s="131"/>
      <c r="BR158" s="131"/>
      <c r="BS158" s="131"/>
      <c r="BT158" s="131"/>
      <c r="BU158" s="131"/>
      <c r="BV158" s="131"/>
      <c r="BW158" s="131"/>
      <c r="BX158" s="131"/>
      <c r="BY158" s="131"/>
      <c r="BZ158" s="131"/>
      <c r="CA158" s="131"/>
      <c r="CB158" s="131"/>
      <c r="CC158" s="131"/>
      <c r="CD158" s="131"/>
      <c r="CE158" s="131"/>
      <c r="CF158" s="131"/>
      <c r="CG158" s="131"/>
      <c r="CH158" s="131"/>
      <c r="CI158" s="131"/>
      <c r="CJ158" s="131"/>
      <c r="CK158" s="131"/>
      <c r="CL158" s="131"/>
      <c r="CM158" s="38"/>
      <c r="CN158" s="131"/>
      <c r="CO158" s="131"/>
      <c r="CP158" s="131"/>
      <c r="CQ158" s="131"/>
      <c r="CR158" s="131"/>
      <c r="CS158" s="131"/>
      <c r="CT158" s="131"/>
      <c r="CU158" s="131"/>
      <c r="CV158" s="131"/>
      <c r="CW158" s="131"/>
      <c r="CX158" s="131"/>
      <c r="CY158" s="131">
        <v>1399</v>
      </c>
      <c r="CZ158" s="38" t="s">
        <v>10030</v>
      </c>
      <c r="DA158" s="131"/>
      <c r="DB158" s="38"/>
      <c r="DC158" s="132"/>
      <c r="DD158" s="81"/>
      <c r="DE158" s="133"/>
      <c r="DF158" s="134"/>
      <c r="DG158" s="135"/>
      <c r="DH158" s="135"/>
      <c r="DI158" s="135"/>
      <c r="DJ158" s="135"/>
      <c r="DK158" s="135"/>
      <c r="DL158" s="136">
        <f t="shared" si="39"/>
        <v>0</v>
      </c>
      <c r="DM158" s="137">
        <f t="shared" si="39"/>
        <v>0</v>
      </c>
      <c r="DN158" s="134"/>
      <c r="DO158" s="135"/>
      <c r="DP158" s="135"/>
      <c r="DQ158" s="135"/>
      <c r="DR158" s="135"/>
      <c r="DS158" s="135"/>
      <c r="DT158" s="136">
        <f t="shared" si="40"/>
        <v>0</v>
      </c>
      <c r="DU158" s="137">
        <f t="shared" si="40"/>
        <v>0</v>
      </c>
      <c r="DV158" s="138"/>
      <c r="DW158" s="135"/>
      <c r="DX158" s="135"/>
      <c r="DY158" s="135"/>
      <c r="DZ158" s="135"/>
      <c r="EA158" s="135"/>
      <c r="EB158" s="136">
        <f t="shared" si="41"/>
        <v>0</v>
      </c>
      <c r="EC158" s="139">
        <f t="shared" si="41"/>
        <v>0</v>
      </c>
      <c r="ED158" s="140"/>
      <c r="EE158" s="135"/>
      <c r="EF158" s="135"/>
      <c r="EG158" s="135"/>
      <c r="EH158" s="135"/>
      <c r="EI158" s="135"/>
      <c r="EJ158" s="136">
        <f t="shared" si="42"/>
        <v>0</v>
      </c>
      <c r="EK158" s="141">
        <f t="shared" si="42"/>
        <v>0</v>
      </c>
    </row>
    <row r="159" spans="1:145" ht="27" customHeight="1" x14ac:dyDescent="0.15">
      <c r="B159" s="78"/>
      <c r="C159" s="39">
        <v>1020000348</v>
      </c>
      <c r="D159" s="116"/>
      <c r="E159" s="117">
        <v>2</v>
      </c>
      <c r="F159" s="118" t="s">
        <v>413</v>
      </c>
      <c r="G159" s="119" t="s">
        <v>414</v>
      </c>
      <c r="H159" s="120"/>
      <c r="I159" s="117">
        <v>1</v>
      </c>
      <c r="J159" s="117"/>
      <c r="K159" s="117"/>
      <c r="L159" s="121">
        <v>2</v>
      </c>
      <c r="M159" s="122" t="s">
        <v>415</v>
      </c>
      <c r="N159" s="119" t="s">
        <v>416</v>
      </c>
      <c r="O159" s="119" t="s">
        <v>2242</v>
      </c>
      <c r="P159" s="119" t="s">
        <v>3749</v>
      </c>
      <c r="Q159" s="123" t="s">
        <v>6183</v>
      </c>
      <c r="R159" s="124" t="s">
        <v>6184</v>
      </c>
      <c r="S159" s="125"/>
      <c r="T159" s="123"/>
      <c r="U159" s="123"/>
      <c r="V159" s="123"/>
      <c r="W159" s="123"/>
      <c r="X159" s="124"/>
      <c r="Y159" s="120"/>
      <c r="Z159" s="38"/>
      <c r="AA159" s="38"/>
      <c r="AB159" s="38"/>
      <c r="AC159" s="38"/>
      <c r="AD159" s="38"/>
      <c r="AE159" s="38"/>
      <c r="AF159" s="38"/>
      <c r="AG159" s="38"/>
      <c r="AH159" s="125"/>
      <c r="AI159" s="123"/>
      <c r="AJ159" s="123"/>
      <c r="AK159" s="123"/>
      <c r="AL159" s="123"/>
      <c r="AM159" s="124"/>
      <c r="AN159" s="126">
        <f t="shared" si="43"/>
        <v>2</v>
      </c>
      <c r="AO159" s="127">
        <f t="shared" si="38"/>
        <v>0</v>
      </c>
      <c r="AP159" s="128">
        <f t="shared" si="38"/>
        <v>0</v>
      </c>
      <c r="AQ159" s="128">
        <f t="shared" si="44"/>
        <v>0</v>
      </c>
      <c r="AR159" s="128">
        <f t="shared" si="45"/>
        <v>0</v>
      </c>
      <c r="AS159" s="128">
        <f t="shared" si="46"/>
        <v>0</v>
      </c>
      <c r="AT159" s="128">
        <f t="shared" si="47"/>
        <v>0</v>
      </c>
      <c r="AU159" s="128">
        <f t="shared" si="48"/>
        <v>0</v>
      </c>
      <c r="AV159" s="128">
        <f t="shared" si="49"/>
        <v>3</v>
      </c>
      <c r="AW159" s="128">
        <f t="shared" si="50"/>
        <v>0</v>
      </c>
      <c r="AX159" s="128">
        <f t="shared" si="51"/>
        <v>0</v>
      </c>
      <c r="AY159" s="128">
        <f t="shared" si="52"/>
        <v>0</v>
      </c>
      <c r="AZ159" s="128">
        <f t="shared" si="53"/>
        <v>1</v>
      </c>
      <c r="BA159" s="128">
        <f t="shared" si="54"/>
        <v>0</v>
      </c>
      <c r="BB159" s="128">
        <f t="shared" si="55"/>
        <v>0</v>
      </c>
      <c r="BC159" s="129">
        <f t="shared" si="56"/>
        <v>4</v>
      </c>
      <c r="BD159" s="130"/>
      <c r="BE159" s="131"/>
      <c r="BF159" s="131"/>
      <c r="BG159" s="131"/>
      <c r="BH159" s="131"/>
      <c r="BI159" s="131"/>
      <c r="BJ159" s="131"/>
      <c r="BK159" s="131"/>
      <c r="BL159" s="131"/>
      <c r="BM159" s="131"/>
      <c r="BN159" s="131"/>
      <c r="BO159" s="131"/>
      <c r="BP159" s="131"/>
      <c r="BQ159" s="131"/>
      <c r="BR159" s="131"/>
      <c r="BS159" s="131"/>
      <c r="BT159" s="131"/>
      <c r="BU159" s="131"/>
      <c r="BV159" s="131"/>
      <c r="BW159" s="131"/>
      <c r="BX159" s="131"/>
      <c r="BY159" s="131"/>
      <c r="BZ159" s="131"/>
      <c r="CA159" s="131">
        <v>801</v>
      </c>
      <c r="CB159" s="131">
        <v>802</v>
      </c>
      <c r="CC159" s="131">
        <v>803</v>
      </c>
      <c r="CD159" s="131"/>
      <c r="CE159" s="131"/>
      <c r="CF159" s="131"/>
      <c r="CG159" s="131"/>
      <c r="CH159" s="131"/>
      <c r="CI159" s="131">
        <v>1202</v>
      </c>
      <c r="CJ159" s="131"/>
      <c r="CK159" s="131"/>
      <c r="CL159" s="131"/>
      <c r="CM159" s="38"/>
      <c r="CN159" s="131"/>
      <c r="CO159" s="131"/>
      <c r="CP159" s="131"/>
      <c r="CQ159" s="131"/>
      <c r="CR159" s="131"/>
      <c r="CS159" s="131"/>
      <c r="CT159" s="131"/>
      <c r="CU159" s="131"/>
      <c r="CV159" s="131"/>
      <c r="CW159" s="131"/>
      <c r="CX159" s="131"/>
      <c r="CY159" s="131"/>
      <c r="CZ159" s="38"/>
      <c r="DA159" s="131"/>
      <c r="DB159" s="38"/>
      <c r="DC159" s="132"/>
      <c r="DD159" s="81"/>
      <c r="DE159" s="133"/>
      <c r="DF159" s="134"/>
      <c r="DG159" s="135"/>
      <c r="DH159" s="135"/>
      <c r="DI159" s="135"/>
      <c r="DJ159" s="135"/>
      <c r="DK159" s="135"/>
      <c r="DL159" s="136">
        <f t="shared" si="39"/>
        <v>0</v>
      </c>
      <c r="DM159" s="137">
        <f t="shared" si="39"/>
        <v>0</v>
      </c>
      <c r="DN159" s="134"/>
      <c r="DO159" s="135"/>
      <c r="DP159" s="135"/>
      <c r="DQ159" s="135"/>
      <c r="DR159" s="135"/>
      <c r="DS159" s="135"/>
      <c r="DT159" s="136">
        <f t="shared" si="40"/>
        <v>0</v>
      </c>
      <c r="DU159" s="137">
        <f t="shared" si="40"/>
        <v>0</v>
      </c>
      <c r="DV159" s="138"/>
      <c r="DW159" s="135"/>
      <c r="DX159" s="135"/>
      <c r="DY159" s="135"/>
      <c r="DZ159" s="135"/>
      <c r="EA159" s="135"/>
      <c r="EB159" s="136">
        <f t="shared" si="41"/>
        <v>0</v>
      </c>
      <c r="EC159" s="139">
        <f t="shared" si="41"/>
        <v>0</v>
      </c>
      <c r="ED159" s="140"/>
      <c r="EE159" s="135"/>
      <c r="EF159" s="135"/>
      <c r="EG159" s="135"/>
      <c r="EH159" s="135"/>
      <c r="EI159" s="135"/>
      <c r="EJ159" s="136">
        <f t="shared" si="42"/>
        <v>0</v>
      </c>
      <c r="EK159" s="141">
        <f t="shared" si="42"/>
        <v>0</v>
      </c>
    </row>
    <row r="160" spans="1:145" ht="27" customHeight="1" x14ac:dyDescent="0.15">
      <c r="A160" s="41">
        <v>348</v>
      </c>
      <c r="B160" s="78"/>
      <c r="C160" s="39">
        <v>1020000350</v>
      </c>
      <c r="D160" s="116">
        <v>1010061111</v>
      </c>
      <c r="E160" s="117">
        <v>2</v>
      </c>
      <c r="F160" s="118" t="s">
        <v>3750</v>
      </c>
      <c r="G160" s="119" t="s">
        <v>3751</v>
      </c>
      <c r="H160" s="120"/>
      <c r="I160" s="117">
        <v>1</v>
      </c>
      <c r="J160" s="117">
        <v>3</v>
      </c>
      <c r="K160" s="117"/>
      <c r="L160" s="121">
        <v>2</v>
      </c>
      <c r="M160" s="122" t="s">
        <v>3752</v>
      </c>
      <c r="N160" s="119" t="s">
        <v>3753</v>
      </c>
      <c r="O160" s="119" t="s">
        <v>2244</v>
      </c>
      <c r="P160" s="84" t="s">
        <v>11461</v>
      </c>
      <c r="Q160" s="123" t="s">
        <v>3754</v>
      </c>
      <c r="R160" s="124" t="s">
        <v>3755</v>
      </c>
      <c r="S160" s="125" t="s">
        <v>3615</v>
      </c>
      <c r="T160" s="123" t="s">
        <v>7688</v>
      </c>
      <c r="U160" s="123" t="s">
        <v>3756</v>
      </c>
      <c r="V160" s="123" t="s">
        <v>7879</v>
      </c>
      <c r="W160" s="123" t="s">
        <v>3757</v>
      </c>
      <c r="X160" s="124" t="s">
        <v>3758</v>
      </c>
      <c r="Y160" s="38" t="s">
        <v>17</v>
      </c>
      <c r="Z160" s="38">
        <v>1</v>
      </c>
      <c r="AA160" s="38">
        <v>2</v>
      </c>
      <c r="AB160" s="38">
        <v>3</v>
      </c>
      <c r="AC160" s="38">
        <v>4</v>
      </c>
      <c r="AD160" s="38">
        <v>5</v>
      </c>
      <c r="AE160" s="38">
        <v>6</v>
      </c>
      <c r="AF160" s="38">
        <v>7</v>
      </c>
      <c r="AG160" s="38">
        <v>8</v>
      </c>
      <c r="AH160" s="125"/>
      <c r="AI160" s="123"/>
      <c r="AJ160" s="123"/>
      <c r="AK160" s="123"/>
      <c r="AL160" s="123"/>
      <c r="AM160" s="124"/>
      <c r="AN160" s="126">
        <f t="shared" si="43"/>
        <v>1</v>
      </c>
      <c r="AO160" s="127">
        <f t="shared" si="38"/>
        <v>0</v>
      </c>
      <c r="AP160" s="128">
        <f t="shared" si="38"/>
        <v>0</v>
      </c>
      <c r="AQ160" s="128">
        <f t="shared" si="44"/>
        <v>0</v>
      </c>
      <c r="AR160" s="128">
        <f t="shared" si="45"/>
        <v>0</v>
      </c>
      <c r="AS160" s="128">
        <f t="shared" si="46"/>
        <v>0</v>
      </c>
      <c r="AT160" s="128">
        <f t="shared" si="47"/>
        <v>0</v>
      </c>
      <c r="AU160" s="128">
        <f t="shared" si="48"/>
        <v>0</v>
      </c>
      <c r="AV160" s="128">
        <f t="shared" si="49"/>
        <v>0</v>
      </c>
      <c r="AW160" s="128">
        <f t="shared" si="50"/>
        <v>0</v>
      </c>
      <c r="AX160" s="128">
        <f t="shared" si="51"/>
        <v>0</v>
      </c>
      <c r="AY160" s="128">
        <f t="shared" si="52"/>
        <v>0</v>
      </c>
      <c r="AZ160" s="128">
        <f t="shared" si="53"/>
        <v>0</v>
      </c>
      <c r="BA160" s="128">
        <f t="shared" si="54"/>
        <v>1</v>
      </c>
      <c r="BB160" s="128">
        <f t="shared" si="55"/>
        <v>0</v>
      </c>
      <c r="BC160" s="129">
        <f t="shared" si="56"/>
        <v>1</v>
      </c>
      <c r="BD160" s="130"/>
      <c r="BE160" s="131"/>
      <c r="BF160" s="131"/>
      <c r="BG160" s="131"/>
      <c r="BH160" s="131"/>
      <c r="BI160" s="131"/>
      <c r="BJ160" s="131"/>
      <c r="BK160" s="131"/>
      <c r="BL160" s="131"/>
      <c r="BM160" s="131"/>
      <c r="BN160" s="131"/>
      <c r="BO160" s="131"/>
      <c r="BP160" s="131"/>
      <c r="BQ160" s="131"/>
      <c r="BR160" s="131"/>
      <c r="BS160" s="131"/>
      <c r="BT160" s="131"/>
      <c r="BU160" s="131"/>
      <c r="BV160" s="131"/>
      <c r="BW160" s="131"/>
      <c r="BX160" s="131"/>
      <c r="BY160" s="131"/>
      <c r="BZ160" s="131"/>
      <c r="CA160" s="131"/>
      <c r="CB160" s="131"/>
      <c r="CC160" s="131"/>
      <c r="CD160" s="131"/>
      <c r="CE160" s="131"/>
      <c r="CF160" s="131"/>
      <c r="CG160" s="131"/>
      <c r="CH160" s="131"/>
      <c r="CI160" s="131"/>
      <c r="CJ160" s="131"/>
      <c r="CK160" s="131"/>
      <c r="CL160" s="131"/>
      <c r="CM160" s="38"/>
      <c r="CN160" s="131"/>
      <c r="CO160" s="131"/>
      <c r="CP160" s="131"/>
      <c r="CQ160" s="131"/>
      <c r="CR160" s="131"/>
      <c r="CS160" s="131"/>
      <c r="CT160" s="131"/>
      <c r="CU160" s="131"/>
      <c r="CV160" s="131"/>
      <c r="CW160" s="131"/>
      <c r="CX160" s="131"/>
      <c r="CY160" s="131">
        <v>1399</v>
      </c>
      <c r="CZ160" s="38" t="s">
        <v>8344</v>
      </c>
      <c r="DA160" s="131"/>
      <c r="DB160" s="38"/>
      <c r="DC160" s="132"/>
      <c r="DD160" s="81"/>
      <c r="DE160" s="133"/>
      <c r="DF160" s="134"/>
      <c r="DG160" s="135"/>
      <c r="DH160" s="135"/>
      <c r="DI160" s="135"/>
      <c r="DJ160" s="135"/>
      <c r="DK160" s="135"/>
      <c r="DL160" s="136">
        <f t="shared" si="39"/>
        <v>0</v>
      </c>
      <c r="DM160" s="137">
        <f t="shared" si="39"/>
        <v>0</v>
      </c>
      <c r="DN160" s="134"/>
      <c r="DO160" s="135"/>
      <c r="DP160" s="135"/>
      <c r="DQ160" s="135"/>
      <c r="DR160" s="135"/>
      <c r="DS160" s="135"/>
      <c r="DT160" s="136">
        <f t="shared" si="40"/>
        <v>0</v>
      </c>
      <c r="DU160" s="137">
        <f t="shared" si="40"/>
        <v>0</v>
      </c>
      <c r="DV160" s="138"/>
      <c r="DW160" s="135"/>
      <c r="DX160" s="135"/>
      <c r="DY160" s="135"/>
      <c r="DZ160" s="135"/>
      <c r="EA160" s="135"/>
      <c r="EB160" s="136">
        <f t="shared" si="41"/>
        <v>0</v>
      </c>
      <c r="EC160" s="139">
        <f t="shared" si="41"/>
        <v>0</v>
      </c>
      <c r="ED160" s="140"/>
      <c r="EE160" s="135"/>
      <c r="EF160" s="135"/>
      <c r="EG160" s="135"/>
      <c r="EH160" s="135"/>
      <c r="EI160" s="135"/>
      <c r="EJ160" s="136">
        <f t="shared" si="42"/>
        <v>0</v>
      </c>
      <c r="EK160" s="141">
        <f t="shared" si="42"/>
        <v>0</v>
      </c>
    </row>
    <row r="161" spans="1:141" ht="27" customHeight="1" x14ac:dyDescent="0.15">
      <c r="B161" s="78"/>
      <c r="C161" s="39">
        <v>1020000351</v>
      </c>
      <c r="D161" s="116">
        <v>1010010035</v>
      </c>
      <c r="E161" s="117">
        <v>2</v>
      </c>
      <c r="F161" s="118" t="s">
        <v>417</v>
      </c>
      <c r="G161" s="119" t="s">
        <v>8549</v>
      </c>
      <c r="H161" s="120" t="s">
        <v>3313</v>
      </c>
      <c r="I161" s="117">
        <v>0</v>
      </c>
      <c r="J161" s="117"/>
      <c r="K161" s="117"/>
      <c r="L161" s="121">
        <v>2</v>
      </c>
      <c r="M161" s="122" t="s">
        <v>418</v>
      </c>
      <c r="N161" s="119" t="s">
        <v>419</v>
      </c>
      <c r="O161" s="119" t="s">
        <v>2244</v>
      </c>
      <c r="P161" s="119" t="s">
        <v>3759</v>
      </c>
      <c r="Q161" s="123" t="s">
        <v>420</v>
      </c>
      <c r="R161" s="124" t="s">
        <v>421</v>
      </c>
      <c r="S161" s="125"/>
      <c r="T161" s="123"/>
      <c r="U161" s="123"/>
      <c r="V161" s="123"/>
      <c r="W161" s="123"/>
      <c r="X161" s="123"/>
      <c r="Y161" s="120"/>
      <c r="Z161" s="38"/>
      <c r="AA161" s="38"/>
      <c r="AB161" s="38"/>
      <c r="AC161" s="38"/>
      <c r="AD161" s="38"/>
      <c r="AE161" s="38"/>
      <c r="AF161" s="38"/>
      <c r="AG161" s="38"/>
      <c r="AH161" s="125"/>
      <c r="AI161" s="123"/>
      <c r="AJ161" s="123"/>
      <c r="AK161" s="123"/>
      <c r="AL161" s="123"/>
      <c r="AM161" s="124"/>
      <c r="AN161" s="126">
        <f t="shared" si="43"/>
        <v>3</v>
      </c>
      <c r="AO161" s="127">
        <f t="shared" si="38"/>
        <v>0</v>
      </c>
      <c r="AP161" s="128">
        <f t="shared" si="38"/>
        <v>0</v>
      </c>
      <c r="AQ161" s="128">
        <f t="shared" si="44"/>
        <v>0</v>
      </c>
      <c r="AR161" s="128">
        <f t="shared" si="45"/>
        <v>1</v>
      </c>
      <c r="AS161" s="128">
        <f t="shared" si="46"/>
        <v>0</v>
      </c>
      <c r="AT161" s="128">
        <f t="shared" si="47"/>
        <v>1</v>
      </c>
      <c r="AU161" s="128">
        <f t="shared" si="48"/>
        <v>0</v>
      </c>
      <c r="AV161" s="128">
        <f t="shared" si="49"/>
        <v>0</v>
      </c>
      <c r="AW161" s="128">
        <f t="shared" si="50"/>
        <v>0</v>
      </c>
      <c r="AX161" s="128">
        <f t="shared" si="51"/>
        <v>0</v>
      </c>
      <c r="AY161" s="128">
        <f t="shared" si="52"/>
        <v>0</v>
      </c>
      <c r="AZ161" s="128">
        <f t="shared" si="53"/>
        <v>1</v>
      </c>
      <c r="BA161" s="128">
        <f t="shared" si="54"/>
        <v>0</v>
      </c>
      <c r="BB161" s="128">
        <f t="shared" si="55"/>
        <v>0</v>
      </c>
      <c r="BC161" s="129">
        <f t="shared" si="56"/>
        <v>3</v>
      </c>
      <c r="BD161" s="130"/>
      <c r="BE161" s="131"/>
      <c r="BF161" s="131"/>
      <c r="BG161" s="131"/>
      <c r="BH161" s="131"/>
      <c r="BI161" s="131"/>
      <c r="BJ161" s="131"/>
      <c r="BK161" s="131"/>
      <c r="BL161" s="131">
        <v>404</v>
      </c>
      <c r="BM161" s="131"/>
      <c r="BN161" s="131"/>
      <c r="BO161" s="131"/>
      <c r="BP161" s="131"/>
      <c r="BQ161" s="131"/>
      <c r="BR161" s="131"/>
      <c r="BS161" s="131">
        <v>601</v>
      </c>
      <c r="BT161" s="131"/>
      <c r="BU161" s="131"/>
      <c r="BV161" s="131"/>
      <c r="BW161" s="131"/>
      <c r="BX161" s="131"/>
      <c r="BY161" s="131"/>
      <c r="BZ161" s="131"/>
      <c r="CA161" s="131"/>
      <c r="CB161" s="131"/>
      <c r="CC161" s="131"/>
      <c r="CD161" s="131"/>
      <c r="CE161" s="131"/>
      <c r="CF161" s="131"/>
      <c r="CG161" s="131"/>
      <c r="CH161" s="131"/>
      <c r="CI161" s="131"/>
      <c r="CJ161" s="131"/>
      <c r="CK161" s="131"/>
      <c r="CL161" s="131">
        <v>1299</v>
      </c>
      <c r="CM161" s="38" t="s">
        <v>7457</v>
      </c>
      <c r="CN161" s="131"/>
      <c r="CO161" s="131"/>
      <c r="CP161" s="131"/>
      <c r="CQ161" s="131"/>
      <c r="CR161" s="131"/>
      <c r="CS161" s="131"/>
      <c r="CT161" s="131"/>
      <c r="CU161" s="131"/>
      <c r="CV161" s="131"/>
      <c r="CW161" s="131"/>
      <c r="CX161" s="131"/>
      <c r="CY161" s="131"/>
      <c r="CZ161" s="38"/>
      <c r="DA161" s="131"/>
      <c r="DB161" s="38"/>
      <c r="DC161" s="132"/>
      <c r="DD161" s="81"/>
      <c r="DE161" s="133"/>
      <c r="DF161" s="134"/>
      <c r="DG161" s="135"/>
      <c r="DH161" s="135"/>
      <c r="DI161" s="135"/>
      <c r="DJ161" s="135"/>
      <c r="DK161" s="135"/>
      <c r="DL161" s="136">
        <f t="shared" si="39"/>
        <v>0</v>
      </c>
      <c r="DM161" s="137">
        <f t="shared" si="39"/>
        <v>0</v>
      </c>
      <c r="DN161" s="134"/>
      <c r="DO161" s="135"/>
      <c r="DP161" s="135"/>
      <c r="DQ161" s="135"/>
      <c r="DR161" s="135"/>
      <c r="DS161" s="135"/>
      <c r="DT161" s="136">
        <f t="shared" si="40"/>
        <v>0</v>
      </c>
      <c r="DU161" s="137">
        <f t="shared" si="40"/>
        <v>0</v>
      </c>
      <c r="DV161" s="138"/>
      <c r="DW161" s="135"/>
      <c r="DX161" s="135"/>
      <c r="DY161" s="135"/>
      <c r="DZ161" s="135"/>
      <c r="EA161" s="135"/>
      <c r="EB161" s="136">
        <f t="shared" si="41"/>
        <v>0</v>
      </c>
      <c r="EC161" s="139">
        <f t="shared" si="41"/>
        <v>0</v>
      </c>
      <c r="ED161" s="140"/>
      <c r="EE161" s="135"/>
      <c r="EF161" s="135"/>
      <c r="EG161" s="135"/>
      <c r="EH161" s="135"/>
      <c r="EI161" s="135"/>
      <c r="EJ161" s="136">
        <f t="shared" si="42"/>
        <v>0</v>
      </c>
      <c r="EK161" s="141">
        <f t="shared" si="42"/>
        <v>0</v>
      </c>
    </row>
    <row r="162" spans="1:141" ht="27" customHeight="1" x14ac:dyDescent="0.15">
      <c r="B162" s="78"/>
      <c r="C162" s="39">
        <v>1020000352</v>
      </c>
      <c r="D162" s="116">
        <v>1010040326</v>
      </c>
      <c r="E162" s="117">
        <v>2</v>
      </c>
      <c r="F162" s="118" t="s">
        <v>3760</v>
      </c>
      <c r="G162" s="119" t="s">
        <v>3761</v>
      </c>
      <c r="H162" s="120"/>
      <c r="I162" s="117">
        <v>1</v>
      </c>
      <c r="J162" s="117">
        <v>3</v>
      </c>
      <c r="K162" s="117"/>
      <c r="L162" s="121">
        <v>2</v>
      </c>
      <c r="M162" s="122" t="s">
        <v>3762</v>
      </c>
      <c r="N162" s="119" t="s">
        <v>2510</v>
      </c>
      <c r="O162" s="119" t="s">
        <v>2244</v>
      </c>
      <c r="P162" s="119" t="s">
        <v>8012</v>
      </c>
      <c r="Q162" s="123" t="s">
        <v>3763</v>
      </c>
      <c r="R162" s="124" t="s">
        <v>3764</v>
      </c>
      <c r="S162" s="125" t="s">
        <v>3765</v>
      </c>
      <c r="T162" s="123" t="s">
        <v>7262</v>
      </c>
      <c r="U162" s="123" t="s">
        <v>2511</v>
      </c>
      <c r="V162" s="123" t="s">
        <v>8272</v>
      </c>
      <c r="W162" s="123" t="s">
        <v>3766</v>
      </c>
      <c r="X162" s="124" t="s">
        <v>3767</v>
      </c>
      <c r="Y162" s="38" t="s">
        <v>17</v>
      </c>
      <c r="Z162" s="38">
        <v>1</v>
      </c>
      <c r="AA162" s="38">
        <v>2</v>
      </c>
      <c r="AB162" s="38">
        <v>3</v>
      </c>
      <c r="AC162" s="38">
        <v>4</v>
      </c>
      <c r="AD162" s="38">
        <v>5</v>
      </c>
      <c r="AE162" s="38">
        <v>6</v>
      </c>
      <c r="AF162" s="38">
        <v>7</v>
      </c>
      <c r="AG162" s="38">
        <v>8</v>
      </c>
      <c r="AH162" s="125"/>
      <c r="AI162" s="123"/>
      <c r="AJ162" s="123"/>
      <c r="AK162" s="123"/>
      <c r="AL162" s="123"/>
      <c r="AM162" s="124"/>
      <c r="AN162" s="126">
        <f t="shared" si="43"/>
        <v>4</v>
      </c>
      <c r="AO162" s="127">
        <f t="shared" si="38"/>
        <v>1</v>
      </c>
      <c r="AP162" s="128">
        <f t="shared" si="38"/>
        <v>0</v>
      </c>
      <c r="AQ162" s="128">
        <f t="shared" si="44"/>
        <v>0</v>
      </c>
      <c r="AR162" s="128">
        <f t="shared" si="45"/>
        <v>0</v>
      </c>
      <c r="AS162" s="128">
        <f t="shared" si="46"/>
        <v>0</v>
      </c>
      <c r="AT162" s="128">
        <f t="shared" si="47"/>
        <v>0</v>
      </c>
      <c r="AU162" s="128">
        <f t="shared" si="48"/>
        <v>1</v>
      </c>
      <c r="AV162" s="128">
        <f t="shared" si="49"/>
        <v>0</v>
      </c>
      <c r="AW162" s="128">
        <f t="shared" si="50"/>
        <v>0</v>
      </c>
      <c r="AX162" s="128">
        <f t="shared" si="51"/>
        <v>1</v>
      </c>
      <c r="AY162" s="128">
        <f t="shared" si="52"/>
        <v>0</v>
      </c>
      <c r="AZ162" s="128">
        <f t="shared" si="53"/>
        <v>0</v>
      </c>
      <c r="BA162" s="128">
        <f t="shared" si="54"/>
        <v>1</v>
      </c>
      <c r="BB162" s="128">
        <f t="shared" si="55"/>
        <v>0</v>
      </c>
      <c r="BC162" s="129">
        <f t="shared" si="56"/>
        <v>4</v>
      </c>
      <c r="BD162" s="130">
        <v>101</v>
      </c>
      <c r="BE162" s="131"/>
      <c r="BF162" s="131"/>
      <c r="BG162" s="131"/>
      <c r="BH162" s="131"/>
      <c r="BI162" s="131"/>
      <c r="BJ162" s="131"/>
      <c r="BK162" s="131"/>
      <c r="BL162" s="131"/>
      <c r="BM162" s="131"/>
      <c r="BN162" s="131"/>
      <c r="BO162" s="131"/>
      <c r="BP162" s="131"/>
      <c r="BQ162" s="131"/>
      <c r="BR162" s="131"/>
      <c r="BS162" s="131"/>
      <c r="BT162" s="131"/>
      <c r="BU162" s="131"/>
      <c r="BV162" s="131"/>
      <c r="BW162" s="131">
        <v>701</v>
      </c>
      <c r="BX162" s="131"/>
      <c r="BY162" s="131"/>
      <c r="BZ162" s="131"/>
      <c r="CA162" s="131"/>
      <c r="CB162" s="131"/>
      <c r="CC162" s="131"/>
      <c r="CD162" s="131"/>
      <c r="CE162" s="131">
        <v>1001</v>
      </c>
      <c r="CF162" s="131"/>
      <c r="CG162" s="131"/>
      <c r="CH162" s="131"/>
      <c r="CI162" s="131"/>
      <c r="CJ162" s="131"/>
      <c r="CK162" s="131"/>
      <c r="CL162" s="131"/>
      <c r="CM162" s="38"/>
      <c r="CN162" s="131"/>
      <c r="CO162" s="131"/>
      <c r="CP162" s="131"/>
      <c r="CQ162" s="131"/>
      <c r="CR162" s="131"/>
      <c r="CS162" s="131"/>
      <c r="CT162" s="131"/>
      <c r="CU162" s="131"/>
      <c r="CV162" s="131"/>
      <c r="CW162" s="131"/>
      <c r="CX162" s="131"/>
      <c r="CY162" s="131">
        <v>1399</v>
      </c>
      <c r="CZ162" s="38" t="s">
        <v>6388</v>
      </c>
      <c r="DA162" s="131"/>
      <c r="DB162" s="38"/>
      <c r="DC162" s="132"/>
      <c r="DD162" s="81"/>
      <c r="DE162" s="133"/>
      <c r="DF162" s="134"/>
      <c r="DG162" s="135"/>
      <c r="DH162" s="135"/>
      <c r="DI162" s="135"/>
      <c r="DJ162" s="135"/>
      <c r="DK162" s="135"/>
      <c r="DL162" s="136">
        <f t="shared" si="39"/>
        <v>0</v>
      </c>
      <c r="DM162" s="137">
        <f t="shared" si="39"/>
        <v>0</v>
      </c>
      <c r="DN162" s="134"/>
      <c r="DO162" s="135"/>
      <c r="DP162" s="135"/>
      <c r="DQ162" s="135"/>
      <c r="DR162" s="135"/>
      <c r="DS162" s="135"/>
      <c r="DT162" s="136">
        <f t="shared" si="40"/>
        <v>0</v>
      </c>
      <c r="DU162" s="137">
        <f t="shared" si="40"/>
        <v>0</v>
      </c>
      <c r="DV162" s="138"/>
      <c r="DW162" s="135"/>
      <c r="DX162" s="135"/>
      <c r="DY162" s="135"/>
      <c r="DZ162" s="135"/>
      <c r="EA162" s="135"/>
      <c r="EB162" s="136">
        <f t="shared" si="41"/>
        <v>0</v>
      </c>
      <c r="EC162" s="139">
        <f t="shared" si="41"/>
        <v>0</v>
      </c>
      <c r="ED162" s="140"/>
      <c r="EE162" s="135"/>
      <c r="EF162" s="135"/>
      <c r="EG162" s="135"/>
      <c r="EH162" s="135"/>
      <c r="EI162" s="135"/>
      <c r="EJ162" s="136">
        <f t="shared" si="42"/>
        <v>0</v>
      </c>
      <c r="EK162" s="141">
        <f t="shared" si="42"/>
        <v>0</v>
      </c>
    </row>
    <row r="163" spans="1:141" ht="27" customHeight="1" x14ac:dyDescent="0.15">
      <c r="B163" s="78"/>
      <c r="C163" s="39">
        <v>1020000353</v>
      </c>
      <c r="D163" s="116">
        <v>1010061031</v>
      </c>
      <c r="E163" s="117">
        <v>2</v>
      </c>
      <c r="F163" s="118" t="s">
        <v>3768</v>
      </c>
      <c r="G163" s="119" t="s">
        <v>8746</v>
      </c>
      <c r="H163" s="120"/>
      <c r="I163" s="117">
        <v>1</v>
      </c>
      <c r="J163" s="117"/>
      <c r="K163" s="117"/>
      <c r="L163" s="121">
        <v>2</v>
      </c>
      <c r="M163" s="122" t="s">
        <v>8745</v>
      </c>
      <c r="N163" s="119" t="s">
        <v>3769</v>
      </c>
      <c r="O163" s="119" t="s">
        <v>2216</v>
      </c>
      <c r="P163" s="119" t="s">
        <v>10058</v>
      </c>
      <c r="Q163" s="123" t="s">
        <v>3770</v>
      </c>
      <c r="R163" s="124" t="s">
        <v>3771</v>
      </c>
      <c r="S163" s="125"/>
      <c r="T163" s="123"/>
      <c r="U163" s="123"/>
      <c r="V163" s="123"/>
      <c r="W163" s="123"/>
      <c r="X163" s="124"/>
      <c r="Y163" s="38"/>
      <c r="Z163" s="38"/>
      <c r="AA163" s="38"/>
      <c r="AB163" s="38"/>
      <c r="AC163" s="38"/>
      <c r="AD163" s="38"/>
      <c r="AE163" s="38"/>
      <c r="AF163" s="38"/>
      <c r="AG163" s="38"/>
      <c r="AH163" s="125"/>
      <c r="AI163" s="123"/>
      <c r="AJ163" s="123"/>
      <c r="AK163" s="123"/>
      <c r="AL163" s="123"/>
      <c r="AM163" s="124"/>
      <c r="AN163" s="126">
        <f>COUNTIF(AO163:BB163,"&gt;0")</f>
        <v>1</v>
      </c>
      <c r="AO163" s="127">
        <f>COUNT(BD163)</f>
        <v>0</v>
      </c>
      <c r="AP163" s="128">
        <f>COUNT(BE163)</f>
        <v>0</v>
      </c>
      <c r="AQ163" s="128">
        <f>COUNT(BF163:BH163)</f>
        <v>0</v>
      </c>
      <c r="AR163" s="128">
        <f>COUNT(BI163:BP163)</f>
        <v>0</v>
      </c>
      <c r="AS163" s="128">
        <f>COUNT(BQ163:BR163)</f>
        <v>0</v>
      </c>
      <c r="AT163" s="128">
        <f>COUNT(BS163:BV163)</f>
        <v>0</v>
      </c>
      <c r="AU163" s="128">
        <f>COUNT(BW163:BZ163)</f>
        <v>0</v>
      </c>
      <c r="AV163" s="128">
        <f>COUNT(CA163:CC163)</f>
        <v>0</v>
      </c>
      <c r="AW163" s="128">
        <f>COUNT(CD163)</f>
        <v>0</v>
      </c>
      <c r="AX163" s="128">
        <f>COUNT(CE163:CF163)</f>
        <v>0</v>
      </c>
      <c r="AY163" s="128">
        <f>COUNT(CG163)</f>
        <v>0</v>
      </c>
      <c r="AZ163" s="128">
        <f>COUNT(CH163:CL163)</f>
        <v>0</v>
      </c>
      <c r="BA163" s="128">
        <f>COUNT(CN163:CY163)</f>
        <v>2</v>
      </c>
      <c r="BB163" s="128">
        <f>COUNT(DA163)</f>
        <v>0</v>
      </c>
      <c r="BC163" s="129">
        <f>COUNT(BD163:CL163,CN163:CY163,DA163)</f>
        <v>2</v>
      </c>
      <c r="BD163" s="130"/>
      <c r="BE163" s="131"/>
      <c r="BF163" s="131"/>
      <c r="BG163" s="131"/>
      <c r="BH163" s="131"/>
      <c r="BI163" s="131"/>
      <c r="BJ163" s="131"/>
      <c r="BK163" s="131"/>
      <c r="BL163" s="131"/>
      <c r="BM163" s="131"/>
      <c r="BN163" s="131"/>
      <c r="BO163" s="131"/>
      <c r="BP163" s="131"/>
      <c r="BQ163" s="131"/>
      <c r="BR163" s="131"/>
      <c r="BS163" s="131"/>
      <c r="BT163" s="131"/>
      <c r="BU163" s="131"/>
      <c r="BV163" s="131"/>
      <c r="BW163" s="131"/>
      <c r="BX163" s="131"/>
      <c r="BY163" s="131"/>
      <c r="BZ163" s="131"/>
      <c r="CA163" s="131"/>
      <c r="CB163" s="131"/>
      <c r="CC163" s="131"/>
      <c r="CD163" s="131"/>
      <c r="CE163" s="131"/>
      <c r="CF163" s="131"/>
      <c r="CG163" s="131"/>
      <c r="CH163" s="131"/>
      <c r="CI163" s="131"/>
      <c r="CJ163" s="131"/>
      <c r="CK163" s="131"/>
      <c r="CL163" s="131"/>
      <c r="CM163" s="38"/>
      <c r="CN163" s="131"/>
      <c r="CO163" s="131"/>
      <c r="CP163" s="131"/>
      <c r="CQ163" s="131"/>
      <c r="CR163" s="131"/>
      <c r="CS163" s="131"/>
      <c r="CT163" s="131"/>
      <c r="CU163" s="131"/>
      <c r="CV163" s="131"/>
      <c r="CW163" s="131"/>
      <c r="CX163" s="131">
        <v>1311</v>
      </c>
      <c r="CY163" s="131">
        <v>1399</v>
      </c>
      <c r="CZ163" s="38" t="s">
        <v>7362</v>
      </c>
      <c r="DA163" s="131"/>
      <c r="DB163" s="38"/>
      <c r="DC163" s="132"/>
      <c r="DD163" s="81"/>
      <c r="DE163" s="133"/>
      <c r="DF163" s="134"/>
      <c r="DG163" s="135"/>
      <c r="DH163" s="135"/>
      <c r="DI163" s="135"/>
      <c r="DJ163" s="135"/>
      <c r="DK163" s="135"/>
      <c r="DL163" s="136">
        <f>DF163+DH163+DJ163</f>
        <v>0</v>
      </c>
      <c r="DM163" s="137">
        <f>DG163+DI163+DK163</f>
        <v>0</v>
      </c>
      <c r="DN163" s="134"/>
      <c r="DO163" s="135"/>
      <c r="DP163" s="135"/>
      <c r="DQ163" s="135"/>
      <c r="DR163" s="135"/>
      <c r="DS163" s="135"/>
      <c r="DT163" s="136">
        <f>DN163+DP163+DR163</f>
        <v>0</v>
      </c>
      <c r="DU163" s="137">
        <f>DO163+DQ163+DS163</f>
        <v>0</v>
      </c>
      <c r="DV163" s="138"/>
      <c r="DW163" s="135"/>
      <c r="DX163" s="135"/>
      <c r="DY163" s="135"/>
      <c r="DZ163" s="135"/>
      <c r="EA163" s="135"/>
      <c r="EB163" s="136">
        <f>DV163+DX163+DZ163</f>
        <v>0</v>
      </c>
      <c r="EC163" s="139">
        <f>DW163+DY163+EA163</f>
        <v>0</v>
      </c>
      <c r="ED163" s="140"/>
      <c r="EE163" s="135"/>
      <c r="EF163" s="135"/>
      <c r="EG163" s="135"/>
      <c r="EH163" s="135"/>
      <c r="EI163" s="135"/>
      <c r="EJ163" s="136">
        <f>ED163+EF163+EH163</f>
        <v>0</v>
      </c>
      <c r="EK163" s="141">
        <f>EE163+EG163+EI163</f>
        <v>0</v>
      </c>
    </row>
    <row r="164" spans="1:141" ht="27" customHeight="1" x14ac:dyDescent="0.15">
      <c r="A164" s="41">
        <v>331</v>
      </c>
      <c r="B164" s="78"/>
      <c r="C164" s="39">
        <v>1020000354</v>
      </c>
      <c r="D164" s="116">
        <v>1010061242</v>
      </c>
      <c r="E164" s="117">
        <v>2</v>
      </c>
      <c r="F164" s="118" t="s">
        <v>3772</v>
      </c>
      <c r="G164" s="119" t="s">
        <v>3773</v>
      </c>
      <c r="H164" s="120"/>
      <c r="I164" s="117">
        <v>1</v>
      </c>
      <c r="J164" s="117">
        <v>3</v>
      </c>
      <c r="K164" s="117"/>
      <c r="L164" s="121">
        <v>1</v>
      </c>
      <c r="M164" s="125" t="s">
        <v>3774</v>
      </c>
      <c r="N164" s="119" t="s">
        <v>2367</v>
      </c>
      <c r="O164" s="119" t="s">
        <v>2244</v>
      </c>
      <c r="P164" s="119" t="s">
        <v>2368</v>
      </c>
      <c r="Q164" s="123" t="s">
        <v>3775</v>
      </c>
      <c r="R164" s="124" t="s">
        <v>3776</v>
      </c>
      <c r="S164" s="125" t="s">
        <v>3777</v>
      </c>
      <c r="T164" s="123" t="s">
        <v>2369</v>
      </c>
      <c r="U164" s="123" t="s">
        <v>2370</v>
      </c>
      <c r="V164" s="123" t="s">
        <v>11405</v>
      </c>
      <c r="W164" s="123" t="s">
        <v>3778</v>
      </c>
      <c r="X164" s="123" t="s">
        <v>3779</v>
      </c>
      <c r="Y164" s="38" t="s">
        <v>17</v>
      </c>
      <c r="Z164" s="38">
        <v>1</v>
      </c>
      <c r="AA164" s="38">
        <v>2</v>
      </c>
      <c r="AB164" s="38">
        <v>3</v>
      </c>
      <c r="AC164" s="38">
        <v>4</v>
      </c>
      <c r="AD164" s="38">
        <v>5</v>
      </c>
      <c r="AE164" s="38">
        <v>6</v>
      </c>
      <c r="AF164" s="38">
        <v>7</v>
      </c>
      <c r="AG164" s="38">
        <v>8</v>
      </c>
      <c r="AH164" s="125"/>
      <c r="AI164" s="123"/>
      <c r="AJ164" s="123"/>
      <c r="AK164" s="123"/>
      <c r="AL164" s="123"/>
      <c r="AM164" s="124"/>
      <c r="AN164" s="126">
        <f t="shared" si="43"/>
        <v>1</v>
      </c>
      <c r="AO164" s="127">
        <f t="shared" si="38"/>
        <v>0</v>
      </c>
      <c r="AP164" s="128">
        <f t="shared" si="38"/>
        <v>0</v>
      </c>
      <c r="AQ164" s="128">
        <f t="shared" si="44"/>
        <v>0</v>
      </c>
      <c r="AR164" s="128">
        <f t="shared" si="45"/>
        <v>0</v>
      </c>
      <c r="AS164" s="128">
        <f t="shared" si="46"/>
        <v>0</v>
      </c>
      <c r="AT164" s="128">
        <f t="shared" si="47"/>
        <v>0</v>
      </c>
      <c r="AU164" s="128">
        <f t="shared" si="48"/>
        <v>0</v>
      </c>
      <c r="AV164" s="128">
        <f t="shared" si="49"/>
        <v>0</v>
      </c>
      <c r="AW164" s="128">
        <f t="shared" si="50"/>
        <v>0</v>
      </c>
      <c r="AX164" s="128">
        <f t="shared" si="51"/>
        <v>0</v>
      </c>
      <c r="AY164" s="128">
        <f t="shared" si="52"/>
        <v>0</v>
      </c>
      <c r="AZ164" s="128">
        <f t="shared" si="53"/>
        <v>0</v>
      </c>
      <c r="BA164" s="128">
        <f t="shared" si="54"/>
        <v>2</v>
      </c>
      <c r="BB164" s="128">
        <f t="shared" si="55"/>
        <v>0</v>
      </c>
      <c r="BC164" s="129">
        <f t="shared" si="56"/>
        <v>2</v>
      </c>
      <c r="BD164" s="130"/>
      <c r="BE164" s="131"/>
      <c r="BF164" s="131"/>
      <c r="BG164" s="131"/>
      <c r="BH164" s="131"/>
      <c r="BI164" s="131"/>
      <c r="BJ164" s="131"/>
      <c r="BK164" s="131"/>
      <c r="BL164" s="131"/>
      <c r="BM164" s="131"/>
      <c r="BN164" s="131"/>
      <c r="BO164" s="131"/>
      <c r="BP164" s="131"/>
      <c r="BQ164" s="131"/>
      <c r="BR164" s="131"/>
      <c r="BS164" s="131"/>
      <c r="BT164" s="131"/>
      <c r="BU164" s="131"/>
      <c r="BV164" s="131"/>
      <c r="BW164" s="131"/>
      <c r="BX164" s="131"/>
      <c r="BY164" s="131"/>
      <c r="BZ164" s="131"/>
      <c r="CA164" s="131"/>
      <c r="CB164" s="131"/>
      <c r="CC164" s="131"/>
      <c r="CD164" s="131"/>
      <c r="CE164" s="131"/>
      <c r="CF164" s="131"/>
      <c r="CG164" s="131"/>
      <c r="CH164" s="131"/>
      <c r="CI164" s="131"/>
      <c r="CJ164" s="131"/>
      <c r="CK164" s="131"/>
      <c r="CL164" s="131"/>
      <c r="CM164" s="38"/>
      <c r="CN164" s="131"/>
      <c r="CO164" s="131"/>
      <c r="CP164" s="131"/>
      <c r="CQ164" s="131">
        <v>1304</v>
      </c>
      <c r="CR164" s="131"/>
      <c r="CS164" s="131"/>
      <c r="CT164" s="131"/>
      <c r="CU164" s="131"/>
      <c r="CV164" s="131"/>
      <c r="CW164" s="131"/>
      <c r="CX164" s="131">
        <v>1311</v>
      </c>
      <c r="CY164" s="131"/>
      <c r="CZ164" s="38"/>
      <c r="DA164" s="131"/>
      <c r="DB164" s="38"/>
      <c r="DC164" s="132"/>
      <c r="DD164" s="81"/>
      <c r="DE164" s="133"/>
      <c r="DF164" s="134"/>
      <c r="DG164" s="135"/>
      <c r="DH164" s="135"/>
      <c r="DI164" s="135"/>
      <c r="DJ164" s="135"/>
      <c r="DK164" s="135"/>
      <c r="DL164" s="136">
        <f t="shared" si="39"/>
        <v>0</v>
      </c>
      <c r="DM164" s="137">
        <f t="shared" si="39"/>
        <v>0</v>
      </c>
      <c r="DN164" s="134"/>
      <c r="DO164" s="135"/>
      <c r="DP164" s="135"/>
      <c r="DQ164" s="135"/>
      <c r="DR164" s="135"/>
      <c r="DS164" s="135"/>
      <c r="DT164" s="136">
        <f t="shared" si="40"/>
        <v>0</v>
      </c>
      <c r="DU164" s="137">
        <f t="shared" si="40"/>
        <v>0</v>
      </c>
      <c r="DV164" s="138"/>
      <c r="DW164" s="135"/>
      <c r="DX164" s="135"/>
      <c r="DY164" s="135"/>
      <c r="DZ164" s="135"/>
      <c r="EA164" s="135"/>
      <c r="EB164" s="136">
        <f t="shared" si="41"/>
        <v>0</v>
      </c>
      <c r="EC164" s="139">
        <f t="shared" si="41"/>
        <v>0</v>
      </c>
      <c r="ED164" s="140"/>
      <c r="EE164" s="135"/>
      <c r="EF164" s="135"/>
      <c r="EG164" s="135"/>
      <c r="EH164" s="135"/>
      <c r="EI164" s="135"/>
      <c r="EJ164" s="136">
        <f t="shared" si="42"/>
        <v>0</v>
      </c>
      <c r="EK164" s="141">
        <f t="shared" si="42"/>
        <v>0</v>
      </c>
    </row>
    <row r="165" spans="1:141" ht="27" customHeight="1" x14ac:dyDescent="0.15">
      <c r="A165" s="41">
        <v>182</v>
      </c>
      <c r="B165" s="78"/>
      <c r="C165" s="39">
        <v>1020000355</v>
      </c>
      <c r="D165" s="116">
        <v>1010040176</v>
      </c>
      <c r="E165" s="117">
        <v>2</v>
      </c>
      <c r="F165" s="118" t="s">
        <v>3780</v>
      </c>
      <c r="G165" s="119" t="s">
        <v>3781</v>
      </c>
      <c r="H165" s="120"/>
      <c r="I165" s="117">
        <v>1</v>
      </c>
      <c r="J165" s="117">
        <v>3</v>
      </c>
      <c r="K165" s="117"/>
      <c r="L165" s="121">
        <v>2</v>
      </c>
      <c r="M165" s="122" t="s">
        <v>3782</v>
      </c>
      <c r="N165" s="119" t="s">
        <v>2735</v>
      </c>
      <c r="O165" s="84" t="s">
        <v>10783</v>
      </c>
      <c r="P165" s="84" t="s">
        <v>10782</v>
      </c>
      <c r="Q165" s="123" t="s">
        <v>3783</v>
      </c>
      <c r="R165" s="124" t="s">
        <v>3784</v>
      </c>
      <c r="S165" s="125" t="s">
        <v>3785</v>
      </c>
      <c r="T165" s="123" t="s">
        <v>2736</v>
      </c>
      <c r="U165" s="123" t="s">
        <v>2737</v>
      </c>
      <c r="V165" s="123" t="s">
        <v>7674</v>
      </c>
      <c r="W165" s="123" t="s">
        <v>3786</v>
      </c>
      <c r="X165" s="124" t="s">
        <v>3787</v>
      </c>
      <c r="Y165" s="38" t="s">
        <v>17</v>
      </c>
      <c r="Z165" s="38">
        <v>1</v>
      </c>
      <c r="AA165" s="38">
        <v>2</v>
      </c>
      <c r="AB165" s="38">
        <v>3</v>
      </c>
      <c r="AC165" s="38">
        <v>4</v>
      </c>
      <c r="AD165" s="38">
        <v>5</v>
      </c>
      <c r="AE165" s="38">
        <v>6</v>
      </c>
      <c r="AF165" s="38">
        <v>7</v>
      </c>
      <c r="AG165" s="38">
        <v>8</v>
      </c>
      <c r="AH165" s="125"/>
      <c r="AI165" s="123"/>
      <c r="AJ165" s="123"/>
      <c r="AK165" s="123"/>
      <c r="AL165" s="123"/>
      <c r="AM165" s="124"/>
      <c r="AN165" s="126">
        <f t="shared" si="43"/>
        <v>1</v>
      </c>
      <c r="AO165" s="127">
        <f t="shared" si="38"/>
        <v>0</v>
      </c>
      <c r="AP165" s="128">
        <f t="shared" si="38"/>
        <v>0</v>
      </c>
      <c r="AQ165" s="128">
        <f t="shared" si="44"/>
        <v>0</v>
      </c>
      <c r="AR165" s="128">
        <f t="shared" si="45"/>
        <v>0</v>
      </c>
      <c r="AS165" s="128">
        <f t="shared" si="46"/>
        <v>0</v>
      </c>
      <c r="AT165" s="128">
        <f t="shared" si="47"/>
        <v>0</v>
      </c>
      <c r="AU165" s="128">
        <f t="shared" si="48"/>
        <v>0</v>
      </c>
      <c r="AV165" s="128">
        <f t="shared" si="49"/>
        <v>0</v>
      </c>
      <c r="AW165" s="128">
        <f t="shared" si="50"/>
        <v>0</v>
      </c>
      <c r="AX165" s="128">
        <f t="shared" si="51"/>
        <v>0</v>
      </c>
      <c r="AY165" s="128">
        <f t="shared" si="52"/>
        <v>0</v>
      </c>
      <c r="AZ165" s="128">
        <f t="shared" si="53"/>
        <v>0</v>
      </c>
      <c r="BA165" s="128">
        <f t="shared" si="54"/>
        <v>1</v>
      </c>
      <c r="BB165" s="128">
        <f t="shared" si="55"/>
        <v>0</v>
      </c>
      <c r="BC165" s="129">
        <f t="shared" si="56"/>
        <v>1</v>
      </c>
      <c r="BD165" s="130"/>
      <c r="BE165" s="131"/>
      <c r="BF165" s="131"/>
      <c r="BG165" s="131"/>
      <c r="BH165" s="131"/>
      <c r="BI165" s="131"/>
      <c r="BJ165" s="131"/>
      <c r="BK165" s="131"/>
      <c r="BL165" s="131"/>
      <c r="BM165" s="131"/>
      <c r="BN165" s="131"/>
      <c r="BO165" s="131"/>
      <c r="BP165" s="131"/>
      <c r="BQ165" s="131"/>
      <c r="BR165" s="131"/>
      <c r="BS165" s="131"/>
      <c r="BT165" s="131"/>
      <c r="BU165" s="131"/>
      <c r="BV165" s="131"/>
      <c r="BW165" s="131"/>
      <c r="BX165" s="131"/>
      <c r="BY165" s="131"/>
      <c r="BZ165" s="131"/>
      <c r="CA165" s="131"/>
      <c r="CB165" s="131"/>
      <c r="CC165" s="131"/>
      <c r="CD165" s="131"/>
      <c r="CE165" s="131"/>
      <c r="CF165" s="131"/>
      <c r="CG165" s="131"/>
      <c r="CH165" s="131"/>
      <c r="CI165" s="131"/>
      <c r="CJ165" s="131"/>
      <c r="CK165" s="131"/>
      <c r="CL165" s="131"/>
      <c r="CM165" s="38"/>
      <c r="CN165" s="131"/>
      <c r="CO165" s="131"/>
      <c r="CP165" s="131"/>
      <c r="CQ165" s="131"/>
      <c r="CR165" s="131"/>
      <c r="CS165" s="131"/>
      <c r="CT165" s="131"/>
      <c r="CU165" s="131"/>
      <c r="CV165" s="131"/>
      <c r="CW165" s="131"/>
      <c r="CX165" s="131">
        <v>1311</v>
      </c>
      <c r="CY165" s="131"/>
      <c r="CZ165" s="38"/>
      <c r="DA165" s="131"/>
      <c r="DB165" s="38"/>
      <c r="DC165" s="132"/>
      <c r="DD165" s="81"/>
      <c r="DE165" s="133"/>
      <c r="DF165" s="134"/>
      <c r="DG165" s="135"/>
      <c r="DH165" s="135"/>
      <c r="DI165" s="135"/>
      <c r="DJ165" s="135"/>
      <c r="DK165" s="135"/>
      <c r="DL165" s="136">
        <f t="shared" si="39"/>
        <v>0</v>
      </c>
      <c r="DM165" s="137">
        <f t="shared" si="39"/>
        <v>0</v>
      </c>
      <c r="DN165" s="134"/>
      <c r="DO165" s="135"/>
      <c r="DP165" s="135"/>
      <c r="DQ165" s="135"/>
      <c r="DR165" s="135"/>
      <c r="DS165" s="135"/>
      <c r="DT165" s="136">
        <f t="shared" si="40"/>
        <v>0</v>
      </c>
      <c r="DU165" s="137">
        <f t="shared" si="40"/>
        <v>0</v>
      </c>
      <c r="DV165" s="138"/>
      <c r="DW165" s="135"/>
      <c r="DX165" s="135"/>
      <c r="DY165" s="135"/>
      <c r="DZ165" s="135"/>
      <c r="EA165" s="135"/>
      <c r="EB165" s="136">
        <f t="shared" si="41"/>
        <v>0</v>
      </c>
      <c r="EC165" s="139">
        <f t="shared" si="41"/>
        <v>0</v>
      </c>
      <c r="ED165" s="140"/>
      <c r="EE165" s="135"/>
      <c r="EF165" s="135"/>
      <c r="EG165" s="135"/>
      <c r="EH165" s="135"/>
      <c r="EI165" s="135"/>
      <c r="EJ165" s="136">
        <f t="shared" si="42"/>
        <v>0</v>
      </c>
      <c r="EK165" s="141">
        <f t="shared" si="42"/>
        <v>0</v>
      </c>
    </row>
    <row r="166" spans="1:141" ht="27" customHeight="1" x14ac:dyDescent="0.15">
      <c r="A166" s="41">
        <v>31</v>
      </c>
      <c r="B166" s="78"/>
      <c r="C166" s="39">
        <v>1020000356</v>
      </c>
      <c r="D166" s="116">
        <v>1010030043</v>
      </c>
      <c r="E166" s="117">
        <v>2</v>
      </c>
      <c r="F166" s="118" t="s">
        <v>10105</v>
      </c>
      <c r="G166" s="119" t="s">
        <v>3788</v>
      </c>
      <c r="H166" s="120"/>
      <c r="I166" s="117">
        <v>1</v>
      </c>
      <c r="J166" s="117"/>
      <c r="K166" s="117"/>
      <c r="L166" s="121">
        <v>2</v>
      </c>
      <c r="M166" s="122" t="s">
        <v>422</v>
      </c>
      <c r="N166" s="119" t="s">
        <v>423</v>
      </c>
      <c r="O166" s="84" t="s">
        <v>2907</v>
      </c>
      <c r="P166" s="119" t="s">
        <v>2355</v>
      </c>
      <c r="Q166" s="123" t="s">
        <v>424</v>
      </c>
      <c r="R166" s="124" t="s">
        <v>425</v>
      </c>
      <c r="S166" s="125"/>
      <c r="T166" s="123"/>
      <c r="U166" s="123"/>
      <c r="V166" s="123"/>
      <c r="W166" s="123"/>
      <c r="X166" s="124"/>
      <c r="Y166" s="120"/>
      <c r="Z166" s="38"/>
      <c r="AA166" s="38"/>
      <c r="AB166" s="38"/>
      <c r="AC166" s="38"/>
      <c r="AD166" s="38"/>
      <c r="AE166" s="38"/>
      <c r="AF166" s="38"/>
      <c r="AG166" s="38"/>
      <c r="AH166" s="125"/>
      <c r="AI166" s="123"/>
      <c r="AJ166" s="123"/>
      <c r="AK166" s="123"/>
      <c r="AL166" s="123"/>
      <c r="AM166" s="124"/>
      <c r="AN166" s="126">
        <f t="shared" si="43"/>
        <v>1</v>
      </c>
      <c r="AO166" s="127">
        <f t="shared" si="38"/>
        <v>0</v>
      </c>
      <c r="AP166" s="128">
        <f t="shared" si="38"/>
        <v>0</v>
      </c>
      <c r="AQ166" s="128">
        <f t="shared" si="44"/>
        <v>0</v>
      </c>
      <c r="AR166" s="128">
        <f t="shared" si="45"/>
        <v>0</v>
      </c>
      <c r="AS166" s="128">
        <f t="shared" si="46"/>
        <v>0</v>
      </c>
      <c r="AT166" s="128">
        <f t="shared" si="47"/>
        <v>0</v>
      </c>
      <c r="AU166" s="128">
        <f t="shared" si="48"/>
        <v>0</v>
      </c>
      <c r="AV166" s="128">
        <f t="shared" si="49"/>
        <v>0</v>
      </c>
      <c r="AW166" s="128">
        <f t="shared" si="50"/>
        <v>0</v>
      </c>
      <c r="AX166" s="128">
        <f t="shared" si="51"/>
        <v>0</v>
      </c>
      <c r="AY166" s="128">
        <f t="shared" si="52"/>
        <v>0</v>
      </c>
      <c r="AZ166" s="128">
        <f t="shared" si="53"/>
        <v>0</v>
      </c>
      <c r="BA166" s="128">
        <f t="shared" si="54"/>
        <v>3</v>
      </c>
      <c r="BB166" s="128">
        <f t="shared" si="55"/>
        <v>0</v>
      </c>
      <c r="BC166" s="129">
        <f t="shared" si="56"/>
        <v>3</v>
      </c>
      <c r="BD166" s="130"/>
      <c r="BE166" s="131"/>
      <c r="BF166" s="131"/>
      <c r="BG166" s="131"/>
      <c r="BH166" s="131"/>
      <c r="BI166" s="131"/>
      <c r="BJ166" s="131"/>
      <c r="BK166" s="131"/>
      <c r="BL166" s="131"/>
      <c r="BM166" s="131"/>
      <c r="BN166" s="131"/>
      <c r="BO166" s="131"/>
      <c r="BP166" s="131"/>
      <c r="BQ166" s="131"/>
      <c r="BR166" s="131"/>
      <c r="BS166" s="131"/>
      <c r="BT166" s="131"/>
      <c r="BU166" s="131"/>
      <c r="BV166" s="131"/>
      <c r="BW166" s="131"/>
      <c r="BX166" s="131"/>
      <c r="BY166" s="131"/>
      <c r="BZ166" s="131"/>
      <c r="CA166" s="131"/>
      <c r="CB166" s="131"/>
      <c r="CC166" s="131"/>
      <c r="CD166" s="131"/>
      <c r="CE166" s="131"/>
      <c r="CF166" s="131"/>
      <c r="CG166" s="131"/>
      <c r="CH166" s="131"/>
      <c r="CI166" s="131"/>
      <c r="CJ166" s="131"/>
      <c r="CK166" s="131"/>
      <c r="CL166" s="131"/>
      <c r="CM166" s="38"/>
      <c r="CN166" s="131">
        <v>1301</v>
      </c>
      <c r="CO166" s="131"/>
      <c r="CP166" s="131"/>
      <c r="CQ166" s="131"/>
      <c r="CR166" s="131"/>
      <c r="CS166" s="131"/>
      <c r="CT166" s="131"/>
      <c r="CU166" s="131">
        <v>1308</v>
      </c>
      <c r="CV166" s="131"/>
      <c r="CW166" s="131"/>
      <c r="CX166" s="131">
        <v>1311</v>
      </c>
      <c r="CY166" s="131"/>
      <c r="CZ166" s="38"/>
      <c r="DA166" s="131"/>
      <c r="DB166" s="38"/>
      <c r="DC166" s="132"/>
      <c r="DD166" s="81"/>
      <c r="DE166" s="133"/>
      <c r="DF166" s="134"/>
      <c r="DG166" s="135"/>
      <c r="DH166" s="135"/>
      <c r="DI166" s="135"/>
      <c r="DJ166" s="135"/>
      <c r="DK166" s="135"/>
      <c r="DL166" s="136">
        <f t="shared" si="39"/>
        <v>0</v>
      </c>
      <c r="DM166" s="137">
        <f t="shared" si="39"/>
        <v>0</v>
      </c>
      <c r="DN166" s="134"/>
      <c r="DO166" s="135"/>
      <c r="DP166" s="135"/>
      <c r="DQ166" s="135"/>
      <c r="DR166" s="135"/>
      <c r="DS166" s="135"/>
      <c r="DT166" s="136">
        <f t="shared" si="40"/>
        <v>0</v>
      </c>
      <c r="DU166" s="137">
        <f t="shared" si="40"/>
        <v>0</v>
      </c>
      <c r="DV166" s="138"/>
      <c r="DW166" s="135"/>
      <c r="DX166" s="135"/>
      <c r="DY166" s="135"/>
      <c r="DZ166" s="135"/>
      <c r="EA166" s="135"/>
      <c r="EB166" s="136">
        <f t="shared" si="41"/>
        <v>0</v>
      </c>
      <c r="EC166" s="139">
        <f t="shared" si="41"/>
        <v>0</v>
      </c>
      <c r="ED166" s="140"/>
      <c r="EE166" s="135"/>
      <c r="EF166" s="135"/>
      <c r="EG166" s="135"/>
      <c r="EH166" s="135"/>
      <c r="EI166" s="135"/>
      <c r="EJ166" s="136">
        <f t="shared" si="42"/>
        <v>0</v>
      </c>
      <c r="EK166" s="141">
        <f t="shared" si="42"/>
        <v>0</v>
      </c>
    </row>
    <row r="167" spans="1:141" ht="27" customHeight="1" x14ac:dyDescent="0.15">
      <c r="B167" s="78"/>
      <c r="C167" s="39">
        <v>1020000357</v>
      </c>
      <c r="D167" s="116"/>
      <c r="E167" s="117">
        <v>2</v>
      </c>
      <c r="F167" s="118" t="s">
        <v>3789</v>
      </c>
      <c r="G167" s="119" t="s">
        <v>3790</v>
      </c>
      <c r="H167" s="120" t="s">
        <v>3336</v>
      </c>
      <c r="I167" s="117">
        <v>1</v>
      </c>
      <c r="J167" s="117">
        <v>2</v>
      </c>
      <c r="K167" s="117"/>
      <c r="L167" s="121">
        <v>2</v>
      </c>
      <c r="M167" s="122" t="s">
        <v>3668</v>
      </c>
      <c r="N167" s="119" t="s">
        <v>2743</v>
      </c>
      <c r="O167" s="119" t="s">
        <v>2244</v>
      </c>
      <c r="P167" s="119" t="s">
        <v>6993</v>
      </c>
      <c r="Q167" s="123" t="s">
        <v>3791</v>
      </c>
      <c r="R167" s="123" t="s">
        <v>3792</v>
      </c>
      <c r="S167" s="125" t="s">
        <v>330</v>
      </c>
      <c r="T167" s="119" t="s">
        <v>426</v>
      </c>
      <c r="U167" s="119" t="s">
        <v>2744</v>
      </c>
      <c r="V167" s="119" t="s">
        <v>6610</v>
      </c>
      <c r="W167" s="123" t="s">
        <v>427</v>
      </c>
      <c r="X167" s="124" t="s">
        <v>428</v>
      </c>
      <c r="Y167" s="38" t="s">
        <v>17</v>
      </c>
      <c r="Z167" s="38">
        <v>1</v>
      </c>
      <c r="AA167" s="38">
        <v>2</v>
      </c>
      <c r="AB167" s="38">
        <v>3</v>
      </c>
      <c r="AC167" s="38">
        <v>4</v>
      </c>
      <c r="AD167" s="38">
        <v>5</v>
      </c>
      <c r="AE167" s="38">
        <v>6</v>
      </c>
      <c r="AF167" s="38"/>
      <c r="AG167" s="38">
        <v>8</v>
      </c>
      <c r="AH167" s="125"/>
      <c r="AI167" s="123"/>
      <c r="AJ167" s="123"/>
      <c r="AK167" s="123"/>
      <c r="AL167" s="123"/>
      <c r="AM167" s="124"/>
      <c r="AN167" s="126">
        <f t="shared" si="43"/>
        <v>5</v>
      </c>
      <c r="AO167" s="127">
        <f t="shared" si="38"/>
        <v>0</v>
      </c>
      <c r="AP167" s="128">
        <f t="shared" si="38"/>
        <v>0</v>
      </c>
      <c r="AQ167" s="128">
        <f t="shared" si="44"/>
        <v>1</v>
      </c>
      <c r="AR167" s="128">
        <f t="shared" si="45"/>
        <v>1</v>
      </c>
      <c r="AS167" s="128">
        <f t="shared" si="46"/>
        <v>2</v>
      </c>
      <c r="AT167" s="128">
        <f t="shared" si="47"/>
        <v>0</v>
      </c>
      <c r="AU167" s="128">
        <f t="shared" si="48"/>
        <v>0</v>
      </c>
      <c r="AV167" s="128">
        <f t="shared" si="49"/>
        <v>0</v>
      </c>
      <c r="AW167" s="128">
        <f t="shared" si="50"/>
        <v>0</v>
      </c>
      <c r="AX167" s="128">
        <f t="shared" si="51"/>
        <v>0</v>
      </c>
      <c r="AY167" s="128">
        <f t="shared" si="52"/>
        <v>0</v>
      </c>
      <c r="AZ167" s="128">
        <f t="shared" si="53"/>
        <v>1</v>
      </c>
      <c r="BA167" s="128">
        <f t="shared" si="54"/>
        <v>1</v>
      </c>
      <c r="BB167" s="128">
        <f t="shared" si="55"/>
        <v>0</v>
      </c>
      <c r="BC167" s="129">
        <f t="shared" si="56"/>
        <v>6</v>
      </c>
      <c r="BD167" s="130"/>
      <c r="BE167" s="131"/>
      <c r="BF167" s="131">
        <v>301</v>
      </c>
      <c r="BG167" s="131"/>
      <c r="BH167" s="131"/>
      <c r="BI167" s="131"/>
      <c r="BJ167" s="131">
        <v>402</v>
      </c>
      <c r="BK167" s="131"/>
      <c r="BL167" s="131"/>
      <c r="BM167" s="131"/>
      <c r="BN167" s="131"/>
      <c r="BO167" s="131"/>
      <c r="BP167" s="131"/>
      <c r="BQ167" s="131">
        <v>501</v>
      </c>
      <c r="BR167" s="131">
        <v>502</v>
      </c>
      <c r="BS167" s="131"/>
      <c r="BT167" s="131"/>
      <c r="BU167" s="131"/>
      <c r="BV167" s="131"/>
      <c r="BW167" s="131"/>
      <c r="BX167" s="131"/>
      <c r="BY167" s="131"/>
      <c r="BZ167" s="131"/>
      <c r="CA167" s="131"/>
      <c r="CB167" s="131"/>
      <c r="CC167" s="131"/>
      <c r="CD167" s="131"/>
      <c r="CE167" s="131"/>
      <c r="CF167" s="131"/>
      <c r="CG167" s="131"/>
      <c r="CH167" s="131"/>
      <c r="CI167" s="131"/>
      <c r="CJ167" s="131">
        <v>1203</v>
      </c>
      <c r="CK167" s="131"/>
      <c r="CL167" s="131"/>
      <c r="CM167" s="38"/>
      <c r="CN167" s="131"/>
      <c r="CO167" s="131"/>
      <c r="CP167" s="131"/>
      <c r="CQ167" s="131"/>
      <c r="CR167" s="131"/>
      <c r="CS167" s="131"/>
      <c r="CT167" s="131">
        <v>1307</v>
      </c>
      <c r="CU167" s="131"/>
      <c r="CV167" s="131"/>
      <c r="CW167" s="131"/>
      <c r="CX167" s="131"/>
      <c r="CY167" s="131"/>
      <c r="CZ167" s="38"/>
      <c r="DA167" s="131"/>
      <c r="DB167" s="38"/>
      <c r="DC167" s="132"/>
      <c r="DD167" s="81"/>
      <c r="DE167" s="133">
        <v>1</v>
      </c>
      <c r="DF167" s="134">
        <v>407</v>
      </c>
      <c r="DG167" s="135">
        <v>407</v>
      </c>
      <c r="DH167" s="135">
        <v>44</v>
      </c>
      <c r="DI167" s="135">
        <v>22</v>
      </c>
      <c r="DJ167" s="135">
        <v>7</v>
      </c>
      <c r="DK167" s="135">
        <v>6</v>
      </c>
      <c r="DL167" s="136">
        <f t="shared" si="39"/>
        <v>458</v>
      </c>
      <c r="DM167" s="137">
        <f t="shared" si="39"/>
        <v>435</v>
      </c>
      <c r="DN167" s="134">
        <v>11</v>
      </c>
      <c r="DO167" s="135">
        <v>11</v>
      </c>
      <c r="DP167" s="135">
        <v>4</v>
      </c>
      <c r="DQ167" s="135">
        <v>4</v>
      </c>
      <c r="DR167" s="135">
        <v>1</v>
      </c>
      <c r="DS167" s="135">
        <v>1</v>
      </c>
      <c r="DT167" s="136">
        <f t="shared" si="40"/>
        <v>16</v>
      </c>
      <c r="DU167" s="137">
        <f t="shared" si="40"/>
        <v>16</v>
      </c>
      <c r="DV167" s="138">
        <v>9</v>
      </c>
      <c r="DW167" s="135">
        <v>9</v>
      </c>
      <c r="DX167" s="135">
        <v>0</v>
      </c>
      <c r="DY167" s="135">
        <v>0</v>
      </c>
      <c r="DZ167" s="135">
        <v>0</v>
      </c>
      <c r="EA167" s="135">
        <v>0</v>
      </c>
      <c r="EB167" s="136">
        <f t="shared" si="41"/>
        <v>9</v>
      </c>
      <c r="EC167" s="139">
        <f t="shared" si="41"/>
        <v>9</v>
      </c>
      <c r="ED167" s="140">
        <v>8</v>
      </c>
      <c r="EE167" s="135">
        <v>8</v>
      </c>
      <c r="EF167" s="135">
        <v>0</v>
      </c>
      <c r="EG167" s="135">
        <v>0</v>
      </c>
      <c r="EH167" s="135">
        <v>0</v>
      </c>
      <c r="EI167" s="135">
        <v>0</v>
      </c>
      <c r="EJ167" s="136">
        <f t="shared" si="42"/>
        <v>8</v>
      </c>
      <c r="EK167" s="141">
        <f t="shared" si="42"/>
        <v>8</v>
      </c>
    </row>
    <row r="168" spans="1:141" ht="27" customHeight="1" x14ac:dyDescent="0.15">
      <c r="A168" s="296">
        <v>177205</v>
      </c>
      <c r="B168" s="78"/>
      <c r="C168" s="39">
        <v>1020000358</v>
      </c>
      <c r="D168" s="116"/>
      <c r="E168" s="117">
        <v>2</v>
      </c>
      <c r="F168" s="118" t="s">
        <v>429</v>
      </c>
      <c r="G168" s="119" t="s">
        <v>9528</v>
      </c>
      <c r="H168" s="120" t="s">
        <v>3313</v>
      </c>
      <c r="I168" s="117">
        <v>0</v>
      </c>
      <c r="J168" s="117"/>
      <c r="K168" s="117"/>
      <c r="L168" s="121">
        <v>2</v>
      </c>
      <c r="M168" s="122" t="s">
        <v>135</v>
      </c>
      <c r="N168" s="119" t="s">
        <v>430</v>
      </c>
      <c r="O168" s="119" t="s">
        <v>2244</v>
      </c>
      <c r="P168" s="84" t="s">
        <v>10925</v>
      </c>
      <c r="Q168" s="83" t="s">
        <v>10773</v>
      </c>
      <c r="R168" s="87" t="s">
        <v>10774</v>
      </c>
      <c r="S168" s="125"/>
      <c r="T168" s="123"/>
      <c r="U168" s="123"/>
      <c r="V168" s="123"/>
      <c r="W168" s="123"/>
      <c r="X168" s="124"/>
      <c r="Y168" s="120"/>
      <c r="Z168" s="38"/>
      <c r="AA168" s="38"/>
      <c r="AB168" s="38"/>
      <c r="AC168" s="38"/>
      <c r="AD168" s="38"/>
      <c r="AE168" s="38"/>
      <c r="AF168" s="38"/>
      <c r="AG168" s="38"/>
      <c r="AH168" s="125"/>
      <c r="AI168" s="123"/>
      <c r="AJ168" s="123"/>
      <c r="AK168" s="119"/>
      <c r="AL168" s="123"/>
      <c r="AM168" s="124"/>
      <c r="AN168" s="126">
        <f>COUNTIF(AO168:BB168,"&gt;0")</f>
        <v>2</v>
      </c>
      <c r="AO168" s="127">
        <f t="shared" si="38"/>
        <v>1</v>
      </c>
      <c r="AP168" s="128">
        <f t="shared" si="38"/>
        <v>0</v>
      </c>
      <c r="AQ168" s="128">
        <f>COUNT(BF168:BH168)</f>
        <v>0</v>
      </c>
      <c r="AR168" s="128">
        <f>COUNT(BI168:BP168)</f>
        <v>0</v>
      </c>
      <c r="AS168" s="128">
        <f>COUNT(BQ168:BR168)</f>
        <v>0</v>
      </c>
      <c r="AT168" s="128">
        <f>COUNT(BS168:BV168)</f>
        <v>0</v>
      </c>
      <c r="AU168" s="128">
        <f>COUNT(BW168:BZ168)</f>
        <v>1</v>
      </c>
      <c r="AV168" s="128">
        <f>COUNT(CA168:CC168)</f>
        <v>0</v>
      </c>
      <c r="AW168" s="128">
        <f>COUNT(CD168)</f>
        <v>0</v>
      </c>
      <c r="AX168" s="128">
        <f>COUNT(CE168:CF168)</f>
        <v>0</v>
      </c>
      <c r="AY168" s="128">
        <f>COUNT(CG168)</f>
        <v>0</v>
      </c>
      <c r="AZ168" s="128">
        <f>COUNT(CH168:CL168)</f>
        <v>0</v>
      </c>
      <c r="BA168" s="128">
        <f>COUNT(CN168:CY168)</f>
        <v>0</v>
      </c>
      <c r="BB168" s="128">
        <f>COUNT(DA168)</f>
        <v>0</v>
      </c>
      <c r="BC168" s="129">
        <f>COUNT(BD168:CL168,CN168:CY168,DA168)</f>
        <v>2</v>
      </c>
      <c r="BD168" s="130">
        <v>101</v>
      </c>
      <c r="BE168" s="131"/>
      <c r="BF168" s="131"/>
      <c r="BG168" s="131"/>
      <c r="BH168" s="131"/>
      <c r="BI168" s="131"/>
      <c r="BJ168" s="131"/>
      <c r="BK168" s="131"/>
      <c r="BL168" s="131"/>
      <c r="BM168" s="131"/>
      <c r="BN168" s="131"/>
      <c r="BO168" s="131"/>
      <c r="BP168" s="131"/>
      <c r="BQ168" s="131"/>
      <c r="BR168" s="131"/>
      <c r="BS168" s="131"/>
      <c r="BT168" s="131"/>
      <c r="BU168" s="131"/>
      <c r="BV168" s="131"/>
      <c r="BW168" s="131">
        <v>701</v>
      </c>
      <c r="BX168" s="131"/>
      <c r="BY168" s="131"/>
      <c r="BZ168" s="131"/>
      <c r="CA168" s="131"/>
      <c r="CB168" s="131"/>
      <c r="CC168" s="131"/>
      <c r="CD168" s="131"/>
      <c r="CE168" s="131"/>
      <c r="CF168" s="131"/>
      <c r="CG168" s="131"/>
      <c r="CH168" s="131"/>
      <c r="CI168" s="131"/>
      <c r="CJ168" s="131"/>
      <c r="CK168" s="131"/>
      <c r="CL168" s="131"/>
      <c r="CM168" s="38"/>
      <c r="CN168" s="131"/>
      <c r="CO168" s="131"/>
      <c r="CP168" s="131"/>
      <c r="CQ168" s="131"/>
      <c r="CR168" s="131"/>
      <c r="CS168" s="131"/>
      <c r="CT168" s="131"/>
      <c r="CU168" s="131"/>
      <c r="CV168" s="131"/>
      <c r="CW168" s="131"/>
      <c r="CX168" s="131"/>
      <c r="CY168" s="131"/>
      <c r="CZ168" s="38"/>
      <c r="DA168" s="131"/>
      <c r="DB168" s="38"/>
      <c r="DC168" s="132"/>
      <c r="DD168" s="81"/>
      <c r="DE168" s="133"/>
      <c r="DF168" s="134"/>
      <c r="DG168" s="135"/>
      <c r="DH168" s="135"/>
      <c r="DI168" s="135"/>
      <c r="DJ168" s="135"/>
      <c r="DK168" s="135"/>
      <c r="DL168" s="136">
        <f t="shared" si="39"/>
        <v>0</v>
      </c>
      <c r="DM168" s="137">
        <f t="shared" si="39"/>
        <v>0</v>
      </c>
      <c r="DN168" s="134"/>
      <c r="DO168" s="135"/>
      <c r="DP168" s="135"/>
      <c r="DQ168" s="135"/>
      <c r="DR168" s="135"/>
      <c r="DS168" s="135"/>
      <c r="DT168" s="136">
        <f t="shared" si="40"/>
        <v>0</v>
      </c>
      <c r="DU168" s="137">
        <f t="shared" si="40"/>
        <v>0</v>
      </c>
      <c r="DV168" s="138"/>
      <c r="DW168" s="135"/>
      <c r="DX168" s="135"/>
      <c r="DY168" s="135"/>
      <c r="DZ168" s="135"/>
      <c r="EA168" s="135"/>
      <c r="EB168" s="136">
        <f t="shared" si="41"/>
        <v>0</v>
      </c>
      <c r="EC168" s="139">
        <f t="shared" si="41"/>
        <v>0</v>
      </c>
      <c r="ED168" s="140"/>
      <c r="EE168" s="135"/>
      <c r="EF168" s="135"/>
      <c r="EG168" s="135"/>
      <c r="EH168" s="135"/>
      <c r="EI168" s="135"/>
      <c r="EJ168" s="136">
        <f t="shared" si="42"/>
        <v>0</v>
      </c>
      <c r="EK168" s="141">
        <f t="shared" si="42"/>
        <v>0</v>
      </c>
    </row>
    <row r="169" spans="1:141" ht="27" customHeight="1" x14ac:dyDescent="0.15">
      <c r="B169" s="78"/>
      <c r="C169" s="39">
        <v>1020000360</v>
      </c>
      <c r="D169" s="116"/>
      <c r="E169" s="117">
        <v>2</v>
      </c>
      <c r="F169" s="118" t="s">
        <v>9675</v>
      </c>
      <c r="G169" s="119" t="s">
        <v>9674</v>
      </c>
      <c r="H169" s="120"/>
      <c r="I169" s="117">
        <v>1</v>
      </c>
      <c r="J169" s="117"/>
      <c r="K169" s="117"/>
      <c r="L169" s="121">
        <v>2</v>
      </c>
      <c r="M169" s="122" t="s">
        <v>3794</v>
      </c>
      <c r="N169" s="123" t="s">
        <v>3795</v>
      </c>
      <c r="O169" s="119" t="s">
        <v>2244</v>
      </c>
      <c r="P169" s="119" t="s">
        <v>6706</v>
      </c>
      <c r="Q169" s="123" t="s">
        <v>3796</v>
      </c>
      <c r="R169" s="124" t="s">
        <v>3797</v>
      </c>
      <c r="S169" s="125"/>
      <c r="T169" s="123"/>
      <c r="U169" s="123"/>
      <c r="V169" s="123"/>
      <c r="W169" s="123"/>
      <c r="X169" s="124"/>
      <c r="Y169" s="38"/>
      <c r="Z169" s="38"/>
      <c r="AA169" s="38"/>
      <c r="AB169" s="38"/>
      <c r="AC169" s="38"/>
      <c r="AD169" s="38"/>
      <c r="AE169" s="38"/>
      <c r="AF169" s="38"/>
      <c r="AG169" s="38"/>
      <c r="AH169" s="125"/>
      <c r="AI169" s="123"/>
      <c r="AJ169" s="123"/>
      <c r="AK169" s="123"/>
      <c r="AL169" s="123"/>
      <c r="AM169" s="124"/>
      <c r="AN169" s="126">
        <f>COUNTIF(AO169:BB169,"&gt;0")</f>
        <v>1</v>
      </c>
      <c r="AO169" s="127">
        <f t="shared" si="38"/>
        <v>0</v>
      </c>
      <c r="AP169" s="128">
        <f t="shared" si="38"/>
        <v>0</v>
      </c>
      <c r="AQ169" s="128">
        <f>COUNT(BF169:BH169)</f>
        <v>0</v>
      </c>
      <c r="AR169" s="128">
        <f>COUNT(BI169:BP169)</f>
        <v>0</v>
      </c>
      <c r="AS169" s="128">
        <f>COUNT(BQ169:BR169)</f>
        <v>0</v>
      </c>
      <c r="AT169" s="128">
        <f>COUNT(BS169:BV169)</f>
        <v>0</v>
      </c>
      <c r="AU169" s="128">
        <f>COUNT(BW169:BZ169)</f>
        <v>0</v>
      </c>
      <c r="AV169" s="128">
        <f>COUNT(CA169:CC169)</f>
        <v>0</v>
      </c>
      <c r="AW169" s="128">
        <f>COUNT(CD169)</f>
        <v>0</v>
      </c>
      <c r="AX169" s="128">
        <f>COUNT(CE169:CF169)</f>
        <v>0</v>
      </c>
      <c r="AY169" s="128">
        <f>COUNT(CG169)</f>
        <v>0</v>
      </c>
      <c r="AZ169" s="128">
        <f>COUNT(CH169:CL169)</f>
        <v>0</v>
      </c>
      <c r="BA169" s="128">
        <f>COUNT(CN169:CY169)</f>
        <v>1</v>
      </c>
      <c r="BB169" s="128">
        <f>COUNT(DA169)</f>
        <v>0</v>
      </c>
      <c r="BC169" s="129">
        <f>COUNT(BD169:CL169,CN169:CY169,DA169)</f>
        <v>1</v>
      </c>
      <c r="BD169" s="130"/>
      <c r="BE169" s="131"/>
      <c r="BF169" s="131"/>
      <c r="BG169" s="131"/>
      <c r="BH169" s="131"/>
      <c r="BI169" s="131"/>
      <c r="BJ169" s="131"/>
      <c r="BK169" s="131"/>
      <c r="BL169" s="131"/>
      <c r="BM169" s="131"/>
      <c r="BN169" s="131"/>
      <c r="BO169" s="131"/>
      <c r="BP169" s="131"/>
      <c r="BQ169" s="131"/>
      <c r="BR169" s="131"/>
      <c r="BS169" s="131"/>
      <c r="BT169" s="131"/>
      <c r="BU169" s="131"/>
      <c r="BV169" s="131"/>
      <c r="BW169" s="131"/>
      <c r="BX169" s="131"/>
      <c r="BY169" s="131"/>
      <c r="BZ169" s="131"/>
      <c r="CA169" s="131"/>
      <c r="CB169" s="131"/>
      <c r="CC169" s="131"/>
      <c r="CD169" s="131"/>
      <c r="CE169" s="131"/>
      <c r="CF169" s="131"/>
      <c r="CG169" s="131"/>
      <c r="CH169" s="131"/>
      <c r="CI169" s="131"/>
      <c r="CJ169" s="131"/>
      <c r="CK169" s="131"/>
      <c r="CL169" s="131"/>
      <c r="CM169" s="38"/>
      <c r="CN169" s="131"/>
      <c r="CO169" s="131">
        <v>1302</v>
      </c>
      <c r="CP169" s="131"/>
      <c r="CQ169" s="131"/>
      <c r="CR169" s="131"/>
      <c r="CS169" s="131"/>
      <c r="CT169" s="131"/>
      <c r="CU169" s="131"/>
      <c r="CV169" s="131"/>
      <c r="CW169" s="131"/>
      <c r="CX169" s="131"/>
      <c r="CY169" s="131"/>
      <c r="CZ169" s="38"/>
      <c r="DA169" s="131"/>
      <c r="DB169" s="38"/>
      <c r="DC169" s="132"/>
      <c r="DD169" s="81"/>
      <c r="DE169" s="133"/>
      <c r="DF169" s="134"/>
      <c r="DG169" s="135"/>
      <c r="DH169" s="135"/>
      <c r="DI169" s="135"/>
      <c r="DJ169" s="135"/>
      <c r="DK169" s="135"/>
      <c r="DL169" s="136">
        <f t="shared" si="39"/>
        <v>0</v>
      </c>
      <c r="DM169" s="137">
        <f t="shared" si="39"/>
        <v>0</v>
      </c>
      <c r="DN169" s="134"/>
      <c r="DO169" s="135"/>
      <c r="DP169" s="135"/>
      <c r="DQ169" s="135"/>
      <c r="DR169" s="135"/>
      <c r="DS169" s="135"/>
      <c r="DT169" s="136">
        <f t="shared" si="40"/>
        <v>0</v>
      </c>
      <c r="DU169" s="137">
        <f t="shared" si="40"/>
        <v>0</v>
      </c>
      <c r="DV169" s="138"/>
      <c r="DW169" s="135"/>
      <c r="DX169" s="135"/>
      <c r="DY169" s="135"/>
      <c r="DZ169" s="135"/>
      <c r="EA169" s="135"/>
      <c r="EB169" s="136">
        <f t="shared" si="41"/>
        <v>0</v>
      </c>
      <c r="EC169" s="139">
        <f t="shared" si="41"/>
        <v>0</v>
      </c>
      <c r="ED169" s="140"/>
      <c r="EE169" s="135"/>
      <c r="EF169" s="135"/>
      <c r="EG169" s="135"/>
      <c r="EH169" s="135"/>
      <c r="EI169" s="135"/>
      <c r="EJ169" s="136">
        <f t="shared" si="42"/>
        <v>0</v>
      </c>
      <c r="EK169" s="141">
        <f t="shared" si="42"/>
        <v>0</v>
      </c>
    </row>
    <row r="170" spans="1:141" ht="27" customHeight="1" x14ac:dyDescent="0.15">
      <c r="B170" s="78"/>
      <c r="C170" s="39">
        <v>1020000361</v>
      </c>
      <c r="D170" s="116"/>
      <c r="E170" s="117">
        <v>2</v>
      </c>
      <c r="F170" s="118" t="s">
        <v>3237</v>
      </c>
      <c r="G170" s="119" t="s">
        <v>431</v>
      </c>
      <c r="H170" s="120"/>
      <c r="I170" s="117">
        <v>1</v>
      </c>
      <c r="J170" s="117">
        <v>3</v>
      </c>
      <c r="K170" s="117"/>
      <c r="L170" s="121">
        <v>1</v>
      </c>
      <c r="M170" s="122" t="s">
        <v>432</v>
      </c>
      <c r="N170" s="119" t="s">
        <v>3238</v>
      </c>
      <c r="O170" s="119" t="s">
        <v>2226</v>
      </c>
      <c r="P170" s="119" t="s">
        <v>3239</v>
      </c>
      <c r="Q170" s="123" t="s">
        <v>433</v>
      </c>
      <c r="R170" s="124" t="s">
        <v>434</v>
      </c>
      <c r="S170" s="125" t="s">
        <v>3701</v>
      </c>
      <c r="T170" s="123" t="s">
        <v>3798</v>
      </c>
      <c r="U170" s="123" t="s">
        <v>3799</v>
      </c>
      <c r="V170" s="123" t="s">
        <v>3800</v>
      </c>
      <c r="W170" s="123" t="s">
        <v>3801</v>
      </c>
      <c r="X170" s="124" t="s">
        <v>3802</v>
      </c>
      <c r="Y170" s="38" t="s">
        <v>17</v>
      </c>
      <c r="Z170" s="38">
        <v>1</v>
      </c>
      <c r="AA170" s="38">
        <v>2</v>
      </c>
      <c r="AB170" s="38">
        <v>3</v>
      </c>
      <c r="AC170" s="38">
        <v>4</v>
      </c>
      <c r="AD170" s="38">
        <v>5</v>
      </c>
      <c r="AE170" s="38">
        <v>6</v>
      </c>
      <c r="AF170" s="38"/>
      <c r="AG170" s="38">
        <v>8</v>
      </c>
      <c r="AH170" s="125"/>
      <c r="AI170" s="123"/>
      <c r="AJ170" s="123"/>
      <c r="AK170" s="123"/>
      <c r="AL170" s="123"/>
      <c r="AM170" s="124"/>
      <c r="AN170" s="126">
        <f>COUNTIF(AO170:BB170,"&gt;0")</f>
        <v>2</v>
      </c>
      <c r="AO170" s="127">
        <f t="shared" si="38"/>
        <v>0</v>
      </c>
      <c r="AP170" s="128">
        <f t="shared" si="38"/>
        <v>0</v>
      </c>
      <c r="AQ170" s="128">
        <f>COUNT(BF170:BH170)</f>
        <v>0</v>
      </c>
      <c r="AR170" s="128">
        <f>COUNT(BI170:BP170)</f>
        <v>0</v>
      </c>
      <c r="AS170" s="128">
        <f>COUNT(BQ170:BR170)</f>
        <v>0</v>
      </c>
      <c r="AT170" s="128">
        <f>COUNT(BS170:BV170)</f>
        <v>0</v>
      </c>
      <c r="AU170" s="128">
        <f>COUNT(BW170:BZ170)</f>
        <v>0</v>
      </c>
      <c r="AV170" s="128">
        <f>COUNT(CA170:CC170)</f>
        <v>3</v>
      </c>
      <c r="AW170" s="128">
        <f>COUNT(CD170)</f>
        <v>0</v>
      </c>
      <c r="AX170" s="128">
        <f>COUNT(CE170:CF170)</f>
        <v>0</v>
      </c>
      <c r="AY170" s="128">
        <f>COUNT(CG170)</f>
        <v>0</v>
      </c>
      <c r="AZ170" s="128">
        <f>COUNT(CH170:CL170)</f>
        <v>1</v>
      </c>
      <c r="BA170" s="128">
        <f>COUNT(CN170:CY170)</f>
        <v>0</v>
      </c>
      <c r="BB170" s="128">
        <f>COUNT(DA170)</f>
        <v>0</v>
      </c>
      <c r="BC170" s="129">
        <f>COUNT(BD170:CL170,CN170:CY170,DA170)</f>
        <v>4</v>
      </c>
      <c r="BD170" s="130"/>
      <c r="BE170" s="131"/>
      <c r="BF170" s="131"/>
      <c r="BG170" s="131"/>
      <c r="BH170" s="131"/>
      <c r="BI170" s="131"/>
      <c r="BJ170" s="131"/>
      <c r="BK170" s="131"/>
      <c r="BL170" s="131"/>
      <c r="BM170" s="131"/>
      <c r="BN170" s="131"/>
      <c r="BO170" s="131"/>
      <c r="BP170" s="131"/>
      <c r="BQ170" s="131"/>
      <c r="BR170" s="131"/>
      <c r="BS170" s="131"/>
      <c r="BT170" s="131"/>
      <c r="BU170" s="131"/>
      <c r="BV170" s="131"/>
      <c r="BW170" s="131"/>
      <c r="BX170" s="131"/>
      <c r="BY170" s="131"/>
      <c r="BZ170" s="131"/>
      <c r="CA170" s="131">
        <v>801</v>
      </c>
      <c r="CB170" s="131">
        <v>802</v>
      </c>
      <c r="CC170" s="131">
        <v>803</v>
      </c>
      <c r="CD170" s="131"/>
      <c r="CE170" s="131"/>
      <c r="CF170" s="131"/>
      <c r="CG170" s="131"/>
      <c r="CH170" s="131"/>
      <c r="CI170" s="131">
        <v>1202</v>
      </c>
      <c r="CJ170" s="131"/>
      <c r="CK170" s="131"/>
      <c r="CL170" s="131"/>
      <c r="CM170" s="38"/>
      <c r="CN170" s="131"/>
      <c r="CO170" s="131"/>
      <c r="CP170" s="131"/>
      <c r="CQ170" s="131"/>
      <c r="CR170" s="131"/>
      <c r="CS170" s="131"/>
      <c r="CT170" s="131"/>
      <c r="CU170" s="131"/>
      <c r="CV170" s="131"/>
      <c r="CW170" s="131"/>
      <c r="CX170" s="131"/>
      <c r="CY170" s="131"/>
      <c r="CZ170" s="38"/>
      <c r="DA170" s="131"/>
      <c r="DB170" s="38"/>
      <c r="DC170" s="132"/>
      <c r="DD170" s="81"/>
      <c r="DE170" s="133"/>
      <c r="DF170" s="134"/>
      <c r="DG170" s="135"/>
      <c r="DH170" s="135"/>
      <c r="DI170" s="135"/>
      <c r="DJ170" s="135"/>
      <c r="DK170" s="135"/>
      <c r="DL170" s="136">
        <f t="shared" si="39"/>
        <v>0</v>
      </c>
      <c r="DM170" s="137">
        <f t="shared" si="39"/>
        <v>0</v>
      </c>
      <c r="DN170" s="134"/>
      <c r="DO170" s="135"/>
      <c r="DP170" s="135"/>
      <c r="DQ170" s="135"/>
      <c r="DR170" s="135"/>
      <c r="DS170" s="135"/>
      <c r="DT170" s="136">
        <f t="shared" si="40"/>
        <v>0</v>
      </c>
      <c r="DU170" s="137">
        <f t="shared" si="40"/>
        <v>0</v>
      </c>
      <c r="DV170" s="138"/>
      <c r="DW170" s="135"/>
      <c r="DX170" s="135"/>
      <c r="DY170" s="135"/>
      <c r="DZ170" s="135"/>
      <c r="EA170" s="135"/>
      <c r="EB170" s="136">
        <f t="shared" si="41"/>
        <v>0</v>
      </c>
      <c r="EC170" s="139">
        <f t="shared" si="41"/>
        <v>0</v>
      </c>
      <c r="ED170" s="140"/>
      <c r="EE170" s="135"/>
      <c r="EF170" s="135"/>
      <c r="EG170" s="135"/>
      <c r="EH170" s="135"/>
      <c r="EI170" s="135"/>
      <c r="EJ170" s="136">
        <f t="shared" si="42"/>
        <v>0</v>
      </c>
      <c r="EK170" s="141">
        <f t="shared" si="42"/>
        <v>0</v>
      </c>
    </row>
    <row r="171" spans="1:141" ht="27" customHeight="1" x14ac:dyDescent="0.15">
      <c r="B171" s="78"/>
      <c r="C171" s="39">
        <v>1020000408</v>
      </c>
      <c r="D171" s="116"/>
      <c r="E171" s="117">
        <v>2</v>
      </c>
      <c r="F171" s="118" t="s">
        <v>435</v>
      </c>
      <c r="G171" s="119" t="s">
        <v>3803</v>
      </c>
      <c r="H171" s="120"/>
      <c r="I171" s="117">
        <v>1</v>
      </c>
      <c r="J171" s="117"/>
      <c r="K171" s="117">
        <v>5</v>
      </c>
      <c r="L171" s="121">
        <v>2</v>
      </c>
      <c r="M171" s="122" t="s">
        <v>436</v>
      </c>
      <c r="N171" s="119" t="s">
        <v>437</v>
      </c>
      <c r="O171" s="119" t="s">
        <v>2244</v>
      </c>
      <c r="P171" s="119" t="s">
        <v>3804</v>
      </c>
      <c r="Q171" s="123" t="s">
        <v>438</v>
      </c>
      <c r="R171" s="124" t="s">
        <v>439</v>
      </c>
      <c r="S171" s="125"/>
      <c r="T171" s="123"/>
      <c r="U171" s="123"/>
      <c r="V171" s="123"/>
      <c r="W171" s="123"/>
      <c r="X171" s="124"/>
      <c r="Y171" s="120"/>
      <c r="Z171" s="38"/>
      <c r="AA171" s="38"/>
      <c r="AB171" s="38"/>
      <c r="AC171" s="38"/>
      <c r="AD171" s="38"/>
      <c r="AE171" s="38"/>
      <c r="AF171" s="38"/>
      <c r="AG171" s="38"/>
      <c r="AH171" s="125" t="s">
        <v>6683</v>
      </c>
      <c r="AI171" s="123" t="s">
        <v>7650</v>
      </c>
      <c r="AJ171" s="123" t="s">
        <v>7611</v>
      </c>
      <c r="AK171" s="123" t="s">
        <v>8312</v>
      </c>
      <c r="AL171" s="123" t="s">
        <v>7612</v>
      </c>
      <c r="AM171" s="124" t="s">
        <v>7613</v>
      </c>
      <c r="AN171" s="126">
        <f t="shared" si="43"/>
        <v>3</v>
      </c>
      <c r="AO171" s="127">
        <f t="shared" si="38"/>
        <v>0</v>
      </c>
      <c r="AP171" s="128">
        <f t="shared" si="38"/>
        <v>0</v>
      </c>
      <c r="AQ171" s="128">
        <f t="shared" si="44"/>
        <v>1</v>
      </c>
      <c r="AR171" s="128">
        <f t="shared" si="45"/>
        <v>0</v>
      </c>
      <c r="AS171" s="128">
        <f t="shared" si="46"/>
        <v>0</v>
      </c>
      <c r="AT171" s="128">
        <f t="shared" si="47"/>
        <v>0</v>
      </c>
      <c r="AU171" s="128">
        <f t="shared" si="48"/>
        <v>0</v>
      </c>
      <c r="AV171" s="128">
        <f t="shared" si="49"/>
        <v>0</v>
      </c>
      <c r="AW171" s="128">
        <f t="shared" si="50"/>
        <v>0</v>
      </c>
      <c r="AX171" s="128">
        <f t="shared" si="51"/>
        <v>0</v>
      </c>
      <c r="AY171" s="128">
        <f t="shared" si="52"/>
        <v>0</v>
      </c>
      <c r="AZ171" s="128">
        <f t="shared" si="53"/>
        <v>1</v>
      </c>
      <c r="BA171" s="128">
        <f t="shared" si="54"/>
        <v>1</v>
      </c>
      <c r="BB171" s="128">
        <f t="shared" si="55"/>
        <v>0</v>
      </c>
      <c r="BC171" s="129">
        <f t="shared" si="56"/>
        <v>3</v>
      </c>
      <c r="BD171" s="130"/>
      <c r="BE171" s="131"/>
      <c r="BF171" s="131">
        <v>301</v>
      </c>
      <c r="BG171" s="131"/>
      <c r="BH171" s="131"/>
      <c r="BI171" s="131"/>
      <c r="BJ171" s="131"/>
      <c r="BK171" s="131"/>
      <c r="BL171" s="131"/>
      <c r="BM171" s="131"/>
      <c r="BN171" s="131"/>
      <c r="BO171" s="131"/>
      <c r="BP171" s="131"/>
      <c r="BQ171" s="131"/>
      <c r="BR171" s="131"/>
      <c r="BS171" s="131"/>
      <c r="BT171" s="131"/>
      <c r="BU171" s="131"/>
      <c r="BV171" s="131"/>
      <c r="BW171" s="131"/>
      <c r="BX171" s="131"/>
      <c r="BY171" s="131"/>
      <c r="BZ171" s="131"/>
      <c r="CA171" s="131"/>
      <c r="CB171" s="131"/>
      <c r="CC171" s="131"/>
      <c r="CD171" s="131"/>
      <c r="CE171" s="131"/>
      <c r="CF171" s="131"/>
      <c r="CG171" s="131"/>
      <c r="CH171" s="131"/>
      <c r="CI171" s="131"/>
      <c r="CJ171" s="131"/>
      <c r="CK171" s="131">
        <v>1204</v>
      </c>
      <c r="CL171" s="131"/>
      <c r="CM171" s="38"/>
      <c r="CN171" s="131"/>
      <c r="CO171" s="131"/>
      <c r="CP171" s="131">
        <v>1303</v>
      </c>
      <c r="CQ171" s="131"/>
      <c r="CR171" s="131"/>
      <c r="CS171" s="131"/>
      <c r="CT171" s="131"/>
      <c r="CU171" s="131"/>
      <c r="CV171" s="131"/>
      <c r="CW171" s="131"/>
      <c r="CX171" s="131"/>
      <c r="CY171" s="131"/>
      <c r="CZ171" s="38"/>
      <c r="DA171" s="131"/>
      <c r="DB171" s="38"/>
      <c r="DC171" s="132"/>
      <c r="DD171" s="81"/>
      <c r="DE171" s="133"/>
      <c r="DF171" s="134"/>
      <c r="DG171" s="135"/>
      <c r="DH171" s="135"/>
      <c r="DI171" s="135"/>
      <c r="DJ171" s="135"/>
      <c r="DK171" s="135"/>
      <c r="DL171" s="136">
        <f t="shared" si="39"/>
        <v>0</v>
      </c>
      <c r="DM171" s="137">
        <f t="shared" si="39"/>
        <v>0</v>
      </c>
      <c r="DN171" s="134"/>
      <c r="DO171" s="135"/>
      <c r="DP171" s="135"/>
      <c r="DQ171" s="135"/>
      <c r="DR171" s="135"/>
      <c r="DS171" s="135"/>
      <c r="DT171" s="136">
        <f t="shared" si="40"/>
        <v>0</v>
      </c>
      <c r="DU171" s="137">
        <f t="shared" si="40"/>
        <v>0</v>
      </c>
      <c r="DV171" s="138"/>
      <c r="DW171" s="135"/>
      <c r="DX171" s="135"/>
      <c r="DY171" s="135"/>
      <c r="DZ171" s="135"/>
      <c r="EA171" s="135"/>
      <c r="EB171" s="136">
        <f t="shared" si="41"/>
        <v>0</v>
      </c>
      <c r="EC171" s="139">
        <f t="shared" si="41"/>
        <v>0</v>
      </c>
      <c r="ED171" s="140"/>
      <c r="EE171" s="135"/>
      <c r="EF171" s="135"/>
      <c r="EG171" s="135"/>
      <c r="EH171" s="135"/>
      <c r="EI171" s="135"/>
      <c r="EJ171" s="136">
        <f t="shared" si="42"/>
        <v>0</v>
      </c>
      <c r="EK171" s="141">
        <f t="shared" si="42"/>
        <v>0</v>
      </c>
    </row>
    <row r="172" spans="1:141" ht="27" customHeight="1" x14ac:dyDescent="0.15">
      <c r="A172" s="41">
        <v>249</v>
      </c>
      <c r="B172" s="78"/>
      <c r="C172" s="39">
        <v>1020000409</v>
      </c>
      <c r="D172" s="116"/>
      <c r="E172" s="117">
        <v>2</v>
      </c>
      <c r="F172" s="118" t="s">
        <v>3805</v>
      </c>
      <c r="G172" s="119" t="s">
        <v>3806</v>
      </c>
      <c r="H172" s="120"/>
      <c r="I172" s="117">
        <v>1</v>
      </c>
      <c r="J172" s="117">
        <v>3</v>
      </c>
      <c r="K172" s="117"/>
      <c r="L172" s="121">
        <v>2</v>
      </c>
      <c r="M172" s="122" t="s">
        <v>3807</v>
      </c>
      <c r="N172" s="119" t="s">
        <v>2455</v>
      </c>
      <c r="O172" s="119" t="s">
        <v>2244</v>
      </c>
      <c r="P172" s="119" t="s">
        <v>3808</v>
      </c>
      <c r="Q172" s="123" t="s">
        <v>3809</v>
      </c>
      <c r="R172" s="124" t="s">
        <v>7504</v>
      </c>
      <c r="S172" s="125" t="s">
        <v>440</v>
      </c>
      <c r="T172" s="119" t="s">
        <v>6554</v>
      </c>
      <c r="U172" s="119" t="s">
        <v>441</v>
      </c>
      <c r="V172" s="119" t="s">
        <v>11168</v>
      </c>
      <c r="W172" s="123" t="s">
        <v>442</v>
      </c>
      <c r="X172" s="124" t="s">
        <v>443</v>
      </c>
      <c r="Y172" s="38" t="s">
        <v>17</v>
      </c>
      <c r="Z172" s="38">
        <v>1</v>
      </c>
      <c r="AA172" s="38">
        <v>2</v>
      </c>
      <c r="AB172" s="38">
        <v>3</v>
      </c>
      <c r="AC172" s="38">
        <v>4</v>
      </c>
      <c r="AD172" s="38">
        <v>5</v>
      </c>
      <c r="AE172" s="38">
        <v>6</v>
      </c>
      <c r="AF172" s="38"/>
      <c r="AG172" s="38">
        <v>8</v>
      </c>
      <c r="AH172" s="125"/>
      <c r="AI172" s="123"/>
      <c r="AJ172" s="123"/>
      <c r="AK172" s="123"/>
      <c r="AL172" s="123"/>
      <c r="AM172" s="124"/>
      <c r="AN172" s="126">
        <f>COUNTIF(AO172:BB172,"&gt;0")</f>
        <v>1</v>
      </c>
      <c r="AO172" s="127">
        <f t="shared" si="38"/>
        <v>0</v>
      </c>
      <c r="AP172" s="128">
        <f t="shared" si="38"/>
        <v>0</v>
      </c>
      <c r="AQ172" s="128">
        <f>COUNT(BF172:BH172)</f>
        <v>0</v>
      </c>
      <c r="AR172" s="128">
        <f>COUNT(BI172:BP172)</f>
        <v>0</v>
      </c>
      <c r="AS172" s="128">
        <f>COUNT(BQ172:BR172)</f>
        <v>0</v>
      </c>
      <c r="AT172" s="128">
        <f>COUNT(BS172:BV172)</f>
        <v>0</v>
      </c>
      <c r="AU172" s="128">
        <f>COUNT(BW172:BZ172)</f>
        <v>1</v>
      </c>
      <c r="AV172" s="128">
        <f>COUNT(CA172:CC172)</f>
        <v>0</v>
      </c>
      <c r="AW172" s="128">
        <f>COUNT(CD172)</f>
        <v>0</v>
      </c>
      <c r="AX172" s="128">
        <f>COUNT(CE172:CF172)</f>
        <v>0</v>
      </c>
      <c r="AY172" s="128">
        <f>COUNT(CG172)</f>
        <v>0</v>
      </c>
      <c r="AZ172" s="128">
        <f>COUNT(CH172:CL172)</f>
        <v>0</v>
      </c>
      <c r="BA172" s="128">
        <f>COUNT(CN172:CY172)</f>
        <v>0</v>
      </c>
      <c r="BB172" s="128">
        <f>COUNT(DA172)</f>
        <v>0</v>
      </c>
      <c r="BC172" s="129">
        <f>COUNT(BD172:CL172,CN172:CY172,DA172)</f>
        <v>1</v>
      </c>
      <c r="BD172" s="130"/>
      <c r="BE172" s="131"/>
      <c r="BF172" s="131"/>
      <c r="BG172" s="131"/>
      <c r="BH172" s="131"/>
      <c r="BI172" s="131"/>
      <c r="BJ172" s="131"/>
      <c r="BK172" s="131"/>
      <c r="BL172" s="131"/>
      <c r="BM172" s="131"/>
      <c r="BN172" s="131"/>
      <c r="BO172" s="131"/>
      <c r="BP172" s="131"/>
      <c r="BQ172" s="131"/>
      <c r="BR172" s="131"/>
      <c r="BS172" s="131"/>
      <c r="BT172" s="131"/>
      <c r="BU172" s="131"/>
      <c r="BV172" s="131"/>
      <c r="BW172" s="131"/>
      <c r="BX172" s="131"/>
      <c r="BY172" s="131"/>
      <c r="BZ172" s="131">
        <v>704</v>
      </c>
      <c r="CA172" s="131"/>
      <c r="CB172" s="131"/>
      <c r="CC172" s="131"/>
      <c r="CD172" s="131"/>
      <c r="CE172" s="131"/>
      <c r="CF172" s="131"/>
      <c r="CG172" s="131"/>
      <c r="CH172" s="131"/>
      <c r="CI172" s="131"/>
      <c r="CJ172" s="131"/>
      <c r="CK172" s="131"/>
      <c r="CL172" s="131"/>
      <c r="CM172" s="38"/>
      <c r="CN172" s="131"/>
      <c r="CO172" s="131"/>
      <c r="CP172" s="131"/>
      <c r="CQ172" s="131"/>
      <c r="CR172" s="131"/>
      <c r="CS172" s="131"/>
      <c r="CT172" s="131"/>
      <c r="CU172" s="131"/>
      <c r="CV172" s="131"/>
      <c r="CW172" s="131"/>
      <c r="CX172" s="131"/>
      <c r="CY172" s="131"/>
      <c r="CZ172" s="38"/>
      <c r="DA172" s="131"/>
      <c r="DB172" s="38"/>
      <c r="DC172" s="132"/>
      <c r="DD172" s="81"/>
      <c r="DE172" s="133"/>
      <c r="DF172" s="134"/>
      <c r="DG172" s="135"/>
      <c r="DH172" s="135"/>
      <c r="DI172" s="135"/>
      <c r="DJ172" s="135"/>
      <c r="DK172" s="135"/>
      <c r="DL172" s="136">
        <f t="shared" si="39"/>
        <v>0</v>
      </c>
      <c r="DM172" s="137">
        <f t="shared" si="39"/>
        <v>0</v>
      </c>
      <c r="DN172" s="134"/>
      <c r="DO172" s="135"/>
      <c r="DP172" s="135"/>
      <c r="DQ172" s="135"/>
      <c r="DR172" s="135"/>
      <c r="DS172" s="135"/>
      <c r="DT172" s="136">
        <f t="shared" si="40"/>
        <v>0</v>
      </c>
      <c r="DU172" s="137">
        <f t="shared" si="40"/>
        <v>0</v>
      </c>
      <c r="DV172" s="138"/>
      <c r="DW172" s="135"/>
      <c r="DX172" s="135"/>
      <c r="DY172" s="135"/>
      <c r="DZ172" s="135"/>
      <c r="EA172" s="135"/>
      <c r="EB172" s="136">
        <f t="shared" si="41"/>
        <v>0</v>
      </c>
      <c r="EC172" s="139">
        <f t="shared" si="41"/>
        <v>0</v>
      </c>
      <c r="ED172" s="140"/>
      <c r="EE172" s="135"/>
      <c r="EF172" s="135"/>
      <c r="EG172" s="135"/>
      <c r="EH172" s="135"/>
      <c r="EI172" s="135"/>
      <c r="EJ172" s="136">
        <f t="shared" si="42"/>
        <v>0</v>
      </c>
      <c r="EK172" s="141">
        <f t="shared" si="42"/>
        <v>0</v>
      </c>
    </row>
    <row r="173" spans="1:141" customFormat="1" ht="27" customHeight="1" x14ac:dyDescent="0.15">
      <c r="A173" s="41"/>
      <c r="B173" s="78"/>
      <c r="C173" s="39">
        <v>1020000410</v>
      </c>
      <c r="D173" s="116"/>
      <c r="E173" s="117">
        <v>2</v>
      </c>
      <c r="F173" s="118" t="s">
        <v>8936</v>
      </c>
      <c r="G173" s="119" t="s">
        <v>444</v>
      </c>
      <c r="H173" s="120" t="s">
        <v>3313</v>
      </c>
      <c r="I173" s="117">
        <v>0</v>
      </c>
      <c r="J173" s="117"/>
      <c r="K173" s="117"/>
      <c r="L173" s="121">
        <v>2</v>
      </c>
      <c r="M173" s="122" t="s">
        <v>119</v>
      </c>
      <c r="N173" s="119" t="s">
        <v>445</v>
      </c>
      <c r="O173" s="119" t="s">
        <v>2239</v>
      </c>
      <c r="P173" s="119" t="s">
        <v>3810</v>
      </c>
      <c r="Q173" s="123" t="s">
        <v>446</v>
      </c>
      <c r="R173" s="124" t="s">
        <v>446</v>
      </c>
      <c r="S173" s="125"/>
      <c r="T173" s="123"/>
      <c r="U173" s="123"/>
      <c r="V173" s="123"/>
      <c r="W173" s="123"/>
      <c r="X173" s="124"/>
      <c r="Y173" s="120"/>
      <c r="Z173" s="38"/>
      <c r="AA173" s="38"/>
      <c r="AB173" s="38"/>
      <c r="AC173" s="38"/>
      <c r="AD173" s="38"/>
      <c r="AE173" s="38"/>
      <c r="AF173" s="38"/>
      <c r="AG173" s="38"/>
      <c r="AH173" s="125"/>
      <c r="AI173" s="123"/>
      <c r="AJ173" s="123"/>
      <c r="AK173" s="123"/>
      <c r="AL173" s="123"/>
      <c r="AM173" s="124"/>
      <c r="AN173" s="126">
        <f>COUNTIF(AO173:BB173,"&gt;0")</f>
        <v>2</v>
      </c>
      <c r="AO173" s="127">
        <f t="shared" si="38"/>
        <v>0</v>
      </c>
      <c r="AP173" s="128">
        <f t="shared" si="38"/>
        <v>0</v>
      </c>
      <c r="AQ173" s="128">
        <f>COUNT(BF173:BH173)</f>
        <v>0</v>
      </c>
      <c r="AR173" s="128">
        <f>COUNT(BI173:BP173)</f>
        <v>0</v>
      </c>
      <c r="AS173" s="128">
        <f>COUNT(BQ173:BR173)</f>
        <v>0</v>
      </c>
      <c r="AT173" s="128">
        <f>COUNT(BS173:BV173)</f>
        <v>0</v>
      </c>
      <c r="AU173" s="128">
        <f>COUNT(BW173:BZ173)</f>
        <v>1</v>
      </c>
      <c r="AV173" s="128">
        <f>COUNT(CA173:CC173)</f>
        <v>0</v>
      </c>
      <c r="AW173" s="128">
        <f>COUNT(CD173)</f>
        <v>0</v>
      </c>
      <c r="AX173" s="128">
        <f>COUNT(CE173:CF173)</f>
        <v>1</v>
      </c>
      <c r="AY173" s="128">
        <f>COUNT(CG173)</f>
        <v>0</v>
      </c>
      <c r="AZ173" s="128">
        <f>COUNT(CH173:CL173)</f>
        <v>0</v>
      </c>
      <c r="BA173" s="128">
        <f>COUNT(CN173:CY173)</f>
        <v>0</v>
      </c>
      <c r="BB173" s="128">
        <f>COUNT(DA173)</f>
        <v>0</v>
      </c>
      <c r="BC173" s="129">
        <f>COUNT(BD173:CL173,CN173:CY173,DA173)</f>
        <v>2</v>
      </c>
      <c r="BD173" s="130"/>
      <c r="BE173" s="131"/>
      <c r="BF173" s="131"/>
      <c r="BG173" s="131"/>
      <c r="BH173" s="131"/>
      <c r="BI173" s="131"/>
      <c r="BJ173" s="131"/>
      <c r="BK173" s="131"/>
      <c r="BL173" s="131"/>
      <c r="BM173" s="131"/>
      <c r="BN173" s="131"/>
      <c r="BO173" s="131"/>
      <c r="BP173" s="131"/>
      <c r="BQ173" s="131"/>
      <c r="BR173" s="131"/>
      <c r="BS173" s="131"/>
      <c r="BT173" s="131"/>
      <c r="BU173" s="131"/>
      <c r="BV173" s="131"/>
      <c r="BW173" s="131">
        <v>701</v>
      </c>
      <c r="BX173" s="131"/>
      <c r="BY173" s="131"/>
      <c r="BZ173" s="131"/>
      <c r="CA173" s="131"/>
      <c r="CB173" s="131"/>
      <c r="CC173" s="131"/>
      <c r="CD173" s="131"/>
      <c r="CE173" s="131"/>
      <c r="CF173" s="131">
        <v>1002</v>
      </c>
      <c r="CG173" s="131"/>
      <c r="CH173" s="131"/>
      <c r="CI173" s="131"/>
      <c r="CJ173" s="131"/>
      <c r="CK173" s="131"/>
      <c r="CL173" s="131"/>
      <c r="CM173" s="38"/>
      <c r="CN173" s="131"/>
      <c r="CO173" s="131"/>
      <c r="CP173" s="131"/>
      <c r="CQ173" s="131"/>
      <c r="CR173" s="131"/>
      <c r="CS173" s="131"/>
      <c r="CT173" s="131"/>
      <c r="CU173" s="131"/>
      <c r="CV173" s="131"/>
      <c r="CW173" s="131"/>
      <c r="CX173" s="131"/>
      <c r="CY173" s="131"/>
      <c r="CZ173" s="38"/>
      <c r="DA173" s="131"/>
      <c r="DB173" s="38"/>
      <c r="DC173" s="132"/>
      <c r="DD173" s="81"/>
      <c r="DE173" s="133"/>
      <c r="DF173" s="134"/>
      <c r="DG173" s="135"/>
      <c r="DH173" s="135"/>
      <c r="DI173" s="135"/>
      <c r="DJ173" s="135"/>
      <c r="DK173" s="135"/>
      <c r="DL173" s="136">
        <f t="shared" si="39"/>
        <v>0</v>
      </c>
      <c r="DM173" s="137">
        <f t="shared" si="39"/>
        <v>0</v>
      </c>
      <c r="DN173" s="134"/>
      <c r="DO173" s="135"/>
      <c r="DP173" s="135"/>
      <c r="DQ173" s="135"/>
      <c r="DR173" s="135"/>
      <c r="DS173" s="135"/>
      <c r="DT173" s="136">
        <f t="shared" si="40"/>
        <v>0</v>
      </c>
      <c r="DU173" s="137">
        <f t="shared" si="40"/>
        <v>0</v>
      </c>
      <c r="DV173" s="138"/>
      <c r="DW173" s="135"/>
      <c r="DX173" s="135"/>
      <c r="DY173" s="135"/>
      <c r="DZ173" s="135"/>
      <c r="EA173" s="135"/>
      <c r="EB173" s="136">
        <f t="shared" si="41"/>
        <v>0</v>
      </c>
      <c r="EC173" s="139">
        <f t="shared" si="41"/>
        <v>0</v>
      </c>
      <c r="ED173" s="140"/>
      <c r="EE173" s="135"/>
      <c r="EF173" s="135"/>
      <c r="EG173" s="135"/>
      <c r="EH173" s="135"/>
      <c r="EI173" s="135"/>
      <c r="EJ173" s="136">
        <f t="shared" si="42"/>
        <v>0</v>
      </c>
      <c r="EK173" s="141">
        <f t="shared" si="42"/>
        <v>0</v>
      </c>
    </row>
    <row r="174" spans="1:141" ht="27" customHeight="1" x14ac:dyDescent="0.15">
      <c r="A174" s="41">
        <v>316</v>
      </c>
      <c r="B174" s="78"/>
      <c r="C174" s="299">
        <v>1020000411</v>
      </c>
      <c r="D174" s="103"/>
      <c r="E174" s="277">
        <v>2</v>
      </c>
      <c r="F174" s="318" t="s">
        <v>11379</v>
      </c>
      <c r="G174" s="297" t="s">
        <v>447</v>
      </c>
      <c r="H174" s="282" t="s">
        <v>3313</v>
      </c>
      <c r="I174" s="277">
        <v>0</v>
      </c>
      <c r="J174" s="277"/>
      <c r="K174" s="277"/>
      <c r="L174" s="283">
        <v>2</v>
      </c>
      <c r="M174" s="298" t="s">
        <v>119</v>
      </c>
      <c r="N174" s="297" t="s">
        <v>448</v>
      </c>
      <c r="O174" s="297" t="s">
        <v>2244</v>
      </c>
      <c r="P174" s="297" t="s">
        <v>3811</v>
      </c>
      <c r="Q174" s="274" t="s">
        <v>449</v>
      </c>
      <c r="R174" s="275" t="s">
        <v>450</v>
      </c>
      <c r="S174" s="273"/>
      <c r="T174" s="274"/>
      <c r="U174" s="274"/>
      <c r="V174" s="274"/>
      <c r="W174" s="274"/>
      <c r="X174" s="275"/>
      <c r="Y174" s="282"/>
      <c r="Z174" s="276"/>
      <c r="AA174" s="276"/>
      <c r="AB174" s="276"/>
      <c r="AC174" s="276"/>
      <c r="AD174" s="276"/>
      <c r="AE174" s="276"/>
      <c r="AF174" s="276"/>
      <c r="AG174" s="276"/>
      <c r="AH174" s="273"/>
      <c r="AI174" s="274"/>
      <c r="AJ174" s="274"/>
      <c r="AK174" s="274"/>
      <c r="AL174" s="274"/>
      <c r="AM174" s="275"/>
      <c r="AN174" s="285">
        <f>COUNTIF(AO174:BB174,"&gt;0")</f>
        <v>2</v>
      </c>
      <c r="AO174" s="286">
        <f t="shared" si="38"/>
        <v>0</v>
      </c>
      <c r="AP174" s="287">
        <f t="shared" si="38"/>
        <v>0</v>
      </c>
      <c r="AQ174" s="287">
        <f>COUNT(BF174:BH174)</f>
        <v>0</v>
      </c>
      <c r="AR174" s="287">
        <f>COUNT(BI174:BP174)</f>
        <v>2</v>
      </c>
      <c r="AS174" s="287">
        <f>COUNT(BQ174:BR174)</f>
        <v>0</v>
      </c>
      <c r="AT174" s="287">
        <f>COUNT(BS174:BV174)</f>
        <v>1</v>
      </c>
      <c r="AU174" s="287">
        <f>COUNT(BW174:BZ174)</f>
        <v>0</v>
      </c>
      <c r="AV174" s="287">
        <f>COUNT(CA174:CC174)</f>
        <v>0</v>
      </c>
      <c r="AW174" s="287">
        <f>COUNT(CD174)</f>
        <v>0</v>
      </c>
      <c r="AX174" s="287">
        <f>COUNT(CE174:CF174)</f>
        <v>0</v>
      </c>
      <c r="AY174" s="287">
        <f>COUNT(CG174)</f>
        <v>0</v>
      </c>
      <c r="AZ174" s="287">
        <f>COUNT(CH174:CL174)</f>
        <v>0</v>
      </c>
      <c r="BA174" s="287">
        <f>COUNT(CN174:CY174)</f>
        <v>0</v>
      </c>
      <c r="BB174" s="287">
        <f>COUNT(DA174)</f>
        <v>0</v>
      </c>
      <c r="BC174" s="291">
        <f>COUNT(BD174:CL174,CN174:CY174,DA174)</f>
        <v>3</v>
      </c>
      <c r="BD174" s="292"/>
      <c r="BE174" s="102"/>
      <c r="BF174" s="102"/>
      <c r="BG174" s="102"/>
      <c r="BH174" s="102"/>
      <c r="BI174" s="102">
        <v>401</v>
      </c>
      <c r="BJ174" s="102"/>
      <c r="BK174" s="102"/>
      <c r="BL174" s="102"/>
      <c r="BM174" s="102"/>
      <c r="BN174" s="102"/>
      <c r="BO174" s="102">
        <v>407</v>
      </c>
      <c r="BP174" s="102"/>
      <c r="BQ174" s="102"/>
      <c r="BR174" s="102"/>
      <c r="BS174" s="102"/>
      <c r="BT174" s="102">
        <v>602</v>
      </c>
      <c r="BU174" s="102"/>
      <c r="BV174" s="102"/>
      <c r="BW174" s="102"/>
      <c r="BX174" s="102"/>
      <c r="BY174" s="102"/>
      <c r="BZ174" s="102"/>
      <c r="CA174" s="102"/>
      <c r="CB174" s="102"/>
      <c r="CC174" s="102"/>
      <c r="CD174" s="102"/>
      <c r="CE174" s="102"/>
      <c r="CF174" s="102"/>
      <c r="CG174" s="102"/>
      <c r="CH174" s="102"/>
      <c r="CI174" s="102"/>
      <c r="CJ174" s="102"/>
      <c r="CK174" s="102"/>
      <c r="CL174" s="102"/>
      <c r="CM174" s="276"/>
      <c r="CN174" s="102"/>
      <c r="CO174" s="102"/>
      <c r="CP174" s="102"/>
      <c r="CQ174" s="102"/>
      <c r="CR174" s="102"/>
      <c r="CS174" s="102"/>
      <c r="CT174" s="102"/>
      <c r="CU174" s="102"/>
      <c r="CV174" s="102"/>
      <c r="CW174" s="102"/>
      <c r="CX174" s="102"/>
      <c r="CY174" s="102"/>
      <c r="CZ174" s="276"/>
      <c r="DA174" s="102"/>
      <c r="DB174" s="276"/>
      <c r="DC174" s="281"/>
      <c r="DD174" s="81"/>
      <c r="DE174" s="133"/>
      <c r="DF174" s="134"/>
      <c r="DG174" s="135"/>
      <c r="DH174" s="135"/>
      <c r="DI174" s="135"/>
      <c r="DJ174" s="135"/>
      <c r="DK174" s="135"/>
      <c r="DL174" s="136">
        <f t="shared" si="39"/>
        <v>0</v>
      </c>
      <c r="DM174" s="137">
        <f t="shared" si="39"/>
        <v>0</v>
      </c>
      <c r="DN174" s="134"/>
      <c r="DO174" s="135"/>
      <c r="DP174" s="135"/>
      <c r="DQ174" s="135"/>
      <c r="DR174" s="135"/>
      <c r="DS174" s="135"/>
      <c r="DT174" s="136">
        <f t="shared" si="40"/>
        <v>0</v>
      </c>
      <c r="DU174" s="137">
        <f t="shared" si="40"/>
        <v>0</v>
      </c>
      <c r="DV174" s="138"/>
      <c r="DW174" s="135"/>
      <c r="DX174" s="135"/>
      <c r="DY174" s="135"/>
      <c r="DZ174" s="135"/>
      <c r="EA174" s="135"/>
      <c r="EB174" s="136">
        <f t="shared" si="41"/>
        <v>0</v>
      </c>
      <c r="EC174" s="139">
        <f t="shared" si="41"/>
        <v>0</v>
      </c>
      <c r="ED174" s="140"/>
      <c r="EE174" s="135"/>
      <c r="EF174" s="135"/>
      <c r="EG174" s="135"/>
      <c r="EH174" s="135"/>
      <c r="EI174" s="135"/>
      <c r="EJ174" s="136">
        <f t="shared" si="42"/>
        <v>0</v>
      </c>
      <c r="EK174" s="141">
        <f t="shared" si="42"/>
        <v>0</v>
      </c>
    </row>
    <row r="175" spans="1:141" ht="27" customHeight="1" x14ac:dyDescent="0.15">
      <c r="B175" s="78"/>
      <c r="C175" s="39">
        <v>1020000412</v>
      </c>
      <c r="D175" s="116"/>
      <c r="E175" s="117">
        <v>2</v>
      </c>
      <c r="F175" s="118" t="s">
        <v>451</v>
      </c>
      <c r="G175" s="119" t="s">
        <v>452</v>
      </c>
      <c r="H175" s="120" t="s">
        <v>3313</v>
      </c>
      <c r="I175" s="117">
        <v>0</v>
      </c>
      <c r="J175" s="117"/>
      <c r="K175" s="117"/>
      <c r="L175" s="121">
        <v>2</v>
      </c>
      <c r="M175" s="122" t="s">
        <v>132</v>
      </c>
      <c r="N175" s="119" t="s">
        <v>453</v>
      </c>
      <c r="O175" s="119" t="s">
        <v>2244</v>
      </c>
      <c r="P175" s="119" t="s">
        <v>3812</v>
      </c>
      <c r="Q175" s="123" t="s">
        <v>454</v>
      </c>
      <c r="R175" s="124" t="s">
        <v>455</v>
      </c>
      <c r="S175" s="125"/>
      <c r="T175" s="123"/>
      <c r="U175" s="123"/>
      <c r="V175" s="123"/>
      <c r="W175" s="123"/>
      <c r="X175" s="124"/>
      <c r="Y175" s="120"/>
      <c r="Z175" s="38"/>
      <c r="AA175" s="38"/>
      <c r="AB175" s="38"/>
      <c r="AC175" s="38"/>
      <c r="AD175" s="38"/>
      <c r="AE175" s="38"/>
      <c r="AF175" s="38"/>
      <c r="AG175" s="38"/>
      <c r="AH175" s="125"/>
      <c r="AI175" s="123"/>
      <c r="AJ175" s="123"/>
      <c r="AK175" s="123"/>
      <c r="AL175" s="123"/>
      <c r="AM175" s="124"/>
      <c r="AN175" s="126">
        <f t="shared" si="43"/>
        <v>2</v>
      </c>
      <c r="AO175" s="127">
        <f t="shared" si="38"/>
        <v>0</v>
      </c>
      <c r="AP175" s="128">
        <f t="shared" si="38"/>
        <v>0</v>
      </c>
      <c r="AQ175" s="128">
        <f t="shared" si="44"/>
        <v>0</v>
      </c>
      <c r="AR175" s="128">
        <f t="shared" si="45"/>
        <v>1</v>
      </c>
      <c r="AS175" s="128">
        <f t="shared" si="46"/>
        <v>0</v>
      </c>
      <c r="AT175" s="128">
        <f t="shared" si="47"/>
        <v>2</v>
      </c>
      <c r="AU175" s="128">
        <f t="shared" si="48"/>
        <v>0</v>
      </c>
      <c r="AV175" s="128">
        <f t="shared" si="49"/>
        <v>0</v>
      </c>
      <c r="AW175" s="128">
        <f t="shared" si="50"/>
        <v>0</v>
      </c>
      <c r="AX175" s="128">
        <f t="shared" si="51"/>
        <v>0</v>
      </c>
      <c r="AY175" s="128">
        <f t="shared" si="52"/>
        <v>0</v>
      </c>
      <c r="AZ175" s="128">
        <f t="shared" si="53"/>
        <v>0</v>
      </c>
      <c r="BA175" s="128">
        <f t="shared" si="54"/>
        <v>0</v>
      </c>
      <c r="BB175" s="128">
        <f t="shared" si="55"/>
        <v>0</v>
      </c>
      <c r="BC175" s="129">
        <f t="shared" si="56"/>
        <v>3</v>
      </c>
      <c r="BD175" s="130"/>
      <c r="BE175" s="131"/>
      <c r="BF175" s="131"/>
      <c r="BG175" s="131"/>
      <c r="BH175" s="131"/>
      <c r="BI175" s="131">
        <v>401</v>
      </c>
      <c r="BJ175" s="131"/>
      <c r="BK175" s="131"/>
      <c r="BL175" s="131"/>
      <c r="BM175" s="131"/>
      <c r="BN175" s="131"/>
      <c r="BO175" s="131"/>
      <c r="BP175" s="131"/>
      <c r="BQ175" s="131"/>
      <c r="BR175" s="131"/>
      <c r="BS175" s="131"/>
      <c r="BT175" s="131">
        <v>602</v>
      </c>
      <c r="BU175" s="131">
        <v>603</v>
      </c>
      <c r="BV175" s="131"/>
      <c r="BW175" s="131"/>
      <c r="BX175" s="131"/>
      <c r="BY175" s="131"/>
      <c r="BZ175" s="131"/>
      <c r="CA175" s="131"/>
      <c r="CB175" s="131"/>
      <c r="CC175" s="131"/>
      <c r="CD175" s="131"/>
      <c r="CE175" s="131"/>
      <c r="CF175" s="131"/>
      <c r="CG175" s="131"/>
      <c r="CH175" s="131"/>
      <c r="CI175" s="131"/>
      <c r="CJ175" s="131"/>
      <c r="CK175" s="131"/>
      <c r="CL175" s="131"/>
      <c r="CM175" s="38"/>
      <c r="CN175" s="131"/>
      <c r="CO175" s="131"/>
      <c r="CP175" s="131"/>
      <c r="CQ175" s="131"/>
      <c r="CR175" s="131"/>
      <c r="CS175" s="131"/>
      <c r="CT175" s="131"/>
      <c r="CU175" s="131"/>
      <c r="CV175" s="131"/>
      <c r="CW175" s="131"/>
      <c r="CX175" s="131"/>
      <c r="CY175" s="131"/>
      <c r="CZ175" s="38"/>
      <c r="DA175" s="131"/>
      <c r="DB175" s="38"/>
      <c r="DC175" s="132"/>
      <c r="DD175" s="81"/>
      <c r="DE175" s="133"/>
      <c r="DF175" s="134"/>
      <c r="DG175" s="135"/>
      <c r="DH175" s="135"/>
      <c r="DI175" s="135"/>
      <c r="DJ175" s="135"/>
      <c r="DK175" s="135"/>
      <c r="DL175" s="136">
        <f t="shared" si="39"/>
        <v>0</v>
      </c>
      <c r="DM175" s="137">
        <f t="shared" si="39"/>
        <v>0</v>
      </c>
      <c r="DN175" s="134"/>
      <c r="DO175" s="135"/>
      <c r="DP175" s="135"/>
      <c r="DQ175" s="135"/>
      <c r="DR175" s="135"/>
      <c r="DS175" s="135"/>
      <c r="DT175" s="136">
        <f t="shared" si="40"/>
        <v>0</v>
      </c>
      <c r="DU175" s="137">
        <f t="shared" si="40"/>
        <v>0</v>
      </c>
      <c r="DV175" s="138"/>
      <c r="DW175" s="135"/>
      <c r="DX175" s="135"/>
      <c r="DY175" s="135"/>
      <c r="DZ175" s="135"/>
      <c r="EA175" s="135"/>
      <c r="EB175" s="136">
        <f t="shared" si="41"/>
        <v>0</v>
      </c>
      <c r="EC175" s="139">
        <f t="shared" si="41"/>
        <v>0</v>
      </c>
      <c r="ED175" s="140"/>
      <c r="EE175" s="135"/>
      <c r="EF175" s="135"/>
      <c r="EG175" s="135"/>
      <c r="EH175" s="135"/>
      <c r="EI175" s="135"/>
      <c r="EJ175" s="136">
        <f t="shared" si="42"/>
        <v>0</v>
      </c>
      <c r="EK175" s="141">
        <f t="shared" si="42"/>
        <v>0</v>
      </c>
    </row>
    <row r="176" spans="1:141" customFormat="1" ht="27" customHeight="1" x14ac:dyDescent="0.15">
      <c r="A176" s="41">
        <v>400</v>
      </c>
      <c r="B176" s="78"/>
      <c r="C176" s="39">
        <v>1020000413</v>
      </c>
      <c r="D176" s="116"/>
      <c r="E176" s="117">
        <v>2</v>
      </c>
      <c r="F176" s="88" t="s">
        <v>11688</v>
      </c>
      <c r="G176" s="119" t="s">
        <v>3813</v>
      </c>
      <c r="H176" s="120"/>
      <c r="I176" s="117">
        <v>1</v>
      </c>
      <c r="J176" s="117"/>
      <c r="K176" s="117"/>
      <c r="L176" s="121">
        <v>2</v>
      </c>
      <c r="M176" s="122" t="s">
        <v>456</v>
      </c>
      <c r="N176" s="119" t="s">
        <v>457</v>
      </c>
      <c r="O176" s="119" t="s">
        <v>2244</v>
      </c>
      <c r="P176" s="119" t="s">
        <v>6751</v>
      </c>
      <c r="Q176" s="123" t="s">
        <v>458</v>
      </c>
      <c r="R176" s="124" t="s">
        <v>459</v>
      </c>
      <c r="S176" s="125"/>
      <c r="T176" s="123"/>
      <c r="U176" s="123"/>
      <c r="V176" s="123"/>
      <c r="W176" s="123"/>
      <c r="X176" s="124"/>
      <c r="Y176" s="120"/>
      <c r="Z176" s="38"/>
      <c r="AA176" s="38"/>
      <c r="AB176" s="38"/>
      <c r="AC176" s="38"/>
      <c r="AD176" s="38"/>
      <c r="AE176" s="38"/>
      <c r="AF176" s="38"/>
      <c r="AG176" s="38"/>
      <c r="AH176" s="125"/>
      <c r="AI176" s="123"/>
      <c r="AJ176" s="123"/>
      <c r="AK176" s="123"/>
      <c r="AL176" s="123"/>
      <c r="AM176" s="124"/>
      <c r="AN176" s="126">
        <f>COUNTIF(AO176:BB176,"&gt;0")</f>
        <v>2</v>
      </c>
      <c r="AO176" s="127">
        <f>COUNT(BD176)</f>
        <v>0</v>
      </c>
      <c r="AP176" s="128">
        <f>COUNT(BE176)</f>
        <v>0</v>
      </c>
      <c r="AQ176" s="128">
        <f>COUNT(BF176:BH176)</f>
        <v>0</v>
      </c>
      <c r="AR176" s="128">
        <f>COUNT(BI176:BP176)</f>
        <v>1</v>
      </c>
      <c r="AS176" s="128">
        <f>COUNT(BQ176:BR176)</f>
        <v>1</v>
      </c>
      <c r="AT176" s="128">
        <f>COUNT(BS176:BV176)</f>
        <v>0</v>
      </c>
      <c r="AU176" s="128">
        <f>COUNT(BW176:BZ176)</f>
        <v>0</v>
      </c>
      <c r="AV176" s="128">
        <f>COUNT(CA176:CC176)</f>
        <v>0</v>
      </c>
      <c r="AW176" s="128">
        <f>COUNT(CD176)</f>
        <v>0</v>
      </c>
      <c r="AX176" s="128">
        <f>COUNT(CE176:CF176)</f>
        <v>0</v>
      </c>
      <c r="AY176" s="128">
        <f>COUNT(CG176)</f>
        <v>0</v>
      </c>
      <c r="AZ176" s="128">
        <f>COUNT(CH176:CL176)</f>
        <v>0</v>
      </c>
      <c r="BA176" s="128">
        <f>COUNT(CN176:CY176)</f>
        <v>0</v>
      </c>
      <c r="BB176" s="128">
        <f>COUNT(DA176)</f>
        <v>0</v>
      </c>
      <c r="BC176" s="129">
        <f>COUNT(BD176:CL176,CN176:CY176,DA176)</f>
        <v>2</v>
      </c>
      <c r="BD176" s="130"/>
      <c r="BE176" s="131"/>
      <c r="BF176" s="131"/>
      <c r="BG176" s="131"/>
      <c r="BH176" s="131"/>
      <c r="BI176" s="131"/>
      <c r="BJ176" s="131"/>
      <c r="BK176" s="131"/>
      <c r="BL176" s="131"/>
      <c r="BM176" s="131"/>
      <c r="BN176" s="131"/>
      <c r="BO176" s="131"/>
      <c r="BP176" s="131">
        <v>408</v>
      </c>
      <c r="BQ176" s="131">
        <v>501</v>
      </c>
      <c r="BR176" s="131"/>
      <c r="BS176" s="131"/>
      <c r="BT176" s="131"/>
      <c r="BU176" s="131"/>
      <c r="BV176" s="131"/>
      <c r="BW176" s="131"/>
      <c r="BX176" s="131"/>
      <c r="BY176" s="131"/>
      <c r="BZ176" s="131"/>
      <c r="CA176" s="131"/>
      <c r="CB176" s="131"/>
      <c r="CC176" s="131"/>
      <c r="CD176" s="131"/>
      <c r="CE176" s="131"/>
      <c r="CF176" s="131"/>
      <c r="CG176" s="131"/>
      <c r="CH176" s="131"/>
      <c r="CI176" s="131"/>
      <c r="CJ176" s="131"/>
      <c r="CK176" s="131"/>
      <c r="CL176" s="131"/>
      <c r="CM176" s="38"/>
      <c r="CN176" s="131"/>
      <c r="CO176" s="131"/>
      <c r="CP176" s="131"/>
      <c r="CQ176" s="131"/>
      <c r="CR176" s="131"/>
      <c r="CS176" s="131"/>
      <c r="CT176" s="131"/>
      <c r="CU176" s="131"/>
      <c r="CV176" s="131"/>
      <c r="CW176" s="131"/>
      <c r="CX176" s="131"/>
      <c r="CY176" s="131"/>
      <c r="CZ176" s="38"/>
      <c r="DA176" s="131"/>
      <c r="DB176" s="38"/>
      <c r="DC176" s="132"/>
      <c r="DD176" s="81"/>
      <c r="DE176" s="133"/>
      <c r="DF176" s="134"/>
      <c r="DG176" s="135"/>
      <c r="DH176" s="135"/>
      <c r="DI176" s="135"/>
      <c r="DJ176" s="135"/>
      <c r="DK176" s="135"/>
      <c r="DL176" s="136">
        <f>DF176+DH176+DJ176</f>
        <v>0</v>
      </c>
      <c r="DM176" s="137">
        <f>DG176+DI176+DK176</f>
        <v>0</v>
      </c>
      <c r="DN176" s="134"/>
      <c r="DO176" s="135"/>
      <c r="DP176" s="135"/>
      <c r="DQ176" s="135"/>
      <c r="DR176" s="135"/>
      <c r="DS176" s="135"/>
      <c r="DT176" s="136">
        <f>DN176+DP176+DR176</f>
        <v>0</v>
      </c>
      <c r="DU176" s="137">
        <f>DO176+DQ176+DS176</f>
        <v>0</v>
      </c>
      <c r="DV176" s="138"/>
      <c r="DW176" s="135"/>
      <c r="DX176" s="135"/>
      <c r="DY176" s="135"/>
      <c r="DZ176" s="135"/>
      <c r="EA176" s="135"/>
      <c r="EB176" s="136">
        <f>DV176+DX176+DZ176</f>
        <v>0</v>
      </c>
      <c r="EC176" s="139">
        <f>DW176+DY176+EA176</f>
        <v>0</v>
      </c>
      <c r="ED176" s="140"/>
      <c r="EE176" s="135"/>
      <c r="EF176" s="135"/>
      <c r="EG176" s="135"/>
      <c r="EH176" s="135"/>
      <c r="EI176" s="135"/>
      <c r="EJ176" s="136">
        <f>ED176+EF176+EH176</f>
        <v>0</v>
      </c>
      <c r="EK176" s="141">
        <f>EE176+EG176+EI176</f>
        <v>0</v>
      </c>
    </row>
    <row r="177" spans="1:145" ht="27" customHeight="1" x14ac:dyDescent="0.15">
      <c r="B177" s="78"/>
      <c r="C177" s="39">
        <v>1020000414</v>
      </c>
      <c r="D177" s="116"/>
      <c r="E177" s="117">
        <v>2</v>
      </c>
      <c r="F177" s="194" t="s">
        <v>3814</v>
      </c>
      <c r="G177" s="119" t="s">
        <v>3815</v>
      </c>
      <c r="H177" s="120" t="s">
        <v>3336</v>
      </c>
      <c r="I177" s="117">
        <v>1</v>
      </c>
      <c r="J177" s="117">
        <v>2</v>
      </c>
      <c r="K177" s="117"/>
      <c r="L177" s="121">
        <v>2</v>
      </c>
      <c r="M177" s="122" t="s">
        <v>3354</v>
      </c>
      <c r="N177" s="119" t="s">
        <v>2551</v>
      </c>
      <c r="O177" s="119" t="s">
        <v>2248</v>
      </c>
      <c r="P177" s="119" t="s">
        <v>8143</v>
      </c>
      <c r="Q177" s="123" t="s">
        <v>6191</v>
      </c>
      <c r="R177" s="124" t="s">
        <v>6192</v>
      </c>
      <c r="S177" s="125" t="s">
        <v>2445</v>
      </c>
      <c r="T177" s="119" t="s">
        <v>2552</v>
      </c>
      <c r="U177" s="201" t="s">
        <v>2553</v>
      </c>
      <c r="V177" s="119" t="s">
        <v>2554</v>
      </c>
      <c r="W177" s="123" t="s">
        <v>3816</v>
      </c>
      <c r="X177" s="124" t="s">
        <v>3817</v>
      </c>
      <c r="Y177" s="38" t="s">
        <v>17</v>
      </c>
      <c r="Z177" s="38">
        <v>1</v>
      </c>
      <c r="AA177" s="38">
        <v>2</v>
      </c>
      <c r="AB177" s="38">
        <v>3</v>
      </c>
      <c r="AC177" s="38">
        <v>4</v>
      </c>
      <c r="AD177" s="38">
        <v>5</v>
      </c>
      <c r="AE177" s="38">
        <v>6</v>
      </c>
      <c r="AF177" s="38"/>
      <c r="AG177" s="38">
        <v>8</v>
      </c>
      <c r="AH177" s="125"/>
      <c r="AI177" s="123"/>
      <c r="AJ177" s="123"/>
      <c r="AK177" s="123"/>
      <c r="AL177" s="123"/>
      <c r="AM177" s="124"/>
      <c r="AN177" s="126">
        <f>COUNTIF(AO177:BB177,"&gt;0")</f>
        <v>1</v>
      </c>
      <c r="AO177" s="127">
        <f>COUNT(BD177)</f>
        <v>0</v>
      </c>
      <c r="AP177" s="128">
        <f>COUNT(BE177)</f>
        <v>0</v>
      </c>
      <c r="AQ177" s="128">
        <f>COUNT(BF177:BH177)</f>
        <v>0</v>
      </c>
      <c r="AR177" s="128">
        <f>COUNT(BI177:BP177)</f>
        <v>0</v>
      </c>
      <c r="AS177" s="128">
        <f>COUNT(BQ177:BR177)</f>
        <v>0</v>
      </c>
      <c r="AT177" s="128">
        <f>COUNT(BS177:BV177)</f>
        <v>0</v>
      </c>
      <c r="AU177" s="128">
        <f>COUNT(BW177:BZ177)</f>
        <v>0</v>
      </c>
      <c r="AV177" s="128">
        <f>COUNT(CA177:CC177)</f>
        <v>0</v>
      </c>
      <c r="AW177" s="128">
        <f>COUNT(CD177)</f>
        <v>0</v>
      </c>
      <c r="AX177" s="128">
        <f>COUNT(CE177:CF177)</f>
        <v>0</v>
      </c>
      <c r="AY177" s="128">
        <f>COUNT(CG177)</f>
        <v>0</v>
      </c>
      <c r="AZ177" s="128">
        <f>COUNT(CH177:CL177)</f>
        <v>0</v>
      </c>
      <c r="BA177" s="128">
        <f>COUNT(CN177:CY177)</f>
        <v>1</v>
      </c>
      <c r="BB177" s="128">
        <f>COUNT(DA177)</f>
        <v>0</v>
      </c>
      <c r="BC177" s="129">
        <f>COUNT(BD177:CL177,CN177:CY177,DA177)</f>
        <v>1</v>
      </c>
      <c r="BD177" s="130"/>
      <c r="BE177" s="131"/>
      <c r="BF177" s="131"/>
      <c r="BG177" s="131"/>
      <c r="BH177" s="131"/>
      <c r="BI177" s="131"/>
      <c r="BJ177" s="131"/>
      <c r="BK177" s="131"/>
      <c r="BL177" s="131"/>
      <c r="BM177" s="131"/>
      <c r="BN177" s="131"/>
      <c r="BO177" s="131"/>
      <c r="BP177" s="131"/>
      <c r="BQ177" s="131"/>
      <c r="BR177" s="131"/>
      <c r="BS177" s="131"/>
      <c r="BT177" s="131"/>
      <c r="BU177" s="131"/>
      <c r="BV177" s="131"/>
      <c r="BW177" s="131"/>
      <c r="BX177" s="131"/>
      <c r="BY177" s="131"/>
      <c r="BZ177" s="131"/>
      <c r="CA177" s="131"/>
      <c r="CB177" s="131"/>
      <c r="CC177" s="131"/>
      <c r="CD177" s="131"/>
      <c r="CE177" s="131"/>
      <c r="CF177" s="131"/>
      <c r="CG177" s="131"/>
      <c r="CH177" s="131"/>
      <c r="CI177" s="131"/>
      <c r="CJ177" s="131"/>
      <c r="CK177" s="131"/>
      <c r="CL177" s="131"/>
      <c r="CM177" s="38"/>
      <c r="CN177" s="131"/>
      <c r="CO177" s="131"/>
      <c r="CP177" s="131"/>
      <c r="CQ177" s="131"/>
      <c r="CR177" s="131"/>
      <c r="CS177" s="131">
        <v>1306</v>
      </c>
      <c r="CT177" s="131"/>
      <c r="CU177" s="131"/>
      <c r="CV177" s="131"/>
      <c r="CW177" s="131"/>
      <c r="CX177" s="131"/>
      <c r="CY177" s="131"/>
      <c r="CZ177" s="38"/>
      <c r="DA177" s="131"/>
      <c r="DB177" s="38"/>
      <c r="DC177" s="132"/>
      <c r="DD177" s="81"/>
      <c r="DE177" s="133">
        <v>1</v>
      </c>
      <c r="DF177" s="134">
        <v>480</v>
      </c>
      <c r="DG177" s="135">
        <v>478</v>
      </c>
      <c r="DH177" s="135">
        <v>212</v>
      </c>
      <c r="DI177" s="135">
        <v>184</v>
      </c>
      <c r="DJ177" s="135">
        <v>6</v>
      </c>
      <c r="DK177" s="135">
        <v>6</v>
      </c>
      <c r="DL177" s="136">
        <f>DF177+DH177+DJ177</f>
        <v>698</v>
      </c>
      <c r="DM177" s="137">
        <f>DG177+DI177+DK177</f>
        <v>668</v>
      </c>
      <c r="DN177" s="134">
        <v>17</v>
      </c>
      <c r="DO177" s="135">
        <v>17</v>
      </c>
      <c r="DP177" s="135">
        <v>8</v>
      </c>
      <c r="DQ177" s="135">
        <v>8</v>
      </c>
      <c r="DR177" s="135">
        <v>0</v>
      </c>
      <c r="DS177" s="135">
        <v>0</v>
      </c>
      <c r="DT177" s="136">
        <f>DN177+DP177+DR177</f>
        <v>25</v>
      </c>
      <c r="DU177" s="137">
        <f>DO177+DQ177+DS177</f>
        <v>25</v>
      </c>
      <c r="DV177" s="138">
        <v>10</v>
      </c>
      <c r="DW177" s="135">
        <v>10</v>
      </c>
      <c r="DX177" s="135">
        <v>3</v>
      </c>
      <c r="DY177" s="135">
        <v>3</v>
      </c>
      <c r="DZ177" s="135">
        <v>0</v>
      </c>
      <c r="EA177" s="135">
        <v>0</v>
      </c>
      <c r="EB177" s="136">
        <f>DV177+DX177+DZ177</f>
        <v>13</v>
      </c>
      <c r="EC177" s="139">
        <f>DW177+DY177+EA177</f>
        <v>13</v>
      </c>
      <c r="ED177" s="140">
        <v>10</v>
      </c>
      <c r="EE177" s="135">
        <v>10</v>
      </c>
      <c r="EF177" s="135">
        <v>3</v>
      </c>
      <c r="EG177" s="135">
        <v>3</v>
      </c>
      <c r="EH177" s="135">
        <v>0</v>
      </c>
      <c r="EI177" s="135">
        <v>0</v>
      </c>
      <c r="EJ177" s="136">
        <f>ED177+EF177+EH177</f>
        <v>13</v>
      </c>
      <c r="EK177" s="141">
        <f>EE177+EG177+EI177</f>
        <v>13</v>
      </c>
    </row>
    <row r="178" spans="1:145" ht="27" customHeight="1" x14ac:dyDescent="0.15">
      <c r="B178" s="78"/>
      <c r="C178" s="39">
        <v>1020000415</v>
      </c>
      <c r="D178" s="116">
        <v>1010030744</v>
      </c>
      <c r="E178" s="117">
        <v>2</v>
      </c>
      <c r="F178" s="118" t="s">
        <v>460</v>
      </c>
      <c r="G178" s="119" t="s">
        <v>461</v>
      </c>
      <c r="H178" s="120"/>
      <c r="I178" s="117">
        <v>1</v>
      </c>
      <c r="J178" s="117"/>
      <c r="K178" s="117"/>
      <c r="L178" s="121">
        <v>2</v>
      </c>
      <c r="M178" s="122" t="s">
        <v>462</v>
      </c>
      <c r="N178" s="119" t="s">
        <v>463</v>
      </c>
      <c r="O178" s="142" t="s">
        <v>2211</v>
      </c>
      <c r="P178" s="119" t="s">
        <v>8122</v>
      </c>
      <c r="Q178" s="123" t="s">
        <v>464</v>
      </c>
      <c r="R178" s="124" t="s">
        <v>465</v>
      </c>
      <c r="S178" s="125"/>
      <c r="T178" s="123"/>
      <c r="U178" s="123"/>
      <c r="V178" s="123"/>
      <c r="W178" s="123"/>
      <c r="X178" s="124"/>
      <c r="Y178" s="120"/>
      <c r="Z178" s="38"/>
      <c r="AA178" s="38"/>
      <c r="AB178" s="38"/>
      <c r="AC178" s="38"/>
      <c r="AD178" s="38"/>
      <c r="AE178" s="38"/>
      <c r="AF178" s="38"/>
      <c r="AG178" s="38"/>
      <c r="AH178" s="125"/>
      <c r="AI178" s="123"/>
      <c r="AJ178" s="123"/>
      <c r="AK178" s="123"/>
      <c r="AL178" s="123"/>
      <c r="AM178" s="124"/>
      <c r="AN178" s="126">
        <f t="shared" si="43"/>
        <v>5</v>
      </c>
      <c r="AO178" s="127">
        <f t="shared" si="38"/>
        <v>0</v>
      </c>
      <c r="AP178" s="128">
        <f t="shared" si="38"/>
        <v>1</v>
      </c>
      <c r="AQ178" s="128">
        <f t="shared" si="44"/>
        <v>0</v>
      </c>
      <c r="AR178" s="128">
        <f t="shared" si="45"/>
        <v>1</v>
      </c>
      <c r="AS178" s="128">
        <f t="shared" si="46"/>
        <v>2</v>
      </c>
      <c r="AT178" s="128">
        <f t="shared" si="47"/>
        <v>0</v>
      </c>
      <c r="AU178" s="128">
        <f t="shared" si="48"/>
        <v>0</v>
      </c>
      <c r="AV178" s="128">
        <f t="shared" si="49"/>
        <v>0</v>
      </c>
      <c r="AW178" s="128">
        <f t="shared" si="50"/>
        <v>0</v>
      </c>
      <c r="AX178" s="128">
        <f t="shared" si="51"/>
        <v>0</v>
      </c>
      <c r="AY178" s="128">
        <f t="shared" si="52"/>
        <v>0</v>
      </c>
      <c r="AZ178" s="128">
        <f t="shared" si="53"/>
        <v>1</v>
      </c>
      <c r="BA178" s="128">
        <f t="shared" si="54"/>
        <v>1</v>
      </c>
      <c r="BB178" s="128">
        <f t="shared" si="55"/>
        <v>0</v>
      </c>
      <c r="BC178" s="129">
        <f t="shared" si="56"/>
        <v>6</v>
      </c>
      <c r="BD178" s="130"/>
      <c r="BE178" s="131">
        <v>201</v>
      </c>
      <c r="BF178" s="131"/>
      <c r="BG178" s="131"/>
      <c r="BH178" s="131"/>
      <c r="BI178" s="131"/>
      <c r="BJ178" s="131"/>
      <c r="BK178" s="131"/>
      <c r="BL178" s="131"/>
      <c r="BM178" s="131"/>
      <c r="BN178" s="131"/>
      <c r="BO178" s="131">
        <v>407</v>
      </c>
      <c r="BP178" s="131"/>
      <c r="BQ178" s="131">
        <v>501</v>
      </c>
      <c r="BR178" s="131">
        <v>502</v>
      </c>
      <c r="BS178" s="131"/>
      <c r="BT178" s="131"/>
      <c r="BU178" s="131"/>
      <c r="BV178" s="131"/>
      <c r="BW178" s="131"/>
      <c r="BX178" s="131"/>
      <c r="BY178" s="131"/>
      <c r="BZ178" s="131"/>
      <c r="CA178" s="131"/>
      <c r="CB178" s="131"/>
      <c r="CC178" s="131"/>
      <c r="CD178" s="131"/>
      <c r="CE178" s="131"/>
      <c r="CF178" s="131"/>
      <c r="CG178" s="131"/>
      <c r="CH178" s="131"/>
      <c r="CI178" s="131"/>
      <c r="CJ178" s="131">
        <v>1203</v>
      </c>
      <c r="CK178" s="131"/>
      <c r="CL178" s="131"/>
      <c r="CM178" s="38"/>
      <c r="CN178" s="131"/>
      <c r="CO178" s="131"/>
      <c r="CP178" s="131"/>
      <c r="CQ178" s="131"/>
      <c r="CR178" s="131"/>
      <c r="CS178" s="131"/>
      <c r="CT178" s="131"/>
      <c r="CU178" s="131"/>
      <c r="CV178" s="131"/>
      <c r="CW178" s="131"/>
      <c r="CX178" s="131"/>
      <c r="CY178" s="131">
        <v>1399</v>
      </c>
      <c r="CZ178" s="38" t="s">
        <v>8783</v>
      </c>
      <c r="DA178" s="131"/>
      <c r="DB178" s="38"/>
      <c r="DC178" s="132"/>
      <c r="DD178" s="81"/>
      <c r="DE178" s="133"/>
      <c r="DF178" s="134"/>
      <c r="DG178" s="135"/>
      <c r="DH178" s="135"/>
      <c r="DI178" s="135"/>
      <c r="DJ178" s="135"/>
      <c r="DK178" s="135"/>
      <c r="DL178" s="136">
        <f t="shared" si="39"/>
        <v>0</v>
      </c>
      <c r="DM178" s="137">
        <f t="shared" si="39"/>
        <v>0</v>
      </c>
      <c r="DN178" s="134"/>
      <c r="DO178" s="135"/>
      <c r="DP178" s="135"/>
      <c r="DQ178" s="135"/>
      <c r="DR178" s="135"/>
      <c r="DS178" s="135"/>
      <c r="DT178" s="136">
        <f t="shared" si="40"/>
        <v>0</v>
      </c>
      <c r="DU178" s="137">
        <f t="shared" si="40"/>
        <v>0</v>
      </c>
      <c r="DV178" s="138"/>
      <c r="DW178" s="135"/>
      <c r="DX178" s="135"/>
      <c r="DY178" s="135"/>
      <c r="DZ178" s="135"/>
      <c r="EA178" s="135"/>
      <c r="EB178" s="136">
        <f t="shared" si="41"/>
        <v>0</v>
      </c>
      <c r="EC178" s="139">
        <f t="shared" si="41"/>
        <v>0</v>
      </c>
      <c r="ED178" s="140"/>
      <c r="EE178" s="135"/>
      <c r="EF178" s="135"/>
      <c r="EG178" s="135"/>
      <c r="EH178" s="135"/>
      <c r="EI178" s="135"/>
      <c r="EJ178" s="136">
        <f t="shared" si="42"/>
        <v>0</v>
      </c>
      <c r="EK178" s="141">
        <f t="shared" si="42"/>
        <v>0</v>
      </c>
    </row>
    <row r="179" spans="1:145" s="89" customFormat="1" ht="27" customHeight="1" x14ac:dyDescent="0.15">
      <c r="B179" s="232" t="s">
        <v>10149</v>
      </c>
      <c r="C179" s="233">
        <v>1020000416</v>
      </c>
      <c r="D179" s="234"/>
      <c r="E179" s="235">
        <v>2</v>
      </c>
      <c r="F179" s="236" t="s">
        <v>10167</v>
      </c>
      <c r="G179" s="237" t="s">
        <v>10168</v>
      </c>
      <c r="H179" s="238"/>
      <c r="I179" s="235">
        <v>1</v>
      </c>
      <c r="J179" s="235"/>
      <c r="K179" s="235"/>
      <c r="L179" s="239">
        <v>2</v>
      </c>
      <c r="M179" s="240" t="s">
        <v>10169</v>
      </c>
      <c r="N179" s="237" t="s">
        <v>10170</v>
      </c>
      <c r="O179" s="266" t="s">
        <v>2216</v>
      </c>
      <c r="P179" s="237" t="s">
        <v>10171</v>
      </c>
      <c r="Q179" s="241" t="s">
        <v>10172</v>
      </c>
      <c r="R179" s="242" t="s">
        <v>10173</v>
      </c>
      <c r="S179" s="243"/>
      <c r="T179" s="241"/>
      <c r="U179" s="241"/>
      <c r="V179" s="241"/>
      <c r="W179" s="241"/>
      <c r="X179" s="242"/>
      <c r="Y179" s="238"/>
      <c r="Z179" s="244"/>
      <c r="AA179" s="244"/>
      <c r="AB179" s="244"/>
      <c r="AC179" s="244"/>
      <c r="AD179" s="244"/>
      <c r="AE179" s="244"/>
      <c r="AF179" s="244"/>
      <c r="AG179" s="244"/>
      <c r="AH179" s="243"/>
      <c r="AI179" s="241"/>
      <c r="AJ179" s="241"/>
      <c r="AK179" s="241"/>
      <c r="AL179" s="241"/>
      <c r="AM179" s="242"/>
      <c r="AN179" s="245">
        <f t="shared" si="43"/>
        <v>2</v>
      </c>
      <c r="AO179" s="246">
        <f t="shared" si="38"/>
        <v>0</v>
      </c>
      <c r="AP179" s="247">
        <f t="shared" si="38"/>
        <v>0</v>
      </c>
      <c r="AQ179" s="247">
        <f t="shared" si="44"/>
        <v>0</v>
      </c>
      <c r="AR179" s="247">
        <f t="shared" si="45"/>
        <v>1</v>
      </c>
      <c r="AS179" s="247">
        <f t="shared" si="46"/>
        <v>0</v>
      </c>
      <c r="AT179" s="247">
        <f t="shared" si="47"/>
        <v>1</v>
      </c>
      <c r="AU179" s="247">
        <f t="shared" si="48"/>
        <v>0</v>
      </c>
      <c r="AV179" s="247">
        <f t="shared" si="49"/>
        <v>0</v>
      </c>
      <c r="AW179" s="247">
        <f t="shared" si="50"/>
        <v>0</v>
      </c>
      <c r="AX179" s="247">
        <f t="shared" si="51"/>
        <v>0</v>
      </c>
      <c r="AY179" s="247">
        <f t="shared" si="52"/>
        <v>0</v>
      </c>
      <c r="AZ179" s="247">
        <f t="shared" si="53"/>
        <v>0</v>
      </c>
      <c r="BA179" s="247">
        <f t="shared" si="54"/>
        <v>0</v>
      </c>
      <c r="BB179" s="247">
        <f t="shared" si="55"/>
        <v>0</v>
      </c>
      <c r="BC179" s="248">
        <f t="shared" si="56"/>
        <v>2</v>
      </c>
      <c r="BD179" s="249"/>
      <c r="BE179" s="250"/>
      <c r="BF179" s="250"/>
      <c r="BG179" s="250"/>
      <c r="BH179" s="250"/>
      <c r="BI179" s="250">
        <v>401</v>
      </c>
      <c r="BJ179" s="250"/>
      <c r="BK179" s="250"/>
      <c r="BL179" s="250"/>
      <c r="BM179" s="250"/>
      <c r="BN179" s="250"/>
      <c r="BO179" s="250"/>
      <c r="BP179" s="250"/>
      <c r="BQ179" s="250"/>
      <c r="BR179" s="250"/>
      <c r="BS179" s="250"/>
      <c r="BT179" s="250">
        <v>602</v>
      </c>
      <c r="BU179" s="250"/>
      <c r="BV179" s="250"/>
      <c r="BW179" s="250"/>
      <c r="BX179" s="250"/>
      <c r="BY179" s="250"/>
      <c r="BZ179" s="250"/>
      <c r="CA179" s="250"/>
      <c r="CB179" s="250"/>
      <c r="CC179" s="250"/>
      <c r="CD179" s="250"/>
      <c r="CE179" s="250"/>
      <c r="CF179" s="250"/>
      <c r="CG179" s="250"/>
      <c r="CH179" s="250"/>
      <c r="CI179" s="250"/>
      <c r="CJ179" s="250"/>
      <c r="CK179" s="250"/>
      <c r="CL179" s="250"/>
      <c r="CM179" s="244"/>
      <c r="CN179" s="250"/>
      <c r="CO179" s="250"/>
      <c r="CP179" s="250"/>
      <c r="CQ179" s="250"/>
      <c r="CR179" s="250"/>
      <c r="CS179" s="250"/>
      <c r="CT179" s="250"/>
      <c r="CU179" s="250"/>
      <c r="CV179" s="250"/>
      <c r="CW179" s="250"/>
      <c r="CX179" s="250"/>
      <c r="CY179" s="250"/>
      <c r="CZ179" s="244"/>
      <c r="DA179" s="250"/>
      <c r="DB179" s="244"/>
      <c r="DC179" s="251"/>
      <c r="DD179" s="252"/>
      <c r="DE179" s="253"/>
      <c r="DF179" s="254"/>
      <c r="DG179" s="255"/>
      <c r="DH179" s="255"/>
      <c r="DI179" s="255"/>
      <c r="DJ179" s="255"/>
      <c r="DK179" s="255"/>
      <c r="DL179" s="256">
        <f t="shared" si="39"/>
        <v>0</v>
      </c>
      <c r="DM179" s="257">
        <f t="shared" si="39"/>
        <v>0</v>
      </c>
      <c r="DN179" s="254"/>
      <c r="DO179" s="255"/>
      <c r="DP179" s="255"/>
      <c r="DQ179" s="255"/>
      <c r="DR179" s="255"/>
      <c r="DS179" s="255"/>
      <c r="DT179" s="256">
        <f t="shared" si="40"/>
        <v>0</v>
      </c>
      <c r="DU179" s="257">
        <f t="shared" si="40"/>
        <v>0</v>
      </c>
      <c r="DV179" s="258"/>
      <c r="DW179" s="255"/>
      <c r="DX179" s="255"/>
      <c r="DY179" s="255"/>
      <c r="DZ179" s="255"/>
      <c r="EA179" s="255"/>
      <c r="EB179" s="256">
        <f t="shared" si="41"/>
        <v>0</v>
      </c>
      <c r="EC179" s="259">
        <f t="shared" si="41"/>
        <v>0</v>
      </c>
      <c r="ED179" s="260"/>
      <c r="EE179" s="255"/>
      <c r="EF179" s="255"/>
      <c r="EG179" s="255"/>
      <c r="EH179" s="255"/>
      <c r="EI179" s="255"/>
      <c r="EJ179" s="256">
        <f t="shared" si="42"/>
        <v>0</v>
      </c>
      <c r="EK179" s="261">
        <f t="shared" si="42"/>
        <v>0</v>
      </c>
    </row>
    <row r="180" spans="1:145" ht="27" customHeight="1" x14ac:dyDescent="0.15">
      <c r="B180" s="78"/>
      <c r="C180" s="39">
        <v>1020000417</v>
      </c>
      <c r="D180" s="116"/>
      <c r="E180" s="117">
        <v>2</v>
      </c>
      <c r="F180" s="118" t="s">
        <v>466</v>
      </c>
      <c r="G180" s="119" t="s">
        <v>467</v>
      </c>
      <c r="H180" s="120" t="s">
        <v>3313</v>
      </c>
      <c r="I180" s="117">
        <v>0</v>
      </c>
      <c r="J180" s="117"/>
      <c r="K180" s="117"/>
      <c r="L180" s="121">
        <v>2</v>
      </c>
      <c r="M180" s="122" t="s">
        <v>4</v>
      </c>
      <c r="N180" s="119" t="s">
        <v>468</v>
      </c>
      <c r="O180" s="119" t="s">
        <v>2269</v>
      </c>
      <c r="P180" s="119" t="s">
        <v>3818</v>
      </c>
      <c r="Q180" s="123" t="s">
        <v>9396</v>
      </c>
      <c r="R180" s="124" t="s">
        <v>9397</v>
      </c>
      <c r="S180" s="125"/>
      <c r="T180" s="123"/>
      <c r="U180" s="123"/>
      <c r="V180" s="123"/>
      <c r="W180" s="123"/>
      <c r="X180" s="124"/>
      <c r="Y180" s="120"/>
      <c r="Z180" s="38"/>
      <c r="AA180" s="38"/>
      <c r="AB180" s="38"/>
      <c r="AC180" s="38"/>
      <c r="AD180" s="38"/>
      <c r="AE180" s="38"/>
      <c r="AF180" s="38"/>
      <c r="AG180" s="38"/>
      <c r="AH180" s="125"/>
      <c r="AI180" s="123"/>
      <c r="AJ180" s="123"/>
      <c r="AK180" s="123"/>
      <c r="AL180" s="123"/>
      <c r="AM180" s="124"/>
      <c r="AN180" s="126">
        <f t="shared" si="43"/>
        <v>2</v>
      </c>
      <c r="AO180" s="127">
        <f t="shared" si="38"/>
        <v>0</v>
      </c>
      <c r="AP180" s="128">
        <f t="shared" si="38"/>
        <v>1</v>
      </c>
      <c r="AQ180" s="128">
        <f t="shared" si="44"/>
        <v>0</v>
      </c>
      <c r="AR180" s="128">
        <f t="shared" si="45"/>
        <v>2</v>
      </c>
      <c r="AS180" s="128">
        <f t="shared" si="46"/>
        <v>0</v>
      </c>
      <c r="AT180" s="128">
        <f t="shared" si="47"/>
        <v>0</v>
      </c>
      <c r="AU180" s="128">
        <f t="shared" si="48"/>
        <v>0</v>
      </c>
      <c r="AV180" s="128">
        <f t="shared" si="49"/>
        <v>0</v>
      </c>
      <c r="AW180" s="128">
        <f t="shared" si="50"/>
        <v>0</v>
      </c>
      <c r="AX180" s="128">
        <f t="shared" si="51"/>
        <v>0</v>
      </c>
      <c r="AY180" s="128">
        <f t="shared" si="52"/>
        <v>0</v>
      </c>
      <c r="AZ180" s="128">
        <f t="shared" si="53"/>
        <v>0</v>
      </c>
      <c r="BA180" s="128">
        <f t="shared" si="54"/>
        <v>0</v>
      </c>
      <c r="BB180" s="128">
        <f t="shared" si="55"/>
        <v>0</v>
      </c>
      <c r="BC180" s="129">
        <f t="shared" si="56"/>
        <v>3</v>
      </c>
      <c r="BD180" s="130"/>
      <c r="BE180" s="131">
        <v>201</v>
      </c>
      <c r="BF180" s="131"/>
      <c r="BG180" s="131"/>
      <c r="BH180" s="131"/>
      <c r="BI180" s="131">
        <v>401</v>
      </c>
      <c r="BJ180" s="131"/>
      <c r="BK180" s="131"/>
      <c r="BL180" s="131"/>
      <c r="BM180" s="131"/>
      <c r="BN180" s="131">
        <v>406</v>
      </c>
      <c r="BO180" s="131"/>
      <c r="BP180" s="131"/>
      <c r="BQ180" s="131"/>
      <c r="BR180" s="131"/>
      <c r="BS180" s="131"/>
      <c r="BT180" s="131"/>
      <c r="BU180" s="131"/>
      <c r="BV180" s="131"/>
      <c r="BW180" s="131"/>
      <c r="BX180" s="131"/>
      <c r="BY180" s="131"/>
      <c r="BZ180" s="131"/>
      <c r="CA180" s="131"/>
      <c r="CB180" s="131"/>
      <c r="CC180" s="131"/>
      <c r="CD180" s="131"/>
      <c r="CE180" s="131"/>
      <c r="CF180" s="131"/>
      <c r="CG180" s="131"/>
      <c r="CH180" s="131"/>
      <c r="CI180" s="131"/>
      <c r="CJ180" s="131"/>
      <c r="CK180" s="131"/>
      <c r="CL180" s="131"/>
      <c r="CM180" s="38"/>
      <c r="CN180" s="131"/>
      <c r="CO180" s="131"/>
      <c r="CP180" s="131"/>
      <c r="CQ180" s="131"/>
      <c r="CR180" s="131"/>
      <c r="CS180" s="131"/>
      <c r="CT180" s="131"/>
      <c r="CU180" s="131"/>
      <c r="CV180" s="131"/>
      <c r="CW180" s="131"/>
      <c r="CX180" s="131"/>
      <c r="CY180" s="131"/>
      <c r="CZ180" s="38"/>
      <c r="DA180" s="131"/>
      <c r="DB180" s="38"/>
      <c r="DC180" s="132"/>
      <c r="DD180" s="81"/>
      <c r="DE180" s="133"/>
      <c r="DF180" s="134"/>
      <c r="DG180" s="135"/>
      <c r="DH180" s="135"/>
      <c r="DI180" s="135"/>
      <c r="DJ180" s="135"/>
      <c r="DK180" s="135"/>
      <c r="DL180" s="136">
        <f t="shared" si="39"/>
        <v>0</v>
      </c>
      <c r="DM180" s="137">
        <f t="shared" si="39"/>
        <v>0</v>
      </c>
      <c r="DN180" s="134"/>
      <c r="DO180" s="135"/>
      <c r="DP180" s="135"/>
      <c r="DQ180" s="135"/>
      <c r="DR180" s="135"/>
      <c r="DS180" s="135"/>
      <c r="DT180" s="136">
        <f t="shared" si="40"/>
        <v>0</v>
      </c>
      <c r="DU180" s="137">
        <f t="shared" si="40"/>
        <v>0</v>
      </c>
      <c r="DV180" s="138"/>
      <c r="DW180" s="135"/>
      <c r="DX180" s="135"/>
      <c r="DY180" s="135"/>
      <c r="DZ180" s="135"/>
      <c r="EA180" s="135"/>
      <c r="EB180" s="136">
        <f t="shared" si="41"/>
        <v>0</v>
      </c>
      <c r="EC180" s="139">
        <f t="shared" si="41"/>
        <v>0</v>
      </c>
      <c r="ED180" s="140"/>
      <c r="EE180" s="135"/>
      <c r="EF180" s="135"/>
      <c r="EG180" s="135"/>
      <c r="EH180" s="135"/>
      <c r="EI180" s="135"/>
      <c r="EJ180" s="136">
        <f t="shared" si="42"/>
        <v>0</v>
      </c>
      <c r="EK180" s="141">
        <f t="shared" si="42"/>
        <v>0</v>
      </c>
    </row>
    <row r="181" spans="1:145" ht="27" customHeight="1" x14ac:dyDescent="0.15">
      <c r="B181" s="78"/>
      <c r="C181" s="39">
        <v>1020000418</v>
      </c>
      <c r="D181" s="116"/>
      <c r="E181" s="117">
        <v>2</v>
      </c>
      <c r="F181" s="118" t="s">
        <v>3119</v>
      </c>
      <c r="G181" s="119" t="s">
        <v>3819</v>
      </c>
      <c r="H181" s="120"/>
      <c r="I181" s="117">
        <v>1</v>
      </c>
      <c r="J181" s="117"/>
      <c r="K181" s="117"/>
      <c r="L181" s="121">
        <v>2</v>
      </c>
      <c r="M181" s="122" t="s">
        <v>3820</v>
      </c>
      <c r="N181" s="119" t="s">
        <v>3120</v>
      </c>
      <c r="O181" s="142" t="s">
        <v>2244</v>
      </c>
      <c r="P181" s="142" t="s">
        <v>3121</v>
      </c>
      <c r="Q181" s="123" t="s">
        <v>3821</v>
      </c>
      <c r="R181" s="124" t="s">
        <v>3822</v>
      </c>
      <c r="S181" s="125"/>
      <c r="T181" s="123"/>
      <c r="U181" s="123"/>
      <c r="V181" s="123"/>
      <c r="W181" s="123"/>
      <c r="X181" s="124"/>
      <c r="Y181" s="120"/>
      <c r="Z181" s="38"/>
      <c r="AA181" s="38"/>
      <c r="AB181" s="38"/>
      <c r="AC181" s="38"/>
      <c r="AD181" s="38"/>
      <c r="AE181" s="38"/>
      <c r="AF181" s="38"/>
      <c r="AG181" s="217"/>
      <c r="AH181" s="125"/>
      <c r="AI181" s="123"/>
      <c r="AJ181" s="123"/>
      <c r="AK181" s="123"/>
      <c r="AL181" s="123"/>
      <c r="AM181" s="124"/>
      <c r="AN181" s="126">
        <f>COUNTIF(AO181:BB181,"&gt;0")</f>
        <v>3</v>
      </c>
      <c r="AO181" s="127">
        <f>COUNT(BD181)</f>
        <v>0</v>
      </c>
      <c r="AP181" s="128">
        <f>COUNT(BE181)</f>
        <v>0</v>
      </c>
      <c r="AQ181" s="128">
        <f>COUNT(BF181:BH181)</f>
        <v>1</v>
      </c>
      <c r="AR181" s="128">
        <f>COUNT(BI181:BP181)</f>
        <v>1</v>
      </c>
      <c r="AS181" s="128">
        <f>COUNT(BQ181:BR181)</f>
        <v>0</v>
      </c>
      <c r="AT181" s="128">
        <f>COUNT(BS181:BV181)</f>
        <v>0</v>
      </c>
      <c r="AU181" s="128">
        <f>COUNT(BW181:BZ181)</f>
        <v>0</v>
      </c>
      <c r="AV181" s="128">
        <f>COUNT(CA181:CC181)</f>
        <v>2</v>
      </c>
      <c r="AW181" s="128">
        <f>COUNT(CD181)</f>
        <v>0</v>
      </c>
      <c r="AX181" s="128">
        <f>COUNT(CE181:CF181)</f>
        <v>0</v>
      </c>
      <c r="AY181" s="128">
        <f>COUNT(CG181)</f>
        <v>0</v>
      </c>
      <c r="AZ181" s="128">
        <f>COUNT(CH181:CL181)</f>
        <v>0</v>
      </c>
      <c r="BA181" s="128">
        <f>COUNT(CN181:CY181)</f>
        <v>0</v>
      </c>
      <c r="BB181" s="128">
        <f>COUNT(DA181)</f>
        <v>0</v>
      </c>
      <c r="BC181" s="129">
        <f>COUNT(BD181:CL181,CN181:CY181,DA181)</f>
        <v>4</v>
      </c>
      <c r="BD181" s="130"/>
      <c r="BE181" s="131"/>
      <c r="BF181" s="131">
        <v>301</v>
      </c>
      <c r="BG181" s="131"/>
      <c r="BH181" s="131"/>
      <c r="BI181" s="131">
        <v>401</v>
      </c>
      <c r="BJ181" s="131"/>
      <c r="BK181" s="131"/>
      <c r="BL181" s="131"/>
      <c r="BM181" s="131"/>
      <c r="BN181" s="131"/>
      <c r="BO181" s="131"/>
      <c r="BP181" s="131"/>
      <c r="BQ181" s="131"/>
      <c r="BR181" s="131"/>
      <c r="BS181" s="131"/>
      <c r="BT181" s="131"/>
      <c r="BU181" s="131"/>
      <c r="BV181" s="131"/>
      <c r="BW181" s="131"/>
      <c r="BX181" s="131"/>
      <c r="BY181" s="131"/>
      <c r="BZ181" s="131"/>
      <c r="CA181" s="131"/>
      <c r="CB181" s="131">
        <v>802</v>
      </c>
      <c r="CC181" s="131">
        <v>803</v>
      </c>
      <c r="CD181" s="131"/>
      <c r="CE181" s="131"/>
      <c r="CF181" s="131"/>
      <c r="CG181" s="131"/>
      <c r="CH181" s="131"/>
      <c r="CI181" s="131"/>
      <c r="CJ181" s="131"/>
      <c r="CK181" s="131"/>
      <c r="CL181" s="131"/>
      <c r="CM181" s="38"/>
      <c r="CN181" s="131"/>
      <c r="CO181" s="131"/>
      <c r="CP181" s="131"/>
      <c r="CQ181" s="131"/>
      <c r="CR181" s="131"/>
      <c r="CS181" s="131"/>
      <c r="CT181" s="131"/>
      <c r="CU181" s="131"/>
      <c r="CV181" s="131"/>
      <c r="CW181" s="131"/>
      <c r="CX181" s="131"/>
      <c r="CY181" s="131"/>
      <c r="CZ181" s="38"/>
      <c r="DA181" s="131"/>
      <c r="DB181" s="38"/>
      <c r="DC181" s="132"/>
      <c r="DD181" s="81"/>
      <c r="DE181" s="133"/>
      <c r="DF181" s="134"/>
      <c r="DG181" s="135"/>
      <c r="DH181" s="135"/>
      <c r="DI181" s="135"/>
      <c r="DJ181" s="135"/>
      <c r="DK181" s="135"/>
      <c r="DL181" s="136">
        <f>DF181+DH181+DJ181</f>
        <v>0</v>
      </c>
      <c r="DM181" s="137">
        <f>DG181+DI181+DK181</f>
        <v>0</v>
      </c>
      <c r="DN181" s="134"/>
      <c r="DO181" s="135"/>
      <c r="DP181" s="135"/>
      <c r="DQ181" s="135"/>
      <c r="DR181" s="135"/>
      <c r="DS181" s="135"/>
      <c r="DT181" s="136">
        <f>DN181+DP181+DR181</f>
        <v>0</v>
      </c>
      <c r="DU181" s="137">
        <f>DO181+DQ181+DS181</f>
        <v>0</v>
      </c>
      <c r="DV181" s="138"/>
      <c r="DW181" s="135"/>
      <c r="DX181" s="135"/>
      <c r="DY181" s="135"/>
      <c r="DZ181" s="135"/>
      <c r="EA181" s="135"/>
      <c r="EB181" s="136">
        <f>DV181+DX181+DZ181</f>
        <v>0</v>
      </c>
      <c r="EC181" s="139">
        <f>DW181+DY181+EA181</f>
        <v>0</v>
      </c>
      <c r="ED181" s="140"/>
      <c r="EE181" s="135"/>
      <c r="EF181" s="135"/>
      <c r="EG181" s="135"/>
      <c r="EH181" s="135"/>
      <c r="EI181" s="135"/>
      <c r="EJ181" s="136">
        <f>ED181+EF181+EH181</f>
        <v>0</v>
      </c>
      <c r="EK181" s="141">
        <f>EE181+EG181+EI181</f>
        <v>0</v>
      </c>
    </row>
    <row r="182" spans="1:145" ht="27" customHeight="1" x14ac:dyDescent="0.15">
      <c r="A182" s="41">
        <v>293</v>
      </c>
      <c r="B182" s="78"/>
      <c r="C182" s="39">
        <v>1020000419</v>
      </c>
      <c r="D182" s="116"/>
      <c r="E182" s="117">
        <v>2</v>
      </c>
      <c r="F182" s="118" t="s">
        <v>2432</v>
      </c>
      <c r="G182" s="119" t="s">
        <v>3823</v>
      </c>
      <c r="H182" s="120"/>
      <c r="I182" s="117">
        <v>1</v>
      </c>
      <c r="J182" s="117">
        <v>3</v>
      </c>
      <c r="K182" s="117"/>
      <c r="L182" s="121">
        <v>1</v>
      </c>
      <c r="M182" s="122" t="s">
        <v>3824</v>
      </c>
      <c r="N182" s="119" t="s">
        <v>7651</v>
      </c>
      <c r="O182" s="119" t="s">
        <v>2250</v>
      </c>
      <c r="P182" s="119" t="s">
        <v>2433</v>
      </c>
      <c r="Q182" s="123" t="s">
        <v>3825</v>
      </c>
      <c r="R182" s="124" t="s">
        <v>3826</v>
      </c>
      <c r="S182" s="125" t="s">
        <v>3365</v>
      </c>
      <c r="T182" s="123" t="s">
        <v>9667</v>
      </c>
      <c r="U182" s="123" t="s">
        <v>2434</v>
      </c>
      <c r="V182" s="123" t="s">
        <v>11318</v>
      </c>
      <c r="W182" s="123" t="s">
        <v>3827</v>
      </c>
      <c r="X182" s="124" t="s">
        <v>3828</v>
      </c>
      <c r="Y182" s="38" t="s">
        <v>17</v>
      </c>
      <c r="Z182" s="38">
        <v>1</v>
      </c>
      <c r="AA182" s="38">
        <v>2</v>
      </c>
      <c r="AB182" s="38">
        <v>3</v>
      </c>
      <c r="AC182" s="38">
        <v>4</v>
      </c>
      <c r="AD182" s="38">
        <v>5</v>
      </c>
      <c r="AE182" s="38">
        <v>6</v>
      </c>
      <c r="AF182" s="38">
        <v>7</v>
      </c>
      <c r="AG182" s="38">
        <v>8</v>
      </c>
      <c r="AH182" s="125"/>
      <c r="AI182" s="123"/>
      <c r="AJ182" s="123"/>
      <c r="AK182" s="123"/>
      <c r="AL182" s="123"/>
      <c r="AM182" s="124"/>
      <c r="AN182" s="126">
        <f t="shared" si="43"/>
        <v>3</v>
      </c>
      <c r="AO182" s="127">
        <f t="shared" si="38"/>
        <v>0</v>
      </c>
      <c r="AP182" s="128">
        <f t="shared" si="38"/>
        <v>0</v>
      </c>
      <c r="AQ182" s="128">
        <f t="shared" si="44"/>
        <v>2</v>
      </c>
      <c r="AR182" s="128">
        <f t="shared" si="45"/>
        <v>0</v>
      </c>
      <c r="AS182" s="128">
        <f t="shared" si="46"/>
        <v>1</v>
      </c>
      <c r="AT182" s="128">
        <f t="shared" si="47"/>
        <v>0</v>
      </c>
      <c r="AU182" s="128">
        <f t="shared" si="48"/>
        <v>0</v>
      </c>
      <c r="AV182" s="128">
        <f t="shared" si="49"/>
        <v>0</v>
      </c>
      <c r="AW182" s="128">
        <f t="shared" si="50"/>
        <v>0</v>
      </c>
      <c r="AX182" s="128">
        <f t="shared" si="51"/>
        <v>0</v>
      </c>
      <c r="AY182" s="128">
        <f t="shared" si="52"/>
        <v>0</v>
      </c>
      <c r="AZ182" s="128">
        <f t="shared" si="53"/>
        <v>0</v>
      </c>
      <c r="BA182" s="128">
        <f t="shared" si="54"/>
        <v>1</v>
      </c>
      <c r="BB182" s="128">
        <f t="shared" si="55"/>
        <v>0</v>
      </c>
      <c r="BC182" s="129">
        <f t="shared" si="56"/>
        <v>4</v>
      </c>
      <c r="BD182" s="130"/>
      <c r="BE182" s="131"/>
      <c r="BF182" s="131">
        <v>301</v>
      </c>
      <c r="BG182" s="131">
        <v>302</v>
      </c>
      <c r="BH182" s="131"/>
      <c r="BI182" s="131"/>
      <c r="BJ182" s="131"/>
      <c r="BK182" s="131"/>
      <c r="BL182" s="131"/>
      <c r="BM182" s="131"/>
      <c r="BN182" s="131"/>
      <c r="BO182" s="131"/>
      <c r="BP182" s="131"/>
      <c r="BQ182" s="131"/>
      <c r="BR182" s="131">
        <v>502</v>
      </c>
      <c r="BS182" s="131"/>
      <c r="BT182" s="131"/>
      <c r="BU182" s="131"/>
      <c r="BV182" s="131"/>
      <c r="BW182" s="131"/>
      <c r="BX182" s="131"/>
      <c r="BY182" s="131"/>
      <c r="BZ182" s="131"/>
      <c r="CA182" s="131"/>
      <c r="CB182" s="131"/>
      <c r="CC182" s="131"/>
      <c r="CD182" s="131"/>
      <c r="CE182" s="131"/>
      <c r="CF182" s="131"/>
      <c r="CG182" s="131"/>
      <c r="CH182" s="131"/>
      <c r="CI182" s="131"/>
      <c r="CJ182" s="131"/>
      <c r="CK182" s="131"/>
      <c r="CL182" s="131"/>
      <c r="CM182" s="38"/>
      <c r="CN182" s="131"/>
      <c r="CO182" s="131"/>
      <c r="CP182" s="131">
        <v>1303</v>
      </c>
      <c r="CQ182" s="131"/>
      <c r="CR182" s="131"/>
      <c r="CS182" s="131"/>
      <c r="CT182" s="131"/>
      <c r="CU182" s="131"/>
      <c r="CV182" s="131"/>
      <c r="CW182" s="131"/>
      <c r="CX182" s="131"/>
      <c r="CY182" s="131"/>
      <c r="CZ182" s="38"/>
      <c r="DA182" s="131"/>
      <c r="DB182" s="38"/>
      <c r="DC182" s="132"/>
      <c r="DD182" s="81"/>
      <c r="DE182" s="133"/>
      <c r="DF182" s="134"/>
      <c r="DG182" s="135"/>
      <c r="DH182" s="135"/>
      <c r="DI182" s="135"/>
      <c r="DJ182" s="135"/>
      <c r="DK182" s="135"/>
      <c r="DL182" s="136">
        <f t="shared" si="39"/>
        <v>0</v>
      </c>
      <c r="DM182" s="137">
        <f t="shared" si="39"/>
        <v>0</v>
      </c>
      <c r="DN182" s="134"/>
      <c r="DO182" s="135"/>
      <c r="DP182" s="135"/>
      <c r="DQ182" s="135"/>
      <c r="DR182" s="135"/>
      <c r="DS182" s="135"/>
      <c r="DT182" s="136">
        <f t="shared" si="40"/>
        <v>0</v>
      </c>
      <c r="DU182" s="137">
        <f t="shared" si="40"/>
        <v>0</v>
      </c>
      <c r="DV182" s="138"/>
      <c r="DW182" s="135"/>
      <c r="DX182" s="135"/>
      <c r="DY182" s="135"/>
      <c r="DZ182" s="135"/>
      <c r="EA182" s="135"/>
      <c r="EB182" s="136">
        <f t="shared" si="41"/>
        <v>0</v>
      </c>
      <c r="EC182" s="139">
        <f t="shared" si="41"/>
        <v>0</v>
      </c>
      <c r="ED182" s="140"/>
      <c r="EE182" s="135"/>
      <c r="EF182" s="135"/>
      <c r="EG182" s="135"/>
      <c r="EH182" s="135"/>
      <c r="EI182" s="135"/>
      <c r="EJ182" s="136">
        <f t="shared" si="42"/>
        <v>0</v>
      </c>
      <c r="EK182" s="141">
        <f t="shared" si="42"/>
        <v>0</v>
      </c>
    </row>
    <row r="183" spans="1:145" ht="27" customHeight="1" x14ac:dyDescent="0.15">
      <c r="B183" s="78"/>
      <c r="C183" s="39">
        <v>1020000420</v>
      </c>
      <c r="D183" s="116"/>
      <c r="E183" s="117">
        <v>2</v>
      </c>
      <c r="F183" s="118" t="s">
        <v>3829</v>
      </c>
      <c r="G183" s="119" t="s">
        <v>469</v>
      </c>
      <c r="H183" s="120"/>
      <c r="I183" s="117">
        <v>1</v>
      </c>
      <c r="J183" s="117"/>
      <c r="K183" s="117"/>
      <c r="L183" s="121">
        <v>2</v>
      </c>
      <c r="M183" s="122" t="s">
        <v>2277</v>
      </c>
      <c r="N183" s="119" t="s">
        <v>3830</v>
      </c>
      <c r="O183" s="119" t="s">
        <v>2244</v>
      </c>
      <c r="P183" s="119" t="s">
        <v>9275</v>
      </c>
      <c r="Q183" s="123" t="s">
        <v>3831</v>
      </c>
      <c r="R183" s="124" t="s">
        <v>471</v>
      </c>
      <c r="S183" s="125"/>
      <c r="T183" s="123"/>
      <c r="U183" s="123"/>
      <c r="V183" s="123"/>
      <c r="W183" s="123"/>
      <c r="X183" s="124"/>
      <c r="Y183" s="120"/>
      <c r="Z183" s="38"/>
      <c r="AA183" s="38"/>
      <c r="AB183" s="38"/>
      <c r="AC183" s="38"/>
      <c r="AD183" s="38"/>
      <c r="AE183" s="38"/>
      <c r="AF183" s="38"/>
      <c r="AG183" s="38"/>
      <c r="AH183" s="125"/>
      <c r="AI183" s="123"/>
      <c r="AJ183" s="123"/>
      <c r="AK183" s="123"/>
      <c r="AL183" s="123"/>
      <c r="AM183" s="124"/>
      <c r="AN183" s="126">
        <f t="shared" si="43"/>
        <v>1</v>
      </c>
      <c r="AO183" s="127">
        <f t="shared" si="38"/>
        <v>0</v>
      </c>
      <c r="AP183" s="128">
        <f t="shared" si="38"/>
        <v>0</v>
      </c>
      <c r="AQ183" s="128">
        <f t="shared" si="44"/>
        <v>0</v>
      </c>
      <c r="AR183" s="128">
        <f t="shared" si="45"/>
        <v>0</v>
      </c>
      <c r="AS183" s="128">
        <f t="shared" si="46"/>
        <v>0</v>
      </c>
      <c r="AT183" s="128">
        <f t="shared" si="47"/>
        <v>0</v>
      </c>
      <c r="AU183" s="128">
        <f t="shared" si="48"/>
        <v>0</v>
      </c>
      <c r="AV183" s="128">
        <f t="shared" si="49"/>
        <v>0</v>
      </c>
      <c r="AW183" s="128">
        <f t="shared" si="50"/>
        <v>0</v>
      </c>
      <c r="AX183" s="128">
        <f t="shared" si="51"/>
        <v>0</v>
      </c>
      <c r="AY183" s="128">
        <f t="shared" si="52"/>
        <v>0</v>
      </c>
      <c r="AZ183" s="128">
        <f t="shared" si="53"/>
        <v>0</v>
      </c>
      <c r="BA183" s="128">
        <f t="shared" si="54"/>
        <v>1</v>
      </c>
      <c r="BB183" s="128">
        <f t="shared" si="55"/>
        <v>0</v>
      </c>
      <c r="BC183" s="129">
        <f t="shared" si="56"/>
        <v>1</v>
      </c>
      <c r="BD183" s="130"/>
      <c r="BE183" s="131"/>
      <c r="BF183" s="131"/>
      <c r="BG183" s="131"/>
      <c r="BH183" s="131"/>
      <c r="BI183" s="131"/>
      <c r="BJ183" s="131"/>
      <c r="BK183" s="131"/>
      <c r="BL183" s="131"/>
      <c r="BM183" s="131"/>
      <c r="BN183" s="131"/>
      <c r="BO183" s="131"/>
      <c r="BP183" s="131"/>
      <c r="BQ183" s="131"/>
      <c r="BR183" s="131"/>
      <c r="BS183" s="131"/>
      <c r="BT183" s="131"/>
      <c r="BU183" s="131"/>
      <c r="BV183" s="131"/>
      <c r="BW183" s="131"/>
      <c r="BX183" s="131"/>
      <c r="BY183" s="131"/>
      <c r="BZ183" s="131"/>
      <c r="CA183" s="131"/>
      <c r="CB183" s="131"/>
      <c r="CC183" s="131"/>
      <c r="CD183" s="131"/>
      <c r="CE183" s="131"/>
      <c r="CF183" s="131"/>
      <c r="CG183" s="131"/>
      <c r="CH183" s="131"/>
      <c r="CI183" s="131"/>
      <c r="CJ183" s="131"/>
      <c r="CK183" s="131"/>
      <c r="CL183" s="131"/>
      <c r="CM183" s="38"/>
      <c r="CN183" s="131">
        <v>1301</v>
      </c>
      <c r="CO183" s="131"/>
      <c r="CP183" s="131"/>
      <c r="CQ183" s="131"/>
      <c r="CR183" s="131"/>
      <c r="CS183" s="131"/>
      <c r="CT183" s="131"/>
      <c r="CU183" s="131"/>
      <c r="CV183" s="131"/>
      <c r="CW183" s="131"/>
      <c r="CX183" s="131"/>
      <c r="CY183" s="131"/>
      <c r="CZ183" s="38"/>
      <c r="DA183" s="131"/>
      <c r="DB183" s="38"/>
      <c r="DC183" s="132"/>
      <c r="DD183" s="81"/>
      <c r="DE183" s="133"/>
      <c r="DF183" s="134"/>
      <c r="DG183" s="135"/>
      <c r="DH183" s="135"/>
      <c r="DI183" s="135"/>
      <c r="DJ183" s="135"/>
      <c r="DK183" s="135"/>
      <c r="DL183" s="136">
        <f t="shared" si="39"/>
        <v>0</v>
      </c>
      <c r="DM183" s="137">
        <f t="shared" si="39"/>
        <v>0</v>
      </c>
      <c r="DN183" s="134"/>
      <c r="DO183" s="135"/>
      <c r="DP183" s="135"/>
      <c r="DQ183" s="135"/>
      <c r="DR183" s="135"/>
      <c r="DS183" s="135"/>
      <c r="DT183" s="136">
        <f t="shared" si="40"/>
        <v>0</v>
      </c>
      <c r="DU183" s="137">
        <f t="shared" si="40"/>
        <v>0</v>
      </c>
      <c r="DV183" s="138"/>
      <c r="DW183" s="135"/>
      <c r="DX183" s="135"/>
      <c r="DY183" s="135"/>
      <c r="DZ183" s="135"/>
      <c r="EA183" s="135"/>
      <c r="EB183" s="136">
        <f t="shared" si="41"/>
        <v>0</v>
      </c>
      <c r="EC183" s="139">
        <f t="shared" si="41"/>
        <v>0</v>
      </c>
      <c r="ED183" s="140"/>
      <c r="EE183" s="135"/>
      <c r="EF183" s="135"/>
      <c r="EG183" s="135"/>
      <c r="EH183" s="135"/>
      <c r="EI183" s="135"/>
      <c r="EJ183" s="136">
        <f t="shared" si="42"/>
        <v>0</v>
      </c>
      <c r="EK183" s="141">
        <f t="shared" si="42"/>
        <v>0</v>
      </c>
    </row>
    <row r="184" spans="1:145" ht="27" customHeight="1" x14ac:dyDescent="0.15">
      <c r="A184"/>
      <c r="B184" s="176"/>
      <c r="C184" s="145">
        <v>1020000421</v>
      </c>
      <c r="D184" s="146"/>
      <c r="E184" s="147">
        <v>2</v>
      </c>
      <c r="F184" s="148" t="s">
        <v>3832</v>
      </c>
      <c r="G184" s="149" t="s">
        <v>472</v>
      </c>
      <c r="H184" s="150"/>
      <c r="I184" s="147">
        <v>1</v>
      </c>
      <c r="J184" s="147"/>
      <c r="K184" s="147"/>
      <c r="L184" s="151">
        <v>2</v>
      </c>
      <c r="M184" s="152" t="s">
        <v>3833</v>
      </c>
      <c r="N184" s="149" t="s">
        <v>473</v>
      </c>
      <c r="O184" s="149" t="s">
        <v>2244</v>
      </c>
      <c r="P184" s="149" t="s">
        <v>3834</v>
      </c>
      <c r="Q184" s="153" t="s">
        <v>474</v>
      </c>
      <c r="R184" s="154" t="s">
        <v>475</v>
      </c>
      <c r="S184" s="175"/>
      <c r="T184" s="153"/>
      <c r="U184" s="153"/>
      <c r="V184" s="153"/>
      <c r="W184" s="153"/>
      <c r="X184" s="154"/>
      <c r="Y184" s="150"/>
      <c r="Z184" s="172"/>
      <c r="AA184" s="172"/>
      <c r="AB184" s="172"/>
      <c r="AC184" s="172"/>
      <c r="AD184" s="172"/>
      <c r="AE184" s="172"/>
      <c r="AF184" s="172"/>
      <c r="AG184" s="172"/>
      <c r="AH184" s="175"/>
      <c r="AI184" s="153"/>
      <c r="AJ184" s="153"/>
      <c r="AK184" s="153"/>
      <c r="AL184" s="153"/>
      <c r="AM184" s="154"/>
      <c r="AN184" s="160">
        <f>COUNTIF(AO184:BB184,"&gt;0")</f>
        <v>1</v>
      </c>
      <c r="AO184" s="159">
        <f>COUNT(BD184)</f>
        <v>0</v>
      </c>
      <c r="AP184" s="158">
        <f>COUNT(BE184)</f>
        <v>0</v>
      </c>
      <c r="AQ184" s="158">
        <f>COUNT(BF184:BH184)</f>
        <v>0</v>
      </c>
      <c r="AR184" s="158">
        <f>COUNT(BI184:BP184)</f>
        <v>0</v>
      </c>
      <c r="AS184" s="158">
        <f>COUNT(BQ184:BR184)</f>
        <v>0</v>
      </c>
      <c r="AT184" s="158">
        <f>COUNT(BS184:BV184)</f>
        <v>0</v>
      </c>
      <c r="AU184" s="158">
        <f>COUNT(BW184:BZ184)</f>
        <v>0</v>
      </c>
      <c r="AV184" s="158">
        <f>COUNT(CA184:CC184)</f>
        <v>0</v>
      </c>
      <c r="AW184" s="158">
        <f>COUNT(CD184)</f>
        <v>0</v>
      </c>
      <c r="AX184" s="158">
        <f>COUNT(CE184:CF184)</f>
        <v>0</v>
      </c>
      <c r="AY184" s="158">
        <f>COUNT(CG184)</f>
        <v>0</v>
      </c>
      <c r="AZ184" s="158">
        <f>COUNT(CH184:CL184)</f>
        <v>0</v>
      </c>
      <c r="BA184" s="158">
        <f>COUNT(CN184:CY184)</f>
        <v>1</v>
      </c>
      <c r="BB184" s="158">
        <f>COUNT(DA184)</f>
        <v>0</v>
      </c>
      <c r="BC184" s="157">
        <f>COUNT(BD184:CL184,CN184:CY184,DA184)</f>
        <v>1</v>
      </c>
      <c r="BD184" s="174"/>
      <c r="BE184" s="173"/>
      <c r="BF184" s="173"/>
      <c r="BG184" s="173"/>
      <c r="BH184" s="173"/>
      <c r="BI184" s="173"/>
      <c r="BJ184" s="173"/>
      <c r="BK184" s="173"/>
      <c r="BL184" s="173"/>
      <c r="BM184" s="173"/>
      <c r="BN184" s="173"/>
      <c r="BO184" s="173"/>
      <c r="BP184" s="173"/>
      <c r="BQ184" s="173"/>
      <c r="BR184" s="173"/>
      <c r="BS184" s="173"/>
      <c r="BT184" s="173"/>
      <c r="BU184" s="173"/>
      <c r="BV184" s="173"/>
      <c r="BW184" s="173"/>
      <c r="BX184" s="173"/>
      <c r="BY184" s="173"/>
      <c r="BZ184" s="173"/>
      <c r="CA184" s="173"/>
      <c r="CB184" s="173"/>
      <c r="CC184" s="173"/>
      <c r="CD184" s="173"/>
      <c r="CE184" s="173"/>
      <c r="CF184" s="173"/>
      <c r="CG184" s="173"/>
      <c r="CH184" s="173"/>
      <c r="CI184" s="173"/>
      <c r="CJ184" s="173"/>
      <c r="CK184" s="173"/>
      <c r="CL184" s="173"/>
      <c r="CM184" s="172"/>
      <c r="CN184" s="173"/>
      <c r="CO184" s="173"/>
      <c r="CP184" s="173"/>
      <c r="CQ184" s="173"/>
      <c r="CR184" s="173"/>
      <c r="CS184" s="173"/>
      <c r="CT184" s="173"/>
      <c r="CU184" s="173"/>
      <c r="CV184" s="173"/>
      <c r="CW184" s="173"/>
      <c r="CX184" s="173"/>
      <c r="CY184" s="173">
        <v>1399</v>
      </c>
      <c r="CZ184" s="172" t="s">
        <v>6323</v>
      </c>
      <c r="DA184" s="173"/>
      <c r="DB184" s="172"/>
      <c r="DC184" s="171"/>
      <c r="DD184" s="170"/>
      <c r="DE184" s="169"/>
      <c r="DF184" s="168"/>
      <c r="DG184" s="163"/>
      <c r="DH184" s="163"/>
      <c r="DI184" s="163"/>
      <c r="DJ184" s="163"/>
      <c r="DK184" s="163"/>
      <c r="DL184" s="162">
        <f>DF184+DH184+DJ184</f>
        <v>0</v>
      </c>
      <c r="DM184" s="167">
        <f>DG184+DI184+DK184</f>
        <v>0</v>
      </c>
      <c r="DN184" s="168"/>
      <c r="DO184" s="163"/>
      <c r="DP184" s="163"/>
      <c r="DQ184" s="163"/>
      <c r="DR184" s="163"/>
      <c r="DS184" s="163"/>
      <c r="DT184" s="162">
        <f>DN184+DP184+DR184</f>
        <v>0</v>
      </c>
      <c r="DU184" s="167">
        <f>DO184+DQ184+DS184</f>
        <v>0</v>
      </c>
      <c r="DV184" s="166"/>
      <c r="DW184" s="163"/>
      <c r="DX184" s="163"/>
      <c r="DY184" s="163"/>
      <c r="DZ184" s="163"/>
      <c r="EA184" s="163"/>
      <c r="EB184" s="162">
        <f>DV184+DX184+DZ184</f>
        <v>0</v>
      </c>
      <c r="EC184" s="165">
        <f>DW184+DY184+EA184</f>
        <v>0</v>
      </c>
      <c r="ED184" s="164"/>
      <c r="EE184" s="163"/>
      <c r="EF184" s="163"/>
      <c r="EG184" s="163"/>
      <c r="EH184" s="163"/>
      <c r="EI184" s="163"/>
      <c r="EJ184" s="162">
        <f>ED184+EF184+EH184</f>
        <v>0</v>
      </c>
      <c r="EK184" s="161">
        <f>EE184+EG184+EI184</f>
        <v>0</v>
      </c>
      <c r="EL184"/>
      <c r="EM184"/>
      <c r="EN184"/>
      <c r="EO184"/>
    </row>
    <row r="185" spans="1:145" ht="27" customHeight="1" x14ac:dyDescent="0.15">
      <c r="A185" s="296">
        <v>160208</v>
      </c>
      <c r="B185" s="78"/>
      <c r="C185" s="39">
        <v>1020000422</v>
      </c>
      <c r="D185" s="116"/>
      <c r="E185" s="117">
        <v>2</v>
      </c>
      <c r="F185" s="118" t="s">
        <v>3835</v>
      </c>
      <c r="G185" s="119" t="s">
        <v>3836</v>
      </c>
      <c r="H185" s="120"/>
      <c r="I185" s="117">
        <v>1</v>
      </c>
      <c r="J185" s="117">
        <v>3</v>
      </c>
      <c r="K185" s="117"/>
      <c r="L185" s="121">
        <v>2</v>
      </c>
      <c r="M185" s="122" t="s">
        <v>3837</v>
      </c>
      <c r="N185" s="119" t="s">
        <v>3838</v>
      </c>
      <c r="O185" s="119" t="s">
        <v>2244</v>
      </c>
      <c r="P185" s="84" t="s">
        <v>10930</v>
      </c>
      <c r="Q185" s="123" t="s">
        <v>3839</v>
      </c>
      <c r="R185" s="186" t="s">
        <v>6147</v>
      </c>
      <c r="S185" s="187" t="s">
        <v>476</v>
      </c>
      <c r="T185" s="119" t="s">
        <v>477</v>
      </c>
      <c r="U185" s="119" t="s">
        <v>2813</v>
      </c>
      <c r="V185" s="119" t="s">
        <v>10690</v>
      </c>
      <c r="W185" s="123" t="s">
        <v>3840</v>
      </c>
      <c r="X185" s="123" t="s">
        <v>478</v>
      </c>
      <c r="Y185" s="38" t="s">
        <v>17</v>
      </c>
      <c r="Z185" s="38">
        <v>1</v>
      </c>
      <c r="AA185" s="38">
        <v>2</v>
      </c>
      <c r="AB185" s="38">
        <v>3</v>
      </c>
      <c r="AC185" s="38"/>
      <c r="AD185" s="38">
        <v>5</v>
      </c>
      <c r="AE185" s="38">
        <v>6</v>
      </c>
      <c r="AF185" s="38">
        <v>7</v>
      </c>
      <c r="AG185" s="38">
        <v>8</v>
      </c>
      <c r="AH185" s="125"/>
      <c r="AI185" s="123"/>
      <c r="AJ185" s="123"/>
      <c r="AK185" s="123"/>
      <c r="AL185" s="123"/>
      <c r="AM185" s="124"/>
      <c r="AN185" s="126">
        <f t="shared" si="43"/>
        <v>1</v>
      </c>
      <c r="AO185" s="127">
        <f t="shared" si="38"/>
        <v>0</v>
      </c>
      <c r="AP185" s="128">
        <f t="shared" si="38"/>
        <v>0</v>
      </c>
      <c r="AQ185" s="128">
        <f t="shared" si="44"/>
        <v>0</v>
      </c>
      <c r="AR185" s="128">
        <f t="shared" si="45"/>
        <v>0</v>
      </c>
      <c r="AS185" s="128">
        <f t="shared" si="46"/>
        <v>0</v>
      </c>
      <c r="AT185" s="128">
        <f t="shared" si="47"/>
        <v>0</v>
      </c>
      <c r="AU185" s="128">
        <f t="shared" si="48"/>
        <v>0</v>
      </c>
      <c r="AV185" s="128">
        <f t="shared" si="49"/>
        <v>0</v>
      </c>
      <c r="AW185" s="128">
        <f t="shared" si="50"/>
        <v>0</v>
      </c>
      <c r="AX185" s="128">
        <f t="shared" si="51"/>
        <v>0</v>
      </c>
      <c r="AY185" s="128">
        <f t="shared" si="52"/>
        <v>0</v>
      </c>
      <c r="AZ185" s="128">
        <f t="shared" si="53"/>
        <v>0</v>
      </c>
      <c r="BA185" s="128">
        <f t="shared" si="54"/>
        <v>1</v>
      </c>
      <c r="BB185" s="128">
        <f t="shared" si="55"/>
        <v>0</v>
      </c>
      <c r="BC185" s="129">
        <f t="shared" si="56"/>
        <v>1</v>
      </c>
      <c r="BD185" s="130"/>
      <c r="BE185" s="131"/>
      <c r="BF185" s="131"/>
      <c r="BG185" s="131"/>
      <c r="BH185" s="131"/>
      <c r="BI185" s="131"/>
      <c r="BJ185" s="131"/>
      <c r="BK185" s="131"/>
      <c r="BL185" s="131"/>
      <c r="BM185" s="131"/>
      <c r="BN185" s="131"/>
      <c r="BO185" s="131"/>
      <c r="BP185" s="131"/>
      <c r="BQ185" s="131"/>
      <c r="BR185" s="131"/>
      <c r="BS185" s="131"/>
      <c r="BT185" s="131"/>
      <c r="BU185" s="131"/>
      <c r="BV185" s="131"/>
      <c r="BW185" s="131"/>
      <c r="BX185" s="131"/>
      <c r="BY185" s="131"/>
      <c r="BZ185" s="131"/>
      <c r="CA185" s="131"/>
      <c r="CB185" s="131"/>
      <c r="CC185" s="131"/>
      <c r="CD185" s="131"/>
      <c r="CE185" s="131"/>
      <c r="CF185" s="131"/>
      <c r="CG185" s="131"/>
      <c r="CH185" s="131"/>
      <c r="CI185" s="131"/>
      <c r="CJ185" s="131"/>
      <c r="CK185" s="131"/>
      <c r="CL185" s="131"/>
      <c r="CM185" s="38"/>
      <c r="CN185" s="131"/>
      <c r="CO185" s="131"/>
      <c r="CP185" s="131"/>
      <c r="CQ185" s="131"/>
      <c r="CR185" s="131"/>
      <c r="CS185" s="131"/>
      <c r="CT185" s="131"/>
      <c r="CU185" s="131">
        <v>1308</v>
      </c>
      <c r="CV185" s="131"/>
      <c r="CW185" s="131"/>
      <c r="CX185" s="131"/>
      <c r="CY185" s="131"/>
      <c r="CZ185" s="38"/>
      <c r="DA185" s="131"/>
      <c r="DB185" s="38"/>
      <c r="DC185" s="132"/>
      <c r="DD185" s="81"/>
      <c r="DE185" s="133"/>
      <c r="DF185" s="134"/>
      <c r="DG185" s="135"/>
      <c r="DH185" s="135"/>
      <c r="DI185" s="135"/>
      <c r="DJ185" s="135"/>
      <c r="DK185" s="135"/>
      <c r="DL185" s="136">
        <f t="shared" si="39"/>
        <v>0</v>
      </c>
      <c r="DM185" s="137">
        <f t="shared" si="39"/>
        <v>0</v>
      </c>
      <c r="DN185" s="134"/>
      <c r="DO185" s="135"/>
      <c r="DP185" s="135"/>
      <c r="DQ185" s="135"/>
      <c r="DR185" s="135"/>
      <c r="DS185" s="135"/>
      <c r="DT185" s="136">
        <f t="shared" si="40"/>
        <v>0</v>
      </c>
      <c r="DU185" s="137">
        <f t="shared" si="40"/>
        <v>0</v>
      </c>
      <c r="DV185" s="138"/>
      <c r="DW185" s="135"/>
      <c r="DX185" s="135"/>
      <c r="DY185" s="135"/>
      <c r="DZ185" s="135"/>
      <c r="EA185" s="135"/>
      <c r="EB185" s="136">
        <f t="shared" si="41"/>
        <v>0</v>
      </c>
      <c r="EC185" s="139">
        <f t="shared" si="41"/>
        <v>0</v>
      </c>
      <c r="ED185" s="140"/>
      <c r="EE185" s="135"/>
      <c r="EF185" s="135"/>
      <c r="EG185" s="135"/>
      <c r="EH185" s="135"/>
      <c r="EI185" s="135"/>
      <c r="EJ185" s="136">
        <f t="shared" si="42"/>
        <v>0</v>
      </c>
      <c r="EK185" s="141">
        <f t="shared" si="42"/>
        <v>0</v>
      </c>
    </row>
    <row r="186" spans="1:145" ht="27" customHeight="1" x14ac:dyDescent="0.15">
      <c r="A186" s="41">
        <v>180</v>
      </c>
      <c r="B186" s="78"/>
      <c r="C186" s="39">
        <v>1020000423</v>
      </c>
      <c r="D186" s="116"/>
      <c r="E186" s="117">
        <v>2</v>
      </c>
      <c r="F186" s="118" t="s">
        <v>3841</v>
      </c>
      <c r="G186" s="119" t="s">
        <v>3842</v>
      </c>
      <c r="H186" s="120"/>
      <c r="I186" s="117">
        <v>1</v>
      </c>
      <c r="J186" s="117">
        <v>3</v>
      </c>
      <c r="K186" s="117"/>
      <c r="L186" s="121">
        <v>2</v>
      </c>
      <c r="M186" s="86" t="s">
        <v>10780</v>
      </c>
      <c r="N186" s="84" t="s">
        <v>10779</v>
      </c>
      <c r="O186" s="119" t="s">
        <v>3844</v>
      </c>
      <c r="P186" s="119" t="s">
        <v>3845</v>
      </c>
      <c r="Q186" s="83" t="s">
        <v>10777</v>
      </c>
      <c r="R186" s="87" t="s">
        <v>10778</v>
      </c>
      <c r="S186" s="125" t="s">
        <v>3846</v>
      </c>
      <c r="T186" s="119" t="s">
        <v>6200</v>
      </c>
      <c r="U186" s="123" t="s">
        <v>3847</v>
      </c>
      <c r="V186" s="123" t="s">
        <v>6201</v>
      </c>
      <c r="W186" s="123" t="s">
        <v>3848</v>
      </c>
      <c r="X186" s="124" t="s">
        <v>3849</v>
      </c>
      <c r="Y186" s="38" t="s">
        <v>17</v>
      </c>
      <c r="Z186" s="38">
        <v>1</v>
      </c>
      <c r="AA186" s="38"/>
      <c r="AB186" s="38"/>
      <c r="AC186" s="38"/>
      <c r="AD186" s="38"/>
      <c r="AE186" s="38">
        <v>6</v>
      </c>
      <c r="AF186" s="38"/>
      <c r="AG186" s="38"/>
      <c r="AH186" s="125"/>
      <c r="AI186" s="123"/>
      <c r="AJ186" s="123"/>
      <c r="AK186" s="123"/>
      <c r="AL186" s="123"/>
      <c r="AM186" s="124"/>
      <c r="AN186" s="126">
        <f t="shared" si="43"/>
        <v>4</v>
      </c>
      <c r="AO186" s="127">
        <f t="shared" si="38"/>
        <v>0</v>
      </c>
      <c r="AP186" s="128">
        <f t="shared" si="38"/>
        <v>0</v>
      </c>
      <c r="AQ186" s="128">
        <f t="shared" si="44"/>
        <v>1</v>
      </c>
      <c r="AR186" s="128">
        <f t="shared" si="45"/>
        <v>0</v>
      </c>
      <c r="AS186" s="128">
        <f t="shared" si="46"/>
        <v>1</v>
      </c>
      <c r="AT186" s="128">
        <f t="shared" si="47"/>
        <v>0</v>
      </c>
      <c r="AU186" s="128">
        <f t="shared" si="48"/>
        <v>0</v>
      </c>
      <c r="AV186" s="128">
        <f t="shared" si="49"/>
        <v>0</v>
      </c>
      <c r="AW186" s="128">
        <f t="shared" si="50"/>
        <v>0</v>
      </c>
      <c r="AX186" s="128">
        <f t="shared" si="51"/>
        <v>0</v>
      </c>
      <c r="AY186" s="128">
        <f t="shared" si="52"/>
        <v>0</v>
      </c>
      <c r="AZ186" s="128">
        <f t="shared" si="53"/>
        <v>0</v>
      </c>
      <c r="BA186" s="128">
        <f t="shared" si="54"/>
        <v>2</v>
      </c>
      <c r="BB186" s="128">
        <f t="shared" si="55"/>
        <v>1</v>
      </c>
      <c r="BC186" s="129">
        <f t="shared" si="56"/>
        <v>5</v>
      </c>
      <c r="BD186" s="130"/>
      <c r="BE186" s="131"/>
      <c r="BF186" s="131">
        <v>301</v>
      </c>
      <c r="BG186" s="131"/>
      <c r="BH186" s="131"/>
      <c r="BI186" s="131"/>
      <c r="BJ186" s="131"/>
      <c r="BK186" s="131"/>
      <c r="BL186" s="131"/>
      <c r="BM186" s="131"/>
      <c r="BN186" s="131"/>
      <c r="BO186" s="131"/>
      <c r="BP186" s="131"/>
      <c r="BQ186" s="131"/>
      <c r="BR186" s="131">
        <v>502</v>
      </c>
      <c r="BS186" s="131"/>
      <c r="BT186" s="131"/>
      <c r="BU186" s="131"/>
      <c r="BV186" s="131"/>
      <c r="BW186" s="131"/>
      <c r="BX186" s="131"/>
      <c r="BY186" s="131"/>
      <c r="BZ186" s="131"/>
      <c r="CA186" s="131"/>
      <c r="CB186" s="131"/>
      <c r="CC186" s="131"/>
      <c r="CD186" s="131"/>
      <c r="CE186" s="131"/>
      <c r="CF186" s="131"/>
      <c r="CG186" s="131"/>
      <c r="CH186" s="131"/>
      <c r="CI186" s="131"/>
      <c r="CJ186" s="131"/>
      <c r="CK186" s="131"/>
      <c r="CL186" s="131"/>
      <c r="CM186" s="38"/>
      <c r="CN186" s="131"/>
      <c r="CO186" s="131"/>
      <c r="CP186" s="131">
        <v>1303</v>
      </c>
      <c r="CQ186" s="131"/>
      <c r="CR186" s="131"/>
      <c r="CS186" s="131"/>
      <c r="CT186" s="131">
        <v>1307</v>
      </c>
      <c r="CU186" s="131"/>
      <c r="CV186" s="131"/>
      <c r="CW186" s="131"/>
      <c r="CX186" s="131"/>
      <c r="CY186" s="131"/>
      <c r="CZ186" s="38"/>
      <c r="DA186" s="131">
        <v>1499</v>
      </c>
      <c r="DB186" s="38" t="s">
        <v>3850</v>
      </c>
      <c r="DC186" s="132"/>
      <c r="DD186" s="81"/>
      <c r="DE186" s="133"/>
      <c r="DF186" s="134"/>
      <c r="DG186" s="135"/>
      <c r="DH186" s="135"/>
      <c r="DI186" s="135"/>
      <c r="DJ186" s="135"/>
      <c r="DK186" s="135"/>
      <c r="DL186" s="136">
        <f t="shared" si="39"/>
        <v>0</v>
      </c>
      <c r="DM186" s="137">
        <f t="shared" si="39"/>
        <v>0</v>
      </c>
      <c r="DN186" s="134"/>
      <c r="DO186" s="135"/>
      <c r="DP186" s="135"/>
      <c r="DQ186" s="135"/>
      <c r="DR186" s="135"/>
      <c r="DS186" s="135"/>
      <c r="DT186" s="136">
        <f t="shared" si="40"/>
        <v>0</v>
      </c>
      <c r="DU186" s="137">
        <f t="shared" si="40"/>
        <v>0</v>
      </c>
      <c r="DV186" s="138"/>
      <c r="DW186" s="135"/>
      <c r="DX186" s="135"/>
      <c r="DY186" s="135"/>
      <c r="DZ186" s="135"/>
      <c r="EA186" s="135"/>
      <c r="EB186" s="136">
        <f t="shared" si="41"/>
        <v>0</v>
      </c>
      <c r="EC186" s="139">
        <f t="shared" si="41"/>
        <v>0</v>
      </c>
      <c r="ED186" s="140"/>
      <c r="EE186" s="135"/>
      <c r="EF186" s="135"/>
      <c r="EG186" s="135"/>
      <c r="EH186" s="135"/>
      <c r="EI186" s="135"/>
      <c r="EJ186" s="136">
        <f t="shared" si="42"/>
        <v>0</v>
      </c>
      <c r="EK186" s="141">
        <f t="shared" si="42"/>
        <v>0</v>
      </c>
    </row>
    <row r="187" spans="1:145" ht="27" customHeight="1" x14ac:dyDescent="0.15">
      <c r="A187"/>
      <c r="B187" s="176"/>
      <c r="C187" s="145">
        <v>1020000424</v>
      </c>
      <c r="D187" s="146"/>
      <c r="E187" s="147">
        <v>2</v>
      </c>
      <c r="F187" s="148" t="s">
        <v>479</v>
      </c>
      <c r="G187" s="149" t="s">
        <v>480</v>
      </c>
      <c r="H187" s="150"/>
      <c r="I187" s="147">
        <v>1</v>
      </c>
      <c r="J187" s="147"/>
      <c r="K187" s="147"/>
      <c r="L187" s="151">
        <v>2</v>
      </c>
      <c r="M187" s="152" t="s">
        <v>481</v>
      </c>
      <c r="N187" s="149" t="s">
        <v>482</v>
      </c>
      <c r="O187" s="149" t="s">
        <v>2244</v>
      </c>
      <c r="P187" s="149" t="s">
        <v>3851</v>
      </c>
      <c r="Q187" s="153" t="s">
        <v>483</v>
      </c>
      <c r="R187" s="154" t="s">
        <v>484</v>
      </c>
      <c r="S187" s="175"/>
      <c r="T187" s="153"/>
      <c r="U187" s="153"/>
      <c r="V187" s="153"/>
      <c r="W187" s="153"/>
      <c r="X187" s="154"/>
      <c r="Y187" s="150"/>
      <c r="Z187" s="172"/>
      <c r="AA187" s="172"/>
      <c r="AB187" s="172"/>
      <c r="AC187" s="172"/>
      <c r="AD187" s="172"/>
      <c r="AE187" s="172"/>
      <c r="AF187" s="172"/>
      <c r="AG187" s="172"/>
      <c r="AH187" s="175"/>
      <c r="AI187" s="153"/>
      <c r="AJ187" s="153"/>
      <c r="AK187" s="153"/>
      <c r="AL187" s="153"/>
      <c r="AM187" s="154"/>
      <c r="AN187" s="160">
        <f>COUNTIF(AO187:BB187,"&gt;0")</f>
        <v>2</v>
      </c>
      <c r="AO187" s="159">
        <f>COUNT(BD187)</f>
        <v>0</v>
      </c>
      <c r="AP187" s="158">
        <f>COUNT(BE187)</f>
        <v>0</v>
      </c>
      <c r="AQ187" s="158">
        <f>COUNT(BF187:BH187)</f>
        <v>1</v>
      </c>
      <c r="AR187" s="158">
        <f>COUNT(BI187:BP187)</f>
        <v>0</v>
      </c>
      <c r="AS187" s="158">
        <f>COUNT(BQ187:BR187)</f>
        <v>0</v>
      </c>
      <c r="AT187" s="158">
        <f>COUNT(BS187:BV187)</f>
        <v>0</v>
      </c>
      <c r="AU187" s="158">
        <f>COUNT(BW187:BZ187)</f>
        <v>0</v>
      </c>
      <c r="AV187" s="158">
        <f>COUNT(CA187:CC187)</f>
        <v>0</v>
      </c>
      <c r="AW187" s="158">
        <f>COUNT(CD187)</f>
        <v>0</v>
      </c>
      <c r="AX187" s="158">
        <f>COUNT(CE187:CF187)</f>
        <v>0</v>
      </c>
      <c r="AY187" s="158">
        <f>COUNT(CG187)</f>
        <v>0</v>
      </c>
      <c r="AZ187" s="158">
        <f>COUNT(CH187:CL187)</f>
        <v>0</v>
      </c>
      <c r="BA187" s="158">
        <f>COUNT(CN187:CY187)</f>
        <v>1</v>
      </c>
      <c r="BB187" s="158">
        <f>COUNT(DA187)</f>
        <v>0</v>
      </c>
      <c r="BC187" s="157">
        <f>COUNT(BD187:CL187,CN187:CY187,DA187)</f>
        <v>2</v>
      </c>
      <c r="BD187" s="174"/>
      <c r="BE187" s="173"/>
      <c r="BF187" s="173">
        <v>301</v>
      </c>
      <c r="BG187" s="173"/>
      <c r="BH187" s="173"/>
      <c r="BI187" s="173"/>
      <c r="BJ187" s="173"/>
      <c r="BK187" s="173"/>
      <c r="BL187" s="173"/>
      <c r="BM187" s="173"/>
      <c r="BN187" s="173"/>
      <c r="BO187" s="173"/>
      <c r="BP187" s="173"/>
      <c r="BQ187" s="173"/>
      <c r="BR187" s="173"/>
      <c r="BS187" s="173"/>
      <c r="BT187" s="173"/>
      <c r="BU187" s="173"/>
      <c r="BV187" s="173"/>
      <c r="BW187" s="173"/>
      <c r="BX187" s="173"/>
      <c r="BY187" s="173"/>
      <c r="BZ187" s="173"/>
      <c r="CA187" s="173"/>
      <c r="CB187" s="173"/>
      <c r="CC187" s="173"/>
      <c r="CD187" s="173"/>
      <c r="CE187" s="173"/>
      <c r="CF187" s="173"/>
      <c r="CG187" s="173"/>
      <c r="CH187" s="173"/>
      <c r="CI187" s="173"/>
      <c r="CJ187" s="173"/>
      <c r="CK187" s="173"/>
      <c r="CL187" s="173"/>
      <c r="CM187" s="172"/>
      <c r="CN187" s="173"/>
      <c r="CO187" s="173"/>
      <c r="CP187" s="173">
        <v>1303</v>
      </c>
      <c r="CQ187" s="173"/>
      <c r="CR187" s="173"/>
      <c r="CS187" s="173"/>
      <c r="CT187" s="173"/>
      <c r="CU187" s="173"/>
      <c r="CV187" s="173"/>
      <c r="CW187" s="173"/>
      <c r="CX187" s="173"/>
      <c r="CY187" s="173"/>
      <c r="CZ187" s="172"/>
      <c r="DA187" s="173"/>
      <c r="DB187" s="172"/>
      <c r="DC187" s="171"/>
      <c r="DD187" s="170"/>
      <c r="DE187" s="169"/>
      <c r="DF187" s="168"/>
      <c r="DG187" s="163"/>
      <c r="DH187" s="163"/>
      <c r="DI187" s="163"/>
      <c r="DJ187" s="163"/>
      <c r="DK187" s="163"/>
      <c r="DL187" s="162">
        <f>DF187+DH187+DJ187</f>
        <v>0</v>
      </c>
      <c r="DM187" s="167">
        <f>DG187+DI187+DK187</f>
        <v>0</v>
      </c>
      <c r="DN187" s="168"/>
      <c r="DO187" s="163"/>
      <c r="DP187" s="163"/>
      <c r="DQ187" s="163"/>
      <c r="DR187" s="163"/>
      <c r="DS187" s="163"/>
      <c r="DT187" s="162">
        <f>DN187+DP187+DR187</f>
        <v>0</v>
      </c>
      <c r="DU187" s="167">
        <f>DO187+DQ187+DS187</f>
        <v>0</v>
      </c>
      <c r="DV187" s="166"/>
      <c r="DW187" s="163"/>
      <c r="DX187" s="163"/>
      <c r="DY187" s="163"/>
      <c r="DZ187" s="163"/>
      <c r="EA187" s="163"/>
      <c r="EB187" s="162">
        <f>DV187+DX187+DZ187</f>
        <v>0</v>
      </c>
      <c r="EC187" s="165">
        <f>DW187+DY187+EA187</f>
        <v>0</v>
      </c>
      <c r="ED187" s="164"/>
      <c r="EE187" s="163"/>
      <c r="EF187" s="163"/>
      <c r="EG187" s="163"/>
      <c r="EH187" s="163"/>
      <c r="EI187" s="163"/>
      <c r="EJ187" s="162">
        <f>ED187+EF187+EH187</f>
        <v>0</v>
      </c>
      <c r="EK187" s="161">
        <f>EE187+EG187+EI187</f>
        <v>0</v>
      </c>
    </row>
    <row r="188" spans="1:145" s="89" customFormat="1" ht="27" customHeight="1" x14ac:dyDescent="0.15">
      <c r="A188" s="89">
        <v>373</v>
      </c>
      <c r="B188" s="293" t="s">
        <v>10400</v>
      </c>
      <c r="C188" s="233">
        <v>1020000425</v>
      </c>
      <c r="D188" s="234"/>
      <c r="E188" s="235">
        <v>2</v>
      </c>
      <c r="F188" s="236" t="s">
        <v>10402</v>
      </c>
      <c r="G188" s="237" t="s">
        <v>10403</v>
      </c>
      <c r="H188" s="238"/>
      <c r="I188" s="235">
        <v>1</v>
      </c>
      <c r="J188" s="235">
        <v>3</v>
      </c>
      <c r="K188" s="235"/>
      <c r="L188" s="239">
        <v>2</v>
      </c>
      <c r="M188" s="240" t="s">
        <v>10404</v>
      </c>
      <c r="N188" s="237" t="s">
        <v>10405</v>
      </c>
      <c r="O188" s="237" t="s">
        <v>2223</v>
      </c>
      <c r="P188" s="237" t="s">
        <v>10406</v>
      </c>
      <c r="Q188" s="241" t="s">
        <v>10407</v>
      </c>
      <c r="R188" s="242" t="s">
        <v>10408</v>
      </c>
      <c r="S188" s="85" t="s">
        <v>11582</v>
      </c>
      <c r="T188" s="83" t="s">
        <v>11583</v>
      </c>
      <c r="U188" s="241" t="s">
        <v>10409</v>
      </c>
      <c r="V188" s="241" t="s">
        <v>10410</v>
      </c>
      <c r="W188" s="83" t="s">
        <v>11584</v>
      </c>
      <c r="X188" s="87" t="s">
        <v>11585</v>
      </c>
      <c r="Y188" s="244" t="s">
        <v>17</v>
      </c>
      <c r="Z188" s="244">
        <v>1</v>
      </c>
      <c r="AA188" s="244">
        <v>2</v>
      </c>
      <c r="AB188" s="244">
        <v>3</v>
      </c>
      <c r="AC188" s="244">
        <v>4</v>
      </c>
      <c r="AD188" s="244">
        <v>5</v>
      </c>
      <c r="AE188" s="244">
        <v>6</v>
      </c>
      <c r="AF188" s="244">
        <v>7</v>
      </c>
      <c r="AG188" s="244">
        <v>8</v>
      </c>
      <c r="AH188" s="243"/>
      <c r="AI188" s="241"/>
      <c r="AJ188" s="241"/>
      <c r="AK188" s="241"/>
      <c r="AL188" s="241"/>
      <c r="AM188" s="242"/>
      <c r="AN188" s="245">
        <f>COUNTIF(AO188:BB188,"&gt;0")</f>
        <v>4</v>
      </c>
      <c r="AO188" s="246">
        <f>COUNT(BD188)</f>
        <v>0</v>
      </c>
      <c r="AP188" s="247">
        <f>COUNT(BE188)</f>
        <v>0</v>
      </c>
      <c r="AQ188" s="247">
        <f>COUNT(BF188:BH188)</f>
        <v>2</v>
      </c>
      <c r="AR188" s="247">
        <f>COUNT(BI188:BP188)</f>
        <v>3</v>
      </c>
      <c r="AS188" s="247">
        <f>COUNT(BQ188:BR188)</f>
        <v>1</v>
      </c>
      <c r="AT188" s="247">
        <f>COUNT(BS188:BV188)</f>
        <v>0</v>
      </c>
      <c r="AU188" s="247">
        <f>COUNT(BW188:BZ188)</f>
        <v>0</v>
      </c>
      <c r="AV188" s="247">
        <f>COUNT(CA188:CC188)</f>
        <v>0</v>
      </c>
      <c r="AW188" s="247">
        <f>COUNT(CD188)</f>
        <v>0</v>
      </c>
      <c r="AX188" s="247">
        <f>COUNT(CE188:CF188)</f>
        <v>0</v>
      </c>
      <c r="AY188" s="247">
        <f>COUNT(CG188)</f>
        <v>0</v>
      </c>
      <c r="AZ188" s="247">
        <f>COUNT(CH188:CL188)</f>
        <v>0</v>
      </c>
      <c r="BA188" s="247">
        <f>COUNT(CN188:CY188)</f>
        <v>0</v>
      </c>
      <c r="BB188" s="247">
        <f>COUNT(DA188)</f>
        <v>1</v>
      </c>
      <c r="BC188" s="248">
        <f>COUNT(BD188:CL188,CN188:CY188,DA188)</f>
        <v>7</v>
      </c>
      <c r="BD188" s="249"/>
      <c r="BE188" s="250"/>
      <c r="BF188" s="250">
        <v>301</v>
      </c>
      <c r="BG188" s="250">
        <v>302</v>
      </c>
      <c r="BH188" s="250"/>
      <c r="BI188" s="250">
        <v>401</v>
      </c>
      <c r="BJ188" s="250">
        <v>402</v>
      </c>
      <c r="BK188" s="250"/>
      <c r="BL188" s="250"/>
      <c r="BM188" s="250"/>
      <c r="BN188" s="250"/>
      <c r="BO188" s="250"/>
      <c r="BP188" s="250">
        <v>408</v>
      </c>
      <c r="BQ188" s="250">
        <v>501</v>
      </c>
      <c r="BR188" s="250"/>
      <c r="BS188" s="250"/>
      <c r="BT188" s="250"/>
      <c r="BU188" s="250"/>
      <c r="BV188" s="250"/>
      <c r="BW188" s="250"/>
      <c r="BX188" s="250"/>
      <c r="BY188" s="250"/>
      <c r="BZ188" s="250"/>
      <c r="CA188" s="250"/>
      <c r="CB188" s="250"/>
      <c r="CC188" s="250"/>
      <c r="CD188" s="250"/>
      <c r="CE188" s="250"/>
      <c r="CF188" s="250"/>
      <c r="CG188" s="250"/>
      <c r="CH188" s="250"/>
      <c r="CI188" s="250"/>
      <c r="CJ188" s="250"/>
      <c r="CK188" s="250"/>
      <c r="CL188" s="250"/>
      <c r="CM188" s="244"/>
      <c r="CN188" s="250"/>
      <c r="CO188" s="250"/>
      <c r="CP188" s="250"/>
      <c r="CQ188" s="250"/>
      <c r="CR188" s="250"/>
      <c r="CS188" s="250"/>
      <c r="CT188" s="250"/>
      <c r="CU188" s="250"/>
      <c r="CV188" s="250"/>
      <c r="CW188" s="250"/>
      <c r="CX188" s="250"/>
      <c r="CY188" s="250"/>
      <c r="CZ188" s="244"/>
      <c r="DA188" s="250">
        <v>1499</v>
      </c>
      <c r="DB188" s="244" t="s">
        <v>10411</v>
      </c>
      <c r="DC188" s="251"/>
      <c r="DD188" s="252"/>
      <c r="DE188" s="253"/>
      <c r="DF188" s="254"/>
      <c r="DG188" s="255"/>
      <c r="DH188" s="255"/>
      <c r="DI188" s="255"/>
      <c r="DJ188" s="255"/>
      <c r="DK188" s="255"/>
      <c r="DL188" s="256">
        <f>DF188+DH188+DJ188</f>
        <v>0</v>
      </c>
      <c r="DM188" s="257">
        <f>DG188+DI188+DK188</f>
        <v>0</v>
      </c>
      <c r="DN188" s="254"/>
      <c r="DO188" s="255"/>
      <c r="DP188" s="255"/>
      <c r="DQ188" s="255"/>
      <c r="DR188" s="255"/>
      <c r="DS188" s="255"/>
      <c r="DT188" s="256">
        <f>DN188+DP188+DR188</f>
        <v>0</v>
      </c>
      <c r="DU188" s="257">
        <f>DO188+DQ188+DS188</f>
        <v>0</v>
      </c>
      <c r="DV188" s="258"/>
      <c r="DW188" s="255"/>
      <c r="DX188" s="255"/>
      <c r="DY188" s="255"/>
      <c r="DZ188" s="255"/>
      <c r="EA188" s="255"/>
      <c r="EB188" s="256">
        <f>DV188+DX188+DZ188</f>
        <v>0</v>
      </c>
      <c r="EC188" s="259">
        <f>DW188+DY188+EA188</f>
        <v>0</v>
      </c>
      <c r="ED188" s="260"/>
      <c r="EE188" s="255"/>
      <c r="EF188" s="255"/>
      <c r="EG188" s="255"/>
      <c r="EH188" s="255"/>
      <c r="EI188" s="255"/>
      <c r="EJ188" s="256">
        <f>ED188+EF188+EH188</f>
        <v>0</v>
      </c>
      <c r="EK188" s="261">
        <f>EE188+EG188+EI188</f>
        <v>0</v>
      </c>
    </row>
    <row r="189" spans="1:145" ht="27" customHeight="1" x14ac:dyDescent="0.15">
      <c r="A189" s="41">
        <v>183</v>
      </c>
      <c r="B189" s="78"/>
      <c r="C189" s="39">
        <v>1020000426</v>
      </c>
      <c r="D189" s="116"/>
      <c r="E189" s="117">
        <v>2</v>
      </c>
      <c r="F189" s="118" t="s">
        <v>3852</v>
      </c>
      <c r="G189" s="119" t="s">
        <v>3853</v>
      </c>
      <c r="H189" s="120" t="s">
        <v>3313</v>
      </c>
      <c r="I189" s="117">
        <v>0</v>
      </c>
      <c r="J189" s="117">
        <v>2</v>
      </c>
      <c r="K189" s="117"/>
      <c r="L189" s="121">
        <v>2</v>
      </c>
      <c r="M189" s="86" t="s">
        <v>209</v>
      </c>
      <c r="N189" s="84" t="s">
        <v>10789</v>
      </c>
      <c r="O189" s="119" t="s">
        <v>2244</v>
      </c>
      <c r="P189" s="84" t="s">
        <v>10785</v>
      </c>
      <c r="Q189" s="83" t="s">
        <v>10786</v>
      </c>
      <c r="R189" s="87" t="s">
        <v>10787</v>
      </c>
      <c r="S189" s="85" t="s">
        <v>209</v>
      </c>
      <c r="T189" s="83" t="s">
        <v>10789</v>
      </c>
      <c r="U189" s="123" t="s">
        <v>2437</v>
      </c>
      <c r="V189" s="123" t="s">
        <v>2438</v>
      </c>
      <c r="W189" s="83" t="s">
        <v>10786</v>
      </c>
      <c r="X189" s="87" t="s">
        <v>10787</v>
      </c>
      <c r="Y189" s="38" t="s">
        <v>17</v>
      </c>
      <c r="Z189" s="38">
        <v>1</v>
      </c>
      <c r="AA189" s="38">
        <v>2</v>
      </c>
      <c r="AB189" s="38">
        <v>3</v>
      </c>
      <c r="AC189" s="38"/>
      <c r="AD189" s="38"/>
      <c r="AE189" s="38">
        <v>6</v>
      </c>
      <c r="AF189" s="38"/>
      <c r="AG189" s="38">
        <v>8</v>
      </c>
      <c r="AH189" s="125"/>
      <c r="AI189" s="123"/>
      <c r="AJ189" s="123"/>
      <c r="AK189" s="123"/>
      <c r="AL189" s="123"/>
      <c r="AM189" s="124"/>
      <c r="AN189" s="126">
        <f t="shared" si="43"/>
        <v>4</v>
      </c>
      <c r="AO189" s="127">
        <f t="shared" si="38"/>
        <v>0</v>
      </c>
      <c r="AP189" s="128">
        <f t="shared" si="38"/>
        <v>0</v>
      </c>
      <c r="AQ189" s="128">
        <f t="shared" si="44"/>
        <v>1</v>
      </c>
      <c r="AR189" s="128">
        <f t="shared" si="45"/>
        <v>0</v>
      </c>
      <c r="AS189" s="128">
        <f t="shared" si="46"/>
        <v>0</v>
      </c>
      <c r="AT189" s="128">
        <f t="shared" si="47"/>
        <v>1</v>
      </c>
      <c r="AU189" s="128">
        <f t="shared" si="48"/>
        <v>0</v>
      </c>
      <c r="AV189" s="128">
        <f t="shared" si="49"/>
        <v>0</v>
      </c>
      <c r="AW189" s="128">
        <f t="shared" si="50"/>
        <v>0</v>
      </c>
      <c r="AX189" s="128">
        <f t="shared" si="51"/>
        <v>0</v>
      </c>
      <c r="AY189" s="128">
        <f t="shared" si="52"/>
        <v>0</v>
      </c>
      <c r="AZ189" s="128">
        <f t="shared" si="53"/>
        <v>1</v>
      </c>
      <c r="BA189" s="128">
        <f t="shared" si="54"/>
        <v>1</v>
      </c>
      <c r="BB189" s="128">
        <f t="shared" si="55"/>
        <v>0</v>
      </c>
      <c r="BC189" s="129">
        <f t="shared" si="56"/>
        <v>4</v>
      </c>
      <c r="BD189" s="130"/>
      <c r="BE189" s="131"/>
      <c r="BF189" s="131"/>
      <c r="BG189" s="131">
        <v>302</v>
      </c>
      <c r="BH189" s="131"/>
      <c r="BI189" s="131"/>
      <c r="BJ189" s="131"/>
      <c r="BK189" s="131"/>
      <c r="BL189" s="131"/>
      <c r="BM189" s="131"/>
      <c r="BN189" s="131"/>
      <c r="BO189" s="131"/>
      <c r="BP189" s="131"/>
      <c r="BQ189" s="131"/>
      <c r="BR189" s="131"/>
      <c r="BS189" s="131"/>
      <c r="BT189" s="131">
        <v>602</v>
      </c>
      <c r="BU189" s="131"/>
      <c r="BV189" s="131"/>
      <c r="BW189" s="131"/>
      <c r="BX189" s="131"/>
      <c r="BY189" s="131"/>
      <c r="BZ189" s="131"/>
      <c r="CA189" s="131"/>
      <c r="CB189" s="131"/>
      <c r="CC189" s="131"/>
      <c r="CD189" s="131"/>
      <c r="CE189" s="131"/>
      <c r="CF189" s="131"/>
      <c r="CG189" s="131"/>
      <c r="CH189" s="131"/>
      <c r="CI189" s="131"/>
      <c r="CJ189" s="131"/>
      <c r="CK189" s="131"/>
      <c r="CL189" s="131">
        <v>1299</v>
      </c>
      <c r="CM189" s="38" t="s">
        <v>7098</v>
      </c>
      <c r="CN189" s="131"/>
      <c r="CO189" s="131"/>
      <c r="CP189" s="131"/>
      <c r="CQ189" s="131"/>
      <c r="CR189" s="131"/>
      <c r="CS189" s="131"/>
      <c r="CT189" s="131"/>
      <c r="CU189" s="131"/>
      <c r="CV189" s="131"/>
      <c r="CW189" s="131"/>
      <c r="CX189" s="131"/>
      <c r="CY189" s="131">
        <v>1399</v>
      </c>
      <c r="CZ189" s="38" t="s">
        <v>3855</v>
      </c>
      <c r="DA189" s="131"/>
      <c r="DB189" s="38"/>
      <c r="DC189" s="132"/>
      <c r="DD189" s="81"/>
      <c r="DE189" s="133"/>
      <c r="DF189" s="134"/>
      <c r="DG189" s="135"/>
      <c r="DH189" s="135"/>
      <c r="DI189" s="135"/>
      <c r="DJ189" s="135"/>
      <c r="DK189" s="135"/>
      <c r="DL189" s="136">
        <f t="shared" si="39"/>
        <v>0</v>
      </c>
      <c r="DM189" s="137">
        <f t="shared" si="39"/>
        <v>0</v>
      </c>
      <c r="DN189" s="134"/>
      <c r="DO189" s="135"/>
      <c r="DP189" s="135"/>
      <c r="DQ189" s="135"/>
      <c r="DR189" s="135"/>
      <c r="DS189" s="135"/>
      <c r="DT189" s="136">
        <f t="shared" si="40"/>
        <v>0</v>
      </c>
      <c r="DU189" s="137">
        <f t="shared" si="40"/>
        <v>0</v>
      </c>
      <c r="DV189" s="138"/>
      <c r="DW189" s="135"/>
      <c r="DX189" s="135"/>
      <c r="DY189" s="135"/>
      <c r="DZ189" s="135"/>
      <c r="EA189" s="135"/>
      <c r="EB189" s="136">
        <f t="shared" si="41"/>
        <v>0</v>
      </c>
      <c r="EC189" s="139">
        <f t="shared" si="41"/>
        <v>0</v>
      </c>
      <c r="ED189" s="140"/>
      <c r="EE189" s="135"/>
      <c r="EF189" s="135"/>
      <c r="EG189" s="135"/>
      <c r="EH189" s="135"/>
      <c r="EI189" s="135"/>
      <c r="EJ189" s="136">
        <f t="shared" si="42"/>
        <v>0</v>
      </c>
      <c r="EK189" s="141">
        <f t="shared" si="42"/>
        <v>0</v>
      </c>
    </row>
    <row r="190" spans="1:145" ht="27" customHeight="1" x14ac:dyDescent="0.15">
      <c r="A190" s="41">
        <v>89</v>
      </c>
      <c r="B190" s="78"/>
      <c r="C190" s="39">
        <v>1020000427</v>
      </c>
      <c r="D190" s="116">
        <v>1030002173</v>
      </c>
      <c r="E190" s="117">
        <v>2</v>
      </c>
      <c r="F190" s="118" t="s">
        <v>3856</v>
      </c>
      <c r="G190" s="119" t="s">
        <v>3857</v>
      </c>
      <c r="H190" s="120"/>
      <c r="I190" s="117">
        <v>1</v>
      </c>
      <c r="J190" s="117">
        <v>3</v>
      </c>
      <c r="K190" s="117"/>
      <c r="L190" s="121">
        <v>2</v>
      </c>
      <c r="M190" s="122" t="s">
        <v>3858</v>
      </c>
      <c r="N190" s="119" t="s">
        <v>2491</v>
      </c>
      <c r="O190" s="119" t="s">
        <v>2244</v>
      </c>
      <c r="P190" s="119" t="s">
        <v>8863</v>
      </c>
      <c r="Q190" s="123" t="s">
        <v>3859</v>
      </c>
      <c r="R190" s="124" t="s">
        <v>3860</v>
      </c>
      <c r="S190" s="125" t="s">
        <v>3615</v>
      </c>
      <c r="T190" s="119" t="s">
        <v>7534</v>
      </c>
      <c r="U190" s="119" t="s">
        <v>3861</v>
      </c>
      <c r="V190" s="119" t="s">
        <v>10441</v>
      </c>
      <c r="W190" s="123" t="s">
        <v>3862</v>
      </c>
      <c r="X190" s="124" t="s">
        <v>6257</v>
      </c>
      <c r="Y190" s="38" t="s">
        <v>17</v>
      </c>
      <c r="Z190" s="38">
        <v>1</v>
      </c>
      <c r="AA190" s="38">
        <v>2</v>
      </c>
      <c r="AB190" s="38">
        <v>3</v>
      </c>
      <c r="AC190" s="38">
        <v>4</v>
      </c>
      <c r="AD190" s="38">
        <v>5</v>
      </c>
      <c r="AE190" s="38">
        <v>6</v>
      </c>
      <c r="AF190" s="38">
        <v>7</v>
      </c>
      <c r="AG190" s="38">
        <v>8</v>
      </c>
      <c r="AH190" s="125"/>
      <c r="AI190" s="123"/>
      <c r="AJ190" s="123"/>
      <c r="AK190" s="123"/>
      <c r="AL190" s="123"/>
      <c r="AM190" s="124"/>
      <c r="AN190" s="126">
        <f t="shared" si="43"/>
        <v>1</v>
      </c>
      <c r="AO190" s="127">
        <f t="shared" si="38"/>
        <v>0</v>
      </c>
      <c r="AP190" s="128">
        <f t="shared" si="38"/>
        <v>0</v>
      </c>
      <c r="AQ190" s="128">
        <f t="shared" si="44"/>
        <v>0</v>
      </c>
      <c r="AR190" s="128">
        <f t="shared" si="45"/>
        <v>0</v>
      </c>
      <c r="AS190" s="128">
        <f t="shared" si="46"/>
        <v>0</v>
      </c>
      <c r="AT190" s="128">
        <f t="shared" si="47"/>
        <v>0</v>
      </c>
      <c r="AU190" s="128">
        <f t="shared" si="48"/>
        <v>0</v>
      </c>
      <c r="AV190" s="128">
        <f t="shared" si="49"/>
        <v>0</v>
      </c>
      <c r="AW190" s="128">
        <f t="shared" si="50"/>
        <v>0</v>
      </c>
      <c r="AX190" s="128">
        <f t="shared" si="51"/>
        <v>0</v>
      </c>
      <c r="AY190" s="128">
        <f t="shared" si="52"/>
        <v>0</v>
      </c>
      <c r="AZ190" s="128">
        <f t="shared" si="53"/>
        <v>0</v>
      </c>
      <c r="BA190" s="128">
        <f t="shared" si="54"/>
        <v>1</v>
      </c>
      <c r="BB190" s="128">
        <f t="shared" si="55"/>
        <v>0</v>
      </c>
      <c r="BC190" s="129">
        <f t="shared" si="56"/>
        <v>1</v>
      </c>
      <c r="BD190" s="130"/>
      <c r="BE190" s="131"/>
      <c r="BF190" s="131"/>
      <c r="BG190" s="131"/>
      <c r="BH190" s="131"/>
      <c r="BI190" s="131"/>
      <c r="BJ190" s="131"/>
      <c r="BK190" s="131"/>
      <c r="BL190" s="131"/>
      <c r="BM190" s="131"/>
      <c r="BN190" s="131"/>
      <c r="BO190" s="131"/>
      <c r="BP190" s="131"/>
      <c r="BQ190" s="131"/>
      <c r="BR190" s="131"/>
      <c r="BS190" s="131"/>
      <c r="BT190" s="131"/>
      <c r="BU190" s="131"/>
      <c r="BV190" s="131"/>
      <c r="BW190" s="131"/>
      <c r="BX190" s="131"/>
      <c r="BY190" s="131"/>
      <c r="BZ190" s="131"/>
      <c r="CA190" s="131"/>
      <c r="CB190" s="131"/>
      <c r="CC190" s="131"/>
      <c r="CD190" s="131"/>
      <c r="CE190" s="131"/>
      <c r="CF190" s="131"/>
      <c r="CG190" s="131"/>
      <c r="CH190" s="131"/>
      <c r="CI190" s="131"/>
      <c r="CJ190" s="131"/>
      <c r="CK190" s="131"/>
      <c r="CL190" s="131"/>
      <c r="CM190" s="38"/>
      <c r="CN190" s="131"/>
      <c r="CO190" s="131">
        <v>1302</v>
      </c>
      <c r="CP190" s="131"/>
      <c r="CQ190" s="131"/>
      <c r="CR190" s="131"/>
      <c r="CS190" s="131"/>
      <c r="CT190" s="131"/>
      <c r="CU190" s="131"/>
      <c r="CV190" s="131"/>
      <c r="CW190" s="131"/>
      <c r="CX190" s="131"/>
      <c r="CY190" s="131"/>
      <c r="CZ190" s="38"/>
      <c r="DA190" s="131"/>
      <c r="DB190" s="38"/>
      <c r="DC190" s="132"/>
      <c r="DD190" s="81"/>
      <c r="DE190" s="133"/>
      <c r="DF190" s="134"/>
      <c r="DG190" s="135"/>
      <c r="DH190" s="135"/>
      <c r="DI190" s="135"/>
      <c r="DJ190" s="135"/>
      <c r="DK190" s="135"/>
      <c r="DL190" s="136">
        <f t="shared" si="39"/>
        <v>0</v>
      </c>
      <c r="DM190" s="137">
        <f t="shared" si="39"/>
        <v>0</v>
      </c>
      <c r="DN190" s="134"/>
      <c r="DO190" s="135"/>
      <c r="DP190" s="135"/>
      <c r="DQ190" s="135"/>
      <c r="DR190" s="135"/>
      <c r="DS190" s="135"/>
      <c r="DT190" s="136">
        <f t="shared" si="40"/>
        <v>0</v>
      </c>
      <c r="DU190" s="137">
        <f t="shared" si="40"/>
        <v>0</v>
      </c>
      <c r="DV190" s="138"/>
      <c r="DW190" s="135"/>
      <c r="DX190" s="135"/>
      <c r="DY190" s="135"/>
      <c r="DZ190" s="135"/>
      <c r="EA190" s="135"/>
      <c r="EB190" s="136">
        <f t="shared" si="41"/>
        <v>0</v>
      </c>
      <c r="EC190" s="139">
        <f t="shared" si="41"/>
        <v>0</v>
      </c>
      <c r="ED190" s="140"/>
      <c r="EE190" s="135"/>
      <c r="EF190" s="135"/>
      <c r="EG190" s="135"/>
      <c r="EH190" s="135"/>
      <c r="EI190" s="135"/>
      <c r="EJ190" s="136">
        <f t="shared" si="42"/>
        <v>0</v>
      </c>
      <c r="EK190" s="141">
        <f t="shared" si="42"/>
        <v>0</v>
      </c>
    </row>
    <row r="191" spans="1:145" ht="27" customHeight="1" x14ac:dyDescent="0.15">
      <c r="B191" s="78"/>
      <c r="C191" s="39">
        <v>1020000428</v>
      </c>
      <c r="D191" s="116"/>
      <c r="E191" s="117">
        <v>2</v>
      </c>
      <c r="F191" s="118" t="s">
        <v>486</v>
      </c>
      <c r="G191" s="119" t="s">
        <v>3863</v>
      </c>
      <c r="H191" s="120" t="s">
        <v>3313</v>
      </c>
      <c r="I191" s="117">
        <v>0</v>
      </c>
      <c r="J191" s="117"/>
      <c r="K191" s="117"/>
      <c r="L191" s="121">
        <v>2</v>
      </c>
      <c r="M191" s="122" t="s">
        <v>485</v>
      </c>
      <c r="N191" s="119" t="s">
        <v>487</v>
      </c>
      <c r="O191" s="119" t="s">
        <v>2239</v>
      </c>
      <c r="P191" s="119" t="s">
        <v>2260</v>
      </c>
      <c r="Q191" s="123" t="s">
        <v>488</v>
      </c>
      <c r="R191" s="124" t="s">
        <v>488</v>
      </c>
      <c r="S191" s="125"/>
      <c r="T191" s="123"/>
      <c r="U191" s="123"/>
      <c r="V191" s="123"/>
      <c r="W191" s="123"/>
      <c r="X191" s="124"/>
      <c r="Y191" s="120"/>
      <c r="Z191" s="38"/>
      <c r="AA191" s="38"/>
      <c r="AB191" s="38"/>
      <c r="AC191" s="38"/>
      <c r="AD191" s="38"/>
      <c r="AE191" s="38"/>
      <c r="AF191" s="38"/>
      <c r="AG191" s="38"/>
      <c r="AH191" s="125"/>
      <c r="AI191" s="123"/>
      <c r="AJ191" s="123"/>
      <c r="AK191" s="123"/>
      <c r="AL191" s="123"/>
      <c r="AM191" s="124"/>
      <c r="AN191" s="126">
        <f t="shared" si="43"/>
        <v>1</v>
      </c>
      <c r="AO191" s="127">
        <f t="shared" ref="AO191:AP251" si="57">COUNT(BD191)</f>
        <v>0</v>
      </c>
      <c r="AP191" s="128">
        <f t="shared" si="57"/>
        <v>0</v>
      </c>
      <c r="AQ191" s="128">
        <f t="shared" si="44"/>
        <v>0</v>
      </c>
      <c r="AR191" s="128">
        <f t="shared" si="45"/>
        <v>0</v>
      </c>
      <c r="AS191" s="128">
        <f t="shared" si="46"/>
        <v>0</v>
      </c>
      <c r="AT191" s="128">
        <f t="shared" si="47"/>
        <v>0</v>
      </c>
      <c r="AU191" s="128">
        <f t="shared" si="48"/>
        <v>1</v>
      </c>
      <c r="AV191" s="128">
        <f t="shared" si="49"/>
        <v>0</v>
      </c>
      <c r="AW191" s="128">
        <f t="shared" si="50"/>
        <v>0</v>
      </c>
      <c r="AX191" s="128">
        <f t="shared" si="51"/>
        <v>0</v>
      </c>
      <c r="AY191" s="128">
        <f t="shared" si="52"/>
        <v>0</v>
      </c>
      <c r="AZ191" s="128">
        <f t="shared" si="53"/>
        <v>0</v>
      </c>
      <c r="BA191" s="128">
        <f t="shared" si="54"/>
        <v>0</v>
      </c>
      <c r="BB191" s="128">
        <f t="shared" si="55"/>
        <v>0</v>
      </c>
      <c r="BC191" s="129">
        <f t="shared" si="56"/>
        <v>1</v>
      </c>
      <c r="BD191" s="130"/>
      <c r="BE191" s="131"/>
      <c r="BF191" s="131"/>
      <c r="BG191" s="131"/>
      <c r="BH191" s="131"/>
      <c r="BI191" s="131"/>
      <c r="BJ191" s="131"/>
      <c r="BK191" s="131"/>
      <c r="BL191" s="131"/>
      <c r="BM191" s="131"/>
      <c r="BN191" s="131"/>
      <c r="BO191" s="131"/>
      <c r="BP191" s="131"/>
      <c r="BQ191" s="131"/>
      <c r="BR191" s="131"/>
      <c r="BS191" s="131"/>
      <c r="BT191" s="131"/>
      <c r="BU191" s="131"/>
      <c r="BV191" s="131"/>
      <c r="BW191" s="131"/>
      <c r="BX191" s="131"/>
      <c r="BY191" s="131"/>
      <c r="BZ191" s="131">
        <v>704</v>
      </c>
      <c r="CA191" s="131"/>
      <c r="CB191" s="131"/>
      <c r="CC191" s="131"/>
      <c r="CD191" s="131"/>
      <c r="CE191" s="131"/>
      <c r="CF191" s="131"/>
      <c r="CG191" s="131"/>
      <c r="CH191" s="131"/>
      <c r="CI191" s="131"/>
      <c r="CJ191" s="131"/>
      <c r="CK191" s="131"/>
      <c r="CL191" s="131"/>
      <c r="CM191" s="38"/>
      <c r="CN191" s="131"/>
      <c r="CO191" s="131"/>
      <c r="CP191" s="131"/>
      <c r="CQ191" s="131"/>
      <c r="CR191" s="131"/>
      <c r="CS191" s="131"/>
      <c r="CT191" s="131"/>
      <c r="CU191" s="131"/>
      <c r="CV191" s="131"/>
      <c r="CW191" s="131"/>
      <c r="CX191" s="131"/>
      <c r="CY191" s="131"/>
      <c r="CZ191" s="38"/>
      <c r="DA191" s="131"/>
      <c r="DB191" s="38"/>
      <c r="DC191" s="132"/>
      <c r="DD191" s="81"/>
      <c r="DE191" s="133"/>
      <c r="DF191" s="134"/>
      <c r="DG191" s="135"/>
      <c r="DH191" s="135"/>
      <c r="DI191" s="135"/>
      <c r="DJ191" s="135"/>
      <c r="DK191" s="135"/>
      <c r="DL191" s="136">
        <f t="shared" ref="DL191:DM251" si="58">DF191+DH191+DJ191</f>
        <v>0</v>
      </c>
      <c r="DM191" s="137">
        <f t="shared" si="58"/>
        <v>0</v>
      </c>
      <c r="DN191" s="134"/>
      <c r="DO191" s="135"/>
      <c r="DP191" s="135"/>
      <c r="DQ191" s="135"/>
      <c r="DR191" s="135"/>
      <c r="DS191" s="135"/>
      <c r="DT191" s="136">
        <f t="shared" ref="DT191:DU251" si="59">DN191+DP191+DR191</f>
        <v>0</v>
      </c>
      <c r="DU191" s="137">
        <f t="shared" si="59"/>
        <v>0</v>
      </c>
      <c r="DV191" s="138"/>
      <c r="DW191" s="135"/>
      <c r="DX191" s="135"/>
      <c r="DY191" s="135"/>
      <c r="DZ191" s="135"/>
      <c r="EA191" s="135"/>
      <c r="EB191" s="136">
        <f t="shared" ref="EB191:EC251" si="60">DV191+DX191+DZ191</f>
        <v>0</v>
      </c>
      <c r="EC191" s="139">
        <f t="shared" si="60"/>
        <v>0</v>
      </c>
      <c r="ED191" s="140"/>
      <c r="EE191" s="135"/>
      <c r="EF191" s="135"/>
      <c r="EG191" s="135"/>
      <c r="EH191" s="135"/>
      <c r="EI191" s="135"/>
      <c r="EJ191" s="136">
        <f t="shared" ref="EJ191:EK251" si="61">ED191+EF191+EH191</f>
        <v>0</v>
      </c>
      <c r="EK191" s="141">
        <f t="shared" si="61"/>
        <v>0</v>
      </c>
    </row>
    <row r="192" spans="1:145" ht="27" customHeight="1" x14ac:dyDescent="0.15">
      <c r="B192" s="78"/>
      <c r="C192" s="39">
        <v>1020000430</v>
      </c>
      <c r="D192" s="116"/>
      <c r="E192" s="117">
        <v>2</v>
      </c>
      <c r="F192" s="118" t="s">
        <v>3185</v>
      </c>
      <c r="G192" s="119" t="s">
        <v>490</v>
      </c>
      <c r="H192" s="120" t="s">
        <v>3313</v>
      </c>
      <c r="I192" s="117">
        <v>0</v>
      </c>
      <c r="J192" s="117"/>
      <c r="K192" s="117"/>
      <c r="L192" s="121">
        <v>2</v>
      </c>
      <c r="M192" s="122" t="s">
        <v>4</v>
      </c>
      <c r="N192" s="119" t="s">
        <v>3186</v>
      </c>
      <c r="O192" s="119" t="s">
        <v>2888</v>
      </c>
      <c r="P192" s="119" t="s">
        <v>3187</v>
      </c>
      <c r="Q192" s="123" t="s">
        <v>491</v>
      </c>
      <c r="R192" s="124" t="s">
        <v>492</v>
      </c>
      <c r="S192" s="125"/>
      <c r="T192" s="119"/>
      <c r="U192" s="119"/>
      <c r="V192" s="119"/>
      <c r="W192" s="123"/>
      <c r="X192" s="124"/>
      <c r="Y192" s="38"/>
      <c r="Z192" s="38"/>
      <c r="AA192" s="38"/>
      <c r="AB192" s="38"/>
      <c r="AC192" s="38"/>
      <c r="AD192" s="38"/>
      <c r="AE192" s="38"/>
      <c r="AF192" s="38"/>
      <c r="AG192" s="38"/>
      <c r="AH192" s="125"/>
      <c r="AI192" s="123"/>
      <c r="AJ192" s="123"/>
      <c r="AK192" s="123"/>
      <c r="AL192" s="123"/>
      <c r="AM192" s="124"/>
      <c r="AN192" s="160">
        <f t="shared" si="43"/>
        <v>2</v>
      </c>
      <c r="AO192" s="159">
        <f t="shared" si="57"/>
        <v>0</v>
      </c>
      <c r="AP192" s="158">
        <f t="shared" si="57"/>
        <v>0</v>
      </c>
      <c r="AQ192" s="158">
        <f t="shared" si="44"/>
        <v>0</v>
      </c>
      <c r="AR192" s="158">
        <f t="shared" si="45"/>
        <v>7</v>
      </c>
      <c r="AS192" s="158">
        <f t="shared" si="46"/>
        <v>0</v>
      </c>
      <c r="AT192" s="158">
        <f t="shared" si="47"/>
        <v>2</v>
      </c>
      <c r="AU192" s="158">
        <f t="shared" si="48"/>
        <v>0</v>
      </c>
      <c r="AV192" s="158">
        <f t="shared" si="49"/>
        <v>0</v>
      </c>
      <c r="AW192" s="158">
        <f t="shared" si="50"/>
        <v>0</v>
      </c>
      <c r="AX192" s="158">
        <f t="shared" si="51"/>
        <v>0</v>
      </c>
      <c r="AY192" s="158">
        <f t="shared" si="52"/>
        <v>0</v>
      </c>
      <c r="AZ192" s="158">
        <f t="shared" si="53"/>
        <v>0</v>
      </c>
      <c r="BA192" s="158">
        <f t="shared" si="54"/>
        <v>0</v>
      </c>
      <c r="BB192" s="158">
        <f t="shared" si="55"/>
        <v>0</v>
      </c>
      <c r="BC192" s="157">
        <f t="shared" si="56"/>
        <v>9</v>
      </c>
      <c r="BD192" s="130"/>
      <c r="BE192" s="131"/>
      <c r="BF192" s="131"/>
      <c r="BG192" s="131"/>
      <c r="BH192" s="131"/>
      <c r="BI192" s="131">
        <v>401</v>
      </c>
      <c r="BJ192" s="131"/>
      <c r="BK192" s="131">
        <v>403</v>
      </c>
      <c r="BL192" s="131">
        <v>404</v>
      </c>
      <c r="BM192" s="131">
        <v>405</v>
      </c>
      <c r="BN192" s="131">
        <v>406</v>
      </c>
      <c r="BO192" s="131">
        <v>407</v>
      </c>
      <c r="BP192" s="131">
        <v>408</v>
      </c>
      <c r="BQ192" s="131"/>
      <c r="BR192" s="131"/>
      <c r="BS192" s="131"/>
      <c r="BT192" s="131">
        <v>602</v>
      </c>
      <c r="BU192" s="131">
        <v>603</v>
      </c>
      <c r="BV192" s="131"/>
      <c r="BW192" s="131"/>
      <c r="BX192" s="131"/>
      <c r="BY192" s="131"/>
      <c r="BZ192" s="131"/>
      <c r="CA192" s="131"/>
      <c r="CB192" s="131"/>
      <c r="CC192" s="131"/>
      <c r="CD192" s="131"/>
      <c r="CE192" s="131"/>
      <c r="CF192" s="131"/>
      <c r="CG192" s="131"/>
      <c r="CH192" s="131"/>
      <c r="CI192" s="131"/>
      <c r="CJ192" s="131"/>
      <c r="CK192" s="131"/>
      <c r="CL192" s="131"/>
      <c r="CM192" s="38"/>
      <c r="CN192" s="131"/>
      <c r="CO192" s="131"/>
      <c r="CP192" s="131"/>
      <c r="CQ192" s="131"/>
      <c r="CR192" s="131"/>
      <c r="CS192" s="131"/>
      <c r="CT192" s="131"/>
      <c r="CU192" s="131"/>
      <c r="CV192" s="131"/>
      <c r="CW192" s="131"/>
      <c r="CX192" s="131"/>
      <c r="CY192" s="131"/>
      <c r="CZ192" s="38"/>
      <c r="DA192" s="131"/>
      <c r="DB192" s="38"/>
      <c r="DC192" s="132"/>
      <c r="DD192" s="81"/>
      <c r="DE192" s="106"/>
      <c r="DF192" s="107"/>
      <c r="DG192" s="108"/>
      <c r="DH192" s="108"/>
      <c r="DI192" s="108"/>
      <c r="DJ192" s="108"/>
      <c r="DK192" s="108"/>
      <c r="DL192" s="109">
        <f t="shared" si="58"/>
        <v>0</v>
      </c>
      <c r="DM192" s="110">
        <f t="shared" si="58"/>
        <v>0</v>
      </c>
      <c r="DN192" s="107"/>
      <c r="DO192" s="108"/>
      <c r="DP192" s="108"/>
      <c r="DQ192" s="108"/>
      <c r="DR192" s="108"/>
      <c r="DS192" s="108"/>
      <c r="DT192" s="109">
        <f t="shared" si="59"/>
        <v>0</v>
      </c>
      <c r="DU192" s="110">
        <f t="shared" si="59"/>
        <v>0</v>
      </c>
      <c r="DV192" s="111"/>
      <c r="DW192" s="108"/>
      <c r="DX192" s="108"/>
      <c r="DY192" s="108"/>
      <c r="DZ192" s="108"/>
      <c r="EA192" s="108"/>
      <c r="EB192" s="109">
        <f t="shared" si="60"/>
        <v>0</v>
      </c>
      <c r="EC192" s="112">
        <f t="shared" si="60"/>
        <v>0</v>
      </c>
      <c r="ED192" s="113"/>
      <c r="EE192" s="108"/>
      <c r="EF192" s="108"/>
      <c r="EG192" s="108"/>
      <c r="EH192" s="108"/>
      <c r="EI192" s="108"/>
      <c r="EJ192" s="109">
        <f t="shared" si="61"/>
        <v>0</v>
      </c>
      <c r="EK192" s="114">
        <f t="shared" si="61"/>
        <v>0</v>
      </c>
    </row>
    <row r="193" spans="1:147" s="104" customFormat="1" ht="27" customHeight="1" x14ac:dyDescent="0.15">
      <c r="A193" s="41"/>
      <c r="B193" s="78"/>
      <c r="C193" s="39">
        <v>1020000431</v>
      </c>
      <c r="D193" s="116"/>
      <c r="E193" s="117">
        <v>2</v>
      </c>
      <c r="F193" s="118" t="s">
        <v>493</v>
      </c>
      <c r="G193" s="119" t="s">
        <v>494</v>
      </c>
      <c r="H193" s="120"/>
      <c r="I193" s="117">
        <v>1</v>
      </c>
      <c r="J193" s="117"/>
      <c r="K193" s="117"/>
      <c r="L193" s="121">
        <v>2</v>
      </c>
      <c r="M193" s="122" t="s">
        <v>8459</v>
      </c>
      <c r="N193" s="119" t="s">
        <v>2436</v>
      </c>
      <c r="O193" s="119" t="s">
        <v>2244</v>
      </c>
      <c r="P193" s="119" t="s">
        <v>8458</v>
      </c>
      <c r="Q193" s="123" t="s">
        <v>495</v>
      </c>
      <c r="R193" s="124" t="s">
        <v>496</v>
      </c>
      <c r="S193" s="125"/>
      <c r="T193" s="123"/>
      <c r="U193" s="123"/>
      <c r="V193" s="123"/>
      <c r="W193" s="123"/>
      <c r="X193" s="124"/>
      <c r="Y193" s="38"/>
      <c r="Z193" s="38"/>
      <c r="AA193" s="38"/>
      <c r="AB193" s="38"/>
      <c r="AC193" s="38"/>
      <c r="AD193" s="38"/>
      <c r="AE193" s="38"/>
      <c r="AF193" s="38"/>
      <c r="AG193" s="38"/>
      <c r="AH193" s="125"/>
      <c r="AI193" s="123"/>
      <c r="AJ193" s="123"/>
      <c r="AK193" s="123"/>
      <c r="AL193" s="123"/>
      <c r="AM193" s="124"/>
      <c r="AN193" s="160">
        <f t="shared" si="43"/>
        <v>2</v>
      </c>
      <c r="AO193" s="159">
        <f t="shared" si="57"/>
        <v>0</v>
      </c>
      <c r="AP193" s="158">
        <f t="shared" si="57"/>
        <v>0</v>
      </c>
      <c r="AQ193" s="158">
        <f t="shared" si="44"/>
        <v>0</v>
      </c>
      <c r="AR193" s="158">
        <f t="shared" si="45"/>
        <v>0</v>
      </c>
      <c r="AS193" s="158">
        <f t="shared" si="46"/>
        <v>0</v>
      </c>
      <c r="AT193" s="158">
        <f t="shared" si="47"/>
        <v>0</v>
      </c>
      <c r="AU193" s="158">
        <f t="shared" si="48"/>
        <v>2</v>
      </c>
      <c r="AV193" s="158">
        <f t="shared" si="49"/>
        <v>0</v>
      </c>
      <c r="AW193" s="158">
        <f t="shared" si="50"/>
        <v>0</v>
      </c>
      <c r="AX193" s="158">
        <f t="shared" si="51"/>
        <v>0</v>
      </c>
      <c r="AY193" s="158">
        <f t="shared" si="52"/>
        <v>0</v>
      </c>
      <c r="AZ193" s="158">
        <f t="shared" si="53"/>
        <v>0</v>
      </c>
      <c r="BA193" s="158">
        <f t="shared" si="54"/>
        <v>1</v>
      </c>
      <c r="BB193" s="158">
        <f t="shared" si="55"/>
        <v>0</v>
      </c>
      <c r="BC193" s="157">
        <f t="shared" si="56"/>
        <v>3</v>
      </c>
      <c r="BD193" s="130"/>
      <c r="BE193" s="131"/>
      <c r="BF193" s="131"/>
      <c r="BG193" s="131"/>
      <c r="BH193" s="131"/>
      <c r="BI193" s="131"/>
      <c r="BJ193" s="131"/>
      <c r="BK193" s="131"/>
      <c r="BL193" s="131"/>
      <c r="BM193" s="131"/>
      <c r="BN193" s="131"/>
      <c r="BO193" s="131"/>
      <c r="BP193" s="131"/>
      <c r="BQ193" s="131"/>
      <c r="BR193" s="131"/>
      <c r="BS193" s="131"/>
      <c r="BT193" s="131"/>
      <c r="BU193" s="131"/>
      <c r="BV193" s="131"/>
      <c r="BW193" s="131">
        <v>701</v>
      </c>
      <c r="BX193" s="131"/>
      <c r="BY193" s="131"/>
      <c r="BZ193" s="131">
        <v>704</v>
      </c>
      <c r="CA193" s="131"/>
      <c r="CB193" s="131"/>
      <c r="CC193" s="131"/>
      <c r="CD193" s="131"/>
      <c r="CE193" s="131"/>
      <c r="CF193" s="131"/>
      <c r="CG193" s="131"/>
      <c r="CH193" s="131"/>
      <c r="CI193" s="131"/>
      <c r="CJ193" s="131"/>
      <c r="CK193" s="131"/>
      <c r="CL193" s="131"/>
      <c r="CM193" s="38"/>
      <c r="CN193" s="131"/>
      <c r="CO193" s="131"/>
      <c r="CP193" s="131"/>
      <c r="CQ193" s="131"/>
      <c r="CR193" s="131"/>
      <c r="CS193" s="131"/>
      <c r="CT193" s="131"/>
      <c r="CU193" s="131"/>
      <c r="CV193" s="131"/>
      <c r="CW193" s="131"/>
      <c r="CX193" s="131"/>
      <c r="CY193" s="131">
        <v>1399</v>
      </c>
      <c r="CZ193" s="38" t="s">
        <v>8457</v>
      </c>
      <c r="DA193" s="131"/>
      <c r="DB193" s="38"/>
      <c r="DC193" s="132"/>
      <c r="DD193" s="81"/>
      <c r="DE193" s="106"/>
      <c r="DF193" s="107"/>
      <c r="DG193" s="108"/>
      <c r="DH193" s="108"/>
      <c r="DI193" s="108"/>
      <c r="DJ193" s="108"/>
      <c r="DK193" s="108"/>
      <c r="DL193" s="109">
        <f t="shared" si="58"/>
        <v>0</v>
      </c>
      <c r="DM193" s="110">
        <f t="shared" si="58"/>
        <v>0</v>
      </c>
      <c r="DN193" s="107"/>
      <c r="DO193" s="108"/>
      <c r="DP193" s="108"/>
      <c r="DQ193" s="108"/>
      <c r="DR193" s="108"/>
      <c r="DS193" s="108"/>
      <c r="DT193" s="109">
        <f t="shared" si="59"/>
        <v>0</v>
      </c>
      <c r="DU193" s="110">
        <f t="shared" si="59"/>
        <v>0</v>
      </c>
      <c r="DV193" s="111"/>
      <c r="DW193" s="108"/>
      <c r="DX193" s="108"/>
      <c r="DY193" s="108"/>
      <c r="DZ193" s="108"/>
      <c r="EA193" s="108"/>
      <c r="EB193" s="109">
        <f t="shared" si="60"/>
        <v>0</v>
      </c>
      <c r="EC193" s="112">
        <f t="shared" si="60"/>
        <v>0</v>
      </c>
      <c r="ED193" s="113"/>
      <c r="EE193" s="108"/>
      <c r="EF193" s="108"/>
      <c r="EG193" s="108"/>
      <c r="EH193" s="108"/>
      <c r="EI193" s="108"/>
      <c r="EJ193" s="109">
        <f t="shared" si="61"/>
        <v>0</v>
      </c>
      <c r="EK193" s="114">
        <f t="shared" si="61"/>
        <v>0</v>
      </c>
      <c r="EL193" s="41"/>
      <c r="EM193" s="41"/>
      <c r="EN193" s="41"/>
      <c r="EO193" s="41"/>
      <c r="EP193" s="41"/>
      <c r="EQ193" s="41"/>
    </row>
    <row r="194" spans="1:147" customFormat="1" ht="27" customHeight="1" x14ac:dyDescent="0.15">
      <c r="A194">
        <v>214</v>
      </c>
      <c r="B194" s="176"/>
      <c r="C194" s="145">
        <v>1020000432</v>
      </c>
      <c r="D194" s="146"/>
      <c r="E194" s="147">
        <v>2</v>
      </c>
      <c r="F194" s="148" t="s">
        <v>497</v>
      </c>
      <c r="G194" s="149" t="s">
        <v>498</v>
      </c>
      <c r="H194" s="150"/>
      <c r="I194" s="147">
        <v>1</v>
      </c>
      <c r="J194" s="147">
        <v>3</v>
      </c>
      <c r="K194" s="147"/>
      <c r="L194" s="151">
        <v>1</v>
      </c>
      <c r="M194" s="152" t="s">
        <v>9836</v>
      </c>
      <c r="N194" s="149" t="s">
        <v>2420</v>
      </c>
      <c r="O194" s="149" t="s">
        <v>10936</v>
      </c>
      <c r="P194" s="84" t="s">
        <v>10937</v>
      </c>
      <c r="Q194" s="153" t="s">
        <v>9835</v>
      </c>
      <c r="R194" s="154"/>
      <c r="S194" s="225" t="s">
        <v>2277</v>
      </c>
      <c r="T194" s="149" t="s">
        <v>9834</v>
      </c>
      <c r="U194" s="149" t="s">
        <v>499</v>
      </c>
      <c r="V194" s="149" t="s">
        <v>10938</v>
      </c>
      <c r="W194" s="153" t="s">
        <v>500</v>
      </c>
      <c r="X194" s="154" t="s">
        <v>501</v>
      </c>
      <c r="Y194" s="172" t="s">
        <v>17</v>
      </c>
      <c r="Z194" s="172">
        <v>1</v>
      </c>
      <c r="AA194" s="172">
        <v>2</v>
      </c>
      <c r="AB194" s="172">
        <v>3</v>
      </c>
      <c r="AC194" s="172">
        <v>4</v>
      </c>
      <c r="AD194" s="172">
        <v>5</v>
      </c>
      <c r="AE194" s="172">
        <v>6</v>
      </c>
      <c r="AF194" s="172"/>
      <c r="AG194" s="172">
        <v>8</v>
      </c>
      <c r="AH194" s="175"/>
      <c r="AI194" s="153"/>
      <c r="AJ194" s="153"/>
      <c r="AK194" s="153"/>
      <c r="AL194" s="153"/>
      <c r="AM194" s="154"/>
      <c r="AN194" s="160">
        <f>COUNTIF(AO194:BB194,"&gt;0")</f>
        <v>3</v>
      </c>
      <c r="AO194" s="159">
        <f t="shared" si="57"/>
        <v>0</v>
      </c>
      <c r="AP194" s="158">
        <f t="shared" si="57"/>
        <v>0</v>
      </c>
      <c r="AQ194" s="158">
        <f>COUNT(BF194:BH194)</f>
        <v>1</v>
      </c>
      <c r="AR194" s="158">
        <f>COUNT(BI194:BP194)</f>
        <v>0</v>
      </c>
      <c r="AS194" s="158">
        <f>COUNT(BQ194:BR194)</f>
        <v>0</v>
      </c>
      <c r="AT194" s="158">
        <f>COUNT(BS194:BV194)</f>
        <v>0</v>
      </c>
      <c r="AU194" s="158">
        <f>COUNT(BW194:BZ194)</f>
        <v>1</v>
      </c>
      <c r="AV194" s="158">
        <f>COUNT(CA194:CC194)</f>
        <v>0</v>
      </c>
      <c r="AW194" s="158">
        <f>COUNT(CD194)</f>
        <v>0</v>
      </c>
      <c r="AX194" s="158">
        <f>COUNT(CE194:CF194)</f>
        <v>0</v>
      </c>
      <c r="AY194" s="158">
        <f>COUNT(CG194)</f>
        <v>0</v>
      </c>
      <c r="AZ194" s="158">
        <f>COUNT(CH194:CL194)</f>
        <v>0</v>
      </c>
      <c r="BA194" s="158">
        <f>COUNT(CN194:CY194)</f>
        <v>2</v>
      </c>
      <c r="BB194" s="158">
        <f>COUNT(DA194)</f>
        <v>0</v>
      </c>
      <c r="BC194" s="157">
        <f>COUNT(BD194:CL194,CN194:CY194,DA194)</f>
        <v>4</v>
      </c>
      <c r="BD194" s="174"/>
      <c r="BE194" s="173"/>
      <c r="BF194" s="173">
        <v>301</v>
      </c>
      <c r="BG194" s="173"/>
      <c r="BH194" s="173"/>
      <c r="BI194" s="173"/>
      <c r="BJ194" s="173"/>
      <c r="BK194" s="173"/>
      <c r="BL194" s="173"/>
      <c r="BM194" s="173"/>
      <c r="BN194" s="173"/>
      <c r="BO194" s="173"/>
      <c r="BP194" s="173"/>
      <c r="BQ194" s="173"/>
      <c r="BR194" s="173"/>
      <c r="BS194" s="173"/>
      <c r="BT194" s="173"/>
      <c r="BU194" s="173"/>
      <c r="BV194" s="173"/>
      <c r="BW194" s="173">
        <v>701</v>
      </c>
      <c r="BX194" s="173"/>
      <c r="BY194" s="173"/>
      <c r="BZ194" s="173"/>
      <c r="CA194" s="173"/>
      <c r="CB194" s="173"/>
      <c r="CC194" s="173"/>
      <c r="CD194" s="173"/>
      <c r="CE194" s="173"/>
      <c r="CF194" s="173"/>
      <c r="CG194" s="173"/>
      <c r="CH194" s="173"/>
      <c r="CI194" s="173"/>
      <c r="CJ194" s="173"/>
      <c r="CK194" s="173"/>
      <c r="CL194" s="173"/>
      <c r="CM194" s="172"/>
      <c r="CN194" s="173"/>
      <c r="CO194" s="173"/>
      <c r="CP194" s="173">
        <v>1303</v>
      </c>
      <c r="CQ194" s="173"/>
      <c r="CR194" s="173"/>
      <c r="CS194" s="173"/>
      <c r="CT194" s="173">
        <v>1307</v>
      </c>
      <c r="CU194" s="173"/>
      <c r="CV194" s="173"/>
      <c r="CW194" s="173"/>
      <c r="CX194" s="173"/>
      <c r="CY194" s="173"/>
      <c r="CZ194" s="172"/>
      <c r="DA194" s="173"/>
      <c r="DB194" s="172"/>
      <c r="DC194" s="171"/>
      <c r="DD194" s="170"/>
      <c r="DE194" s="169"/>
      <c r="DF194" s="168"/>
      <c r="DG194" s="163"/>
      <c r="DH194" s="163"/>
      <c r="DI194" s="163"/>
      <c r="DJ194" s="163"/>
      <c r="DK194" s="163"/>
      <c r="DL194" s="162">
        <f t="shared" si="58"/>
        <v>0</v>
      </c>
      <c r="DM194" s="167">
        <f t="shared" si="58"/>
        <v>0</v>
      </c>
      <c r="DN194" s="168"/>
      <c r="DO194" s="163"/>
      <c r="DP194" s="163"/>
      <c r="DQ194" s="163"/>
      <c r="DR194" s="163"/>
      <c r="DS194" s="163"/>
      <c r="DT194" s="162">
        <f t="shared" si="59"/>
        <v>0</v>
      </c>
      <c r="DU194" s="167">
        <f t="shared" si="59"/>
        <v>0</v>
      </c>
      <c r="DV194" s="166"/>
      <c r="DW194" s="163"/>
      <c r="DX194" s="163"/>
      <c r="DY194" s="163"/>
      <c r="DZ194" s="163"/>
      <c r="EA194" s="163"/>
      <c r="EB194" s="162">
        <f t="shared" si="60"/>
        <v>0</v>
      </c>
      <c r="EC194" s="165">
        <f t="shared" si="60"/>
        <v>0</v>
      </c>
      <c r="ED194" s="164"/>
      <c r="EE194" s="163"/>
      <c r="EF194" s="163"/>
      <c r="EG194" s="163"/>
      <c r="EH194" s="163"/>
      <c r="EI194" s="163"/>
      <c r="EJ194" s="162">
        <f t="shared" si="61"/>
        <v>0</v>
      </c>
      <c r="EK194" s="161">
        <f t="shared" si="61"/>
        <v>0</v>
      </c>
    </row>
    <row r="195" spans="1:147" ht="27" customHeight="1" x14ac:dyDescent="0.15">
      <c r="B195" s="78"/>
      <c r="C195" s="39">
        <v>1020000434</v>
      </c>
      <c r="D195" s="116"/>
      <c r="E195" s="117">
        <v>2</v>
      </c>
      <c r="F195" s="118" t="s">
        <v>9212</v>
      </c>
      <c r="G195" s="119" t="s">
        <v>9211</v>
      </c>
      <c r="H195" s="120"/>
      <c r="I195" s="117">
        <v>1</v>
      </c>
      <c r="J195" s="117"/>
      <c r="K195" s="117"/>
      <c r="L195" s="121">
        <v>2</v>
      </c>
      <c r="M195" s="122" t="s">
        <v>9210</v>
      </c>
      <c r="N195" s="119" t="s">
        <v>8025</v>
      </c>
      <c r="O195" s="119" t="s">
        <v>3592</v>
      </c>
      <c r="P195" s="119" t="s">
        <v>8026</v>
      </c>
      <c r="Q195" s="123" t="s">
        <v>9209</v>
      </c>
      <c r="R195" s="124" t="s">
        <v>8027</v>
      </c>
      <c r="S195" s="143"/>
      <c r="T195" s="119"/>
      <c r="U195" s="119"/>
      <c r="V195" s="119"/>
      <c r="W195" s="123"/>
      <c r="X195" s="124"/>
      <c r="Y195" s="38"/>
      <c r="Z195" s="38"/>
      <c r="AA195" s="38"/>
      <c r="AB195" s="38"/>
      <c r="AC195" s="38"/>
      <c r="AD195" s="38"/>
      <c r="AE195" s="38"/>
      <c r="AF195" s="38"/>
      <c r="AG195" s="38"/>
      <c r="AH195" s="125"/>
      <c r="AI195" s="123"/>
      <c r="AJ195" s="123"/>
      <c r="AK195" s="123"/>
      <c r="AL195" s="123"/>
      <c r="AM195" s="124"/>
      <c r="AN195" s="126">
        <f>COUNTIF(AO195:BB195,"&gt;0")</f>
        <v>3</v>
      </c>
      <c r="AO195" s="127">
        <f t="shared" si="57"/>
        <v>0</v>
      </c>
      <c r="AP195" s="128">
        <f t="shared" si="57"/>
        <v>0</v>
      </c>
      <c r="AQ195" s="128">
        <f>COUNT(BF195:BH195)</f>
        <v>1</v>
      </c>
      <c r="AR195" s="128">
        <f>COUNT(BI195:BP195)</f>
        <v>0</v>
      </c>
      <c r="AS195" s="128">
        <f>COUNT(BQ195:BR195)</f>
        <v>0</v>
      </c>
      <c r="AT195" s="128">
        <f>COUNT(BS195:BV195)</f>
        <v>0</v>
      </c>
      <c r="AU195" s="128">
        <f>COUNT(BW195:BZ195)</f>
        <v>0</v>
      </c>
      <c r="AV195" s="128">
        <f>COUNT(CA195:CC195)</f>
        <v>0</v>
      </c>
      <c r="AW195" s="128">
        <f>COUNT(CD195)</f>
        <v>0</v>
      </c>
      <c r="AX195" s="128">
        <f>COUNT(CE195:CF195)</f>
        <v>0</v>
      </c>
      <c r="AY195" s="128">
        <f>COUNT(CG195)</f>
        <v>0</v>
      </c>
      <c r="AZ195" s="128">
        <f>COUNT(CH195:CL195)</f>
        <v>2</v>
      </c>
      <c r="BA195" s="128">
        <f>COUNT(CN195:CY195)</f>
        <v>1</v>
      </c>
      <c r="BB195" s="128">
        <f>COUNT(DA195)</f>
        <v>0</v>
      </c>
      <c r="BC195" s="129">
        <f>COUNT(BD195:CL195,CN195:CY195,DA195)</f>
        <v>4</v>
      </c>
      <c r="BD195" s="130"/>
      <c r="BE195" s="131"/>
      <c r="BF195" s="131">
        <v>301</v>
      </c>
      <c r="BG195" s="131"/>
      <c r="BH195" s="131"/>
      <c r="BI195" s="131"/>
      <c r="BJ195" s="131"/>
      <c r="BK195" s="131"/>
      <c r="BL195" s="131"/>
      <c r="BM195" s="131"/>
      <c r="BN195" s="131"/>
      <c r="BO195" s="131"/>
      <c r="BP195" s="131"/>
      <c r="BQ195" s="131"/>
      <c r="BR195" s="131"/>
      <c r="BS195" s="131"/>
      <c r="BT195" s="131"/>
      <c r="BU195" s="131"/>
      <c r="BV195" s="131"/>
      <c r="BW195" s="131"/>
      <c r="BX195" s="131"/>
      <c r="BY195" s="131"/>
      <c r="BZ195" s="131"/>
      <c r="CA195" s="131"/>
      <c r="CB195" s="131"/>
      <c r="CC195" s="131"/>
      <c r="CD195" s="131"/>
      <c r="CE195" s="131"/>
      <c r="CF195" s="131"/>
      <c r="CG195" s="131"/>
      <c r="CH195" s="131"/>
      <c r="CI195" s="131"/>
      <c r="CJ195" s="131"/>
      <c r="CK195" s="131">
        <v>1204</v>
      </c>
      <c r="CL195" s="131">
        <v>1299</v>
      </c>
      <c r="CM195" s="38" t="s">
        <v>9208</v>
      </c>
      <c r="CN195" s="131"/>
      <c r="CO195" s="131"/>
      <c r="CP195" s="131">
        <v>1303</v>
      </c>
      <c r="CQ195" s="131"/>
      <c r="CR195" s="131"/>
      <c r="CS195" s="131"/>
      <c r="CT195" s="131"/>
      <c r="CU195" s="131"/>
      <c r="CV195" s="131"/>
      <c r="CW195" s="131"/>
      <c r="CX195" s="131"/>
      <c r="CY195" s="131"/>
      <c r="CZ195" s="38"/>
      <c r="DA195" s="131"/>
      <c r="DB195" s="38"/>
      <c r="DC195" s="132"/>
      <c r="DD195" s="81"/>
      <c r="DE195" s="133"/>
      <c r="DF195" s="134"/>
      <c r="DG195" s="135"/>
      <c r="DH195" s="135"/>
      <c r="DI195" s="135"/>
      <c r="DJ195" s="135"/>
      <c r="DK195" s="135"/>
      <c r="DL195" s="136">
        <f t="shared" si="58"/>
        <v>0</v>
      </c>
      <c r="DM195" s="137">
        <f t="shared" si="58"/>
        <v>0</v>
      </c>
      <c r="DN195" s="134"/>
      <c r="DO195" s="135"/>
      <c r="DP195" s="135"/>
      <c r="DQ195" s="135"/>
      <c r="DR195" s="135"/>
      <c r="DS195" s="135"/>
      <c r="DT195" s="136">
        <f t="shared" si="59"/>
        <v>0</v>
      </c>
      <c r="DU195" s="137">
        <f t="shared" si="59"/>
        <v>0</v>
      </c>
      <c r="DV195" s="138"/>
      <c r="DW195" s="135"/>
      <c r="DX195" s="135"/>
      <c r="DY195" s="135"/>
      <c r="DZ195" s="135"/>
      <c r="EA195" s="135"/>
      <c r="EB195" s="136">
        <f t="shared" si="60"/>
        <v>0</v>
      </c>
      <c r="EC195" s="139">
        <f t="shared" si="60"/>
        <v>0</v>
      </c>
      <c r="ED195" s="140"/>
      <c r="EE195" s="135"/>
      <c r="EF195" s="135"/>
      <c r="EG195" s="135"/>
      <c r="EH195" s="135"/>
      <c r="EI195" s="135"/>
      <c r="EJ195" s="136">
        <f t="shared" si="61"/>
        <v>0</v>
      </c>
      <c r="EK195" s="141">
        <f t="shared" si="61"/>
        <v>0</v>
      </c>
    </row>
    <row r="196" spans="1:147" ht="27" customHeight="1" x14ac:dyDescent="0.15">
      <c r="B196" s="78"/>
      <c r="C196" s="39">
        <v>1020000436</v>
      </c>
      <c r="D196" s="116"/>
      <c r="E196" s="117">
        <v>2</v>
      </c>
      <c r="F196" s="118" t="s">
        <v>2612</v>
      </c>
      <c r="G196" s="119" t="s">
        <v>3864</v>
      </c>
      <c r="H196" s="120"/>
      <c r="I196" s="117">
        <v>1</v>
      </c>
      <c r="J196" s="117">
        <v>3</v>
      </c>
      <c r="K196" s="117"/>
      <c r="L196" s="121">
        <v>2</v>
      </c>
      <c r="M196" s="122" t="s">
        <v>3865</v>
      </c>
      <c r="N196" s="119" t="s">
        <v>2613</v>
      </c>
      <c r="O196" s="119" t="s">
        <v>2244</v>
      </c>
      <c r="P196" s="119" t="s">
        <v>2614</v>
      </c>
      <c r="Q196" s="123" t="s">
        <v>3866</v>
      </c>
      <c r="R196" s="124" t="s">
        <v>3867</v>
      </c>
      <c r="S196" s="125" t="s">
        <v>3868</v>
      </c>
      <c r="T196" s="119" t="s">
        <v>7575</v>
      </c>
      <c r="U196" s="119" t="s">
        <v>2615</v>
      </c>
      <c r="V196" s="119" t="s">
        <v>3869</v>
      </c>
      <c r="W196" s="123" t="s">
        <v>3870</v>
      </c>
      <c r="X196" s="124" t="s">
        <v>3871</v>
      </c>
      <c r="Y196" s="38" t="s">
        <v>17</v>
      </c>
      <c r="Z196" s="38">
        <v>1</v>
      </c>
      <c r="AA196" s="38">
        <v>2</v>
      </c>
      <c r="AB196" s="38">
        <v>3</v>
      </c>
      <c r="AC196" s="38">
        <v>4</v>
      </c>
      <c r="AD196" s="38">
        <v>5</v>
      </c>
      <c r="AE196" s="38">
        <v>6</v>
      </c>
      <c r="AF196" s="38"/>
      <c r="AG196" s="38">
        <v>8</v>
      </c>
      <c r="AH196" s="125"/>
      <c r="AI196" s="123"/>
      <c r="AJ196" s="123"/>
      <c r="AK196" s="123"/>
      <c r="AL196" s="123"/>
      <c r="AM196" s="124"/>
      <c r="AN196" s="126">
        <f>COUNTIF(AO196:BB196,"&gt;0")</f>
        <v>3</v>
      </c>
      <c r="AO196" s="127">
        <f t="shared" si="57"/>
        <v>0</v>
      </c>
      <c r="AP196" s="128">
        <f t="shared" si="57"/>
        <v>0</v>
      </c>
      <c r="AQ196" s="128">
        <f>COUNT(BF196:BH196)</f>
        <v>1</v>
      </c>
      <c r="AR196" s="128">
        <f>COUNT(BI196:BP196)</f>
        <v>0</v>
      </c>
      <c r="AS196" s="128">
        <f>COUNT(BQ196:BR196)</f>
        <v>0</v>
      </c>
      <c r="AT196" s="128">
        <f>COUNT(BS196:BV196)</f>
        <v>0</v>
      </c>
      <c r="AU196" s="128">
        <f>COUNT(BW196:BZ196)</f>
        <v>0</v>
      </c>
      <c r="AV196" s="128">
        <f>COUNT(CA196:CC196)</f>
        <v>0</v>
      </c>
      <c r="AW196" s="128">
        <f>COUNT(CD196)</f>
        <v>0</v>
      </c>
      <c r="AX196" s="128">
        <f>COUNT(CE196:CF196)</f>
        <v>0</v>
      </c>
      <c r="AY196" s="128">
        <f>COUNT(CG196)</f>
        <v>0</v>
      </c>
      <c r="AZ196" s="128">
        <f>COUNT(CH196:CL196)</f>
        <v>1</v>
      </c>
      <c r="BA196" s="128">
        <f>COUNT(CN196:CY196)</f>
        <v>3</v>
      </c>
      <c r="BB196" s="128">
        <f>COUNT(DA196)</f>
        <v>0</v>
      </c>
      <c r="BC196" s="129">
        <f>COUNT(BD196:CL196,CN196:CY196,DA196)</f>
        <v>5</v>
      </c>
      <c r="BD196" s="130"/>
      <c r="BE196" s="131"/>
      <c r="BF196" s="131">
        <v>301</v>
      </c>
      <c r="BG196" s="131"/>
      <c r="BH196" s="131"/>
      <c r="BI196" s="131"/>
      <c r="BJ196" s="131"/>
      <c r="BK196" s="131"/>
      <c r="BL196" s="131"/>
      <c r="BM196" s="131"/>
      <c r="BN196" s="131"/>
      <c r="BO196" s="131"/>
      <c r="BP196" s="131"/>
      <c r="BQ196" s="131"/>
      <c r="BR196" s="131"/>
      <c r="BS196" s="131"/>
      <c r="BT196" s="131"/>
      <c r="BU196" s="131"/>
      <c r="BV196" s="131"/>
      <c r="BW196" s="131"/>
      <c r="BX196" s="131"/>
      <c r="BY196" s="131"/>
      <c r="BZ196" s="131"/>
      <c r="CA196" s="131"/>
      <c r="CB196" s="131"/>
      <c r="CC196" s="131"/>
      <c r="CD196" s="131"/>
      <c r="CE196" s="131"/>
      <c r="CF196" s="131"/>
      <c r="CG196" s="131"/>
      <c r="CH196" s="131"/>
      <c r="CI196" s="131"/>
      <c r="CJ196" s="131"/>
      <c r="CK196" s="131">
        <v>1204</v>
      </c>
      <c r="CL196" s="131"/>
      <c r="CM196" s="38"/>
      <c r="CN196" s="131"/>
      <c r="CO196" s="131"/>
      <c r="CP196" s="131">
        <v>1303</v>
      </c>
      <c r="CQ196" s="131">
        <v>1304</v>
      </c>
      <c r="CR196" s="131"/>
      <c r="CS196" s="131"/>
      <c r="CT196" s="131"/>
      <c r="CU196" s="131"/>
      <c r="CV196" s="131"/>
      <c r="CW196" s="131"/>
      <c r="CX196" s="131"/>
      <c r="CY196" s="131">
        <v>1399</v>
      </c>
      <c r="CZ196" s="38" t="s">
        <v>6393</v>
      </c>
      <c r="DA196" s="131"/>
      <c r="DB196" s="38"/>
      <c r="DC196" s="132"/>
      <c r="DD196" s="81"/>
      <c r="DE196" s="133"/>
      <c r="DF196" s="134"/>
      <c r="DG196" s="135"/>
      <c r="DH196" s="135"/>
      <c r="DI196" s="135"/>
      <c r="DJ196" s="135"/>
      <c r="DK196" s="135"/>
      <c r="DL196" s="136">
        <f t="shared" si="58"/>
        <v>0</v>
      </c>
      <c r="DM196" s="137">
        <f t="shared" si="58"/>
        <v>0</v>
      </c>
      <c r="DN196" s="134"/>
      <c r="DO196" s="135"/>
      <c r="DP196" s="135"/>
      <c r="DQ196" s="135"/>
      <c r="DR196" s="135"/>
      <c r="DS196" s="135"/>
      <c r="DT196" s="136">
        <f t="shared" si="59"/>
        <v>0</v>
      </c>
      <c r="DU196" s="137">
        <f t="shared" si="59"/>
        <v>0</v>
      </c>
      <c r="DV196" s="138"/>
      <c r="DW196" s="135"/>
      <c r="DX196" s="135"/>
      <c r="DY196" s="135"/>
      <c r="DZ196" s="135"/>
      <c r="EA196" s="135"/>
      <c r="EB196" s="136">
        <f t="shared" si="60"/>
        <v>0</v>
      </c>
      <c r="EC196" s="139">
        <f t="shared" si="60"/>
        <v>0</v>
      </c>
      <c r="ED196" s="140"/>
      <c r="EE196" s="135"/>
      <c r="EF196" s="135"/>
      <c r="EG196" s="135"/>
      <c r="EH196" s="135"/>
      <c r="EI196" s="135"/>
      <c r="EJ196" s="136">
        <f t="shared" si="61"/>
        <v>0</v>
      </c>
      <c r="EK196" s="141">
        <f t="shared" si="61"/>
        <v>0</v>
      </c>
    </row>
    <row r="197" spans="1:147" ht="27" customHeight="1" x14ac:dyDescent="0.15">
      <c r="A197" s="41">
        <v>220</v>
      </c>
      <c r="B197" s="78"/>
      <c r="C197" s="39">
        <v>1020000437</v>
      </c>
      <c r="D197" s="116">
        <v>1010012003</v>
      </c>
      <c r="E197" s="117">
        <v>2</v>
      </c>
      <c r="F197" s="118" t="s">
        <v>2380</v>
      </c>
      <c r="G197" s="119" t="s">
        <v>3872</v>
      </c>
      <c r="H197" s="120" t="s">
        <v>3313</v>
      </c>
      <c r="I197" s="117">
        <v>0</v>
      </c>
      <c r="J197" s="117"/>
      <c r="K197" s="117"/>
      <c r="L197" s="121">
        <v>2</v>
      </c>
      <c r="M197" s="122" t="s">
        <v>3873</v>
      </c>
      <c r="N197" s="119" t="s">
        <v>2381</v>
      </c>
      <c r="O197" s="119" t="s">
        <v>2244</v>
      </c>
      <c r="P197" s="84" t="s">
        <v>11058</v>
      </c>
      <c r="Q197" s="123" t="s">
        <v>3874</v>
      </c>
      <c r="R197" s="124" t="s">
        <v>3875</v>
      </c>
      <c r="S197" s="125"/>
      <c r="T197" s="123"/>
      <c r="U197" s="123"/>
      <c r="V197" s="123"/>
      <c r="W197" s="123"/>
      <c r="X197" s="124"/>
      <c r="Y197" s="120"/>
      <c r="Z197" s="38"/>
      <c r="AA197" s="38"/>
      <c r="AB197" s="38"/>
      <c r="AC197" s="38"/>
      <c r="AD197" s="38"/>
      <c r="AE197" s="38"/>
      <c r="AF197" s="38"/>
      <c r="AG197" s="38"/>
      <c r="AH197" s="125"/>
      <c r="AI197" s="123"/>
      <c r="AJ197" s="123"/>
      <c r="AK197" s="123"/>
      <c r="AL197" s="123"/>
      <c r="AM197" s="124"/>
      <c r="AN197" s="126">
        <f t="shared" si="43"/>
        <v>3</v>
      </c>
      <c r="AO197" s="127">
        <f t="shared" si="57"/>
        <v>0</v>
      </c>
      <c r="AP197" s="128">
        <f t="shared" si="57"/>
        <v>0</v>
      </c>
      <c r="AQ197" s="128">
        <f t="shared" si="44"/>
        <v>0</v>
      </c>
      <c r="AR197" s="128">
        <f t="shared" si="45"/>
        <v>2</v>
      </c>
      <c r="AS197" s="128">
        <f t="shared" si="46"/>
        <v>0</v>
      </c>
      <c r="AT197" s="128">
        <f t="shared" si="47"/>
        <v>0</v>
      </c>
      <c r="AU197" s="128">
        <f t="shared" si="48"/>
        <v>1</v>
      </c>
      <c r="AV197" s="128">
        <f t="shared" si="49"/>
        <v>0</v>
      </c>
      <c r="AW197" s="128">
        <f t="shared" si="50"/>
        <v>0</v>
      </c>
      <c r="AX197" s="128">
        <f t="shared" si="51"/>
        <v>0</v>
      </c>
      <c r="AY197" s="128">
        <f t="shared" si="52"/>
        <v>0</v>
      </c>
      <c r="AZ197" s="128">
        <f t="shared" si="53"/>
        <v>1</v>
      </c>
      <c r="BA197" s="128">
        <f t="shared" si="54"/>
        <v>0</v>
      </c>
      <c r="BB197" s="128">
        <f t="shared" si="55"/>
        <v>0</v>
      </c>
      <c r="BC197" s="129">
        <f t="shared" si="56"/>
        <v>4</v>
      </c>
      <c r="BD197" s="130"/>
      <c r="BE197" s="131"/>
      <c r="BF197" s="131"/>
      <c r="BG197" s="131"/>
      <c r="BH197" s="131"/>
      <c r="BI197" s="131"/>
      <c r="BJ197" s="131"/>
      <c r="BK197" s="131">
        <v>403</v>
      </c>
      <c r="BL197" s="131">
        <v>404</v>
      </c>
      <c r="BM197" s="131"/>
      <c r="BN197" s="131"/>
      <c r="BO197" s="131"/>
      <c r="BP197" s="131"/>
      <c r="BQ197" s="131"/>
      <c r="BR197" s="131"/>
      <c r="BS197" s="131"/>
      <c r="BT197" s="131"/>
      <c r="BU197" s="131"/>
      <c r="BV197" s="131"/>
      <c r="BW197" s="131"/>
      <c r="BX197" s="131"/>
      <c r="BY197" s="131">
        <v>703</v>
      </c>
      <c r="BZ197" s="131"/>
      <c r="CA197" s="131"/>
      <c r="CB197" s="131"/>
      <c r="CC197" s="131"/>
      <c r="CD197" s="131"/>
      <c r="CE197" s="131"/>
      <c r="CF197" s="131"/>
      <c r="CG197" s="131"/>
      <c r="CH197" s="131"/>
      <c r="CI197" s="131">
        <v>1202</v>
      </c>
      <c r="CJ197" s="131"/>
      <c r="CK197" s="131"/>
      <c r="CL197" s="131"/>
      <c r="CM197" s="38"/>
      <c r="CN197" s="131"/>
      <c r="CO197" s="131"/>
      <c r="CP197" s="131"/>
      <c r="CQ197" s="131"/>
      <c r="CR197" s="131"/>
      <c r="CS197" s="131"/>
      <c r="CT197" s="131"/>
      <c r="CU197" s="131"/>
      <c r="CV197" s="131"/>
      <c r="CW197" s="131"/>
      <c r="CX197" s="131"/>
      <c r="CY197" s="131"/>
      <c r="CZ197" s="38"/>
      <c r="DA197" s="131"/>
      <c r="DB197" s="38"/>
      <c r="DC197" s="132"/>
      <c r="DD197" s="81"/>
      <c r="DE197" s="133"/>
      <c r="DF197" s="134"/>
      <c r="DG197" s="135"/>
      <c r="DH197" s="135"/>
      <c r="DI197" s="135"/>
      <c r="DJ197" s="135"/>
      <c r="DK197" s="135"/>
      <c r="DL197" s="136">
        <f t="shared" si="58"/>
        <v>0</v>
      </c>
      <c r="DM197" s="137">
        <f t="shared" si="58"/>
        <v>0</v>
      </c>
      <c r="DN197" s="134"/>
      <c r="DO197" s="135"/>
      <c r="DP197" s="135"/>
      <c r="DQ197" s="135"/>
      <c r="DR197" s="135"/>
      <c r="DS197" s="135"/>
      <c r="DT197" s="136">
        <f t="shared" si="59"/>
        <v>0</v>
      </c>
      <c r="DU197" s="137">
        <f t="shared" si="59"/>
        <v>0</v>
      </c>
      <c r="DV197" s="138"/>
      <c r="DW197" s="135"/>
      <c r="DX197" s="135"/>
      <c r="DY197" s="135"/>
      <c r="DZ197" s="135"/>
      <c r="EA197" s="135"/>
      <c r="EB197" s="136">
        <f t="shared" si="60"/>
        <v>0</v>
      </c>
      <c r="EC197" s="139">
        <f t="shared" si="60"/>
        <v>0</v>
      </c>
      <c r="ED197" s="140"/>
      <c r="EE197" s="135"/>
      <c r="EF197" s="135"/>
      <c r="EG197" s="135"/>
      <c r="EH197" s="135"/>
      <c r="EI197" s="135"/>
      <c r="EJ197" s="136">
        <f t="shared" si="61"/>
        <v>0</v>
      </c>
      <c r="EK197" s="141">
        <f t="shared" si="61"/>
        <v>0</v>
      </c>
    </row>
    <row r="198" spans="1:147" ht="27" customHeight="1" x14ac:dyDescent="0.15">
      <c r="B198" s="78"/>
      <c r="C198" s="39">
        <v>1020000438</v>
      </c>
      <c r="D198" s="116">
        <v>1010056160</v>
      </c>
      <c r="E198" s="117">
        <v>2</v>
      </c>
      <c r="F198" s="118" t="s">
        <v>3876</v>
      </c>
      <c r="G198" s="119" t="s">
        <v>3877</v>
      </c>
      <c r="H198" s="120"/>
      <c r="I198" s="117">
        <v>1</v>
      </c>
      <c r="J198" s="117"/>
      <c r="K198" s="117"/>
      <c r="L198" s="121">
        <v>2</v>
      </c>
      <c r="M198" s="122" t="s">
        <v>3878</v>
      </c>
      <c r="N198" s="119" t="s">
        <v>2678</v>
      </c>
      <c r="O198" s="119" t="s">
        <v>2244</v>
      </c>
      <c r="P198" s="119" t="s">
        <v>8191</v>
      </c>
      <c r="Q198" s="123" t="s">
        <v>3879</v>
      </c>
      <c r="R198" s="124" t="s">
        <v>3880</v>
      </c>
      <c r="S198" s="125"/>
      <c r="T198" s="123"/>
      <c r="U198" s="123"/>
      <c r="V198" s="123"/>
      <c r="W198" s="123"/>
      <c r="X198" s="124"/>
      <c r="Y198" s="120"/>
      <c r="Z198" s="38"/>
      <c r="AA198" s="38"/>
      <c r="AB198" s="38"/>
      <c r="AC198" s="38"/>
      <c r="AD198" s="38"/>
      <c r="AE198" s="38"/>
      <c r="AF198" s="38"/>
      <c r="AG198" s="38"/>
      <c r="AH198" s="125"/>
      <c r="AI198" s="123"/>
      <c r="AJ198" s="123"/>
      <c r="AK198" s="123"/>
      <c r="AL198" s="123"/>
      <c r="AM198" s="124"/>
      <c r="AN198" s="126">
        <f t="shared" si="43"/>
        <v>2</v>
      </c>
      <c r="AO198" s="127">
        <f t="shared" si="57"/>
        <v>0</v>
      </c>
      <c r="AP198" s="128">
        <f t="shared" si="57"/>
        <v>0</v>
      </c>
      <c r="AQ198" s="128">
        <f t="shared" si="44"/>
        <v>0</v>
      </c>
      <c r="AR198" s="128">
        <f t="shared" si="45"/>
        <v>1</v>
      </c>
      <c r="AS198" s="128">
        <f t="shared" si="46"/>
        <v>0</v>
      </c>
      <c r="AT198" s="128">
        <f t="shared" si="47"/>
        <v>0</v>
      </c>
      <c r="AU198" s="128">
        <f t="shared" si="48"/>
        <v>0</v>
      </c>
      <c r="AV198" s="128">
        <f t="shared" si="49"/>
        <v>0</v>
      </c>
      <c r="AW198" s="128">
        <f t="shared" si="50"/>
        <v>0</v>
      </c>
      <c r="AX198" s="128">
        <f t="shared" si="51"/>
        <v>0</v>
      </c>
      <c r="AY198" s="128">
        <f t="shared" si="52"/>
        <v>0</v>
      </c>
      <c r="AZ198" s="128">
        <f t="shared" si="53"/>
        <v>0</v>
      </c>
      <c r="BA198" s="128">
        <f t="shared" si="54"/>
        <v>1</v>
      </c>
      <c r="BB198" s="128">
        <f t="shared" si="55"/>
        <v>0</v>
      </c>
      <c r="BC198" s="129">
        <f t="shared" si="56"/>
        <v>2</v>
      </c>
      <c r="BD198" s="130"/>
      <c r="BE198" s="131"/>
      <c r="BF198" s="131"/>
      <c r="BG198" s="131"/>
      <c r="BH198" s="131"/>
      <c r="BI198" s="131">
        <v>401</v>
      </c>
      <c r="BJ198" s="131"/>
      <c r="BK198" s="131"/>
      <c r="BL198" s="131"/>
      <c r="BM198" s="131"/>
      <c r="BN198" s="131"/>
      <c r="BO198" s="131"/>
      <c r="BP198" s="131"/>
      <c r="BQ198" s="131"/>
      <c r="BR198" s="131"/>
      <c r="BS198" s="131"/>
      <c r="BT198" s="131"/>
      <c r="BU198" s="131"/>
      <c r="BV198" s="131"/>
      <c r="BW198" s="131"/>
      <c r="BX198" s="131"/>
      <c r="BY198" s="131"/>
      <c r="BZ198" s="131"/>
      <c r="CA198" s="131"/>
      <c r="CB198" s="131"/>
      <c r="CC198" s="131"/>
      <c r="CD198" s="131"/>
      <c r="CE198" s="131"/>
      <c r="CF198" s="131"/>
      <c r="CG198" s="131"/>
      <c r="CH198" s="131"/>
      <c r="CI198" s="131"/>
      <c r="CJ198" s="131"/>
      <c r="CK198" s="131"/>
      <c r="CL198" s="131"/>
      <c r="CM198" s="38"/>
      <c r="CN198" s="131"/>
      <c r="CO198" s="131"/>
      <c r="CP198" s="131"/>
      <c r="CQ198" s="131"/>
      <c r="CR198" s="131"/>
      <c r="CS198" s="131"/>
      <c r="CT198" s="131"/>
      <c r="CU198" s="131"/>
      <c r="CV198" s="131"/>
      <c r="CW198" s="131"/>
      <c r="CX198" s="131"/>
      <c r="CY198" s="131">
        <v>1399</v>
      </c>
      <c r="CZ198" s="38" t="s">
        <v>7381</v>
      </c>
      <c r="DA198" s="131"/>
      <c r="DB198" s="38"/>
      <c r="DC198" s="132"/>
      <c r="DD198" s="81"/>
      <c r="DE198" s="133"/>
      <c r="DF198" s="134"/>
      <c r="DG198" s="135"/>
      <c r="DH198" s="135"/>
      <c r="DI198" s="135"/>
      <c r="DJ198" s="135"/>
      <c r="DK198" s="135"/>
      <c r="DL198" s="136">
        <f t="shared" si="58"/>
        <v>0</v>
      </c>
      <c r="DM198" s="137">
        <f t="shared" si="58"/>
        <v>0</v>
      </c>
      <c r="DN198" s="134"/>
      <c r="DO198" s="135"/>
      <c r="DP198" s="135"/>
      <c r="DQ198" s="135"/>
      <c r="DR198" s="135"/>
      <c r="DS198" s="135"/>
      <c r="DT198" s="136">
        <f t="shared" si="59"/>
        <v>0</v>
      </c>
      <c r="DU198" s="137">
        <f t="shared" si="59"/>
        <v>0</v>
      </c>
      <c r="DV198" s="138"/>
      <c r="DW198" s="135"/>
      <c r="DX198" s="135"/>
      <c r="DY198" s="135"/>
      <c r="DZ198" s="135"/>
      <c r="EA198" s="135"/>
      <c r="EB198" s="136">
        <f t="shared" si="60"/>
        <v>0</v>
      </c>
      <c r="EC198" s="139">
        <f t="shared" si="60"/>
        <v>0</v>
      </c>
      <c r="ED198" s="140"/>
      <c r="EE198" s="135"/>
      <c r="EF198" s="135"/>
      <c r="EG198" s="135"/>
      <c r="EH198" s="135"/>
      <c r="EI198" s="135"/>
      <c r="EJ198" s="136">
        <f t="shared" si="61"/>
        <v>0</v>
      </c>
      <c r="EK198" s="141">
        <f t="shared" si="61"/>
        <v>0</v>
      </c>
    </row>
    <row r="199" spans="1:147" ht="27" customHeight="1" x14ac:dyDescent="0.15">
      <c r="B199" s="78"/>
      <c r="C199" s="39">
        <v>1020000439</v>
      </c>
      <c r="D199" s="116">
        <v>1010056166</v>
      </c>
      <c r="E199" s="117">
        <v>2</v>
      </c>
      <c r="F199" s="118" t="s">
        <v>3881</v>
      </c>
      <c r="G199" s="119" t="s">
        <v>502</v>
      </c>
      <c r="H199" s="120"/>
      <c r="I199" s="117">
        <v>1</v>
      </c>
      <c r="J199" s="117">
        <v>3</v>
      </c>
      <c r="K199" s="117"/>
      <c r="L199" s="121">
        <v>1</v>
      </c>
      <c r="M199" s="122" t="s">
        <v>3882</v>
      </c>
      <c r="N199" s="119" t="s">
        <v>3038</v>
      </c>
      <c r="O199" s="119" t="s">
        <v>3883</v>
      </c>
      <c r="P199" s="119" t="s">
        <v>8843</v>
      </c>
      <c r="Q199" s="123" t="s">
        <v>3884</v>
      </c>
      <c r="R199" s="124" t="s">
        <v>3885</v>
      </c>
      <c r="S199" s="125" t="s">
        <v>3354</v>
      </c>
      <c r="T199" s="119" t="s">
        <v>7465</v>
      </c>
      <c r="U199" s="119" t="s">
        <v>503</v>
      </c>
      <c r="V199" s="123" t="s">
        <v>6869</v>
      </c>
      <c r="W199" s="123" t="s">
        <v>3886</v>
      </c>
      <c r="X199" s="124" t="s">
        <v>3887</v>
      </c>
      <c r="Y199" s="38" t="s">
        <v>17</v>
      </c>
      <c r="Z199" s="38">
        <v>1</v>
      </c>
      <c r="AA199" s="38">
        <v>2</v>
      </c>
      <c r="AB199" s="38">
        <v>3</v>
      </c>
      <c r="AC199" s="38">
        <v>4</v>
      </c>
      <c r="AD199" s="38">
        <v>5</v>
      </c>
      <c r="AE199" s="38">
        <v>6</v>
      </c>
      <c r="AF199" s="38">
        <v>7</v>
      </c>
      <c r="AG199" s="38">
        <v>8</v>
      </c>
      <c r="AH199" s="125"/>
      <c r="AI199" s="123"/>
      <c r="AJ199" s="123"/>
      <c r="AK199" s="123"/>
      <c r="AL199" s="123"/>
      <c r="AM199" s="124"/>
      <c r="AN199" s="126">
        <f t="shared" si="43"/>
        <v>4</v>
      </c>
      <c r="AO199" s="127">
        <f t="shared" si="57"/>
        <v>0</v>
      </c>
      <c r="AP199" s="128">
        <f t="shared" si="57"/>
        <v>0</v>
      </c>
      <c r="AQ199" s="128">
        <f t="shared" si="44"/>
        <v>2</v>
      </c>
      <c r="AR199" s="128">
        <f t="shared" si="45"/>
        <v>1</v>
      </c>
      <c r="AS199" s="128">
        <f t="shared" si="46"/>
        <v>0</v>
      </c>
      <c r="AT199" s="128">
        <f t="shared" si="47"/>
        <v>0</v>
      </c>
      <c r="AU199" s="128">
        <f t="shared" si="48"/>
        <v>0</v>
      </c>
      <c r="AV199" s="128">
        <f t="shared" si="49"/>
        <v>0</v>
      </c>
      <c r="AW199" s="128">
        <f t="shared" si="50"/>
        <v>0</v>
      </c>
      <c r="AX199" s="128">
        <f t="shared" si="51"/>
        <v>0</v>
      </c>
      <c r="AY199" s="128">
        <f t="shared" si="52"/>
        <v>0</v>
      </c>
      <c r="AZ199" s="128">
        <f t="shared" si="53"/>
        <v>1</v>
      </c>
      <c r="BA199" s="128">
        <f t="shared" si="54"/>
        <v>1</v>
      </c>
      <c r="BB199" s="128">
        <f t="shared" si="55"/>
        <v>0</v>
      </c>
      <c r="BC199" s="129">
        <f t="shared" si="56"/>
        <v>5</v>
      </c>
      <c r="BD199" s="130"/>
      <c r="BE199" s="131"/>
      <c r="BF199" s="131">
        <v>301</v>
      </c>
      <c r="BG199" s="131">
        <v>302</v>
      </c>
      <c r="BH199" s="131"/>
      <c r="BI199" s="131">
        <v>401</v>
      </c>
      <c r="BJ199" s="131"/>
      <c r="BK199" s="131"/>
      <c r="BL199" s="131"/>
      <c r="BM199" s="131"/>
      <c r="BN199" s="131"/>
      <c r="BO199" s="131"/>
      <c r="BP199" s="131"/>
      <c r="BQ199" s="131"/>
      <c r="BR199" s="131"/>
      <c r="BS199" s="131"/>
      <c r="BT199" s="131"/>
      <c r="BU199" s="131"/>
      <c r="BV199" s="131"/>
      <c r="BW199" s="131"/>
      <c r="BX199" s="131"/>
      <c r="BY199" s="131"/>
      <c r="BZ199" s="131"/>
      <c r="CA199" s="131"/>
      <c r="CB199" s="131"/>
      <c r="CC199" s="131"/>
      <c r="CD199" s="131"/>
      <c r="CE199" s="131"/>
      <c r="CF199" s="131"/>
      <c r="CG199" s="131"/>
      <c r="CH199" s="131"/>
      <c r="CI199" s="131"/>
      <c r="CJ199" s="131"/>
      <c r="CK199" s="131">
        <v>1204</v>
      </c>
      <c r="CL199" s="131"/>
      <c r="CM199" s="38"/>
      <c r="CN199" s="131"/>
      <c r="CO199" s="131"/>
      <c r="CP199" s="131">
        <v>1303</v>
      </c>
      <c r="CQ199" s="131"/>
      <c r="CR199" s="131"/>
      <c r="CS199" s="131"/>
      <c r="CT199" s="131"/>
      <c r="CU199" s="131"/>
      <c r="CV199" s="131"/>
      <c r="CW199" s="131"/>
      <c r="CX199" s="131"/>
      <c r="CY199" s="131"/>
      <c r="CZ199" s="38"/>
      <c r="DA199" s="131"/>
      <c r="DB199" s="38"/>
      <c r="DC199" s="132"/>
      <c r="DD199" s="81"/>
      <c r="DE199" s="133"/>
      <c r="DF199" s="134"/>
      <c r="DG199" s="135"/>
      <c r="DH199" s="135"/>
      <c r="DI199" s="135"/>
      <c r="DJ199" s="135"/>
      <c r="DK199" s="135"/>
      <c r="DL199" s="136">
        <f t="shared" si="58"/>
        <v>0</v>
      </c>
      <c r="DM199" s="137">
        <f t="shared" si="58"/>
        <v>0</v>
      </c>
      <c r="DN199" s="134"/>
      <c r="DO199" s="135"/>
      <c r="DP199" s="135"/>
      <c r="DQ199" s="135"/>
      <c r="DR199" s="135"/>
      <c r="DS199" s="135"/>
      <c r="DT199" s="136">
        <f t="shared" si="59"/>
        <v>0</v>
      </c>
      <c r="DU199" s="137">
        <f t="shared" si="59"/>
        <v>0</v>
      </c>
      <c r="DV199" s="138"/>
      <c r="DW199" s="135"/>
      <c r="DX199" s="135"/>
      <c r="DY199" s="135"/>
      <c r="DZ199" s="135"/>
      <c r="EA199" s="135"/>
      <c r="EB199" s="136">
        <f t="shared" si="60"/>
        <v>0</v>
      </c>
      <c r="EC199" s="139">
        <f t="shared" si="60"/>
        <v>0</v>
      </c>
      <c r="ED199" s="140"/>
      <c r="EE199" s="135"/>
      <c r="EF199" s="135"/>
      <c r="EG199" s="135"/>
      <c r="EH199" s="135"/>
      <c r="EI199" s="135"/>
      <c r="EJ199" s="136">
        <f t="shared" si="61"/>
        <v>0</v>
      </c>
      <c r="EK199" s="141">
        <f t="shared" si="61"/>
        <v>0</v>
      </c>
    </row>
    <row r="200" spans="1:147" ht="42" customHeight="1" x14ac:dyDescent="0.15">
      <c r="A200" s="320" t="s">
        <v>11411</v>
      </c>
      <c r="B200" s="319"/>
      <c r="C200" s="39">
        <v>1020000440</v>
      </c>
      <c r="D200" s="116">
        <v>1010061275</v>
      </c>
      <c r="E200" s="117">
        <v>2</v>
      </c>
      <c r="F200" s="88" t="s">
        <v>10535</v>
      </c>
      <c r="G200" s="84" t="s">
        <v>10536</v>
      </c>
      <c r="H200" s="120"/>
      <c r="I200" s="117">
        <v>1</v>
      </c>
      <c r="J200" s="117">
        <v>3</v>
      </c>
      <c r="K200" s="117">
        <v>5</v>
      </c>
      <c r="L200" s="121">
        <v>1</v>
      </c>
      <c r="M200" s="122" t="s">
        <v>3888</v>
      </c>
      <c r="N200" s="119" t="s">
        <v>2440</v>
      </c>
      <c r="O200" s="119" t="s">
        <v>2244</v>
      </c>
      <c r="P200" s="84" t="s">
        <v>11412</v>
      </c>
      <c r="Q200" s="123" t="s">
        <v>3889</v>
      </c>
      <c r="R200" s="124" t="s">
        <v>3890</v>
      </c>
      <c r="S200" s="125" t="s">
        <v>3601</v>
      </c>
      <c r="T200" s="123" t="s">
        <v>7183</v>
      </c>
      <c r="U200" s="83" t="s">
        <v>10537</v>
      </c>
      <c r="V200" s="123" t="s">
        <v>11140</v>
      </c>
      <c r="W200" s="123" t="s">
        <v>6507</v>
      </c>
      <c r="X200" s="124" t="s">
        <v>6611</v>
      </c>
      <c r="Y200" s="38" t="s">
        <v>17</v>
      </c>
      <c r="Z200" s="38">
        <v>1</v>
      </c>
      <c r="AA200" s="38">
        <v>2</v>
      </c>
      <c r="AB200" s="38">
        <v>3</v>
      </c>
      <c r="AC200" s="38">
        <v>4</v>
      </c>
      <c r="AD200" s="38">
        <v>5</v>
      </c>
      <c r="AE200" s="38">
        <v>6</v>
      </c>
      <c r="AF200" s="90">
        <v>7</v>
      </c>
      <c r="AG200" s="38">
        <v>8</v>
      </c>
      <c r="AH200" s="125" t="s">
        <v>7182</v>
      </c>
      <c r="AI200" s="119" t="s">
        <v>7183</v>
      </c>
      <c r="AJ200" s="83" t="s">
        <v>10537</v>
      </c>
      <c r="AK200" s="123" t="s">
        <v>8484</v>
      </c>
      <c r="AL200" s="123" t="s">
        <v>7184</v>
      </c>
      <c r="AM200" s="124" t="s">
        <v>7185</v>
      </c>
      <c r="AN200" s="126">
        <f t="shared" si="43"/>
        <v>2</v>
      </c>
      <c r="AO200" s="127">
        <f t="shared" si="57"/>
        <v>0</v>
      </c>
      <c r="AP200" s="128">
        <f t="shared" si="57"/>
        <v>0</v>
      </c>
      <c r="AQ200" s="128">
        <f t="shared" si="44"/>
        <v>0</v>
      </c>
      <c r="AR200" s="128">
        <f t="shared" si="45"/>
        <v>1</v>
      </c>
      <c r="AS200" s="128">
        <f t="shared" si="46"/>
        <v>0</v>
      </c>
      <c r="AT200" s="128">
        <f t="shared" si="47"/>
        <v>0</v>
      </c>
      <c r="AU200" s="128">
        <f t="shared" si="48"/>
        <v>0</v>
      </c>
      <c r="AV200" s="128">
        <f t="shared" si="49"/>
        <v>0</v>
      </c>
      <c r="AW200" s="128">
        <f t="shared" si="50"/>
        <v>0</v>
      </c>
      <c r="AX200" s="128">
        <f t="shared" si="51"/>
        <v>0</v>
      </c>
      <c r="AY200" s="128">
        <f t="shared" si="52"/>
        <v>0</v>
      </c>
      <c r="AZ200" s="128">
        <f t="shared" si="53"/>
        <v>0</v>
      </c>
      <c r="BA200" s="128">
        <f t="shared" si="54"/>
        <v>2</v>
      </c>
      <c r="BB200" s="128">
        <f t="shared" si="55"/>
        <v>0</v>
      </c>
      <c r="BC200" s="129">
        <f t="shared" si="56"/>
        <v>3</v>
      </c>
      <c r="BD200" s="130"/>
      <c r="BE200" s="131"/>
      <c r="BF200" s="131"/>
      <c r="BG200" s="131"/>
      <c r="BH200" s="131"/>
      <c r="BI200" s="131">
        <v>401</v>
      </c>
      <c r="BJ200" s="131"/>
      <c r="BK200" s="131"/>
      <c r="BL200" s="131"/>
      <c r="BM200" s="131"/>
      <c r="BN200" s="131"/>
      <c r="BO200" s="131"/>
      <c r="BP200" s="131"/>
      <c r="BQ200" s="131"/>
      <c r="BR200" s="131"/>
      <c r="BS200" s="131"/>
      <c r="BT200" s="131"/>
      <c r="BU200" s="131"/>
      <c r="BV200" s="131"/>
      <c r="BW200" s="131"/>
      <c r="BX200" s="131"/>
      <c r="BY200" s="131"/>
      <c r="BZ200" s="131"/>
      <c r="CA200" s="131"/>
      <c r="CB200" s="131"/>
      <c r="CC200" s="131"/>
      <c r="CD200" s="131"/>
      <c r="CE200" s="131"/>
      <c r="CF200" s="131"/>
      <c r="CG200" s="131"/>
      <c r="CH200" s="131"/>
      <c r="CI200" s="131"/>
      <c r="CJ200" s="131"/>
      <c r="CK200" s="131"/>
      <c r="CL200" s="131"/>
      <c r="CM200" s="38"/>
      <c r="CN200" s="131"/>
      <c r="CO200" s="131">
        <v>1302</v>
      </c>
      <c r="CP200" s="131"/>
      <c r="CQ200" s="131"/>
      <c r="CR200" s="131"/>
      <c r="CS200" s="131"/>
      <c r="CT200" s="131"/>
      <c r="CU200" s="131"/>
      <c r="CV200" s="131"/>
      <c r="CW200" s="131"/>
      <c r="CX200" s="131"/>
      <c r="CY200" s="131">
        <v>1399</v>
      </c>
      <c r="CZ200" s="38" t="s">
        <v>8483</v>
      </c>
      <c r="DA200" s="131"/>
      <c r="DB200" s="38"/>
      <c r="DC200" s="132"/>
      <c r="DD200" s="81"/>
      <c r="DE200" s="133"/>
      <c r="DF200" s="134"/>
      <c r="DG200" s="135"/>
      <c r="DH200" s="135"/>
      <c r="DI200" s="135"/>
      <c r="DJ200" s="135"/>
      <c r="DK200" s="135"/>
      <c r="DL200" s="136">
        <f t="shared" si="58"/>
        <v>0</v>
      </c>
      <c r="DM200" s="137">
        <f t="shared" si="58"/>
        <v>0</v>
      </c>
      <c r="DN200" s="134"/>
      <c r="DO200" s="135"/>
      <c r="DP200" s="135"/>
      <c r="DQ200" s="135"/>
      <c r="DR200" s="135"/>
      <c r="DS200" s="135"/>
      <c r="DT200" s="136">
        <f t="shared" si="59"/>
        <v>0</v>
      </c>
      <c r="DU200" s="137">
        <f t="shared" si="59"/>
        <v>0</v>
      </c>
      <c r="DV200" s="138"/>
      <c r="DW200" s="135"/>
      <c r="DX200" s="135"/>
      <c r="DY200" s="135"/>
      <c r="DZ200" s="135"/>
      <c r="EA200" s="135"/>
      <c r="EB200" s="136">
        <f t="shared" si="60"/>
        <v>0</v>
      </c>
      <c r="EC200" s="139">
        <f t="shared" si="60"/>
        <v>0</v>
      </c>
      <c r="ED200" s="140"/>
      <c r="EE200" s="135"/>
      <c r="EF200" s="135"/>
      <c r="EG200" s="135"/>
      <c r="EH200" s="135"/>
      <c r="EI200" s="135"/>
      <c r="EJ200" s="136">
        <f t="shared" si="61"/>
        <v>0</v>
      </c>
      <c r="EK200" s="141">
        <f t="shared" si="61"/>
        <v>0</v>
      </c>
    </row>
    <row r="201" spans="1:147" ht="27" customHeight="1" x14ac:dyDescent="0.15">
      <c r="B201" s="78"/>
      <c r="C201" s="39">
        <v>1020000441</v>
      </c>
      <c r="D201" s="116">
        <v>1010060979</v>
      </c>
      <c r="E201" s="117">
        <v>2</v>
      </c>
      <c r="F201" s="118" t="s">
        <v>2343</v>
      </c>
      <c r="G201" s="119" t="s">
        <v>3891</v>
      </c>
      <c r="H201" s="120"/>
      <c r="I201" s="117">
        <v>1</v>
      </c>
      <c r="J201" s="117"/>
      <c r="K201" s="117"/>
      <c r="L201" s="121">
        <v>2</v>
      </c>
      <c r="M201" s="122" t="s">
        <v>504</v>
      </c>
      <c r="N201" s="119" t="s">
        <v>505</v>
      </c>
      <c r="O201" s="119" t="s">
        <v>2244</v>
      </c>
      <c r="P201" s="119" t="s">
        <v>3892</v>
      </c>
      <c r="Q201" s="123" t="s">
        <v>3893</v>
      </c>
      <c r="R201" s="124" t="s">
        <v>506</v>
      </c>
      <c r="S201" s="125"/>
      <c r="T201" s="123"/>
      <c r="U201" s="123"/>
      <c r="V201" s="123"/>
      <c r="W201" s="123"/>
      <c r="X201" s="124"/>
      <c r="Y201" s="120"/>
      <c r="Z201" s="38"/>
      <c r="AA201" s="38"/>
      <c r="AB201" s="38"/>
      <c r="AC201" s="38"/>
      <c r="AD201" s="38"/>
      <c r="AE201" s="38"/>
      <c r="AF201" s="38"/>
      <c r="AG201" s="38"/>
      <c r="AH201" s="125"/>
      <c r="AI201" s="123"/>
      <c r="AJ201" s="123"/>
      <c r="AK201" s="123"/>
      <c r="AL201" s="123"/>
      <c r="AM201" s="124"/>
      <c r="AN201" s="126">
        <f t="shared" si="43"/>
        <v>3</v>
      </c>
      <c r="AO201" s="127">
        <f t="shared" si="57"/>
        <v>0</v>
      </c>
      <c r="AP201" s="128">
        <f t="shared" si="57"/>
        <v>0</v>
      </c>
      <c r="AQ201" s="128">
        <f t="shared" si="44"/>
        <v>1</v>
      </c>
      <c r="AR201" s="128">
        <f t="shared" si="45"/>
        <v>1</v>
      </c>
      <c r="AS201" s="128">
        <f t="shared" si="46"/>
        <v>0</v>
      </c>
      <c r="AT201" s="128">
        <f t="shared" si="47"/>
        <v>0</v>
      </c>
      <c r="AU201" s="128">
        <f t="shared" si="48"/>
        <v>0</v>
      </c>
      <c r="AV201" s="128">
        <f t="shared" si="49"/>
        <v>0</v>
      </c>
      <c r="AW201" s="128">
        <f t="shared" si="50"/>
        <v>0</v>
      </c>
      <c r="AX201" s="128">
        <f t="shared" si="51"/>
        <v>0</v>
      </c>
      <c r="AY201" s="128">
        <f t="shared" si="52"/>
        <v>0</v>
      </c>
      <c r="AZ201" s="128">
        <f t="shared" si="53"/>
        <v>0</v>
      </c>
      <c r="BA201" s="128">
        <f t="shared" si="54"/>
        <v>1</v>
      </c>
      <c r="BB201" s="128">
        <f t="shared" si="55"/>
        <v>0</v>
      </c>
      <c r="BC201" s="129">
        <f t="shared" si="56"/>
        <v>3</v>
      </c>
      <c r="BD201" s="130"/>
      <c r="BE201" s="131"/>
      <c r="BF201" s="131">
        <v>301</v>
      </c>
      <c r="BG201" s="131"/>
      <c r="BH201" s="131"/>
      <c r="BI201" s="131">
        <v>401</v>
      </c>
      <c r="BJ201" s="131"/>
      <c r="BK201" s="131"/>
      <c r="BL201" s="131"/>
      <c r="BM201" s="131"/>
      <c r="BN201" s="131"/>
      <c r="BO201" s="131"/>
      <c r="BP201" s="131"/>
      <c r="BQ201" s="131"/>
      <c r="BR201" s="131"/>
      <c r="BS201" s="131"/>
      <c r="BT201" s="131"/>
      <c r="BU201" s="131"/>
      <c r="BV201" s="131"/>
      <c r="BW201" s="131"/>
      <c r="BX201" s="131"/>
      <c r="BY201" s="131"/>
      <c r="BZ201" s="131"/>
      <c r="CA201" s="131"/>
      <c r="CB201" s="131"/>
      <c r="CC201" s="131"/>
      <c r="CD201" s="131"/>
      <c r="CE201" s="131"/>
      <c r="CF201" s="131"/>
      <c r="CG201" s="131"/>
      <c r="CH201" s="131"/>
      <c r="CI201" s="131"/>
      <c r="CJ201" s="131"/>
      <c r="CK201" s="131"/>
      <c r="CL201" s="131"/>
      <c r="CM201" s="38"/>
      <c r="CN201" s="131"/>
      <c r="CO201" s="131"/>
      <c r="CP201" s="131">
        <v>1303</v>
      </c>
      <c r="CQ201" s="131"/>
      <c r="CR201" s="131"/>
      <c r="CS201" s="131"/>
      <c r="CT201" s="131"/>
      <c r="CU201" s="131"/>
      <c r="CV201" s="131"/>
      <c r="CW201" s="131"/>
      <c r="CX201" s="131"/>
      <c r="CY201" s="131"/>
      <c r="CZ201" s="38"/>
      <c r="DA201" s="131"/>
      <c r="DB201" s="38"/>
      <c r="DC201" s="132"/>
      <c r="DD201" s="81"/>
      <c r="DE201" s="133"/>
      <c r="DF201" s="134"/>
      <c r="DG201" s="135"/>
      <c r="DH201" s="135"/>
      <c r="DI201" s="135"/>
      <c r="DJ201" s="135"/>
      <c r="DK201" s="135"/>
      <c r="DL201" s="136">
        <f t="shared" si="58"/>
        <v>0</v>
      </c>
      <c r="DM201" s="137">
        <f t="shared" si="58"/>
        <v>0</v>
      </c>
      <c r="DN201" s="134"/>
      <c r="DO201" s="135"/>
      <c r="DP201" s="135"/>
      <c r="DQ201" s="135"/>
      <c r="DR201" s="135"/>
      <c r="DS201" s="135"/>
      <c r="DT201" s="136">
        <f t="shared" si="59"/>
        <v>0</v>
      </c>
      <c r="DU201" s="137">
        <f t="shared" si="59"/>
        <v>0</v>
      </c>
      <c r="DV201" s="138"/>
      <c r="DW201" s="135"/>
      <c r="DX201" s="135"/>
      <c r="DY201" s="135"/>
      <c r="DZ201" s="135"/>
      <c r="EA201" s="135"/>
      <c r="EB201" s="136">
        <f t="shared" si="60"/>
        <v>0</v>
      </c>
      <c r="EC201" s="139">
        <f t="shared" si="60"/>
        <v>0</v>
      </c>
      <c r="ED201" s="140"/>
      <c r="EE201" s="135"/>
      <c r="EF201" s="135"/>
      <c r="EG201" s="135"/>
      <c r="EH201" s="135"/>
      <c r="EI201" s="135"/>
      <c r="EJ201" s="136">
        <f t="shared" si="61"/>
        <v>0</v>
      </c>
      <c r="EK201" s="141">
        <f t="shared" si="61"/>
        <v>0</v>
      </c>
    </row>
    <row r="202" spans="1:147" ht="27" customHeight="1" x14ac:dyDescent="0.15">
      <c r="A202" s="41">
        <v>297</v>
      </c>
      <c r="B202" s="78"/>
      <c r="C202" s="39">
        <v>1020000442</v>
      </c>
      <c r="D202" s="116"/>
      <c r="E202" s="117">
        <v>2</v>
      </c>
      <c r="F202" s="118" t="s">
        <v>3894</v>
      </c>
      <c r="G202" s="119" t="s">
        <v>507</v>
      </c>
      <c r="H202" s="120"/>
      <c r="I202" s="117">
        <v>1</v>
      </c>
      <c r="J202" s="117"/>
      <c r="K202" s="117"/>
      <c r="L202" s="121">
        <v>2</v>
      </c>
      <c r="M202" s="122" t="s">
        <v>3895</v>
      </c>
      <c r="N202" s="119" t="s">
        <v>508</v>
      </c>
      <c r="O202" s="119" t="s">
        <v>2808</v>
      </c>
      <c r="P202" s="84" t="s">
        <v>11331</v>
      </c>
      <c r="Q202" s="123" t="s">
        <v>509</v>
      </c>
      <c r="R202" s="124" t="s">
        <v>510</v>
      </c>
      <c r="S202" s="125"/>
      <c r="T202" s="123"/>
      <c r="U202" s="123"/>
      <c r="V202" s="123"/>
      <c r="W202" s="123"/>
      <c r="X202" s="123"/>
      <c r="Y202" s="120"/>
      <c r="Z202" s="38"/>
      <c r="AA202" s="38"/>
      <c r="AB202" s="38"/>
      <c r="AC202" s="38"/>
      <c r="AD202" s="38"/>
      <c r="AE202" s="38"/>
      <c r="AF202" s="38"/>
      <c r="AG202" s="38"/>
      <c r="AH202" s="125"/>
      <c r="AI202" s="123"/>
      <c r="AJ202" s="123"/>
      <c r="AK202" s="123"/>
      <c r="AL202" s="123"/>
      <c r="AM202" s="124"/>
      <c r="AN202" s="126">
        <f>COUNTIF(AO202:BB202,"&gt;0")</f>
        <v>1</v>
      </c>
      <c r="AO202" s="127">
        <f>COUNT(BD202)</f>
        <v>0</v>
      </c>
      <c r="AP202" s="128">
        <f>COUNT(BE202)</f>
        <v>0</v>
      </c>
      <c r="AQ202" s="128">
        <f>COUNT(BF202:BH202)</f>
        <v>0</v>
      </c>
      <c r="AR202" s="128">
        <f>COUNT(BI202:BP202)</f>
        <v>0</v>
      </c>
      <c r="AS202" s="128">
        <f>COUNT(BQ202:BR202)</f>
        <v>0</v>
      </c>
      <c r="AT202" s="128">
        <f>COUNT(BS202:BV202)</f>
        <v>0</v>
      </c>
      <c r="AU202" s="128">
        <f>COUNT(BW202:BZ202)</f>
        <v>0</v>
      </c>
      <c r="AV202" s="128">
        <f>COUNT(CA202:CC202)</f>
        <v>0</v>
      </c>
      <c r="AW202" s="128">
        <f>COUNT(CD202)</f>
        <v>0</v>
      </c>
      <c r="AX202" s="128">
        <f>COUNT(CE202:CF202)</f>
        <v>0</v>
      </c>
      <c r="AY202" s="128">
        <f>COUNT(CG202)</f>
        <v>0</v>
      </c>
      <c r="AZ202" s="128">
        <f>COUNT(CH202:CL202)</f>
        <v>0</v>
      </c>
      <c r="BA202" s="128">
        <f>COUNT(CN202:CY202)</f>
        <v>1</v>
      </c>
      <c r="BB202" s="128">
        <f>COUNT(DA202)</f>
        <v>0</v>
      </c>
      <c r="BC202" s="129">
        <f>COUNT(BD202:CL202,CN202:CY202,DA202)</f>
        <v>1</v>
      </c>
      <c r="BD202" s="130"/>
      <c r="BE202" s="131"/>
      <c r="BF202" s="131"/>
      <c r="BG202" s="131"/>
      <c r="BH202" s="131"/>
      <c r="BI202" s="131"/>
      <c r="BJ202" s="131"/>
      <c r="BK202" s="131"/>
      <c r="BL202" s="131"/>
      <c r="BM202" s="131"/>
      <c r="BN202" s="131"/>
      <c r="BO202" s="131"/>
      <c r="BP202" s="131"/>
      <c r="BQ202" s="131"/>
      <c r="BR202" s="131"/>
      <c r="BS202" s="131"/>
      <c r="BT202" s="131"/>
      <c r="BU202" s="131"/>
      <c r="BV202" s="131"/>
      <c r="BW202" s="131"/>
      <c r="BX202" s="131"/>
      <c r="BY202" s="131"/>
      <c r="BZ202" s="131"/>
      <c r="CA202" s="131"/>
      <c r="CB202" s="131"/>
      <c r="CC202" s="131"/>
      <c r="CD202" s="131"/>
      <c r="CE202" s="131"/>
      <c r="CF202" s="131"/>
      <c r="CG202" s="131"/>
      <c r="CH202" s="131"/>
      <c r="CI202" s="131"/>
      <c r="CJ202" s="131"/>
      <c r="CK202" s="131"/>
      <c r="CL202" s="131"/>
      <c r="CM202" s="38"/>
      <c r="CN202" s="131"/>
      <c r="CO202" s="131">
        <v>1302</v>
      </c>
      <c r="CP202" s="131"/>
      <c r="CQ202" s="131"/>
      <c r="CR202" s="131"/>
      <c r="CS202" s="131"/>
      <c r="CT202" s="131"/>
      <c r="CU202" s="131"/>
      <c r="CV202" s="131"/>
      <c r="CW202" s="131"/>
      <c r="CX202" s="131"/>
      <c r="CY202" s="131"/>
      <c r="CZ202" s="38"/>
      <c r="DA202" s="131"/>
      <c r="DB202" s="38"/>
      <c r="DC202" s="132"/>
      <c r="DD202" s="81"/>
      <c r="DE202" s="133"/>
      <c r="DF202" s="134"/>
      <c r="DG202" s="135"/>
      <c r="DH202" s="135"/>
      <c r="DI202" s="135"/>
      <c r="DJ202" s="135"/>
      <c r="DK202" s="135"/>
      <c r="DL202" s="136">
        <f>DF202+DH202+DJ202</f>
        <v>0</v>
      </c>
      <c r="DM202" s="137">
        <f>DG202+DI202+DK202</f>
        <v>0</v>
      </c>
      <c r="DN202" s="134"/>
      <c r="DO202" s="135"/>
      <c r="DP202" s="135"/>
      <c r="DQ202" s="135"/>
      <c r="DR202" s="135"/>
      <c r="DS202" s="135"/>
      <c r="DT202" s="136">
        <f>DN202+DP202+DR202</f>
        <v>0</v>
      </c>
      <c r="DU202" s="137">
        <f>DO202+DQ202+DS202</f>
        <v>0</v>
      </c>
      <c r="DV202" s="138"/>
      <c r="DW202" s="135"/>
      <c r="DX202" s="135"/>
      <c r="DY202" s="135"/>
      <c r="DZ202" s="135"/>
      <c r="EA202" s="135"/>
      <c r="EB202" s="136">
        <f>DV202+DX202+DZ202</f>
        <v>0</v>
      </c>
      <c r="EC202" s="139">
        <f>DW202+DY202+EA202</f>
        <v>0</v>
      </c>
      <c r="ED202" s="140"/>
      <c r="EE202" s="135"/>
      <c r="EF202" s="135"/>
      <c r="EG202" s="135"/>
      <c r="EH202" s="135"/>
      <c r="EI202" s="135"/>
      <c r="EJ202" s="136">
        <f>ED202+EF202+EH202</f>
        <v>0</v>
      </c>
      <c r="EK202" s="141">
        <f>EE202+EG202+EI202</f>
        <v>0</v>
      </c>
    </row>
    <row r="203" spans="1:147" ht="27" customHeight="1" x14ac:dyDescent="0.15">
      <c r="A203" s="41">
        <v>292</v>
      </c>
      <c r="B203" s="78"/>
      <c r="C203" s="39">
        <v>1020000443</v>
      </c>
      <c r="D203" s="116">
        <v>1010034081</v>
      </c>
      <c r="E203" s="117">
        <v>2</v>
      </c>
      <c r="F203" s="118" t="s">
        <v>3896</v>
      </c>
      <c r="G203" s="119" t="s">
        <v>3897</v>
      </c>
      <c r="H203" s="120"/>
      <c r="I203" s="117">
        <v>1</v>
      </c>
      <c r="J203" s="117"/>
      <c r="K203" s="117"/>
      <c r="L203" s="121">
        <v>2</v>
      </c>
      <c r="M203" s="86" t="s">
        <v>11314</v>
      </c>
      <c r="N203" s="84" t="s">
        <v>11315</v>
      </c>
      <c r="O203" s="119" t="s">
        <v>2242</v>
      </c>
      <c r="P203" s="119" t="s">
        <v>3898</v>
      </c>
      <c r="Q203" s="83" t="s">
        <v>11316</v>
      </c>
      <c r="R203" s="87" t="s">
        <v>11317</v>
      </c>
      <c r="S203" s="125"/>
      <c r="T203" s="123"/>
      <c r="U203" s="123"/>
      <c r="V203" s="123"/>
      <c r="W203" s="123"/>
      <c r="X203" s="124"/>
      <c r="Y203" s="120"/>
      <c r="Z203" s="38"/>
      <c r="AA203" s="38"/>
      <c r="AB203" s="38"/>
      <c r="AC203" s="38"/>
      <c r="AD203" s="38"/>
      <c r="AE203" s="38"/>
      <c r="AF203" s="38"/>
      <c r="AG203" s="38"/>
      <c r="AH203" s="125"/>
      <c r="AI203" s="123"/>
      <c r="AJ203" s="123"/>
      <c r="AK203" s="123"/>
      <c r="AL203" s="123"/>
      <c r="AM203" s="124"/>
      <c r="AN203" s="126">
        <f t="shared" ref="AN203:AN269" si="62">COUNTIF(AO203:BB203,"&gt;0")</f>
        <v>3</v>
      </c>
      <c r="AO203" s="127">
        <f t="shared" si="57"/>
        <v>0</v>
      </c>
      <c r="AP203" s="128">
        <f t="shared" si="57"/>
        <v>0</v>
      </c>
      <c r="AQ203" s="128">
        <f t="shared" ref="AQ203:AQ269" si="63">COUNT(BF203:BH203)</f>
        <v>0</v>
      </c>
      <c r="AR203" s="128">
        <f t="shared" ref="AR203:AR269" si="64">COUNT(BI203:BP203)</f>
        <v>4</v>
      </c>
      <c r="AS203" s="128">
        <f t="shared" ref="AS203:AS269" si="65">COUNT(BQ203:BR203)</f>
        <v>1</v>
      </c>
      <c r="AT203" s="128">
        <f t="shared" ref="AT203:AT269" si="66">COUNT(BS203:BV203)</f>
        <v>0</v>
      </c>
      <c r="AU203" s="128">
        <f t="shared" ref="AU203:AU269" si="67">COUNT(BW203:BZ203)</f>
        <v>0</v>
      </c>
      <c r="AV203" s="128">
        <f t="shared" ref="AV203:AV269" si="68">COUNT(CA203:CC203)</f>
        <v>0</v>
      </c>
      <c r="AW203" s="128">
        <f t="shared" ref="AW203:AW269" si="69">COUNT(CD203)</f>
        <v>0</v>
      </c>
      <c r="AX203" s="128">
        <f t="shared" ref="AX203:AX269" si="70">COUNT(CE203:CF203)</f>
        <v>0</v>
      </c>
      <c r="AY203" s="128">
        <f t="shared" ref="AY203:AY269" si="71">COUNT(CG203)</f>
        <v>0</v>
      </c>
      <c r="AZ203" s="128">
        <f t="shared" ref="AZ203:AZ269" si="72">COUNT(CH203:CL203)</f>
        <v>0</v>
      </c>
      <c r="BA203" s="128">
        <f t="shared" ref="BA203:BA269" si="73">COUNT(CN203:CY203)</f>
        <v>1</v>
      </c>
      <c r="BB203" s="128">
        <f t="shared" ref="BB203:BB269" si="74">COUNT(DA203)</f>
        <v>0</v>
      </c>
      <c r="BC203" s="129">
        <f t="shared" ref="BC203:BC269" si="75">COUNT(BD203:CL203,CN203:CY203,DA203)</f>
        <v>6</v>
      </c>
      <c r="BD203" s="130"/>
      <c r="BE203" s="131"/>
      <c r="BF203" s="131"/>
      <c r="BG203" s="131"/>
      <c r="BH203" s="131"/>
      <c r="BI203" s="131"/>
      <c r="BJ203" s="131"/>
      <c r="BK203" s="131">
        <v>403</v>
      </c>
      <c r="BL203" s="131">
        <v>404</v>
      </c>
      <c r="BM203" s="131">
        <v>405</v>
      </c>
      <c r="BN203" s="131"/>
      <c r="BO203" s="131"/>
      <c r="BP203" s="131">
        <v>408</v>
      </c>
      <c r="BQ203" s="131">
        <v>501</v>
      </c>
      <c r="BR203" s="131"/>
      <c r="BS203" s="131"/>
      <c r="BT203" s="131"/>
      <c r="BU203" s="131"/>
      <c r="BV203" s="131"/>
      <c r="BW203" s="131"/>
      <c r="BX203" s="131"/>
      <c r="BY203" s="131"/>
      <c r="BZ203" s="131"/>
      <c r="CA203" s="131"/>
      <c r="CB203" s="131"/>
      <c r="CC203" s="131"/>
      <c r="CD203" s="131"/>
      <c r="CE203" s="131"/>
      <c r="CF203" s="131"/>
      <c r="CG203" s="131"/>
      <c r="CH203" s="131"/>
      <c r="CI203" s="131"/>
      <c r="CJ203" s="131"/>
      <c r="CK203" s="131"/>
      <c r="CL203" s="131"/>
      <c r="CM203" s="38"/>
      <c r="CN203" s="131"/>
      <c r="CO203" s="131"/>
      <c r="CP203" s="131"/>
      <c r="CQ203" s="131"/>
      <c r="CR203" s="131"/>
      <c r="CS203" s="131"/>
      <c r="CT203" s="131"/>
      <c r="CU203" s="131"/>
      <c r="CV203" s="131"/>
      <c r="CW203" s="131"/>
      <c r="CX203" s="131"/>
      <c r="CY203" s="131">
        <v>1399</v>
      </c>
      <c r="CZ203" s="38" t="s">
        <v>6158</v>
      </c>
      <c r="DA203" s="131"/>
      <c r="DB203" s="38"/>
      <c r="DC203" s="132"/>
      <c r="DD203" s="81"/>
      <c r="DE203" s="133"/>
      <c r="DF203" s="134"/>
      <c r="DG203" s="135"/>
      <c r="DH203" s="135"/>
      <c r="DI203" s="135"/>
      <c r="DJ203" s="135"/>
      <c r="DK203" s="135"/>
      <c r="DL203" s="136">
        <f t="shared" si="58"/>
        <v>0</v>
      </c>
      <c r="DM203" s="137">
        <f t="shared" si="58"/>
        <v>0</v>
      </c>
      <c r="DN203" s="134"/>
      <c r="DO203" s="135"/>
      <c r="DP203" s="135"/>
      <c r="DQ203" s="135"/>
      <c r="DR203" s="135"/>
      <c r="DS203" s="135"/>
      <c r="DT203" s="136">
        <f t="shared" si="59"/>
        <v>0</v>
      </c>
      <c r="DU203" s="137">
        <f t="shared" si="59"/>
        <v>0</v>
      </c>
      <c r="DV203" s="138"/>
      <c r="DW203" s="135"/>
      <c r="DX203" s="135"/>
      <c r="DY203" s="135"/>
      <c r="DZ203" s="135"/>
      <c r="EA203" s="135"/>
      <c r="EB203" s="136">
        <f t="shared" si="60"/>
        <v>0</v>
      </c>
      <c r="EC203" s="139">
        <f t="shared" si="60"/>
        <v>0</v>
      </c>
      <c r="ED203" s="140"/>
      <c r="EE203" s="135"/>
      <c r="EF203" s="135"/>
      <c r="EG203" s="135"/>
      <c r="EH203" s="135"/>
      <c r="EI203" s="135"/>
      <c r="EJ203" s="136">
        <f t="shared" si="61"/>
        <v>0</v>
      </c>
      <c r="EK203" s="141">
        <f t="shared" si="61"/>
        <v>0</v>
      </c>
    </row>
    <row r="204" spans="1:147" ht="27" customHeight="1" x14ac:dyDescent="0.15">
      <c r="B204" s="78"/>
      <c r="C204" s="39">
        <v>1020000444</v>
      </c>
      <c r="D204" s="116">
        <v>1010061028</v>
      </c>
      <c r="E204" s="117">
        <v>2</v>
      </c>
      <c r="F204" s="118" t="s">
        <v>3899</v>
      </c>
      <c r="G204" s="119" t="s">
        <v>3900</v>
      </c>
      <c r="H204" s="120"/>
      <c r="I204" s="117">
        <v>1</v>
      </c>
      <c r="J204" s="117">
        <v>3</v>
      </c>
      <c r="K204" s="117"/>
      <c r="L204" s="121">
        <v>1</v>
      </c>
      <c r="M204" s="122" t="s">
        <v>3901</v>
      </c>
      <c r="N204" s="119" t="s">
        <v>2225</v>
      </c>
      <c r="O204" s="119" t="s">
        <v>2226</v>
      </c>
      <c r="P204" s="119" t="s">
        <v>6771</v>
      </c>
      <c r="Q204" s="123" t="s">
        <v>3902</v>
      </c>
      <c r="R204" s="124" t="s">
        <v>3903</v>
      </c>
      <c r="S204" s="143" t="s">
        <v>197</v>
      </c>
      <c r="T204" s="119" t="s">
        <v>513</v>
      </c>
      <c r="U204" s="119" t="s">
        <v>514</v>
      </c>
      <c r="V204" s="119" t="s">
        <v>6973</v>
      </c>
      <c r="W204" s="123" t="s">
        <v>515</v>
      </c>
      <c r="X204" s="124" t="s">
        <v>516</v>
      </c>
      <c r="Y204" s="38" t="s">
        <v>17</v>
      </c>
      <c r="Z204" s="38">
        <v>1</v>
      </c>
      <c r="AA204" s="38">
        <v>2</v>
      </c>
      <c r="AB204" s="38">
        <v>3</v>
      </c>
      <c r="AC204" s="38">
        <v>4</v>
      </c>
      <c r="AD204" s="38">
        <v>5</v>
      </c>
      <c r="AE204" s="38">
        <v>6</v>
      </c>
      <c r="AF204" s="38">
        <v>7</v>
      </c>
      <c r="AG204" s="38">
        <v>8</v>
      </c>
      <c r="AH204" s="125"/>
      <c r="AI204" s="123"/>
      <c r="AJ204" s="123"/>
      <c r="AK204" s="123"/>
      <c r="AL204" s="123"/>
      <c r="AM204" s="124"/>
      <c r="AN204" s="126">
        <f t="shared" si="62"/>
        <v>2</v>
      </c>
      <c r="AO204" s="127">
        <f t="shared" si="57"/>
        <v>0</v>
      </c>
      <c r="AP204" s="128">
        <f t="shared" si="57"/>
        <v>0</v>
      </c>
      <c r="AQ204" s="128">
        <f t="shared" si="63"/>
        <v>0</v>
      </c>
      <c r="AR204" s="128">
        <f t="shared" si="64"/>
        <v>1</v>
      </c>
      <c r="AS204" s="128">
        <f t="shared" si="65"/>
        <v>0</v>
      </c>
      <c r="AT204" s="128">
        <f t="shared" si="66"/>
        <v>0</v>
      </c>
      <c r="AU204" s="128">
        <f t="shared" si="67"/>
        <v>0</v>
      </c>
      <c r="AV204" s="128">
        <f t="shared" si="68"/>
        <v>0</v>
      </c>
      <c r="AW204" s="128">
        <f t="shared" si="69"/>
        <v>0</v>
      </c>
      <c r="AX204" s="128">
        <f t="shared" si="70"/>
        <v>0</v>
      </c>
      <c r="AY204" s="128">
        <f t="shared" si="71"/>
        <v>0</v>
      </c>
      <c r="AZ204" s="128">
        <f t="shared" si="72"/>
        <v>0</v>
      </c>
      <c r="BA204" s="128">
        <f t="shared" si="73"/>
        <v>1</v>
      </c>
      <c r="BB204" s="128">
        <f t="shared" si="74"/>
        <v>0</v>
      </c>
      <c r="BC204" s="129">
        <f t="shared" si="75"/>
        <v>2</v>
      </c>
      <c r="BD204" s="130"/>
      <c r="BE204" s="131"/>
      <c r="BF204" s="131"/>
      <c r="BG204" s="131"/>
      <c r="BH204" s="131"/>
      <c r="BI204" s="131">
        <v>401</v>
      </c>
      <c r="BJ204" s="131"/>
      <c r="BK204" s="131"/>
      <c r="BL204" s="131"/>
      <c r="BM204" s="131"/>
      <c r="BN204" s="131"/>
      <c r="BO204" s="131"/>
      <c r="BP204" s="131"/>
      <c r="BQ204" s="131"/>
      <c r="BR204" s="131"/>
      <c r="BS204" s="131"/>
      <c r="BT204" s="131"/>
      <c r="BU204" s="131"/>
      <c r="BV204" s="131"/>
      <c r="BW204" s="131"/>
      <c r="BX204" s="131"/>
      <c r="BY204" s="131"/>
      <c r="BZ204" s="131"/>
      <c r="CA204" s="131"/>
      <c r="CB204" s="131"/>
      <c r="CC204" s="131"/>
      <c r="CD204" s="131"/>
      <c r="CE204" s="131"/>
      <c r="CF204" s="131"/>
      <c r="CG204" s="131"/>
      <c r="CH204" s="131"/>
      <c r="CI204" s="131"/>
      <c r="CJ204" s="131"/>
      <c r="CK204" s="131"/>
      <c r="CL204" s="131"/>
      <c r="CM204" s="38"/>
      <c r="CN204" s="131"/>
      <c r="CO204" s="131">
        <v>1302</v>
      </c>
      <c r="CP204" s="131"/>
      <c r="CQ204" s="131"/>
      <c r="CR204" s="131"/>
      <c r="CS204" s="131"/>
      <c r="CT204" s="131"/>
      <c r="CU204" s="131"/>
      <c r="CV204" s="131"/>
      <c r="CW204" s="131"/>
      <c r="CX204" s="131"/>
      <c r="CY204" s="131"/>
      <c r="CZ204" s="38"/>
      <c r="DA204" s="131"/>
      <c r="DB204" s="38"/>
      <c r="DC204" s="132"/>
      <c r="DD204" s="81"/>
      <c r="DE204" s="133"/>
      <c r="DF204" s="134"/>
      <c r="DG204" s="135"/>
      <c r="DH204" s="135"/>
      <c r="DI204" s="135"/>
      <c r="DJ204" s="135"/>
      <c r="DK204" s="135"/>
      <c r="DL204" s="136">
        <f t="shared" si="58"/>
        <v>0</v>
      </c>
      <c r="DM204" s="137">
        <f t="shared" si="58"/>
        <v>0</v>
      </c>
      <c r="DN204" s="134"/>
      <c r="DO204" s="135"/>
      <c r="DP204" s="135"/>
      <c r="DQ204" s="135"/>
      <c r="DR204" s="135"/>
      <c r="DS204" s="135"/>
      <c r="DT204" s="136">
        <f t="shared" si="59"/>
        <v>0</v>
      </c>
      <c r="DU204" s="137">
        <f t="shared" si="59"/>
        <v>0</v>
      </c>
      <c r="DV204" s="138"/>
      <c r="DW204" s="135"/>
      <c r="DX204" s="135"/>
      <c r="DY204" s="135"/>
      <c r="DZ204" s="135"/>
      <c r="EA204" s="135"/>
      <c r="EB204" s="136">
        <f t="shared" si="60"/>
        <v>0</v>
      </c>
      <c r="EC204" s="139">
        <f t="shared" si="60"/>
        <v>0</v>
      </c>
      <c r="ED204" s="140"/>
      <c r="EE204" s="135"/>
      <c r="EF204" s="135"/>
      <c r="EG204" s="135"/>
      <c r="EH204" s="135"/>
      <c r="EI204" s="135"/>
      <c r="EJ204" s="136">
        <f t="shared" si="61"/>
        <v>0</v>
      </c>
      <c r="EK204" s="141">
        <f t="shared" si="61"/>
        <v>0</v>
      </c>
    </row>
    <row r="205" spans="1:147" s="89" customFormat="1" ht="27" customHeight="1" x14ac:dyDescent="0.15">
      <c r="A205" s="262"/>
      <c r="B205" s="293" t="s">
        <v>10400</v>
      </c>
      <c r="C205" s="233">
        <v>1020000446</v>
      </c>
      <c r="D205" s="234"/>
      <c r="E205" s="235">
        <v>2</v>
      </c>
      <c r="F205" s="236" t="s">
        <v>10394</v>
      </c>
      <c r="G205" s="237" t="s">
        <v>10395</v>
      </c>
      <c r="H205" s="238"/>
      <c r="I205" s="235">
        <v>1</v>
      </c>
      <c r="J205" s="235"/>
      <c r="K205" s="235"/>
      <c r="L205" s="239">
        <v>2</v>
      </c>
      <c r="M205" s="240" t="s">
        <v>10398</v>
      </c>
      <c r="N205" s="237" t="s">
        <v>10399</v>
      </c>
      <c r="O205" s="237" t="s">
        <v>2248</v>
      </c>
      <c r="P205" s="237" t="s">
        <v>10401</v>
      </c>
      <c r="Q205" s="241" t="s">
        <v>10396</v>
      </c>
      <c r="R205" s="242" t="s">
        <v>10397</v>
      </c>
      <c r="S205" s="243"/>
      <c r="T205" s="241"/>
      <c r="U205" s="241"/>
      <c r="V205" s="241"/>
      <c r="W205" s="241"/>
      <c r="X205" s="242"/>
      <c r="Y205" s="238"/>
      <c r="Z205" s="244"/>
      <c r="AA205" s="244"/>
      <c r="AB205" s="244"/>
      <c r="AC205" s="244"/>
      <c r="AD205" s="244"/>
      <c r="AE205" s="244"/>
      <c r="AF205" s="244"/>
      <c r="AG205" s="244"/>
      <c r="AH205" s="243"/>
      <c r="AI205" s="241"/>
      <c r="AJ205" s="241"/>
      <c r="AK205" s="241"/>
      <c r="AL205" s="241"/>
      <c r="AM205" s="242"/>
      <c r="AN205" s="245">
        <f t="shared" si="62"/>
        <v>1</v>
      </c>
      <c r="AO205" s="246">
        <f t="shared" si="57"/>
        <v>0</v>
      </c>
      <c r="AP205" s="247">
        <f t="shared" si="57"/>
        <v>0</v>
      </c>
      <c r="AQ205" s="247">
        <f t="shared" si="63"/>
        <v>0</v>
      </c>
      <c r="AR205" s="247">
        <f t="shared" si="64"/>
        <v>1</v>
      </c>
      <c r="AS205" s="247">
        <f t="shared" si="65"/>
        <v>0</v>
      </c>
      <c r="AT205" s="247">
        <f t="shared" si="66"/>
        <v>0</v>
      </c>
      <c r="AU205" s="247">
        <f t="shared" si="67"/>
        <v>0</v>
      </c>
      <c r="AV205" s="247">
        <f t="shared" si="68"/>
        <v>0</v>
      </c>
      <c r="AW205" s="247">
        <f t="shared" si="69"/>
        <v>0</v>
      </c>
      <c r="AX205" s="247">
        <f t="shared" si="70"/>
        <v>0</v>
      </c>
      <c r="AY205" s="247">
        <f t="shared" si="71"/>
        <v>0</v>
      </c>
      <c r="AZ205" s="247">
        <f t="shared" si="72"/>
        <v>0</v>
      </c>
      <c r="BA205" s="247">
        <f t="shared" si="73"/>
        <v>0</v>
      </c>
      <c r="BB205" s="247">
        <f t="shared" si="74"/>
        <v>0</v>
      </c>
      <c r="BC205" s="248">
        <f t="shared" si="75"/>
        <v>1</v>
      </c>
      <c r="BD205" s="249"/>
      <c r="BE205" s="250"/>
      <c r="BF205" s="250"/>
      <c r="BG205" s="250"/>
      <c r="BH205" s="250"/>
      <c r="BI205" s="250"/>
      <c r="BJ205" s="250"/>
      <c r="BK205" s="250"/>
      <c r="BL205" s="250"/>
      <c r="BM205" s="250">
        <v>405</v>
      </c>
      <c r="BN205" s="250"/>
      <c r="BO205" s="250"/>
      <c r="BP205" s="250"/>
      <c r="BQ205" s="250"/>
      <c r="BR205" s="250"/>
      <c r="BS205" s="250"/>
      <c r="BT205" s="250"/>
      <c r="BU205" s="250"/>
      <c r="BV205" s="250"/>
      <c r="BW205" s="250"/>
      <c r="BX205" s="250"/>
      <c r="BY205" s="250"/>
      <c r="BZ205" s="250"/>
      <c r="CA205" s="250"/>
      <c r="CB205" s="250"/>
      <c r="CC205" s="250"/>
      <c r="CD205" s="250"/>
      <c r="CE205" s="250"/>
      <c r="CF205" s="250"/>
      <c r="CG205" s="250"/>
      <c r="CH205" s="250"/>
      <c r="CI205" s="250"/>
      <c r="CJ205" s="250"/>
      <c r="CK205" s="250"/>
      <c r="CL205" s="250"/>
      <c r="CM205" s="244"/>
      <c r="CN205" s="250"/>
      <c r="CO205" s="250"/>
      <c r="CP205" s="250"/>
      <c r="CQ205" s="250"/>
      <c r="CR205" s="250"/>
      <c r="CS205" s="250"/>
      <c r="CT205" s="250"/>
      <c r="CU205" s="250"/>
      <c r="CV205" s="250"/>
      <c r="CW205" s="250"/>
      <c r="CX205" s="250"/>
      <c r="CY205" s="250"/>
      <c r="CZ205" s="244"/>
      <c r="DA205" s="250"/>
      <c r="DB205" s="244"/>
      <c r="DC205" s="251"/>
      <c r="DD205" s="252"/>
      <c r="DE205" s="253"/>
      <c r="DF205" s="254"/>
      <c r="DG205" s="255"/>
      <c r="DH205" s="255"/>
      <c r="DI205" s="255"/>
      <c r="DJ205" s="255"/>
      <c r="DK205" s="255"/>
      <c r="DL205" s="256">
        <f t="shared" si="58"/>
        <v>0</v>
      </c>
      <c r="DM205" s="257">
        <f t="shared" si="58"/>
        <v>0</v>
      </c>
      <c r="DN205" s="254"/>
      <c r="DO205" s="255"/>
      <c r="DP205" s="255"/>
      <c r="DQ205" s="255"/>
      <c r="DR205" s="255"/>
      <c r="DS205" s="255"/>
      <c r="DT205" s="256">
        <f t="shared" si="59"/>
        <v>0</v>
      </c>
      <c r="DU205" s="257">
        <f t="shared" si="59"/>
        <v>0</v>
      </c>
      <c r="DV205" s="258"/>
      <c r="DW205" s="255"/>
      <c r="DX205" s="255"/>
      <c r="DY205" s="255"/>
      <c r="DZ205" s="255"/>
      <c r="EA205" s="255"/>
      <c r="EB205" s="256">
        <f t="shared" si="60"/>
        <v>0</v>
      </c>
      <c r="EC205" s="259">
        <f t="shared" si="60"/>
        <v>0</v>
      </c>
      <c r="ED205" s="260"/>
      <c r="EE205" s="255"/>
      <c r="EF205" s="255"/>
      <c r="EG205" s="255"/>
      <c r="EH205" s="255"/>
      <c r="EI205" s="255"/>
      <c r="EJ205" s="256">
        <f t="shared" si="61"/>
        <v>0</v>
      </c>
      <c r="EK205" s="261">
        <f t="shared" si="61"/>
        <v>0</v>
      </c>
    </row>
    <row r="206" spans="1:147" ht="27" customHeight="1" x14ac:dyDescent="0.15">
      <c r="B206" s="78"/>
      <c r="C206" s="39">
        <v>1020000447</v>
      </c>
      <c r="D206" s="116">
        <v>1010050025</v>
      </c>
      <c r="E206" s="117">
        <v>2</v>
      </c>
      <c r="F206" s="118" t="s">
        <v>3904</v>
      </c>
      <c r="G206" s="119" t="s">
        <v>3905</v>
      </c>
      <c r="H206" s="120"/>
      <c r="I206" s="117">
        <v>1</v>
      </c>
      <c r="J206" s="117">
        <v>3</v>
      </c>
      <c r="K206" s="117"/>
      <c r="L206" s="121">
        <v>2</v>
      </c>
      <c r="M206" s="122" t="s">
        <v>3906</v>
      </c>
      <c r="N206" s="119" t="s">
        <v>2362</v>
      </c>
      <c r="O206" s="119" t="s">
        <v>2248</v>
      </c>
      <c r="P206" s="119" t="s">
        <v>2363</v>
      </c>
      <c r="Q206" s="123" t="s">
        <v>3907</v>
      </c>
      <c r="R206" s="124" t="s">
        <v>3908</v>
      </c>
      <c r="S206" s="125" t="s">
        <v>517</v>
      </c>
      <c r="T206" s="119" t="s">
        <v>518</v>
      </c>
      <c r="U206" s="119" t="s">
        <v>519</v>
      </c>
      <c r="V206" s="119" t="s">
        <v>3909</v>
      </c>
      <c r="W206" s="123" t="s">
        <v>520</v>
      </c>
      <c r="X206" s="124" t="s">
        <v>521</v>
      </c>
      <c r="Y206" s="38" t="s">
        <v>17</v>
      </c>
      <c r="Z206" s="38">
        <v>1</v>
      </c>
      <c r="AA206" s="38">
        <v>2</v>
      </c>
      <c r="AB206" s="38">
        <v>3</v>
      </c>
      <c r="AC206" s="38">
        <v>4</v>
      </c>
      <c r="AD206" s="38">
        <v>5</v>
      </c>
      <c r="AE206" s="38">
        <v>6</v>
      </c>
      <c r="AF206" s="38">
        <v>7</v>
      </c>
      <c r="AG206" s="38">
        <v>8</v>
      </c>
      <c r="AH206" s="125"/>
      <c r="AI206" s="123"/>
      <c r="AJ206" s="123"/>
      <c r="AK206" s="123"/>
      <c r="AL206" s="123"/>
      <c r="AM206" s="124"/>
      <c r="AN206" s="126">
        <f t="shared" si="62"/>
        <v>1</v>
      </c>
      <c r="AO206" s="127">
        <f t="shared" si="57"/>
        <v>0</v>
      </c>
      <c r="AP206" s="128">
        <f t="shared" si="57"/>
        <v>0</v>
      </c>
      <c r="AQ206" s="128">
        <f t="shared" si="63"/>
        <v>0</v>
      </c>
      <c r="AR206" s="128">
        <f t="shared" si="64"/>
        <v>0</v>
      </c>
      <c r="AS206" s="128">
        <f t="shared" si="65"/>
        <v>0</v>
      </c>
      <c r="AT206" s="128">
        <f t="shared" si="66"/>
        <v>0</v>
      </c>
      <c r="AU206" s="128">
        <f t="shared" si="67"/>
        <v>0</v>
      </c>
      <c r="AV206" s="128">
        <f t="shared" si="68"/>
        <v>0</v>
      </c>
      <c r="AW206" s="128">
        <f t="shared" si="69"/>
        <v>0</v>
      </c>
      <c r="AX206" s="128">
        <f t="shared" si="70"/>
        <v>0</v>
      </c>
      <c r="AY206" s="128">
        <f t="shared" si="71"/>
        <v>0</v>
      </c>
      <c r="AZ206" s="128">
        <f t="shared" si="72"/>
        <v>2</v>
      </c>
      <c r="BA206" s="128">
        <f t="shared" si="73"/>
        <v>0</v>
      </c>
      <c r="BB206" s="128">
        <f t="shared" si="74"/>
        <v>0</v>
      </c>
      <c r="BC206" s="129">
        <f t="shared" si="75"/>
        <v>2</v>
      </c>
      <c r="BD206" s="130"/>
      <c r="BE206" s="131"/>
      <c r="BF206" s="131"/>
      <c r="BG206" s="131"/>
      <c r="BH206" s="131"/>
      <c r="BI206" s="131"/>
      <c r="BJ206" s="131"/>
      <c r="BK206" s="131"/>
      <c r="BL206" s="131"/>
      <c r="BM206" s="131"/>
      <c r="BN206" s="131"/>
      <c r="BO206" s="131"/>
      <c r="BP206" s="131"/>
      <c r="BQ206" s="131"/>
      <c r="BR206" s="131"/>
      <c r="BS206" s="131"/>
      <c r="BT206" s="131"/>
      <c r="BU206" s="131"/>
      <c r="BV206" s="131"/>
      <c r="BW206" s="131"/>
      <c r="BX206" s="131"/>
      <c r="BY206" s="131"/>
      <c r="BZ206" s="131"/>
      <c r="CA206" s="131"/>
      <c r="CB206" s="131"/>
      <c r="CC206" s="131"/>
      <c r="CD206" s="131"/>
      <c r="CE206" s="131"/>
      <c r="CF206" s="131"/>
      <c r="CG206" s="131"/>
      <c r="CH206" s="131">
        <v>1201</v>
      </c>
      <c r="CI206" s="131"/>
      <c r="CJ206" s="131"/>
      <c r="CK206" s="131"/>
      <c r="CL206" s="131">
        <v>1299</v>
      </c>
      <c r="CM206" s="38" t="s">
        <v>2364</v>
      </c>
      <c r="CN206" s="131"/>
      <c r="CO206" s="131"/>
      <c r="CP206" s="131"/>
      <c r="CQ206" s="131"/>
      <c r="CR206" s="131"/>
      <c r="CS206" s="131"/>
      <c r="CT206" s="131"/>
      <c r="CU206" s="131"/>
      <c r="CV206" s="131"/>
      <c r="CW206" s="131"/>
      <c r="CX206" s="131"/>
      <c r="CY206" s="131"/>
      <c r="CZ206" s="38"/>
      <c r="DA206" s="131"/>
      <c r="DB206" s="38"/>
      <c r="DC206" s="132"/>
      <c r="DD206" s="81"/>
      <c r="DE206" s="133"/>
      <c r="DF206" s="134"/>
      <c r="DG206" s="135"/>
      <c r="DH206" s="135"/>
      <c r="DI206" s="135"/>
      <c r="DJ206" s="135"/>
      <c r="DK206" s="135"/>
      <c r="DL206" s="136">
        <f t="shared" si="58"/>
        <v>0</v>
      </c>
      <c r="DM206" s="137">
        <f t="shared" si="58"/>
        <v>0</v>
      </c>
      <c r="DN206" s="134"/>
      <c r="DO206" s="135"/>
      <c r="DP206" s="135"/>
      <c r="DQ206" s="135"/>
      <c r="DR206" s="135"/>
      <c r="DS206" s="135"/>
      <c r="DT206" s="136">
        <f t="shared" si="59"/>
        <v>0</v>
      </c>
      <c r="DU206" s="137">
        <f t="shared" si="59"/>
        <v>0</v>
      </c>
      <c r="DV206" s="138"/>
      <c r="DW206" s="135"/>
      <c r="DX206" s="135"/>
      <c r="DY206" s="135"/>
      <c r="DZ206" s="135"/>
      <c r="EA206" s="135"/>
      <c r="EB206" s="136">
        <f t="shared" si="60"/>
        <v>0</v>
      </c>
      <c r="EC206" s="139">
        <f t="shared" si="60"/>
        <v>0</v>
      </c>
      <c r="ED206" s="140"/>
      <c r="EE206" s="135"/>
      <c r="EF206" s="135"/>
      <c r="EG206" s="135"/>
      <c r="EH206" s="135"/>
      <c r="EI206" s="135"/>
      <c r="EJ206" s="136">
        <f t="shared" si="61"/>
        <v>0</v>
      </c>
      <c r="EK206" s="141">
        <f t="shared" si="61"/>
        <v>0</v>
      </c>
    </row>
    <row r="207" spans="1:147" ht="27" customHeight="1" x14ac:dyDescent="0.15">
      <c r="B207" s="78"/>
      <c r="C207" s="39">
        <v>1020000448</v>
      </c>
      <c r="D207" s="116">
        <v>1010060244</v>
      </c>
      <c r="E207" s="117">
        <v>2</v>
      </c>
      <c r="F207" s="118" t="s">
        <v>3910</v>
      </c>
      <c r="G207" s="119" t="s">
        <v>3911</v>
      </c>
      <c r="H207" s="120"/>
      <c r="I207" s="117">
        <v>1</v>
      </c>
      <c r="J207" s="117">
        <v>3</v>
      </c>
      <c r="K207" s="117"/>
      <c r="L207" s="121">
        <v>2</v>
      </c>
      <c r="M207" s="122" t="s">
        <v>6820</v>
      </c>
      <c r="N207" s="119" t="s">
        <v>6821</v>
      </c>
      <c r="O207" s="119" t="s">
        <v>2244</v>
      </c>
      <c r="P207" s="119" t="s">
        <v>6822</v>
      </c>
      <c r="Q207" s="123" t="s">
        <v>3912</v>
      </c>
      <c r="R207" s="124" t="s">
        <v>3913</v>
      </c>
      <c r="S207" s="125" t="s">
        <v>3914</v>
      </c>
      <c r="T207" s="119" t="s">
        <v>2872</v>
      </c>
      <c r="U207" s="119" t="s">
        <v>2873</v>
      </c>
      <c r="V207" s="119" t="s">
        <v>6770</v>
      </c>
      <c r="W207" s="123" t="s">
        <v>3915</v>
      </c>
      <c r="X207" s="124" t="s">
        <v>3916</v>
      </c>
      <c r="Y207" s="38" t="s">
        <v>17</v>
      </c>
      <c r="Z207" s="38">
        <v>1</v>
      </c>
      <c r="AA207" s="38">
        <v>2</v>
      </c>
      <c r="AB207" s="38">
        <v>3</v>
      </c>
      <c r="AC207" s="38">
        <v>4</v>
      </c>
      <c r="AD207" s="38">
        <v>5</v>
      </c>
      <c r="AE207" s="38">
        <v>6</v>
      </c>
      <c r="AF207" s="38">
        <v>7</v>
      </c>
      <c r="AG207" s="38">
        <v>8</v>
      </c>
      <c r="AH207" s="125"/>
      <c r="AI207" s="123"/>
      <c r="AJ207" s="123"/>
      <c r="AK207" s="123"/>
      <c r="AL207" s="123"/>
      <c r="AM207" s="124"/>
      <c r="AN207" s="126">
        <f t="shared" si="62"/>
        <v>2</v>
      </c>
      <c r="AO207" s="127">
        <f t="shared" si="57"/>
        <v>0</v>
      </c>
      <c r="AP207" s="128">
        <f t="shared" si="57"/>
        <v>0</v>
      </c>
      <c r="AQ207" s="128">
        <f t="shared" si="63"/>
        <v>0</v>
      </c>
      <c r="AR207" s="128">
        <f t="shared" si="64"/>
        <v>1</v>
      </c>
      <c r="AS207" s="128">
        <f t="shared" si="65"/>
        <v>0</v>
      </c>
      <c r="AT207" s="128">
        <f t="shared" si="66"/>
        <v>0</v>
      </c>
      <c r="AU207" s="128">
        <f t="shared" si="67"/>
        <v>0</v>
      </c>
      <c r="AV207" s="128">
        <f t="shared" si="68"/>
        <v>0</v>
      </c>
      <c r="AW207" s="128">
        <f t="shared" si="69"/>
        <v>0</v>
      </c>
      <c r="AX207" s="128">
        <f t="shared" si="70"/>
        <v>0</v>
      </c>
      <c r="AY207" s="128">
        <f t="shared" si="71"/>
        <v>0</v>
      </c>
      <c r="AZ207" s="128">
        <f t="shared" si="72"/>
        <v>0</v>
      </c>
      <c r="BA207" s="128">
        <f t="shared" si="73"/>
        <v>1</v>
      </c>
      <c r="BB207" s="128">
        <f t="shared" si="74"/>
        <v>0</v>
      </c>
      <c r="BC207" s="129">
        <f t="shared" si="75"/>
        <v>2</v>
      </c>
      <c r="BD207" s="130"/>
      <c r="BE207" s="131"/>
      <c r="BF207" s="131"/>
      <c r="BG207" s="131"/>
      <c r="BH207" s="131"/>
      <c r="BI207" s="131"/>
      <c r="BJ207" s="131"/>
      <c r="BK207" s="131"/>
      <c r="BL207" s="131"/>
      <c r="BM207" s="131"/>
      <c r="BN207" s="131"/>
      <c r="BO207" s="131"/>
      <c r="BP207" s="131">
        <v>408</v>
      </c>
      <c r="BQ207" s="131"/>
      <c r="BR207" s="131"/>
      <c r="BS207" s="131"/>
      <c r="BT207" s="131"/>
      <c r="BU207" s="131"/>
      <c r="BV207" s="131"/>
      <c r="BW207" s="131"/>
      <c r="BX207" s="131"/>
      <c r="BY207" s="131"/>
      <c r="BZ207" s="131"/>
      <c r="CA207" s="131"/>
      <c r="CB207" s="131"/>
      <c r="CC207" s="131"/>
      <c r="CD207" s="131"/>
      <c r="CE207" s="131"/>
      <c r="CF207" s="131"/>
      <c r="CG207" s="131"/>
      <c r="CH207" s="131"/>
      <c r="CI207" s="131"/>
      <c r="CJ207" s="131"/>
      <c r="CK207" s="131"/>
      <c r="CL207" s="131"/>
      <c r="CM207" s="38"/>
      <c r="CN207" s="131"/>
      <c r="CO207" s="131">
        <v>1302</v>
      </c>
      <c r="CP207" s="131"/>
      <c r="CQ207" s="131"/>
      <c r="CR207" s="131"/>
      <c r="CS207" s="131"/>
      <c r="CT207" s="131"/>
      <c r="CU207" s="131"/>
      <c r="CV207" s="131"/>
      <c r="CW207" s="131"/>
      <c r="CX207" s="131"/>
      <c r="CY207" s="131"/>
      <c r="CZ207" s="38"/>
      <c r="DA207" s="131"/>
      <c r="DB207" s="38"/>
      <c r="DC207" s="132"/>
      <c r="DD207" s="81"/>
      <c r="DE207" s="133"/>
      <c r="DF207" s="134"/>
      <c r="DG207" s="135"/>
      <c r="DH207" s="135"/>
      <c r="DI207" s="135"/>
      <c r="DJ207" s="135"/>
      <c r="DK207" s="135"/>
      <c r="DL207" s="136">
        <f t="shared" si="58"/>
        <v>0</v>
      </c>
      <c r="DM207" s="137">
        <f t="shared" si="58"/>
        <v>0</v>
      </c>
      <c r="DN207" s="134"/>
      <c r="DO207" s="135"/>
      <c r="DP207" s="135"/>
      <c r="DQ207" s="135"/>
      <c r="DR207" s="135"/>
      <c r="DS207" s="135"/>
      <c r="DT207" s="136">
        <f t="shared" si="59"/>
        <v>0</v>
      </c>
      <c r="DU207" s="137">
        <f t="shared" si="59"/>
        <v>0</v>
      </c>
      <c r="DV207" s="138"/>
      <c r="DW207" s="135"/>
      <c r="DX207" s="135"/>
      <c r="DY207" s="135"/>
      <c r="DZ207" s="135"/>
      <c r="EA207" s="135"/>
      <c r="EB207" s="136">
        <f t="shared" si="60"/>
        <v>0</v>
      </c>
      <c r="EC207" s="139">
        <f t="shared" si="60"/>
        <v>0</v>
      </c>
      <c r="ED207" s="140"/>
      <c r="EE207" s="135"/>
      <c r="EF207" s="135"/>
      <c r="EG207" s="135"/>
      <c r="EH207" s="135"/>
      <c r="EI207" s="135"/>
      <c r="EJ207" s="136">
        <f t="shared" si="61"/>
        <v>0</v>
      </c>
      <c r="EK207" s="141">
        <f t="shared" si="61"/>
        <v>0</v>
      </c>
    </row>
    <row r="208" spans="1:147" ht="27" customHeight="1" x14ac:dyDescent="0.15">
      <c r="B208" s="78"/>
      <c r="C208" s="39">
        <v>1020000449</v>
      </c>
      <c r="D208" s="116">
        <v>1010034020</v>
      </c>
      <c r="E208" s="117">
        <v>2</v>
      </c>
      <c r="F208" s="118" t="s">
        <v>522</v>
      </c>
      <c r="G208" s="119" t="s">
        <v>523</v>
      </c>
      <c r="H208" s="120"/>
      <c r="I208" s="117">
        <v>1</v>
      </c>
      <c r="J208" s="117"/>
      <c r="K208" s="117"/>
      <c r="L208" s="121">
        <v>2</v>
      </c>
      <c r="M208" s="122" t="s">
        <v>6809</v>
      </c>
      <c r="N208" s="119" t="s">
        <v>6810</v>
      </c>
      <c r="O208" s="119" t="s">
        <v>2244</v>
      </c>
      <c r="P208" s="119" t="s">
        <v>3917</v>
      </c>
      <c r="Q208" s="123" t="s">
        <v>6811</v>
      </c>
      <c r="R208" s="124" t="s">
        <v>6812</v>
      </c>
      <c r="S208" s="125"/>
      <c r="T208" s="123"/>
      <c r="U208" s="123"/>
      <c r="V208" s="123"/>
      <c r="W208" s="123"/>
      <c r="X208" s="124"/>
      <c r="Y208" s="120"/>
      <c r="Z208" s="38"/>
      <c r="AA208" s="38"/>
      <c r="AB208" s="38"/>
      <c r="AC208" s="38"/>
      <c r="AD208" s="38"/>
      <c r="AE208" s="38"/>
      <c r="AF208" s="38"/>
      <c r="AG208" s="38"/>
      <c r="AH208" s="125"/>
      <c r="AI208" s="123"/>
      <c r="AJ208" s="123"/>
      <c r="AK208" s="123"/>
      <c r="AL208" s="123"/>
      <c r="AM208" s="124"/>
      <c r="AN208" s="126">
        <f t="shared" si="62"/>
        <v>3</v>
      </c>
      <c r="AO208" s="127">
        <f t="shared" si="57"/>
        <v>0</v>
      </c>
      <c r="AP208" s="128">
        <f t="shared" si="57"/>
        <v>0</v>
      </c>
      <c r="AQ208" s="128">
        <f t="shared" si="63"/>
        <v>0</v>
      </c>
      <c r="AR208" s="128">
        <f t="shared" si="64"/>
        <v>2</v>
      </c>
      <c r="AS208" s="128">
        <f t="shared" si="65"/>
        <v>0</v>
      </c>
      <c r="AT208" s="128">
        <f t="shared" si="66"/>
        <v>0</v>
      </c>
      <c r="AU208" s="128">
        <f t="shared" si="67"/>
        <v>0</v>
      </c>
      <c r="AV208" s="128">
        <f t="shared" si="68"/>
        <v>0</v>
      </c>
      <c r="AW208" s="128">
        <f t="shared" si="69"/>
        <v>0</v>
      </c>
      <c r="AX208" s="128">
        <f t="shared" si="70"/>
        <v>1</v>
      </c>
      <c r="AY208" s="128">
        <f t="shared" si="71"/>
        <v>0</v>
      </c>
      <c r="AZ208" s="128">
        <f t="shared" si="72"/>
        <v>0</v>
      </c>
      <c r="BA208" s="128">
        <f t="shared" si="73"/>
        <v>1</v>
      </c>
      <c r="BB208" s="128">
        <f t="shared" si="74"/>
        <v>0</v>
      </c>
      <c r="BC208" s="129">
        <f t="shared" si="75"/>
        <v>4</v>
      </c>
      <c r="BD208" s="130"/>
      <c r="BE208" s="131"/>
      <c r="BF208" s="131"/>
      <c r="BG208" s="131"/>
      <c r="BH208" s="131"/>
      <c r="BI208" s="131"/>
      <c r="BJ208" s="131"/>
      <c r="BK208" s="131"/>
      <c r="BL208" s="131">
        <v>404</v>
      </c>
      <c r="BM208" s="131"/>
      <c r="BN208" s="131">
        <v>406</v>
      </c>
      <c r="BO208" s="131"/>
      <c r="BP208" s="131"/>
      <c r="BQ208" s="131"/>
      <c r="BR208" s="131"/>
      <c r="BS208" s="131"/>
      <c r="BT208" s="131"/>
      <c r="BU208" s="131"/>
      <c r="BV208" s="131"/>
      <c r="BW208" s="131"/>
      <c r="BX208" s="131"/>
      <c r="BY208" s="131"/>
      <c r="BZ208" s="131"/>
      <c r="CA208" s="131"/>
      <c r="CB208" s="131"/>
      <c r="CC208" s="131"/>
      <c r="CD208" s="131"/>
      <c r="CE208" s="131">
        <v>1001</v>
      </c>
      <c r="CF208" s="131"/>
      <c r="CG208" s="131"/>
      <c r="CH208" s="131"/>
      <c r="CI208" s="131"/>
      <c r="CJ208" s="131"/>
      <c r="CK208" s="131"/>
      <c r="CL208" s="131"/>
      <c r="CM208" s="38"/>
      <c r="CN208" s="131"/>
      <c r="CO208" s="131"/>
      <c r="CP208" s="131"/>
      <c r="CQ208" s="131"/>
      <c r="CR208" s="131"/>
      <c r="CS208" s="131"/>
      <c r="CT208" s="131"/>
      <c r="CU208" s="131">
        <v>1308</v>
      </c>
      <c r="CV208" s="131"/>
      <c r="CW208" s="131"/>
      <c r="CX208" s="131"/>
      <c r="CY208" s="131"/>
      <c r="CZ208" s="38"/>
      <c r="DA208" s="131"/>
      <c r="DB208" s="38"/>
      <c r="DC208" s="132"/>
      <c r="DD208" s="81"/>
      <c r="DE208" s="133"/>
      <c r="DF208" s="134"/>
      <c r="DG208" s="135"/>
      <c r="DH208" s="135"/>
      <c r="DI208" s="135"/>
      <c r="DJ208" s="135"/>
      <c r="DK208" s="135"/>
      <c r="DL208" s="136">
        <f t="shared" si="58"/>
        <v>0</v>
      </c>
      <c r="DM208" s="137">
        <f t="shared" si="58"/>
        <v>0</v>
      </c>
      <c r="DN208" s="134"/>
      <c r="DO208" s="135"/>
      <c r="DP208" s="135"/>
      <c r="DQ208" s="135"/>
      <c r="DR208" s="135"/>
      <c r="DS208" s="135"/>
      <c r="DT208" s="136">
        <f t="shared" si="59"/>
        <v>0</v>
      </c>
      <c r="DU208" s="137">
        <f t="shared" si="59"/>
        <v>0</v>
      </c>
      <c r="DV208" s="138"/>
      <c r="DW208" s="135"/>
      <c r="DX208" s="135"/>
      <c r="DY208" s="135"/>
      <c r="DZ208" s="135"/>
      <c r="EA208" s="135"/>
      <c r="EB208" s="136">
        <f t="shared" si="60"/>
        <v>0</v>
      </c>
      <c r="EC208" s="139">
        <f t="shared" si="60"/>
        <v>0</v>
      </c>
      <c r="ED208" s="140"/>
      <c r="EE208" s="135"/>
      <c r="EF208" s="135"/>
      <c r="EG208" s="135"/>
      <c r="EH208" s="135"/>
      <c r="EI208" s="135"/>
      <c r="EJ208" s="136">
        <f t="shared" si="61"/>
        <v>0</v>
      </c>
      <c r="EK208" s="141">
        <f t="shared" si="61"/>
        <v>0</v>
      </c>
    </row>
    <row r="209" spans="1:145" ht="27" customHeight="1" x14ac:dyDescent="0.15">
      <c r="B209" s="78"/>
      <c r="C209" s="39">
        <v>1020000451</v>
      </c>
      <c r="D209" s="116">
        <v>1010061176</v>
      </c>
      <c r="E209" s="117">
        <v>2</v>
      </c>
      <c r="F209" s="118" t="s">
        <v>524</v>
      </c>
      <c r="G209" s="119" t="s">
        <v>3918</v>
      </c>
      <c r="H209" s="120"/>
      <c r="I209" s="117">
        <v>1</v>
      </c>
      <c r="J209" s="117"/>
      <c r="K209" s="117"/>
      <c r="L209" s="121">
        <v>2</v>
      </c>
      <c r="M209" s="122" t="s">
        <v>197</v>
      </c>
      <c r="N209" s="119" t="s">
        <v>7355</v>
      </c>
      <c r="O209" s="119" t="s">
        <v>2250</v>
      </c>
      <c r="P209" s="119" t="s">
        <v>8132</v>
      </c>
      <c r="Q209" s="123" t="s">
        <v>3919</v>
      </c>
      <c r="R209" s="124" t="s">
        <v>525</v>
      </c>
      <c r="S209" s="125"/>
      <c r="T209" s="123"/>
      <c r="U209" s="123"/>
      <c r="V209" s="123"/>
      <c r="W209" s="123"/>
      <c r="X209" s="124"/>
      <c r="Y209" s="120"/>
      <c r="Z209" s="38"/>
      <c r="AA209" s="38"/>
      <c r="AB209" s="38"/>
      <c r="AC209" s="38"/>
      <c r="AD209" s="38"/>
      <c r="AE209" s="38"/>
      <c r="AF209" s="38"/>
      <c r="AG209" s="38"/>
      <c r="AH209" s="125"/>
      <c r="AI209" s="123"/>
      <c r="AJ209" s="123"/>
      <c r="AK209" s="123"/>
      <c r="AL209" s="123"/>
      <c r="AM209" s="124"/>
      <c r="AN209" s="126">
        <f t="shared" si="62"/>
        <v>3</v>
      </c>
      <c r="AO209" s="127">
        <f t="shared" si="57"/>
        <v>0</v>
      </c>
      <c r="AP209" s="128">
        <f t="shared" si="57"/>
        <v>0</v>
      </c>
      <c r="AQ209" s="128">
        <f t="shared" si="63"/>
        <v>1</v>
      </c>
      <c r="AR209" s="128">
        <f t="shared" si="64"/>
        <v>0</v>
      </c>
      <c r="AS209" s="128">
        <f t="shared" si="65"/>
        <v>0</v>
      </c>
      <c r="AT209" s="128">
        <f t="shared" si="66"/>
        <v>0</v>
      </c>
      <c r="AU209" s="128">
        <f t="shared" si="67"/>
        <v>0</v>
      </c>
      <c r="AV209" s="128">
        <f t="shared" si="68"/>
        <v>0</v>
      </c>
      <c r="AW209" s="128">
        <f t="shared" si="69"/>
        <v>0</v>
      </c>
      <c r="AX209" s="128">
        <f t="shared" si="70"/>
        <v>0</v>
      </c>
      <c r="AY209" s="128">
        <f t="shared" si="71"/>
        <v>0</v>
      </c>
      <c r="AZ209" s="128">
        <f t="shared" si="72"/>
        <v>1</v>
      </c>
      <c r="BA209" s="128">
        <f t="shared" si="73"/>
        <v>1</v>
      </c>
      <c r="BB209" s="128">
        <f t="shared" si="74"/>
        <v>0</v>
      </c>
      <c r="BC209" s="129">
        <f t="shared" si="75"/>
        <v>3</v>
      </c>
      <c r="BD209" s="130"/>
      <c r="BE209" s="131"/>
      <c r="BF209" s="131">
        <v>301</v>
      </c>
      <c r="BG209" s="131"/>
      <c r="BH209" s="131"/>
      <c r="BI209" s="131"/>
      <c r="BJ209" s="131"/>
      <c r="BK209" s="131"/>
      <c r="BL209" s="131"/>
      <c r="BM209" s="131"/>
      <c r="BN209" s="131"/>
      <c r="BO209" s="131"/>
      <c r="BP209" s="131"/>
      <c r="BQ209" s="131"/>
      <c r="BR209" s="131"/>
      <c r="BS209" s="131"/>
      <c r="BT209" s="131"/>
      <c r="BU209" s="131"/>
      <c r="BV209" s="131"/>
      <c r="BW209" s="131"/>
      <c r="BX209" s="131"/>
      <c r="BY209" s="131"/>
      <c r="BZ209" s="131"/>
      <c r="CA209" s="131"/>
      <c r="CB209" s="131"/>
      <c r="CC209" s="131"/>
      <c r="CD209" s="131"/>
      <c r="CE209" s="131"/>
      <c r="CF209" s="131"/>
      <c r="CG209" s="131"/>
      <c r="CH209" s="131"/>
      <c r="CI209" s="131"/>
      <c r="CJ209" s="131"/>
      <c r="CK209" s="131">
        <v>1204</v>
      </c>
      <c r="CL209" s="131"/>
      <c r="CM209" s="38"/>
      <c r="CN209" s="131"/>
      <c r="CO209" s="131"/>
      <c r="CP209" s="131">
        <v>1303</v>
      </c>
      <c r="CQ209" s="131"/>
      <c r="CR209" s="131"/>
      <c r="CS209" s="131"/>
      <c r="CT209" s="131"/>
      <c r="CU209" s="131"/>
      <c r="CV209" s="131"/>
      <c r="CW209" s="131"/>
      <c r="CX209" s="131"/>
      <c r="CY209" s="131"/>
      <c r="CZ209" s="38"/>
      <c r="DA209" s="131"/>
      <c r="DB209" s="38"/>
      <c r="DC209" s="132"/>
      <c r="DD209" s="81"/>
      <c r="DE209" s="133"/>
      <c r="DF209" s="134"/>
      <c r="DG209" s="135"/>
      <c r="DH209" s="135"/>
      <c r="DI209" s="135"/>
      <c r="DJ209" s="135"/>
      <c r="DK209" s="135"/>
      <c r="DL209" s="136">
        <f t="shared" si="58"/>
        <v>0</v>
      </c>
      <c r="DM209" s="137">
        <f t="shared" si="58"/>
        <v>0</v>
      </c>
      <c r="DN209" s="134"/>
      <c r="DO209" s="135"/>
      <c r="DP209" s="135"/>
      <c r="DQ209" s="135"/>
      <c r="DR209" s="135"/>
      <c r="DS209" s="135"/>
      <c r="DT209" s="136">
        <f t="shared" si="59"/>
        <v>0</v>
      </c>
      <c r="DU209" s="137">
        <f t="shared" si="59"/>
        <v>0</v>
      </c>
      <c r="DV209" s="138"/>
      <c r="DW209" s="135"/>
      <c r="DX209" s="135"/>
      <c r="DY209" s="135"/>
      <c r="DZ209" s="135"/>
      <c r="EA209" s="135"/>
      <c r="EB209" s="136">
        <f t="shared" si="60"/>
        <v>0</v>
      </c>
      <c r="EC209" s="139">
        <f t="shared" si="60"/>
        <v>0</v>
      </c>
      <c r="ED209" s="140"/>
      <c r="EE209" s="135"/>
      <c r="EF209" s="135"/>
      <c r="EG209" s="135"/>
      <c r="EH209" s="135"/>
      <c r="EI209" s="135"/>
      <c r="EJ209" s="136">
        <f t="shared" si="61"/>
        <v>0</v>
      </c>
      <c r="EK209" s="141">
        <f t="shared" si="61"/>
        <v>0</v>
      </c>
    </row>
    <row r="210" spans="1:145" customFormat="1" ht="27" customHeight="1" x14ac:dyDescent="0.15">
      <c r="A210" s="321" t="s">
        <v>11578</v>
      </c>
      <c r="B210" s="176"/>
      <c r="C210" s="145">
        <v>1020000452</v>
      </c>
      <c r="D210" s="146">
        <v>1010056018</v>
      </c>
      <c r="E210" s="147">
        <v>2</v>
      </c>
      <c r="F210" s="148" t="s">
        <v>8937</v>
      </c>
      <c r="G210" s="149" t="s">
        <v>3920</v>
      </c>
      <c r="H210" s="150"/>
      <c r="I210" s="147">
        <v>1</v>
      </c>
      <c r="J210" s="147">
        <v>3</v>
      </c>
      <c r="K210" s="147"/>
      <c r="L210" s="151">
        <v>1</v>
      </c>
      <c r="M210" s="152">
        <v>1058460</v>
      </c>
      <c r="N210" s="149" t="s">
        <v>2944</v>
      </c>
      <c r="O210" s="149" t="s">
        <v>2945</v>
      </c>
      <c r="P210" s="149" t="s">
        <v>6964</v>
      </c>
      <c r="Q210" s="153" t="s">
        <v>526</v>
      </c>
      <c r="R210" s="154" t="s">
        <v>527</v>
      </c>
      <c r="S210" s="85" t="s">
        <v>10380</v>
      </c>
      <c r="T210" s="84" t="s">
        <v>11577</v>
      </c>
      <c r="U210" s="149" t="s">
        <v>3921</v>
      </c>
      <c r="V210" s="149" t="s">
        <v>10096</v>
      </c>
      <c r="W210" s="153" t="s">
        <v>528</v>
      </c>
      <c r="X210" s="154" t="s">
        <v>529</v>
      </c>
      <c r="Y210" s="172" t="s">
        <v>17</v>
      </c>
      <c r="Z210" s="172">
        <v>1</v>
      </c>
      <c r="AA210" s="172">
        <v>2</v>
      </c>
      <c r="AB210" s="172">
        <v>3</v>
      </c>
      <c r="AC210" s="172">
        <v>4</v>
      </c>
      <c r="AD210" s="172">
        <v>5</v>
      </c>
      <c r="AE210" s="172">
        <v>6</v>
      </c>
      <c r="AF210" s="172">
        <v>7</v>
      </c>
      <c r="AG210" s="172">
        <v>8</v>
      </c>
      <c r="AH210" s="175"/>
      <c r="AI210" s="153"/>
      <c r="AJ210" s="153"/>
      <c r="AK210" s="153"/>
      <c r="AL210" s="153"/>
      <c r="AM210" s="154"/>
      <c r="AN210" s="160">
        <f>COUNTIF(AO210:BB210,"&gt;0")</f>
        <v>3</v>
      </c>
      <c r="AO210" s="159">
        <f>COUNT(BD210)</f>
        <v>0</v>
      </c>
      <c r="AP210" s="158">
        <f>COUNT(BE210)</f>
        <v>0</v>
      </c>
      <c r="AQ210" s="158">
        <f>COUNT(BF210:BH210)</f>
        <v>2</v>
      </c>
      <c r="AR210" s="158">
        <f>COUNT(BI210:BP210)</f>
        <v>2</v>
      </c>
      <c r="AS210" s="158">
        <f>COUNT(BQ210:BR210)</f>
        <v>0</v>
      </c>
      <c r="AT210" s="158">
        <f>COUNT(BS210:BV210)</f>
        <v>0</v>
      </c>
      <c r="AU210" s="158">
        <f>COUNT(BW210:BZ210)</f>
        <v>0</v>
      </c>
      <c r="AV210" s="158">
        <f>COUNT(CA210:CC210)</f>
        <v>0</v>
      </c>
      <c r="AW210" s="158">
        <f>COUNT(CD210)</f>
        <v>0</v>
      </c>
      <c r="AX210" s="158">
        <f>COUNT(CE210:CF210)</f>
        <v>0</v>
      </c>
      <c r="AY210" s="158">
        <f>COUNT(CG210)</f>
        <v>0</v>
      </c>
      <c r="AZ210" s="158">
        <f>COUNT(CH210:CL210)</f>
        <v>0</v>
      </c>
      <c r="BA210" s="158">
        <f>COUNT(CN210:CY210)</f>
        <v>2</v>
      </c>
      <c r="BB210" s="158">
        <f>COUNT(DA210)</f>
        <v>0</v>
      </c>
      <c r="BC210" s="157">
        <f>COUNT(BD210:CL210,CN210:CY210,DA210)</f>
        <v>6</v>
      </c>
      <c r="BD210" s="174"/>
      <c r="BE210" s="173"/>
      <c r="BF210" s="173">
        <v>301</v>
      </c>
      <c r="BG210" s="173">
        <v>302</v>
      </c>
      <c r="BH210" s="173"/>
      <c r="BI210" s="173">
        <v>401</v>
      </c>
      <c r="BJ210" s="173">
        <v>402</v>
      </c>
      <c r="BK210" s="173"/>
      <c r="BL210" s="173"/>
      <c r="BM210" s="173"/>
      <c r="BN210" s="173"/>
      <c r="BO210" s="173"/>
      <c r="BP210" s="173"/>
      <c r="BQ210" s="173"/>
      <c r="BR210" s="173"/>
      <c r="BS210" s="173"/>
      <c r="BT210" s="173"/>
      <c r="BU210" s="173"/>
      <c r="BV210" s="173"/>
      <c r="BW210" s="173"/>
      <c r="BX210" s="173"/>
      <c r="BY210" s="173"/>
      <c r="BZ210" s="173"/>
      <c r="CA210" s="173"/>
      <c r="CB210" s="173"/>
      <c r="CC210" s="173"/>
      <c r="CD210" s="173"/>
      <c r="CE210" s="173"/>
      <c r="CF210" s="173"/>
      <c r="CG210" s="173"/>
      <c r="CH210" s="173"/>
      <c r="CI210" s="173"/>
      <c r="CJ210" s="173"/>
      <c r="CK210" s="173"/>
      <c r="CL210" s="173"/>
      <c r="CM210" s="172"/>
      <c r="CN210" s="173"/>
      <c r="CO210" s="173">
        <v>1302</v>
      </c>
      <c r="CP210" s="173">
        <v>1303</v>
      </c>
      <c r="CQ210" s="173"/>
      <c r="CR210" s="173"/>
      <c r="CS210" s="173"/>
      <c r="CT210" s="173"/>
      <c r="CU210" s="173"/>
      <c r="CV210" s="173"/>
      <c r="CW210" s="173"/>
      <c r="CX210" s="173"/>
      <c r="CY210" s="173"/>
      <c r="CZ210" s="172"/>
      <c r="DA210" s="173"/>
      <c r="DB210" s="172"/>
      <c r="DC210" s="171"/>
      <c r="DD210" s="170"/>
      <c r="DE210" s="169"/>
      <c r="DF210" s="168"/>
      <c r="DG210" s="163"/>
      <c r="DH210" s="163"/>
      <c r="DI210" s="163"/>
      <c r="DJ210" s="163"/>
      <c r="DK210" s="163"/>
      <c r="DL210" s="162">
        <f>DF210+DH210+DJ210</f>
        <v>0</v>
      </c>
      <c r="DM210" s="167">
        <f>DG210+DI210+DK210</f>
        <v>0</v>
      </c>
      <c r="DN210" s="168"/>
      <c r="DO210" s="163"/>
      <c r="DP210" s="163"/>
      <c r="DQ210" s="163"/>
      <c r="DR210" s="163"/>
      <c r="DS210" s="163"/>
      <c r="DT210" s="162">
        <f>DN210+DP210+DR210</f>
        <v>0</v>
      </c>
      <c r="DU210" s="167">
        <f>DO210+DQ210+DS210</f>
        <v>0</v>
      </c>
      <c r="DV210" s="166"/>
      <c r="DW210" s="163"/>
      <c r="DX210" s="163"/>
      <c r="DY210" s="163"/>
      <c r="DZ210" s="163"/>
      <c r="EA210" s="163"/>
      <c r="EB210" s="162">
        <f>DV210+DX210+DZ210</f>
        <v>0</v>
      </c>
      <c r="EC210" s="165">
        <f>DW210+DY210+EA210</f>
        <v>0</v>
      </c>
      <c r="ED210" s="164"/>
      <c r="EE210" s="163"/>
      <c r="EF210" s="163"/>
      <c r="EG210" s="163"/>
      <c r="EH210" s="163"/>
      <c r="EI210" s="163"/>
      <c r="EJ210" s="162">
        <f>ED210+EF210+EH210</f>
        <v>0</v>
      </c>
      <c r="EK210" s="161">
        <f>EE210+EG210+EI210</f>
        <v>0</v>
      </c>
    </row>
    <row r="211" spans="1:145" ht="27" customHeight="1" x14ac:dyDescent="0.15">
      <c r="A211" s="41">
        <v>5</v>
      </c>
      <c r="B211" s="78"/>
      <c r="C211" s="39">
        <v>1020000453</v>
      </c>
      <c r="D211" s="116"/>
      <c r="E211" s="117">
        <v>2</v>
      </c>
      <c r="F211" s="118" t="s">
        <v>530</v>
      </c>
      <c r="G211" s="119" t="s">
        <v>531</v>
      </c>
      <c r="H211" s="120"/>
      <c r="I211" s="117">
        <v>1</v>
      </c>
      <c r="J211" s="117"/>
      <c r="K211" s="117"/>
      <c r="L211" s="121">
        <v>2</v>
      </c>
      <c r="M211" s="122" t="s">
        <v>532</v>
      </c>
      <c r="N211" s="119" t="s">
        <v>533</v>
      </c>
      <c r="O211" s="230" t="s">
        <v>3168</v>
      </c>
      <c r="P211" s="84" t="s">
        <v>10068</v>
      </c>
      <c r="Q211" s="123" t="s">
        <v>534</v>
      </c>
      <c r="R211" s="124" t="s">
        <v>535</v>
      </c>
      <c r="S211" s="125"/>
      <c r="T211" s="123"/>
      <c r="U211" s="123"/>
      <c r="V211" s="123"/>
      <c r="W211" s="123"/>
      <c r="X211" s="124"/>
      <c r="Y211" s="120"/>
      <c r="Z211" s="38"/>
      <c r="AA211" s="38"/>
      <c r="AB211" s="38"/>
      <c r="AC211" s="38"/>
      <c r="AD211" s="38"/>
      <c r="AE211" s="38"/>
      <c r="AF211" s="38"/>
      <c r="AG211" s="38"/>
      <c r="AH211" s="125"/>
      <c r="AI211" s="123"/>
      <c r="AJ211" s="123"/>
      <c r="AK211" s="123"/>
      <c r="AL211" s="123"/>
      <c r="AM211" s="124"/>
      <c r="AN211" s="126">
        <f t="shared" si="62"/>
        <v>1</v>
      </c>
      <c r="AO211" s="127">
        <f t="shared" si="57"/>
        <v>0</v>
      </c>
      <c r="AP211" s="128">
        <f t="shared" si="57"/>
        <v>0</v>
      </c>
      <c r="AQ211" s="128">
        <f t="shared" si="63"/>
        <v>0</v>
      </c>
      <c r="AR211" s="128">
        <f t="shared" si="64"/>
        <v>0</v>
      </c>
      <c r="AS211" s="128">
        <f t="shared" si="65"/>
        <v>0</v>
      </c>
      <c r="AT211" s="128">
        <f t="shared" si="66"/>
        <v>0</v>
      </c>
      <c r="AU211" s="128">
        <f t="shared" si="67"/>
        <v>0</v>
      </c>
      <c r="AV211" s="128">
        <f t="shared" si="68"/>
        <v>0</v>
      </c>
      <c r="AW211" s="128">
        <f t="shared" si="69"/>
        <v>0</v>
      </c>
      <c r="AX211" s="128">
        <f t="shared" si="70"/>
        <v>0</v>
      </c>
      <c r="AY211" s="128">
        <f t="shared" si="71"/>
        <v>0</v>
      </c>
      <c r="AZ211" s="128">
        <f t="shared" si="72"/>
        <v>0</v>
      </c>
      <c r="BA211" s="128">
        <f t="shared" si="73"/>
        <v>1</v>
      </c>
      <c r="BB211" s="128">
        <f t="shared" si="74"/>
        <v>0</v>
      </c>
      <c r="BC211" s="129">
        <f t="shared" si="75"/>
        <v>1</v>
      </c>
      <c r="BD211" s="130"/>
      <c r="BE211" s="131"/>
      <c r="BF211" s="131"/>
      <c r="BG211" s="131"/>
      <c r="BH211" s="131"/>
      <c r="BI211" s="131"/>
      <c r="BJ211" s="131"/>
      <c r="BK211" s="131"/>
      <c r="BL211" s="131"/>
      <c r="BM211" s="131"/>
      <c r="BN211" s="131"/>
      <c r="BO211" s="131"/>
      <c r="BP211" s="131"/>
      <c r="BQ211" s="131"/>
      <c r="BR211" s="131"/>
      <c r="BS211" s="131"/>
      <c r="BT211" s="131"/>
      <c r="BU211" s="131"/>
      <c r="BV211" s="131"/>
      <c r="BW211" s="131"/>
      <c r="BX211" s="131"/>
      <c r="BY211" s="131"/>
      <c r="BZ211" s="131"/>
      <c r="CA211" s="131"/>
      <c r="CB211" s="131"/>
      <c r="CC211" s="131"/>
      <c r="CD211" s="131"/>
      <c r="CE211" s="131"/>
      <c r="CF211" s="131"/>
      <c r="CG211" s="131"/>
      <c r="CH211" s="131"/>
      <c r="CI211" s="131"/>
      <c r="CJ211" s="131"/>
      <c r="CK211" s="131"/>
      <c r="CL211" s="131"/>
      <c r="CM211" s="38"/>
      <c r="CN211" s="131"/>
      <c r="CO211" s="131"/>
      <c r="CP211" s="131"/>
      <c r="CQ211" s="131"/>
      <c r="CR211" s="131"/>
      <c r="CS211" s="131"/>
      <c r="CT211" s="131"/>
      <c r="CU211" s="131"/>
      <c r="CV211" s="131"/>
      <c r="CW211" s="131"/>
      <c r="CX211" s="131">
        <v>1311</v>
      </c>
      <c r="CY211" s="131"/>
      <c r="CZ211" s="38"/>
      <c r="DA211" s="131"/>
      <c r="DB211" s="38"/>
      <c r="DC211" s="132"/>
      <c r="DD211" s="81"/>
      <c r="DE211" s="133"/>
      <c r="DF211" s="134"/>
      <c r="DG211" s="135"/>
      <c r="DH211" s="135"/>
      <c r="DI211" s="135"/>
      <c r="DJ211" s="135"/>
      <c r="DK211" s="135"/>
      <c r="DL211" s="136">
        <f t="shared" si="58"/>
        <v>0</v>
      </c>
      <c r="DM211" s="137">
        <f t="shared" si="58"/>
        <v>0</v>
      </c>
      <c r="DN211" s="134"/>
      <c r="DO211" s="135"/>
      <c r="DP211" s="135"/>
      <c r="DQ211" s="135"/>
      <c r="DR211" s="135"/>
      <c r="DS211" s="135"/>
      <c r="DT211" s="136">
        <f t="shared" si="59"/>
        <v>0</v>
      </c>
      <c r="DU211" s="137">
        <f t="shared" si="59"/>
        <v>0</v>
      </c>
      <c r="DV211" s="138"/>
      <c r="DW211" s="135"/>
      <c r="DX211" s="135"/>
      <c r="DY211" s="135"/>
      <c r="DZ211" s="135"/>
      <c r="EA211" s="135"/>
      <c r="EB211" s="136">
        <f t="shared" si="60"/>
        <v>0</v>
      </c>
      <c r="EC211" s="139">
        <f t="shared" si="60"/>
        <v>0</v>
      </c>
      <c r="ED211" s="140"/>
      <c r="EE211" s="135"/>
      <c r="EF211" s="135"/>
      <c r="EG211" s="135"/>
      <c r="EH211" s="135"/>
      <c r="EI211" s="135"/>
      <c r="EJ211" s="136">
        <f t="shared" si="61"/>
        <v>0</v>
      </c>
      <c r="EK211" s="141">
        <f t="shared" si="61"/>
        <v>0</v>
      </c>
    </row>
    <row r="212" spans="1:145" ht="27" customHeight="1" x14ac:dyDescent="0.15">
      <c r="A212" s="41">
        <v>245</v>
      </c>
      <c r="B212" s="78"/>
      <c r="C212" s="39">
        <v>1020000454</v>
      </c>
      <c r="D212" s="116">
        <v>1030002174</v>
      </c>
      <c r="E212" s="117">
        <v>2</v>
      </c>
      <c r="F212" s="118" t="s">
        <v>3922</v>
      </c>
      <c r="G212" s="119" t="s">
        <v>3923</v>
      </c>
      <c r="H212" s="120"/>
      <c r="I212" s="117">
        <v>1</v>
      </c>
      <c r="J212" s="117">
        <v>3</v>
      </c>
      <c r="K212" s="117"/>
      <c r="L212" s="121">
        <v>1</v>
      </c>
      <c r="M212" s="122" t="s">
        <v>6999</v>
      </c>
      <c r="N212" s="119" t="s">
        <v>7000</v>
      </c>
      <c r="O212" s="119" t="s">
        <v>2244</v>
      </c>
      <c r="P212" s="84" t="s">
        <v>11156</v>
      </c>
      <c r="Q212" s="123" t="s">
        <v>3924</v>
      </c>
      <c r="R212" s="124" t="s">
        <v>3925</v>
      </c>
      <c r="S212" s="125" t="s">
        <v>25</v>
      </c>
      <c r="T212" s="119" t="s">
        <v>536</v>
      </c>
      <c r="U212" s="119" t="s">
        <v>3926</v>
      </c>
      <c r="V212" s="119" t="s">
        <v>8550</v>
      </c>
      <c r="W212" s="123" t="s">
        <v>537</v>
      </c>
      <c r="X212" s="124" t="s">
        <v>538</v>
      </c>
      <c r="Y212" s="38" t="s">
        <v>17</v>
      </c>
      <c r="Z212" s="38">
        <v>1</v>
      </c>
      <c r="AA212" s="38">
        <v>2</v>
      </c>
      <c r="AB212" s="38">
        <v>3</v>
      </c>
      <c r="AC212" s="38">
        <v>4</v>
      </c>
      <c r="AD212" s="38">
        <v>5</v>
      </c>
      <c r="AE212" s="38">
        <v>6</v>
      </c>
      <c r="AF212" s="38">
        <v>7</v>
      </c>
      <c r="AG212" s="38">
        <v>8</v>
      </c>
      <c r="AH212" s="125"/>
      <c r="AI212" s="123"/>
      <c r="AJ212" s="123"/>
      <c r="AK212" s="123"/>
      <c r="AL212" s="123"/>
      <c r="AM212" s="124"/>
      <c r="AN212" s="126">
        <f t="shared" si="62"/>
        <v>1</v>
      </c>
      <c r="AO212" s="127">
        <f t="shared" si="57"/>
        <v>0</v>
      </c>
      <c r="AP212" s="128">
        <f t="shared" si="57"/>
        <v>0</v>
      </c>
      <c r="AQ212" s="128">
        <f t="shared" si="63"/>
        <v>0</v>
      </c>
      <c r="AR212" s="128">
        <f t="shared" si="64"/>
        <v>0</v>
      </c>
      <c r="AS212" s="128">
        <f t="shared" si="65"/>
        <v>0</v>
      </c>
      <c r="AT212" s="128">
        <f t="shared" si="66"/>
        <v>0</v>
      </c>
      <c r="AU212" s="128">
        <f t="shared" si="67"/>
        <v>0</v>
      </c>
      <c r="AV212" s="128">
        <f t="shared" si="68"/>
        <v>0</v>
      </c>
      <c r="AW212" s="128">
        <f t="shared" si="69"/>
        <v>0</v>
      </c>
      <c r="AX212" s="128">
        <f t="shared" si="70"/>
        <v>0</v>
      </c>
      <c r="AY212" s="128">
        <f t="shared" si="71"/>
        <v>0</v>
      </c>
      <c r="AZ212" s="128">
        <f t="shared" si="72"/>
        <v>0</v>
      </c>
      <c r="BA212" s="128">
        <f t="shared" si="73"/>
        <v>2</v>
      </c>
      <c r="BB212" s="128">
        <f t="shared" si="74"/>
        <v>0</v>
      </c>
      <c r="BC212" s="129">
        <f t="shared" si="75"/>
        <v>2</v>
      </c>
      <c r="BD212" s="130"/>
      <c r="BE212" s="131"/>
      <c r="BF212" s="131"/>
      <c r="BG212" s="131"/>
      <c r="BH212" s="131"/>
      <c r="BI212" s="131"/>
      <c r="BJ212" s="131"/>
      <c r="BK212" s="131"/>
      <c r="BL212" s="131"/>
      <c r="BM212" s="131"/>
      <c r="BN212" s="131"/>
      <c r="BO212" s="131"/>
      <c r="BP212" s="131"/>
      <c r="BQ212" s="131"/>
      <c r="BR212" s="131"/>
      <c r="BS212" s="131"/>
      <c r="BT212" s="131"/>
      <c r="BU212" s="131"/>
      <c r="BV212" s="131"/>
      <c r="BW212" s="131"/>
      <c r="BX212" s="131"/>
      <c r="BY212" s="131"/>
      <c r="BZ212" s="131"/>
      <c r="CA212" s="131"/>
      <c r="CB212" s="131"/>
      <c r="CC212" s="131"/>
      <c r="CD212" s="131"/>
      <c r="CE212" s="131"/>
      <c r="CF212" s="131"/>
      <c r="CG212" s="131"/>
      <c r="CH212" s="131"/>
      <c r="CI212" s="131"/>
      <c r="CJ212" s="131"/>
      <c r="CK212" s="131"/>
      <c r="CL212" s="131"/>
      <c r="CM212" s="38"/>
      <c r="CN212" s="131"/>
      <c r="CO212" s="131"/>
      <c r="CP212" s="131"/>
      <c r="CQ212" s="131">
        <v>1304</v>
      </c>
      <c r="CR212" s="131"/>
      <c r="CS212" s="131"/>
      <c r="CT212" s="131"/>
      <c r="CU212" s="131"/>
      <c r="CV212" s="131"/>
      <c r="CW212" s="131"/>
      <c r="CX212" s="131">
        <v>1311</v>
      </c>
      <c r="CY212" s="131"/>
      <c r="CZ212" s="38"/>
      <c r="DA212" s="131"/>
      <c r="DB212" s="38"/>
      <c r="DC212" s="132"/>
      <c r="DD212" s="81"/>
      <c r="DE212" s="133"/>
      <c r="DF212" s="134"/>
      <c r="DG212" s="135"/>
      <c r="DH212" s="135"/>
      <c r="DI212" s="135"/>
      <c r="DJ212" s="135"/>
      <c r="DK212" s="135"/>
      <c r="DL212" s="136">
        <f t="shared" si="58"/>
        <v>0</v>
      </c>
      <c r="DM212" s="137">
        <f t="shared" si="58"/>
        <v>0</v>
      </c>
      <c r="DN212" s="134"/>
      <c r="DO212" s="135"/>
      <c r="DP212" s="135"/>
      <c r="DQ212" s="135"/>
      <c r="DR212" s="135"/>
      <c r="DS212" s="135"/>
      <c r="DT212" s="136">
        <f t="shared" si="59"/>
        <v>0</v>
      </c>
      <c r="DU212" s="137">
        <f t="shared" si="59"/>
        <v>0</v>
      </c>
      <c r="DV212" s="138"/>
      <c r="DW212" s="135"/>
      <c r="DX212" s="135"/>
      <c r="DY212" s="135"/>
      <c r="DZ212" s="135"/>
      <c r="EA212" s="135"/>
      <c r="EB212" s="136">
        <f t="shared" si="60"/>
        <v>0</v>
      </c>
      <c r="EC212" s="139">
        <f t="shared" si="60"/>
        <v>0</v>
      </c>
      <c r="ED212" s="140"/>
      <c r="EE212" s="135"/>
      <c r="EF212" s="135"/>
      <c r="EG212" s="135"/>
      <c r="EH212" s="135"/>
      <c r="EI212" s="135"/>
      <c r="EJ212" s="136">
        <f t="shared" si="61"/>
        <v>0</v>
      </c>
      <c r="EK212" s="141">
        <f t="shared" si="61"/>
        <v>0</v>
      </c>
    </row>
    <row r="213" spans="1:145" ht="27" customHeight="1" x14ac:dyDescent="0.15">
      <c r="A213"/>
      <c r="B213" s="176"/>
      <c r="C213" s="145">
        <v>1020000455</v>
      </c>
      <c r="D213" s="146">
        <v>1010061142</v>
      </c>
      <c r="E213" s="147">
        <v>2</v>
      </c>
      <c r="F213" s="148" t="s">
        <v>2331</v>
      </c>
      <c r="G213" s="149" t="s">
        <v>539</v>
      </c>
      <c r="H213" s="150"/>
      <c r="I213" s="147">
        <v>1</v>
      </c>
      <c r="J213" s="147"/>
      <c r="K213" s="147"/>
      <c r="L213" s="151">
        <v>2</v>
      </c>
      <c r="M213" s="152" t="s">
        <v>296</v>
      </c>
      <c r="N213" s="149" t="s">
        <v>3927</v>
      </c>
      <c r="O213" s="149" t="s">
        <v>2244</v>
      </c>
      <c r="P213" s="149" t="s">
        <v>3928</v>
      </c>
      <c r="Q213" s="153" t="s">
        <v>3929</v>
      </c>
      <c r="R213" s="154" t="s">
        <v>540</v>
      </c>
      <c r="S213" s="175"/>
      <c r="T213" s="153"/>
      <c r="U213" s="153"/>
      <c r="V213" s="153"/>
      <c r="W213" s="153"/>
      <c r="X213" s="154"/>
      <c r="Y213" s="150"/>
      <c r="Z213" s="172"/>
      <c r="AA213" s="172"/>
      <c r="AB213" s="172"/>
      <c r="AC213" s="172"/>
      <c r="AD213" s="172"/>
      <c r="AE213" s="172"/>
      <c r="AF213" s="172"/>
      <c r="AG213" s="172"/>
      <c r="AH213" s="175"/>
      <c r="AI213" s="153"/>
      <c r="AJ213" s="153"/>
      <c r="AK213" s="153"/>
      <c r="AL213" s="153"/>
      <c r="AM213" s="154"/>
      <c r="AN213" s="160">
        <f t="shared" si="62"/>
        <v>1</v>
      </c>
      <c r="AO213" s="159">
        <f t="shared" si="57"/>
        <v>0</v>
      </c>
      <c r="AP213" s="158">
        <f t="shared" si="57"/>
        <v>0</v>
      </c>
      <c r="AQ213" s="158">
        <f t="shared" si="63"/>
        <v>0</v>
      </c>
      <c r="AR213" s="158">
        <f t="shared" si="64"/>
        <v>0</v>
      </c>
      <c r="AS213" s="158">
        <f t="shared" si="65"/>
        <v>0</v>
      </c>
      <c r="AT213" s="158">
        <f t="shared" si="66"/>
        <v>0</v>
      </c>
      <c r="AU213" s="158">
        <f t="shared" si="67"/>
        <v>0</v>
      </c>
      <c r="AV213" s="158">
        <f t="shared" si="68"/>
        <v>0</v>
      </c>
      <c r="AW213" s="158">
        <f t="shared" si="69"/>
        <v>0</v>
      </c>
      <c r="AX213" s="158">
        <f t="shared" si="70"/>
        <v>0</v>
      </c>
      <c r="AY213" s="158">
        <f t="shared" si="71"/>
        <v>0</v>
      </c>
      <c r="AZ213" s="158">
        <f t="shared" si="72"/>
        <v>0</v>
      </c>
      <c r="BA213" s="158">
        <f t="shared" si="73"/>
        <v>2</v>
      </c>
      <c r="BB213" s="158">
        <f t="shared" si="74"/>
        <v>0</v>
      </c>
      <c r="BC213" s="157">
        <f t="shared" si="75"/>
        <v>2</v>
      </c>
      <c r="BD213" s="174"/>
      <c r="BE213" s="173"/>
      <c r="BF213" s="173"/>
      <c r="BG213" s="173"/>
      <c r="BH213" s="173"/>
      <c r="BI213" s="173"/>
      <c r="BJ213" s="173"/>
      <c r="BK213" s="173"/>
      <c r="BL213" s="173"/>
      <c r="BM213" s="173"/>
      <c r="BN213" s="173"/>
      <c r="BO213" s="173"/>
      <c r="BP213" s="173"/>
      <c r="BQ213" s="173"/>
      <c r="BR213" s="173"/>
      <c r="BS213" s="173"/>
      <c r="BT213" s="173"/>
      <c r="BU213" s="173"/>
      <c r="BV213" s="173"/>
      <c r="BW213" s="173"/>
      <c r="BX213" s="173"/>
      <c r="BY213" s="173"/>
      <c r="BZ213" s="173"/>
      <c r="CA213" s="173"/>
      <c r="CB213" s="173"/>
      <c r="CC213" s="173"/>
      <c r="CD213" s="173"/>
      <c r="CE213" s="173"/>
      <c r="CF213" s="173"/>
      <c r="CG213" s="173"/>
      <c r="CH213" s="173"/>
      <c r="CI213" s="173"/>
      <c r="CJ213" s="173"/>
      <c r="CK213" s="173"/>
      <c r="CL213" s="173"/>
      <c r="CM213" s="172"/>
      <c r="CN213" s="173"/>
      <c r="CO213" s="173"/>
      <c r="CP213" s="173"/>
      <c r="CQ213" s="173"/>
      <c r="CR213" s="173"/>
      <c r="CS213" s="173"/>
      <c r="CT213" s="173"/>
      <c r="CU213" s="173"/>
      <c r="CV213" s="173"/>
      <c r="CW213" s="173"/>
      <c r="CX213" s="173">
        <v>1311</v>
      </c>
      <c r="CY213" s="173">
        <v>1399</v>
      </c>
      <c r="CZ213" s="172" t="s">
        <v>8551</v>
      </c>
      <c r="DA213" s="173"/>
      <c r="DB213" s="172"/>
      <c r="DC213" s="171"/>
      <c r="DD213" s="170"/>
      <c r="DE213" s="169"/>
      <c r="DF213" s="168"/>
      <c r="DG213" s="163"/>
      <c r="DH213" s="163"/>
      <c r="DI213" s="163"/>
      <c r="DJ213" s="163"/>
      <c r="DK213" s="163"/>
      <c r="DL213" s="162">
        <f t="shared" si="58"/>
        <v>0</v>
      </c>
      <c r="DM213" s="167">
        <f t="shared" si="58"/>
        <v>0</v>
      </c>
      <c r="DN213" s="168"/>
      <c r="DO213" s="163"/>
      <c r="DP213" s="163"/>
      <c r="DQ213" s="163"/>
      <c r="DR213" s="163"/>
      <c r="DS213" s="163"/>
      <c r="DT213" s="162">
        <f t="shared" si="59"/>
        <v>0</v>
      </c>
      <c r="DU213" s="167">
        <f t="shared" si="59"/>
        <v>0</v>
      </c>
      <c r="DV213" s="166"/>
      <c r="DW213" s="163"/>
      <c r="DX213" s="163"/>
      <c r="DY213" s="163"/>
      <c r="DZ213" s="163"/>
      <c r="EA213" s="163"/>
      <c r="EB213" s="162">
        <f t="shared" si="60"/>
        <v>0</v>
      </c>
      <c r="EC213" s="165">
        <f t="shared" si="60"/>
        <v>0</v>
      </c>
      <c r="ED213" s="164"/>
      <c r="EE213" s="163"/>
      <c r="EF213" s="163"/>
      <c r="EG213" s="163"/>
      <c r="EH213" s="163"/>
      <c r="EI213" s="163"/>
      <c r="EJ213" s="162">
        <f t="shared" si="61"/>
        <v>0</v>
      </c>
      <c r="EK213" s="161">
        <f t="shared" si="61"/>
        <v>0</v>
      </c>
      <c r="EL213"/>
      <c r="EM213"/>
      <c r="EN213"/>
      <c r="EO213"/>
    </row>
    <row r="214" spans="1:145" ht="27" customHeight="1" x14ac:dyDescent="0.15">
      <c r="A214" s="41">
        <v>144</v>
      </c>
      <c r="B214" s="78"/>
      <c r="C214" s="39">
        <v>1020000456</v>
      </c>
      <c r="D214" s="116">
        <v>1010040162</v>
      </c>
      <c r="E214" s="117">
        <v>2</v>
      </c>
      <c r="F214" s="118" t="s">
        <v>541</v>
      </c>
      <c r="G214" s="119" t="s">
        <v>542</v>
      </c>
      <c r="H214" s="120"/>
      <c r="I214" s="117">
        <v>1</v>
      </c>
      <c r="J214" s="117"/>
      <c r="K214" s="117"/>
      <c r="L214" s="121">
        <v>2</v>
      </c>
      <c r="M214" s="122" t="s">
        <v>543</v>
      </c>
      <c r="N214" s="119" t="s">
        <v>544</v>
      </c>
      <c r="O214" s="119" t="s">
        <v>2244</v>
      </c>
      <c r="P214" s="84" t="s">
        <v>10602</v>
      </c>
      <c r="Q214" s="123" t="s">
        <v>545</v>
      </c>
      <c r="R214" s="124" t="s">
        <v>546</v>
      </c>
      <c r="S214" s="125"/>
      <c r="T214" s="123"/>
      <c r="U214" s="123"/>
      <c r="V214" s="123"/>
      <c r="W214" s="123"/>
      <c r="X214" s="124"/>
      <c r="Y214" s="120"/>
      <c r="Z214" s="38"/>
      <c r="AA214" s="38"/>
      <c r="AB214" s="38"/>
      <c r="AC214" s="38"/>
      <c r="AD214" s="38"/>
      <c r="AE214" s="38"/>
      <c r="AF214" s="38"/>
      <c r="AG214" s="38"/>
      <c r="AH214" s="125"/>
      <c r="AI214" s="123"/>
      <c r="AJ214" s="123"/>
      <c r="AK214" s="123"/>
      <c r="AL214" s="123"/>
      <c r="AM214" s="124"/>
      <c r="AN214" s="126">
        <f t="shared" si="62"/>
        <v>4</v>
      </c>
      <c r="AO214" s="127">
        <f t="shared" si="57"/>
        <v>0</v>
      </c>
      <c r="AP214" s="128">
        <f t="shared" si="57"/>
        <v>0</v>
      </c>
      <c r="AQ214" s="128">
        <f t="shared" si="63"/>
        <v>1</v>
      </c>
      <c r="AR214" s="128">
        <f t="shared" si="64"/>
        <v>0</v>
      </c>
      <c r="AS214" s="128">
        <f t="shared" si="65"/>
        <v>0</v>
      </c>
      <c r="AT214" s="128">
        <f t="shared" si="66"/>
        <v>0</v>
      </c>
      <c r="AU214" s="128">
        <f t="shared" si="67"/>
        <v>0</v>
      </c>
      <c r="AV214" s="128">
        <f t="shared" si="68"/>
        <v>0</v>
      </c>
      <c r="AW214" s="128">
        <f t="shared" si="69"/>
        <v>0</v>
      </c>
      <c r="AX214" s="128">
        <f t="shared" si="70"/>
        <v>0</v>
      </c>
      <c r="AY214" s="128">
        <f t="shared" si="71"/>
        <v>0</v>
      </c>
      <c r="AZ214" s="128">
        <f t="shared" si="72"/>
        <v>2</v>
      </c>
      <c r="BA214" s="128">
        <f t="shared" si="73"/>
        <v>2</v>
      </c>
      <c r="BB214" s="128">
        <f t="shared" si="74"/>
        <v>1</v>
      </c>
      <c r="BC214" s="129">
        <f t="shared" si="75"/>
        <v>6</v>
      </c>
      <c r="BD214" s="130"/>
      <c r="BE214" s="131"/>
      <c r="BF214" s="131"/>
      <c r="BG214" s="131">
        <v>302</v>
      </c>
      <c r="BH214" s="131"/>
      <c r="BI214" s="131"/>
      <c r="BJ214" s="131"/>
      <c r="BK214" s="131"/>
      <c r="BL214" s="131"/>
      <c r="BM214" s="131"/>
      <c r="BN214" s="131"/>
      <c r="BO214" s="131"/>
      <c r="BP214" s="131"/>
      <c r="BQ214" s="131"/>
      <c r="BR214" s="131"/>
      <c r="BS214" s="131"/>
      <c r="BT214" s="131"/>
      <c r="BU214" s="131"/>
      <c r="BV214" s="131"/>
      <c r="BW214" s="131"/>
      <c r="BX214" s="131"/>
      <c r="BY214" s="131"/>
      <c r="BZ214" s="131"/>
      <c r="CA214" s="131"/>
      <c r="CB214" s="131"/>
      <c r="CC214" s="131"/>
      <c r="CD214" s="131"/>
      <c r="CE214" s="131"/>
      <c r="CF214" s="131"/>
      <c r="CG214" s="131"/>
      <c r="CH214" s="131"/>
      <c r="CI214" s="131"/>
      <c r="CJ214" s="131"/>
      <c r="CK214" s="131">
        <v>1204</v>
      </c>
      <c r="CL214" s="131">
        <v>1299</v>
      </c>
      <c r="CM214" s="38" t="s">
        <v>8553</v>
      </c>
      <c r="CN214" s="131"/>
      <c r="CO214" s="131"/>
      <c r="CP214" s="131">
        <v>1303</v>
      </c>
      <c r="CQ214" s="131">
        <v>1304</v>
      </c>
      <c r="CR214" s="131"/>
      <c r="CS214" s="131"/>
      <c r="CT214" s="131"/>
      <c r="CU214" s="131"/>
      <c r="CV214" s="131"/>
      <c r="CW214" s="131"/>
      <c r="CX214" s="131"/>
      <c r="CY214" s="131"/>
      <c r="CZ214" s="38"/>
      <c r="DA214" s="131">
        <v>1499</v>
      </c>
      <c r="DB214" s="38" t="s">
        <v>8552</v>
      </c>
      <c r="DC214" s="132"/>
      <c r="DD214" s="81"/>
      <c r="DE214" s="133"/>
      <c r="DF214" s="134"/>
      <c r="DG214" s="135"/>
      <c r="DH214" s="135"/>
      <c r="DI214" s="135"/>
      <c r="DJ214" s="135"/>
      <c r="DK214" s="135"/>
      <c r="DL214" s="136">
        <f t="shared" si="58"/>
        <v>0</v>
      </c>
      <c r="DM214" s="137">
        <f t="shared" si="58"/>
        <v>0</v>
      </c>
      <c r="DN214" s="134"/>
      <c r="DO214" s="135"/>
      <c r="DP214" s="135"/>
      <c r="DQ214" s="135"/>
      <c r="DR214" s="135"/>
      <c r="DS214" s="135"/>
      <c r="DT214" s="136">
        <f t="shared" si="59"/>
        <v>0</v>
      </c>
      <c r="DU214" s="137">
        <f t="shared" si="59"/>
        <v>0</v>
      </c>
      <c r="DV214" s="138"/>
      <c r="DW214" s="135"/>
      <c r="DX214" s="135"/>
      <c r="DY214" s="135"/>
      <c r="DZ214" s="135"/>
      <c r="EA214" s="135"/>
      <c r="EB214" s="136">
        <f t="shared" si="60"/>
        <v>0</v>
      </c>
      <c r="EC214" s="139">
        <f t="shared" si="60"/>
        <v>0</v>
      </c>
      <c r="ED214" s="140"/>
      <c r="EE214" s="135"/>
      <c r="EF214" s="135"/>
      <c r="EG214" s="135"/>
      <c r="EH214" s="135"/>
      <c r="EI214" s="135"/>
      <c r="EJ214" s="136">
        <f t="shared" si="61"/>
        <v>0</v>
      </c>
      <c r="EK214" s="141">
        <f t="shared" si="61"/>
        <v>0</v>
      </c>
    </row>
    <row r="215" spans="1:145" ht="27" customHeight="1" x14ac:dyDescent="0.15">
      <c r="B215" s="78"/>
      <c r="C215" s="39">
        <v>1020000457</v>
      </c>
      <c r="D215" s="116">
        <v>1010040354</v>
      </c>
      <c r="E215" s="117">
        <v>2</v>
      </c>
      <c r="F215" s="118" t="s">
        <v>547</v>
      </c>
      <c r="G215" s="119" t="s">
        <v>548</v>
      </c>
      <c r="H215" s="120"/>
      <c r="I215" s="117">
        <v>1</v>
      </c>
      <c r="J215" s="117"/>
      <c r="K215" s="117"/>
      <c r="L215" s="121">
        <v>2</v>
      </c>
      <c r="M215" s="122" t="s">
        <v>66</v>
      </c>
      <c r="N215" s="119" t="s">
        <v>549</v>
      </c>
      <c r="O215" s="119" t="s">
        <v>2244</v>
      </c>
      <c r="P215" s="119" t="s">
        <v>8202</v>
      </c>
      <c r="Q215" s="123" t="s">
        <v>550</v>
      </c>
      <c r="R215" s="124" t="s">
        <v>551</v>
      </c>
      <c r="S215" s="125"/>
      <c r="T215" s="123"/>
      <c r="U215" s="123"/>
      <c r="V215" s="123"/>
      <c r="W215" s="123"/>
      <c r="X215" s="124"/>
      <c r="Y215" s="120"/>
      <c r="Z215" s="38"/>
      <c r="AA215" s="38"/>
      <c r="AB215" s="38"/>
      <c r="AC215" s="38"/>
      <c r="AD215" s="38"/>
      <c r="AE215" s="38"/>
      <c r="AF215" s="38"/>
      <c r="AG215" s="38"/>
      <c r="AH215" s="125"/>
      <c r="AI215" s="123"/>
      <c r="AJ215" s="123"/>
      <c r="AK215" s="123"/>
      <c r="AL215" s="123"/>
      <c r="AM215" s="124"/>
      <c r="AN215" s="126">
        <f>COUNTIF(AO215:BB215,"&gt;0")</f>
        <v>1</v>
      </c>
      <c r="AO215" s="127">
        <f>COUNT(BD215)</f>
        <v>0</v>
      </c>
      <c r="AP215" s="128">
        <f>COUNT(BE215)</f>
        <v>0</v>
      </c>
      <c r="AQ215" s="128">
        <f>COUNT(BF215:BH215)</f>
        <v>0</v>
      </c>
      <c r="AR215" s="128">
        <f>COUNT(BI215:BP215)</f>
        <v>0</v>
      </c>
      <c r="AS215" s="128">
        <f>COUNT(BQ215:BR215)</f>
        <v>0</v>
      </c>
      <c r="AT215" s="128">
        <f>COUNT(BS215:BV215)</f>
        <v>0</v>
      </c>
      <c r="AU215" s="128">
        <f>COUNT(BW215:BZ215)</f>
        <v>0</v>
      </c>
      <c r="AV215" s="128">
        <f>COUNT(CA215:CC215)</f>
        <v>0</v>
      </c>
      <c r="AW215" s="128">
        <f>COUNT(CD215)</f>
        <v>0</v>
      </c>
      <c r="AX215" s="128">
        <f>COUNT(CE215:CF215)</f>
        <v>0</v>
      </c>
      <c r="AY215" s="128">
        <f>COUNT(CG215)</f>
        <v>0</v>
      </c>
      <c r="AZ215" s="128">
        <f>COUNT(CH215:CL215)</f>
        <v>0</v>
      </c>
      <c r="BA215" s="128">
        <f>COUNT(CN215:CY215)</f>
        <v>2</v>
      </c>
      <c r="BB215" s="128">
        <f>COUNT(DA215)</f>
        <v>0</v>
      </c>
      <c r="BC215" s="129">
        <f>COUNT(BD215:CL215,CN215:CY215,DA215)</f>
        <v>2</v>
      </c>
      <c r="BD215" s="130"/>
      <c r="BE215" s="131"/>
      <c r="BF215" s="131"/>
      <c r="BG215" s="131"/>
      <c r="BH215" s="131"/>
      <c r="BI215" s="131"/>
      <c r="BJ215" s="131"/>
      <c r="BK215" s="131"/>
      <c r="BL215" s="131"/>
      <c r="BM215" s="131"/>
      <c r="BN215" s="131"/>
      <c r="BO215" s="131"/>
      <c r="BP215" s="131"/>
      <c r="BQ215" s="131"/>
      <c r="BR215" s="131"/>
      <c r="BS215" s="131"/>
      <c r="BT215" s="131"/>
      <c r="BU215" s="131"/>
      <c r="BV215" s="131"/>
      <c r="BW215" s="131"/>
      <c r="BX215" s="131"/>
      <c r="BY215" s="131"/>
      <c r="BZ215" s="131"/>
      <c r="CA215" s="131"/>
      <c r="CB215" s="131"/>
      <c r="CC215" s="131"/>
      <c r="CD215" s="131"/>
      <c r="CE215" s="131"/>
      <c r="CF215" s="131"/>
      <c r="CG215" s="131"/>
      <c r="CH215" s="131"/>
      <c r="CI215" s="131"/>
      <c r="CJ215" s="131"/>
      <c r="CK215" s="131"/>
      <c r="CL215" s="131"/>
      <c r="CM215" s="38"/>
      <c r="CN215" s="131"/>
      <c r="CO215" s="131"/>
      <c r="CP215" s="131"/>
      <c r="CQ215" s="131"/>
      <c r="CR215" s="131"/>
      <c r="CS215" s="131"/>
      <c r="CT215" s="131"/>
      <c r="CU215" s="131"/>
      <c r="CV215" s="131"/>
      <c r="CW215" s="131"/>
      <c r="CX215" s="131">
        <v>1311</v>
      </c>
      <c r="CY215" s="131">
        <v>1399</v>
      </c>
      <c r="CZ215" s="38" t="s">
        <v>3931</v>
      </c>
      <c r="DA215" s="131"/>
      <c r="DB215" s="38"/>
      <c r="DC215" s="132"/>
      <c r="DD215" s="81"/>
      <c r="DE215" s="133"/>
      <c r="DF215" s="134"/>
      <c r="DG215" s="135"/>
      <c r="DH215" s="135"/>
      <c r="DI215" s="135"/>
      <c r="DJ215" s="135"/>
      <c r="DK215" s="135"/>
      <c r="DL215" s="136">
        <f>DF215+DH215+DJ215</f>
        <v>0</v>
      </c>
      <c r="DM215" s="137">
        <f>DG215+DI215+DK215</f>
        <v>0</v>
      </c>
      <c r="DN215" s="134"/>
      <c r="DO215" s="135"/>
      <c r="DP215" s="135"/>
      <c r="DQ215" s="135"/>
      <c r="DR215" s="135"/>
      <c r="DS215" s="135"/>
      <c r="DT215" s="136">
        <f>DN215+DP215+DR215</f>
        <v>0</v>
      </c>
      <c r="DU215" s="137">
        <f>DO215+DQ215+DS215</f>
        <v>0</v>
      </c>
      <c r="DV215" s="138"/>
      <c r="DW215" s="135"/>
      <c r="DX215" s="135"/>
      <c r="DY215" s="135"/>
      <c r="DZ215" s="135"/>
      <c r="EA215" s="135"/>
      <c r="EB215" s="136">
        <f>DV215+DX215+DZ215</f>
        <v>0</v>
      </c>
      <c r="EC215" s="139">
        <f>DW215+DY215+EA215</f>
        <v>0</v>
      </c>
      <c r="ED215" s="140"/>
      <c r="EE215" s="135"/>
      <c r="EF215" s="135"/>
      <c r="EG215" s="135"/>
      <c r="EH215" s="135"/>
      <c r="EI215" s="135"/>
      <c r="EJ215" s="136">
        <f>ED215+EF215+EH215</f>
        <v>0</v>
      </c>
      <c r="EK215" s="141">
        <f>EE215+EG215+EI215</f>
        <v>0</v>
      </c>
    </row>
    <row r="216" spans="1:145" s="89" customFormat="1" ht="27" customHeight="1" x14ac:dyDescent="0.15">
      <c r="A216" s="328" t="s">
        <v>11628</v>
      </c>
      <c r="B216" s="293" t="s">
        <v>10712</v>
      </c>
      <c r="C216" s="233">
        <v>1020000458</v>
      </c>
      <c r="D216" s="234"/>
      <c r="E216" s="235">
        <v>2</v>
      </c>
      <c r="F216" s="236" t="s">
        <v>10728</v>
      </c>
      <c r="G216" s="237" t="s">
        <v>10729</v>
      </c>
      <c r="H216" s="238"/>
      <c r="I216" s="235">
        <v>1</v>
      </c>
      <c r="J216" s="235">
        <v>3</v>
      </c>
      <c r="K216" s="235"/>
      <c r="L216" s="239">
        <v>1</v>
      </c>
      <c r="M216" s="240" t="s">
        <v>3932</v>
      </c>
      <c r="N216" s="237" t="s">
        <v>11629</v>
      </c>
      <c r="O216" s="237" t="s">
        <v>2251</v>
      </c>
      <c r="P216" s="237" t="s">
        <v>10730</v>
      </c>
      <c r="Q216" s="241" t="s">
        <v>10731</v>
      </c>
      <c r="R216" s="242" t="s">
        <v>10732</v>
      </c>
      <c r="S216" s="243" t="s">
        <v>10733</v>
      </c>
      <c r="T216" s="237" t="s">
        <v>10734</v>
      </c>
      <c r="U216" s="237" t="s">
        <v>10735</v>
      </c>
      <c r="V216" s="237" t="s">
        <v>11340</v>
      </c>
      <c r="W216" s="241" t="s">
        <v>10736</v>
      </c>
      <c r="X216" s="242" t="s">
        <v>10737</v>
      </c>
      <c r="Y216" s="244" t="s">
        <v>17</v>
      </c>
      <c r="Z216" s="244">
        <v>1</v>
      </c>
      <c r="AA216" s="244">
        <v>2</v>
      </c>
      <c r="AB216" s="244">
        <v>3</v>
      </c>
      <c r="AC216" s="244">
        <v>4</v>
      </c>
      <c r="AD216" s="244">
        <v>5</v>
      </c>
      <c r="AE216" s="244">
        <v>6</v>
      </c>
      <c r="AF216" s="244">
        <v>7</v>
      </c>
      <c r="AG216" s="244">
        <v>8</v>
      </c>
      <c r="AH216" s="243"/>
      <c r="AI216" s="241"/>
      <c r="AJ216" s="241"/>
      <c r="AK216" s="241"/>
      <c r="AL216" s="241"/>
      <c r="AM216" s="242"/>
      <c r="AN216" s="245">
        <f>COUNTIF(AO216:BB216,"&gt;0")</f>
        <v>1</v>
      </c>
      <c r="AO216" s="246">
        <f>COUNT(BD216)</f>
        <v>0</v>
      </c>
      <c r="AP216" s="247">
        <f>COUNT(BE216)</f>
        <v>0</v>
      </c>
      <c r="AQ216" s="247">
        <f>COUNT(BF216:BH216)</f>
        <v>0</v>
      </c>
      <c r="AR216" s="247">
        <f>COUNT(BI216:BP216)</f>
        <v>0</v>
      </c>
      <c r="AS216" s="247">
        <f>COUNT(BQ216:BR216)</f>
        <v>0</v>
      </c>
      <c r="AT216" s="247">
        <f>COUNT(BS216:BV216)</f>
        <v>0</v>
      </c>
      <c r="AU216" s="247">
        <f>COUNT(BW216:BZ216)</f>
        <v>0</v>
      </c>
      <c r="AV216" s="247">
        <f>COUNT(CA216:CC216)</f>
        <v>0</v>
      </c>
      <c r="AW216" s="247">
        <f>COUNT(CD216)</f>
        <v>0</v>
      </c>
      <c r="AX216" s="247">
        <f>COUNT(CE216:CF216)</f>
        <v>0</v>
      </c>
      <c r="AY216" s="247">
        <f>COUNT(CG216)</f>
        <v>0</v>
      </c>
      <c r="AZ216" s="247">
        <f>COUNT(CH216:CL216)</f>
        <v>0</v>
      </c>
      <c r="BA216" s="247">
        <f>COUNT(CN216:CY216)</f>
        <v>1</v>
      </c>
      <c r="BB216" s="247">
        <f>COUNT(DA216)</f>
        <v>0</v>
      </c>
      <c r="BC216" s="248">
        <f>COUNT(BD216:CL216,CN216:CY216,DA216)</f>
        <v>1</v>
      </c>
      <c r="BD216" s="249"/>
      <c r="BE216" s="250"/>
      <c r="BF216" s="250"/>
      <c r="BG216" s="250"/>
      <c r="BH216" s="250"/>
      <c r="BI216" s="250"/>
      <c r="BJ216" s="250"/>
      <c r="BK216" s="250"/>
      <c r="BL216" s="250"/>
      <c r="BM216" s="250"/>
      <c r="BN216" s="250"/>
      <c r="BO216" s="250"/>
      <c r="BP216" s="250"/>
      <c r="BQ216" s="250"/>
      <c r="BR216" s="250"/>
      <c r="BS216" s="250"/>
      <c r="BT216" s="250"/>
      <c r="BU216" s="250"/>
      <c r="BV216" s="250"/>
      <c r="BW216" s="250"/>
      <c r="BX216" s="250"/>
      <c r="BY216" s="250"/>
      <c r="BZ216" s="250"/>
      <c r="CA216" s="250"/>
      <c r="CB216" s="250"/>
      <c r="CC216" s="250"/>
      <c r="CD216" s="250"/>
      <c r="CE216" s="250"/>
      <c r="CF216" s="250"/>
      <c r="CG216" s="250"/>
      <c r="CH216" s="250"/>
      <c r="CI216" s="250"/>
      <c r="CJ216" s="250"/>
      <c r="CK216" s="250"/>
      <c r="CL216" s="250"/>
      <c r="CM216" s="244"/>
      <c r="CN216" s="250"/>
      <c r="CO216" s="250"/>
      <c r="CP216" s="250"/>
      <c r="CQ216" s="250"/>
      <c r="CR216" s="250"/>
      <c r="CS216" s="250"/>
      <c r="CT216" s="250"/>
      <c r="CU216" s="250"/>
      <c r="CV216" s="250"/>
      <c r="CW216" s="250"/>
      <c r="CX216" s="250"/>
      <c r="CY216" s="250">
        <v>1399</v>
      </c>
      <c r="CZ216" s="244" t="s">
        <v>10738</v>
      </c>
      <c r="DA216" s="250"/>
      <c r="DB216" s="244"/>
      <c r="DC216" s="251"/>
      <c r="DD216" s="252"/>
      <c r="DE216" s="253"/>
      <c r="DF216" s="254"/>
      <c r="DG216" s="255"/>
      <c r="DH216" s="255"/>
      <c r="DI216" s="255"/>
      <c r="DJ216" s="255"/>
      <c r="DK216" s="255"/>
      <c r="DL216" s="256">
        <f>DF216+DH216+DJ216</f>
        <v>0</v>
      </c>
      <c r="DM216" s="257">
        <f>DG216+DI216+DK216</f>
        <v>0</v>
      </c>
      <c r="DN216" s="254"/>
      <c r="DO216" s="255"/>
      <c r="DP216" s="255"/>
      <c r="DQ216" s="255"/>
      <c r="DR216" s="255"/>
      <c r="DS216" s="255"/>
      <c r="DT216" s="256">
        <f>DN216+DP216+DR216</f>
        <v>0</v>
      </c>
      <c r="DU216" s="257">
        <f>DO216+DQ216+DS216</f>
        <v>0</v>
      </c>
      <c r="DV216" s="258"/>
      <c r="DW216" s="255"/>
      <c r="DX216" s="255"/>
      <c r="DY216" s="255"/>
      <c r="DZ216" s="255"/>
      <c r="EA216" s="255"/>
      <c r="EB216" s="256">
        <f>DV216+DX216+DZ216</f>
        <v>0</v>
      </c>
      <c r="EC216" s="259">
        <f>DW216+DY216+EA216</f>
        <v>0</v>
      </c>
      <c r="ED216" s="260"/>
      <c r="EE216" s="255"/>
      <c r="EF216" s="255"/>
      <c r="EG216" s="255"/>
      <c r="EH216" s="255"/>
      <c r="EI216" s="255"/>
      <c r="EJ216" s="256">
        <f>ED216+EF216+EH216</f>
        <v>0</v>
      </c>
      <c r="EK216" s="261">
        <f>EE216+EG216+EI216</f>
        <v>0</v>
      </c>
    </row>
    <row r="217" spans="1:145" ht="27" customHeight="1" x14ac:dyDescent="0.15">
      <c r="A217" s="41">
        <v>230</v>
      </c>
      <c r="B217" s="78"/>
      <c r="C217" s="39">
        <v>1020000459</v>
      </c>
      <c r="D217" s="116">
        <v>1010060125</v>
      </c>
      <c r="E217" s="117">
        <v>2</v>
      </c>
      <c r="F217" s="118" t="s">
        <v>7645</v>
      </c>
      <c r="G217" s="119" t="s">
        <v>6619</v>
      </c>
      <c r="H217" s="120"/>
      <c r="I217" s="117">
        <v>1</v>
      </c>
      <c r="J217" s="117">
        <v>3</v>
      </c>
      <c r="K217" s="117"/>
      <c r="L217" s="121">
        <v>1</v>
      </c>
      <c r="M217" s="122" t="s">
        <v>6961</v>
      </c>
      <c r="N217" s="119" t="s">
        <v>6960</v>
      </c>
      <c r="O217" s="119" t="s">
        <v>2248</v>
      </c>
      <c r="P217" s="119" t="s">
        <v>3933</v>
      </c>
      <c r="Q217" s="123" t="s">
        <v>6962</v>
      </c>
      <c r="R217" s="124" t="s">
        <v>6963</v>
      </c>
      <c r="S217" s="125" t="s">
        <v>270</v>
      </c>
      <c r="T217" s="119" t="s">
        <v>552</v>
      </c>
      <c r="U217" s="119" t="s">
        <v>7377</v>
      </c>
      <c r="V217" s="119" t="s">
        <v>11128</v>
      </c>
      <c r="W217" s="123" t="s">
        <v>553</v>
      </c>
      <c r="X217" s="124" t="s">
        <v>554</v>
      </c>
      <c r="Y217" s="38" t="s">
        <v>17</v>
      </c>
      <c r="Z217" s="38">
        <v>1</v>
      </c>
      <c r="AA217" s="38">
        <v>2</v>
      </c>
      <c r="AB217" s="38">
        <v>3</v>
      </c>
      <c r="AC217" s="38">
        <v>4</v>
      </c>
      <c r="AD217" s="38">
        <v>5</v>
      </c>
      <c r="AE217" s="38">
        <v>6</v>
      </c>
      <c r="AF217" s="38">
        <v>7</v>
      </c>
      <c r="AG217" s="38">
        <v>8</v>
      </c>
      <c r="AH217" s="125"/>
      <c r="AI217" s="123"/>
      <c r="AJ217" s="123"/>
      <c r="AK217" s="123"/>
      <c r="AL217" s="123"/>
      <c r="AM217" s="124"/>
      <c r="AN217" s="126">
        <f t="shared" si="62"/>
        <v>1</v>
      </c>
      <c r="AO217" s="127">
        <f t="shared" si="57"/>
        <v>0</v>
      </c>
      <c r="AP217" s="128">
        <f t="shared" si="57"/>
        <v>0</v>
      </c>
      <c r="AQ217" s="128">
        <f t="shared" si="63"/>
        <v>0</v>
      </c>
      <c r="AR217" s="128">
        <f t="shared" si="64"/>
        <v>0</v>
      </c>
      <c r="AS217" s="128">
        <f t="shared" si="65"/>
        <v>0</v>
      </c>
      <c r="AT217" s="128">
        <f t="shared" si="66"/>
        <v>0</v>
      </c>
      <c r="AU217" s="128">
        <f t="shared" si="67"/>
        <v>0</v>
      </c>
      <c r="AV217" s="128">
        <f t="shared" si="68"/>
        <v>0</v>
      </c>
      <c r="AW217" s="128">
        <f t="shared" si="69"/>
        <v>0</v>
      </c>
      <c r="AX217" s="128">
        <f t="shared" si="70"/>
        <v>0</v>
      </c>
      <c r="AY217" s="128">
        <f t="shared" si="71"/>
        <v>0</v>
      </c>
      <c r="AZ217" s="128">
        <f t="shared" si="72"/>
        <v>0</v>
      </c>
      <c r="BA217" s="128">
        <f t="shared" si="73"/>
        <v>1</v>
      </c>
      <c r="BB217" s="128">
        <f t="shared" si="74"/>
        <v>0</v>
      </c>
      <c r="BC217" s="129">
        <f t="shared" si="75"/>
        <v>1</v>
      </c>
      <c r="BD217" s="130"/>
      <c r="BE217" s="131"/>
      <c r="BF217" s="131"/>
      <c r="BG217" s="131"/>
      <c r="BH217" s="131"/>
      <c r="BI217" s="131"/>
      <c r="BJ217" s="131"/>
      <c r="BK217" s="131"/>
      <c r="BL217" s="131"/>
      <c r="BM217" s="131"/>
      <c r="BN217" s="131"/>
      <c r="BO217" s="131"/>
      <c r="BP217" s="131"/>
      <c r="BQ217" s="131"/>
      <c r="BR217" s="131"/>
      <c r="BS217" s="131"/>
      <c r="BT217" s="131"/>
      <c r="BU217" s="131"/>
      <c r="BV217" s="131"/>
      <c r="BW217" s="131"/>
      <c r="BX217" s="131"/>
      <c r="BY217" s="131"/>
      <c r="BZ217" s="131"/>
      <c r="CA217" s="131"/>
      <c r="CB217" s="131"/>
      <c r="CC217" s="131"/>
      <c r="CD217" s="131"/>
      <c r="CE217" s="131"/>
      <c r="CF217" s="131"/>
      <c r="CG217" s="131"/>
      <c r="CH217" s="131"/>
      <c r="CI217" s="131"/>
      <c r="CJ217" s="131"/>
      <c r="CK217" s="131"/>
      <c r="CL217" s="131"/>
      <c r="CM217" s="38"/>
      <c r="CN217" s="131"/>
      <c r="CO217" s="131"/>
      <c r="CP217" s="131">
        <v>1303</v>
      </c>
      <c r="CQ217" s="131"/>
      <c r="CR217" s="131"/>
      <c r="CS217" s="131"/>
      <c r="CT217" s="131"/>
      <c r="CU217" s="131"/>
      <c r="CV217" s="131"/>
      <c r="CW217" s="131"/>
      <c r="CX217" s="131"/>
      <c r="CY217" s="131"/>
      <c r="CZ217" s="38"/>
      <c r="DA217" s="131"/>
      <c r="DB217" s="38"/>
      <c r="DC217" s="132"/>
      <c r="DD217" s="81"/>
      <c r="DE217" s="133"/>
      <c r="DF217" s="134"/>
      <c r="DG217" s="135"/>
      <c r="DH217" s="135"/>
      <c r="DI217" s="135"/>
      <c r="DJ217" s="135"/>
      <c r="DK217" s="135"/>
      <c r="DL217" s="136">
        <f t="shared" si="58"/>
        <v>0</v>
      </c>
      <c r="DM217" s="137">
        <f t="shared" si="58"/>
        <v>0</v>
      </c>
      <c r="DN217" s="134"/>
      <c r="DO217" s="135"/>
      <c r="DP217" s="135"/>
      <c r="DQ217" s="135"/>
      <c r="DR217" s="135"/>
      <c r="DS217" s="135"/>
      <c r="DT217" s="136">
        <f t="shared" si="59"/>
        <v>0</v>
      </c>
      <c r="DU217" s="137">
        <f t="shared" si="59"/>
        <v>0</v>
      </c>
      <c r="DV217" s="138"/>
      <c r="DW217" s="135"/>
      <c r="DX217" s="135"/>
      <c r="DY217" s="135"/>
      <c r="DZ217" s="135"/>
      <c r="EA217" s="135"/>
      <c r="EB217" s="136">
        <f t="shared" si="60"/>
        <v>0</v>
      </c>
      <c r="EC217" s="139">
        <f t="shared" si="60"/>
        <v>0</v>
      </c>
      <c r="ED217" s="140"/>
      <c r="EE217" s="135"/>
      <c r="EF217" s="135"/>
      <c r="EG217" s="135"/>
      <c r="EH217" s="135"/>
      <c r="EI217" s="135"/>
      <c r="EJ217" s="136">
        <f t="shared" si="61"/>
        <v>0</v>
      </c>
      <c r="EK217" s="141">
        <f t="shared" si="61"/>
        <v>0</v>
      </c>
    </row>
    <row r="218" spans="1:145" ht="27" customHeight="1" x14ac:dyDescent="0.15">
      <c r="B218" s="78"/>
      <c r="C218" s="39">
        <v>1020000460</v>
      </c>
      <c r="D218" s="116">
        <v>1010061043</v>
      </c>
      <c r="E218" s="117">
        <v>2</v>
      </c>
      <c r="F218" s="118" t="s">
        <v>555</v>
      </c>
      <c r="G218" s="119" t="s">
        <v>556</v>
      </c>
      <c r="H218" s="120"/>
      <c r="I218" s="117">
        <v>1</v>
      </c>
      <c r="J218" s="117"/>
      <c r="K218" s="117"/>
      <c r="L218" s="121">
        <v>2</v>
      </c>
      <c r="M218" s="122" t="s">
        <v>557</v>
      </c>
      <c r="N218" s="119" t="s">
        <v>558</v>
      </c>
      <c r="O218" s="119" t="s">
        <v>2244</v>
      </c>
      <c r="P218" s="119" t="s">
        <v>6727</v>
      </c>
      <c r="Q218" s="123" t="s">
        <v>559</v>
      </c>
      <c r="R218" s="124"/>
      <c r="S218" s="125"/>
      <c r="T218" s="123"/>
      <c r="U218" s="123"/>
      <c r="V218" s="123"/>
      <c r="W218" s="123"/>
      <c r="X218" s="124"/>
      <c r="Y218" s="120"/>
      <c r="Z218" s="38"/>
      <c r="AA218" s="38"/>
      <c r="AB218" s="38"/>
      <c r="AC218" s="38"/>
      <c r="AD218" s="38"/>
      <c r="AE218" s="38"/>
      <c r="AF218" s="38"/>
      <c r="AG218" s="38"/>
      <c r="AH218" s="125"/>
      <c r="AI218" s="123"/>
      <c r="AJ218" s="123"/>
      <c r="AK218" s="123"/>
      <c r="AL218" s="123"/>
      <c r="AM218" s="124"/>
      <c r="AN218" s="126">
        <f t="shared" si="62"/>
        <v>1</v>
      </c>
      <c r="AO218" s="127">
        <f t="shared" si="57"/>
        <v>0</v>
      </c>
      <c r="AP218" s="128">
        <f t="shared" si="57"/>
        <v>0</v>
      </c>
      <c r="AQ218" s="128">
        <f t="shared" si="63"/>
        <v>0</v>
      </c>
      <c r="AR218" s="128">
        <f t="shared" si="64"/>
        <v>1</v>
      </c>
      <c r="AS218" s="128">
        <f t="shared" si="65"/>
        <v>0</v>
      </c>
      <c r="AT218" s="128">
        <f t="shared" si="66"/>
        <v>0</v>
      </c>
      <c r="AU218" s="128">
        <f t="shared" si="67"/>
        <v>0</v>
      </c>
      <c r="AV218" s="128">
        <f t="shared" si="68"/>
        <v>0</v>
      </c>
      <c r="AW218" s="128">
        <f t="shared" si="69"/>
        <v>0</v>
      </c>
      <c r="AX218" s="128">
        <f t="shared" si="70"/>
        <v>0</v>
      </c>
      <c r="AY218" s="128">
        <f t="shared" si="71"/>
        <v>0</v>
      </c>
      <c r="AZ218" s="128">
        <f t="shared" si="72"/>
        <v>0</v>
      </c>
      <c r="BA218" s="128">
        <f t="shared" si="73"/>
        <v>0</v>
      </c>
      <c r="BB218" s="128">
        <f t="shared" si="74"/>
        <v>0</v>
      </c>
      <c r="BC218" s="129">
        <f t="shared" si="75"/>
        <v>1</v>
      </c>
      <c r="BD218" s="130"/>
      <c r="BE218" s="131"/>
      <c r="BF218" s="131"/>
      <c r="BG218" s="131"/>
      <c r="BH218" s="131"/>
      <c r="BI218" s="131"/>
      <c r="BJ218" s="131">
        <v>402</v>
      </c>
      <c r="BK218" s="131"/>
      <c r="BL218" s="131"/>
      <c r="BM218" s="131"/>
      <c r="BN218" s="131"/>
      <c r="BO218" s="131"/>
      <c r="BP218" s="131"/>
      <c r="BQ218" s="131"/>
      <c r="BR218" s="131"/>
      <c r="BS218" s="131"/>
      <c r="BT218" s="131"/>
      <c r="BU218" s="131"/>
      <c r="BV218" s="131"/>
      <c r="BW218" s="131"/>
      <c r="BX218" s="131"/>
      <c r="BY218" s="131"/>
      <c r="BZ218" s="131"/>
      <c r="CA218" s="131"/>
      <c r="CB218" s="131"/>
      <c r="CC218" s="131"/>
      <c r="CD218" s="131"/>
      <c r="CE218" s="131"/>
      <c r="CF218" s="131"/>
      <c r="CG218" s="131"/>
      <c r="CH218" s="131"/>
      <c r="CI218" s="131"/>
      <c r="CJ218" s="131"/>
      <c r="CK218" s="131"/>
      <c r="CL218" s="131"/>
      <c r="CM218" s="38"/>
      <c r="CN218" s="131"/>
      <c r="CO218" s="131"/>
      <c r="CP218" s="131"/>
      <c r="CQ218" s="131"/>
      <c r="CR218" s="131"/>
      <c r="CS218" s="131"/>
      <c r="CT218" s="131"/>
      <c r="CU218" s="131"/>
      <c r="CV218" s="131"/>
      <c r="CW218" s="131"/>
      <c r="CX218" s="131"/>
      <c r="CY218" s="131"/>
      <c r="CZ218" s="38"/>
      <c r="DA218" s="131"/>
      <c r="DB218" s="38"/>
      <c r="DC218" s="132"/>
      <c r="DD218" s="81"/>
      <c r="DE218" s="133"/>
      <c r="DF218" s="134"/>
      <c r="DG218" s="135"/>
      <c r="DH218" s="135"/>
      <c r="DI218" s="135"/>
      <c r="DJ218" s="135"/>
      <c r="DK218" s="135"/>
      <c r="DL218" s="136">
        <f t="shared" si="58"/>
        <v>0</v>
      </c>
      <c r="DM218" s="137">
        <f t="shared" si="58"/>
        <v>0</v>
      </c>
      <c r="DN218" s="134"/>
      <c r="DO218" s="135"/>
      <c r="DP218" s="135"/>
      <c r="DQ218" s="135"/>
      <c r="DR218" s="135"/>
      <c r="DS218" s="135"/>
      <c r="DT218" s="136">
        <f t="shared" si="59"/>
        <v>0</v>
      </c>
      <c r="DU218" s="137">
        <f t="shared" si="59"/>
        <v>0</v>
      </c>
      <c r="DV218" s="138"/>
      <c r="DW218" s="135"/>
      <c r="DX218" s="135"/>
      <c r="DY218" s="135"/>
      <c r="DZ218" s="135"/>
      <c r="EA218" s="135"/>
      <c r="EB218" s="136">
        <f t="shared" si="60"/>
        <v>0</v>
      </c>
      <c r="EC218" s="139">
        <f t="shared" si="60"/>
        <v>0</v>
      </c>
      <c r="ED218" s="140"/>
      <c r="EE218" s="135"/>
      <c r="EF218" s="135"/>
      <c r="EG218" s="135"/>
      <c r="EH218" s="135"/>
      <c r="EI218" s="135"/>
      <c r="EJ218" s="136">
        <f t="shared" si="61"/>
        <v>0</v>
      </c>
      <c r="EK218" s="141">
        <f t="shared" si="61"/>
        <v>0</v>
      </c>
    </row>
    <row r="219" spans="1:145" ht="27" customHeight="1" x14ac:dyDescent="0.15">
      <c r="B219" s="78"/>
      <c r="C219" s="39">
        <v>1020000461</v>
      </c>
      <c r="D219" s="116">
        <v>1010034033</v>
      </c>
      <c r="E219" s="117">
        <v>2</v>
      </c>
      <c r="F219" s="118" t="s">
        <v>3934</v>
      </c>
      <c r="G219" s="119" t="s">
        <v>3935</v>
      </c>
      <c r="H219" s="120"/>
      <c r="I219" s="117">
        <v>1</v>
      </c>
      <c r="J219" s="117"/>
      <c r="K219" s="117"/>
      <c r="L219" s="121">
        <v>2</v>
      </c>
      <c r="M219" s="122" t="s">
        <v>3936</v>
      </c>
      <c r="N219" s="119" t="s">
        <v>3937</v>
      </c>
      <c r="O219" s="119" t="s">
        <v>2242</v>
      </c>
      <c r="P219" s="119" t="s">
        <v>3938</v>
      </c>
      <c r="Q219" s="123" t="s">
        <v>3939</v>
      </c>
      <c r="R219" s="124" t="s">
        <v>6198</v>
      </c>
      <c r="S219" s="125"/>
      <c r="T219" s="123"/>
      <c r="U219" s="123"/>
      <c r="V219" s="123"/>
      <c r="W219" s="123"/>
      <c r="X219" s="124"/>
      <c r="Y219" s="38"/>
      <c r="Z219" s="38"/>
      <c r="AA219" s="38"/>
      <c r="AB219" s="38"/>
      <c r="AC219" s="38"/>
      <c r="AD219" s="38"/>
      <c r="AE219" s="38"/>
      <c r="AF219" s="38"/>
      <c r="AG219" s="38"/>
      <c r="AH219" s="125"/>
      <c r="AI219" s="123"/>
      <c r="AJ219" s="123"/>
      <c r="AK219" s="123"/>
      <c r="AL219" s="123"/>
      <c r="AM219" s="124"/>
      <c r="AN219" s="126">
        <f>COUNTIF(AO219:BB219,"&gt;0")</f>
        <v>4</v>
      </c>
      <c r="AO219" s="127">
        <f>COUNT(BD219)</f>
        <v>0</v>
      </c>
      <c r="AP219" s="128">
        <f>COUNT(BE219)</f>
        <v>0</v>
      </c>
      <c r="AQ219" s="128">
        <f>COUNT(BF219:BH219)</f>
        <v>1</v>
      </c>
      <c r="AR219" s="128">
        <f>COUNT(BI219:BP219)</f>
        <v>1</v>
      </c>
      <c r="AS219" s="128">
        <f>COUNT(BQ219:BR219)</f>
        <v>0</v>
      </c>
      <c r="AT219" s="128">
        <f>COUNT(BS219:BV219)</f>
        <v>0</v>
      </c>
      <c r="AU219" s="128">
        <f>COUNT(BW219:BZ219)</f>
        <v>0</v>
      </c>
      <c r="AV219" s="128">
        <f>COUNT(CA219:CC219)</f>
        <v>0</v>
      </c>
      <c r="AW219" s="128">
        <f>COUNT(CD219)</f>
        <v>0</v>
      </c>
      <c r="AX219" s="128">
        <f>COUNT(CE219:CF219)</f>
        <v>0</v>
      </c>
      <c r="AY219" s="128">
        <f>COUNT(CG219)</f>
        <v>0</v>
      </c>
      <c r="AZ219" s="128">
        <f>COUNT(CH219:CL219)</f>
        <v>2</v>
      </c>
      <c r="BA219" s="128">
        <f>COUNT(CN219:CY219)</f>
        <v>1</v>
      </c>
      <c r="BB219" s="128">
        <f>COUNT(DA219)</f>
        <v>0</v>
      </c>
      <c r="BC219" s="129">
        <f>COUNT(BD219:CL219,CN219:CY219,DA219)</f>
        <v>5</v>
      </c>
      <c r="BD219" s="130"/>
      <c r="BE219" s="131"/>
      <c r="BF219" s="131">
        <v>301</v>
      </c>
      <c r="BG219" s="131"/>
      <c r="BH219" s="131"/>
      <c r="BI219" s="131">
        <v>401</v>
      </c>
      <c r="BJ219" s="131"/>
      <c r="BK219" s="131"/>
      <c r="BL219" s="131"/>
      <c r="BM219" s="131"/>
      <c r="BN219" s="131"/>
      <c r="BO219" s="131"/>
      <c r="BP219" s="131"/>
      <c r="BQ219" s="131"/>
      <c r="BR219" s="131"/>
      <c r="BS219" s="131"/>
      <c r="BT219" s="131"/>
      <c r="BU219" s="131"/>
      <c r="BV219" s="131"/>
      <c r="BW219" s="131"/>
      <c r="BX219" s="131"/>
      <c r="BY219" s="131"/>
      <c r="BZ219" s="131"/>
      <c r="CA219" s="131"/>
      <c r="CB219" s="131"/>
      <c r="CC219" s="131"/>
      <c r="CD219" s="131"/>
      <c r="CE219" s="131"/>
      <c r="CF219" s="131"/>
      <c r="CG219" s="131"/>
      <c r="CH219" s="131"/>
      <c r="CI219" s="131"/>
      <c r="CJ219" s="131"/>
      <c r="CK219" s="131">
        <v>1204</v>
      </c>
      <c r="CL219" s="131">
        <v>1299</v>
      </c>
      <c r="CM219" s="38" t="s">
        <v>8874</v>
      </c>
      <c r="CN219" s="131"/>
      <c r="CO219" s="131"/>
      <c r="CP219" s="131"/>
      <c r="CQ219" s="131"/>
      <c r="CR219" s="131"/>
      <c r="CS219" s="131"/>
      <c r="CT219" s="131"/>
      <c r="CU219" s="131"/>
      <c r="CV219" s="131"/>
      <c r="CW219" s="131"/>
      <c r="CX219" s="131"/>
      <c r="CY219" s="131">
        <v>1399</v>
      </c>
      <c r="CZ219" s="38" t="s">
        <v>6199</v>
      </c>
      <c r="DA219" s="131"/>
      <c r="DB219" s="38"/>
      <c r="DC219" s="132"/>
      <c r="DD219" s="81"/>
      <c r="DE219" s="133"/>
      <c r="DF219" s="134"/>
      <c r="DG219" s="135"/>
      <c r="DH219" s="135"/>
      <c r="DI219" s="135"/>
      <c r="DJ219" s="135"/>
      <c r="DK219" s="135"/>
      <c r="DL219" s="136">
        <f>DF219+DH219+DJ219</f>
        <v>0</v>
      </c>
      <c r="DM219" s="137">
        <f>DG219+DI219+DK219</f>
        <v>0</v>
      </c>
      <c r="DN219" s="134"/>
      <c r="DO219" s="135"/>
      <c r="DP219" s="135"/>
      <c r="DQ219" s="135"/>
      <c r="DR219" s="135"/>
      <c r="DS219" s="135"/>
      <c r="DT219" s="136">
        <f>DN219+DP219+DR219</f>
        <v>0</v>
      </c>
      <c r="DU219" s="137">
        <f>DO219+DQ219+DS219</f>
        <v>0</v>
      </c>
      <c r="DV219" s="138"/>
      <c r="DW219" s="135"/>
      <c r="DX219" s="135"/>
      <c r="DY219" s="135"/>
      <c r="DZ219" s="135"/>
      <c r="EA219" s="135"/>
      <c r="EB219" s="136">
        <f>DV219+DX219+DZ219</f>
        <v>0</v>
      </c>
      <c r="EC219" s="139">
        <f>DW219+DY219+EA219</f>
        <v>0</v>
      </c>
      <c r="ED219" s="140"/>
      <c r="EE219" s="135"/>
      <c r="EF219" s="135"/>
      <c r="EG219" s="135"/>
      <c r="EH219" s="135"/>
      <c r="EI219" s="135"/>
      <c r="EJ219" s="136">
        <f>ED219+EF219+EH219</f>
        <v>0</v>
      </c>
      <c r="EK219" s="141">
        <f>EE219+EG219+EI219</f>
        <v>0</v>
      </c>
    </row>
    <row r="220" spans="1:145" ht="27" customHeight="1" x14ac:dyDescent="0.15">
      <c r="A220" s="66" t="s">
        <v>11465</v>
      </c>
      <c r="B220" s="78"/>
      <c r="C220" s="39">
        <v>1020000463</v>
      </c>
      <c r="D220" s="116">
        <v>1010056035</v>
      </c>
      <c r="E220" s="117">
        <v>2</v>
      </c>
      <c r="F220" s="118" t="s">
        <v>560</v>
      </c>
      <c r="G220" s="119" t="s">
        <v>3940</v>
      </c>
      <c r="H220" s="120"/>
      <c r="I220" s="117">
        <v>1</v>
      </c>
      <c r="J220" s="117">
        <v>3</v>
      </c>
      <c r="K220" s="117"/>
      <c r="L220" s="121">
        <v>2</v>
      </c>
      <c r="M220" s="122" t="s">
        <v>8007</v>
      </c>
      <c r="N220" s="119" t="s">
        <v>8008</v>
      </c>
      <c r="O220" s="119" t="s">
        <v>2244</v>
      </c>
      <c r="P220" s="231" t="s">
        <v>10074</v>
      </c>
      <c r="Q220" s="123" t="s">
        <v>8009</v>
      </c>
      <c r="R220" s="123" t="s">
        <v>8010</v>
      </c>
      <c r="S220" s="125" t="s">
        <v>270</v>
      </c>
      <c r="T220" s="84" t="s">
        <v>11464</v>
      </c>
      <c r="U220" s="119" t="s">
        <v>561</v>
      </c>
      <c r="V220" s="119" t="s">
        <v>2585</v>
      </c>
      <c r="W220" s="123" t="s">
        <v>562</v>
      </c>
      <c r="X220" s="124" t="s">
        <v>563</v>
      </c>
      <c r="Y220" s="38" t="s">
        <v>17</v>
      </c>
      <c r="Z220" s="38">
        <v>1</v>
      </c>
      <c r="AA220" s="38">
        <v>2</v>
      </c>
      <c r="AB220" s="38">
        <v>3</v>
      </c>
      <c r="AC220" s="38"/>
      <c r="AD220" s="38"/>
      <c r="AE220" s="38">
        <v>6</v>
      </c>
      <c r="AF220" s="38">
        <v>7</v>
      </c>
      <c r="AG220" s="38">
        <v>8</v>
      </c>
      <c r="AH220" s="125"/>
      <c r="AI220" s="123"/>
      <c r="AJ220" s="123"/>
      <c r="AK220" s="123"/>
      <c r="AL220" s="123"/>
      <c r="AM220" s="124"/>
      <c r="AN220" s="126">
        <f>COUNTIF(AO220:BB220,"&gt;0")</f>
        <v>3</v>
      </c>
      <c r="AO220" s="127">
        <f>COUNT(BD220)</f>
        <v>0</v>
      </c>
      <c r="AP220" s="128">
        <f>COUNT(BE220)</f>
        <v>0</v>
      </c>
      <c r="AQ220" s="128">
        <f>COUNT(BF220:BH220)</f>
        <v>0</v>
      </c>
      <c r="AR220" s="128">
        <f>COUNT(BI220:BP220)</f>
        <v>2</v>
      </c>
      <c r="AS220" s="128">
        <f>COUNT(BQ220:BR220)</f>
        <v>1</v>
      </c>
      <c r="AT220" s="128">
        <f>COUNT(BS220:BV220)</f>
        <v>0</v>
      </c>
      <c r="AU220" s="128">
        <f>COUNT(BW220:BZ220)</f>
        <v>0</v>
      </c>
      <c r="AV220" s="128">
        <f>COUNT(CA220:CC220)</f>
        <v>0</v>
      </c>
      <c r="AW220" s="128">
        <f>COUNT(CD220)</f>
        <v>0</v>
      </c>
      <c r="AX220" s="128">
        <f>COUNT(CE220:CF220)</f>
        <v>0</v>
      </c>
      <c r="AY220" s="128">
        <f>COUNT(CG220)</f>
        <v>0</v>
      </c>
      <c r="AZ220" s="128">
        <f>COUNT(CH220:CL220)</f>
        <v>0</v>
      </c>
      <c r="BA220" s="128">
        <f>COUNT(CN220:CY220)</f>
        <v>1</v>
      </c>
      <c r="BB220" s="128">
        <f>COUNT(DA220)</f>
        <v>0</v>
      </c>
      <c r="BC220" s="129">
        <f>COUNT(BD220:CL220,CN220:CY220,DA220)</f>
        <v>4</v>
      </c>
      <c r="BD220" s="130"/>
      <c r="BE220" s="131"/>
      <c r="BF220" s="131"/>
      <c r="BG220" s="131"/>
      <c r="BH220" s="131"/>
      <c r="BI220" s="131"/>
      <c r="BJ220" s="131"/>
      <c r="BK220" s="131"/>
      <c r="BL220" s="131"/>
      <c r="BM220" s="131">
        <v>405</v>
      </c>
      <c r="BN220" s="131"/>
      <c r="BO220" s="131"/>
      <c r="BP220" s="131">
        <v>408</v>
      </c>
      <c r="BQ220" s="131">
        <v>501</v>
      </c>
      <c r="BR220" s="131"/>
      <c r="BS220" s="131"/>
      <c r="BT220" s="131"/>
      <c r="BU220" s="131"/>
      <c r="BV220" s="131"/>
      <c r="BW220" s="131"/>
      <c r="BX220" s="131"/>
      <c r="BY220" s="131"/>
      <c r="BZ220" s="131"/>
      <c r="CA220" s="131"/>
      <c r="CB220" s="131"/>
      <c r="CC220" s="131"/>
      <c r="CD220" s="131"/>
      <c r="CE220" s="131"/>
      <c r="CF220" s="131"/>
      <c r="CG220" s="131"/>
      <c r="CH220" s="131"/>
      <c r="CI220" s="131"/>
      <c r="CJ220" s="131"/>
      <c r="CK220" s="131"/>
      <c r="CL220" s="131"/>
      <c r="CM220" s="38"/>
      <c r="CN220" s="131">
        <v>1301</v>
      </c>
      <c r="CO220" s="131"/>
      <c r="CP220" s="131"/>
      <c r="CQ220" s="131"/>
      <c r="CR220" s="131"/>
      <c r="CS220" s="131"/>
      <c r="CT220" s="131"/>
      <c r="CU220" s="131"/>
      <c r="CV220" s="131"/>
      <c r="CW220" s="131"/>
      <c r="CX220" s="131"/>
      <c r="CY220" s="131"/>
      <c r="CZ220" s="38"/>
      <c r="DA220" s="131"/>
      <c r="DB220" s="38"/>
      <c r="DC220" s="132"/>
      <c r="DD220" s="81"/>
      <c r="DE220" s="133"/>
      <c r="DF220" s="134"/>
      <c r="DG220" s="135"/>
      <c r="DH220" s="135"/>
      <c r="DI220" s="135"/>
      <c r="DJ220" s="135"/>
      <c r="DK220" s="135"/>
      <c r="DL220" s="136">
        <f>DF220+DH220+DJ220</f>
        <v>0</v>
      </c>
      <c r="DM220" s="137">
        <f>DG220+DI220+DK220</f>
        <v>0</v>
      </c>
      <c r="DN220" s="134"/>
      <c r="DO220" s="135"/>
      <c r="DP220" s="135"/>
      <c r="DQ220" s="135"/>
      <c r="DR220" s="135"/>
      <c r="DS220" s="135"/>
      <c r="DT220" s="136">
        <f>DN220+DP220+DR220</f>
        <v>0</v>
      </c>
      <c r="DU220" s="137">
        <f>DO220+DQ220+DS220</f>
        <v>0</v>
      </c>
      <c r="DV220" s="138"/>
      <c r="DW220" s="135"/>
      <c r="DX220" s="135"/>
      <c r="DY220" s="135"/>
      <c r="DZ220" s="135"/>
      <c r="EA220" s="135"/>
      <c r="EB220" s="136">
        <f>DV220+DX220+DZ220</f>
        <v>0</v>
      </c>
      <c r="EC220" s="139">
        <f>DW220+DY220+EA220</f>
        <v>0</v>
      </c>
      <c r="ED220" s="140"/>
      <c r="EE220" s="135"/>
      <c r="EF220" s="135"/>
      <c r="EG220" s="135"/>
      <c r="EH220" s="135"/>
      <c r="EI220" s="135"/>
      <c r="EJ220" s="136">
        <f>ED220+EF220+EH220</f>
        <v>0</v>
      </c>
      <c r="EK220" s="141">
        <f>EE220+EG220+EI220</f>
        <v>0</v>
      </c>
    </row>
    <row r="221" spans="1:145" ht="27" customHeight="1" x14ac:dyDescent="0.15">
      <c r="A221" s="66" t="s">
        <v>11747</v>
      </c>
      <c r="B221" s="176"/>
      <c r="C221" s="39">
        <v>1020000505</v>
      </c>
      <c r="D221" s="116">
        <v>1010056123</v>
      </c>
      <c r="E221" s="117">
        <v>2</v>
      </c>
      <c r="F221" s="118" t="s">
        <v>3941</v>
      </c>
      <c r="G221" s="119" t="s">
        <v>3942</v>
      </c>
      <c r="H221" s="120"/>
      <c r="I221" s="117">
        <v>1</v>
      </c>
      <c r="J221" s="117">
        <v>3</v>
      </c>
      <c r="K221" s="117"/>
      <c r="L221" s="121">
        <v>1</v>
      </c>
      <c r="M221" s="122" t="s">
        <v>3943</v>
      </c>
      <c r="N221" s="119" t="s">
        <v>3944</v>
      </c>
      <c r="O221" s="119" t="s">
        <v>2248</v>
      </c>
      <c r="P221" s="84" t="s">
        <v>11746</v>
      </c>
      <c r="Q221" s="123" t="s">
        <v>6187</v>
      </c>
      <c r="R221" s="124" t="s">
        <v>3945</v>
      </c>
      <c r="S221" s="125" t="s">
        <v>3456</v>
      </c>
      <c r="T221" s="119" t="s">
        <v>8555</v>
      </c>
      <c r="U221" s="119" t="s">
        <v>2328</v>
      </c>
      <c r="V221" s="84" t="s">
        <v>11472</v>
      </c>
      <c r="W221" s="123" t="s">
        <v>6819</v>
      </c>
      <c r="X221" s="124" t="s">
        <v>8554</v>
      </c>
      <c r="Y221" s="38" t="s">
        <v>17</v>
      </c>
      <c r="Z221" s="38">
        <v>1</v>
      </c>
      <c r="AA221" s="38">
        <v>2</v>
      </c>
      <c r="AB221" s="38">
        <v>3</v>
      </c>
      <c r="AC221" s="38">
        <v>4</v>
      </c>
      <c r="AD221" s="38">
        <v>5</v>
      </c>
      <c r="AE221" s="38">
        <v>6</v>
      </c>
      <c r="AF221" s="38">
        <v>7</v>
      </c>
      <c r="AG221" s="38">
        <v>8</v>
      </c>
      <c r="AH221" s="125"/>
      <c r="AI221" s="123"/>
      <c r="AJ221" s="123"/>
      <c r="AK221" s="123"/>
      <c r="AL221" s="123"/>
      <c r="AM221" s="124"/>
      <c r="AN221" s="126">
        <f t="shared" si="62"/>
        <v>2</v>
      </c>
      <c r="AO221" s="127">
        <f t="shared" si="57"/>
        <v>0</v>
      </c>
      <c r="AP221" s="128">
        <f t="shared" si="57"/>
        <v>0</v>
      </c>
      <c r="AQ221" s="128">
        <f t="shared" si="63"/>
        <v>0</v>
      </c>
      <c r="AR221" s="128">
        <f t="shared" si="64"/>
        <v>1</v>
      </c>
      <c r="AS221" s="128">
        <f t="shared" si="65"/>
        <v>0</v>
      </c>
      <c r="AT221" s="128">
        <f t="shared" si="66"/>
        <v>0</v>
      </c>
      <c r="AU221" s="128">
        <f t="shared" si="67"/>
        <v>0</v>
      </c>
      <c r="AV221" s="128">
        <f t="shared" si="68"/>
        <v>0</v>
      </c>
      <c r="AW221" s="128">
        <f t="shared" si="69"/>
        <v>0</v>
      </c>
      <c r="AX221" s="128">
        <f t="shared" si="70"/>
        <v>0</v>
      </c>
      <c r="AY221" s="128">
        <f t="shared" si="71"/>
        <v>0</v>
      </c>
      <c r="AZ221" s="128">
        <f t="shared" si="72"/>
        <v>0</v>
      </c>
      <c r="BA221" s="128">
        <f t="shared" si="73"/>
        <v>1</v>
      </c>
      <c r="BB221" s="128">
        <f t="shared" si="74"/>
        <v>0</v>
      </c>
      <c r="BC221" s="129">
        <f t="shared" si="75"/>
        <v>2</v>
      </c>
      <c r="BD221" s="130"/>
      <c r="BE221" s="131"/>
      <c r="BF221" s="131"/>
      <c r="BG221" s="131"/>
      <c r="BH221" s="131"/>
      <c r="BI221" s="131"/>
      <c r="BJ221" s="131"/>
      <c r="BK221" s="131"/>
      <c r="BL221" s="131"/>
      <c r="BM221" s="131"/>
      <c r="BN221" s="131">
        <v>406</v>
      </c>
      <c r="BO221" s="131"/>
      <c r="BP221" s="131"/>
      <c r="BQ221" s="131"/>
      <c r="BR221" s="131"/>
      <c r="BS221" s="131"/>
      <c r="BT221" s="131"/>
      <c r="BU221" s="131"/>
      <c r="BV221" s="131"/>
      <c r="BW221" s="131"/>
      <c r="BX221" s="131"/>
      <c r="BY221" s="131"/>
      <c r="BZ221" s="131"/>
      <c r="CA221" s="131"/>
      <c r="CB221" s="131"/>
      <c r="CC221" s="131"/>
      <c r="CD221" s="131"/>
      <c r="CE221" s="131"/>
      <c r="CF221" s="131"/>
      <c r="CG221" s="131"/>
      <c r="CH221" s="131"/>
      <c r="CI221" s="131"/>
      <c r="CJ221" s="131"/>
      <c r="CK221" s="131"/>
      <c r="CL221" s="131"/>
      <c r="CM221" s="38"/>
      <c r="CN221" s="131"/>
      <c r="CO221" s="131">
        <v>1302</v>
      </c>
      <c r="CP221" s="131"/>
      <c r="CQ221" s="131"/>
      <c r="CR221" s="131"/>
      <c r="CS221" s="131"/>
      <c r="CT221" s="131"/>
      <c r="CU221" s="131"/>
      <c r="CV221" s="131"/>
      <c r="CW221" s="131"/>
      <c r="CX221" s="131"/>
      <c r="CY221" s="131"/>
      <c r="CZ221" s="38"/>
      <c r="DA221" s="131"/>
      <c r="DB221" s="38"/>
      <c r="DC221" s="132"/>
      <c r="DD221" s="81"/>
      <c r="DE221" s="133"/>
      <c r="DF221" s="134"/>
      <c r="DG221" s="135"/>
      <c r="DH221" s="135"/>
      <c r="DI221" s="135"/>
      <c r="DJ221" s="135"/>
      <c r="DK221" s="135"/>
      <c r="DL221" s="136">
        <f t="shared" si="58"/>
        <v>0</v>
      </c>
      <c r="DM221" s="137">
        <f t="shared" si="58"/>
        <v>0</v>
      </c>
      <c r="DN221" s="134"/>
      <c r="DO221" s="135"/>
      <c r="DP221" s="135"/>
      <c r="DQ221" s="135"/>
      <c r="DR221" s="135"/>
      <c r="DS221" s="135"/>
      <c r="DT221" s="136">
        <f t="shared" si="59"/>
        <v>0</v>
      </c>
      <c r="DU221" s="137">
        <f t="shared" si="59"/>
        <v>0</v>
      </c>
      <c r="DV221" s="138"/>
      <c r="DW221" s="135"/>
      <c r="DX221" s="135"/>
      <c r="DY221" s="135"/>
      <c r="DZ221" s="135"/>
      <c r="EA221" s="135"/>
      <c r="EB221" s="136">
        <f t="shared" si="60"/>
        <v>0</v>
      </c>
      <c r="EC221" s="139">
        <f t="shared" si="60"/>
        <v>0</v>
      </c>
      <c r="ED221" s="140"/>
      <c r="EE221" s="135"/>
      <c r="EF221" s="135"/>
      <c r="EG221" s="135"/>
      <c r="EH221" s="135"/>
      <c r="EI221" s="135"/>
      <c r="EJ221" s="136">
        <f t="shared" si="61"/>
        <v>0</v>
      </c>
      <c r="EK221" s="141">
        <f t="shared" si="61"/>
        <v>0</v>
      </c>
    </row>
    <row r="222" spans="1:145" ht="27" customHeight="1" x14ac:dyDescent="0.15">
      <c r="B222" s="78"/>
      <c r="C222" s="39">
        <v>1020000506</v>
      </c>
      <c r="D222" s="116">
        <v>1010061103</v>
      </c>
      <c r="E222" s="117">
        <v>2</v>
      </c>
      <c r="F222" s="118" t="s">
        <v>2214</v>
      </c>
      <c r="G222" s="119" t="s">
        <v>3946</v>
      </c>
      <c r="H222" s="120"/>
      <c r="I222" s="117">
        <v>1</v>
      </c>
      <c r="J222" s="117"/>
      <c r="K222" s="117"/>
      <c r="L222" s="121">
        <v>2</v>
      </c>
      <c r="M222" s="122" t="s">
        <v>564</v>
      </c>
      <c r="N222" s="119" t="s">
        <v>565</v>
      </c>
      <c r="O222" s="142" t="s">
        <v>2211</v>
      </c>
      <c r="P222" s="119" t="s">
        <v>3947</v>
      </c>
      <c r="Q222" s="123" t="s">
        <v>3948</v>
      </c>
      <c r="R222" s="124" t="s">
        <v>566</v>
      </c>
      <c r="S222" s="125"/>
      <c r="T222" s="123"/>
      <c r="U222" s="123"/>
      <c r="V222" s="123"/>
      <c r="W222" s="123"/>
      <c r="X222" s="124"/>
      <c r="Y222" s="120"/>
      <c r="Z222" s="38"/>
      <c r="AA222" s="38"/>
      <c r="AB222" s="38"/>
      <c r="AC222" s="38"/>
      <c r="AD222" s="38"/>
      <c r="AE222" s="38"/>
      <c r="AF222" s="38"/>
      <c r="AG222" s="38"/>
      <c r="AH222" s="125"/>
      <c r="AI222" s="123"/>
      <c r="AJ222" s="123"/>
      <c r="AK222" s="123"/>
      <c r="AL222" s="123"/>
      <c r="AM222" s="124"/>
      <c r="AN222" s="126">
        <f t="shared" si="62"/>
        <v>4</v>
      </c>
      <c r="AO222" s="127">
        <f t="shared" si="57"/>
        <v>0</v>
      </c>
      <c r="AP222" s="128">
        <f t="shared" si="57"/>
        <v>0</v>
      </c>
      <c r="AQ222" s="128">
        <f t="shared" si="63"/>
        <v>0</v>
      </c>
      <c r="AR222" s="128">
        <f t="shared" si="64"/>
        <v>1</v>
      </c>
      <c r="AS222" s="128">
        <f t="shared" si="65"/>
        <v>1</v>
      </c>
      <c r="AT222" s="128">
        <f t="shared" si="66"/>
        <v>1</v>
      </c>
      <c r="AU222" s="128">
        <f t="shared" si="67"/>
        <v>0</v>
      </c>
      <c r="AV222" s="128">
        <f t="shared" si="68"/>
        <v>0</v>
      </c>
      <c r="AW222" s="128">
        <f t="shared" si="69"/>
        <v>0</v>
      </c>
      <c r="AX222" s="128">
        <f t="shared" si="70"/>
        <v>0</v>
      </c>
      <c r="AY222" s="128">
        <f t="shared" si="71"/>
        <v>0</v>
      </c>
      <c r="AZ222" s="128">
        <f t="shared" si="72"/>
        <v>0</v>
      </c>
      <c r="BA222" s="128">
        <f t="shared" si="73"/>
        <v>1</v>
      </c>
      <c r="BB222" s="128">
        <f t="shared" si="74"/>
        <v>0</v>
      </c>
      <c r="BC222" s="129">
        <f t="shared" si="75"/>
        <v>4</v>
      </c>
      <c r="BD222" s="130"/>
      <c r="BE222" s="131"/>
      <c r="BF222" s="131"/>
      <c r="BG222" s="131"/>
      <c r="BH222" s="131"/>
      <c r="BI222" s="131"/>
      <c r="BJ222" s="131"/>
      <c r="BK222" s="131"/>
      <c r="BL222" s="131"/>
      <c r="BM222" s="131"/>
      <c r="BN222" s="131"/>
      <c r="BO222" s="131">
        <v>407</v>
      </c>
      <c r="BP222" s="131"/>
      <c r="BQ222" s="131">
        <v>501</v>
      </c>
      <c r="BR222" s="131"/>
      <c r="BS222" s="131"/>
      <c r="BT222" s="131"/>
      <c r="BU222" s="131">
        <v>603</v>
      </c>
      <c r="BV222" s="131"/>
      <c r="BW222" s="131"/>
      <c r="BX222" s="131"/>
      <c r="BY222" s="131"/>
      <c r="BZ222" s="131"/>
      <c r="CA222" s="131"/>
      <c r="CB222" s="131"/>
      <c r="CC222" s="131"/>
      <c r="CD222" s="131"/>
      <c r="CE222" s="131"/>
      <c r="CF222" s="131"/>
      <c r="CG222" s="131"/>
      <c r="CH222" s="131"/>
      <c r="CI222" s="131"/>
      <c r="CJ222" s="131"/>
      <c r="CK222" s="131"/>
      <c r="CL222" s="131"/>
      <c r="CM222" s="38"/>
      <c r="CN222" s="131"/>
      <c r="CO222" s="131"/>
      <c r="CP222" s="131"/>
      <c r="CQ222" s="131"/>
      <c r="CR222" s="131"/>
      <c r="CS222" s="131"/>
      <c r="CT222" s="131"/>
      <c r="CU222" s="131"/>
      <c r="CV222" s="131"/>
      <c r="CW222" s="131"/>
      <c r="CX222" s="131"/>
      <c r="CY222" s="131">
        <v>1399</v>
      </c>
      <c r="CZ222" s="38" t="s">
        <v>7240</v>
      </c>
      <c r="DA222" s="131"/>
      <c r="DB222" s="38"/>
      <c r="DC222" s="132"/>
      <c r="DD222" s="81"/>
      <c r="DE222" s="133"/>
      <c r="DF222" s="134"/>
      <c r="DG222" s="135"/>
      <c r="DH222" s="135"/>
      <c r="DI222" s="135"/>
      <c r="DJ222" s="135"/>
      <c r="DK222" s="135"/>
      <c r="DL222" s="136">
        <f t="shared" si="58"/>
        <v>0</v>
      </c>
      <c r="DM222" s="137">
        <f t="shared" si="58"/>
        <v>0</v>
      </c>
      <c r="DN222" s="134"/>
      <c r="DO222" s="135"/>
      <c r="DP222" s="135"/>
      <c r="DQ222" s="135"/>
      <c r="DR222" s="135"/>
      <c r="DS222" s="135"/>
      <c r="DT222" s="136">
        <f t="shared" si="59"/>
        <v>0</v>
      </c>
      <c r="DU222" s="137">
        <f t="shared" si="59"/>
        <v>0</v>
      </c>
      <c r="DV222" s="138"/>
      <c r="DW222" s="135"/>
      <c r="DX222" s="135"/>
      <c r="DY222" s="135"/>
      <c r="DZ222" s="135"/>
      <c r="EA222" s="135"/>
      <c r="EB222" s="136">
        <f t="shared" si="60"/>
        <v>0</v>
      </c>
      <c r="EC222" s="139">
        <f t="shared" si="60"/>
        <v>0</v>
      </c>
      <c r="ED222" s="140"/>
      <c r="EE222" s="135"/>
      <c r="EF222" s="135"/>
      <c r="EG222" s="135"/>
      <c r="EH222" s="135"/>
      <c r="EI222" s="135"/>
      <c r="EJ222" s="136">
        <f t="shared" si="61"/>
        <v>0</v>
      </c>
      <c r="EK222" s="141">
        <f t="shared" si="61"/>
        <v>0</v>
      </c>
    </row>
    <row r="223" spans="1:145" ht="27" customHeight="1" x14ac:dyDescent="0.15">
      <c r="A223" s="41">
        <v>263</v>
      </c>
      <c r="B223" s="78"/>
      <c r="C223" s="39">
        <v>1020000507</v>
      </c>
      <c r="D223" s="116">
        <v>1010050056</v>
      </c>
      <c r="E223" s="117">
        <v>2</v>
      </c>
      <c r="F223" s="118" t="s">
        <v>3949</v>
      </c>
      <c r="G223" s="119" t="s">
        <v>3950</v>
      </c>
      <c r="H223" s="120"/>
      <c r="I223" s="117">
        <v>1</v>
      </c>
      <c r="J223" s="117">
        <v>3</v>
      </c>
      <c r="K223" s="117"/>
      <c r="L223" s="121">
        <v>1</v>
      </c>
      <c r="M223" s="122" t="s">
        <v>3951</v>
      </c>
      <c r="N223" s="119" t="s">
        <v>2421</v>
      </c>
      <c r="O223" s="119" t="s">
        <v>2244</v>
      </c>
      <c r="P223" s="119" t="s">
        <v>2422</v>
      </c>
      <c r="Q223" s="123" t="s">
        <v>3952</v>
      </c>
      <c r="R223" s="124" t="s">
        <v>7237</v>
      </c>
      <c r="S223" s="125" t="s">
        <v>3953</v>
      </c>
      <c r="T223" s="119" t="s">
        <v>3954</v>
      </c>
      <c r="U223" s="119" t="s">
        <v>567</v>
      </c>
      <c r="V223" s="84" t="s">
        <v>11209</v>
      </c>
      <c r="W223" s="123" t="s">
        <v>568</v>
      </c>
      <c r="X223" s="123" t="s">
        <v>569</v>
      </c>
      <c r="Y223" s="38" t="s">
        <v>17</v>
      </c>
      <c r="Z223" s="38">
        <v>1</v>
      </c>
      <c r="AA223" s="38">
        <v>2</v>
      </c>
      <c r="AB223" s="38">
        <v>3</v>
      </c>
      <c r="AC223" s="38">
        <v>4</v>
      </c>
      <c r="AD223" s="38">
        <v>5</v>
      </c>
      <c r="AE223" s="38">
        <v>6</v>
      </c>
      <c r="AF223" s="38">
        <v>7</v>
      </c>
      <c r="AG223" s="38">
        <v>8</v>
      </c>
      <c r="AH223" s="125"/>
      <c r="AI223" s="123"/>
      <c r="AJ223" s="123"/>
      <c r="AK223" s="123"/>
      <c r="AL223" s="123"/>
      <c r="AM223" s="124"/>
      <c r="AN223" s="126">
        <f>COUNTIF(AO223:BB223,"&gt;0")</f>
        <v>4</v>
      </c>
      <c r="AO223" s="127">
        <f>COUNT(BD223)</f>
        <v>0</v>
      </c>
      <c r="AP223" s="128">
        <f>COUNT(BE223)</f>
        <v>0</v>
      </c>
      <c r="AQ223" s="128">
        <f>COUNT(BF223:BH223)</f>
        <v>1</v>
      </c>
      <c r="AR223" s="128">
        <f>COUNT(BI223:BP223)</f>
        <v>0</v>
      </c>
      <c r="AS223" s="128">
        <f>COUNT(BQ223:BR223)</f>
        <v>0</v>
      </c>
      <c r="AT223" s="128">
        <f>COUNT(BS223:BV223)</f>
        <v>0</v>
      </c>
      <c r="AU223" s="128">
        <f>COUNT(BW223:BZ223)</f>
        <v>0</v>
      </c>
      <c r="AV223" s="128">
        <f>COUNT(CA223:CC223)</f>
        <v>1</v>
      </c>
      <c r="AW223" s="128">
        <f>COUNT(CD223)</f>
        <v>0</v>
      </c>
      <c r="AX223" s="128">
        <f>COUNT(CE223:CF223)</f>
        <v>0</v>
      </c>
      <c r="AY223" s="128">
        <f>COUNT(CG223)</f>
        <v>0</v>
      </c>
      <c r="AZ223" s="128">
        <f>COUNT(CH223:CL223)</f>
        <v>3</v>
      </c>
      <c r="BA223" s="128">
        <f>COUNT(CN223:CY223)</f>
        <v>0</v>
      </c>
      <c r="BB223" s="128">
        <f>COUNT(DA223)</f>
        <v>1</v>
      </c>
      <c r="BC223" s="129">
        <f>COUNT(BD223:CL223,CN223:CY223,DA223)</f>
        <v>6</v>
      </c>
      <c r="BD223" s="130"/>
      <c r="BE223" s="131"/>
      <c r="BF223" s="131">
        <v>301</v>
      </c>
      <c r="BG223" s="131"/>
      <c r="BH223" s="131"/>
      <c r="BI223" s="131"/>
      <c r="BJ223" s="131"/>
      <c r="BK223" s="131"/>
      <c r="BL223" s="131"/>
      <c r="BM223" s="131"/>
      <c r="BN223" s="131"/>
      <c r="BO223" s="131"/>
      <c r="BP223" s="131"/>
      <c r="BQ223" s="131"/>
      <c r="BR223" s="131"/>
      <c r="BS223" s="131"/>
      <c r="BT223" s="131"/>
      <c r="BU223" s="131"/>
      <c r="BV223" s="131"/>
      <c r="BW223" s="131"/>
      <c r="BX223" s="131"/>
      <c r="BY223" s="131"/>
      <c r="BZ223" s="131"/>
      <c r="CA223" s="131">
        <v>801</v>
      </c>
      <c r="CB223" s="131"/>
      <c r="CC223" s="131"/>
      <c r="CD223" s="131"/>
      <c r="CE223" s="131"/>
      <c r="CF223" s="131"/>
      <c r="CG223" s="131"/>
      <c r="CH223" s="131"/>
      <c r="CI223" s="131">
        <v>1202</v>
      </c>
      <c r="CJ223" s="131"/>
      <c r="CK223" s="131">
        <v>1204</v>
      </c>
      <c r="CL223" s="131">
        <v>1299</v>
      </c>
      <c r="CM223" s="38" t="s">
        <v>8854</v>
      </c>
      <c r="CN223" s="131"/>
      <c r="CO223" s="131"/>
      <c r="CP223" s="131"/>
      <c r="CQ223" s="131"/>
      <c r="CR223" s="131"/>
      <c r="CS223" s="131"/>
      <c r="CT223" s="131"/>
      <c r="CU223" s="131"/>
      <c r="CV223" s="131"/>
      <c r="CW223" s="131"/>
      <c r="CX223" s="131"/>
      <c r="CY223" s="131"/>
      <c r="CZ223" s="38"/>
      <c r="DA223" s="131">
        <v>1499</v>
      </c>
      <c r="DB223" s="38" t="s">
        <v>8853</v>
      </c>
      <c r="DC223" s="132"/>
      <c r="DD223" s="81"/>
      <c r="DE223" s="133"/>
      <c r="DF223" s="134"/>
      <c r="DG223" s="135"/>
      <c r="DH223" s="135"/>
      <c r="DI223" s="135"/>
      <c r="DJ223" s="135"/>
      <c r="DK223" s="135"/>
      <c r="DL223" s="136">
        <f>DF223+DH223+DJ223</f>
        <v>0</v>
      </c>
      <c r="DM223" s="137">
        <f>DG223+DI223+DK223</f>
        <v>0</v>
      </c>
      <c r="DN223" s="134"/>
      <c r="DO223" s="135"/>
      <c r="DP223" s="135"/>
      <c r="DQ223" s="135"/>
      <c r="DR223" s="135"/>
      <c r="DS223" s="135"/>
      <c r="DT223" s="136">
        <f>DN223+DP223+DR223</f>
        <v>0</v>
      </c>
      <c r="DU223" s="137">
        <f>DO223+DQ223+DS223</f>
        <v>0</v>
      </c>
      <c r="DV223" s="138"/>
      <c r="DW223" s="135"/>
      <c r="DX223" s="135"/>
      <c r="DY223" s="135"/>
      <c r="DZ223" s="135"/>
      <c r="EA223" s="135"/>
      <c r="EB223" s="136">
        <f>DV223+DX223+DZ223</f>
        <v>0</v>
      </c>
      <c r="EC223" s="139">
        <f>DW223+DY223+EA223</f>
        <v>0</v>
      </c>
      <c r="ED223" s="140"/>
      <c r="EE223" s="135"/>
      <c r="EF223" s="135"/>
      <c r="EG223" s="135"/>
      <c r="EH223" s="135"/>
      <c r="EI223" s="135"/>
      <c r="EJ223" s="136">
        <f>ED223+EF223+EH223</f>
        <v>0</v>
      </c>
      <c r="EK223" s="141">
        <f>EE223+EG223+EI223</f>
        <v>0</v>
      </c>
    </row>
    <row r="224" spans="1:145" ht="27" customHeight="1" x14ac:dyDescent="0.15">
      <c r="B224" s="78"/>
      <c r="C224" s="39">
        <v>1020000508</v>
      </c>
      <c r="D224" s="116">
        <v>1010061128</v>
      </c>
      <c r="E224" s="117">
        <v>2</v>
      </c>
      <c r="F224" s="118" t="s">
        <v>3955</v>
      </c>
      <c r="G224" s="119" t="s">
        <v>3956</v>
      </c>
      <c r="H224" s="120"/>
      <c r="I224" s="117">
        <v>1</v>
      </c>
      <c r="J224" s="117">
        <v>3</v>
      </c>
      <c r="K224" s="117"/>
      <c r="L224" s="121">
        <v>1</v>
      </c>
      <c r="M224" s="122" t="s">
        <v>3957</v>
      </c>
      <c r="N224" s="119" t="s">
        <v>2831</v>
      </c>
      <c r="O224" s="119" t="s">
        <v>3883</v>
      </c>
      <c r="P224" s="119" t="s">
        <v>3958</v>
      </c>
      <c r="Q224" s="123" t="s">
        <v>3959</v>
      </c>
      <c r="R224" s="124" t="s">
        <v>3960</v>
      </c>
      <c r="S224" s="125" t="s">
        <v>270</v>
      </c>
      <c r="T224" s="119" t="s">
        <v>570</v>
      </c>
      <c r="U224" s="119" t="s">
        <v>571</v>
      </c>
      <c r="V224" s="123" t="s">
        <v>6879</v>
      </c>
      <c r="W224" s="123" t="s">
        <v>572</v>
      </c>
      <c r="X224" s="124" t="s">
        <v>573</v>
      </c>
      <c r="Y224" s="38" t="s">
        <v>17</v>
      </c>
      <c r="Z224" s="38">
        <v>1</v>
      </c>
      <c r="AA224" s="38">
        <v>2</v>
      </c>
      <c r="AB224" s="38">
        <v>3</v>
      </c>
      <c r="AC224" s="38">
        <v>4</v>
      </c>
      <c r="AD224" s="38">
        <v>5</v>
      </c>
      <c r="AE224" s="38">
        <v>6</v>
      </c>
      <c r="AF224" s="38">
        <v>7</v>
      </c>
      <c r="AG224" s="38">
        <v>8</v>
      </c>
      <c r="AH224" s="125"/>
      <c r="AI224" s="123"/>
      <c r="AJ224" s="123"/>
      <c r="AK224" s="123"/>
      <c r="AL224" s="123"/>
      <c r="AM224" s="124"/>
      <c r="AN224" s="126">
        <f t="shared" si="62"/>
        <v>1</v>
      </c>
      <c r="AO224" s="127">
        <f t="shared" si="57"/>
        <v>0</v>
      </c>
      <c r="AP224" s="128">
        <f t="shared" si="57"/>
        <v>0</v>
      </c>
      <c r="AQ224" s="128">
        <f t="shared" si="63"/>
        <v>0</v>
      </c>
      <c r="AR224" s="128">
        <f t="shared" si="64"/>
        <v>0</v>
      </c>
      <c r="AS224" s="128">
        <f t="shared" si="65"/>
        <v>0</v>
      </c>
      <c r="AT224" s="128">
        <f t="shared" si="66"/>
        <v>0</v>
      </c>
      <c r="AU224" s="128">
        <f t="shared" si="67"/>
        <v>0</v>
      </c>
      <c r="AV224" s="128">
        <f t="shared" si="68"/>
        <v>0</v>
      </c>
      <c r="AW224" s="128">
        <f t="shared" si="69"/>
        <v>0</v>
      </c>
      <c r="AX224" s="128">
        <f t="shared" si="70"/>
        <v>0</v>
      </c>
      <c r="AY224" s="128">
        <f t="shared" si="71"/>
        <v>0</v>
      </c>
      <c r="AZ224" s="128">
        <f t="shared" si="72"/>
        <v>0</v>
      </c>
      <c r="BA224" s="128">
        <f t="shared" si="73"/>
        <v>1</v>
      </c>
      <c r="BB224" s="128">
        <f t="shared" si="74"/>
        <v>0</v>
      </c>
      <c r="BC224" s="129">
        <f t="shared" si="75"/>
        <v>1</v>
      </c>
      <c r="BD224" s="130"/>
      <c r="BE224" s="131"/>
      <c r="BF224" s="131"/>
      <c r="BG224" s="131"/>
      <c r="BH224" s="131"/>
      <c r="BI224" s="131"/>
      <c r="BJ224" s="131"/>
      <c r="BK224" s="131"/>
      <c r="BL224" s="131"/>
      <c r="BM224" s="131"/>
      <c r="BN224" s="131"/>
      <c r="BO224" s="131"/>
      <c r="BP224" s="131"/>
      <c r="BQ224" s="131"/>
      <c r="BR224" s="131"/>
      <c r="BS224" s="131"/>
      <c r="BT224" s="131"/>
      <c r="BU224" s="131"/>
      <c r="BV224" s="131"/>
      <c r="BW224" s="131"/>
      <c r="BX224" s="131"/>
      <c r="BY224" s="131"/>
      <c r="BZ224" s="131"/>
      <c r="CA224" s="131"/>
      <c r="CB224" s="131"/>
      <c r="CC224" s="131"/>
      <c r="CD224" s="131"/>
      <c r="CE224" s="131"/>
      <c r="CF224" s="131"/>
      <c r="CG224" s="131"/>
      <c r="CH224" s="131"/>
      <c r="CI224" s="131"/>
      <c r="CJ224" s="131"/>
      <c r="CK224" s="131"/>
      <c r="CL224" s="131"/>
      <c r="CM224" s="38"/>
      <c r="CN224" s="131"/>
      <c r="CO224" s="131">
        <v>1302</v>
      </c>
      <c r="CP224" s="131"/>
      <c r="CQ224" s="131"/>
      <c r="CR224" s="131"/>
      <c r="CS224" s="131"/>
      <c r="CT224" s="131"/>
      <c r="CU224" s="131"/>
      <c r="CV224" s="131"/>
      <c r="CW224" s="131"/>
      <c r="CX224" s="131"/>
      <c r="CY224" s="131"/>
      <c r="CZ224" s="38"/>
      <c r="DA224" s="131"/>
      <c r="DB224" s="38"/>
      <c r="DC224" s="132"/>
      <c r="DD224" s="81"/>
      <c r="DE224" s="133"/>
      <c r="DF224" s="134"/>
      <c r="DG224" s="135"/>
      <c r="DH224" s="135"/>
      <c r="DI224" s="135"/>
      <c r="DJ224" s="135"/>
      <c r="DK224" s="135"/>
      <c r="DL224" s="136">
        <f t="shared" si="58"/>
        <v>0</v>
      </c>
      <c r="DM224" s="137">
        <f t="shared" si="58"/>
        <v>0</v>
      </c>
      <c r="DN224" s="134"/>
      <c r="DO224" s="135"/>
      <c r="DP224" s="135"/>
      <c r="DQ224" s="135"/>
      <c r="DR224" s="135"/>
      <c r="DS224" s="135"/>
      <c r="DT224" s="136">
        <f t="shared" si="59"/>
        <v>0</v>
      </c>
      <c r="DU224" s="137">
        <f t="shared" si="59"/>
        <v>0</v>
      </c>
      <c r="DV224" s="138"/>
      <c r="DW224" s="135"/>
      <c r="DX224" s="135"/>
      <c r="DY224" s="135"/>
      <c r="DZ224" s="135"/>
      <c r="EA224" s="135"/>
      <c r="EB224" s="136">
        <f t="shared" si="60"/>
        <v>0</v>
      </c>
      <c r="EC224" s="139">
        <f t="shared" si="60"/>
        <v>0</v>
      </c>
      <c r="ED224" s="140"/>
      <c r="EE224" s="135"/>
      <c r="EF224" s="135"/>
      <c r="EG224" s="135"/>
      <c r="EH224" s="135"/>
      <c r="EI224" s="135"/>
      <c r="EJ224" s="136">
        <f t="shared" si="61"/>
        <v>0</v>
      </c>
      <c r="EK224" s="141">
        <f t="shared" si="61"/>
        <v>0</v>
      </c>
    </row>
    <row r="225" spans="1:141" ht="27" customHeight="1" x14ac:dyDescent="0.15">
      <c r="B225" s="78"/>
      <c r="C225" s="39">
        <v>1020000509</v>
      </c>
      <c r="D225" s="116"/>
      <c r="E225" s="117">
        <v>2</v>
      </c>
      <c r="F225" s="118" t="s">
        <v>3961</v>
      </c>
      <c r="G225" s="119" t="s">
        <v>3962</v>
      </c>
      <c r="H225" s="120"/>
      <c r="I225" s="117">
        <v>1</v>
      </c>
      <c r="J225" s="117">
        <v>3</v>
      </c>
      <c r="K225" s="117">
        <v>5</v>
      </c>
      <c r="L225" s="121">
        <v>2</v>
      </c>
      <c r="M225" s="122" t="s">
        <v>3963</v>
      </c>
      <c r="N225" s="119" t="s">
        <v>2518</v>
      </c>
      <c r="O225" s="119" t="s">
        <v>2244</v>
      </c>
      <c r="P225" s="119" t="s">
        <v>2519</v>
      </c>
      <c r="Q225" s="123" t="s">
        <v>3964</v>
      </c>
      <c r="R225" s="124" t="s">
        <v>3965</v>
      </c>
      <c r="S225" s="125" t="s">
        <v>3504</v>
      </c>
      <c r="T225" s="119" t="s">
        <v>2520</v>
      </c>
      <c r="U225" s="119" t="s">
        <v>2521</v>
      </c>
      <c r="V225" s="119" t="s">
        <v>2522</v>
      </c>
      <c r="W225" s="123" t="s">
        <v>3966</v>
      </c>
      <c r="X225" s="124" t="s">
        <v>3967</v>
      </c>
      <c r="Y225" s="38" t="s">
        <v>17</v>
      </c>
      <c r="Z225" s="38">
        <v>1</v>
      </c>
      <c r="AA225" s="38">
        <v>2</v>
      </c>
      <c r="AB225" s="38">
        <v>3</v>
      </c>
      <c r="AC225" s="38">
        <v>4</v>
      </c>
      <c r="AD225" s="38">
        <v>5</v>
      </c>
      <c r="AE225" s="38">
        <v>6</v>
      </c>
      <c r="AF225" s="38">
        <v>7</v>
      </c>
      <c r="AG225" s="38">
        <v>8</v>
      </c>
      <c r="AH225" s="125" t="s">
        <v>6365</v>
      </c>
      <c r="AI225" s="123" t="s">
        <v>6366</v>
      </c>
      <c r="AJ225" s="123" t="s">
        <v>6367</v>
      </c>
      <c r="AK225" s="123" t="s">
        <v>9513</v>
      </c>
      <c r="AL225" s="123" t="s">
        <v>6368</v>
      </c>
      <c r="AM225" s="124" t="s">
        <v>6369</v>
      </c>
      <c r="AN225" s="126">
        <f t="shared" si="62"/>
        <v>2</v>
      </c>
      <c r="AO225" s="127">
        <f t="shared" si="57"/>
        <v>0</v>
      </c>
      <c r="AP225" s="128">
        <f t="shared" si="57"/>
        <v>0</v>
      </c>
      <c r="AQ225" s="128">
        <f t="shared" si="63"/>
        <v>2</v>
      </c>
      <c r="AR225" s="128">
        <f t="shared" si="64"/>
        <v>0</v>
      </c>
      <c r="AS225" s="128">
        <f t="shared" si="65"/>
        <v>0</v>
      </c>
      <c r="AT225" s="128">
        <f t="shared" si="66"/>
        <v>0</v>
      </c>
      <c r="AU225" s="128">
        <f t="shared" si="67"/>
        <v>2</v>
      </c>
      <c r="AV225" s="128">
        <f t="shared" si="68"/>
        <v>0</v>
      </c>
      <c r="AW225" s="128">
        <f t="shared" si="69"/>
        <v>0</v>
      </c>
      <c r="AX225" s="128">
        <f t="shared" si="70"/>
        <v>0</v>
      </c>
      <c r="AY225" s="128">
        <f t="shared" si="71"/>
        <v>0</v>
      </c>
      <c r="AZ225" s="128">
        <f t="shared" si="72"/>
        <v>0</v>
      </c>
      <c r="BA225" s="128">
        <f t="shared" si="73"/>
        <v>0</v>
      </c>
      <c r="BB225" s="128">
        <f t="shared" si="74"/>
        <v>0</v>
      </c>
      <c r="BC225" s="129">
        <f t="shared" si="75"/>
        <v>4</v>
      </c>
      <c r="BD225" s="130"/>
      <c r="BE225" s="131"/>
      <c r="BF225" s="131"/>
      <c r="BG225" s="131">
        <v>302</v>
      </c>
      <c r="BH225" s="131">
        <v>303</v>
      </c>
      <c r="BI225" s="131"/>
      <c r="BJ225" s="131"/>
      <c r="BK225" s="131"/>
      <c r="BL225" s="131"/>
      <c r="BM225" s="131"/>
      <c r="BN225" s="131"/>
      <c r="BO225" s="131"/>
      <c r="BP225" s="131"/>
      <c r="BQ225" s="131"/>
      <c r="BR225" s="131"/>
      <c r="BS225" s="131"/>
      <c r="BT225" s="131"/>
      <c r="BU225" s="131"/>
      <c r="BV225" s="131"/>
      <c r="BW225" s="131">
        <v>701</v>
      </c>
      <c r="BX225" s="131"/>
      <c r="BY225" s="131">
        <v>703</v>
      </c>
      <c r="BZ225" s="131"/>
      <c r="CA225" s="131"/>
      <c r="CB225" s="131"/>
      <c r="CC225" s="131"/>
      <c r="CD225" s="131"/>
      <c r="CE225" s="131"/>
      <c r="CF225" s="131"/>
      <c r="CG225" s="131"/>
      <c r="CH225" s="131"/>
      <c r="CI225" s="131"/>
      <c r="CJ225" s="131"/>
      <c r="CK225" s="131"/>
      <c r="CL225" s="131"/>
      <c r="CM225" s="38"/>
      <c r="CN225" s="131"/>
      <c r="CO225" s="131"/>
      <c r="CP225" s="131"/>
      <c r="CQ225" s="131"/>
      <c r="CR225" s="131"/>
      <c r="CS225" s="131"/>
      <c r="CT225" s="131"/>
      <c r="CU225" s="131"/>
      <c r="CV225" s="131"/>
      <c r="CW225" s="131"/>
      <c r="CX225" s="131"/>
      <c r="CY225" s="131"/>
      <c r="CZ225" s="38"/>
      <c r="DA225" s="131"/>
      <c r="DB225" s="38"/>
      <c r="DC225" s="132"/>
      <c r="DD225" s="81"/>
      <c r="DE225" s="133"/>
      <c r="DF225" s="134"/>
      <c r="DG225" s="135"/>
      <c r="DH225" s="135"/>
      <c r="DI225" s="135"/>
      <c r="DJ225" s="135"/>
      <c r="DK225" s="135"/>
      <c r="DL225" s="136">
        <f t="shared" si="58"/>
        <v>0</v>
      </c>
      <c r="DM225" s="137">
        <f t="shared" si="58"/>
        <v>0</v>
      </c>
      <c r="DN225" s="134"/>
      <c r="DO225" s="135"/>
      <c r="DP225" s="135"/>
      <c r="DQ225" s="135"/>
      <c r="DR225" s="135"/>
      <c r="DS225" s="135"/>
      <c r="DT225" s="136">
        <f t="shared" si="59"/>
        <v>0</v>
      </c>
      <c r="DU225" s="137">
        <f t="shared" si="59"/>
        <v>0</v>
      </c>
      <c r="DV225" s="138"/>
      <c r="DW225" s="135"/>
      <c r="DX225" s="135"/>
      <c r="DY225" s="135"/>
      <c r="DZ225" s="135"/>
      <c r="EA225" s="135"/>
      <c r="EB225" s="136">
        <f t="shared" si="60"/>
        <v>0</v>
      </c>
      <c r="EC225" s="139">
        <f t="shared" si="60"/>
        <v>0</v>
      </c>
      <c r="ED225" s="140"/>
      <c r="EE225" s="135"/>
      <c r="EF225" s="135"/>
      <c r="EG225" s="135"/>
      <c r="EH225" s="135"/>
      <c r="EI225" s="135"/>
      <c r="EJ225" s="136">
        <f t="shared" si="61"/>
        <v>0</v>
      </c>
      <c r="EK225" s="141">
        <f t="shared" si="61"/>
        <v>0</v>
      </c>
    </row>
    <row r="226" spans="1:141" ht="27" customHeight="1" x14ac:dyDescent="0.15">
      <c r="A226" s="66" t="s">
        <v>11529</v>
      </c>
      <c r="B226" s="78"/>
      <c r="C226" s="39">
        <v>1020000510</v>
      </c>
      <c r="D226" s="116"/>
      <c r="E226" s="117">
        <v>2</v>
      </c>
      <c r="F226" s="118" t="s">
        <v>3968</v>
      </c>
      <c r="G226" s="119" t="s">
        <v>6165</v>
      </c>
      <c r="H226" s="120"/>
      <c r="I226" s="117">
        <v>1</v>
      </c>
      <c r="J226" s="117">
        <v>3</v>
      </c>
      <c r="K226" s="117"/>
      <c r="L226" s="121">
        <v>1</v>
      </c>
      <c r="M226" s="122" t="s">
        <v>3843</v>
      </c>
      <c r="N226" s="119" t="s">
        <v>2586</v>
      </c>
      <c r="O226" s="119" t="s">
        <v>2244</v>
      </c>
      <c r="P226" s="84" t="s">
        <v>11528</v>
      </c>
      <c r="Q226" s="123" t="s">
        <v>3969</v>
      </c>
      <c r="R226" s="124" t="s">
        <v>3970</v>
      </c>
      <c r="S226" s="125" t="s">
        <v>149</v>
      </c>
      <c r="T226" s="119" t="s">
        <v>7224</v>
      </c>
      <c r="U226" s="119" t="s">
        <v>10691</v>
      </c>
      <c r="V226" s="119" t="s">
        <v>10692</v>
      </c>
      <c r="W226" s="123" t="s">
        <v>574</v>
      </c>
      <c r="X226" s="124" t="s">
        <v>575</v>
      </c>
      <c r="Y226" s="38" t="s">
        <v>17</v>
      </c>
      <c r="Z226" s="38">
        <v>1</v>
      </c>
      <c r="AA226" s="38">
        <v>2</v>
      </c>
      <c r="AB226" s="38">
        <v>3</v>
      </c>
      <c r="AC226" s="38">
        <v>4</v>
      </c>
      <c r="AD226" s="38">
        <v>5</v>
      </c>
      <c r="AE226" s="38">
        <v>6</v>
      </c>
      <c r="AF226" s="38"/>
      <c r="AG226" s="38">
        <v>8</v>
      </c>
      <c r="AH226" s="125"/>
      <c r="AI226" s="123"/>
      <c r="AJ226" s="123"/>
      <c r="AK226" s="123"/>
      <c r="AL226" s="123"/>
      <c r="AM226" s="124"/>
      <c r="AN226" s="126">
        <f t="shared" si="62"/>
        <v>2</v>
      </c>
      <c r="AO226" s="127">
        <f t="shared" si="57"/>
        <v>0</v>
      </c>
      <c r="AP226" s="128">
        <f t="shared" si="57"/>
        <v>0</v>
      </c>
      <c r="AQ226" s="128">
        <f t="shared" si="63"/>
        <v>0</v>
      </c>
      <c r="AR226" s="128">
        <f t="shared" si="64"/>
        <v>0</v>
      </c>
      <c r="AS226" s="128">
        <f t="shared" si="65"/>
        <v>2</v>
      </c>
      <c r="AT226" s="128">
        <f t="shared" si="66"/>
        <v>0</v>
      </c>
      <c r="AU226" s="128">
        <f t="shared" si="67"/>
        <v>0</v>
      </c>
      <c r="AV226" s="128">
        <f t="shared" si="68"/>
        <v>0</v>
      </c>
      <c r="AW226" s="128">
        <f t="shared" si="69"/>
        <v>0</v>
      </c>
      <c r="AX226" s="128">
        <f t="shared" si="70"/>
        <v>0</v>
      </c>
      <c r="AY226" s="128">
        <f t="shared" si="71"/>
        <v>0</v>
      </c>
      <c r="AZ226" s="128">
        <f t="shared" si="72"/>
        <v>0</v>
      </c>
      <c r="BA226" s="128">
        <f t="shared" si="73"/>
        <v>1</v>
      </c>
      <c r="BB226" s="128">
        <f t="shared" si="74"/>
        <v>0</v>
      </c>
      <c r="BC226" s="129">
        <f t="shared" si="75"/>
        <v>3</v>
      </c>
      <c r="BD226" s="130"/>
      <c r="BE226" s="131"/>
      <c r="BF226" s="131"/>
      <c r="BG226" s="131"/>
      <c r="BH226" s="131"/>
      <c r="BI226" s="131"/>
      <c r="BJ226" s="131"/>
      <c r="BK226" s="131"/>
      <c r="BL226" s="131"/>
      <c r="BM226" s="131"/>
      <c r="BN226" s="131"/>
      <c r="BO226" s="131"/>
      <c r="BP226" s="131"/>
      <c r="BQ226" s="131">
        <v>501</v>
      </c>
      <c r="BR226" s="131">
        <v>502</v>
      </c>
      <c r="BS226" s="131"/>
      <c r="BT226" s="131"/>
      <c r="BU226" s="131"/>
      <c r="BV226" s="131"/>
      <c r="BW226" s="131"/>
      <c r="BX226" s="131"/>
      <c r="BY226" s="131"/>
      <c r="BZ226" s="131"/>
      <c r="CA226" s="131"/>
      <c r="CB226" s="131"/>
      <c r="CC226" s="131"/>
      <c r="CD226" s="131"/>
      <c r="CE226" s="131"/>
      <c r="CF226" s="131"/>
      <c r="CG226" s="131"/>
      <c r="CH226" s="131"/>
      <c r="CI226" s="131"/>
      <c r="CJ226" s="131"/>
      <c r="CK226" s="131"/>
      <c r="CL226" s="131"/>
      <c r="CM226" s="38"/>
      <c r="CN226" s="131"/>
      <c r="CO226" s="131"/>
      <c r="CP226" s="131"/>
      <c r="CQ226" s="131"/>
      <c r="CR226" s="131"/>
      <c r="CS226" s="131"/>
      <c r="CT226" s="131">
        <v>1307</v>
      </c>
      <c r="CU226" s="131"/>
      <c r="CV226" s="131"/>
      <c r="CW226" s="131"/>
      <c r="CX226" s="131"/>
      <c r="CY226" s="131"/>
      <c r="CZ226" s="38"/>
      <c r="DA226" s="131"/>
      <c r="DB226" s="38"/>
      <c r="DC226" s="132"/>
      <c r="DD226" s="81"/>
      <c r="DE226" s="133"/>
      <c r="DF226" s="134"/>
      <c r="DG226" s="135"/>
      <c r="DH226" s="135"/>
      <c r="DI226" s="135"/>
      <c r="DJ226" s="135"/>
      <c r="DK226" s="135"/>
      <c r="DL226" s="136">
        <f t="shared" si="58"/>
        <v>0</v>
      </c>
      <c r="DM226" s="137">
        <f t="shared" si="58"/>
        <v>0</v>
      </c>
      <c r="DN226" s="134"/>
      <c r="DO226" s="135"/>
      <c r="DP226" s="135"/>
      <c r="DQ226" s="135"/>
      <c r="DR226" s="135"/>
      <c r="DS226" s="135"/>
      <c r="DT226" s="136">
        <f t="shared" si="59"/>
        <v>0</v>
      </c>
      <c r="DU226" s="137">
        <f t="shared" si="59"/>
        <v>0</v>
      </c>
      <c r="DV226" s="138"/>
      <c r="DW226" s="135"/>
      <c r="DX226" s="135"/>
      <c r="DY226" s="135"/>
      <c r="DZ226" s="135"/>
      <c r="EA226" s="135"/>
      <c r="EB226" s="136">
        <f t="shared" si="60"/>
        <v>0</v>
      </c>
      <c r="EC226" s="139">
        <f t="shared" si="60"/>
        <v>0</v>
      </c>
      <c r="ED226" s="140"/>
      <c r="EE226" s="135"/>
      <c r="EF226" s="135"/>
      <c r="EG226" s="135"/>
      <c r="EH226" s="135"/>
      <c r="EI226" s="135"/>
      <c r="EJ226" s="136">
        <f t="shared" si="61"/>
        <v>0</v>
      </c>
      <c r="EK226" s="141">
        <f t="shared" si="61"/>
        <v>0</v>
      </c>
    </row>
    <row r="227" spans="1:141" ht="27" customHeight="1" x14ac:dyDescent="0.15">
      <c r="B227" s="78"/>
      <c r="C227" s="39">
        <v>1020000517</v>
      </c>
      <c r="D227" s="116"/>
      <c r="E227" s="117">
        <v>2</v>
      </c>
      <c r="F227" s="118" t="s">
        <v>3972</v>
      </c>
      <c r="G227" s="119" t="s">
        <v>3973</v>
      </c>
      <c r="H227" s="120"/>
      <c r="I227" s="117">
        <v>1</v>
      </c>
      <c r="J227" s="117">
        <v>3</v>
      </c>
      <c r="K227" s="117"/>
      <c r="L227" s="121">
        <v>1</v>
      </c>
      <c r="M227" s="122" t="s">
        <v>3974</v>
      </c>
      <c r="N227" s="119" t="s">
        <v>2488</v>
      </c>
      <c r="O227" s="119" t="s">
        <v>2336</v>
      </c>
      <c r="P227" s="119" t="s">
        <v>2489</v>
      </c>
      <c r="Q227" s="123" t="s">
        <v>3975</v>
      </c>
      <c r="R227" s="124" t="s">
        <v>3976</v>
      </c>
      <c r="S227" s="125" t="s">
        <v>577</v>
      </c>
      <c r="T227" s="119" t="s">
        <v>7652</v>
      </c>
      <c r="U227" s="119" t="s">
        <v>578</v>
      </c>
      <c r="V227" s="119" t="s">
        <v>2490</v>
      </c>
      <c r="W227" s="123" t="s">
        <v>3977</v>
      </c>
      <c r="X227" s="124" t="s">
        <v>3978</v>
      </c>
      <c r="Y227" s="38" t="s">
        <v>17</v>
      </c>
      <c r="Z227" s="38">
        <v>1</v>
      </c>
      <c r="AA227" s="38">
        <v>2</v>
      </c>
      <c r="AB227" s="38">
        <v>3</v>
      </c>
      <c r="AC227" s="38">
        <v>4</v>
      </c>
      <c r="AD227" s="38">
        <v>5</v>
      </c>
      <c r="AE227" s="38">
        <v>6</v>
      </c>
      <c r="AF227" s="38">
        <v>7</v>
      </c>
      <c r="AG227" s="38">
        <v>8</v>
      </c>
      <c r="AH227" s="125"/>
      <c r="AI227" s="123"/>
      <c r="AJ227" s="123"/>
      <c r="AK227" s="123"/>
      <c r="AL227" s="123"/>
      <c r="AM227" s="124"/>
      <c r="AN227" s="126">
        <f t="shared" si="62"/>
        <v>2</v>
      </c>
      <c r="AO227" s="127">
        <f t="shared" si="57"/>
        <v>0</v>
      </c>
      <c r="AP227" s="128">
        <f t="shared" si="57"/>
        <v>0</v>
      </c>
      <c r="AQ227" s="128">
        <f t="shared" si="63"/>
        <v>0</v>
      </c>
      <c r="AR227" s="128">
        <f t="shared" si="64"/>
        <v>0</v>
      </c>
      <c r="AS227" s="128">
        <f t="shared" si="65"/>
        <v>0</v>
      </c>
      <c r="AT227" s="128">
        <f t="shared" si="66"/>
        <v>0</v>
      </c>
      <c r="AU227" s="128">
        <f t="shared" si="67"/>
        <v>0</v>
      </c>
      <c r="AV227" s="128">
        <f t="shared" si="68"/>
        <v>0</v>
      </c>
      <c r="AW227" s="128">
        <f t="shared" si="69"/>
        <v>0</v>
      </c>
      <c r="AX227" s="128">
        <f t="shared" si="70"/>
        <v>0</v>
      </c>
      <c r="AY227" s="128">
        <f t="shared" si="71"/>
        <v>0</v>
      </c>
      <c r="AZ227" s="128">
        <f t="shared" si="72"/>
        <v>1</v>
      </c>
      <c r="BA227" s="128">
        <f t="shared" si="73"/>
        <v>0</v>
      </c>
      <c r="BB227" s="128">
        <f t="shared" si="74"/>
        <v>1</v>
      </c>
      <c r="BC227" s="129">
        <f t="shared" si="75"/>
        <v>2</v>
      </c>
      <c r="BD227" s="130"/>
      <c r="BE227" s="131"/>
      <c r="BF227" s="131"/>
      <c r="BG227" s="131"/>
      <c r="BH227" s="131"/>
      <c r="BI227" s="131"/>
      <c r="BJ227" s="131"/>
      <c r="BK227" s="131"/>
      <c r="BL227" s="131"/>
      <c r="BM227" s="131"/>
      <c r="BN227" s="131"/>
      <c r="BO227" s="131"/>
      <c r="BP227" s="131"/>
      <c r="BQ227" s="131"/>
      <c r="BR227" s="131"/>
      <c r="BS227" s="131"/>
      <c r="BT227" s="131"/>
      <c r="BU227" s="131"/>
      <c r="BV227" s="131"/>
      <c r="BW227" s="131"/>
      <c r="BX227" s="131"/>
      <c r="BY227" s="131"/>
      <c r="BZ227" s="131"/>
      <c r="CA227" s="131"/>
      <c r="CB227" s="131"/>
      <c r="CC227" s="131"/>
      <c r="CD227" s="131"/>
      <c r="CE227" s="131"/>
      <c r="CF227" s="131"/>
      <c r="CG227" s="131"/>
      <c r="CH227" s="131"/>
      <c r="CI227" s="131"/>
      <c r="CJ227" s="131"/>
      <c r="CK227" s="131"/>
      <c r="CL227" s="131">
        <v>1299</v>
      </c>
      <c r="CM227" s="38" t="s">
        <v>7616</v>
      </c>
      <c r="CN227" s="131"/>
      <c r="CO227" s="131"/>
      <c r="CP227" s="131"/>
      <c r="CQ227" s="131"/>
      <c r="CR227" s="131"/>
      <c r="CS227" s="131"/>
      <c r="CT227" s="131"/>
      <c r="CU227" s="131"/>
      <c r="CV227" s="131"/>
      <c r="CW227" s="131"/>
      <c r="CX227" s="131"/>
      <c r="CY227" s="131"/>
      <c r="CZ227" s="38"/>
      <c r="DA227" s="131">
        <v>1499</v>
      </c>
      <c r="DB227" s="38" t="s">
        <v>7617</v>
      </c>
      <c r="DC227" s="132"/>
      <c r="DD227" s="81"/>
      <c r="DE227" s="133"/>
      <c r="DF227" s="134"/>
      <c r="DG227" s="135"/>
      <c r="DH227" s="135"/>
      <c r="DI227" s="135"/>
      <c r="DJ227" s="135"/>
      <c r="DK227" s="135"/>
      <c r="DL227" s="136">
        <f t="shared" si="58"/>
        <v>0</v>
      </c>
      <c r="DM227" s="137">
        <f t="shared" si="58"/>
        <v>0</v>
      </c>
      <c r="DN227" s="134"/>
      <c r="DO227" s="135"/>
      <c r="DP227" s="135"/>
      <c r="DQ227" s="135"/>
      <c r="DR227" s="135"/>
      <c r="DS227" s="135"/>
      <c r="DT227" s="136">
        <f t="shared" si="59"/>
        <v>0</v>
      </c>
      <c r="DU227" s="137">
        <f t="shared" si="59"/>
        <v>0</v>
      </c>
      <c r="DV227" s="138"/>
      <c r="DW227" s="135"/>
      <c r="DX227" s="135"/>
      <c r="DY227" s="135"/>
      <c r="DZ227" s="135"/>
      <c r="EA227" s="135"/>
      <c r="EB227" s="136">
        <f t="shared" si="60"/>
        <v>0</v>
      </c>
      <c r="EC227" s="139">
        <f t="shared" si="60"/>
        <v>0</v>
      </c>
      <c r="ED227" s="140"/>
      <c r="EE227" s="135"/>
      <c r="EF227" s="135"/>
      <c r="EG227" s="135"/>
      <c r="EH227" s="135"/>
      <c r="EI227" s="135"/>
      <c r="EJ227" s="136">
        <f t="shared" si="61"/>
        <v>0</v>
      </c>
      <c r="EK227" s="141">
        <f t="shared" si="61"/>
        <v>0</v>
      </c>
    </row>
    <row r="228" spans="1:141" ht="27" customHeight="1" x14ac:dyDescent="0.15">
      <c r="B228" s="78"/>
      <c r="C228" s="39">
        <v>1020000518</v>
      </c>
      <c r="D228" s="116"/>
      <c r="E228" s="117">
        <v>2</v>
      </c>
      <c r="F228" s="118" t="s">
        <v>579</v>
      </c>
      <c r="G228" s="119" t="s">
        <v>580</v>
      </c>
      <c r="H228" s="120" t="s">
        <v>3313</v>
      </c>
      <c r="I228" s="117">
        <v>0</v>
      </c>
      <c r="J228" s="117"/>
      <c r="K228" s="117"/>
      <c r="L228" s="121">
        <v>2</v>
      </c>
      <c r="M228" s="122" t="s">
        <v>4</v>
      </c>
      <c r="N228" s="119" t="s">
        <v>581</v>
      </c>
      <c r="O228" s="119" t="s">
        <v>3592</v>
      </c>
      <c r="P228" s="119" t="s">
        <v>3979</v>
      </c>
      <c r="Q228" s="123" t="s">
        <v>582</v>
      </c>
      <c r="R228" s="124" t="s">
        <v>583</v>
      </c>
      <c r="S228" s="125"/>
      <c r="T228" s="123"/>
      <c r="U228" s="123"/>
      <c r="V228" s="123"/>
      <c r="W228" s="123"/>
      <c r="X228" s="124"/>
      <c r="Y228" s="120"/>
      <c r="Z228" s="38"/>
      <c r="AA228" s="38"/>
      <c r="AB228" s="38"/>
      <c r="AC228" s="38"/>
      <c r="AD228" s="38"/>
      <c r="AE228" s="38"/>
      <c r="AF228" s="38"/>
      <c r="AG228" s="38"/>
      <c r="AH228" s="125"/>
      <c r="AI228" s="123"/>
      <c r="AJ228" s="123"/>
      <c r="AK228" s="123"/>
      <c r="AL228" s="123"/>
      <c r="AM228" s="124"/>
      <c r="AN228" s="126">
        <f>COUNTIF(AO228:BB228,"&gt;0")</f>
        <v>2</v>
      </c>
      <c r="AO228" s="127">
        <f>COUNT(BD228)</f>
        <v>0</v>
      </c>
      <c r="AP228" s="128">
        <f>COUNT(BE228)</f>
        <v>0</v>
      </c>
      <c r="AQ228" s="128">
        <f>COUNT(BF228:BH228)</f>
        <v>0</v>
      </c>
      <c r="AR228" s="128">
        <f>COUNT(BI228:BP228)</f>
        <v>1</v>
      </c>
      <c r="AS228" s="128">
        <f>COUNT(BQ228:BR228)</f>
        <v>0</v>
      </c>
      <c r="AT228" s="128">
        <f>COUNT(BS228:BV228)</f>
        <v>0</v>
      </c>
      <c r="AU228" s="128">
        <f>COUNT(BW228:BZ228)</f>
        <v>0</v>
      </c>
      <c r="AV228" s="128">
        <f>COUNT(CA228:CC228)</f>
        <v>0</v>
      </c>
      <c r="AW228" s="128">
        <f>COUNT(CD228)</f>
        <v>0</v>
      </c>
      <c r="AX228" s="128">
        <f>COUNT(CE228:CF228)</f>
        <v>0</v>
      </c>
      <c r="AY228" s="128">
        <f>COUNT(CG228)</f>
        <v>0</v>
      </c>
      <c r="AZ228" s="128">
        <f>COUNT(CH228:CL228)</f>
        <v>0</v>
      </c>
      <c r="BA228" s="128">
        <f>COUNT(CN228:CY228)</f>
        <v>2</v>
      </c>
      <c r="BB228" s="128">
        <f>COUNT(DA228)</f>
        <v>0</v>
      </c>
      <c r="BC228" s="129">
        <f>COUNT(BD228:CL228,CN228:CY228,DA228)</f>
        <v>3</v>
      </c>
      <c r="BD228" s="130"/>
      <c r="BE228" s="131"/>
      <c r="BF228" s="131"/>
      <c r="BG228" s="131"/>
      <c r="BH228" s="131"/>
      <c r="BI228" s="131"/>
      <c r="BJ228" s="131"/>
      <c r="BK228" s="131"/>
      <c r="BL228" s="131"/>
      <c r="BM228" s="131"/>
      <c r="BN228" s="131">
        <v>406</v>
      </c>
      <c r="BO228" s="131"/>
      <c r="BP228" s="131"/>
      <c r="BQ228" s="131"/>
      <c r="BR228" s="131"/>
      <c r="BS228" s="131"/>
      <c r="BT228" s="131"/>
      <c r="BU228" s="131"/>
      <c r="BV228" s="131"/>
      <c r="BW228" s="131"/>
      <c r="BX228" s="131"/>
      <c r="BY228" s="131"/>
      <c r="BZ228" s="131"/>
      <c r="CA228" s="131"/>
      <c r="CB228" s="131"/>
      <c r="CC228" s="131"/>
      <c r="CD228" s="131"/>
      <c r="CE228" s="131"/>
      <c r="CF228" s="131"/>
      <c r="CG228" s="131"/>
      <c r="CH228" s="131"/>
      <c r="CI228" s="131"/>
      <c r="CJ228" s="131"/>
      <c r="CK228" s="131"/>
      <c r="CL228" s="131"/>
      <c r="CM228" s="38"/>
      <c r="CN228" s="131"/>
      <c r="CO228" s="131">
        <v>1302</v>
      </c>
      <c r="CP228" s="131"/>
      <c r="CQ228" s="131"/>
      <c r="CR228" s="131"/>
      <c r="CS228" s="131"/>
      <c r="CT228" s="131"/>
      <c r="CU228" s="131"/>
      <c r="CV228" s="131"/>
      <c r="CW228" s="131"/>
      <c r="CX228" s="131"/>
      <c r="CY228" s="131">
        <v>1399</v>
      </c>
      <c r="CZ228" s="38" t="s">
        <v>7533</v>
      </c>
      <c r="DA228" s="131"/>
      <c r="DB228" s="38"/>
      <c r="DC228" s="132"/>
      <c r="DD228" s="81"/>
      <c r="DE228" s="133"/>
      <c r="DF228" s="134"/>
      <c r="DG228" s="135"/>
      <c r="DH228" s="135"/>
      <c r="DI228" s="135"/>
      <c r="DJ228" s="135"/>
      <c r="DK228" s="135"/>
      <c r="DL228" s="136">
        <f>DF228+DH228+DJ228</f>
        <v>0</v>
      </c>
      <c r="DM228" s="137">
        <f>DG228+DI228+DK228</f>
        <v>0</v>
      </c>
      <c r="DN228" s="134"/>
      <c r="DO228" s="135"/>
      <c r="DP228" s="135"/>
      <c r="DQ228" s="135"/>
      <c r="DR228" s="135"/>
      <c r="DS228" s="135"/>
      <c r="DT228" s="136">
        <f>DN228+DP228+DR228</f>
        <v>0</v>
      </c>
      <c r="DU228" s="137">
        <f>DO228+DQ228+DS228</f>
        <v>0</v>
      </c>
      <c r="DV228" s="138"/>
      <c r="DW228" s="135"/>
      <c r="DX228" s="135"/>
      <c r="DY228" s="135"/>
      <c r="DZ228" s="135"/>
      <c r="EA228" s="135"/>
      <c r="EB228" s="136">
        <f>DV228+DX228+DZ228</f>
        <v>0</v>
      </c>
      <c r="EC228" s="139">
        <f>DW228+DY228+EA228</f>
        <v>0</v>
      </c>
      <c r="ED228" s="140"/>
      <c r="EE228" s="135"/>
      <c r="EF228" s="135"/>
      <c r="EG228" s="135"/>
      <c r="EH228" s="135"/>
      <c r="EI228" s="135"/>
      <c r="EJ228" s="136">
        <f>ED228+EF228+EH228</f>
        <v>0</v>
      </c>
      <c r="EK228" s="141">
        <f>EE228+EG228+EI228</f>
        <v>0</v>
      </c>
    </row>
    <row r="229" spans="1:141" ht="27" customHeight="1" x14ac:dyDescent="0.15">
      <c r="B229" s="78"/>
      <c r="C229" s="39">
        <v>1020000519</v>
      </c>
      <c r="D229" s="116"/>
      <c r="E229" s="117">
        <v>2</v>
      </c>
      <c r="F229" s="118" t="s">
        <v>3980</v>
      </c>
      <c r="G229" s="119" t="s">
        <v>3981</v>
      </c>
      <c r="H229" s="120"/>
      <c r="I229" s="117">
        <v>1</v>
      </c>
      <c r="J229" s="117"/>
      <c r="K229" s="117"/>
      <c r="L229" s="121">
        <v>2</v>
      </c>
      <c r="M229" s="122" t="s">
        <v>3982</v>
      </c>
      <c r="N229" s="119" t="s">
        <v>7215</v>
      </c>
      <c r="O229" s="119" t="s">
        <v>2244</v>
      </c>
      <c r="P229" s="119" t="s">
        <v>2592</v>
      </c>
      <c r="Q229" s="123" t="s">
        <v>3983</v>
      </c>
      <c r="R229" s="124" t="s">
        <v>3984</v>
      </c>
      <c r="S229" s="125"/>
      <c r="T229" s="123"/>
      <c r="U229" s="123"/>
      <c r="V229" s="123"/>
      <c r="W229" s="123"/>
      <c r="X229" s="124"/>
      <c r="Y229" s="120"/>
      <c r="Z229" s="38"/>
      <c r="AA229" s="38"/>
      <c r="AB229" s="38"/>
      <c r="AC229" s="38"/>
      <c r="AD229" s="38"/>
      <c r="AE229" s="38"/>
      <c r="AF229" s="38"/>
      <c r="AG229" s="38"/>
      <c r="AH229" s="125"/>
      <c r="AI229" s="123"/>
      <c r="AJ229" s="123"/>
      <c r="AK229" s="123"/>
      <c r="AL229" s="123"/>
      <c r="AM229" s="124"/>
      <c r="AN229" s="126">
        <f t="shared" si="62"/>
        <v>1</v>
      </c>
      <c r="AO229" s="127">
        <f t="shared" si="57"/>
        <v>0</v>
      </c>
      <c r="AP229" s="128">
        <f t="shared" si="57"/>
        <v>0</v>
      </c>
      <c r="AQ229" s="128">
        <f t="shared" si="63"/>
        <v>0</v>
      </c>
      <c r="AR229" s="128">
        <f t="shared" si="64"/>
        <v>0</v>
      </c>
      <c r="AS229" s="128">
        <f t="shared" si="65"/>
        <v>0</v>
      </c>
      <c r="AT229" s="128">
        <f t="shared" si="66"/>
        <v>0</v>
      </c>
      <c r="AU229" s="128">
        <f t="shared" si="67"/>
        <v>0</v>
      </c>
      <c r="AV229" s="128">
        <f t="shared" si="68"/>
        <v>0</v>
      </c>
      <c r="AW229" s="128">
        <f t="shared" si="69"/>
        <v>0</v>
      </c>
      <c r="AX229" s="128">
        <f t="shared" si="70"/>
        <v>0</v>
      </c>
      <c r="AY229" s="128">
        <f t="shared" si="71"/>
        <v>0</v>
      </c>
      <c r="AZ229" s="128">
        <f t="shared" si="72"/>
        <v>0</v>
      </c>
      <c r="BA229" s="128">
        <f t="shared" si="73"/>
        <v>1</v>
      </c>
      <c r="BB229" s="128">
        <f t="shared" si="74"/>
        <v>0</v>
      </c>
      <c r="BC229" s="129">
        <f t="shared" si="75"/>
        <v>1</v>
      </c>
      <c r="BD229" s="130"/>
      <c r="BE229" s="131"/>
      <c r="BF229" s="131"/>
      <c r="BG229" s="131"/>
      <c r="BH229" s="131"/>
      <c r="BI229" s="131"/>
      <c r="BJ229" s="131"/>
      <c r="BK229" s="131"/>
      <c r="BL229" s="131"/>
      <c r="BM229" s="131"/>
      <c r="BN229" s="131"/>
      <c r="BO229" s="131"/>
      <c r="BP229" s="131"/>
      <c r="BQ229" s="131"/>
      <c r="BR229" s="131"/>
      <c r="BS229" s="131"/>
      <c r="BT229" s="131"/>
      <c r="BU229" s="131"/>
      <c r="BV229" s="131"/>
      <c r="BW229" s="131"/>
      <c r="BX229" s="131"/>
      <c r="BY229" s="131"/>
      <c r="BZ229" s="131"/>
      <c r="CA229" s="131"/>
      <c r="CB229" s="131"/>
      <c r="CC229" s="131"/>
      <c r="CD229" s="131"/>
      <c r="CE229" s="131"/>
      <c r="CF229" s="131"/>
      <c r="CG229" s="131"/>
      <c r="CH229" s="131"/>
      <c r="CI229" s="131"/>
      <c r="CJ229" s="131"/>
      <c r="CK229" s="131"/>
      <c r="CL229" s="131"/>
      <c r="CM229" s="38"/>
      <c r="CN229" s="131"/>
      <c r="CO229" s="131"/>
      <c r="CP229" s="131"/>
      <c r="CQ229" s="131"/>
      <c r="CR229" s="131"/>
      <c r="CS229" s="131"/>
      <c r="CT229" s="131"/>
      <c r="CU229" s="131"/>
      <c r="CV229" s="131"/>
      <c r="CW229" s="131"/>
      <c r="CX229" s="131"/>
      <c r="CY229" s="131">
        <v>1399</v>
      </c>
      <c r="CZ229" s="38" t="s">
        <v>6292</v>
      </c>
      <c r="DA229" s="131"/>
      <c r="DB229" s="38"/>
      <c r="DC229" s="132"/>
      <c r="DD229" s="81"/>
      <c r="DE229" s="133"/>
      <c r="DF229" s="134"/>
      <c r="DG229" s="135"/>
      <c r="DH229" s="135"/>
      <c r="DI229" s="135"/>
      <c r="DJ229" s="135"/>
      <c r="DK229" s="135"/>
      <c r="DL229" s="136">
        <f t="shared" si="58"/>
        <v>0</v>
      </c>
      <c r="DM229" s="137">
        <f t="shared" si="58"/>
        <v>0</v>
      </c>
      <c r="DN229" s="134"/>
      <c r="DO229" s="135"/>
      <c r="DP229" s="135"/>
      <c r="DQ229" s="135"/>
      <c r="DR229" s="135"/>
      <c r="DS229" s="135"/>
      <c r="DT229" s="136">
        <f t="shared" si="59"/>
        <v>0</v>
      </c>
      <c r="DU229" s="137">
        <f t="shared" si="59"/>
        <v>0</v>
      </c>
      <c r="DV229" s="138"/>
      <c r="DW229" s="135"/>
      <c r="DX229" s="135"/>
      <c r="DY229" s="135"/>
      <c r="DZ229" s="135"/>
      <c r="EA229" s="135"/>
      <c r="EB229" s="136">
        <f t="shared" si="60"/>
        <v>0</v>
      </c>
      <c r="EC229" s="139">
        <f t="shared" si="60"/>
        <v>0</v>
      </c>
      <c r="ED229" s="140"/>
      <c r="EE229" s="135"/>
      <c r="EF229" s="135"/>
      <c r="EG229" s="135"/>
      <c r="EH229" s="135"/>
      <c r="EI229" s="135"/>
      <c r="EJ229" s="136">
        <f t="shared" si="61"/>
        <v>0</v>
      </c>
      <c r="EK229" s="141">
        <f t="shared" si="61"/>
        <v>0</v>
      </c>
    </row>
    <row r="230" spans="1:141" ht="27" customHeight="1" x14ac:dyDescent="0.15">
      <c r="B230" s="78"/>
      <c r="C230" s="39">
        <v>1020000521</v>
      </c>
      <c r="D230" s="116"/>
      <c r="E230" s="117">
        <v>2</v>
      </c>
      <c r="F230" s="118" t="s">
        <v>9013</v>
      </c>
      <c r="G230" s="119" t="s">
        <v>9012</v>
      </c>
      <c r="H230" s="120"/>
      <c r="I230" s="117">
        <v>1</v>
      </c>
      <c r="J230" s="117">
        <v>3</v>
      </c>
      <c r="K230" s="117"/>
      <c r="L230" s="121">
        <v>1</v>
      </c>
      <c r="M230" s="122" t="s">
        <v>9011</v>
      </c>
      <c r="N230" s="119" t="s">
        <v>2404</v>
      </c>
      <c r="O230" s="119" t="s">
        <v>3325</v>
      </c>
      <c r="P230" s="119" t="s">
        <v>2405</v>
      </c>
      <c r="Q230" s="123" t="s">
        <v>9010</v>
      </c>
      <c r="R230" s="124" t="s">
        <v>9009</v>
      </c>
      <c r="S230" s="125" t="s">
        <v>3425</v>
      </c>
      <c r="T230" s="119" t="s">
        <v>9008</v>
      </c>
      <c r="U230" s="119" t="s">
        <v>2406</v>
      </c>
      <c r="V230" s="119" t="s">
        <v>7470</v>
      </c>
      <c r="W230" s="123" t="s">
        <v>584</v>
      </c>
      <c r="X230" s="124" t="s">
        <v>585</v>
      </c>
      <c r="Y230" s="38" t="s">
        <v>17</v>
      </c>
      <c r="Z230" s="38">
        <v>1</v>
      </c>
      <c r="AA230" s="38">
        <v>2</v>
      </c>
      <c r="AB230" s="38">
        <v>3</v>
      </c>
      <c r="AC230" s="38">
        <v>4</v>
      </c>
      <c r="AD230" s="38">
        <v>5</v>
      </c>
      <c r="AE230" s="38">
        <v>6</v>
      </c>
      <c r="AF230" s="38"/>
      <c r="AG230" s="38">
        <v>8</v>
      </c>
      <c r="AH230" s="125"/>
      <c r="AI230" s="123"/>
      <c r="AJ230" s="123"/>
      <c r="AK230" s="123"/>
      <c r="AL230" s="123"/>
      <c r="AM230" s="124"/>
      <c r="AN230" s="126">
        <f>COUNTIF(AO230:BB230,"&gt;0")</f>
        <v>1</v>
      </c>
      <c r="AO230" s="127">
        <f t="shared" si="57"/>
        <v>0</v>
      </c>
      <c r="AP230" s="128">
        <f t="shared" si="57"/>
        <v>0</v>
      </c>
      <c r="AQ230" s="128">
        <f>COUNT(BF230:BH230)</f>
        <v>0</v>
      </c>
      <c r="AR230" s="128">
        <f>COUNT(BI230:BP230)</f>
        <v>1</v>
      </c>
      <c r="AS230" s="128">
        <f>COUNT(BQ230:BR230)</f>
        <v>0</v>
      </c>
      <c r="AT230" s="128">
        <f>COUNT(BS230:BV230)</f>
        <v>0</v>
      </c>
      <c r="AU230" s="128">
        <f>COUNT(BW230:BZ230)</f>
        <v>0</v>
      </c>
      <c r="AV230" s="128">
        <f>COUNT(CA230:CC230)</f>
        <v>0</v>
      </c>
      <c r="AW230" s="128">
        <f>COUNT(CD230)</f>
        <v>0</v>
      </c>
      <c r="AX230" s="128">
        <f>COUNT(CE230:CF230)</f>
        <v>0</v>
      </c>
      <c r="AY230" s="128">
        <f>COUNT(CG230)</f>
        <v>0</v>
      </c>
      <c r="AZ230" s="128">
        <f>COUNT(CH230:CL230)</f>
        <v>0</v>
      </c>
      <c r="BA230" s="128">
        <f>COUNT(CN230:CY230)</f>
        <v>0</v>
      </c>
      <c r="BB230" s="128">
        <f>COUNT(DA230)</f>
        <v>0</v>
      </c>
      <c r="BC230" s="129">
        <f>COUNT(BD230:CL230,CN230:CY230,DA230)</f>
        <v>1</v>
      </c>
      <c r="BD230" s="130"/>
      <c r="BE230" s="131"/>
      <c r="BF230" s="131"/>
      <c r="BG230" s="131"/>
      <c r="BH230" s="131"/>
      <c r="BI230" s="131"/>
      <c r="BJ230" s="131"/>
      <c r="BK230" s="131"/>
      <c r="BL230" s="131"/>
      <c r="BM230" s="131">
        <v>405</v>
      </c>
      <c r="BN230" s="131"/>
      <c r="BO230" s="131"/>
      <c r="BP230" s="131"/>
      <c r="BQ230" s="131"/>
      <c r="BR230" s="131"/>
      <c r="BS230" s="131"/>
      <c r="BT230" s="131"/>
      <c r="BU230" s="131"/>
      <c r="BV230" s="131"/>
      <c r="BW230" s="131"/>
      <c r="BX230" s="131"/>
      <c r="BY230" s="131"/>
      <c r="BZ230" s="131"/>
      <c r="CA230" s="131"/>
      <c r="CB230" s="131"/>
      <c r="CC230" s="131"/>
      <c r="CD230" s="131"/>
      <c r="CE230" s="131"/>
      <c r="CF230" s="131"/>
      <c r="CG230" s="131"/>
      <c r="CH230" s="131"/>
      <c r="CI230" s="131"/>
      <c r="CJ230" s="131"/>
      <c r="CK230" s="131"/>
      <c r="CL230" s="131"/>
      <c r="CM230" s="38"/>
      <c r="CN230" s="131"/>
      <c r="CO230" s="131"/>
      <c r="CP230" s="131"/>
      <c r="CQ230" s="131"/>
      <c r="CR230" s="131"/>
      <c r="CS230" s="131"/>
      <c r="CT230" s="131"/>
      <c r="CU230" s="131"/>
      <c r="CV230" s="131"/>
      <c r="CW230" s="131"/>
      <c r="CX230" s="131"/>
      <c r="CY230" s="131"/>
      <c r="CZ230" s="38"/>
      <c r="DA230" s="131"/>
      <c r="DB230" s="38"/>
      <c r="DC230" s="132"/>
      <c r="DD230" s="81"/>
      <c r="DE230" s="133"/>
      <c r="DF230" s="134"/>
      <c r="DG230" s="135"/>
      <c r="DH230" s="135"/>
      <c r="DI230" s="135"/>
      <c r="DJ230" s="135"/>
      <c r="DK230" s="135"/>
      <c r="DL230" s="136">
        <f t="shared" si="58"/>
        <v>0</v>
      </c>
      <c r="DM230" s="137">
        <f t="shared" si="58"/>
        <v>0</v>
      </c>
      <c r="DN230" s="134"/>
      <c r="DO230" s="135"/>
      <c r="DP230" s="135"/>
      <c r="DQ230" s="135"/>
      <c r="DR230" s="135"/>
      <c r="DS230" s="135"/>
      <c r="DT230" s="136">
        <f t="shared" si="59"/>
        <v>0</v>
      </c>
      <c r="DU230" s="137">
        <f t="shared" si="59"/>
        <v>0</v>
      </c>
      <c r="DV230" s="138"/>
      <c r="DW230" s="135"/>
      <c r="DX230" s="135"/>
      <c r="DY230" s="135"/>
      <c r="DZ230" s="135"/>
      <c r="EA230" s="135"/>
      <c r="EB230" s="136">
        <f t="shared" si="60"/>
        <v>0</v>
      </c>
      <c r="EC230" s="139">
        <f t="shared" si="60"/>
        <v>0</v>
      </c>
      <c r="ED230" s="140"/>
      <c r="EE230" s="135"/>
      <c r="EF230" s="135"/>
      <c r="EG230" s="135"/>
      <c r="EH230" s="135"/>
      <c r="EI230" s="135"/>
      <c r="EJ230" s="136">
        <f t="shared" si="61"/>
        <v>0</v>
      </c>
      <c r="EK230" s="141">
        <f t="shared" si="61"/>
        <v>0</v>
      </c>
    </row>
    <row r="231" spans="1:141" ht="27" customHeight="1" x14ac:dyDescent="0.15">
      <c r="B231" s="78"/>
      <c r="C231" s="39">
        <v>1020000522</v>
      </c>
      <c r="D231" s="116"/>
      <c r="E231" s="117">
        <v>2</v>
      </c>
      <c r="F231" s="118" t="s">
        <v>586</v>
      </c>
      <c r="G231" s="119" t="s">
        <v>3985</v>
      </c>
      <c r="H231" s="120"/>
      <c r="I231" s="117">
        <v>1</v>
      </c>
      <c r="J231" s="117"/>
      <c r="K231" s="117"/>
      <c r="L231" s="121">
        <v>2</v>
      </c>
      <c r="M231" s="122" t="s">
        <v>587</v>
      </c>
      <c r="N231" s="119" t="s">
        <v>588</v>
      </c>
      <c r="O231" s="119" t="s">
        <v>2244</v>
      </c>
      <c r="P231" s="119" t="s">
        <v>3986</v>
      </c>
      <c r="Q231" s="123" t="s">
        <v>589</v>
      </c>
      <c r="R231" s="124" t="s">
        <v>590</v>
      </c>
      <c r="S231" s="125"/>
      <c r="T231" s="123"/>
      <c r="U231" s="123"/>
      <c r="V231" s="123"/>
      <c r="W231" s="123"/>
      <c r="X231" s="124"/>
      <c r="Y231" s="120"/>
      <c r="Z231" s="38"/>
      <c r="AA231" s="38"/>
      <c r="AB231" s="38"/>
      <c r="AC231" s="38"/>
      <c r="AD231" s="38"/>
      <c r="AE231" s="38"/>
      <c r="AF231" s="38"/>
      <c r="AG231" s="38"/>
      <c r="AH231" s="125"/>
      <c r="AI231" s="123"/>
      <c r="AJ231" s="123"/>
      <c r="AK231" s="123"/>
      <c r="AL231" s="123"/>
      <c r="AM231" s="124"/>
      <c r="AN231" s="126">
        <f>COUNTIF(AO231:BB231,"&gt;0")</f>
        <v>3</v>
      </c>
      <c r="AO231" s="127">
        <f t="shared" si="57"/>
        <v>1</v>
      </c>
      <c r="AP231" s="128">
        <f t="shared" si="57"/>
        <v>0</v>
      </c>
      <c r="AQ231" s="128">
        <f>COUNT(BF231:BH231)</f>
        <v>0</v>
      </c>
      <c r="AR231" s="128">
        <f>COUNT(BI231:BP231)</f>
        <v>1</v>
      </c>
      <c r="AS231" s="128">
        <f>COUNT(BQ231:BR231)</f>
        <v>0</v>
      </c>
      <c r="AT231" s="128">
        <f>COUNT(BS231:BV231)</f>
        <v>0</v>
      </c>
      <c r="AU231" s="128">
        <f>COUNT(BW231:BZ231)</f>
        <v>0</v>
      </c>
      <c r="AV231" s="128">
        <f>COUNT(CA231:CC231)</f>
        <v>0</v>
      </c>
      <c r="AW231" s="128">
        <f>COUNT(CD231)</f>
        <v>0</v>
      </c>
      <c r="AX231" s="128">
        <f>COUNT(CE231:CF231)</f>
        <v>1</v>
      </c>
      <c r="AY231" s="128">
        <f>COUNT(CG231)</f>
        <v>0</v>
      </c>
      <c r="AZ231" s="128">
        <f>COUNT(CH231:CL231)</f>
        <v>0</v>
      </c>
      <c r="BA231" s="128">
        <f>COUNT(CN231:CY231)</f>
        <v>0</v>
      </c>
      <c r="BB231" s="128">
        <f>COUNT(DA231)</f>
        <v>0</v>
      </c>
      <c r="BC231" s="129">
        <f>COUNT(BD231:CL231,CN231:CY231,DA231)</f>
        <v>3</v>
      </c>
      <c r="BD231" s="130">
        <v>101</v>
      </c>
      <c r="BE231" s="131"/>
      <c r="BF231" s="131"/>
      <c r="BG231" s="131"/>
      <c r="BH231" s="131"/>
      <c r="BI231" s="131"/>
      <c r="BJ231" s="131"/>
      <c r="BK231" s="131"/>
      <c r="BL231" s="131"/>
      <c r="BM231" s="131"/>
      <c r="BN231" s="131">
        <v>406</v>
      </c>
      <c r="BO231" s="131"/>
      <c r="BP231" s="131"/>
      <c r="BQ231" s="131"/>
      <c r="BR231" s="131"/>
      <c r="BS231" s="131"/>
      <c r="BT231" s="131"/>
      <c r="BU231" s="131"/>
      <c r="BV231" s="131"/>
      <c r="BW231" s="131"/>
      <c r="BX231" s="131"/>
      <c r="BY231" s="131"/>
      <c r="BZ231" s="131"/>
      <c r="CA231" s="131"/>
      <c r="CB231" s="131"/>
      <c r="CC231" s="131"/>
      <c r="CD231" s="131"/>
      <c r="CE231" s="131">
        <v>1001</v>
      </c>
      <c r="CF231" s="131"/>
      <c r="CG231" s="131"/>
      <c r="CH231" s="131"/>
      <c r="CI231" s="131"/>
      <c r="CJ231" s="131"/>
      <c r="CK231" s="131"/>
      <c r="CL231" s="131"/>
      <c r="CM231" s="38"/>
      <c r="CN231" s="131"/>
      <c r="CO231" s="131"/>
      <c r="CP231" s="131"/>
      <c r="CQ231" s="131"/>
      <c r="CR231" s="131"/>
      <c r="CS231" s="131"/>
      <c r="CT231" s="131"/>
      <c r="CU231" s="131"/>
      <c r="CV231" s="131"/>
      <c r="CW231" s="131"/>
      <c r="CX231" s="131"/>
      <c r="CY231" s="131"/>
      <c r="CZ231" s="38"/>
      <c r="DA231" s="131"/>
      <c r="DB231" s="38"/>
      <c r="DC231" s="132"/>
      <c r="DD231" s="81"/>
      <c r="DE231" s="133"/>
      <c r="DF231" s="134"/>
      <c r="DG231" s="135"/>
      <c r="DH231" s="135"/>
      <c r="DI231" s="135"/>
      <c r="DJ231" s="135"/>
      <c r="DK231" s="135"/>
      <c r="DL231" s="136">
        <f t="shared" si="58"/>
        <v>0</v>
      </c>
      <c r="DM231" s="137">
        <f t="shared" si="58"/>
        <v>0</v>
      </c>
      <c r="DN231" s="134"/>
      <c r="DO231" s="135"/>
      <c r="DP231" s="135"/>
      <c r="DQ231" s="135"/>
      <c r="DR231" s="135"/>
      <c r="DS231" s="135"/>
      <c r="DT231" s="136">
        <f t="shared" si="59"/>
        <v>0</v>
      </c>
      <c r="DU231" s="137">
        <f t="shared" si="59"/>
        <v>0</v>
      </c>
      <c r="DV231" s="138"/>
      <c r="DW231" s="135"/>
      <c r="DX231" s="135"/>
      <c r="DY231" s="135"/>
      <c r="DZ231" s="135"/>
      <c r="EA231" s="135"/>
      <c r="EB231" s="136">
        <f t="shared" si="60"/>
        <v>0</v>
      </c>
      <c r="EC231" s="139">
        <f t="shared" si="60"/>
        <v>0</v>
      </c>
      <c r="ED231" s="140"/>
      <c r="EE231" s="135"/>
      <c r="EF231" s="135"/>
      <c r="EG231" s="135"/>
      <c r="EH231" s="135"/>
      <c r="EI231" s="135"/>
      <c r="EJ231" s="136">
        <f t="shared" si="61"/>
        <v>0</v>
      </c>
      <c r="EK231" s="141">
        <f t="shared" si="61"/>
        <v>0</v>
      </c>
    </row>
    <row r="232" spans="1:141" ht="27" customHeight="1" x14ac:dyDescent="0.15">
      <c r="A232" s="41">
        <v>111</v>
      </c>
      <c r="B232" s="78"/>
      <c r="C232" s="39">
        <v>1020000524</v>
      </c>
      <c r="D232" s="116"/>
      <c r="E232" s="117">
        <v>2</v>
      </c>
      <c r="F232" s="118" t="s">
        <v>3987</v>
      </c>
      <c r="G232" s="119" t="s">
        <v>3988</v>
      </c>
      <c r="H232" s="120"/>
      <c r="I232" s="117">
        <v>1</v>
      </c>
      <c r="J232" s="117">
        <v>3</v>
      </c>
      <c r="K232" s="117"/>
      <c r="L232" s="121">
        <v>2</v>
      </c>
      <c r="M232" s="122" t="s">
        <v>3989</v>
      </c>
      <c r="N232" s="119" t="s">
        <v>2346</v>
      </c>
      <c r="O232" s="119" t="s">
        <v>2244</v>
      </c>
      <c r="P232" s="119" t="s">
        <v>2347</v>
      </c>
      <c r="Q232" s="123" t="s">
        <v>591</v>
      </c>
      <c r="R232" s="124" t="s">
        <v>592</v>
      </c>
      <c r="S232" s="85" t="s">
        <v>391</v>
      </c>
      <c r="T232" s="84" t="s">
        <v>10468</v>
      </c>
      <c r="U232" s="119" t="s">
        <v>3990</v>
      </c>
      <c r="V232" s="119" t="s">
        <v>6612</v>
      </c>
      <c r="W232" s="123" t="s">
        <v>593</v>
      </c>
      <c r="X232" s="124" t="s">
        <v>594</v>
      </c>
      <c r="Y232" s="38" t="s">
        <v>17</v>
      </c>
      <c r="Z232" s="38">
        <v>1</v>
      </c>
      <c r="AA232" s="38">
        <v>2</v>
      </c>
      <c r="AB232" s="38">
        <v>3</v>
      </c>
      <c r="AC232" s="38">
        <v>4</v>
      </c>
      <c r="AD232" s="38">
        <v>5</v>
      </c>
      <c r="AE232" s="38">
        <v>6</v>
      </c>
      <c r="AF232" s="38">
        <v>7</v>
      </c>
      <c r="AG232" s="38">
        <v>8</v>
      </c>
      <c r="AH232" s="125"/>
      <c r="AI232" s="123"/>
      <c r="AJ232" s="123"/>
      <c r="AK232" s="123"/>
      <c r="AL232" s="123"/>
      <c r="AM232" s="124"/>
      <c r="AN232" s="126">
        <f>COUNTIF(AO232:BB232,"&gt;0")</f>
        <v>1</v>
      </c>
      <c r="AO232" s="127">
        <f t="shared" si="57"/>
        <v>0</v>
      </c>
      <c r="AP232" s="128">
        <f t="shared" si="57"/>
        <v>0</v>
      </c>
      <c r="AQ232" s="128">
        <f>COUNT(BF232:BH232)</f>
        <v>0</v>
      </c>
      <c r="AR232" s="128">
        <f>COUNT(BI232:BP232)</f>
        <v>0</v>
      </c>
      <c r="AS232" s="128">
        <f>COUNT(BQ232:BR232)</f>
        <v>0</v>
      </c>
      <c r="AT232" s="128">
        <f>COUNT(BS232:BV232)</f>
        <v>0</v>
      </c>
      <c r="AU232" s="128">
        <f>COUNT(BW232:BZ232)</f>
        <v>0</v>
      </c>
      <c r="AV232" s="128">
        <f>COUNT(CA232:CC232)</f>
        <v>0</v>
      </c>
      <c r="AW232" s="128">
        <f>COUNT(CD232)</f>
        <v>0</v>
      </c>
      <c r="AX232" s="128">
        <f>COUNT(CE232:CF232)</f>
        <v>0</v>
      </c>
      <c r="AY232" s="128">
        <f>COUNT(CG232)</f>
        <v>0</v>
      </c>
      <c r="AZ232" s="128">
        <f>COUNT(CH232:CL232)</f>
        <v>0</v>
      </c>
      <c r="BA232" s="128">
        <f>COUNT(CN232:CY232)</f>
        <v>1</v>
      </c>
      <c r="BB232" s="128">
        <f>COUNT(DA232)</f>
        <v>0</v>
      </c>
      <c r="BC232" s="129">
        <f>COUNT(BD232:CL232,CN232:CY232,DA232)</f>
        <v>1</v>
      </c>
      <c r="BD232" s="130"/>
      <c r="BE232" s="131"/>
      <c r="BF232" s="131"/>
      <c r="BG232" s="131"/>
      <c r="BH232" s="131"/>
      <c r="BI232" s="131"/>
      <c r="BJ232" s="131"/>
      <c r="BK232" s="131"/>
      <c r="BL232" s="131"/>
      <c r="BM232" s="131"/>
      <c r="BN232" s="131"/>
      <c r="BO232" s="131"/>
      <c r="BP232" s="131"/>
      <c r="BQ232" s="131"/>
      <c r="BR232" s="131"/>
      <c r="BS232" s="131"/>
      <c r="BT232" s="131"/>
      <c r="BU232" s="131"/>
      <c r="BV232" s="131"/>
      <c r="BW232" s="131"/>
      <c r="BX232" s="131"/>
      <c r="BY232" s="131"/>
      <c r="BZ232" s="131"/>
      <c r="CA232" s="131"/>
      <c r="CB232" s="131"/>
      <c r="CC232" s="131"/>
      <c r="CD232" s="131"/>
      <c r="CE232" s="131"/>
      <c r="CF232" s="131"/>
      <c r="CG232" s="131"/>
      <c r="CH232" s="131"/>
      <c r="CI232" s="131"/>
      <c r="CJ232" s="131"/>
      <c r="CK232" s="131"/>
      <c r="CL232" s="131"/>
      <c r="CM232" s="38"/>
      <c r="CN232" s="131"/>
      <c r="CO232" s="131"/>
      <c r="CP232" s="131"/>
      <c r="CQ232" s="131"/>
      <c r="CR232" s="131"/>
      <c r="CS232" s="131"/>
      <c r="CT232" s="131"/>
      <c r="CU232" s="131"/>
      <c r="CV232" s="131"/>
      <c r="CW232" s="131"/>
      <c r="CX232" s="131"/>
      <c r="CY232" s="131">
        <v>1399</v>
      </c>
      <c r="CZ232" s="38" t="s">
        <v>9285</v>
      </c>
      <c r="DA232" s="131"/>
      <c r="DB232" s="38"/>
      <c r="DC232" s="132"/>
      <c r="DD232" s="81"/>
      <c r="DE232" s="133"/>
      <c r="DF232" s="134"/>
      <c r="DG232" s="135"/>
      <c r="DH232" s="135"/>
      <c r="DI232" s="135"/>
      <c r="DJ232" s="135"/>
      <c r="DK232" s="135"/>
      <c r="DL232" s="136">
        <f t="shared" si="58"/>
        <v>0</v>
      </c>
      <c r="DM232" s="137">
        <f t="shared" si="58"/>
        <v>0</v>
      </c>
      <c r="DN232" s="134"/>
      <c r="DO232" s="135"/>
      <c r="DP232" s="135"/>
      <c r="DQ232" s="135"/>
      <c r="DR232" s="135"/>
      <c r="DS232" s="135"/>
      <c r="DT232" s="136">
        <f t="shared" si="59"/>
        <v>0</v>
      </c>
      <c r="DU232" s="137">
        <f t="shared" si="59"/>
        <v>0</v>
      </c>
      <c r="DV232" s="138"/>
      <c r="DW232" s="135"/>
      <c r="DX232" s="135"/>
      <c r="DY232" s="135"/>
      <c r="DZ232" s="135"/>
      <c r="EA232" s="135"/>
      <c r="EB232" s="136">
        <f t="shared" si="60"/>
        <v>0</v>
      </c>
      <c r="EC232" s="139">
        <f t="shared" si="60"/>
        <v>0</v>
      </c>
      <c r="ED232" s="140"/>
      <c r="EE232" s="135"/>
      <c r="EF232" s="135"/>
      <c r="EG232" s="135"/>
      <c r="EH232" s="135"/>
      <c r="EI232" s="135"/>
      <c r="EJ232" s="136">
        <f t="shared" si="61"/>
        <v>0</v>
      </c>
      <c r="EK232" s="141">
        <f t="shared" si="61"/>
        <v>0</v>
      </c>
    </row>
    <row r="233" spans="1:141" s="89" customFormat="1" ht="27" customHeight="1" x14ac:dyDescent="0.15">
      <c r="A233" s="41"/>
      <c r="B233" s="293" t="s">
        <v>11073</v>
      </c>
      <c r="C233" s="233">
        <v>1020000525</v>
      </c>
      <c r="D233" s="234"/>
      <c r="E233" s="235">
        <v>2</v>
      </c>
      <c r="F233" s="236" t="s">
        <v>11081</v>
      </c>
      <c r="G233" s="237" t="s">
        <v>11082</v>
      </c>
      <c r="H233" s="238"/>
      <c r="I233" s="235">
        <v>1</v>
      </c>
      <c r="J233" s="235"/>
      <c r="K233" s="235"/>
      <c r="L233" s="239">
        <v>2</v>
      </c>
      <c r="M233" s="240" t="s">
        <v>11083</v>
      </c>
      <c r="N233" s="237" t="s">
        <v>11084</v>
      </c>
      <c r="O233" s="237" t="s">
        <v>11085</v>
      </c>
      <c r="P233" s="237" t="s">
        <v>11086</v>
      </c>
      <c r="Q233" s="241" t="s">
        <v>11087</v>
      </c>
      <c r="R233" s="242" t="s">
        <v>11088</v>
      </c>
      <c r="S233" s="243"/>
      <c r="T233" s="241"/>
      <c r="U233" s="241"/>
      <c r="V233" s="241"/>
      <c r="W233" s="241"/>
      <c r="X233" s="242"/>
      <c r="Y233" s="244"/>
      <c r="Z233" s="244"/>
      <c r="AA233" s="244"/>
      <c r="AB233" s="244"/>
      <c r="AC233" s="244"/>
      <c r="AD233" s="244"/>
      <c r="AE233" s="244"/>
      <c r="AF233" s="244"/>
      <c r="AG233" s="244"/>
      <c r="AH233" s="243"/>
      <c r="AI233" s="241"/>
      <c r="AJ233" s="241"/>
      <c r="AK233" s="241"/>
      <c r="AL233" s="241"/>
      <c r="AM233" s="242"/>
      <c r="AN233" s="245">
        <f>COUNTIF(AO233:BB233,"&gt;0")</f>
        <v>1</v>
      </c>
      <c r="AO233" s="246">
        <f t="shared" si="57"/>
        <v>0</v>
      </c>
      <c r="AP233" s="247">
        <f t="shared" si="57"/>
        <v>0</v>
      </c>
      <c r="AQ233" s="247">
        <f>COUNT(BF233:BH233)</f>
        <v>0</v>
      </c>
      <c r="AR233" s="247">
        <f>COUNT(BI233:BP233)</f>
        <v>0</v>
      </c>
      <c r="AS233" s="247">
        <f>COUNT(BQ233:BR233)</f>
        <v>0</v>
      </c>
      <c r="AT233" s="247">
        <f>COUNT(BS233:BV233)</f>
        <v>0</v>
      </c>
      <c r="AU233" s="247">
        <f>COUNT(BW233:BZ233)</f>
        <v>0</v>
      </c>
      <c r="AV233" s="247">
        <f>COUNT(CA233:CC233)</f>
        <v>0</v>
      </c>
      <c r="AW233" s="247">
        <f>COUNT(CD233)</f>
        <v>0</v>
      </c>
      <c r="AX233" s="247">
        <f>COUNT(CE233:CF233)</f>
        <v>0</v>
      </c>
      <c r="AY233" s="247">
        <f>COUNT(CG233)</f>
        <v>0</v>
      </c>
      <c r="AZ233" s="247">
        <f>COUNT(CH233:CL233)</f>
        <v>0</v>
      </c>
      <c r="BA233" s="247">
        <f>COUNT(CN233:CY233)</f>
        <v>0</v>
      </c>
      <c r="BB233" s="247">
        <f>COUNT(DA233)</f>
        <v>1</v>
      </c>
      <c r="BC233" s="248">
        <f>COUNT(BD233:CL233,CN233:CY233,DA233)</f>
        <v>1</v>
      </c>
      <c r="BD233" s="249"/>
      <c r="BE233" s="250"/>
      <c r="BF233" s="250"/>
      <c r="BG233" s="250"/>
      <c r="BH233" s="250"/>
      <c r="BI233" s="250"/>
      <c r="BJ233" s="250"/>
      <c r="BK233" s="250"/>
      <c r="BL233" s="250"/>
      <c r="BM233" s="250"/>
      <c r="BN233" s="250"/>
      <c r="BO233" s="250"/>
      <c r="BP233" s="250"/>
      <c r="BQ233" s="250"/>
      <c r="BR233" s="250"/>
      <c r="BS233" s="250"/>
      <c r="BT233" s="250"/>
      <c r="BU233" s="250"/>
      <c r="BV233" s="250"/>
      <c r="BW233" s="250"/>
      <c r="BX233" s="250"/>
      <c r="BY233" s="250"/>
      <c r="BZ233" s="250"/>
      <c r="CA233" s="250"/>
      <c r="CB233" s="250"/>
      <c r="CC233" s="250"/>
      <c r="CD233" s="250"/>
      <c r="CE233" s="250"/>
      <c r="CF233" s="250"/>
      <c r="CG233" s="250"/>
      <c r="CH233" s="250"/>
      <c r="CI233" s="250"/>
      <c r="CJ233" s="250"/>
      <c r="CK233" s="250"/>
      <c r="CL233" s="250"/>
      <c r="CM233" s="244"/>
      <c r="CN233" s="250"/>
      <c r="CO233" s="250"/>
      <c r="CP233" s="250"/>
      <c r="CQ233" s="250"/>
      <c r="CR233" s="250"/>
      <c r="CS233" s="250"/>
      <c r="CT233" s="250"/>
      <c r="CU233" s="250"/>
      <c r="CV233" s="250"/>
      <c r="CW233" s="250"/>
      <c r="CX233" s="250"/>
      <c r="CY233" s="250"/>
      <c r="CZ233" s="244"/>
      <c r="DA233" s="250">
        <v>1499</v>
      </c>
      <c r="DB233" s="244" t="s">
        <v>11089</v>
      </c>
      <c r="DC233" s="251"/>
      <c r="DD233" s="252"/>
      <c r="DE233" s="106"/>
      <c r="DF233" s="107"/>
      <c r="DG233" s="108"/>
      <c r="DH233" s="108"/>
      <c r="DI233" s="108"/>
      <c r="DJ233" s="108"/>
      <c r="DK233" s="108"/>
      <c r="DL233" s="256">
        <v>0</v>
      </c>
      <c r="DM233" s="257">
        <v>0</v>
      </c>
      <c r="DN233" s="254"/>
      <c r="DO233" s="255"/>
      <c r="DP233" s="255"/>
      <c r="DQ233" s="255"/>
      <c r="DR233" s="255"/>
      <c r="DS233" s="255"/>
      <c r="DT233" s="256">
        <v>0</v>
      </c>
      <c r="DU233" s="257">
        <v>0</v>
      </c>
      <c r="DV233" s="258"/>
      <c r="DW233" s="255"/>
      <c r="DX233" s="255"/>
      <c r="DY233" s="255"/>
      <c r="DZ233" s="255"/>
      <c r="EA233" s="255"/>
      <c r="EB233" s="256">
        <v>0</v>
      </c>
      <c r="EC233" s="259">
        <v>0</v>
      </c>
      <c r="ED233" s="260"/>
      <c r="EE233" s="255"/>
      <c r="EF233" s="255"/>
      <c r="EG233" s="255"/>
      <c r="EH233" s="255"/>
      <c r="EI233" s="255"/>
      <c r="EJ233" s="256">
        <v>0</v>
      </c>
      <c r="EK233" s="261">
        <v>0</v>
      </c>
    </row>
    <row r="234" spans="1:141" ht="27" customHeight="1" x14ac:dyDescent="0.15">
      <c r="B234" s="78"/>
      <c r="C234" s="39">
        <v>1020000526</v>
      </c>
      <c r="D234" s="116"/>
      <c r="E234" s="117">
        <v>2</v>
      </c>
      <c r="F234" s="118" t="s">
        <v>595</v>
      </c>
      <c r="G234" s="119" t="s">
        <v>3991</v>
      </c>
      <c r="H234" s="120"/>
      <c r="I234" s="117">
        <v>1</v>
      </c>
      <c r="J234" s="117"/>
      <c r="K234" s="117"/>
      <c r="L234" s="121">
        <v>2</v>
      </c>
      <c r="M234" s="122" t="s">
        <v>596</v>
      </c>
      <c r="N234" s="119" t="s">
        <v>2309</v>
      </c>
      <c r="O234" s="119" t="s">
        <v>2244</v>
      </c>
      <c r="P234" s="119" t="s">
        <v>3992</v>
      </c>
      <c r="Q234" s="123" t="s">
        <v>597</v>
      </c>
      <c r="R234" s="124" t="s">
        <v>598</v>
      </c>
      <c r="S234" s="125"/>
      <c r="T234" s="123"/>
      <c r="U234" s="123"/>
      <c r="V234" s="123"/>
      <c r="W234" s="123"/>
      <c r="X234" s="124"/>
      <c r="Y234" s="120"/>
      <c r="Z234" s="38"/>
      <c r="AA234" s="38"/>
      <c r="AB234" s="38"/>
      <c r="AC234" s="38"/>
      <c r="AD234" s="38"/>
      <c r="AE234" s="38"/>
      <c r="AF234" s="38"/>
      <c r="AG234" s="38"/>
      <c r="AH234" s="125"/>
      <c r="AI234" s="123"/>
      <c r="AJ234" s="123"/>
      <c r="AK234" s="123"/>
      <c r="AL234" s="123"/>
      <c r="AM234" s="124"/>
      <c r="AN234" s="126">
        <f t="shared" si="62"/>
        <v>1</v>
      </c>
      <c r="AO234" s="127">
        <f t="shared" si="57"/>
        <v>0</v>
      </c>
      <c r="AP234" s="128">
        <f t="shared" si="57"/>
        <v>0</v>
      </c>
      <c r="AQ234" s="128">
        <f t="shared" si="63"/>
        <v>0</v>
      </c>
      <c r="AR234" s="128">
        <f t="shared" si="64"/>
        <v>0</v>
      </c>
      <c r="AS234" s="128">
        <f t="shared" si="65"/>
        <v>1</v>
      </c>
      <c r="AT234" s="128">
        <f t="shared" si="66"/>
        <v>0</v>
      </c>
      <c r="AU234" s="128">
        <f t="shared" si="67"/>
        <v>0</v>
      </c>
      <c r="AV234" s="128">
        <f t="shared" si="68"/>
        <v>0</v>
      </c>
      <c r="AW234" s="128">
        <f t="shared" si="69"/>
        <v>0</v>
      </c>
      <c r="AX234" s="128">
        <f t="shared" si="70"/>
        <v>0</v>
      </c>
      <c r="AY234" s="128">
        <f t="shared" si="71"/>
        <v>0</v>
      </c>
      <c r="AZ234" s="128">
        <f t="shared" si="72"/>
        <v>0</v>
      </c>
      <c r="BA234" s="128">
        <f t="shared" si="73"/>
        <v>0</v>
      </c>
      <c r="BB234" s="128">
        <f t="shared" si="74"/>
        <v>0</v>
      </c>
      <c r="BC234" s="129">
        <f t="shared" si="75"/>
        <v>1</v>
      </c>
      <c r="BD234" s="130"/>
      <c r="BE234" s="131"/>
      <c r="BF234" s="131"/>
      <c r="BG234" s="131"/>
      <c r="BH234" s="131"/>
      <c r="BI234" s="131"/>
      <c r="BJ234" s="131"/>
      <c r="BK234" s="131"/>
      <c r="BL234" s="131"/>
      <c r="BM234" s="131"/>
      <c r="BN234" s="131"/>
      <c r="BO234" s="131"/>
      <c r="BP234" s="131"/>
      <c r="BQ234" s="131">
        <v>501</v>
      </c>
      <c r="BR234" s="131"/>
      <c r="BS234" s="131"/>
      <c r="BT234" s="131"/>
      <c r="BU234" s="131"/>
      <c r="BV234" s="131"/>
      <c r="BW234" s="131"/>
      <c r="BX234" s="131"/>
      <c r="BY234" s="131"/>
      <c r="BZ234" s="131"/>
      <c r="CA234" s="131"/>
      <c r="CB234" s="131"/>
      <c r="CC234" s="131"/>
      <c r="CD234" s="131"/>
      <c r="CE234" s="131"/>
      <c r="CF234" s="131"/>
      <c r="CG234" s="131"/>
      <c r="CH234" s="131"/>
      <c r="CI234" s="131"/>
      <c r="CJ234" s="131"/>
      <c r="CK234" s="131"/>
      <c r="CL234" s="131"/>
      <c r="CM234" s="38"/>
      <c r="CN234" s="131"/>
      <c r="CO234" s="131"/>
      <c r="CP234" s="131"/>
      <c r="CQ234" s="131"/>
      <c r="CR234" s="131"/>
      <c r="CS234" s="131"/>
      <c r="CT234" s="131"/>
      <c r="CU234" s="131"/>
      <c r="CV234" s="131"/>
      <c r="CW234" s="131"/>
      <c r="CX234" s="131"/>
      <c r="CY234" s="131"/>
      <c r="CZ234" s="38"/>
      <c r="DA234" s="131"/>
      <c r="DB234" s="38"/>
      <c r="DC234" s="132"/>
      <c r="DE234" s="133"/>
      <c r="DF234" s="134"/>
      <c r="DG234" s="135"/>
      <c r="DH234" s="135"/>
      <c r="DI234" s="135"/>
      <c r="DJ234" s="135"/>
      <c r="DK234" s="135"/>
      <c r="DL234" s="136">
        <f t="shared" si="58"/>
        <v>0</v>
      </c>
      <c r="DM234" s="137">
        <f t="shared" si="58"/>
        <v>0</v>
      </c>
      <c r="DN234" s="134"/>
      <c r="DO234" s="135"/>
      <c r="DP234" s="135"/>
      <c r="DQ234" s="135"/>
      <c r="DR234" s="135"/>
      <c r="DS234" s="135"/>
      <c r="DT234" s="136">
        <f t="shared" si="59"/>
        <v>0</v>
      </c>
      <c r="DU234" s="137">
        <f t="shared" si="59"/>
        <v>0</v>
      </c>
      <c r="DV234" s="138"/>
      <c r="DW234" s="135"/>
      <c r="DX234" s="135"/>
      <c r="DY234" s="135"/>
      <c r="DZ234" s="135"/>
      <c r="EA234" s="135"/>
      <c r="EB234" s="136">
        <f t="shared" si="60"/>
        <v>0</v>
      </c>
      <c r="EC234" s="139">
        <f t="shared" si="60"/>
        <v>0</v>
      </c>
      <c r="ED234" s="140"/>
      <c r="EE234" s="135"/>
      <c r="EF234" s="135"/>
      <c r="EG234" s="135"/>
      <c r="EH234" s="135"/>
      <c r="EI234" s="135"/>
      <c r="EJ234" s="136">
        <f t="shared" si="61"/>
        <v>0</v>
      </c>
      <c r="EK234" s="141">
        <f t="shared" si="61"/>
        <v>0</v>
      </c>
    </row>
    <row r="235" spans="1:141" s="322" customFormat="1" ht="49.5" customHeight="1" x14ac:dyDescent="0.15">
      <c r="A235" s="322">
        <v>126</v>
      </c>
      <c r="B235" s="323"/>
      <c r="C235" s="299">
        <v>1020000527</v>
      </c>
      <c r="D235" s="103"/>
      <c r="E235" s="277">
        <v>2</v>
      </c>
      <c r="F235" s="318" t="s">
        <v>11521</v>
      </c>
      <c r="G235" s="297" t="s">
        <v>3993</v>
      </c>
      <c r="H235" s="282"/>
      <c r="I235" s="277">
        <v>1</v>
      </c>
      <c r="J235" s="277">
        <v>3</v>
      </c>
      <c r="K235" s="277"/>
      <c r="L235" s="283">
        <v>1</v>
      </c>
      <c r="M235" s="298" t="s">
        <v>3345</v>
      </c>
      <c r="N235" s="297" t="s">
        <v>6983</v>
      </c>
      <c r="O235" s="297" t="s">
        <v>2244</v>
      </c>
      <c r="P235" s="297" t="s">
        <v>7002</v>
      </c>
      <c r="Q235" s="274" t="s">
        <v>7311</v>
      </c>
      <c r="R235" s="275" t="s">
        <v>7312</v>
      </c>
      <c r="S235" s="273" t="s">
        <v>25</v>
      </c>
      <c r="T235" s="297" t="s">
        <v>599</v>
      </c>
      <c r="U235" s="297" t="s">
        <v>3994</v>
      </c>
      <c r="V235" s="297" t="s">
        <v>11520</v>
      </c>
      <c r="W235" s="274" t="s">
        <v>600</v>
      </c>
      <c r="X235" s="275" t="s">
        <v>601</v>
      </c>
      <c r="Y235" s="276" t="s">
        <v>17</v>
      </c>
      <c r="Z235" s="276">
        <v>1</v>
      </c>
      <c r="AA235" s="276">
        <v>2</v>
      </c>
      <c r="AB235" s="276">
        <v>3</v>
      </c>
      <c r="AC235" s="276"/>
      <c r="AD235" s="276">
        <v>5</v>
      </c>
      <c r="AE235" s="276">
        <v>6</v>
      </c>
      <c r="AF235" s="276"/>
      <c r="AG235" s="276">
        <v>8</v>
      </c>
      <c r="AH235" s="273"/>
      <c r="AI235" s="274"/>
      <c r="AJ235" s="274"/>
      <c r="AK235" s="274"/>
      <c r="AL235" s="274"/>
      <c r="AM235" s="275"/>
      <c r="AN235" s="285">
        <f t="shared" si="62"/>
        <v>1</v>
      </c>
      <c r="AO235" s="286">
        <f t="shared" si="57"/>
        <v>0</v>
      </c>
      <c r="AP235" s="287">
        <f t="shared" si="57"/>
        <v>0</v>
      </c>
      <c r="AQ235" s="287">
        <f t="shared" si="63"/>
        <v>0</v>
      </c>
      <c r="AR235" s="287">
        <f t="shared" si="64"/>
        <v>0</v>
      </c>
      <c r="AS235" s="287">
        <f t="shared" si="65"/>
        <v>0</v>
      </c>
      <c r="AT235" s="287">
        <f t="shared" si="66"/>
        <v>0</v>
      </c>
      <c r="AU235" s="287">
        <f t="shared" si="67"/>
        <v>0</v>
      </c>
      <c r="AV235" s="287">
        <f t="shared" si="68"/>
        <v>0</v>
      </c>
      <c r="AW235" s="287">
        <f t="shared" si="69"/>
        <v>0</v>
      </c>
      <c r="AX235" s="287">
        <f t="shared" si="70"/>
        <v>0</v>
      </c>
      <c r="AY235" s="287">
        <f t="shared" si="71"/>
        <v>0</v>
      </c>
      <c r="AZ235" s="287">
        <f t="shared" si="72"/>
        <v>3</v>
      </c>
      <c r="BA235" s="287">
        <f t="shared" si="73"/>
        <v>0</v>
      </c>
      <c r="BB235" s="287">
        <f t="shared" si="74"/>
        <v>0</v>
      </c>
      <c r="BC235" s="291">
        <f t="shared" si="75"/>
        <v>3</v>
      </c>
      <c r="BD235" s="292"/>
      <c r="BE235" s="102"/>
      <c r="BF235" s="102"/>
      <c r="BG235" s="102"/>
      <c r="BH235" s="102"/>
      <c r="BI235" s="102"/>
      <c r="BJ235" s="102"/>
      <c r="BK235" s="102"/>
      <c r="BL235" s="102"/>
      <c r="BM235" s="102"/>
      <c r="BN235" s="102"/>
      <c r="BO235" s="102"/>
      <c r="BP235" s="102"/>
      <c r="BQ235" s="102"/>
      <c r="BR235" s="102"/>
      <c r="BS235" s="102"/>
      <c r="BT235" s="102"/>
      <c r="BU235" s="102"/>
      <c r="BV235" s="102"/>
      <c r="BW235" s="102"/>
      <c r="BX235" s="102"/>
      <c r="BY235" s="102"/>
      <c r="BZ235" s="102"/>
      <c r="CA235" s="102"/>
      <c r="CB235" s="102"/>
      <c r="CC235" s="102"/>
      <c r="CD235" s="102"/>
      <c r="CE235" s="102"/>
      <c r="CF235" s="102"/>
      <c r="CG235" s="102"/>
      <c r="CH235" s="102"/>
      <c r="CI235" s="102"/>
      <c r="CJ235" s="102">
        <v>1203</v>
      </c>
      <c r="CK235" s="102">
        <v>1204</v>
      </c>
      <c r="CL235" s="102">
        <v>1299</v>
      </c>
      <c r="CM235" s="276" t="s">
        <v>8556</v>
      </c>
      <c r="CN235" s="102"/>
      <c r="CO235" s="102"/>
      <c r="CP235" s="102"/>
      <c r="CQ235" s="102"/>
      <c r="CR235" s="102"/>
      <c r="CS235" s="102"/>
      <c r="CT235" s="102"/>
      <c r="CU235" s="102"/>
      <c r="CV235" s="102"/>
      <c r="CW235" s="102"/>
      <c r="CX235" s="102"/>
      <c r="CY235" s="102"/>
      <c r="CZ235" s="276"/>
      <c r="DA235" s="102"/>
      <c r="DB235" s="276"/>
      <c r="DC235" s="281"/>
      <c r="DD235" s="324"/>
      <c r="DE235" s="301"/>
      <c r="DF235" s="302"/>
      <c r="DG235" s="303"/>
      <c r="DH235" s="303"/>
      <c r="DI235" s="303"/>
      <c r="DJ235" s="303"/>
      <c r="DK235" s="303"/>
      <c r="DL235" s="304">
        <f t="shared" si="58"/>
        <v>0</v>
      </c>
      <c r="DM235" s="305">
        <f t="shared" si="58"/>
        <v>0</v>
      </c>
      <c r="DN235" s="302"/>
      <c r="DO235" s="303"/>
      <c r="DP235" s="303"/>
      <c r="DQ235" s="303"/>
      <c r="DR235" s="303"/>
      <c r="DS235" s="303"/>
      <c r="DT235" s="304">
        <f t="shared" si="59"/>
        <v>0</v>
      </c>
      <c r="DU235" s="305">
        <f t="shared" si="59"/>
        <v>0</v>
      </c>
      <c r="DV235" s="306"/>
      <c r="DW235" s="303"/>
      <c r="DX235" s="303"/>
      <c r="DY235" s="303"/>
      <c r="DZ235" s="303"/>
      <c r="EA235" s="303"/>
      <c r="EB235" s="304">
        <f t="shared" si="60"/>
        <v>0</v>
      </c>
      <c r="EC235" s="307">
        <f t="shared" si="60"/>
        <v>0</v>
      </c>
      <c r="ED235" s="308"/>
      <c r="EE235" s="303"/>
      <c r="EF235" s="303"/>
      <c r="EG235" s="303"/>
      <c r="EH235" s="303"/>
      <c r="EI235" s="303"/>
      <c r="EJ235" s="304">
        <f t="shared" si="61"/>
        <v>0</v>
      </c>
      <c r="EK235" s="309">
        <f t="shared" si="61"/>
        <v>0</v>
      </c>
    </row>
    <row r="236" spans="1:141" ht="27" customHeight="1" x14ac:dyDescent="0.15">
      <c r="B236" s="78"/>
      <c r="C236" s="39">
        <v>1020000528</v>
      </c>
      <c r="D236" s="144"/>
      <c r="E236" s="117">
        <v>2</v>
      </c>
      <c r="F236" s="118" t="s">
        <v>7787</v>
      </c>
      <c r="G236" s="119" t="s">
        <v>7788</v>
      </c>
      <c r="H236" s="120"/>
      <c r="I236" s="117">
        <v>1</v>
      </c>
      <c r="J236" s="117"/>
      <c r="K236" s="117">
        <v>4</v>
      </c>
      <c r="L236" s="121">
        <v>1</v>
      </c>
      <c r="M236" s="122" t="s">
        <v>7789</v>
      </c>
      <c r="N236" s="119" t="s">
        <v>7790</v>
      </c>
      <c r="O236" s="119" t="s">
        <v>2251</v>
      </c>
      <c r="P236" s="119" t="s">
        <v>7791</v>
      </c>
      <c r="Q236" s="123" t="s">
        <v>7792</v>
      </c>
      <c r="R236" s="124" t="s">
        <v>7793</v>
      </c>
      <c r="S236" s="125"/>
      <c r="T236" s="119"/>
      <c r="U236" s="119"/>
      <c r="V236" s="119"/>
      <c r="W236" s="123"/>
      <c r="X236" s="124"/>
      <c r="Y236" s="120"/>
      <c r="Z236" s="38"/>
      <c r="AA236" s="38"/>
      <c r="AB236" s="38"/>
      <c r="AC236" s="38"/>
      <c r="AD236" s="38"/>
      <c r="AE236" s="38"/>
      <c r="AF236" s="38"/>
      <c r="AG236" s="38"/>
      <c r="AH236" s="125" t="s">
        <v>173</v>
      </c>
      <c r="AI236" s="119" t="s">
        <v>7794</v>
      </c>
      <c r="AJ236" s="119" t="s">
        <v>7795</v>
      </c>
      <c r="AK236" s="119" t="s">
        <v>9926</v>
      </c>
      <c r="AL236" s="123" t="s">
        <v>7796</v>
      </c>
      <c r="AM236" s="124" t="s">
        <v>7797</v>
      </c>
      <c r="AN236" s="126">
        <f>COUNTIF(AO236:BB236,"&gt;0")</f>
        <v>1</v>
      </c>
      <c r="AO236" s="127">
        <f>COUNT(BD236)</f>
        <v>0</v>
      </c>
      <c r="AP236" s="128">
        <f>COUNT(BE236)</f>
        <v>0</v>
      </c>
      <c r="AQ236" s="128">
        <f>COUNT(BF236:BH236)</f>
        <v>0</v>
      </c>
      <c r="AR236" s="128">
        <f>COUNT(BI236:BP236)</f>
        <v>0</v>
      </c>
      <c r="AS236" s="128">
        <f>COUNT(BQ236:BR236)</f>
        <v>0</v>
      </c>
      <c r="AT236" s="128">
        <f>COUNT(BS236:BV236)</f>
        <v>0</v>
      </c>
      <c r="AU236" s="128">
        <f>COUNT(BW236:BZ236)</f>
        <v>0</v>
      </c>
      <c r="AV236" s="128">
        <f>COUNT(CA236:CC236)</f>
        <v>0</v>
      </c>
      <c r="AW236" s="128">
        <f>COUNT(CD236)</f>
        <v>0</v>
      </c>
      <c r="AX236" s="128">
        <f>COUNT(CE236:CF236)</f>
        <v>0</v>
      </c>
      <c r="AY236" s="128">
        <f>COUNT(CG236)</f>
        <v>0</v>
      </c>
      <c r="AZ236" s="128">
        <f>COUNT(CH236:CL236)</f>
        <v>0</v>
      </c>
      <c r="BA236" s="128">
        <f>COUNT(CN236:CY236)</f>
        <v>1</v>
      </c>
      <c r="BB236" s="128">
        <f>COUNT(DA236)</f>
        <v>0</v>
      </c>
      <c r="BC236" s="129">
        <f>COUNT(BD236:CL236,CN236:CY236,DA236)</f>
        <v>1</v>
      </c>
      <c r="BD236" s="130"/>
      <c r="BE236" s="131"/>
      <c r="BF236" s="131"/>
      <c r="BG236" s="131"/>
      <c r="BH236" s="131"/>
      <c r="BI236" s="131"/>
      <c r="BJ236" s="131"/>
      <c r="BK236" s="131"/>
      <c r="BL236" s="131"/>
      <c r="BM236" s="131"/>
      <c r="BN236" s="131"/>
      <c r="BO236" s="131"/>
      <c r="BP236" s="131"/>
      <c r="BQ236" s="131"/>
      <c r="BR236" s="131"/>
      <c r="BS236" s="131"/>
      <c r="BT236" s="131"/>
      <c r="BU236" s="131"/>
      <c r="BV236" s="131"/>
      <c r="BW236" s="131"/>
      <c r="BX236" s="131"/>
      <c r="BY236" s="131"/>
      <c r="BZ236" s="131"/>
      <c r="CA236" s="131"/>
      <c r="CB236" s="131"/>
      <c r="CC236" s="131"/>
      <c r="CD236" s="131"/>
      <c r="CE236" s="131"/>
      <c r="CF236" s="131"/>
      <c r="CG236" s="131"/>
      <c r="CH236" s="131"/>
      <c r="CI236" s="131"/>
      <c r="CJ236" s="131"/>
      <c r="CK236" s="131"/>
      <c r="CL236" s="131"/>
      <c r="CM236" s="38"/>
      <c r="CN236" s="131"/>
      <c r="CO236" s="131">
        <v>1302</v>
      </c>
      <c r="CP236" s="131"/>
      <c r="CQ236" s="131"/>
      <c r="CR236" s="131"/>
      <c r="CS236" s="131"/>
      <c r="CT236" s="131"/>
      <c r="CU236" s="131"/>
      <c r="CV236" s="131"/>
      <c r="CW236" s="131"/>
      <c r="CX236" s="131"/>
      <c r="CY236" s="131"/>
      <c r="CZ236" s="38"/>
      <c r="DA236" s="131"/>
      <c r="DB236" s="38"/>
      <c r="DC236" s="132"/>
      <c r="DD236" s="81"/>
      <c r="DE236" s="133"/>
      <c r="DF236" s="134"/>
      <c r="DG236" s="135"/>
      <c r="DH236" s="135"/>
      <c r="DI236" s="135"/>
      <c r="DJ236" s="135"/>
      <c r="DK236" s="135"/>
      <c r="DL236" s="136">
        <f>DF236+DH236+DJ236</f>
        <v>0</v>
      </c>
      <c r="DM236" s="137">
        <f>DG236+DI236+DK236</f>
        <v>0</v>
      </c>
      <c r="DN236" s="134"/>
      <c r="DO236" s="135"/>
      <c r="DP236" s="135"/>
      <c r="DQ236" s="135"/>
      <c r="DR236" s="135"/>
      <c r="DS236" s="135"/>
      <c r="DT236" s="136">
        <f>DN236+DP236+DR236</f>
        <v>0</v>
      </c>
      <c r="DU236" s="137">
        <f>DO236+DQ236+DS236</f>
        <v>0</v>
      </c>
      <c r="DV236" s="138"/>
      <c r="DW236" s="135"/>
      <c r="DX236" s="135"/>
      <c r="DY236" s="135"/>
      <c r="DZ236" s="135"/>
      <c r="EA236" s="135"/>
      <c r="EB236" s="136">
        <f>DV236+DX236+DZ236</f>
        <v>0</v>
      </c>
      <c r="EC236" s="139">
        <f>DW236+DY236+EA236</f>
        <v>0</v>
      </c>
      <c r="ED236" s="140"/>
      <c r="EE236" s="135"/>
      <c r="EF236" s="135"/>
      <c r="EG236" s="135"/>
      <c r="EH236" s="135"/>
      <c r="EI236" s="135"/>
      <c r="EJ236" s="136">
        <f>ED236+EF236+EH236</f>
        <v>0</v>
      </c>
      <c r="EK236" s="141">
        <f>EE236+EG236+EI236</f>
        <v>0</v>
      </c>
    </row>
    <row r="237" spans="1:141" ht="27" customHeight="1" x14ac:dyDescent="0.15">
      <c r="B237" s="78"/>
      <c r="C237" s="39">
        <v>1020000530</v>
      </c>
      <c r="D237" s="116"/>
      <c r="E237" s="117">
        <v>2</v>
      </c>
      <c r="F237" s="118" t="s">
        <v>603</v>
      </c>
      <c r="G237" s="119" t="s">
        <v>604</v>
      </c>
      <c r="H237" s="120" t="s">
        <v>3313</v>
      </c>
      <c r="I237" s="117">
        <v>0</v>
      </c>
      <c r="J237" s="117"/>
      <c r="K237" s="117"/>
      <c r="L237" s="121">
        <v>2</v>
      </c>
      <c r="M237" s="122" t="s">
        <v>406</v>
      </c>
      <c r="N237" s="119" t="s">
        <v>605</v>
      </c>
      <c r="O237" s="119" t="s">
        <v>2244</v>
      </c>
      <c r="P237" s="119" t="s">
        <v>3996</v>
      </c>
      <c r="Q237" s="123" t="s">
        <v>606</v>
      </c>
      <c r="R237" s="124" t="s">
        <v>607</v>
      </c>
      <c r="S237" s="125"/>
      <c r="T237" s="123"/>
      <c r="U237" s="123"/>
      <c r="V237" s="123"/>
      <c r="W237" s="123"/>
      <c r="X237" s="124"/>
      <c r="Y237" s="120"/>
      <c r="Z237" s="38"/>
      <c r="AA237" s="38"/>
      <c r="AB237" s="38"/>
      <c r="AC237" s="38"/>
      <c r="AD237" s="38"/>
      <c r="AE237" s="38"/>
      <c r="AF237" s="38"/>
      <c r="AG237" s="38"/>
      <c r="AH237" s="125"/>
      <c r="AI237" s="123"/>
      <c r="AJ237" s="123"/>
      <c r="AK237" s="123"/>
      <c r="AL237" s="123"/>
      <c r="AM237" s="124"/>
      <c r="AN237" s="126">
        <f>COUNTIF(AO237:BB237,"&gt;0")</f>
        <v>1</v>
      </c>
      <c r="AO237" s="127">
        <f>COUNT(BD237)</f>
        <v>0</v>
      </c>
      <c r="AP237" s="128">
        <f>COUNT(BE237)</f>
        <v>0</v>
      </c>
      <c r="AQ237" s="128">
        <f>COUNT(BF237:BH237)</f>
        <v>0</v>
      </c>
      <c r="AR237" s="128">
        <f>COUNT(BI237:BP237)</f>
        <v>0</v>
      </c>
      <c r="AS237" s="128">
        <f>COUNT(BQ237:BR237)</f>
        <v>0</v>
      </c>
      <c r="AT237" s="128">
        <f>COUNT(BS237:BV237)</f>
        <v>1</v>
      </c>
      <c r="AU237" s="128">
        <f>COUNT(BW237:BZ237)</f>
        <v>0</v>
      </c>
      <c r="AV237" s="128">
        <f>COUNT(CA237:CC237)</f>
        <v>0</v>
      </c>
      <c r="AW237" s="128">
        <f>COUNT(CD237)</f>
        <v>0</v>
      </c>
      <c r="AX237" s="128">
        <f>COUNT(CE237:CF237)</f>
        <v>0</v>
      </c>
      <c r="AY237" s="128">
        <f>COUNT(CG237)</f>
        <v>0</v>
      </c>
      <c r="AZ237" s="128">
        <f>COUNT(CH237:CL237)</f>
        <v>0</v>
      </c>
      <c r="BA237" s="128">
        <f>COUNT(CN237:CY237)</f>
        <v>0</v>
      </c>
      <c r="BB237" s="128">
        <f>COUNT(DA237)</f>
        <v>0</v>
      </c>
      <c r="BC237" s="129">
        <f>COUNT(BD237:CL237,CN237:CY237,DA237)</f>
        <v>1</v>
      </c>
      <c r="BD237" s="130"/>
      <c r="BE237" s="131"/>
      <c r="BF237" s="131"/>
      <c r="BG237" s="131"/>
      <c r="BH237" s="131"/>
      <c r="BI237" s="131"/>
      <c r="BJ237" s="131"/>
      <c r="BK237" s="131"/>
      <c r="BL237" s="131"/>
      <c r="BM237" s="131"/>
      <c r="BN237" s="131"/>
      <c r="BO237" s="131"/>
      <c r="BP237" s="131"/>
      <c r="BQ237" s="131"/>
      <c r="BR237" s="131"/>
      <c r="BS237" s="131"/>
      <c r="BT237" s="131"/>
      <c r="BU237" s="131">
        <v>603</v>
      </c>
      <c r="BV237" s="131"/>
      <c r="BW237" s="131"/>
      <c r="BX237" s="131"/>
      <c r="BY237" s="131"/>
      <c r="BZ237" s="131"/>
      <c r="CA237" s="131"/>
      <c r="CB237" s="131"/>
      <c r="CC237" s="131"/>
      <c r="CD237" s="131"/>
      <c r="CE237" s="131"/>
      <c r="CF237" s="131"/>
      <c r="CG237" s="131"/>
      <c r="CH237" s="131"/>
      <c r="CI237" s="131"/>
      <c r="CJ237" s="131"/>
      <c r="CK237" s="131"/>
      <c r="CL237" s="131"/>
      <c r="CM237" s="38"/>
      <c r="CN237" s="131"/>
      <c r="CO237" s="131"/>
      <c r="CP237" s="131"/>
      <c r="CQ237" s="131"/>
      <c r="CR237" s="131"/>
      <c r="CS237" s="131"/>
      <c r="CT237" s="131"/>
      <c r="CU237" s="131"/>
      <c r="CV237" s="131"/>
      <c r="CW237" s="131"/>
      <c r="CX237" s="131"/>
      <c r="CY237" s="131"/>
      <c r="CZ237" s="38"/>
      <c r="DA237" s="131"/>
      <c r="DB237" s="38"/>
      <c r="DC237" s="132"/>
      <c r="DD237" s="81"/>
      <c r="DE237" s="133"/>
      <c r="DF237" s="134"/>
      <c r="DG237" s="135"/>
      <c r="DH237" s="135"/>
      <c r="DI237" s="135"/>
      <c r="DJ237" s="135"/>
      <c r="DK237" s="135"/>
      <c r="DL237" s="136">
        <f>DF237+DH237+DJ237</f>
        <v>0</v>
      </c>
      <c r="DM237" s="137">
        <f>DG237+DI237+DK237</f>
        <v>0</v>
      </c>
      <c r="DN237" s="134"/>
      <c r="DO237" s="135"/>
      <c r="DP237" s="135"/>
      <c r="DQ237" s="135"/>
      <c r="DR237" s="135"/>
      <c r="DS237" s="135"/>
      <c r="DT237" s="136">
        <f>DN237+DP237+DR237</f>
        <v>0</v>
      </c>
      <c r="DU237" s="137">
        <f>DO237+DQ237+DS237</f>
        <v>0</v>
      </c>
      <c r="DV237" s="138"/>
      <c r="DW237" s="135"/>
      <c r="DX237" s="135"/>
      <c r="DY237" s="135"/>
      <c r="DZ237" s="135"/>
      <c r="EA237" s="135"/>
      <c r="EB237" s="136">
        <f>DV237+DX237+DZ237</f>
        <v>0</v>
      </c>
      <c r="EC237" s="139">
        <f>DW237+DY237+EA237</f>
        <v>0</v>
      </c>
      <c r="ED237" s="140"/>
      <c r="EE237" s="135"/>
      <c r="EF237" s="135"/>
      <c r="EG237" s="135"/>
      <c r="EH237" s="135"/>
      <c r="EI237" s="135"/>
      <c r="EJ237" s="136">
        <f>ED237+EF237+EH237</f>
        <v>0</v>
      </c>
      <c r="EK237" s="141">
        <f>EE237+EG237+EI237</f>
        <v>0</v>
      </c>
    </row>
    <row r="238" spans="1:141" ht="27" customHeight="1" x14ac:dyDescent="0.15">
      <c r="B238" s="78"/>
      <c r="C238" s="39">
        <v>1020000533</v>
      </c>
      <c r="D238" s="116"/>
      <c r="E238" s="117">
        <v>2</v>
      </c>
      <c r="F238" s="118" t="s">
        <v>608</v>
      </c>
      <c r="G238" s="119" t="s">
        <v>609</v>
      </c>
      <c r="H238" s="120" t="s">
        <v>3313</v>
      </c>
      <c r="I238" s="117">
        <v>0</v>
      </c>
      <c r="J238" s="117"/>
      <c r="K238" s="117"/>
      <c r="L238" s="121">
        <v>2</v>
      </c>
      <c r="M238" s="122" t="s">
        <v>3291</v>
      </c>
      <c r="N238" s="119" t="s">
        <v>2435</v>
      </c>
      <c r="O238" s="119" t="s">
        <v>2244</v>
      </c>
      <c r="P238" s="119" t="s">
        <v>9336</v>
      </c>
      <c r="Q238" s="123" t="s">
        <v>3997</v>
      </c>
      <c r="R238" s="124" t="s">
        <v>610</v>
      </c>
      <c r="S238" s="125"/>
      <c r="T238" s="123"/>
      <c r="U238" s="123"/>
      <c r="V238" s="123"/>
      <c r="W238" s="123"/>
      <c r="X238" s="124"/>
      <c r="Y238" s="120"/>
      <c r="Z238" s="38"/>
      <c r="AA238" s="38"/>
      <c r="AB238" s="38"/>
      <c r="AC238" s="38"/>
      <c r="AD238" s="38"/>
      <c r="AE238" s="38"/>
      <c r="AF238" s="38"/>
      <c r="AG238" s="38"/>
      <c r="AH238" s="125"/>
      <c r="AI238" s="123"/>
      <c r="AJ238" s="123"/>
      <c r="AK238" s="123"/>
      <c r="AL238" s="123"/>
      <c r="AM238" s="124"/>
      <c r="AN238" s="126">
        <f t="shared" si="62"/>
        <v>2</v>
      </c>
      <c r="AO238" s="127">
        <f t="shared" si="57"/>
        <v>1</v>
      </c>
      <c r="AP238" s="128">
        <f t="shared" si="57"/>
        <v>0</v>
      </c>
      <c r="AQ238" s="128">
        <f t="shared" si="63"/>
        <v>3</v>
      </c>
      <c r="AR238" s="128">
        <f t="shared" si="64"/>
        <v>0</v>
      </c>
      <c r="AS238" s="128">
        <f t="shared" si="65"/>
        <v>0</v>
      </c>
      <c r="AT238" s="128">
        <f t="shared" si="66"/>
        <v>0</v>
      </c>
      <c r="AU238" s="128">
        <f t="shared" si="67"/>
        <v>0</v>
      </c>
      <c r="AV238" s="128">
        <f t="shared" si="68"/>
        <v>0</v>
      </c>
      <c r="AW238" s="128">
        <f t="shared" si="69"/>
        <v>0</v>
      </c>
      <c r="AX238" s="128">
        <f t="shared" si="70"/>
        <v>0</v>
      </c>
      <c r="AY238" s="128">
        <f t="shared" si="71"/>
        <v>0</v>
      </c>
      <c r="AZ238" s="128">
        <f t="shared" si="72"/>
        <v>0</v>
      </c>
      <c r="BA238" s="128">
        <f t="shared" si="73"/>
        <v>0</v>
      </c>
      <c r="BB238" s="128">
        <f t="shared" si="74"/>
        <v>0</v>
      </c>
      <c r="BC238" s="129">
        <f t="shared" si="75"/>
        <v>4</v>
      </c>
      <c r="BD238" s="130">
        <v>101</v>
      </c>
      <c r="BE238" s="131"/>
      <c r="BF238" s="131">
        <v>301</v>
      </c>
      <c r="BG238" s="131">
        <v>302</v>
      </c>
      <c r="BH238" s="131">
        <v>303</v>
      </c>
      <c r="BI238" s="131"/>
      <c r="BJ238" s="131"/>
      <c r="BK238" s="131"/>
      <c r="BL238" s="131"/>
      <c r="BM238" s="131"/>
      <c r="BN238" s="131"/>
      <c r="BO238" s="131"/>
      <c r="BP238" s="131"/>
      <c r="BQ238" s="131"/>
      <c r="BR238" s="131"/>
      <c r="BS238" s="131"/>
      <c r="BT238" s="131"/>
      <c r="BU238" s="131"/>
      <c r="BV238" s="131"/>
      <c r="BW238" s="131"/>
      <c r="BX238" s="131"/>
      <c r="BY238" s="131"/>
      <c r="BZ238" s="131"/>
      <c r="CA238" s="131"/>
      <c r="CB238" s="131"/>
      <c r="CC238" s="131"/>
      <c r="CD238" s="131"/>
      <c r="CE238" s="131"/>
      <c r="CF238" s="131"/>
      <c r="CG238" s="131"/>
      <c r="CH238" s="131"/>
      <c r="CI238" s="131"/>
      <c r="CJ238" s="131"/>
      <c r="CK238" s="131"/>
      <c r="CL238" s="131"/>
      <c r="CM238" s="38"/>
      <c r="CN238" s="131"/>
      <c r="CO238" s="131"/>
      <c r="CP238" s="131"/>
      <c r="CQ238" s="131"/>
      <c r="CR238" s="131"/>
      <c r="CS238" s="131"/>
      <c r="CT238" s="131"/>
      <c r="CU238" s="131"/>
      <c r="CV238" s="131"/>
      <c r="CW238" s="131"/>
      <c r="CX238" s="131"/>
      <c r="CY238" s="131"/>
      <c r="CZ238" s="38"/>
      <c r="DA238" s="131"/>
      <c r="DB238" s="38"/>
      <c r="DC238" s="132"/>
      <c r="DD238" s="81"/>
      <c r="DE238" s="133"/>
      <c r="DF238" s="134"/>
      <c r="DG238" s="135"/>
      <c r="DH238" s="135"/>
      <c r="DI238" s="135"/>
      <c r="DJ238" s="135"/>
      <c r="DK238" s="135"/>
      <c r="DL238" s="136">
        <f t="shared" si="58"/>
        <v>0</v>
      </c>
      <c r="DM238" s="137">
        <f t="shared" si="58"/>
        <v>0</v>
      </c>
      <c r="DN238" s="134"/>
      <c r="DO238" s="135"/>
      <c r="DP238" s="135"/>
      <c r="DQ238" s="135"/>
      <c r="DR238" s="135"/>
      <c r="DS238" s="135"/>
      <c r="DT238" s="136">
        <f t="shared" si="59"/>
        <v>0</v>
      </c>
      <c r="DU238" s="137">
        <f t="shared" si="59"/>
        <v>0</v>
      </c>
      <c r="DV238" s="138"/>
      <c r="DW238" s="135"/>
      <c r="DX238" s="135"/>
      <c r="DY238" s="135"/>
      <c r="DZ238" s="135"/>
      <c r="EA238" s="135"/>
      <c r="EB238" s="136">
        <f t="shared" si="60"/>
        <v>0</v>
      </c>
      <c r="EC238" s="139">
        <f t="shared" si="60"/>
        <v>0</v>
      </c>
      <c r="ED238" s="140"/>
      <c r="EE238" s="135"/>
      <c r="EF238" s="135"/>
      <c r="EG238" s="135"/>
      <c r="EH238" s="135"/>
      <c r="EI238" s="135"/>
      <c r="EJ238" s="136">
        <f t="shared" si="61"/>
        <v>0</v>
      </c>
      <c r="EK238" s="141">
        <f t="shared" si="61"/>
        <v>0</v>
      </c>
    </row>
    <row r="239" spans="1:141" ht="27" customHeight="1" x14ac:dyDescent="0.15">
      <c r="A239" s="41">
        <v>210</v>
      </c>
      <c r="B239" s="78"/>
      <c r="C239" s="39">
        <v>1020000534</v>
      </c>
      <c r="D239" s="116"/>
      <c r="E239" s="117">
        <v>2</v>
      </c>
      <c r="F239" s="118" t="s">
        <v>611</v>
      </c>
      <c r="G239" s="119" t="s">
        <v>612</v>
      </c>
      <c r="H239" s="120" t="s">
        <v>3313</v>
      </c>
      <c r="I239" s="117">
        <v>0</v>
      </c>
      <c r="J239" s="117"/>
      <c r="K239" s="117"/>
      <c r="L239" s="121">
        <v>2</v>
      </c>
      <c r="M239" s="122" t="s">
        <v>209</v>
      </c>
      <c r="N239" s="119" t="s">
        <v>2536</v>
      </c>
      <c r="O239" s="119" t="s">
        <v>2244</v>
      </c>
      <c r="P239" s="84" t="s">
        <v>10932</v>
      </c>
      <c r="Q239" s="123" t="s">
        <v>613</v>
      </c>
      <c r="R239" s="124" t="s">
        <v>614</v>
      </c>
      <c r="S239" s="125"/>
      <c r="T239" s="123"/>
      <c r="U239" s="123"/>
      <c r="V239" s="123"/>
      <c r="W239" s="123"/>
      <c r="X239" s="124"/>
      <c r="Y239" s="120"/>
      <c r="Z239" s="38"/>
      <c r="AA239" s="38"/>
      <c r="AB239" s="38"/>
      <c r="AC239" s="38"/>
      <c r="AD239" s="38"/>
      <c r="AE239" s="38"/>
      <c r="AF239" s="38"/>
      <c r="AG239" s="38"/>
      <c r="AH239" s="125"/>
      <c r="AI239" s="123"/>
      <c r="AJ239" s="123"/>
      <c r="AK239" s="123"/>
      <c r="AL239" s="123"/>
      <c r="AM239" s="124"/>
      <c r="AN239" s="126">
        <f>COUNTIF(AO239:BB239,"&gt;0")</f>
        <v>5</v>
      </c>
      <c r="AO239" s="127">
        <f>COUNT(BD239)</f>
        <v>0</v>
      </c>
      <c r="AP239" s="128">
        <f>COUNT(BE239)</f>
        <v>0</v>
      </c>
      <c r="AQ239" s="128">
        <f>COUNT(BF239:BH239)</f>
        <v>3</v>
      </c>
      <c r="AR239" s="128">
        <f>COUNT(BI239:BP239)</f>
        <v>7</v>
      </c>
      <c r="AS239" s="128">
        <f>COUNT(BQ239:BR239)</f>
        <v>2</v>
      </c>
      <c r="AT239" s="128">
        <f>COUNT(BS239:BV239)</f>
        <v>3</v>
      </c>
      <c r="AU239" s="128">
        <f>COUNT(BW239:BZ239)</f>
        <v>4</v>
      </c>
      <c r="AV239" s="128">
        <f>COUNT(CA239:CC239)</f>
        <v>0</v>
      </c>
      <c r="AW239" s="128">
        <f>COUNT(CD239)</f>
        <v>0</v>
      </c>
      <c r="AX239" s="128">
        <f>COUNT(CE239:CF239)</f>
        <v>0</v>
      </c>
      <c r="AY239" s="128">
        <f>COUNT(CG239)</f>
        <v>0</v>
      </c>
      <c r="AZ239" s="128">
        <f>COUNT(CH239:CL239)</f>
        <v>0</v>
      </c>
      <c r="BA239" s="128">
        <f>COUNT(CN239:CY239)</f>
        <v>0</v>
      </c>
      <c r="BB239" s="128">
        <f>COUNT(DA239)</f>
        <v>0</v>
      </c>
      <c r="BC239" s="129">
        <f>COUNT(BD239:CL239,CN239:CY239,DA239)</f>
        <v>19</v>
      </c>
      <c r="BD239" s="130"/>
      <c r="BE239" s="131"/>
      <c r="BF239" s="131">
        <v>301</v>
      </c>
      <c r="BG239" s="131">
        <v>302</v>
      </c>
      <c r="BH239" s="131">
        <v>303</v>
      </c>
      <c r="BI239" s="131">
        <v>401</v>
      </c>
      <c r="BJ239" s="131">
        <v>402</v>
      </c>
      <c r="BK239" s="131">
        <v>403</v>
      </c>
      <c r="BL239" s="131">
        <v>404</v>
      </c>
      <c r="BM239" s="131">
        <v>405</v>
      </c>
      <c r="BN239" s="131">
        <v>406</v>
      </c>
      <c r="BO239" s="131">
        <v>407</v>
      </c>
      <c r="BP239" s="131"/>
      <c r="BQ239" s="131">
        <v>501</v>
      </c>
      <c r="BR239" s="131">
        <v>502</v>
      </c>
      <c r="BS239" s="131">
        <v>601</v>
      </c>
      <c r="BT239" s="131">
        <v>602</v>
      </c>
      <c r="BU239" s="131">
        <v>603</v>
      </c>
      <c r="BV239" s="131"/>
      <c r="BW239" s="131">
        <v>701</v>
      </c>
      <c r="BX239" s="131">
        <v>702</v>
      </c>
      <c r="BY239" s="131">
        <v>703</v>
      </c>
      <c r="BZ239" s="131">
        <v>704</v>
      </c>
      <c r="CA239" s="131"/>
      <c r="CB239" s="131"/>
      <c r="CC239" s="131"/>
      <c r="CD239" s="131"/>
      <c r="CE239" s="131"/>
      <c r="CF239" s="131"/>
      <c r="CG239" s="131"/>
      <c r="CH239" s="131"/>
      <c r="CI239" s="131"/>
      <c r="CJ239" s="131"/>
      <c r="CK239" s="131"/>
      <c r="CL239" s="131"/>
      <c r="CM239" s="38"/>
      <c r="CN239" s="131"/>
      <c r="CO239" s="131"/>
      <c r="CP239" s="131"/>
      <c r="CQ239" s="131"/>
      <c r="CR239" s="131"/>
      <c r="CS239" s="131"/>
      <c r="CT239" s="131"/>
      <c r="CU239" s="131"/>
      <c r="CV239" s="131"/>
      <c r="CW239" s="131"/>
      <c r="CX239" s="131"/>
      <c r="CY239" s="131"/>
      <c r="CZ239" s="38"/>
      <c r="DA239" s="131"/>
      <c r="DB239" s="38"/>
      <c r="DC239" s="132"/>
      <c r="DD239" s="81"/>
      <c r="DE239" s="133"/>
      <c r="DF239" s="134"/>
      <c r="DG239" s="135"/>
      <c r="DH239" s="135"/>
      <c r="DI239" s="135"/>
      <c r="DJ239" s="135"/>
      <c r="DK239" s="135"/>
      <c r="DL239" s="136">
        <f>DF239+DH239+DJ239</f>
        <v>0</v>
      </c>
      <c r="DM239" s="137">
        <f>DG239+DI239+DK239</f>
        <v>0</v>
      </c>
      <c r="DN239" s="134"/>
      <c r="DO239" s="135"/>
      <c r="DP239" s="135"/>
      <c r="DQ239" s="135"/>
      <c r="DR239" s="135"/>
      <c r="DS239" s="135"/>
      <c r="DT239" s="136">
        <f>DN239+DP239+DR239</f>
        <v>0</v>
      </c>
      <c r="DU239" s="137">
        <f>DO239+DQ239+DS239</f>
        <v>0</v>
      </c>
      <c r="DV239" s="138"/>
      <c r="DW239" s="135"/>
      <c r="DX239" s="135"/>
      <c r="DY239" s="135"/>
      <c r="DZ239" s="135"/>
      <c r="EA239" s="135"/>
      <c r="EB239" s="136">
        <f>DV239+DX239+DZ239</f>
        <v>0</v>
      </c>
      <c r="EC239" s="139">
        <f>DW239+DY239+EA239</f>
        <v>0</v>
      </c>
      <c r="ED239" s="140"/>
      <c r="EE239" s="135"/>
      <c r="EF239" s="135"/>
      <c r="EG239" s="135"/>
      <c r="EH239" s="135"/>
      <c r="EI239" s="135"/>
      <c r="EJ239" s="136">
        <f>ED239+EF239+EH239</f>
        <v>0</v>
      </c>
      <c r="EK239" s="141">
        <f>EE239+EG239+EI239</f>
        <v>0</v>
      </c>
    </row>
    <row r="240" spans="1:141" ht="27" customHeight="1" x14ac:dyDescent="0.15">
      <c r="A240" s="79"/>
      <c r="B240" s="78"/>
      <c r="C240" s="39">
        <v>1020000535</v>
      </c>
      <c r="D240" s="116"/>
      <c r="E240" s="117">
        <v>2</v>
      </c>
      <c r="F240" s="118" t="s">
        <v>615</v>
      </c>
      <c r="G240" s="119" t="s">
        <v>3998</v>
      </c>
      <c r="H240" s="120" t="s">
        <v>3313</v>
      </c>
      <c r="I240" s="117">
        <v>0</v>
      </c>
      <c r="J240" s="117"/>
      <c r="K240" s="117"/>
      <c r="L240" s="121">
        <v>2</v>
      </c>
      <c r="M240" s="122" t="s">
        <v>132</v>
      </c>
      <c r="N240" s="119" t="s">
        <v>616</v>
      </c>
      <c r="O240" s="119" t="s">
        <v>2242</v>
      </c>
      <c r="P240" s="119" t="s">
        <v>2921</v>
      </c>
      <c r="Q240" s="123" t="s">
        <v>617</v>
      </c>
      <c r="R240" s="124" t="s">
        <v>618</v>
      </c>
      <c r="S240" s="125"/>
      <c r="T240" s="123"/>
      <c r="U240" s="123"/>
      <c r="V240" s="123"/>
      <c r="W240" s="123"/>
      <c r="X240" s="124"/>
      <c r="Y240" s="120"/>
      <c r="Z240" s="38"/>
      <c r="AA240" s="38"/>
      <c r="AB240" s="38"/>
      <c r="AC240" s="38"/>
      <c r="AD240" s="38"/>
      <c r="AE240" s="38"/>
      <c r="AF240" s="38"/>
      <c r="AG240" s="38"/>
      <c r="AH240" s="125"/>
      <c r="AI240" s="123"/>
      <c r="AJ240" s="123"/>
      <c r="AK240" s="123"/>
      <c r="AL240" s="123"/>
      <c r="AM240" s="124"/>
      <c r="AN240" s="126">
        <f t="shared" si="62"/>
        <v>3</v>
      </c>
      <c r="AO240" s="127">
        <f t="shared" si="57"/>
        <v>0</v>
      </c>
      <c r="AP240" s="128">
        <f t="shared" si="57"/>
        <v>0</v>
      </c>
      <c r="AQ240" s="128">
        <f t="shared" si="63"/>
        <v>2</v>
      </c>
      <c r="AR240" s="128">
        <f t="shared" si="64"/>
        <v>1</v>
      </c>
      <c r="AS240" s="128">
        <f t="shared" si="65"/>
        <v>0</v>
      </c>
      <c r="AT240" s="128">
        <f t="shared" si="66"/>
        <v>2</v>
      </c>
      <c r="AU240" s="128">
        <f t="shared" si="67"/>
        <v>0</v>
      </c>
      <c r="AV240" s="128">
        <f t="shared" si="68"/>
        <v>0</v>
      </c>
      <c r="AW240" s="128">
        <f t="shared" si="69"/>
        <v>0</v>
      </c>
      <c r="AX240" s="128">
        <f t="shared" si="70"/>
        <v>0</v>
      </c>
      <c r="AY240" s="128">
        <f t="shared" si="71"/>
        <v>0</v>
      </c>
      <c r="AZ240" s="128">
        <f t="shared" si="72"/>
        <v>0</v>
      </c>
      <c r="BA240" s="128">
        <f t="shared" si="73"/>
        <v>0</v>
      </c>
      <c r="BB240" s="128">
        <f t="shared" si="74"/>
        <v>0</v>
      </c>
      <c r="BC240" s="129">
        <f t="shared" si="75"/>
        <v>5</v>
      </c>
      <c r="BD240" s="130"/>
      <c r="BE240" s="131"/>
      <c r="BF240" s="131">
        <v>301</v>
      </c>
      <c r="BG240" s="131">
        <v>302</v>
      </c>
      <c r="BH240" s="131"/>
      <c r="BI240" s="131"/>
      <c r="BJ240" s="131"/>
      <c r="BK240" s="131"/>
      <c r="BL240" s="131"/>
      <c r="BM240" s="131"/>
      <c r="BN240" s="131">
        <v>406</v>
      </c>
      <c r="BO240" s="131"/>
      <c r="BP240" s="131"/>
      <c r="BQ240" s="131"/>
      <c r="BR240" s="131"/>
      <c r="BS240" s="131"/>
      <c r="BT240" s="131">
        <v>602</v>
      </c>
      <c r="BU240" s="131">
        <v>603</v>
      </c>
      <c r="BV240" s="131"/>
      <c r="BW240" s="131"/>
      <c r="BX240" s="131"/>
      <c r="BY240" s="131"/>
      <c r="BZ240" s="131"/>
      <c r="CA240" s="131"/>
      <c r="CB240" s="131"/>
      <c r="CC240" s="131"/>
      <c r="CD240" s="131"/>
      <c r="CE240" s="131"/>
      <c r="CF240" s="131"/>
      <c r="CG240" s="131"/>
      <c r="CH240" s="131"/>
      <c r="CI240" s="131"/>
      <c r="CJ240" s="131"/>
      <c r="CK240" s="131"/>
      <c r="CL240" s="131"/>
      <c r="CM240" s="38"/>
      <c r="CN240" s="131"/>
      <c r="CO240" s="131"/>
      <c r="CP240" s="131"/>
      <c r="CQ240" s="131"/>
      <c r="CR240" s="131"/>
      <c r="CS240" s="131"/>
      <c r="CT240" s="131"/>
      <c r="CU240" s="131"/>
      <c r="CV240" s="131"/>
      <c r="CW240" s="131"/>
      <c r="CX240" s="131"/>
      <c r="CY240" s="131"/>
      <c r="CZ240" s="38"/>
      <c r="DA240" s="131"/>
      <c r="DB240" s="38"/>
      <c r="DC240" s="132"/>
      <c r="DD240" s="81"/>
      <c r="DE240" s="133"/>
      <c r="DF240" s="134"/>
      <c r="DG240" s="135"/>
      <c r="DH240" s="135"/>
      <c r="DI240" s="135"/>
      <c r="DJ240" s="135"/>
      <c r="DK240" s="135"/>
      <c r="DL240" s="136">
        <f t="shared" si="58"/>
        <v>0</v>
      </c>
      <c r="DM240" s="137">
        <f t="shared" si="58"/>
        <v>0</v>
      </c>
      <c r="DN240" s="134"/>
      <c r="DO240" s="135"/>
      <c r="DP240" s="135"/>
      <c r="DQ240" s="135"/>
      <c r="DR240" s="135"/>
      <c r="DS240" s="135"/>
      <c r="DT240" s="136">
        <f t="shared" si="59"/>
        <v>0</v>
      </c>
      <c r="DU240" s="137">
        <f t="shared" si="59"/>
        <v>0</v>
      </c>
      <c r="DV240" s="138"/>
      <c r="DW240" s="135"/>
      <c r="DX240" s="135"/>
      <c r="DY240" s="135"/>
      <c r="DZ240" s="135"/>
      <c r="EA240" s="135"/>
      <c r="EB240" s="136">
        <f t="shared" si="60"/>
        <v>0</v>
      </c>
      <c r="EC240" s="139">
        <f t="shared" si="60"/>
        <v>0</v>
      </c>
      <c r="ED240" s="140"/>
      <c r="EE240" s="135"/>
      <c r="EF240" s="135"/>
      <c r="EG240" s="135"/>
      <c r="EH240" s="135"/>
      <c r="EI240" s="135"/>
      <c r="EJ240" s="136">
        <f t="shared" si="61"/>
        <v>0</v>
      </c>
      <c r="EK240" s="141">
        <f t="shared" si="61"/>
        <v>0</v>
      </c>
    </row>
    <row r="241" spans="1:145" customFormat="1" ht="27" customHeight="1" x14ac:dyDescent="0.15">
      <c r="A241" s="41"/>
      <c r="B241" s="78"/>
      <c r="C241" s="39">
        <v>1020000536</v>
      </c>
      <c r="D241" s="116"/>
      <c r="E241" s="117">
        <v>2</v>
      </c>
      <c r="F241" s="118" t="s">
        <v>9160</v>
      </c>
      <c r="G241" s="119" t="s">
        <v>619</v>
      </c>
      <c r="H241" s="120" t="s">
        <v>3313</v>
      </c>
      <c r="I241" s="117">
        <v>0</v>
      </c>
      <c r="J241" s="117"/>
      <c r="K241" s="117"/>
      <c r="L241" s="121">
        <v>2</v>
      </c>
      <c r="M241" s="122" t="s">
        <v>167</v>
      </c>
      <c r="N241" s="119" t="s">
        <v>620</v>
      </c>
      <c r="O241" s="119" t="s">
        <v>2244</v>
      </c>
      <c r="P241" s="119" t="s">
        <v>3999</v>
      </c>
      <c r="Q241" s="123" t="s">
        <v>621</v>
      </c>
      <c r="R241" s="124" t="s">
        <v>622</v>
      </c>
      <c r="S241" s="125"/>
      <c r="T241" s="123"/>
      <c r="U241" s="123"/>
      <c r="V241" s="123"/>
      <c r="W241" s="123"/>
      <c r="X241" s="124"/>
      <c r="Y241" s="120"/>
      <c r="Z241" s="38"/>
      <c r="AA241" s="38"/>
      <c r="AB241" s="38"/>
      <c r="AC241" s="38"/>
      <c r="AD241" s="38"/>
      <c r="AE241" s="38"/>
      <c r="AF241" s="38"/>
      <c r="AG241" s="38"/>
      <c r="AH241" s="125"/>
      <c r="AI241" s="123"/>
      <c r="AJ241" s="123"/>
      <c r="AK241" s="123"/>
      <c r="AL241" s="123"/>
      <c r="AM241" s="124"/>
      <c r="AN241" s="126">
        <f>COUNTIF(AO241:BB241,"&gt;0")</f>
        <v>1</v>
      </c>
      <c r="AO241" s="127">
        <f>COUNT(BD241)</f>
        <v>0</v>
      </c>
      <c r="AP241" s="128">
        <f>COUNT(BE241)</f>
        <v>0</v>
      </c>
      <c r="AQ241" s="128">
        <f>COUNT(BF241:BH241)</f>
        <v>0</v>
      </c>
      <c r="AR241" s="128">
        <f>COUNT(BI241:BP241)</f>
        <v>0</v>
      </c>
      <c r="AS241" s="128">
        <f>COUNT(BQ241:BR241)</f>
        <v>0</v>
      </c>
      <c r="AT241" s="128">
        <f>COUNT(BS241:BV241)</f>
        <v>0</v>
      </c>
      <c r="AU241" s="128">
        <f>COUNT(BW241:BZ241)</f>
        <v>0</v>
      </c>
      <c r="AV241" s="128">
        <f>COUNT(CA241:CC241)</f>
        <v>1</v>
      </c>
      <c r="AW241" s="128">
        <f>COUNT(CD241)</f>
        <v>0</v>
      </c>
      <c r="AX241" s="128">
        <f>COUNT(CE241:CF241)</f>
        <v>0</v>
      </c>
      <c r="AY241" s="128">
        <f>COUNT(CG241)</f>
        <v>0</v>
      </c>
      <c r="AZ241" s="128">
        <f>COUNT(CH241:CL241)</f>
        <v>0</v>
      </c>
      <c r="BA241" s="128">
        <f>COUNT(CN241:CY241)</f>
        <v>0</v>
      </c>
      <c r="BB241" s="128">
        <f>COUNT(DA241)</f>
        <v>0</v>
      </c>
      <c r="BC241" s="129">
        <f>COUNT(BD241:CL241,CN241:CY241,DA241)</f>
        <v>1</v>
      </c>
      <c r="BD241" s="130"/>
      <c r="BE241" s="131"/>
      <c r="BF241" s="131"/>
      <c r="BG241" s="131"/>
      <c r="BH241" s="131"/>
      <c r="BI241" s="131"/>
      <c r="BJ241" s="131"/>
      <c r="BK241" s="131"/>
      <c r="BL241" s="131"/>
      <c r="BM241" s="131"/>
      <c r="BN241" s="131"/>
      <c r="BO241" s="131"/>
      <c r="BP241" s="131"/>
      <c r="BQ241" s="131"/>
      <c r="BR241" s="131"/>
      <c r="BS241" s="131"/>
      <c r="BT241" s="131"/>
      <c r="BU241" s="131"/>
      <c r="BV241" s="131"/>
      <c r="BW241" s="131"/>
      <c r="BX241" s="131"/>
      <c r="BY241" s="131"/>
      <c r="BZ241" s="131"/>
      <c r="CA241" s="131"/>
      <c r="CB241" s="131"/>
      <c r="CC241" s="131">
        <v>803</v>
      </c>
      <c r="CD241" s="131"/>
      <c r="CE241" s="131"/>
      <c r="CF241" s="131"/>
      <c r="CG241" s="131"/>
      <c r="CH241" s="131"/>
      <c r="CI241" s="131"/>
      <c r="CJ241" s="131"/>
      <c r="CK241" s="131"/>
      <c r="CL241" s="131"/>
      <c r="CM241" s="38"/>
      <c r="CN241" s="131"/>
      <c r="CO241" s="131"/>
      <c r="CP241" s="131"/>
      <c r="CQ241" s="131"/>
      <c r="CR241" s="131"/>
      <c r="CS241" s="131"/>
      <c r="CT241" s="131"/>
      <c r="CU241" s="131"/>
      <c r="CV241" s="131"/>
      <c r="CW241" s="131"/>
      <c r="CX241" s="131"/>
      <c r="CY241" s="131"/>
      <c r="CZ241" s="38"/>
      <c r="DA241" s="131"/>
      <c r="DB241" s="38"/>
      <c r="DC241" s="132"/>
      <c r="DD241" s="81"/>
      <c r="DE241" s="133"/>
      <c r="DF241" s="134"/>
      <c r="DG241" s="135"/>
      <c r="DH241" s="135"/>
      <c r="DI241" s="135"/>
      <c r="DJ241" s="135"/>
      <c r="DK241" s="135"/>
      <c r="DL241" s="136">
        <f>DF241+DH241+DJ241</f>
        <v>0</v>
      </c>
      <c r="DM241" s="137">
        <f>DG241+DI241+DK241</f>
        <v>0</v>
      </c>
      <c r="DN241" s="134"/>
      <c r="DO241" s="135"/>
      <c r="DP241" s="135"/>
      <c r="DQ241" s="135"/>
      <c r="DR241" s="135"/>
      <c r="DS241" s="135"/>
      <c r="DT241" s="136">
        <f>DN241+DP241+DR241</f>
        <v>0</v>
      </c>
      <c r="DU241" s="137">
        <f>DO241+DQ241+DS241</f>
        <v>0</v>
      </c>
      <c r="DV241" s="138"/>
      <c r="DW241" s="135"/>
      <c r="DX241" s="135"/>
      <c r="DY241" s="135"/>
      <c r="DZ241" s="135"/>
      <c r="EA241" s="135"/>
      <c r="EB241" s="136">
        <f>DV241+DX241+DZ241</f>
        <v>0</v>
      </c>
      <c r="EC241" s="139">
        <f>DW241+DY241+EA241</f>
        <v>0</v>
      </c>
      <c r="ED241" s="140"/>
      <c r="EE241" s="135"/>
      <c r="EF241" s="135"/>
      <c r="EG241" s="135"/>
      <c r="EH241" s="135"/>
      <c r="EI241" s="135"/>
      <c r="EJ241" s="136">
        <f>ED241+EF241+EH241</f>
        <v>0</v>
      </c>
      <c r="EK241" s="141">
        <f>EE241+EG241+EI241</f>
        <v>0</v>
      </c>
    </row>
    <row r="242" spans="1:145" ht="27" customHeight="1" x14ac:dyDescent="0.15">
      <c r="B242" s="293" t="s">
        <v>11698</v>
      </c>
      <c r="C242" s="39">
        <v>1020000537</v>
      </c>
      <c r="D242" s="116">
        <v>1010012059</v>
      </c>
      <c r="E242" s="117">
        <v>2</v>
      </c>
      <c r="F242" s="118" t="s">
        <v>623</v>
      </c>
      <c r="G242" s="119" t="s">
        <v>624</v>
      </c>
      <c r="H242" s="120" t="s">
        <v>3313</v>
      </c>
      <c r="I242" s="117">
        <v>0</v>
      </c>
      <c r="J242" s="117"/>
      <c r="K242" s="117"/>
      <c r="L242" s="121">
        <v>2</v>
      </c>
      <c r="M242" s="122" t="s">
        <v>132</v>
      </c>
      <c r="N242" s="119" t="s">
        <v>625</v>
      </c>
      <c r="O242" s="119" t="s">
        <v>2244</v>
      </c>
      <c r="P242" s="119" t="s">
        <v>4000</v>
      </c>
      <c r="Q242" s="123" t="s">
        <v>626</v>
      </c>
      <c r="R242" s="124" t="s">
        <v>627</v>
      </c>
      <c r="S242" s="125"/>
      <c r="T242" s="123"/>
      <c r="U242" s="123"/>
      <c r="V242" s="123"/>
      <c r="W242" s="123"/>
      <c r="X242" s="124"/>
      <c r="Y242" s="120"/>
      <c r="Z242" s="38"/>
      <c r="AA242" s="38"/>
      <c r="AB242" s="38"/>
      <c r="AC242" s="38"/>
      <c r="AD242" s="38"/>
      <c r="AE242" s="38"/>
      <c r="AF242" s="38"/>
      <c r="AG242" s="38"/>
      <c r="AH242" s="125"/>
      <c r="AI242" s="123"/>
      <c r="AJ242" s="123"/>
      <c r="AK242" s="123"/>
      <c r="AL242" s="123"/>
      <c r="AM242" s="124"/>
      <c r="AN242" s="126">
        <f t="shared" si="62"/>
        <v>4</v>
      </c>
      <c r="AO242" s="127">
        <f t="shared" si="57"/>
        <v>0</v>
      </c>
      <c r="AP242" s="128">
        <f t="shared" si="57"/>
        <v>0</v>
      </c>
      <c r="AQ242" s="128">
        <f t="shared" si="63"/>
        <v>1</v>
      </c>
      <c r="AR242" s="128">
        <f t="shared" si="64"/>
        <v>4</v>
      </c>
      <c r="AS242" s="128">
        <f t="shared" si="65"/>
        <v>0</v>
      </c>
      <c r="AT242" s="128">
        <f t="shared" si="66"/>
        <v>0</v>
      </c>
      <c r="AU242" s="128">
        <f t="shared" si="67"/>
        <v>0</v>
      </c>
      <c r="AV242" s="128">
        <f t="shared" si="68"/>
        <v>0</v>
      </c>
      <c r="AW242" s="128">
        <f t="shared" si="69"/>
        <v>0</v>
      </c>
      <c r="AX242" s="128">
        <f t="shared" si="70"/>
        <v>0</v>
      </c>
      <c r="AY242" s="128">
        <f t="shared" si="71"/>
        <v>0</v>
      </c>
      <c r="AZ242" s="128">
        <f t="shared" si="72"/>
        <v>2</v>
      </c>
      <c r="BA242" s="128">
        <f t="shared" si="73"/>
        <v>2</v>
      </c>
      <c r="BB242" s="128">
        <f t="shared" si="74"/>
        <v>0</v>
      </c>
      <c r="BC242" s="129">
        <f t="shared" si="75"/>
        <v>9</v>
      </c>
      <c r="BD242" s="130"/>
      <c r="BE242" s="131"/>
      <c r="BF242" s="131">
        <v>301</v>
      </c>
      <c r="BG242" s="131"/>
      <c r="BH242" s="131"/>
      <c r="BI242" s="131">
        <v>401</v>
      </c>
      <c r="BJ242" s="131"/>
      <c r="BK242" s="131">
        <v>403</v>
      </c>
      <c r="BL242" s="131"/>
      <c r="BM242" s="131"/>
      <c r="BN242" s="131"/>
      <c r="BO242" s="131">
        <v>407</v>
      </c>
      <c r="BP242" s="131">
        <v>408</v>
      </c>
      <c r="BQ242" s="131"/>
      <c r="BR242" s="131"/>
      <c r="BS242" s="131"/>
      <c r="BT242" s="131"/>
      <c r="BU242" s="131"/>
      <c r="BV242" s="131"/>
      <c r="BW242" s="131"/>
      <c r="BX242" s="131"/>
      <c r="BY242" s="131"/>
      <c r="BZ242" s="131"/>
      <c r="CA242" s="131"/>
      <c r="CB242" s="131"/>
      <c r="CC242" s="131"/>
      <c r="CD242" s="131"/>
      <c r="CE242" s="131"/>
      <c r="CF242" s="131"/>
      <c r="CG242" s="131"/>
      <c r="CH242" s="131">
        <v>1201</v>
      </c>
      <c r="CI242" s="131"/>
      <c r="CJ242" s="131"/>
      <c r="CK242" s="131">
        <v>1204</v>
      </c>
      <c r="CL242" s="131"/>
      <c r="CM242" s="38"/>
      <c r="CN242" s="131"/>
      <c r="CO242" s="131">
        <v>1302</v>
      </c>
      <c r="CP242" s="250">
        <v>1303</v>
      </c>
      <c r="CQ242" s="131"/>
      <c r="CR242" s="131"/>
      <c r="CS242" s="131"/>
      <c r="CT242" s="131"/>
      <c r="CU242" s="131"/>
      <c r="CV242" s="131"/>
      <c r="CW242" s="131"/>
      <c r="CX242" s="131"/>
      <c r="CY242" s="131"/>
      <c r="CZ242" s="38"/>
      <c r="DA242" s="131"/>
      <c r="DB242" s="38"/>
      <c r="DC242" s="132"/>
      <c r="DD242" s="81"/>
      <c r="DE242" s="133"/>
      <c r="DF242" s="134"/>
      <c r="DG242" s="135"/>
      <c r="DH242" s="135"/>
      <c r="DI242" s="135"/>
      <c r="DJ242" s="135"/>
      <c r="DK242" s="135"/>
      <c r="DL242" s="136">
        <f t="shared" si="58"/>
        <v>0</v>
      </c>
      <c r="DM242" s="137">
        <f t="shared" si="58"/>
        <v>0</v>
      </c>
      <c r="DN242" s="134"/>
      <c r="DO242" s="135"/>
      <c r="DP242" s="135"/>
      <c r="DQ242" s="135"/>
      <c r="DR242" s="135"/>
      <c r="DS242" s="135"/>
      <c r="DT242" s="136">
        <f t="shared" si="59"/>
        <v>0</v>
      </c>
      <c r="DU242" s="137">
        <f t="shared" si="59"/>
        <v>0</v>
      </c>
      <c r="DV242" s="138"/>
      <c r="DW242" s="135"/>
      <c r="DX242" s="135"/>
      <c r="DY242" s="135"/>
      <c r="DZ242" s="135"/>
      <c r="EA242" s="135"/>
      <c r="EB242" s="136">
        <f t="shared" si="60"/>
        <v>0</v>
      </c>
      <c r="EC242" s="139">
        <f t="shared" si="60"/>
        <v>0</v>
      </c>
      <c r="ED242" s="140"/>
      <c r="EE242" s="135"/>
      <c r="EF242" s="135"/>
      <c r="EG242" s="135"/>
      <c r="EH242" s="135"/>
      <c r="EI242" s="135"/>
      <c r="EJ242" s="136">
        <f t="shared" si="61"/>
        <v>0</v>
      </c>
      <c r="EK242" s="141">
        <f t="shared" si="61"/>
        <v>0</v>
      </c>
    </row>
    <row r="243" spans="1:145" ht="27" customHeight="1" x14ac:dyDescent="0.15">
      <c r="B243" s="78"/>
      <c r="C243" s="39">
        <v>1020000538</v>
      </c>
      <c r="D243" s="116">
        <v>1010060193</v>
      </c>
      <c r="E243" s="117">
        <v>2</v>
      </c>
      <c r="F243" s="118" t="s">
        <v>2582</v>
      </c>
      <c r="G243" s="119" t="s">
        <v>4001</v>
      </c>
      <c r="H243" s="120" t="s">
        <v>3313</v>
      </c>
      <c r="I243" s="117">
        <v>0</v>
      </c>
      <c r="J243" s="117"/>
      <c r="K243" s="117"/>
      <c r="L243" s="121">
        <v>2</v>
      </c>
      <c r="M243" s="122" t="s">
        <v>4002</v>
      </c>
      <c r="N243" s="119" t="s">
        <v>2583</v>
      </c>
      <c r="O243" s="119" t="s">
        <v>2244</v>
      </c>
      <c r="P243" s="142" t="s">
        <v>2584</v>
      </c>
      <c r="Q243" s="123" t="s">
        <v>4003</v>
      </c>
      <c r="R243" s="124" t="s">
        <v>8055</v>
      </c>
      <c r="S243" s="125"/>
      <c r="T243" s="123"/>
      <c r="U243" s="123"/>
      <c r="V243" s="123"/>
      <c r="W243" s="123"/>
      <c r="X243" s="124"/>
      <c r="Y243" s="120"/>
      <c r="Z243" s="38"/>
      <c r="AA243" s="38"/>
      <c r="AB243" s="38"/>
      <c r="AC243" s="38"/>
      <c r="AD243" s="38"/>
      <c r="AE243" s="38"/>
      <c r="AF243" s="38"/>
      <c r="AG243" s="38"/>
      <c r="AH243" s="125"/>
      <c r="AI243" s="123"/>
      <c r="AJ243" s="123"/>
      <c r="AK243" s="123"/>
      <c r="AL243" s="123"/>
      <c r="AM243" s="124"/>
      <c r="AN243" s="126">
        <f t="shared" si="62"/>
        <v>1</v>
      </c>
      <c r="AO243" s="127">
        <f t="shared" si="57"/>
        <v>0</v>
      </c>
      <c r="AP243" s="128">
        <f t="shared" si="57"/>
        <v>0</v>
      </c>
      <c r="AQ243" s="128">
        <f t="shared" si="63"/>
        <v>0</v>
      </c>
      <c r="AR243" s="128">
        <f t="shared" si="64"/>
        <v>0</v>
      </c>
      <c r="AS243" s="128">
        <f t="shared" si="65"/>
        <v>0</v>
      </c>
      <c r="AT243" s="128">
        <f t="shared" si="66"/>
        <v>0</v>
      </c>
      <c r="AU243" s="128">
        <f t="shared" si="67"/>
        <v>0</v>
      </c>
      <c r="AV243" s="128">
        <f t="shared" si="68"/>
        <v>0</v>
      </c>
      <c r="AW243" s="128">
        <f t="shared" si="69"/>
        <v>0</v>
      </c>
      <c r="AX243" s="128">
        <f t="shared" si="70"/>
        <v>0</v>
      </c>
      <c r="AY243" s="128">
        <f t="shared" si="71"/>
        <v>0</v>
      </c>
      <c r="AZ243" s="128">
        <f t="shared" si="72"/>
        <v>0</v>
      </c>
      <c r="BA243" s="128">
        <f t="shared" si="73"/>
        <v>3</v>
      </c>
      <c r="BB243" s="128">
        <f t="shared" si="74"/>
        <v>0</v>
      </c>
      <c r="BC243" s="129">
        <f t="shared" si="75"/>
        <v>3</v>
      </c>
      <c r="BD243" s="130"/>
      <c r="BE243" s="131"/>
      <c r="BF243" s="131"/>
      <c r="BG243" s="131"/>
      <c r="BH243" s="131"/>
      <c r="BI243" s="131"/>
      <c r="BJ243" s="131"/>
      <c r="BK243" s="131"/>
      <c r="BL243" s="131"/>
      <c r="BM243" s="131"/>
      <c r="BN243" s="131"/>
      <c r="BO243" s="131"/>
      <c r="BP243" s="131"/>
      <c r="BQ243" s="131"/>
      <c r="BR243" s="131"/>
      <c r="BS243" s="131"/>
      <c r="BT243" s="131"/>
      <c r="BU243" s="131"/>
      <c r="BV243" s="131"/>
      <c r="BW243" s="131"/>
      <c r="BX243" s="131"/>
      <c r="BY243" s="131"/>
      <c r="BZ243" s="131"/>
      <c r="CA243" s="131"/>
      <c r="CB243" s="131"/>
      <c r="CC243" s="131"/>
      <c r="CD243" s="131"/>
      <c r="CE243" s="131"/>
      <c r="CF243" s="131"/>
      <c r="CG243" s="131"/>
      <c r="CH243" s="131"/>
      <c r="CI243" s="131"/>
      <c r="CJ243" s="131"/>
      <c r="CK243" s="131"/>
      <c r="CL243" s="131"/>
      <c r="CM243" s="38"/>
      <c r="CN243" s="131"/>
      <c r="CO243" s="131"/>
      <c r="CP243" s="131"/>
      <c r="CQ243" s="131"/>
      <c r="CR243" s="131"/>
      <c r="CS243" s="131">
        <v>1306</v>
      </c>
      <c r="CT243" s="131"/>
      <c r="CU243" s="131">
        <v>1308</v>
      </c>
      <c r="CV243" s="131"/>
      <c r="CW243" s="131">
        <v>1310</v>
      </c>
      <c r="CX243" s="131"/>
      <c r="CY243" s="131"/>
      <c r="CZ243" s="38"/>
      <c r="DA243" s="131"/>
      <c r="DB243" s="38"/>
      <c r="DC243" s="132"/>
      <c r="DD243" s="81"/>
      <c r="DE243" s="133"/>
      <c r="DF243" s="134"/>
      <c r="DG243" s="135"/>
      <c r="DH243" s="135"/>
      <c r="DI243" s="135"/>
      <c r="DJ243" s="135"/>
      <c r="DK243" s="135"/>
      <c r="DL243" s="136">
        <f t="shared" si="58"/>
        <v>0</v>
      </c>
      <c r="DM243" s="137">
        <f t="shared" si="58"/>
        <v>0</v>
      </c>
      <c r="DN243" s="134"/>
      <c r="DO243" s="135"/>
      <c r="DP243" s="135"/>
      <c r="DQ243" s="135"/>
      <c r="DR243" s="135"/>
      <c r="DS243" s="135"/>
      <c r="DT243" s="136">
        <f t="shared" si="59"/>
        <v>0</v>
      </c>
      <c r="DU243" s="137">
        <f t="shared" si="59"/>
        <v>0</v>
      </c>
      <c r="DV243" s="138"/>
      <c r="DW243" s="135"/>
      <c r="DX243" s="135"/>
      <c r="DY243" s="135"/>
      <c r="DZ243" s="135"/>
      <c r="EA243" s="135"/>
      <c r="EB243" s="136">
        <f t="shared" si="60"/>
        <v>0</v>
      </c>
      <c r="EC243" s="139">
        <f t="shared" si="60"/>
        <v>0</v>
      </c>
      <c r="ED243" s="140"/>
      <c r="EE243" s="135"/>
      <c r="EF243" s="135"/>
      <c r="EG243" s="135"/>
      <c r="EH243" s="135"/>
      <c r="EI243" s="135"/>
      <c r="EJ243" s="136">
        <f t="shared" si="61"/>
        <v>0</v>
      </c>
      <c r="EK243" s="141">
        <f t="shared" si="61"/>
        <v>0</v>
      </c>
    </row>
    <row r="244" spans="1:145" ht="27" customHeight="1" x14ac:dyDescent="0.15">
      <c r="A244"/>
      <c r="B244" s="176"/>
      <c r="C244" s="145">
        <v>1020000539</v>
      </c>
      <c r="D244" s="146">
        <v>1010061119</v>
      </c>
      <c r="E244" s="147">
        <v>2</v>
      </c>
      <c r="F244" s="148" t="s">
        <v>628</v>
      </c>
      <c r="G244" s="149" t="s">
        <v>629</v>
      </c>
      <c r="H244" s="150" t="s">
        <v>3313</v>
      </c>
      <c r="I244" s="147">
        <v>0</v>
      </c>
      <c r="J244" s="147"/>
      <c r="K244" s="147"/>
      <c r="L244" s="151">
        <v>2</v>
      </c>
      <c r="M244" s="152" t="s">
        <v>271</v>
      </c>
      <c r="N244" s="149" t="s">
        <v>3162</v>
      </c>
      <c r="O244" s="149" t="s">
        <v>5448</v>
      </c>
      <c r="P244" s="149" t="s">
        <v>630</v>
      </c>
      <c r="Q244" s="153" t="s">
        <v>631</v>
      </c>
      <c r="R244" s="154" t="s">
        <v>632</v>
      </c>
      <c r="S244" s="175"/>
      <c r="T244" s="153"/>
      <c r="U244" s="153"/>
      <c r="V244" s="153"/>
      <c r="W244" s="153"/>
      <c r="X244" s="154"/>
      <c r="Y244" s="150"/>
      <c r="Z244" s="172"/>
      <c r="AA244" s="172"/>
      <c r="AB244" s="172"/>
      <c r="AC244" s="172"/>
      <c r="AD244" s="172"/>
      <c r="AE244" s="172"/>
      <c r="AF244" s="172"/>
      <c r="AG244" s="172"/>
      <c r="AH244" s="175"/>
      <c r="AI244" s="153"/>
      <c r="AJ244" s="153"/>
      <c r="AK244" s="153"/>
      <c r="AL244" s="153"/>
      <c r="AM244" s="154"/>
      <c r="AN244" s="160">
        <f t="shared" si="62"/>
        <v>1</v>
      </c>
      <c r="AO244" s="159">
        <f t="shared" si="57"/>
        <v>0</v>
      </c>
      <c r="AP244" s="158">
        <f t="shared" si="57"/>
        <v>0</v>
      </c>
      <c r="AQ244" s="158">
        <f t="shared" si="63"/>
        <v>0</v>
      </c>
      <c r="AR244" s="158">
        <f t="shared" si="64"/>
        <v>0</v>
      </c>
      <c r="AS244" s="158">
        <f t="shared" si="65"/>
        <v>0</v>
      </c>
      <c r="AT244" s="158">
        <f t="shared" si="66"/>
        <v>0</v>
      </c>
      <c r="AU244" s="158">
        <f t="shared" si="67"/>
        <v>0</v>
      </c>
      <c r="AV244" s="158">
        <f t="shared" si="68"/>
        <v>0</v>
      </c>
      <c r="AW244" s="158">
        <f t="shared" si="69"/>
        <v>0</v>
      </c>
      <c r="AX244" s="158">
        <f t="shared" si="70"/>
        <v>0</v>
      </c>
      <c r="AY244" s="158">
        <f t="shared" si="71"/>
        <v>0</v>
      </c>
      <c r="AZ244" s="158">
        <f t="shared" si="72"/>
        <v>0</v>
      </c>
      <c r="BA244" s="158">
        <f t="shared" si="73"/>
        <v>1</v>
      </c>
      <c r="BB244" s="158">
        <f t="shared" si="74"/>
        <v>0</v>
      </c>
      <c r="BC244" s="157">
        <f t="shared" si="75"/>
        <v>1</v>
      </c>
      <c r="BD244" s="174"/>
      <c r="BE244" s="173"/>
      <c r="BF244" s="173"/>
      <c r="BG244" s="173"/>
      <c r="BH244" s="173"/>
      <c r="BI244" s="173"/>
      <c r="BJ244" s="173"/>
      <c r="BK244" s="173"/>
      <c r="BL244" s="173"/>
      <c r="BM244" s="173"/>
      <c r="BN244" s="173"/>
      <c r="BO244" s="173"/>
      <c r="BP244" s="173"/>
      <c r="BQ244" s="173"/>
      <c r="BR244" s="173"/>
      <c r="BS244" s="173"/>
      <c r="BT244" s="173"/>
      <c r="BU244" s="173"/>
      <c r="BV244" s="173"/>
      <c r="BW244" s="173"/>
      <c r="BX244" s="173"/>
      <c r="BY244" s="173"/>
      <c r="BZ244" s="173"/>
      <c r="CA244" s="173"/>
      <c r="CB244" s="173"/>
      <c r="CC244" s="173"/>
      <c r="CD244" s="173"/>
      <c r="CE244" s="173"/>
      <c r="CF244" s="173"/>
      <c r="CG244" s="173"/>
      <c r="CH244" s="173"/>
      <c r="CI244" s="173"/>
      <c r="CJ244" s="173"/>
      <c r="CK244" s="173"/>
      <c r="CL244" s="173"/>
      <c r="CM244" s="172"/>
      <c r="CN244" s="173"/>
      <c r="CO244" s="173"/>
      <c r="CP244" s="173"/>
      <c r="CQ244" s="173"/>
      <c r="CR244" s="173"/>
      <c r="CS244" s="173"/>
      <c r="CT244" s="173"/>
      <c r="CU244" s="173"/>
      <c r="CV244" s="173"/>
      <c r="CW244" s="173">
        <v>1310</v>
      </c>
      <c r="CX244" s="173"/>
      <c r="CY244" s="173"/>
      <c r="CZ244" s="172"/>
      <c r="DA244" s="173"/>
      <c r="DB244" s="172"/>
      <c r="DC244" s="171"/>
      <c r="DD244" s="170"/>
      <c r="DE244" s="169"/>
      <c r="DF244" s="168"/>
      <c r="DG244" s="163"/>
      <c r="DH244" s="163"/>
      <c r="DI244" s="163"/>
      <c r="DJ244" s="163"/>
      <c r="DK244" s="163"/>
      <c r="DL244" s="162">
        <f t="shared" si="58"/>
        <v>0</v>
      </c>
      <c r="DM244" s="167">
        <f t="shared" si="58"/>
        <v>0</v>
      </c>
      <c r="DN244" s="168"/>
      <c r="DO244" s="163"/>
      <c r="DP244" s="163"/>
      <c r="DQ244" s="163"/>
      <c r="DR244" s="163"/>
      <c r="DS244" s="163"/>
      <c r="DT244" s="162">
        <f t="shared" si="59"/>
        <v>0</v>
      </c>
      <c r="DU244" s="167">
        <f t="shared" si="59"/>
        <v>0</v>
      </c>
      <c r="DV244" s="166"/>
      <c r="DW244" s="163"/>
      <c r="DX244" s="163"/>
      <c r="DY244" s="163"/>
      <c r="DZ244" s="163"/>
      <c r="EA244" s="163"/>
      <c r="EB244" s="162">
        <f t="shared" si="60"/>
        <v>0</v>
      </c>
      <c r="EC244" s="165">
        <f t="shared" si="60"/>
        <v>0</v>
      </c>
      <c r="ED244" s="164"/>
      <c r="EE244" s="163"/>
      <c r="EF244" s="163"/>
      <c r="EG244" s="163"/>
      <c r="EH244" s="163"/>
      <c r="EI244" s="163"/>
      <c r="EJ244" s="162">
        <f t="shared" si="61"/>
        <v>0</v>
      </c>
      <c r="EK244" s="161">
        <f t="shared" si="61"/>
        <v>0</v>
      </c>
      <c r="EL244"/>
      <c r="EM244"/>
      <c r="EN244"/>
      <c r="EO244"/>
    </row>
    <row r="245" spans="1:145" ht="27" customHeight="1" x14ac:dyDescent="0.15">
      <c r="A245">
        <v>299</v>
      </c>
      <c r="B245" s="176"/>
      <c r="C245" s="145">
        <v>1020000540</v>
      </c>
      <c r="D245" s="146">
        <v>1010010037</v>
      </c>
      <c r="E245" s="147">
        <v>2</v>
      </c>
      <c r="F245" s="148" t="s">
        <v>2270</v>
      </c>
      <c r="G245" s="149" t="s">
        <v>8558</v>
      </c>
      <c r="H245" s="150" t="s">
        <v>3313</v>
      </c>
      <c r="I245" s="147">
        <v>0</v>
      </c>
      <c r="J245" s="147"/>
      <c r="K245" s="147"/>
      <c r="L245" s="151">
        <v>2</v>
      </c>
      <c r="M245" s="152" t="s">
        <v>3516</v>
      </c>
      <c r="N245" s="149" t="s">
        <v>8557</v>
      </c>
      <c r="O245" s="149" t="s">
        <v>2244</v>
      </c>
      <c r="P245" s="84" t="s">
        <v>11335</v>
      </c>
      <c r="Q245" s="153" t="s">
        <v>4004</v>
      </c>
      <c r="R245" s="154" t="s">
        <v>633</v>
      </c>
      <c r="S245" s="175"/>
      <c r="T245" s="153"/>
      <c r="U245" s="153"/>
      <c r="V245" s="153"/>
      <c r="W245" s="153"/>
      <c r="X245" s="154"/>
      <c r="Y245" s="150"/>
      <c r="Z245" s="172"/>
      <c r="AA245" s="172"/>
      <c r="AB245" s="172"/>
      <c r="AC245" s="172"/>
      <c r="AD245" s="172"/>
      <c r="AE245" s="172"/>
      <c r="AF245" s="172"/>
      <c r="AG245" s="172"/>
      <c r="AH245" s="175"/>
      <c r="AI245" s="153"/>
      <c r="AJ245" s="153"/>
      <c r="AK245" s="153"/>
      <c r="AL245" s="153"/>
      <c r="AM245" s="154"/>
      <c r="AN245" s="160">
        <f t="shared" si="62"/>
        <v>1</v>
      </c>
      <c r="AO245" s="159">
        <f t="shared" si="57"/>
        <v>0</v>
      </c>
      <c r="AP245" s="158">
        <f t="shared" si="57"/>
        <v>0</v>
      </c>
      <c r="AQ245" s="158">
        <f t="shared" si="63"/>
        <v>0</v>
      </c>
      <c r="AR245" s="158">
        <f t="shared" si="64"/>
        <v>0</v>
      </c>
      <c r="AS245" s="158">
        <f t="shared" si="65"/>
        <v>0</v>
      </c>
      <c r="AT245" s="158">
        <f t="shared" si="66"/>
        <v>0</v>
      </c>
      <c r="AU245" s="158">
        <f t="shared" si="67"/>
        <v>0</v>
      </c>
      <c r="AV245" s="158">
        <f t="shared" si="68"/>
        <v>0</v>
      </c>
      <c r="AW245" s="158">
        <f t="shared" si="69"/>
        <v>0</v>
      </c>
      <c r="AX245" s="158">
        <f t="shared" si="70"/>
        <v>0</v>
      </c>
      <c r="AY245" s="158">
        <f t="shared" si="71"/>
        <v>0</v>
      </c>
      <c r="AZ245" s="158">
        <f t="shared" si="72"/>
        <v>0</v>
      </c>
      <c r="BA245" s="158">
        <f t="shared" si="73"/>
        <v>1</v>
      </c>
      <c r="BB245" s="158">
        <f t="shared" si="74"/>
        <v>0</v>
      </c>
      <c r="BC245" s="157">
        <f t="shared" si="75"/>
        <v>1</v>
      </c>
      <c r="BD245" s="174"/>
      <c r="BE245" s="173"/>
      <c r="BF245" s="173"/>
      <c r="BG245" s="173"/>
      <c r="BH245" s="173"/>
      <c r="BI245" s="173"/>
      <c r="BJ245" s="173"/>
      <c r="BK245" s="173"/>
      <c r="BL245" s="173"/>
      <c r="BM245" s="173"/>
      <c r="BN245" s="173"/>
      <c r="BO245" s="173"/>
      <c r="BP245" s="173"/>
      <c r="BQ245" s="173"/>
      <c r="BR245" s="173"/>
      <c r="BS245" s="173"/>
      <c r="BT245" s="173"/>
      <c r="BU245" s="173"/>
      <c r="BV245" s="173"/>
      <c r="BW245" s="173"/>
      <c r="BX245" s="173"/>
      <c r="BY245" s="173"/>
      <c r="BZ245" s="173"/>
      <c r="CA245" s="173"/>
      <c r="CB245" s="173"/>
      <c r="CC245" s="173"/>
      <c r="CD245" s="173"/>
      <c r="CE245" s="173"/>
      <c r="CF245" s="173"/>
      <c r="CG245" s="173"/>
      <c r="CH245" s="173"/>
      <c r="CI245" s="173"/>
      <c r="CJ245" s="173"/>
      <c r="CK245" s="173"/>
      <c r="CL245" s="173"/>
      <c r="CM245" s="172"/>
      <c r="CN245" s="173"/>
      <c r="CO245" s="173"/>
      <c r="CP245" s="173"/>
      <c r="CQ245" s="173"/>
      <c r="CR245" s="173"/>
      <c r="CS245" s="173"/>
      <c r="CT245" s="173"/>
      <c r="CU245" s="173"/>
      <c r="CV245" s="173"/>
      <c r="CW245" s="173">
        <v>1310</v>
      </c>
      <c r="CX245" s="173"/>
      <c r="CY245" s="173"/>
      <c r="CZ245" s="172"/>
      <c r="DA245" s="173"/>
      <c r="DB245" s="172"/>
      <c r="DC245" s="171"/>
      <c r="DD245" s="170"/>
      <c r="DE245" s="169"/>
      <c r="DF245" s="168"/>
      <c r="DG245" s="163"/>
      <c r="DH245" s="163"/>
      <c r="DI245" s="163"/>
      <c r="DJ245" s="163"/>
      <c r="DK245" s="163"/>
      <c r="DL245" s="162">
        <f t="shared" si="58"/>
        <v>0</v>
      </c>
      <c r="DM245" s="167">
        <f t="shared" si="58"/>
        <v>0</v>
      </c>
      <c r="DN245" s="168"/>
      <c r="DO245" s="163"/>
      <c r="DP245" s="163"/>
      <c r="DQ245" s="163"/>
      <c r="DR245" s="163"/>
      <c r="DS245" s="163"/>
      <c r="DT245" s="162">
        <f t="shared" si="59"/>
        <v>0</v>
      </c>
      <c r="DU245" s="167">
        <f t="shared" si="59"/>
        <v>0</v>
      </c>
      <c r="DV245" s="166"/>
      <c r="DW245" s="163"/>
      <c r="DX245" s="163"/>
      <c r="DY245" s="163"/>
      <c r="DZ245" s="163"/>
      <c r="EA245" s="163"/>
      <c r="EB245" s="162">
        <f t="shared" si="60"/>
        <v>0</v>
      </c>
      <c r="EC245" s="165">
        <f t="shared" si="60"/>
        <v>0</v>
      </c>
      <c r="ED245" s="164"/>
      <c r="EE245" s="163"/>
      <c r="EF245" s="163"/>
      <c r="EG245" s="163"/>
      <c r="EH245" s="163"/>
      <c r="EI245" s="163"/>
      <c r="EJ245" s="162">
        <f t="shared" si="61"/>
        <v>0</v>
      </c>
      <c r="EK245" s="161">
        <f t="shared" si="61"/>
        <v>0</v>
      </c>
      <c r="EL245"/>
      <c r="EM245"/>
      <c r="EN245"/>
      <c r="EO245"/>
    </row>
    <row r="246" spans="1:145" ht="27" customHeight="1" x14ac:dyDescent="0.15">
      <c r="A246" s="41">
        <v>315</v>
      </c>
      <c r="B246" s="78"/>
      <c r="C246" s="39">
        <v>1020000541</v>
      </c>
      <c r="D246" s="116">
        <v>1010060209</v>
      </c>
      <c r="E246" s="117">
        <v>2</v>
      </c>
      <c r="F246" s="118" t="s">
        <v>2876</v>
      </c>
      <c r="G246" s="119" t="s">
        <v>634</v>
      </c>
      <c r="H246" s="120"/>
      <c r="I246" s="117">
        <v>1</v>
      </c>
      <c r="J246" s="117"/>
      <c r="K246" s="117"/>
      <c r="L246" s="121">
        <v>2</v>
      </c>
      <c r="M246" s="122" t="s">
        <v>422</v>
      </c>
      <c r="N246" s="119" t="s">
        <v>7835</v>
      </c>
      <c r="O246" s="119" t="s">
        <v>2244</v>
      </c>
      <c r="P246" s="84" t="s">
        <v>11377</v>
      </c>
      <c r="Q246" s="123" t="s">
        <v>4006</v>
      </c>
      <c r="R246" s="124" t="s">
        <v>4007</v>
      </c>
      <c r="S246" s="125"/>
      <c r="T246" s="123"/>
      <c r="U246" s="123"/>
      <c r="V246" s="123"/>
      <c r="W246" s="123"/>
      <c r="X246" s="124"/>
      <c r="Y246" s="120"/>
      <c r="Z246" s="38"/>
      <c r="AA246" s="38"/>
      <c r="AB246" s="38"/>
      <c r="AC246" s="38"/>
      <c r="AD246" s="38"/>
      <c r="AE246" s="38"/>
      <c r="AF246" s="38"/>
      <c r="AG246" s="38"/>
      <c r="AH246" s="125"/>
      <c r="AI246" s="123"/>
      <c r="AJ246" s="123"/>
      <c r="AK246" s="123"/>
      <c r="AL246" s="123"/>
      <c r="AM246" s="124"/>
      <c r="AN246" s="126">
        <f t="shared" si="62"/>
        <v>1</v>
      </c>
      <c r="AO246" s="127">
        <f t="shared" si="57"/>
        <v>0</v>
      </c>
      <c r="AP246" s="128">
        <f t="shared" si="57"/>
        <v>0</v>
      </c>
      <c r="AQ246" s="128">
        <f t="shared" si="63"/>
        <v>0</v>
      </c>
      <c r="AR246" s="128">
        <f t="shared" si="64"/>
        <v>0</v>
      </c>
      <c r="AS246" s="128">
        <f t="shared" si="65"/>
        <v>0</v>
      </c>
      <c r="AT246" s="128">
        <f t="shared" si="66"/>
        <v>0</v>
      </c>
      <c r="AU246" s="128">
        <f t="shared" si="67"/>
        <v>0</v>
      </c>
      <c r="AV246" s="128">
        <f t="shared" si="68"/>
        <v>0</v>
      </c>
      <c r="AW246" s="128">
        <f t="shared" si="69"/>
        <v>0</v>
      </c>
      <c r="AX246" s="128">
        <f t="shared" si="70"/>
        <v>0</v>
      </c>
      <c r="AY246" s="128">
        <f t="shared" si="71"/>
        <v>0</v>
      </c>
      <c r="AZ246" s="128">
        <f t="shared" si="72"/>
        <v>0</v>
      </c>
      <c r="BA246" s="128">
        <f t="shared" si="73"/>
        <v>2</v>
      </c>
      <c r="BB246" s="128">
        <f t="shared" si="74"/>
        <v>0</v>
      </c>
      <c r="BC246" s="129">
        <f t="shared" si="75"/>
        <v>2</v>
      </c>
      <c r="BD246" s="130"/>
      <c r="BE246" s="131"/>
      <c r="BF246" s="131"/>
      <c r="BG246" s="131"/>
      <c r="BH246" s="131"/>
      <c r="BI246" s="131"/>
      <c r="BJ246" s="131"/>
      <c r="BK246" s="131"/>
      <c r="BL246" s="131"/>
      <c r="BM246" s="131"/>
      <c r="BN246" s="131"/>
      <c r="BO246" s="131"/>
      <c r="BP246" s="131"/>
      <c r="BQ246" s="131"/>
      <c r="BR246" s="131"/>
      <c r="BS246" s="131"/>
      <c r="BT246" s="131"/>
      <c r="BU246" s="131"/>
      <c r="BV246" s="131"/>
      <c r="BW246" s="131"/>
      <c r="BX246" s="131"/>
      <c r="BY246" s="131"/>
      <c r="BZ246" s="131"/>
      <c r="CA246" s="131"/>
      <c r="CB246" s="131"/>
      <c r="CC246" s="131"/>
      <c r="CD246" s="131"/>
      <c r="CE246" s="131"/>
      <c r="CF246" s="131"/>
      <c r="CG246" s="131"/>
      <c r="CH246" s="131"/>
      <c r="CI246" s="131"/>
      <c r="CJ246" s="131"/>
      <c r="CK246" s="131"/>
      <c r="CL246" s="131"/>
      <c r="CM246" s="38"/>
      <c r="CN246" s="131"/>
      <c r="CO246" s="131"/>
      <c r="CP246" s="131"/>
      <c r="CQ246" s="131"/>
      <c r="CR246" s="131"/>
      <c r="CS246" s="131"/>
      <c r="CT246" s="131"/>
      <c r="CU246" s="131">
        <v>1308</v>
      </c>
      <c r="CV246" s="131"/>
      <c r="CW246" s="131"/>
      <c r="CX246" s="131"/>
      <c r="CY246" s="131">
        <v>1399</v>
      </c>
      <c r="CZ246" s="38" t="s">
        <v>6227</v>
      </c>
      <c r="DA246" s="131"/>
      <c r="DB246" s="38"/>
      <c r="DC246" s="132"/>
      <c r="DD246" s="81"/>
      <c r="DE246" s="133"/>
      <c r="DF246" s="134"/>
      <c r="DG246" s="135"/>
      <c r="DH246" s="135"/>
      <c r="DI246" s="135"/>
      <c r="DJ246" s="135"/>
      <c r="DK246" s="135"/>
      <c r="DL246" s="136">
        <f t="shared" si="58"/>
        <v>0</v>
      </c>
      <c r="DM246" s="137">
        <f t="shared" si="58"/>
        <v>0</v>
      </c>
      <c r="DN246" s="134"/>
      <c r="DO246" s="135"/>
      <c r="DP246" s="135"/>
      <c r="DQ246" s="135"/>
      <c r="DR246" s="135"/>
      <c r="DS246" s="135"/>
      <c r="DT246" s="136">
        <f t="shared" si="59"/>
        <v>0</v>
      </c>
      <c r="DU246" s="137">
        <f t="shared" si="59"/>
        <v>0</v>
      </c>
      <c r="DV246" s="138"/>
      <c r="DW246" s="135"/>
      <c r="DX246" s="135"/>
      <c r="DY246" s="135"/>
      <c r="DZ246" s="135"/>
      <c r="EA246" s="135"/>
      <c r="EB246" s="136">
        <f t="shared" si="60"/>
        <v>0</v>
      </c>
      <c r="EC246" s="139">
        <f t="shared" si="60"/>
        <v>0</v>
      </c>
      <c r="ED246" s="140"/>
      <c r="EE246" s="135"/>
      <c r="EF246" s="135"/>
      <c r="EG246" s="135"/>
      <c r="EH246" s="135"/>
      <c r="EI246" s="135"/>
      <c r="EJ246" s="136">
        <f t="shared" si="61"/>
        <v>0</v>
      </c>
      <c r="EK246" s="141">
        <f t="shared" si="61"/>
        <v>0</v>
      </c>
    </row>
    <row r="247" spans="1:145" ht="27" customHeight="1" x14ac:dyDescent="0.15">
      <c r="B247" s="78"/>
      <c r="C247" s="39">
        <v>1020000542</v>
      </c>
      <c r="D247" s="116">
        <v>1010040169</v>
      </c>
      <c r="E247" s="117">
        <v>2</v>
      </c>
      <c r="F247" s="118" t="s">
        <v>635</v>
      </c>
      <c r="G247" s="119" t="s">
        <v>636</v>
      </c>
      <c r="H247" s="120"/>
      <c r="I247" s="117">
        <v>1</v>
      </c>
      <c r="J247" s="117"/>
      <c r="K247" s="117"/>
      <c r="L247" s="121">
        <v>2</v>
      </c>
      <c r="M247" s="122" t="s">
        <v>637</v>
      </c>
      <c r="N247" s="119" t="s">
        <v>638</v>
      </c>
      <c r="O247" s="119" t="s">
        <v>2244</v>
      </c>
      <c r="P247" s="119" t="s">
        <v>8200</v>
      </c>
      <c r="Q247" s="123" t="s">
        <v>639</v>
      </c>
      <c r="R247" s="124" t="s">
        <v>640</v>
      </c>
      <c r="S247" s="125"/>
      <c r="T247" s="123"/>
      <c r="U247" s="123"/>
      <c r="V247" s="123"/>
      <c r="W247" s="123"/>
      <c r="X247" s="124"/>
      <c r="Y247" s="120"/>
      <c r="Z247" s="38"/>
      <c r="AA247" s="38"/>
      <c r="AB247" s="38"/>
      <c r="AC247" s="38"/>
      <c r="AD247" s="38"/>
      <c r="AE247" s="38"/>
      <c r="AF247" s="38"/>
      <c r="AG247" s="38"/>
      <c r="AH247" s="125"/>
      <c r="AI247" s="123"/>
      <c r="AJ247" s="123"/>
      <c r="AK247" s="123"/>
      <c r="AL247" s="123"/>
      <c r="AM247" s="124"/>
      <c r="AN247" s="126">
        <f t="shared" si="62"/>
        <v>5</v>
      </c>
      <c r="AO247" s="127">
        <f t="shared" si="57"/>
        <v>1</v>
      </c>
      <c r="AP247" s="128">
        <f t="shared" si="57"/>
        <v>0</v>
      </c>
      <c r="AQ247" s="128">
        <f t="shared" si="63"/>
        <v>1</v>
      </c>
      <c r="AR247" s="128">
        <f t="shared" si="64"/>
        <v>1</v>
      </c>
      <c r="AS247" s="128">
        <f t="shared" si="65"/>
        <v>0</v>
      </c>
      <c r="AT247" s="128">
        <f t="shared" si="66"/>
        <v>0</v>
      </c>
      <c r="AU247" s="128">
        <f t="shared" si="67"/>
        <v>0</v>
      </c>
      <c r="AV247" s="128">
        <f t="shared" si="68"/>
        <v>0</v>
      </c>
      <c r="AW247" s="128">
        <f t="shared" si="69"/>
        <v>0</v>
      </c>
      <c r="AX247" s="128">
        <f t="shared" si="70"/>
        <v>0</v>
      </c>
      <c r="AY247" s="128">
        <f t="shared" si="71"/>
        <v>0</v>
      </c>
      <c r="AZ247" s="128">
        <f t="shared" si="72"/>
        <v>1</v>
      </c>
      <c r="BA247" s="128">
        <f t="shared" si="73"/>
        <v>2</v>
      </c>
      <c r="BB247" s="128">
        <f t="shared" si="74"/>
        <v>0</v>
      </c>
      <c r="BC247" s="129">
        <f t="shared" si="75"/>
        <v>6</v>
      </c>
      <c r="BD247" s="130">
        <v>101</v>
      </c>
      <c r="BE247" s="131"/>
      <c r="BF247" s="131">
        <v>301</v>
      </c>
      <c r="BG247" s="131"/>
      <c r="BH247" s="131"/>
      <c r="BI247" s="131"/>
      <c r="BJ247" s="131">
        <v>402</v>
      </c>
      <c r="BK247" s="131"/>
      <c r="BL247" s="131"/>
      <c r="BM247" s="131"/>
      <c r="BN247" s="131"/>
      <c r="BO247" s="131"/>
      <c r="BP247" s="131"/>
      <c r="BQ247" s="131"/>
      <c r="BR247" s="131"/>
      <c r="BS247" s="131"/>
      <c r="BT247" s="131"/>
      <c r="BU247" s="131"/>
      <c r="BV247" s="131"/>
      <c r="BW247" s="131"/>
      <c r="BX247" s="131"/>
      <c r="BY247" s="131"/>
      <c r="BZ247" s="131"/>
      <c r="CA247" s="131"/>
      <c r="CB247" s="131"/>
      <c r="CC247" s="131"/>
      <c r="CD247" s="131"/>
      <c r="CE247" s="131"/>
      <c r="CF247" s="131"/>
      <c r="CG247" s="131"/>
      <c r="CH247" s="131"/>
      <c r="CI247" s="131"/>
      <c r="CJ247" s="131"/>
      <c r="CK247" s="131">
        <v>1204</v>
      </c>
      <c r="CL247" s="131"/>
      <c r="CM247" s="38"/>
      <c r="CN247" s="131"/>
      <c r="CO247" s="131"/>
      <c r="CP247" s="131">
        <v>1303</v>
      </c>
      <c r="CQ247" s="131"/>
      <c r="CR247" s="131"/>
      <c r="CS247" s="131"/>
      <c r="CT247" s="131"/>
      <c r="CU247" s="131"/>
      <c r="CV247" s="131"/>
      <c r="CW247" s="131"/>
      <c r="CX247" s="131"/>
      <c r="CY247" s="131">
        <v>1399</v>
      </c>
      <c r="CZ247" s="38" t="s">
        <v>4008</v>
      </c>
      <c r="DA247" s="131"/>
      <c r="DB247" s="38"/>
      <c r="DC247" s="132"/>
      <c r="DD247" s="81"/>
      <c r="DE247" s="133"/>
      <c r="DF247" s="134"/>
      <c r="DG247" s="135"/>
      <c r="DH247" s="135"/>
      <c r="DI247" s="135"/>
      <c r="DJ247" s="135"/>
      <c r="DK247" s="135"/>
      <c r="DL247" s="136">
        <f t="shared" si="58"/>
        <v>0</v>
      </c>
      <c r="DM247" s="137">
        <f t="shared" si="58"/>
        <v>0</v>
      </c>
      <c r="DN247" s="134"/>
      <c r="DO247" s="135"/>
      <c r="DP247" s="135"/>
      <c r="DQ247" s="135"/>
      <c r="DR247" s="135"/>
      <c r="DS247" s="135"/>
      <c r="DT247" s="136">
        <f t="shared" si="59"/>
        <v>0</v>
      </c>
      <c r="DU247" s="137">
        <f t="shared" si="59"/>
        <v>0</v>
      </c>
      <c r="DV247" s="138"/>
      <c r="DW247" s="135"/>
      <c r="DX247" s="135"/>
      <c r="DY247" s="135"/>
      <c r="DZ247" s="135"/>
      <c r="EA247" s="135"/>
      <c r="EB247" s="136">
        <f t="shared" si="60"/>
        <v>0</v>
      </c>
      <c r="EC247" s="139">
        <f t="shared" si="60"/>
        <v>0</v>
      </c>
      <c r="ED247" s="140"/>
      <c r="EE247" s="135"/>
      <c r="EF247" s="135"/>
      <c r="EG247" s="135"/>
      <c r="EH247" s="135"/>
      <c r="EI247" s="135"/>
      <c r="EJ247" s="136">
        <f t="shared" si="61"/>
        <v>0</v>
      </c>
      <c r="EK247" s="141">
        <f t="shared" si="61"/>
        <v>0</v>
      </c>
    </row>
    <row r="248" spans="1:145" ht="27" customHeight="1" x14ac:dyDescent="0.15">
      <c r="B248" s="78"/>
      <c r="C248" s="39">
        <v>1020000543</v>
      </c>
      <c r="D248" s="116">
        <v>1010040305</v>
      </c>
      <c r="E248" s="117">
        <v>2</v>
      </c>
      <c r="F248" s="118" t="s">
        <v>641</v>
      </c>
      <c r="G248" s="119" t="s">
        <v>642</v>
      </c>
      <c r="H248" s="120"/>
      <c r="I248" s="117">
        <v>1</v>
      </c>
      <c r="J248" s="117"/>
      <c r="K248" s="117"/>
      <c r="L248" s="121">
        <v>2</v>
      </c>
      <c r="M248" s="122" t="s">
        <v>270</v>
      </c>
      <c r="N248" s="119" t="s">
        <v>8748</v>
      </c>
      <c r="O248" s="119" t="s">
        <v>2250</v>
      </c>
      <c r="P248" s="119" t="s">
        <v>4009</v>
      </c>
      <c r="Q248" s="123" t="s">
        <v>643</v>
      </c>
      <c r="R248" s="124" t="s">
        <v>644</v>
      </c>
      <c r="S248" s="125"/>
      <c r="T248" s="123"/>
      <c r="U248" s="123"/>
      <c r="V248" s="123"/>
      <c r="W248" s="123"/>
      <c r="X248" s="124"/>
      <c r="Y248" s="120"/>
      <c r="Z248" s="38"/>
      <c r="AA248" s="38"/>
      <c r="AB248" s="38"/>
      <c r="AC248" s="38"/>
      <c r="AD248" s="38"/>
      <c r="AE248" s="38"/>
      <c r="AF248" s="38"/>
      <c r="AG248" s="38"/>
      <c r="AH248" s="125"/>
      <c r="AI248" s="123"/>
      <c r="AJ248" s="123"/>
      <c r="AK248" s="123"/>
      <c r="AL248" s="123"/>
      <c r="AM248" s="124"/>
      <c r="AN248" s="126">
        <f>COUNTIF(AO248:BB248,"&gt;0")</f>
        <v>2</v>
      </c>
      <c r="AO248" s="127">
        <f>COUNT(BD248)</f>
        <v>0</v>
      </c>
      <c r="AP248" s="128">
        <f>COUNT(BE248)</f>
        <v>0</v>
      </c>
      <c r="AQ248" s="128">
        <f>COUNT(BF248:BH248)</f>
        <v>1</v>
      </c>
      <c r="AR248" s="128">
        <f>COUNT(BI248:BP248)</f>
        <v>0</v>
      </c>
      <c r="AS248" s="128">
        <f>COUNT(BQ248:BR248)</f>
        <v>0</v>
      </c>
      <c r="AT248" s="128">
        <f>COUNT(BS248:BV248)</f>
        <v>0</v>
      </c>
      <c r="AU248" s="128">
        <f>COUNT(BW248:BZ248)</f>
        <v>0</v>
      </c>
      <c r="AV248" s="128">
        <f>COUNT(CA248:CC248)</f>
        <v>0</v>
      </c>
      <c r="AW248" s="128">
        <f>COUNT(CD248)</f>
        <v>0</v>
      </c>
      <c r="AX248" s="128">
        <f>COUNT(CE248:CF248)</f>
        <v>0</v>
      </c>
      <c r="AY248" s="128">
        <f>COUNT(CG248)</f>
        <v>0</v>
      </c>
      <c r="AZ248" s="128">
        <f>COUNT(CH248:CL248)</f>
        <v>0</v>
      </c>
      <c r="BA248" s="128">
        <f>COUNT(CN248:CY248)</f>
        <v>2</v>
      </c>
      <c r="BB248" s="128">
        <f>COUNT(DA248)</f>
        <v>0</v>
      </c>
      <c r="BC248" s="129">
        <f>COUNT(BD248:CL248,CN248:CY248,DA248)</f>
        <v>3</v>
      </c>
      <c r="BD248" s="130"/>
      <c r="BE248" s="131"/>
      <c r="BF248" s="131">
        <v>301</v>
      </c>
      <c r="BG248" s="131"/>
      <c r="BH248" s="131"/>
      <c r="BI248" s="131"/>
      <c r="BJ248" s="131"/>
      <c r="BK248" s="131"/>
      <c r="BL248" s="131"/>
      <c r="BM248" s="131"/>
      <c r="BN248" s="131"/>
      <c r="BO248" s="131"/>
      <c r="BP248" s="131"/>
      <c r="BQ248" s="131"/>
      <c r="BR248" s="131"/>
      <c r="BS248" s="131"/>
      <c r="BT248" s="131"/>
      <c r="BU248" s="131"/>
      <c r="BV248" s="131"/>
      <c r="BW248" s="131"/>
      <c r="BX248" s="131"/>
      <c r="BY248" s="131"/>
      <c r="BZ248" s="131"/>
      <c r="CA248" s="131"/>
      <c r="CB248" s="131"/>
      <c r="CC248" s="131"/>
      <c r="CD248" s="131"/>
      <c r="CE248" s="131"/>
      <c r="CF248" s="131"/>
      <c r="CG248" s="131"/>
      <c r="CH248" s="131"/>
      <c r="CI248" s="131"/>
      <c r="CJ248" s="131"/>
      <c r="CK248" s="131"/>
      <c r="CL248" s="131"/>
      <c r="CM248" s="38"/>
      <c r="CN248" s="131"/>
      <c r="CO248" s="131"/>
      <c r="CP248" s="131">
        <v>1303</v>
      </c>
      <c r="CQ248" s="131"/>
      <c r="CR248" s="131"/>
      <c r="CS248" s="131"/>
      <c r="CT248" s="131"/>
      <c r="CU248" s="131"/>
      <c r="CV248" s="131"/>
      <c r="CW248" s="131"/>
      <c r="CX248" s="131"/>
      <c r="CY248" s="131">
        <v>1399</v>
      </c>
      <c r="CZ248" s="38" t="s">
        <v>8747</v>
      </c>
      <c r="DA248" s="131"/>
      <c r="DB248" s="38"/>
      <c r="DC248" s="132"/>
      <c r="DD248" s="81"/>
      <c r="DE248" s="133"/>
      <c r="DF248" s="134"/>
      <c r="DG248" s="135"/>
      <c r="DH248" s="135"/>
      <c r="DI248" s="135"/>
      <c r="DJ248" s="135"/>
      <c r="DK248" s="135"/>
      <c r="DL248" s="136">
        <f>DF248+DH248+DJ248</f>
        <v>0</v>
      </c>
      <c r="DM248" s="137">
        <f>DG248+DI248+DK248</f>
        <v>0</v>
      </c>
      <c r="DN248" s="134"/>
      <c r="DO248" s="135"/>
      <c r="DP248" s="135"/>
      <c r="DQ248" s="135"/>
      <c r="DR248" s="135"/>
      <c r="DS248" s="135"/>
      <c r="DT248" s="136">
        <f>DN248+DP248+DR248</f>
        <v>0</v>
      </c>
      <c r="DU248" s="137">
        <f>DO248+DQ248+DS248</f>
        <v>0</v>
      </c>
      <c r="DV248" s="138"/>
      <c r="DW248" s="135"/>
      <c r="DX248" s="135"/>
      <c r="DY248" s="135"/>
      <c r="DZ248" s="135"/>
      <c r="EA248" s="135"/>
      <c r="EB248" s="136">
        <f>DV248+DX248+DZ248</f>
        <v>0</v>
      </c>
      <c r="EC248" s="139">
        <f>DW248+DY248+EA248</f>
        <v>0</v>
      </c>
      <c r="ED248" s="140"/>
      <c r="EE248" s="135"/>
      <c r="EF248" s="135"/>
      <c r="EG248" s="135"/>
      <c r="EH248" s="135"/>
      <c r="EI248" s="135"/>
      <c r="EJ248" s="136">
        <f>ED248+EF248+EH248</f>
        <v>0</v>
      </c>
      <c r="EK248" s="141">
        <f>EE248+EG248+EI248</f>
        <v>0</v>
      </c>
    </row>
    <row r="249" spans="1:145" ht="27" customHeight="1" x14ac:dyDescent="0.15">
      <c r="A249" s="41">
        <v>1</v>
      </c>
      <c r="B249" s="78"/>
      <c r="C249" s="39">
        <v>1020000544</v>
      </c>
      <c r="D249" s="116">
        <v>1010061168</v>
      </c>
      <c r="E249" s="117">
        <v>2</v>
      </c>
      <c r="F249" s="118" t="s">
        <v>4010</v>
      </c>
      <c r="G249" s="119" t="s">
        <v>4011</v>
      </c>
      <c r="H249" s="120"/>
      <c r="I249" s="117">
        <v>1</v>
      </c>
      <c r="J249" s="117">
        <v>3</v>
      </c>
      <c r="K249" s="117"/>
      <c r="L249" s="121">
        <v>1</v>
      </c>
      <c r="M249" s="122" t="s">
        <v>4012</v>
      </c>
      <c r="N249" s="119" t="s">
        <v>2359</v>
      </c>
      <c r="O249" s="119" t="s">
        <v>645</v>
      </c>
      <c r="P249" s="84" t="s">
        <v>10060</v>
      </c>
      <c r="Q249" s="123" t="s">
        <v>4013</v>
      </c>
      <c r="R249" s="124" t="s">
        <v>4014</v>
      </c>
      <c r="S249" s="125" t="s">
        <v>127</v>
      </c>
      <c r="T249" s="119" t="s">
        <v>6407</v>
      </c>
      <c r="U249" s="119" t="s">
        <v>2360</v>
      </c>
      <c r="V249" s="119" t="s">
        <v>2361</v>
      </c>
      <c r="W249" s="123" t="s">
        <v>4015</v>
      </c>
      <c r="X249" s="124" t="s">
        <v>646</v>
      </c>
      <c r="Y249" s="38" t="s">
        <v>17</v>
      </c>
      <c r="Z249" s="38">
        <v>1</v>
      </c>
      <c r="AA249" s="38">
        <v>2</v>
      </c>
      <c r="AB249" s="38">
        <v>3</v>
      </c>
      <c r="AC249" s="38">
        <v>4</v>
      </c>
      <c r="AD249" s="38">
        <v>5</v>
      </c>
      <c r="AE249" s="38">
        <v>6</v>
      </c>
      <c r="AF249" s="38">
        <v>7</v>
      </c>
      <c r="AG249" s="38">
        <v>8</v>
      </c>
      <c r="AH249" s="125"/>
      <c r="AI249" s="123"/>
      <c r="AJ249" s="123"/>
      <c r="AK249" s="123"/>
      <c r="AL249" s="123"/>
      <c r="AM249" s="124"/>
      <c r="AN249" s="126">
        <f t="shared" si="62"/>
        <v>1</v>
      </c>
      <c r="AO249" s="127">
        <f t="shared" si="57"/>
        <v>0</v>
      </c>
      <c r="AP249" s="128">
        <f t="shared" si="57"/>
        <v>0</v>
      </c>
      <c r="AQ249" s="128">
        <f t="shared" si="63"/>
        <v>0</v>
      </c>
      <c r="AR249" s="128">
        <f t="shared" si="64"/>
        <v>0</v>
      </c>
      <c r="AS249" s="128">
        <f t="shared" si="65"/>
        <v>0</v>
      </c>
      <c r="AT249" s="128">
        <f t="shared" si="66"/>
        <v>0</v>
      </c>
      <c r="AU249" s="128">
        <f t="shared" si="67"/>
        <v>0</v>
      </c>
      <c r="AV249" s="128">
        <f t="shared" si="68"/>
        <v>0</v>
      </c>
      <c r="AW249" s="128">
        <f t="shared" si="69"/>
        <v>0</v>
      </c>
      <c r="AX249" s="128">
        <f t="shared" si="70"/>
        <v>0</v>
      </c>
      <c r="AY249" s="128">
        <f t="shared" si="71"/>
        <v>0</v>
      </c>
      <c r="AZ249" s="128">
        <f t="shared" si="72"/>
        <v>0</v>
      </c>
      <c r="BA249" s="128">
        <f t="shared" si="73"/>
        <v>1</v>
      </c>
      <c r="BB249" s="128">
        <f t="shared" si="74"/>
        <v>0</v>
      </c>
      <c r="BC249" s="129">
        <f t="shared" si="75"/>
        <v>1</v>
      </c>
      <c r="BD249" s="130"/>
      <c r="BE249" s="131"/>
      <c r="BF249" s="131"/>
      <c r="BG249" s="131"/>
      <c r="BH249" s="131"/>
      <c r="BI249" s="131"/>
      <c r="BJ249" s="131"/>
      <c r="BK249" s="131"/>
      <c r="BL249" s="131"/>
      <c r="BM249" s="131"/>
      <c r="BN249" s="131"/>
      <c r="BO249" s="131"/>
      <c r="BP249" s="131"/>
      <c r="BQ249" s="131"/>
      <c r="BR249" s="131"/>
      <c r="BS249" s="131"/>
      <c r="BT249" s="131"/>
      <c r="BU249" s="131"/>
      <c r="BV249" s="131"/>
      <c r="BW249" s="131"/>
      <c r="BX249" s="131"/>
      <c r="BY249" s="131"/>
      <c r="BZ249" s="131"/>
      <c r="CA249" s="131"/>
      <c r="CB249" s="131"/>
      <c r="CC249" s="131"/>
      <c r="CD249" s="131"/>
      <c r="CE249" s="131"/>
      <c r="CF249" s="131"/>
      <c r="CG249" s="131"/>
      <c r="CH249" s="131"/>
      <c r="CI249" s="131"/>
      <c r="CJ249" s="131"/>
      <c r="CK249" s="131"/>
      <c r="CL249" s="131"/>
      <c r="CM249" s="38"/>
      <c r="CN249" s="131"/>
      <c r="CO249" s="131"/>
      <c r="CP249" s="131"/>
      <c r="CQ249" s="131"/>
      <c r="CR249" s="131"/>
      <c r="CS249" s="131"/>
      <c r="CT249" s="131"/>
      <c r="CU249" s="131"/>
      <c r="CV249" s="131"/>
      <c r="CW249" s="131"/>
      <c r="CX249" s="131">
        <v>1311</v>
      </c>
      <c r="CY249" s="131"/>
      <c r="CZ249" s="38"/>
      <c r="DA249" s="131"/>
      <c r="DB249" s="38"/>
      <c r="DC249" s="132"/>
      <c r="DD249" s="81"/>
      <c r="DE249" s="133"/>
      <c r="DF249" s="134"/>
      <c r="DG249" s="135"/>
      <c r="DH249" s="135"/>
      <c r="DI249" s="135"/>
      <c r="DJ249" s="135"/>
      <c r="DK249" s="135"/>
      <c r="DL249" s="136">
        <f t="shared" si="58"/>
        <v>0</v>
      </c>
      <c r="DM249" s="137">
        <f t="shared" si="58"/>
        <v>0</v>
      </c>
      <c r="DN249" s="134"/>
      <c r="DO249" s="135"/>
      <c r="DP249" s="135"/>
      <c r="DQ249" s="135"/>
      <c r="DR249" s="135"/>
      <c r="DS249" s="135"/>
      <c r="DT249" s="136">
        <f t="shared" si="59"/>
        <v>0</v>
      </c>
      <c r="DU249" s="137">
        <f t="shared" si="59"/>
        <v>0</v>
      </c>
      <c r="DV249" s="138"/>
      <c r="DW249" s="135"/>
      <c r="DX249" s="135"/>
      <c r="DY249" s="135"/>
      <c r="DZ249" s="135"/>
      <c r="EA249" s="135"/>
      <c r="EB249" s="136">
        <f t="shared" si="60"/>
        <v>0</v>
      </c>
      <c r="EC249" s="139">
        <f t="shared" si="60"/>
        <v>0</v>
      </c>
      <c r="ED249" s="140"/>
      <c r="EE249" s="135"/>
      <c r="EF249" s="135"/>
      <c r="EG249" s="135"/>
      <c r="EH249" s="135"/>
      <c r="EI249" s="135"/>
      <c r="EJ249" s="136">
        <f t="shared" si="61"/>
        <v>0</v>
      </c>
      <c r="EK249" s="141">
        <f t="shared" si="61"/>
        <v>0</v>
      </c>
    </row>
    <row r="250" spans="1:145" ht="27" customHeight="1" x14ac:dyDescent="0.15">
      <c r="B250" s="78"/>
      <c r="C250" s="39">
        <v>1020000545</v>
      </c>
      <c r="D250" s="116">
        <v>1010061352</v>
      </c>
      <c r="E250" s="117">
        <v>2</v>
      </c>
      <c r="F250" s="118" t="s">
        <v>647</v>
      </c>
      <c r="G250" s="119" t="s">
        <v>648</v>
      </c>
      <c r="H250" s="120"/>
      <c r="I250" s="117">
        <v>1</v>
      </c>
      <c r="J250" s="117"/>
      <c r="K250" s="117"/>
      <c r="L250" s="121">
        <v>2</v>
      </c>
      <c r="M250" s="122" t="s">
        <v>7414</v>
      </c>
      <c r="N250" s="119" t="s">
        <v>7413</v>
      </c>
      <c r="O250" s="119" t="s">
        <v>2244</v>
      </c>
      <c r="P250" s="119" t="s">
        <v>2669</v>
      </c>
      <c r="Q250" s="123" t="s">
        <v>7415</v>
      </c>
      <c r="R250" s="124" t="s">
        <v>7416</v>
      </c>
      <c r="S250" s="125"/>
      <c r="T250" s="119"/>
      <c r="U250" s="119"/>
      <c r="V250" s="119"/>
      <c r="W250" s="123"/>
      <c r="X250" s="124"/>
      <c r="Y250" s="120"/>
      <c r="Z250" s="38"/>
      <c r="AA250" s="38"/>
      <c r="AB250" s="38"/>
      <c r="AC250" s="38"/>
      <c r="AD250" s="38"/>
      <c r="AE250" s="38"/>
      <c r="AF250" s="38"/>
      <c r="AG250" s="38"/>
      <c r="AH250" s="125"/>
      <c r="AI250" s="119"/>
      <c r="AJ250" s="119"/>
      <c r="AK250" s="119"/>
      <c r="AL250" s="123"/>
      <c r="AM250" s="124"/>
      <c r="AN250" s="126">
        <f t="shared" si="62"/>
        <v>5</v>
      </c>
      <c r="AO250" s="127">
        <f t="shared" si="57"/>
        <v>1</v>
      </c>
      <c r="AP250" s="128">
        <f t="shared" si="57"/>
        <v>0</v>
      </c>
      <c r="AQ250" s="128">
        <f t="shared" si="63"/>
        <v>2</v>
      </c>
      <c r="AR250" s="128">
        <f t="shared" si="64"/>
        <v>0</v>
      </c>
      <c r="AS250" s="128">
        <f t="shared" si="65"/>
        <v>0</v>
      </c>
      <c r="AT250" s="128">
        <f t="shared" si="66"/>
        <v>0</v>
      </c>
      <c r="AU250" s="128">
        <f t="shared" si="67"/>
        <v>0</v>
      </c>
      <c r="AV250" s="128">
        <f t="shared" si="68"/>
        <v>0</v>
      </c>
      <c r="AW250" s="128">
        <f t="shared" si="69"/>
        <v>0</v>
      </c>
      <c r="AX250" s="128">
        <f t="shared" si="70"/>
        <v>1</v>
      </c>
      <c r="AY250" s="128">
        <f t="shared" si="71"/>
        <v>0</v>
      </c>
      <c r="AZ250" s="128">
        <f t="shared" si="72"/>
        <v>1</v>
      </c>
      <c r="BA250" s="128">
        <f t="shared" si="73"/>
        <v>2</v>
      </c>
      <c r="BB250" s="128">
        <f t="shared" si="74"/>
        <v>0</v>
      </c>
      <c r="BC250" s="129">
        <f t="shared" si="75"/>
        <v>7</v>
      </c>
      <c r="BD250" s="130">
        <v>101</v>
      </c>
      <c r="BE250" s="131"/>
      <c r="BF250" s="131">
        <v>301</v>
      </c>
      <c r="BG250" s="131">
        <v>302</v>
      </c>
      <c r="BH250" s="131"/>
      <c r="BI250" s="131"/>
      <c r="BJ250" s="131"/>
      <c r="BK250" s="131"/>
      <c r="BL250" s="131"/>
      <c r="BM250" s="131"/>
      <c r="BN250" s="131"/>
      <c r="BO250" s="131"/>
      <c r="BP250" s="131"/>
      <c r="BQ250" s="131"/>
      <c r="BR250" s="131"/>
      <c r="BS250" s="131"/>
      <c r="BT250" s="131"/>
      <c r="BU250" s="131"/>
      <c r="BV250" s="131"/>
      <c r="BW250" s="131"/>
      <c r="BX250" s="131"/>
      <c r="BY250" s="131"/>
      <c r="BZ250" s="131"/>
      <c r="CA250" s="131"/>
      <c r="CB250" s="131"/>
      <c r="CC250" s="131"/>
      <c r="CD250" s="131"/>
      <c r="CE250" s="131">
        <v>1001</v>
      </c>
      <c r="CF250" s="131"/>
      <c r="CG250" s="131"/>
      <c r="CH250" s="131"/>
      <c r="CI250" s="131"/>
      <c r="CJ250" s="131"/>
      <c r="CK250" s="131">
        <v>1204</v>
      </c>
      <c r="CL250" s="131"/>
      <c r="CM250" s="38"/>
      <c r="CN250" s="131"/>
      <c r="CO250" s="131"/>
      <c r="CP250" s="131">
        <v>1303</v>
      </c>
      <c r="CQ250" s="131">
        <v>1304</v>
      </c>
      <c r="CR250" s="131"/>
      <c r="CS250" s="131"/>
      <c r="CT250" s="131"/>
      <c r="CU250" s="131"/>
      <c r="CV250" s="131"/>
      <c r="CW250" s="131"/>
      <c r="CX250" s="131"/>
      <c r="CY250" s="131"/>
      <c r="CZ250" s="38"/>
      <c r="DA250" s="131"/>
      <c r="DB250" s="38"/>
      <c r="DC250" s="132"/>
      <c r="DD250" s="81"/>
      <c r="DE250" s="133"/>
      <c r="DF250" s="134"/>
      <c r="DG250" s="135"/>
      <c r="DH250" s="135"/>
      <c r="DI250" s="135"/>
      <c r="DJ250" s="135"/>
      <c r="DK250" s="135"/>
      <c r="DL250" s="136">
        <f t="shared" si="58"/>
        <v>0</v>
      </c>
      <c r="DM250" s="137">
        <f t="shared" si="58"/>
        <v>0</v>
      </c>
      <c r="DN250" s="134"/>
      <c r="DO250" s="135"/>
      <c r="DP250" s="135"/>
      <c r="DQ250" s="135"/>
      <c r="DR250" s="135"/>
      <c r="DS250" s="135"/>
      <c r="DT250" s="136">
        <f t="shared" si="59"/>
        <v>0</v>
      </c>
      <c r="DU250" s="137">
        <f t="shared" si="59"/>
        <v>0</v>
      </c>
      <c r="DV250" s="138"/>
      <c r="DW250" s="135"/>
      <c r="DX250" s="135"/>
      <c r="DY250" s="135"/>
      <c r="DZ250" s="135"/>
      <c r="EA250" s="135"/>
      <c r="EB250" s="136">
        <f t="shared" si="60"/>
        <v>0</v>
      </c>
      <c r="EC250" s="139">
        <f t="shared" si="60"/>
        <v>0</v>
      </c>
      <c r="ED250" s="140"/>
      <c r="EE250" s="135"/>
      <c r="EF250" s="135"/>
      <c r="EG250" s="135"/>
      <c r="EH250" s="135"/>
      <c r="EI250" s="135"/>
      <c r="EJ250" s="136">
        <f t="shared" si="61"/>
        <v>0</v>
      </c>
      <c r="EK250" s="141">
        <f t="shared" si="61"/>
        <v>0</v>
      </c>
    </row>
    <row r="251" spans="1:145" ht="27" customHeight="1" x14ac:dyDescent="0.15">
      <c r="B251" s="78"/>
      <c r="C251" s="39">
        <v>1020000546</v>
      </c>
      <c r="D251" s="116">
        <v>1030002188</v>
      </c>
      <c r="E251" s="117">
        <v>2</v>
      </c>
      <c r="F251" s="118" t="s">
        <v>6775</v>
      </c>
      <c r="G251" s="119" t="s">
        <v>6772</v>
      </c>
      <c r="H251" s="120"/>
      <c r="I251" s="117">
        <v>1</v>
      </c>
      <c r="J251" s="117">
        <v>3</v>
      </c>
      <c r="K251" s="117"/>
      <c r="L251" s="121">
        <v>1</v>
      </c>
      <c r="M251" s="122" t="s">
        <v>4016</v>
      </c>
      <c r="N251" s="119" t="s">
        <v>4017</v>
      </c>
      <c r="O251" s="119" t="s">
        <v>2226</v>
      </c>
      <c r="P251" s="119" t="s">
        <v>6773</v>
      </c>
      <c r="Q251" s="123" t="s">
        <v>6264</v>
      </c>
      <c r="R251" s="124" t="s">
        <v>6265</v>
      </c>
      <c r="S251" s="125" t="s">
        <v>4018</v>
      </c>
      <c r="T251" s="119" t="s">
        <v>4019</v>
      </c>
      <c r="U251" s="119" t="s">
        <v>6774</v>
      </c>
      <c r="V251" s="119" t="s">
        <v>6925</v>
      </c>
      <c r="W251" s="123" t="s">
        <v>4020</v>
      </c>
      <c r="X251" s="124" t="s">
        <v>8847</v>
      </c>
      <c r="Y251" s="38" t="s">
        <v>17</v>
      </c>
      <c r="Z251" s="38">
        <v>1</v>
      </c>
      <c r="AA251" s="38">
        <v>2</v>
      </c>
      <c r="AB251" s="38">
        <v>3</v>
      </c>
      <c r="AC251" s="38">
        <v>4</v>
      </c>
      <c r="AD251" s="38">
        <v>5</v>
      </c>
      <c r="AE251" s="38">
        <v>6</v>
      </c>
      <c r="AF251" s="38">
        <v>7</v>
      </c>
      <c r="AG251" s="38">
        <v>8</v>
      </c>
      <c r="AH251" s="125"/>
      <c r="AI251" s="123"/>
      <c r="AJ251" s="123"/>
      <c r="AK251" s="123"/>
      <c r="AL251" s="123"/>
      <c r="AM251" s="124"/>
      <c r="AN251" s="126">
        <f t="shared" si="62"/>
        <v>2</v>
      </c>
      <c r="AO251" s="127">
        <f t="shared" si="57"/>
        <v>0</v>
      </c>
      <c r="AP251" s="128">
        <f t="shared" si="57"/>
        <v>0</v>
      </c>
      <c r="AQ251" s="128">
        <f t="shared" si="63"/>
        <v>0</v>
      </c>
      <c r="AR251" s="128">
        <f t="shared" si="64"/>
        <v>2</v>
      </c>
      <c r="AS251" s="128">
        <f t="shared" si="65"/>
        <v>0</v>
      </c>
      <c r="AT251" s="128">
        <f t="shared" si="66"/>
        <v>0</v>
      </c>
      <c r="AU251" s="128">
        <f t="shared" si="67"/>
        <v>0</v>
      </c>
      <c r="AV251" s="128">
        <f t="shared" si="68"/>
        <v>0</v>
      </c>
      <c r="AW251" s="128">
        <f t="shared" si="69"/>
        <v>0</v>
      </c>
      <c r="AX251" s="128">
        <f t="shared" si="70"/>
        <v>0</v>
      </c>
      <c r="AY251" s="128">
        <f t="shared" si="71"/>
        <v>0</v>
      </c>
      <c r="AZ251" s="128">
        <f t="shared" si="72"/>
        <v>0</v>
      </c>
      <c r="BA251" s="128">
        <f t="shared" si="73"/>
        <v>2</v>
      </c>
      <c r="BB251" s="128">
        <f t="shared" si="74"/>
        <v>0</v>
      </c>
      <c r="BC251" s="129">
        <f t="shared" si="75"/>
        <v>4</v>
      </c>
      <c r="BD251" s="130"/>
      <c r="BE251" s="131"/>
      <c r="BF251" s="131"/>
      <c r="BG251" s="131"/>
      <c r="BH251" s="131"/>
      <c r="BI251" s="131">
        <v>401</v>
      </c>
      <c r="BJ251" s="131"/>
      <c r="BK251" s="131"/>
      <c r="BL251" s="131"/>
      <c r="BM251" s="131">
        <v>405</v>
      </c>
      <c r="BN251" s="131"/>
      <c r="BO251" s="131"/>
      <c r="BP251" s="131"/>
      <c r="BQ251" s="131"/>
      <c r="BR251" s="131"/>
      <c r="BS251" s="131"/>
      <c r="BT251" s="131"/>
      <c r="BU251" s="131"/>
      <c r="BV251" s="131"/>
      <c r="BW251" s="131"/>
      <c r="BX251" s="131"/>
      <c r="BY251" s="131"/>
      <c r="BZ251" s="131"/>
      <c r="CA251" s="131"/>
      <c r="CB251" s="131"/>
      <c r="CC251" s="131"/>
      <c r="CD251" s="131"/>
      <c r="CE251" s="131"/>
      <c r="CF251" s="131"/>
      <c r="CG251" s="131"/>
      <c r="CH251" s="131"/>
      <c r="CI251" s="131"/>
      <c r="CJ251" s="131"/>
      <c r="CK251" s="131"/>
      <c r="CL251" s="131"/>
      <c r="CM251" s="38"/>
      <c r="CN251" s="131"/>
      <c r="CO251" s="131">
        <v>1302</v>
      </c>
      <c r="CP251" s="131">
        <v>1303</v>
      </c>
      <c r="CQ251" s="131"/>
      <c r="CR251" s="131"/>
      <c r="CS251" s="131"/>
      <c r="CT251" s="131"/>
      <c r="CU251" s="131"/>
      <c r="CV251" s="131"/>
      <c r="CW251" s="131"/>
      <c r="CX251" s="131"/>
      <c r="CY251" s="131"/>
      <c r="CZ251" s="38"/>
      <c r="DA251" s="131"/>
      <c r="DB251" s="38"/>
      <c r="DC251" s="132"/>
      <c r="DD251" s="81"/>
      <c r="DE251" s="133"/>
      <c r="DF251" s="134"/>
      <c r="DG251" s="135"/>
      <c r="DH251" s="135"/>
      <c r="DI251" s="135"/>
      <c r="DJ251" s="135"/>
      <c r="DK251" s="135"/>
      <c r="DL251" s="136">
        <f t="shared" si="58"/>
        <v>0</v>
      </c>
      <c r="DM251" s="137">
        <f t="shared" si="58"/>
        <v>0</v>
      </c>
      <c r="DN251" s="134"/>
      <c r="DO251" s="135"/>
      <c r="DP251" s="135"/>
      <c r="DQ251" s="135"/>
      <c r="DR251" s="135"/>
      <c r="DS251" s="135"/>
      <c r="DT251" s="136">
        <f t="shared" si="59"/>
        <v>0</v>
      </c>
      <c r="DU251" s="137">
        <f t="shared" si="59"/>
        <v>0</v>
      </c>
      <c r="DV251" s="138"/>
      <c r="DW251" s="135"/>
      <c r="DX251" s="135"/>
      <c r="DY251" s="135"/>
      <c r="DZ251" s="135"/>
      <c r="EA251" s="135"/>
      <c r="EB251" s="136">
        <f t="shared" si="60"/>
        <v>0</v>
      </c>
      <c r="EC251" s="139">
        <f t="shared" si="60"/>
        <v>0</v>
      </c>
      <c r="ED251" s="140"/>
      <c r="EE251" s="135"/>
      <c r="EF251" s="135"/>
      <c r="EG251" s="135"/>
      <c r="EH251" s="135"/>
      <c r="EI251" s="135"/>
      <c r="EJ251" s="136">
        <f t="shared" si="61"/>
        <v>0</v>
      </c>
      <c r="EK251" s="141">
        <f t="shared" si="61"/>
        <v>0</v>
      </c>
    </row>
    <row r="252" spans="1:145" ht="27" customHeight="1" x14ac:dyDescent="0.15">
      <c r="B252" s="78"/>
      <c r="C252" s="39">
        <v>1020000547</v>
      </c>
      <c r="D252" s="116">
        <v>1010030673</v>
      </c>
      <c r="E252" s="117">
        <v>2</v>
      </c>
      <c r="F252" s="118" t="s">
        <v>4021</v>
      </c>
      <c r="G252" s="119" t="s">
        <v>4022</v>
      </c>
      <c r="H252" s="120"/>
      <c r="I252" s="117">
        <v>1</v>
      </c>
      <c r="J252" s="117"/>
      <c r="K252" s="117"/>
      <c r="L252" s="121">
        <v>2</v>
      </c>
      <c r="M252" s="122" t="s">
        <v>7772</v>
      </c>
      <c r="N252" s="119" t="s">
        <v>7773</v>
      </c>
      <c r="O252" s="119" t="s">
        <v>2244</v>
      </c>
      <c r="P252" s="119" t="s">
        <v>4023</v>
      </c>
      <c r="Q252" s="123" t="s">
        <v>7774</v>
      </c>
      <c r="R252" s="124" t="s">
        <v>7775</v>
      </c>
      <c r="S252" s="125"/>
      <c r="T252" s="123"/>
      <c r="U252" s="123"/>
      <c r="V252" s="123"/>
      <c r="W252" s="123"/>
      <c r="X252" s="124"/>
      <c r="Y252" s="120"/>
      <c r="Z252" s="38"/>
      <c r="AA252" s="38"/>
      <c r="AB252" s="38"/>
      <c r="AC252" s="38"/>
      <c r="AD252" s="38"/>
      <c r="AE252" s="38"/>
      <c r="AF252" s="38"/>
      <c r="AG252" s="38"/>
      <c r="AH252" s="125"/>
      <c r="AI252" s="123"/>
      <c r="AJ252" s="123"/>
      <c r="AK252" s="123"/>
      <c r="AL252" s="123"/>
      <c r="AM252" s="124"/>
      <c r="AN252" s="126">
        <f t="shared" si="62"/>
        <v>2</v>
      </c>
      <c r="AO252" s="127">
        <f t="shared" ref="AO252:AP305" si="76">COUNT(BD252)</f>
        <v>0</v>
      </c>
      <c r="AP252" s="128">
        <f t="shared" si="76"/>
        <v>0</v>
      </c>
      <c r="AQ252" s="128">
        <f t="shared" si="63"/>
        <v>0</v>
      </c>
      <c r="AR252" s="128">
        <f t="shared" si="64"/>
        <v>1</v>
      </c>
      <c r="AS252" s="128">
        <f t="shared" si="65"/>
        <v>0</v>
      </c>
      <c r="AT252" s="128">
        <f t="shared" si="66"/>
        <v>0</v>
      </c>
      <c r="AU252" s="128">
        <f t="shared" si="67"/>
        <v>0</v>
      </c>
      <c r="AV252" s="128">
        <f t="shared" si="68"/>
        <v>0</v>
      </c>
      <c r="AW252" s="128">
        <f t="shared" si="69"/>
        <v>0</v>
      </c>
      <c r="AX252" s="128">
        <f t="shared" si="70"/>
        <v>0</v>
      </c>
      <c r="AY252" s="128">
        <f t="shared" si="71"/>
        <v>0</v>
      </c>
      <c r="AZ252" s="128">
        <f t="shared" si="72"/>
        <v>0</v>
      </c>
      <c r="BA252" s="128">
        <f t="shared" si="73"/>
        <v>1</v>
      </c>
      <c r="BB252" s="128">
        <f t="shared" si="74"/>
        <v>0</v>
      </c>
      <c r="BC252" s="129">
        <f t="shared" si="75"/>
        <v>2</v>
      </c>
      <c r="BD252" s="130"/>
      <c r="BE252" s="131"/>
      <c r="BF252" s="131"/>
      <c r="BG252" s="131"/>
      <c r="BH252" s="131"/>
      <c r="BI252" s="131">
        <v>401</v>
      </c>
      <c r="BJ252" s="131"/>
      <c r="BK252" s="131"/>
      <c r="BL252" s="131"/>
      <c r="BM252" s="131"/>
      <c r="BN252" s="131"/>
      <c r="BO252" s="131"/>
      <c r="BP252" s="131"/>
      <c r="BQ252" s="131"/>
      <c r="BR252" s="131"/>
      <c r="BS252" s="131"/>
      <c r="BT252" s="131"/>
      <c r="BU252" s="131"/>
      <c r="BV252" s="131"/>
      <c r="BW252" s="131"/>
      <c r="BX252" s="131"/>
      <c r="BY252" s="131"/>
      <c r="BZ252" s="131"/>
      <c r="CA252" s="131"/>
      <c r="CB252" s="131"/>
      <c r="CC252" s="131"/>
      <c r="CD252" s="131"/>
      <c r="CE252" s="131"/>
      <c r="CF252" s="131"/>
      <c r="CG252" s="131"/>
      <c r="CH252" s="131"/>
      <c r="CI252" s="131"/>
      <c r="CJ252" s="131"/>
      <c r="CK252" s="131"/>
      <c r="CL252" s="131"/>
      <c r="CM252" s="38"/>
      <c r="CN252" s="131"/>
      <c r="CO252" s="131">
        <v>1302</v>
      </c>
      <c r="CP252" s="131"/>
      <c r="CQ252" s="131"/>
      <c r="CR252" s="131"/>
      <c r="CS252" s="131"/>
      <c r="CT252" s="131"/>
      <c r="CU252" s="131"/>
      <c r="CV252" s="131"/>
      <c r="CW252" s="131"/>
      <c r="CX252" s="131"/>
      <c r="CY252" s="131"/>
      <c r="CZ252" s="38"/>
      <c r="DA252" s="131"/>
      <c r="DB252" s="38"/>
      <c r="DC252" s="132"/>
      <c r="DD252" s="81"/>
      <c r="DE252" s="133"/>
      <c r="DF252" s="134"/>
      <c r="DG252" s="135"/>
      <c r="DH252" s="135"/>
      <c r="DI252" s="135"/>
      <c r="DJ252" s="135"/>
      <c r="DK252" s="135"/>
      <c r="DL252" s="136">
        <f t="shared" ref="DL252:DM305" si="77">DF252+DH252+DJ252</f>
        <v>0</v>
      </c>
      <c r="DM252" s="137">
        <f t="shared" si="77"/>
        <v>0</v>
      </c>
      <c r="DN252" s="134"/>
      <c r="DO252" s="135"/>
      <c r="DP252" s="135"/>
      <c r="DQ252" s="135"/>
      <c r="DR252" s="135"/>
      <c r="DS252" s="135"/>
      <c r="DT252" s="136">
        <f t="shared" ref="DT252:DU305" si="78">DN252+DP252+DR252</f>
        <v>0</v>
      </c>
      <c r="DU252" s="137">
        <f t="shared" si="78"/>
        <v>0</v>
      </c>
      <c r="DV252" s="138"/>
      <c r="DW252" s="135"/>
      <c r="DX252" s="135"/>
      <c r="DY252" s="135"/>
      <c r="DZ252" s="135"/>
      <c r="EA252" s="135"/>
      <c r="EB252" s="136">
        <f t="shared" ref="EB252:EC305" si="79">DV252+DX252+DZ252</f>
        <v>0</v>
      </c>
      <c r="EC252" s="139">
        <f t="shared" si="79"/>
        <v>0</v>
      </c>
      <c r="ED252" s="140"/>
      <c r="EE252" s="135"/>
      <c r="EF252" s="135"/>
      <c r="EG252" s="135"/>
      <c r="EH252" s="135"/>
      <c r="EI252" s="135"/>
      <c r="EJ252" s="136">
        <f t="shared" ref="EJ252:EK305" si="80">ED252+EF252+EH252</f>
        <v>0</v>
      </c>
      <c r="EK252" s="141">
        <f t="shared" si="80"/>
        <v>0</v>
      </c>
    </row>
    <row r="253" spans="1:145" ht="27" customHeight="1" x14ac:dyDescent="0.15">
      <c r="A253" s="41">
        <v>301</v>
      </c>
      <c r="B253" s="78"/>
      <c r="C253" s="39">
        <v>1020000548</v>
      </c>
      <c r="D253" s="116">
        <v>1010061131</v>
      </c>
      <c r="E253" s="117">
        <v>2</v>
      </c>
      <c r="F253" s="118" t="s">
        <v>4024</v>
      </c>
      <c r="G253" s="119" t="s">
        <v>4025</v>
      </c>
      <c r="H253" s="120"/>
      <c r="I253" s="117">
        <v>1</v>
      </c>
      <c r="J253" s="117">
        <v>3</v>
      </c>
      <c r="K253" s="117"/>
      <c r="L253" s="121">
        <v>1</v>
      </c>
      <c r="M253" s="122" t="s">
        <v>4026</v>
      </c>
      <c r="N253" s="119" t="s">
        <v>2799</v>
      </c>
      <c r="O253" s="119" t="s">
        <v>2210</v>
      </c>
      <c r="P253" s="84" t="s">
        <v>11337</v>
      </c>
      <c r="Q253" s="123" t="s">
        <v>4027</v>
      </c>
      <c r="R253" s="124" t="s">
        <v>4028</v>
      </c>
      <c r="S253" s="125" t="s">
        <v>3509</v>
      </c>
      <c r="T253" s="119" t="s">
        <v>2800</v>
      </c>
      <c r="U253" s="119" t="s">
        <v>11338</v>
      </c>
      <c r="V253" s="84" t="s">
        <v>11339</v>
      </c>
      <c r="W253" s="123" t="s">
        <v>4029</v>
      </c>
      <c r="X253" s="124" t="s">
        <v>4030</v>
      </c>
      <c r="Y253" s="38" t="s">
        <v>17</v>
      </c>
      <c r="Z253" s="38">
        <v>1</v>
      </c>
      <c r="AA253" s="38">
        <v>2</v>
      </c>
      <c r="AB253" s="38">
        <v>3</v>
      </c>
      <c r="AC253" s="38">
        <v>4</v>
      </c>
      <c r="AD253" s="38">
        <v>5</v>
      </c>
      <c r="AE253" s="38">
        <v>6</v>
      </c>
      <c r="AF253" s="38">
        <v>7</v>
      </c>
      <c r="AG253" s="38">
        <v>8</v>
      </c>
      <c r="AH253" s="125"/>
      <c r="AI253" s="123"/>
      <c r="AJ253" s="123"/>
      <c r="AK253" s="123"/>
      <c r="AL253" s="123"/>
      <c r="AM253" s="124"/>
      <c r="AN253" s="126">
        <f t="shared" si="62"/>
        <v>1</v>
      </c>
      <c r="AO253" s="127">
        <f t="shared" si="76"/>
        <v>0</v>
      </c>
      <c r="AP253" s="128">
        <f t="shared" si="76"/>
        <v>0</v>
      </c>
      <c r="AQ253" s="128">
        <f t="shared" si="63"/>
        <v>0</v>
      </c>
      <c r="AR253" s="128">
        <f t="shared" si="64"/>
        <v>1</v>
      </c>
      <c r="AS253" s="128">
        <f t="shared" si="65"/>
        <v>0</v>
      </c>
      <c r="AT253" s="128">
        <f t="shared" si="66"/>
        <v>0</v>
      </c>
      <c r="AU253" s="128">
        <f t="shared" si="67"/>
        <v>0</v>
      </c>
      <c r="AV253" s="128">
        <f t="shared" si="68"/>
        <v>0</v>
      </c>
      <c r="AW253" s="128">
        <f t="shared" si="69"/>
        <v>0</v>
      </c>
      <c r="AX253" s="128">
        <f t="shared" si="70"/>
        <v>0</v>
      </c>
      <c r="AY253" s="128">
        <f t="shared" si="71"/>
        <v>0</v>
      </c>
      <c r="AZ253" s="128">
        <f t="shared" si="72"/>
        <v>0</v>
      </c>
      <c r="BA253" s="128">
        <f t="shared" si="73"/>
        <v>0</v>
      </c>
      <c r="BB253" s="128">
        <f t="shared" si="74"/>
        <v>0</v>
      </c>
      <c r="BC253" s="129">
        <f t="shared" si="75"/>
        <v>1</v>
      </c>
      <c r="BD253" s="130"/>
      <c r="BE253" s="131"/>
      <c r="BF253" s="131"/>
      <c r="BG253" s="131"/>
      <c r="BH253" s="131"/>
      <c r="BI253" s="131"/>
      <c r="BJ253" s="131"/>
      <c r="BK253" s="131"/>
      <c r="BL253" s="131">
        <v>404</v>
      </c>
      <c r="BM253" s="131"/>
      <c r="BN253" s="131"/>
      <c r="BO253" s="131"/>
      <c r="BP253" s="131"/>
      <c r="BQ253" s="131"/>
      <c r="BR253" s="131"/>
      <c r="BS253" s="131"/>
      <c r="BT253" s="131"/>
      <c r="BU253" s="131"/>
      <c r="BV253" s="131"/>
      <c r="BW253" s="131"/>
      <c r="BX253" s="131"/>
      <c r="BY253" s="131"/>
      <c r="BZ253" s="131"/>
      <c r="CA253" s="131"/>
      <c r="CB253" s="131"/>
      <c r="CC253" s="131"/>
      <c r="CD253" s="131"/>
      <c r="CE253" s="131"/>
      <c r="CF253" s="131"/>
      <c r="CG253" s="131"/>
      <c r="CH253" s="131"/>
      <c r="CI253" s="131"/>
      <c r="CJ253" s="131"/>
      <c r="CK253" s="131"/>
      <c r="CL253" s="131"/>
      <c r="CM253" s="38"/>
      <c r="CN253" s="131"/>
      <c r="CO253" s="131"/>
      <c r="CP253" s="131"/>
      <c r="CQ253" s="131"/>
      <c r="CR253" s="131"/>
      <c r="CS253" s="131"/>
      <c r="CT253" s="131"/>
      <c r="CU253" s="131"/>
      <c r="CV253" s="131"/>
      <c r="CW253" s="131"/>
      <c r="CX253" s="131"/>
      <c r="CY253" s="131"/>
      <c r="CZ253" s="38"/>
      <c r="DA253" s="131"/>
      <c r="DB253" s="38"/>
      <c r="DC253" s="132"/>
      <c r="DD253" s="81"/>
      <c r="DE253" s="133"/>
      <c r="DF253" s="134"/>
      <c r="DG253" s="135"/>
      <c r="DH253" s="135"/>
      <c r="DI253" s="135"/>
      <c r="DJ253" s="135"/>
      <c r="DK253" s="135"/>
      <c r="DL253" s="136">
        <f t="shared" si="77"/>
        <v>0</v>
      </c>
      <c r="DM253" s="137">
        <f t="shared" si="77"/>
        <v>0</v>
      </c>
      <c r="DN253" s="134"/>
      <c r="DO253" s="135"/>
      <c r="DP253" s="135"/>
      <c r="DQ253" s="135"/>
      <c r="DR253" s="135"/>
      <c r="DS253" s="135"/>
      <c r="DT253" s="136">
        <f t="shared" si="78"/>
        <v>0</v>
      </c>
      <c r="DU253" s="137">
        <f t="shared" si="78"/>
        <v>0</v>
      </c>
      <c r="DV253" s="138"/>
      <c r="DW253" s="135"/>
      <c r="DX253" s="135"/>
      <c r="DY253" s="135"/>
      <c r="DZ253" s="135"/>
      <c r="EA253" s="135"/>
      <c r="EB253" s="136">
        <f t="shared" si="79"/>
        <v>0</v>
      </c>
      <c r="EC253" s="139">
        <f t="shared" si="79"/>
        <v>0</v>
      </c>
      <c r="ED253" s="140"/>
      <c r="EE253" s="135"/>
      <c r="EF253" s="135"/>
      <c r="EG253" s="135"/>
      <c r="EH253" s="135"/>
      <c r="EI253" s="135"/>
      <c r="EJ253" s="136">
        <f t="shared" si="80"/>
        <v>0</v>
      </c>
      <c r="EK253" s="141">
        <f t="shared" si="80"/>
        <v>0</v>
      </c>
    </row>
    <row r="254" spans="1:145" ht="27" customHeight="1" x14ac:dyDescent="0.15">
      <c r="B254" s="78"/>
      <c r="C254" s="39">
        <v>1020000549</v>
      </c>
      <c r="D254" s="116">
        <v>1010034166</v>
      </c>
      <c r="E254" s="117">
        <v>2</v>
      </c>
      <c r="F254" s="118" t="s">
        <v>4031</v>
      </c>
      <c r="G254" s="119" t="s">
        <v>4032</v>
      </c>
      <c r="H254" s="120"/>
      <c r="I254" s="117">
        <v>1</v>
      </c>
      <c r="J254" s="117"/>
      <c r="K254" s="117"/>
      <c r="L254" s="121">
        <v>2</v>
      </c>
      <c r="M254" s="122" t="s">
        <v>3456</v>
      </c>
      <c r="N254" s="119" t="s">
        <v>8876</v>
      </c>
      <c r="O254" s="119" t="s">
        <v>2210</v>
      </c>
      <c r="P254" s="119" t="s">
        <v>8875</v>
      </c>
      <c r="Q254" s="123" t="s">
        <v>7174</v>
      </c>
      <c r="R254" s="124" t="s">
        <v>7175</v>
      </c>
      <c r="S254" s="125"/>
      <c r="T254" s="119"/>
      <c r="U254" s="119"/>
      <c r="V254" s="119"/>
      <c r="W254" s="123"/>
      <c r="X254" s="124"/>
      <c r="Y254" s="38"/>
      <c r="Z254" s="38"/>
      <c r="AA254" s="38"/>
      <c r="AB254" s="38"/>
      <c r="AC254" s="38"/>
      <c r="AD254" s="38"/>
      <c r="AE254" s="38"/>
      <c r="AF254" s="38"/>
      <c r="AG254" s="38"/>
      <c r="AH254" s="125"/>
      <c r="AI254" s="123"/>
      <c r="AJ254" s="123"/>
      <c r="AK254" s="123"/>
      <c r="AL254" s="123"/>
      <c r="AM254" s="124"/>
      <c r="AN254" s="126">
        <f>COUNTIF(AO254:BB254,"&gt;0")</f>
        <v>3</v>
      </c>
      <c r="AO254" s="127">
        <f>COUNT(BD254)</f>
        <v>0</v>
      </c>
      <c r="AP254" s="128">
        <f>COUNT(BE254)</f>
        <v>0</v>
      </c>
      <c r="AQ254" s="128">
        <f>COUNT(BF254:BH254)</f>
        <v>1</v>
      </c>
      <c r="AR254" s="128">
        <f>COUNT(BI254:BP254)</f>
        <v>4</v>
      </c>
      <c r="AS254" s="128">
        <f>COUNT(BQ254:BR254)</f>
        <v>0</v>
      </c>
      <c r="AT254" s="128">
        <f>COUNT(BS254:BV254)</f>
        <v>0</v>
      </c>
      <c r="AU254" s="128">
        <f>COUNT(BW254:BZ254)</f>
        <v>0</v>
      </c>
      <c r="AV254" s="128">
        <f>COUNT(CA254:CC254)</f>
        <v>0</v>
      </c>
      <c r="AW254" s="128">
        <f>COUNT(CD254)</f>
        <v>0</v>
      </c>
      <c r="AX254" s="128">
        <f>COUNT(CE254:CF254)</f>
        <v>0</v>
      </c>
      <c r="AY254" s="128">
        <f>COUNT(CG254)</f>
        <v>0</v>
      </c>
      <c r="AZ254" s="128">
        <f>COUNT(CH254:CL254)</f>
        <v>0</v>
      </c>
      <c r="BA254" s="128">
        <f>COUNT(CN254:CY254)</f>
        <v>2</v>
      </c>
      <c r="BB254" s="128">
        <f>COUNT(DA254)</f>
        <v>0</v>
      </c>
      <c r="BC254" s="129">
        <f>COUNT(BD254:CL254,CN254:CY254,DA254)</f>
        <v>7</v>
      </c>
      <c r="BD254" s="130"/>
      <c r="BE254" s="131"/>
      <c r="BF254" s="131">
        <v>301</v>
      </c>
      <c r="BG254" s="131"/>
      <c r="BH254" s="131"/>
      <c r="BI254" s="131">
        <v>401</v>
      </c>
      <c r="BJ254" s="131">
        <v>402</v>
      </c>
      <c r="BK254" s="131"/>
      <c r="BL254" s="131"/>
      <c r="BM254" s="131">
        <v>405</v>
      </c>
      <c r="BN254" s="131"/>
      <c r="BO254" s="131"/>
      <c r="BP254" s="131">
        <v>408</v>
      </c>
      <c r="BQ254" s="131"/>
      <c r="BR254" s="131"/>
      <c r="BS254" s="131"/>
      <c r="BT254" s="131"/>
      <c r="BU254" s="131"/>
      <c r="BV254" s="131"/>
      <c r="BW254" s="131"/>
      <c r="BX254" s="131"/>
      <c r="BY254" s="131"/>
      <c r="BZ254" s="131"/>
      <c r="CA254" s="131"/>
      <c r="CB254" s="131"/>
      <c r="CC254" s="131"/>
      <c r="CD254" s="131"/>
      <c r="CE254" s="131"/>
      <c r="CF254" s="131"/>
      <c r="CG254" s="131"/>
      <c r="CH254" s="131"/>
      <c r="CI254" s="131"/>
      <c r="CJ254" s="131"/>
      <c r="CK254" s="131"/>
      <c r="CL254" s="131"/>
      <c r="CM254" s="38"/>
      <c r="CN254" s="131"/>
      <c r="CO254" s="131">
        <v>1302</v>
      </c>
      <c r="CP254" s="131">
        <v>1303</v>
      </c>
      <c r="CQ254" s="131"/>
      <c r="CR254" s="131"/>
      <c r="CS254" s="131"/>
      <c r="CT254" s="131"/>
      <c r="CU254" s="131"/>
      <c r="CV254" s="131"/>
      <c r="CW254" s="131"/>
      <c r="CX254" s="131"/>
      <c r="CY254" s="131"/>
      <c r="CZ254" s="38"/>
      <c r="DA254" s="131"/>
      <c r="DB254" s="38"/>
      <c r="DC254" s="132"/>
      <c r="DD254" s="81"/>
      <c r="DE254" s="133"/>
      <c r="DF254" s="134"/>
      <c r="DG254" s="135"/>
      <c r="DH254" s="135"/>
      <c r="DI254" s="135"/>
      <c r="DJ254" s="135"/>
      <c r="DK254" s="135"/>
      <c r="DL254" s="136">
        <f>DF254+DH254+DJ254</f>
        <v>0</v>
      </c>
      <c r="DM254" s="137">
        <f>DG254+DI254+DK254</f>
        <v>0</v>
      </c>
      <c r="DN254" s="134"/>
      <c r="DO254" s="135"/>
      <c r="DP254" s="135"/>
      <c r="DQ254" s="135"/>
      <c r="DR254" s="135"/>
      <c r="DS254" s="135"/>
      <c r="DT254" s="136">
        <f>DN254+DP254+DR254</f>
        <v>0</v>
      </c>
      <c r="DU254" s="137">
        <f>DO254+DQ254+DS254</f>
        <v>0</v>
      </c>
      <c r="DV254" s="138"/>
      <c r="DW254" s="135"/>
      <c r="DX254" s="135"/>
      <c r="DY254" s="135"/>
      <c r="DZ254" s="135"/>
      <c r="EA254" s="135"/>
      <c r="EB254" s="136">
        <f>DV254+DX254+DZ254</f>
        <v>0</v>
      </c>
      <c r="EC254" s="139">
        <f>DW254+DY254+EA254</f>
        <v>0</v>
      </c>
      <c r="ED254" s="140"/>
      <c r="EE254" s="135"/>
      <c r="EF254" s="135"/>
      <c r="EG254" s="135"/>
      <c r="EH254" s="135"/>
      <c r="EI254" s="135"/>
      <c r="EJ254" s="136">
        <f>ED254+EF254+EH254</f>
        <v>0</v>
      </c>
      <c r="EK254" s="141">
        <f>EE254+EG254+EI254</f>
        <v>0</v>
      </c>
    </row>
    <row r="255" spans="1:145" ht="27" customHeight="1" x14ac:dyDescent="0.15">
      <c r="A255" s="41">
        <v>284</v>
      </c>
      <c r="B255" s="78"/>
      <c r="C255" s="39">
        <v>1020000550</v>
      </c>
      <c r="D255" s="116">
        <v>1010050430</v>
      </c>
      <c r="E255" s="117">
        <v>2</v>
      </c>
      <c r="F255" s="118" t="s">
        <v>4033</v>
      </c>
      <c r="G255" s="119" t="s">
        <v>4034</v>
      </c>
      <c r="H255" s="120"/>
      <c r="I255" s="117">
        <v>1</v>
      </c>
      <c r="J255" s="117">
        <v>3</v>
      </c>
      <c r="K255" s="117"/>
      <c r="L255" s="121">
        <v>1</v>
      </c>
      <c r="M255" s="122" t="s">
        <v>4035</v>
      </c>
      <c r="N255" s="119" t="s">
        <v>2660</v>
      </c>
      <c r="O255" s="84" t="s">
        <v>2244</v>
      </c>
      <c r="P255" s="84" t="s">
        <v>11298</v>
      </c>
      <c r="Q255" s="123" t="s">
        <v>4036</v>
      </c>
      <c r="R255" s="124" t="s">
        <v>4037</v>
      </c>
      <c r="S255" s="125" t="s">
        <v>576</v>
      </c>
      <c r="T255" s="119" t="s">
        <v>650</v>
      </c>
      <c r="U255" s="119" t="s">
        <v>651</v>
      </c>
      <c r="V255" s="119" t="s">
        <v>11299</v>
      </c>
      <c r="W255" s="123" t="s">
        <v>652</v>
      </c>
      <c r="X255" s="124" t="s">
        <v>653</v>
      </c>
      <c r="Y255" s="38" t="s">
        <v>17</v>
      </c>
      <c r="Z255" s="38">
        <v>1</v>
      </c>
      <c r="AA255" s="38">
        <v>2</v>
      </c>
      <c r="AB255" s="38">
        <v>3</v>
      </c>
      <c r="AC255" s="38">
        <v>4</v>
      </c>
      <c r="AD255" s="38">
        <v>5</v>
      </c>
      <c r="AE255" s="38">
        <v>6</v>
      </c>
      <c r="AF255" s="38">
        <v>7</v>
      </c>
      <c r="AG255" s="38">
        <v>8</v>
      </c>
      <c r="AH255" s="125"/>
      <c r="AI255" s="123"/>
      <c r="AJ255" s="123"/>
      <c r="AK255" s="123"/>
      <c r="AL255" s="123"/>
      <c r="AM255" s="124"/>
      <c r="AN255" s="126">
        <f t="shared" si="62"/>
        <v>3</v>
      </c>
      <c r="AO255" s="127">
        <f t="shared" si="76"/>
        <v>0</v>
      </c>
      <c r="AP255" s="128">
        <f t="shared" si="76"/>
        <v>0</v>
      </c>
      <c r="AQ255" s="128">
        <f t="shared" si="63"/>
        <v>0</v>
      </c>
      <c r="AR255" s="128">
        <f t="shared" si="64"/>
        <v>4</v>
      </c>
      <c r="AS255" s="128">
        <f t="shared" si="65"/>
        <v>1</v>
      </c>
      <c r="AT255" s="128">
        <f t="shared" si="66"/>
        <v>0</v>
      </c>
      <c r="AU255" s="128">
        <f t="shared" si="67"/>
        <v>0</v>
      </c>
      <c r="AV255" s="128">
        <f t="shared" si="68"/>
        <v>0</v>
      </c>
      <c r="AW255" s="128">
        <f t="shared" si="69"/>
        <v>0</v>
      </c>
      <c r="AX255" s="128">
        <f t="shared" si="70"/>
        <v>0</v>
      </c>
      <c r="AY255" s="128">
        <f t="shared" si="71"/>
        <v>0</v>
      </c>
      <c r="AZ255" s="128">
        <f t="shared" si="72"/>
        <v>0</v>
      </c>
      <c r="BA255" s="128">
        <f t="shared" si="73"/>
        <v>1</v>
      </c>
      <c r="BB255" s="128">
        <f t="shared" si="74"/>
        <v>0</v>
      </c>
      <c r="BC255" s="129">
        <f t="shared" si="75"/>
        <v>6</v>
      </c>
      <c r="BD255" s="130"/>
      <c r="BE255" s="131"/>
      <c r="BF255" s="131"/>
      <c r="BG255" s="131"/>
      <c r="BH255" s="131"/>
      <c r="BI255" s="131"/>
      <c r="BJ255" s="131">
        <v>402</v>
      </c>
      <c r="BK255" s="131">
        <v>403</v>
      </c>
      <c r="BL255" s="131"/>
      <c r="BM255" s="131">
        <v>405</v>
      </c>
      <c r="BN255" s="131"/>
      <c r="BO255" s="131"/>
      <c r="BP255" s="131">
        <v>408</v>
      </c>
      <c r="BQ255" s="131">
        <v>501</v>
      </c>
      <c r="BR255" s="131"/>
      <c r="BS255" s="131"/>
      <c r="BT255" s="131"/>
      <c r="BU255" s="131"/>
      <c r="BV255" s="131"/>
      <c r="BW255" s="131"/>
      <c r="BX255" s="131"/>
      <c r="BY255" s="131"/>
      <c r="BZ255" s="131"/>
      <c r="CA255" s="131"/>
      <c r="CB255" s="131"/>
      <c r="CC255" s="131"/>
      <c r="CD255" s="131"/>
      <c r="CE255" s="131"/>
      <c r="CF255" s="131"/>
      <c r="CG255" s="131"/>
      <c r="CH255" s="131"/>
      <c r="CI255" s="131"/>
      <c r="CJ255" s="131"/>
      <c r="CK255" s="131"/>
      <c r="CL255" s="131"/>
      <c r="CM255" s="38"/>
      <c r="CN255" s="131">
        <v>1301</v>
      </c>
      <c r="CO255" s="131"/>
      <c r="CP255" s="131"/>
      <c r="CQ255" s="131"/>
      <c r="CR255" s="131"/>
      <c r="CS255" s="131"/>
      <c r="CT255" s="131"/>
      <c r="CU255" s="131"/>
      <c r="CV255" s="131"/>
      <c r="CW255" s="131"/>
      <c r="CX255" s="131"/>
      <c r="CY255" s="131"/>
      <c r="CZ255" s="38"/>
      <c r="DA255" s="131"/>
      <c r="DB255" s="38"/>
      <c r="DC255" s="132"/>
      <c r="DD255" s="81"/>
      <c r="DE255" s="133"/>
      <c r="DF255" s="134"/>
      <c r="DG255" s="135"/>
      <c r="DH255" s="135"/>
      <c r="DI255" s="135"/>
      <c r="DJ255" s="135"/>
      <c r="DK255" s="135"/>
      <c r="DL255" s="136">
        <f t="shared" si="77"/>
        <v>0</v>
      </c>
      <c r="DM255" s="137">
        <f t="shared" si="77"/>
        <v>0</v>
      </c>
      <c r="DN255" s="134"/>
      <c r="DO255" s="135"/>
      <c r="DP255" s="135"/>
      <c r="DQ255" s="135"/>
      <c r="DR255" s="135"/>
      <c r="DS255" s="135"/>
      <c r="DT255" s="136">
        <f t="shared" si="78"/>
        <v>0</v>
      </c>
      <c r="DU255" s="137">
        <f t="shared" si="78"/>
        <v>0</v>
      </c>
      <c r="DV255" s="138"/>
      <c r="DW255" s="135"/>
      <c r="DX255" s="135"/>
      <c r="DY255" s="135"/>
      <c r="DZ255" s="135"/>
      <c r="EA255" s="135"/>
      <c r="EB255" s="136">
        <f t="shared" si="79"/>
        <v>0</v>
      </c>
      <c r="EC255" s="139">
        <f t="shared" si="79"/>
        <v>0</v>
      </c>
      <c r="ED255" s="140"/>
      <c r="EE255" s="135"/>
      <c r="EF255" s="135"/>
      <c r="EG255" s="135"/>
      <c r="EH255" s="135"/>
      <c r="EI255" s="135"/>
      <c r="EJ255" s="136">
        <f t="shared" si="80"/>
        <v>0</v>
      </c>
      <c r="EK255" s="141">
        <f t="shared" si="80"/>
        <v>0</v>
      </c>
    </row>
    <row r="256" spans="1:145" ht="27" customHeight="1" x14ac:dyDescent="0.15">
      <c r="A256"/>
      <c r="B256" s="176"/>
      <c r="C256" s="145">
        <v>1020000551</v>
      </c>
      <c r="D256" s="146"/>
      <c r="E256" s="147">
        <v>2</v>
      </c>
      <c r="F256" s="148" t="s">
        <v>4038</v>
      </c>
      <c r="G256" s="149" t="s">
        <v>4039</v>
      </c>
      <c r="H256" s="150"/>
      <c r="I256" s="147">
        <v>1</v>
      </c>
      <c r="J256" s="147">
        <v>3</v>
      </c>
      <c r="K256" s="147"/>
      <c r="L256" s="151">
        <v>1</v>
      </c>
      <c r="M256" s="152" t="s">
        <v>4040</v>
      </c>
      <c r="N256" s="149" t="s">
        <v>2664</v>
      </c>
      <c r="O256" s="149" t="s">
        <v>2336</v>
      </c>
      <c r="P256" s="149" t="s">
        <v>2665</v>
      </c>
      <c r="Q256" s="153" t="s">
        <v>4041</v>
      </c>
      <c r="R256" s="154" t="s">
        <v>4042</v>
      </c>
      <c r="S256" s="175" t="s">
        <v>105</v>
      </c>
      <c r="T256" s="149" t="s">
        <v>7653</v>
      </c>
      <c r="U256" s="149" t="s">
        <v>2666</v>
      </c>
      <c r="V256" s="149" t="s">
        <v>8273</v>
      </c>
      <c r="W256" s="153" t="s">
        <v>654</v>
      </c>
      <c r="X256" s="154" t="s">
        <v>655</v>
      </c>
      <c r="Y256" s="172" t="s">
        <v>17</v>
      </c>
      <c r="Z256" s="172">
        <v>1</v>
      </c>
      <c r="AA256" s="172">
        <v>2</v>
      </c>
      <c r="AB256" s="172">
        <v>3</v>
      </c>
      <c r="AC256" s="172">
        <v>4</v>
      </c>
      <c r="AD256" s="172">
        <v>5</v>
      </c>
      <c r="AE256" s="172">
        <v>6</v>
      </c>
      <c r="AF256" s="172"/>
      <c r="AG256" s="172">
        <v>8</v>
      </c>
      <c r="AH256" s="175"/>
      <c r="AI256" s="153"/>
      <c r="AJ256" s="153"/>
      <c r="AK256" s="153"/>
      <c r="AL256" s="153"/>
      <c r="AM256" s="154"/>
      <c r="AN256" s="160">
        <f>COUNTIF(AO256:BB256,"&gt;0")</f>
        <v>1</v>
      </c>
      <c r="AO256" s="159">
        <f>COUNT(BD256)</f>
        <v>0</v>
      </c>
      <c r="AP256" s="158">
        <f>COUNT(BE256)</f>
        <v>0</v>
      </c>
      <c r="AQ256" s="158">
        <f>COUNT(BF256:BH256)</f>
        <v>0</v>
      </c>
      <c r="AR256" s="158">
        <f>COUNT(BI256:BP256)</f>
        <v>0</v>
      </c>
      <c r="AS256" s="158">
        <f>COUNT(BQ256:BR256)</f>
        <v>0</v>
      </c>
      <c r="AT256" s="158">
        <f>COUNT(BS256:BV256)</f>
        <v>0</v>
      </c>
      <c r="AU256" s="158">
        <f>COUNT(BW256:BZ256)</f>
        <v>0</v>
      </c>
      <c r="AV256" s="158">
        <f>COUNT(CA256:CC256)</f>
        <v>0</v>
      </c>
      <c r="AW256" s="158">
        <f>COUNT(CD256)</f>
        <v>0</v>
      </c>
      <c r="AX256" s="158">
        <f>COUNT(CE256:CF256)</f>
        <v>0</v>
      </c>
      <c r="AY256" s="158">
        <f>COUNT(CG256)</f>
        <v>0</v>
      </c>
      <c r="AZ256" s="158">
        <f>COUNT(CH256:CL256)</f>
        <v>0</v>
      </c>
      <c r="BA256" s="158">
        <f>COUNT(CN256:CY256)</f>
        <v>1</v>
      </c>
      <c r="BB256" s="158">
        <f>COUNT(DA256)</f>
        <v>0</v>
      </c>
      <c r="BC256" s="157">
        <f>COUNT(BD256:CL256,CN256:CY256,DA256)</f>
        <v>1</v>
      </c>
      <c r="BD256" s="174"/>
      <c r="BE256" s="173"/>
      <c r="BF256" s="173"/>
      <c r="BG256" s="173"/>
      <c r="BH256" s="173"/>
      <c r="BI256" s="173"/>
      <c r="BJ256" s="173"/>
      <c r="BK256" s="173"/>
      <c r="BL256" s="173"/>
      <c r="BM256" s="173"/>
      <c r="BN256" s="173"/>
      <c r="BO256" s="173"/>
      <c r="BP256" s="173"/>
      <c r="BQ256" s="173"/>
      <c r="BR256" s="173"/>
      <c r="BS256" s="173"/>
      <c r="BT256" s="173"/>
      <c r="BU256" s="173"/>
      <c r="BV256" s="173"/>
      <c r="BW256" s="173"/>
      <c r="BX256" s="173"/>
      <c r="BY256" s="173"/>
      <c r="BZ256" s="173"/>
      <c r="CA256" s="173"/>
      <c r="CB256" s="173"/>
      <c r="CC256" s="173"/>
      <c r="CD256" s="173"/>
      <c r="CE256" s="173"/>
      <c r="CF256" s="173"/>
      <c r="CG256" s="173"/>
      <c r="CH256" s="173"/>
      <c r="CI256" s="173"/>
      <c r="CJ256" s="173"/>
      <c r="CK256" s="173"/>
      <c r="CL256" s="173"/>
      <c r="CM256" s="172"/>
      <c r="CN256" s="173"/>
      <c r="CO256" s="173">
        <v>1302</v>
      </c>
      <c r="CP256" s="173"/>
      <c r="CQ256" s="173"/>
      <c r="CR256" s="173"/>
      <c r="CS256" s="173"/>
      <c r="CT256" s="173"/>
      <c r="CU256" s="173"/>
      <c r="CV256" s="173"/>
      <c r="CW256" s="173"/>
      <c r="CX256" s="173"/>
      <c r="CY256" s="173"/>
      <c r="CZ256" s="172"/>
      <c r="DA256" s="173"/>
      <c r="DB256" s="172"/>
      <c r="DC256" s="171"/>
      <c r="DD256" s="170"/>
      <c r="DE256" s="169"/>
      <c r="DF256" s="168"/>
      <c r="DG256" s="163"/>
      <c r="DH256" s="163"/>
      <c r="DI256" s="163"/>
      <c r="DJ256" s="163"/>
      <c r="DK256" s="163"/>
      <c r="DL256" s="162">
        <f>DF256+DH256+DJ256</f>
        <v>0</v>
      </c>
      <c r="DM256" s="167">
        <f>DG256+DI256+DK256</f>
        <v>0</v>
      </c>
      <c r="DN256" s="168"/>
      <c r="DO256" s="163"/>
      <c r="DP256" s="163"/>
      <c r="DQ256" s="163"/>
      <c r="DR256" s="163"/>
      <c r="DS256" s="163"/>
      <c r="DT256" s="162">
        <f>DN256+DP256+DR256</f>
        <v>0</v>
      </c>
      <c r="DU256" s="167">
        <f>DO256+DQ256+DS256</f>
        <v>0</v>
      </c>
      <c r="DV256" s="166"/>
      <c r="DW256" s="163"/>
      <c r="DX256" s="163"/>
      <c r="DY256" s="163"/>
      <c r="DZ256" s="163"/>
      <c r="EA256" s="163"/>
      <c r="EB256" s="162">
        <f>DV256+DX256+DZ256</f>
        <v>0</v>
      </c>
      <c r="EC256" s="165">
        <f>DW256+DY256+EA256</f>
        <v>0</v>
      </c>
      <c r="ED256" s="164"/>
      <c r="EE256" s="163"/>
      <c r="EF256" s="163"/>
      <c r="EG256" s="163"/>
      <c r="EH256" s="163"/>
      <c r="EI256" s="163"/>
      <c r="EJ256" s="162">
        <f>ED256+EF256+EH256</f>
        <v>0</v>
      </c>
      <c r="EK256" s="161">
        <f>EE256+EG256+EI256</f>
        <v>0</v>
      </c>
    </row>
    <row r="257" spans="1:141" ht="27" customHeight="1" x14ac:dyDescent="0.15">
      <c r="B257" s="78"/>
      <c r="C257" s="39">
        <v>1020000553</v>
      </c>
      <c r="D257" s="116">
        <v>1010056179</v>
      </c>
      <c r="E257" s="117">
        <v>2</v>
      </c>
      <c r="F257" s="118" t="s">
        <v>4043</v>
      </c>
      <c r="G257" s="119" t="s">
        <v>4044</v>
      </c>
      <c r="H257" s="120"/>
      <c r="I257" s="117">
        <v>1</v>
      </c>
      <c r="J257" s="117">
        <v>3</v>
      </c>
      <c r="K257" s="117"/>
      <c r="L257" s="121">
        <v>2</v>
      </c>
      <c r="M257" s="122" t="s">
        <v>4045</v>
      </c>
      <c r="N257" s="119" t="s">
        <v>2817</v>
      </c>
      <c r="O257" s="119" t="s">
        <v>2244</v>
      </c>
      <c r="P257" s="119" t="s">
        <v>2818</v>
      </c>
      <c r="Q257" s="123" t="s">
        <v>4046</v>
      </c>
      <c r="R257" s="124" t="s">
        <v>4047</v>
      </c>
      <c r="S257" s="125" t="s">
        <v>440</v>
      </c>
      <c r="T257" s="119" t="s">
        <v>10032</v>
      </c>
      <c r="U257" s="119" t="s">
        <v>656</v>
      </c>
      <c r="V257" s="123" t="s">
        <v>8023</v>
      </c>
      <c r="W257" s="123" t="s">
        <v>657</v>
      </c>
      <c r="X257" s="124" t="s">
        <v>658</v>
      </c>
      <c r="Y257" s="38" t="s">
        <v>17</v>
      </c>
      <c r="Z257" s="38">
        <v>1</v>
      </c>
      <c r="AA257" s="38">
        <v>2</v>
      </c>
      <c r="AB257" s="38">
        <v>3</v>
      </c>
      <c r="AC257" s="38">
        <v>4</v>
      </c>
      <c r="AD257" s="38">
        <v>5</v>
      </c>
      <c r="AE257" s="38">
        <v>6</v>
      </c>
      <c r="AF257" s="38">
        <v>7</v>
      </c>
      <c r="AG257" s="38">
        <v>8</v>
      </c>
      <c r="AH257" s="125"/>
      <c r="AI257" s="123"/>
      <c r="AJ257" s="123"/>
      <c r="AK257" s="123"/>
      <c r="AL257" s="123"/>
      <c r="AM257" s="124"/>
      <c r="AN257" s="126">
        <f t="shared" si="62"/>
        <v>2</v>
      </c>
      <c r="AO257" s="127">
        <f t="shared" si="76"/>
        <v>0</v>
      </c>
      <c r="AP257" s="128">
        <f t="shared" si="76"/>
        <v>0</v>
      </c>
      <c r="AQ257" s="128">
        <f t="shared" si="63"/>
        <v>0</v>
      </c>
      <c r="AR257" s="128">
        <f t="shared" si="64"/>
        <v>1</v>
      </c>
      <c r="AS257" s="128">
        <f t="shared" si="65"/>
        <v>0</v>
      </c>
      <c r="AT257" s="128">
        <f t="shared" si="66"/>
        <v>0</v>
      </c>
      <c r="AU257" s="128">
        <f t="shared" si="67"/>
        <v>0</v>
      </c>
      <c r="AV257" s="128">
        <f t="shared" si="68"/>
        <v>0</v>
      </c>
      <c r="AW257" s="128">
        <f t="shared" si="69"/>
        <v>0</v>
      </c>
      <c r="AX257" s="128">
        <f t="shared" si="70"/>
        <v>0</v>
      </c>
      <c r="AY257" s="128">
        <f t="shared" si="71"/>
        <v>0</v>
      </c>
      <c r="AZ257" s="128">
        <f t="shared" si="72"/>
        <v>0</v>
      </c>
      <c r="BA257" s="128">
        <f t="shared" si="73"/>
        <v>1</v>
      </c>
      <c r="BB257" s="128">
        <f t="shared" si="74"/>
        <v>0</v>
      </c>
      <c r="BC257" s="129">
        <f t="shared" si="75"/>
        <v>2</v>
      </c>
      <c r="BD257" s="130"/>
      <c r="BE257" s="131"/>
      <c r="BF257" s="131"/>
      <c r="BG257" s="131"/>
      <c r="BH257" s="131"/>
      <c r="BI257" s="131">
        <v>401</v>
      </c>
      <c r="BJ257" s="131"/>
      <c r="BK257" s="131"/>
      <c r="BL257" s="131"/>
      <c r="BM257" s="131"/>
      <c r="BN257" s="131"/>
      <c r="BO257" s="131"/>
      <c r="BP257" s="131"/>
      <c r="BQ257" s="131"/>
      <c r="BR257" s="131"/>
      <c r="BS257" s="131"/>
      <c r="BT257" s="131"/>
      <c r="BU257" s="131"/>
      <c r="BV257" s="131"/>
      <c r="BW257" s="131"/>
      <c r="BX257" s="131"/>
      <c r="BY257" s="131"/>
      <c r="BZ257" s="131"/>
      <c r="CA257" s="131"/>
      <c r="CB257" s="131"/>
      <c r="CC257" s="131"/>
      <c r="CD257" s="131"/>
      <c r="CE257" s="131"/>
      <c r="CF257" s="131"/>
      <c r="CG257" s="131"/>
      <c r="CH257" s="131"/>
      <c r="CI257" s="131"/>
      <c r="CJ257" s="131"/>
      <c r="CK257" s="131"/>
      <c r="CL257" s="131"/>
      <c r="CM257" s="38"/>
      <c r="CN257" s="131"/>
      <c r="CO257" s="131"/>
      <c r="CP257" s="131"/>
      <c r="CQ257" s="131"/>
      <c r="CR257" s="131"/>
      <c r="CS257" s="131"/>
      <c r="CT257" s="131"/>
      <c r="CU257" s="131"/>
      <c r="CV257" s="131"/>
      <c r="CW257" s="131"/>
      <c r="CX257" s="131"/>
      <c r="CY257" s="131">
        <v>1399</v>
      </c>
      <c r="CZ257" s="38" t="s">
        <v>4048</v>
      </c>
      <c r="DA257" s="131"/>
      <c r="DB257" s="38"/>
      <c r="DC257" s="132"/>
      <c r="DD257" s="81"/>
      <c r="DE257" s="133"/>
      <c r="DF257" s="134"/>
      <c r="DG257" s="135"/>
      <c r="DH257" s="135"/>
      <c r="DI257" s="135"/>
      <c r="DJ257" s="135"/>
      <c r="DK257" s="135"/>
      <c r="DL257" s="136">
        <f t="shared" si="77"/>
        <v>0</v>
      </c>
      <c r="DM257" s="137">
        <f t="shared" si="77"/>
        <v>0</v>
      </c>
      <c r="DN257" s="134"/>
      <c r="DO257" s="135"/>
      <c r="DP257" s="135"/>
      <c r="DQ257" s="135"/>
      <c r="DR257" s="135"/>
      <c r="DS257" s="135"/>
      <c r="DT257" s="136">
        <f t="shared" si="78"/>
        <v>0</v>
      </c>
      <c r="DU257" s="137">
        <f t="shared" si="78"/>
        <v>0</v>
      </c>
      <c r="DV257" s="138"/>
      <c r="DW257" s="135"/>
      <c r="DX257" s="135"/>
      <c r="DY257" s="135"/>
      <c r="DZ257" s="135"/>
      <c r="EA257" s="135"/>
      <c r="EB257" s="136">
        <f t="shared" si="79"/>
        <v>0</v>
      </c>
      <c r="EC257" s="139">
        <f t="shared" si="79"/>
        <v>0</v>
      </c>
      <c r="ED257" s="140"/>
      <c r="EE257" s="135"/>
      <c r="EF257" s="135"/>
      <c r="EG257" s="135"/>
      <c r="EH257" s="135"/>
      <c r="EI257" s="135"/>
      <c r="EJ257" s="136">
        <f t="shared" si="80"/>
        <v>0</v>
      </c>
      <c r="EK257" s="141">
        <f t="shared" si="80"/>
        <v>0</v>
      </c>
    </row>
    <row r="258" spans="1:141" ht="27" customHeight="1" x14ac:dyDescent="0.15">
      <c r="A258" s="41">
        <v>341</v>
      </c>
      <c r="B258" s="78"/>
      <c r="C258" s="39">
        <v>1020000554</v>
      </c>
      <c r="D258" s="116">
        <v>1010056064</v>
      </c>
      <c r="E258" s="117">
        <v>2</v>
      </c>
      <c r="F258" s="118" t="s">
        <v>2220</v>
      </c>
      <c r="G258" s="119" t="s">
        <v>4049</v>
      </c>
      <c r="H258" s="120"/>
      <c r="I258" s="117">
        <v>1</v>
      </c>
      <c r="J258" s="117">
        <v>3</v>
      </c>
      <c r="K258" s="117"/>
      <c r="L258" s="121">
        <v>1</v>
      </c>
      <c r="M258" s="122" t="s">
        <v>4050</v>
      </c>
      <c r="N258" s="119" t="s">
        <v>2221</v>
      </c>
      <c r="O258" s="142" t="s">
        <v>2222</v>
      </c>
      <c r="P258" s="230" t="s">
        <v>11450</v>
      </c>
      <c r="Q258" s="123" t="s">
        <v>4051</v>
      </c>
      <c r="R258" s="124" t="s">
        <v>4052</v>
      </c>
      <c r="S258" s="125" t="s">
        <v>3552</v>
      </c>
      <c r="T258" s="123" t="s">
        <v>7545</v>
      </c>
      <c r="U258" s="123" t="s">
        <v>4053</v>
      </c>
      <c r="V258" s="119" t="s">
        <v>4054</v>
      </c>
      <c r="W258" s="123" t="s">
        <v>3553</v>
      </c>
      <c r="X258" s="124" t="s">
        <v>3554</v>
      </c>
      <c r="Y258" s="38" t="s">
        <v>17</v>
      </c>
      <c r="Z258" s="38">
        <v>1</v>
      </c>
      <c r="AA258" s="38">
        <v>2</v>
      </c>
      <c r="AB258" s="38">
        <v>3</v>
      </c>
      <c r="AC258" s="38"/>
      <c r="AD258" s="38"/>
      <c r="AE258" s="38">
        <v>6</v>
      </c>
      <c r="AF258" s="38">
        <v>7</v>
      </c>
      <c r="AG258" s="38">
        <v>8</v>
      </c>
      <c r="AH258" s="125"/>
      <c r="AI258" s="119"/>
      <c r="AJ258" s="123"/>
      <c r="AK258" s="123"/>
      <c r="AL258" s="123"/>
      <c r="AM258" s="124"/>
      <c r="AN258" s="126">
        <f t="shared" si="62"/>
        <v>3</v>
      </c>
      <c r="AO258" s="127">
        <f t="shared" si="76"/>
        <v>0</v>
      </c>
      <c r="AP258" s="128">
        <f t="shared" si="76"/>
        <v>0</v>
      </c>
      <c r="AQ258" s="128">
        <f t="shared" si="63"/>
        <v>0</v>
      </c>
      <c r="AR258" s="128">
        <f t="shared" si="64"/>
        <v>2</v>
      </c>
      <c r="AS258" s="128">
        <f t="shared" si="65"/>
        <v>1</v>
      </c>
      <c r="AT258" s="128">
        <f t="shared" si="66"/>
        <v>0</v>
      </c>
      <c r="AU258" s="128">
        <f t="shared" si="67"/>
        <v>0</v>
      </c>
      <c r="AV258" s="128">
        <f t="shared" si="68"/>
        <v>0</v>
      </c>
      <c r="AW258" s="128">
        <f t="shared" si="69"/>
        <v>0</v>
      </c>
      <c r="AX258" s="128">
        <f t="shared" si="70"/>
        <v>0</v>
      </c>
      <c r="AY258" s="128">
        <f t="shared" si="71"/>
        <v>0</v>
      </c>
      <c r="AZ258" s="128">
        <f t="shared" si="72"/>
        <v>0</v>
      </c>
      <c r="BA258" s="128">
        <f t="shared" si="73"/>
        <v>2</v>
      </c>
      <c r="BB258" s="128">
        <f t="shared" si="74"/>
        <v>0</v>
      </c>
      <c r="BC258" s="129">
        <f t="shared" si="75"/>
        <v>5</v>
      </c>
      <c r="BD258" s="130"/>
      <c r="BE258" s="131"/>
      <c r="BF258" s="131"/>
      <c r="BG258" s="131"/>
      <c r="BH258" s="131"/>
      <c r="BI258" s="131"/>
      <c r="BJ258" s="131">
        <v>402</v>
      </c>
      <c r="BK258" s="131"/>
      <c r="BL258" s="131"/>
      <c r="BM258" s="131">
        <v>405</v>
      </c>
      <c r="BN258" s="131"/>
      <c r="BO258" s="131"/>
      <c r="BP258" s="131"/>
      <c r="BQ258" s="131">
        <v>501</v>
      </c>
      <c r="BR258" s="131"/>
      <c r="BS258" s="131"/>
      <c r="BT258" s="131"/>
      <c r="BU258" s="131"/>
      <c r="BV258" s="131"/>
      <c r="BW258" s="131"/>
      <c r="BX258" s="131"/>
      <c r="BY258" s="131"/>
      <c r="BZ258" s="131"/>
      <c r="CA258" s="131"/>
      <c r="CB258" s="131"/>
      <c r="CC258" s="131"/>
      <c r="CD258" s="131"/>
      <c r="CE258" s="131"/>
      <c r="CF258" s="131"/>
      <c r="CG258" s="131"/>
      <c r="CH258" s="131"/>
      <c r="CI258" s="131"/>
      <c r="CJ258" s="131"/>
      <c r="CK258" s="131"/>
      <c r="CL258" s="131"/>
      <c r="CM258" s="38"/>
      <c r="CN258" s="131">
        <v>1301</v>
      </c>
      <c r="CO258" s="131">
        <v>1302</v>
      </c>
      <c r="CP258" s="131"/>
      <c r="CQ258" s="131"/>
      <c r="CR258" s="131"/>
      <c r="CS258" s="131"/>
      <c r="CT258" s="131"/>
      <c r="CU258" s="131"/>
      <c r="CV258" s="131"/>
      <c r="CW258" s="131"/>
      <c r="CX258" s="131"/>
      <c r="CY258" s="131"/>
      <c r="CZ258" s="38"/>
      <c r="DA258" s="131"/>
      <c r="DB258" s="38"/>
      <c r="DC258" s="132"/>
      <c r="DD258" s="81"/>
      <c r="DE258" s="133"/>
      <c r="DF258" s="134"/>
      <c r="DG258" s="135"/>
      <c r="DH258" s="135"/>
      <c r="DI258" s="135"/>
      <c r="DJ258" s="135"/>
      <c r="DK258" s="135"/>
      <c r="DL258" s="136">
        <f t="shared" si="77"/>
        <v>0</v>
      </c>
      <c r="DM258" s="137">
        <f t="shared" si="77"/>
        <v>0</v>
      </c>
      <c r="DN258" s="134"/>
      <c r="DO258" s="135"/>
      <c r="DP258" s="135"/>
      <c r="DQ258" s="135"/>
      <c r="DR258" s="135"/>
      <c r="DS258" s="135"/>
      <c r="DT258" s="136">
        <f t="shared" si="78"/>
        <v>0</v>
      </c>
      <c r="DU258" s="137">
        <f t="shared" si="78"/>
        <v>0</v>
      </c>
      <c r="DV258" s="138"/>
      <c r="DW258" s="135"/>
      <c r="DX258" s="135"/>
      <c r="DY258" s="135"/>
      <c r="DZ258" s="135"/>
      <c r="EA258" s="135"/>
      <c r="EB258" s="136">
        <f t="shared" si="79"/>
        <v>0</v>
      </c>
      <c r="EC258" s="139">
        <f t="shared" si="79"/>
        <v>0</v>
      </c>
      <c r="ED258" s="140"/>
      <c r="EE258" s="135"/>
      <c r="EF258" s="135"/>
      <c r="EG258" s="135"/>
      <c r="EH258" s="135"/>
      <c r="EI258" s="135"/>
      <c r="EJ258" s="136">
        <f t="shared" si="80"/>
        <v>0</v>
      </c>
      <c r="EK258" s="141">
        <f t="shared" si="80"/>
        <v>0</v>
      </c>
    </row>
    <row r="259" spans="1:141" s="322" customFormat="1" ht="27" customHeight="1" x14ac:dyDescent="0.15">
      <c r="A259" s="289">
        <v>418</v>
      </c>
      <c r="B259" s="323"/>
      <c r="C259" s="299">
        <v>1020000555</v>
      </c>
      <c r="D259" s="103">
        <v>1010060170</v>
      </c>
      <c r="E259" s="277">
        <v>2</v>
      </c>
      <c r="F259" s="318" t="s">
        <v>11775</v>
      </c>
      <c r="G259" s="297" t="s">
        <v>8559</v>
      </c>
      <c r="H259" s="282" t="s">
        <v>3313</v>
      </c>
      <c r="I259" s="277">
        <v>0</v>
      </c>
      <c r="J259" s="277"/>
      <c r="K259" s="277"/>
      <c r="L259" s="283">
        <v>2</v>
      </c>
      <c r="M259" s="298" t="s">
        <v>659</v>
      </c>
      <c r="N259" s="297" t="s">
        <v>660</v>
      </c>
      <c r="O259" s="297" t="s">
        <v>2244</v>
      </c>
      <c r="P259" s="297" t="s">
        <v>4055</v>
      </c>
      <c r="Q259" s="274" t="s">
        <v>661</v>
      </c>
      <c r="R259" s="275" t="s">
        <v>662</v>
      </c>
      <c r="S259" s="273"/>
      <c r="T259" s="274"/>
      <c r="U259" s="274"/>
      <c r="V259" s="274"/>
      <c r="W259" s="274"/>
      <c r="X259" s="275"/>
      <c r="Y259" s="282"/>
      <c r="Z259" s="276"/>
      <c r="AA259" s="276"/>
      <c r="AB259" s="276"/>
      <c r="AC259" s="276"/>
      <c r="AD259" s="276"/>
      <c r="AE259" s="276"/>
      <c r="AF259" s="276"/>
      <c r="AG259" s="276"/>
      <c r="AH259" s="273"/>
      <c r="AI259" s="274"/>
      <c r="AJ259" s="274"/>
      <c r="AK259" s="274"/>
      <c r="AL259" s="274"/>
      <c r="AM259" s="275"/>
      <c r="AN259" s="285">
        <f t="shared" si="62"/>
        <v>2</v>
      </c>
      <c r="AO259" s="286">
        <f t="shared" si="76"/>
        <v>0</v>
      </c>
      <c r="AP259" s="287">
        <f t="shared" si="76"/>
        <v>0</v>
      </c>
      <c r="AQ259" s="287">
        <f t="shared" si="63"/>
        <v>0</v>
      </c>
      <c r="AR259" s="287">
        <f t="shared" si="64"/>
        <v>0</v>
      </c>
      <c r="AS259" s="287">
        <f t="shared" si="65"/>
        <v>0</v>
      </c>
      <c r="AT259" s="287">
        <f t="shared" si="66"/>
        <v>1</v>
      </c>
      <c r="AU259" s="287">
        <f t="shared" si="67"/>
        <v>1</v>
      </c>
      <c r="AV259" s="287">
        <f t="shared" si="68"/>
        <v>0</v>
      </c>
      <c r="AW259" s="287">
        <f t="shared" si="69"/>
        <v>0</v>
      </c>
      <c r="AX259" s="287">
        <f t="shared" si="70"/>
        <v>0</v>
      </c>
      <c r="AY259" s="287">
        <f t="shared" si="71"/>
        <v>0</v>
      </c>
      <c r="AZ259" s="287">
        <f t="shared" si="72"/>
        <v>0</v>
      </c>
      <c r="BA259" s="287">
        <f t="shared" si="73"/>
        <v>0</v>
      </c>
      <c r="BB259" s="287">
        <f t="shared" si="74"/>
        <v>0</v>
      </c>
      <c r="BC259" s="291">
        <f t="shared" si="75"/>
        <v>2</v>
      </c>
      <c r="BD259" s="292"/>
      <c r="BE259" s="102"/>
      <c r="BF259" s="102"/>
      <c r="BG259" s="102"/>
      <c r="BH259" s="102"/>
      <c r="BI259" s="102"/>
      <c r="BJ259" s="102"/>
      <c r="BK259" s="102"/>
      <c r="BL259" s="102"/>
      <c r="BM259" s="102"/>
      <c r="BN259" s="102"/>
      <c r="BO259" s="102"/>
      <c r="BP259" s="102"/>
      <c r="BQ259" s="102"/>
      <c r="BR259" s="102"/>
      <c r="BS259" s="102">
        <v>601</v>
      </c>
      <c r="BT259" s="102"/>
      <c r="BU259" s="102"/>
      <c r="BV259" s="102"/>
      <c r="BW259" s="102"/>
      <c r="BX259" s="102">
        <v>702</v>
      </c>
      <c r="BY259" s="102"/>
      <c r="BZ259" s="102"/>
      <c r="CA259" s="102"/>
      <c r="CB259" s="102"/>
      <c r="CC259" s="102"/>
      <c r="CD259" s="102"/>
      <c r="CE259" s="102"/>
      <c r="CF259" s="102"/>
      <c r="CG259" s="102"/>
      <c r="CH259" s="102"/>
      <c r="CI259" s="102"/>
      <c r="CJ259" s="102"/>
      <c r="CK259" s="102"/>
      <c r="CL259" s="102"/>
      <c r="CM259" s="276"/>
      <c r="CN259" s="102"/>
      <c r="CO259" s="102"/>
      <c r="CP259" s="102"/>
      <c r="CQ259" s="102"/>
      <c r="CR259" s="102"/>
      <c r="CS259" s="102"/>
      <c r="CT259" s="102"/>
      <c r="CU259" s="102"/>
      <c r="CV259" s="102"/>
      <c r="CW259" s="102"/>
      <c r="CX259" s="102"/>
      <c r="CY259" s="102"/>
      <c r="CZ259" s="276"/>
      <c r="DA259" s="102"/>
      <c r="DB259" s="276"/>
      <c r="DC259" s="281"/>
      <c r="DD259" s="324"/>
      <c r="DE259" s="301"/>
      <c r="DF259" s="302"/>
      <c r="DG259" s="303"/>
      <c r="DH259" s="303"/>
      <c r="DI259" s="303"/>
      <c r="DJ259" s="303"/>
      <c r="DK259" s="303"/>
      <c r="DL259" s="304">
        <f t="shared" si="77"/>
        <v>0</v>
      </c>
      <c r="DM259" s="305">
        <f t="shared" si="77"/>
        <v>0</v>
      </c>
      <c r="DN259" s="302"/>
      <c r="DO259" s="303"/>
      <c r="DP259" s="303"/>
      <c r="DQ259" s="303"/>
      <c r="DR259" s="303"/>
      <c r="DS259" s="303"/>
      <c r="DT259" s="304">
        <f t="shared" si="78"/>
        <v>0</v>
      </c>
      <c r="DU259" s="305">
        <f t="shared" si="78"/>
        <v>0</v>
      </c>
      <c r="DV259" s="306"/>
      <c r="DW259" s="303"/>
      <c r="DX259" s="303"/>
      <c r="DY259" s="303"/>
      <c r="DZ259" s="303"/>
      <c r="EA259" s="303"/>
      <c r="EB259" s="304">
        <f t="shared" si="79"/>
        <v>0</v>
      </c>
      <c r="EC259" s="307">
        <f t="shared" si="79"/>
        <v>0</v>
      </c>
      <c r="ED259" s="308"/>
      <c r="EE259" s="303"/>
      <c r="EF259" s="303"/>
      <c r="EG259" s="303"/>
      <c r="EH259" s="303"/>
      <c r="EI259" s="303"/>
      <c r="EJ259" s="304">
        <f t="shared" si="80"/>
        <v>0</v>
      </c>
      <c r="EK259" s="309">
        <f t="shared" si="80"/>
        <v>0</v>
      </c>
    </row>
    <row r="260" spans="1:141" customFormat="1" ht="27" customHeight="1" x14ac:dyDescent="0.15">
      <c r="B260" s="176"/>
      <c r="C260" s="145">
        <v>1020000556</v>
      </c>
      <c r="D260" s="146">
        <v>1010012057</v>
      </c>
      <c r="E260" s="147">
        <v>2</v>
      </c>
      <c r="F260" s="148" t="s">
        <v>2497</v>
      </c>
      <c r="G260" s="149" t="s">
        <v>8939</v>
      </c>
      <c r="H260" s="150" t="s">
        <v>3313</v>
      </c>
      <c r="I260" s="147">
        <v>0</v>
      </c>
      <c r="J260" s="147"/>
      <c r="K260" s="147"/>
      <c r="L260" s="151">
        <v>2</v>
      </c>
      <c r="M260" s="152" t="s">
        <v>663</v>
      </c>
      <c r="N260" s="149" t="s">
        <v>2498</v>
      </c>
      <c r="O260" s="149" t="s">
        <v>2244</v>
      </c>
      <c r="P260" s="149" t="s">
        <v>4056</v>
      </c>
      <c r="Q260" s="153" t="s">
        <v>4057</v>
      </c>
      <c r="R260" s="154" t="s">
        <v>4058</v>
      </c>
      <c r="S260" s="175"/>
      <c r="T260" s="153"/>
      <c r="U260" s="153"/>
      <c r="V260" s="153"/>
      <c r="W260" s="153"/>
      <c r="X260" s="154"/>
      <c r="Y260" s="150"/>
      <c r="Z260" s="172"/>
      <c r="AA260" s="172"/>
      <c r="AB260" s="172"/>
      <c r="AC260" s="172"/>
      <c r="AD260" s="172"/>
      <c r="AE260" s="172"/>
      <c r="AF260" s="172"/>
      <c r="AG260" s="172"/>
      <c r="AH260" s="175"/>
      <c r="AI260" s="153"/>
      <c r="AJ260" s="153"/>
      <c r="AK260" s="153"/>
      <c r="AL260" s="153"/>
      <c r="AM260" s="154"/>
      <c r="AN260" s="160">
        <f>COUNTIF(AO260:BB260,"&gt;0")</f>
        <v>2</v>
      </c>
      <c r="AO260" s="159">
        <f>COUNT(BD260)</f>
        <v>0</v>
      </c>
      <c r="AP260" s="158">
        <f>COUNT(BE260)</f>
        <v>0</v>
      </c>
      <c r="AQ260" s="158">
        <f>COUNT(BF260:BH260)</f>
        <v>0</v>
      </c>
      <c r="AR260" s="158">
        <f>COUNT(BI260:BP260)</f>
        <v>3</v>
      </c>
      <c r="AS260" s="158">
        <f>COUNT(BQ260:BR260)</f>
        <v>0</v>
      </c>
      <c r="AT260" s="158">
        <f>COUNT(BS260:BV260)</f>
        <v>0</v>
      </c>
      <c r="AU260" s="158">
        <f>COUNT(BW260:BZ260)</f>
        <v>0</v>
      </c>
      <c r="AV260" s="158">
        <f>COUNT(CA260:CC260)</f>
        <v>0</v>
      </c>
      <c r="AW260" s="158">
        <f>COUNT(CD260)</f>
        <v>0</v>
      </c>
      <c r="AX260" s="158">
        <f>COUNT(CE260:CF260)</f>
        <v>0</v>
      </c>
      <c r="AY260" s="158">
        <f>COUNT(CG260)</f>
        <v>0</v>
      </c>
      <c r="AZ260" s="158">
        <f>COUNT(CH260:CL260)</f>
        <v>0</v>
      </c>
      <c r="BA260" s="158">
        <f>COUNT(CN260:CY260)</f>
        <v>2</v>
      </c>
      <c r="BB260" s="158">
        <f>COUNT(DA260)</f>
        <v>0</v>
      </c>
      <c r="BC260" s="157">
        <f>COUNT(BD260:CL260,CN260:CY260,DA260)</f>
        <v>5</v>
      </c>
      <c r="BD260" s="174"/>
      <c r="BE260" s="173"/>
      <c r="BF260" s="173"/>
      <c r="BG260" s="173"/>
      <c r="BH260" s="173"/>
      <c r="BI260" s="173"/>
      <c r="BJ260" s="173"/>
      <c r="BK260" s="173"/>
      <c r="BL260" s="173"/>
      <c r="BM260" s="173">
        <v>405</v>
      </c>
      <c r="BN260" s="173"/>
      <c r="BO260" s="173">
        <v>407</v>
      </c>
      <c r="BP260" s="173">
        <v>408</v>
      </c>
      <c r="BQ260" s="173"/>
      <c r="BR260" s="173"/>
      <c r="BS260" s="173"/>
      <c r="BT260" s="173"/>
      <c r="BU260" s="173"/>
      <c r="BV260" s="173"/>
      <c r="BW260" s="173"/>
      <c r="BX260" s="173"/>
      <c r="BY260" s="173"/>
      <c r="BZ260" s="173"/>
      <c r="CA260" s="173"/>
      <c r="CB260" s="173"/>
      <c r="CC260" s="173"/>
      <c r="CD260" s="173"/>
      <c r="CE260" s="173"/>
      <c r="CF260" s="173"/>
      <c r="CG260" s="173"/>
      <c r="CH260" s="173"/>
      <c r="CI260" s="173"/>
      <c r="CJ260" s="173"/>
      <c r="CK260" s="173"/>
      <c r="CL260" s="173"/>
      <c r="CM260" s="172"/>
      <c r="CN260" s="173"/>
      <c r="CO260" s="173"/>
      <c r="CP260" s="173"/>
      <c r="CQ260" s="173"/>
      <c r="CR260" s="173"/>
      <c r="CS260" s="173"/>
      <c r="CT260" s="173"/>
      <c r="CU260" s="173">
        <v>1308</v>
      </c>
      <c r="CV260" s="173"/>
      <c r="CW260" s="173"/>
      <c r="CX260" s="173"/>
      <c r="CY260" s="173">
        <v>1399</v>
      </c>
      <c r="CZ260" s="172" t="s">
        <v>8938</v>
      </c>
      <c r="DA260" s="173"/>
      <c r="DB260" s="172"/>
      <c r="DC260" s="171"/>
      <c r="DD260" s="170"/>
      <c r="DE260" s="169"/>
      <c r="DF260" s="168"/>
      <c r="DG260" s="163"/>
      <c r="DH260" s="163"/>
      <c r="DI260" s="163"/>
      <c r="DJ260" s="163"/>
      <c r="DK260" s="163"/>
      <c r="DL260" s="162">
        <f>DF260+DH260+DJ260</f>
        <v>0</v>
      </c>
      <c r="DM260" s="167">
        <f>DG260+DI260+DK260</f>
        <v>0</v>
      </c>
      <c r="DN260" s="168"/>
      <c r="DO260" s="163"/>
      <c r="DP260" s="163"/>
      <c r="DQ260" s="163"/>
      <c r="DR260" s="163"/>
      <c r="DS260" s="163"/>
      <c r="DT260" s="162">
        <f>DN260+DP260+DR260</f>
        <v>0</v>
      </c>
      <c r="DU260" s="167">
        <f>DO260+DQ260+DS260</f>
        <v>0</v>
      </c>
      <c r="DV260" s="166"/>
      <c r="DW260" s="163"/>
      <c r="DX260" s="163"/>
      <c r="DY260" s="163"/>
      <c r="DZ260" s="163"/>
      <c r="EA260" s="163"/>
      <c r="EB260" s="162">
        <f>DV260+DX260+DZ260</f>
        <v>0</v>
      </c>
      <c r="EC260" s="165">
        <f>DW260+DY260+EA260</f>
        <v>0</v>
      </c>
      <c r="ED260" s="164"/>
      <c r="EE260" s="163"/>
      <c r="EF260" s="163"/>
      <c r="EG260" s="163"/>
      <c r="EH260" s="163"/>
      <c r="EI260" s="163"/>
      <c r="EJ260" s="162">
        <f>ED260+EF260+EH260</f>
        <v>0</v>
      </c>
      <c r="EK260" s="161">
        <f>EE260+EG260+EI260</f>
        <v>0</v>
      </c>
    </row>
    <row r="261" spans="1:141" ht="27" customHeight="1" x14ac:dyDescent="0.15">
      <c r="B261" s="78"/>
      <c r="C261" s="39">
        <v>1020000557</v>
      </c>
      <c r="D261" s="116">
        <v>1010010116</v>
      </c>
      <c r="E261" s="117">
        <v>2</v>
      </c>
      <c r="F261" s="118" t="s">
        <v>664</v>
      </c>
      <c r="G261" s="119" t="s">
        <v>665</v>
      </c>
      <c r="H261" s="120" t="s">
        <v>3313</v>
      </c>
      <c r="I261" s="117">
        <v>0</v>
      </c>
      <c r="J261" s="117"/>
      <c r="K261" s="117"/>
      <c r="L261" s="121">
        <v>2</v>
      </c>
      <c r="M261" s="122" t="s">
        <v>4</v>
      </c>
      <c r="N261" s="119" t="s">
        <v>666</v>
      </c>
      <c r="O261" s="119" t="s">
        <v>2244</v>
      </c>
      <c r="P261" s="119" t="s">
        <v>4059</v>
      </c>
      <c r="Q261" s="123" t="s">
        <v>667</v>
      </c>
      <c r="R261" s="124" t="s">
        <v>668</v>
      </c>
      <c r="S261" s="125"/>
      <c r="T261" s="123"/>
      <c r="U261" s="123"/>
      <c r="V261" s="123"/>
      <c r="W261" s="123"/>
      <c r="X261" s="124"/>
      <c r="Y261" s="120"/>
      <c r="Z261" s="38"/>
      <c r="AA261" s="38"/>
      <c r="AB261" s="38"/>
      <c r="AC261" s="38"/>
      <c r="AD261" s="38"/>
      <c r="AE261" s="38"/>
      <c r="AF261" s="38"/>
      <c r="AG261" s="38"/>
      <c r="AH261" s="125"/>
      <c r="AI261" s="123"/>
      <c r="AJ261" s="123"/>
      <c r="AK261" s="123"/>
      <c r="AL261" s="123"/>
      <c r="AM261" s="124"/>
      <c r="AN261" s="126">
        <f t="shared" si="62"/>
        <v>2</v>
      </c>
      <c r="AO261" s="127">
        <f t="shared" si="76"/>
        <v>0</v>
      </c>
      <c r="AP261" s="128">
        <f t="shared" si="76"/>
        <v>0</v>
      </c>
      <c r="AQ261" s="128">
        <f t="shared" si="63"/>
        <v>0</v>
      </c>
      <c r="AR261" s="128">
        <f t="shared" si="64"/>
        <v>0</v>
      </c>
      <c r="AS261" s="128">
        <f t="shared" si="65"/>
        <v>0</v>
      </c>
      <c r="AT261" s="128">
        <f t="shared" si="66"/>
        <v>1</v>
      </c>
      <c r="AU261" s="128">
        <f t="shared" si="67"/>
        <v>1</v>
      </c>
      <c r="AV261" s="128">
        <f t="shared" si="68"/>
        <v>0</v>
      </c>
      <c r="AW261" s="128">
        <f t="shared" si="69"/>
        <v>0</v>
      </c>
      <c r="AX261" s="128">
        <f t="shared" si="70"/>
        <v>0</v>
      </c>
      <c r="AY261" s="128">
        <f t="shared" si="71"/>
        <v>0</v>
      </c>
      <c r="AZ261" s="128">
        <f t="shared" si="72"/>
        <v>0</v>
      </c>
      <c r="BA261" s="128">
        <f t="shared" si="73"/>
        <v>0</v>
      </c>
      <c r="BB261" s="128">
        <f t="shared" si="74"/>
        <v>0</v>
      </c>
      <c r="BC261" s="129">
        <f t="shared" si="75"/>
        <v>2</v>
      </c>
      <c r="BD261" s="130"/>
      <c r="BE261" s="131"/>
      <c r="BF261" s="131"/>
      <c r="BG261" s="131"/>
      <c r="BH261" s="131"/>
      <c r="BI261" s="131"/>
      <c r="BJ261" s="131"/>
      <c r="BK261" s="131"/>
      <c r="BL261" s="131"/>
      <c r="BM261" s="131"/>
      <c r="BN261" s="131"/>
      <c r="BO261" s="131"/>
      <c r="BP261" s="131"/>
      <c r="BQ261" s="131"/>
      <c r="BR261" s="131"/>
      <c r="BS261" s="131">
        <v>601</v>
      </c>
      <c r="BT261" s="131"/>
      <c r="BU261" s="131"/>
      <c r="BV261" s="131"/>
      <c r="BW261" s="131"/>
      <c r="BX261" s="131">
        <v>702</v>
      </c>
      <c r="BY261" s="131"/>
      <c r="BZ261" s="131"/>
      <c r="CA261" s="131"/>
      <c r="CB261" s="131"/>
      <c r="CC261" s="131"/>
      <c r="CD261" s="131"/>
      <c r="CE261" s="131"/>
      <c r="CF261" s="131"/>
      <c r="CG261" s="131"/>
      <c r="CH261" s="131"/>
      <c r="CI261" s="131"/>
      <c r="CJ261" s="131"/>
      <c r="CK261" s="131"/>
      <c r="CL261" s="131"/>
      <c r="CM261" s="38"/>
      <c r="CN261" s="131"/>
      <c r="CO261" s="131"/>
      <c r="CP261" s="131"/>
      <c r="CQ261" s="131"/>
      <c r="CR261" s="131"/>
      <c r="CS261" s="131"/>
      <c r="CT261" s="131"/>
      <c r="CU261" s="131"/>
      <c r="CV261" s="131"/>
      <c r="CW261" s="131"/>
      <c r="CX261" s="131"/>
      <c r="CY261" s="131"/>
      <c r="CZ261" s="38"/>
      <c r="DA261" s="131"/>
      <c r="DB261" s="38"/>
      <c r="DC261" s="132"/>
      <c r="DD261" s="81"/>
      <c r="DE261" s="133"/>
      <c r="DF261" s="134"/>
      <c r="DG261" s="135"/>
      <c r="DH261" s="135"/>
      <c r="DI261" s="135"/>
      <c r="DJ261" s="135"/>
      <c r="DK261" s="135"/>
      <c r="DL261" s="136">
        <f t="shared" si="77"/>
        <v>0</v>
      </c>
      <c r="DM261" s="137">
        <f t="shared" si="77"/>
        <v>0</v>
      </c>
      <c r="DN261" s="134"/>
      <c r="DO261" s="135"/>
      <c r="DP261" s="135"/>
      <c r="DQ261" s="135"/>
      <c r="DR261" s="135"/>
      <c r="DS261" s="135"/>
      <c r="DT261" s="136">
        <f t="shared" si="78"/>
        <v>0</v>
      </c>
      <c r="DU261" s="137">
        <f t="shared" si="78"/>
        <v>0</v>
      </c>
      <c r="DV261" s="138"/>
      <c r="DW261" s="135"/>
      <c r="DX261" s="135"/>
      <c r="DY261" s="135"/>
      <c r="DZ261" s="135"/>
      <c r="EA261" s="135"/>
      <c r="EB261" s="136">
        <f t="shared" si="79"/>
        <v>0</v>
      </c>
      <c r="EC261" s="139">
        <f t="shared" si="79"/>
        <v>0</v>
      </c>
      <c r="ED261" s="140"/>
      <c r="EE261" s="135"/>
      <c r="EF261" s="135"/>
      <c r="EG261" s="135"/>
      <c r="EH261" s="135"/>
      <c r="EI261" s="135"/>
      <c r="EJ261" s="136">
        <f t="shared" si="80"/>
        <v>0</v>
      </c>
      <c r="EK261" s="141">
        <f t="shared" si="80"/>
        <v>0</v>
      </c>
    </row>
    <row r="262" spans="1:141" ht="27" customHeight="1" x14ac:dyDescent="0.15">
      <c r="A262" s="41">
        <v>117</v>
      </c>
      <c r="B262" s="78"/>
      <c r="C262" s="39">
        <v>1020000558</v>
      </c>
      <c r="D262" s="116">
        <v>1010060996</v>
      </c>
      <c r="E262" s="117">
        <v>2</v>
      </c>
      <c r="F262" s="118" t="s">
        <v>669</v>
      </c>
      <c r="G262" s="119" t="s">
        <v>670</v>
      </c>
      <c r="H262" s="120" t="s">
        <v>3313</v>
      </c>
      <c r="I262" s="117">
        <v>0</v>
      </c>
      <c r="J262" s="117"/>
      <c r="K262" s="117"/>
      <c r="L262" s="121">
        <v>2</v>
      </c>
      <c r="M262" s="86" t="s">
        <v>4</v>
      </c>
      <c r="N262" s="84" t="s">
        <v>10489</v>
      </c>
      <c r="O262" s="119" t="s">
        <v>2244</v>
      </c>
      <c r="P262" s="119" t="s">
        <v>7379</v>
      </c>
      <c r="Q262" s="123" t="s">
        <v>671</v>
      </c>
      <c r="R262" s="124" t="s">
        <v>672</v>
      </c>
      <c r="S262" s="125"/>
      <c r="T262" s="123"/>
      <c r="U262" s="123"/>
      <c r="V262" s="123"/>
      <c r="W262" s="123"/>
      <c r="X262" s="124"/>
      <c r="Y262" s="120"/>
      <c r="Z262" s="38"/>
      <c r="AA262" s="38"/>
      <c r="AB262" s="38"/>
      <c r="AC262" s="38"/>
      <c r="AD262" s="38"/>
      <c r="AE262" s="38"/>
      <c r="AF262" s="38"/>
      <c r="AG262" s="38"/>
      <c r="AH262" s="125"/>
      <c r="AI262" s="123"/>
      <c r="AJ262" s="123"/>
      <c r="AK262" s="123"/>
      <c r="AL262" s="123"/>
      <c r="AM262" s="124"/>
      <c r="AN262" s="126">
        <f t="shared" si="62"/>
        <v>2</v>
      </c>
      <c r="AO262" s="127">
        <f t="shared" si="76"/>
        <v>0</v>
      </c>
      <c r="AP262" s="128">
        <f t="shared" si="76"/>
        <v>0</v>
      </c>
      <c r="AQ262" s="128">
        <f t="shared" si="63"/>
        <v>0</v>
      </c>
      <c r="AR262" s="128">
        <f t="shared" si="64"/>
        <v>3</v>
      </c>
      <c r="AS262" s="128">
        <f t="shared" si="65"/>
        <v>0</v>
      </c>
      <c r="AT262" s="128">
        <f t="shared" si="66"/>
        <v>1</v>
      </c>
      <c r="AU262" s="128">
        <f t="shared" si="67"/>
        <v>0</v>
      </c>
      <c r="AV262" s="128">
        <f t="shared" si="68"/>
        <v>0</v>
      </c>
      <c r="AW262" s="128">
        <f t="shared" si="69"/>
        <v>0</v>
      </c>
      <c r="AX262" s="128">
        <f t="shared" si="70"/>
        <v>0</v>
      </c>
      <c r="AY262" s="128">
        <f t="shared" si="71"/>
        <v>0</v>
      </c>
      <c r="AZ262" s="128">
        <f t="shared" si="72"/>
        <v>0</v>
      </c>
      <c r="BA262" s="128">
        <f t="shared" si="73"/>
        <v>0</v>
      </c>
      <c r="BB262" s="128">
        <f t="shared" si="74"/>
        <v>0</v>
      </c>
      <c r="BC262" s="129">
        <f t="shared" si="75"/>
        <v>4</v>
      </c>
      <c r="BD262" s="130"/>
      <c r="BE262" s="131"/>
      <c r="BF262" s="131"/>
      <c r="BG262" s="131"/>
      <c r="BH262" s="131"/>
      <c r="BI262" s="131">
        <v>401</v>
      </c>
      <c r="BJ262" s="131"/>
      <c r="BK262" s="131"/>
      <c r="BL262" s="131"/>
      <c r="BM262" s="131"/>
      <c r="BN262" s="131"/>
      <c r="BO262" s="131">
        <v>407</v>
      </c>
      <c r="BP262" s="131">
        <v>408</v>
      </c>
      <c r="BQ262" s="131"/>
      <c r="BR262" s="131"/>
      <c r="BS262" s="131"/>
      <c r="BT262" s="131">
        <v>602</v>
      </c>
      <c r="BU262" s="131"/>
      <c r="BV262" s="131"/>
      <c r="BW262" s="131"/>
      <c r="BX262" s="131"/>
      <c r="BY262" s="131"/>
      <c r="BZ262" s="131"/>
      <c r="CA262" s="131"/>
      <c r="CB262" s="131"/>
      <c r="CC262" s="131"/>
      <c r="CD262" s="131"/>
      <c r="CE262" s="131"/>
      <c r="CF262" s="131"/>
      <c r="CG262" s="131"/>
      <c r="CH262" s="131"/>
      <c r="CI262" s="131"/>
      <c r="CJ262" s="131"/>
      <c r="CK262" s="131"/>
      <c r="CL262" s="131"/>
      <c r="CM262" s="38"/>
      <c r="CN262" s="131"/>
      <c r="CO262" s="131"/>
      <c r="CP262" s="131"/>
      <c r="CQ262" s="131"/>
      <c r="CR262" s="131"/>
      <c r="CS262" s="131"/>
      <c r="CT262" s="131"/>
      <c r="CU262" s="131"/>
      <c r="CV262" s="131"/>
      <c r="CW262" s="131"/>
      <c r="CX262" s="131"/>
      <c r="CY262" s="131"/>
      <c r="CZ262" s="38"/>
      <c r="DA262" s="131"/>
      <c r="DB262" s="38"/>
      <c r="DC262" s="132"/>
      <c r="DD262" s="81"/>
      <c r="DE262" s="133"/>
      <c r="DF262" s="134"/>
      <c r="DG262" s="135"/>
      <c r="DH262" s="135"/>
      <c r="DI262" s="135"/>
      <c r="DJ262" s="135"/>
      <c r="DK262" s="135"/>
      <c r="DL262" s="136">
        <f t="shared" si="77"/>
        <v>0</v>
      </c>
      <c r="DM262" s="137">
        <f t="shared" si="77"/>
        <v>0</v>
      </c>
      <c r="DN262" s="134"/>
      <c r="DO262" s="135"/>
      <c r="DP262" s="135"/>
      <c r="DQ262" s="135"/>
      <c r="DR262" s="135"/>
      <c r="DS262" s="135"/>
      <c r="DT262" s="136">
        <f t="shared" si="78"/>
        <v>0</v>
      </c>
      <c r="DU262" s="137">
        <f t="shared" si="78"/>
        <v>0</v>
      </c>
      <c r="DV262" s="138"/>
      <c r="DW262" s="135"/>
      <c r="DX262" s="135"/>
      <c r="DY262" s="135"/>
      <c r="DZ262" s="135"/>
      <c r="EA262" s="135"/>
      <c r="EB262" s="136">
        <f t="shared" si="79"/>
        <v>0</v>
      </c>
      <c r="EC262" s="139">
        <f t="shared" si="79"/>
        <v>0</v>
      </c>
      <c r="ED262" s="140"/>
      <c r="EE262" s="135"/>
      <c r="EF262" s="135"/>
      <c r="EG262" s="135"/>
      <c r="EH262" s="135"/>
      <c r="EI262" s="135"/>
      <c r="EJ262" s="136">
        <f t="shared" si="80"/>
        <v>0</v>
      </c>
      <c r="EK262" s="141">
        <f t="shared" si="80"/>
        <v>0</v>
      </c>
    </row>
    <row r="263" spans="1:141" ht="27" customHeight="1" x14ac:dyDescent="0.15">
      <c r="B263" s="78"/>
      <c r="C263" s="39">
        <v>1020000559</v>
      </c>
      <c r="D263" s="116">
        <v>1010012075</v>
      </c>
      <c r="E263" s="117">
        <v>2</v>
      </c>
      <c r="F263" s="118" t="s">
        <v>673</v>
      </c>
      <c r="G263" s="119" t="s">
        <v>674</v>
      </c>
      <c r="H263" s="120" t="s">
        <v>3313</v>
      </c>
      <c r="I263" s="117">
        <v>0</v>
      </c>
      <c r="J263" s="117"/>
      <c r="K263" s="117"/>
      <c r="L263" s="121">
        <v>2</v>
      </c>
      <c r="M263" s="122" t="s">
        <v>4</v>
      </c>
      <c r="N263" s="119" t="s">
        <v>675</v>
      </c>
      <c r="O263" s="119" t="s">
        <v>2244</v>
      </c>
      <c r="P263" s="119" t="s">
        <v>7379</v>
      </c>
      <c r="Q263" s="123" t="s">
        <v>676</v>
      </c>
      <c r="R263" s="124" t="s">
        <v>677</v>
      </c>
      <c r="S263" s="125"/>
      <c r="T263" s="123"/>
      <c r="U263" s="123"/>
      <c r="V263" s="123"/>
      <c r="W263" s="123"/>
      <c r="X263" s="124"/>
      <c r="Y263" s="120"/>
      <c r="Z263" s="38"/>
      <c r="AA263" s="38"/>
      <c r="AB263" s="38"/>
      <c r="AC263" s="38"/>
      <c r="AD263" s="38"/>
      <c r="AE263" s="38"/>
      <c r="AF263" s="38"/>
      <c r="AG263" s="38"/>
      <c r="AH263" s="125"/>
      <c r="AI263" s="123"/>
      <c r="AJ263" s="123"/>
      <c r="AK263" s="123"/>
      <c r="AL263" s="123"/>
      <c r="AM263" s="124"/>
      <c r="AN263" s="126">
        <f t="shared" si="62"/>
        <v>3</v>
      </c>
      <c r="AO263" s="127">
        <f t="shared" si="76"/>
        <v>0</v>
      </c>
      <c r="AP263" s="128">
        <f t="shared" si="76"/>
        <v>1</v>
      </c>
      <c r="AQ263" s="128">
        <f t="shared" si="63"/>
        <v>0</v>
      </c>
      <c r="AR263" s="128">
        <f t="shared" si="64"/>
        <v>3</v>
      </c>
      <c r="AS263" s="128">
        <f t="shared" si="65"/>
        <v>0</v>
      </c>
      <c r="AT263" s="128">
        <f t="shared" si="66"/>
        <v>1</v>
      </c>
      <c r="AU263" s="128">
        <f t="shared" si="67"/>
        <v>0</v>
      </c>
      <c r="AV263" s="128">
        <f t="shared" si="68"/>
        <v>0</v>
      </c>
      <c r="AW263" s="128">
        <f t="shared" si="69"/>
        <v>0</v>
      </c>
      <c r="AX263" s="128">
        <f t="shared" si="70"/>
        <v>0</v>
      </c>
      <c r="AY263" s="128">
        <f t="shared" si="71"/>
        <v>0</v>
      </c>
      <c r="AZ263" s="128">
        <f t="shared" si="72"/>
        <v>0</v>
      </c>
      <c r="BA263" s="128">
        <f t="shared" si="73"/>
        <v>0</v>
      </c>
      <c r="BB263" s="128">
        <f t="shared" si="74"/>
        <v>0</v>
      </c>
      <c r="BC263" s="129">
        <f t="shared" si="75"/>
        <v>5</v>
      </c>
      <c r="BD263" s="130"/>
      <c r="BE263" s="131">
        <v>201</v>
      </c>
      <c r="BF263" s="131"/>
      <c r="BG263" s="131"/>
      <c r="BH263" s="131"/>
      <c r="BI263" s="131">
        <v>401</v>
      </c>
      <c r="BJ263" s="131"/>
      <c r="BK263" s="131"/>
      <c r="BL263" s="131"/>
      <c r="BM263" s="131"/>
      <c r="BN263" s="131"/>
      <c r="BO263" s="131">
        <v>407</v>
      </c>
      <c r="BP263" s="131">
        <v>408</v>
      </c>
      <c r="BQ263" s="131"/>
      <c r="BR263" s="131"/>
      <c r="BS263" s="131"/>
      <c r="BT263" s="131">
        <v>602</v>
      </c>
      <c r="BU263" s="131"/>
      <c r="BV263" s="131"/>
      <c r="BW263" s="131"/>
      <c r="BX263" s="131"/>
      <c r="BY263" s="131"/>
      <c r="BZ263" s="131"/>
      <c r="CA263" s="131"/>
      <c r="CB263" s="131"/>
      <c r="CC263" s="131"/>
      <c r="CD263" s="131"/>
      <c r="CE263" s="131"/>
      <c r="CF263" s="131"/>
      <c r="CG263" s="131"/>
      <c r="CH263" s="131"/>
      <c r="CI263" s="131"/>
      <c r="CJ263" s="131"/>
      <c r="CK263" s="131"/>
      <c r="CL263" s="131"/>
      <c r="CM263" s="38"/>
      <c r="CN263" s="131"/>
      <c r="CO263" s="131"/>
      <c r="CP263" s="131"/>
      <c r="CQ263" s="131"/>
      <c r="CR263" s="131"/>
      <c r="CS263" s="131"/>
      <c r="CT263" s="131"/>
      <c r="CU263" s="131"/>
      <c r="CV263" s="131"/>
      <c r="CW263" s="131"/>
      <c r="CX263" s="131"/>
      <c r="CY263" s="131"/>
      <c r="CZ263" s="38"/>
      <c r="DA263" s="131"/>
      <c r="DB263" s="38"/>
      <c r="DC263" s="132"/>
      <c r="DD263" s="81"/>
      <c r="DE263" s="133"/>
      <c r="DF263" s="134"/>
      <c r="DG263" s="135"/>
      <c r="DH263" s="135"/>
      <c r="DI263" s="135"/>
      <c r="DJ263" s="135"/>
      <c r="DK263" s="135"/>
      <c r="DL263" s="136">
        <f t="shared" si="77"/>
        <v>0</v>
      </c>
      <c r="DM263" s="137">
        <f t="shared" si="77"/>
        <v>0</v>
      </c>
      <c r="DN263" s="134"/>
      <c r="DO263" s="135"/>
      <c r="DP263" s="135"/>
      <c r="DQ263" s="135"/>
      <c r="DR263" s="135"/>
      <c r="DS263" s="135"/>
      <c r="DT263" s="136">
        <f t="shared" si="78"/>
        <v>0</v>
      </c>
      <c r="DU263" s="137">
        <f t="shared" si="78"/>
        <v>0</v>
      </c>
      <c r="DV263" s="138"/>
      <c r="DW263" s="135"/>
      <c r="DX263" s="135"/>
      <c r="DY263" s="135"/>
      <c r="DZ263" s="135"/>
      <c r="EA263" s="135"/>
      <c r="EB263" s="136">
        <f t="shared" si="79"/>
        <v>0</v>
      </c>
      <c r="EC263" s="139">
        <f t="shared" si="79"/>
        <v>0</v>
      </c>
      <c r="ED263" s="140"/>
      <c r="EE263" s="135"/>
      <c r="EF263" s="135"/>
      <c r="EG263" s="135"/>
      <c r="EH263" s="135"/>
      <c r="EI263" s="135"/>
      <c r="EJ263" s="136">
        <f t="shared" si="80"/>
        <v>0</v>
      </c>
      <c r="EK263" s="141">
        <f t="shared" si="80"/>
        <v>0</v>
      </c>
    </row>
    <row r="264" spans="1:141" ht="27" customHeight="1" x14ac:dyDescent="0.15">
      <c r="B264" s="78"/>
      <c r="C264" s="39">
        <v>1020000560</v>
      </c>
      <c r="D264" s="116">
        <v>1010056087</v>
      </c>
      <c r="E264" s="117">
        <v>2</v>
      </c>
      <c r="F264" s="118" t="s">
        <v>4060</v>
      </c>
      <c r="G264" s="119" t="s">
        <v>4061</v>
      </c>
      <c r="H264" s="120"/>
      <c r="I264" s="117">
        <v>1</v>
      </c>
      <c r="J264" s="117">
        <v>3</v>
      </c>
      <c r="K264" s="117"/>
      <c r="L264" s="121">
        <v>2</v>
      </c>
      <c r="M264" s="122" t="s">
        <v>4062</v>
      </c>
      <c r="N264" s="119" t="s">
        <v>2576</v>
      </c>
      <c r="O264" s="119" t="s">
        <v>2244</v>
      </c>
      <c r="P264" s="119" t="s">
        <v>6195</v>
      </c>
      <c r="Q264" s="123" t="s">
        <v>4063</v>
      </c>
      <c r="R264" s="124" t="s">
        <v>4064</v>
      </c>
      <c r="S264" s="125" t="s">
        <v>678</v>
      </c>
      <c r="T264" s="119" t="s">
        <v>679</v>
      </c>
      <c r="U264" s="119" t="s">
        <v>680</v>
      </c>
      <c r="V264" s="119" t="s">
        <v>2577</v>
      </c>
      <c r="W264" s="123" t="s">
        <v>681</v>
      </c>
      <c r="X264" s="124" t="s">
        <v>682</v>
      </c>
      <c r="Y264" s="38" t="s">
        <v>17</v>
      </c>
      <c r="Z264" s="38">
        <v>1</v>
      </c>
      <c r="AA264" s="38">
        <v>2</v>
      </c>
      <c r="AB264" s="38">
        <v>3</v>
      </c>
      <c r="AC264" s="38">
        <v>4</v>
      </c>
      <c r="AD264" s="38">
        <v>5</v>
      </c>
      <c r="AE264" s="38">
        <v>6</v>
      </c>
      <c r="AF264" s="38">
        <v>7</v>
      </c>
      <c r="AG264" s="38">
        <v>8</v>
      </c>
      <c r="AH264" s="125"/>
      <c r="AI264" s="123"/>
      <c r="AJ264" s="123"/>
      <c r="AK264" s="123"/>
      <c r="AL264" s="123"/>
      <c r="AM264" s="124"/>
      <c r="AN264" s="126">
        <f t="shared" si="62"/>
        <v>1</v>
      </c>
      <c r="AO264" s="127">
        <f t="shared" si="76"/>
        <v>0</v>
      </c>
      <c r="AP264" s="128">
        <f t="shared" si="76"/>
        <v>0</v>
      </c>
      <c r="AQ264" s="128">
        <f t="shared" si="63"/>
        <v>0</v>
      </c>
      <c r="AR264" s="128">
        <f t="shared" si="64"/>
        <v>0</v>
      </c>
      <c r="AS264" s="128">
        <f t="shared" si="65"/>
        <v>0</v>
      </c>
      <c r="AT264" s="128">
        <f t="shared" si="66"/>
        <v>0</v>
      </c>
      <c r="AU264" s="128">
        <f t="shared" si="67"/>
        <v>0</v>
      </c>
      <c r="AV264" s="128">
        <f t="shared" si="68"/>
        <v>0</v>
      </c>
      <c r="AW264" s="128">
        <f t="shared" si="69"/>
        <v>0</v>
      </c>
      <c r="AX264" s="128">
        <f t="shared" si="70"/>
        <v>0</v>
      </c>
      <c r="AY264" s="128">
        <f t="shared" si="71"/>
        <v>0</v>
      </c>
      <c r="AZ264" s="128">
        <f t="shared" si="72"/>
        <v>0</v>
      </c>
      <c r="BA264" s="128">
        <f t="shared" si="73"/>
        <v>1</v>
      </c>
      <c r="BB264" s="128">
        <f t="shared" si="74"/>
        <v>0</v>
      </c>
      <c r="BC264" s="129">
        <f t="shared" si="75"/>
        <v>1</v>
      </c>
      <c r="BD264" s="130"/>
      <c r="BE264" s="131"/>
      <c r="BF264" s="131"/>
      <c r="BG264" s="131"/>
      <c r="BH264" s="131"/>
      <c r="BI264" s="131"/>
      <c r="BJ264" s="131"/>
      <c r="BK264" s="131"/>
      <c r="BL264" s="131"/>
      <c r="BM264" s="131"/>
      <c r="BN264" s="131"/>
      <c r="BO264" s="131"/>
      <c r="BP264" s="131"/>
      <c r="BQ264" s="131"/>
      <c r="BR264" s="131"/>
      <c r="BS264" s="131"/>
      <c r="BT264" s="131"/>
      <c r="BU264" s="131"/>
      <c r="BV264" s="131"/>
      <c r="BW264" s="131"/>
      <c r="BX264" s="131"/>
      <c r="BY264" s="131"/>
      <c r="BZ264" s="131"/>
      <c r="CA264" s="131"/>
      <c r="CB264" s="131"/>
      <c r="CC264" s="131"/>
      <c r="CD264" s="131"/>
      <c r="CE264" s="131"/>
      <c r="CF264" s="131"/>
      <c r="CG264" s="131"/>
      <c r="CH264" s="131"/>
      <c r="CI264" s="131"/>
      <c r="CJ264" s="131"/>
      <c r="CK264" s="131"/>
      <c r="CL264" s="131"/>
      <c r="CM264" s="38"/>
      <c r="CN264" s="131"/>
      <c r="CO264" s="131">
        <v>1302</v>
      </c>
      <c r="CP264" s="131"/>
      <c r="CQ264" s="131"/>
      <c r="CR264" s="131"/>
      <c r="CS264" s="131"/>
      <c r="CT264" s="131"/>
      <c r="CU264" s="131"/>
      <c r="CV264" s="131"/>
      <c r="CW264" s="131"/>
      <c r="CX264" s="131"/>
      <c r="CY264" s="131"/>
      <c r="CZ264" s="38"/>
      <c r="DA264" s="131"/>
      <c r="DB264" s="38"/>
      <c r="DC264" s="132"/>
      <c r="DD264" s="81"/>
      <c r="DE264" s="133"/>
      <c r="DF264" s="134"/>
      <c r="DG264" s="135"/>
      <c r="DH264" s="135"/>
      <c r="DI264" s="135"/>
      <c r="DJ264" s="135"/>
      <c r="DK264" s="135"/>
      <c r="DL264" s="136">
        <f t="shared" si="77"/>
        <v>0</v>
      </c>
      <c r="DM264" s="137">
        <f t="shared" si="77"/>
        <v>0</v>
      </c>
      <c r="DN264" s="134"/>
      <c r="DO264" s="135"/>
      <c r="DP264" s="135"/>
      <c r="DQ264" s="135"/>
      <c r="DR264" s="135"/>
      <c r="DS264" s="135"/>
      <c r="DT264" s="136">
        <f t="shared" si="78"/>
        <v>0</v>
      </c>
      <c r="DU264" s="137">
        <f t="shared" si="78"/>
        <v>0</v>
      </c>
      <c r="DV264" s="138"/>
      <c r="DW264" s="135"/>
      <c r="DX264" s="135"/>
      <c r="DY264" s="135"/>
      <c r="DZ264" s="135"/>
      <c r="EA264" s="135"/>
      <c r="EB264" s="136">
        <f t="shared" si="79"/>
        <v>0</v>
      </c>
      <c r="EC264" s="139">
        <f t="shared" si="79"/>
        <v>0</v>
      </c>
      <c r="ED264" s="140"/>
      <c r="EE264" s="135"/>
      <c r="EF264" s="135"/>
      <c r="EG264" s="135"/>
      <c r="EH264" s="135"/>
      <c r="EI264" s="135"/>
      <c r="EJ264" s="136">
        <f t="shared" si="80"/>
        <v>0</v>
      </c>
      <c r="EK264" s="141">
        <f t="shared" si="80"/>
        <v>0</v>
      </c>
    </row>
    <row r="265" spans="1:141" ht="27" customHeight="1" x14ac:dyDescent="0.15">
      <c r="B265" s="78"/>
      <c r="C265" s="39">
        <v>1020000563</v>
      </c>
      <c r="D265" s="116"/>
      <c r="E265" s="117">
        <v>2</v>
      </c>
      <c r="F265" s="118" t="s">
        <v>4065</v>
      </c>
      <c r="G265" s="119" t="s">
        <v>4066</v>
      </c>
      <c r="H265" s="120"/>
      <c r="I265" s="117">
        <v>1</v>
      </c>
      <c r="J265" s="117">
        <v>3</v>
      </c>
      <c r="K265" s="117"/>
      <c r="L265" s="121">
        <v>2</v>
      </c>
      <c r="M265" s="122" t="s">
        <v>4067</v>
      </c>
      <c r="N265" s="119" t="s">
        <v>2954</v>
      </c>
      <c r="O265" s="119" t="s">
        <v>2250</v>
      </c>
      <c r="P265" s="119" t="s">
        <v>2955</v>
      </c>
      <c r="Q265" s="123" t="s">
        <v>4068</v>
      </c>
      <c r="R265" s="124" t="s">
        <v>4069</v>
      </c>
      <c r="S265" s="125" t="s">
        <v>476</v>
      </c>
      <c r="T265" s="119" t="s">
        <v>683</v>
      </c>
      <c r="U265" s="119" t="s">
        <v>684</v>
      </c>
      <c r="V265" s="119" t="s">
        <v>6203</v>
      </c>
      <c r="W265" s="123" t="s">
        <v>685</v>
      </c>
      <c r="X265" s="124" t="s">
        <v>686</v>
      </c>
      <c r="Y265" s="38" t="s">
        <v>17</v>
      </c>
      <c r="Z265" s="38">
        <v>1</v>
      </c>
      <c r="AA265" s="38">
        <v>2</v>
      </c>
      <c r="AB265" s="38">
        <v>3</v>
      </c>
      <c r="AC265" s="38">
        <v>4</v>
      </c>
      <c r="AD265" s="38">
        <v>5</v>
      </c>
      <c r="AE265" s="38">
        <v>6</v>
      </c>
      <c r="AF265" s="38"/>
      <c r="AG265" s="38">
        <v>8</v>
      </c>
      <c r="AH265" s="125"/>
      <c r="AI265" s="123"/>
      <c r="AJ265" s="123"/>
      <c r="AK265" s="123"/>
      <c r="AL265" s="123"/>
      <c r="AM265" s="124"/>
      <c r="AN265" s="126">
        <f>COUNTIF(AO265:BB265,"&gt;0")</f>
        <v>2</v>
      </c>
      <c r="AO265" s="127">
        <f>COUNT(BD265)</f>
        <v>0</v>
      </c>
      <c r="AP265" s="128">
        <f>COUNT(BE265)</f>
        <v>0</v>
      </c>
      <c r="AQ265" s="128">
        <f>COUNT(BF265:BH265)</f>
        <v>0</v>
      </c>
      <c r="AR265" s="128">
        <f>COUNT(BI265:BP265)</f>
        <v>0</v>
      </c>
      <c r="AS265" s="128">
        <f>COUNT(BQ265:BR265)</f>
        <v>0</v>
      </c>
      <c r="AT265" s="128">
        <f>COUNT(BS265:BV265)</f>
        <v>0</v>
      </c>
      <c r="AU265" s="128">
        <f>COUNT(BW265:BZ265)</f>
        <v>0</v>
      </c>
      <c r="AV265" s="128">
        <f>COUNT(CA265:CC265)</f>
        <v>0</v>
      </c>
      <c r="AW265" s="128">
        <f>COUNT(CD265)</f>
        <v>0</v>
      </c>
      <c r="AX265" s="128">
        <f>COUNT(CE265:CF265)</f>
        <v>0</v>
      </c>
      <c r="AY265" s="128">
        <f>COUNT(CG265)</f>
        <v>1</v>
      </c>
      <c r="AZ265" s="128">
        <f>COUNT(CH265:CL265)</f>
        <v>0</v>
      </c>
      <c r="BA265" s="128">
        <f>COUNT(CN265:CY265)</f>
        <v>1</v>
      </c>
      <c r="BB265" s="128">
        <f>COUNT(DA265)</f>
        <v>0</v>
      </c>
      <c r="BC265" s="129">
        <f>COUNT(BD265:CL265,CN265:CY265,DA265)</f>
        <v>2</v>
      </c>
      <c r="BD265" s="130"/>
      <c r="BE265" s="131"/>
      <c r="BF265" s="131"/>
      <c r="BG265" s="131"/>
      <c r="BH265" s="131"/>
      <c r="BI265" s="131"/>
      <c r="BJ265" s="131"/>
      <c r="BK265" s="131"/>
      <c r="BL265" s="131"/>
      <c r="BM265" s="131"/>
      <c r="BN265" s="131"/>
      <c r="BO265" s="131"/>
      <c r="BP265" s="131"/>
      <c r="BQ265" s="131"/>
      <c r="BR265" s="131"/>
      <c r="BS265" s="131"/>
      <c r="BT265" s="131"/>
      <c r="BU265" s="131"/>
      <c r="BV265" s="131"/>
      <c r="BW265" s="131"/>
      <c r="BX265" s="131"/>
      <c r="BY265" s="131"/>
      <c r="BZ265" s="131"/>
      <c r="CA265" s="131"/>
      <c r="CB265" s="131"/>
      <c r="CC265" s="131"/>
      <c r="CD265" s="131"/>
      <c r="CE265" s="131"/>
      <c r="CF265" s="131"/>
      <c r="CG265" s="131">
        <v>1101</v>
      </c>
      <c r="CH265" s="131"/>
      <c r="CI265" s="131"/>
      <c r="CJ265" s="131"/>
      <c r="CK265" s="131"/>
      <c r="CL265" s="131"/>
      <c r="CM265" s="38"/>
      <c r="CN265" s="131"/>
      <c r="CO265" s="131"/>
      <c r="CP265" s="131"/>
      <c r="CQ265" s="131"/>
      <c r="CR265" s="131"/>
      <c r="CS265" s="131"/>
      <c r="CT265" s="131"/>
      <c r="CU265" s="131">
        <v>1308</v>
      </c>
      <c r="CV265" s="131"/>
      <c r="CW265" s="131"/>
      <c r="CX265" s="131"/>
      <c r="CY265" s="131"/>
      <c r="CZ265" s="38"/>
      <c r="DA265" s="131"/>
      <c r="DB265" s="38"/>
      <c r="DC265" s="132"/>
      <c r="DD265" s="81"/>
      <c r="DE265" s="133"/>
      <c r="DF265" s="134"/>
      <c r="DG265" s="135"/>
      <c r="DH265" s="135"/>
      <c r="DI265" s="135"/>
      <c r="DJ265" s="135"/>
      <c r="DK265" s="135"/>
      <c r="DL265" s="136">
        <f>DF265+DH265+DJ265</f>
        <v>0</v>
      </c>
      <c r="DM265" s="137">
        <f>DG265+DI265+DK265</f>
        <v>0</v>
      </c>
      <c r="DN265" s="134"/>
      <c r="DO265" s="135"/>
      <c r="DP265" s="135"/>
      <c r="DQ265" s="135"/>
      <c r="DR265" s="135"/>
      <c r="DS265" s="135"/>
      <c r="DT265" s="136">
        <f>DN265+DP265+DR265</f>
        <v>0</v>
      </c>
      <c r="DU265" s="137">
        <f>DO265+DQ265+DS265</f>
        <v>0</v>
      </c>
      <c r="DV265" s="138"/>
      <c r="DW265" s="135"/>
      <c r="DX265" s="135"/>
      <c r="DY265" s="135"/>
      <c r="DZ265" s="135"/>
      <c r="EA265" s="135"/>
      <c r="EB265" s="136">
        <f>DV265+DX265+DZ265</f>
        <v>0</v>
      </c>
      <c r="EC265" s="139">
        <f>DW265+DY265+EA265</f>
        <v>0</v>
      </c>
      <c r="ED265" s="140"/>
      <c r="EE265" s="135"/>
      <c r="EF265" s="135"/>
      <c r="EG265" s="135"/>
      <c r="EH265" s="135"/>
      <c r="EI265" s="135"/>
      <c r="EJ265" s="136">
        <f>ED265+EF265+EH265</f>
        <v>0</v>
      </c>
      <c r="EK265" s="141">
        <f>EE265+EG265+EI265</f>
        <v>0</v>
      </c>
    </row>
    <row r="266" spans="1:141" ht="27" customHeight="1" x14ac:dyDescent="0.15">
      <c r="B266" s="78"/>
      <c r="C266" s="145">
        <v>1020000564</v>
      </c>
      <c r="D266" s="146"/>
      <c r="E266" s="147">
        <v>2</v>
      </c>
      <c r="F266" s="148" t="s">
        <v>2540</v>
      </c>
      <c r="G266" s="149" t="s">
        <v>4070</v>
      </c>
      <c r="H266" s="150"/>
      <c r="I266" s="147">
        <v>1</v>
      </c>
      <c r="J266" s="147"/>
      <c r="K266" s="147"/>
      <c r="L266" s="151">
        <v>2</v>
      </c>
      <c r="M266" s="152" t="s">
        <v>18</v>
      </c>
      <c r="N266" s="149" t="s">
        <v>687</v>
      </c>
      <c r="O266" s="149" t="s">
        <v>2242</v>
      </c>
      <c r="P266" s="149" t="s">
        <v>4071</v>
      </c>
      <c r="Q266" s="153" t="s">
        <v>4072</v>
      </c>
      <c r="R266" s="154" t="s">
        <v>688</v>
      </c>
      <c r="S266" s="85"/>
      <c r="T266" s="83"/>
      <c r="U266" s="83"/>
      <c r="V266" s="83"/>
      <c r="W266" s="83"/>
      <c r="X266" s="87"/>
      <c r="Y266" s="100"/>
      <c r="Z266" s="90"/>
      <c r="AA266" s="90"/>
      <c r="AB266" s="90"/>
      <c r="AC266" s="90"/>
      <c r="AD266" s="90"/>
      <c r="AE266" s="90"/>
      <c r="AF266" s="90"/>
      <c r="AG266" s="90"/>
      <c r="AH266" s="85"/>
      <c r="AI266" s="83"/>
      <c r="AJ266" s="83"/>
      <c r="AK266" s="83"/>
      <c r="AL266" s="83"/>
      <c r="AM266" s="87"/>
      <c r="AN266" s="94">
        <f t="shared" si="62"/>
        <v>3</v>
      </c>
      <c r="AO266" s="95">
        <f t="shared" si="76"/>
        <v>0</v>
      </c>
      <c r="AP266" s="96">
        <f t="shared" si="76"/>
        <v>0</v>
      </c>
      <c r="AQ266" s="96">
        <f t="shared" si="63"/>
        <v>0</v>
      </c>
      <c r="AR266" s="96">
        <f t="shared" si="64"/>
        <v>2</v>
      </c>
      <c r="AS266" s="96">
        <f t="shared" si="65"/>
        <v>0</v>
      </c>
      <c r="AT266" s="96">
        <f t="shared" si="66"/>
        <v>1</v>
      </c>
      <c r="AU266" s="96">
        <f t="shared" si="67"/>
        <v>0</v>
      </c>
      <c r="AV266" s="96">
        <f t="shared" si="68"/>
        <v>0</v>
      </c>
      <c r="AW266" s="96">
        <f t="shared" si="69"/>
        <v>0</v>
      </c>
      <c r="AX266" s="96">
        <f t="shared" si="70"/>
        <v>1</v>
      </c>
      <c r="AY266" s="96">
        <f t="shared" si="71"/>
        <v>0</v>
      </c>
      <c r="AZ266" s="96">
        <f t="shared" si="72"/>
        <v>0</v>
      </c>
      <c r="BA266" s="96">
        <f t="shared" si="73"/>
        <v>0</v>
      </c>
      <c r="BB266" s="96">
        <f t="shared" si="74"/>
        <v>0</v>
      </c>
      <c r="BC266" s="97">
        <f t="shared" si="75"/>
        <v>4</v>
      </c>
      <c r="BD266" s="98"/>
      <c r="BE266" s="91"/>
      <c r="BF266" s="91"/>
      <c r="BG266" s="91"/>
      <c r="BH266" s="91"/>
      <c r="BI266" s="91"/>
      <c r="BJ266" s="91"/>
      <c r="BK266" s="91"/>
      <c r="BL266" s="91">
        <v>404</v>
      </c>
      <c r="BM266" s="91"/>
      <c r="BN266" s="91">
        <v>406</v>
      </c>
      <c r="BO266" s="91"/>
      <c r="BP266" s="91"/>
      <c r="BQ266" s="91"/>
      <c r="BR266" s="91"/>
      <c r="BS266" s="91"/>
      <c r="BT266" s="91"/>
      <c r="BU266" s="91">
        <v>603</v>
      </c>
      <c r="BV266" s="91"/>
      <c r="BW266" s="91"/>
      <c r="BX266" s="91"/>
      <c r="BY266" s="91"/>
      <c r="BZ266" s="91"/>
      <c r="CA266" s="91"/>
      <c r="CB266" s="91"/>
      <c r="CC266" s="91"/>
      <c r="CD266" s="91"/>
      <c r="CE266" s="91">
        <v>1001</v>
      </c>
      <c r="CF266" s="91"/>
      <c r="CG266" s="91"/>
      <c r="CH266" s="91"/>
      <c r="CI266" s="91"/>
      <c r="CJ266" s="91"/>
      <c r="CK266" s="91"/>
      <c r="CL266" s="91"/>
      <c r="CM266" s="90"/>
      <c r="CN266" s="91"/>
      <c r="CO266" s="91"/>
      <c r="CP266" s="91"/>
      <c r="CQ266" s="91"/>
      <c r="CR266" s="91"/>
      <c r="CS266" s="91"/>
      <c r="CT266" s="91"/>
      <c r="CU266" s="91"/>
      <c r="CV266" s="91"/>
      <c r="CW266" s="91"/>
      <c r="CX266" s="91"/>
      <c r="CY266" s="91"/>
      <c r="CZ266" s="90"/>
      <c r="DA266" s="91"/>
      <c r="DB266" s="90"/>
      <c r="DC266" s="99"/>
      <c r="DD266" s="105"/>
      <c r="DE266" s="106"/>
      <c r="DF266" s="107"/>
      <c r="DG266" s="108"/>
      <c r="DH266" s="108"/>
      <c r="DI266" s="108"/>
      <c r="DJ266" s="108"/>
      <c r="DK266" s="108"/>
      <c r="DL266" s="109">
        <f t="shared" si="77"/>
        <v>0</v>
      </c>
      <c r="DM266" s="110">
        <f t="shared" si="77"/>
        <v>0</v>
      </c>
      <c r="DN266" s="107"/>
      <c r="DO266" s="108"/>
      <c r="DP266" s="108"/>
      <c r="DQ266" s="108"/>
      <c r="DR266" s="108"/>
      <c r="DS266" s="108"/>
      <c r="DT266" s="109">
        <f t="shared" si="78"/>
        <v>0</v>
      </c>
      <c r="DU266" s="110">
        <f t="shared" si="78"/>
        <v>0</v>
      </c>
      <c r="DV266" s="111"/>
      <c r="DW266" s="108"/>
      <c r="DX266" s="108"/>
      <c r="DY266" s="108"/>
      <c r="DZ266" s="108"/>
      <c r="EA266" s="108"/>
      <c r="EB266" s="109">
        <f t="shared" si="79"/>
        <v>0</v>
      </c>
      <c r="EC266" s="112">
        <f t="shared" si="79"/>
        <v>0</v>
      </c>
      <c r="ED266" s="113"/>
      <c r="EE266" s="108"/>
      <c r="EF266" s="108"/>
      <c r="EG266" s="108"/>
      <c r="EH266" s="108"/>
      <c r="EI266" s="108"/>
      <c r="EJ266" s="109">
        <f t="shared" si="80"/>
        <v>0</v>
      </c>
      <c r="EK266" s="114">
        <f t="shared" si="80"/>
        <v>0</v>
      </c>
    </row>
    <row r="267" spans="1:141" ht="27" customHeight="1" x14ac:dyDescent="0.15">
      <c r="B267" s="78"/>
      <c r="C267" s="39">
        <v>1020000580</v>
      </c>
      <c r="D267" s="116"/>
      <c r="E267" s="117">
        <v>2</v>
      </c>
      <c r="F267" s="118" t="s">
        <v>7392</v>
      </c>
      <c r="G267" s="119" t="s">
        <v>689</v>
      </c>
      <c r="H267" s="120" t="s">
        <v>3313</v>
      </c>
      <c r="I267" s="117">
        <v>0</v>
      </c>
      <c r="J267" s="117"/>
      <c r="K267" s="117"/>
      <c r="L267" s="121">
        <v>2</v>
      </c>
      <c r="M267" s="122" t="s">
        <v>690</v>
      </c>
      <c r="N267" s="119" t="s">
        <v>691</v>
      </c>
      <c r="O267" s="119" t="s">
        <v>2242</v>
      </c>
      <c r="P267" s="119" t="s">
        <v>4073</v>
      </c>
      <c r="Q267" s="123" t="s">
        <v>692</v>
      </c>
      <c r="R267" s="124" t="s">
        <v>693</v>
      </c>
      <c r="S267" s="125"/>
      <c r="T267" s="123"/>
      <c r="U267" s="123"/>
      <c r="V267" s="123"/>
      <c r="W267" s="123"/>
      <c r="X267" s="124"/>
      <c r="Y267" s="120"/>
      <c r="Z267" s="38"/>
      <c r="AA267" s="38"/>
      <c r="AB267" s="38"/>
      <c r="AC267" s="38"/>
      <c r="AD267" s="38"/>
      <c r="AE267" s="38"/>
      <c r="AF267" s="38"/>
      <c r="AG267" s="38"/>
      <c r="AH267" s="125"/>
      <c r="AI267" s="123"/>
      <c r="AJ267" s="123"/>
      <c r="AK267" s="123"/>
      <c r="AL267" s="123"/>
      <c r="AM267" s="124"/>
      <c r="AN267" s="126">
        <f t="shared" si="62"/>
        <v>2</v>
      </c>
      <c r="AO267" s="127">
        <f t="shared" si="76"/>
        <v>0</v>
      </c>
      <c r="AP267" s="128">
        <f t="shared" si="76"/>
        <v>0</v>
      </c>
      <c r="AQ267" s="128">
        <f t="shared" si="63"/>
        <v>0</v>
      </c>
      <c r="AR267" s="128">
        <f t="shared" si="64"/>
        <v>0</v>
      </c>
      <c r="AS267" s="128">
        <f t="shared" si="65"/>
        <v>0</v>
      </c>
      <c r="AT267" s="128">
        <f t="shared" si="66"/>
        <v>0</v>
      </c>
      <c r="AU267" s="128">
        <f t="shared" si="67"/>
        <v>0</v>
      </c>
      <c r="AV267" s="128">
        <f t="shared" si="68"/>
        <v>0</v>
      </c>
      <c r="AW267" s="128">
        <f t="shared" si="69"/>
        <v>0</v>
      </c>
      <c r="AX267" s="128">
        <f t="shared" si="70"/>
        <v>0</v>
      </c>
      <c r="AY267" s="128">
        <f t="shared" si="71"/>
        <v>0</v>
      </c>
      <c r="AZ267" s="128">
        <f t="shared" si="72"/>
        <v>1</v>
      </c>
      <c r="BA267" s="128">
        <f t="shared" si="73"/>
        <v>2</v>
      </c>
      <c r="BB267" s="128">
        <f t="shared" si="74"/>
        <v>0</v>
      </c>
      <c r="BC267" s="129">
        <f t="shared" si="75"/>
        <v>3</v>
      </c>
      <c r="BD267" s="130"/>
      <c r="BE267" s="131"/>
      <c r="BF267" s="131"/>
      <c r="BG267" s="131"/>
      <c r="BH267" s="131"/>
      <c r="BI267" s="131"/>
      <c r="BJ267" s="131"/>
      <c r="BK267" s="131"/>
      <c r="BL267" s="131"/>
      <c r="BM267" s="131"/>
      <c r="BN267" s="131"/>
      <c r="BO267" s="131"/>
      <c r="BP267" s="131"/>
      <c r="BQ267" s="131"/>
      <c r="BR267" s="131"/>
      <c r="BS267" s="131"/>
      <c r="BT267" s="131"/>
      <c r="BU267" s="131"/>
      <c r="BV267" s="131"/>
      <c r="BW267" s="131"/>
      <c r="BX267" s="131"/>
      <c r="BY267" s="131"/>
      <c r="BZ267" s="131"/>
      <c r="CA267" s="131"/>
      <c r="CB267" s="131"/>
      <c r="CC267" s="131"/>
      <c r="CD267" s="131"/>
      <c r="CE267" s="131"/>
      <c r="CF267" s="131"/>
      <c r="CG267" s="131"/>
      <c r="CH267" s="131"/>
      <c r="CI267" s="131"/>
      <c r="CJ267" s="131"/>
      <c r="CK267" s="131"/>
      <c r="CL267" s="131">
        <v>1299</v>
      </c>
      <c r="CM267" s="38" t="s">
        <v>9649</v>
      </c>
      <c r="CN267" s="131"/>
      <c r="CO267" s="131"/>
      <c r="CP267" s="131"/>
      <c r="CQ267" s="131"/>
      <c r="CR267" s="131"/>
      <c r="CS267" s="131"/>
      <c r="CT267" s="131"/>
      <c r="CU267" s="131">
        <v>1308</v>
      </c>
      <c r="CV267" s="131"/>
      <c r="CW267" s="131"/>
      <c r="CX267" s="131"/>
      <c r="CY267" s="131">
        <v>1399</v>
      </c>
      <c r="CZ267" s="38" t="s">
        <v>9648</v>
      </c>
      <c r="DA267" s="131"/>
      <c r="DB267" s="38"/>
      <c r="DC267" s="132"/>
      <c r="DD267" s="81"/>
      <c r="DE267" s="133"/>
      <c r="DF267" s="134"/>
      <c r="DG267" s="135"/>
      <c r="DH267" s="135"/>
      <c r="DI267" s="135"/>
      <c r="DJ267" s="135"/>
      <c r="DK267" s="135"/>
      <c r="DL267" s="136">
        <f t="shared" si="77"/>
        <v>0</v>
      </c>
      <c r="DM267" s="137">
        <f t="shared" si="77"/>
        <v>0</v>
      </c>
      <c r="DN267" s="134"/>
      <c r="DO267" s="135"/>
      <c r="DP267" s="135"/>
      <c r="DQ267" s="135"/>
      <c r="DR267" s="135"/>
      <c r="DS267" s="135"/>
      <c r="DT267" s="136">
        <f t="shared" si="78"/>
        <v>0</v>
      </c>
      <c r="DU267" s="137">
        <f t="shared" si="78"/>
        <v>0</v>
      </c>
      <c r="DV267" s="138"/>
      <c r="DW267" s="135"/>
      <c r="DX267" s="135"/>
      <c r="DY267" s="135"/>
      <c r="DZ267" s="135"/>
      <c r="EA267" s="135"/>
      <c r="EB267" s="136">
        <f t="shared" si="79"/>
        <v>0</v>
      </c>
      <c r="EC267" s="139">
        <f t="shared" si="79"/>
        <v>0</v>
      </c>
      <c r="ED267" s="140"/>
      <c r="EE267" s="135"/>
      <c r="EF267" s="135"/>
      <c r="EG267" s="135"/>
      <c r="EH267" s="135"/>
      <c r="EI267" s="135"/>
      <c r="EJ267" s="136">
        <f t="shared" si="80"/>
        <v>0</v>
      </c>
      <c r="EK267" s="141">
        <f t="shared" si="80"/>
        <v>0</v>
      </c>
    </row>
    <row r="268" spans="1:141" ht="27" customHeight="1" x14ac:dyDescent="0.15">
      <c r="B268" s="78"/>
      <c r="C268" s="39">
        <v>1020000581</v>
      </c>
      <c r="D268" s="116">
        <v>1010012049</v>
      </c>
      <c r="E268" s="117">
        <v>2</v>
      </c>
      <c r="F268" s="118" t="s">
        <v>694</v>
      </c>
      <c r="G268" s="119" t="s">
        <v>695</v>
      </c>
      <c r="H268" s="120" t="s">
        <v>3313</v>
      </c>
      <c r="I268" s="117">
        <v>0</v>
      </c>
      <c r="J268" s="117"/>
      <c r="K268" s="117"/>
      <c r="L268" s="121">
        <v>2</v>
      </c>
      <c r="M268" s="122" t="s">
        <v>119</v>
      </c>
      <c r="N268" s="119" t="s">
        <v>696</v>
      </c>
      <c r="O268" s="119" t="s">
        <v>2264</v>
      </c>
      <c r="P268" s="119" t="s">
        <v>4074</v>
      </c>
      <c r="Q268" s="123" t="s">
        <v>697</v>
      </c>
      <c r="R268" s="124" t="s">
        <v>698</v>
      </c>
      <c r="S268" s="125"/>
      <c r="T268" s="123"/>
      <c r="U268" s="123"/>
      <c r="V268" s="123"/>
      <c r="W268" s="123"/>
      <c r="X268" s="124"/>
      <c r="Y268" s="120"/>
      <c r="Z268" s="38"/>
      <c r="AA268" s="38"/>
      <c r="AB268" s="38"/>
      <c r="AC268" s="38"/>
      <c r="AD268" s="38"/>
      <c r="AE268" s="38"/>
      <c r="AF268" s="38"/>
      <c r="AG268" s="38"/>
      <c r="AH268" s="125"/>
      <c r="AI268" s="123"/>
      <c r="AJ268" s="123"/>
      <c r="AK268" s="123"/>
      <c r="AL268" s="123"/>
      <c r="AM268" s="124"/>
      <c r="AN268" s="126">
        <f t="shared" si="62"/>
        <v>2</v>
      </c>
      <c r="AO268" s="127">
        <f t="shared" si="76"/>
        <v>0</v>
      </c>
      <c r="AP268" s="128">
        <f t="shared" si="76"/>
        <v>0</v>
      </c>
      <c r="AQ268" s="128">
        <f t="shared" si="63"/>
        <v>0</v>
      </c>
      <c r="AR268" s="128">
        <f t="shared" si="64"/>
        <v>1</v>
      </c>
      <c r="AS268" s="128">
        <f t="shared" si="65"/>
        <v>0</v>
      </c>
      <c r="AT268" s="128">
        <f t="shared" si="66"/>
        <v>1</v>
      </c>
      <c r="AU268" s="128">
        <f t="shared" si="67"/>
        <v>0</v>
      </c>
      <c r="AV268" s="128">
        <f t="shared" si="68"/>
        <v>0</v>
      </c>
      <c r="AW268" s="128">
        <f t="shared" si="69"/>
        <v>0</v>
      </c>
      <c r="AX268" s="128">
        <f t="shared" si="70"/>
        <v>0</v>
      </c>
      <c r="AY268" s="128">
        <f t="shared" si="71"/>
        <v>0</v>
      </c>
      <c r="AZ268" s="128">
        <f t="shared" si="72"/>
        <v>0</v>
      </c>
      <c r="BA268" s="128">
        <f t="shared" si="73"/>
        <v>0</v>
      </c>
      <c r="BB268" s="128">
        <f t="shared" si="74"/>
        <v>0</v>
      </c>
      <c r="BC268" s="129">
        <f t="shared" si="75"/>
        <v>2</v>
      </c>
      <c r="BD268" s="130"/>
      <c r="BE268" s="131"/>
      <c r="BF268" s="131"/>
      <c r="BG268" s="131"/>
      <c r="BH268" s="131"/>
      <c r="BI268" s="131"/>
      <c r="BJ268" s="131"/>
      <c r="BK268" s="131"/>
      <c r="BL268" s="131">
        <v>404</v>
      </c>
      <c r="BM268" s="131"/>
      <c r="BN268" s="131"/>
      <c r="BO268" s="131"/>
      <c r="BP268" s="131"/>
      <c r="BQ268" s="131"/>
      <c r="BR268" s="131"/>
      <c r="BS268" s="131">
        <v>601</v>
      </c>
      <c r="BT268" s="131"/>
      <c r="BU268" s="131"/>
      <c r="BV268" s="131"/>
      <c r="BW268" s="131"/>
      <c r="BX268" s="131"/>
      <c r="BY268" s="131"/>
      <c r="BZ268" s="131"/>
      <c r="CA268" s="131"/>
      <c r="CB268" s="131"/>
      <c r="CC268" s="131"/>
      <c r="CD268" s="131"/>
      <c r="CE268" s="131"/>
      <c r="CF268" s="131"/>
      <c r="CG268" s="131"/>
      <c r="CH268" s="131"/>
      <c r="CI268" s="131"/>
      <c r="CJ268" s="131"/>
      <c r="CK268" s="131"/>
      <c r="CL268" s="131"/>
      <c r="CM268" s="38"/>
      <c r="CN268" s="131"/>
      <c r="CO268" s="131"/>
      <c r="CP268" s="131"/>
      <c r="CQ268" s="131"/>
      <c r="CR268" s="131"/>
      <c r="CS268" s="131"/>
      <c r="CT268" s="131"/>
      <c r="CU268" s="131"/>
      <c r="CV268" s="131"/>
      <c r="CW268" s="131"/>
      <c r="CX268" s="131"/>
      <c r="CY268" s="131"/>
      <c r="CZ268" s="38"/>
      <c r="DA268" s="131"/>
      <c r="DB268" s="38"/>
      <c r="DC268" s="132"/>
      <c r="DD268" s="81"/>
      <c r="DE268" s="133"/>
      <c r="DF268" s="134"/>
      <c r="DG268" s="135"/>
      <c r="DH268" s="135"/>
      <c r="DI268" s="135"/>
      <c r="DJ268" s="135"/>
      <c r="DK268" s="135"/>
      <c r="DL268" s="136">
        <f t="shared" si="77"/>
        <v>0</v>
      </c>
      <c r="DM268" s="137">
        <f t="shared" si="77"/>
        <v>0</v>
      </c>
      <c r="DN268" s="134"/>
      <c r="DO268" s="135"/>
      <c r="DP268" s="135"/>
      <c r="DQ268" s="135"/>
      <c r="DR268" s="135"/>
      <c r="DS268" s="135"/>
      <c r="DT268" s="136">
        <f t="shared" si="78"/>
        <v>0</v>
      </c>
      <c r="DU268" s="137">
        <f t="shared" si="78"/>
        <v>0</v>
      </c>
      <c r="DV268" s="138"/>
      <c r="DW268" s="135"/>
      <c r="DX268" s="135"/>
      <c r="DY268" s="135"/>
      <c r="DZ268" s="135"/>
      <c r="EA268" s="135"/>
      <c r="EB268" s="136">
        <f t="shared" si="79"/>
        <v>0</v>
      </c>
      <c r="EC268" s="139">
        <f t="shared" si="79"/>
        <v>0</v>
      </c>
      <c r="ED268" s="140"/>
      <c r="EE268" s="135"/>
      <c r="EF268" s="135"/>
      <c r="EG268" s="135"/>
      <c r="EH268" s="135"/>
      <c r="EI268" s="135"/>
      <c r="EJ268" s="136">
        <f t="shared" si="80"/>
        <v>0</v>
      </c>
      <c r="EK268" s="141">
        <f t="shared" si="80"/>
        <v>0</v>
      </c>
    </row>
    <row r="269" spans="1:141" ht="27" customHeight="1" x14ac:dyDescent="0.15">
      <c r="B269" s="78"/>
      <c r="C269" s="39">
        <v>1020000582</v>
      </c>
      <c r="D269" s="116">
        <v>1010012024</v>
      </c>
      <c r="E269" s="117">
        <v>2</v>
      </c>
      <c r="F269" s="118" t="s">
        <v>699</v>
      </c>
      <c r="G269" s="119" t="s">
        <v>700</v>
      </c>
      <c r="H269" s="120" t="s">
        <v>3313</v>
      </c>
      <c r="I269" s="117">
        <v>0</v>
      </c>
      <c r="J269" s="117"/>
      <c r="K269" s="117"/>
      <c r="L269" s="121">
        <v>2</v>
      </c>
      <c r="M269" s="122" t="s">
        <v>690</v>
      </c>
      <c r="N269" s="119" t="s">
        <v>701</v>
      </c>
      <c r="O269" s="119" t="s">
        <v>2244</v>
      </c>
      <c r="P269" s="119" t="s">
        <v>8134</v>
      </c>
      <c r="Q269" s="123" t="s">
        <v>702</v>
      </c>
      <c r="R269" s="124" t="s">
        <v>703</v>
      </c>
      <c r="S269" s="125"/>
      <c r="T269" s="123"/>
      <c r="U269" s="123"/>
      <c r="V269" s="123"/>
      <c r="W269" s="123"/>
      <c r="X269" s="124"/>
      <c r="Y269" s="120"/>
      <c r="Z269" s="38"/>
      <c r="AA269" s="38"/>
      <c r="AB269" s="38"/>
      <c r="AC269" s="38"/>
      <c r="AD269" s="38"/>
      <c r="AE269" s="38"/>
      <c r="AF269" s="38"/>
      <c r="AG269" s="38"/>
      <c r="AH269" s="125"/>
      <c r="AI269" s="123"/>
      <c r="AJ269" s="123"/>
      <c r="AK269" s="123"/>
      <c r="AL269" s="123"/>
      <c r="AM269" s="124"/>
      <c r="AN269" s="126">
        <f t="shared" si="62"/>
        <v>1</v>
      </c>
      <c r="AO269" s="127">
        <f t="shared" si="76"/>
        <v>0</v>
      </c>
      <c r="AP269" s="128">
        <f t="shared" si="76"/>
        <v>0</v>
      </c>
      <c r="AQ269" s="128">
        <f t="shared" si="63"/>
        <v>0</v>
      </c>
      <c r="AR269" s="128">
        <f t="shared" si="64"/>
        <v>0</v>
      </c>
      <c r="AS269" s="128">
        <f t="shared" si="65"/>
        <v>0</v>
      </c>
      <c r="AT269" s="128">
        <f t="shared" si="66"/>
        <v>0</v>
      </c>
      <c r="AU269" s="128">
        <f t="shared" si="67"/>
        <v>0</v>
      </c>
      <c r="AV269" s="128">
        <f t="shared" si="68"/>
        <v>0</v>
      </c>
      <c r="AW269" s="128">
        <f t="shared" si="69"/>
        <v>0</v>
      </c>
      <c r="AX269" s="128">
        <f t="shared" si="70"/>
        <v>0</v>
      </c>
      <c r="AY269" s="128">
        <f t="shared" si="71"/>
        <v>0</v>
      </c>
      <c r="AZ269" s="128">
        <f t="shared" si="72"/>
        <v>0</v>
      </c>
      <c r="BA269" s="128">
        <f t="shared" si="73"/>
        <v>4</v>
      </c>
      <c r="BB269" s="128">
        <f t="shared" si="74"/>
        <v>0</v>
      </c>
      <c r="BC269" s="129">
        <f t="shared" si="75"/>
        <v>4</v>
      </c>
      <c r="BD269" s="130"/>
      <c r="BE269" s="131"/>
      <c r="BF269" s="131"/>
      <c r="BG269" s="131"/>
      <c r="BH269" s="131"/>
      <c r="BI269" s="131"/>
      <c r="BJ269" s="131"/>
      <c r="BK269" s="131"/>
      <c r="BL269" s="131"/>
      <c r="BM269" s="131"/>
      <c r="BN269" s="131"/>
      <c r="BO269" s="131"/>
      <c r="BP269" s="131"/>
      <c r="BQ269" s="131"/>
      <c r="BR269" s="131"/>
      <c r="BS269" s="131"/>
      <c r="BT269" s="131"/>
      <c r="BU269" s="131"/>
      <c r="BV269" s="131"/>
      <c r="BW269" s="131"/>
      <c r="BX269" s="131"/>
      <c r="BY269" s="131"/>
      <c r="BZ269" s="131"/>
      <c r="CA269" s="131"/>
      <c r="CB269" s="131"/>
      <c r="CC269" s="131"/>
      <c r="CD269" s="131"/>
      <c r="CE269" s="131"/>
      <c r="CF269" s="131"/>
      <c r="CG269" s="131"/>
      <c r="CH269" s="131"/>
      <c r="CI269" s="131"/>
      <c r="CJ269" s="131"/>
      <c r="CK269" s="131"/>
      <c r="CL269" s="131"/>
      <c r="CM269" s="38"/>
      <c r="CN269" s="131">
        <v>1301</v>
      </c>
      <c r="CO269" s="131"/>
      <c r="CP269" s="131"/>
      <c r="CQ269" s="131"/>
      <c r="CR269" s="131"/>
      <c r="CS269" s="131"/>
      <c r="CT269" s="131"/>
      <c r="CU269" s="131">
        <v>1308</v>
      </c>
      <c r="CV269" s="131"/>
      <c r="CW269" s="131">
        <v>1310</v>
      </c>
      <c r="CX269" s="131"/>
      <c r="CY269" s="131">
        <v>1399</v>
      </c>
      <c r="CZ269" s="38" t="s">
        <v>7265</v>
      </c>
      <c r="DA269" s="131"/>
      <c r="DB269" s="38"/>
      <c r="DC269" s="132"/>
      <c r="DD269" s="81"/>
      <c r="DE269" s="133"/>
      <c r="DF269" s="134"/>
      <c r="DG269" s="135"/>
      <c r="DH269" s="135"/>
      <c r="DI269" s="135"/>
      <c r="DJ269" s="135"/>
      <c r="DK269" s="135"/>
      <c r="DL269" s="136">
        <f t="shared" si="77"/>
        <v>0</v>
      </c>
      <c r="DM269" s="137">
        <f t="shared" si="77"/>
        <v>0</v>
      </c>
      <c r="DN269" s="134"/>
      <c r="DO269" s="135"/>
      <c r="DP269" s="135"/>
      <c r="DQ269" s="135"/>
      <c r="DR269" s="135"/>
      <c r="DS269" s="135"/>
      <c r="DT269" s="136">
        <f t="shared" si="78"/>
        <v>0</v>
      </c>
      <c r="DU269" s="137">
        <f t="shared" si="78"/>
        <v>0</v>
      </c>
      <c r="DV269" s="138"/>
      <c r="DW269" s="135"/>
      <c r="DX269" s="135"/>
      <c r="DY269" s="135"/>
      <c r="DZ269" s="135"/>
      <c r="EA269" s="135"/>
      <c r="EB269" s="136">
        <f t="shared" si="79"/>
        <v>0</v>
      </c>
      <c r="EC269" s="139">
        <f t="shared" si="79"/>
        <v>0</v>
      </c>
      <c r="ED269" s="140"/>
      <c r="EE269" s="135"/>
      <c r="EF269" s="135"/>
      <c r="EG269" s="135"/>
      <c r="EH269" s="135"/>
      <c r="EI269" s="135"/>
      <c r="EJ269" s="136">
        <f t="shared" si="80"/>
        <v>0</v>
      </c>
      <c r="EK269" s="141">
        <f t="shared" si="80"/>
        <v>0</v>
      </c>
    </row>
    <row r="270" spans="1:141" ht="27" customHeight="1" x14ac:dyDescent="0.15">
      <c r="B270" s="78"/>
      <c r="C270" s="39">
        <v>1020000583</v>
      </c>
      <c r="D270" s="116">
        <v>1010010086</v>
      </c>
      <c r="E270" s="117">
        <v>2</v>
      </c>
      <c r="F270" s="118" t="s">
        <v>4075</v>
      </c>
      <c r="G270" s="119" t="s">
        <v>4076</v>
      </c>
      <c r="H270" s="120" t="s">
        <v>3313</v>
      </c>
      <c r="I270" s="117">
        <v>0</v>
      </c>
      <c r="J270" s="117"/>
      <c r="K270" s="117"/>
      <c r="L270" s="121">
        <v>2</v>
      </c>
      <c r="M270" s="122" t="s">
        <v>3633</v>
      </c>
      <c r="N270" s="119" t="s">
        <v>4077</v>
      </c>
      <c r="O270" s="119" t="s">
        <v>2211</v>
      </c>
      <c r="P270" s="119" t="s">
        <v>4078</v>
      </c>
      <c r="Q270" s="123" t="s">
        <v>4079</v>
      </c>
      <c r="R270" s="124" t="s">
        <v>4080</v>
      </c>
      <c r="S270" s="125"/>
      <c r="T270" s="123"/>
      <c r="U270" s="123"/>
      <c r="V270" s="123"/>
      <c r="W270" s="123"/>
      <c r="X270" s="124"/>
      <c r="Y270" s="38"/>
      <c r="Z270" s="38"/>
      <c r="AA270" s="38"/>
      <c r="AB270" s="38"/>
      <c r="AC270" s="38"/>
      <c r="AD270" s="38"/>
      <c r="AE270" s="38"/>
      <c r="AF270" s="38"/>
      <c r="AG270" s="38"/>
      <c r="AH270" s="125"/>
      <c r="AI270" s="123"/>
      <c r="AJ270" s="123"/>
      <c r="AK270" s="123"/>
      <c r="AL270" s="123"/>
      <c r="AM270" s="124"/>
      <c r="AN270" s="126">
        <f t="shared" ref="AN270:AN333" si="81">COUNTIF(AO270:BB270,"&gt;0")</f>
        <v>1</v>
      </c>
      <c r="AO270" s="127">
        <f t="shared" si="76"/>
        <v>0</v>
      </c>
      <c r="AP270" s="128">
        <f t="shared" si="76"/>
        <v>0</v>
      </c>
      <c r="AQ270" s="128">
        <f t="shared" ref="AQ270:AQ333" si="82">COUNT(BF270:BH270)</f>
        <v>0</v>
      </c>
      <c r="AR270" s="128">
        <f t="shared" ref="AR270:AR333" si="83">COUNT(BI270:BP270)</f>
        <v>0</v>
      </c>
      <c r="AS270" s="128">
        <f t="shared" ref="AS270:AS333" si="84">COUNT(BQ270:BR270)</f>
        <v>0</v>
      </c>
      <c r="AT270" s="128">
        <f t="shared" ref="AT270:AT333" si="85">COUNT(BS270:BV270)</f>
        <v>0</v>
      </c>
      <c r="AU270" s="128">
        <f t="shared" ref="AU270:AU333" si="86">COUNT(BW270:BZ270)</f>
        <v>0</v>
      </c>
      <c r="AV270" s="128">
        <f t="shared" ref="AV270:AV333" si="87">COUNT(CA270:CC270)</f>
        <v>0</v>
      </c>
      <c r="AW270" s="128">
        <f t="shared" ref="AW270:AW333" si="88">COUNT(CD270)</f>
        <v>0</v>
      </c>
      <c r="AX270" s="128">
        <f t="shared" ref="AX270:AX333" si="89">COUNT(CE270:CF270)</f>
        <v>0</v>
      </c>
      <c r="AY270" s="128">
        <f t="shared" ref="AY270:AY333" si="90">COUNT(CG270)</f>
        <v>0</v>
      </c>
      <c r="AZ270" s="128">
        <f t="shared" ref="AZ270:AZ333" si="91">COUNT(CH270:CL270)</f>
        <v>0</v>
      </c>
      <c r="BA270" s="128">
        <f t="shared" ref="BA270:BA333" si="92">COUNT(CN270:CY270)</f>
        <v>1</v>
      </c>
      <c r="BB270" s="128">
        <f t="shared" ref="BB270:BB333" si="93">COUNT(DA270)</f>
        <v>0</v>
      </c>
      <c r="BC270" s="129">
        <f t="shared" ref="BC270:BC333" si="94">COUNT(BD270:CL270,CN270:CY270,DA270)</f>
        <v>1</v>
      </c>
      <c r="BD270" s="130"/>
      <c r="BE270" s="131"/>
      <c r="BF270" s="131"/>
      <c r="BG270" s="131"/>
      <c r="BH270" s="131"/>
      <c r="BI270" s="131"/>
      <c r="BJ270" s="131"/>
      <c r="BK270" s="131"/>
      <c r="BL270" s="131"/>
      <c r="BM270" s="131"/>
      <c r="BN270" s="131"/>
      <c r="BO270" s="131"/>
      <c r="BP270" s="131"/>
      <c r="BQ270" s="131"/>
      <c r="BR270" s="131"/>
      <c r="BS270" s="131"/>
      <c r="BT270" s="131"/>
      <c r="BU270" s="131"/>
      <c r="BV270" s="131"/>
      <c r="BW270" s="131"/>
      <c r="BX270" s="131"/>
      <c r="BY270" s="131"/>
      <c r="BZ270" s="131"/>
      <c r="CA270" s="131"/>
      <c r="CB270" s="131"/>
      <c r="CC270" s="131"/>
      <c r="CD270" s="131"/>
      <c r="CE270" s="131"/>
      <c r="CF270" s="131"/>
      <c r="CG270" s="131"/>
      <c r="CH270" s="131"/>
      <c r="CI270" s="131"/>
      <c r="CJ270" s="131"/>
      <c r="CK270" s="131"/>
      <c r="CL270" s="131"/>
      <c r="CM270" s="38"/>
      <c r="CN270" s="131"/>
      <c r="CO270" s="131"/>
      <c r="CP270" s="131"/>
      <c r="CQ270" s="131"/>
      <c r="CR270" s="131"/>
      <c r="CS270" s="131"/>
      <c r="CT270" s="131"/>
      <c r="CU270" s="131"/>
      <c r="CV270" s="131"/>
      <c r="CW270" s="131">
        <v>1310</v>
      </c>
      <c r="CX270" s="131"/>
      <c r="CY270" s="131"/>
      <c r="CZ270" s="38"/>
      <c r="DA270" s="131"/>
      <c r="DB270" s="38"/>
      <c r="DC270" s="132"/>
      <c r="DD270" s="81"/>
      <c r="DE270" s="133"/>
      <c r="DF270" s="134"/>
      <c r="DG270" s="135"/>
      <c r="DH270" s="135"/>
      <c r="DI270" s="135"/>
      <c r="DJ270" s="135"/>
      <c r="DK270" s="135"/>
      <c r="DL270" s="136">
        <f t="shared" si="77"/>
        <v>0</v>
      </c>
      <c r="DM270" s="137">
        <f t="shared" si="77"/>
        <v>0</v>
      </c>
      <c r="DN270" s="134"/>
      <c r="DO270" s="135"/>
      <c r="DP270" s="135"/>
      <c r="DQ270" s="135"/>
      <c r="DR270" s="135"/>
      <c r="DS270" s="135"/>
      <c r="DT270" s="136">
        <f t="shared" si="78"/>
        <v>0</v>
      </c>
      <c r="DU270" s="137">
        <f t="shared" si="78"/>
        <v>0</v>
      </c>
      <c r="DV270" s="138"/>
      <c r="DW270" s="135"/>
      <c r="DX270" s="135"/>
      <c r="DY270" s="135"/>
      <c r="DZ270" s="135"/>
      <c r="EA270" s="135"/>
      <c r="EB270" s="136">
        <f t="shared" si="79"/>
        <v>0</v>
      </c>
      <c r="EC270" s="139">
        <f t="shared" si="79"/>
        <v>0</v>
      </c>
      <c r="ED270" s="140"/>
      <c r="EE270" s="135"/>
      <c r="EF270" s="135"/>
      <c r="EG270" s="135"/>
      <c r="EH270" s="135"/>
      <c r="EI270" s="135"/>
      <c r="EJ270" s="136">
        <f t="shared" si="80"/>
        <v>0</v>
      </c>
      <c r="EK270" s="141">
        <f t="shared" si="80"/>
        <v>0</v>
      </c>
    </row>
    <row r="271" spans="1:141" ht="27" customHeight="1" x14ac:dyDescent="0.15">
      <c r="A271" s="41">
        <v>132</v>
      </c>
      <c r="B271" s="78"/>
      <c r="C271" s="299">
        <v>1020000609</v>
      </c>
      <c r="D271" s="92"/>
      <c r="E271" s="93">
        <v>2</v>
      </c>
      <c r="F271" s="88" t="s">
        <v>10548</v>
      </c>
      <c r="G271" s="297" t="s">
        <v>9015</v>
      </c>
      <c r="H271" s="282" t="s">
        <v>3313</v>
      </c>
      <c r="I271" s="277">
        <v>0</v>
      </c>
      <c r="J271" s="277"/>
      <c r="K271" s="277"/>
      <c r="L271" s="283">
        <v>2</v>
      </c>
      <c r="M271" s="298" t="s">
        <v>4081</v>
      </c>
      <c r="N271" s="297" t="s">
        <v>4082</v>
      </c>
      <c r="O271" s="297" t="s">
        <v>2240</v>
      </c>
      <c r="P271" s="297" t="s">
        <v>4083</v>
      </c>
      <c r="Q271" s="274" t="s">
        <v>704</v>
      </c>
      <c r="R271" s="275" t="s">
        <v>9014</v>
      </c>
      <c r="S271" s="273"/>
      <c r="T271" s="274"/>
      <c r="U271" s="274"/>
      <c r="V271" s="274"/>
      <c r="W271" s="274"/>
      <c r="X271" s="275"/>
      <c r="Y271" s="282"/>
      <c r="Z271" s="276"/>
      <c r="AA271" s="276"/>
      <c r="AB271" s="276"/>
      <c r="AC271" s="276"/>
      <c r="AD271" s="276"/>
      <c r="AE271" s="276"/>
      <c r="AF271" s="276"/>
      <c r="AG271" s="276"/>
      <c r="AH271" s="273"/>
      <c r="AI271" s="274"/>
      <c r="AJ271" s="274"/>
      <c r="AK271" s="274"/>
      <c r="AL271" s="274"/>
      <c r="AM271" s="275"/>
      <c r="AN271" s="285">
        <f>COUNTIF(AO271:BB271,"&gt;0")</f>
        <v>1</v>
      </c>
      <c r="AO271" s="286">
        <f>COUNT(BD271)</f>
        <v>0</v>
      </c>
      <c r="AP271" s="287">
        <f>COUNT(BE271)</f>
        <v>0</v>
      </c>
      <c r="AQ271" s="287">
        <f>COUNT(BF271:BH271)</f>
        <v>0</v>
      </c>
      <c r="AR271" s="287">
        <f>COUNT(BI271:BP271)</f>
        <v>0</v>
      </c>
      <c r="AS271" s="287">
        <f>COUNT(BQ271:BR271)</f>
        <v>0</v>
      </c>
      <c r="AT271" s="287">
        <f>COUNT(BS271:BV271)</f>
        <v>0</v>
      </c>
      <c r="AU271" s="287">
        <f>COUNT(BW271:BZ271)</f>
        <v>0</v>
      </c>
      <c r="AV271" s="287">
        <f>COUNT(CA271:CC271)</f>
        <v>0</v>
      </c>
      <c r="AW271" s="287">
        <f>COUNT(CD271)</f>
        <v>1</v>
      </c>
      <c r="AX271" s="287">
        <f>COUNT(CE271:CF271)</f>
        <v>0</v>
      </c>
      <c r="AY271" s="287">
        <f>COUNT(CG271)</f>
        <v>0</v>
      </c>
      <c r="AZ271" s="287">
        <f>COUNT(CH271:CL271)</f>
        <v>0</v>
      </c>
      <c r="BA271" s="287">
        <f>COUNT(CN271:CY271)</f>
        <v>0</v>
      </c>
      <c r="BB271" s="287">
        <f>COUNT(DA271)</f>
        <v>0</v>
      </c>
      <c r="BC271" s="291">
        <f>COUNT(BD271:CL271,CN271:CY271,DA271)</f>
        <v>1</v>
      </c>
      <c r="BD271" s="292"/>
      <c r="BE271" s="102"/>
      <c r="BF271" s="102"/>
      <c r="BG271" s="102"/>
      <c r="BH271" s="102"/>
      <c r="BI271" s="102"/>
      <c r="BJ271" s="102"/>
      <c r="BK271" s="102"/>
      <c r="BL271" s="102"/>
      <c r="BM271" s="102"/>
      <c r="BN271" s="102"/>
      <c r="BO271" s="102"/>
      <c r="BP271" s="102"/>
      <c r="BQ271" s="102"/>
      <c r="BR271" s="102"/>
      <c r="BS271" s="102"/>
      <c r="BT271" s="102"/>
      <c r="BU271" s="102"/>
      <c r="BV271" s="102"/>
      <c r="BW271" s="102"/>
      <c r="BX271" s="102"/>
      <c r="BY271" s="102"/>
      <c r="BZ271" s="102"/>
      <c r="CA271" s="102"/>
      <c r="CB271" s="102"/>
      <c r="CC271" s="102"/>
      <c r="CD271" s="102">
        <v>901</v>
      </c>
      <c r="CE271" s="102"/>
      <c r="CF271" s="102"/>
      <c r="CG271" s="102"/>
      <c r="CH271" s="102"/>
      <c r="CI271" s="102"/>
      <c r="CJ271" s="102"/>
      <c r="CK271" s="102"/>
      <c r="CL271" s="102"/>
      <c r="CM271" s="276"/>
      <c r="CN271" s="102"/>
      <c r="CO271" s="102"/>
      <c r="CP271" s="102"/>
      <c r="CQ271" s="102"/>
      <c r="CR271" s="102"/>
      <c r="CS271" s="102"/>
      <c r="CT271" s="102"/>
      <c r="CU271" s="102"/>
      <c r="CV271" s="102"/>
      <c r="CW271" s="102"/>
      <c r="CX271" s="102"/>
      <c r="CY271" s="102"/>
      <c r="CZ271" s="276"/>
      <c r="DA271" s="102"/>
      <c r="DB271" s="276"/>
      <c r="DC271" s="281"/>
      <c r="DD271" s="81"/>
      <c r="DE271" s="133"/>
      <c r="DF271" s="134"/>
      <c r="DG271" s="135"/>
      <c r="DH271" s="135"/>
      <c r="DI271" s="135"/>
      <c r="DJ271" s="135"/>
      <c r="DK271" s="135"/>
      <c r="DL271" s="136">
        <f>DF271+DH271+DJ271</f>
        <v>0</v>
      </c>
      <c r="DM271" s="137">
        <f>DG271+DI271+DK271</f>
        <v>0</v>
      </c>
      <c r="DN271" s="134"/>
      <c r="DO271" s="135"/>
      <c r="DP271" s="135"/>
      <c r="DQ271" s="135"/>
      <c r="DR271" s="135"/>
      <c r="DS271" s="135"/>
      <c r="DT271" s="136">
        <f>DN271+DP271+DR271</f>
        <v>0</v>
      </c>
      <c r="DU271" s="137">
        <f>DO271+DQ271+DS271</f>
        <v>0</v>
      </c>
      <c r="DV271" s="138"/>
      <c r="DW271" s="135"/>
      <c r="DX271" s="135"/>
      <c r="DY271" s="135"/>
      <c r="DZ271" s="135"/>
      <c r="EA271" s="135"/>
      <c r="EB271" s="136">
        <f>DV271+DX271+DZ271</f>
        <v>0</v>
      </c>
      <c r="EC271" s="139">
        <f>DW271+DY271+EA271</f>
        <v>0</v>
      </c>
      <c r="ED271" s="140"/>
      <c r="EE271" s="135"/>
      <c r="EF271" s="135"/>
      <c r="EG271" s="135"/>
      <c r="EH271" s="135"/>
      <c r="EI271" s="135"/>
      <c r="EJ271" s="136">
        <f>ED271+EF271+EH271</f>
        <v>0</v>
      </c>
      <c r="EK271" s="141">
        <f>EE271+EG271+EI271</f>
        <v>0</v>
      </c>
    </row>
    <row r="272" spans="1:141" ht="27" customHeight="1" x14ac:dyDescent="0.15">
      <c r="A272" s="79"/>
      <c r="B272" s="78"/>
      <c r="C272" s="39">
        <v>1020000610</v>
      </c>
      <c r="D272" s="116"/>
      <c r="E272" s="117">
        <v>2</v>
      </c>
      <c r="F272" s="118" t="s">
        <v>705</v>
      </c>
      <c r="G272" s="119" t="s">
        <v>706</v>
      </c>
      <c r="H272" s="120" t="s">
        <v>3313</v>
      </c>
      <c r="I272" s="117">
        <v>0</v>
      </c>
      <c r="J272" s="117"/>
      <c r="K272" s="117"/>
      <c r="L272" s="121">
        <v>2</v>
      </c>
      <c r="M272" s="122" t="s">
        <v>209</v>
      </c>
      <c r="N272" s="119" t="s">
        <v>707</v>
      </c>
      <c r="O272" s="119" t="s">
        <v>2244</v>
      </c>
      <c r="P272" s="119" t="s">
        <v>2389</v>
      </c>
      <c r="Q272" s="123" t="s">
        <v>708</v>
      </c>
      <c r="R272" s="124" t="s">
        <v>709</v>
      </c>
      <c r="S272" s="125"/>
      <c r="T272" s="123"/>
      <c r="U272" s="123"/>
      <c r="V272" s="123"/>
      <c r="W272" s="123"/>
      <c r="X272" s="124"/>
      <c r="Y272" s="120"/>
      <c r="Z272" s="38"/>
      <c r="AA272" s="38"/>
      <c r="AB272" s="38"/>
      <c r="AC272" s="38"/>
      <c r="AD272" s="38"/>
      <c r="AE272" s="38"/>
      <c r="AF272" s="38"/>
      <c r="AG272" s="38"/>
      <c r="AH272" s="125"/>
      <c r="AI272" s="123"/>
      <c r="AJ272" s="123"/>
      <c r="AK272" s="123"/>
      <c r="AL272" s="123"/>
      <c r="AM272" s="124"/>
      <c r="AN272" s="126">
        <f t="shared" si="81"/>
        <v>4</v>
      </c>
      <c r="AO272" s="127">
        <f t="shared" si="76"/>
        <v>0</v>
      </c>
      <c r="AP272" s="128">
        <f t="shared" si="76"/>
        <v>0</v>
      </c>
      <c r="AQ272" s="128">
        <f t="shared" si="82"/>
        <v>0</v>
      </c>
      <c r="AR272" s="128">
        <f t="shared" si="83"/>
        <v>2</v>
      </c>
      <c r="AS272" s="128">
        <f t="shared" si="84"/>
        <v>0</v>
      </c>
      <c r="AT272" s="128">
        <f t="shared" si="85"/>
        <v>2</v>
      </c>
      <c r="AU272" s="128">
        <f t="shared" si="86"/>
        <v>1</v>
      </c>
      <c r="AV272" s="128">
        <f t="shared" si="87"/>
        <v>0</v>
      </c>
      <c r="AW272" s="128">
        <f t="shared" si="88"/>
        <v>0</v>
      </c>
      <c r="AX272" s="128">
        <f t="shared" si="89"/>
        <v>1</v>
      </c>
      <c r="AY272" s="128">
        <f t="shared" si="90"/>
        <v>0</v>
      </c>
      <c r="AZ272" s="128">
        <f t="shared" si="91"/>
        <v>0</v>
      </c>
      <c r="BA272" s="128">
        <f t="shared" si="92"/>
        <v>0</v>
      </c>
      <c r="BB272" s="128">
        <f t="shared" si="93"/>
        <v>0</v>
      </c>
      <c r="BC272" s="129">
        <f t="shared" si="94"/>
        <v>6</v>
      </c>
      <c r="BD272" s="130"/>
      <c r="BE272" s="131"/>
      <c r="BF272" s="131"/>
      <c r="BG272" s="131"/>
      <c r="BH272" s="131"/>
      <c r="BI272" s="131"/>
      <c r="BJ272" s="131"/>
      <c r="BK272" s="131"/>
      <c r="BL272" s="131"/>
      <c r="BM272" s="131"/>
      <c r="BN272" s="131">
        <v>406</v>
      </c>
      <c r="BO272" s="131">
        <v>407</v>
      </c>
      <c r="BP272" s="131"/>
      <c r="BQ272" s="131"/>
      <c r="BR272" s="131"/>
      <c r="BS272" s="131">
        <v>601</v>
      </c>
      <c r="BT272" s="131"/>
      <c r="BU272" s="131">
        <v>603</v>
      </c>
      <c r="BV272" s="131"/>
      <c r="BW272" s="131"/>
      <c r="BX272" s="131">
        <v>702</v>
      </c>
      <c r="BY272" s="131"/>
      <c r="BZ272" s="131"/>
      <c r="CA272" s="131"/>
      <c r="CB272" s="131"/>
      <c r="CC272" s="131"/>
      <c r="CD272" s="131"/>
      <c r="CE272" s="131">
        <v>1001</v>
      </c>
      <c r="CF272" s="131"/>
      <c r="CG272" s="131"/>
      <c r="CH272" s="131"/>
      <c r="CI272" s="131"/>
      <c r="CJ272" s="131"/>
      <c r="CK272" s="131"/>
      <c r="CL272" s="131"/>
      <c r="CM272" s="38"/>
      <c r="CN272" s="131"/>
      <c r="CO272" s="131"/>
      <c r="CP272" s="131"/>
      <c r="CQ272" s="131"/>
      <c r="CR272" s="131"/>
      <c r="CS272" s="131"/>
      <c r="CT272" s="131"/>
      <c r="CU272" s="131"/>
      <c r="CV272" s="131"/>
      <c r="CW272" s="131"/>
      <c r="CX272" s="131"/>
      <c r="CY272" s="131"/>
      <c r="CZ272" s="38"/>
      <c r="DA272" s="131"/>
      <c r="DB272" s="38"/>
      <c r="DC272" s="132"/>
      <c r="DD272" s="81"/>
      <c r="DE272" s="133"/>
      <c r="DF272" s="134"/>
      <c r="DG272" s="135"/>
      <c r="DH272" s="135"/>
      <c r="DI272" s="135"/>
      <c r="DJ272" s="135"/>
      <c r="DK272" s="135"/>
      <c r="DL272" s="136">
        <f t="shared" si="77"/>
        <v>0</v>
      </c>
      <c r="DM272" s="137">
        <f t="shared" si="77"/>
        <v>0</v>
      </c>
      <c r="DN272" s="134"/>
      <c r="DO272" s="135"/>
      <c r="DP272" s="135"/>
      <c r="DQ272" s="135"/>
      <c r="DR272" s="135"/>
      <c r="DS272" s="135"/>
      <c r="DT272" s="136">
        <f t="shared" si="78"/>
        <v>0</v>
      </c>
      <c r="DU272" s="137">
        <f t="shared" si="78"/>
        <v>0</v>
      </c>
      <c r="DV272" s="138"/>
      <c r="DW272" s="135"/>
      <c r="DX272" s="135"/>
      <c r="DY272" s="135"/>
      <c r="DZ272" s="135"/>
      <c r="EA272" s="135"/>
      <c r="EB272" s="136">
        <f t="shared" si="79"/>
        <v>0</v>
      </c>
      <c r="EC272" s="139">
        <f t="shared" si="79"/>
        <v>0</v>
      </c>
      <c r="ED272" s="140"/>
      <c r="EE272" s="135"/>
      <c r="EF272" s="135"/>
      <c r="EG272" s="135"/>
      <c r="EH272" s="135"/>
      <c r="EI272" s="135"/>
      <c r="EJ272" s="136">
        <f t="shared" si="80"/>
        <v>0</v>
      </c>
      <c r="EK272" s="141">
        <f t="shared" si="80"/>
        <v>0</v>
      </c>
    </row>
    <row r="273" spans="1:145" customFormat="1" ht="27" customHeight="1" x14ac:dyDescent="0.15">
      <c r="A273" s="41"/>
      <c r="B273" s="78"/>
      <c r="C273" s="39">
        <v>1020000611</v>
      </c>
      <c r="D273" s="116"/>
      <c r="E273" s="117">
        <v>2</v>
      </c>
      <c r="F273" s="118" t="s">
        <v>9350</v>
      </c>
      <c r="G273" s="119" t="s">
        <v>9349</v>
      </c>
      <c r="H273" s="120" t="s">
        <v>3336</v>
      </c>
      <c r="I273" s="117">
        <v>1</v>
      </c>
      <c r="J273" s="117">
        <v>2</v>
      </c>
      <c r="K273" s="117"/>
      <c r="L273" s="121">
        <v>2</v>
      </c>
      <c r="M273" s="122" t="s">
        <v>9348</v>
      </c>
      <c r="N273" s="119" t="s">
        <v>7173</v>
      </c>
      <c r="O273" s="119" t="s">
        <v>3592</v>
      </c>
      <c r="P273" s="119" t="s">
        <v>9347</v>
      </c>
      <c r="Q273" s="123" t="s">
        <v>4084</v>
      </c>
      <c r="R273" s="186" t="s">
        <v>6302</v>
      </c>
      <c r="S273" s="187" t="s">
        <v>4085</v>
      </c>
      <c r="T273" s="123" t="s">
        <v>2484</v>
      </c>
      <c r="U273" s="123" t="s">
        <v>2485</v>
      </c>
      <c r="V273" s="123" t="s">
        <v>9346</v>
      </c>
      <c r="W273" s="123" t="s">
        <v>4086</v>
      </c>
      <c r="X273" s="124" t="s">
        <v>4087</v>
      </c>
      <c r="Y273" s="38" t="s">
        <v>17</v>
      </c>
      <c r="Z273" s="38">
        <v>1</v>
      </c>
      <c r="AA273" s="38">
        <v>2</v>
      </c>
      <c r="AB273" s="38">
        <v>3</v>
      </c>
      <c r="AC273" s="38">
        <v>4</v>
      </c>
      <c r="AD273" s="38">
        <v>5</v>
      </c>
      <c r="AE273" s="38">
        <v>6</v>
      </c>
      <c r="AF273" s="38"/>
      <c r="AG273" s="38">
        <v>8</v>
      </c>
      <c r="AH273" s="125"/>
      <c r="AI273" s="123"/>
      <c r="AJ273" s="123"/>
      <c r="AK273" s="123"/>
      <c r="AL273" s="123"/>
      <c r="AM273" s="124"/>
      <c r="AN273" s="126">
        <f>COUNTIF(AO273:BB273,"&gt;0")</f>
        <v>3</v>
      </c>
      <c r="AO273" s="127">
        <f>COUNT(BD273)</f>
        <v>0</v>
      </c>
      <c r="AP273" s="128">
        <f>COUNT(BE273)</f>
        <v>0</v>
      </c>
      <c r="AQ273" s="128">
        <f>COUNT(BF273:BH273)</f>
        <v>0</v>
      </c>
      <c r="AR273" s="128">
        <f>COUNT(BI273:BP273)</f>
        <v>1</v>
      </c>
      <c r="AS273" s="128">
        <f>COUNT(BQ273:BR273)</f>
        <v>0</v>
      </c>
      <c r="AT273" s="128">
        <f>COUNT(BS273:BV273)</f>
        <v>0</v>
      </c>
      <c r="AU273" s="128">
        <f>COUNT(BW273:BZ273)</f>
        <v>0</v>
      </c>
      <c r="AV273" s="128">
        <f>COUNT(CA273:CC273)</f>
        <v>3</v>
      </c>
      <c r="AW273" s="128">
        <f>COUNT(CD273)</f>
        <v>0</v>
      </c>
      <c r="AX273" s="128">
        <f>COUNT(CE273:CF273)</f>
        <v>0</v>
      </c>
      <c r="AY273" s="128">
        <f>COUNT(CG273)</f>
        <v>0</v>
      </c>
      <c r="AZ273" s="128">
        <f>COUNT(CH273:CL273)</f>
        <v>1</v>
      </c>
      <c r="BA273" s="128">
        <f>COUNT(CN273:CY273)</f>
        <v>0</v>
      </c>
      <c r="BB273" s="128">
        <f>COUNT(DA273)</f>
        <v>0</v>
      </c>
      <c r="BC273" s="129">
        <f>COUNT(BD273:CL273,CN273:CY273,DA273)</f>
        <v>5</v>
      </c>
      <c r="BD273" s="130"/>
      <c r="BE273" s="131"/>
      <c r="BF273" s="131"/>
      <c r="BG273" s="131"/>
      <c r="BH273" s="131"/>
      <c r="BI273" s="131"/>
      <c r="BJ273" s="131"/>
      <c r="BK273" s="131">
        <v>403</v>
      </c>
      <c r="BL273" s="131"/>
      <c r="BM273" s="131"/>
      <c r="BN273" s="131"/>
      <c r="BO273" s="131"/>
      <c r="BP273" s="131"/>
      <c r="BQ273" s="131"/>
      <c r="BR273" s="131"/>
      <c r="BS273" s="131"/>
      <c r="BT273" s="131"/>
      <c r="BU273" s="131"/>
      <c r="BV273" s="131"/>
      <c r="BW273" s="131"/>
      <c r="BX273" s="131"/>
      <c r="BY273" s="131"/>
      <c r="BZ273" s="131"/>
      <c r="CA273" s="131">
        <v>801</v>
      </c>
      <c r="CB273" s="131">
        <v>802</v>
      </c>
      <c r="CC273" s="131">
        <v>803</v>
      </c>
      <c r="CD273" s="131"/>
      <c r="CE273" s="131"/>
      <c r="CF273" s="131"/>
      <c r="CG273" s="131"/>
      <c r="CH273" s="131"/>
      <c r="CI273" s="131">
        <v>1202</v>
      </c>
      <c r="CJ273" s="131"/>
      <c r="CK273" s="131"/>
      <c r="CL273" s="131"/>
      <c r="CM273" s="38"/>
      <c r="CN273" s="131"/>
      <c r="CO273" s="131"/>
      <c r="CP273" s="131"/>
      <c r="CQ273" s="131"/>
      <c r="CR273" s="131"/>
      <c r="CS273" s="131"/>
      <c r="CT273" s="131"/>
      <c r="CU273" s="131"/>
      <c r="CV273" s="131"/>
      <c r="CW273" s="131"/>
      <c r="CX273" s="131"/>
      <c r="CY273" s="131"/>
      <c r="CZ273" s="38"/>
      <c r="DA273" s="131"/>
      <c r="DB273" s="38"/>
      <c r="DC273" s="132"/>
      <c r="DD273" s="81"/>
      <c r="DE273" s="133">
        <v>1</v>
      </c>
      <c r="DF273" s="134">
        <v>141</v>
      </c>
      <c r="DG273" s="135">
        <v>141</v>
      </c>
      <c r="DH273" s="135">
        <v>11</v>
      </c>
      <c r="DI273" s="135">
        <v>9</v>
      </c>
      <c r="DJ273" s="135">
        <v>2</v>
      </c>
      <c r="DK273" s="135">
        <v>2</v>
      </c>
      <c r="DL273" s="136">
        <f>DF273+DH273+DJ273</f>
        <v>154</v>
      </c>
      <c r="DM273" s="137">
        <f>DG273+DI273+DK273</f>
        <v>152</v>
      </c>
      <c r="DN273" s="134">
        <v>7</v>
      </c>
      <c r="DO273" s="135">
        <v>7</v>
      </c>
      <c r="DP273" s="135">
        <v>0</v>
      </c>
      <c r="DQ273" s="135">
        <v>0</v>
      </c>
      <c r="DR273" s="135">
        <v>0</v>
      </c>
      <c r="DS273" s="135">
        <v>0</v>
      </c>
      <c r="DT273" s="136">
        <f>DN273+DP273+DR273</f>
        <v>7</v>
      </c>
      <c r="DU273" s="137">
        <f>DO273+DQ273+DS273</f>
        <v>7</v>
      </c>
      <c r="DV273" s="138">
        <v>10</v>
      </c>
      <c r="DW273" s="135">
        <v>10</v>
      </c>
      <c r="DX273" s="135">
        <v>0</v>
      </c>
      <c r="DY273" s="135">
        <v>0</v>
      </c>
      <c r="DZ273" s="135">
        <v>0</v>
      </c>
      <c r="EA273" s="135">
        <v>0</v>
      </c>
      <c r="EB273" s="136">
        <f>DV273+DX273+DZ273</f>
        <v>10</v>
      </c>
      <c r="EC273" s="139">
        <f>DW273+DY273+EA273</f>
        <v>10</v>
      </c>
      <c r="ED273" s="140">
        <v>6</v>
      </c>
      <c r="EE273" s="135">
        <v>6</v>
      </c>
      <c r="EF273" s="135">
        <v>0</v>
      </c>
      <c r="EG273" s="135">
        <v>0</v>
      </c>
      <c r="EH273" s="135">
        <v>0</v>
      </c>
      <c r="EI273" s="135">
        <v>0</v>
      </c>
      <c r="EJ273" s="136">
        <f>ED273+EF273+EH273</f>
        <v>6</v>
      </c>
      <c r="EK273" s="141">
        <f>EE273+EG273+EI273</f>
        <v>6</v>
      </c>
      <c r="EL273" s="41"/>
      <c r="EM273" s="41"/>
      <c r="EN273" s="41"/>
      <c r="EO273" s="41"/>
    </row>
    <row r="274" spans="1:145" ht="27" customHeight="1" x14ac:dyDescent="0.15">
      <c r="B274" s="78"/>
      <c r="C274" s="39">
        <v>1020000612</v>
      </c>
      <c r="D274" s="116"/>
      <c r="E274" s="117">
        <v>2</v>
      </c>
      <c r="F274" s="118" t="s">
        <v>2607</v>
      </c>
      <c r="G274" s="119" t="s">
        <v>4088</v>
      </c>
      <c r="H274" s="120" t="s">
        <v>3313</v>
      </c>
      <c r="I274" s="117">
        <v>0</v>
      </c>
      <c r="J274" s="117"/>
      <c r="K274" s="117"/>
      <c r="L274" s="121">
        <v>2</v>
      </c>
      <c r="M274" s="122" t="s">
        <v>4089</v>
      </c>
      <c r="N274" s="119" t="s">
        <v>2608</v>
      </c>
      <c r="O274" s="119" t="s">
        <v>2239</v>
      </c>
      <c r="P274" s="119" t="s">
        <v>2609</v>
      </c>
      <c r="Q274" s="123" t="s">
        <v>4090</v>
      </c>
      <c r="R274" s="124"/>
      <c r="S274" s="125"/>
      <c r="T274" s="123"/>
      <c r="U274" s="123"/>
      <c r="V274" s="123"/>
      <c r="W274" s="123"/>
      <c r="X274" s="124"/>
      <c r="Y274" s="120"/>
      <c r="Z274" s="38"/>
      <c r="AA274" s="38"/>
      <c r="AB274" s="38"/>
      <c r="AC274" s="38"/>
      <c r="AD274" s="38"/>
      <c r="AE274" s="38"/>
      <c r="AF274" s="38"/>
      <c r="AG274" s="38"/>
      <c r="AH274" s="125"/>
      <c r="AI274" s="119"/>
      <c r="AJ274" s="119"/>
      <c r="AK274" s="119"/>
      <c r="AL274" s="123"/>
      <c r="AM274" s="124"/>
      <c r="AN274" s="126">
        <f t="shared" si="81"/>
        <v>1</v>
      </c>
      <c r="AO274" s="127">
        <f t="shared" si="76"/>
        <v>0</v>
      </c>
      <c r="AP274" s="128">
        <f t="shared" si="76"/>
        <v>1</v>
      </c>
      <c r="AQ274" s="128">
        <f t="shared" si="82"/>
        <v>0</v>
      </c>
      <c r="AR274" s="128">
        <f t="shared" si="83"/>
        <v>0</v>
      </c>
      <c r="AS274" s="128">
        <f t="shared" si="84"/>
        <v>0</v>
      </c>
      <c r="AT274" s="128">
        <f t="shared" si="85"/>
        <v>0</v>
      </c>
      <c r="AU274" s="128">
        <f t="shared" si="86"/>
        <v>0</v>
      </c>
      <c r="AV274" s="128">
        <f t="shared" si="87"/>
        <v>0</v>
      </c>
      <c r="AW274" s="128">
        <f t="shared" si="88"/>
        <v>0</v>
      </c>
      <c r="AX274" s="128">
        <f t="shared" si="89"/>
        <v>0</v>
      </c>
      <c r="AY274" s="128">
        <f t="shared" si="90"/>
        <v>0</v>
      </c>
      <c r="AZ274" s="128">
        <f t="shared" si="91"/>
        <v>0</v>
      </c>
      <c r="BA274" s="128">
        <f t="shared" si="92"/>
        <v>0</v>
      </c>
      <c r="BB274" s="128">
        <f t="shared" si="93"/>
        <v>0</v>
      </c>
      <c r="BC274" s="129">
        <f t="shared" si="94"/>
        <v>1</v>
      </c>
      <c r="BD274" s="130"/>
      <c r="BE274" s="131">
        <v>201</v>
      </c>
      <c r="BF274" s="131"/>
      <c r="BG274" s="131"/>
      <c r="BH274" s="131"/>
      <c r="BI274" s="131"/>
      <c r="BJ274" s="131"/>
      <c r="BK274" s="131"/>
      <c r="BL274" s="131"/>
      <c r="BM274" s="131"/>
      <c r="BN274" s="131"/>
      <c r="BO274" s="131"/>
      <c r="BP274" s="131"/>
      <c r="BQ274" s="131"/>
      <c r="BR274" s="131"/>
      <c r="BS274" s="131"/>
      <c r="BT274" s="131"/>
      <c r="BU274" s="131"/>
      <c r="BV274" s="131"/>
      <c r="BW274" s="131"/>
      <c r="BX274" s="131"/>
      <c r="BY274" s="131"/>
      <c r="BZ274" s="131"/>
      <c r="CA274" s="131"/>
      <c r="CB274" s="131"/>
      <c r="CC274" s="131"/>
      <c r="CD274" s="131"/>
      <c r="CE274" s="131"/>
      <c r="CF274" s="131"/>
      <c r="CG274" s="131"/>
      <c r="CH274" s="131"/>
      <c r="CI274" s="131"/>
      <c r="CJ274" s="131"/>
      <c r="CK274" s="131"/>
      <c r="CL274" s="131"/>
      <c r="CM274" s="38"/>
      <c r="CN274" s="131"/>
      <c r="CO274" s="131"/>
      <c r="CP274" s="131"/>
      <c r="CQ274" s="131"/>
      <c r="CR274" s="131"/>
      <c r="CS274" s="131"/>
      <c r="CT274" s="131"/>
      <c r="CU274" s="131"/>
      <c r="CV274" s="131"/>
      <c r="CW274" s="131"/>
      <c r="CX274" s="131"/>
      <c r="CY274" s="131"/>
      <c r="CZ274" s="38"/>
      <c r="DA274" s="131"/>
      <c r="DB274" s="38"/>
      <c r="DC274" s="132"/>
      <c r="DD274" s="81"/>
      <c r="DE274" s="133"/>
      <c r="DF274" s="134"/>
      <c r="DG274" s="135"/>
      <c r="DH274" s="135"/>
      <c r="DI274" s="135"/>
      <c r="DJ274" s="135"/>
      <c r="DK274" s="135"/>
      <c r="DL274" s="136">
        <f t="shared" si="77"/>
        <v>0</v>
      </c>
      <c r="DM274" s="137">
        <f t="shared" si="77"/>
        <v>0</v>
      </c>
      <c r="DN274" s="134"/>
      <c r="DO274" s="135"/>
      <c r="DP274" s="135"/>
      <c r="DQ274" s="135"/>
      <c r="DR274" s="135"/>
      <c r="DS274" s="135"/>
      <c r="DT274" s="136">
        <f t="shared" si="78"/>
        <v>0</v>
      </c>
      <c r="DU274" s="137">
        <f t="shared" si="78"/>
        <v>0</v>
      </c>
      <c r="DV274" s="138"/>
      <c r="DW274" s="135"/>
      <c r="DX274" s="135"/>
      <c r="DY274" s="135"/>
      <c r="DZ274" s="135"/>
      <c r="EA274" s="135"/>
      <c r="EB274" s="136">
        <f t="shared" si="79"/>
        <v>0</v>
      </c>
      <c r="EC274" s="139">
        <f t="shared" si="79"/>
        <v>0</v>
      </c>
      <c r="ED274" s="140"/>
      <c r="EE274" s="135"/>
      <c r="EF274" s="135"/>
      <c r="EG274" s="135"/>
      <c r="EH274" s="135"/>
      <c r="EI274" s="135"/>
      <c r="EJ274" s="136">
        <f t="shared" si="80"/>
        <v>0</v>
      </c>
      <c r="EK274" s="141">
        <f t="shared" si="80"/>
        <v>0</v>
      </c>
    </row>
    <row r="275" spans="1:145" ht="27" customHeight="1" x14ac:dyDescent="0.15">
      <c r="B275" s="78"/>
      <c r="C275" s="39">
        <v>1020000613</v>
      </c>
      <c r="D275" s="116"/>
      <c r="E275" s="117">
        <v>2</v>
      </c>
      <c r="F275" s="118" t="s">
        <v>6672</v>
      </c>
      <c r="G275" s="119" t="s">
        <v>6677</v>
      </c>
      <c r="H275" s="120"/>
      <c r="I275" s="117">
        <v>1</v>
      </c>
      <c r="J275" s="117">
        <v>3</v>
      </c>
      <c r="K275" s="117"/>
      <c r="L275" s="121">
        <v>2</v>
      </c>
      <c r="M275" s="122" t="s">
        <v>6673</v>
      </c>
      <c r="N275" s="119" t="s">
        <v>6674</v>
      </c>
      <c r="O275" s="119" t="s">
        <v>6667</v>
      </c>
      <c r="P275" s="119" t="s">
        <v>7929</v>
      </c>
      <c r="Q275" s="123" t="s">
        <v>6675</v>
      </c>
      <c r="R275" s="124" t="s">
        <v>6676</v>
      </c>
      <c r="S275" s="125" t="s">
        <v>6678</v>
      </c>
      <c r="T275" s="123" t="s">
        <v>6681</v>
      </c>
      <c r="U275" s="123" t="s">
        <v>6679</v>
      </c>
      <c r="V275" s="123" t="s">
        <v>7930</v>
      </c>
      <c r="W275" s="123" t="s">
        <v>6680</v>
      </c>
      <c r="X275" s="124" t="s">
        <v>6682</v>
      </c>
      <c r="Y275" s="38" t="s">
        <v>17</v>
      </c>
      <c r="Z275" s="38">
        <v>1</v>
      </c>
      <c r="AA275" s="38">
        <v>2</v>
      </c>
      <c r="AB275" s="38">
        <v>3</v>
      </c>
      <c r="AC275" s="38">
        <v>4</v>
      </c>
      <c r="AD275" s="38">
        <v>5</v>
      </c>
      <c r="AE275" s="38">
        <v>6</v>
      </c>
      <c r="AF275" s="38">
        <v>7</v>
      </c>
      <c r="AG275" s="38">
        <v>8</v>
      </c>
      <c r="AH275" s="125"/>
      <c r="AI275" s="123"/>
      <c r="AJ275" s="123"/>
      <c r="AK275" s="123"/>
      <c r="AL275" s="123"/>
      <c r="AM275" s="124"/>
      <c r="AN275" s="126">
        <f t="shared" si="81"/>
        <v>2</v>
      </c>
      <c r="AO275" s="127">
        <f t="shared" si="76"/>
        <v>0</v>
      </c>
      <c r="AP275" s="128">
        <f t="shared" si="76"/>
        <v>0</v>
      </c>
      <c r="AQ275" s="128">
        <f t="shared" si="82"/>
        <v>0</v>
      </c>
      <c r="AR275" s="128">
        <f t="shared" si="83"/>
        <v>0</v>
      </c>
      <c r="AS275" s="128">
        <f t="shared" si="84"/>
        <v>1</v>
      </c>
      <c r="AT275" s="128">
        <f t="shared" si="85"/>
        <v>0</v>
      </c>
      <c r="AU275" s="128">
        <f t="shared" si="86"/>
        <v>0</v>
      </c>
      <c r="AV275" s="128">
        <f t="shared" si="87"/>
        <v>0</v>
      </c>
      <c r="AW275" s="128">
        <f t="shared" si="88"/>
        <v>0</v>
      </c>
      <c r="AX275" s="128">
        <f t="shared" si="89"/>
        <v>0</v>
      </c>
      <c r="AY275" s="128">
        <f t="shared" si="90"/>
        <v>0</v>
      </c>
      <c r="AZ275" s="128">
        <f t="shared" si="91"/>
        <v>0</v>
      </c>
      <c r="BA275" s="128">
        <f t="shared" si="92"/>
        <v>1</v>
      </c>
      <c r="BB275" s="128">
        <f t="shared" si="93"/>
        <v>0</v>
      </c>
      <c r="BC275" s="129">
        <f t="shared" si="94"/>
        <v>2</v>
      </c>
      <c r="BD275" s="130"/>
      <c r="BE275" s="131"/>
      <c r="BF275" s="131"/>
      <c r="BG275" s="131"/>
      <c r="BH275" s="131"/>
      <c r="BI275" s="131"/>
      <c r="BJ275" s="131"/>
      <c r="BK275" s="131"/>
      <c r="BL275" s="131"/>
      <c r="BM275" s="131"/>
      <c r="BN275" s="131"/>
      <c r="BO275" s="131"/>
      <c r="BP275" s="131"/>
      <c r="BQ275" s="131"/>
      <c r="BR275" s="131">
        <v>502</v>
      </c>
      <c r="BS275" s="131"/>
      <c r="BT275" s="131"/>
      <c r="BU275" s="131"/>
      <c r="BV275" s="131"/>
      <c r="BW275" s="131"/>
      <c r="BX275" s="131"/>
      <c r="BY275" s="131"/>
      <c r="BZ275" s="131"/>
      <c r="CA275" s="131"/>
      <c r="CB275" s="131"/>
      <c r="CC275" s="131"/>
      <c r="CD275" s="131"/>
      <c r="CE275" s="131"/>
      <c r="CF275" s="131"/>
      <c r="CG275" s="131"/>
      <c r="CH275" s="131"/>
      <c r="CI275" s="131"/>
      <c r="CJ275" s="131"/>
      <c r="CK275" s="131"/>
      <c r="CL275" s="131"/>
      <c r="CM275" s="38"/>
      <c r="CN275" s="131"/>
      <c r="CO275" s="131"/>
      <c r="CP275" s="131"/>
      <c r="CQ275" s="131"/>
      <c r="CR275" s="131"/>
      <c r="CS275" s="131"/>
      <c r="CT275" s="131"/>
      <c r="CU275" s="131">
        <v>1308</v>
      </c>
      <c r="CV275" s="131"/>
      <c r="CW275" s="131"/>
      <c r="CX275" s="131"/>
      <c r="CY275" s="131"/>
      <c r="CZ275" s="38"/>
      <c r="DA275" s="131"/>
      <c r="DB275" s="38"/>
      <c r="DC275" s="132"/>
      <c r="DD275" s="81"/>
      <c r="DE275" s="133"/>
      <c r="DF275" s="134"/>
      <c r="DG275" s="135"/>
      <c r="DH275" s="135"/>
      <c r="DI275" s="135"/>
      <c r="DJ275" s="135"/>
      <c r="DK275" s="135"/>
      <c r="DL275" s="136">
        <f t="shared" si="77"/>
        <v>0</v>
      </c>
      <c r="DM275" s="137">
        <f t="shared" si="77"/>
        <v>0</v>
      </c>
      <c r="DN275" s="134"/>
      <c r="DO275" s="135"/>
      <c r="DP275" s="135"/>
      <c r="DQ275" s="135"/>
      <c r="DR275" s="135"/>
      <c r="DS275" s="135"/>
      <c r="DT275" s="136">
        <f t="shared" si="78"/>
        <v>0</v>
      </c>
      <c r="DU275" s="137">
        <f t="shared" si="78"/>
        <v>0</v>
      </c>
      <c r="DV275" s="138"/>
      <c r="DW275" s="135"/>
      <c r="DX275" s="135"/>
      <c r="DY275" s="135"/>
      <c r="DZ275" s="135"/>
      <c r="EA275" s="135"/>
      <c r="EB275" s="136">
        <f t="shared" si="79"/>
        <v>0</v>
      </c>
      <c r="EC275" s="139">
        <f t="shared" si="79"/>
        <v>0</v>
      </c>
      <c r="ED275" s="140"/>
      <c r="EE275" s="135"/>
      <c r="EF275" s="135"/>
      <c r="EG275" s="135"/>
      <c r="EH275" s="135"/>
      <c r="EI275" s="135"/>
      <c r="EJ275" s="136">
        <f t="shared" si="80"/>
        <v>0</v>
      </c>
      <c r="EK275" s="141">
        <f t="shared" si="80"/>
        <v>0</v>
      </c>
    </row>
    <row r="276" spans="1:145" ht="27" customHeight="1" x14ac:dyDescent="0.15">
      <c r="B276" s="78"/>
      <c r="C276" s="39">
        <v>1020000615</v>
      </c>
      <c r="D276" s="116"/>
      <c r="E276" s="117">
        <v>2</v>
      </c>
      <c r="F276" s="118" t="s">
        <v>710</v>
      </c>
      <c r="G276" s="119" t="s">
        <v>711</v>
      </c>
      <c r="H276" s="120" t="s">
        <v>3313</v>
      </c>
      <c r="I276" s="117">
        <v>0</v>
      </c>
      <c r="J276" s="117"/>
      <c r="K276" s="117"/>
      <c r="L276" s="121">
        <v>2</v>
      </c>
      <c r="M276" s="122" t="s">
        <v>132</v>
      </c>
      <c r="N276" s="119" t="s">
        <v>712</v>
      </c>
      <c r="O276" s="119" t="s">
        <v>2244</v>
      </c>
      <c r="P276" s="119" t="s">
        <v>8053</v>
      </c>
      <c r="Q276" s="123" t="s">
        <v>713</v>
      </c>
      <c r="R276" s="124" t="s">
        <v>714</v>
      </c>
      <c r="S276" s="125"/>
      <c r="T276" s="123"/>
      <c r="U276" s="123"/>
      <c r="V276" s="123"/>
      <c r="W276" s="123"/>
      <c r="X276" s="124"/>
      <c r="Y276" s="120"/>
      <c r="Z276" s="38"/>
      <c r="AA276" s="38"/>
      <c r="AB276" s="38"/>
      <c r="AC276" s="38"/>
      <c r="AD276" s="38"/>
      <c r="AE276" s="38"/>
      <c r="AF276" s="38"/>
      <c r="AG276" s="38"/>
      <c r="AH276" s="125"/>
      <c r="AI276" s="123"/>
      <c r="AJ276" s="123"/>
      <c r="AK276" s="123"/>
      <c r="AL276" s="123"/>
      <c r="AM276" s="124"/>
      <c r="AN276" s="126">
        <f t="shared" si="81"/>
        <v>4</v>
      </c>
      <c r="AO276" s="127">
        <f t="shared" si="76"/>
        <v>0</v>
      </c>
      <c r="AP276" s="128">
        <f t="shared" si="76"/>
        <v>0</v>
      </c>
      <c r="AQ276" s="128">
        <f t="shared" si="82"/>
        <v>0</v>
      </c>
      <c r="AR276" s="128">
        <f t="shared" si="83"/>
        <v>1</v>
      </c>
      <c r="AS276" s="128">
        <f t="shared" si="84"/>
        <v>1</v>
      </c>
      <c r="AT276" s="128">
        <f t="shared" si="85"/>
        <v>1</v>
      </c>
      <c r="AU276" s="128">
        <f t="shared" si="86"/>
        <v>0</v>
      </c>
      <c r="AV276" s="128">
        <f t="shared" si="87"/>
        <v>0</v>
      </c>
      <c r="AW276" s="128">
        <f t="shared" si="88"/>
        <v>0</v>
      </c>
      <c r="AX276" s="128">
        <f t="shared" si="89"/>
        <v>0</v>
      </c>
      <c r="AY276" s="128">
        <f t="shared" si="90"/>
        <v>0</v>
      </c>
      <c r="AZ276" s="128">
        <f t="shared" si="91"/>
        <v>0</v>
      </c>
      <c r="BA276" s="128">
        <f t="shared" si="92"/>
        <v>0</v>
      </c>
      <c r="BB276" s="128">
        <f t="shared" si="93"/>
        <v>1</v>
      </c>
      <c r="BC276" s="129">
        <f t="shared" si="94"/>
        <v>4</v>
      </c>
      <c r="BD276" s="130"/>
      <c r="BE276" s="131"/>
      <c r="BF276" s="131"/>
      <c r="BG276" s="131"/>
      <c r="BH276" s="131"/>
      <c r="BI276" s="131"/>
      <c r="BJ276" s="131"/>
      <c r="BK276" s="131"/>
      <c r="BL276" s="131">
        <v>404</v>
      </c>
      <c r="BM276" s="131"/>
      <c r="BN276" s="131"/>
      <c r="BO276" s="131"/>
      <c r="BP276" s="131"/>
      <c r="BQ276" s="131">
        <v>501</v>
      </c>
      <c r="BR276" s="131"/>
      <c r="BS276" s="131"/>
      <c r="BT276" s="131">
        <v>602</v>
      </c>
      <c r="BU276" s="131"/>
      <c r="BV276" s="131"/>
      <c r="BW276" s="131"/>
      <c r="BX276" s="131"/>
      <c r="BY276" s="131"/>
      <c r="BZ276" s="131"/>
      <c r="CA276" s="131"/>
      <c r="CB276" s="131"/>
      <c r="CC276" s="131"/>
      <c r="CD276" s="131"/>
      <c r="CE276" s="131"/>
      <c r="CF276" s="131"/>
      <c r="CG276" s="131"/>
      <c r="CH276" s="131"/>
      <c r="CI276" s="131"/>
      <c r="CJ276" s="131"/>
      <c r="CK276" s="131"/>
      <c r="CL276" s="131"/>
      <c r="CM276" s="38"/>
      <c r="CN276" s="131"/>
      <c r="CO276" s="131"/>
      <c r="CP276" s="131"/>
      <c r="CQ276" s="131"/>
      <c r="CR276" s="131"/>
      <c r="CS276" s="131"/>
      <c r="CT276" s="131"/>
      <c r="CU276" s="131"/>
      <c r="CV276" s="131"/>
      <c r="CW276" s="131"/>
      <c r="CX276" s="131"/>
      <c r="CY276" s="131"/>
      <c r="CZ276" s="38"/>
      <c r="DA276" s="131">
        <v>1499</v>
      </c>
      <c r="DB276" s="38" t="s">
        <v>7286</v>
      </c>
      <c r="DC276" s="132"/>
      <c r="DD276" s="81"/>
      <c r="DE276" s="133"/>
      <c r="DF276" s="134"/>
      <c r="DG276" s="135"/>
      <c r="DH276" s="135"/>
      <c r="DI276" s="135"/>
      <c r="DJ276" s="135"/>
      <c r="DK276" s="135"/>
      <c r="DL276" s="136">
        <f t="shared" si="77"/>
        <v>0</v>
      </c>
      <c r="DM276" s="137">
        <f t="shared" si="77"/>
        <v>0</v>
      </c>
      <c r="DN276" s="134"/>
      <c r="DO276" s="135"/>
      <c r="DP276" s="135"/>
      <c r="DQ276" s="135"/>
      <c r="DR276" s="135"/>
      <c r="DS276" s="135"/>
      <c r="DT276" s="136">
        <f t="shared" si="78"/>
        <v>0</v>
      </c>
      <c r="DU276" s="137">
        <f t="shared" si="78"/>
        <v>0</v>
      </c>
      <c r="DV276" s="138"/>
      <c r="DW276" s="135"/>
      <c r="DX276" s="135"/>
      <c r="DY276" s="135"/>
      <c r="DZ276" s="135"/>
      <c r="EA276" s="135"/>
      <c r="EB276" s="136">
        <f t="shared" si="79"/>
        <v>0</v>
      </c>
      <c r="EC276" s="139">
        <f t="shared" si="79"/>
        <v>0</v>
      </c>
      <c r="ED276" s="140"/>
      <c r="EE276" s="135"/>
      <c r="EF276" s="135"/>
      <c r="EG276" s="135"/>
      <c r="EH276" s="135"/>
      <c r="EI276" s="135"/>
      <c r="EJ276" s="136">
        <f t="shared" si="80"/>
        <v>0</v>
      </c>
      <c r="EK276" s="141">
        <f t="shared" si="80"/>
        <v>0</v>
      </c>
    </row>
    <row r="277" spans="1:145" s="89" customFormat="1" ht="27" customHeight="1" x14ac:dyDescent="0.15">
      <c r="A277" s="262"/>
      <c r="B277" s="232" t="s">
        <v>10149</v>
      </c>
      <c r="C277" s="233">
        <v>1020000616</v>
      </c>
      <c r="D277" s="234"/>
      <c r="E277" s="235">
        <v>2</v>
      </c>
      <c r="F277" s="236" t="s">
        <v>10238</v>
      </c>
      <c r="G277" s="237" t="s">
        <v>10239</v>
      </c>
      <c r="H277" s="238"/>
      <c r="I277" s="235">
        <v>1</v>
      </c>
      <c r="J277" s="235"/>
      <c r="K277" s="235"/>
      <c r="L277" s="239">
        <v>2</v>
      </c>
      <c r="M277" s="240" t="s">
        <v>4092</v>
      </c>
      <c r="N277" s="237" t="s">
        <v>10240</v>
      </c>
      <c r="O277" s="237" t="s">
        <v>2244</v>
      </c>
      <c r="P277" s="237" t="s">
        <v>10241</v>
      </c>
      <c r="Q277" s="241" t="s">
        <v>10242</v>
      </c>
      <c r="R277" s="242" t="s">
        <v>10243</v>
      </c>
      <c r="S277" s="243"/>
      <c r="T277" s="241"/>
      <c r="U277" s="241"/>
      <c r="V277" s="241"/>
      <c r="W277" s="241"/>
      <c r="X277" s="242"/>
      <c r="Y277" s="238"/>
      <c r="Z277" s="244"/>
      <c r="AA277" s="244"/>
      <c r="AB277" s="244"/>
      <c r="AC277" s="244"/>
      <c r="AD277" s="244"/>
      <c r="AE277" s="244"/>
      <c r="AF277" s="244"/>
      <c r="AG277" s="244"/>
      <c r="AH277" s="243"/>
      <c r="AI277" s="241"/>
      <c r="AJ277" s="241"/>
      <c r="AK277" s="241"/>
      <c r="AL277" s="241"/>
      <c r="AM277" s="242"/>
      <c r="AN277" s="245">
        <f t="shared" si="81"/>
        <v>1</v>
      </c>
      <c r="AO277" s="246">
        <f t="shared" si="76"/>
        <v>0</v>
      </c>
      <c r="AP277" s="247">
        <f t="shared" si="76"/>
        <v>0</v>
      </c>
      <c r="AQ277" s="247">
        <f t="shared" si="82"/>
        <v>0</v>
      </c>
      <c r="AR277" s="247">
        <f t="shared" si="83"/>
        <v>0</v>
      </c>
      <c r="AS277" s="247">
        <f t="shared" si="84"/>
        <v>0</v>
      </c>
      <c r="AT277" s="247">
        <f t="shared" si="85"/>
        <v>0</v>
      </c>
      <c r="AU277" s="247">
        <f t="shared" si="86"/>
        <v>0</v>
      </c>
      <c r="AV277" s="247">
        <f t="shared" si="87"/>
        <v>0</v>
      </c>
      <c r="AW277" s="247">
        <f t="shared" si="88"/>
        <v>0</v>
      </c>
      <c r="AX277" s="247">
        <f t="shared" si="89"/>
        <v>0</v>
      </c>
      <c r="AY277" s="247">
        <f t="shared" si="90"/>
        <v>0</v>
      </c>
      <c r="AZ277" s="247">
        <f t="shared" si="91"/>
        <v>0</v>
      </c>
      <c r="BA277" s="247">
        <f t="shared" si="92"/>
        <v>1</v>
      </c>
      <c r="BB277" s="247">
        <f t="shared" si="93"/>
        <v>0</v>
      </c>
      <c r="BC277" s="248">
        <f t="shared" si="94"/>
        <v>1</v>
      </c>
      <c r="BD277" s="249"/>
      <c r="BE277" s="250"/>
      <c r="BF277" s="250"/>
      <c r="BG277" s="250"/>
      <c r="BH277" s="250"/>
      <c r="BI277" s="250"/>
      <c r="BJ277" s="250"/>
      <c r="BK277" s="250"/>
      <c r="BL277" s="250"/>
      <c r="BM277" s="250"/>
      <c r="BN277" s="250"/>
      <c r="BO277" s="250"/>
      <c r="BP277" s="250"/>
      <c r="BQ277" s="250"/>
      <c r="BR277" s="250"/>
      <c r="BS277" s="250"/>
      <c r="BT277" s="250"/>
      <c r="BU277" s="250"/>
      <c r="BV277" s="250"/>
      <c r="BW277" s="250"/>
      <c r="BX277" s="250"/>
      <c r="BY277" s="250"/>
      <c r="BZ277" s="250"/>
      <c r="CA277" s="250"/>
      <c r="CB277" s="250"/>
      <c r="CC277" s="250"/>
      <c r="CD277" s="250"/>
      <c r="CE277" s="250"/>
      <c r="CF277" s="250"/>
      <c r="CG277" s="250"/>
      <c r="CH277" s="250"/>
      <c r="CI277" s="250"/>
      <c r="CJ277" s="250"/>
      <c r="CK277" s="250"/>
      <c r="CL277" s="250"/>
      <c r="CM277" s="244"/>
      <c r="CN277" s="250"/>
      <c r="CO277" s="250"/>
      <c r="CP277" s="250">
        <v>1303</v>
      </c>
      <c r="CQ277" s="250"/>
      <c r="CR277" s="250"/>
      <c r="CS277" s="250"/>
      <c r="CT277" s="250"/>
      <c r="CU277" s="250"/>
      <c r="CV277" s="250"/>
      <c r="CW277" s="250"/>
      <c r="CX277" s="250"/>
      <c r="CY277" s="250"/>
      <c r="CZ277" s="244"/>
      <c r="DA277" s="250"/>
      <c r="DB277" s="244"/>
      <c r="DC277" s="251"/>
      <c r="DD277" s="252"/>
      <c r="DE277" s="253"/>
      <c r="DF277" s="254"/>
      <c r="DG277" s="255"/>
      <c r="DH277" s="255"/>
      <c r="DI277" s="255"/>
      <c r="DJ277" s="255"/>
      <c r="DK277" s="255"/>
      <c r="DL277" s="256">
        <f t="shared" si="77"/>
        <v>0</v>
      </c>
      <c r="DM277" s="257">
        <f t="shared" si="77"/>
        <v>0</v>
      </c>
      <c r="DN277" s="254"/>
      <c r="DO277" s="255"/>
      <c r="DP277" s="255"/>
      <c r="DQ277" s="255"/>
      <c r="DR277" s="255"/>
      <c r="DS277" s="255"/>
      <c r="DT277" s="256">
        <f t="shared" si="78"/>
        <v>0</v>
      </c>
      <c r="DU277" s="257">
        <f t="shared" si="78"/>
        <v>0</v>
      </c>
      <c r="DV277" s="258"/>
      <c r="DW277" s="255"/>
      <c r="DX277" s="255"/>
      <c r="DY277" s="255"/>
      <c r="DZ277" s="255"/>
      <c r="EA277" s="255"/>
      <c r="EB277" s="256">
        <f t="shared" si="79"/>
        <v>0</v>
      </c>
      <c r="EC277" s="259">
        <f t="shared" si="79"/>
        <v>0</v>
      </c>
      <c r="ED277" s="260"/>
      <c r="EE277" s="255"/>
      <c r="EF277" s="255"/>
      <c r="EG277" s="255"/>
      <c r="EH277" s="255"/>
      <c r="EI277" s="255"/>
      <c r="EJ277" s="256">
        <f t="shared" si="80"/>
        <v>0</v>
      </c>
      <c r="EK277" s="261">
        <f t="shared" si="80"/>
        <v>0</v>
      </c>
    </row>
    <row r="278" spans="1:145" ht="27" customHeight="1" x14ac:dyDescent="0.15">
      <c r="A278" s="66" t="s">
        <v>11774</v>
      </c>
      <c r="B278" s="78"/>
      <c r="C278" s="39">
        <v>1020000617</v>
      </c>
      <c r="D278" s="116"/>
      <c r="E278" s="117">
        <v>2</v>
      </c>
      <c r="F278" s="118" t="s">
        <v>715</v>
      </c>
      <c r="G278" s="119" t="s">
        <v>716</v>
      </c>
      <c r="H278" s="120"/>
      <c r="I278" s="117">
        <v>1</v>
      </c>
      <c r="J278" s="117">
        <v>3</v>
      </c>
      <c r="K278" s="117"/>
      <c r="L278" s="121">
        <v>2</v>
      </c>
      <c r="M278" s="122" t="s">
        <v>7492</v>
      </c>
      <c r="N278" s="84" t="s">
        <v>11394</v>
      </c>
      <c r="O278" s="119" t="s">
        <v>2240</v>
      </c>
      <c r="P278" s="119" t="s">
        <v>3006</v>
      </c>
      <c r="Q278" s="83" t="s">
        <v>11395</v>
      </c>
      <c r="R278" s="87" t="s">
        <v>11396</v>
      </c>
      <c r="S278" s="125" t="s">
        <v>6906</v>
      </c>
      <c r="T278" s="123" t="s">
        <v>7193</v>
      </c>
      <c r="U278" s="123" t="s">
        <v>3007</v>
      </c>
      <c r="V278" s="123" t="s">
        <v>11773</v>
      </c>
      <c r="W278" s="123" t="s">
        <v>7493</v>
      </c>
      <c r="X278" s="124" t="s">
        <v>7494</v>
      </c>
      <c r="Y278" s="38" t="s">
        <v>17</v>
      </c>
      <c r="Z278" s="38">
        <v>1</v>
      </c>
      <c r="AA278" s="38">
        <v>2</v>
      </c>
      <c r="AB278" s="38">
        <v>3</v>
      </c>
      <c r="AC278" s="38">
        <v>4</v>
      </c>
      <c r="AD278" s="38">
        <v>5</v>
      </c>
      <c r="AE278" s="38">
        <v>6</v>
      </c>
      <c r="AF278" s="38"/>
      <c r="AG278" s="38">
        <v>8</v>
      </c>
      <c r="AH278" s="125"/>
      <c r="AI278" s="119"/>
      <c r="AJ278" s="119"/>
      <c r="AK278" s="123"/>
      <c r="AL278" s="123"/>
      <c r="AM278" s="124"/>
      <c r="AN278" s="126">
        <f t="shared" si="81"/>
        <v>1</v>
      </c>
      <c r="AO278" s="127">
        <f t="shared" si="76"/>
        <v>0</v>
      </c>
      <c r="AP278" s="128">
        <f t="shared" si="76"/>
        <v>0</v>
      </c>
      <c r="AQ278" s="128">
        <f t="shared" si="82"/>
        <v>0</v>
      </c>
      <c r="AR278" s="128">
        <f t="shared" si="83"/>
        <v>1</v>
      </c>
      <c r="AS278" s="128">
        <f t="shared" si="84"/>
        <v>0</v>
      </c>
      <c r="AT278" s="128">
        <f t="shared" si="85"/>
        <v>0</v>
      </c>
      <c r="AU278" s="128">
        <f t="shared" si="86"/>
        <v>0</v>
      </c>
      <c r="AV278" s="128">
        <f t="shared" si="87"/>
        <v>0</v>
      </c>
      <c r="AW278" s="128">
        <f t="shared" si="88"/>
        <v>0</v>
      </c>
      <c r="AX278" s="128">
        <f t="shared" si="89"/>
        <v>0</v>
      </c>
      <c r="AY278" s="128">
        <f t="shared" si="90"/>
        <v>0</v>
      </c>
      <c r="AZ278" s="128">
        <f t="shared" si="91"/>
        <v>0</v>
      </c>
      <c r="BA278" s="128">
        <f t="shared" si="92"/>
        <v>0</v>
      </c>
      <c r="BB278" s="128">
        <f t="shared" si="93"/>
        <v>0</v>
      </c>
      <c r="BC278" s="129">
        <f t="shared" si="94"/>
        <v>1</v>
      </c>
      <c r="BD278" s="130"/>
      <c r="BE278" s="131"/>
      <c r="BF278" s="131"/>
      <c r="BG278" s="131"/>
      <c r="BH278" s="131"/>
      <c r="BI278" s="131"/>
      <c r="BJ278" s="131">
        <v>402</v>
      </c>
      <c r="BK278" s="131"/>
      <c r="BL278" s="131"/>
      <c r="BM278" s="131"/>
      <c r="BN278" s="131"/>
      <c r="BO278" s="131"/>
      <c r="BP278" s="131"/>
      <c r="BQ278" s="131"/>
      <c r="BR278" s="131"/>
      <c r="BS278" s="131"/>
      <c r="BT278" s="131"/>
      <c r="BU278" s="131"/>
      <c r="BV278" s="131"/>
      <c r="BW278" s="131"/>
      <c r="BX278" s="131"/>
      <c r="BY278" s="131"/>
      <c r="BZ278" s="131"/>
      <c r="CA278" s="131"/>
      <c r="CB278" s="131"/>
      <c r="CC278" s="131"/>
      <c r="CD278" s="131"/>
      <c r="CE278" s="131"/>
      <c r="CF278" s="131"/>
      <c r="CG278" s="131"/>
      <c r="CH278" s="131"/>
      <c r="CI278" s="131"/>
      <c r="CJ278" s="131"/>
      <c r="CK278" s="131"/>
      <c r="CL278" s="131"/>
      <c r="CM278" s="38"/>
      <c r="CN278" s="131"/>
      <c r="CO278" s="131"/>
      <c r="CP278" s="131"/>
      <c r="CQ278" s="131"/>
      <c r="CR278" s="131"/>
      <c r="CS278" s="131"/>
      <c r="CT278" s="131"/>
      <c r="CU278" s="131"/>
      <c r="CV278" s="131"/>
      <c r="CW278" s="131"/>
      <c r="CX278" s="131"/>
      <c r="CY278" s="131"/>
      <c r="CZ278" s="38"/>
      <c r="DA278" s="131"/>
      <c r="DB278" s="38"/>
      <c r="DC278" s="132"/>
      <c r="DD278" s="81"/>
      <c r="DE278" s="133"/>
      <c r="DF278" s="134"/>
      <c r="DG278" s="135"/>
      <c r="DH278" s="135"/>
      <c r="DI278" s="135"/>
      <c r="DJ278" s="135"/>
      <c r="DK278" s="135"/>
      <c r="DL278" s="136">
        <f t="shared" si="77"/>
        <v>0</v>
      </c>
      <c r="DM278" s="137">
        <f t="shared" si="77"/>
        <v>0</v>
      </c>
      <c r="DN278" s="134"/>
      <c r="DO278" s="135"/>
      <c r="DP278" s="135"/>
      <c r="DQ278" s="135"/>
      <c r="DR278" s="135"/>
      <c r="DS278" s="135"/>
      <c r="DT278" s="136">
        <f t="shared" si="78"/>
        <v>0</v>
      </c>
      <c r="DU278" s="137">
        <f t="shared" si="78"/>
        <v>0</v>
      </c>
      <c r="DV278" s="138"/>
      <c r="DW278" s="135"/>
      <c r="DX278" s="135"/>
      <c r="DY278" s="135"/>
      <c r="DZ278" s="135"/>
      <c r="EA278" s="135"/>
      <c r="EB278" s="136">
        <f t="shared" si="79"/>
        <v>0</v>
      </c>
      <c r="EC278" s="139">
        <f t="shared" si="79"/>
        <v>0</v>
      </c>
      <c r="ED278" s="140"/>
      <c r="EE278" s="135"/>
      <c r="EF278" s="135"/>
      <c r="EG278" s="135"/>
      <c r="EH278" s="135"/>
      <c r="EI278" s="135"/>
      <c r="EJ278" s="136">
        <f t="shared" si="80"/>
        <v>0</v>
      </c>
      <c r="EK278" s="141">
        <f t="shared" si="80"/>
        <v>0</v>
      </c>
    </row>
    <row r="279" spans="1:145" ht="27" customHeight="1" x14ac:dyDescent="0.15">
      <c r="A279" s="41">
        <v>157</v>
      </c>
      <c r="B279" s="78"/>
      <c r="C279" s="299">
        <v>1020000618</v>
      </c>
      <c r="D279" s="103"/>
      <c r="E279" s="277">
        <v>2</v>
      </c>
      <c r="F279" s="118" t="s">
        <v>10669</v>
      </c>
      <c r="G279" s="297" t="s">
        <v>4093</v>
      </c>
      <c r="H279" s="282"/>
      <c r="I279" s="277">
        <v>1</v>
      </c>
      <c r="J279" s="277">
        <v>3</v>
      </c>
      <c r="K279" s="277"/>
      <c r="L279" s="283">
        <v>2</v>
      </c>
      <c r="M279" s="298" t="s">
        <v>718</v>
      </c>
      <c r="N279" s="297" t="s">
        <v>719</v>
      </c>
      <c r="O279" s="297" t="s">
        <v>2250</v>
      </c>
      <c r="P279" s="297" t="s">
        <v>9529</v>
      </c>
      <c r="Q279" s="274" t="s">
        <v>4094</v>
      </c>
      <c r="R279" s="275" t="s">
        <v>720</v>
      </c>
      <c r="S279" s="273" t="s">
        <v>4095</v>
      </c>
      <c r="T279" s="274" t="s">
        <v>2425</v>
      </c>
      <c r="U279" s="274" t="s">
        <v>2426</v>
      </c>
      <c r="V279" s="274" t="s">
        <v>2427</v>
      </c>
      <c r="W279" s="274" t="s">
        <v>4096</v>
      </c>
      <c r="X279" s="275" t="s">
        <v>4097</v>
      </c>
      <c r="Y279" s="276" t="s">
        <v>17</v>
      </c>
      <c r="Z279" s="276">
        <v>1</v>
      </c>
      <c r="AA279" s="276">
        <v>2</v>
      </c>
      <c r="AB279" s="276">
        <v>3</v>
      </c>
      <c r="AC279" s="276">
        <v>4</v>
      </c>
      <c r="AD279" s="276">
        <v>5</v>
      </c>
      <c r="AE279" s="276">
        <v>6</v>
      </c>
      <c r="AF279" s="276"/>
      <c r="AG279" s="276">
        <v>8</v>
      </c>
      <c r="AH279" s="273"/>
      <c r="AI279" s="274"/>
      <c r="AJ279" s="274"/>
      <c r="AK279" s="274"/>
      <c r="AL279" s="274"/>
      <c r="AM279" s="275"/>
      <c r="AN279" s="285">
        <f>COUNTIF(AO279:BB279,"&gt;0")</f>
        <v>2</v>
      </c>
      <c r="AO279" s="286">
        <f>COUNT(BD279)</f>
        <v>0</v>
      </c>
      <c r="AP279" s="287">
        <f>COUNT(BE279)</f>
        <v>0</v>
      </c>
      <c r="AQ279" s="287">
        <f>COUNT(BF279:BH279)</f>
        <v>0</v>
      </c>
      <c r="AR279" s="287">
        <f>COUNT(BI279:BP279)</f>
        <v>2</v>
      </c>
      <c r="AS279" s="287">
        <f>COUNT(BQ279:BR279)</f>
        <v>0</v>
      </c>
      <c r="AT279" s="287">
        <f>COUNT(BS279:BV279)</f>
        <v>0</v>
      </c>
      <c r="AU279" s="287">
        <f>COUNT(BW279:BZ279)</f>
        <v>0</v>
      </c>
      <c r="AV279" s="287">
        <f>COUNT(CA279:CC279)</f>
        <v>0</v>
      </c>
      <c r="AW279" s="287">
        <f>COUNT(CD279)</f>
        <v>0</v>
      </c>
      <c r="AX279" s="287">
        <f>COUNT(CE279:CF279)</f>
        <v>0</v>
      </c>
      <c r="AY279" s="287">
        <f>COUNT(CG279)</f>
        <v>0</v>
      </c>
      <c r="AZ279" s="287">
        <f>COUNT(CH279:CL279)</f>
        <v>1</v>
      </c>
      <c r="BA279" s="287">
        <f>COUNT(CN279:CY279)</f>
        <v>0</v>
      </c>
      <c r="BB279" s="287">
        <f>COUNT(DA279)</f>
        <v>0</v>
      </c>
      <c r="BC279" s="291">
        <f>COUNT(BD279:CL279,CN279:CY279,DA279)</f>
        <v>3</v>
      </c>
      <c r="BD279" s="292"/>
      <c r="BE279" s="102"/>
      <c r="BF279" s="102"/>
      <c r="BG279" s="102"/>
      <c r="BH279" s="102"/>
      <c r="BI279" s="102">
        <v>401</v>
      </c>
      <c r="BJ279" s="102">
        <v>402</v>
      </c>
      <c r="BK279" s="102"/>
      <c r="BL279" s="102"/>
      <c r="BM279" s="102"/>
      <c r="BN279" s="102"/>
      <c r="BO279" s="102"/>
      <c r="BP279" s="102"/>
      <c r="BQ279" s="102"/>
      <c r="BR279" s="102"/>
      <c r="BS279" s="102"/>
      <c r="BT279" s="102"/>
      <c r="BU279" s="102"/>
      <c r="BV279" s="102"/>
      <c r="BW279" s="102"/>
      <c r="BX279" s="102"/>
      <c r="BY279" s="102"/>
      <c r="BZ279" s="102"/>
      <c r="CA279" s="102"/>
      <c r="CB279" s="102"/>
      <c r="CC279" s="102"/>
      <c r="CD279" s="102"/>
      <c r="CE279" s="102"/>
      <c r="CF279" s="102"/>
      <c r="CG279" s="102"/>
      <c r="CH279" s="102">
        <v>1201</v>
      </c>
      <c r="CI279" s="102"/>
      <c r="CJ279" s="102"/>
      <c r="CK279" s="102"/>
      <c r="CL279" s="102"/>
      <c r="CM279" s="276"/>
      <c r="CN279" s="102"/>
      <c r="CO279" s="102"/>
      <c r="CP279" s="102"/>
      <c r="CQ279" s="102"/>
      <c r="CR279" s="102"/>
      <c r="CS279" s="102"/>
      <c r="CT279" s="102"/>
      <c r="CU279" s="102"/>
      <c r="CV279" s="102"/>
      <c r="CW279" s="102"/>
      <c r="CX279" s="102"/>
      <c r="CY279" s="102"/>
      <c r="CZ279" s="276"/>
      <c r="DA279" s="102"/>
      <c r="DB279" s="276"/>
      <c r="DC279" s="281"/>
      <c r="DD279" s="81"/>
      <c r="DE279" s="133"/>
      <c r="DF279" s="134"/>
      <c r="DG279" s="135"/>
      <c r="DH279" s="135"/>
      <c r="DI279" s="135"/>
      <c r="DJ279" s="135"/>
      <c r="DK279" s="135"/>
      <c r="DL279" s="136">
        <f>DF279+DH279+DJ279</f>
        <v>0</v>
      </c>
      <c r="DM279" s="137">
        <f>DG279+DI279+DK279</f>
        <v>0</v>
      </c>
      <c r="DN279" s="134"/>
      <c r="DO279" s="135"/>
      <c r="DP279" s="135"/>
      <c r="DQ279" s="135"/>
      <c r="DR279" s="135"/>
      <c r="DS279" s="135"/>
      <c r="DT279" s="136">
        <f>DN279+DP279+DR279</f>
        <v>0</v>
      </c>
      <c r="DU279" s="137">
        <f>DO279+DQ279+DS279</f>
        <v>0</v>
      </c>
      <c r="DV279" s="138"/>
      <c r="DW279" s="135"/>
      <c r="DX279" s="135"/>
      <c r="DY279" s="135"/>
      <c r="DZ279" s="135"/>
      <c r="EA279" s="135"/>
      <c r="EB279" s="136">
        <f>DV279+DX279+DZ279</f>
        <v>0</v>
      </c>
      <c r="EC279" s="139">
        <f>DW279+DY279+EA279</f>
        <v>0</v>
      </c>
      <c r="ED279" s="140"/>
      <c r="EE279" s="135"/>
      <c r="EF279" s="135"/>
      <c r="EG279" s="135"/>
      <c r="EH279" s="135"/>
      <c r="EI279" s="135"/>
      <c r="EJ279" s="136">
        <f>ED279+EF279+EH279</f>
        <v>0</v>
      </c>
      <c r="EK279" s="141">
        <f>EE279+EG279+EI279</f>
        <v>0</v>
      </c>
    </row>
    <row r="280" spans="1:145" ht="27" customHeight="1" x14ac:dyDescent="0.15">
      <c r="B280" s="78"/>
      <c r="C280" s="39">
        <v>1020000619</v>
      </c>
      <c r="D280" s="116"/>
      <c r="E280" s="117">
        <v>2</v>
      </c>
      <c r="F280" s="118" t="s">
        <v>4098</v>
      </c>
      <c r="G280" s="119" t="s">
        <v>4099</v>
      </c>
      <c r="H280" s="120"/>
      <c r="I280" s="117">
        <v>1</v>
      </c>
      <c r="J280" s="117">
        <v>3</v>
      </c>
      <c r="K280" s="117"/>
      <c r="L280" s="121">
        <v>1</v>
      </c>
      <c r="M280" s="122" t="s">
        <v>4100</v>
      </c>
      <c r="N280" s="119" t="s">
        <v>2967</v>
      </c>
      <c r="O280" s="119" t="s">
        <v>2244</v>
      </c>
      <c r="P280" s="119" t="s">
        <v>4101</v>
      </c>
      <c r="Q280" s="123" t="s">
        <v>4102</v>
      </c>
      <c r="R280" s="124" t="s">
        <v>4103</v>
      </c>
      <c r="S280" s="125" t="s">
        <v>4104</v>
      </c>
      <c r="T280" s="119" t="s">
        <v>4105</v>
      </c>
      <c r="U280" s="119" t="s">
        <v>721</v>
      </c>
      <c r="V280" s="119" t="s">
        <v>7909</v>
      </c>
      <c r="W280" s="123" t="s">
        <v>722</v>
      </c>
      <c r="X280" s="124" t="s">
        <v>723</v>
      </c>
      <c r="Y280" s="38" t="s">
        <v>17</v>
      </c>
      <c r="Z280" s="38">
        <v>1</v>
      </c>
      <c r="AA280" s="38">
        <v>2</v>
      </c>
      <c r="AB280" s="38">
        <v>3</v>
      </c>
      <c r="AC280" s="38">
        <v>4</v>
      </c>
      <c r="AD280" s="38">
        <v>5</v>
      </c>
      <c r="AE280" s="38">
        <v>6</v>
      </c>
      <c r="AF280" s="38"/>
      <c r="AG280" s="38">
        <v>8</v>
      </c>
      <c r="AH280" s="125"/>
      <c r="AI280" s="123"/>
      <c r="AJ280" s="123"/>
      <c r="AK280" s="123"/>
      <c r="AL280" s="123"/>
      <c r="AM280" s="124"/>
      <c r="AN280" s="126">
        <f t="shared" si="81"/>
        <v>5</v>
      </c>
      <c r="AO280" s="127">
        <f t="shared" si="76"/>
        <v>0</v>
      </c>
      <c r="AP280" s="128">
        <f t="shared" si="76"/>
        <v>0</v>
      </c>
      <c r="AQ280" s="128">
        <f t="shared" si="82"/>
        <v>2</v>
      </c>
      <c r="AR280" s="128">
        <f t="shared" si="83"/>
        <v>1</v>
      </c>
      <c r="AS280" s="128">
        <f t="shared" si="84"/>
        <v>0</v>
      </c>
      <c r="AT280" s="128">
        <f t="shared" si="85"/>
        <v>0</v>
      </c>
      <c r="AU280" s="128">
        <f t="shared" si="86"/>
        <v>0</v>
      </c>
      <c r="AV280" s="128">
        <f t="shared" si="87"/>
        <v>0</v>
      </c>
      <c r="AW280" s="128">
        <f t="shared" si="88"/>
        <v>0</v>
      </c>
      <c r="AX280" s="128">
        <f t="shared" si="89"/>
        <v>0</v>
      </c>
      <c r="AY280" s="128">
        <f t="shared" si="90"/>
        <v>0</v>
      </c>
      <c r="AZ280" s="128">
        <f t="shared" si="91"/>
        <v>1</v>
      </c>
      <c r="BA280" s="128">
        <f t="shared" si="92"/>
        <v>1</v>
      </c>
      <c r="BB280" s="128">
        <f t="shared" si="93"/>
        <v>1</v>
      </c>
      <c r="BC280" s="129">
        <f t="shared" si="94"/>
        <v>6</v>
      </c>
      <c r="BD280" s="130"/>
      <c r="BE280" s="131"/>
      <c r="BF280" s="131">
        <v>301</v>
      </c>
      <c r="BG280" s="131">
        <v>302</v>
      </c>
      <c r="BH280" s="131"/>
      <c r="BI280" s="131"/>
      <c r="BJ280" s="131">
        <v>402</v>
      </c>
      <c r="BK280" s="131"/>
      <c r="BL280" s="131"/>
      <c r="BM280" s="131"/>
      <c r="BN280" s="131"/>
      <c r="BO280" s="131"/>
      <c r="BP280" s="131"/>
      <c r="BQ280" s="131"/>
      <c r="BR280" s="131"/>
      <c r="BS280" s="131"/>
      <c r="BT280" s="131"/>
      <c r="BU280" s="131"/>
      <c r="BV280" s="131"/>
      <c r="BW280" s="131"/>
      <c r="BX280" s="131"/>
      <c r="BY280" s="131"/>
      <c r="BZ280" s="131"/>
      <c r="CA280" s="131"/>
      <c r="CB280" s="131"/>
      <c r="CC280" s="131"/>
      <c r="CD280" s="131"/>
      <c r="CE280" s="131"/>
      <c r="CF280" s="131"/>
      <c r="CG280" s="131"/>
      <c r="CH280" s="131"/>
      <c r="CI280" s="131"/>
      <c r="CJ280" s="131"/>
      <c r="CK280" s="131">
        <v>1204</v>
      </c>
      <c r="CL280" s="131"/>
      <c r="CM280" s="38"/>
      <c r="CN280" s="131"/>
      <c r="CO280" s="131"/>
      <c r="CP280" s="131">
        <v>1303</v>
      </c>
      <c r="CQ280" s="131"/>
      <c r="CR280" s="131"/>
      <c r="CS280" s="131"/>
      <c r="CT280" s="131"/>
      <c r="CU280" s="131"/>
      <c r="CV280" s="131"/>
      <c r="CW280" s="131"/>
      <c r="CX280" s="131"/>
      <c r="CY280" s="131"/>
      <c r="CZ280" s="38"/>
      <c r="DA280" s="131">
        <v>1499</v>
      </c>
      <c r="DB280" s="38" t="s">
        <v>3204</v>
      </c>
      <c r="DC280" s="132"/>
      <c r="DD280" s="81"/>
      <c r="DE280" s="133"/>
      <c r="DF280" s="134"/>
      <c r="DG280" s="135"/>
      <c r="DH280" s="135"/>
      <c r="DI280" s="135"/>
      <c r="DJ280" s="135"/>
      <c r="DK280" s="135"/>
      <c r="DL280" s="136">
        <f t="shared" si="77"/>
        <v>0</v>
      </c>
      <c r="DM280" s="137">
        <f t="shared" si="77"/>
        <v>0</v>
      </c>
      <c r="DN280" s="134"/>
      <c r="DO280" s="135"/>
      <c r="DP280" s="135"/>
      <c r="DQ280" s="135"/>
      <c r="DR280" s="135"/>
      <c r="DS280" s="135"/>
      <c r="DT280" s="136">
        <f t="shared" si="78"/>
        <v>0</v>
      </c>
      <c r="DU280" s="137">
        <f t="shared" si="78"/>
        <v>0</v>
      </c>
      <c r="DV280" s="138"/>
      <c r="DW280" s="135"/>
      <c r="DX280" s="135"/>
      <c r="DY280" s="135"/>
      <c r="DZ280" s="135"/>
      <c r="EA280" s="135"/>
      <c r="EB280" s="136">
        <f t="shared" si="79"/>
        <v>0</v>
      </c>
      <c r="EC280" s="139">
        <f t="shared" si="79"/>
        <v>0</v>
      </c>
      <c r="ED280" s="140"/>
      <c r="EE280" s="135"/>
      <c r="EF280" s="135"/>
      <c r="EG280" s="135"/>
      <c r="EH280" s="135"/>
      <c r="EI280" s="135"/>
      <c r="EJ280" s="136">
        <f t="shared" si="80"/>
        <v>0</v>
      </c>
      <c r="EK280" s="141">
        <f t="shared" si="80"/>
        <v>0</v>
      </c>
    </row>
    <row r="281" spans="1:145" ht="27" customHeight="1" x14ac:dyDescent="0.15">
      <c r="B281" s="78"/>
      <c r="C281" s="39">
        <v>1020000620</v>
      </c>
      <c r="D281" s="116"/>
      <c r="E281" s="117">
        <v>2</v>
      </c>
      <c r="F281" s="118" t="s">
        <v>724</v>
      </c>
      <c r="G281" s="119" t="s">
        <v>725</v>
      </c>
      <c r="H281" s="120" t="s">
        <v>3313</v>
      </c>
      <c r="I281" s="117">
        <v>0</v>
      </c>
      <c r="J281" s="117"/>
      <c r="K281" s="117"/>
      <c r="L281" s="121">
        <v>2</v>
      </c>
      <c r="M281" s="122" t="s">
        <v>119</v>
      </c>
      <c r="N281" s="119" t="s">
        <v>726</v>
      </c>
      <c r="O281" s="119" t="s">
        <v>2244</v>
      </c>
      <c r="P281" s="119" t="s">
        <v>4106</v>
      </c>
      <c r="Q281" s="123" t="s">
        <v>727</v>
      </c>
      <c r="R281" s="123" t="s">
        <v>728</v>
      </c>
      <c r="S281" s="125"/>
      <c r="T281" s="123"/>
      <c r="U281" s="123"/>
      <c r="V281" s="123"/>
      <c r="W281" s="123"/>
      <c r="X281" s="124"/>
      <c r="Y281" s="120"/>
      <c r="Z281" s="38"/>
      <c r="AA281" s="38"/>
      <c r="AB281" s="38"/>
      <c r="AC281" s="38"/>
      <c r="AD281" s="38"/>
      <c r="AE281" s="38"/>
      <c r="AF281" s="38"/>
      <c r="AG281" s="38"/>
      <c r="AH281" s="125"/>
      <c r="AI281" s="123"/>
      <c r="AJ281" s="123"/>
      <c r="AK281" s="123"/>
      <c r="AL281" s="123"/>
      <c r="AM281" s="124"/>
      <c r="AN281" s="126">
        <f>COUNTIF(AO281:BB281,"&gt;0")</f>
        <v>2</v>
      </c>
      <c r="AO281" s="127">
        <f>COUNT(BD281)</f>
        <v>0</v>
      </c>
      <c r="AP281" s="128">
        <f>COUNT(BE281)</f>
        <v>0</v>
      </c>
      <c r="AQ281" s="128">
        <f>COUNT(BF281:BH281)</f>
        <v>0</v>
      </c>
      <c r="AR281" s="128">
        <f>COUNT(BI281:BP281)</f>
        <v>0</v>
      </c>
      <c r="AS281" s="128">
        <f>COUNT(BQ281:BR281)</f>
        <v>0</v>
      </c>
      <c r="AT281" s="128">
        <f>COUNT(BS281:BV281)</f>
        <v>1</v>
      </c>
      <c r="AU281" s="128">
        <f>COUNT(BW281:BZ281)</f>
        <v>0</v>
      </c>
      <c r="AV281" s="128">
        <f>COUNT(CA281:CC281)</f>
        <v>0</v>
      </c>
      <c r="AW281" s="128">
        <f>COUNT(CD281)</f>
        <v>0</v>
      </c>
      <c r="AX281" s="128">
        <f>COUNT(CE281:CF281)</f>
        <v>1</v>
      </c>
      <c r="AY281" s="128">
        <f>COUNT(CG281)</f>
        <v>0</v>
      </c>
      <c r="AZ281" s="128">
        <f>COUNT(CH281:CL281)</f>
        <v>0</v>
      </c>
      <c r="BA281" s="128">
        <f>COUNT(CN281:CY281)</f>
        <v>0</v>
      </c>
      <c r="BB281" s="128">
        <f>COUNT(DA281)</f>
        <v>0</v>
      </c>
      <c r="BC281" s="129">
        <f>COUNT(BD281:CL281,CN281:CY281,DA281)</f>
        <v>2</v>
      </c>
      <c r="BD281" s="130"/>
      <c r="BE281" s="131"/>
      <c r="BF281" s="131"/>
      <c r="BG281" s="131"/>
      <c r="BH281" s="131"/>
      <c r="BI281" s="131"/>
      <c r="BJ281" s="131"/>
      <c r="BK281" s="131"/>
      <c r="BL281" s="131"/>
      <c r="BM281" s="131"/>
      <c r="BN281" s="131"/>
      <c r="BO281" s="131"/>
      <c r="BP281" s="131"/>
      <c r="BQ281" s="131"/>
      <c r="BR281" s="131"/>
      <c r="BS281" s="131">
        <v>601</v>
      </c>
      <c r="BT281" s="131"/>
      <c r="BU281" s="131"/>
      <c r="BV281" s="131"/>
      <c r="BW281" s="131"/>
      <c r="BX281" s="131"/>
      <c r="BY281" s="131"/>
      <c r="BZ281" s="131"/>
      <c r="CA281" s="131"/>
      <c r="CB281" s="131"/>
      <c r="CC281" s="131"/>
      <c r="CD281" s="131"/>
      <c r="CE281" s="131">
        <v>1001</v>
      </c>
      <c r="CF281" s="131"/>
      <c r="CG281" s="131"/>
      <c r="CH281" s="131"/>
      <c r="CI281" s="131"/>
      <c r="CJ281" s="131"/>
      <c r="CK281" s="131"/>
      <c r="CL281" s="131"/>
      <c r="CM281" s="38"/>
      <c r="CN281" s="131"/>
      <c r="CO281" s="131"/>
      <c r="CP281" s="131"/>
      <c r="CQ281" s="131"/>
      <c r="CR281" s="131"/>
      <c r="CS281" s="131"/>
      <c r="CT281" s="131"/>
      <c r="CU281" s="131"/>
      <c r="CV281" s="131"/>
      <c r="CW281" s="131"/>
      <c r="CX281" s="131"/>
      <c r="CY281" s="131"/>
      <c r="CZ281" s="38"/>
      <c r="DA281" s="131"/>
      <c r="DB281" s="38"/>
      <c r="DC281" s="132"/>
      <c r="DD281" s="81"/>
      <c r="DE281" s="133"/>
      <c r="DF281" s="134"/>
      <c r="DG281" s="135"/>
      <c r="DH281" s="135"/>
      <c r="DI281" s="135"/>
      <c r="DJ281" s="135"/>
      <c r="DK281" s="135"/>
      <c r="DL281" s="136">
        <f>DF281+DH281+DJ281</f>
        <v>0</v>
      </c>
      <c r="DM281" s="137">
        <f>DG281+DI281+DK281</f>
        <v>0</v>
      </c>
      <c r="DN281" s="134"/>
      <c r="DO281" s="135"/>
      <c r="DP281" s="135"/>
      <c r="DQ281" s="135"/>
      <c r="DR281" s="135"/>
      <c r="DS281" s="135"/>
      <c r="DT281" s="136">
        <f>DN281+DP281+DR281</f>
        <v>0</v>
      </c>
      <c r="DU281" s="137">
        <f>DO281+DQ281+DS281</f>
        <v>0</v>
      </c>
      <c r="DV281" s="138"/>
      <c r="DW281" s="135"/>
      <c r="DX281" s="135"/>
      <c r="DY281" s="135"/>
      <c r="DZ281" s="135"/>
      <c r="EA281" s="135"/>
      <c r="EB281" s="136">
        <f>DV281+DX281+DZ281</f>
        <v>0</v>
      </c>
      <c r="EC281" s="139">
        <f>DW281+DY281+EA281</f>
        <v>0</v>
      </c>
      <c r="ED281" s="140"/>
      <c r="EE281" s="135"/>
      <c r="EF281" s="135"/>
      <c r="EG281" s="135"/>
      <c r="EH281" s="135"/>
      <c r="EI281" s="135"/>
      <c r="EJ281" s="136">
        <f>ED281+EF281+EH281</f>
        <v>0</v>
      </c>
      <c r="EK281" s="141">
        <f>EE281+EG281+EI281</f>
        <v>0</v>
      </c>
    </row>
    <row r="282" spans="1:145" ht="27" customHeight="1" x14ac:dyDescent="0.15">
      <c r="A282" s="41">
        <v>170</v>
      </c>
      <c r="B282" s="78"/>
      <c r="C282" s="39">
        <v>1020000621</v>
      </c>
      <c r="D282" s="116"/>
      <c r="E282" s="117">
        <v>2</v>
      </c>
      <c r="F282" s="118" t="s">
        <v>4107</v>
      </c>
      <c r="G282" s="119" t="s">
        <v>729</v>
      </c>
      <c r="H282" s="120"/>
      <c r="I282" s="117">
        <v>1</v>
      </c>
      <c r="J282" s="117"/>
      <c r="K282" s="117">
        <v>5</v>
      </c>
      <c r="L282" s="121">
        <v>2</v>
      </c>
      <c r="M282" s="122" t="s">
        <v>730</v>
      </c>
      <c r="N282" s="119" t="s">
        <v>2753</v>
      </c>
      <c r="O282" s="119" t="s">
        <v>2244</v>
      </c>
      <c r="P282" s="119" t="s">
        <v>6268</v>
      </c>
      <c r="Q282" s="123" t="s">
        <v>731</v>
      </c>
      <c r="R282" s="124" t="s">
        <v>8299</v>
      </c>
      <c r="S282" s="125"/>
      <c r="T282" s="119"/>
      <c r="U282" s="119"/>
      <c r="V282" s="119"/>
      <c r="W282" s="123"/>
      <c r="X282" s="124"/>
      <c r="Y282" s="120"/>
      <c r="Z282" s="38"/>
      <c r="AA282" s="38"/>
      <c r="AB282" s="38"/>
      <c r="AC282" s="38"/>
      <c r="AD282" s="38"/>
      <c r="AE282" s="38"/>
      <c r="AF282" s="38"/>
      <c r="AG282" s="38"/>
      <c r="AH282" s="125" t="s">
        <v>7479</v>
      </c>
      <c r="AI282" s="123" t="s">
        <v>7480</v>
      </c>
      <c r="AJ282" s="123" t="s">
        <v>7481</v>
      </c>
      <c r="AK282" s="123" t="s">
        <v>8300</v>
      </c>
      <c r="AL282" s="123" t="s">
        <v>7482</v>
      </c>
      <c r="AM282" s="124" t="s">
        <v>7483</v>
      </c>
      <c r="AN282" s="126">
        <f t="shared" si="81"/>
        <v>1</v>
      </c>
      <c r="AO282" s="127">
        <f t="shared" si="76"/>
        <v>0</v>
      </c>
      <c r="AP282" s="128">
        <f t="shared" si="76"/>
        <v>0</v>
      </c>
      <c r="AQ282" s="128">
        <f t="shared" si="82"/>
        <v>0</v>
      </c>
      <c r="AR282" s="128">
        <f t="shared" si="83"/>
        <v>0</v>
      </c>
      <c r="AS282" s="128">
        <f t="shared" si="84"/>
        <v>0</v>
      </c>
      <c r="AT282" s="128">
        <f t="shared" si="85"/>
        <v>0</v>
      </c>
      <c r="AU282" s="128">
        <f t="shared" si="86"/>
        <v>0</v>
      </c>
      <c r="AV282" s="128">
        <f t="shared" si="87"/>
        <v>0</v>
      </c>
      <c r="AW282" s="128">
        <f t="shared" si="88"/>
        <v>0</v>
      </c>
      <c r="AX282" s="128">
        <f t="shared" si="89"/>
        <v>0</v>
      </c>
      <c r="AY282" s="128">
        <f t="shared" si="90"/>
        <v>0</v>
      </c>
      <c r="AZ282" s="128">
        <f t="shared" si="91"/>
        <v>0</v>
      </c>
      <c r="BA282" s="128">
        <f t="shared" si="92"/>
        <v>1</v>
      </c>
      <c r="BB282" s="128">
        <f t="shared" si="93"/>
        <v>0</v>
      </c>
      <c r="BC282" s="129">
        <f t="shared" si="94"/>
        <v>1</v>
      </c>
      <c r="BD282" s="130"/>
      <c r="BE282" s="131"/>
      <c r="BF282" s="131"/>
      <c r="BG282" s="131"/>
      <c r="BH282" s="131"/>
      <c r="BI282" s="131"/>
      <c r="BJ282" s="131"/>
      <c r="BK282" s="131"/>
      <c r="BL282" s="131"/>
      <c r="BM282" s="131"/>
      <c r="BN282" s="131"/>
      <c r="BO282" s="131"/>
      <c r="BP282" s="131"/>
      <c r="BQ282" s="131"/>
      <c r="BR282" s="131"/>
      <c r="BS282" s="131"/>
      <c r="BT282" s="131"/>
      <c r="BU282" s="131"/>
      <c r="BV282" s="131"/>
      <c r="BW282" s="131"/>
      <c r="BX282" s="131"/>
      <c r="BY282" s="131"/>
      <c r="BZ282" s="131"/>
      <c r="CA282" s="131"/>
      <c r="CB282" s="131"/>
      <c r="CC282" s="131"/>
      <c r="CD282" s="131"/>
      <c r="CE282" s="131"/>
      <c r="CF282" s="131"/>
      <c r="CG282" s="131"/>
      <c r="CH282" s="131"/>
      <c r="CI282" s="131"/>
      <c r="CJ282" s="131"/>
      <c r="CK282" s="131"/>
      <c r="CL282" s="131"/>
      <c r="CM282" s="38"/>
      <c r="CN282" s="131">
        <v>1301</v>
      </c>
      <c r="CO282" s="131"/>
      <c r="CP282" s="131"/>
      <c r="CQ282" s="131"/>
      <c r="CR282" s="131"/>
      <c r="CS282" s="131"/>
      <c r="CT282" s="131"/>
      <c r="CU282" s="131"/>
      <c r="CV282" s="131"/>
      <c r="CW282" s="131"/>
      <c r="CX282" s="131"/>
      <c r="CY282" s="131"/>
      <c r="CZ282" s="38"/>
      <c r="DA282" s="131"/>
      <c r="DB282" s="38"/>
      <c r="DC282" s="132"/>
      <c r="DD282" s="105"/>
      <c r="DE282" s="106"/>
      <c r="DF282" s="107"/>
      <c r="DG282" s="108"/>
      <c r="DH282" s="108"/>
      <c r="DI282" s="108"/>
      <c r="DJ282" s="108"/>
      <c r="DK282" s="108"/>
      <c r="DL282" s="109">
        <f t="shared" si="77"/>
        <v>0</v>
      </c>
      <c r="DM282" s="110">
        <f t="shared" si="77"/>
        <v>0</v>
      </c>
      <c r="DN282" s="107"/>
      <c r="DO282" s="108"/>
      <c r="DP282" s="108"/>
      <c r="DQ282" s="108"/>
      <c r="DR282" s="108"/>
      <c r="DS282" s="108"/>
      <c r="DT282" s="109">
        <f t="shared" si="78"/>
        <v>0</v>
      </c>
      <c r="DU282" s="110">
        <f t="shared" si="78"/>
        <v>0</v>
      </c>
      <c r="DV282" s="111"/>
      <c r="DW282" s="108"/>
      <c r="DX282" s="108"/>
      <c r="DY282" s="108"/>
      <c r="DZ282" s="108"/>
      <c r="EA282" s="108"/>
      <c r="EB282" s="109">
        <f t="shared" si="79"/>
        <v>0</v>
      </c>
      <c r="EC282" s="112">
        <f t="shared" si="79"/>
        <v>0</v>
      </c>
      <c r="ED282" s="113"/>
      <c r="EE282" s="108"/>
      <c r="EF282" s="108"/>
      <c r="EG282" s="108"/>
      <c r="EH282" s="108"/>
      <c r="EI282" s="108"/>
      <c r="EJ282" s="109">
        <f t="shared" si="80"/>
        <v>0</v>
      </c>
      <c r="EK282" s="114">
        <f t="shared" si="80"/>
        <v>0</v>
      </c>
    </row>
    <row r="283" spans="1:145" ht="27" customHeight="1" x14ac:dyDescent="0.15">
      <c r="A283" s="41">
        <v>74</v>
      </c>
      <c r="B283" s="78"/>
      <c r="C283" s="39">
        <v>1020000622</v>
      </c>
      <c r="D283" s="116"/>
      <c r="E283" s="117">
        <v>2</v>
      </c>
      <c r="F283" s="118" t="s">
        <v>8565</v>
      </c>
      <c r="G283" s="119" t="s">
        <v>8564</v>
      </c>
      <c r="H283" s="120" t="s">
        <v>3336</v>
      </c>
      <c r="I283" s="117">
        <v>1</v>
      </c>
      <c r="J283" s="117">
        <v>2</v>
      </c>
      <c r="K283" s="117"/>
      <c r="L283" s="121">
        <v>1</v>
      </c>
      <c r="M283" s="122" t="s">
        <v>8563</v>
      </c>
      <c r="N283" s="119" t="s">
        <v>3124</v>
      </c>
      <c r="O283" s="119" t="s">
        <v>2244</v>
      </c>
      <c r="P283" s="119" t="s">
        <v>8562</v>
      </c>
      <c r="Q283" s="123" t="s">
        <v>8561</v>
      </c>
      <c r="R283" s="124" t="s">
        <v>8560</v>
      </c>
      <c r="S283" s="125" t="s">
        <v>732</v>
      </c>
      <c r="T283" s="123" t="s">
        <v>733</v>
      </c>
      <c r="U283" s="123" t="s">
        <v>734</v>
      </c>
      <c r="V283" s="123" t="s">
        <v>10383</v>
      </c>
      <c r="W283" s="123" t="s">
        <v>735</v>
      </c>
      <c r="X283" s="124" t="s">
        <v>736</v>
      </c>
      <c r="Y283" s="120" t="s">
        <v>17</v>
      </c>
      <c r="Z283" s="38">
        <v>1</v>
      </c>
      <c r="AA283" s="38">
        <v>2</v>
      </c>
      <c r="AB283" s="38">
        <v>3</v>
      </c>
      <c r="AC283" s="38">
        <v>4</v>
      </c>
      <c r="AD283" s="38">
        <v>5</v>
      </c>
      <c r="AE283" s="38">
        <v>6</v>
      </c>
      <c r="AF283" s="38"/>
      <c r="AG283" s="38">
        <v>8</v>
      </c>
      <c r="AH283" s="125"/>
      <c r="AI283" s="123"/>
      <c r="AJ283" s="123"/>
      <c r="AK283" s="123"/>
      <c r="AL283" s="123"/>
      <c r="AM283" s="124"/>
      <c r="AN283" s="126">
        <f t="shared" si="81"/>
        <v>2</v>
      </c>
      <c r="AO283" s="127">
        <f t="shared" si="76"/>
        <v>0</v>
      </c>
      <c r="AP283" s="128">
        <f t="shared" si="76"/>
        <v>0</v>
      </c>
      <c r="AQ283" s="128">
        <f t="shared" si="82"/>
        <v>0</v>
      </c>
      <c r="AR283" s="128">
        <f t="shared" si="83"/>
        <v>0</v>
      </c>
      <c r="AS283" s="128">
        <f t="shared" si="84"/>
        <v>0</v>
      </c>
      <c r="AT283" s="128">
        <f t="shared" si="85"/>
        <v>0</v>
      </c>
      <c r="AU283" s="128">
        <f t="shared" si="86"/>
        <v>0</v>
      </c>
      <c r="AV283" s="128">
        <f t="shared" si="87"/>
        <v>3</v>
      </c>
      <c r="AW283" s="128">
        <f t="shared" si="88"/>
        <v>0</v>
      </c>
      <c r="AX283" s="128">
        <f t="shared" si="89"/>
        <v>0</v>
      </c>
      <c r="AY283" s="128">
        <f t="shared" si="90"/>
        <v>1</v>
      </c>
      <c r="AZ283" s="128">
        <f t="shared" si="91"/>
        <v>0</v>
      </c>
      <c r="BA283" s="128">
        <f t="shared" si="92"/>
        <v>0</v>
      </c>
      <c r="BB283" s="128">
        <f t="shared" si="93"/>
        <v>0</v>
      </c>
      <c r="BC283" s="129">
        <f t="shared" si="94"/>
        <v>4</v>
      </c>
      <c r="BD283" s="130"/>
      <c r="BE283" s="131"/>
      <c r="BF283" s="131"/>
      <c r="BG283" s="131"/>
      <c r="BH283" s="131"/>
      <c r="BI283" s="131"/>
      <c r="BJ283" s="131"/>
      <c r="BK283" s="131"/>
      <c r="BL283" s="131"/>
      <c r="BM283" s="131"/>
      <c r="BN283" s="131"/>
      <c r="BO283" s="131"/>
      <c r="BP283" s="131"/>
      <c r="BQ283" s="131"/>
      <c r="BR283" s="131"/>
      <c r="BS283" s="131"/>
      <c r="BT283" s="131"/>
      <c r="BU283" s="131"/>
      <c r="BV283" s="131"/>
      <c r="BW283" s="131"/>
      <c r="BX283" s="131"/>
      <c r="BY283" s="131"/>
      <c r="BZ283" s="131"/>
      <c r="CA283" s="131">
        <v>801</v>
      </c>
      <c r="CB283" s="131">
        <v>802</v>
      </c>
      <c r="CC283" s="131">
        <v>803</v>
      </c>
      <c r="CD283" s="131"/>
      <c r="CE283" s="131"/>
      <c r="CF283" s="131"/>
      <c r="CG283" s="131">
        <v>1101</v>
      </c>
      <c r="CH283" s="131"/>
      <c r="CI283" s="131"/>
      <c r="CJ283" s="131"/>
      <c r="CK283" s="131"/>
      <c r="CL283" s="131"/>
      <c r="CM283" s="38"/>
      <c r="CN283" s="131"/>
      <c r="CO283" s="131"/>
      <c r="CP283" s="131"/>
      <c r="CQ283" s="131"/>
      <c r="CR283" s="131"/>
      <c r="CS283" s="131"/>
      <c r="CT283" s="131"/>
      <c r="CU283" s="131"/>
      <c r="CV283" s="131"/>
      <c r="CW283" s="131"/>
      <c r="CX283" s="131"/>
      <c r="CY283" s="131"/>
      <c r="CZ283" s="38"/>
      <c r="DA283" s="131"/>
      <c r="DB283" s="38"/>
      <c r="DC283" s="132"/>
      <c r="DD283" s="81"/>
      <c r="DE283" s="133">
        <v>1</v>
      </c>
      <c r="DF283" s="134">
        <v>344</v>
      </c>
      <c r="DG283" s="135">
        <v>344</v>
      </c>
      <c r="DH283" s="135">
        <v>11</v>
      </c>
      <c r="DI283" s="135">
        <v>11</v>
      </c>
      <c r="DJ283" s="135">
        <v>7</v>
      </c>
      <c r="DK283" s="135">
        <v>7</v>
      </c>
      <c r="DL283" s="136">
        <f t="shared" si="77"/>
        <v>362</v>
      </c>
      <c r="DM283" s="137">
        <f t="shared" si="77"/>
        <v>362</v>
      </c>
      <c r="DN283" s="134">
        <v>11</v>
      </c>
      <c r="DO283" s="135">
        <v>11</v>
      </c>
      <c r="DP283" s="135">
        <v>0</v>
      </c>
      <c r="DQ283" s="135">
        <v>0</v>
      </c>
      <c r="DR283" s="135">
        <v>0</v>
      </c>
      <c r="DS283" s="135">
        <v>0</v>
      </c>
      <c r="DT283" s="136">
        <f t="shared" si="78"/>
        <v>11</v>
      </c>
      <c r="DU283" s="137">
        <f t="shared" si="78"/>
        <v>11</v>
      </c>
      <c r="DV283" s="138">
        <v>18</v>
      </c>
      <c r="DW283" s="135">
        <v>18</v>
      </c>
      <c r="DX283" s="135">
        <v>0</v>
      </c>
      <c r="DY283" s="135">
        <v>0</v>
      </c>
      <c r="DZ283" s="135">
        <v>0</v>
      </c>
      <c r="EA283" s="135">
        <v>0</v>
      </c>
      <c r="EB283" s="136">
        <f t="shared" si="79"/>
        <v>18</v>
      </c>
      <c r="EC283" s="139">
        <f t="shared" si="79"/>
        <v>18</v>
      </c>
      <c r="ED283" s="140">
        <v>9</v>
      </c>
      <c r="EE283" s="135">
        <v>9</v>
      </c>
      <c r="EF283" s="135">
        <v>0</v>
      </c>
      <c r="EG283" s="135">
        <v>0</v>
      </c>
      <c r="EH283" s="135">
        <v>0</v>
      </c>
      <c r="EI283" s="135">
        <v>0</v>
      </c>
      <c r="EJ283" s="136">
        <f t="shared" si="80"/>
        <v>9</v>
      </c>
      <c r="EK283" s="141">
        <f t="shared" si="80"/>
        <v>9</v>
      </c>
    </row>
    <row r="284" spans="1:145" ht="27" customHeight="1" x14ac:dyDescent="0.15">
      <c r="B284" s="78"/>
      <c r="C284" s="39">
        <v>1020000624</v>
      </c>
      <c r="D284" s="116"/>
      <c r="E284" s="117">
        <v>2</v>
      </c>
      <c r="F284" s="118" t="s">
        <v>737</v>
      </c>
      <c r="G284" s="119" t="s">
        <v>738</v>
      </c>
      <c r="H284" s="120" t="s">
        <v>3313</v>
      </c>
      <c r="I284" s="117">
        <v>0</v>
      </c>
      <c r="J284" s="117"/>
      <c r="K284" s="117"/>
      <c r="L284" s="121">
        <v>2</v>
      </c>
      <c r="M284" s="122" t="s">
        <v>739</v>
      </c>
      <c r="N284" s="119" t="s">
        <v>740</v>
      </c>
      <c r="O284" s="119" t="s">
        <v>2244</v>
      </c>
      <c r="P284" s="119" t="s">
        <v>4108</v>
      </c>
      <c r="Q284" s="123" t="s">
        <v>741</v>
      </c>
      <c r="R284" s="124" t="s">
        <v>742</v>
      </c>
      <c r="S284" s="125"/>
      <c r="T284" s="123"/>
      <c r="U284" s="123"/>
      <c r="V284" s="123"/>
      <c r="W284" s="123"/>
      <c r="X284" s="124"/>
      <c r="Y284" s="120"/>
      <c r="Z284" s="38"/>
      <c r="AA284" s="38"/>
      <c r="AB284" s="38"/>
      <c r="AC284" s="38"/>
      <c r="AD284" s="38"/>
      <c r="AE284" s="38"/>
      <c r="AF284" s="38"/>
      <c r="AG284" s="38"/>
      <c r="AH284" s="125"/>
      <c r="AI284" s="123"/>
      <c r="AJ284" s="123"/>
      <c r="AK284" s="123"/>
      <c r="AL284" s="123"/>
      <c r="AM284" s="124"/>
      <c r="AN284" s="126">
        <f t="shared" si="81"/>
        <v>1</v>
      </c>
      <c r="AO284" s="127">
        <f t="shared" si="76"/>
        <v>0</v>
      </c>
      <c r="AP284" s="128">
        <f t="shared" si="76"/>
        <v>0</v>
      </c>
      <c r="AQ284" s="128">
        <f t="shared" si="82"/>
        <v>0</v>
      </c>
      <c r="AR284" s="128">
        <f t="shared" si="83"/>
        <v>1</v>
      </c>
      <c r="AS284" s="128">
        <f t="shared" si="84"/>
        <v>0</v>
      </c>
      <c r="AT284" s="128">
        <f t="shared" si="85"/>
        <v>0</v>
      </c>
      <c r="AU284" s="128">
        <f t="shared" si="86"/>
        <v>0</v>
      </c>
      <c r="AV284" s="128">
        <f t="shared" si="87"/>
        <v>0</v>
      </c>
      <c r="AW284" s="128">
        <f t="shared" si="88"/>
        <v>0</v>
      </c>
      <c r="AX284" s="128">
        <f t="shared" si="89"/>
        <v>0</v>
      </c>
      <c r="AY284" s="128">
        <f t="shared" si="90"/>
        <v>0</v>
      </c>
      <c r="AZ284" s="128">
        <f t="shared" si="91"/>
        <v>0</v>
      </c>
      <c r="BA284" s="128">
        <f t="shared" si="92"/>
        <v>0</v>
      </c>
      <c r="BB284" s="128">
        <f t="shared" si="93"/>
        <v>0</v>
      </c>
      <c r="BC284" s="129">
        <f t="shared" si="94"/>
        <v>1</v>
      </c>
      <c r="BD284" s="130"/>
      <c r="BE284" s="131"/>
      <c r="BF284" s="131"/>
      <c r="BG284" s="131"/>
      <c r="BH284" s="131"/>
      <c r="BI284" s="131">
        <v>401</v>
      </c>
      <c r="BJ284" s="131"/>
      <c r="BK284" s="131"/>
      <c r="BL284" s="131"/>
      <c r="BM284" s="131"/>
      <c r="BN284" s="131"/>
      <c r="BO284" s="131"/>
      <c r="BP284" s="131"/>
      <c r="BQ284" s="131"/>
      <c r="BR284" s="131"/>
      <c r="BS284" s="131"/>
      <c r="BT284" s="131"/>
      <c r="BU284" s="131"/>
      <c r="BV284" s="131"/>
      <c r="BW284" s="131"/>
      <c r="BX284" s="131"/>
      <c r="BY284" s="131"/>
      <c r="BZ284" s="131"/>
      <c r="CA284" s="131"/>
      <c r="CB284" s="131"/>
      <c r="CC284" s="131"/>
      <c r="CD284" s="131"/>
      <c r="CE284" s="131"/>
      <c r="CF284" s="131"/>
      <c r="CG284" s="131"/>
      <c r="CH284" s="131"/>
      <c r="CI284" s="131"/>
      <c r="CJ284" s="131"/>
      <c r="CK284" s="131"/>
      <c r="CL284" s="131"/>
      <c r="CM284" s="38"/>
      <c r="CN284" s="131"/>
      <c r="CO284" s="131"/>
      <c r="CP284" s="131"/>
      <c r="CQ284" s="131"/>
      <c r="CR284" s="131"/>
      <c r="CS284" s="131"/>
      <c r="CT284" s="131"/>
      <c r="CU284" s="131"/>
      <c r="CV284" s="131"/>
      <c r="CW284" s="131"/>
      <c r="CX284" s="131"/>
      <c r="CY284" s="131"/>
      <c r="CZ284" s="38"/>
      <c r="DA284" s="131"/>
      <c r="DB284" s="38"/>
      <c r="DC284" s="132"/>
      <c r="DD284" s="81"/>
      <c r="DE284" s="133"/>
      <c r="DF284" s="134"/>
      <c r="DG284" s="135"/>
      <c r="DH284" s="135"/>
      <c r="DI284" s="135"/>
      <c r="DJ284" s="135"/>
      <c r="DK284" s="135"/>
      <c r="DL284" s="136">
        <f t="shared" si="77"/>
        <v>0</v>
      </c>
      <c r="DM284" s="137">
        <f t="shared" si="77"/>
        <v>0</v>
      </c>
      <c r="DN284" s="134"/>
      <c r="DO284" s="135"/>
      <c r="DP284" s="135"/>
      <c r="DQ284" s="135"/>
      <c r="DR284" s="135"/>
      <c r="DS284" s="135"/>
      <c r="DT284" s="136">
        <f t="shared" si="78"/>
        <v>0</v>
      </c>
      <c r="DU284" s="137">
        <f t="shared" si="78"/>
        <v>0</v>
      </c>
      <c r="DV284" s="138"/>
      <c r="DW284" s="135"/>
      <c r="DX284" s="135"/>
      <c r="DY284" s="135"/>
      <c r="DZ284" s="135"/>
      <c r="EA284" s="135"/>
      <c r="EB284" s="136">
        <f t="shared" si="79"/>
        <v>0</v>
      </c>
      <c r="EC284" s="139">
        <f t="shared" si="79"/>
        <v>0</v>
      </c>
      <c r="ED284" s="140"/>
      <c r="EE284" s="135"/>
      <c r="EF284" s="135"/>
      <c r="EG284" s="135"/>
      <c r="EH284" s="135"/>
      <c r="EI284" s="135"/>
      <c r="EJ284" s="136">
        <f t="shared" si="80"/>
        <v>0</v>
      </c>
      <c r="EK284" s="141">
        <f t="shared" si="80"/>
        <v>0</v>
      </c>
    </row>
    <row r="285" spans="1:145" ht="27" customHeight="1" x14ac:dyDescent="0.15">
      <c r="B285" s="78"/>
      <c r="C285" s="39">
        <v>1020000625</v>
      </c>
      <c r="D285" s="116"/>
      <c r="E285" s="117">
        <v>2</v>
      </c>
      <c r="F285" s="118" t="s">
        <v>4109</v>
      </c>
      <c r="G285" s="119" t="s">
        <v>4110</v>
      </c>
      <c r="H285" s="120"/>
      <c r="I285" s="117">
        <v>1</v>
      </c>
      <c r="J285" s="117">
        <v>3</v>
      </c>
      <c r="K285" s="117"/>
      <c r="L285" s="121">
        <v>2</v>
      </c>
      <c r="M285" s="122" t="s">
        <v>4111</v>
      </c>
      <c r="N285" s="119" t="s">
        <v>4112</v>
      </c>
      <c r="O285" s="119" t="s">
        <v>2244</v>
      </c>
      <c r="P285" s="119" t="s">
        <v>6204</v>
      </c>
      <c r="Q285" s="123" t="s">
        <v>4113</v>
      </c>
      <c r="R285" s="124" t="s">
        <v>4114</v>
      </c>
      <c r="S285" s="125" t="s">
        <v>7555</v>
      </c>
      <c r="T285" s="119" t="s">
        <v>7553</v>
      </c>
      <c r="U285" s="119" t="s">
        <v>743</v>
      </c>
      <c r="V285" s="119" t="s">
        <v>7554</v>
      </c>
      <c r="W285" s="123" t="s">
        <v>7556</v>
      </c>
      <c r="X285" s="124" t="s">
        <v>7557</v>
      </c>
      <c r="Y285" s="38" t="s">
        <v>17</v>
      </c>
      <c r="Z285" s="38">
        <v>1</v>
      </c>
      <c r="AA285" s="38">
        <v>2</v>
      </c>
      <c r="AB285" s="38">
        <v>3</v>
      </c>
      <c r="AC285" s="38">
        <v>4</v>
      </c>
      <c r="AD285" s="38">
        <v>5</v>
      </c>
      <c r="AE285" s="38">
        <v>6</v>
      </c>
      <c r="AF285" s="38"/>
      <c r="AG285" s="38">
        <v>8</v>
      </c>
      <c r="AH285" s="125"/>
      <c r="AI285" s="123"/>
      <c r="AJ285" s="123"/>
      <c r="AK285" s="123"/>
      <c r="AL285" s="123"/>
      <c r="AM285" s="124"/>
      <c r="AN285" s="126">
        <f t="shared" si="81"/>
        <v>2</v>
      </c>
      <c r="AO285" s="127">
        <f t="shared" si="76"/>
        <v>1</v>
      </c>
      <c r="AP285" s="128">
        <f t="shared" si="76"/>
        <v>0</v>
      </c>
      <c r="AQ285" s="128">
        <f t="shared" si="82"/>
        <v>0</v>
      </c>
      <c r="AR285" s="128">
        <f t="shared" si="83"/>
        <v>0</v>
      </c>
      <c r="AS285" s="128">
        <f t="shared" si="84"/>
        <v>0</v>
      </c>
      <c r="AT285" s="128">
        <f t="shared" si="85"/>
        <v>0</v>
      </c>
      <c r="AU285" s="128">
        <f t="shared" si="86"/>
        <v>0</v>
      </c>
      <c r="AV285" s="128">
        <f t="shared" si="87"/>
        <v>0</v>
      </c>
      <c r="AW285" s="128">
        <f t="shared" si="88"/>
        <v>0</v>
      </c>
      <c r="AX285" s="128">
        <f t="shared" si="89"/>
        <v>0</v>
      </c>
      <c r="AY285" s="128">
        <f t="shared" si="90"/>
        <v>0</v>
      </c>
      <c r="AZ285" s="128">
        <f t="shared" si="91"/>
        <v>0</v>
      </c>
      <c r="BA285" s="128">
        <f t="shared" si="92"/>
        <v>1</v>
      </c>
      <c r="BB285" s="128">
        <f t="shared" si="93"/>
        <v>0</v>
      </c>
      <c r="BC285" s="129">
        <f t="shared" si="94"/>
        <v>2</v>
      </c>
      <c r="BD285" s="130">
        <v>101</v>
      </c>
      <c r="BE285" s="131"/>
      <c r="BF285" s="131"/>
      <c r="BG285" s="131"/>
      <c r="BH285" s="131"/>
      <c r="BI285" s="131"/>
      <c r="BJ285" s="131"/>
      <c r="BK285" s="131"/>
      <c r="BL285" s="131"/>
      <c r="BM285" s="131"/>
      <c r="BN285" s="131"/>
      <c r="BO285" s="131"/>
      <c r="BP285" s="131"/>
      <c r="BQ285" s="131"/>
      <c r="BR285" s="131"/>
      <c r="BS285" s="131"/>
      <c r="BT285" s="131"/>
      <c r="BU285" s="131"/>
      <c r="BV285" s="131"/>
      <c r="BW285" s="131"/>
      <c r="BX285" s="131"/>
      <c r="BY285" s="131"/>
      <c r="BZ285" s="131"/>
      <c r="CA285" s="131"/>
      <c r="CB285" s="131"/>
      <c r="CC285" s="131"/>
      <c r="CD285" s="131"/>
      <c r="CE285" s="131"/>
      <c r="CF285" s="131"/>
      <c r="CG285" s="131"/>
      <c r="CH285" s="131"/>
      <c r="CI285" s="131"/>
      <c r="CJ285" s="131"/>
      <c r="CK285" s="131"/>
      <c r="CL285" s="131"/>
      <c r="CM285" s="38"/>
      <c r="CN285" s="131"/>
      <c r="CO285" s="131"/>
      <c r="CP285" s="131">
        <v>1303</v>
      </c>
      <c r="CQ285" s="131"/>
      <c r="CR285" s="131"/>
      <c r="CS285" s="131"/>
      <c r="CT285" s="131"/>
      <c r="CU285" s="131"/>
      <c r="CV285" s="131"/>
      <c r="CW285" s="131"/>
      <c r="CX285" s="131"/>
      <c r="CY285" s="131"/>
      <c r="CZ285" s="38"/>
      <c r="DA285" s="131"/>
      <c r="DB285" s="38"/>
      <c r="DC285" s="132"/>
      <c r="DD285" s="81"/>
      <c r="DE285" s="133"/>
      <c r="DF285" s="134"/>
      <c r="DG285" s="135"/>
      <c r="DH285" s="135"/>
      <c r="DI285" s="135"/>
      <c r="DJ285" s="135"/>
      <c r="DK285" s="135"/>
      <c r="DL285" s="136">
        <f t="shared" si="77"/>
        <v>0</v>
      </c>
      <c r="DM285" s="137">
        <f t="shared" si="77"/>
        <v>0</v>
      </c>
      <c r="DN285" s="134"/>
      <c r="DO285" s="135"/>
      <c r="DP285" s="135"/>
      <c r="DQ285" s="135"/>
      <c r="DR285" s="135"/>
      <c r="DS285" s="135"/>
      <c r="DT285" s="136">
        <f t="shared" si="78"/>
        <v>0</v>
      </c>
      <c r="DU285" s="137">
        <f t="shared" si="78"/>
        <v>0</v>
      </c>
      <c r="DV285" s="138"/>
      <c r="DW285" s="135"/>
      <c r="DX285" s="135"/>
      <c r="DY285" s="135"/>
      <c r="DZ285" s="135"/>
      <c r="EA285" s="135"/>
      <c r="EB285" s="136">
        <f t="shared" si="79"/>
        <v>0</v>
      </c>
      <c r="EC285" s="139">
        <f t="shared" si="79"/>
        <v>0</v>
      </c>
      <c r="ED285" s="140"/>
      <c r="EE285" s="135"/>
      <c r="EF285" s="135"/>
      <c r="EG285" s="135"/>
      <c r="EH285" s="135"/>
      <c r="EI285" s="135"/>
      <c r="EJ285" s="136">
        <f t="shared" si="80"/>
        <v>0</v>
      </c>
      <c r="EK285" s="141">
        <f t="shared" si="80"/>
        <v>0</v>
      </c>
    </row>
    <row r="286" spans="1:145" ht="27" customHeight="1" x14ac:dyDescent="0.15">
      <c r="B286" s="78"/>
      <c r="C286" s="39">
        <v>1020000626</v>
      </c>
      <c r="D286" s="116">
        <v>1010030088</v>
      </c>
      <c r="E286" s="117">
        <v>2</v>
      </c>
      <c r="F286" s="118" t="s">
        <v>2334</v>
      </c>
      <c r="G286" s="119" t="s">
        <v>4115</v>
      </c>
      <c r="H286" s="120"/>
      <c r="I286" s="117">
        <v>1</v>
      </c>
      <c r="J286" s="117">
        <v>3</v>
      </c>
      <c r="K286" s="117"/>
      <c r="L286" s="121">
        <v>2</v>
      </c>
      <c r="M286" s="122" t="s">
        <v>4116</v>
      </c>
      <c r="N286" s="119" t="s">
        <v>2335</v>
      </c>
      <c r="O286" s="119" t="s">
        <v>2336</v>
      </c>
      <c r="P286" s="142" t="s">
        <v>2337</v>
      </c>
      <c r="Q286" s="123" t="s">
        <v>4117</v>
      </c>
      <c r="R286" s="124" t="s">
        <v>8877</v>
      </c>
      <c r="S286" s="125" t="s">
        <v>744</v>
      </c>
      <c r="T286" s="123" t="s">
        <v>6166</v>
      </c>
      <c r="U286" s="123" t="s">
        <v>2338</v>
      </c>
      <c r="V286" s="123" t="s">
        <v>8274</v>
      </c>
      <c r="W286" s="123" t="s">
        <v>745</v>
      </c>
      <c r="X286" s="124" t="s">
        <v>746</v>
      </c>
      <c r="Y286" s="38" t="s">
        <v>17</v>
      </c>
      <c r="Z286" s="38">
        <v>1</v>
      </c>
      <c r="AA286" s="38">
        <v>2</v>
      </c>
      <c r="AB286" s="38">
        <v>3</v>
      </c>
      <c r="AC286" s="38">
        <v>4</v>
      </c>
      <c r="AD286" s="38">
        <v>5</v>
      </c>
      <c r="AE286" s="38">
        <v>6</v>
      </c>
      <c r="AF286" s="38">
        <v>7</v>
      </c>
      <c r="AG286" s="38">
        <v>8</v>
      </c>
      <c r="AH286" s="125"/>
      <c r="AI286" s="123"/>
      <c r="AJ286" s="123"/>
      <c r="AK286" s="123"/>
      <c r="AL286" s="123"/>
      <c r="AM286" s="124"/>
      <c r="AN286" s="126">
        <f>COUNTIF(AO286:BB286,"&gt;0")</f>
        <v>1</v>
      </c>
      <c r="AO286" s="127">
        <f>COUNT(BD286)</f>
        <v>0</v>
      </c>
      <c r="AP286" s="128">
        <f>COUNT(BE286)</f>
        <v>0</v>
      </c>
      <c r="AQ286" s="128">
        <f>COUNT(BF286:BH286)</f>
        <v>0</v>
      </c>
      <c r="AR286" s="128">
        <f>COUNT(BI286:BP286)</f>
        <v>1</v>
      </c>
      <c r="AS286" s="128">
        <f>COUNT(BQ286:BR286)</f>
        <v>0</v>
      </c>
      <c r="AT286" s="128">
        <f>COUNT(BS286:BV286)</f>
        <v>0</v>
      </c>
      <c r="AU286" s="128">
        <f>COUNT(BW286:BZ286)</f>
        <v>0</v>
      </c>
      <c r="AV286" s="128">
        <f>COUNT(CA286:CC286)</f>
        <v>0</v>
      </c>
      <c r="AW286" s="128">
        <f>COUNT(CD286)</f>
        <v>0</v>
      </c>
      <c r="AX286" s="128">
        <f>COUNT(CE286:CF286)</f>
        <v>0</v>
      </c>
      <c r="AY286" s="128">
        <f>COUNT(CG286)</f>
        <v>0</v>
      </c>
      <c r="AZ286" s="128">
        <f>COUNT(CH286:CL286)</f>
        <v>0</v>
      </c>
      <c r="BA286" s="128">
        <f>COUNT(CN286:CY286)</f>
        <v>0</v>
      </c>
      <c r="BB286" s="128">
        <f>COUNT(DA286)</f>
        <v>0</v>
      </c>
      <c r="BC286" s="129">
        <f>COUNT(BD286:CL286,CN286:CY286,DA286)</f>
        <v>1</v>
      </c>
      <c r="BD286" s="130"/>
      <c r="BE286" s="131"/>
      <c r="BF286" s="131"/>
      <c r="BG286" s="131"/>
      <c r="BH286" s="131"/>
      <c r="BI286" s="131"/>
      <c r="BJ286" s="131"/>
      <c r="BK286" s="131"/>
      <c r="BL286" s="131">
        <v>404</v>
      </c>
      <c r="BM286" s="131"/>
      <c r="BN286" s="131"/>
      <c r="BO286" s="131"/>
      <c r="BP286" s="131"/>
      <c r="BQ286" s="131"/>
      <c r="BR286" s="131"/>
      <c r="BS286" s="131"/>
      <c r="BT286" s="131"/>
      <c r="BU286" s="131"/>
      <c r="BV286" s="131"/>
      <c r="BW286" s="131"/>
      <c r="BX286" s="131"/>
      <c r="BY286" s="131"/>
      <c r="BZ286" s="131"/>
      <c r="CA286" s="131"/>
      <c r="CB286" s="131"/>
      <c r="CC286" s="131"/>
      <c r="CD286" s="131"/>
      <c r="CE286" s="131"/>
      <c r="CF286" s="131"/>
      <c r="CG286" s="131"/>
      <c r="CH286" s="131"/>
      <c r="CI286" s="131"/>
      <c r="CJ286" s="131"/>
      <c r="CK286" s="131"/>
      <c r="CL286" s="131"/>
      <c r="CM286" s="38"/>
      <c r="CN286" s="131"/>
      <c r="CO286" s="131"/>
      <c r="CP286" s="131"/>
      <c r="CQ286" s="131"/>
      <c r="CR286" s="131"/>
      <c r="CS286" s="131"/>
      <c r="CT286" s="131"/>
      <c r="CU286" s="131"/>
      <c r="CV286" s="131"/>
      <c r="CW286" s="131"/>
      <c r="CX286" s="131"/>
      <c r="CY286" s="131"/>
      <c r="CZ286" s="38"/>
      <c r="DA286" s="131"/>
      <c r="DB286" s="38"/>
      <c r="DC286" s="132"/>
      <c r="DD286" s="81"/>
      <c r="DE286" s="133"/>
      <c r="DF286" s="134"/>
      <c r="DG286" s="135"/>
      <c r="DH286" s="135"/>
      <c r="DI286" s="135"/>
      <c r="DJ286" s="135"/>
      <c r="DK286" s="135"/>
      <c r="DL286" s="136">
        <f>DF286+DH286+DJ286</f>
        <v>0</v>
      </c>
      <c r="DM286" s="137">
        <f>DG286+DI286+DK286</f>
        <v>0</v>
      </c>
      <c r="DN286" s="134"/>
      <c r="DO286" s="135"/>
      <c r="DP286" s="135"/>
      <c r="DQ286" s="135"/>
      <c r="DR286" s="135"/>
      <c r="DS286" s="135"/>
      <c r="DT286" s="136">
        <f>DN286+DP286+DR286</f>
        <v>0</v>
      </c>
      <c r="DU286" s="137">
        <f>DO286+DQ286+DS286</f>
        <v>0</v>
      </c>
      <c r="DV286" s="138"/>
      <c r="DW286" s="135"/>
      <c r="DX286" s="135"/>
      <c r="DY286" s="135"/>
      <c r="DZ286" s="135"/>
      <c r="EA286" s="135"/>
      <c r="EB286" s="136">
        <f>DV286+DX286+DZ286</f>
        <v>0</v>
      </c>
      <c r="EC286" s="139">
        <f>DW286+DY286+EA286</f>
        <v>0</v>
      </c>
      <c r="ED286" s="140"/>
      <c r="EE286" s="135"/>
      <c r="EF286" s="135"/>
      <c r="EG286" s="135"/>
      <c r="EH286" s="135"/>
      <c r="EI286" s="135"/>
      <c r="EJ286" s="136">
        <f>ED286+EF286+EH286</f>
        <v>0</v>
      </c>
      <c r="EK286" s="141">
        <f>EE286+EG286+EI286</f>
        <v>0</v>
      </c>
    </row>
    <row r="287" spans="1:145" ht="27" customHeight="1" x14ac:dyDescent="0.15">
      <c r="B287" s="78"/>
      <c r="C287" s="39">
        <v>1020000627</v>
      </c>
      <c r="D287" s="116">
        <v>1010030386</v>
      </c>
      <c r="E287" s="117">
        <v>2</v>
      </c>
      <c r="F287" s="118" t="s">
        <v>2413</v>
      </c>
      <c r="G287" s="119" t="s">
        <v>4118</v>
      </c>
      <c r="H287" s="120"/>
      <c r="I287" s="117">
        <v>1</v>
      </c>
      <c r="J287" s="117"/>
      <c r="K287" s="117"/>
      <c r="L287" s="121">
        <v>2</v>
      </c>
      <c r="M287" s="122" t="s">
        <v>3701</v>
      </c>
      <c r="N287" s="119" t="s">
        <v>2414</v>
      </c>
      <c r="O287" s="119" t="s">
        <v>2248</v>
      </c>
      <c r="P287" s="142" t="s">
        <v>7823</v>
      </c>
      <c r="Q287" s="123" t="s">
        <v>4119</v>
      </c>
      <c r="R287" s="124" t="s">
        <v>4120</v>
      </c>
      <c r="S287" s="125"/>
      <c r="T287" s="123"/>
      <c r="U287" s="123"/>
      <c r="V287" s="123"/>
      <c r="W287" s="123"/>
      <c r="X287" s="124"/>
      <c r="Y287" s="120"/>
      <c r="Z287" s="38"/>
      <c r="AA287" s="38"/>
      <c r="AB287" s="38"/>
      <c r="AC287" s="38"/>
      <c r="AD287" s="38"/>
      <c r="AE287" s="38"/>
      <c r="AF287" s="38"/>
      <c r="AG287" s="38"/>
      <c r="AH287" s="125"/>
      <c r="AI287" s="123"/>
      <c r="AJ287" s="123"/>
      <c r="AK287" s="123"/>
      <c r="AL287" s="123"/>
      <c r="AM287" s="124"/>
      <c r="AN287" s="126">
        <f t="shared" si="81"/>
        <v>2</v>
      </c>
      <c r="AO287" s="127">
        <f t="shared" si="76"/>
        <v>0</v>
      </c>
      <c r="AP287" s="128">
        <f t="shared" si="76"/>
        <v>0</v>
      </c>
      <c r="AQ287" s="128">
        <f t="shared" si="82"/>
        <v>0</v>
      </c>
      <c r="AR287" s="128">
        <f t="shared" si="83"/>
        <v>1</v>
      </c>
      <c r="AS287" s="128">
        <f t="shared" si="84"/>
        <v>0</v>
      </c>
      <c r="AT287" s="128">
        <f t="shared" si="85"/>
        <v>0</v>
      </c>
      <c r="AU287" s="128">
        <f t="shared" si="86"/>
        <v>0</v>
      </c>
      <c r="AV287" s="128">
        <f t="shared" si="87"/>
        <v>0</v>
      </c>
      <c r="AW287" s="128">
        <f t="shared" si="88"/>
        <v>0</v>
      </c>
      <c r="AX287" s="128">
        <f t="shared" si="89"/>
        <v>0</v>
      </c>
      <c r="AY287" s="128">
        <f t="shared" si="90"/>
        <v>0</v>
      </c>
      <c r="AZ287" s="128">
        <f t="shared" si="91"/>
        <v>0</v>
      </c>
      <c r="BA287" s="128">
        <f t="shared" si="92"/>
        <v>1</v>
      </c>
      <c r="BB287" s="128">
        <f t="shared" si="93"/>
        <v>0</v>
      </c>
      <c r="BC287" s="129">
        <f t="shared" si="94"/>
        <v>2</v>
      </c>
      <c r="BD287" s="130"/>
      <c r="BE287" s="131"/>
      <c r="BF287" s="131"/>
      <c r="BG287" s="131"/>
      <c r="BH287" s="131"/>
      <c r="BI287" s="131">
        <v>401</v>
      </c>
      <c r="BJ287" s="131"/>
      <c r="BK287" s="131"/>
      <c r="BL287" s="131"/>
      <c r="BM287" s="131"/>
      <c r="BN287" s="131"/>
      <c r="BO287" s="131"/>
      <c r="BP287" s="131"/>
      <c r="BQ287" s="131"/>
      <c r="BR287" s="131"/>
      <c r="BS287" s="131"/>
      <c r="BT287" s="131"/>
      <c r="BU287" s="131"/>
      <c r="BV287" s="131"/>
      <c r="BW287" s="131"/>
      <c r="BX287" s="131"/>
      <c r="BY287" s="131"/>
      <c r="BZ287" s="131"/>
      <c r="CA287" s="131"/>
      <c r="CB287" s="131"/>
      <c r="CC287" s="131"/>
      <c r="CD287" s="131"/>
      <c r="CE287" s="131"/>
      <c r="CF287" s="131"/>
      <c r="CG287" s="131"/>
      <c r="CH287" s="131"/>
      <c r="CI287" s="131"/>
      <c r="CJ287" s="131"/>
      <c r="CK287" s="131"/>
      <c r="CL287" s="131"/>
      <c r="CM287" s="38"/>
      <c r="CN287" s="131"/>
      <c r="CO287" s="131">
        <v>1302</v>
      </c>
      <c r="CP287" s="131"/>
      <c r="CQ287" s="131"/>
      <c r="CR287" s="131"/>
      <c r="CS287" s="131"/>
      <c r="CT287" s="131"/>
      <c r="CU287" s="131"/>
      <c r="CV287" s="131"/>
      <c r="CW287" s="131"/>
      <c r="CX287" s="131"/>
      <c r="CY287" s="131"/>
      <c r="CZ287" s="38"/>
      <c r="DA287" s="131"/>
      <c r="DB287" s="38"/>
      <c r="DC287" s="132"/>
      <c r="DD287" s="81"/>
      <c r="DE287" s="133"/>
      <c r="DF287" s="134"/>
      <c r="DG287" s="135"/>
      <c r="DH287" s="135"/>
      <c r="DI287" s="135"/>
      <c r="DJ287" s="135"/>
      <c r="DK287" s="135"/>
      <c r="DL287" s="136">
        <f t="shared" si="77"/>
        <v>0</v>
      </c>
      <c r="DM287" s="137">
        <f t="shared" si="77"/>
        <v>0</v>
      </c>
      <c r="DN287" s="134"/>
      <c r="DO287" s="135"/>
      <c r="DP287" s="135"/>
      <c r="DQ287" s="135"/>
      <c r="DR287" s="135"/>
      <c r="DS287" s="135"/>
      <c r="DT287" s="136">
        <f t="shared" si="78"/>
        <v>0</v>
      </c>
      <c r="DU287" s="137">
        <f t="shared" si="78"/>
        <v>0</v>
      </c>
      <c r="DV287" s="138"/>
      <c r="DW287" s="135"/>
      <c r="DX287" s="135"/>
      <c r="DY287" s="135"/>
      <c r="DZ287" s="135"/>
      <c r="EA287" s="135"/>
      <c r="EB287" s="136">
        <f t="shared" si="79"/>
        <v>0</v>
      </c>
      <c r="EC287" s="139">
        <f t="shared" si="79"/>
        <v>0</v>
      </c>
      <c r="ED287" s="140"/>
      <c r="EE287" s="135"/>
      <c r="EF287" s="135"/>
      <c r="EG287" s="135"/>
      <c r="EH287" s="135"/>
      <c r="EI287" s="135"/>
      <c r="EJ287" s="136">
        <f t="shared" si="80"/>
        <v>0</v>
      </c>
      <c r="EK287" s="141">
        <f t="shared" si="80"/>
        <v>0</v>
      </c>
    </row>
    <row r="288" spans="1:145" ht="39.75" customHeight="1" x14ac:dyDescent="0.15">
      <c r="B288" s="78"/>
      <c r="C288" s="39">
        <v>1020000628</v>
      </c>
      <c r="D288" s="116">
        <v>1010061068</v>
      </c>
      <c r="E288" s="117">
        <v>2</v>
      </c>
      <c r="F288" s="118" t="s">
        <v>4121</v>
      </c>
      <c r="G288" s="119" t="s">
        <v>4122</v>
      </c>
      <c r="H288" s="120"/>
      <c r="I288" s="117">
        <v>1</v>
      </c>
      <c r="J288" s="117">
        <v>3</v>
      </c>
      <c r="K288" s="117"/>
      <c r="L288" s="121">
        <v>1</v>
      </c>
      <c r="M288" s="122" t="s">
        <v>4123</v>
      </c>
      <c r="N288" s="119" t="s">
        <v>2464</v>
      </c>
      <c r="O288" s="119" t="s">
        <v>2244</v>
      </c>
      <c r="P288" s="119" t="s">
        <v>2465</v>
      </c>
      <c r="Q288" s="123" t="s">
        <v>7263</v>
      </c>
      <c r="R288" s="124" t="s">
        <v>7264</v>
      </c>
      <c r="S288" s="125" t="s">
        <v>105</v>
      </c>
      <c r="T288" s="119" t="s">
        <v>2466</v>
      </c>
      <c r="U288" s="119" t="s">
        <v>4124</v>
      </c>
      <c r="V288" s="119" t="s">
        <v>7908</v>
      </c>
      <c r="W288" s="123" t="s">
        <v>747</v>
      </c>
      <c r="X288" s="124" t="s">
        <v>748</v>
      </c>
      <c r="Y288" s="38" t="s">
        <v>17</v>
      </c>
      <c r="Z288" s="38">
        <v>1</v>
      </c>
      <c r="AA288" s="38">
        <v>2</v>
      </c>
      <c r="AB288" s="38">
        <v>3</v>
      </c>
      <c r="AC288" s="38">
        <v>4</v>
      </c>
      <c r="AD288" s="38">
        <v>5</v>
      </c>
      <c r="AE288" s="38">
        <v>6</v>
      </c>
      <c r="AF288" s="38">
        <v>7</v>
      </c>
      <c r="AG288" s="38">
        <v>8</v>
      </c>
      <c r="AH288" s="125"/>
      <c r="AI288" s="123"/>
      <c r="AJ288" s="123"/>
      <c r="AK288" s="123"/>
      <c r="AL288" s="123"/>
      <c r="AM288" s="124"/>
      <c r="AN288" s="126">
        <f t="shared" si="81"/>
        <v>1</v>
      </c>
      <c r="AO288" s="127">
        <f t="shared" si="76"/>
        <v>0</v>
      </c>
      <c r="AP288" s="128">
        <f t="shared" si="76"/>
        <v>0</v>
      </c>
      <c r="AQ288" s="128">
        <f t="shared" si="82"/>
        <v>0</v>
      </c>
      <c r="AR288" s="128">
        <f t="shared" si="83"/>
        <v>0</v>
      </c>
      <c r="AS288" s="128">
        <f t="shared" si="84"/>
        <v>0</v>
      </c>
      <c r="AT288" s="128">
        <f t="shared" si="85"/>
        <v>0</v>
      </c>
      <c r="AU288" s="128">
        <f t="shared" si="86"/>
        <v>0</v>
      </c>
      <c r="AV288" s="128">
        <f t="shared" si="87"/>
        <v>0</v>
      </c>
      <c r="AW288" s="128">
        <f t="shared" si="88"/>
        <v>0</v>
      </c>
      <c r="AX288" s="128">
        <f t="shared" si="89"/>
        <v>0</v>
      </c>
      <c r="AY288" s="128">
        <f t="shared" si="90"/>
        <v>0</v>
      </c>
      <c r="AZ288" s="128">
        <f t="shared" si="91"/>
        <v>0</v>
      </c>
      <c r="BA288" s="128">
        <f t="shared" si="92"/>
        <v>1</v>
      </c>
      <c r="BB288" s="128">
        <f t="shared" si="93"/>
        <v>0</v>
      </c>
      <c r="BC288" s="129">
        <f t="shared" si="94"/>
        <v>1</v>
      </c>
      <c r="BD288" s="130"/>
      <c r="BE288" s="131"/>
      <c r="BF288" s="131"/>
      <c r="BG288" s="131"/>
      <c r="BH288" s="131"/>
      <c r="BI288" s="131"/>
      <c r="BJ288" s="131"/>
      <c r="BK288" s="131"/>
      <c r="BL288" s="131"/>
      <c r="BM288" s="131"/>
      <c r="BN288" s="131"/>
      <c r="BO288" s="131"/>
      <c r="BP288" s="131"/>
      <c r="BQ288" s="131"/>
      <c r="BR288" s="131"/>
      <c r="BS288" s="131"/>
      <c r="BT288" s="131"/>
      <c r="BU288" s="131"/>
      <c r="BV288" s="131"/>
      <c r="BW288" s="131"/>
      <c r="BX288" s="131"/>
      <c r="BY288" s="131"/>
      <c r="BZ288" s="131"/>
      <c r="CA288" s="131"/>
      <c r="CB288" s="131"/>
      <c r="CC288" s="131"/>
      <c r="CD288" s="131"/>
      <c r="CE288" s="131"/>
      <c r="CF288" s="131"/>
      <c r="CG288" s="131"/>
      <c r="CH288" s="131"/>
      <c r="CI288" s="131"/>
      <c r="CJ288" s="131"/>
      <c r="CK288" s="131"/>
      <c r="CL288" s="131"/>
      <c r="CM288" s="38"/>
      <c r="CN288" s="131"/>
      <c r="CO288" s="131">
        <v>1302</v>
      </c>
      <c r="CP288" s="131"/>
      <c r="CQ288" s="131"/>
      <c r="CR288" s="131"/>
      <c r="CS288" s="131"/>
      <c r="CT288" s="131"/>
      <c r="CU288" s="131"/>
      <c r="CV288" s="131"/>
      <c r="CW288" s="131"/>
      <c r="CX288" s="131"/>
      <c r="CY288" s="131"/>
      <c r="CZ288" s="38"/>
      <c r="DA288" s="131"/>
      <c r="DB288" s="38"/>
      <c r="DC288" s="132"/>
      <c r="DD288" s="105"/>
      <c r="DE288" s="106"/>
      <c r="DF288" s="107"/>
      <c r="DG288" s="108"/>
      <c r="DH288" s="108"/>
      <c r="DI288" s="108"/>
      <c r="DJ288" s="108"/>
      <c r="DK288" s="108"/>
      <c r="DL288" s="109">
        <f t="shared" si="77"/>
        <v>0</v>
      </c>
      <c r="DM288" s="110">
        <f t="shared" si="77"/>
        <v>0</v>
      </c>
      <c r="DN288" s="107"/>
      <c r="DO288" s="108"/>
      <c r="DP288" s="108"/>
      <c r="DQ288" s="108"/>
      <c r="DR288" s="108"/>
      <c r="DS288" s="108"/>
      <c r="DT288" s="109">
        <f t="shared" si="78"/>
        <v>0</v>
      </c>
      <c r="DU288" s="110">
        <f t="shared" si="78"/>
        <v>0</v>
      </c>
      <c r="DV288" s="111"/>
      <c r="DW288" s="108"/>
      <c r="DX288" s="108"/>
      <c r="DY288" s="108"/>
      <c r="DZ288" s="108"/>
      <c r="EA288" s="108"/>
      <c r="EB288" s="109">
        <f t="shared" si="79"/>
        <v>0</v>
      </c>
      <c r="EC288" s="112">
        <f t="shared" si="79"/>
        <v>0</v>
      </c>
      <c r="ED288" s="113"/>
      <c r="EE288" s="108"/>
      <c r="EF288" s="108"/>
      <c r="EG288" s="108"/>
      <c r="EH288" s="108"/>
      <c r="EI288" s="108"/>
      <c r="EJ288" s="109">
        <f t="shared" si="80"/>
        <v>0</v>
      </c>
      <c r="EK288" s="114">
        <f t="shared" si="80"/>
        <v>0</v>
      </c>
    </row>
    <row r="289" spans="1:141" ht="27" customHeight="1" x14ac:dyDescent="0.15">
      <c r="A289" s="41">
        <v>231</v>
      </c>
      <c r="B289" s="78"/>
      <c r="C289" s="39">
        <v>1020000629</v>
      </c>
      <c r="D289" s="116">
        <v>1010056040</v>
      </c>
      <c r="E289" s="117">
        <v>2</v>
      </c>
      <c r="F289" s="118" t="s">
        <v>3059</v>
      </c>
      <c r="G289" s="119" t="s">
        <v>6226</v>
      </c>
      <c r="H289" s="120"/>
      <c r="I289" s="117">
        <v>1</v>
      </c>
      <c r="J289" s="117">
        <v>3</v>
      </c>
      <c r="K289" s="117"/>
      <c r="L289" s="121">
        <v>1</v>
      </c>
      <c r="M289" s="122" t="s">
        <v>4125</v>
      </c>
      <c r="N289" s="119" t="s">
        <v>3060</v>
      </c>
      <c r="O289" s="119" t="s">
        <v>2244</v>
      </c>
      <c r="P289" s="119" t="s">
        <v>6942</v>
      </c>
      <c r="Q289" s="123" t="s">
        <v>4126</v>
      </c>
      <c r="R289" s="124" t="s">
        <v>4127</v>
      </c>
      <c r="S289" s="125" t="s">
        <v>3446</v>
      </c>
      <c r="T289" s="119" t="s">
        <v>3061</v>
      </c>
      <c r="U289" s="119" t="s">
        <v>3062</v>
      </c>
      <c r="V289" s="119" t="s">
        <v>11129</v>
      </c>
      <c r="W289" s="123" t="s">
        <v>4128</v>
      </c>
      <c r="X289" s="124" t="s">
        <v>4129</v>
      </c>
      <c r="Y289" s="38" t="s">
        <v>17</v>
      </c>
      <c r="Z289" s="38">
        <v>1</v>
      </c>
      <c r="AA289" s="38">
        <v>2</v>
      </c>
      <c r="AB289" s="38">
        <v>3</v>
      </c>
      <c r="AC289" s="38">
        <v>4</v>
      </c>
      <c r="AD289" s="38">
        <v>5</v>
      </c>
      <c r="AE289" s="38">
        <v>6</v>
      </c>
      <c r="AF289" s="38">
        <v>7</v>
      </c>
      <c r="AG289" s="38">
        <v>8</v>
      </c>
      <c r="AH289" s="125"/>
      <c r="AI289" s="123"/>
      <c r="AJ289" s="123"/>
      <c r="AK289" s="123"/>
      <c r="AL289" s="123"/>
      <c r="AM289" s="124"/>
      <c r="AN289" s="126">
        <f t="shared" si="81"/>
        <v>1</v>
      </c>
      <c r="AO289" s="127">
        <f t="shared" si="76"/>
        <v>0</v>
      </c>
      <c r="AP289" s="128">
        <f t="shared" si="76"/>
        <v>0</v>
      </c>
      <c r="AQ289" s="128">
        <f t="shared" si="82"/>
        <v>0</v>
      </c>
      <c r="AR289" s="128">
        <f t="shared" si="83"/>
        <v>1</v>
      </c>
      <c r="AS289" s="128">
        <f t="shared" si="84"/>
        <v>0</v>
      </c>
      <c r="AT289" s="128">
        <f t="shared" si="85"/>
        <v>0</v>
      </c>
      <c r="AU289" s="128">
        <f t="shared" si="86"/>
        <v>0</v>
      </c>
      <c r="AV289" s="128">
        <f t="shared" si="87"/>
        <v>0</v>
      </c>
      <c r="AW289" s="128">
        <f t="shared" si="88"/>
        <v>0</v>
      </c>
      <c r="AX289" s="128">
        <f t="shared" si="89"/>
        <v>0</v>
      </c>
      <c r="AY289" s="128">
        <f t="shared" si="90"/>
        <v>0</v>
      </c>
      <c r="AZ289" s="128">
        <f t="shared" si="91"/>
        <v>0</v>
      </c>
      <c r="BA289" s="128">
        <f t="shared" si="92"/>
        <v>0</v>
      </c>
      <c r="BB289" s="128">
        <f t="shared" si="93"/>
        <v>0</v>
      </c>
      <c r="BC289" s="129">
        <f t="shared" si="94"/>
        <v>1</v>
      </c>
      <c r="BD289" s="130"/>
      <c r="BE289" s="131"/>
      <c r="BF289" s="131"/>
      <c r="BG289" s="131"/>
      <c r="BH289" s="131"/>
      <c r="BI289" s="131"/>
      <c r="BJ289" s="131"/>
      <c r="BK289" s="131"/>
      <c r="BL289" s="131"/>
      <c r="BM289" s="131">
        <v>405</v>
      </c>
      <c r="BN289" s="131"/>
      <c r="BO289" s="131"/>
      <c r="BP289" s="131"/>
      <c r="BQ289" s="131"/>
      <c r="BR289" s="131"/>
      <c r="BS289" s="131"/>
      <c r="BT289" s="131"/>
      <c r="BU289" s="131"/>
      <c r="BV289" s="131"/>
      <c r="BW289" s="131"/>
      <c r="BX289" s="131"/>
      <c r="BY289" s="131"/>
      <c r="BZ289" s="131"/>
      <c r="CA289" s="131"/>
      <c r="CB289" s="131"/>
      <c r="CC289" s="131"/>
      <c r="CD289" s="131"/>
      <c r="CE289" s="131"/>
      <c r="CF289" s="131"/>
      <c r="CG289" s="131"/>
      <c r="CH289" s="131"/>
      <c r="CI289" s="131"/>
      <c r="CJ289" s="131"/>
      <c r="CK289" s="131"/>
      <c r="CL289" s="131"/>
      <c r="CM289" s="38"/>
      <c r="CN289" s="131"/>
      <c r="CO289" s="131"/>
      <c r="CP289" s="131"/>
      <c r="CQ289" s="131"/>
      <c r="CR289" s="131"/>
      <c r="CS289" s="131"/>
      <c r="CT289" s="131"/>
      <c r="CU289" s="131"/>
      <c r="CV289" s="131"/>
      <c r="CW289" s="131"/>
      <c r="CX289" s="131"/>
      <c r="CY289" s="131"/>
      <c r="CZ289" s="38"/>
      <c r="DA289" s="131"/>
      <c r="DB289" s="38"/>
      <c r="DC289" s="132"/>
      <c r="DD289" s="81"/>
      <c r="DE289" s="133"/>
      <c r="DF289" s="134"/>
      <c r="DG289" s="135"/>
      <c r="DH289" s="135"/>
      <c r="DI289" s="135"/>
      <c r="DJ289" s="135"/>
      <c r="DK289" s="135"/>
      <c r="DL289" s="136">
        <f t="shared" si="77"/>
        <v>0</v>
      </c>
      <c r="DM289" s="137">
        <f t="shared" si="77"/>
        <v>0</v>
      </c>
      <c r="DN289" s="134"/>
      <c r="DO289" s="135"/>
      <c r="DP289" s="135"/>
      <c r="DQ289" s="135"/>
      <c r="DR289" s="135"/>
      <c r="DS289" s="135"/>
      <c r="DT289" s="136">
        <f t="shared" si="78"/>
        <v>0</v>
      </c>
      <c r="DU289" s="137">
        <f t="shared" si="78"/>
        <v>0</v>
      </c>
      <c r="DV289" s="138"/>
      <c r="DW289" s="135"/>
      <c r="DX289" s="135"/>
      <c r="DY289" s="135"/>
      <c r="DZ289" s="135"/>
      <c r="EA289" s="135"/>
      <c r="EB289" s="136">
        <f t="shared" si="79"/>
        <v>0</v>
      </c>
      <c r="EC289" s="139">
        <f t="shared" si="79"/>
        <v>0</v>
      </c>
      <c r="ED289" s="140"/>
      <c r="EE289" s="135"/>
      <c r="EF289" s="135"/>
      <c r="EG289" s="135"/>
      <c r="EH289" s="135"/>
      <c r="EI289" s="135"/>
      <c r="EJ289" s="136">
        <f t="shared" si="80"/>
        <v>0</v>
      </c>
      <c r="EK289" s="141">
        <f t="shared" si="80"/>
        <v>0</v>
      </c>
    </row>
    <row r="290" spans="1:141" ht="27" customHeight="1" x14ac:dyDescent="0.15">
      <c r="A290" s="41">
        <v>98</v>
      </c>
      <c r="B290" s="78"/>
      <c r="C290" s="39">
        <v>1020000632</v>
      </c>
      <c r="D290" s="116">
        <v>1010034246</v>
      </c>
      <c r="E290" s="117">
        <v>2</v>
      </c>
      <c r="F290" s="118" t="s">
        <v>7507</v>
      </c>
      <c r="G290" s="119" t="s">
        <v>4130</v>
      </c>
      <c r="H290" s="120"/>
      <c r="I290" s="117">
        <v>1</v>
      </c>
      <c r="J290" s="117">
        <v>3</v>
      </c>
      <c r="K290" s="117"/>
      <c r="L290" s="121">
        <v>1</v>
      </c>
      <c r="M290" s="122" t="s">
        <v>25</v>
      </c>
      <c r="N290" s="119" t="s">
        <v>749</v>
      </c>
      <c r="O290" s="119" t="s">
        <v>2248</v>
      </c>
      <c r="P290" s="119" t="s">
        <v>2572</v>
      </c>
      <c r="Q290" s="123" t="s">
        <v>750</v>
      </c>
      <c r="R290" s="124" t="s">
        <v>751</v>
      </c>
      <c r="S290" s="125" t="s">
        <v>25</v>
      </c>
      <c r="T290" s="119" t="s">
        <v>11301</v>
      </c>
      <c r="U290" s="123" t="s">
        <v>2573</v>
      </c>
      <c r="V290" s="83" t="s">
        <v>10456</v>
      </c>
      <c r="W290" s="123" t="s">
        <v>4131</v>
      </c>
      <c r="X290" s="124" t="s">
        <v>4132</v>
      </c>
      <c r="Y290" s="38" t="s">
        <v>17</v>
      </c>
      <c r="Z290" s="38">
        <v>1</v>
      </c>
      <c r="AA290" s="38">
        <v>2</v>
      </c>
      <c r="AB290" s="38">
        <v>3</v>
      </c>
      <c r="AC290" s="38">
        <v>4</v>
      </c>
      <c r="AD290" s="38">
        <v>5</v>
      </c>
      <c r="AE290" s="38">
        <v>6</v>
      </c>
      <c r="AF290" s="38">
        <v>7</v>
      </c>
      <c r="AG290" s="38">
        <v>8</v>
      </c>
      <c r="AH290" s="125"/>
      <c r="AI290" s="123"/>
      <c r="AJ290" s="123"/>
      <c r="AK290" s="123"/>
      <c r="AL290" s="123"/>
      <c r="AM290" s="124"/>
      <c r="AN290" s="126">
        <f t="shared" si="81"/>
        <v>4</v>
      </c>
      <c r="AO290" s="127">
        <f t="shared" si="76"/>
        <v>0</v>
      </c>
      <c r="AP290" s="128">
        <f t="shared" si="76"/>
        <v>1</v>
      </c>
      <c r="AQ290" s="128">
        <f t="shared" si="82"/>
        <v>0</v>
      </c>
      <c r="AR290" s="128">
        <f t="shared" si="83"/>
        <v>6</v>
      </c>
      <c r="AS290" s="128">
        <f t="shared" si="84"/>
        <v>0</v>
      </c>
      <c r="AT290" s="128">
        <f t="shared" si="85"/>
        <v>1</v>
      </c>
      <c r="AU290" s="128">
        <f t="shared" si="86"/>
        <v>0</v>
      </c>
      <c r="AV290" s="128">
        <f t="shared" si="87"/>
        <v>2</v>
      </c>
      <c r="AW290" s="128">
        <f t="shared" si="88"/>
        <v>0</v>
      </c>
      <c r="AX290" s="128">
        <f t="shared" si="89"/>
        <v>0</v>
      </c>
      <c r="AY290" s="128">
        <f t="shared" si="90"/>
        <v>0</v>
      </c>
      <c r="AZ290" s="128">
        <f t="shared" si="91"/>
        <v>0</v>
      </c>
      <c r="BA290" s="128">
        <f t="shared" si="92"/>
        <v>0</v>
      </c>
      <c r="BB290" s="128">
        <f t="shared" si="93"/>
        <v>0</v>
      </c>
      <c r="BC290" s="129">
        <f t="shared" si="94"/>
        <v>10</v>
      </c>
      <c r="BD290" s="130"/>
      <c r="BE290" s="131">
        <v>201</v>
      </c>
      <c r="BF290" s="131"/>
      <c r="BG290" s="131"/>
      <c r="BH290" s="131"/>
      <c r="BI290" s="131">
        <v>401</v>
      </c>
      <c r="BJ290" s="131"/>
      <c r="BK290" s="131">
        <v>403</v>
      </c>
      <c r="BL290" s="131">
        <v>404</v>
      </c>
      <c r="BM290" s="131">
        <v>405</v>
      </c>
      <c r="BN290" s="131"/>
      <c r="BO290" s="131">
        <v>407</v>
      </c>
      <c r="BP290" s="131">
        <v>408</v>
      </c>
      <c r="BQ290" s="131"/>
      <c r="BR290" s="131"/>
      <c r="BS290" s="131"/>
      <c r="BT290" s="131">
        <v>602</v>
      </c>
      <c r="BU290" s="131"/>
      <c r="BV290" s="131"/>
      <c r="BW290" s="131"/>
      <c r="BX290" s="131"/>
      <c r="BY290" s="131"/>
      <c r="BZ290" s="131"/>
      <c r="CA290" s="131">
        <v>801</v>
      </c>
      <c r="CB290" s="131"/>
      <c r="CC290" s="131">
        <v>803</v>
      </c>
      <c r="CD290" s="131"/>
      <c r="CE290" s="131"/>
      <c r="CF290" s="131"/>
      <c r="CG290" s="131"/>
      <c r="CH290" s="131"/>
      <c r="CI290" s="131"/>
      <c r="CJ290" s="131"/>
      <c r="CK290" s="131"/>
      <c r="CL290" s="131"/>
      <c r="CM290" s="38"/>
      <c r="CN290" s="131"/>
      <c r="CO290" s="131"/>
      <c r="CP290" s="131"/>
      <c r="CQ290" s="131"/>
      <c r="CR290" s="131"/>
      <c r="CS290" s="131"/>
      <c r="CT290" s="131"/>
      <c r="CU290" s="131"/>
      <c r="CV290" s="131"/>
      <c r="CW290" s="131"/>
      <c r="CX290" s="131"/>
      <c r="CY290" s="131"/>
      <c r="CZ290" s="38"/>
      <c r="DA290" s="131"/>
      <c r="DB290" s="38"/>
      <c r="DC290" s="132"/>
      <c r="DD290" s="81"/>
      <c r="DE290" s="133"/>
      <c r="DF290" s="134"/>
      <c r="DG290" s="135"/>
      <c r="DH290" s="135"/>
      <c r="DI290" s="135"/>
      <c r="DJ290" s="135"/>
      <c r="DK290" s="135"/>
      <c r="DL290" s="136">
        <f t="shared" si="77"/>
        <v>0</v>
      </c>
      <c r="DM290" s="137">
        <f t="shared" si="77"/>
        <v>0</v>
      </c>
      <c r="DN290" s="134"/>
      <c r="DO290" s="135"/>
      <c r="DP290" s="135"/>
      <c r="DQ290" s="135"/>
      <c r="DR290" s="135"/>
      <c r="DS290" s="135"/>
      <c r="DT290" s="136">
        <f t="shared" si="78"/>
        <v>0</v>
      </c>
      <c r="DU290" s="137">
        <f t="shared" si="78"/>
        <v>0</v>
      </c>
      <c r="DV290" s="138"/>
      <c r="DW290" s="135"/>
      <c r="DX290" s="135"/>
      <c r="DY290" s="135"/>
      <c r="DZ290" s="135"/>
      <c r="EA290" s="135"/>
      <c r="EB290" s="136">
        <f t="shared" si="79"/>
        <v>0</v>
      </c>
      <c r="EC290" s="139">
        <f t="shared" si="79"/>
        <v>0</v>
      </c>
      <c r="ED290" s="140"/>
      <c r="EE290" s="135"/>
      <c r="EF290" s="135"/>
      <c r="EG290" s="135"/>
      <c r="EH290" s="135"/>
      <c r="EI290" s="135"/>
      <c r="EJ290" s="136">
        <f t="shared" si="80"/>
        <v>0</v>
      </c>
      <c r="EK290" s="141">
        <f t="shared" si="80"/>
        <v>0</v>
      </c>
    </row>
    <row r="291" spans="1:141" ht="27" customHeight="1" x14ac:dyDescent="0.15">
      <c r="B291" s="78"/>
      <c r="C291" s="39">
        <v>1020000634</v>
      </c>
      <c r="D291" s="116">
        <v>1010012104</v>
      </c>
      <c r="E291" s="117">
        <v>2</v>
      </c>
      <c r="F291" s="118" t="s">
        <v>753</v>
      </c>
      <c r="G291" s="119" t="s">
        <v>4133</v>
      </c>
      <c r="H291" s="120" t="s">
        <v>3313</v>
      </c>
      <c r="I291" s="117">
        <v>0</v>
      </c>
      <c r="J291" s="117"/>
      <c r="K291" s="117"/>
      <c r="L291" s="121">
        <v>2</v>
      </c>
      <c r="M291" s="122" t="s">
        <v>732</v>
      </c>
      <c r="N291" s="119" t="s">
        <v>754</v>
      </c>
      <c r="O291" s="119" t="s">
        <v>2244</v>
      </c>
      <c r="P291" s="119" t="s">
        <v>2564</v>
      </c>
      <c r="Q291" s="123" t="s">
        <v>755</v>
      </c>
      <c r="R291" s="124" t="s">
        <v>756</v>
      </c>
      <c r="S291" s="125"/>
      <c r="T291" s="123"/>
      <c r="U291" s="123"/>
      <c r="V291" s="123"/>
      <c r="W291" s="123"/>
      <c r="X291" s="124"/>
      <c r="Y291" s="120"/>
      <c r="Z291" s="38"/>
      <c r="AA291" s="38"/>
      <c r="AB291" s="38"/>
      <c r="AC291" s="38"/>
      <c r="AD291" s="38"/>
      <c r="AE291" s="38"/>
      <c r="AF291" s="38"/>
      <c r="AG291" s="38"/>
      <c r="AH291" s="125"/>
      <c r="AI291" s="123"/>
      <c r="AJ291" s="123"/>
      <c r="AK291" s="123"/>
      <c r="AL291" s="123"/>
      <c r="AM291" s="124"/>
      <c r="AN291" s="126">
        <f t="shared" si="81"/>
        <v>2</v>
      </c>
      <c r="AO291" s="127">
        <f t="shared" si="76"/>
        <v>0</v>
      </c>
      <c r="AP291" s="128">
        <f t="shared" si="76"/>
        <v>0</v>
      </c>
      <c r="AQ291" s="128">
        <f t="shared" si="82"/>
        <v>0</v>
      </c>
      <c r="AR291" s="128">
        <f t="shared" si="83"/>
        <v>2</v>
      </c>
      <c r="AS291" s="128">
        <f t="shared" si="84"/>
        <v>0</v>
      </c>
      <c r="AT291" s="128">
        <f t="shared" si="85"/>
        <v>0</v>
      </c>
      <c r="AU291" s="128">
        <f t="shared" si="86"/>
        <v>0</v>
      </c>
      <c r="AV291" s="128">
        <f t="shared" si="87"/>
        <v>0</v>
      </c>
      <c r="AW291" s="128">
        <f t="shared" si="88"/>
        <v>0</v>
      </c>
      <c r="AX291" s="128">
        <f t="shared" si="89"/>
        <v>0</v>
      </c>
      <c r="AY291" s="128">
        <f t="shared" si="90"/>
        <v>0</v>
      </c>
      <c r="AZ291" s="128">
        <f t="shared" si="91"/>
        <v>0</v>
      </c>
      <c r="BA291" s="128">
        <f t="shared" si="92"/>
        <v>1</v>
      </c>
      <c r="BB291" s="128">
        <f t="shared" si="93"/>
        <v>0</v>
      </c>
      <c r="BC291" s="129">
        <f t="shared" si="94"/>
        <v>3</v>
      </c>
      <c r="BD291" s="130"/>
      <c r="BE291" s="131"/>
      <c r="BF291" s="131"/>
      <c r="BG291" s="131"/>
      <c r="BH291" s="131"/>
      <c r="BI291" s="131"/>
      <c r="BJ291" s="131"/>
      <c r="BK291" s="131">
        <v>403</v>
      </c>
      <c r="BL291" s="131">
        <v>404</v>
      </c>
      <c r="BM291" s="131"/>
      <c r="BN291" s="131"/>
      <c r="BO291" s="131"/>
      <c r="BP291" s="131"/>
      <c r="BQ291" s="131"/>
      <c r="BR291" s="131"/>
      <c r="BS291" s="131"/>
      <c r="BT291" s="131"/>
      <c r="BU291" s="131"/>
      <c r="BV291" s="131"/>
      <c r="BW291" s="131"/>
      <c r="BX291" s="131"/>
      <c r="BY291" s="131"/>
      <c r="BZ291" s="131"/>
      <c r="CA291" s="131"/>
      <c r="CB291" s="131"/>
      <c r="CC291" s="131"/>
      <c r="CD291" s="131"/>
      <c r="CE291" s="131"/>
      <c r="CF291" s="131"/>
      <c r="CG291" s="131"/>
      <c r="CH291" s="131"/>
      <c r="CI291" s="131"/>
      <c r="CJ291" s="131"/>
      <c r="CK291" s="131"/>
      <c r="CL291" s="131"/>
      <c r="CM291" s="38"/>
      <c r="CN291" s="131">
        <v>1301</v>
      </c>
      <c r="CO291" s="131"/>
      <c r="CP291" s="131"/>
      <c r="CQ291" s="131"/>
      <c r="CR291" s="131"/>
      <c r="CS291" s="131"/>
      <c r="CT291" s="131"/>
      <c r="CU291" s="131"/>
      <c r="CV291" s="131"/>
      <c r="CW291" s="131"/>
      <c r="CX291" s="131"/>
      <c r="CY291" s="131"/>
      <c r="CZ291" s="38"/>
      <c r="DA291" s="131"/>
      <c r="DB291" s="38"/>
      <c r="DC291" s="132"/>
      <c r="DD291" s="81"/>
      <c r="DE291" s="133"/>
      <c r="DF291" s="134"/>
      <c r="DG291" s="135"/>
      <c r="DH291" s="135"/>
      <c r="DI291" s="135"/>
      <c r="DJ291" s="135"/>
      <c r="DK291" s="135"/>
      <c r="DL291" s="136">
        <f t="shared" si="77"/>
        <v>0</v>
      </c>
      <c r="DM291" s="137">
        <f t="shared" si="77"/>
        <v>0</v>
      </c>
      <c r="DN291" s="134"/>
      <c r="DO291" s="135"/>
      <c r="DP291" s="135"/>
      <c r="DQ291" s="135"/>
      <c r="DR291" s="135"/>
      <c r="DS291" s="135"/>
      <c r="DT291" s="136">
        <f t="shared" si="78"/>
        <v>0</v>
      </c>
      <c r="DU291" s="137">
        <f t="shared" si="78"/>
        <v>0</v>
      </c>
      <c r="DV291" s="138"/>
      <c r="DW291" s="135"/>
      <c r="DX291" s="135"/>
      <c r="DY291" s="135"/>
      <c r="DZ291" s="135"/>
      <c r="EA291" s="135"/>
      <c r="EB291" s="136">
        <f t="shared" si="79"/>
        <v>0</v>
      </c>
      <c r="EC291" s="139">
        <f t="shared" si="79"/>
        <v>0</v>
      </c>
      <c r="ED291" s="140"/>
      <c r="EE291" s="135"/>
      <c r="EF291" s="135"/>
      <c r="EG291" s="135"/>
      <c r="EH291" s="135"/>
      <c r="EI291" s="135"/>
      <c r="EJ291" s="136">
        <f t="shared" si="80"/>
        <v>0</v>
      </c>
      <c r="EK291" s="141">
        <f t="shared" si="80"/>
        <v>0</v>
      </c>
    </row>
    <row r="292" spans="1:141" ht="27" customHeight="1" x14ac:dyDescent="0.15">
      <c r="A292" s="41">
        <v>279</v>
      </c>
      <c r="B292" s="78"/>
      <c r="C292" s="39">
        <v>1020000635</v>
      </c>
      <c r="D292" s="116"/>
      <c r="E292" s="117">
        <v>2</v>
      </c>
      <c r="F292" s="118" t="s">
        <v>4134</v>
      </c>
      <c r="G292" s="119" t="s">
        <v>4135</v>
      </c>
      <c r="H292" s="120"/>
      <c r="I292" s="117">
        <v>1</v>
      </c>
      <c r="J292" s="117">
        <v>3</v>
      </c>
      <c r="K292" s="117"/>
      <c r="L292" s="121">
        <v>1</v>
      </c>
      <c r="M292" s="122" t="s">
        <v>4136</v>
      </c>
      <c r="N292" s="119" t="s">
        <v>6202</v>
      </c>
      <c r="O292" s="119" t="s">
        <v>2336</v>
      </c>
      <c r="P292" s="84" t="s">
        <v>11290</v>
      </c>
      <c r="Q292" s="123" t="s">
        <v>9002</v>
      </c>
      <c r="R292" s="124" t="s">
        <v>9003</v>
      </c>
      <c r="S292" s="125" t="s">
        <v>3615</v>
      </c>
      <c r="T292" s="119" t="s">
        <v>4137</v>
      </c>
      <c r="U292" s="119" t="s">
        <v>4138</v>
      </c>
      <c r="V292" s="119" t="s">
        <v>8275</v>
      </c>
      <c r="W292" s="123" t="s">
        <v>757</v>
      </c>
      <c r="X292" s="124" t="s">
        <v>758</v>
      </c>
      <c r="Y292" s="38" t="s">
        <v>17</v>
      </c>
      <c r="Z292" s="38">
        <v>1</v>
      </c>
      <c r="AA292" s="38">
        <v>2</v>
      </c>
      <c r="AB292" s="38">
        <v>3</v>
      </c>
      <c r="AC292" s="38">
        <v>4</v>
      </c>
      <c r="AD292" s="38">
        <v>5</v>
      </c>
      <c r="AE292" s="38">
        <v>6</v>
      </c>
      <c r="AF292" s="38"/>
      <c r="AG292" s="38">
        <v>8</v>
      </c>
      <c r="AH292" s="125"/>
      <c r="AI292" s="123"/>
      <c r="AJ292" s="123"/>
      <c r="AK292" s="123"/>
      <c r="AL292" s="123"/>
      <c r="AM292" s="124"/>
      <c r="AN292" s="126">
        <f t="shared" si="81"/>
        <v>3</v>
      </c>
      <c r="AO292" s="127">
        <f t="shared" si="76"/>
        <v>0</v>
      </c>
      <c r="AP292" s="128">
        <f t="shared" si="76"/>
        <v>0</v>
      </c>
      <c r="AQ292" s="128">
        <f t="shared" si="82"/>
        <v>2</v>
      </c>
      <c r="AR292" s="128">
        <f t="shared" si="83"/>
        <v>1</v>
      </c>
      <c r="AS292" s="128">
        <f t="shared" si="84"/>
        <v>0</v>
      </c>
      <c r="AT292" s="128">
        <f t="shared" si="85"/>
        <v>0</v>
      </c>
      <c r="AU292" s="128">
        <f t="shared" si="86"/>
        <v>0</v>
      </c>
      <c r="AV292" s="128">
        <f t="shared" si="87"/>
        <v>0</v>
      </c>
      <c r="AW292" s="128">
        <f t="shared" si="88"/>
        <v>0</v>
      </c>
      <c r="AX292" s="128">
        <f t="shared" si="89"/>
        <v>0</v>
      </c>
      <c r="AY292" s="128">
        <f t="shared" si="90"/>
        <v>0</v>
      </c>
      <c r="AZ292" s="128">
        <f t="shared" si="91"/>
        <v>0</v>
      </c>
      <c r="BA292" s="128">
        <f t="shared" si="92"/>
        <v>1</v>
      </c>
      <c r="BB292" s="128">
        <f t="shared" si="93"/>
        <v>0</v>
      </c>
      <c r="BC292" s="129">
        <f t="shared" si="94"/>
        <v>4</v>
      </c>
      <c r="BD292" s="130"/>
      <c r="BE292" s="131"/>
      <c r="BF292" s="131">
        <v>301</v>
      </c>
      <c r="BG292" s="131">
        <v>302</v>
      </c>
      <c r="BH292" s="131"/>
      <c r="BI292" s="131">
        <v>401</v>
      </c>
      <c r="BJ292" s="131"/>
      <c r="BK292" s="131"/>
      <c r="BL292" s="131"/>
      <c r="BM292" s="131"/>
      <c r="BN292" s="131"/>
      <c r="BO292" s="131"/>
      <c r="BP292" s="131"/>
      <c r="BQ292" s="131"/>
      <c r="BR292" s="131"/>
      <c r="BS292" s="131"/>
      <c r="BT292" s="131"/>
      <c r="BU292" s="131"/>
      <c r="BV292" s="131"/>
      <c r="BW292" s="131"/>
      <c r="BX292" s="131"/>
      <c r="BY292" s="131"/>
      <c r="BZ292" s="131"/>
      <c r="CA292" s="131"/>
      <c r="CB292" s="131"/>
      <c r="CC292" s="131"/>
      <c r="CD292" s="131"/>
      <c r="CE292" s="131"/>
      <c r="CF292" s="131"/>
      <c r="CG292" s="131"/>
      <c r="CH292" s="131"/>
      <c r="CI292" s="131"/>
      <c r="CJ292" s="131"/>
      <c r="CK292" s="131"/>
      <c r="CL292" s="131"/>
      <c r="CM292" s="38"/>
      <c r="CN292" s="131"/>
      <c r="CO292" s="131"/>
      <c r="CP292" s="131">
        <v>1303</v>
      </c>
      <c r="CQ292" s="131"/>
      <c r="CR292" s="131"/>
      <c r="CS292" s="131"/>
      <c r="CT292" s="131"/>
      <c r="CU292" s="131"/>
      <c r="CV292" s="131"/>
      <c r="CW292" s="131"/>
      <c r="CX292" s="131"/>
      <c r="CY292" s="131"/>
      <c r="CZ292" s="38"/>
      <c r="DA292" s="131"/>
      <c r="DB292" s="38"/>
      <c r="DC292" s="132"/>
      <c r="DD292" s="81"/>
      <c r="DE292" s="133"/>
      <c r="DF292" s="134"/>
      <c r="DG292" s="135"/>
      <c r="DH292" s="135"/>
      <c r="DI292" s="135"/>
      <c r="DJ292" s="135"/>
      <c r="DK292" s="135"/>
      <c r="DL292" s="136">
        <f t="shared" si="77"/>
        <v>0</v>
      </c>
      <c r="DM292" s="137">
        <f t="shared" si="77"/>
        <v>0</v>
      </c>
      <c r="DN292" s="134"/>
      <c r="DO292" s="135"/>
      <c r="DP292" s="135"/>
      <c r="DQ292" s="135"/>
      <c r="DR292" s="135"/>
      <c r="DS292" s="135"/>
      <c r="DT292" s="136">
        <f t="shared" si="78"/>
        <v>0</v>
      </c>
      <c r="DU292" s="137">
        <f t="shared" si="78"/>
        <v>0</v>
      </c>
      <c r="DV292" s="138"/>
      <c r="DW292" s="135"/>
      <c r="DX292" s="135"/>
      <c r="DY292" s="135"/>
      <c r="DZ292" s="135"/>
      <c r="EA292" s="135"/>
      <c r="EB292" s="136">
        <f t="shared" si="79"/>
        <v>0</v>
      </c>
      <c r="EC292" s="139">
        <f t="shared" si="79"/>
        <v>0</v>
      </c>
      <c r="ED292" s="140"/>
      <c r="EE292" s="135"/>
      <c r="EF292" s="135"/>
      <c r="EG292" s="135"/>
      <c r="EH292" s="135"/>
      <c r="EI292" s="135"/>
      <c r="EJ292" s="136">
        <f t="shared" si="80"/>
        <v>0</v>
      </c>
      <c r="EK292" s="141">
        <f t="shared" si="80"/>
        <v>0</v>
      </c>
    </row>
    <row r="293" spans="1:141" ht="27" customHeight="1" x14ac:dyDescent="0.15">
      <c r="B293" s="78"/>
      <c r="C293" s="39">
        <v>1020000636</v>
      </c>
      <c r="D293" s="116">
        <v>1010040370</v>
      </c>
      <c r="E293" s="117">
        <v>2</v>
      </c>
      <c r="F293" s="118" t="s">
        <v>6139</v>
      </c>
      <c r="G293" s="119" t="s">
        <v>4139</v>
      </c>
      <c r="H293" s="120"/>
      <c r="I293" s="117">
        <v>1</v>
      </c>
      <c r="J293" s="117"/>
      <c r="K293" s="117"/>
      <c r="L293" s="121">
        <v>2</v>
      </c>
      <c r="M293" s="122" t="s">
        <v>3572</v>
      </c>
      <c r="N293" s="119" t="s">
        <v>2231</v>
      </c>
      <c r="O293" s="142" t="s">
        <v>2211</v>
      </c>
      <c r="P293" s="142" t="s">
        <v>2232</v>
      </c>
      <c r="Q293" s="123" t="s">
        <v>4140</v>
      </c>
      <c r="R293" s="124" t="s">
        <v>4141</v>
      </c>
      <c r="S293" s="125"/>
      <c r="T293" s="123"/>
      <c r="U293" s="123"/>
      <c r="V293" s="123"/>
      <c r="W293" s="123"/>
      <c r="X293" s="124"/>
      <c r="Y293" s="120"/>
      <c r="Z293" s="38"/>
      <c r="AA293" s="38"/>
      <c r="AB293" s="38"/>
      <c r="AC293" s="38"/>
      <c r="AD293" s="38"/>
      <c r="AE293" s="38"/>
      <c r="AF293" s="38"/>
      <c r="AG293" s="38"/>
      <c r="AH293" s="125"/>
      <c r="AI293" s="123"/>
      <c r="AJ293" s="123"/>
      <c r="AK293" s="123"/>
      <c r="AL293" s="123"/>
      <c r="AM293" s="124"/>
      <c r="AN293" s="126">
        <f t="shared" si="81"/>
        <v>2</v>
      </c>
      <c r="AO293" s="127">
        <f t="shared" si="76"/>
        <v>1</v>
      </c>
      <c r="AP293" s="128">
        <f t="shared" si="76"/>
        <v>0</v>
      </c>
      <c r="AQ293" s="128">
        <f t="shared" si="82"/>
        <v>0</v>
      </c>
      <c r="AR293" s="128">
        <f t="shared" si="83"/>
        <v>0</v>
      </c>
      <c r="AS293" s="128">
        <f t="shared" si="84"/>
        <v>0</v>
      </c>
      <c r="AT293" s="128">
        <f t="shared" si="85"/>
        <v>0</v>
      </c>
      <c r="AU293" s="128">
        <f t="shared" si="86"/>
        <v>0</v>
      </c>
      <c r="AV293" s="128">
        <f t="shared" si="87"/>
        <v>0</v>
      </c>
      <c r="AW293" s="128">
        <f t="shared" si="88"/>
        <v>0</v>
      </c>
      <c r="AX293" s="128">
        <f t="shared" si="89"/>
        <v>0</v>
      </c>
      <c r="AY293" s="128">
        <f t="shared" si="90"/>
        <v>0</v>
      </c>
      <c r="AZ293" s="128">
        <f t="shared" si="91"/>
        <v>0</v>
      </c>
      <c r="BA293" s="128">
        <f t="shared" si="92"/>
        <v>2</v>
      </c>
      <c r="BB293" s="128">
        <f t="shared" si="93"/>
        <v>0</v>
      </c>
      <c r="BC293" s="129">
        <f t="shared" si="94"/>
        <v>3</v>
      </c>
      <c r="BD293" s="130">
        <v>101</v>
      </c>
      <c r="BE293" s="131"/>
      <c r="BF293" s="131"/>
      <c r="BG293" s="131"/>
      <c r="BH293" s="131"/>
      <c r="BI293" s="131"/>
      <c r="BJ293" s="131"/>
      <c r="BK293" s="131"/>
      <c r="BL293" s="131"/>
      <c r="BM293" s="131"/>
      <c r="BN293" s="131"/>
      <c r="BO293" s="131"/>
      <c r="BP293" s="131"/>
      <c r="BQ293" s="131"/>
      <c r="BR293" s="131"/>
      <c r="BS293" s="131"/>
      <c r="BT293" s="131"/>
      <c r="BU293" s="131"/>
      <c r="BV293" s="131"/>
      <c r="BW293" s="131"/>
      <c r="BX293" s="131"/>
      <c r="BY293" s="131"/>
      <c r="BZ293" s="131"/>
      <c r="CA293" s="131"/>
      <c r="CB293" s="131"/>
      <c r="CC293" s="131"/>
      <c r="CD293" s="131"/>
      <c r="CE293" s="131"/>
      <c r="CF293" s="131"/>
      <c r="CG293" s="131"/>
      <c r="CH293" s="131"/>
      <c r="CI293" s="131"/>
      <c r="CJ293" s="131"/>
      <c r="CK293" s="131"/>
      <c r="CL293" s="131"/>
      <c r="CM293" s="38"/>
      <c r="CN293" s="131"/>
      <c r="CO293" s="131"/>
      <c r="CP293" s="131">
        <v>1303</v>
      </c>
      <c r="CQ293" s="131">
        <v>1304</v>
      </c>
      <c r="CR293" s="131"/>
      <c r="CS293" s="131"/>
      <c r="CT293" s="131"/>
      <c r="CU293" s="131"/>
      <c r="CV293" s="131"/>
      <c r="CW293" s="131"/>
      <c r="CX293" s="131"/>
      <c r="CY293" s="131"/>
      <c r="CZ293" s="38"/>
      <c r="DA293" s="131"/>
      <c r="DB293" s="38"/>
      <c r="DC293" s="132"/>
      <c r="DD293" s="81"/>
      <c r="DE293" s="133"/>
      <c r="DF293" s="134"/>
      <c r="DG293" s="135"/>
      <c r="DH293" s="135"/>
      <c r="DI293" s="135"/>
      <c r="DJ293" s="135"/>
      <c r="DK293" s="135"/>
      <c r="DL293" s="136">
        <f t="shared" si="77"/>
        <v>0</v>
      </c>
      <c r="DM293" s="137">
        <f t="shared" si="77"/>
        <v>0</v>
      </c>
      <c r="DN293" s="134"/>
      <c r="DO293" s="135"/>
      <c r="DP293" s="135"/>
      <c r="DQ293" s="135"/>
      <c r="DR293" s="135"/>
      <c r="DS293" s="135"/>
      <c r="DT293" s="136">
        <f t="shared" si="78"/>
        <v>0</v>
      </c>
      <c r="DU293" s="137">
        <f t="shared" si="78"/>
        <v>0</v>
      </c>
      <c r="DV293" s="138"/>
      <c r="DW293" s="135"/>
      <c r="DX293" s="135"/>
      <c r="DY293" s="135"/>
      <c r="DZ293" s="135"/>
      <c r="EA293" s="135"/>
      <c r="EB293" s="136">
        <f t="shared" si="79"/>
        <v>0</v>
      </c>
      <c r="EC293" s="139">
        <f t="shared" si="79"/>
        <v>0</v>
      </c>
      <c r="ED293" s="140"/>
      <c r="EE293" s="135"/>
      <c r="EF293" s="135"/>
      <c r="EG293" s="135"/>
      <c r="EH293" s="135"/>
      <c r="EI293" s="135"/>
      <c r="EJ293" s="136">
        <f t="shared" si="80"/>
        <v>0</v>
      </c>
      <c r="EK293" s="141">
        <f t="shared" si="80"/>
        <v>0</v>
      </c>
    </row>
    <row r="294" spans="1:141" ht="27" customHeight="1" x14ac:dyDescent="0.15">
      <c r="B294" s="78"/>
      <c r="C294" s="39">
        <v>1020000637</v>
      </c>
      <c r="D294" s="116">
        <v>1010050214</v>
      </c>
      <c r="E294" s="117">
        <v>2</v>
      </c>
      <c r="F294" s="118" t="s">
        <v>2604</v>
      </c>
      <c r="G294" s="119" t="s">
        <v>4142</v>
      </c>
      <c r="H294" s="120"/>
      <c r="I294" s="117">
        <v>1</v>
      </c>
      <c r="J294" s="117">
        <v>3</v>
      </c>
      <c r="K294" s="117"/>
      <c r="L294" s="121">
        <v>1</v>
      </c>
      <c r="M294" s="122" t="s">
        <v>4143</v>
      </c>
      <c r="N294" s="119" t="s">
        <v>2605</v>
      </c>
      <c r="O294" s="119" t="s">
        <v>2244</v>
      </c>
      <c r="P294" s="142" t="s">
        <v>2606</v>
      </c>
      <c r="Q294" s="123" t="s">
        <v>8963</v>
      </c>
      <c r="R294" s="124" t="s">
        <v>4144</v>
      </c>
      <c r="S294" s="125" t="s">
        <v>4145</v>
      </c>
      <c r="T294" s="119" t="s">
        <v>4146</v>
      </c>
      <c r="U294" s="123" t="s">
        <v>6209</v>
      </c>
      <c r="V294" s="123" t="s">
        <v>8964</v>
      </c>
      <c r="W294" s="123" t="s">
        <v>4147</v>
      </c>
      <c r="X294" s="124" t="s">
        <v>4148</v>
      </c>
      <c r="Y294" s="38" t="s">
        <v>17</v>
      </c>
      <c r="Z294" s="38">
        <v>1</v>
      </c>
      <c r="AA294" s="38">
        <v>2</v>
      </c>
      <c r="AB294" s="38">
        <v>3</v>
      </c>
      <c r="AC294" s="38">
        <v>4</v>
      </c>
      <c r="AD294" s="38">
        <v>5</v>
      </c>
      <c r="AE294" s="38">
        <v>6</v>
      </c>
      <c r="AF294" s="38">
        <v>7</v>
      </c>
      <c r="AG294" s="38">
        <v>8</v>
      </c>
      <c r="AH294" s="125"/>
      <c r="AI294" s="123"/>
      <c r="AJ294" s="123"/>
      <c r="AK294" s="123"/>
      <c r="AL294" s="123"/>
      <c r="AM294" s="124"/>
      <c r="AN294" s="126">
        <f t="shared" si="81"/>
        <v>1</v>
      </c>
      <c r="AO294" s="127">
        <f t="shared" si="76"/>
        <v>0</v>
      </c>
      <c r="AP294" s="128">
        <f t="shared" si="76"/>
        <v>0</v>
      </c>
      <c r="AQ294" s="128">
        <f t="shared" si="82"/>
        <v>0</v>
      </c>
      <c r="AR294" s="128">
        <f t="shared" si="83"/>
        <v>0</v>
      </c>
      <c r="AS294" s="128">
        <f t="shared" si="84"/>
        <v>0</v>
      </c>
      <c r="AT294" s="128">
        <f t="shared" si="85"/>
        <v>0</v>
      </c>
      <c r="AU294" s="128">
        <f t="shared" si="86"/>
        <v>0</v>
      </c>
      <c r="AV294" s="128">
        <f t="shared" si="87"/>
        <v>0</v>
      </c>
      <c r="AW294" s="128">
        <f t="shared" si="88"/>
        <v>0</v>
      </c>
      <c r="AX294" s="128">
        <f t="shared" si="89"/>
        <v>0</v>
      </c>
      <c r="AY294" s="128">
        <f t="shared" si="90"/>
        <v>0</v>
      </c>
      <c r="AZ294" s="128">
        <f t="shared" si="91"/>
        <v>0</v>
      </c>
      <c r="BA294" s="128">
        <f t="shared" si="92"/>
        <v>1</v>
      </c>
      <c r="BB294" s="128">
        <f t="shared" si="93"/>
        <v>0</v>
      </c>
      <c r="BC294" s="129">
        <f t="shared" si="94"/>
        <v>1</v>
      </c>
      <c r="BD294" s="130"/>
      <c r="BE294" s="131"/>
      <c r="BF294" s="131"/>
      <c r="BG294" s="131"/>
      <c r="BH294" s="131"/>
      <c r="BI294" s="131"/>
      <c r="BJ294" s="131"/>
      <c r="BK294" s="131"/>
      <c r="BL294" s="131"/>
      <c r="BM294" s="131"/>
      <c r="BN294" s="131"/>
      <c r="BO294" s="131"/>
      <c r="BP294" s="131"/>
      <c r="BQ294" s="131"/>
      <c r="BR294" s="131"/>
      <c r="BS294" s="131"/>
      <c r="BT294" s="131"/>
      <c r="BU294" s="131"/>
      <c r="BV294" s="131"/>
      <c r="BW294" s="131"/>
      <c r="BX294" s="131"/>
      <c r="BY294" s="131"/>
      <c r="BZ294" s="131"/>
      <c r="CA294" s="131"/>
      <c r="CB294" s="131"/>
      <c r="CC294" s="131"/>
      <c r="CD294" s="131"/>
      <c r="CE294" s="131"/>
      <c r="CF294" s="131"/>
      <c r="CG294" s="131"/>
      <c r="CH294" s="131"/>
      <c r="CI294" s="131"/>
      <c r="CJ294" s="131"/>
      <c r="CK294" s="131"/>
      <c r="CL294" s="131"/>
      <c r="CM294" s="38"/>
      <c r="CN294" s="131"/>
      <c r="CO294" s="131">
        <v>1302</v>
      </c>
      <c r="CP294" s="131"/>
      <c r="CQ294" s="131"/>
      <c r="CR294" s="131"/>
      <c r="CS294" s="131"/>
      <c r="CT294" s="131"/>
      <c r="CU294" s="131"/>
      <c r="CV294" s="131"/>
      <c r="CW294" s="131"/>
      <c r="CX294" s="131"/>
      <c r="CY294" s="131"/>
      <c r="CZ294" s="38"/>
      <c r="DA294" s="131"/>
      <c r="DB294" s="38"/>
      <c r="DC294" s="132"/>
      <c r="DD294" s="81"/>
      <c r="DE294" s="133"/>
      <c r="DF294" s="134"/>
      <c r="DG294" s="135"/>
      <c r="DH294" s="135"/>
      <c r="DI294" s="135"/>
      <c r="DJ294" s="135"/>
      <c r="DK294" s="135"/>
      <c r="DL294" s="136">
        <f t="shared" si="77"/>
        <v>0</v>
      </c>
      <c r="DM294" s="137">
        <f t="shared" si="77"/>
        <v>0</v>
      </c>
      <c r="DN294" s="134"/>
      <c r="DO294" s="135"/>
      <c r="DP294" s="135"/>
      <c r="DQ294" s="135"/>
      <c r="DR294" s="135"/>
      <c r="DS294" s="135"/>
      <c r="DT294" s="136">
        <f t="shared" si="78"/>
        <v>0</v>
      </c>
      <c r="DU294" s="137">
        <f t="shared" si="78"/>
        <v>0</v>
      </c>
      <c r="DV294" s="138"/>
      <c r="DW294" s="135"/>
      <c r="DX294" s="135"/>
      <c r="DY294" s="135"/>
      <c r="DZ294" s="135"/>
      <c r="EA294" s="135"/>
      <c r="EB294" s="136">
        <f t="shared" si="79"/>
        <v>0</v>
      </c>
      <c r="EC294" s="139">
        <f t="shared" si="79"/>
        <v>0</v>
      </c>
      <c r="ED294" s="140"/>
      <c r="EE294" s="135"/>
      <c r="EF294" s="135"/>
      <c r="EG294" s="135"/>
      <c r="EH294" s="135"/>
      <c r="EI294" s="135"/>
      <c r="EJ294" s="136">
        <f t="shared" si="80"/>
        <v>0</v>
      </c>
      <c r="EK294" s="141">
        <f t="shared" si="80"/>
        <v>0</v>
      </c>
    </row>
    <row r="295" spans="1:141" ht="27" customHeight="1" x14ac:dyDescent="0.15">
      <c r="A295" s="41">
        <v>16</v>
      </c>
      <c r="B295" s="78"/>
      <c r="C295" s="39">
        <v>1020000640</v>
      </c>
      <c r="D295" s="116">
        <v>1010012128</v>
      </c>
      <c r="E295" s="117">
        <v>2</v>
      </c>
      <c r="F295" s="118" t="s">
        <v>759</v>
      </c>
      <c r="G295" s="119" t="s">
        <v>760</v>
      </c>
      <c r="H295" s="120" t="s">
        <v>3313</v>
      </c>
      <c r="I295" s="117">
        <v>0</v>
      </c>
      <c r="J295" s="117"/>
      <c r="K295" s="117"/>
      <c r="L295" s="121">
        <v>2</v>
      </c>
      <c r="M295" s="122" t="s">
        <v>271</v>
      </c>
      <c r="N295" s="119" t="s">
        <v>761</v>
      </c>
      <c r="O295" s="119" t="s">
        <v>2244</v>
      </c>
      <c r="P295" s="84" t="s">
        <v>10079</v>
      </c>
      <c r="Q295" s="123" t="s">
        <v>762</v>
      </c>
      <c r="R295" s="124" t="s">
        <v>763</v>
      </c>
      <c r="S295" s="125"/>
      <c r="T295" s="123"/>
      <c r="U295" s="123"/>
      <c r="V295" s="123"/>
      <c r="W295" s="123"/>
      <c r="X295" s="124"/>
      <c r="Y295" s="120"/>
      <c r="Z295" s="38"/>
      <c r="AA295" s="38"/>
      <c r="AB295" s="38"/>
      <c r="AC295" s="38"/>
      <c r="AD295" s="38"/>
      <c r="AE295" s="38"/>
      <c r="AF295" s="38"/>
      <c r="AG295" s="38"/>
      <c r="AH295" s="125"/>
      <c r="AI295" s="123"/>
      <c r="AJ295" s="123"/>
      <c r="AK295" s="123"/>
      <c r="AL295" s="123"/>
      <c r="AM295" s="124"/>
      <c r="AN295" s="126">
        <f t="shared" si="81"/>
        <v>1</v>
      </c>
      <c r="AO295" s="127">
        <f t="shared" si="76"/>
        <v>0</v>
      </c>
      <c r="AP295" s="128">
        <f t="shared" si="76"/>
        <v>0</v>
      </c>
      <c r="AQ295" s="128">
        <f t="shared" si="82"/>
        <v>0</v>
      </c>
      <c r="AR295" s="128">
        <f t="shared" si="83"/>
        <v>0</v>
      </c>
      <c r="AS295" s="128">
        <f t="shared" si="84"/>
        <v>0</v>
      </c>
      <c r="AT295" s="128">
        <f t="shared" si="85"/>
        <v>0</v>
      </c>
      <c r="AU295" s="128">
        <f t="shared" si="86"/>
        <v>0</v>
      </c>
      <c r="AV295" s="128">
        <f t="shared" si="87"/>
        <v>0</v>
      </c>
      <c r="AW295" s="128">
        <f t="shared" si="88"/>
        <v>0</v>
      </c>
      <c r="AX295" s="128">
        <f t="shared" si="89"/>
        <v>0</v>
      </c>
      <c r="AY295" s="128">
        <f t="shared" si="90"/>
        <v>0</v>
      </c>
      <c r="AZ295" s="128">
        <f t="shared" si="91"/>
        <v>0</v>
      </c>
      <c r="BA295" s="128">
        <f t="shared" si="92"/>
        <v>1</v>
      </c>
      <c r="BB295" s="128">
        <f t="shared" si="93"/>
        <v>0</v>
      </c>
      <c r="BC295" s="129">
        <f t="shared" si="94"/>
        <v>1</v>
      </c>
      <c r="BD295" s="130"/>
      <c r="BE295" s="131"/>
      <c r="BF295" s="131"/>
      <c r="BG295" s="131"/>
      <c r="BH295" s="131"/>
      <c r="BI295" s="131"/>
      <c r="BJ295" s="131"/>
      <c r="BK295" s="131"/>
      <c r="BL295" s="131"/>
      <c r="BM295" s="131"/>
      <c r="BN295" s="131"/>
      <c r="BO295" s="131"/>
      <c r="BP295" s="131"/>
      <c r="BQ295" s="131"/>
      <c r="BR295" s="131"/>
      <c r="BS295" s="131"/>
      <c r="BT295" s="131"/>
      <c r="BU295" s="131"/>
      <c r="BV295" s="131"/>
      <c r="BW295" s="131"/>
      <c r="BX295" s="131"/>
      <c r="BY295" s="131"/>
      <c r="BZ295" s="131"/>
      <c r="CA295" s="131"/>
      <c r="CB295" s="131"/>
      <c r="CC295" s="131"/>
      <c r="CD295" s="131"/>
      <c r="CE295" s="131"/>
      <c r="CF295" s="131"/>
      <c r="CG295" s="131"/>
      <c r="CH295" s="131"/>
      <c r="CI295" s="131"/>
      <c r="CJ295" s="131"/>
      <c r="CK295" s="131"/>
      <c r="CL295" s="131"/>
      <c r="CM295" s="38"/>
      <c r="CN295" s="131"/>
      <c r="CO295" s="131"/>
      <c r="CP295" s="131"/>
      <c r="CQ295" s="131"/>
      <c r="CR295" s="131"/>
      <c r="CS295" s="131"/>
      <c r="CT295" s="131"/>
      <c r="CU295" s="131"/>
      <c r="CV295" s="131"/>
      <c r="CW295" s="131">
        <v>1310</v>
      </c>
      <c r="CX295" s="131"/>
      <c r="CY295" s="131"/>
      <c r="CZ295" s="38"/>
      <c r="DA295" s="131"/>
      <c r="DB295" s="38"/>
      <c r="DC295" s="132"/>
      <c r="DD295" s="81"/>
      <c r="DE295" s="133"/>
      <c r="DF295" s="134"/>
      <c r="DG295" s="135"/>
      <c r="DH295" s="135"/>
      <c r="DI295" s="135"/>
      <c r="DJ295" s="135"/>
      <c r="DK295" s="135"/>
      <c r="DL295" s="136">
        <f t="shared" si="77"/>
        <v>0</v>
      </c>
      <c r="DM295" s="137">
        <f t="shared" si="77"/>
        <v>0</v>
      </c>
      <c r="DN295" s="134"/>
      <c r="DO295" s="135"/>
      <c r="DP295" s="135"/>
      <c r="DQ295" s="135"/>
      <c r="DR295" s="135"/>
      <c r="DS295" s="135"/>
      <c r="DT295" s="136">
        <f t="shared" si="78"/>
        <v>0</v>
      </c>
      <c r="DU295" s="137">
        <f t="shared" si="78"/>
        <v>0</v>
      </c>
      <c r="DV295" s="138"/>
      <c r="DW295" s="135"/>
      <c r="DX295" s="135"/>
      <c r="DY295" s="135"/>
      <c r="DZ295" s="135"/>
      <c r="EA295" s="135"/>
      <c r="EB295" s="136">
        <f t="shared" si="79"/>
        <v>0</v>
      </c>
      <c r="EC295" s="139">
        <f t="shared" si="79"/>
        <v>0</v>
      </c>
      <c r="ED295" s="140"/>
      <c r="EE295" s="135"/>
      <c r="EF295" s="135"/>
      <c r="EG295" s="135"/>
      <c r="EH295" s="135"/>
      <c r="EI295" s="135"/>
      <c r="EJ295" s="136">
        <f t="shared" si="80"/>
        <v>0</v>
      </c>
      <c r="EK295" s="141">
        <f t="shared" si="80"/>
        <v>0</v>
      </c>
    </row>
    <row r="296" spans="1:141" ht="27" customHeight="1" x14ac:dyDescent="0.15">
      <c r="A296" s="296">
        <v>35218</v>
      </c>
      <c r="B296" s="78"/>
      <c r="C296" s="39">
        <v>1020000654</v>
      </c>
      <c r="D296" s="116">
        <v>1010060241</v>
      </c>
      <c r="E296" s="117">
        <v>2</v>
      </c>
      <c r="F296" s="118" t="s">
        <v>4149</v>
      </c>
      <c r="G296" s="119" t="s">
        <v>4150</v>
      </c>
      <c r="H296" s="120"/>
      <c r="I296" s="117">
        <v>1</v>
      </c>
      <c r="J296" s="117">
        <v>3</v>
      </c>
      <c r="K296" s="117">
        <v>5</v>
      </c>
      <c r="L296" s="121">
        <v>2</v>
      </c>
      <c r="M296" s="122" t="s">
        <v>4151</v>
      </c>
      <c r="N296" s="119" t="s">
        <v>4152</v>
      </c>
      <c r="O296" s="119" t="s">
        <v>3592</v>
      </c>
      <c r="P296" s="84" t="s">
        <v>11052</v>
      </c>
      <c r="Q296" s="123" t="s">
        <v>4153</v>
      </c>
      <c r="R296" s="124" t="s">
        <v>4154</v>
      </c>
      <c r="S296" s="125" t="s">
        <v>3345</v>
      </c>
      <c r="T296" s="123" t="s">
        <v>6145</v>
      </c>
      <c r="U296" s="83" t="s">
        <v>10109</v>
      </c>
      <c r="V296" s="123" t="s">
        <v>8071</v>
      </c>
      <c r="W296" s="123" t="s">
        <v>4155</v>
      </c>
      <c r="X296" s="124" t="s">
        <v>4156</v>
      </c>
      <c r="Y296" s="38" t="s">
        <v>17</v>
      </c>
      <c r="Z296" s="38">
        <v>1</v>
      </c>
      <c r="AA296" s="38">
        <v>2</v>
      </c>
      <c r="AB296" s="38">
        <v>3</v>
      </c>
      <c r="AC296" s="38">
        <v>4</v>
      </c>
      <c r="AD296" s="38">
        <v>5</v>
      </c>
      <c r="AE296" s="38">
        <v>6</v>
      </c>
      <c r="AF296" s="38">
        <v>7</v>
      </c>
      <c r="AG296" s="38">
        <v>8</v>
      </c>
      <c r="AH296" s="125" t="s">
        <v>3522</v>
      </c>
      <c r="AI296" s="123" t="s">
        <v>7142</v>
      </c>
      <c r="AJ296" s="123" t="s">
        <v>4157</v>
      </c>
      <c r="AK296" s="123" t="s">
        <v>7143</v>
      </c>
      <c r="AL296" s="123" t="s">
        <v>4158</v>
      </c>
      <c r="AM296" s="124" t="s">
        <v>4159</v>
      </c>
      <c r="AN296" s="126">
        <f t="shared" si="81"/>
        <v>1</v>
      </c>
      <c r="AO296" s="127">
        <f t="shared" si="76"/>
        <v>0</v>
      </c>
      <c r="AP296" s="128">
        <f t="shared" si="76"/>
        <v>0</v>
      </c>
      <c r="AQ296" s="128">
        <f t="shared" si="82"/>
        <v>0</v>
      </c>
      <c r="AR296" s="128">
        <f t="shared" si="83"/>
        <v>0</v>
      </c>
      <c r="AS296" s="128">
        <f t="shared" si="84"/>
        <v>0</v>
      </c>
      <c r="AT296" s="128">
        <f t="shared" si="85"/>
        <v>0</v>
      </c>
      <c r="AU296" s="128">
        <f t="shared" si="86"/>
        <v>0</v>
      </c>
      <c r="AV296" s="128">
        <f t="shared" si="87"/>
        <v>0</v>
      </c>
      <c r="AW296" s="128">
        <f t="shared" si="88"/>
        <v>0</v>
      </c>
      <c r="AX296" s="128">
        <f t="shared" si="89"/>
        <v>0</v>
      </c>
      <c r="AY296" s="128">
        <f t="shared" si="90"/>
        <v>0</v>
      </c>
      <c r="AZ296" s="128">
        <f t="shared" si="91"/>
        <v>0</v>
      </c>
      <c r="BA296" s="128">
        <f t="shared" si="92"/>
        <v>2</v>
      </c>
      <c r="BB296" s="128">
        <f t="shared" si="93"/>
        <v>0</v>
      </c>
      <c r="BC296" s="129">
        <f t="shared" si="94"/>
        <v>2</v>
      </c>
      <c r="BD296" s="130"/>
      <c r="BE296" s="131"/>
      <c r="BF296" s="131"/>
      <c r="BG296" s="131"/>
      <c r="BH296" s="131"/>
      <c r="BI296" s="131"/>
      <c r="BJ296" s="131"/>
      <c r="BK296" s="131"/>
      <c r="BL296" s="131"/>
      <c r="BM296" s="131"/>
      <c r="BN296" s="131"/>
      <c r="BO296" s="131"/>
      <c r="BP296" s="131"/>
      <c r="BQ296" s="131"/>
      <c r="BR296" s="131"/>
      <c r="BS296" s="131"/>
      <c r="BT296" s="131"/>
      <c r="BU296" s="131"/>
      <c r="BV296" s="131"/>
      <c r="BW296" s="131"/>
      <c r="BX296" s="131"/>
      <c r="BY296" s="131"/>
      <c r="BZ296" s="131"/>
      <c r="CA296" s="131"/>
      <c r="CB296" s="131"/>
      <c r="CC296" s="131"/>
      <c r="CD296" s="131"/>
      <c r="CE296" s="131"/>
      <c r="CF296" s="131"/>
      <c r="CG296" s="131"/>
      <c r="CH296" s="131"/>
      <c r="CI296" s="131"/>
      <c r="CJ296" s="131"/>
      <c r="CK296" s="131"/>
      <c r="CL296" s="131"/>
      <c r="CM296" s="38"/>
      <c r="CN296" s="131"/>
      <c r="CO296" s="131">
        <v>1302</v>
      </c>
      <c r="CP296" s="131"/>
      <c r="CQ296" s="131"/>
      <c r="CR296" s="131"/>
      <c r="CS296" s="131"/>
      <c r="CT296" s="131"/>
      <c r="CU296" s="131"/>
      <c r="CV296" s="131"/>
      <c r="CW296" s="131"/>
      <c r="CX296" s="131"/>
      <c r="CY296" s="131">
        <v>1399</v>
      </c>
      <c r="CZ296" s="38" t="s">
        <v>6371</v>
      </c>
      <c r="DA296" s="131"/>
      <c r="DB296" s="38"/>
      <c r="DC296" s="132"/>
      <c r="DD296" s="81"/>
      <c r="DE296" s="133"/>
      <c r="DF296" s="134"/>
      <c r="DG296" s="135"/>
      <c r="DH296" s="135"/>
      <c r="DI296" s="135"/>
      <c r="DJ296" s="135"/>
      <c r="DK296" s="135"/>
      <c r="DL296" s="136">
        <f t="shared" si="77"/>
        <v>0</v>
      </c>
      <c r="DM296" s="137">
        <f t="shared" si="77"/>
        <v>0</v>
      </c>
      <c r="DN296" s="134"/>
      <c r="DO296" s="135"/>
      <c r="DP296" s="135"/>
      <c r="DQ296" s="135"/>
      <c r="DR296" s="135"/>
      <c r="DS296" s="135"/>
      <c r="DT296" s="136">
        <f t="shared" si="78"/>
        <v>0</v>
      </c>
      <c r="DU296" s="137">
        <f t="shared" si="78"/>
        <v>0</v>
      </c>
      <c r="DV296" s="138"/>
      <c r="DW296" s="135"/>
      <c r="DX296" s="135"/>
      <c r="DY296" s="135"/>
      <c r="DZ296" s="135"/>
      <c r="EA296" s="135"/>
      <c r="EB296" s="136">
        <f t="shared" si="79"/>
        <v>0</v>
      </c>
      <c r="EC296" s="139">
        <f t="shared" si="79"/>
        <v>0</v>
      </c>
      <c r="ED296" s="140"/>
      <c r="EE296" s="135"/>
      <c r="EF296" s="135"/>
      <c r="EG296" s="135"/>
      <c r="EH296" s="135"/>
      <c r="EI296" s="135"/>
      <c r="EJ296" s="136">
        <f t="shared" si="80"/>
        <v>0</v>
      </c>
      <c r="EK296" s="141">
        <f t="shared" si="80"/>
        <v>0</v>
      </c>
    </row>
    <row r="297" spans="1:141" ht="27" customHeight="1" x14ac:dyDescent="0.15">
      <c r="B297" s="78"/>
      <c r="C297" s="39">
        <v>1020000656</v>
      </c>
      <c r="D297" s="116"/>
      <c r="E297" s="117">
        <v>2</v>
      </c>
      <c r="F297" s="194" t="s">
        <v>764</v>
      </c>
      <c r="G297" s="119" t="s">
        <v>4161</v>
      </c>
      <c r="H297" s="120" t="s">
        <v>3313</v>
      </c>
      <c r="I297" s="117">
        <v>0</v>
      </c>
      <c r="J297" s="117"/>
      <c r="K297" s="117"/>
      <c r="L297" s="121">
        <v>2</v>
      </c>
      <c r="M297" s="122" t="s">
        <v>119</v>
      </c>
      <c r="N297" s="119" t="s">
        <v>765</v>
      </c>
      <c r="O297" s="119" t="s">
        <v>2242</v>
      </c>
      <c r="P297" s="119" t="s">
        <v>4162</v>
      </c>
      <c r="Q297" s="123" t="s">
        <v>766</v>
      </c>
      <c r="R297" s="124" t="s">
        <v>4163</v>
      </c>
      <c r="S297" s="125"/>
      <c r="T297" s="123"/>
      <c r="U297" s="123"/>
      <c r="V297" s="123"/>
      <c r="W297" s="123"/>
      <c r="X297" s="124"/>
      <c r="Y297" s="120"/>
      <c r="Z297" s="38"/>
      <c r="AA297" s="38"/>
      <c r="AB297" s="38"/>
      <c r="AC297" s="38"/>
      <c r="AD297" s="38"/>
      <c r="AE297" s="38"/>
      <c r="AF297" s="38"/>
      <c r="AG297" s="38"/>
      <c r="AH297" s="125"/>
      <c r="AI297" s="123"/>
      <c r="AJ297" s="123"/>
      <c r="AK297" s="123"/>
      <c r="AL297" s="123"/>
      <c r="AM297" s="124"/>
      <c r="AN297" s="126">
        <f t="shared" si="81"/>
        <v>2</v>
      </c>
      <c r="AO297" s="127">
        <f t="shared" si="76"/>
        <v>0</v>
      </c>
      <c r="AP297" s="128">
        <f t="shared" si="76"/>
        <v>0</v>
      </c>
      <c r="AQ297" s="128">
        <f t="shared" si="82"/>
        <v>1</v>
      </c>
      <c r="AR297" s="128">
        <f t="shared" si="83"/>
        <v>0</v>
      </c>
      <c r="AS297" s="128">
        <f t="shared" si="84"/>
        <v>0</v>
      </c>
      <c r="AT297" s="128">
        <f t="shared" si="85"/>
        <v>1</v>
      </c>
      <c r="AU297" s="128">
        <f t="shared" si="86"/>
        <v>0</v>
      </c>
      <c r="AV297" s="128">
        <f t="shared" si="87"/>
        <v>0</v>
      </c>
      <c r="AW297" s="128">
        <f t="shared" si="88"/>
        <v>0</v>
      </c>
      <c r="AX297" s="128">
        <f t="shared" si="89"/>
        <v>0</v>
      </c>
      <c r="AY297" s="128">
        <f t="shared" si="90"/>
        <v>0</v>
      </c>
      <c r="AZ297" s="128">
        <f t="shared" si="91"/>
        <v>0</v>
      </c>
      <c r="BA297" s="128">
        <f t="shared" si="92"/>
        <v>0</v>
      </c>
      <c r="BB297" s="128">
        <f t="shared" si="93"/>
        <v>0</v>
      </c>
      <c r="BC297" s="129">
        <f t="shared" si="94"/>
        <v>2</v>
      </c>
      <c r="BD297" s="130"/>
      <c r="BE297" s="131"/>
      <c r="BF297" s="131"/>
      <c r="BG297" s="131">
        <v>302</v>
      </c>
      <c r="BH297" s="131"/>
      <c r="BI297" s="131"/>
      <c r="BJ297" s="131"/>
      <c r="BK297" s="131"/>
      <c r="BL297" s="131"/>
      <c r="BM297" s="131"/>
      <c r="BN297" s="131"/>
      <c r="BO297" s="131"/>
      <c r="BP297" s="131"/>
      <c r="BQ297" s="131"/>
      <c r="BR297" s="131"/>
      <c r="BS297" s="131"/>
      <c r="BT297" s="131">
        <v>602</v>
      </c>
      <c r="BU297" s="131"/>
      <c r="BV297" s="131"/>
      <c r="BW297" s="131"/>
      <c r="BX297" s="131"/>
      <c r="BY297" s="131"/>
      <c r="BZ297" s="131"/>
      <c r="CA297" s="131"/>
      <c r="CB297" s="131"/>
      <c r="CC297" s="131"/>
      <c r="CD297" s="131"/>
      <c r="CE297" s="131"/>
      <c r="CF297" s="131"/>
      <c r="CG297" s="131"/>
      <c r="CH297" s="131"/>
      <c r="CI297" s="131"/>
      <c r="CJ297" s="131"/>
      <c r="CK297" s="131"/>
      <c r="CL297" s="131"/>
      <c r="CM297" s="38"/>
      <c r="CN297" s="131"/>
      <c r="CO297" s="131"/>
      <c r="CP297" s="131"/>
      <c r="CQ297" s="131"/>
      <c r="CR297" s="131"/>
      <c r="CS297" s="131"/>
      <c r="CT297" s="131"/>
      <c r="CU297" s="131"/>
      <c r="CV297" s="131"/>
      <c r="CW297" s="131"/>
      <c r="CX297" s="131"/>
      <c r="CY297" s="131"/>
      <c r="CZ297" s="38"/>
      <c r="DA297" s="131"/>
      <c r="DB297" s="38"/>
      <c r="DC297" s="132"/>
      <c r="DD297" s="81"/>
      <c r="DE297" s="133"/>
      <c r="DF297" s="134"/>
      <c r="DG297" s="135"/>
      <c r="DH297" s="135"/>
      <c r="DI297" s="135"/>
      <c r="DJ297" s="135"/>
      <c r="DK297" s="135"/>
      <c r="DL297" s="136">
        <f t="shared" si="77"/>
        <v>0</v>
      </c>
      <c r="DM297" s="137">
        <f t="shared" si="77"/>
        <v>0</v>
      </c>
      <c r="DN297" s="134"/>
      <c r="DO297" s="135"/>
      <c r="DP297" s="135"/>
      <c r="DQ297" s="135"/>
      <c r="DR297" s="135"/>
      <c r="DS297" s="135"/>
      <c r="DT297" s="136">
        <f t="shared" si="78"/>
        <v>0</v>
      </c>
      <c r="DU297" s="137">
        <f t="shared" si="78"/>
        <v>0</v>
      </c>
      <c r="DV297" s="138"/>
      <c r="DW297" s="135"/>
      <c r="DX297" s="135"/>
      <c r="DY297" s="135"/>
      <c r="DZ297" s="135"/>
      <c r="EA297" s="135"/>
      <c r="EB297" s="136">
        <f t="shared" si="79"/>
        <v>0</v>
      </c>
      <c r="EC297" s="139">
        <f t="shared" si="79"/>
        <v>0</v>
      </c>
      <c r="ED297" s="140"/>
      <c r="EE297" s="135"/>
      <c r="EF297" s="135"/>
      <c r="EG297" s="135"/>
      <c r="EH297" s="135"/>
      <c r="EI297" s="135"/>
      <c r="EJ297" s="136">
        <f t="shared" si="80"/>
        <v>0</v>
      </c>
      <c r="EK297" s="141">
        <f t="shared" si="80"/>
        <v>0</v>
      </c>
    </row>
    <row r="298" spans="1:141" ht="27" customHeight="1" x14ac:dyDescent="0.15">
      <c r="A298" s="41">
        <v>112</v>
      </c>
      <c r="B298" s="78"/>
      <c r="C298" s="39">
        <v>1020000657</v>
      </c>
      <c r="D298" s="116"/>
      <c r="E298" s="117">
        <v>2</v>
      </c>
      <c r="F298" s="118" t="s">
        <v>767</v>
      </c>
      <c r="G298" s="119" t="s">
        <v>768</v>
      </c>
      <c r="H298" s="120"/>
      <c r="I298" s="117">
        <v>1</v>
      </c>
      <c r="J298" s="117"/>
      <c r="K298" s="117"/>
      <c r="L298" s="121">
        <v>1</v>
      </c>
      <c r="M298" s="122" t="s">
        <v>6143</v>
      </c>
      <c r="N298" s="119" t="s">
        <v>4164</v>
      </c>
      <c r="O298" s="119" t="s">
        <v>2242</v>
      </c>
      <c r="P298" s="84" t="s">
        <v>10469</v>
      </c>
      <c r="Q298" s="123" t="s">
        <v>769</v>
      </c>
      <c r="R298" s="124" t="s">
        <v>770</v>
      </c>
      <c r="S298" s="125"/>
      <c r="T298" s="123"/>
      <c r="U298" s="123"/>
      <c r="V298" s="123"/>
      <c r="W298" s="123"/>
      <c r="X298" s="124"/>
      <c r="Y298" s="120"/>
      <c r="Z298" s="38"/>
      <c r="AA298" s="38"/>
      <c r="AB298" s="38"/>
      <c r="AC298" s="38"/>
      <c r="AD298" s="38"/>
      <c r="AE298" s="38"/>
      <c r="AF298" s="38"/>
      <c r="AG298" s="38"/>
      <c r="AH298" s="125"/>
      <c r="AI298" s="123"/>
      <c r="AJ298" s="123"/>
      <c r="AK298" s="123"/>
      <c r="AL298" s="123"/>
      <c r="AM298" s="124"/>
      <c r="AN298" s="126">
        <f t="shared" si="81"/>
        <v>5</v>
      </c>
      <c r="AO298" s="127">
        <f t="shared" si="76"/>
        <v>0</v>
      </c>
      <c r="AP298" s="128">
        <f t="shared" si="76"/>
        <v>0</v>
      </c>
      <c r="AQ298" s="128">
        <f t="shared" si="82"/>
        <v>2</v>
      </c>
      <c r="AR298" s="128">
        <f t="shared" si="83"/>
        <v>1</v>
      </c>
      <c r="AS298" s="128">
        <f t="shared" si="84"/>
        <v>0</v>
      </c>
      <c r="AT298" s="128">
        <f t="shared" si="85"/>
        <v>1</v>
      </c>
      <c r="AU298" s="128">
        <f t="shared" si="86"/>
        <v>2</v>
      </c>
      <c r="AV298" s="128">
        <f t="shared" si="87"/>
        <v>0</v>
      </c>
      <c r="AW298" s="128">
        <f t="shared" si="88"/>
        <v>0</v>
      </c>
      <c r="AX298" s="128">
        <f t="shared" si="89"/>
        <v>0</v>
      </c>
      <c r="AY298" s="128">
        <f t="shared" si="90"/>
        <v>0</v>
      </c>
      <c r="AZ298" s="128">
        <f t="shared" si="91"/>
        <v>0</v>
      </c>
      <c r="BA298" s="128">
        <f t="shared" si="92"/>
        <v>3</v>
      </c>
      <c r="BB298" s="128">
        <f t="shared" si="93"/>
        <v>0</v>
      </c>
      <c r="BC298" s="129">
        <f t="shared" si="94"/>
        <v>9</v>
      </c>
      <c r="BD298" s="130"/>
      <c r="BE298" s="131"/>
      <c r="BF298" s="131">
        <v>301</v>
      </c>
      <c r="BG298" s="131">
        <v>302</v>
      </c>
      <c r="BH298" s="131"/>
      <c r="BI298" s="131">
        <v>401</v>
      </c>
      <c r="BJ298" s="131"/>
      <c r="BK298" s="131"/>
      <c r="BL298" s="131"/>
      <c r="BM298" s="131"/>
      <c r="BN298" s="131"/>
      <c r="BO298" s="131"/>
      <c r="BP298" s="131"/>
      <c r="BQ298" s="131"/>
      <c r="BR298" s="131"/>
      <c r="BS298" s="131"/>
      <c r="BT298" s="131"/>
      <c r="BU298" s="131"/>
      <c r="BV298" s="131">
        <v>604</v>
      </c>
      <c r="BW298" s="131">
        <v>701</v>
      </c>
      <c r="BX298" s="131"/>
      <c r="BY298" s="131"/>
      <c r="BZ298" s="131">
        <v>704</v>
      </c>
      <c r="CA298" s="131"/>
      <c r="CB298" s="131"/>
      <c r="CC298" s="131"/>
      <c r="CD298" s="131"/>
      <c r="CE298" s="131"/>
      <c r="CF298" s="131"/>
      <c r="CG298" s="131"/>
      <c r="CH298" s="131"/>
      <c r="CI298" s="131"/>
      <c r="CJ298" s="131"/>
      <c r="CK298" s="131"/>
      <c r="CL298" s="131"/>
      <c r="CM298" s="38"/>
      <c r="CN298" s="131"/>
      <c r="CO298" s="131"/>
      <c r="CP298" s="131">
        <v>1303</v>
      </c>
      <c r="CQ298" s="131">
        <v>1304</v>
      </c>
      <c r="CR298" s="131"/>
      <c r="CS298" s="131"/>
      <c r="CT298" s="131"/>
      <c r="CU298" s="131"/>
      <c r="CV298" s="131"/>
      <c r="CW298" s="131"/>
      <c r="CX298" s="131"/>
      <c r="CY298" s="131">
        <v>1399</v>
      </c>
      <c r="CZ298" s="38" t="s">
        <v>2915</v>
      </c>
      <c r="DA298" s="131"/>
      <c r="DB298" s="38"/>
      <c r="DC298" s="132"/>
      <c r="DD298" s="81"/>
      <c r="DE298" s="133"/>
      <c r="DF298" s="134"/>
      <c r="DG298" s="135"/>
      <c r="DH298" s="135"/>
      <c r="DI298" s="135"/>
      <c r="DJ298" s="135"/>
      <c r="DK298" s="135"/>
      <c r="DL298" s="136">
        <f t="shared" si="77"/>
        <v>0</v>
      </c>
      <c r="DM298" s="137">
        <f t="shared" si="77"/>
        <v>0</v>
      </c>
      <c r="DN298" s="134"/>
      <c r="DO298" s="135"/>
      <c r="DP298" s="135"/>
      <c r="DQ298" s="135"/>
      <c r="DR298" s="135"/>
      <c r="DS298" s="135"/>
      <c r="DT298" s="136">
        <f t="shared" si="78"/>
        <v>0</v>
      </c>
      <c r="DU298" s="137">
        <f t="shared" si="78"/>
        <v>0</v>
      </c>
      <c r="DV298" s="138"/>
      <c r="DW298" s="135"/>
      <c r="DX298" s="135"/>
      <c r="DY298" s="135"/>
      <c r="DZ298" s="135"/>
      <c r="EA298" s="135"/>
      <c r="EB298" s="136">
        <f t="shared" si="79"/>
        <v>0</v>
      </c>
      <c r="EC298" s="139">
        <f t="shared" si="79"/>
        <v>0</v>
      </c>
      <c r="ED298" s="140"/>
      <c r="EE298" s="135"/>
      <c r="EF298" s="135"/>
      <c r="EG298" s="135"/>
      <c r="EH298" s="135"/>
      <c r="EI298" s="135"/>
      <c r="EJ298" s="136">
        <f t="shared" si="80"/>
        <v>0</v>
      </c>
      <c r="EK298" s="141">
        <f t="shared" si="80"/>
        <v>0</v>
      </c>
    </row>
    <row r="299" spans="1:141" customFormat="1" ht="27" customHeight="1" x14ac:dyDescent="0.15">
      <c r="A299" s="295">
        <v>8257</v>
      </c>
      <c r="B299" s="176"/>
      <c r="C299" s="39">
        <v>1020000658</v>
      </c>
      <c r="D299" s="116">
        <v>1010061032</v>
      </c>
      <c r="E299" s="117">
        <v>2</v>
      </c>
      <c r="F299" s="118" t="s">
        <v>9776</v>
      </c>
      <c r="G299" s="119" t="s">
        <v>9775</v>
      </c>
      <c r="H299" s="120" t="s">
        <v>3336</v>
      </c>
      <c r="I299" s="117">
        <v>1</v>
      </c>
      <c r="J299" s="117">
        <v>2</v>
      </c>
      <c r="K299" s="117"/>
      <c r="L299" s="121">
        <v>1</v>
      </c>
      <c r="M299" s="122" t="s">
        <v>9774</v>
      </c>
      <c r="N299" s="119" t="s">
        <v>2555</v>
      </c>
      <c r="O299" s="119" t="s">
        <v>2244</v>
      </c>
      <c r="P299" s="84" t="s">
        <v>11198</v>
      </c>
      <c r="Q299" s="123" t="s">
        <v>4165</v>
      </c>
      <c r="R299" s="124" t="s">
        <v>9773</v>
      </c>
      <c r="S299" s="125" t="s">
        <v>220</v>
      </c>
      <c r="T299" s="123" t="s">
        <v>4166</v>
      </c>
      <c r="U299" s="123" t="s">
        <v>2556</v>
      </c>
      <c r="V299" s="123" t="s">
        <v>11199</v>
      </c>
      <c r="W299" s="123" t="s">
        <v>9772</v>
      </c>
      <c r="X299" s="124" t="s">
        <v>9771</v>
      </c>
      <c r="Y299" s="38" t="s">
        <v>17</v>
      </c>
      <c r="Z299" s="38">
        <v>1</v>
      </c>
      <c r="AA299" s="38">
        <v>2</v>
      </c>
      <c r="AB299" s="38">
        <v>3</v>
      </c>
      <c r="AC299" s="38">
        <v>4</v>
      </c>
      <c r="AD299" s="38">
        <v>5</v>
      </c>
      <c r="AE299" s="38">
        <v>6</v>
      </c>
      <c r="AF299" s="38"/>
      <c r="AG299" s="38">
        <v>8</v>
      </c>
      <c r="AH299" s="125"/>
      <c r="AI299" s="123"/>
      <c r="AJ299" s="123"/>
      <c r="AK299" s="123"/>
      <c r="AL299" s="123"/>
      <c r="AM299" s="124"/>
      <c r="AN299" s="126">
        <f>COUNTIF(AO299:BB299,"&gt;0")</f>
        <v>5</v>
      </c>
      <c r="AO299" s="127">
        <f>COUNT(BD299)</f>
        <v>0</v>
      </c>
      <c r="AP299" s="128">
        <f>COUNT(BE299)</f>
        <v>0</v>
      </c>
      <c r="AQ299" s="128">
        <f>COUNT(BF299:BH299)</f>
        <v>2</v>
      </c>
      <c r="AR299" s="128">
        <f>COUNT(BI299:BP299)</f>
        <v>2</v>
      </c>
      <c r="AS299" s="128">
        <f>COUNT(BQ299:BR299)</f>
        <v>0</v>
      </c>
      <c r="AT299" s="128">
        <f>COUNT(BS299:BV299)</f>
        <v>1</v>
      </c>
      <c r="AU299" s="128">
        <f>COUNT(BW299:BZ299)</f>
        <v>0</v>
      </c>
      <c r="AV299" s="128">
        <f>COUNT(CA299:CC299)</f>
        <v>0</v>
      </c>
      <c r="AW299" s="128">
        <f>COUNT(CD299)</f>
        <v>0</v>
      </c>
      <c r="AX299" s="128">
        <f>COUNT(CE299:CF299)</f>
        <v>0</v>
      </c>
      <c r="AY299" s="128">
        <f>COUNT(CG299)</f>
        <v>0</v>
      </c>
      <c r="AZ299" s="128">
        <f>COUNT(CH299:CL299)</f>
        <v>1</v>
      </c>
      <c r="BA299" s="128">
        <f>COUNT(CN299:CY299)</f>
        <v>2</v>
      </c>
      <c r="BB299" s="128">
        <f>COUNT(DA299)</f>
        <v>0</v>
      </c>
      <c r="BC299" s="129">
        <f>COUNT(BD299:CL299,CN299:CY299,DA299)</f>
        <v>8</v>
      </c>
      <c r="BD299" s="130"/>
      <c r="BE299" s="131"/>
      <c r="BF299" s="131">
        <v>301</v>
      </c>
      <c r="BG299" s="131">
        <v>302</v>
      </c>
      <c r="BH299" s="131"/>
      <c r="BI299" s="131">
        <v>401</v>
      </c>
      <c r="BJ299" s="131">
        <v>402</v>
      </c>
      <c r="BK299" s="131"/>
      <c r="BL299" s="131"/>
      <c r="BM299" s="131"/>
      <c r="BN299" s="131"/>
      <c r="BO299" s="131"/>
      <c r="BP299" s="131"/>
      <c r="BQ299" s="131"/>
      <c r="BR299" s="131"/>
      <c r="BS299" s="131"/>
      <c r="BT299" s="131">
        <v>602</v>
      </c>
      <c r="BU299" s="131"/>
      <c r="BV299" s="131"/>
      <c r="BW299" s="131"/>
      <c r="BX299" s="131"/>
      <c r="BY299" s="131"/>
      <c r="BZ299" s="131"/>
      <c r="CA299" s="131"/>
      <c r="CB299" s="131"/>
      <c r="CC299" s="131"/>
      <c r="CD299" s="131"/>
      <c r="CE299" s="131"/>
      <c r="CF299" s="131"/>
      <c r="CG299" s="131"/>
      <c r="CH299" s="131"/>
      <c r="CI299" s="131"/>
      <c r="CJ299" s="131"/>
      <c r="CK299" s="131">
        <v>1204</v>
      </c>
      <c r="CL299" s="131"/>
      <c r="CM299" s="38"/>
      <c r="CN299" s="131"/>
      <c r="CO299" s="131"/>
      <c r="CP299" s="131">
        <v>1303</v>
      </c>
      <c r="CQ299" s="131"/>
      <c r="CR299" s="131"/>
      <c r="CS299" s="131"/>
      <c r="CT299" s="131">
        <v>1307</v>
      </c>
      <c r="CU299" s="131"/>
      <c r="CV299" s="131"/>
      <c r="CW299" s="131"/>
      <c r="CX299" s="131"/>
      <c r="CY299" s="131"/>
      <c r="CZ299" s="38"/>
      <c r="DA299" s="131"/>
      <c r="DB299" s="38"/>
      <c r="DC299" s="132"/>
      <c r="DD299" s="81"/>
      <c r="DE299" s="133">
        <v>1</v>
      </c>
      <c r="DF299" s="134">
        <v>4811</v>
      </c>
      <c r="DG299" s="135">
        <v>4811</v>
      </c>
      <c r="DH299" s="135">
        <v>0</v>
      </c>
      <c r="DI299" s="135">
        <v>0</v>
      </c>
      <c r="DJ299" s="135">
        <v>10</v>
      </c>
      <c r="DK299" s="135">
        <v>10</v>
      </c>
      <c r="DL299" s="136">
        <f>DF299+DH299+DJ299</f>
        <v>4821</v>
      </c>
      <c r="DM299" s="137">
        <f>DG299+DI299+DK299</f>
        <v>4821</v>
      </c>
      <c r="DN299" s="134">
        <v>3</v>
      </c>
      <c r="DO299" s="135">
        <v>3</v>
      </c>
      <c r="DP299" s="135">
        <v>0</v>
      </c>
      <c r="DQ299" s="135">
        <v>0</v>
      </c>
      <c r="DR299" s="135">
        <v>0</v>
      </c>
      <c r="DS299" s="135">
        <v>0</v>
      </c>
      <c r="DT299" s="136">
        <f>DN299+DP299+DR299</f>
        <v>3</v>
      </c>
      <c r="DU299" s="137">
        <f>DO299+DQ299+DS299</f>
        <v>3</v>
      </c>
      <c r="DV299" s="138">
        <v>4</v>
      </c>
      <c r="DW299" s="135">
        <v>4</v>
      </c>
      <c r="DX299" s="135">
        <v>0</v>
      </c>
      <c r="DY299" s="135">
        <v>0</v>
      </c>
      <c r="DZ299" s="135">
        <v>0</v>
      </c>
      <c r="EA299" s="135">
        <v>0</v>
      </c>
      <c r="EB299" s="136">
        <f>DV299+DX299+DZ299</f>
        <v>4</v>
      </c>
      <c r="EC299" s="139">
        <f>DW299+DY299+EA299</f>
        <v>4</v>
      </c>
      <c r="ED299" s="140">
        <v>3</v>
      </c>
      <c r="EE299" s="135">
        <v>3</v>
      </c>
      <c r="EF299" s="135">
        <v>0</v>
      </c>
      <c r="EG299" s="135">
        <v>0</v>
      </c>
      <c r="EH299" s="135">
        <v>0</v>
      </c>
      <c r="EI299" s="135">
        <v>0</v>
      </c>
      <c r="EJ299" s="136">
        <f>ED299+EF299+EH299</f>
        <v>3</v>
      </c>
      <c r="EK299" s="141">
        <f>EE299+EG299+EI299</f>
        <v>3</v>
      </c>
    </row>
    <row r="300" spans="1:141" ht="27" customHeight="1" x14ac:dyDescent="0.15">
      <c r="B300" s="78"/>
      <c r="C300" s="39">
        <v>1020000662</v>
      </c>
      <c r="D300" s="116">
        <v>1010012149</v>
      </c>
      <c r="E300" s="117">
        <v>2</v>
      </c>
      <c r="F300" s="118" t="s">
        <v>2848</v>
      </c>
      <c r="G300" s="119" t="s">
        <v>771</v>
      </c>
      <c r="H300" s="120" t="s">
        <v>3313</v>
      </c>
      <c r="I300" s="117">
        <v>0</v>
      </c>
      <c r="J300" s="117"/>
      <c r="K300" s="117"/>
      <c r="L300" s="121">
        <v>2</v>
      </c>
      <c r="M300" s="122" t="s">
        <v>690</v>
      </c>
      <c r="N300" s="119" t="s">
        <v>772</v>
      </c>
      <c r="O300" s="119" t="s">
        <v>2244</v>
      </c>
      <c r="P300" s="119" t="s">
        <v>4167</v>
      </c>
      <c r="Q300" s="123" t="s">
        <v>773</v>
      </c>
      <c r="R300" s="124" t="s">
        <v>774</v>
      </c>
      <c r="S300" s="125"/>
      <c r="T300" s="123"/>
      <c r="U300" s="123"/>
      <c r="V300" s="123"/>
      <c r="W300" s="123"/>
      <c r="X300" s="124"/>
      <c r="Y300" s="120"/>
      <c r="Z300" s="38"/>
      <c r="AA300" s="38"/>
      <c r="AB300" s="38"/>
      <c r="AC300" s="38"/>
      <c r="AD300" s="38"/>
      <c r="AE300" s="38"/>
      <c r="AF300" s="38"/>
      <c r="AG300" s="38"/>
      <c r="AH300" s="125"/>
      <c r="AI300" s="123"/>
      <c r="AJ300" s="123"/>
      <c r="AK300" s="123"/>
      <c r="AL300" s="123"/>
      <c r="AM300" s="124"/>
      <c r="AN300" s="126">
        <f>COUNTIF(AO300:BB300,"&gt;0")</f>
        <v>3</v>
      </c>
      <c r="AO300" s="127">
        <f>COUNT(BD300)</f>
        <v>0</v>
      </c>
      <c r="AP300" s="128">
        <f>COUNT(BE300)</f>
        <v>0</v>
      </c>
      <c r="AQ300" s="128">
        <f>COUNT(BF300:BH300)</f>
        <v>0</v>
      </c>
      <c r="AR300" s="128">
        <f>COUNT(BI300:BP300)</f>
        <v>1</v>
      </c>
      <c r="AS300" s="128">
        <f>COUNT(BQ300:BR300)</f>
        <v>1</v>
      </c>
      <c r="AT300" s="128">
        <f>COUNT(BS300:BV300)</f>
        <v>0</v>
      </c>
      <c r="AU300" s="128">
        <f>COUNT(BW300:BZ300)</f>
        <v>0</v>
      </c>
      <c r="AV300" s="128">
        <f>COUNT(CA300:CC300)</f>
        <v>0</v>
      </c>
      <c r="AW300" s="128">
        <f>COUNT(CD300)</f>
        <v>0</v>
      </c>
      <c r="AX300" s="128">
        <f>COUNT(CE300:CF300)</f>
        <v>0</v>
      </c>
      <c r="AY300" s="128">
        <f>COUNT(CG300)</f>
        <v>0</v>
      </c>
      <c r="AZ300" s="128">
        <f>COUNT(CH300:CL300)</f>
        <v>0</v>
      </c>
      <c r="BA300" s="128">
        <f>COUNT(CN300:CY300)</f>
        <v>1</v>
      </c>
      <c r="BB300" s="128">
        <f>COUNT(DA300)</f>
        <v>0</v>
      </c>
      <c r="BC300" s="129">
        <f>COUNT(BD300:CL300,CN300:CY300,DA300)</f>
        <v>3</v>
      </c>
      <c r="BD300" s="130"/>
      <c r="BE300" s="131"/>
      <c r="BF300" s="131"/>
      <c r="BG300" s="131"/>
      <c r="BH300" s="131"/>
      <c r="BI300" s="131"/>
      <c r="BJ300" s="131"/>
      <c r="BK300" s="131"/>
      <c r="BL300" s="131"/>
      <c r="BM300" s="131"/>
      <c r="BN300" s="131"/>
      <c r="BO300" s="131"/>
      <c r="BP300" s="131">
        <v>408</v>
      </c>
      <c r="BQ300" s="131">
        <v>501</v>
      </c>
      <c r="BR300" s="131"/>
      <c r="BS300" s="131"/>
      <c r="BT300" s="131"/>
      <c r="BU300" s="131"/>
      <c r="BV300" s="131"/>
      <c r="BW300" s="131"/>
      <c r="BX300" s="131"/>
      <c r="BY300" s="131"/>
      <c r="BZ300" s="131"/>
      <c r="CA300" s="131"/>
      <c r="CB300" s="131"/>
      <c r="CC300" s="131"/>
      <c r="CD300" s="131"/>
      <c r="CE300" s="131"/>
      <c r="CF300" s="131"/>
      <c r="CG300" s="131"/>
      <c r="CH300" s="131"/>
      <c r="CI300" s="131"/>
      <c r="CJ300" s="131"/>
      <c r="CK300" s="131"/>
      <c r="CL300" s="131"/>
      <c r="CM300" s="38"/>
      <c r="CN300" s="131"/>
      <c r="CO300" s="131">
        <v>1302</v>
      </c>
      <c r="CP300" s="131"/>
      <c r="CQ300" s="131"/>
      <c r="CR300" s="131"/>
      <c r="CS300" s="131"/>
      <c r="CT300" s="131"/>
      <c r="CU300" s="131"/>
      <c r="CV300" s="131"/>
      <c r="CW300" s="131"/>
      <c r="CX300" s="131"/>
      <c r="CY300" s="131"/>
      <c r="CZ300" s="38"/>
      <c r="DA300" s="131"/>
      <c r="DB300" s="38"/>
      <c r="DC300" s="132"/>
      <c r="DD300" s="81"/>
      <c r="DE300" s="133"/>
      <c r="DF300" s="134"/>
      <c r="DG300" s="135"/>
      <c r="DH300" s="135"/>
      <c r="DI300" s="135"/>
      <c r="DJ300" s="135"/>
      <c r="DK300" s="135"/>
      <c r="DL300" s="136">
        <f>DF300+DH300+DJ300</f>
        <v>0</v>
      </c>
      <c r="DM300" s="137">
        <f>DG300+DI300+DK300</f>
        <v>0</v>
      </c>
      <c r="DN300" s="134"/>
      <c r="DO300" s="135"/>
      <c r="DP300" s="135"/>
      <c r="DQ300" s="135"/>
      <c r="DR300" s="135"/>
      <c r="DS300" s="135"/>
      <c r="DT300" s="136">
        <f>DN300+DP300+DR300</f>
        <v>0</v>
      </c>
      <c r="DU300" s="137">
        <f>DO300+DQ300+DS300</f>
        <v>0</v>
      </c>
      <c r="DV300" s="138"/>
      <c r="DW300" s="135"/>
      <c r="DX300" s="135"/>
      <c r="DY300" s="135"/>
      <c r="DZ300" s="135"/>
      <c r="EA300" s="135"/>
      <c r="EB300" s="136">
        <f>DV300+DX300+DZ300</f>
        <v>0</v>
      </c>
      <c r="EC300" s="139">
        <f>DW300+DY300+EA300</f>
        <v>0</v>
      </c>
      <c r="ED300" s="140"/>
      <c r="EE300" s="135"/>
      <c r="EF300" s="135"/>
      <c r="EG300" s="135"/>
      <c r="EH300" s="135"/>
      <c r="EI300" s="135"/>
      <c r="EJ300" s="136">
        <f>ED300+EF300+EH300</f>
        <v>0</v>
      </c>
      <c r="EK300" s="141">
        <f>EE300+EG300+EI300</f>
        <v>0</v>
      </c>
    </row>
    <row r="301" spans="1:141" ht="27" customHeight="1" x14ac:dyDescent="0.15">
      <c r="A301" s="296">
        <v>25238</v>
      </c>
      <c r="B301" s="78"/>
      <c r="C301" s="39">
        <v>1020000666</v>
      </c>
      <c r="D301" s="116">
        <v>1010050235</v>
      </c>
      <c r="E301" s="117">
        <v>2</v>
      </c>
      <c r="F301" s="118" t="s">
        <v>8510</v>
      </c>
      <c r="G301" s="119" t="s">
        <v>7900</v>
      </c>
      <c r="H301" s="120"/>
      <c r="I301" s="117">
        <v>1</v>
      </c>
      <c r="J301" s="117">
        <v>3</v>
      </c>
      <c r="K301" s="117"/>
      <c r="L301" s="121">
        <v>1</v>
      </c>
      <c r="M301" s="122" t="s">
        <v>7901</v>
      </c>
      <c r="N301" s="119" t="s">
        <v>8511</v>
      </c>
      <c r="O301" s="119" t="s">
        <v>7902</v>
      </c>
      <c r="P301" s="84" t="s">
        <v>10097</v>
      </c>
      <c r="Q301" s="123" t="s">
        <v>7903</v>
      </c>
      <c r="R301" s="124"/>
      <c r="S301" s="125" t="s">
        <v>1532</v>
      </c>
      <c r="T301" s="119" t="s">
        <v>4168</v>
      </c>
      <c r="U301" s="119" t="s">
        <v>7904</v>
      </c>
      <c r="V301" s="184" t="s">
        <v>11136</v>
      </c>
      <c r="W301" s="123" t="s">
        <v>7905</v>
      </c>
      <c r="X301" s="124" t="s">
        <v>7906</v>
      </c>
      <c r="Y301" s="38" t="s">
        <v>17</v>
      </c>
      <c r="Z301" s="38">
        <v>1</v>
      </c>
      <c r="AA301" s="38">
        <v>2</v>
      </c>
      <c r="AB301" s="38">
        <v>3</v>
      </c>
      <c r="AC301" s="38">
        <v>4</v>
      </c>
      <c r="AD301" s="38">
        <v>5</v>
      </c>
      <c r="AE301" s="38">
        <v>6</v>
      </c>
      <c r="AF301" s="38">
        <v>7</v>
      </c>
      <c r="AG301" s="38">
        <v>8</v>
      </c>
      <c r="AH301" s="125"/>
      <c r="AI301" s="123"/>
      <c r="AJ301" s="123"/>
      <c r="AK301" s="123"/>
      <c r="AL301" s="123"/>
      <c r="AM301" s="124"/>
      <c r="AN301" s="126">
        <f t="shared" si="81"/>
        <v>2</v>
      </c>
      <c r="AO301" s="127">
        <f t="shared" si="76"/>
        <v>0</v>
      </c>
      <c r="AP301" s="128">
        <f t="shared" si="76"/>
        <v>0</v>
      </c>
      <c r="AQ301" s="128">
        <f t="shared" si="82"/>
        <v>0</v>
      </c>
      <c r="AR301" s="128">
        <f t="shared" si="83"/>
        <v>3</v>
      </c>
      <c r="AS301" s="128">
        <f t="shared" si="84"/>
        <v>0</v>
      </c>
      <c r="AT301" s="128">
        <f t="shared" si="85"/>
        <v>0</v>
      </c>
      <c r="AU301" s="128">
        <f t="shared" si="86"/>
        <v>0</v>
      </c>
      <c r="AV301" s="128">
        <f t="shared" si="87"/>
        <v>0</v>
      </c>
      <c r="AW301" s="128">
        <f t="shared" si="88"/>
        <v>0</v>
      </c>
      <c r="AX301" s="128">
        <f t="shared" si="89"/>
        <v>0</v>
      </c>
      <c r="AY301" s="128">
        <f t="shared" si="90"/>
        <v>0</v>
      </c>
      <c r="AZ301" s="128">
        <f t="shared" si="91"/>
        <v>0</v>
      </c>
      <c r="BA301" s="128">
        <f t="shared" si="92"/>
        <v>2</v>
      </c>
      <c r="BB301" s="128">
        <f t="shared" si="93"/>
        <v>0</v>
      </c>
      <c r="BC301" s="129">
        <f t="shared" si="94"/>
        <v>5</v>
      </c>
      <c r="BD301" s="130"/>
      <c r="BE301" s="131"/>
      <c r="BF301" s="131"/>
      <c r="BG301" s="131"/>
      <c r="BH301" s="131"/>
      <c r="BI301" s="131">
        <v>401</v>
      </c>
      <c r="BJ301" s="131">
        <v>402</v>
      </c>
      <c r="BK301" s="131"/>
      <c r="BL301" s="131"/>
      <c r="BM301" s="131">
        <v>405</v>
      </c>
      <c r="BN301" s="131"/>
      <c r="BO301" s="131"/>
      <c r="BP301" s="131"/>
      <c r="BQ301" s="131"/>
      <c r="BR301" s="131"/>
      <c r="BS301" s="131"/>
      <c r="BT301" s="131"/>
      <c r="BU301" s="131"/>
      <c r="BV301" s="131"/>
      <c r="BW301" s="131"/>
      <c r="BX301" s="131"/>
      <c r="BY301" s="131"/>
      <c r="BZ301" s="131"/>
      <c r="CA301" s="131"/>
      <c r="CB301" s="131"/>
      <c r="CC301" s="131"/>
      <c r="CD301" s="131"/>
      <c r="CE301" s="131"/>
      <c r="CF301" s="131"/>
      <c r="CG301" s="131"/>
      <c r="CH301" s="131"/>
      <c r="CI301" s="131"/>
      <c r="CJ301" s="131"/>
      <c r="CK301" s="131"/>
      <c r="CL301" s="131"/>
      <c r="CM301" s="38"/>
      <c r="CN301" s="131">
        <v>1301</v>
      </c>
      <c r="CO301" s="131">
        <v>1302</v>
      </c>
      <c r="CP301" s="131"/>
      <c r="CQ301" s="131"/>
      <c r="CR301" s="131"/>
      <c r="CS301" s="131"/>
      <c r="CT301" s="131"/>
      <c r="CU301" s="131"/>
      <c r="CV301" s="131"/>
      <c r="CW301" s="131"/>
      <c r="CX301" s="131"/>
      <c r="CY301" s="131"/>
      <c r="CZ301" s="38"/>
      <c r="DA301" s="131"/>
      <c r="DB301" s="38"/>
      <c r="DC301" s="132"/>
      <c r="DD301" s="81"/>
      <c r="DE301" s="133"/>
      <c r="DF301" s="134"/>
      <c r="DG301" s="135"/>
      <c r="DH301" s="135"/>
      <c r="DI301" s="135"/>
      <c r="DJ301" s="135"/>
      <c r="DK301" s="135"/>
      <c r="DL301" s="136">
        <f t="shared" si="77"/>
        <v>0</v>
      </c>
      <c r="DM301" s="137">
        <f t="shared" si="77"/>
        <v>0</v>
      </c>
      <c r="DN301" s="134"/>
      <c r="DO301" s="135"/>
      <c r="DP301" s="135"/>
      <c r="DQ301" s="135"/>
      <c r="DR301" s="135"/>
      <c r="DS301" s="135"/>
      <c r="DT301" s="136">
        <f t="shared" si="78"/>
        <v>0</v>
      </c>
      <c r="DU301" s="137">
        <f t="shared" si="78"/>
        <v>0</v>
      </c>
      <c r="DV301" s="138"/>
      <c r="DW301" s="135"/>
      <c r="DX301" s="135"/>
      <c r="DY301" s="135"/>
      <c r="DZ301" s="135"/>
      <c r="EA301" s="135"/>
      <c r="EB301" s="136">
        <f t="shared" si="79"/>
        <v>0</v>
      </c>
      <c r="EC301" s="139">
        <f t="shared" si="79"/>
        <v>0</v>
      </c>
      <c r="ED301" s="140"/>
      <c r="EE301" s="135"/>
      <c r="EF301" s="135"/>
      <c r="EG301" s="135"/>
      <c r="EH301" s="135"/>
      <c r="EI301" s="135"/>
      <c r="EJ301" s="136">
        <f t="shared" si="80"/>
        <v>0</v>
      </c>
      <c r="EK301" s="141">
        <f t="shared" si="80"/>
        <v>0</v>
      </c>
    </row>
    <row r="302" spans="1:141" ht="27" customHeight="1" x14ac:dyDescent="0.15">
      <c r="B302" s="78"/>
      <c r="C302" s="39">
        <v>1020000695</v>
      </c>
      <c r="D302" s="116">
        <v>1010010054</v>
      </c>
      <c r="E302" s="117">
        <v>2</v>
      </c>
      <c r="F302" s="118" t="s">
        <v>775</v>
      </c>
      <c r="G302" s="119" t="s">
        <v>776</v>
      </c>
      <c r="H302" s="120" t="s">
        <v>3313</v>
      </c>
      <c r="I302" s="117">
        <v>0</v>
      </c>
      <c r="J302" s="117"/>
      <c r="K302" s="117"/>
      <c r="L302" s="121">
        <v>2</v>
      </c>
      <c r="M302" s="122" t="s">
        <v>209</v>
      </c>
      <c r="N302" s="119" t="s">
        <v>777</v>
      </c>
      <c r="O302" s="119" t="s">
        <v>3883</v>
      </c>
      <c r="P302" s="119" t="s">
        <v>4169</v>
      </c>
      <c r="Q302" s="123" t="s">
        <v>778</v>
      </c>
      <c r="R302" s="124" t="s">
        <v>779</v>
      </c>
      <c r="S302" s="125"/>
      <c r="T302" s="123"/>
      <c r="U302" s="123"/>
      <c r="V302" s="123"/>
      <c r="W302" s="123"/>
      <c r="X302" s="124"/>
      <c r="Y302" s="120"/>
      <c r="Z302" s="38"/>
      <c r="AA302" s="38"/>
      <c r="AB302" s="38"/>
      <c r="AC302" s="38"/>
      <c r="AD302" s="38"/>
      <c r="AE302" s="38"/>
      <c r="AF302" s="38"/>
      <c r="AG302" s="38"/>
      <c r="AH302" s="125"/>
      <c r="AI302" s="123"/>
      <c r="AJ302" s="123"/>
      <c r="AK302" s="123"/>
      <c r="AL302" s="123"/>
      <c r="AM302" s="124"/>
      <c r="AN302" s="126">
        <f t="shared" si="81"/>
        <v>1</v>
      </c>
      <c r="AO302" s="127">
        <f t="shared" si="76"/>
        <v>0</v>
      </c>
      <c r="AP302" s="128">
        <f t="shared" si="76"/>
        <v>0</v>
      </c>
      <c r="AQ302" s="128">
        <f t="shared" si="82"/>
        <v>0</v>
      </c>
      <c r="AR302" s="128">
        <f t="shared" si="83"/>
        <v>0</v>
      </c>
      <c r="AS302" s="128">
        <f t="shared" si="84"/>
        <v>0</v>
      </c>
      <c r="AT302" s="128">
        <f t="shared" si="85"/>
        <v>0</v>
      </c>
      <c r="AU302" s="128">
        <f t="shared" si="86"/>
        <v>0</v>
      </c>
      <c r="AV302" s="128">
        <f t="shared" si="87"/>
        <v>0</v>
      </c>
      <c r="AW302" s="128">
        <f t="shared" si="88"/>
        <v>0</v>
      </c>
      <c r="AX302" s="128">
        <f t="shared" si="89"/>
        <v>0</v>
      </c>
      <c r="AY302" s="128">
        <f t="shared" si="90"/>
        <v>0</v>
      </c>
      <c r="AZ302" s="128">
        <f t="shared" si="91"/>
        <v>0</v>
      </c>
      <c r="BA302" s="128">
        <f t="shared" si="92"/>
        <v>1</v>
      </c>
      <c r="BB302" s="128">
        <f t="shared" si="93"/>
        <v>0</v>
      </c>
      <c r="BC302" s="129">
        <f t="shared" si="94"/>
        <v>1</v>
      </c>
      <c r="BD302" s="130"/>
      <c r="BE302" s="131"/>
      <c r="BF302" s="131"/>
      <c r="BG302" s="131"/>
      <c r="BH302" s="131"/>
      <c r="BI302" s="131"/>
      <c r="BJ302" s="131"/>
      <c r="BK302" s="131"/>
      <c r="BL302" s="131"/>
      <c r="BM302" s="131"/>
      <c r="BN302" s="131"/>
      <c r="BO302" s="131"/>
      <c r="BP302" s="131"/>
      <c r="BQ302" s="131"/>
      <c r="BR302" s="131"/>
      <c r="BS302" s="131"/>
      <c r="BT302" s="131"/>
      <c r="BU302" s="131"/>
      <c r="BV302" s="131"/>
      <c r="BW302" s="131"/>
      <c r="BX302" s="131"/>
      <c r="BY302" s="131"/>
      <c r="BZ302" s="131"/>
      <c r="CA302" s="131"/>
      <c r="CB302" s="131"/>
      <c r="CC302" s="131"/>
      <c r="CD302" s="131"/>
      <c r="CE302" s="131"/>
      <c r="CF302" s="131"/>
      <c r="CG302" s="131"/>
      <c r="CH302" s="131"/>
      <c r="CI302" s="131"/>
      <c r="CJ302" s="131"/>
      <c r="CK302" s="131"/>
      <c r="CL302" s="131"/>
      <c r="CM302" s="38"/>
      <c r="CN302" s="131"/>
      <c r="CO302" s="131"/>
      <c r="CP302" s="131"/>
      <c r="CQ302" s="131"/>
      <c r="CR302" s="131"/>
      <c r="CS302" s="131"/>
      <c r="CT302" s="131"/>
      <c r="CU302" s="131"/>
      <c r="CV302" s="131"/>
      <c r="CW302" s="131">
        <v>1310</v>
      </c>
      <c r="CX302" s="131"/>
      <c r="CY302" s="131"/>
      <c r="CZ302" s="38"/>
      <c r="DA302" s="131"/>
      <c r="DB302" s="38"/>
      <c r="DC302" s="132"/>
      <c r="DD302" s="81"/>
      <c r="DE302" s="133"/>
      <c r="DF302" s="134"/>
      <c r="DG302" s="135"/>
      <c r="DH302" s="135"/>
      <c r="DI302" s="135"/>
      <c r="DJ302" s="135"/>
      <c r="DK302" s="135"/>
      <c r="DL302" s="136">
        <f t="shared" si="77"/>
        <v>0</v>
      </c>
      <c r="DM302" s="137">
        <f t="shared" si="77"/>
        <v>0</v>
      </c>
      <c r="DN302" s="134"/>
      <c r="DO302" s="135"/>
      <c r="DP302" s="135"/>
      <c r="DQ302" s="135"/>
      <c r="DR302" s="135"/>
      <c r="DS302" s="135"/>
      <c r="DT302" s="136">
        <f t="shared" si="78"/>
        <v>0</v>
      </c>
      <c r="DU302" s="137">
        <f t="shared" si="78"/>
        <v>0</v>
      </c>
      <c r="DV302" s="138"/>
      <c r="DW302" s="135"/>
      <c r="DX302" s="135"/>
      <c r="DY302" s="135"/>
      <c r="DZ302" s="135"/>
      <c r="EA302" s="135"/>
      <c r="EB302" s="136">
        <f t="shared" si="79"/>
        <v>0</v>
      </c>
      <c r="EC302" s="139">
        <f t="shared" si="79"/>
        <v>0</v>
      </c>
      <c r="ED302" s="140"/>
      <c r="EE302" s="135"/>
      <c r="EF302" s="135"/>
      <c r="EG302" s="135"/>
      <c r="EH302" s="135"/>
      <c r="EI302" s="135"/>
      <c r="EJ302" s="136">
        <f t="shared" si="80"/>
        <v>0</v>
      </c>
      <c r="EK302" s="141">
        <f t="shared" si="80"/>
        <v>0</v>
      </c>
    </row>
    <row r="303" spans="1:141" ht="27" customHeight="1" x14ac:dyDescent="0.15">
      <c r="A303" s="41">
        <v>124</v>
      </c>
      <c r="B303" s="78"/>
      <c r="C303" s="39">
        <v>1020000711</v>
      </c>
      <c r="D303" s="116">
        <v>1030001285</v>
      </c>
      <c r="E303" s="117">
        <v>2</v>
      </c>
      <c r="F303" s="118" t="s">
        <v>8731</v>
      </c>
      <c r="G303" s="119" t="s">
        <v>4170</v>
      </c>
      <c r="H303" s="120"/>
      <c r="I303" s="117">
        <v>1</v>
      </c>
      <c r="J303" s="117">
        <v>3</v>
      </c>
      <c r="K303" s="117"/>
      <c r="L303" s="121">
        <v>1</v>
      </c>
      <c r="M303" s="122" t="s">
        <v>4171</v>
      </c>
      <c r="N303" s="119" t="s">
        <v>2755</v>
      </c>
      <c r="O303" s="119" t="s">
        <v>2336</v>
      </c>
      <c r="P303" s="84" t="s">
        <v>10538</v>
      </c>
      <c r="Q303" s="123" t="s">
        <v>7250</v>
      </c>
      <c r="R303" s="124" t="s">
        <v>7251</v>
      </c>
      <c r="S303" s="125" t="s">
        <v>4172</v>
      </c>
      <c r="T303" s="119" t="s">
        <v>4173</v>
      </c>
      <c r="U303" s="119" t="s">
        <v>2756</v>
      </c>
      <c r="V303" s="119" t="s">
        <v>10059</v>
      </c>
      <c r="W303" s="123" t="s">
        <v>4174</v>
      </c>
      <c r="X303" s="124" t="s">
        <v>4175</v>
      </c>
      <c r="Y303" s="38" t="s">
        <v>17</v>
      </c>
      <c r="Z303" s="38">
        <v>1</v>
      </c>
      <c r="AA303" s="38">
        <v>2</v>
      </c>
      <c r="AB303" s="38">
        <v>3</v>
      </c>
      <c r="AC303" s="38">
        <v>4</v>
      </c>
      <c r="AD303" s="38">
        <v>5</v>
      </c>
      <c r="AE303" s="38">
        <v>6</v>
      </c>
      <c r="AF303" s="38"/>
      <c r="AG303" s="38">
        <v>8</v>
      </c>
      <c r="AH303" s="125"/>
      <c r="AI303" s="123"/>
      <c r="AJ303" s="123"/>
      <c r="AK303" s="123"/>
      <c r="AL303" s="123"/>
      <c r="AM303" s="124"/>
      <c r="AN303" s="126">
        <f t="shared" si="81"/>
        <v>4</v>
      </c>
      <c r="AO303" s="127">
        <f t="shared" si="76"/>
        <v>0</v>
      </c>
      <c r="AP303" s="128">
        <f t="shared" si="76"/>
        <v>0</v>
      </c>
      <c r="AQ303" s="128">
        <f t="shared" si="82"/>
        <v>1</v>
      </c>
      <c r="AR303" s="128">
        <f t="shared" si="83"/>
        <v>1</v>
      </c>
      <c r="AS303" s="128">
        <f t="shared" si="84"/>
        <v>0</v>
      </c>
      <c r="AT303" s="128">
        <f t="shared" si="85"/>
        <v>0</v>
      </c>
      <c r="AU303" s="128">
        <f t="shared" si="86"/>
        <v>0</v>
      </c>
      <c r="AV303" s="128">
        <f t="shared" si="87"/>
        <v>0</v>
      </c>
      <c r="AW303" s="128">
        <f t="shared" si="88"/>
        <v>0</v>
      </c>
      <c r="AX303" s="128">
        <f t="shared" si="89"/>
        <v>0</v>
      </c>
      <c r="AY303" s="128">
        <f t="shared" si="90"/>
        <v>0</v>
      </c>
      <c r="AZ303" s="128">
        <f t="shared" si="91"/>
        <v>1</v>
      </c>
      <c r="BA303" s="128">
        <f t="shared" si="92"/>
        <v>1</v>
      </c>
      <c r="BB303" s="128">
        <f t="shared" si="93"/>
        <v>0</v>
      </c>
      <c r="BC303" s="129">
        <f t="shared" si="94"/>
        <v>4</v>
      </c>
      <c r="BD303" s="130"/>
      <c r="BE303" s="131"/>
      <c r="BF303" s="131">
        <v>301</v>
      </c>
      <c r="BG303" s="131"/>
      <c r="BH303" s="131"/>
      <c r="BI303" s="131">
        <v>401</v>
      </c>
      <c r="BJ303" s="131"/>
      <c r="BK303" s="131"/>
      <c r="BL303" s="131"/>
      <c r="BM303" s="131"/>
      <c r="BN303" s="131"/>
      <c r="BO303" s="131"/>
      <c r="BP303" s="131"/>
      <c r="BQ303" s="131"/>
      <c r="BR303" s="131"/>
      <c r="BS303" s="131"/>
      <c r="BT303" s="131"/>
      <c r="BU303" s="131"/>
      <c r="BV303" s="131"/>
      <c r="BW303" s="131"/>
      <c r="BX303" s="131"/>
      <c r="BY303" s="131"/>
      <c r="BZ303" s="131"/>
      <c r="CA303" s="131"/>
      <c r="CB303" s="131"/>
      <c r="CC303" s="131"/>
      <c r="CD303" s="131"/>
      <c r="CE303" s="131"/>
      <c r="CF303" s="131"/>
      <c r="CG303" s="131"/>
      <c r="CH303" s="131"/>
      <c r="CI303" s="131"/>
      <c r="CJ303" s="131"/>
      <c r="CK303" s="131">
        <v>1204</v>
      </c>
      <c r="CL303" s="131"/>
      <c r="CM303" s="38"/>
      <c r="CN303" s="131"/>
      <c r="CO303" s="131"/>
      <c r="CP303" s="131">
        <v>1303</v>
      </c>
      <c r="CQ303" s="131"/>
      <c r="CR303" s="131"/>
      <c r="CS303" s="131"/>
      <c r="CT303" s="131"/>
      <c r="CU303" s="131"/>
      <c r="CV303" s="131"/>
      <c r="CW303" s="131"/>
      <c r="CX303" s="131"/>
      <c r="CY303" s="131"/>
      <c r="CZ303" s="38"/>
      <c r="DA303" s="131"/>
      <c r="DB303" s="38"/>
      <c r="DC303" s="132"/>
      <c r="DD303" s="81"/>
      <c r="DE303" s="133"/>
      <c r="DF303" s="134"/>
      <c r="DG303" s="135"/>
      <c r="DH303" s="135"/>
      <c r="DI303" s="135"/>
      <c r="DJ303" s="135"/>
      <c r="DK303" s="135"/>
      <c r="DL303" s="136">
        <f t="shared" si="77"/>
        <v>0</v>
      </c>
      <c r="DM303" s="137">
        <f t="shared" si="77"/>
        <v>0</v>
      </c>
      <c r="DN303" s="134"/>
      <c r="DO303" s="135"/>
      <c r="DP303" s="135"/>
      <c r="DQ303" s="135"/>
      <c r="DR303" s="135"/>
      <c r="DS303" s="135"/>
      <c r="DT303" s="136">
        <f t="shared" si="78"/>
        <v>0</v>
      </c>
      <c r="DU303" s="137">
        <f t="shared" si="78"/>
        <v>0</v>
      </c>
      <c r="DV303" s="138"/>
      <c r="DW303" s="135"/>
      <c r="DX303" s="135"/>
      <c r="DY303" s="135"/>
      <c r="DZ303" s="135"/>
      <c r="EA303" s="135"/>
      <c r="EB303" s="136">
        <f t="shared" si="79"/>
        <v>0</v>
      </c>
      <c r="EC303" s="139">
        <f t="shared" si="79"/>
        <v>0</v>
      </c>
      <c r="ED303" s="140"/>
      <c r="EE303" s="135"/>
      <c r="EF303" s="135"/>
      <c r="EG303" s="135"/>
      <c r="EH303" s="135"/>
      <c r="EI303" s="135"/>
      <c r="EJ303" s="136">
        <f t="shared" si="80"/>
        <v>0</v>
      </c>
      <c r="EK303" s="141">
        <f t="shared" si="80"/>
        <v>0</v>
      </c>
    </row>
    <row r="304" spans="1:141" ht="27" customHeight="1" x14ac:dyDescent="0.15">
      <c r="B304" s="78"/>
      <c r="C304" s="39">
        <v>1020000712</v>
      </c>
      <c r="D304" s="116"/>
      <c r="E304" s="117">
        <v>2</v>
      </c>
      <c r="F304" s="118" t="s">
        <v>780</v>
      </c>
      <c r="G304" s="119" t="s">
        <v>9927</v>
      </c>
      <c r="H304" s="120" t="s">
        <v>3313</v>
      </c>
      <c r="I304" s="117">
        <v>0</v>
      </c>
      <c r="J304" s="117"/>
      <c r="K304" s="117"/>
      <c r="L304" s="121">
        <v>2</v>
      </c>
      <c r="M304" s="122" t="s">
        <v>209</v>
      </c>
      <c r="N304" s="119" t="s">
        <v>4176</v>
      </c>
      <c r="O304" s="119" t="s">
        <v>2242</v>
      </c>
      <c r="P304" s="119" t="s">
        <v>4177</v>
      </c>
      <c r="Q304" s="123" t="s">
        <v>4178</v>
      </c>
      <c r="R304" s="124" t="s">
        <v>4178</v>
      </c>
      <c r="S304" s="125"/>
      <c r="T304" s="123"/>
      <c r="U304" s="123"/>
      <c r="V304" s="123"/>
      <c r="W304" s="123"/>
      <c r="X304" s="124"/>
      <c r="Y304" s="120"/>
      <c r="Z304" s="38"/>
      <c r="AA304" s="38"/>
      <c r="AB304" s="38"/>
      <c r="AC304" s="38"/>
      <c r="AD304" s="38"/>
      <c r="AE304" s="38"/>
      <c r="AF304" s="38"/>
      <c r="AG304" s="38"/>
      <c r="AH304" s="125"/>
      <c r="AI304" s="123"/>
      <c r="AJ304" s="123"/>
      <c r="AK304" s="123"/>
      <c r="AL304" s="123"/>
      <c r="AM304" s="124"/>
      <c r="AN304" s="126">
        <f>COUNTIF(AO304:BB304,"&gt;0")</f>
        <v>1</v>
      </c>
      <c r="AO304" s="127">
        <f>COUNT(BD304)</f>
        <v>0</v>
      </c>
      <c r="AP304" s="128">
        <f>COUNT(BE304)</f>
        <v>0</v>
      </c>
      <c r="AQ304" s="128">
        <f>COUNT(BF304:BH304)</f>
        <v>0</v>
      </c>
      <c r="AR304" s="128">
        <f>COUNT(BI304:BP304)</f>
        <v>0</v>
      </c>
      <c r="AS304" s="128">
        <f>COUNT(BQ304:BR304)</f>
        <v>0</v>
      </c>
      <c r="AT304" s="128">
        <f>COUNT(BS304:BV304)</f>
        <v>0</v>
      </c>
      <c r="AU304" s="128">
        <f>COUNT(BW304:BZ304)</f>
        <v>0</v>
      </c>
      <c r="AV304" s="128">
        <f>COUNT(CA304:CC304)</f>
        <v>0</v>
      </c>
      <c r="AW304" s="128">
        <f>COUNT(CD304)</f>
        <v>0</v>
      </c>
      <c r="AX304" s="128">
        <f>COUNT(CE304:CF304)</f>
        <v>0</v>
      </c>
      <c r="AY304" s="128">
        <f>COUNT(CG304)</f>
        <v>1</v>
      </c>
      <c r="AZ304" s="128">
        <f>COUNT(CH304:CL304)</f>
        <v>0</v>
      </c>
      <c r="BA304" s="128">
        <f>COUNT(CN304:CY304)</f>
        <v>0</v>
      </c>
      <c r="BB304" s="128">
        <f>COUNT(DA304)</f>
        <v>0</v>
      </c>
      <c r="BC304" s="129">
        <f>COUNT(BD304:CL304,CN304:CY304,DA304)</f>
        <v>1</v>
      </c>
      <c r="BD304" s="130"/>
      <c r="BE304" s="131"/>
      <c r="BF304" s="131"/>
      <c r="BG304" s="131"/>
      <c r="BH304" s="131"/>
      <c r="BI304" s="131"/>
      <c r="BJ304" s="131"/>
      <c r="BK304" s="131"/>
      <c r="BL304" s="131"/>
      <c r="BM304" s="131"/>
      <c r="BN304" s="131"/>
      <c r="BO304" s="131"/>
      <c r="BP304" s="131"/>
      <c r="BQ304" s="131"/>
      <c r="BR304" s="131"/>
      <c r="BS304" s="131"/>
      <c r="BT304" s="131"/>
      <c r="BU304" s="131"/>
      <c r="BV304" s="131"/>
      <c r="BW304" s="131"/>
      <c r="BX304" s="131"/>
      <c r="BY304" s="131"/>
      <c r="BZ304" s="131"/>
      <c r="CA304" s="131"/>
      <c r="CB304" s="131"/>
      <c r="CC304" s="131"/>
      <c r="CD304" s="131"/>
      <c r="CE304" s="131"/>
      <c r="CF304" s="131"/>
      <c r="CG304" s="131">
        <v>1101</v>
      </c>
      <c r="CH304" s="131"/>
      <c r="CI304" s="131"/>
      <c r="CJ304" s="131"/>
      <c r="CK304" s="131"/>
      <c r="CL304" s="131"/>
      <c r="CM304" s="38"/>
      <c r="CN304" s="131"/>
      <c r="CO304" s="131"/>
      <c r="CP304" s="131"/>
      <c r="CQ304" s="131"/>
      <c r="CR304" s="131"/>
      <c r="CS304" s="131"/>
      <c r="CT304" s="131"/>
      <c r="CU304" s="131"/>
      <c r="CV304" s="131"/>
      <c r="CW304" s="131"/>
      <c r="CX304" s="131"/>
      <c r="CY304" s="131"/>
      <c r="CZ304" s="38"/>
      <c r="DA304" s="131"/>
      <c r="DB304" s="38"/>
      <c r="DC304" s="132"/>
      <c r="DD304" s="81"/>
      <c r="DE304" s="133"/>
      <c r="DF304" s="134"/>
      <c r="DG304" s="135"/>
      <c r="DH304" s="135"/>
      <c r="DI304" s="135"/>
      <c r="DJ304" s="135"/>
      <c r="DK304" s="135"/>
      <c r="DL304" s="136">
        <f>DF304+DH304+DJ304</f>
        <v>0</v>
      </c>
      <c r="DM304" s="137">
        <f>DG304+DI304+DK304</f>
        <v>0</v>
      </c>
      <c r="DN304" s="134"/>
      <c r="DO304" s="135"/>
      <c r="DP304" s="135"/>
      <c r="DQ304" s="135"/>
      <c r="DR304" s="135"/>
      <c r="DS304" s="135"/>
      <c r="DT304" s="136">
        <f>DN304+DP304+DR304</f>
        <v>0</v>
      </c>
      <c r="DU304" s="137">
        <f>DO304+DQ304+DS304</f>
        <v>0</v>
      </c>
      <c r="DV304" s="138"/>
      <c r="DW304" s="135"/>
      <c r="DX304" s="135"/>
      <c r="DY304" s="135"/>
      <c r="DZ304" s="135"/>
      <c r="EA304" s="135"/>
      <c r="EB304" s="136">
        <f>DV304+DX304+DZ304</f>
        <v>0</v>
      </c>
      <c r="EC304" s="139">
        <f>DW304+DY304+EA304</f>
        <v>0</v>
      </c>
      <c r="ED304" s="140"/>
      <c r="EE304" s="135"/>
      <c r="EF304" s="135"/>
      <c r="EG304" s="135"/>
      <c r="EH304" s="135"/>
      <c r="EI304" s="135"/>
      <c r="EJ304" s="136">
        <f>ED304+EF304+EH304</f>
        <v>0</v>
      </c>
      <c r="EK304" s="141">
        <f>EE304+EG304+EI304</f>
        <v>0</v>
      </c>
    </row>
    <row r="305" spans="1:141" ht="27" customHeight="1" x14ac:dyDescent="0.15">
      <c r="A305" s="41">
        <v>308</v>
      </c>
      <c r="B305" s="78"/>
      <c r="C305" s="39">
        <v>1020000714</v>
      </c>
      <c r="D305" s="116"/>
      <c r="E305" s="117">
        <v>2</v>
      </c>
      <c r="F305" s="118" t="s">
        <v>3113</v>
      </c>
      <c r="G305" s="119" t="s">
        <v>4179</v>
      </c>
      <c r="H305" s="120"/>
      <c r="I305" s="117">
        <v>1</v>
      </c>
      <c r="J305" s="117"/>
      <c r="K305" s="117"/>
      <c r="L305" s="121">
        <v>2</v>
      </c>
      <c r="M305" s="122" t="s">
        <v>3425</v>
      </c>
      <c r="N305" s="119" t="s">
        <v>4180</v>
      </c>
      <c r="O305" s="119" t="s">
        <v>2808</v>
      </c>
      <c r="P305" s="84" t="s">
        <v>11363</v>
      </c>
      <c r="Q305" s="123" t="s">
        <v>9514</v>
      </c>
      <c r="R305" s="124" t="s">
        <v>9515</v>
      </c>
      <c r="S305" s="125"/>
      <c r="T305" s="123"/>
      <c r="U305" s="123"/>
      <c r="V305" s="123"/>
      <c r="W305" s="123"/>
      <c r="X305" s="124"/>
      <c r="Y305" s="120"/>
      <c r="Z305" s="38"/>
      <c r="AA305" s="38"/>
      <c r="AB305" s="38"/>
      <c r="AC305" s="38"/>
      <c r="AD305" s="38"/>
      <c r="AE305" s="38"/>
      <c r="AF305" s="38"/>
      <c r="AG305" s="38"/>
      <c r="AH305" s="125"/>
      <c r="AI305" s="123"/>
      <c r="AJ305" s="123"/>
      <c r="AK305" s="123"/>
      <c r="AL305" s="123"/>
      <c r="AM305" s="124"/>
      <c r="AN305" s="126">
        <f t="shared" si="81"/>
        <v>1</v>
      </c>
      <c r="AO305" s="127">
        <f t="shared" si="76"/>
        <v>0</v>
      </c>
      <c r="AP305" s="128">
        <f t="shared" si="76"/>
        <v>0</v>
      </c>
      <c r="AQ305" s="128">
        <f t="shared" si="82"/>
        <v>0</v>
      </c>
      <c r="AR305" s="128">
        <f t="shared" si="83"/>
        <v>0</v>
      </c>
      <c r="AS305" s="128">
        <f t="shared" si="84"/>
        <v>0</v>
      </c>
      <c r="AT305" s="128">
        <f t="shared" si="85"/>
        <v>0</v>
      </c>
      <c r="AU305" s="128">
        <f t="shared" si="86"/>
        <v>0</v>
      </c>
      <c r="AV305" s="128">
        <f t="shared" si="87"/>
        <v>0</v>
      </c>
      <c r="AW305" s="128">
        <f t="shared" si="88"/>
        <v>0</v>
      </c>
      <c r="AX305" s="128">
        <f t="shared" si="89"/>
        <v>0</v>
      </c>
      <c r="AY305" s="128">
        <f t="shared" si="90"/>
        <v>0</v>
      </c>
      <c r="AZ305" s="128">
        <f t="shared" si="91"/>
        <v>0</v>
      </c>
      <c r="BA305" s="128">
        <f t="shared" si="92"/>
        <v>2</v>
      </c>
      <c r="BB305" s="128">
        <f t="shared" si="93"/>
        <v>0</v>
      </c>
      <c r="BC305" s="129">
        <f t="shared" si="94"/>
        <v>2</v>
      </c>
      <c r="BD305" s="130"/>
      <c r="BE305" s="131"/>
      <c r="BF305" s="131"/>
      <c r="BG305" s="131"/>
      <c r="BH305" s="131"/>
      <c r="BI305" s="131"/>
      <c r="BJ305" s="131"/>
      <c r="BK305" s="131"/>
      <c r="BL305" s="131"/>
      <c r="BM305" s="131"/>
      <c r="BN305" s="131"/>
      <c r="BO305" s="131"/>
      <c r="BP305" s="131"/>
      <c r="BQ305" s="131"/>
      <c r="BR305" s="131"/>
      <c r="BS305" s="131"/>
      <c r="BT305" s="131"/>
      <c r="BU305" s="131"/>
      <c r="BV305" s="131"/>
      <c r="BW305" s="131"/>
      <c r="BX305" s="131"/>
      <c r="BY305" s="131"/>
      <c r="BZ305" s="131"/>
      <c r="CA305" s="131"/>
      <c r="CB305" s="131"/>
      <c r="CC305" s="131"/>
      <c r="CD305" s="131"/>
      <c r="CE305" s="131"/>
      <c r="CF305" s="131"/>
      <c r="CG305" s="131"/>
      <c r="CH305" s="131"/>
      <c r="CI305" s="131"/>
      <c r="CJ305" s="131"/>
      <c r="CK305" s="131"/>
      <c r="CL305" s="131"/>
      <c r="CM305" s="38"/>
      <c r="CN305" s="131"/>
      <c r="CO305" s="131"/>
      <c r="CP305" s="131"/>
      <c r="CQ305" s="131"/>
      <c r="CR305" s="131"/>
      <c r="CS305" s="131">
        <v>1306</v>
      </c>
      <c r="CT305" s="131"/>
      <c r="CU305" s="131">
        <v>1308</v>
      </c>
      <c r="CV305" s="131"/>
      <c r="CW305" s="131"/>
      <c r="CX305" s="131"/>
      <c r="CY305" s="131"/>
      <c r="CZ305" s="38"/>
      <c r="DA305" s="131"/>
      <c r="DB305" s="38"/>
      <c r="DC305" s="132"/>
      <c r="DD305" s="81"/>
      <c r="DE305" s="133"/>
      <c r="DF305" s="134"/>
      <c r="DG305" s="135"/>
      <c r="DH305" s="135"/>
      <c r="DI305" s="135"/>
      <c r="DJ305" s="135"/>
      <c r="DK305" s="135"/>
      <c r="DL305" s="136">
        <f t="shared" si="77"/>
        <v>0</v>
      </c>
      <c r="DM305" s="137">
        <f t="shared" si="77"/>
        <v>0</v>
      </c>
      <c r="DN305" s="134"/>
      <c r="DO305" s="135"/>
      <c r="DP305" s="135"/>
      <c r="DQ305" s="135"/>
      <c r="DR305" s="135"/>
      <c r="DS305" s="135"/>
      <c r="DT305" s="136">
        <f t="shared" si="78"/>
        <v>0</v>
      </c>
      <c r="DU305" s="137">
        <f t="shared" si="78"/>
        <v>0</v>
      </c>
      <c r="DV305" s="138"/>
      <c r="DW305" s="135"/>
      <c r="DX305" s="135"/>
      <c r="DY305" s="135"/>
      <c r="DZ305" s="135"/>
      <c r="EA305" s="135"/>
      <c r="EB305" s="136">
        <f t="shared" si="79"/>
        <v>0</v>
      </c>
      <c r="EC305" s="139">
        <f t="shared" si="79"/>
        <v>0</v>
      </c>
      <c r="ED305" s="140"/>
      <c r="EE305" s="135"/>
      <c r="EF305" s="135"/>
      <c r="EG305" s="135"/>
      <c r="EH305" s="135"/>
      <c r="EI305" s="135"/>
      <c r="EJ305" s="136">
        <f t="shared" si="80"/>
        <v>0</v>
      </c>
      <c r="EK305" s="141">
        <f t="shared" si="80"/>
        <v>0</v>
      </c>
    </row>
    <row r="306" spans="1:141" ht="27" customHeight="1" x14ac:dyDescent="0.15">
      <c r="B306" s="78"/>
      <c r="C306" s="39">
        <v>1020000715</v>
      </c>
      <c r="D306" s="116"/>
      <c r="E306" s="117">
        <v>2</v>
      </c>
      <c r="F306" s="118" t="s">
        <v>782</v>
      </c>
      <c r="G306" s="119" t="s">
        <v>783</v>
      </c>
      <c r="H306" s="120"/>
      <c r="I306" s="117">
        <v>1</v>
      </c>
      <c r="J306" s="117"/>
      <c r="K306" s="117"/>
      <c r="L306" s="121">
        <v>2</v>
      </c>
      <c r="M306" s="122" t="s">
        <v>784</v>
      </c>
      <c r="N306" s="119" t="s">
        <v>785</v>
      </c>
      <c r="O306" s="119" t="s">
        <v>2244</v>
      </c>
      <c r="P306" s="119" t="s">
        <v>6159</v>
      </c>
      <c r="Q306" s="123" t="s">
        <v>786</v>
      </c>
      <c r="R306" s="124" t="s">
        <v>787</v>
      </c>
      <c r="S306" s="125"/>
      <c r="T306" s="123"/>
      <c r="U306" s="123"/>
      <c r="V306" s="123"/>
      <c r="W306" s="123"/>
      <c r="X306" s="124"/>
      <c r="Y306" s="120"/>
      <c r="Z306" s="38"/>
      <c r="AA306" s="38"/>
      <c r="AB306" s="38"/>
      <c r="AC306" s="38"/>
      <c r="AD306" s="38"/>
      <c r="AE306" s="38"/>
      <c r="AF306" s="38"/>
      <c r="AG306" s="38"/>
      <c r="AH306" s="125"/>
      <c r="AI306" s="123"/>
      <c r="AJ306" s="123"/>
      <c r="AK306" s="123"/>
      <c r="AL306" s="123"/>
      <c r="AM306" s="124"/>
      <c r="AN306" s="126">
        <f t="shared" si="81"/>
        <v>4</v>
      </c>
      <c r="AO306" s="127">
        <f t="shared" ref="AO306:AP362" si="95">COUNT(BD306)</f>
        <v>0</v>
      </c>
      <c r="AP306" s="128">
        <f t="shared" si="95"/>
        <v>0</v>
      </c>
      <c r="AQ306" s="128">
        <f t="shared" si="82"/>
        <v>0</v>
      </c>
      <c r="AR306" s="128">
        <f t="shared" si="83"/>
        <v>2</v>
      </c>
      <c r="AS306" s="128">
        <f t="shared" si="84"/>
        <v>1</v>
      </c>
      <c r="AT306" s="128">
        <f t="shared" si="85"/>
        <v>0</v>
      </c>
      <c r="AU306" s="128">
        <f t="shared" si="86"/>
        <v>0</v>
      </c>
      <c r="AV306" s="128">
        <f t="shared" si="87"/>
        <v>0</v>
      </c>
      <c r="AW306" s="128">
        <f t="shared" si="88"/>
        <v>0</v>
      </c>
      <c r="AX306" s="128">
        <f t="shared" si="89"/>
        <v>0</v>
      </c>
      <c r="AY306" s="128">
        <f t="shared" si="90"/>
        <v>0</v>
      </c>
      <c r="AZ306" s="128">
        <f t="shared" si="91"/>
        <v>0</v>
      </c>
      <c r="BA306" s="128">
        <f t="shared" si="92"/>
        <v>4</v>
      </c>
      <c r="BB306" s="128">
        <f t="shared" si="93"/>
        <v>1</v>
      </c>
      <c r="BC306" s="129">
        <f t="shared" si="94"/>
        <v>8</v>
      </c>
      <c r="BD306" s="130"/>
      <c r="BE306" s="131"/>
      <c r="BF306" s="131"/>
      <c r="BG306" s="131"/>
      <c r="BH306" s="131"/>
      <c r="BI306" s="131"/>
      <c r="BJ306" s="131">
        <v>402</v>
      </c>
      <c r="BK306" s="131"/>
      <c r="BL306" s="131"/>
      <c r="BM306" s="131"/>
      <c r="BN306" s="131"/>
      <c r="BO306" s="131">
        <v>407</v>
      </c>
      <c r="BP306" s="131"/>
      <c r="BQ306" s="131">
        <v>501</v>
      </c>
      <c r="BR306" s="131"/>
      <c r="BS306" s="131"/>
      <c r="BT306" s="131"/>
      <c r="BU306" s="131"/>
      <c r="BV306" s="131"/>
      <c r="BW306" s="131"/>
      <c r="BX306" s="131"/>
      <c r="BY306" s="131"/>
      <c r="BZ306" s="131"/>
      <c r="CA306" s="131"/>
      <c r="CB306" s="131"/>
      <c r="CC306" s="131"/>
      <c r="CD306" s="131"/>
      <c r="CE306" s="131"/>
      <c r="CF306" s="131"/>
      <c r="CG306" s="131"/>
      <c r="CH306" s="131"/>
      <c r="CI306" s="131"/>
      <c r="CJ306" s="131"/>
      <c r="CK306" s="131"/>
      <c r="CL306" s="131"/>
      <c r="CM306" s="38"/>
      <c r="CN306" s="131">
        <v>1301</v>
      </c>
      <c r="CO306" s="131"/>
      <c r="CP306" s="131"/>
      <c r="CQ306" s="131"/>
      <c r="CR306" s="131"/>
      <c r="CS306" s="131"/>
      <c r="CT306" s="131"/>
      <c r="CU306" s="131">
        <v>1308</v>
      </c>
      <c r="CV306" s="131"/>
      <c r="CW306" s="131"/>
      <c r="CX306" s="131">
        <v>1311</v>
      </c>
      <c r="CY306" s="131">
        <v>1399</v>
      </c>
      <c r="CZ306" s="38" t="s">
        <v>9280</v>
      </c>
      <c r="DA306" s="131">
        <v>1499</v>
      </c>
      <c r="DB306" s="38" t="s">
        <v>9281</v>
      </c>
      <c r="DC306" s="132"/>
      <c r="DD306" s="81"/>
      <c r="DE306" s="133"/>
      <c r="DF306" s="134"/>
      <c r="DG306" s="135"/>
      <c r="DH306" s="135"/>
      <c r="DI306" s="135"/>
      <c r="DJ306" s="135"/>
      <c r="DK306" s="135"/>
      <c r="DL306" s="136">
        <f t="shared" ref="DL306:DM362" si="96">DF306+DH306+DJ306</f>
        <v>0</v>
      </c>
      <c r="DM306" s="137">
        <f t="shared" si="96"/>
        <v>0</v>
      </c>
      <c r="DN306" s="134"/>
      <c r="DO306" s="135"/>
      <c r="DP306" s="135"/>
      <c r="DQ306" s="135"/>
      <c r="DR306" s="135"/>
      <c r="DS306" s="135"/>
      <c r="DT306" s="136">
        <f t="shared" ref="DT306:DU362" si="97">DN306+DP306+DR306</f>
        <v>0</v>
      </c>
      <c r="DU306" s="137">
        <f t="shared" si="97"/>
        <v>0</v>
      </c>
      <c r="DV306" s="138"/>
      <c r="DW306" s="135"/>
      <c r="DX306" s="135"/>
      <c r="DY306" s="135"/>
      <c r="DZ306" s="135"/>
      <c r="EA306" s="135"/>
      <c r="EB306" s="136">
        <f t="shared" ref="EB306:EC362" si="98">DV306+DX306+DZ306</f>
        <v>0</v>
      </c>
      <c r="EC306" s="139">
        <f t="shared" si="98"/>
        <v>0</v>
      </c>
      <c r="ED306" s="140"/>
      <c r="EE306" s="135"/>
      <c r="EF306" s="135"/>
      <c r="EG306" s="135"/>
      <c r="EH306" s="135"/>
      <c r="EI306" s="135"/>
      <c r="EJ306" s="136">
        <f t="shared" ref="EJ306:EK362" si="99">ED306+EF306+EH306</f>
        <v>0</v>
      </c>
      <c r="EK306" s="141">
        <f t="shared" si="99"/>
        <v>0</v>
      </c>
    </row>
    <row r="307" spans="1:141" ht="27" customHeight="1" x14ac:dyDescent="0.15">
      <c r="B307" s="78"/>
      <c r="C307" s="39">
        <v>1020000716</v>
      </c>
      <c r="D307" s="116"/>
      <c r="E307" s="117">
        <v>2</v>
      </c>
      <c r="F307" s="118" t="s">
        <v>788</v>
      </c>
      <c r="G307" s="119" t="s">
        <v>789</v>
      </c>
      <c r="H307" s="120"/>
      <c r="I307" s="117">
        <v>1</v>
      </c>
      <c r="J307" s="117"/>
      <c r="K307" s="117"/>
      <c r="L307" s="121">
        <v>2</v>
      </c>
      <c r="M307" s="122" t="s">
        <v>790</v>
      </c>
      <c r="N307" s="119" t="s">
        <v>791</v>
      </c>
      <c r="O307" s="119" t="s">
        <v>2244</v>
      </c>
      <c r="P307" s="119" t="s">
        <v>4181</v>
      </c>
      <c r="Q307" s="123" t="s">
        <v>792</v>
      </c>
      <c r="R307" s="124" t="s">
        <v>4182</v>
      </c>
      <c r="S307" s="125"/>
      <c r="T307" s="123"/>
      <c r="U307" s="123"/>
      <c r="V307" s="123"/>
      <c r="W307" s="123"/>
      <c r="X307" s="124"/>
      <c r="Y307" s="120"/>
      <c r="Z307" s="38"/>
      <c r="AA307" s="38"/>
      <c r="AB307" s="38"/>
      <c r="AC307" s="38"/>
      <c r="AD307" s="38"/>
      <c r="AE307" s="38"/>
      <c r="AF307" s="38"/>
      <c r="AG307" s="38"/>
      <c r="AH307" s="125"/>
      <c r="AI307" s="123"/>
      <c r="AJ307" s="123"/>
      <c r="AK307" s="123"/>
      <c r="AL307" s="123"/>
      <c r="AM307" s="124"/>
      <c r="AN307" s="126">
        <f t="shared" si="81"/>
        <v>2</v>
      </c>
      <c r="AO307" s="127">
        <f t="shared" si="95"/>
        <v>0</v>
      </c>
      <c r="AP307" s="128">
        <f t="shared" si="95"/>
        <v>0</v>
      </c>
      <c r="AQ307" s="128">
        <f t="shared" si="82"/>
        <v>0</v>
      </c>
      <c r="AR307" s="128">
        <f t="shared" si="83"/>
        <v>1</v>
      </c>
      <c r="AS307" s="128">
        <f t="shared" si="84"/>
        <v>0</v>
      </c>
      <c r="AT307" s="128">
        <f t="shared" si="85"/>
        <v>0</v>
      </c>
      <c r="AU307" s="128">
        <f t="shared" si="86"/>
        <v>0</v>
      </c>
      <c r="AV307" s="128">
        <f t="shared" si="87"/>
        <v>1</v>
      </c>
      <c r="AW307" s="128">
        <f t="shared" si="88"/>
        <v>0</v>
      </c>
      <c r="AX307" s="128">
        <f t="shared" si="89"/>
        <v>0</v>
      </c>
      <c r="AY307" s="128">
        <f t="shared" si="90"/>
        <v>0</v>
      </c>
      <c r="AZ307" s="128">
        <f t="shared" si="91"/>
        <v>0</v>
      </c>
      <c r="BA307" s="128">
        <f t="shared" si="92"/>
        <v>0</v>
      </c>
      <c r="BB307" s="128">
        <f t="shared" si="93"/>
        <v>0</v>
      </c>
      <c r="BC307" s="129">
        <f t="shared" si="94"/>
        <v>2</v>
      </c>
      <c r="BD307" s="130"/>
      <c r="BE307" s="131"/>
      <c r="BF307" s="131"/>
      <c r="BG307" s="131"/>
      <c r="BH307" s="131"/>
      <c r="BI307" s="131"/>
      <c r="BJ307" s="131"/>
      <c r="BK307" s="131"/>
      <c r="BL307" s="131"/>
      <c r="BM307" s="131"/>
      <c r="BN307" s="131">
        <v>406</v>
      </c>
      <c r="BO307" s="131"/>
      <c r="BP307" s="131"/>
      <c r="BQ307" s="131"/>
      <c r="BR307" s="131"/>
      <c r="BS307" s="131"/>
      <c r="BT307" s="131"/>
      <c r="BU307" s="131"/>
      <c r="BV307" s="131"/>
      <c r="BW307" s="131"/>
      <c r="BX307" s="131"/>
      <c r="BY307" s="131"/>
      <c r="BZ307" s="131"/>
      <c r="CA307" s="131">
        <v>801</v>
      </c>
      <c r="CB307" s="131"/>
      <c r="CC307" s="131"/>
      <c r="CD307" s="131"/>
      <c r="CE307" s="131"/>
      <c r="CF307" s="131"/>
      <c r="CG307" s="131"/>
      <c r="CH307" s="131"/>
      <c r="CI307" s="131"/>
      <c r="CJ307" s="131"/>
      <c r="CK307" s="131"/>
      <c r="CL307" s="131"/>
      <c r="CM307" s="38"/>
      <c r="CN307" s="131"/>
      <c r="CO307" s="131"/>
      <c r="CP307" s="131"/>
      <c r="CQ307" s="131"/>
      <c r="CR307" s="131"/>
      <c r="CS307" s="131"/>
      <c r="CT307" s="131"/>
      <c r="CU307" s="131"/>
      <c r="CV307" s="131"/>
      <c r="CW307" s="131"/>
      <c r="CX307" s="131"/>
      <c r="CY307" s="131"/>
      <c r="CZ307" s="38"/>
      <c r="DA307" s="131"/>
      <c r="DB307" s="38"/>
      <c r="DC307" s="132"/>
      <c r="DD307" s="81"/>
      <c r="DE307" s="133"/>
      <c r="DF307" s="134"/>
      <c r="DG307" s="135"/>
      <c r="DH307" s="135"/>
      <c r="DI307" s="135"/>
      <c r="DJ307" s="135"/>
      <c r="DK307" s="135"/>
      <c r="DL307" s="136">
        <f t="shared" si="96"/>
        <v>0</v>
      </c>
      <c r="DM307" s="137">
        <f t="shared" si="96"/>
        <v>0</v>
      </c>
      <c r="DN307" s="134"/>
      <c r="DO307" s="135"/>
      <c r="DP307" s="135"/>
      <c r="DQ307" s="135"/>
      <c r="DR307" s="135"/>
      <c r="DS307" s="135"/>
      <c r="DT307" s="136">
        <f t="shared" si="97"/>
        <v>0</v>
      </c>
      <c r="DU307" s="137">
        <f t="shared" si="97"/>
        <v>0</v>
      </c>
      <c r="DV307" s="138"/>
      <c r="DW307" s="135"/>
      <c r="DX307" s="135"/>
      <c r="DY307" s="135"/>
      <c r="DZ307" s="135"/>
      <c r="EA307" s="135"/>
      <c r="EB307" s="136">
        <f t="shared" si="98"/>
        <v>0</v>
      </c>
      <c r="EC307" s="139">
        <f t="shared" si="98"/>
        <v>0</v>
      </c>
      <c r="ED307" s="140"/>
      <c r="EE307" s="135"/>
      <c r="EF307" s="135"/>
      <c r="EG307" s="135"/>
      <c r="EH307" s="135"/>
      <c r="EI307" s="135"/>
      <c r="EJ307" s="136">
        <f t="shared" si="99"/>
        <v>0</v>
      </c>
      <c r="EK307" s="141">
        <f t="shared" si="99"/>
        <v>0</v>
      </c>
    </row>
    <row r="308" spans="1:141" ht="27" customHeight="1" x14ac:dyDescent="0.15">
      <c r="B308" s="78"/>
      <c r="C308" s="39">
        <v>1020000717</v>
      </c>
      <c r="D308" s="116"/>
      <c r="E308" s="117">
        <v>2</v>
      </c>
      <c r="F308" s="118" t="s">
        <v>793</v>
      </c>
      <c r="G308" s="119" t="s">
        <v>794</v>
      </c>
      <c r="H308" s="120"/>
      <c r="I308" s="117">
        <v>1</v>
      </c>
      <c r="J308" s="117"/>
      <c r="K308" s="117"/>
      <c r="L308" s="121">
        <v>2</v>
      </c>
      <c r="M308" s="122" t="s">
        <v>795</v>
      </c>
      <c r="N308" s="119" t="s">
        <v>796</v>
      </c>
      <c r="O308" s="119" t="s">
        <v>2244</v>
      </c>
      <c r="P308" s="119" t="s">
        <v>4183</v>
      </c>
      <c r="Q308" s="123" t="s">
        <v>797</v>
      </c>
      <c r="R308" s="124" t="s">
        <v>798</v>
      </c>
      <c r="S308" s="125"/>
      <c r="T308" s="123"/>
      <c r="U308" s="123"/>
      <c r="V308" s="123"/>
      <c r="W308" s="123"/>
      <c r="X308" s="124"/>
      <c r="Y308" s="120"/>
      <c r="Z308" s="38"/>
      <c r="AA308" s="38"/>
      <c r="AB308" s="38"/>
      <c r="AC308" s="38"/>
      <c r="AD308" s="38"/>
      <c r="AE308" s="38"/>
      <c r="AF308" s="38"/>
      <c r="AG308" s="38"/>
      <c r="AH308" s="125"/>
      <c r="AI308" s="123"/>
      <c r="AJ308" s="123"/>
      <c r="AK308" s="123"/>
      <c r="AL308" s="123"/>
      <c r="AM308" s="124"/>
      <c r="AN308" s="126">
        <f t="shared" si="81"/>
        <v>3</v>
      </c>
      <c r="AO308" s="127">
        <f t="shared" si="95"/>
        <v>0</v>
      </c>
      <c r="AP308" s="128">
        <f t="shared" si="95"/>
        <v>0</v>
      </c>
      <c r="AQ308" s="128">
        <f t="shared" si="82"/>
        <v>2</v>
      </c>
      <c r="AR308" s="128">
        <f t="shared" si="83"/>
        <v>0</v>
      </c>
      <c r="AS308" s="128">
        <f t="shared" si="84"/>
        <v>2</v>
      </c>
      <c r="AT308" s="128">
        <f t="shared" si="85"/>
        <v>0</v>
      </c>
      <c r="AU308" s="128">
        <f t="shared" si="86"/>
        <v>0</v>
      </c>
      <c r="AV308" s="128">
        <f t="shared" si="87"/>
        <v>0</v>
      </c>
      <c r="AW308" s="128">
        <f t="shared" si="88"/>
        <v>0</v>
      </c>
      <c r="AX308" s="128">
        <f t="shared" si="89"/>
        <v>0</v>
      </c>
      <c r="AY308" s="128">
        <f t="shared" si="90"/>
        <v>0</v>
      </c>
      <c r="AZ308" s="128">
        <f t="shared" si="91"/>
        <v>0</v>
      </c>
      <c r="BA308" s="128">
        <f t="shared" si="92"/>
        <v>1</v>
      </c>
      <c r="BB308" s="128">
        <f t="shared" si="93"/>
        <v>0</v>
      </c>
      <c r="BC308" s="129">
        <f t="shared" si="94"/>
        <v>5</v>
      </c>
      <c r="BD308" s="130"/>
      <c r="BE308" s="131"/>
      <c r="BF308" s="131">
        <v>301</v>
      </c>
      <c r="BG308" s="131">
        <v>302</v>
      </c>
      <c r="BH308" s="131"/>
      <c r="BI308" s="131"/>
      <c r="BJ308" s="131"/>
      <c r="BK308" s="131"/>
      <c r="BL308" s="131"/>
      <c r="BM308" s="131"/>
      <c r="BN308" s="131"/>
      <c r="BO308" s="131"/>
      <c r="BP308" s="131"/>
      <c r="BQ308" s="131">
        <v>501</v>
      </c>
      <c r="BR308" s="131">
        <v>502</v>
      </c>
      <c r="BS308" s="131"/>
      <c r="BT308" s="131"/>
      <c r="BU308" s="131"/>
      <c r="BV308" s="131"/>
      <c r="BW308" s="131"/>
      <c r="BX308" s="131"/>
      <c r="BY308" s="131"/>
      <c r="BZ308" s="131"/>
      <c r="CA308" s="131"/>
      <c r="CB308" s="131"/>
      <c r="CC308" s="131"/>
      <c r="CD308" s="131"/>
      <c r="CE308" s="131"/>
      <c r="CF308" s="131"/>
      <c r="CG308" s="131"/>
      <c r="CH308" s="131"/>
      <c r="CI308" s="131"/>
      <c r="CJ308" s="131"/>
      <c r="CK308" s="131"/>
      <c r="CL308" s="131"/>
      <c r="CM308" s="38"/>
      <c r="CN308" s="131"/>
      <c r="CO308" s="131"/>
      <c r="CP308" s="131"/>
      <c r="CQ308" s="131"/>
      <c r="CR308" s="131"/>
      <c r="CS308" s="131"/>
      <c r="CT308" s="131">
        <v>1307</v>
      </c>
      <c r="CU308" s="131"/>
      <c r="CV308" s="131"/>
      <c r="CW308" s="131"/>
      <c r="CX308" s="131"/>
      <c r="CY308" s="131"/>
      <c r="CZ308" s="38"/>
      <c r="DA308" s="131"/>
      <c r="DB308" s="38"/>
      <c r="DC308" s="132"/>
      <c r="DD308" s="81"/>
      <c r="DE308" s="133"/>
      <c r="DF308" s="134"/>
      <c r="DG308" s="135"/>
      <c r="DH308" s="135"/>
      <c r="DI308" s="135"/>
      <c r="DJ308" s="135"/>
      <c r="DK308" s="135"/>
      <c r="DL308" s="136">
        <f t="shared" si="96"/>
        <v>0</v>
      </c>
      <c r="DM308" s="137">
        <f t="shared" si="96"/>
        <v>0</v>
      </c>
      <c r="DN308" s="134"/>
      <c r="DO308" s="135"/>
      <c r="DP308" s="135"/>
      <c r="DQ308" s="135"/>
      <c r="DR308" s="135"/>
      <c r="DS308" s="135"/>
      <c r="DT308" s="136">
        <f t="shared" si="97"/>
        <v>0</v>
      </c>
      <c r="DU308" s="137">
        <f t="shared" si="97"/>
        <v>0</v>
      </c>
      <c r="DV308" s="138"/>
      <c r="DW308" s="135"/>
      <c r="DX308" s="135"/>
      <c r="DY308" s="135"/>
      <c r="DZ308" s="135"/>
      <c r="EA308" s="135"/>
      <c r="EB308" s="136">
        <f t="shared" si="98"/>
        <v>0</v>
      </c>
      <c r="EC308" s="139">
        <f t="shared" si="98"/>
        <v>0</v>
      </c>
      <c r="ED308" s="140"/>
      <c r="EE308" s="135"/>
      <c r="EF308" s="135"/>
      <c r="EG308" s="135"/>
      <c r="EH308" s="135"/>
      <c r="EI308" s="135"/>
      <c r="EJ308" s="136">
        <f t="shared" si="99"/>
        <v>0</v>
      </c>
      <c r="EK308" s="141">
        <f t="shared" si="99"/>
        <v>0</v>
      </c>
    </row>
    <row r="309" spans="1:141" ht="27" customHeight="1" x14ac:dyDescent="0.15">
      <c r="A309" s="41">
        <v>13</v>
      </c>
      <c r="B309" s="78"/>
      <c r="C309" s="39">
        <v>1020000718</v>
      </c>
      <c r="D309" s="116"/>
      <c r="E309" s="117">
        <v>2</v>
      </c>
      <c r="F309" s="118" t="s">
        <v>799</v>
      </c>
      <c r="G309" s="119" t="s">
        <v>800</v>
      </c>
      <c r="H309" s="120"/>
      <c r="I309" s="117">
        <v>1</v>
      </c>
      <c r="J309" s="117"/>
      <c r="K309" s="117"/>
      <c r="L309" s="121">
        <v>2</v>
      </c>
      <c r="M309" s="122" t="s">
        <v>105</v>
      </c>
      <c r="N309" s="119" t="s">
        <v>7832</v>
      </c>
      <c r="O309" s="119" t="s">
        <v>2244</v>
      </c>
      <c r="P309" s="84" t="s">
        <v>10075</v>
      </c>
      <c r="Q309" s="123" t="s">
        <v>7833</v>
      </c>
      <c r="R309" s="124" t="s">
        <v>7834</v>
      </c>
      <c r="S309" s="85"/>
      <c r="T309" s="83"/>
      <c r="U309" s="83"/>
      <c r="V309" s="83"/>
      <c r="W309" s="83"/>
      <c r="X309" s="87"/>
      <c r="Y309" s="100"/>
      <c r="Z309" s="90"/>
      <c r="AA309" s="90"/>
      <c r="AB309" s="90"/>
      <c r="AC309" s="90"/>
      <c r="AD309" s="90"/>
      <c r="AE309" s="90"/>
      <c r="AF309" s="90"/>
      <c r="AG309" s="90"/>
      <c r="AH309" s="85"/>
      <c r="AI309" s="83"/>
      <c r="AJ309" s="83"/>
      <c r="AK309" s="83"/>
      <c r="AL309" s="83"/>
      <c r="AM309" s="87"/>
      <c r="AN309" s="126">
        <f t="shared" si="81"/>
        <v>1</v>
      </c>
      <c r="AO309" s="127">
        <f t="shared" si="95"/>
        <v>0</v>
      </c>
      <c r="AP309" s="128">
        <f t="shared" si="95"/>
        <v>0</v>
      </c>
      <c r="AQ309" s="128">
        <f t="shared" si="82"/>
        <v>0</v>
      </c>
      <c r="AR309" s="128">
        <f t="shared" si="83"/>
        <v>0</v>
      </c>
      <c r="AS309" s="128">
        <f t="shared" si="84"/>
        <v>0</v>
      </c>
      <c r="AT309" s="128">
        <f t="shared" si="85"/>
        <v>0</v>
      </c>
      <c r="AU309" s="128">
        <f t="shared" si="86"/>
        <v>2</v>
      </c>
      <c r="AV309" s="128">
        <f t="shared" si="87"/>
        <v>0</v>
      </c>
      <c r="AW309" s="128">
        <f t="shared" si="88"/>
        <v>0</v>
      </c>
      <c r="AX309" s="128">
        <f t="shared" si="89"/>
        <v>0</v>
      </c>
      <c r="AY309" s="128">
        <f t="shared" si="90"/>
        <v>0</v>
      </c>
      <c r="AZ309" s="128">
        <f t="shared" si="91"/>
        <v>0</v>
      </c>
      <c r="BA309" s="128">
        <f t="shared" si="92"/>
        <v>0</v>
      </c>
      <c r="BB309" s="128">
        <f t="shared" si="93"/>
        <v>0</v>
      </c>
      <c r="BC309" s="129">
        <f t="shared" si="94"/>
        <v>2</v>
      </c>
      <c r="BD309" s="98"/>
      <c r="BE309" s="91"/>
      <c r="BF309" s="91"/>
      <c r="BG309" s="102"/>
      <c r="BH309" s="91"/>
      <c r="BI309" s="91"/>
      <c r="BJ309" s="91"/>
      <c r="BK309" s="91"/>
      <c r="BL309" s="91"/>
      <c r="BM309" s="91"/>
      <c r="BN309" s="91"/>
      <c r="BO309" s="91"/>
      <c r="BP309" s="91"/>
      <c r="BQ309" s="91"/>
      <c r="BR309" s="91"/>
      <c r="BS309" s="91"/>
      <c r="BT309" s="91"/>
      <c r="BU309" s="91"/>
      <c r="BV309" s="91"/>
      <c r="BW309" s="131">
        <v>701</v>
      </c>
      <c r="BX309" s="131"/>
      <c r="BY309" s="131">
        <v>703</v>
      </c>
      <c r="BZ309" s="131"/>
      <c r="CA309" s="131"/>
      <c r="CB309" s="131"/>
      <c r="CC309" s="131"/>
      <c r="CD309" s="131"/>
      <c r="CE309" s="131"/>
      <c r="CF309" s="131"/>
      <c r="CG309" s="131"/>
      <c r="CH309" s="131"/>
      <c r="CI309" s="131"/>
      <c r="CJ309" s="131"/>
      <c r="CK309" s="131"/>
      <c r="CL309" s="131"/>
      <c r="CM309" s="38"/>
      <c r="CN309" s="131"/>
      <c r="CO309" s="131"/>
      <c r="CP309" s="131"/>
      <c r="CQ309" s="131"/>
      <c r="CR309" s="131"/>
      <c r="CS309" s="131"/>
      <c r="CT309" s="131"/>
      <c r="CU309" s="131"/>
      <c r="CV309" s="131"/>
      <c r="CW309" s="131"/>
      <c r="CX309" s="131"/>
      <c r="CY309" s="131"/>
      <c r="CZ309" s="38"/>
      <c r="DA309" s="131"/>
      <c r="DB309" s="38"/>
      <c r="DC309" s="132"/>
      <c r="DD309" s="81"/>
      <c r="DE309" s="133"/>
      <c r="DF309" s="134"/>
      <c r="DG309" s="135"/>
      <c r="DH309" s="135"/>
      <c r="DI309" s="135"/>
      <c r="DJ309" s="135"/>
      <c r="DK309" s="135"/>
      <c r="DL309" s="136">
        <f t="shared" si="96"/>
        <v>0</v>
      </c>
      <c r="DM309" s="137">
        <f t="shared" si="96"/>
        <v>0</v>
      </c>
      <c r="DN309" s="134"/>
      <c r="DO309" s="135"/>
      <c r="DP309" s="135"/>
      <c r="DQ309" s="135"/>
      <c r="DR309" s="135"/>
      <c r="DS309" s="135"/>
      <c r="DT309" s="136">
        <f t="shared" si="97"/>
        <v>0</v>
      </c>
      <c r="DU309" s="137">
        <f t="shared" si="97"/>
        <v>0</v>
      </c>
      <c r="DV309" s="138"/>
      <c r="DW309" s="135"/>
      <c r="DX309" s="135"/>
      <c r="DY309" s="135"/>
      <c r="DZ309" s="135"/>
      <c r="EA309" s="135"/>
      <c r="EB309" s="136">
        <f t="shared" si="98"/>
        <v>0</v>
      </c>
      <c r="EC309" s="139">
        <f t="shared" si="98"/>
        <v>0</v>
      </c>
      <c r="ED309" s="140"/>
      <c r="EE309" s="135"/>
      <c r="EF309" s="135"/>
      <c r="EG309" s="135"/>
      <c r="EH309" s="135"/>
      <c r="EI309" s="135"/>
      <c r="EJ309" s="136">
        <f t="shared" si="99"/>
        <v>0</v>
      </c>
      <c r="EK309" s="141">
        <f t="shared" si="99"/>
        <v>0</v>
      </c>
    </row>
    <row r="310" spans="1:141" ht="27" customHeight="1" x14ac:dyDescent="0.15">
      <c r="B310" s="78"/>
      <c r="C310" s="39">
        <v>1020000723</v>
      </c>
      <c r="D310" s="116"/>
      <c r="E310" s="117">
        <v>2</v>
      </c>
      <c r="F310" s="118" t="s">
        <v>4185</v>
      </c>
      <c r="G310" s="119" t="s">
        <v>4186</v>
      </c>
      <c r="H310" s="120"/>
      <c r="I310" s="117">
        <v>1</v>
      </c>
      <c r="J310" s="117">
        <v>3</v>
      </c>
      <c r="K310" s="117"/>
      <c r="L310" s="121">
        <v>2</v>
      </c>
      <c r="M310" s="122">
        <v>3460035</v>
      </c>
      <c r="N310" s="119" t="s">
        <v>2757</v>
      </c>
      <c r="O310" s="119" t="s">
        <v>2244</v>
      </c>
      <c r="P310" s="119" t="s">
        <v>2758</v>
      </c>
      <c r="Q310" s="123" t="s">
        <v>801</v>
      </c>
      <c r="R310" s="124" t="s">
        <v>802</v>
      </c>
      <c r="S310" s="125" t="s">
        <v>211</v>
      </c>
      <c r="T310" s="119" t="s">
        <v>2759</v>
      </c>
      <c r="U310" s="119" t="s">
        <v>2760</v>
      </c>
      <c r="V310" s="119" t="s">
        <v>2761</v>
      </c>
      <c r="W310" s="123" t="s">
        <v>803</v>
      </c>
      <c r="X310" s="124" t="s">
        <v>804</v>
      </c>
      <c r="Y310" s="38" t="s">
        <v>17</v>
      </c>
      <c r="Z310" s="38">
        <v>1</v>
      </c>
      <c r="AA310" s="38">
        <v>2</v>
      </c>
      <c r="AB310" s="38">
        <v>3</v>
      </c>
      <c r="AC310" s="38">
        <v>4</v>
      </c>
      <c r="AD310" s="38">
        <v>5</v>
      </c>
      <c r="AE310" s="38">
        <v>6</v>
      </c>
      <c r="AF310" s="38"/>
      <c r="AG310" s="38">
        <v>8</v>
      </c>
      <c r="AH310" s="125"/>
      <c r="AI310" s="123"/>
      <c r="AJ310" s="123"/>
      <c r="AK310" s="123"/>
      <c r="AL310" s="123"/>
      <c r="AM310" s="124"/>
      <c r="AN310" s="126">
        <f>COUNTIF(AO310:BB310,"&gt;0")</f>
        <v>1</v>
      </c>
      <c r="AO310" s="127">
        <f t="shared" si="95"/>
        <v>0</v>
      </c>
      <c r="AP310" s="128">
        <f t="shared" si="95"/>
        <v>0</v>
      </c>
      <c r="AQ310" s="128">
        <f>COUNT(BF310:BH310)</f>
        <v>0</v>
      </c>
      <c r="AR310" s="128">
        <f>COUNT(BI310:BP310)</f>
        <v>0</v>
      </c>
      <c r="AS310" s="128">
        <f>COUNT(BQ310:BR310)</f>
        <v>1</v>
      </c>
      <c r="AT310" s="128">
        <f>COUNT(BS310:BV310)</f>
        <v>0</v>
      </c>
      <c r="AU310" s="128">
        <f>COUNT(BW310:BZ310)</f>
        <v>0</v>
      </c>
      <c r="AV310" s="128">
        <f>COUNT(CA310:CC310)</f>
        <v>0</v>
      </c>
      <c r="AW310" s="128">
        <f>COUNT(CD310)</f>
        <v>0</v>
      </c>
      <c r="AX310" s="128">
        <f>COUNT(CE310:CF310)</f>
        <v>0</v>
      </c>
      <c r="AY310" s="128">
        <f>COUNT(CG310)</f>
        <v>0</v>
      </c>
      <c r="AZ310" s="128">
        <f>COUNT(CH310:CL310)</f>
        <v>0</v>
      </c>
      <c r="BA310" s="128">
        <f>COUNT(CN310:CY310)</f>
        <v>0</v>
      </c>
      <c r="BB310" s="128">
        <f>COUNT(DA310)</f>
        <v>0</v>
      </c>
      <c r="BC310" s="129">
        <f>COUNT(BD310:CL310,CN310:CY310,DA310)</f>
        <v>1</v>
      </c>
      <c r="BD310" s="130"/>
      <c r="BE310" s="131"/>
      <c r="BF310" s="131"/>
      <c r="BG310" s="131"/>
      <c r="BH310" s="131"/>
      <c r="BI310" s="131"/>
      <c r="BJ310" s="131"/>
      <c r="BK310" s="131"/>
      <c r="BL310" s="131"/>
      <c r="BM310" s="131"/>
      <c r="BN310" s="131"/>
      <c r="BO310" s="131"/>
      <c r="BP310" s="131"/>
      <c r="BQ310" s="131">
        <v>501</v>
      </c>
      <c r="BR310" s="131"/>
      <c r="BS310" s="131"/>
      <c r="BT310" s="131"/>
      <c r="BU310" s="131"/>
      <c r="BV310" s="131"/>
      <c r="BW310" s="131"/>
      <c r="BX310" s="131"/>
      <c r="BY310" s="131"/>
      <c r="BZ310" s="131"/>
      <c r="CA310" s="131"/>
      <c r="CB310" s="131"/>
      <c r="CC310" s="131"/>
      <c r="CD310" s="131"/>
      <c r="CE310" s="131"/>
      <c r="CF310" s="131"/>
      <c r="CG310" s="131"/>
      <c r="CH310" s="131"/>
      <c r="CI310" s="131"/>
      <c r="CJ310" s="131"/>
      <c r="CK310" s="131"/>
      <c r="CL310" s="131"/>
      <c r="CM310" s="38"/>
      <c r="CN310" s="131"/>
      <c r="CO310" s="131"/>
      <c r="CP310" s="131"/>
      <c r="CQ310" s="131"/>
      <c r="CR310" s="131"/>
      <c r="CS310" s="131"/>
      <c r="CT310" s="131"/>
      <c r="CU310" s="131"/>
      <c r="CV310" s="131"/>
      <c r="CW310" s="131"/>
      <c r="CX310" s="131"/>
      <c r="CY310" s="131"/>
      <c r="CZ310" s="38"/>
      <c r="DA310" s="131"/>
      <c r="DB310" s="38"/>
      <c r="DC310" s="132"/>
      <c r="DD310" s="81"/>
      <c r="DE310" s="133"/>
      <c r="DF310" s="134"/>
      <c r="DG310" s="135"/>
      <c r="DH310" s="135"/>
      <c r="DI310" s="135"/>
      <c r="DJ310" s="135"/>
      <c r="DK310" s="135"/>
      <c r="DL310" s="136">
        <f t="shared" si="96"/>
        <v>0</v>
      </c>
      <c r="DM310" s="137">
        <f t="shared" si="96"/>
        <v>0</v>
      </c>
      <c r="DN310" s="134"/>
      <c r="DO310" s="135"/>
      <c r="DP310" s="135"/>
      <c r="DQ310" s="135"/>
      <c r="DR310" s="135"/>
      <c r="DS310" s="135"/>
      <c r="DT310" s="136">
        <f t="shared" si="97"/>
        <v>0</v>
      </c>
      <c r="DU310" s="137">
        <f t="shared" si="97"/>
        <v>0</v>
      </c>
      <c r="DV310" s="138"/>
      <c r="DW310" s="135"/>
      <c r="DX310" s="135"/>
      <c r="DY310" s="135"/>
      <c r="DZ310" s="135"/>
      <c r="EA310" s="135"/>
      <c r="EB310" s="136">
        <f t="shared" si="98"/>
        <v>0</v>
      </c>
      <c r="EC310" s="139">
        <f t="shared" si="98"/>
        <v>0</v>
      </c>
      <c r="ED310" s="140"/>
      <c r="EE310" s="135"/>
      <c r="EF310" s="135"/>
      <c r="EG310" s="135"/>
      <c r="EH310" s="135"/>
      <c r="EI310" s="135"/>
      <c r="EJ310" s="136">
        <f t="shared" si="99"/>
        <v>0</v>
      </c>
      <c r="EK310" s="141">
        <f t="shared" si="99"/>
        <v>0</v>
      </c>
    </row>
    <row r="311" spans="1:141" ht="27" customHeight="1" x14ac:dyDescent="0.15">
      <c r="B311" s="78"/>
      <c r="C311" s="39">
        <v>1020000725</v>
      </c>
      <c r="D311" s="116"/>
      <c r="E311" s="117">
        <v>2</v>
      </c>
      <c r="F311" s="118" t="s">
        <v>805</v>
      </c>
      <c r="G311" s="119" t="s">
        <v>806</v>
      </c>
      <c r="H311" s="120" t="s">
        <v>3313</v>
      </c>
      <c r="I311" s="117">
        <v>0</v>
      </c>
      <c r="J311" s="117"/>
      <c r="K311" s="117"/>
      <c r="L311" s="121">
        <v>2</v>
      </c>
      <c r="M311" s="122" t="s">
        <v>807</v>
      </c>
      <c r="N311" s="119" t="s">
        <v>808</v>
      </c>
      <c r="O311" s="119" t="s">
        <v>2244</v>
      </c>
      <c r="P311" s="119" t="s">
        <v>4187</v>
      </c>
      <c r="Q311" s="123" t="s">
        <v>809</v>
      </c>
      <c r="R311" s="124" t="s">
        <v>810</v>
      </c>
      <c r="S311" s="125"/>
      <c r="T311" s="123"/>
      <c r="U311" s="123"/>
      <c r="V311" s="123"/>
      <c r="W311" s="123"/>
      <c r="X311" s="124"/>
      <c r="Y311" s="120"/>
      <c r="Z311" s="38"/>
      <c r="AA311" s="38"/>
      <c r="AB311" s="38"/>
      <c r="AC311" s="38"/>
      <c r="AD311" s="38"/>
      <c r="AE311" s="38"/>
      <c r="AF311" s="38"/>
      <c r="AG311" s="38"/>
      <c r="AH311" s="125"/>
      <c r="AI311" s="123"/>
      <c r="AJ311" s="123"/>
      <c r="AK311" s="123"/>
      <c r="AL311" s="123"/>
      <c r="AM311" s="124"/>
      <c r="AN311" s="126">
        <f>COUNTIF(AO311:BB311,"&gt;0")</f>
        <v>1</v>
      </c>
      <c r="AO311" s="127">
        <f t="shared" si="95"/>
        <v>0</v>
      </c>
      <c r="AP311" s="128">
        <f t="shared" si="95"/>
        <v>0</v>
      </c>
      <c r="AQ311" s="128">
        <f>COUNT(BF311:BH311)</f>
        <v>0</v>
      </c>
      <c r="AR311" s="128">
        <f>COUNT(BI311:BP311)</f>
        <v>0</v>
      </c>
      <c r="AS311" s="128">
        <f>COUNT(BQ311:BR311)</f>
        <v>0</v>
      </c>
      <c r="AT311" s="128">
        <f>COUNT(BS311:BV311)</f>
        <v>1</v>
      </c>
      <c r="AU311" s="128">
        <f>COUNT(BW311:BZ311)</f>
        <v>0</v>
      </c>
      <c r="AV311" s="128">
        <f>COUNT(CA311:CC311)</f>
        <v>0</v>
      </c>
      <c r="AW311" s="128">
        <f>COUNT(CD311)</f>
        <v>0</v>
      </c>
      <c r="AX311" s="128">
        <f>COUNT(CE311:CF311)</f>
        <v>0</v>
      </c>
      <c r="AY311" s="128">
        <f>COUNT(CG311)</f>
        <v>0</v>
      </c>
      <c r="AZ311" s="128">
        <f>COUNT(CH311:CL311)</f>
        <v>0</v>
      </c>
      <c r="BA311" s="128">
        <f>COUNT(CN311:CY311)</f>
        <v>0</v>
      </c>
      <c r="BB311" s="128">
        <f>COUNT(DA311)</f>
        <v>0</v>
      </c>
      <c r="BC311" s="129">
        <f>COUNT(BD311:CL311,CN311:CY311,DA311)</f>
        <v>1</v>
      </c>
      <c r="BD311" s="130"/>
      <c r="BE311" s="131"/>
      <c r="BF311" s="131"/>
      <c r="BG311" s="131"/>
      <c r="BH311" s="131"/>
      <c r="BI311" s="131"/>
      <c r="BJ311" s="131"/>
      <c r="BK311" s="131"/>
      <c r="BL311" s="131"/>
      <c r="BM311" s="131"/>
      <c r="BN311" s="131"/>
      <c r="BO311" s="131"/>
      <c r="BP311" s="131"/>
      <c r="BQ311" s="131"/>
      <c r="BR311" s="131"/>
      <c r="BS311" s="131"/>
      <c r="BT311" s="131">
        <v>602</v>
      </c>
      <c r="BU311" s="131"/>
      <c r="BV311" s="131"/>
      <c r="BW311" s="131"/>
      <c r="BX311" s="131"/>
      <c r="BY311" s="131"/>
      <c r="BZ311" s="131"/>
      <c r="CA311" s="131"/>
      <c r="CB311" s="131"/>
      <c r="CC311" s="131"/>
      <c r="CD311" s="131"/>
      <c r="CE311" s="131"/>
      <c r="CF311" s="131"/>
      <c r="CG311" s="131"/>
      <c r="CH311" s="131"/>
      <c r="CI311" s="131"/>
      <c r="CJ311" s="131"/>
      <c r="CK311" s="131"/>
      <c r="CL311" s="131"/>
      <c r="CM311" s="38"/>
      <c r="CN311" s="131"/>
      <c r="CO311" s="131"/>
      <c r="CP311" s="131"/>
      <c r="CQ311" s="131"/>
      <c r="CR311" s="131"/>
      <c r="CS311" s="131"/>
      <c r="CT311" s="131"/>
      <c r="CU311" s="131"/>
      <c r="CV311" s="131"/>
      <c r="CW311" s="131"/>
      <c r="CX311" s="131"/>
      <c r="CY311" s="131"/>
      <c r="CZ311" s="38"/>
      <c r="DA311" s="131"/>
      <c r="DB311" s="38"/>
      <c r="DC311" s="132"/>
      <c r="DD311" s="81"/>
      <c r="DE311" s="133"/>
      <c r="DF311" s="134"/>
      <c r="DG311" s="135"/>
      <c r="DH311" s="135"/>
      <c r="DI311" s="135"/>
      <c r="DJ311" s="135"/>
      <c r="DK311" s="135"/>
      <c r="DL311" s="136">
        <f t="shared" si="96"/>
        <v>0</v>
      </c>
      <c r="DM311" s="137">
        <f t="shared" si="96"/>
        <v>0</v>
      </c>
      <c r="DN311" s="134"/>
      <c r="DO311" s="135"/>
      <c r="DP311" s="135"/>
      <c r="DQ311" s="135"/>
      <c r="DR311" s="135"/>
      <c r="DS311" s="135"/>
      <c r="DT311" s="136">
        <f t="shared" si="97"/>
        <v>0</v>
      </c>
      <c r="DU311" s="137">
        <f t="shared" si="97"/>
        <v>0</v>
      </c>
      <c r="DV311" s="138"/>
      <c r="DW311" s="135"/>
      <c r="DX311" s="135"/>
      <c r="DY311" s="135"/>
      <c r="DZ311" s="135"/>
      <c r="EA311" s="135"/>
      <c r="EB311" s="136">
        <f t="shared" si="98"/>
        <v>0</v>
      </c>
      <c r="EC311" s="139">
        <f t="shared" si="98"/>
        <v>0</v>
      </c>
      <c r="ED311" s="140"/>
      <c r="EE311" s="135"/>
      <c r="EF311" s="135"/>
      <c r="EG311" s="135"/>
      <c r="EH311" s="135"/>
      <c r="EI311" s="135"/>
      <c r="EJ311" s="136">
        <f t="shared" si="99"/>
        <v>0</v>
      </c>
      <c r="EK311" s="141">
        <f t="shared" si="99"/>
        <v>0</v>
      </c>
    </row>
    <row r="312" spans="1:141" ht="27" customHeight="1" x14ac:dyDescent="0.15">
      <c r="A312" s="79"/>
      <c r="B312" s="78"/>
      <c r="C312" s="39">
        <v>1020000726</v>
      </c>
      <c r="D312" s="116"/>
      <c r="E312" s="117">
        <v>2</v>
      </c>
      <c r="F312" s="118" t="s">
        <v>3240</v>
      </c>
      <c r="G312" s="119" t="s">
        <v>811</v>
      </c>
      <c r="H312" s="120"/>
      <c r="I312" s="117">
        <v>1</v>
      </c>
      <c r="J312" s="117"/>
      <c r="K312" s="117">
        <v>5</v>
      </c>
      <c r="L312" s="121">
        <v>2</v>
      </c>
      <c r="M312" s="122" t="s">
        <v>812</v>
      </c>
      <c r="N312" s="119" t="s">
        <v>3241</v>
      </c>
      <c r="O312" s="119" t="s">
        <v>2244</v>
      </c>
      <c r="P312" s="119" t="s">
        <v>3242</v>
      </c>
      <c r="Q312" s="123" t="s">
        <v>813</v>
      </c>
      <c r="R312" s="124" t="s">
        <v>814</v>
      </c>
      <c r="S312" s="125"/>
      <c r="T312" s="123"/>
      <c r="U312" s="123"/>
      <c r="V312" s="123"/>
      <c r="W312" s="123"/>
      <c r="X312" s="124"/>
      <c r="Y312" s="38"/>
      <c r="Z312" s="38"/>
      <c r="AA312" s="38"/>
      <c r="AB312" s="38"/>
      <c r="AC312" s="38"/>
      <c r="AD312" s="38"/>
      <c r="AE312" s="38"/>
      <c r="AF312" s="38"/>
      <c r="AG312" s="38"/>
      <c r="AH312" s="125" t="s">
        <v>815</v>
      </c>
      <c r="AI312" s="123" t="s">
        <v>7229</v>
      </c>
      <c r="AJ312" s="123" t="s">
        <v>3243</v>
      </c>
      <c r="AK312" s="123" t="s">
        <v>9089</v>
      </c>
      <c r="AL312" s="123" t="s">
        <v>816</v>
      </c>
      <c r="AM312" s="124" t="s">
        <v>817</v>
      </c>
      <c r="AN312" s="126">
        <f>COUNTIF(AO312:BB312,"&gt;0")</f>
        <v>1</v>
      </c>
      <c r="AO312" s="127">
        <f t="shared" si="95"/>
        <v>0</v>
      </c>
      <c r="AP312" s="128">
        <f t="shared" si="95"/>
        <v>0</v>
      </c>
      <c r="AQ312" s="128">
        <f>COUNT(BF312:BH312)</f>
        <v>0</v>
      </c>
      <c r="AR312" s="128">
        <f>COUNT(BI312:BP312)</f>
        <v>0</v>
      </c>
      <c r="AS312" s="128">
        <f>COUNT(BQ312:BR312)</f>
        <v>0</v>
      </c>
      <c r="AT312" s="128">
        <f>COUNT(BS312:BV312)</f>
        <v>0</v>
      </c>
      <c r="AU312" s="128">
        <f>COUNT(BW312:BZ312)</f>
        <v>0</v>
      </c>
      <c r="AV312" s="128">
        <f>COUNT(CA312:CC312)</f>
        <v>0</v>
      </c>
      <c r="AW312" s="128">
        <f>COUNT(CD312)</f>
        <v>0</v>
      </c>
      <c r="AX312" s="128">
        <f>COUNT(CE312:CF312)</f>
        <v>0</v>
      </c>
      <c r="AY312" s="128">
        <f>COUNT(CG312)</f>
        <v>0</v>
      </c>
      <c r="AZ312" s="128">
        <f>COUNT(CH312:CL312)</f>
        <v>0</v>
      </c>
      <c r="BA312" s="128">
        <f>COUNT(CN312:CY312)</f>
        <v>1</v>
      </c>
      <c r="BB312" s="128">
        <f>COUNT(DA312)</f>
        <v>0</v>
      </c>
      <c r="BC312" s="129">
        <f>COUNT(BD312:CL312,CN312:CY312,DA312)</f>
        <v>1</v>
      </c>
      <c r="BD312" s="130"/>
      <c r="BE312" s="131"/>
      <c r="BF312" s="131"/>
      <c r="BG312" s="131"/>
      <c r="BH312" s="131"/>
      <c r="BI312" s="131"/>
      <c r="BJ312" s="131"/>
      <c r="BK312" s="131"/>
      <c r="BL312" s="131"/>
      <c r="BM312" s="131"/>
      <c r="BN312" s="131"/>
      <c r="BO312" s="131"/>
      <c r="BP312" s="131"/>
      <c r="BQ312" s="131"/>
      <c r="BR312" s="131"/>
      <c r="BS312" s="131"/>
      <c r="BT312" s="131"/>
      <c r="BU312" s="131"/>
      <c r="BV312" s="131"/>
      <c r="BW312" s="131"/>
      <c r="BX312" s="131"/>
      <c r="BY312" s="131"/>
      <c r="BZ312" s="131"/>
      <c r="CA312" s="131"/>
      <c r="CB312" s="131"/>
      <c r="CC312" s="131"/>
      <c r="CD312" s="131"/>
      <c r="CE312" s="131"/>
      <c r="CF312" s="131"/>
      <c r="CG312" s="131"/>
      <c r="CH312" s="131"/>
      <c r="CI312" s="131"/>
      <c r="CJ312" s="131"/>
      <c r="CK312" s="131"/>
      <c r="CL312" s="131"/>
      <c r="CM312" s="38"/>
      <c r="CN312" s="131"/>
      <c r="CO312" s="131"/>
      <c r="CP312" s="131"/>
      <c r="CQ312" s="131"/>
      <c r="CR312" s="131"/>
      <c r="CS312" s="131"/>
      <c r="CT312" s="131"/>
      <c r="CU312" s="131"/>
      <c r="CV312" s="131">
        <v>1309</v>
      </c>
      <c r="CW312" s="131"/>
      <c r="CX312" s="131"/>
      <c r="CY312" s="131"/>
      <c r="CZ312" s="38"/>
      <c r="DA312" s="131"/>
      <c r="DB312" s="38"/>
      <c r="DC312" s="132"/>
      <c r="DD312" s="81"/>
      <c r="DE312" s="133"/>
      <c r="DF312" s="134"/>
      <c r="DG312" s="135"/>
      <c r="DH312" s="135"/>
      <c r="DI312" s="135"/>
      <c r="DJ312" s="135"/>
      <c r="DK312" s="135"/>
      <c r="DL312" s="136">
        <f t="shared" si="96"/>
        <v>0</v>
      </c>
      <c r="DM312" s="137">
        <f t="shared" si="96"/>
        <v>0</v>
      </c>
      <c r="DN312" s="134"/>
      <c r="DO312" s="135"/>
      <c r="DP312" s="135"/>
      <c r="DQ312" s="135"/>
      <c r="DR312" s="135"/>
      <c r="DS312" s="135"/>
      <c r="DT312" s="136">
        <f t="shared" si="97"/>
        <v>0</v>
      </c>
      <c r="DU312" s="137">
        <f t="shared" si="97"/>
        <v>0</v>
      </c>
      <c r="DV312" s="138"/>
      <c r="DW312" s="135"/>
      <c r="DX312" s="135"/>
      <c r="DY312" s="135"/>
      <c r="DZ312" s="135"/>
      <c r="EA312" s="135"/>
      <c r="EB312" s="136">
        <f t="shared" si="98"/>
        <v>0</v>
      </c>
      <c r="EC312" s="139">
        <f t="shared" si="98"/>
        <v>0</v>
      </c>
      <c r="ED312" s="140"/>
      <c r="EE312" s="135"/>
      <c r="EF312" s="135"/>
      <c r="EG312" s="135"/>
      <c r="EH312" s="135"/>
      <c r="EI312" s="135"/>
      <c r="EJ312" s="136">
        <f t="shared" si="99"/>
        <v>0</v>
      </c>
      <c r="EK312" s="141">
        <f t="shared" si="99"/>
        <v>0</v>
      </c>
    </row>
    <row r="313" spans="1:141" ht="27" customHeight="1" x14ac:dyDescent="0.15">
      <c r="B313" s="78"/>
      <c r="C313" s="39">
        <v>1020000727</v>
      </c>
      <c r="D313" s="116"/>
      <c r="E313" s="117">
        <v>2</v>
      </c>
      <c r="F313" s="118" t="s">
        <v>4188</v>
      </c>
      <c r="G313" s="119" t="s">
        <v>4189</v>
      </c>
      <c r="H313" s="120"/>
      <c r="I313" s="117">
        <v>1</v>
      </c>
      <c r="J313" s="117"/>
      <c r="K313" s="117">
        <v>5</v>
      </c>
      <c r="L313" s="121">
        <v>2</v>
      </c>
      <c r="M313" s="122" t="s">
        <v>4190</v>
      </c>
      <c r="N313" s="119" t="s">
        <v>7308</v>
      </c>
      <c r="O313" s="119" t="s">
        <v>1920</v>
      </c>
      <c r="P313" s="119" t="s">
        <v>8569</v>
      </c>
      <c r="Q313" s="123" t="s">
        <v>4191</v>
      </c>
      <c r="R313" s="124" t="s">
        <v>4192</v>
      </c>
      <c r="S313" s="125"/>
      <c r="T313" s="119"/>
      <c r="U313" s="119"/>
      <c r="V313" s="119"/>
      <c r="W313" s="123"/>
      <c r="X313" s="124"/>
      <c r="Y313" s="120"/>
      <c r="Z313" s="38"/>
      <c r="AA313" s="38"/>
      <c r="AB313" s="38"/>
      <c r="AC313" s="38"/>
      <c r="AD313" s="38"/>
      <c r="AE313" s="38"/>
      <c r="AF313" s="38"/>
      <c r="AG313" s="38"/>
      <c r="AH313" s="125" t="s">
        <v>4190</v>
      </c>
      <c r="AI313" s="119" t="s">
        <v>8568</v>
      </c>
      <c r="AJ313" s="119" t="s">
        <v>8567</v>
      </c>
      <c r="AK313" s="119" t="s">
        <v>8566</v>
      </c>
      <c r="AL313" s="123" t="s">
        <v>4191</v>
      </c>
      <c r="AM313" s="124" t="s">
        <v>4192</v>
      </c>
      <c r="AN313" s="126">
        <f t="shared" si="81"/>
        <v>4</v>
      </c>
      <c r="AO313" s="127">
        <f t="shared" si="95"/>
        <v>0</v>
      </c>
      <c r="AP313" s="128">
        <f t="shared" si="95"/>
        <v>0</v>
      </c>
      <c r="AQ313" s="128">
        <f t="shared" si="82"/>
        <v>1</v>
      </c>
      <c r="AR313" s="128">
        <f t="shared" si="83"/>
        <v>1</v>
      </c>
      <c r="AS313" s="128">
        <f t="shared" si="84"/>
        <v>2</v>
      </c>
      <c r="AT313" s="128">
        <f t="shared" si="85"/>
        <v>0</v>
      </c>
      <c r="AU313" s="128">
        <f t="shared" si="86"/>
        <v>0</v>
      </c>
      <c r="AV313" s="128">
        <f t="shared" si="87"/>
        <v>0</v>
      </c>
      <c r="AW313" s="128">
        <f t="shared" si="88"/>
        <v>0</v>
      </c>
      <c r="AX313" s="128">
        <f t="shared" si="89"/>
        <v>0</v>
      </c>
      <c r="AY313" s="128">
        <f t="shared" si="90"/>
        <v>0</v>
      </c>
      <c r="AZ313" s="128">
        <f t="shared" si="91"/>
        <v>1</v>
      </c>
      <c r="BA313" s="128">
        <f t="shared" si="92"/>
        <v>0</v>
      </c>
      <c r="BB313" s="128">
        <f t="shared" si="93"/>
        <v>0</v>
      </c>
      <c r="BC313" s="129">
        <f t="shared" si="94"/>
        <v>5</v>
      </c>
      <c r="BD313" s="130"/>
      <c r="BE313" s="131"/>
      <c r="BF313" s="131">
        <v>301</v>
      </c>
      <c r="BG313" s="131"/>
      <c r="BH313" s="131"/>
      <c r="BI313" s="131"/>
      <c r="BJ313" s="131">
        <v>402</v>
      </c>
      <c r="BK313" s="131"/>
      <c r="BL313" s="131"/>
      <c r="BM313" s="131"/>
      <c r="BN313" s="131"/>
      <c r="BO313" s="131"/>
      <c r="BP313" s="131"/>
      <c r="BQ313" s="131">
        <v>501</v>
      </c>
      <c r="BR313" s="131">
        <v>502</v>
      </c>
      <c r="BS313" s="131"/>
      <c r="BT313" s="131"/>
      <c r="BU313" s="131"/>
      <c r="BV313" s="131"/>
      <c r="BW313" s="131"/>
      <c r="BX313" s="131"/>
      <c r="BY313" s="131"/>
      <c r="BZ313" s="131"/>
      <c r="CA313" s="131"/>
      <c r="CB313" s="131"/>
      <c r="CC313" s="131"/>
      <c r="CD313" s="131"/>
      <c r="CE313" s="131"/>
      <c r="CF313" s="131"/>
      <c r="CG313" s="131"/>
      <c r="CH313" s="131"/>
      <c r="CI313" s="131"/>
      <c r="CJ313" s="131">
        <v>1203</v>
      </c>
      <c r="CK313" s="131"/>
      <c r="CL313" s="131"/>
      <c r="CM313" s="38"/>
      <c r="CN313" s="131"/>
      <c r="CO313" s="131"/>
      <c r="CP313" s="131"/>
      <c r="CQ313" s="131"/>
      <c r="CR313" s="131"/>
      <c r="CS313" s="131"/>
      <c r="CT313" s="131"/>
      <c r="CU313" s="131"/>
      <c r="CV313" s="131"/>
      <c r="CW313" s="131"/>
      <c r="CX313" s="131"/>
      <c r="CY313" s="131"/>
      <c r="CZ313" s="38"/>
      <c r="DA313" s="131"/>
      <c r="DB313" s="38"/>
      <c r="DC313" s="132"/>
      <c r="DD313" s="81"/>
      <c r="DE313" s="133"/>
      <c r="DF313" s="134"/>
      <c r="DG313" s="135"/>
      <c r="DH313" s="135"/>
      <c r="DI313" s="135"/>
      <c r="DJ313" s="135"/>
      <c r="DK313" s="135"/>
      <c r="DL313" s="136">
        <f t="shared" si="96"/>
        <v>0</v>
      </c>
      <c r="DM313" s="137">
        <f t="shared" si="96"/>
        <v>0</v>
      </c>
      <c r="DN313" s="134"/>
      <c r="DO313" s="135"/>
      <c r="DP313" s="135"/>
      <c r="DQ313" s="135"/>
      <c r="DR313" s="135"/>
      <c r="DS313" s="135"/>
      <c r="DT313" s="136">
        <f t="shared" si="97"/>
        <v>0</v>
      </c>
      <c r="DU313" s="137">
        <f t="shared" si="97"/>
        <v>0</v>
      </c>
      <c r="DV313" s="138"/>
      <c r="DW313" s="135"/>
      <c r="DX313" s="135"/>
      <c r="DY313" s="135"/>
      <c r="DZ313" s="135"/>
      <c r="EA313" s="135"/>
      <c r="EB313" s="136">
        <f t="shared" si="98"/>
        <v>0</v>
      </c>
      <c r="EC313" s="139">
        <f t="shared" si="98"/>
        <v>0</v>
      </c>
      <c r="ED313" s="140"/>
      <c r="EE313" s="135"/>
      <c r="EF313" s="135"/>
      <c r="EG313" s="135"/>
      <c r="EH313" s="135"/>
      <c r="EI313" s="135"/>
      <c r="EJ313" s="136">
        <f t="shared" si="99"/>
        <v>0</v>
      </c>
      <c r="EK313" s="141">
        <f t="shared" si="99"/>
        <v>0</v>
      </c>
    </row>
    <row r="314" spans="1:141" ht="27" customHeight="1" x14ac:dyDescent="0.15">
      <c r="A314" s="41">
        <v>357</v>
      </c>
      <c r="B314" s="78"/>
      <c r="C314" s="39">
        <v>1020000728</v>
      </c>
      <c r="D314" s="116"/>
      <c r="E314" s="117">
        <v>2</v>
      </c>
      <c r="F314" s="118" t="s">
        <v>4193</v>
      </c>
      <c r="G314" s="119" t="s">
        <v>4194</v>
      </c>
      <c r="H314" s="120"/>
      <c r="I314" s="117">
        <v>1</v>
      </c>
      <c r="J314" s="117"/>
      <c r="K314" s="117"/>
      <c r="L314" s="121">
        <v>2</v>
      </c>
      <c r="M314" s="86" t="s">
        <v>11473</v>
      </c>
      <c r="N314" s="84" t="s">
        <v>11474</v>
      </c>
      <c r="O314" s="119" t="s">
        <v>2242</v>
      </c>
      <c r="P314" s="119" t="s">
        <v>2502</v>
      </c>
      <c r="Q314" s="123" t="s">
        <v>819</v>
      </c>
      <c r="R314" s="124" t="s">
        <v>820</v>
      </c>
      <c r="S314" s="125"/>
      <c r="T314" s="123"/>
      <c r="U314" s="123"/>
      <c r="V314" s="123"/>
      <c r="W314" s="123"/>
      <c r="X314" s="124"/>
      <c r="Y314" s="120"/>
      <c r="Z314" s="38"/>
      <c r="AA314" s="38"/>
      <c r="AB314" s="38"/>
      <c r="AC314" s="38"/>
      <c r="AD314" s="38"/>
      <c r="AE314" s="38"/>
      <c r="AF314" s="38"/>
      <c r="AG314" s="38"/>
      <c r="AH314" s="125"/>
      <c r="AI314" s="123"/>
      <c r="AJ314" s="123"/>
      <c r="AK314" s="123"/>
      <c r="AL314" s="123"/>
      <c r="AM314" s="124"/>
      <c r="AN314" s="126">
        <f t="shared" si="81"/>
        <v>1</v>
      </c>
      <c r="AO314" s="127">
        <f t="shared" si="95"/>
        <v>0</v>
      </c>
      <c r="AP314" s="128">
        <f t="shared" si="95"/>
        <v>0</v>
      </c>
      <c r="AQ314" s="128">
        <f t="shared" si="82"/>
        <v>0</v>
      </c>
      <c r="AR314" s="128">
        <f t="shared" si="83"/>
        <v>0</v>
      </c>
      <c r="AS314" s="128">
        <f t="shared" si="84"/>
        <v>0</v>
      </c>
      <c r="AT314" s="128">
        <f t="shared" si="85"/>
        <v>0</v>
      </c>
      <c r="AU314" s="128">
        <f t="shared" si="86"/>
        <v>0</v>
      </c>
      <c r="AV314" s="128">
        <f t="shared" si="87"/>
        <v>0</v>
      </c>
      <c r="AW314" s="128">
        <f t="shared" si="88"/>
        <v>0</v>
      </c>
      <c r="AX314" s="128">
        <f t="shared" si="89"/>
        <v>0</v>
      </c>
      <c r="AY314" s="128">
        <f t="shared" si="90"/>
        <v>0</v>
      </c>
      <c r="AZ314" s="128">
        <f t="shared" si="91"/>
        <v>0</v>
      </c>
      <c r="BA314" s="128">
        <f t="shared" si="92"/>
        <v>2</v>
      </c>
      <c r="BB314" s="128">
        <f t="shared" si="93"/>
        <v>0</v>
      </c>
      <c r="BC314" s="129">
        <f t="shared" si="94"/>
        <v>2</v>
      </c>
      <c r="BD314" s="130"/>
      <c r="BE314" s="131"/>
      <c r="BF314" s="131"/>
      <c r="BG314" s="131"/>
      <c r="BH314" s="131"/>
      <c r="BI314" s="131"/>
      <c r="BJ314" s="131"/>
      <c r="BK314" s="131"/>
      <c r="BL314" s="131"/>
      <c r="BM314" s="131"/>
      <c r="BN314" s="131"/>
      <c r="BO314" s="131"/>
      <c r="BP314" s="131"/>
      <c r="BQ314" s="131"/>
      <c r="BR314" s="131"/>
      <c r="BS314" s="131"/>
      <c r="BT314" s="131"/>
      <c r="BU314" s="131"/>
      <c r="BV314" s="131"/>
      <c r="BW314" s="131"/>
      <c r="BX314" s="131"/>
      <c r="BY314" s="131"/>
      <c r="BZ314" s="131"/>
      <c r="CA314" s="131"/>
      <c r="CB314" s="131"/>
      <c r="CC314" s="131"/>
      <c r="CD314" s="131"/>
      <c r="CE314" s="131"/>
      <c r="CF314" s="131"/>
      <c r="CG314" s="131"/>
      <c r="CH314" s="131"/>
      <c r="CI314" s="131"/>
      <c r="CJ314" s="131"/>
      <c r="CK314" s="131"/>
      <c r="CL314" s="131"/>
      <c r="CM314" s="38"/>
      <c r="CN314" s="131"/>
      <c r="CO314" s="131"/>
      <c r="CP314" s="131"/>
      <c r="CQ314" s="131"/>
      <c r="CR314" s="131"/>
      <c r="CS314" s="131"/>
      <c r="CT314" s="131">
        <v>1307</v>
      </c>
      <c r="CU314" s="131"/>
      <c r="CV314" s="131"/>
      <c r="CW314" s="131"/>
      <c r="CX314" s="131"/>
      <c r="CY314" s="131">
        <v>1399</v>
      </c>
      <c r="CZ314" s="38" t="s">
        <v>6454</v>
      </c>
      <c r="DA314" s="131"/>
      <c r="DB314" s="38"/>
      <c r="DC314" s="132"/>
      <c r="DD314" s="81"/>
      <c r="DE314" s="133"/>
      <c r="DF314" s="134"/>
      <c r="DG314" s="135"/>
      <c r="DH314" s="135"/>
      <c r="DI314" s="135"/>
      <c r="DJ314" s="135"/>
      <c r="DK314" s="135"/>
      <c r="DL314" s="136">
        <f t="shared" si="96"/>
        <v>0</v>
      </c>
      <c r="DM314" s="137">
        <f t="shared" si="96"/>
        <v>0</v>
      </c>
      <c r="DN314" s="134"/>
      <c r="DO314" s="135"/>
      <c r="DP314" s="135"/>
      <c r="DQ314" s="135"/>
      <c r="DR314" s="135"/>
      <c r="DS314" s="135"/>
      <c r="DT314" s="136">
        <f t="shared" si="97"/>
        <v>0</v>
      </c>
      <c r="DU314" s="137">
        <f t="shared" si="97"/>
        <v>0</v>
      </c>
      <c r="DV314" s="138"/>
      <c r="DW314" s="135"/>
      <c r="DX314" s="135"/>
      <c r="DY314" s="135"/>
      <c r="DZ314" s="135"/>
      <c r="EA314" s="135"/>
      <c r="EB314" s="136">
        <f t="shared" si="98"/>
        <v>0</v>
      </c>
      <c r="EC314" s="139">
        <f t="shared" si="98"/>
        <v>0</v>
      </c>
      <c r="ED314" s="140"/>
      <c r="EE314" s="135"/>
      <c r="EF314" s="135"/>
      <c r="EG314" s="135"/>
      <c r="EH314" s="135"/>
      <c r="EI314" s="135"/>
      <c r="EJ314" s="136">
        <f t="shared" si="99"/>
        <v>0</v>
      </c>
      <c r="EK314" s="141">
        <f t="shared" si="99"/>
        <v>0</v>
      </c>
    </row>
    <row r="315" spans="1:141" ht="27" customHeight="1" x14ac:dyDescent="0.15">
      <c r="B315" s="78"/>
      <c r="C315" s="39">
        <v>1020000730</v>
      </c>
      <c r="D315" s="116"/>
      <c r="E315" s="117">
        <v>2</v>
      </c>
      <c r="F315" s="118" t="s">
        <v>2515</v>
      </c>
      <c r="G315" s="119" t="s">
        <v>4195</v>
      </c>
      <c r="H315" s="120"/>
      <c r="I315" s="117">
        <v>1</v>
      </c>
      <c r="J315" s="117"/>
      <c r="K315" s="117">
        <v>4</v>
      </c>
      <c r="L315" s="121">
        <v>2</v>
      </c>
      <c r="M315" s="122" t="s">
        <v>4196</v>
      </c>
      <c r="N315" s="119" t="s">
        <v>4197</v>
      </c>
      <c r="O315" s="119" t="s">
        <v>2244</v>
      </c>
      <c r="P315" s="119" t="s">
        <v>7497</v>
      </c>
      <c r="Q315" s="123" t="s">
        <v>4198</v>
      </c>
      <c r="R315" s="123" t="s">
        <v>4199</v>
      </c>
      <c r="S315" s="125"/>
      <c r="T315" s="123"/>
      <c r="U315" s="123"/>
      <c r="V315" s="123"/>
      <c r="W315" s="123"/>
      <c r="X315" s="124"/>
      <c r="Y315" s="120"/>
      <c r="Z315" s="38"/>
      <c r="AA315" s="38"/>
      <c r="AB315" s="38"/>
      <c r="AC315" s="38"/>
      <c r="AD315" s="38"/>
      <c r="AE315" s="38"/>
      <c r="AF315" s="38"/>
      <c r="AG315" s="38"/>
      <c r="AH315" s="125" t="s">
        <v>3390</v>
      </c>
      <c r="AI315" s="123" t="s">
        <v>2516</v>
      </c>
      <c r="AJ315" s="123" t="s">
        <v>2517</v>
      </c>
      <c r="AK315" s="123" t="s">
        <v>7498</v>
      </c>
      <c r="AL315" s="123" t="s">
        <v>4200</v>
      </c>
      <c r="AM315" s="124" t="s">
        <v>4201</v>
      </c>
      <c r="AN315" s="126">
        <f t="shared" si="81"/>
        <v>1</v>
      </c>
      <c r="AO315" s="127">
        <f t="shared" si="95"/>
        <v>0</v>
      </c>
      <c r="AP315" s="128">
        <f t="shared" si="95"/>
        <v>0</v>
      </c>
      <c r="AQ315" s="128">
        <f t="shared" si="82"/>
        <v>0</v>
      </c>
      <c r="AR315" s="128">
        <f t="shared" si="83"/>
        <v>0</v>
      </c>
      <c r="AS315" s="128">
        <f t="shared" si="84"/>
        <v>0</v>
      </c>
      <c r="AT315" s="128">
        <f t="shared" si="85"/>
        <v>0</v>
      </c>
      <c r="AU315" s="128">
        <f t="shared" si="86"/>
        <v>0</v>
      </c>
      <c r="AV315" s="128">
        <f t="shared" si="87"/>
        <v>0</v>
      </c>
      <c r="AW315" s="128">
        <f t="shared" si="88"/>
        <v>0</v>
      </c>
      <c r="AX315" s="128">
        <f t="shared" si="89"/>
        <v>0</v>
      </c>
      <c r="AY315" s="128">
        <f t="shared" si="90"/>
        <v>0</v>
      </c>
      <c r="AZ315" s="128">
        <f t="shared" si="91"/>
        <v>0</v>
      </c>
      <c r="BA315" s="128">
        <f t="shared" si="92"/>
        <v>1</v>
      </c>
      <c r="BB315" s="128">
        <f t="shared" si="93"/>
        <v>0</v>
      </c>
      <c r="BC315" s="129">
        <f t="shared" si="94"/>
        <v>1</v>
      </c>
      <c r="BD315" s="130"/>
      <c r="BE315" s="131"/>
      <c r="BF315" s="131"/>
      <c r="BG315" s="131"/>
      <c r="BH315" s="131"/>
      <c r="BI315" s="131"/>
      <c r="BJ315" s="131"/>
      <c r="BK315" s="131"/>
      <c r="BL315" s="131"/>
      <c r="BM315" s="131"/>
      <c r="BN315" s="131"/>
      <c r="BO315" s="131"/>
      <c r="BP315" s="131"/>
      <c r="BQ315" s="131"/>
      <c r="BR315" s="131"/>
      <c r="BS315" s="131"/>
      <c r="BT315" s="131"/>
      <c r="BU315" s="131"/>
      <c r="BV315" s="131"/>
      <c r="BW315" s="131"/>
      <c r="BX315" s="131"/>
      <c r="BY315" s="131"/>
      <c r="BZ315" s="131"/>
      <c r="CA315" s="131"/>
      <c r="CB315" s="131"/>
      <c r="CC315" s="131"/>
      <c r="CD315" s="131"/>
      <c r="CE315" s="131"/>
      <c r="CF315" s="131"/>
      <c r="CG315" s="131"/>
      <c r="CH315" s="131"/>
      <c r="CI315" s="131"/>
      <c r="CJ315" s="131"/>
      <c r="CK315" s="131"/>
      <c r="CL315" s="131"/>
      <c r="CM315" s="38"/>
      <c r="CN315" s="131">
        <v>1301</v>
      </c>
      <c r="CO315" s="131"/>
      <c r="CP315" s="131"/>
      <c r="CQ315" s="131"/>
      <c r="CR315" s="131"/>
      <c r="CS315" s="131"/>
      <c r="CT315" s="131"/>
      <c r="CU315" s="131"/>
      <c r="CV315" s="131"/>
      <c r="CW315" s="131"/>
      <c r="CX315" s="131"/>
      <c r="CY315" s="131"/>
      <c r="CZ315" s="38"/>
      <c r="DA315" s="131"/>
      <c r="DB315" s="38"/>
      <c r="DC315" s="132"/>
      <c r="DD315" s="81"/>
      <c r="DE315" s="133"/>
      <c r="DF315" s="134"/>
      <c r="DG315" s="135"/>
      <c r="DH315" s="135"/>
      <c r="DI315" s="135"/>
      <c r="DJ315" s="135"/>
      <c r="DK315" s="135"/>
      <c r="DL315" s="136">
        <f t="shared" si="96"/>
        <v>0</v>
      </c>
      <c r="DM315" s="137">
        <f t="shared" si="96"/>
        <v>0</v>
      </c>
      <c r="DN315" s="134"/>
      <c r="DO315" s="135"/>
      <c r="DP315" s="135"/>
      <c r="DQ315" s="135"/>
      <c r="DR315" s="135"/>
      <c r="DS315" s="135"/>
      <c r="DT315" s="136">
        <f t="shared" si="97"/>
        <v>0</v>
      </c>
      <c r="DU315" s="137">
        <f t="shared" si="97"/>
        <v>0</v>
      </c>
      <c r="DV315" s="138"/>
      <c r="DW315" s="135"/>
      <c r="DX315" s="135"/>
      <c r="DY315" s="135"/>
      <c r="DZ315" s="135"/>
      <c r="EA315" s="135"/>
      <c r="EB315" s="136">
        <f t="shared" si="98"/>
        <v>0</v>
      </c>
      <c r="EC315" s="139">
        <f t="shared" si="98"/>
        <v>0</v>
      </c>
      <c r="ED315" s="140"/>
      <c r="EE315" s="135"/>
      <c r="EF315" s="135"/>
      <c r="EG315" s="135"/>
      <c r="EH315" s="135"/>
      <c r="EI315" s="135"/>
      <c r="EJ315" s="136">
        <f t="shared" si="99"/>
        <v>0</v>
      </c>
      <c r="EK315" s="141">
        <f t="shared" si="99"/>
        <v>0</v>
      </c>
    </row>
    <row r="316" spans="1:141" ht="27" customHeight="1" x14ac:dyDescent="0.15">
      <c r="B316" s="78"/>
      <c r="C316" s="39">
        <v>1020000732</v>
      </c>
      <c r="D316" s="116"/>
      <c r="E316" s="117">
        <v>2</v>
      </c>
      <c r="F316" s="118" t="s">
        <v>2233</v>
      </c>
      <c r="G316" s="119" t="s">
        <v>4202</v>
      </c>
      <c r="H316" s="120" t="s">
        <v>3336</v>
      </c>
      <c r="I316" s="117">
        <v>1</v>
      </c>
      <c r="J316" s="117">
        <v>2</v>
      </c>
      <c r="K316" s="117"/>
      <c r="L316" s="121">
        <v>1</v>
      </c>
      <c r="M316" s="122" t="s">
        <v>2234</v>
      </c>
      <c r="N316" s="119" t="s">
        <v>2235</v>
      </c>
      <c r="O316" s="119" t="s">
        <v>2236</v>
      </c>
      <c r="P316" s="119" t="s">
        <v>7687</v>
      </c>
      <c r="Q316" s="123" t="s">
        <v>2237</v>
      </c>
      <c r="R316" s="124" t="s">
        <v>4203</v>
      </c>
      <c r="S316" s="125" t="s">
        <v>379</v>
      </c>
      <c r="T316" s="119" t="s">
        <v>821</v>
      </c>
      <c r="U316" s="119" t="s">
        <v>2238</v>
      </c>
      <c r="V316" s="119" t="s">
        <v>9075</v>
      </c>
      <c r="W316" s="123" t="s">
        <v>822</v>
      </c>
      <c r="X316" s="124" t="s">
        <v>823</v>
      </c>
      <c r="Y316" s="38" t="s">
        <v>17</v>
      </c>
      <c r="Z316" s="38">
        <v>1</v>
      </c>
      <c r="AA316" s="38">
        <v>2</v>
      </c>
      <c r="AB316" s="38">
        <v>3</v>
      </c>
      <c r="AC316" s="38">
        <v>4</v>
      </c>
      <c r="AD316" s="38">
        <v>5</v>
      </c>
      <c r="AE316" s="38">
        <v>6</v>
      </c>
      <c r="AF316" s="38"/>
      <c r="AG316" s="38">
        <v>8</v>
      </c>
      <c r="AH316" s="125"/>
      <c r="AI316" s="123"/>
      <c r="AJ316" s="123"/>
      <c r="AK316" s="123"/>
      <c r="AL316" s="123"/>
      <c r="AM316" s="124"/>
      <c r="AN316" s="126">
        <f t="shared" si="81"/>
        <v>1</v>
      </c>
      <c r="AO316" s="127">
        <f t="shared" si="95"/>
        <v>0</v>
      </c>
      <c r="AP316" s="128">
        <f t="shared" si="95"/>
        <v>0</v>
      </c>
      <c r="AQ316" s="128">
        <f t="shared" si="82"/>
        <v>0</v>
      </c>
      <c r="AR316" s="128">
        <f t="shared" si="83"/>
        <v>0</v>
      </c>
      <c r="AS316" s="128">
        <f t="shared" si="84"/>
        <v>0</v>
      </c>
      <c r="AT316" s="128">
        <f t="shared" si="85"/>
        <v>0</v>
      </c>
      <c r="AU316" s="128">
        <f t="shared" si="86"/>
        <v>0</v>
      </c>
      <c r="AV316" s="128">
        <f t="shared" si="87"/>
        <v>3</v>
      </c>
      <c r="AW316" s="128">
        <f t="shared" si="88"/>
        <v>0</v>
      </c>
      <c r="AX316" s="128">
        <f t="shared" si="89"/>
        <v>0</v>
      </c>
      <c r="AY316" s="128">
        <f t="shared" si="90"/>
        <v>0</v>
      </c>
      <c r="AZ316" s="128">
        <f t="shared" si="91"/>
        <v>0</v>
      </c>
      <c r="BA316" s="128">
        <f t="shared" si="92"/>
        <v>0</v>
      </c>
      <c r="BB316" s="128">
        <f t="shared" si="93"/>
        <v>0</v>
      </c>
      <c r="BC316" s="129">
        <f t="shared" si="94"/>
        <v>3</v>
      </c>
      <c r="BD316" s="130"/>
      <c r="BE316" s="131"/>
      <c r="BF316" s="131"/>
      <c r="BG316" s="131"/>
      <c r="BH316" s="131"/>
      <c r="BI316" s="131"/>
      <c r="BJ316" s="131"/>
      <c r="BK316" s="131"/>
      <c r="BL316" s="131"/>
      <c r="BM316" s="131"/>
      <c r="BN316" s="131"/>
      <c r="BO316" s="131"/>
      <c r="BP316" s="131"/>
      <c r="BQ316" s="131"/>
      <c r="BR316" s="131"/>
      <c r="BS316" s="131"/>
      <c r="BT316" s="131"/>
      <c r="BU316" s="131"/>
      <c r="BV316" s="131"/>
      <c r="BW316" s="131"/>
      <c r="BX316" s="131"/>
      <c r="BY316" s="131"/>
      <c r="BZ316" s="131"/>
      <c r="CA316" s="131">
        <v>801</v>
      </c>
      <c r="CB316" s="131">
        <v>802</v>
      </c>
      <c r="CC316" s="131">
        <v>803</v>
      </c>
      <c r="CD316" s="131"/>
      <c r="CE316" s="131"/>
      <c r="CF316" s="131"/>
      <c r="CG316" s="131"/>
      <c r="CH316" s="131"/>
      <c r="CI316" s="131"/>
      <c r="CJ316" s="131"/>
      <c r="CK316" s="131"/>
      <c r="CL316" s="131"/>
      <c r="CM316" s="38"/>
      <c r="CN316" s="131"/>
      <c r="CO316" s="131"/>
      <c r="CP316" s="131"/>
      <c r="CQ316" s="131"/>
      <c r="CR316" s="131"/>
      <c r="CS316" s="131"/>
      <c r="CT316" s="131"/>
      <c r="CU316" s="131"/>
      <c r="CV316" s="131"/>
      <c r="CW316" s="131"/>
      <c r="CX316" s="131"/>
      <c r="CY316" s="131"/>
      <c r="CZ316" s="38"/>
      <c r="DA316" s="131"/>
      <c r="DB316" s="38"/>
      <c r="DC316" s="132"/>
      <c r="DD316" s="81"/>
      <c r="DE316" s="133">
        <v>1</v>
      </c>
      <c r="DF316" s="134">
        <v>309</v>
      </c>
      <c r="DG316" s="135">
        <v>309</v>
      </c>
      <c r="DH316" s="135">
        <v>10</v>
      </c>
      <c r="DI316" s="135">
        <v>0</v>
      </c>
      <c r="DJ316" s="135">
        <v>0</v>
      </c>
      <c r="DK316" s="135">
        <v>0</v>
      </c>
      <c r="DL316" s="136">
        <f t="shared" si="96"/>
        <v>319</v>
      </c>
      <c r="DM316" s="137">
        <f t="shared" si="96"/>
        <v>309</v>
      </c>
      <c r="DN316" s="134">
        <v>15</v>
      </c>
      <c r="DO316" s="135">
        <v>15</v>
      </c>
      <c r="DP316" s="135">
        <v>3</v>
      </c>
      <c r="DQ316" s="135">
        <v>3</v>
      </c>
      <c r="DR316" s="135">
        <v>0</v>
      </c>
      <c r="DS316" s="135">
        <v>0</v>
      </c>
      <c r="DT316" s="136">
        <f t="shared" si="97"/>
        <v>18</v>
      </c>
      <c r="DU316" s="137">
        <f t="shared" si="97"/>
        <v>18</v>
      </c>
      <c r="DV316" s="138">
        <v>17</v>
      </c>
      <c r="DW316" s="135">
        <v>17</v>
      </c>
      <c r="DX316" s="135">
        <v>3</v>
      </c>
      <c r="DY316" s="135">
        <v>3</v>
      </c>
      <c r="DZ316" s="135">
        <v>0</v>
      </c>
      <c r="EA316" s="135">
        <v>0</v>
      </c>
      <c r="EB316" s="136">
        <f t="shared" si="98"/>
        <v>20</v>
      </c>
      <c r="EC316" s="139">
        <f t="shared" si="98"/>
        <v>20</v>
      </c>
      <c r="ED316" s="140">
        <v>15</v>
      </c>
      <c r="EE316" s="135">
        <v>15</v>
      </c>
      <c r="EF316" s="135">
        <v>3</v>
      </c>
      <c r="EG316" s="135">
        <v>3</v>
      </c>
      <c r="EH316" s="135">
        <v>0</v>
      </c>
      <c r="EI316" s="135">
        <v>0</v>
      </c>
      <c r="EJ316" s="136">
        <f t="shared" si="99"/>
        <v>18</v>
      </c>
      <c r="EK316" s="141">
        <f t="shared" si="99"/>
        <v>18</v>
      </c>
    </row>
    <row r="317" spans="1:141" ht="27" customHeight="1" x14ac:dyDescent="0.15">
      <c r="B317" s="78"/>
      <c r="C317" s="39">
        <v>1020000733</v>
      </c>
      <c r="D317" s="116"/>
      <c r="E317" s="117">
        <v>2</v>
      </c>
      <c r="F317" s="118" t="s">
        <v>824</v>
      </c>
      <c r="G317" s="119" t="s">
        <v>825</v>
      </c>
      <c r="H317" s="120"/>
      <c r="I317" s="117">
        <v>1</v>
      </c>
      <c r="J317" s="117"/>
      <c r="K317" s="117"/>
      <c r="L317" s="121">
        <v>2</v>
      </c>
      <c r="M317" s="122" t="s">
        <v>6919</v>
      </c>
      <c r="N317" s="119" t="s">
        <v>6920</v>
      </c>
      <c r="O317" s="119" t="s">
        <v>2242</v>
      </c>
      <c r="P317" s="119" t="s">
        <v>6995</v>
      </c>
      <c r="Q317" s="123" t="s">
        <v>6921</v>
      </c>
      <c r="R317" s="124" t="s">
        <v>6922</v>
      </c>
      <c r="S317" s="125"/>
      <c r="T317" s="123"/>
      <c r="U317" s="123"/>
      <c r="V317" s="123"/>
      <c r="W317" s="123"/>
      <c r="X317" s="124"/>
      <c r="Y317" s="120"/>
      <c r="Z317" s="38"/>
      <c r="AA317" s="38"/>
      <c r="AB317" s="38"/>
      <c r="AC317" s="38"/>
      <c r="AD317" s="38"/>
      <c r="AE317" s="38"/>
      <c r="AF317" s="38"/>
      <c r="AG317" s="38"/>
      <c r="AH317" s="125"/>
      <c r="AI317" s="123"/>
      <c r="AJ317" s="123"/>
      <c r="AK317" s="123"/>
      <c r="AL317" s="123"/>
      <c r="AM317" s="124"/>
      <c r="AN317" s="126">
        <f t="shared" si="81"/>
        <v>3</v>
      </c>
      <c r="AO317" s="127">
        <f t="shared" si="95"/>
        <v>0</v>
      </c>
      <c r="AP317" s="128">
        <f t="shared" si="95"/>
        <v>0</v>
      </c>
      <c r="AQ317" s="128">
        <f t="shared" si="82"/>
        <v>1</v>
      </c>
      <c r="AR317" s="128">
        <f t="shared" si="83"/>
        <v>0</v>
      </c>
      <c r="AS317" s="128">
        <f t="shared" si="84"/>
        <v>0</v>
      </c>
      <c r="AT317" s="128">
        <f t="shared" si="85"/>
        <v>0</v>
      </c>
      <c r="AU317" s="128">
        <f t="shared" si="86"/>
        <v>0</v>
      </c>
      <c r="AV317" s="128">
        <f t="shared" si="87"/>
        <v>0</v>
      </c>
      <c r="AW317" s="128">
        <f t="shared" si="88"/>
        <v>0</v>
      </c>
      <c r="AX317" s="128">
        <f t="shared" si="89"/>
        <v>0</v>
      </c>
      <c r="AY317" s="128">
        <f t="shared" si="90"/>
        <v>0</v>
      </c>
      <c r="AZ317" s="128">
        <f t="shared" si="91"/>
        <v>1</v>
      </c>
      <c r="BA317" s="128">
        <f t="shared" si="92"/>
        <v>1</v>
      </c>
      <c r="BB317" s="128">
        <f t="shared" si="93"/>
        <v>0</v>
      </c>
      <c r="BC317" s="129">
        <f t="shared" si="94"/>
        <v>3</v>
      </c>
      <c r="BD317" s="130"/>
      <c r="BE317" s="131"/>
      <c r="BF317" s="131">
        <v>301</v>
      </c>
      <c r="BG317" s="131"/>
      <c r="BH317" s="131"/>
      <c r="BI317" s="131"/>
      <c r="BJ317" s="131"/>
      <c r="BK317" s="131"/>
      <c r="BL317" s="131"/>
      <c r="BM317" s="131"/>
      <c r="BN317" s="131"/>
      <c r="BO317" s="131"/>
      <c r="BP317" s="131"/>
      <c r="BQ317" s="131"/>
      <c r="BR317" s="131"/>
      <c r="BS317" s="131"/>
      <c r="BT317" s="131"/>
      <c r="BU317" s="131"/>
      <c r="BV317" s="131"/>
      <c r="BW317" s="131"/>
      <c r="BX317" s="131"/>
      <c r="BY317" s="131"/>
      <c r="BZ317" s="131"/>
      <c r="CA317" s="131"/>
      <c r="CB317" s="131"/>
      <c r="CC317" s="131"/>
      <c r="CD317" s="131"/>
      <c r="CE317" s="131"/>
      <c r="CF317" s="131"/>
      <c r="CG317" s="131"/>
      <c r="CH317" s="131"/>
      <c r="CI317" s="131"/>
      <c r="CJ317" s="131"/>
      <c r="CK317" s="131">
        <v>1204</v>
      </c>
      <c r="CL317" s="131"/>
      <c r="CM317" s="38"/>
      <c r="CN317" s="131"/>
      <c r="CO317" s="131"/>
      <c r="CP317" s="131">
        <v>1303</v>
      </c>
      <c r="CQ317" s="131"/>
      <c r="CR317" s="131"/>
      <c r="CS317" s="131"/>
      <c r="CT317" s="131"/>
      <c r="CU317" s="131"/>
      <c r="CV317" s="131"/>
      <c r="CW317" s="131"/>
      <c r="CX317" s="131"/>
      <c r="CY317" s="131"/>
      <c r="CZ317" s="38"/>
      <c r="DA317" s="131"/>
      <c r="DB317" s="38"/>
      <c r="DC317" s="132"/>
      <c r="DD317" s="81"/>
      <c r="DE317" s="133"/>
      <c r="DF317" s="134"/>
      <c r="DG317" s="135"/>
      <c r="DH317" s="135"/>
      <c r="DI317" s="135"/>
      <c r="DJ317" s="135"/>
      <c r="DK317" s="135"/>
      <c r="DL317" s="136">
        <f t="shared" si="96"/>
        <v>0</v>
      </c>
      <c r="DM317" s="137">
        <f t="shared" si="96"/>
        <v>0</v>
      </c>
      <c r="DN317" s="134"/>
      <c r="DO317" s="135"/>
      <c r="DP317" s="135"/>
      <c r="DQ317" s="135"/>
      <c r="DR317" s="135"/>
      <c r="DS317" s="135"/>
      <c r="DT317" s="136">
        <f t="shared" si="97"/>
        <v>0</v>
      </c>
      <c r="DU317" s="137">
        <f t="shared" si="97"/>
        <v>0</v>
      </c>
      <c r="DV317" s="138"/>
      <c r="DW317" s="135"/>
      <c r="DX317" s="135"/>
      <c r="DY317" s="135"/>
      <c r="DZ317" s="135"/>
      <c r="EA317" s="135"/>
      <c r="EB317" s="136">
        <f t="shared" si="98"/>
        <v>0</v>
      </c>
      <c r="EC317" s="139">
        <f t="shared" si="98"/>
        <v>0</v>
      </c>
      <c r="ED317" s="140"/>
      <c r="EE317" s="135"/>
      <c r="EF317" s="135"/>
      <c r="EG317" s="135"/>
      <c r="EH317" s="135"/>
      <c r="EI317" s="135"/>
      <c r="EJ317" s="136">
        <f t="shared" si="99"/>
        <v>0</v>
      </c>
      <c r="EK317" s="141">
        <f t="shared" si="99"/>
        <v>0</v>
      </c>
    </row>
    <row r="318" spans="1:141" ht="27" customHeight="1" x14ac:dyDescent="0.15">
      <c r="A318" s="41">
        <v>26</v>
      </c>
      <c r="B318" s="78"/>
      <c r="C318" s="39">
        <v>1020000734</v>
      </c>
      <c r="D318" s="116"/>
      <c r="E318" s="117">
        <v>2</v>
      </c>
      <c r="F318" s="118" t="s">
        <v>2430</v>
      </c>
      <c r="G318" s="119" t="s">
        <v>826</v>
      </c>
      <c r="H318" s="120"/>
      <c r="I318" s="117">
        <v>1</v>
      </c>
      <c r="J318" s="117">
        <v>3</v>
      </c>
      <c r="K318" s="117"/>
      <c r="L318" s="121">
        <v>1</v>
      </c>
      <c r="M318" s="122" t="s">
        <v>795</v>
      </c>
      <c r="N318" s="119" t="s">
        <v>7313</v>
      </c>
      <c r="O318" s="84" t="s">
        <v>10099</v>
      </c>
      <c r="P318" s="119" t="s">
        <v>3305</v>
      </c>
      <c r="Q318" s="123" t="s">
        <v>827</v>
      </c>
      <c r="R318" s="124" t="s">
        <v>828</v>
      </c>
      <c r="S318" s="125" t="s">
        <v>795</v>
      </c>
      <c r="T318" s="123" t="s">
        <v>7313</v>
      </c>
      <c r="U318" s="123" t="s">
        <v>2431</v>
      </c>
      <c r="V318" s="123" t="s">
        <v>10098</v>
      </c>
      <c r="W318" s="123" t="s">
        <v>827</v>
      </c>
      <c r="X318" s="124" t="s">
        <v>828</v>
      </c>
      <c r="Y318" s="38" t="s">
        <v>17</v>
      </c>
      <c r="Z318" s="38"/>
      <c r="AA318" s="38"/>
      <c r="AB318" s="38"/>
      <c r="AC318" s="38">
        <v>4</v>
      </c>
      <c r="AD318" s="38">
        <v>5</v>
      </c>
      <c r="AE318" s="38"/>
      <c r="AF318" s="38"/>
      <c r="AG318" s="38"/>
      <c r="AH318" s="125"/>
      <c r="AI318" s="123"/>
      <c r="AJ318" s="123"/>
      <c r="AK318" s="123"/>
      <c r="AL318" s="123"/>
      <c r="AM318" s="124"/>
      <c r="AN318" s="126">
        <f t="shared" si="81"/>
        <v>1</v>
      </c>
      <c r="AO318" s="127">
        <f t="shared" si="95"/>
        <v>0</v>
      </c>
      <c r="AP318" s="128">
        <f t="shared" si="95"/>
        <v>0</v>
      </c>
      <c r="AQ318" s="128">
        <f t="shared" si="82"/>
        <v>0</v>
      </c>
      <c r="AR318" s="128">
        <f t="shared" si="83"/>
        <v>0</v>
      </c>
      <c r="AS318" s="128">
        <f t="shared" si="84"/>
        <v>0</v>
      </c>
      <c r="AT318" s="128">
        <f t="shared" si="85"/>
        <v>0</v>
      </c>
      <c r="AU318" s="128">
        <f t="shared" si="86"/>
        <v>0</v>
      </c>
      <c r="AV318" s="128">
        <f t="shared" si="87"/>
        <v>0</v>
      </c>
      <c r="AW318" s="128">
        <f t="shared" si="88"/>
        <v>0</v>
      </c>
      <c r="AX318" s="128">
        <f t="shared" si="89"/>
        <v>0</v>
      </c>
      <c r="AY318" s="128">
        <f t="shared" si="90"/>
        <v>0</v>
      </c>
      <c r="AZ318" s="128">
        <f t="shared" si="91"/>
        <v>0</v>
      </c>
      <c r="BA318" s="128">
        <f t="shared" si="92"/>
        <v>1</v>
      </c>
      <c r="BB318" s="128">
        <f t="shared" si="93"/>
        <v>0</v>
      </c>
      <c r="BC318" s="129">
        <f t="shared" si="94"/>
        <v>1</v>
      </c>
      <c r="BD318" s="130"/>
      <c r="BE318" s="131"/>
      <c r="BF318" s="131"/>
      <c r="BG318" s="131"/>
      <c r="BH318" s="131"/>
      <c r="BI318" s="131"/>
      <c r="BJ318" s="131"/>
      <c r="BK318" s="131"/>
      <c r="BL318" s="131"/>
      <c r="BM318" s="131"/>
      <c r="BN318" s="131"/>
      <c r="BO318" s="131"/>
      <c r="BP318" s="131"/>
      <c r="BQ318" s="131"/>
      <c r="BR318" s="131"/>
      <c r="BS318" s="131"/>
      <c r="BT318" s="131"/>
      <c r="BU318" s="131"/>
      <c r="BV318" s="131"/>
      <c r="BW318" s="131"/>
      <c r="BX318" s="131"/>
      <c r="BY318" s="131"/>
      <c r="BZ318" s="131"/>
      <c r="CA318" s="131"/>
      <c r="CB318" s="131"/>
      <c r="CC318" s="131"/>
      <c r="CD318" s="131"/>
      <c r="CE318" s="131"/>
      <c r="CF318" s="131"/>
      <c r="CG318" s="131"/>
      <c r="CH318" s="131"/>
      <c r="CI318" s="131"/>
      <c r="CJ318" s="131"/>
      <c r="CK318" s="131"/>
      <c r="CL318" s="131"/>
      <c r="CM318" s="38"/>
      <c r="CN318" s="131"/>
      <c r="CO318" s="131"/>
      <c r="CP318" s="131"/>
      <c r="CQ318" s="131"/>
      <c r="CR318" s="131"/>
      <c r="CS318" s="131"/>
      <c r="CT318" s="131"/>
      <c r="CU318" s="131"/>
      <c r="CV318" s="131"/>
      <c r="CW318" s="131"/>
      <c r="CX318" s="131"/>
      <c r="CY318" s="131">
        <v>1399</v>
      </c>
      <c r="CZ318" s="38" t="s">
        <v>8333</v>
      </c>
      <c r="DA318" s="131"/>
      <c r="DB318" s="38"/>
      <c r="DC318" s="132"/>
      <c r="DD318" s="81"/>
      <c r="DE318" s="133"/>
      <c r="DF318" s="134"/>
      <c r="DG318" s="135"/>
      <c r="DH318" s="135"/>
      <c r="DI318" s="135"/>
      <c r="DJ318" s="135"/>
      <c r="DK318" s="135"/>
      <c r="DL318" s="136">
        <f t="shared" si="96"/>
        <v>0</v>
      </c>
      <c r="DM318" s="137">
        <f t="shared" si="96"/>
        <v>0</v>
      </c>
      <c r="DN318" s="134"/>
      <c r="DO318" s="135"/>
      <c r="DP318" s="135"/>
      <c r="DQ318" s="135"/>
      <c r="DR318" s="135"/>
      <c r="DS318" s="135"/>
      <c r="DT318" s="136">
        <f t="shared" si="97"/>
        <v>0</v>
      </c>
      <c r="DU318" s="137">
        <f t="shared" si="97"/>
        <v>0</v>
      </c>
      <c r="DV318" s="138"/>
      <c r="DW318" s="135"/>
      <c r="DX318" s="135"/>
      <c r="DY318" s="135"/>
      <c r="DZ318" s="135"/>
      <c r="EA318" s="135"/>
      <c r="EB318" s="136">
        <f t="shared" si="98"/>
        <v>0</v>
      </c>
      <c r="EC318" s="139">
        <f t="shared" si="98"/>
        <v>0</v>
      </c>
      <c r="ED318" s="140"/>
      <c r="EE318" s="135"/>
      <c r="EF318" s="135"/>
      <c r="EG318" s="135"/>
      <c r="EH318" s="135"/>
      <c r="EI318" s="135"/>
      <c r="EJ318" s="136">
        <f t="shared" si="99"/>
        <v>0</v>
      </c>
      <c r="EK318" s="141">
        <f t="shared" si="99"/>
        <v>0</v>
      </c>
    </row>
    <row r="319" spans="1:141" customFormat="1" ht="27" customHeight="1" x14ac:dyDescent="0.15">
      <c r="A319" s="41"/>
      <c r="B319" s="78"/>
      <c r="C319" s="39">
        <v>1020000737</v>
      </c>
      <c r="D319" s="116"/>
      <c r="E319" s="117">
        <v>2</v>
      </c>
      <c r="F319" s="118" t="s">
        <v>4204</v>
      </c>
      <c r="G319" s="119" t="s">
        <v>830</v>
      </c>
      <c r="H319" s="120"/>
      <c r="I319" s="117">
        <v>1</v>
      </c>
      <c r="J319" s="117"/>
      <c r="K319" s="117"/>
      <c r="L319" s="121">
        <v>1</v>
      </c>
      <c r="M319" s="122" t="s">
        <v>831</v>
      </c>
      <c r="N319" s="119" t="s">
        <v>832</v>
      </c>
      <c r="O319" s="119" t="s">
        <v>2251</v>
      </c>
      <c r="P319" s="119" t="s">
        <v>6882</v>
      </c>
      <c r="Q319" s="123" t="s">
        <v>833</v>
      </c>
      <c r="R319" s="124" t="s">
        <v>834</v>
      </c>
      <c r="S319" s="125"/>
      <c r="T319" s="123"/>
      <c r="U319" s="123"/>
      <c r="V319" s="123"/>
      <c r="W319" s="123"/>
      <c r="X319" s="124"/>
      <c r="Y319" s="120"/>
      <c r="Z319" s="38"/>
      <c r="AA319" s="38"/>
      <c r="AB319" s="38"/>
      <c r="AC319" s="38"/>
      <c r="AD319" s="38"/>
      <c r="AE319" s="38"/>
      <c r="AF319" s="38"/>
      <c r="AG319" s="38"/>
      <c r="AH319" s="125"/>
      <c r="AI319" s="123"/>
      <c r="AJ319" s="123"/>
      <c r="AK319" s="123"/>
      <c r="AL319" s="123"/>
      <c r="AM319" s="124"/>
      <c r="AN319" s="126">
        <f>COUNTIF(AO319:BB319,"&gt;0")</f>
        <v>1</v>
      </c>
      <c r="AO319" s="127">
        <f>COUNT(BD319)</f>
        <v>0</v>
      </c>
      <c r="AP319" s="128">
        <f>COUNT(BE319)</f>
        <v>0</v>
      </c>
      <c r="AQ319" s="128">
        <f>COUNT(BF319:BH319)</f>
        <v>0</v>
      </c>
      <c r="AR319" s="128">
        <f>COUNT(BI319:BP319)</f>
        <v>0</v>
      </c>
      <c r="AS319" s="128">
        <f>COUNT(BQ319:BR319)</f>
        <v>0</v>
      </c>
      <c r="AT319" s="128">
        <f>COUNT(BS319:BV319)</f>
        <v>0</v>
      </c>
      <c r="AU319" s="128">
        <f>COUNT(BW319:BZ319)</f>
        <v>0</v>
      </c>
      <c r="AV319" s="128">
        <f>COUNT(CA319:CC319)</f>
        <v>0</v>
      </c>
      <c r="AW319" s="128">
        <f>COUNT(CD319)</f>
        <v>0</v>
      </c>
      <c r="AX319" s="128">
        <f>COUNT(CE319:CF319)</f>
        <v>0</v>
      </c>
      <c r="AY319" s="128">
        <f>COUNT(CG319)</f>
        <v>0</v>
      </c>
      <c r="AZ319" s="128">
        <f>COUNT(CH319:CL319)</f>
        <v>0</v>
      </c>
      <c r="BA319" s="128">
        <f>COUNT(CN319:CY319)</f>
        <v>1</v>
      </c>
      <c r="BB319" s="128">
        <f>COUNT(DA319)</f>
        <v>0</v>
      </c>
      <c r="BC319" s="129">
        <f>COUNT(BD319:CL319,CN319:CY319,DA319)</f>
        <v>1</v>
      </c>
      <c r="BD319" s="130"/>
      <c r="BE319" s="131"/>
      <c r="BF319" s="131"/>
      <c r="BG319" s="131"/>
      <c r="BH319" s="131"/>
      <c r="BI319" s="131"/>
      <c r="BJ319" s="131"/>
      <c r="BK319" s="131"/>
      <c r="BL319" s="131"/>
      <c r="BM319" s="131"/>
      <c r="BN319" s="131"/>
      <c r="BO319" s="131"/>
      <c r="BP319" s="131"/>
      <c r="BQ319" s="131"/>
      <c r="BR319" s="131"/>
      <c r="BS319" s="131"/>
      <c r="BT319" s="131"/>
      <c r="BU319" s="131"/>
      <c r="BV319" s="131"/>
      <c r="BW319" s="131"/>
      <c r="BX319" s="131"/>
      <c r="BY319" s="131"/>
      <c r="BZ319" s="131"/>
      <c r="CA319" s="131"/>
      <c r="CB319" s="131"/>
      <c r="CC319" s="131"/>
      <c r="CD319" s="131"/>
      <c r="CE319" s="131"/>
      <c r="CF319" s="131"/>
      <c r="CG319" s="131"/>
      <c r="CH319" s="131"/>
      <c r="CI319" s="131"/>
      <c r="CJ319" s="131"/>
      <c r="CK319" s="131"/>
      <c r="CL319" s="131"/>
      <c r="CM319" s="38"/>
      <c r="CN319" s="131"/>
      <c r="CO319" s="131"/>
      <c r="CP319" s="131"/>
      <c r="CQ319" s="131"/>
      <c r="CR319" s="131"/>
      <c r="CS319" s="131"/>
      <c r="CT319" s="131"/>
      <c r="CU319" s="131"/>
      <c r="CV319" s="131"/>
      <c r="CW319" s="131"/>
      <c r="CX319" s="131">
        <v>1311</v>
      </c>
      <c r="CY319" s="131"/>
      <c r="CZ319" s="38"/>
      <c r="DA319" s="131"/>
      <c r="DB319" s="38"/>
      <c r="DC319" s="132"/>
      <c r="DD319" s="81"/>
      <c r="DE319" s="133"/>
      <c r="DF319" s="134"/>
      <c r="DG319" s="135"/>
      <c r="DH319" s="135"/>
      <c r="DI319" s="135"/>
      <c r="DJ319" s="135"/>
      <c r="DK319" s="135"/>
      <c r="DL319" s="136">
        <f>DF319+DH319+DJ319</f>
        <v>0</v>
      </c>
      <c r="DM319" s="137">
        <f>DG319+DI319+DK319</f>
        <v>0</v>
      </c>
      <c r="DN319" s="134"/>
      <c r="DO319" s="135"/>
      <c r="DP319" s="135"/>
      <c r="DQ319" s="135"/>
      <c r="DR319" s="135"/>
      <c r="DS319" s="135"/>
      <c r="DT319" s="136">
        <f>DN319+DP319+DR319</f>
        <v>0</v>
      </c>
      <c r="DU319" s="137">
        <f>DO319+DQ319+DS319</f>
        <v>0</v>
      </c>
      <c r="DV319" s="138"/>
      <c r="DW319" s="135"/>
      <c r="DX319" s="135"/>
      <c r="DY319" s="135"/>
      <c r="DZ319" s="135"/>
      <c r="EA319" s="135"/>
      <c r="EB319" s="136">
        <f>DV319+DX319+DZ319</f>
        <v>0</v>
      </c>
      <c r="EC319" s="139">
        <f>DW319+DY319+EA319</f>
        <v>0</v>
      </c>
      <c r="ED319" s="140"/>
      <c r="EE319" s="135"/>
      <c r="EF319" s="135"/>
      <c r="EG319" s="135"/>
      <c r="EH319" s="135"/>
      <c r="EI319" s="135"/>
      <c r="EJ319" s="136">
        <f>ED319+EF319+EH319</f>
        <v>0</v>
      </c>
      <c r="EK319" s="141">
        <f>EE319+EG319+EI319</f>
        <v>0</v>
      </c>
    </row>
    <row r="320" spans="1:141" ht="27" customHeight="1" x14ac:dyDescent="0.15">
      <c r="A320" s="41">
        <v>345</v>
      </c>
      <c r="B320" s="78"/>
      <c r="C320" s="39">
        <v>1020000738</v>
      </c>
      <c r="D320" s="116"/>
      <c r="E320" s="117">
        <v>2</v>
      </c>
      <c r="F320" s="118" t="s">
        <v>4205</v>
      </c>
      <c r="G320" s="119" t="s">
        <v>4206</v>
      </c>
      <c r="H320" s="120"/>
      <c r="I320" s="117">
        <v>1</v>
      </c>
      <c r="J320" s="117"/>
      <c r="K320" s="117">
        <v>5</v>
      </c>
      <c r="L320" s="121">
        <v>1</v>
      </c>
      <c r="M320" s="122" t="s">
        <v>197</v>
      </c>
      <c r="N320" s="119" t="s">
        <v>8328</v>
      </c>
      <c r="O320" s="119" t="s">
        <v>2336</v>
      </c>
      <c r="P320" s="84" t="s">
        <v>11455</v>
      </c>
      <c r="Q320" s="123" t="s">
        <v>4207</v>
      </c>
      <c r="R320" s="124" t="s">
        <v>4208</v>
      </c>
      <c r="S320" s="125"/>
      <c r="T320" s="123"/>
      <c r="U320" s="123"/>
      <c r="V320" s="123"/>
      <c r="W320" s="123"/>
      <c r="X320" s="124"/>
      <c r="Y320" s="120"/>
      <c r="Z320" s="38"/>
      <c r="AA320" s="38"/>
      <c r="AB320" s="38"/>
      <c r="AC320" s="38"/>
      <c r="AD320" s="38"/>
      <c r="AE320" s="38"/>
      <c r="AF320" s="38"/>
      <c r="AG320" s="38"/>
      <c r="AH320" s="125" t="s">
        <v>2277</v>
      </c>
      <c r="AI320" s="123" t="s">
        <v>8329</v>
      </c>
      <c r="AJ320" s="123" t="s">
        <v>4209</v>
      </c>
      <c r="AK320" s="123" t="s">
        <v>8330</v>
      </c>
      <c r="AL320" s="123" t="s">
        <v>4210</v>
      </c>
      <c r="AM320" s="124" t="s">
        <v>4211</v>
      </c>
      <c r="AN320" s="126">
        <f t="shared" si="81"/>
        <v>1</v>
      </c>
      <c r="AO320" s="127">
        <f t="shared" si="95"/>
        <v>0</v>
      </c>
      <c r="AP320" s="128">
        <f t="shared" si="95"/>
        <v>0</v>
      </c>
      <c r="AQ320" s="128">
        <f t="shared" si="82"/>
        <v>0</v>
      </c>
      <c r="AR320" s="128">
        <f t="shared" si="83"/>
        <v>0</v>
      </c>
      <c r="AS320" s="128">
        <f t="shared" si="84"/>
        <v>0</v>
      </c>
      <c r="AT320" s="128">
        <f t="shared" si="85"/>
        <v>0</v>
      </c>
      <c r="AU320" s="128">
        <f t="shared" si="86"/>
        <v>0</v>
      </c>
      <c r="AV320" s="128">
        <f t="shared" si="87"/>
        <v>0</v>
      </c>
      <c r="AW320" s="128">
        <f t="shared" si="88"/>
        <v>0</v>
      </c>
      <c r="AX320" s="128">
        <f t="shared" si="89"/>
        <v>0</v>
      </c>
      <c r="AY320" s="128">
        <f t="shared" si="90"/>
        <v>0</v>
      </c>
      <c r="AZ320" s="128">
        <f t="shared" si="91"/>
        <v>0</v>
      </c>
      <c r="BA320" s="128">
        <f t="shared" si="92"/>
        <v>3</v>
      </c>
      <c r="BB320" s="128">
        <f t="shared" si="93"/>
        <v>0</v>
      </c>
      <c r="BC320" s="129">
        <f t="shared" si="94"/>
        <v>3</v>
      </c>
      <c r="BD320" s="130"/>
      <c r="BE320" s="131"/>
      <c r="BF320" s="131"/>
      <c r="BG320" s="131"/>
      <c r="BH320" s="131"/>
      <c r="BI320" s="131"/>
      <c r="BJ320" s="131"/>
      <c r="BK320" s="131"/>
      <c r="BL320" s="131"/>
      <c r="BM320" s="131"/>
      <c r="BN320" s="131"/>
      <c r="BO320" s="131"/>
      <c r="BP320" s="131"/>
      <c r="BQ320" s="131"/>
      <c r="BR320" s="131"/>
      <c r="BS320" s="131"/>
      <c r="BT320" s="131"/>
      <c r="BU320" s="131"/>
      <c r="BV320" s="131"/>
      <c r="BW320" s="131"/>
      <c r="BX320" s="131"/>
      <c r="BY320" s="131"/>
      <c r="BZ320" s="131"/>
      <c r="CA320" s="131"/>
      <c r="CB320" s="131"/>
      <c r="CC320" s="131"/>
      <c r="CD320" s="131"/>
      <c r="CE320" s="131"/>
      <c r="CF320" s="131"/>
      <c r="CG320" s="131"/>
      <c r="CH320" s="131"/>
      <c r="CI320" s="131"/>
      <c r="CJ320" s="131"/>
      <c r="CK320" s="131"/>
      <c r="CL320" s="131"/>
      <c r="CM320" s="38"/>
      <c r="CN320" s="131">
        <v>1301</v>
      </c>
      <c r="CO320" s="131">
        <v>1302</v>
      </c>
      <c r="CP320" s="131"/>
      <c r="CQ320" s="131"/>
      <c r="CR320" s="131"/>
      <c r="CS320" s="131"/>
      <c r="CT320" s="131"/>
      <c r="CU320" s="131">
        <v>1308</v>
      </c>
      <c r="CV320" s="131"/>
      <c r="CW320" s="131"/>
      <c r="CX320" s="131"/>
      <c r="CY320" s="131"/>
      <c r="CZ320" s="38"/>
      <c r="DA320" s="131"/>
      <c r="DB320" s="38"/>
      <c r="DC320" s="132"/>
      <c r="DD320" s="81"/>
      <c r="DE320" s="133"/>
      <c r="DF320" s="134"/>
      <c r="DG320" s="135"/>
      <c r="DH320" s="135"/>
      <c r="DI320" s="135"/>
      <c r="DJ320" s="135"/>
      <c r="DK320" s="135"/>
      <c r="DL320" s="136">
        <f t="shared" si="96"/>
        <v>0</v>
      </c>
      <c r="DM320" s="137">
        <f t="shared" si="96"/>
        <v>0</v>
      </c>
      <c r="DN320" s="134"/>
      <c r="DO320" s="135"/>
      <c r="DP320" s="135"/>
      <c r="DQ320" s="135"/>
      <c r="DR320" s="135"/>
      <c r="DS320" s="135"/>
      <c r="DT320" s="136">
        <f t="shared" si="97"/>
        <v>0</v>
      </c>
      <c r="DU320" s="137">
        <f t="shared" si="97"/>
        <v>0</v>
      </c>
      <c r="DV320" s="138"/>
      <c r="DW320" s="135"/>
      <c r="DX320" s="135"/>
      <c r="DY320" s="135"/>
      <c r="DZ320" s="135"/>
      <c r="EA320" s="135"/>
      <c r="EB320" s="136">
        <f t="shared" si="98"/>
        <v>0</v>
      </c>
      <c r="EC320" s="139">
        <f t="shared" si="98"/>
        <v>0</v>
      </c>
      <c r="ED320" s="140"/>
      <c r="EE320" s="135"/>
      <c r="EF320" s="135"/>
      <c r="EG320" s="135"/>
      <c r="EH320" s="135"/>
      <c r="EI320" s="135"/>
      <c r="EJ320" s="136">
        <f t="shared" si="99"/>
        <v>0</v>
      </c>
      <c r="EK320" s="141">
        <f t="shared" si="99"/>
        <v>0</v>
      </c>
    </row>
    <row r="321" spans="1:141" ht="27" customHeight="1" x14ac:dyDescent="0.15">
      <c r="B321" s="78"/>
      <c r="C321" s="39">
        <v>1020000739</v>
      </c>
      <c r="D321" s="116"/>
      <c r="E321" s="117">
        <v>2</v>
      </c>
      <c r="F321" s="118" t="s">
        <v>4212</v>
      </c>
      <c r="G321" s="119" t="s">
        <v>4213</v>
      </c>
      <c r="H321" s="120"/>
      <c r="I321" s="117">
        <v>1</v>
      </c>
      <c r="J321" s="117">
        <v>3</v>
      </c>
      <c r="K321" s="117"/>
      <c r="L321" s="121">
        <v>2</v>
      </c>
      <c r="M321" s="122" t="s">
        <v>4214</v>
      </c>
      <c r="N321" s="119" t="s">
        <v>2351</v>
      </c>
      <c r="O321" s="119" t="s">
        <v>2244</v>
      </c>
      <c r="P321" s="119" t="s">
        <v>2352</v>
      </c>
      <c r="Q321" s="123" t="s">
        <v>4215</v>
      </c>
      <c r="R321" s="124" t="s">
        <v>4216</v>
      </c>
      <c r="S321" s="125" t="s">
        <v>120</v>
      </c>
      <c r="T321" s="119" t="s">
        <v>9676</v>
      </c>
      <c r="U321" s="119" t="s">
        <v>835</v>
      </c>
      <c r="V321" s="119" t="s">
        <v>2353</v>
      </c>
      <c r="W321" s="123" t="s">
        <v>836</v>
      </c>
      <c r="X321" s="124" t="s">
        <v>837</v>
      </c>
      <c r="Y321" s="38" t="s">
        <v>17</v>
      </c>
      <c r="Z321" s="38">
        <v>1</v>
      </c>
      <c r="AA321" s="38">
        <v>2</v>
      </c>
      <c r="AB321" s="38">
        <v>3</v>
      </c>
      <c r="AC321" s="38">
        <v>4</v>
      </c>
      <c r="AD321" s="38">
        <v>5</v>
      </c>
      <c r="AE321" s="38">
        <v>6</v>
      </c>
      <c r="AF321" s="38"/>
      <c r="AG321" s="38">
        <v>8</v>
      </c>
      <c r="AH321" s="125"/>
      <c r="AI321" s="123"/>
      <c r="AJ321" s="123"/>
      <c r="AK321" s="123"/>
      <c r="AL321" s="123"/>
      <c r="AM321" s="124"/>
      <c r="AN321" s="126">
        <f>COUNTIF(AO321:BB321,"&gt;0")</f>
        <v>3</v>
      </c>
      <c r="AO321" s="127">
        <f>COUNT(BD321)</f>
        <v>0</v>
      </c>
      <c r="AP321" s="128">
        <f>COUNT(BE321)</f>
        <v>0</v>
      </c>
      <c r="AQ321" s="128">
        <f>COUNT(BF321:BH321)</f>
        <v>1</v>
      </c>
      <c r="AR321" s="128">
        <f>COUNT(BI321:BP321)</f>
        <v>0</v>
      </c>
      <c r="AS321" s="128">
        <f>COUNT(BQ321:BR321)</f>
        <v>0</v>
      </c>
      <c r="AT321" s="128">
        <f>COUNT(BS321:BV321)</f>
        <v>0</v>
      </c>
      <c r="AU321" s="128">
        <f>COUNT(BW321:BZ321)</f>
        <v>0</v>
      </c>
      <c r="AV321" s="128">
        <f>COUNT(CA321:CC321)</f>
        <v>0</v>
      </c>
      <c r="AW321" s="128">
        <f>COUNT(CD321)</f>
        <v>0</v>
      </c>
      <c r="AX321" s="128">
        <f>COUNT(CE321:CF321)</f>
        <v>0</v>
      </c>
      <c r="AY321" s="128">
        <f>COUNT(CG321)</f>
        <v>0</v>
      </c>
      <c r="AZ321" s="128">
        <f>COUNT(CH321:CL321)</f>
        <v>1</v>
      </c>
      <c r="BA321" s="128">
        <f>COUNT(CN321:CY321)</f>
        <v>1</v>
      </c>
      <c r="BB321" s="128">
        <f>COUNT(DA321)</f>
        <v>0</v>
      </c>
      <c r="BC321" s="129">
        <f>COUNT(BD321:CL321,CN321:CY321,DA321)</f>
        <v>3</v>
      </c>
      <c r="BD321" s="130"/>
      <c r="BE321" s="131"/>
      <c r="BF321" s="131">
        <v>301</v>
      </c>
      <c r="BG321" s="131"/>
      <c r="BH321" s="131"/>
      <c r="BI321" s="131"/>
      <c r="BJ321" s="131"/>
      <c r="BK321" s="131"/>
      <c r="BL321" s="131"/>
      <c r="BM321" s="131"/>
      <c r="BN321" s="131"/>
      <c r="BO321" s="131"/>
      <c r="BP321" s="131"/>
      <c r="BQ321" s="131"/>
      <c r="BR321" s="131"/>
      <c r="BS321" s="131"/>
      <c r="BT321" s="131"/>
      <c r="BU321" s="131"/>
      <c r="BV321" s="131"/>
      <c r="BW321" s="131"/>
      <c r="BX321" s="131"/>
      <c r="BY321" s="131"/>
      <c r="BZ321" s="131"/>
      <c r="CA321" s="131"/>
      <c r="CB321" s="131"/>
      <c r="CC321" s="131"/>
      <c r="CD321" s="131"/>
      <c r="CE321" s="131"/>
      <c r="CF321" s="131"/>
      <c r="CG321" s="131"/>
      <c r="CH321" s="131"/>
      <c r="CI321" s="131"/>
      <c r="CJ321" s="131"/>
      <c r="CK321" s="131">
        <v>1204</v>
      </c>
      <c r="CL321" s="131"/>
      <c r="CM321" s="38"/>
      <c r="CN321" s="131"/>
      <c r="CO321" s="131"/>
      <c r="CP321" s="131">
        <v>1303</v>
      </c>
      <c r="CQ321" s="131"/>
      <c r="CR321" s="131"/>
      <c r="CS321" s="131"/>
      <c r="CT321" s="131"/>
      <c r="CU321" s="131"/>
      <c r="CV321" s="131"/>
      <c r="CW321" s="131"/>
      <c r="CX321" s="131"/>
      <c r="CY321" s="131"/>
      <c r="CZ321" s="38"/>
      <c r="DA321" s="131"/>
      <c r="DB321" s="38"/>
      <c r="DC321" s="132"/>
      <c r="DD321" s="81"/>
      <c r="DE321" s="133"/>
      <c r="DF321" s="134"/>
      <c r="DG321" s="135"/>
      <c r="DH321" s="135"/>
      <c r="DI321" s="135"/>
      <c r="DJ321" s="135"/>
      <c r="DK321" s="135"/>
      <c r="DL321" s="136">
        <f>DF321+DH321+DJ321</f>
        <v>0</v>
      </c>
      <c r="DM321" s="137">
        <f>DG321+DI321+DK321</f>
        <v>0</v>
      </c>
      <c r="DN321" s="134"/>
      <c r="DO321" s="135"/>
      <c r="DP321" s="135"/>
      <c r="DQ321" s="135"/>
      <c r="DR321" s="135"/>
      <c r="DS321" s="135"/>
      <c r="DT321" s="136">
        <f>DN321+DP321+DR321</f>
        <v>0</v>
      </c>
      <c r="DU321" s="137">
        <f>DO321+DQ321+DS321</f>
        <v>0</v>
      </c>
      <c r="DV321" s="138"/>
      <c r="DW321" s="135"/>
      <c r="DX321" s="135"/>
      <c r="DY321" s="135"/>
      <c r="DZ321" s="135"/>
      <c r="EA321" s="135"/>
      <c r="EB321" s="136">
        <f>DV321+DX321+DZ321</f>
        <v>0</v>
      </c>
      <c r="EC321" s="139">
        <f>DW321+DY321+EA321</f>
        <v>0</v>
      </c>
      <c r="ED321" s="140"/>
      <c r="EE321" s="135"/>
      <c r="EF321" s="135"/>
      <c r="EG321" s="135"/>
      <c r="EH321" s="135"/>
      <c r="EI321" s="135"/>
      <c r="EJ321" s="136">
        <f>ED321+EF321+EH321</f>
        <v>0</v>
      </c>
      <c r="EK321" s="141">
        <f>EE321+EG321+EI321</f>
        <v>0</v>
      </c>
    </row>
    <row r="322" spans="1:141" ht="27" customHeight="1" x14ac:dyDescent="0.15">
      <c r="A322" s="41">
        <v>405</v>
      </c>
      <c r="B322" s="78"/>
      <c r="C322" s="39">
        <v>1020000740</v>
      </c>
      <c r="D322" s="116"/>
      <c r="E322" s="117">
        <v>2</v>
      </c>
      <c r="F322" s="118" t="s">
        <v>8153</v>
      </c>
      <c r="G322" s="119" t="s">
        <v>838</v>
      </c>
      <c r="H322" s="120" t="s">
        <v>3313</v>
      </c>
      <c r="I322" s="117">
        <v>0</v>
      </c>
      <c r="J322" s="117"/>
      <c r="K322" s="117"/>
      <c r="L322" s="121">
        <v>2</v>
      </c>
      <c r="M322" s="122" t="s">
        <v>4</v>
      </c>
      <c r="N322" s="119" t="s">
        <v>839</v>
      </c>
      <c r="O322" s="119" t="s">
        <v>2244</v>
      </c>
      <c r="P322" s="84" t="s">
        <v>11694</v>
      </c>
      <c r="Q322" s="123" t="s">
        <v>840</v>
      </c>
      <c r="R322" s="124" t="s">
        <v>841</v>
      </c>
      <c r="S322" s="125"/>
      <c r="T322" s="123"/>
      <c r="U322" s="123"/>
      <c r="V322" s="123"/>
      <c r="W322" s="123"/>
      <c r="X322" s="124"/>
      <c r="Y322" s="120"/>
      <c r="Z322" s="38"/>
      <c r="AA322" s="38"/>
      <c r="AB322" s="38"/>
      <c r="AC322" s="38"/>
      <c r="AD322" s="38"/>
      <c r="AE322" s="38"/>
      <c r="AF322" s="38"/>
      <c r="AG322" s="38"/>
      <c r="AH322" s="125"/>
      <c r="AI322" s="123"/>
      <c r="AJ322" s="123"/>
      <c r="AK322" s="123"/>
      <c r="AL322" s="123"/>
      <c r="AM322" s="124"/>
      <c r="AN322" s="126">
        <f t="shared" si="81"/>
        <v>2</v>
      </c>
      <c r="AO322" s="127">
        <f t="shared" si="95"/>
        <v>0</v>
      </c>
      <c r="AP322" s="128">
        <f t="shared" si="95"/>
        <v>0</v>
      </c>
      <c r="AQ322" s="128">
        <f t="shared" si="82"/>
        <v>0</v>
      </c>
      <c r="AR322" s="128">
        <f t="shared" si="83"/>
        <v>0</v>
      </c>
      <c r="AS322" s="128">
        <f t="shared" si="84"/>
        <v>0</v>
      </c>
      <c r="AT322" s="128">
        <f t="shared" si="85"/>
        <v>0</v>
      </c>
      <c r="AU322" s="128">
        <f t="shared" si="86"/>
        <v>0</v>
      </c>
      <c r="AV322" s="128">
        <f t="shared" si="87"/>
        <v>3</v>
      </c>
      <c r="AW322" s="128">
        <f t="shared" si="88"/>
        <v>0</v>
      </c>
      <c r="AX322" s="128">
        <f t="shared" si="89"/>
        <v>0</v>
      </c>
      <c r="AY322" s="128">
        <f t="shared" si="90"/>
        <v>1</v>
      </c>
      <c r="AZ322" s="128">
        <f t="shared" si="91"/>
        <v>0</v>
      </c>
      <c r="BA322" s="128">
        <f t="shared" si="92"/>
        <v>0</v>
      </c>
      <c r="BB322" s="128">
        <f t="shared" si="93"/>
        <v>0</v>
      </c>
      <c r="BC322" s="129">
        <f t="shared" si="94"/>
        <v>4</v>
      </c>
      <c r="BD322" s="130"/>
      <c r="BE322" s="131"/>
      <c r="BF322" s="131"/>
      <c r="BG322" s="131"/>
      <c r="BH322" s="131"/>
      <c r="BI322" s="131"/>
      <c r="BJ322" s="131"/>
      <c r="BK322" s="131"/>
      <c r="BL322" s="131"/>
      <c r="BM322" s="131"/>
      <c r="BN322" s="131"/>
      <c r="BO322" s="131"/>
      <c r="BP322" s="131"/>
      <c r="BQ322" s="131"/>
      <c r="BR322" s="131"/>
      <c r="BS322" s="131"/>
      <c r="BT322" s="131"/>
      <c r="BU322" s="131"/>
      <c r="BV322" s="131"/>
      <c r="BW322" s="131"/>
      <c r="BX322" s="131"/>
      <c r="BY322" s="131"/>
      <c r="BZ322" s="131"/>
      <c r="CA322" s="131">
        <v>801</v>
      </c>
      <c r="CB322" s="131">
        <v>802</v>
      </c>
      <c r="CC322" s="131">
        <v>803</v>
      </c>
      <c r="CD322" s="131"/>
      <c r="CE322" s="131"/>
      <c r="CF322" s="131"/>
      <c r="CG322" s="131">
        <v>1101</v>
      </c>
      <c r="CH322" s="131"/>
      <c r="CI322" s="131"/>
      <c r="CJ322" s="131"/>
      <c r="CK322" s="131"/>
      <c r="CL322" s="131"/>
      <c r="CM322" s="38"/>
      <c r="CN322" s="131"/>
      <c r="CO322" s="131"/>
      <c r="CP322" s="131"/>
      <c r="CQ322" s="131"/>
      <c r="CR322" s="131"/>
      <c r="CS322" s="131"/>
      <c r="CT322" s="131"/>
      <c r="CU322" s="131"/>
      <c r="CV322" s="131"/>
      <c r="CW322" s="131"/>
      <c r="CX322" s="131"/>
      <c r="CY322" s="131"/>
      <c r="CZ322" s="38"/>
      <c r="DA322" s="131"/>
      <c r="DB322" s="38"/>
      <c r="DC322" s="132"/>
      <c r="DD322" s="81"/>
      <c r="DE322" s="133"/>
      <c r="DF322" s="134"/>
      <c r="DG322" s="135"/>
      <c r="DH322" s="135"/>
      <c r="DI322" s="135"/>
      <c r="DJ322" s="135"/>
      <c r="DK322" s="135"/>
      <c r="DL322" s="136">
        <f t="shared" si="96"/>
        <v>0</v>
      </c>
      <c r="DM322" s="137">
        <f t="shared" si="96"/>
        <v>0</v>
      </c>
      <c r="DN322" s="134"/>
      <c r="DO322" s="135"/>
      <c r="DP322" s="135"/>
      <c r="DQ322" s="135"/>
      <c r="DR322" s="135"/>
      <c r="DS322" s="135"/>
      <c r="DT322" s="136">
        <f t="shared" si="97"/>
        <v>0</v>
      </c>
      <c r="DU322" s="137">
        <f t="shared" si="97"/>
        <v>0</v>
      </c>
      <c r="DV322" s="138"/>
      <c r="DW322" s="135"/>
      <c r="DX322" s="135"/>
      <c r="DY322" s="135"/>
      <c r="DZ322" s="135"/>
      <c r="EA322" s="135"/>
      <c r="EB322" s="136">
        <f t="shared" si="98"/>
        <v>0</v>
      </c>
      <c r="EC322" s="139">
        <f t="shared" si="98"/>
        <v>0</v>
      </c>
      <c r="ED322" s="140"/>
      <c r="EE322" s="135"/>
      <c r="EF322" s="135"/>
      <c r="EG322" s="135"/>
      <c r="EH322" s="135"/>
      <c r="EI322" s="135"/>
      <c r="EJ322" s="136">
        <f t="shared" si="99"/>
        <v>0</v>
      </c>
      <c r="EK322" s="141">
        <f t="shared" si="99"/>
        <v>0</v>
      </c>
    </row>
    <row r="323" spans="1:141" ht="27" customHeight="1" x14ac:dyDescent="0.15">
      <c r="A323">
        <v>262</v>
      </c>
      <c r="B323" s="78"/>
      <c r="C323" s="145">
        <v>1020000741</v>
      </c>
      <c r="D323" s="146"/>
      <c r="E323" s="147">
        <v>2</v>
      </c>
      <c r="F323" s="148" t="s">
        <v>3065</v>
      </c>
      <c r="G323" s="149" t="s">
        <v>4217</v>
      </c>
      <c r="H323" s="150"/>
      <c r="I323" s="147">
        <v>1</v>
      </c>
      <c r="J323" s="147">
        <v>3</v>
      </c>
      <c r="K323" s="147"/>
      <c r="L323" s="151">
        <v>1</v>
      </c>
      <c r="M323" s="152" t="s">
        <v>6299</v>
      </c>
      <c r="N323" s="149" t="s">
        <v>6300</v>
      </c>
      <c r="O323" s="219" t="s">
        <v>2808</v>
      </c>
      <c r="P323" s="230" t="s">
        <v>11204</v>
      </c>
      <c r="Q323" s="153" t="s">
        <v>4218</v>
      </c>
      <c r="R323" s="154" t="s">
        <v>4219</v>
      </c>
      <c r="S323" s="175" t="s">
        <v>3425</v>
      </c>
      <c r="T323" s="83" t="s">
        <v>11207</v>
      </c>
      <c r="U323" s="153" t="s">
        <v>9427</v>
      </c>
      <c r="V323" s="83" t="s">
        <v>11205</v>
      </c>
      <c r="W323" s="83" t="s">
        <v>11208</v>
      </c>
      <c r="X323" s="87" t="s">
        <v>11206</v>
      </c>
      <c r="Y323" s="172" t="s">
        <v>17</v>
      </c>
      <c r="Z323" s="172">
        <v>1</v>
      </c>
      <c r="AA323" s="172">
        <v>2</v>
      </c>
      <c r="AB323" s="172">
        <v>3</v>
      </c>
      <c r="AC323" s="172">
        <v>4</v>
      </c>
      <c r="AD323" s="172">
        <v>5</v>
      </c>
      <c r="AE323" s="172">
        <v>6</v>
      </c>
      <c r="AF323" s="172"/>
      <c r="AG323" s="172">
        <v>8</v>
      </c>
      <c r="AH323" s="175"/>
      <c r="AI323" s="153"/>
      <c r="AJ323" s="153"/>
      <c r="AK323" s="153"/>
      <c r="AL323" s="153"/>
      <c r="AM323" s="154"/>
      <c r="AN323" s="160">
        <f>COUNTIF(AO323:BB323,"&gt;0")</f>
        <v>3</v>
      </c>
      <c r="AO323" s="159">
        <f>COUNT(BD323)</f>
        <v>0</v>
      </c>
      <c r="AP323" s="158">
        <f>COUNT(BE323)</f>
        <v>0</v>
      </c>
      <c r="AQ323" s="158">
        <f>COUNT(BF323:BH323)</f>
        <v>2</v>
      </c>
      <c r="AR323" s="158">
        <f>COUNT(BI323:BP323)</f>
        <v>2</v>
      </c>
      <c r="AS323" s="158">
        <f>COUNT(BQ323:BR323)</f>
        <v>0</v>
      </c>
      <c r="AT323" s="158">
        <f>COUNT(BS323:BV323)</f>
        <v>0</v>
      </c>
      <c r="AU323" s="158">
        <f>COUNT(BW323:BZ323)</f>
        <v>0</v>
      </c>
      <c r="AV323" s="158">
        <f>COUNT(CA323:CC323)</f>
        <v>0</v>
      </c>
      <c r="AW323" s="158">
        <f>COUNT(CD323)</f>
        <v>0</v>
      </c>
      <c r="AX323" s="158">
        <f>COUNT(CE323:CF323)</f>
        <v>0</v>
      </c>
      <c r="AY323" s="158">
        <f>COUNT(CG323)</f>
        <v>0</v>
      </c>
      <c r="AZ323" s="158">
        <f>COUNT(CH323:CL323)</f>
        <v>0</v>
      </c>
      <c r="BA323" s="158">
        <f>COUNT(CN323:CY323)</f>
        <v>1</v>
      </c>
      <c r="BB323" s="158">
        <f>COUNT(DA323)</f>
        <v>0</v>
      </c>
      <c r="BC323" s="157">
        <f>COUNT(BD323:CL323,CN323:CY323,DA323)</f>
        <v>5</v>
      </c>
      <c r="BD323" s="174"/>
      <c r="BE323" s="173"/>
      <c r="BF323" s="173">
        <v>301</v>
      </c>
      <c r="BG323" s="173">
        <v>302</v>
      </c>
      <c r="BH323" s="173"/>
      <c r="BI323" s="173">
        <v>401</v>
      </c>
      <c r="BJ323" s="173">
        <v>402</v>
      </c>
      <c r="BK323" s="173"/>
      <c r="BL323" s="173"/>
      <c r="BM323" s="173"/>
      <c r="BN323" s="173"/>
      <c r="BO323" s="173"/>
      <c r="BP323" s="173"/>
      <c r="BQ323" s="173"/>
      <c r="BR323" s="173"/>
      <c r="BS323" s="173"/>
      <c r="BT323" s="173"/>
      <c r="BU323" s="173"/>
      <c r="BV323" s="173"/>
      <c r="BW323" s="173"/>
      <c r="BX323" s="173"/>
      <c r="BY323" s="173"/>
      <c r="BZ323" s="173"/>
      <c r="CA323" s="173"/>
      <c r="CB323" s="173"/>
      <c r="CC323" s="173"/>
      <c r="CD323" s="173"/>
      <c r="CE323" s="173"/>
      <c r="CF323" s="173"/>
      <c r="CG323" s="173"/>
      <c r="CH323" s="173"/>
      <c r="CI323" s="173"/>
      <c r="CJ323" s="173"/>
      <c r="CK323" s="173"/>
      <c r="CL323" s="173"/>
      <c r="CM323" s="172"/>
      <c r="CN323" s="173"/>
      <c r="CO323" s="173"/>
      <c r="CP323" s="173">
        <v>1303</v>
      </c>
      <c r="CQ323" s="173"/>
      <c r="CR323" s="173"/>
      <c r="CS323" s="173"/>
      <c r="CT323" s="173"/>
      <c r="CU323" s="173"/>
      <c r="CV323" s="173"/>
      <c r="CW323" s="173"/>
      <c r="CX323" s="173"/>
      <c r="CY323" s="173"/>
      <c r="CZ323" s="172"/>
      <c r="DA323" s="173"/>
      <c r="DB323" s="172"/>
      <c r="DC323" s="171"/>
      <c r="DD323" s="170"/>
      <c r="DE323" s="169"/>
      <c r="DF323" s="168"/>
      <c r="DG323" s="163"/>
      <c r="DH323" s="163"/>
      <c r="DI323" s="163"/>
      <c r="DJ323" s="163"/>
      <c r="DK323" s="163"/>
      <c r="DL323" s="162">
        <f>DF323+DH323+DJ323</f>
        <v>0</v>
      </c>
      <c r="DM323" s="167">
        <f>DG323+DI323+DK323</f>
        <v>0</v>
      </c>
      <c r="DN323" s="168"/>
      <c r="DO323" s="163"/>
      <c r="DP323" s="163"/>
      <c r="DQ323" s="163"/>
      <c r="DR323" s="163"/>
      <c r="DS323" s="163"/>
      <c r="DT323" s="162">
        <f>DN323+DP323+DR323</f>
        <v>0</v>
      </c>
      <c r="DU323" s="167">
        <f>DO323+DQ323+DS323</f>
        <v>0</v>
      </c>
      <c r="DV323" s="166"/>
      <c r="DW323" s="163"/>
      <c r="DX323" s="163"/>
      <c r="DY323" s="163"/>
      <c r="DZ323" s="163"/>
      <c r="EA323" s="163"/>
      <c r="EB323" s="162">
        <f>DV323+DX323+DZ323</f>
        <v>0</v>
      </c>
      <c r="EC323" s="165">
        <f>DW323+DY323+EA323</f>
        <v>0</v>
      </c>
      <c r="ED323" s="164"/>
      <c r="EE323" s="163"/>
      <c r="EF323" s="163"/>
      <c r="EG323" s="163"/>
      <c r="EH323" s="163"/>
      <c r="EI323" s="163"/>
      <c r="EJ323" s="162">
        <f>ED323+EF323+EH323</f>
        <v>0</v>
      </c>
      <c r="EK323" s="161">
        <f>EE323+EG323+EI323</f>
        <v>0</v>
      </c>
    </row>
    <row r="324" spans="1:141" customFormat="1" ht="27" customHeight="1" x14ac:dyDescent="0.15">
      <c r="B324" s="176"/>
      <c r="C324" s="145">
        <v>1020000742</v>
      </c>
      <c r="D324" s="146"/>
      <c r="E324" s="147">
        <v>2</v>
      </c>
      <c r="F324" s="148" t="s">
        <v>4220</v>
      </c>
      <c r="G324" s="149" t="s">
        <v>4221</v>
      </c>
      <c r="H324" s="150"/>
      <c r="I324" s="147">
        <v>1</v>
      </c>
      <c r="J324" s="147"/>
      <c r="K324" s="147"/>
      <c r="L324" s="151">
        <v>1</v>
      </c>
      <c r="M324" s="152" t="s">
        <v>842</v>
      </c>
      <c r="N324" s="149" t="s">
        <v>2247</v>
      </c>
      <c r="O324" s="149" t="s">
        <v>2248</v>
      </c>
      <c r="P324" s="149" t="s">
        <v>6991</v>
      </c>
      <c r="Q324" s="153" t="s">
        <v>4222</v>
      </c>
      <c r="R324" s="154" t="s">
        <v>4223</v>
      </c>
      <c r="S324" s="175"/>
      <c r="T324" s="153"/>
      <c r="U324" s="153"/>
      <c r="V324" s="153"/>
      <c r="W324" s="153"/>
      <c r="X324" s="154"/>
      <c r="Y324" s="150"/>
      <c r="Z324" s="172"/>
      <c r="AA324" s="172"/>
      <c r="AB324" s="172"/>
      <c r="AC324" s="172"/>
      <c r="AD324" s="172"/>
      <c r="AE324" s="172"/>
      <c r="AF324" s="172"/>
      <c r="AG324" s="172"/>
      <c r="AH324" s="175"/>
      <c r="AI324" s="153"/>
      <c r="AJ324" s="153"/>
      <c r="AK324" s="153"/>
      <c r="AL324" s="153"/>
      <c r="AM324" s="154"/>
      <c r="AN324" s="160">
        <f>COUNTIF(AO324:BB324,"&gt;0")</f>
        <v>4</v>
      </c>
      <c r="AO324" s="159">
        <f>COUNT(BD324)</f>
        <v>0</v>
      </c>
      <c r="AP324" s="158">
        <f>COUNT(BE324)</f>
        <v>0</v>
      </c>
      <c r="AQ324" s="158">
        <f>COUNT(BF324:BH324)</f>
        <v>0</v>
      </c>
      <c r="AR324" s="158">
        <f>COUNT(BI324:BP324)</f>
        <v>2</v>
      </c>
      <c r="AS324" s="158">
        <f>COUNT(BQ324:BR324)</f>
        <v>0</v>
      </c>
      <c r="AT324" s="158">
        <f>COUNT(BS324:BV324)</f>
        <v>0</v>
      </c>
      <c r="AU324" s="158">
        <f>COUNT(BW324:BZ324)</f>
        <v>0</v>
      </c>
      <c r="AV324" s="158">
        <f>COUNT(CA324:CC324)</f>
        <v>3</v>
      </c>
      <c r="AW324" s="158">
        <f>COUNT(CD324)</f>
        <v>0</v>
      </c>
      <c r="AX324" s="158">
        <f>COUNT(CE324:CF324)</f>
        <v>0</v>
      </c>
      <c r="AY324" s="158">
        <f>COUNT(CG324)</f>
        <v>0</v>
      </c>
      <c r="AZ324" s="158">
        <f>COUNT(CH324:CL324)</f>
        <v>1</v>
      </c>
      <c r="BA324" s="158">
        <f>COUNT(CN324:CY324)</f>
        <v>1</v>
      </c>
      <c r="BB324" s="158">
        <f>COUNT(DA324)</f>
        <v>0</v>
      </c>
      <c r="BC324" s="157">
        <f>COUNT(BD324:CL324,CN324:CY324,DA324)</f>
        <v>7</v>
      </c>
      <c r="BD324" s="174"/>
      <c r="BE324" s="173"/>
      <c r="BF324" s="173"/>
      <c r="BG324" s="173"/>
      <c r="BH324" s="173"/>
      <c r="BI324" s="173"/>
      <c r="BJ324" s="173"/>
      <c r="BK324" s="173">
        <v>403</v>
      </c>
      <c r="BL324" s="173"/>
      <c r="BM324" s="173"/>
      <c r="BN324" s="173">
        <v>406</v>
      </c>
      <c r="BO324" s="173"/>
      <c r="BP324" s="173"/>
      <c r="BQ324" s="173"/>
      <c r="BR324" s="173"/>
      <c r="BS324" s="173"/>
      <c r="BT324" s="173"/>
      <c r="BU324" s="173"/>
      <c r="BV324" s="173"/>
      <c r="BW324" s="173"/>
      <c r="BX324" s="173"/>
      <c r="BY324" s="173"/>
      <c r="BZ324" s="173"/>
      <c r="CA324" s="173">
        <v>801</v>
      </c>
      <c r="CB324" s="173">
        <v>802</v>
      </c>
      <c r="CC324" s="173">
        <v>803</v>
      </c>
      <c r="CD324" s="173"/>
      <c r="CE324" s="173"/>
      <c r="CF324" s="173"/>
      <c r="CG324" s="173"/>
      <c r="CH324" s="173"/>
      <c r="CI324" s="173">
        <v>1202</v>
      </c>
      <c r="CJ324" s="173"/>
      <c r="CK324" s="173"/>
      <c r="CL324" s="173"/>
      <c r="CM324" s="172"/>
      <c r="CN324" s="173"/>
      <c r="CO324" s="173"/>
      <c r="CP324" s="173"/>
      <c r="CQ324" s="173"/>
      <c r="CR324" s="173"/>
      <c r="CS324" s="173"/>
      <c r="CT324" s="173"/>
      <c r="CU324" s="173"/>
      <c r="CV324" s="173"/>
      <c r="CW324" s="173"/>
      <c r="CX324" s="173"/>
      <c r="CY324" s="250">
        <v>1399</v>
      </c>
      <c r="CZ324" s="244" t="s">
        <v>11167</v>
      </c>
      <c r="DA324" s="173"/>
      <c r="DB324" s="172"/>
      <c r="DC324" s="171"/>
      <c r="DD324" s="170"/>
      <c r="DE324" s="169"/>
      <c r="DF324" s="168"/>
      <c r="DG324" s="163"/>
      <c r="DH324" s="163"/>
      <c r="DI324" s="163"/>
      <c r="DJ324" s="163"/>
      <c r="DK324" s="163"/>
      <c r="DL324" s="162">
        <f>DF324+DH324+DJ324</f>
        <v>0</v>
      </c>
      <c r="DM324" s="167">
        <f>DG324+DI324+DK324</f>
        <v>0</v>
      </c>
      <c r="DN324" s="168"/>
      <c r="DO324" s="163"/>
      <c r="DP324" s="163"/>
      <c r="DQ324" s="163"/>
      <c r="DR324" s="163"/>
      <c r="DS324" s="163"/>
      <c r="DT324" s="162">
        <f>DN324+DP324+DR324</f>
        <v>0</v>
      </c>
      <c r="DU324" s="167">
        <f>DO324+DQ324+DS324</f>
        <v>0</v>
      </c>
      <c r="DV324" s="166"/>
      <c r="DW324" s="163"/>
      <c r="DX324" s="163"/>
      <c r="DY324" s="163"/>
      <c r="DZ324" s="163"/>
      <c r="EA324" s="163"/>
      <c r="EB324" s="162">
        <f>DV324+DX324+DZ324</f>
        <v>0</v>
      </c>
      <c r="EC324" s="165">
        <f>DW324+DY324+EA324</f>
        <v>0</v>
      </c>
      <c r="ED324" s="164"/>
      <c r="EE324" s="163"/>
      <c r="EF324" s="163"/>
      <c r="EG324" s="163"/>
      <c r="EH324" s="163"/>
      <c r="EI324" s="163"/>
      <c r="EJ324" s="162">
        <f>ED324+EF324+EH324</f>
        <v>0</v>
      </c>
      <c r="EK324" s="161">
        <f>EE324+EG324+EI324</f>
        <v>0</v>
      </c>
    </row>
    <row r="325" spans="1:141" ht="27" customHeight="1" x14ac:dyDescent="0.15">
      <c r="B325" s="78"/>
      <c r="C325" s="39">
        <v>1020000744</v>
      </c>
      <c r="D325" s="116"/>
      <c r="E325" s="117">
        <v>2</v>
      </c>
      <c r="F325" s="118" t="s">
        <v>2508</v>
      </c>
      <c r="G325" s="119" t="s">
        <v>843</v>
      </c>
      <c r="H325" s="120" t="s">
        <v>3313</v>
      </c>
      <c r="I325" s="117">
        <v>0</v>
      </c>
      <c r="J325" s="117"/>
      <c r="K325" s="117"/>
      <c r="L325" s="121">
        <v>2</v>
      </c>
      <c r="M325" s="122" t="s">
        <v>4227</v>
      </c>
      <c r="N325" s="119" t="s">
        <v>7605</v>
      </c>
      <c r="O325" s="119" t="s">
        <v>2244</v>
      </c>
      <c r="P325" s="119" t="s">
        <v>9647</v>
      </c>
      <c r="Q325" s="123" t="s">
        <v>4228</v>
      </c>
      <c r="R325" s="124" t="s">
        <v>4229</v>
      </c>
      <c r="S325" s="125"/>
      <c r="T325" s="123"/>
      <c r="U325" s="123"/>
      <c r="V325" s="123"/>
      <c r="W325" s="123"/>
      <c r="X325" s="124"/>
      <c r="Y325" s="120"/>
      <c r="Z325" s="38"/>
      <c r="AA325" s="38"/>
      <c r="AB325" s="38"/>
      <c r="AC325" s="38"/>
      <c r="AD325" s="38"/>
      <c r="AE325" s="38"/>
      <c r="AF325" s="38"/>
      <c r="AG325" s="38"/>
      <c r="AH325" s="125"/>
      <c r="AI325" s="123"/>
      <c r="AJ325" s="123"/>
      <c r="AK325" s="123"/>
      <c r="AL325" s="123"/>
      <c r="AM325" s="124"/>
      <c r="AN325" s="126">
        <f t="shared" si="81"/>
        <v>1</v>
      </c>
      <c r="AO325" s="127">
        <f t="shared" si="95"/>
        <v>0</v>
      </c>
      <c r="AP325" s="128">
        <f t="shared" si="95"/>
        <v>0</v>
      </c>
      <c r="AQ325" s="128">
        <f t="shared" si="82"/>
        <v>0</v>
      </c>
      <c r="AR325" s="128">
        <f t="shared" si="83"/>
        <v>0</v>
      </c>
      <c r="AS325" s="128">
        <f t="shared" si="84"/>
        <v>0</v>
      </c>
      <c r="AT325" s="128">
        <f t="shared" si="85"/>
        <v>0</v>
      </c>
      <c r="AU325" s="128">
        <f t="shared" si="86"/>
        <v>0</v>
      </c>
      <c r="AV325" s="128">
        <f t="shared" si="87"/>
        <v>0</v>
      </c>
      <c r="AW325" s="128">
        <f t="shared" si="88"/>
        <v>0</v>
      </c>
      <c r="AX325" s="128">
        <f t="shared" si="89"/>
        <v>0</v>
      </c>
      <c r="AY325" s="128">
        <f t="shared" si="90"/>
        <v>0</v>
      </c>
      <c r="AZ325" s="128">
        <f t="shared" si="91"/>
        <v>0</v>
      </c>
      <c r="BA325" s="128">
        <f t="shared" si="92"/>
        <v>1</v>
      </c>
      <c r="BB325" s="128">
        <f t="shared" si="93"/>
        <v>0</v>
      </c>
      <c r="BC325" s="129">
        <f t="shared" si="94"/>
        <v>1</v>
      </c>
      <c r="BD325" s="130"/>
      <c r="BE325" s="131"/>
      <c r="BF325" s="131"/>
      <c r="BG325" s="131"/>
      <c r="BH325" s="131"/>
      <c r="BI325" s="131"/>
      <c r="BJ325" s="131"/>
      <c r="BK325" s="131"/>
      <c r="BL325" s="131"/>
      <c r="BM325" s="131"/>
      <c r="BN325" s="131"/>
      <c r="BO325" s="131"/>
      <c r="BP325" s="131"/>
      <c r="BQ325" s="131"/>
      <c r="BR325" s="131"/>
      <c r="BS325" s="131"/>
      <c r="BT325" s="131"/>
      <c r="BU325" s="131"/>
      <c r="BV325" s="131"/>
      <c r="BW325" s="131"/>
      <c r="BX325" s="131"/>
      <c r="BY325" s="131"/>
      <c r="BZ325" s="131"/>
      <c r="CA325" s="131"/>
      <c r="CB325" s="131"/>
      <c r="CC325" s="131"/>
      <c r="CD325" s="131"/>
      <c r="CE325" s="131"/>
      <c r="CF325" s="131"/>
      <c r="CG325" s="131"/>
      <c r="CH325" s="131"/>
      <c r="CI325" s="131"/>
      <c r="CJ325" s="131"/>
      <c r="CK325" s="131"/>
      <c r="CL325" s="131"/>
      <c r="CM325" s="38"/>
      <c r="CN325" s="131"/>
      <c r="CO325" s="131"/>
      <c r="CP325" s="131"/>
      <c r="CQ325" s="131"/>
      <c r="CR325" s="131"/>
      <c r="CS325" s="131"/>
      <c r="CT325" s="131"/>
      <c r="CU325" s="131">
        <v>1308</v>
      </c>
      <c r="CV325" s="131"/>
      <c r="CW325" s="131"/>
      <c r="CX325" s="131"/>
      <c r="CY325" s="131"/>
      <c r="CZ325" s="38"/>
      <c r="DA325" s="131"/>
      <c r="DB325" s="38"/>
      <c r="DC325" s="132"/>
      <c r="DD325" s="81"/>
      <c r="DE325" s="133"/>
      <c r="DF325" s="134"/>
      <c r="DG325" s="135"/>
      <c r="DH325" s="135"/>
      <c r="DI325" s="135"/>
      <c r="DJ325" s="135"/>
      <c r="DK325" s="135"/>
      <c r="DL325" s="136">
        <f t="shared" si="96"/>
        <v>0</v>
      </c>
      <c r="DM325" s="137">
        <f t="shared" si="96"/>
        <v>0</v>
      </c>
      <c r="DN325" s="134"/>
      <c r="DO325" s="135"/>
      <c r="DP325" s="135"/>
      <c r="DQ325" s="135"/>
      <c r="DR325" s="135"/>
      <c r="DS325" s="135"/>
      <c r="DT325" s="136">
        <f t="shared" si="97"/>
        <v>0</v>
      </c>
      <c r="DU325" s="137">
        <f t="shared" si="97"/>
        <v>0</v>
      </c>
      <c r="DV325" s="138"/>
      <c r="DW325" s="135"/>
      <c r="DX325" s="135"/>
      <c r="DY325" s="135"/>
      <c r="DZ325" s="135"/>
      <c r="EA325" s="135"/>
      <c r="EB325" s="136">
        <f t="shared" si="98"/>
        <v>0</v>
      </c>
      <c r="EC325" s="139">
        <f t="shared" si="98"/>
        <v>0</v>
      </c>
      <c r="ED325" s="140"/>
      <c r="EE325" s="135"/>
      <c r="EF325" s="135"/>
      <c r="EG325" s="135"/>
      <c r="EH325" s="135"/>
      <c r="EI325" s="135"/>
      <c r="EJ325" s="136">
        <f t="shared" si="99"/>
        <v>0</v>
      </c>
      <c r="EK325" s="141">
        <f t="shared" si="99"/>
        <v>0</v>
      </c>
    </row>
    <row r="326" spans="1:141" ht="27" customHeight="1" x14ac:dyDescent="0.15">
      <c r="B326" s="78"/>
      <c r="C326" s="39">
        <v>1020000745</v>
      </c>
      <c r="D326" s="116"/>
      <c r="E326" s="117">
        <v>2</v>
      </c>
      <c r="F326" s="118" t="s">
        <v>4230</v>
      </c>
      <c r="G326" s="119" t="s">
        <v>4231</v>
      </c>
      <c r="H326" s="120" t="s">
        <v>3336</v>
      </c>
      <c r="I326" s="117">
        <v>1</v>
      </c>
      <c r="J326" s="117">
        <v>2</v>
      </c>
      <c r="K326" s="117"/>
      <c r="L326" s="121">
        <v>1</v>
      </c>
      <c r="M326" s="122" t="s">
        <v>4232</v>
      </c>
      <c r="N326" s="119" t="s">
        <v>2701</v>
      </c>
      <c r="O326" s="119" t="s">
        <v>2244</v>
      </c>
      <c r="P326" s="119" t="s">
        <v>2702</v>
      </c>
      <c r="Q326" s="123" t="s">
        <v>4233</v>
      </c>
      <c r="R326" s="124" t="s">
        <v>4234</v>
      </c>
      <c r="S326" s="125" t="s">
        <v>6767</v>
      </c>
      <c r="T326" s="119" t="s">
        <v>6768</v>
      </c>
      <c r="U326" s="119" t="s">
        <v>9156</v>
      </c>
      <c r="V326" s="119" t="s">
        <v>8276</v>
      </c>
      <c r="W326" s="123" t="s">
        <v>844</v>
      </c>
      <c r="X326" s="124" t="s">
        <v>845</v>
      </c>
      <c r="Y326" s="38" t="s">
        <v>17</v>
      </c>
      <c r="Z326" s="38">
        <v>1</v>
      </c>
      <c r="AA326" s="38">
        <v>2</v>
      </c>
      <c r="AB326" s="38">
        <v>3</v>
      </c>
      <c r="AC326" s="38">
        <v>4</v>
      </c>
      <c r="AD326" s="38">
        <v>5</v>
      </c>
      <c r="AE326" s="38">
        <v>6</v>
      </c>
      <c r="AF326" s="38"/>
      <c r="AG326" s="38">
        <v>8</v>
      </c>
      <c r="AH326" s="125"/>
      <c r="AI326" s="123"/>
      <c r="AJ326" s="123"/>
      <c r="AK326" s="123"/>
      <c r="AL326" s="123"/>
      <c r="AM326" s="124"/>
      <c r="AN326" s="126">
        <f t="shared" si="81"/>
        <v>2</v>
      </c>
      <c r="AO326" s="127">
        <f t="shared" si="95"/>
        <v>0</v>
      </c>
      <c r="AP326" s="128">
        <f t="shared" si="95"/>
        <v>1</v>
      </c>
      <c r="AQ326" s="128">
        <f t="shared" si="82"/>
        <v>0</v>
      </c>
      <c r="AR326" s="128">
        <f t="shared" si="83"/>
        <v>0</v>
      </c>
      <c r="AS326" s="128">
        <f t="shared" si="84"/>
        <v>0</v>
      </c>
      <c r="AT326" s="128">
        <f t="shared" si="85"/>
        <v>0</v>
      </c>
      <c r="AU326" s="128">
        <f t="shared" si="86"/>
        <v>0</v>
      </c>
      <c r="AV326" s="128">
        <f t="shared" si="87"/>
        <v>2</v>
      </c>
      <c r="AW326" s="128">
        <f t="shared" si="88"/>
        <v>0</v>
      </c>
      <c r="AX326" s="128">
        <f t="shared" si="89"/>
        <v>0</v>
      </c>
      <c r="AY326" s="128">
        <f t="shared" si="90"/>
        <v>0</v>
      </c>
      <c r="AZ326" s="128">
        <f t="shared" si="91"/>
        <v>0</v>
      </c>
      <c r="BA326" s="128">
        <f t="shared" si="92"/>
        <v>0</v>
      </c>
      <c r="BB326" s="128">
        <f t="shared" si="93"/>
        <v>0</v>
      </c>
      <c r="BC326" s="129">
        <f t="shared" si="94"/>
        <v>3</v>
      </c>
      <c r="BD326" s="130"/>
      <c r="BE326" s="131">
        <v>201</v>
      </c>
      <c r="BF326" s="131"/>
      <c r="BG326" s="131"/>
      <c r="BH326" s="131"/>
      <c r="BI326" s="131"/>
      <c r="BJ326" s="131"/>
      <c r="BK326" s="131"/>
      <c r="BL326" s="131"/>
      <c r="BM326" s="131"/>
      <c r="BN326" s="131"/>
      <c r="BO326" s="131"/>
      <c r="BP326" s="131"/>
      <c r="BQ326" s="131"/>
      <c r="BR326" s="131"/>
      <c r="BS326" s="131"/>
      <c r="BT326" s="131"/>
      <c r="BU326" s="131"/>
      <c r="BV326" s="131"/>
      <c r="BW326" s="131"/>
      <c r="BX326" s="131"/>
      <c r="BY326" s="131"/>
      <c r="BZ326" s="131"/>
      <c r="CA326" s="131"/>
      <c r="CB326" s="131">
        <v>802</v>
      </c>
      <c r="CC326" s="131">
        <v>803</v>
      </c>
      <c r="CD326" s="131"/>
      <c r="CE326" s="131"/>
      <c r="CF326" s="131"/>
      <c r="CG326" s="131"/>
      <c r="CH326" s="131"/>
      <c r="CI326" s="131"/>
      <c r="CJ326" s="131"/>
      <c r="CK326" s="131"/>
      <c r="CL326" s="131"/>
      <c r="CM326" s="38"/>
      <c r="CN326" s="131"/>
      <c r="CO326" s="131"/>
      <c r="CP326" s="131"/>
      <c r="CQ326" s="131"/>
      <c r="CR326" s="131"/>
      <c r="CS326" s="131"/>
      <c r="CT326" s="131"/>
      <c r="CU326" s="131"/>
      <c r="CV326" s="131"/>
      <c r="CW326" s="131"/>
      <c r="CX326" s="131"/>
      <c r="CY326" s="131"/>
      <c r="CZ326" s="38"/>
      <c r="DA326" s="131"/>
      <c r="DB326" s="38"/>
      <c r="DC326" s="132"/>
      <c r="DD326" s="81"/>
      <c r="DE326" s="133">
        <v>1</v>
      </c>
      <c r="DF326" s="134">
        <v>697</v>
      </c>
      <c r="DG326" s="135">
        <v>697</v>
      </c>
      <c r="DH326" s="135">
        <v>252</v>
      </c>
      <c r="DI326" s="135">
        <v>130</v>
      </c>
      <c r="DJ326" s="135">
        <v>6</v>
      </c>
      <c r="DK326" s="135">
        <v>6</v>
      </c>
      <c r="DL326" s="136">
        <f t="shared" si="96"/>
        <v>955</v>
      </c>
      <c r="DM326" s="137">
        <f t="shared" si="96"/>
        <v>833</v>
      </c>
      <c r="DN326" s="134">
        <v>18</v>
      </c>
      <c r="DO326" s="135">
        <v>18</v>
      </c>
      <c r="DP326" s="135">
        <v>8</v>
      </c>
      <c r="DQ326" s="135">
        <v>1</v>
      </c>
      <c r="DR326" s="135">
        <v>0</v>
      </c>
      <c r="DS326" s="135">
        <v>0</v>
      </c>
      <c r="DT326" s="136">
        <f t="shared" si="97"/>
        <v>26</v>
      </c>
      <c r="DU326" s="137">
        <f t="shared" si="97"/>
        <v>19</v>
      </c>
      <c r="DV326" s="138">
        <v>16</v>
      </c>
      <c r="DW326" s="135">
        <v>16</v>
      </c>
      <c r="DX326" s="135">
        <v>10</v>
      </c>
      <c r="DY326" s="135">
        <v>2</v>
      </c>
      <c r="DZ326" s="135">
        <v>0</v>
      </c>
      <c r="EA326" s="135">
        <v>0</v>
      </c>
      <c r="EB326" s="136">
        <f t="shared" si="98"/>
        <v>26</v>
      </c>
      <c r="EC326" s="139">
        <f t="shared" si="98"/>
        <v>18</v>
      </c>
      <c r="ED326" s="140">
        <v>14</v>
      </c>
      <c r="EE326" s="135">
        <v>14</v>
      </c>
      <c r="EF326" s="135">
        <v>8</v>
      </c>
      <c r="EG326" s="135">
        <v>1</v>
      </c>
      <c r="EH326" s="135">
        <v>0</v>
      </c>
      <c r="EI326" s="135">
        <v>0</v>
      </c>
      <c r="EJ326" s="136">
        <f t="shared" si="99"/>
        <v>22</v>
      </c>
      <c r="EK326" s="141">
        <f t="shared" si="99"/>
        <v>15</v>
      </c>
    </row>
    <row r="327" spans="1:141" ht="27" customHeight="1" x14ac:dyDescent="0.15">
      <c r="B327" s="78"/>
      <c r="C327" s="39">
        <v>1020000746</v>
      </c>
      <c r="D327" s="116"/>
      <c r="E327" s="117">
        <v>2</v>
      </c>
      <c r="F327" s="220" t="s">
        <v>846</v>
      </c>
      <c r="G327" s="119" t="s">
        <v>847</v>
      </c>
      <c r="H327" s="120" t="s">
        <v>3313</v>
      </c>
      <c r="I327" s="117">
        <v>0</v>
      </c>
      <c r="J327" s="117"/>
      <c r="K327" s="117"/>
      <c r="L327" s="121">
        <v>2</v>
      </c>
      <c r="M327" s="122" t="s">
        <v>4</v>
      </c>
      <c r="N327" s="119" t="s">
        <v>848</v>
      </c>
      <c r="O327" s="119" t="s">
        <v>2239</v>
      </c>
      <c r="P327" s="119" t="s">
        <v>4235</v>
      </c>
      <c r="Q327" s="123" t="s">
        <v>849</v>
      </c>
      <c r="R327" s="124" t="s">
        <v>849</v>
      </c>
      <c r="S327" s="125"/>
      <c r="T327" s="123"/>
      <c r="U327" s="123"/>
      <c r="V327" s="123"/>
      <c r="W327" s="123"/>
      <c r="X327" s="124"/>
      <c r="Y327" s="120"/>
      <c r="Z327" s="38"/>
      <c r="AA327" s="38"/>
      <c r="AB327" s="38"/>
      <c r="AC327" s="38"/>
      <c r="AD327" s="38"/>
      <c r="AE327" s="38"/>
      <c r="AF327" s="38"/>
      <c r="AG327" s="38"/>
      <c r="AH327" s="125"/>
      <c r="AI327" s="123"/>
      <c r="AJ327" s="123"/>
      <c r="AK327" s="123"/>
      <c r="AL327" s="123"/>
      <c r="AM327" s="124"/>
      <c r="AN327" s="126">
        <f t="shared" si="81"/>
        <v>1</v>
      </c>
      <c r="AO327" s="127">
        <f t="shared" si="95"/>
        <v>0</v>
      </c>
      <c r="AP327" s="128">
        <f t="shared" si="95"/>
        <v>0</v>
      </c>
      <c r="AQ327" s="128">
        <f t="shared" si="82"/>
        <v>1</v>
      </c>
      <c r="AR327" s="128">
        <f t="shared" si="83"/>
        <v>0</v>
      </c>
      <c r="AS327" s="128">
        <f t="shared" si="84"/>
        <v>0</v>
      </c>
      <c r="AT327" s="128">
        <f t="shared" si="85"/>
        <v>0</v>
      </c>
      <c r="AU327" s="128">
        <f t="shared" si="86"/>
        <v>0</v>
      </c>
      <c r="AV327" s="128">
        <f t="shared" si="87"/>
        <v>0</v>
      </c>
      <c r="AW327" s="128">
        <f t="shared" si="88"/>
        <v>0</v>
      </c>
      <c r="AX327" s="128">
        <f t="shared" si="89"/>
        <v>0</v>
      </c>
      <c r="AY327" s="128">
        <f t="shared" si="90"/>
        <v>0</v>
      </c>
      <c r="AZ327" s="128">
        <f t="shared" si="91"/>
        <v>0</v>
      </c>
      <c r="BA327" s="128">
        <f t="shared" si="92"/>
        <v>0</v>
      </c>
      <c r="BB327" s="128">
        <f t="shared" si="93"/>
        <v>0</v>
      </c>
      <c r="BC327" s="129">
        <f t="shared" si="94"/>
        <v>1</v>
      </c>
      <c r="BD327" s="130"/>
      <c r="BE327" s="131"/>
      <c r="BF327" s="131"/>
      <c r="BG327" s="131"/>
      <c r="BH327" s="131">
        <v>303</v>
      </c>
      <c r="BI327" s="131"/>
      <c r="BJ327" s="131"/>
      <c r="BK327" s="131"/>
      <c r="BL327" s="131"/>
      <c r="BM327" s="131"/>
      <c r="BN327" s="131"/>
      <c r="BO327" s="131"/>
      <c r="BP327" s="131"/>
      <c r="BQ327" s="131"/>
      <c r="BR327" s="131"/>
      <c r="BS327" s="131"/>
      <c r="BT327" s="131"/>
      <c r="BU327" s="131"/>
      <c r="BV327" s="131"/>
      <c r="BW327" s="131"/>
      <c r="BX327" s="131"/>
      <c r="BY327" s="131"/>
      <c r="BZ327" s="131"/>
      <c r="CA327" s="131"/>
      <c r="CB327" s="131"/>
      <c r="CC327" s="131"/>
      <c r="CD327" s="131"/>
      <c r="CE327" s="131"/>
      <c r="CF327" s="131"/>
      <c r="CG327" s="131"/>
      <c r="CH327" s="131"/>
      <c r="CI327" s="131"/>
      <c r="CJ327" s="131"/>
      <c r="CK327" s="131"/>
      <c r="CL327" s="131"/>
      <c r="CM327" s="38"/>
      <c r="CN327" s="131"/>
      <c r="CO327" s="131"/>
      <c r="CP327" s="131"/>
      <c r="CQ327" s="131"/>
      <c r="CR327" s="131"/>
      <c r="CS327" s="131"/>
      <c r="CT327" s="131"/>
      <c r="CU327" s="131"/>
      <c r="CV327" s="131"/>
      <c r="CW327" s="131"/>
      <c r="CX327" s="131"/>
      <c r="CY327" s="131"/>
      <c r="CZ327" s="38"/>
      <c r="DA327" s="131"/>
      <c r="DB327" s="38"/>
      <c r="DC327" s="132"/>
      <c r="DD327" s="81"/>
      <c r="DE327" s="133"/>
      <c r="DF327" s="134"/>
      <c r="DG327" s="135"/>
      <c r="DH327" s="135"/>
      <c r="DI327" s="135"/>
      <c r="DJ327" s="135"/>
      <c r="DK327" s="135"/>
      <c r="DL327" s="136">
        <f t="shared" si="96"/>
        <v>0</v>
      </c>
      <c r="DM327" s="137">
        <f t="shared" si="96"/>
        <v>0</v>
      </c>
      <c r="DN327" s="134"/>
      <c r="DO327" s="135"/>
      <c r="DP327" s="135"/>
      <c r="DQ327" s="135"/>
      <c r="DR327" s="135"/>
      <c r="DS327" s="135"/>
      <c r="DT327" s="136">
        <f t="shared" si="97"/>
        <v>0</v>
      </c>
      <c r="DU327" s="137">
        <f t="shared" si="97"/>
        <v>0</v>
      </c>
      <c r="DV327" s="138"/>
      <c r="DW327" s="135"/>
      <c r="DX327" s="135"/>
      <c r="DY327" s="135"/>
      <c r="DZ327" s="135"/>
      <c r="EA327" s="135"/>
      <c r="EB327" s="136">
        <f t="shared" si="98"/>
        <v>0</v>
      </c>
      <c r="EC327" s="139">
        <f t="shared" si="98"/>
        <v>0</v>
      </c>
      <c r="ED327" s="140"/>
      <c r="EE327" s="135"/>
      <c r="EF327" s="135"/>
      <c r="EG327" s="135"/>
      <c r="EH327" s="135"/>
      <c r="EI327" s="135"/>
      <c r="EJ327" s="136">
        <f t="shared" si="99"/>
        <v>0</v>
      </c>
      <c r="EK327" s="141">
        <f t="shared" si="99"/>
        <v>0</v>
      </c>
    </row>
    <row r="328" spans="1:141" ht="27" customHeight="1" x14ac:dyDescent="0.15">
      <c r="B328" s="78"/>
      <c r="C328" s="115">
        <v>1020000747</v>
      </c>
      <c r="D328" s="116"/>
      <c r="E328" s="117">
        <v>2</v>
      </c>
      <c r="F328" s="118" t="s">
        <v>9934</v>
      </c>
      <c r="G328" s="119" t="s">
        <v>9933</v>
      </c>
      <c r="H328" s="120"/>
      <c r="I328" s="117">
        <v>1</v>
      </c>
      <c r="J328" s="117"/>
      <c r="K328" s="117"/>
      <c r="L328" s="121">
        <v>2</v>
      </c>
      <c r="M328" s="122" t="s">
        <v>9932</v>
      </c>
      <c r="N328" s="119" t="s">
        <v>9931</v>
      </c>
      <c r="O328" s="119" t="s">
        <v>2907</v>
      </c>
      <c r="P328" s="119" t="s">
        <v>9930</v>
      </c>
      <c r="Q328" s="123" t="s">
        <v>9929</v>
      </c>
      <c r="R328" s="124" t="s">
        <v>9928</v>
      </c>
      <c r="S328" s="125"/>
      <c r="T328" s="119"/>
      <c r="U328" s="123"/>
      <c r="V328" s="123"/>
      <c r="W328" s="123"/>
      <c r="X328" s="124"/>
      <c r="Y328" s="38"/>
      <c r="Z328" s="38"/>
      <c r="AA328" s="38"/>
      <c r="AB328" s="38"/>
      <c r="AC328" s="38"/>
      <c r="AD328" s="38"/>
      <c r="AE328" s="38"/>
      <c r="AF328" s="38"/>
      <c r="AG328" s="38"/>
      <c r="AH328" s="125"/>
      <c r="AI328" s="123"/>
      <c r="AJ328" s="123"/>
      <c r="AK328" s="123"/>
      <c r="AL328" s="123"/>
      <c r="AM328" s="124"/>
      <c r="AN328" s="126">
        <f>COUNTIF(AO328:BB328,"&gt;0")</f>
        <v>1</v>
      </c>
      <c r="AO328" s="127">
        <f>COUNT(BD328)</f>
        <v>0</v>
      </c>
      <c r="AP328" s="128">
        <f>COUNT(BE328)</f>
        <v>0</v>
      </c>
      <c r="AQ328" s="128">
        <f>COUNT(BF328:BH328)</f>
        <v>0</v>
      </c>
      <c r="AR328" s="128">
        <f>COUNT(BI328:BP328)</f>
        <v>0</v>
      </c>
      <c r="AS328" s="128">
        <f>COUNT(BQ328:BR328)</f>
        <v>0</v>
      </c>
      <c r="AT328" s="128">
        <f>COUNT(BS328:BV328)</f>
        <v>0</v>
      </c>
      <c r="AU328" s="128">
        <f>COUNT(BW328:BZ328)</f>
        <v>0</v>
      </c>
      <c r="AV328" s="128">
        <f>COUNT(CA328:CC328)</f>
        <v>0</v>
      </c>
      <c r="AW328" s="128">
        <f>COUNT(CD328)</f>
        <v>0</v>
      </c>
      <c r="AX328" s="128">
        <f>COUNT(CE328:CF328)</f>
        <v>0</v>
      </c>
      <c r="AY328" s="128">
        <f>COUNT(CG328)</f>
        <v>0</v>
      </c>
      <c r="AZ328" s="128">
        <f>COUNT(CH328:CL328)</f>
        <v>0</v>
      </c>
      <c r="BA328" s="128">
        <f>COUNT(CN328:CY328)</f>
        <v>2</v>
      </c>
      <c r="BB328" s="128">
        <f>COUNT(DA328)</f>
        <v>0</v>
      </c>
      <c r="BC328" s="129">
        <f>COUNT(BD328:CL328,CN328:CY328,DA328)</f>
        <v>2</v>
      </c>
      <c r="BD328" s="130"/>
      <c r="BE328" s="131"/>
      <c r="BF328" s="131"/>
      <c r="BG328" s="131"/>
      <c r="BH328" s="131"/>
      <c r="BI328" s="131"/>
      <c r="BJ328" s="131"/>
      <c r="BK328" s="131"/>
      <c r="BL328" s="131"/>
      <c r="BM328" s="131"/>
      <c r="BN328" s="131"/>
      <c r="BO328" s="131"/>
      <c r="BP328" s="131"/>
      <c r="BQ328" s="131"/>
      <c r="BR328" s="131"/>
      <c r="BS328" s="131"/>
      <c r="BT328" s="131"/>
      <c r="BU328" s="131"/>
      <c r="BV328" s="131"/>
      <c r="BW328" s="131"/>
      <c r="BX328" s="131"/>
      <c r="BY328" s="131"/>
      <c r="BZ328" s="131"/>
      <c r="CA328" s="131"/>
      <c r="CB328" s="131"/>
      <c r="CC328" s="131"/>
      <c r="CD328" s="131"/>
      <c r="CE328" s="131"/>
      <c r="CF328" s="131"/>
      <c r="CG328" s="131"/>
      <c r="CH328" s="131"/>
      <c r="CI328" s="131"/>
      <c r="CJ328" s="131"/>
      <c r="CK328" s="131"/>
      <c r="CL328" s="131"/>
      <c r="CM328" s="38"/>
      <c r="CN328" s="131">
        <v>1301</v>
      </c>
      <c r="CO328" s="131">
        <v>1302</v>
      </c>
      <c r="CP328" s="131"/>
      <c r="CQ328" s="131"/>
      <c r="CR328" s="131"/>
      <c r="CS328" s="131"/>
      <c r="CT328" s="131"/>
      <c r="CU328" s="131"/>
      <c r="CV328" s="131"/>
      <c r="CW328" s="131"/>
      <c r="CX328" s="131"/>
      <c r="CY328" s="131"/>
      <c r="CZ328" s="38"/>
      <c r="DA328" s="131"/>
      <c r="DB328" s="38"/>
      <c r="DC328" s="132"/>
      <c r="DD328" s="81"/>
      <c r="DE328" s="133"/>
      <c r="DF328" s="134"/>
      <c r="DG328" s="135"/>
      <c r="DH328" s="135"/>
      <c r="DI328" s="135"/>
      <c r="DJ328" s="135"/>
      <c r="DK328" s="135"/>
      <c r="DL328" s="136">
        <f>DF328+DH328+DJ328</f>
        <v>0</v>
      </c>
      <c r="DM328" s="137">
        <f>DG328+DI328+DK328</f>
        <v>0</v>
      </c>
      <c r="DN328" s="134"/>
      <c r="DO328" s="135"/>
      <c r="DP328" s="135"/>
      <c r="DQ328" s="135"/>
      <c r="DR328" s="135"/>
      <c r="DS328" s="135"/>
      <c r="DT328" s="136">
        <f>DN328+DP328+DR328</f>
        <v>0</v>
      </c>
      <c r="DU328" s="137">
        <f>DO328+DQ328+DS328</f>
        <v>0</v>
      </c>
      <c r="DV328" s="138"/>
      <c r="DW328" s="135"/>
      <c r="DX328" s="135"/>
      <c r="DY328" s="135"/>
      <c r="DZ328" s="135"/>
      <c r="EA328" s="135"/>
      <c r="EB328" s="136">
        <f>DV328+DX328+DZ328</f>
        <v>0</v>
      </c>
      <c r="EC328" s="139">
        <f>DW328+DY328+EA328</f>
        <v>0</v>
      </c>
      <c r="ED328" s="140"/>
      <c r="EE328" s="135"/>
      <c r="EF328" s="135"/>
      <c r="EG328" s="135"/>
      <c r="EH328" s="135"/>
      <c r="EI328" s="135"/>
      <c r="EJ328" s="136">
        <f>ED328+EF328+EH328</f>
        <v>0</v>
      </c>
      <c r="EK328" s="141">
        <f>EE328+EG328+EI328</f>
        <v>0</v>
      </c>
    </row>
    <row r="329" spans="1:141" ht="27" customHeight="1" x14ac:dyDescent="0.15">
      <c r="B329" s="78"/>
      <c r="C329" s="39">
        <v>1020000748</v>
      </c>
      <c r="D329" s="116"/>
      <c r="E329" s="117">
        <v>2</v>
      </c>
      <c r="F329" s="118" t="s">
        <v>850</v>
      </c>
      <c r="G329" s="119" t="s">
        <v>4236</v>
      </c>
      <c r="H329" s="120" t="s">
        <v>3313</v>
      </c>
      <c r="I329" s="117">
        <v>0</v>
      </c>
      <c r="J329" s="117"/>
      <c r="K329" s="117"/>
      <c r="L329" s="121">
        <v>2</v>
      </c>
      <c r="M329" s="122" t="s">
        <v>167</v>
      </c>
      <c r="N329" s="119" t="s">
        <v>851</v>
      </c>
      <c r="O329" s="119" t="s">
        <v>2242</v>
      </c>
      <c r="P329" s="119" t="s">
        <v>4237</v>
      </c>
      <c r="Q329" s="123" t="s">
        <v>852</v>
      </c>
      <c r="R329" s="124" t="s">
        <v>853</v>
      </c>
      <c r="S329" s="125"/>
      <c r="T329" s="123"/>
      <c r="U329" s="123"/>
      <c r="V329" s="123"/>
      <c r="W329" s="123"/>
      <c r="X329" s="124"/>
      <c r="Y329" s="120"/>
      <c r="Z329" s="38"/>
      <c r="AA329" s="38"/>
      <c r="AB329" s="38"/>
      <c r="AC329" s="38"/>
      <c r="AD329" s="38"/>
      <c r="AE329" s="38"/>
      <c r="AF329" s="38"/>
      <c r="AG329" s="38"/>
      <c r="AH329" s="125"/>
      <c r="AI329" s="123"/>
      <c r="AJ329" s="123"/>
      <c r="AK329" s="123"/>
      <c r="AL329" s="123"/>
      <c r="AM329" s="124"/>
      <c r="AN329" s="126">
        <f t="shared" si="81"/>
        <v>1</v>
      </c>
      <c r="AO329" s="127">
        <f t="shared" si="95"/>
        <v>0</v>
      </c>
      <c r="AP329" s="128">
        <f t="shared" si="95"/>
        <v>0</v>
      </c>
      <c r="AQ329" s="128">
        <f t="shared" si="82"/>
        <v>0</v>
      </c>
      <c r="AR329" s="128">
        <f t="shared" si="83"/>
        <v>0</v>
      </c>
      <c r="AS329" s="128">
        <f t="shared" si="84"/>
        <v>0</v>
      </c>
      <c r="AT329" s="128">
        <f t="shared" si="85"/>
        <v>0</v>
      </c>
      <c r="AU329" s="128">
        <f t="shared" si="86"/>
        <v>0</v>
      </c>
      <c r="AV329" s="128">
        <f t="shared" si="87"/>
        <v>0</v>
      </c>
      <c r="AW329" s="128">
        <f t="shared" si="88"/>
        <v>0</v>
      </c>
      <c r="AX329" s="128">
        <f t="shared" si="89"/>
        <v>0</v>
      </c>
      <c r="AY329" s="128">
        <f t="shared" si="90"/>
        <v>0</v>
      </c>
      <c r="AZ329" s="128">
        <f t="shared" si="91"/>
        <v>0</v>
      </c>
      <c r="BA329" s="128">
        <f t="shared" si="92"/>
        <v>2</v>
      </c>
      <c r="BB329" s="128">
        <f t="shared" si="93"/>
        <v>0</v>
      </c>
      <c r="BC329" s="129">
        <f t="shared" si="94"/>
        <v>2</v>
      </c>
      <c r="BD329" s="130"/>
      <c r="BE329" s="131"/>
      <c r="BF329" s="131"/>
      <c r="BG329" s="131"/>
      <c r="BH329" s="131"/>
      <c r="BI329" s="131"/>
      <c r="BJ329" s="131"/>
      <c r="BK329" s="131"/>
      <c r="BL329" s="131"/>
      <c r="BM329" s="131"/>
      <c r="BN329" s="131"/>
      <c r="BO329" s="131"/>
      <c r="BP329" s="131"/>
      <c r="BQ329" s="131"/>
      <c r="BR329" s="131"/>
      <c r="BS329" s="131"/>
      <c r="BT329" s="131"/>
      <c r="BU329" s="131"/>
      <c r="BV329" s="131"/>
      <c r="BW329" s="131"/>
      <c r="BX329" s="131"/>
      <c r="BY329" s="131"/>
      <c r="BZ329" s="131"/>
      <c r="CA329" s="131"/>
      <c r="CB329" s="131"/>
      <c r="CC329" s="131"/>
      <c r="CD329" s="131"/>
      <c r="CE329" s="131"/>
      <c r="CF329" s="131"/>
      <c r="CG329" s="131"/>
      <c r="CH329" s="131"/>
      <c r="CI329" s="131"/>
      <c r="CJ329" s="131"/>
      <c r="CK329" s="131"/>
      <c r="CL329" s="131"/>
      <c r="CM329" s="38"/>
      <c r="CN329" s="131"/>
      <c r="CO329" s="131"/>
      <c r="CP329" s="131"/>
      <c r="CQ329" s="131">
        <v>1304</v>
      </c>
      <c r="CR329" s="131"/>
      <c r="CS329" s="131"/>
      <c r="CT329" s="131"/>
      <c r="CU329" s="131"/>
      <c r="CV329" s="131"/>
      <c r="CW329" s="131"/>
      <c r="CX329" s="131"/>
      <c r="CY329" s="131">
        <v>1399</v>
      </c>
      <c r="CZ329" s="38" t="s">
        <v>8965</v>
      </c>
      <c r="DA329" s="131"/>
      <c r="DB329" s="38"/>
      <c r="DC329" s="132"/>
      <c r="DD329" s="81"/>
      <c r="DE329" s="133"/>
      <c r="DF329" s="134"/>
      <c r="DG329" s="135"/>
      <c r="DH329" s="135"/>
      <c r="DI329" s="135"/>
      <c r="DJ329" s="135"/>
      <c r="DK329" s="135"/>
      <c r="DL329" s="136">
        <f t="shared" si="96"/>
        <v>0</v>
      </c>
      <c r="DM329" s="137">
        <f t="shared" si="96"/>
        <v>0</v>
      </c>
      <c r="DN329" s="134"/>
      <c r="DO329" s="135"/>
      <c r="DP329" s="135"/>
      <c r="DQ329" s="135"/>
      <c r="DR329" s="135"/>
      <c r="DS329" s="135"/>
      <c r="DT329" s="136">
        <f t="shared" si="97"/>
        <v>0</v>
      </c>
      <c r="DU329" s="137">
        <f t="shared" si="97"/>
        <v>0</v>
      </c>
      <c r="DV329" s="138"/>
      <c r="DW329" s="135"/>
      <c r="DX329" s="135"/>
      <c r="DY329" s="135"/>
      <c r="DZ329" s="135"/>
      <c r="EA329" s="135"/>
      <c r="EB329" s="136">
        <f t="shared" si="98"/>
        <v>0</v>
      </c>
      <c r="EC329" s="139">
        <f t="shared" si="98"/>
        <v>0</v>
      </c>
      <c r="ED329" s="140"/>
      <c r="EE329" s="135"/>
      <c r="EF329" s="135"/>
      <c r="EG329" s="135"/>
      <c r="EH329" s="135"/>
      <c r="EI329" s="135"/>
      <c r="EJ329" s="136">
        <f t="shared" si="99"/>
        <v>0</v>
      </c>
      <c r="EK329" s="141">
        <f t="shared" si="99"/>
        <v>0</v>
      </c>
    </row>
    <row r="330" spans="1:141" s="322" customFormat="1" ht="27" customHeight="1" x14ac:dyDescent="0.15">
      <c r="A330" s="329" t="s">
        <v>11387</v>
      </c>
      <c r="B330" s="323"/>
      <c r="C330" s="299">
        <v>1020000750</v>
      </c>
      <c r="D330" s="103"/>
      <c r="E330" s="277">
        <v>2</v>
      </c>
      <c r="F330" s="318" t="s">
        <v>11734</v>
      </c>
      <c r="G330" s="297" t="s">
        <v>4238</v>
      </c>
      <c r="H330" s="282"/>
      <c r="I330" s="277">
        <v>1</v>
      </c>
      <c r="J330" s="277">
        <v>3</v>
      </c>
      <c r="K330" s="277"/>
      <c r="L330" s="283">
        <v>2</v>
      </c>
      <c r="M330" s="298" t="s">
        <v>9215</v>
      </c>
      <c r="N330" s="297" t="s">
        <v>2891</v>
      </c>
      <c r="O330" s="297" t="s">
        <v>2808</v>
      </c>
      <c r="P330" s="297" t="s">
        <v>11386</v>
      </c>
      <c r="Q330" s="274" t="s">
        <v>9214</v>
      </c>
      <c r="R330" s="275" t="s">
        <v>9213</v>
      </c>
      <c r="S330" s="273" t="s">
        <v>197</v>
      </c>
      <c r="T330" s="297" t="s">
        <v>4173</v>
      </c>
      <c r="U330" s="297" t="s">
        <v>2821</v>
      </c>
      <c r="V330" s="297" t="s">
        <v>8277</v>
      </c>
      <c r="W330" s="274" t="s">
        <v>4239</v>
      </c>
      <c r="X330" s="275" t="s">
        <v>854</v>
      </c>
      <c r="Y330" s="276" t="s">
        <v>17</v>
      </c>
      <c r="Z330" s="276">
        <v>1</v>
      </c>
      <c r="AA330" s="276">
        <v>2</v>
      </c>
      <c r="AB330" s="276">
        <v>3</v>
      </c>
      <c r="AC330" s="276">
        <v>4</v>
      </c>
      <c r="AD330" s="276">
        <v>5</v>
      </c>
      <c r="AE330" s="276">
        <v>6</v>
      </c>
      <c r="AF330" s="276"/>
      <c r="AG330" s="276">
        <v>8</v>
      </c>
      <c r="AH330" s="273"/>
      <c r="AI330" s="274"/>
      <c r="AJ330" s="274"/>
      <c r="AK330" s="274"/>
      <c r="AL330" s="274"/>
      <c r="AM330" s="275"/>
      <c r="AN330" s="285">
        <f>COUNTIF(AO330:BB330,"&gt;0")</f>
        <v>2</v>
      </c>
      <c r="AO330" s="286">
        <f>COUNT(BD330)</f>
        <v>0</v>
      </c>
      <c r="AP330" s="287">
        <f>COUNT(BE330)</f>
        <v>0</v>
      </c>
      <c r="AQ330" s="287">
        <f>COUNT(BF330:BH330)</f>
        <v>2</v>
      </c>
      <c r="AR330" s="287">
        <f>COUNT(BI330:BP330)</f>
        <v>0</v>
      </c>
      <c r="AS330" s="287">
        <f>COUNT(BQ330:BR330)</f>
        <v>0</v>
      </c>
      <c r="AT330" s="287">
        <f>COUNT(BS330:BV330)</f>
        <v>0</v>
      </c>
      <c r="AU330" s="287">
        <f>COUNT(BW330:BZ330)</f>
        <v>0</v>
      </c>
      <c r="AV330" s="287">
        <f>COUNT(CA330:CC330)</f>
        <v>0</v>
      </c>
      <c r="AW330" s="287">
        <f>COUNT(CD330)</f>
        <v>0</v>
      </c>
      <c r="AX330" s="287">
        <f>COUNT(CE330:CF330)</f>
        <v>0</v>
      </c>
      <c r="AY330" s="287">
        <f>COUNT(CG330)</f>
        <v>0</v>
      </c>
      <c r="AZ330" s="287">
        <f>COUNT(CH330:CL330)</f>
        <v>0</v>
      </c>
      <c r="BA330" s="287">
        <f>COUNT(CN330:CY330)</f>
        <v>1</v>
      </c>
      <c r="BB330" s="287">
        <f>COUNT(DA330)</f>
        <v>0</v>
      </c>
      <c r="BC330" s="291">
        <f>COUNT(BD330:CL330,CN330:CY330,DA330)</f>
        <v>3</v>
      </c>
      <c r="BD330" s="292"/>
      <c r="BE330" s="102"/>
      <c r="BF330" s="102">
        <v>301</v>
      </c>
      <c r="BG330" s="102">
        <v>302</v>
      </c>
      <c r="BH330" s="102"/>
      <c r="BI330" s="102"/>
      <c r="BJ330" s="102"/>
      <c r="BK330" s="102"/>
      <c r="BL330" s="102"/>
      <c r="BM330" s="102"/>
      <c r="BN330" s="102"/>
      <c r="BO330" s="102"/>
      <c r="BP330" s="102"/>
      <c r="BQ330" s="102"/>
      <c r="BR330" s="102"/>
      <c r="BS330" s="102"/>
      <c r="BT330" s="102"/>
      <c r="BU330" s="102"/>
      <c r="BV330" s="102"/>
      <c r="BW330" s="102"/>
      <c r="BX330" s="102"/>
      <c r="BY330" s="102"/>
      <c r="BZ330" s="102"/>
      <c r="CA330" s="102"/>
      <c r="CB330" s="102"/>
      <c r="CC330" s="102"/>
      <c r="CD330" s="102"/>
      <c r="CE330" s="102"/>
      <c r="CF330" s="102"/>
      <c r="CG330" s="102"/>
      <c r="CH330" s="102"/>
      <c r="CI330" s="102"/>
      <c r="CJ330" s="102"/>
      <c r="CK330" s="102"/>
      <c r="CL330" s="102"/>
      <c r="CM330" s="276"/>
      <c r="CN330" s="102"/>
      <c r="CO330" s="102"/>
      <c r="CP330" s="102">
        <v>1303</v>
      </c>
      <c r="CQ330" s="102"/>
      <c r="CR330" s="102"/>
      <c r="CS330" s="102"/>
      <c r="CT330" s="102"/>
      <c r="CU330" s="102"/>
      <c r="CV330" s="102"/>
      <c r="CW330" s="102"/>
      <c r="CX330" s="102"/>
      <c r="CY330" s="102"/>
      <c r="CZ330" s="276"/>
      <c r="DA330" s="102"/>
      <c r="DB330" s="276"/>
      <c r="DC330" s="281"/>
      <c r="DD330" s="324"/>
      <c r="DE330" s="301"/>
      <c r="DF330" s="302"/>
      <c r="DG330" s="303"/>
      <c r="DH330" s="303"/>
      <c r="DI330" s="303"/>
      <c r="DJ330" s="303"/>
      <c r="DK330" s="303"/>
      <c r="DL330" s="304">
        <f>DF330+DH330+DJ330</f>
        <v>0</v>
      </c>
      <c r="DM330" s="305">
        <f>DG330+DI330+DK330</f>
        <v>0</v>
      </c>
      <c r="DN330" s="302"/>
      <c r="DO330" s="303"/>
      <c r="DP330" s="303"/>
      <c r="DQ330" s="303"/>
      <c r="DR330" s="303"/>
      <c r="DS330" s="303"/>
      <c r="DT330" s="304">
        <f>DN330+DP330+DR330</f>
        <v>0</v>
      </c>
      <c r="DU330" s="305">
        <f>DO330+DQ330+DS330</f>
        <v>0</v>
      </c>
      <c r="DV330" s="306"/>
      <c r="DW330" s="303"/>
      <c r="DX330" s="303"/>
      <c r="DY330" s="303"/>
      <c r="DZ330" s="303"/>
      <c r="EA330" s="303"/>
      <c r="EB330" s="304">
        <f>DV330+DX330+DZ330</f>
        <v>0</v>
      </c>
      <c r="EC330" s="307">
        <f>DW330+DY330+EA330</f>
        <v>0</v>
      </c>
      <c r="ED330" s="308"/>
      <c r="EE330" s="303"/>
      <c r="EF330" s="303"/>
      <c r="EG330" s="303"/>
      <c r="EH330" s="303"/>
      <c r="EI330" s="303"/>
      <c r="EJ330" s="304">
        <f>ED330+EF330+EH330</f>
        <v>0</v>
      </c>
      <c r="EK330" s="309">
        <f>EE330+EG330+EI330</f>
        <v>0</v>
      </c>
    </row>
    <row r="331" spans="1:141" customFormat="1" ht="27" customHeight="1" x14ac:dyDescent="0.15">
      <c r="A331" s="41">
        <v>101</v>
      </c>
      <c r="B331" s="78"/>
      <c r="C331" s="39">
        <v>1020000751</v>
      </c>
      <c r="D331" s="116"/>
      <c r="E331" s="117">
        <v>2</v>
      </c>
      <c r="F331" s="118" t="s">
        <v>4240</v>
      </c>
      <c r="G331" s="119" t="s">
        <v>4241</v>
      </c>
      <c r="H331" s="120" t="s">
        <v>3336</v>
      </c>
      <c r="I331" s="117">
        <v>1</v>
      </c>
      <c r="J331" s="117">
        <v>2</v>
      </c>
      <c r="K331" s="117"/>
      <c r="L331" s="121">
        <v>1</v>
      </c>
      <c r="M331" s="122" t="s">
        <v>4242</v>
      </c>
      <c r="N331" s="119" t="s">
        <v>2550</v>
      </c>
      <c r="O331" s="119" t="s">
        <v>2244</v>
      </c>
      <c r="P331" s="84" t="s">
        <v>10459</v>
      </c>
      <c r="Q331" s="123" t="s">
        <v>4243</v>
      </c>
      <c r="R331" s="124" t="s">
        <v>4244</v>
      </c>
      <c r="S331" s="125" t="s">
        <v>167</v>
      </c>
      <c r="T331" s="119" t="s">
        <v>855</v>
      </c>
      <c r="U331" s="119" t="s">
        <v>856</v>
      </c>
      <c r="V331" s="84" t="s">
        <v>10460</v>
      </c>
      <c r="W331" s="123" t="s">
        <v>857</v>
      </c>
      <c r="X331" s="124" t="s">
        <v>858</v>
      </c>
      <c r="Y331" s="38" t="s">
        <v>17</v>
      </c>
      <c r="Z331" s="38">
        <v>1</v>
      </c>
      <c r="AA331" s="38">
        <v>2</v>
      </c>
      <c r="AB331" s="38">
        <v>3</v>
      </c>
      <c r="AC331" s="38">
        <v>4</v>
      </c>
      <c r="AD331" s="38">
        <v>5</v>
      </c>
      <c r="AE331" s="38">
        <v>6</v>
      </c>
      <c r="AF331" s="38"/>
      <c r="AG331" s="38">
        <v>8</v>
      </c>
      <c r="AH331" s="125"/>
      <c r="AI331" s="123"/>
      <c r="AJ331" s="123"/>
      <c r="AK331" s="123"/>
      <c r="AL331" s="123"/>
      <c r="AM331" s="124"/>
      <c r="AN331" s="126">
        <f>COUNTIF(AO331:BB331,"&gt;0")</f>
        <v>1</v>
      </c>
      <c r="AO331" s="127">
        <f>COUNT(BD331)</f>
        <v>0</v>
      </c>
      <c r="AP331" s="128">
        <f>COUNT(BE331)</f>
        <v>0</v>
      </c>
      <c r="AQ331" s="128">
        <f>COUNT(BF331:BH331)</f>
        <v>0</v>
      </c>
      <c r="AR331" s="128">
        <f>COUNT(BI331:BP331)</f>
        <v>0</v>
      </c>
      <c r="AS331" s="128">
        <f>COUNT(BQ331:BR331)</f>
        <v>0</v>
      </c>
      <c r="AT331" s="128">
        <f>COUNT(BS331:BV331)</f>
        <v>0</v>
      </c>
      <c r="AU331" s="128">
        <f>COUNT(BW331:BZ331)</f>
        <v>0</v>
      </c>
      <c r="AV331" s="128">
        <f>COUNT(CA331:CC331)</f>
        <v>3</v>
      </c>
      <c r="AW331" s="128">
        <f>COUNT(CD331)</f>
        <v>0</v>
      </c>
      <c r="AX331" s="128">
        <f>COUNT(CE331:CF331)</f>
        <v>0</v>
      </c>
      <c r="AY331" s="128">
        <f>COUNT(CG331)</f>
        <v>0</v>
      </c>
      <c r="AZ331" s="128">
        <f>COUNT(CH331:CL331)</f>
        <v>0</v>
      </c>
      <c r="BA331" s="128">
        <f>COUNT(CN331:CY331)</f>
        <v>0</v>
      </c>
      <c r="BB331" s="128">
        <f>COUNT(DA331)</f>
        <v>0</v>
      </c>
      <c r="BC331" s="129">
        <f>COUNT(BD331:CL331,CN331:CY331,DA331)</f>
        <v>3</v>
      </c>
      <c r="BD331" s="130"/>
      <c r="BE331" s="131"/>
      <c r="BF331" s="131"/>
      <c r="BG331" s="131"/>
      <c r="BH331" s="131"/>
      <c r="BI331" s="131"/>
      <c r="BJ331" s="131"/>
      <c r="BK331" s="131"/>
      <c r="BL331" s="131"/>
      <c r="BM331" s="131"/>
      <c r="BN331" s="131"/>
      <c r="BO331" s="131"/>
      <c r="BP331" s="131"/>
      <c r="BQ331" s="131"/>
      <c r="BR331" s="131"/>
      <c r="BS331" s="131"/>
      <c r="BT331" s="131"/>
      <c r="BU331" s="131"/>
      <c r="BV331" s="131"/>
      <c r="BW331" s="131"/>
      <c r="BX331" s="131"/>
      <c r="BY331" s="131"/>
      <c r="BZ331" s="131"/>
      <c r="CA331" s="131">
        <v>801</v>
      </c>
      <c r="CB331" s="131">
        <v>802</v>
      </c>
      <c r="CC331" s="131">
        <v>803</v>
      </c>
      <c r="CD331" s="131"/>
      <c r="CE331" s="131"/>
      <c r="CF331" s="131"/>
      <c r="CG331" s="131"/>
      <c r="CH331" s="131"/>
      <c r="CI331" s="131"/>
      <c r="CJ331" s="131"/>
      <c r="CK331" s="131"/>
      <c r="CL331" s="131"/>
      <c r="CM331" s="38"/>
      <c r="CN331" s="131"/>
      <c r="CO331" s="131"/>
      <c r="CP331" s="131"/>
      <c r="CQ331" s="131"/>
      <c r="CR331" s="131"/>
      <c r="CS331" s="131"/>
      <c r="CT331" s="131"/>
      <c r="CU331" s="131"/>
      <c r="CV331" s="131"/>
      <c r="CW331" s="131"/>
      <c r="CX331" s="131"/>
      <c r="CY331" s="131"/>
      <c r="CZ331" s="38"/>
      <c r="DA331" s="131"/>
      <c r="DB331" s="38"/>
      <c r="DC331" s="132"/>
      <c r="DD331" s="81"/>
      <c r="DE331" s="133">
        <v>1</v>
      </c>
      <c r="DF331" s="134">
        <v>378</v>
      </c>
      <c r="DG331" s="135">
        <v>378</v>
      </c>
      <c r="DH331" s="135">
        <v>56</v>
      </c>
      <c r="DI331" s="135">
        <v>56</v>
      </c>
      <c r="DJ331" s="135">
        <v>9</v>
      </c>
      <c r="DK331" s="135">
        <v>8</v>
      </c>
      <c r="DL331" s="136">
        <f>DF331+DH331+DJ331</f>
        <v>443</v>
      </c>
      <c r="DM331" s="137">
        <f>DG331+DI331+DK331</f>
        <v>442</v>
      </c>
      <c r="DN331" s="134">
        <v>11</v>
      </c>
      <c r="DO331" s="135">
        <v>11</v>
      </c>
      <c r="DP331" s="135">
        <v>0</v>
      </c>
      <c r="DQ331" s="135">
        <v>0</v>
      </c>
      <c r="DR331" s="135">
        <v>0</v>
      </c>
      <c r="DS331" s="135">
        <v>0</v>
      </c>
      <c r="DT331" s="136">
        <f>DN331+DP331+DR331</f>
        <v>11</v>
      </c>
      <c r="DU331" s="137">
        <f>DO331+DQ331+DS331</f>
        <v>11</v>
      </c>
      <c r="DV331" s="138">
        <v>18</v>
      </c>
      <c r="DW331" s="135">
        <v>18</v>
      </c>
      <c r="DX331" s="135">
        <v>0</v>
      </c>
      <c r="DY331" s="135">
        <v>0</v>
      </c>
      <c r="DZ331" s="135">
        <v>0</v>
      </c>
      <c r="EA331" s="135">
        <v>0</v>
      </c>
      <c r="EB331" s="136">
        <f>DV331+DX331+DZ331</f>
        <v>18</v>
      </c>
      <c r="EC331" s="139">
        <f>DW331+DY331+EA331</f>
        <v>18</v>
      </c>
      <c r="ED331" s="140">
        <v>8</v>
      </c>
      <c r="EE331" s="135">
        <v>8</v>
      </c>
      <c r="EF331" s="135">
        <v>0</v>
      </c>
      <c r="EG331" s="135">
        <v>0</v>
      </c>
      <c r="EH331" s="135">
        <v>0</v>
      </c>
      <c r="EI331" s="135">
        <v>0</v>
      </c>
      <c r="EJ331" s="136">
        <f>ED331+EF331+EH331</f>
        <v>8</v>
      </c>
      <c r="EK331" s="141">
        <f>EE331+EG331+EI331</f>
        <v>8</v>
      </c>
    </row>
    <row r="332" spans="1:141" ht="27" customHeight="1" x14ac:dyDescent="0.15">
      <c r="B332" s="78"/>
      <c r="C332" s="39">
        <v>1020000753</v>
      </c>
      <c r="D332" s="116"/>
      <c r="E332" s="117">
        <v>2</v>
      </c>
      <c r="F332" s="118" t="s">
        <v>4247</v>
      </c>
      <c r="G332" s="119" t="s">
        <v>4248</v>
      </c>
      <c r="H332" s="120"/>
      <c r="I332" s="117">
        <v>1</v>
      </c>
      <c r="J332" s="117"/>
      <c r="K332" s="117">
        <v>5</v>
      </c>
      <c r="L332" s="121">
        <v>1</v>
      </c>
      <c r="M332" s="122" t="s">
        <v>4249</v>
      </c>
      <c r="N332" s="119" t="s">
        <v>3101</v>
      </c>
      <c r="O332" s="119" t="s">
        <v>2244</v>
      </c>
      <c r="P332" s="119" t="s">
        <v>3102</v>
      </c>
      <c r="Q332" s="123" t="s">
        <v>6269</v>
      </c>
      <c r="R332" s="124" t="s">
        <v>4250</v>
      </c>
      <c r="S332" s="125"/>
      <c r="T332" s="123"/>
      <c r="U332" s="123"/>
      <c r="V332" s="123"/>
      <c r="W332" s="123"/>
      <c r="X332" s="124"/>
      <c r="Y332" s="120"/>
      <c r="Z332" s="38"/>
      <c r="AA332" s="38"/>
      <c r="AB332" s="38"/>
      <c r="AC332" s="38"/>
      <c r="AD332" s="38"/>
      <c r="AE332" s="38"/>
      <c r="AF332" s="38"/>
      <c r="AG332" s="38"/>
      <c r="AH332" s="125" t="s">
        <v>2277</v>
      </c>
      <c r="AI332" s="123" t="s">
        <v>3103</v>
      </c>
      <c r="AJ332" s="123" t="s">
        <v>3104</v>
      </c>
      <c r="AK332" s="123" t="s">
        <v>7468</v>
      </c>
      <c r="AL332" s="123" t="s">
        <v>4251</v>
      </c>
      <c r="AM332" s="124" t="s">
        <v>4252</v>
      </c>
      <c r="AN332" s="126">
        <f t="shared" si="81"/>
        <v>1</v>
      </c>
      <c r="AO332" s="127">
        <f t="shared" si="95"/>
        <v>0</v>
      </c>
      <c r="AP332" s="128">
        <f t="shared" si="95"/>
        <v>0</v>
      </c>
      <c r="AQ332" s="128">
        <f t="shared" si="82"/>
        <v>0</v>
      </c>
      <c r="AR332" s="128">
        <f t="shared" si="83"/>
        <v>0</v>
      </c>
      <c r="AS332" s="128">
        <f t="shared" si="84"/>
        <v>0</v>
      </c>
      <c r="AT332" s="128">
        <f t="shared" si="85"/>
        <v>0</v>
      </c>
      <c r="AU332" s="128">
        <f t="shared" si="86"/>
        <v>0</v>
      </c>
      <c r="AV332" s="128">
        <f t="shared" si="87"/>
        <v>0</v>
      </c>
      <c r="AW332" s="128">
        <f t="shared" si="88"/>
        <v>0</v>
      </c>
      <c r="AX332" s="128">
        <f t="shared" si="89"/>
        <v>0</v>
      </c>
      <c r="AY332" s="128">
        <f t="shared" si="90"/>
        <v>0</v>
      </c>
      <c r="AZ332" s="128">
        <f t="shared" si="91"/>
        <v>0</v>
      </c>
      <c r="BA332" s="128">
        <f t="shared" si="92"/>
        <v>4</v>
      </c>
      <c r="BB332" s="128">
        <f t="shared" si="93"/>
        <v>0</v>
      </c>
      <c r="BC332" s="129">
        <f t="shared" si="94"/>
        <v>4</v>
      </c>
      <c r="BD332" s="130"/>
      <c r="BE332" s="131"/>
      <c r="BF332" s="131"/>
      <c r="BG332" s="131"/>
      <c r="BH332" s="131"/>
      <c r="BI332" s="131"/>
      <c r="BJ332" s="131"/>
      <c r="BK332" s="131"/>
      <c r="BL332" s="131"/>
      <c r="BM332" s="131"/>
      <c r="BN332" s="131"/>
      <c r="BO332" s="131"/>
      <c r="BP332" s="131"/>
      <c r="BQ332" s="131"/>
      <c r="BR332" s="131"/>
      <c r="BS332" s="131"/>
      <c r="BT332" s="131"/>
      <c r="BU332" s="131"/>
      <c r="BV332" s="131"/>
      <c r="BW332" s="131"/>
      <c r="BX332" s="131"/>
      <c r="BY332" s="131"/>
      <c r="BZ332" s="131"/>
      <c r="CA332" s="131"/>
      <c r="CB332" s="131"/>
      <c r="CC332" s="131"/>
      <c r="CD332" s="131"/>
      <c r="CE332" s="131"/>
      <c r="CF332" s="131"/>
      <c r="CG332" s="131"/>
      <c r="CH332" s="131"/>
      <c r="CI332" s="131"/>
      <c r="CJ332" s="131"/>
      <c r="CK332" s="131"/>
      <c r="CL332" s="131"/>
      <c r="CM332" s="38"/>
      <c r="CN332" s="131"/>
      <c r="CO332" s="131"/>
      <c r="CP332" s="131">
        <v>1303</v>
      </c>
      <c r="CQ332" s="131">
        <v>1304</v>
      </c>
      <c r="CR332" s="131"/>
      <c r="CS332" s="131"/>
      <c r="CT332" s="131">
        <v>1307</v>
      </c>
      <c r="CU332" s="131"/>
      <c r="CV332" s="131"/>
      <c r="CW332" s="131"/>
      <c r="CX332" s="131"/>
      <c r="CY332" s="131">
        <v>1399</v>
      </c>
      <c r="CZ332" s="38" t="s">
        <v>7467</v>
      </c>
      <c r="DA332" s="131"/>
      <c r="DB332" s="38"/>
      <c r="DC332" s="132"/>
      <c r="DD332" s="81"/>
      <c r="DE332" s="133"/>
      <c r="DF332" s="134"/>
      <c r="DG332" s="135"/>
      <c r="DH332" s="135"/>
      <c r="DI332" s="135"/>
      <c r="DJ332" s="135"/>
      <c r="DK332" s="135"/>
      <c r="DL332" s="136">
        <f t="shared" si="96"/>
        <v>0</v>
      </c>
      <c r="DM332" s="137">
        <f t="shared" si="96"/>
        <v>0</v>
      </c>
      <c r="DN332" s="134"/>
      <c r="DO332" s="135"/>
      <c r="DP332" s="135"/>
      <c r="DQ332" s="135"/>
      <c r="DR332" s="135"/>
      <c r="DS332" s="135"/>
      <c r="DT332" s="136">
        <f t="shared" si="97"/>
        <v>0</v>
      </c>
      <c r="DU332" s="137">
        <f t="shared" si="97"/>
        <v>0</v>
      </c>
      <c r="DV332" s="138"/>
      <c r="DW332" s="135"/>
      <c r="DX332" s="135"/>
      <c r="DY332" s="135"/>
      <c r="DZ332" s="135"/>
      <c r="EA332" s="135"/>
      <c r="EB332" s="136">
        <f t="shared" si="98"/>
        <v>0</v>
      </c>
      <c r="EC332" s="139">
        <f t="shared" si="98"/>
        <v>0</v>
      </c>
      <c r="ED332" s="140"/>
      <c r="EE332" s="135"/>
      <c r="EF332" s="135"/>
      <c r="EG332" s="135"/>
      <c r="EH332" s="135"/>
      <c r="EI332" s="135"/>
      <c r="EJ332" s="136">
        <f t="shared" si="99"/>
        <v>0</v>
      </c>
      <c r="EK332" s="141">
        <f t="shared" si="99"/>
        <v>0</v>
      </c>
    </row>
    <row r="333" spans="1:141" ht="27" customHeight="1" x14ac:dyDescent="0.15">
      <c r="B333" s="78"/>
      <c r="C333" s="39">
        <v>1020000755</v>
      </c>
      <c r="D333" s="116">
        <v>1010060962</v>
      </c>
      <c r="E333" s="117">
        <v>2</v>
      </c>
      <c r="F333" s="118" t="s">
        <v>859</v>
      </c>
      <c r="G333" s="119" t="s">
        <v>860</v>
      </c>
      <c r="H333" s="120" t="s">
        <v>3313</v>
      </c>
      <c r="I333" s="117">
        <v>0</v>
      </c>
      <c r="J333" s="117"/>
      <c r="K333" s="117"/>
      <c r="L333" s="121">
        <v>2</v>
      </c>
      <c r="M333" s="122" t="s">
        <v>861</v>
      </c>
      <c r="N333" s="119" t="s">
        <v>3201</v>
      </c>
      <c r="O333" s="119" t="s">
        <v>2244</v>
      </c>
      <c r="P333" s="119" t="s">
        <v>862</v>
      </c>
      <c r="Q333" s="123" t="s">
        <v>863</v>
      </c>
      <c r="R333" s="124" t="s">
        <v>864</v>
      </c>
      <c r="S333" s="125"/>
      <c r="T333" s="123"/>
      <c r="U333" s="123"/>
      <c r="V333" s="123"/>
      <c r="W333" s="123"/>
      <c r="X333" s="124"/>
      <c r="Y333" s="120"/>
      <c r="Z333" s="38"/>
      <c r="AA333" s="38"/>
      <c r="AB333" s="38"/>
      <c r="AC333" s="38"/>
      <c r="AD333" s="38"/>
      <c r="AE333" s="38"/>
      <c r="AF333" s="38"/>
      <c r="AG333" s="38"/>
      <c r="AH333" s="125"/>
      <c r="AI333" s="123"/>
      <c r="AJ333" s="123"/>
      <c r="AK333" s="123"/>
      <c r="AL333" s="123"/>
      <c r="AM333" s="124"/>
      <c r="AN333" s="126">
        <f t="shared" si="81"/>
        <v>1</v>
      </c>
      <c r="AO333" s="127">
        <f t="shared" si="95"/>
        <v>0</v>
      </c>
      <c r="AP333" s="128">
        <f t="shared" si="95"/>
        <v>0</v>
      </c>
      <c r="AQ333" s="128">
        <f t="shared" si="82"/>
        <v>0</v>
      </c>
      <c r="AR333" s="128">
        <f t="shared" si="83"/>
        <v>0</v>
      </c>
      <c r="AS333" s="128">
        <f t="shared" si="84"/>
        <v>0</v>
      </c>
      <c r="AT333" s="128">
        <f t="shared" si="85"/>
        <v>0</v>
      </c>
      <c r="AU333" s="128">
        <f t="shared" si="86"/>
        <v>0</v>
      </c>
      <c r="AV333" s="128">
        <f t="shared" si="87"/>
        <v>0</v>
      </c>
      <c r="AW333" s="128">
        <f t="shared" si="88"/>
        <v>0</v>
      </c>
      <c r="AX333" s="128">
        <f t="shared" si="89"/>
        <v>0</v>
      </c>
      <c r="AY333" s="128">
        <f t="shared" si="90"/>
        <v>0</v>
      </c>
      <c r="AZ333" s="128">
        <f t="shared" si="91"/>
        <v>0</v>
      </c>
      <c r="BA333" s="128">
        <f t="shared" si="92"/>
        <v>1</v>
      </c>
      <c r="BB333" s="128">
        <f t="shared" si="93"/>
        <v>0</v>
      </c>
      <c r="BC333" s="129">
        <f t="shared" si="94"/>
        <v>1</v>
      </c>
      <c r="BD333" s="130"/>
      <c r="BE333" s="131"/>
      <c r="BF333" s="131"/>
      <c r="BG333" s="131"/>
      <c r="BH333" s="131"/>
      <c r="BI333" s="131"/>
      <c r="BJ333" s="131"/>
      <c r="BK333" s="131"/>
      <c r="BL333" s="131"/>
      <c r="BM333" s="131"/>
      <c r="BN333" s="131"/>
      <c r="BO333" s="131"/>
      <c r="BP333" s="131"/>
      <c r="BQ333" s="131"/>
      <c r="BR333" s="131"/>
      <c r="BS333" s="131"/>
      <c r="BT333" s="131"/>
      <c r="BU333" s="131"/>
      <c r="BV333" s="131"/>
      <c r="BW333" s="131"/>
      <c r="BX333" s="131"/>
      <c r="BY333" s="131"/>
      <c r="BZ333" s="131"/>
      <c r="CA333" s="131"/>
      <c r="CB333" s="131"/>
      <c r="CC333" s="131"/>
      <c r="CD333" s="131"/>
      <c r="CE333" s="131"/>
      <c r="CF333" s="131"/>
      <c r="CG333" s="131"/>
      <c r="CH333" s="131"/>
      <c r="CI333" s="131"/>
      <c r="CJ333" s="131"/>
      <c r="CK333" s="131"/>
      <c r="CL333" s="131"/>
      <c r="CM333" s="38"/>
      <c r="CN333" s="131"/>
      <c r="CO333" s="131"/>
      <c r="CP333" s="131"/>
      <c r="CQ333" s="131"/>
      <c r="CR333" s="131"/>
      <c r="CS333" s="131"/>
      <c r="CT333" s="131"/>
      <c r="CU333" s="131"/>
      <c r="CV333" s="131"/>
      <c r="CW333" s="131">
        <v>1310</v>
      </c>
      <c r="CX333" s="131"/>
      <c r="CY333" s="131"/>
      <c r="CZ333" s="38"/>
      <c r="DA333" s="131"/>
      <c r="DB333" s="38"/>
      <c r="DC333" s="132"/>
      <c r="DD333" s="81"/>
      <c r="DE333" s="133"/>
      <c r="DF333" s="134"/>
      <c r="DG333" s="135"/>
      <c r="DH333" s="135"/>
      <c r="DI333" s="135"/>
      <c r="DJ333" s="135"/>
      <c r="DK333" s="135"/>
      <c r="DL333" s="136">
        <f t="shared" si="96"/>
        <v>0</v>
      </c>
      <c r="DM333" s="137">
        <f t="shared" si="96"/>
        <v>0</v>
      </c>
      <c r="DN333" s="134"/>
      <c r="DO333" s="135"/>
      <c r="DP333" s="135"/>
      <c r="DQ333" s="135"/>
      <c r="DR333" s="135"/>
      <c r="DS333" s="135"/>
      <c r="DT333" s="136">
        <f t="shared" si="97"/>
        <v>0</v>
      </c>
      <c r="DU333" s="137">
        <f t="shared" si="97"/>
        <v>0</v>
      </c>
      <c r="DV333" s="138"/>
      <c r="DW333" s="135"/>
      <c r="DX333" s="135"/>
      <c r="DY333" s="135"/>
      <c r="DZ333" s="135"/>
      <c r="EA333" s="135"/>
      <c r="EB333" s="136">
        <f t="shared" si="98"/>
        <v>0</v>
      </c>
      <c r="EC333" s="139">
        <f t="shared" si="98"/>
        <v>0</v>
      </c>
      <c r="ED333" s="140"/>
      <c r="EE333" s="135"/>
      <c r="EF333" s="135"/>
      <c r="EG333" s="135"/>
      <c r="EH333" s="135"/>
      <c r="EI333" s="135"/>
      <c r="EJ333" s="136">
        <f t="shared" si="99"/>
        <v>0</v>
      </c>
      <c r="EK333" s="141">
        <f t="shared" si="99"/>
        <v>0</v>
      </c>
    </row>
    <row r="334" spans="1:141" ht="27" customHeight="1" x14ac:dyDescent="0.15">
      <c r="B334" s="78"/>
      <c r="C334" s="39">
        <v>1020000756</v>
      </c>
      <c r="D334" s="116">
        <v>1010061021</v>
      </c>
      <c r="E334" s="117">
        <v>2</v>
      </c>
      <c r="F334" s="118" t="s">
        <v>865</v>
      </c>
      <c r="G334" s="119" t="s">
        <v>866</v>
      </c>
      <c r="H334" s="120"/>
      <c r="I334" s="117">
        <v>1</v>
      </c>
      <c r="J334" s="117"/>
      <c r="K334" s="117"/>
      <c r="L334" s="121">
        <v>2</v>
      </c>
      <c r="M334" s="122" t="s">
        <v>2277</v>
      </c>
      <c r="N334" s="119" t="s">
        <v>4253</v>
      </c>
      <c r="O334" s="119" t="s">
        <v>2242</v>
      </c>
      <c r="P334" s="119" t="s">
        <v>4254</v>
      </c>
      <c r="Q334" s="123" t="s">
        <v>867</v>
      </c>
      <c r="R334" s="124" t="s">
        <v>868</v>
      </c>
      <c r="S334" s="125"/>
      <c r="T334" s="123"/>
      <c r="U334" s="123"/>
      <c r="V334" s="123"/>
      <c r="W334" s="123"/>
      <c r="X334" s="124"/>
      <c r="Y334" s="120"/>
      <c r="Z334" s="38"/>
      <c r="AA334" s="38"/>
      <c r="AB334" s="38"/>
      <c r="AC334" s="38"/>
      <c r="AD334" s="38"/>
      <c r="AE334" s="38"/>
      <c r="AF334" s="38"/>
      <c r="AG334" s="38"/>
      <c r="AH334" s="125"/>
      <c r="AI334" s="123"/>
      <c r="AJ334" s="123"/>
      <c r="AK334" s="123"/>
      <c r="AL334" s="123"/>
      <c r="AM334" s="124"/>
      <c r="AN334" s="126">
        <f>COUNTIF(AO334:BB334,"&gt;0")</f>
        <v>2</v>
      </c>
      <c r="AO334" s="127">
        <f>COUNT(BD334)</f>
        <v>0</v>
      </c>
      <c r="AP334" s="128">
        <f>COUNT(BE334)</f>
        <v>0</v>
      </c>
      <c r="AQ334" s="128">
        <f>COUNT(BF334:BH334)</f>
        <v>2</v>
      </c>
      <c r="AR334" s="128">
        <f>COUNT(BI334:BP334)</f>
        <v>0</v>
      </c>
      <c r="AS334" s="128">
        <f>COUNT(BQ334:BR334)</f>
        <v>0</v>
      </c>
      <c r="AT334" s="128">
        <f>COUNT(BS334:BV334)</f>
        <v>0</v>
      </c>
      <c r="AU334" s="128">
        <f>COUNT(BW334:BZ334)</f>
        <v>0</v>
      </c>
      <c r="AV334" s="128">
        <f>COUNT(CA334:CC334)</f>
        <v>0</v>
      </c>
      <c r="AW334" s="128">
        <f>COUNT(CD334)</f>
        <v>0</v>
      </c>
      <c r="AX334" s="128">
        <f>COUNT(CE334:CF334)</f>
        <v>0</v>
      </c>
      <c r="AY334" s="128">
        <f>COUNT(CG334)</f>
        <v>0</v>
      </c>
      <c r="AZ334" s="128">
        <f>COUNT(CH334:CL334)</f>
        <v>0</v>
      </c>
      <c r="BA334" s="128">
        <f>COUNT(CN334:CY334)</f>
        <v>1</v>
      </c>
      <c r="BB334" s="128">
        <f>COUNT(DA334)</f>
        <v>0</v>
      </c>
      <c r="BC334" s="129">
        <f>COUNT(BD334:CL334,CN334:CY334,DA334)</f>
        <v>3</v>
      </c>
      <c r="BD334" s="130"/>
      <c r="BE334" s="131"/>
      <c r="BF334" s="131">
        <v>301</v>
      </c>
      <c r="BG334" s="131">
        <v>302</v>
      </c>
      <c r="BH334" s="131"/>
      <c r="BI334" s="131"/>
      <c r="BJ334" s="131"/>
      <c r="BK334" s="131"/>
      <c r="BL334" s="131"/>
      <c r="BM334" s="131"/>
      <c r="BN334" s="131"/>
      <c r="BO334" s="131"/>
      <c r="BP334" s="131"/>
      <c r="BQ334" s="131"/>
      <c r="BR334" s="131"/>
      <c r="BS334" s="131"/>
      <c r="BT334" s="131"/>
      <c r="BU334" s="131"/>
      <c r="BV334" s="131"/>
      <c r="BW334" s="131"/>
      <c r="BX334" s="131"/>
      <c r="BY334" s="131"/>
      <c r="BZ334" s="131"/>
      <c r="CA334" s="131"/>
      <c r="CB334" s="131"/>
      <c r="CC334" s="131"/>
      <c r="CD334" s="131"/>
      <c r="CE334" s="131"/>
      <c r="CF334" s="131"/>
      <c r="CG334" s="131"/>
      <c r="CH334" s="131"/>
      <c r="CI334" s="131"/>
      <c r="CJ334" s="131"/>
      <c r="CK334" s="131"/>
      <c r="CL334" s="131"/>
      <c r="CM334" s="38"/>
      <c r="CN334" s="131"/>
      <c r="CO334" s="131"/>
      <c r="CP334" s="131">
        <v>1303</v>
      </c>
      <c r="CQ334" s="131"/>
      <c r="CR334" s="131"/>
      <c r="CS334" s="131"/>
      <c r="CT334" s="131"/>
      <c r="CU334" s="131"/>
      <c r="CV334" s="131"/>
      <c r="CW334" s="131"/>
      <c r="CX334" s="131"/>
      <c r="CY334" s="131"/>
      <c r="CZ334" s="38"/>
      <c r="DA334" s="131"/>
      <c r="DB334" s="38"/>
      <c r="DC334" s="132"/>
      <c r="DE334" s="133"/>
      <c r="DF334" s="134"/>
      <c r="DG334" s="135"/>
      <c r="DH334" s="135"/>
      <c r="DI334" s="135"/>
      <c r="DJ334" s="135"/>
      <c r="DK334" s="135"/>
      <c r="DL334" s="136">
        <f>DF334+DH334+DJ334</f>
        <v>0</v>
      </c>
      <c r="DM334" s="137">
        <f>DG334+DI334+DK334</f>
        <v>0</v>
      </c>
      <c r="DN334" s="134"/>
      <c r="DO334" s="135"/>
      <c r="DP334" s="135"/>
      <c r="DQ334" s="135"/>
      <c r="DR334" s="135"/>
      <c r="DS334" s="135"/>
      <c r="DT334" s="136">
        <f>DN334+DP334+DR334</f>
        <v>0</v>
      </c>
      <c r="DU334" s="137">
        <f>DO334+DQ334+DS334</f>
        <v>0</v>
      </c>
      <c r="DV334" s="138"/>
      <c r="DW334" s="135"/>
      <c r="DX334" s="135"/>
      <c r="DY334" s="135"/>
      <c r="DZ334" s="135"/>
      <c r="EA334" s="135"/>
      <c r="EB334" s="136">
        <f>DV334+DX334+DZ334</f>
        <v>0</v>
      </c>
      <c r="EC334" s="139">
        <f>DW334+DY334+EA334</f>
        <v>0</v>
      </c>
      <c r="ED334" s="140"/>
      <c r="EE334" s="135"/>
      <c r="EF334" s="135"/>
      <c r="EG334" s="135"/>
      <c r="EH334" s="135"/>
      <c r="EI334" s="135"/>
      <c r="EJ334" s="136">
        <f>ED334+EF334+EH334</f>
        <v>0</v>
      </c>
      <c r="EK334" s="141">
        <f>EE334+EG334+EI334</f>
        <v>0</v>
      </c>
    </row>
    <row r="335" spans="1:141" ht="27" customHeight="1" x14ac:dyDescent="0.15">
      <c r="A335" s="41">
        <v>374</v>
      </c>
      <c r="B335" s="78"/>
      <c r="C335" s="39">
        <v>1020000757</v>
      </c>
      <c r="D335" s="116">
        <v>1010034142</v>
      </c>
      <c r="E335" s="117">
        <v>2</v>
      </c>
      <c r="F335" s="118" t="s">
        <v>2482</v>
      </c>
      <c r="G335" s="119" t="s">
        <v>4255</v>
      </c>
      <c r="H335" s="120"/>
      <c r="I335" s="117">
        <v>1</v>
      </c>
      <c r="J335" s="117"/>
      <c r="K335" s="117"/>
      <c r="L335" s="121">
        <v>2</v>
      </c>
      <c r="M335" s="122" t="s">
        <v>4256</v>
      </c>
      <c r="N335" s="119" t="s">
        <v>2483</v>
      </c>
      <c r="O335" s="119" t="s">
        <v>2244</v>
      </c>
      <c r="P335" s="84" t="s">
        <v>11586</v>
      </c>
      <c r="Q335" s="123" t="s">
        <v>4257</v>
      </c>
      <c r="R335" s="124" t="s">
        <v>4258</v>
      </c>
      <c r="S335" s="125"/>
      <c r="T335" s="123"/>
      <c r="U335" s="123"/>
      <c r="V335" s="123"/>
      <c r="W335" s="123"/>
      <c r="X335" s="124"/>
      <c r="Y335" s="120"/>
      <c r="Z335" s="38"/>
      <c r="AA335" s="38"/>
      <c r="AB335" s="38"/>
      <c r="AC335" s="38"/>
      <c r="AD335" s="38"/>
      <c r="AE335" s="38"/>
      <c r="AF335" s="38"/>
      <c r="AG335" s="38"/>
      <c r="AH335" s="125"/>
      <c r="AI335" s="123"/>
      <c r="AJ335" s="123"/>
      <c r="AK335" s="123"/>
      <c r="AL335" s="123"/>
      <c r="AM335" s="124"/>
      <c r="AN335" s="126">
        <f t="shared" ref="AN335:AN398" si="100">COUNTIF(AO335:BB335,"&gt;0")</f>
        <v>2</v>
      </c>
      <c r="AO335" s="127">
        <f t="shared" si="95"/>
        <v>0</v>
      </c>
      <c r="AP335" s="128">
        <f t="shared" si="95"/>
        <v>0</v>
      </c>
      <c r="AQ335" s="128">
        <f t="shared" ref="AQ335:AQ398" si="101">COUNT(BF335:BH335)</f>
        <v>0</v>
      </c>
      <c r="AR335" s="128">
        <f t="shared" ref="AR335:AR398" si="102">COUNT(BI335:BP335)</f>
        <v>1</v>
      </c>
      <c r="AS335" s="128">
        <f t="shared" ref="AS335:AS398" si="103">COUNT(BQ335:BR335)</f>
        <v>0</v>
      </c>
      <c r="AT335" s="128">
        <f t="shared" ref="AT335:AT398" si="104">COUNT(BS335:BV335)</f>
        <v>1</v>
      </c>
      <c r="AU335" s="128">
        <f t="shared" ref="AU335:AU398" si="105">COUNT(BW335:BZ335)</f>
        <v>0</v>
      </c>
      <c r="AV335" s="128">
        <f t="shared" ref="AV335:AV398" si="106">COUNT(CA335:CC335)</f>
        <v>0</v>
      </c>
      <c r="AW335" s="128">
        <f t="shared" ref="AW335:AW398" si="107">COUNT(CD335)</f>
        <v>0</v>
      </c>
      <c r="AX335" s="128">
        <f t="shared" ref="AX335:AX398" si="108">COUNT(CE335:CF335)</f>
        <v>0</v>
      </c>
      <c r="AY335" s="128">
        <f t="shared" ref="AY335:AY398" si="109">COUNT(CG335)</f>
        <v>0</v>
      </c>
      <c r="AZ335" s="128">
        <f t="shared" ref="AZ335:AZ398" si="110">COUNT(CH335:CL335)</f>
        <v>0</v>
      </c>
      <c r="BA335" s="128">
        <f t="shared" ref="BA335:BA398" si="111">COUNT(CN335:CY335)</f>
        <v>0</v>
      </c>
      <c r="BB335" s="128">
        <f t="shared" ref="BB335:BB398" si="112">COUNT(DA335)</f>
        <v>0</v>
      </c>
      <c r="BC335" s="129">
        <f t="shared" ref="BC335:BC398" si="113">COUNT(BD335:CL335,CN335:CY335,DA335)</f>
        <v>2</v>
      </c>
      <c r="BD335" s="130"/>
      <c r="BE335" s="131"/>
      <c r="BF335" s="131"/>
      <c r="BG335" s="131"/>
      <c r="BH335" s="131"/>
      <c r="BI335" s="131"/>
      <c r="BJ335" s="131"/>
      <c r="BK335" s="131"/>
      <c r="BL335" s="131"/>
      <c r="BM335" s="131"/>
      <c r="BN335" s="131"/>
      <c r="BO335" s="131">
        <v>407</v>
      </c>
      <c r="BP335" s="131"/>
      <c r="BQ335" s="131"/>
      <c r="BR335" s="131"/>
      <c r="BS335" s="131"/>
      <c r="BT335" s="131">
        <v>602</v>
      </c>
      <c r="BU335" s="131"/>
      <c r="BV335" s="131"/>
      <c r="BW335" s="131"/>
      <c r="BX335" s="131"/>
      <c r="BY335" s="131"/>
      <c r="BZ335" s="131"/>
      <c r="CA335" s="131"/>
      <c r="CB335" s="131"/>
      <c r="CC335" s="131"/>
      <c r="CD335" s="131"/>
      <c r="CE335" s="131"/>
      <c r="CF335" s="131"/>
      <c r="CG335" s="131"/>
      <c r="CH335" s="131"/>
      <c r="CI335" s="131"/>
      <c r="CJ335" s="131"/>
      <c r="CK335" s="131"/>
      <c r="CL335" s="131"/>
      <c r="CM335" s="38"/>
      <c r="CN335" s="131"/>
      <c r="CO335" s="131"/>
      <c r="CP335" s="131"/>
      <c r="CQ335" s="131"/>
      <c r="CR335" s="131"/>
      <c r="CS335" s="131"/>
      <c r="CT335" s="131"/>
      <c r="CU335" s="131"/>
      <c r="CV335" s="131"/>
      <c r="CW335" s="131"/>
      <c r="CX335" s="131"/>
      <c r="CY335" s="131"/>
      <c r="CZ335" s="38"/>
      <c r="DA335" s="131"/>
      <c r="DB335" s="38"/>
      <c r="DC335" s="132"/>
      <c r="DD335" s="81"/>
      <c r="DE335" s="133"/>
      <c r="DF335" s="134"/>
      <c r="DG335" s="135"/>
      <c r="DH335" s="135"/>
      <c r="DI335" s="135"/>
      <c r="DJ335" s="135"/>
      <c r="DK335" s="135"/>
      <c r="DL335" s="136">
        <f t="shared" si="96"/>
        <v>0</v>
      </c>
      <c r="DM335" s="137">
        <f t="shared" si="96"/>
        <v>0</v>
      </c>
      <c r="DN335" s="134"/>
      <c r="DO335" s="135"/>
      <c r="DP335" s="135"/>
      <c r="DQ335" s="135"/>
      <c r="DR335" s="135"/>
      <c r="DS335" s="135"/>
      <c r="DT335" s="136">
        <f t="shared" si="97"/>
        <v>0</v>
      </c>
      <c r="DU335" s="137">
        <f t="shared" si="97"/>
        <v>0</v>
      </c>
      <c r="DV335" s="138"/>
      <c r="DW335" s="135"/>
      <c r="DX335" s="135"/>
      <c r="DY335" s="135"/>
      <c r="DZ335" s="135"/>
      <c r="EA335" s="135"/>
      <c r="EB335" s="136">
        <f t="shared" si="98"/>
        <v>0</v>
      </c>
      <c r="EC335" s="139">
        <f t="shared" si="98"/>
        <v>0</v>
      </c>
      <c r="ED335" s="140"/>
      <c r="EE335" s="135"/>
      <c r="EF335" s="135"/>
      <c r="EG335" s="135"/>
      <c r="EH335" s="135"/>
      <c r="EI335" s="135"/>
      <c r="EJ335" s="136">
        <f t="shared" si="99"/>
        <v>0</v>
      </c>
      <c r="EK335" s="141">
        <f t="shared" si="99"/>
        <v>0</v>
      </c>
    </row>
    <row r="336" spans="1:141" ht="27" customHeight="1" x14ac:dyDescent="0.15">
      <c r="B336" s="78"/>
      <c r="C336" s="39">
        <v>1020000759</v>
      </c>
      <c r="D336" s="116">
        <v>1010010119</v>
      </c>
      <c r="E336" s="117">
        <v>2</v>
      </c>
      <c r="F336" s="118" t="s">
        <v>2581</v>
      </c>
      <c r="G336" s="119" t="s">
        <v>869</v>
      </c>
      <c r="H336" s="120" t="s">
        <v>3313</v>
      </c>
      <c r="I336" s="117">
        <v>0</v>
      </c>
      <c r="J336" s="117"/>
      <c r="K336" s="117"/>
      <c r="L336" s="121">
        <v>2</v>
      </c>
      <c r="M336" s="122" t="s">
        <v>4</v>
      </c>
      <c r="N336" s="119" t="s">
        <v>870</v>
      </c>
      <c r="O336" s="119" t="s">
        <v>2244</v>
      </c>
      <c r="P336" s="119" t="s">
        <v>4259</v>
      </c>
      <c r="Q336" s="123" t="s">
        <v>4260</v>
      </c>
      <c r="R336" s="124" t="s">
        <v>871</v>
      </c>
      <c r="S336" s="125"/>
      <c r="T336" s="123"/>
      <c r="U336" s="123"/>
      <c r="V336" s="123"/>
      <c r="W336" s="123"/>
      <c r="X336" s="124"/>
      <c r="Y336" s="120"/>
      <c r="Z336" s="38"/>
      <c r="AA336" s="38"/>
      <c r="AB336" s="38"/>
      <c r="AC336" s="38"/>
      <c r="AD336" s="38"/>
      <c r="AE336" s="38"/>
      <c r="AF336" s="38"/>
      <c r="AG336" s="38"/>
      <c r="AH336" s="125"/>
      <c r="AI336" s="123"/>
      <c r="AJ336" s="123"/>
      <c r="AK336" s="123"/>
      <c r="AL336" s="123"/>
      <c r="AM336" s="124"/>
      <c r="AN336" s="126">
        <f t="shared" si="100"/>
        <v>2</v>
      </c>
      <c r="AO336" s="127">
        <f t="shared" si="95"/>
        <v>0</v>
      </c>
      <c r="AP336" s="128">
        <f t="shared" si="95"/>
        <v>0</v>
      </c>
      <c r="AQ336" s="128">
        <f t="shared" si="101"/>
        <v>0</v>
      </c>
      <c r="AR336" s="128">
        <f t="shared" si="102"/>
        <v>3</v>
      </c>
      <c r="AS336" s="128">
        <f t="shared" si="103"/>
        <v>0</v>
      </c>
      <c r="AT336" s="128">
        <f t="shared" si="104"/>
        <v>0</v>
      </c>
      <c r="AU336" s="128">
        <f t="shared" si="105"/>
        <v>0</v>
      </c>
      <c r="AV336" s="128">
        <f t="shared" si="106"/>
        <v>0</v>
      </c>
      <c r="AW336" s="128">
        <f t="shared" si="107"/>
        <v>0</v>
      </c>
      <c r="AX336" s="128">
        <f t="shared" si="108"/>
        <v>0</v>
      </c>
      <c r="AY336" s="128">
        <f t="shared" si="109"/>
        <v>0</v>
      </c>
      <c r="AZ336" s="128">
        <f t="shared" si="110"/>
        <v>0</v>
      </c>
      <c r="BA336" s="128">
        <f t="shared" si="111"/>
        <v>1</v>
      </c>
      <c r="BB336" s="128">
        <f t="shared" si="112"/>
        <v>0</v>
      </c>
      <c r="BC336" s="129">
        <f t="shared" si="113"/>
        <v>4</v>
      </c>
      <c r="BD336" s="130"/>
      <c r="BE336" s="131"/>
      <c r="BF336" s="131"/>
      <c r="BG336" s="131"/>
      <c r="BH336" s="131"/>
      <c r="BI336" s="131">
        <v>401</v>
      </c>
      <c r="BJ336" s="131"/>
      <c r="BK336" s="131"/>
      <c r="BL336" s="131"/>
      <c r="BM336" s="131">
        <v>405</v>
      </c>
      <c r="BN336" s="131"/>
      <c r="BO336" s="131">
        <v>407</v>
      </c>
      <c r="BP336" s="131"/>
      <c r="BQ336" s="131"/>
      <c r="BR336" s="131"/>
      <c r="BS336" s="131"/>
      <c r="BT336" s="131"/>
      <c r="BU336" s="131"/>
      <c r="BV336" s="131"/>
      <c r="BW336" s="131"/>
      <c r="BX336" s="131"/>
      <c r="BY336" s="131"/>
      <c r="BZ336" s="131"/>
      <c r="CA336" s="131"/>
      <c r="CB336" s="131"/>
      <c r="CC336" s="131"/>
      <c r="CD336" s="131"/>
      <c r="CE336" s="131"/>
      <c r="CF336" s="131"/>
      <c r="CG336" s="131"/>
      <c r="CH336" s="131"/>
      <c r="CI336" s="131"/>
      <c r="CJ336" s="131"/>
      <c r="CK336" s="131"/>
      <c r="CL336" s="131"/>
      <c r="CM336" s="38"/>
      <c r="CN336" s="131"/>
      <c r="CO336" s="131">
        <v>1302</v>
      </c>
      <c r="CP336" s="131"/>
      <c r="CQ336" s="131"/>
      <c r="CR336" s="131"/>
      <c r="CS336" s="131"/>
      <c r="CT336" s="131"/>
      <c r="CU336" s="131"/>
      <c r="CV336" s="131"/>
      <c r="CW336" s="131"/>
      <c r="CX336" s="131"/>
      <c r="CY336" s="131"/>
      <c r="CZ336" s="38"/>
      <c r="DA336" s="131"/>
      <c r="DB336" s="38"/>
      <c r="DC336" s="132"/>
      <c r="DD336" s="81"/>
      <c r="DE336" s="133"/>
      <c r="DF336" s="134"/>
      <c r="DG336" s="135"/>
      <c r="DH336" s="135"/>
      <c r="DI336" s="135"/>
      <c r="DJ336" s="135"/>
      <c r="DK336" s="135"/>
      <c r="DL336" s="136">
        <f t="shared" si="96"/>
        <v>0</v>
      </c>
      <c r="DM336" s="137">
        <f t="shared" si="96"/>
        <v>0</v>
      </c>
      <c r="DN336" s="134"/>
      <c r="DO336" s="135"/>
      <c r="DP336" s="135"/>
      <c r="DQ336" s="135"/>
      <c r="DR336" s="135"/>
      <c r="DS336" s="135"/>
      <c r="DT336" s="136">
        <f t="shared" si="97"/>
        <v>0</v>
      </c>
      <c r="DU336" s="137">
        <f t="shared" si="97"/>
        <v>0</v>
      </c>
      <c r="DV336" s="138"/>
      <c r="DW336" s="135"/>
      <c r="DX336" s="135"/>
      <c r="DY336" s="135"/>
      <c r="DZ336" s="135"/>
      <c r="EA336" s="135"/>
      <c r="EB336" s="136">
        <f t="shared" si="98"/>
        <v>0</v>
      </c>
      <c r="EC336" s="139">
        <f t="shared" si="98"/>
        <v>0</v>
      </c>
      <c r="ED336" s="140"/>
      <c r="EE336" s="135"/>
      <c r="EF336" s="135"/>
      <c r="EG336" s="135"/>
      <c r="EH336" s="135"/>
      <c r="EI336" s="135"/>
      <c r="EJ336" s="136">
        <f t="shared" si="99"/>
        <v>0</v>
      </c>
      <c r="EK336" s="141">
        <f t="shared" si="99"/>
        <v>0</v>
      </c>
    </row>
    <row r="337" spans="1:145" ht="27" customHeight="1" x14ac:dyDescent="0.15">
      <c r="A337" s="41">
        <v>99</v>
      </c>
      <c r="B337" s="78"/>
      <c r="C337" s="39">
        <v>1020000760</v>
      </c>
      <c r="D337" s="116">
        <v>1010010070</v>
      </c>
      <c r="E337" s="117">
        <v>2</v>
      </c>
      <c r="F337" s="118" t="s">
        <v>872</v>
      </c>
      <c r="G337" s="119" t="s">
        <v>873</v>
      </c>
      <c r="H337" s="120" t="s">
        <v>3313</v>
      </c>
      <c r="I337" s="117">
        <v>0</v>
      </c>
      <c r="J337" s="117"/>
      <c r="K337" s="117"/>
      <c r="L337" s="121">
        <v>2</v>
      </c>
      <c r="M337" s="122" t="s">
        <v>485</v>
      </c>
      <c r="N337" s="119" t="s">
        <v>874</v>
      </c>
      <c r="O337" s="119" t="s">
        <v>2244</v>
      </c>
      <c r="P337" s="84" t="s">
        <v>10457</v>
      </c>
      <c r="Q337" s="123" t="s">
        <v>875</v>
      </c>
      <c r="R337" s="124" t="s">
        <v>876</v>
      </c>
      <c r="S337" s="125"/>
      <c r="T337" s="123"/>
      <c r="U337" s="123"/>
      <c r="V337" s="123"/>
      <c r="W337" s="123"/>
      <c r="X337" s="124"/>
      <c r="Y337" s="120"/>
      <c r="Z337" s="38"/>
      <c r="AA337" s="38"/>
      <c r="AB337" s="38"/>
      <c r="AC337" s="38"/>
      <c r="AD337" s="38"/>
      <c r="AE337" s="38"/>
      <c r="AF337" s="38"/>
      <c r="AG337" s="38"/>
      <c r="AH337" s="125"/>
      <c r="AI337" s="123"/>
      <c r="AJ337" s="123"/>
      <c r="AK337" s="123"/>
      <c r="AL337" s="123"/>
      <c r="AM337" s="124"/>
      <c r="AN337" s="126">
        <f t="shared" si="100"/>
        <v>3</v>
      </c>
      <c r="AO337" s="127">
        <f t="shared" si="95"/>
        <v>0</v>
      </c>
      <c r="AP337" s="128">
        <f t="shared" si="95"/>
        <v>0</v>
      </c>
      <c r="AQ337" s="128">
        <f t="shared" si="101"/>
        <v>0</v>
      </c>
      <c r="AR337" s="128">
        <f t="shared" si="102"/>
        <v>3</v>
      </c>
      <c r="AS337" s="128">
        <f t="shared" si="103"/>
        <v>0</v>
      </c>
      <c r="AT337" s="128">
        <f t="shared" si="104"/>
        <v>0</v>
      </c>
      <c r="AU337" s="128">
        <f t="shared" si="105"/>
        <v>0</v>
      </c>
      <c r="AV337" s="128">
        <f t="shared" si="106"/>
        <v>0</v>
      </c>
      <c r="AW337" s="128">
        <f t="shared" si="107"/>
        <v>0</v>
      </c>
      <c r="AX337" s="128">
        <f t="shared" si="108"/>
        <v>1</v>
      </c>
      <c r="AY337" s="128">
        <f t="shared" si="109"/>
        <v>0</v>
      </c>
      <c r="AZ337" s="128">
        <f t="shared" si="110"/>
        <v>0</v>
      </c>
      <c r="BA337" s="128">
        <f t="shared" si="111"/>
        <v>1</v>
      </c>
      <c r="BB337" s="128">
        <f t="shared" si="112"/>
        <v>0</v>
      </c>
      <c r="BC337" s="129">
        <f t="shared" si="113"/>
        <v>5</v>
      </c>
      <c r="BD337" s="130"/>
      <c r="BE337" s="131"/>
      <c r="BF337" s="131"/>
      <c r="BG337" s="131"/>
      <c r="BH337" s="131"/>
      <c r="BI337" s="131"/>
      <c r="BJ337" s="131">
        <v>402</v>
      </c>
      <c r="BK337" s="131"/>
      <c r="BL337" s="131">
        <v>404</v>
      </c>
      <c r="BM337" s="131"/>
      <c r="BN337" s="131"/>
      <c r="BO337" s="131"/>
      <c r="BP337" s="131">
        <v>408</v>
      </c>
      <c r="BQ337" s="131"/>
      <c r="BR337" s="131"/>
      <c r="BS337" s="131"/>
      <c r="BT337" s="131"/>
      <c r="BU337" s="131"/>
      <c r="BV337" s="131"/>
      <c r="BW337" s="131"/>
      <c r="BX337" s="131"/>
      <c r="BY337" s="131"/>
      <c r="BZ337" s="131"/>
      <c r="CA337" s="131"/>
      <c r="CB337" s="131"/>
      <c r="CC337" s="131"/>
      <c r="CD337" s="131"/>
      <c r="CE337" s="131">
        <v>1001</v>
      </c>
      <c r="CF337" s="131"/>
      <c r="CG337" s="131"/>
      <c r="CH337" s="131"/>
      <c r="CI337" s="131"/>
      <c r="CJ337" s="131"/>
      <c r="CK337" s="131"/>
      <c r="CL337" s="131"/>
      <c r="CM337" s="38"/>
      <c r="CN337" s="131"/>
      <c r="CO337" s="131"/>
      <c r="CP337" s="131"/>
      <c r="CQ337" s="131"/>
      <c r="CR337" s="131"/>
      <c r="CS337" s="131"/>
      <c r="CT337" s="131"/>
      <c r="CU337" s="131"/>
      <c r="CV337" s="131"/>
      <c r="CW337" s="131">
        <v>1310</v>
      </c>
      <c r="CX337" s="131"/>
      <c r="CY337" s="131"/>
      <c r="CZ337" s="38"/>
      <c r="DA337" s="131"/>
      <c r="DB337" s="38"/>
      <c r="DC337" s="132"/>
      <c r="DD337" s="81"/>
      <c r="DE337" s="133"/>
      <c r="DF337" s="134"/>
      <c r="DG337" s="135"/>
      <c r="DH337" s="135"/>
      <c r="DI337" s="135"/>
      <c r="DJ337" s="135"/>
      <c r="DK337" s="135"/>
      <c r="DL337" s="136">
        <f t="shared" si="96"/>
        <v>0</v>
      </c>
      <c r="DM337" s="137">
        <f t="shared" si="96"/>
        <v>0</v>
      </c>
      <c r="DN337" s="134"/>
      <c r="DO337" s="135"/>
      <c r="DP337" s="135"/>
      <c r="DQ337" s="135"/>
      <c r="DR337" s="135"/>
      <c r="DS337" s="135"/>
      <c r="DT337" s="136">
        <f t="shared" si="97"/>
        <v>0</v>
      </c>
      <c r="DU337" s="137">
        <f t="shared" si="97"/>
        <v>0</v>
      </c>
      <c r="DV337" s="138"/>
      <c r="DW337" s="135"/>
      <c r="DX337" s="135"/>
      <c r="DY337" s="135"/>
      <c r="DZ337" s="135"/>
      <c r="EA337" s="135"/>
      <c r="EB337" s="136">
        <f t="shared" si="98"/>
        <v>0</v>
      </c>
      <c r="EC337" s="139">
        <f t="shared" si="98"/>
        <v>0</v>
      </c>
      <c r="ED337" s="140"/>
      <c r="EE337" s="135"/>
      <c r="EF337" s="135"/>
      <c r="EG337" s="135"/>
      <c r="EH337" s="135"/>
      <c r="EI337" s="135"/>
      <c r="EJ337" s="136">
        <f t="shared" si="99"/>
        <v>0</v>
      </c>
      <c r="EK337" s="141">
        <f t="shared" si="99"/>
        <v>0</v>
      </c>
    </row>
    <row r="338" spans="1:145" ht="27" customHeight="1" x14ac:dyDescent="0.15">
      <c r="B338" s="78"/>
      <c r="C338" s="39">
        <v>1020000761</v>
      </c>
      <c r="D338" s="116">
        <v>1010060968</v>
      </c>
      <c r="E338" s="117">
        <v>2</v>
      </c>
      <c r="F338" s="118" t="s">
        <v>877</v>
      </c>
      <c r="G338" s="119" t="s">
        <v>878</v>
      </c>
      <c r="H338" s="120" t="s">
        <v>3313</v>
      </c>
      <c r="I338" s="117">
        <v>0</v>
      </c>
      <c r="J338" s="117"/>
      <c r="K338" s="117"/>
      <c r="L338" s="121">
        <v>2</v>
      </c>
      <c r="M338" s="122" t="s">
        <v>879</v>
      </c>
      <c r="N338" s="119" t="s">
        <v>3163</v>
      </c>
      <c r="O338" s="119" t="s">
        <v>198</v>
      </c>
      <c r="P338" s="119" t="s">
        <v>880</v>
      </c>
      <c r="Q338" s="123" t="s">
        <v>881</v>
      </c>
      <c r="R338" s="124" t="s">
        <v>882</v>
      </c>
      <c r="S338" s="125"/>
      <c r="T338" s="123"/>
      <c r="U338" s="123"/>
      <c r="V338" s="123"/>
      <c r="W338" s="123"/>
      <c r="X338" s="124"/>
      <c r="Y338" s="120"/>
      <c r="Z338" s="38"/>
      <c r="AA338" s="38"/>
      <c r="AB338" s="38"/>
      <c r="AC338" s="38"/>
      <c r="AD338" s="38"/>
      <c r="AE338" s="38"/>
      <c r="AF338" s="38"/>
      <c r="AG338" s="38"/>
      <c r="AH338" s="125"/>
      <c r="AI338" s="123"/>
      <c r="AJ338" s="123"/>
      <c r="AK338" s="123"/>
      <c r="AL338" s="123"/>
      <c r="AM338" s="124"/>
      <c r="AN338" s="126">
        <f t="shared" si="100"/>
        <v>2</v>
      </c>
      <c r="AO338" s="127">
        <f t="shared" si="95"/>
        <v>0</v>
      </c>
      <c r="AP338" s="128">
        <f t="shared" si="95"/>
        <v>0</v>
      </c>
      <c r="AQ338" s="128">
        <f t="shared" si="101"/>
        <v>0</v>
      </c>
      <c r="AR338" s="128">
        <f t="shared" si="102"/>
        <v>1</v>
      </c>
      <c r="AS338" s="128">
        <f t="shared" si="103"/>
        <v>0</v>
      </c>
      <c r="AT338" s="128">
        <f t="shared" si="104"/>
        <v>0</v>
      </c>
      <c r="AU338" s="128">
        <f t="shared" si="105"/>
        <v>0</v>
      </c>
      <c r="AV338" s="128">
        <f t="shared" si="106"/>
        <v>0</v>
      </c>
      <c r="AW338" s="128">
        <f t="shared" si="107"/>
        <v>0</v>
      </c>
      <c r="AX338" s="128">
        <f t="shared" si="108"/>
        <v>0</v>
      </c>
      <c r="AY338" s="128">
        <f t="shared" si="109"/>
        <v>0</v>
      </c>
      <c r="AZ338" s="128">
        <f t="shared" si="110"/>
        <v>0</v>
      </c>
      <c r="BA338" s="128">
        <f t="shared" si="111"/>
        <v>2</v>
      </c>
      <c r="BB338" s="128">
        <f t="shared" si="112"/>
        <v>0</v>
      </c>
      <c r="BC338" s="129">
        <f t="shared" si="113"/>
        <v>3</v>
      </c>
      <c r="BD338" s="130"/>
      <c r="BE338" s="131"/>
      <c r="BF338" s="131"/>
      <c r="BG338" s="131"/>
      <c r="BH338" s="131"/>
      <c r="BI338" s="131"/>
      <c r="BJ338" s="131"/>
      <c r="BK338" s="131"/>
      <c r="BL338" s="131">
        <v>404</v>
      </c>
      <c r="BM338" s="131"/>
      <c r="BN338" s="131"/>
      <c r="BO338" s="131"/>
      <c r="BP338" s="131"/>
      <c r="BQ338" s="131"/>
      <c r="BR338" s="131"/>
      <c r="BS338" s="131"/>
      <c r="BT338" s="131"/>
      <c r="BU338" s="131"/>
      <c r="BV338" s="131"/>
      <c r="BW338" s="131"/>
      <c r="BX338" s="131"/>
      <c r="BY338" s="131"/>
      <c r="BZ338" s="131"/>
      <c r="CA338" s="131"/>
      <c r="CB338" s="131"/>
      <c r="CC338" s="131"/>
      <c r="CD338" s="131"/>
      <c r="CE338" s="131"/>
      <c r="CF338" s="131"/>
      <c r="CG338" s="131"/>
      <c r="CH338" s="131"/>
      <c r="CI338" s="131"/>
      <c r="CJ338" s="131"/>
      <c r="CK338" s="131"/>
      <c r="CL338" s="131"/>
      <c r="CM338" s="38"/>
      <c r="CN338" s="131"/>
      <c r="CO338" s="131"/>
      <c r="CP338" s="131"/>
      <c r="CQ338" s="131"/>
      <c r="CR338" s="131"/>
      <c r="CS338" s="131"/>
      <c r="CT338" s="131"/>
      <c r="CU338" s="131">
        <v>1308</v>
      </c>
      <c r="CV338" s="131"/>
      <c r="CW338" s="131">
        <v>1310</v>
      </c>
      <c r="CX338" s="131"/>
      <c r="CY338" s="131"/>
      <c r="CZ338" s="38"/>
      <c r="DA338" s="131"/>
      <c r="DB338" s="38"/>
      <c r="DC338" s="132"/>
      <c r="DD338" s="81"/>
      <c r="DE338" s="133"/>
      <c r="DF338" s="134"/>
      <c r="DG338" s="135"/>
      <c r="DH338" s="135"/>
      <c r="DI338" s="135"/>
      <c r="DJ338" s="135"/>
      <c r="DK338" s="135"/>
      <c r="DL338" s="136">
        <f t="shared" si="96"/>
        <v>0</v>
      </c>
      <c r="DM338" s="137">
        <f t="shared" si="96"/>
        <v>0</v>
      </c>
      <c r="DN338" s="134"/>
      <c r="DO338" s="135"/>
      <c r="DP338" s="135"/>
      <c r="DQ338" s="135"/>
      <c r="DR338" s="135"/>
      <c r="DS338" s="135"/>
      <c r="DT338" s="136">
        <f t="shared" si="97"/>
        <v>0</v>
      </c>
      <c r="DU338" s="137">
        <f t="shared" si="97"/>
        <v>0</v>
      </c>
      <c r="DV338" s="138"/>
      <c r="DW338" s="135"/>
      <c r="DX338" s="135"/>
      <c r="DY338" s="135"/>
      <c r="DZ338" s="135"/>
      <c r="EA338" s="135"/>
      <c r="EB338" s="136">
        <f t="shared" si="98"/>
        <v>0</v>
      </c>
      <c r="EC338" s="139">
        <f t="shared" si="98"/>
        <v>0</v>
      </c>
      <c r="ED338" s="140"/>
      <c r="EE338" s="135"/>
      <c r="EF338" s="135"/>
      <c r="EG338" s="135"/>
      <c r="EH338" s="135"/>
      <c r="EI338" s="135"/>
      <c r="EJ338" s="136">
        <f t="shared" si="99"/>
        <v>0</v>
      </c>
      <c r="EK338" s="141">
        <f t="shared" si="99"/>
        <v>0</v>
      </c>
    </row>
    <row r="339" spans="1:145" ht="27" customHeight="1" x14ac:dyDescent="0.15">
      <c r="A339" s="41">
        <v>312</v>
      </c>
      <c r="B339" s="78"/>
      <c r="C339" s="39">
        <v>1020000762</v>
      </c>
      <c r="D339" s="116">
        <v>1010050236</v>
      </c>
      <c r="E339" s="117">
        <v>2</v>
      </c>
      <c r="F339" s="118" t="s">
        <v>2837</v>
      </c>
      <c r="G339" s="119" t="s">
        <v>4261</v>
      </c>
      <c r="H339" s="120"/>
      <c r="I339" s="117">
        <v>1</v>
      </c>
      <c r="J339" s="117">
        <v>3</v>
      </c>
      <c r="K339" s="117"/>
      <c r="L339" s="121">
        <v>1</v>
      </c>
      <c r="M339" s="122" t="s">
        <v>4262</v>
      </c>
      <c r="N339" s="119" t="s">
        <v>2838</v>
      </c>
      <c r="O339" s="142" t="s">
        <v>2248</v>
      </c>
      <c r="P339" s="142" t="s">
        <v>2839</v>
      </c>
      <c r="Q339" s="123" t="s">
        <v>4263</v>
      </c>
      <c r="R339" s="123" t="s">
        <v>4264</v>
      </c>
      <c r="S339" s="125" t="s">
        <v>2277</v>
      </c>
      <c r="T339" s="123" t="s">
        <v>7260</v>
      </c>
      <c r="U339" s="123" t="s">
        <v>2840</v>
      </c>
      <c r="V339" s="123" t="s">
        <v>11367</v>
      </c>
      <c r="W339" s="123" t="s">
        <v>4265</v>
      </c>
      <c r="X339" s="124" t="s">
        <v>4266</v>
      </c>
      <c r="Y339" s="38" t="s">
        <v>17</v>
      </c>
      <c r="Z339" s="38">
        <v>1</v>
      </c>
      <c r="AA339" s="38">
        <v>2</v>
      </c>
      <c r="AB339" s="38">
        <v>3</v>
      </c>
      <c r="AC339" s="38">
        <v>4</v>
      </c>
      <c r="AD339" s="38">
        <v>5</v>
      </c>
      <c r="AE339" s="38">
        <v>6</v>
      </c>
      <c r="AF339" s="38">
        <v>7</v>
      </c>
      <c r="AG339" s="38">
        <v>8</v>
      </c>
      <c r="AH339" s="125"/>
      <c r="AI339" s="123"/>
      <c r="AJ339" s="123"/>
      <c r="AK339" s="123"/>
      <c r="AL339" s="123"/>
      <c r="AM339" s="124"/>
      <c r="AN339" s="126">
        <f t="shared" si="100"/>
        <v>3</v>
      </c>
      <c r="AO339" s="127">
        <f t="shared" si="95"/>
        <v>0</v>
      </c>
      <c r="AP339" s="128">
        <f t="shared" si="95"/>
        <v>0</v>
      </c>
      <c r="AQ339" s="128">
        <f t="shared" si="101"/>
        <v>0</v>
      </c>
      <c r="AR339" s="128">
        <f t="shared" si="102"/>
        <v>6</v>
      </c>
      <c r="AS339" s="128">
        <f t="shared" si="103"/>
        <v>1</v>
      </c>
      <c r="AT339" s="128">
        <f t="shared" si="104"/>
        <v>0</v>
      </c>
      <c r="AU339" s="128">
        <f t="shared" si="105"/>
        <v>0</v>
      </c>
      <c r="AV339" s="128">
        <f t="shared" si="106"/>
        <v>1</v>
      </c>
      <c r="AW339" s="128">
        <f t="shared" si="107"/>
        <v>0</v>
      </c>
      <c r="AX339" s="128">
        <f t="shared" si="108"/>
        <v>0</v>
      </c>
      <c r="AY339" s="128">
        <f t="shared" si="109"/>
        <v>0</v>
      </c>
      <c r="AZ339" s="128">
        <f t="shared" si="110"/>
        <v>0</v>
      </c>
      <c r="BA339" s="128">
        <f t="shared" si="111"/>
        <v>0</v>
      </c>
      <c r="BB339" s="128">
        <f t="shared" si="112"/>
        <v>0</v>
      </c>
      <c r="BC339" s="129">
        <f t="shared" si="113"/>
        <v>8</v>
      </c>
      <c r="BD339" s="130"/>
      <c r="BE339" s="131"/>
      <c r="BF339" s="131"/>
      <c r="BG339" s="131"/>
      <c r="BH339" s="131"/>
      <c r="BI339" s="131">
        <v>401</v>
      </c>
      <c r="BJ339" s="131">
        <v>402</v>
      </c>
      <c r="BK339" s="131">
        <v>403</v>
      </c>
      <c r="BL339" s="131">
        <v>404</v>
      </c>
      <c r="BM339" s="131">
        <v>405</v>
      </c>
      <c r="BN339" s="131"/>
      <c r="BO339" s="131"/>
      <c r="BP339" s="131">
        <v>408</v>
      </c>
      <c r="BQ339" s="131">
        <v>501</v>
      </c>
      <c r="BR339" s="131"/>
      <c r="BS339" s="131"/>
      <c r="BT339" s="131"/>
      <c r="BU339" s="131"/>
      <c r="BV339" s="131"/>
      <c r="BW339" s="131"/>
      <c r="BX339" s="131"/>
      <c r="BY339" s="131"/>
      <c r="BZ339" s="131"/>
      <c r="CA339" s="131">
        <v>801</v>
      </c>
      <c r="CB339" s="131"/>
      <c r="CC339" s="131"/>
      <c r="CD339" s="131"/>
      <c r="CE339" s="131"/>
      <c r="CF339" s="131"/>
      <c r="CG339" s="131"/>
      <c r="CH339" s="131"/>
      <c r="CI339" s="131"/>
      <c r="CJ339" s="131"/>
      <c r="CK339" s="131"/>
      <c r="CL339" s="131"/>
      <c r="CM339" s="38"/>
      <c r="CN339" s="131"/>
      <c r="CO339" s="131"/>
      <c r="CP339" s="131"/>
      <c r="CQ339" s="131"/>
      <c r="CR339" s="131"/>
      <c r="CS339" s="131"/>
      <c r="CT339" s="131"/>
      <c r="CU339" s="131"/>
      <c r="CV339" s="131"/>
      <c r="CW339" s="131"/>
      <c r="CX339" s="131"/>
      <c r="CY339" s="131"/>
      <c r="CZ339" s="38"/>
      <c r="DA339" s="131"/>
      <c r="DB339" s="38"/>
      <c r="DC339" s="132"/>
      <c r="DD339" s="81"/>
      <c r="DE339" s="133"/>
      <c r="DF339" s="134"/>
      <c r="DG339" s="135"/>
      <c r="DH339" s="135"/>
      <c r="DI339" s="135"/>
      <c r="DJ339" s="135"/>
      <c r="DK339" s="135"/>
      <c r="DL339" s="136">
        <f t="shared" si="96"/>
        <v>0</v>
      </c>
      <c r="DM339" s="137">
        <f t="shared" si="96"/>
        <v>0</v>
      </c>
      <c r="DN339" s="134"/>
      <c r="DO339" s="135"/>
      <c r="DP339" s="135"/>
      <c r="DQ339" s="135"/>
      <c r="DR339" s="135"/>
      <c r="DS339" s="135"/>
      <c r="DT339" s="136">
        <f t="shared" si="97"/>
        <v>0</v>
      </c>
      <c r="DU339" s="137">
        <f t="shared" si="97"/>
        <v>0</v>
      </c>
      <c r="DV339" s="138"/>
      <c r="DW339" s="135"/>
      <c r="DX339" s="135"/>
      <c r="DY339" s="135"/>
      <c r="DZ339" s="135"/>
      <c r="EA339" s="135"/>
      <c r="EB339" s="136">
        <f t="shared" si="98"/>
        <v>0</v>
      </c>
      <c r="EC339" s="139">
        <f t="shared" si="98"/>
        <v>0</v>
      </c>
      <c r="ED339" s="140"/>
      <c r="EE339" s="135"/>
      <c r="EF339" s="135"/>
      <c r="EG339" s="135"/>
      <c r="EH339" s="135"/>
      <c r="EI339" s="135"/>
      <c r="EJ339" s="136">
        <f t="shared" si="99"/>
        <v>0</v>
      </c>
      <c r="EK339" s="141">
        <f t="shared" si="99"/>
        <v>0</v>
      </c>
    </row>
    <row r="340" spans="1:145" ht="27" customHeight="1" x14ac:dyDescent="0.15">
      <c r="A340" s="41">
        <v>403</v>
      </c>
      <c r="B340" s="78"/>
      <c r="C340" s="39">
        <v>1020000763</v>
      </c>
      <c r="D340" s="116">
        <v>1010060973</v>
      </c>
      <c r="E340" s="117">
        <v>2</v>
      </c>
      <c r="F340" s="118" t="s">
        <v>883</v>
      </c>
      <c r="G340" s="119" t="s">
        <v>4267</v>
      </c>
      <c r="H340" s="120"/>
      <c r="I340" s="117">
        <v>1</v>
      </c>
      <c r="J340" s="117"/>
      <c r="K340" s="117"/>
      <c r="L340" s="121">
        <v>2</v>
      </c>
      <c r="M340" s="122" t="s">
        <v>884</v>
      </c>
      <c r="N340" s="119" t="s">
        <v>885</v>
      </c>
      <c r="O340" s="119" t="s">
        <v>2244</v>
      </c>
      <c r="P340" s="84" t="s">
        <v>11691</v>
      </c>
      <c r="Q340" s="123" t="s">
        <v>886</v>
      </c>
      <c r="R340" s="124" t="s">
        <v>887</v>
      </c>
      <c r="S340" s="125"/>
      <c r="T340" s="123"/>
      <c r="U340" s="123"/>
      <c r="V340" s="123"/>
      <c r="W340" s="123"/>
      <c r="X340" s="124"/>
      <c r="Y340" s="120"/>
      <c r="Z340" s="38"/>
      <c r="AA340" s="38"/>
      <c r="AB340" s="38"/>
      <c r="AC340" s="38"/>
      <c r="AD340" s="38"/>
      <c r="AE340" s="38"/>
      <c r="AF340" s="38"/>
      <c r="AG340" s="38"/>
      <c r="AH340" s="125"/>
      <c r="AI340" s="123"/>
      <c r="AJ340" s="123"/>
      <c r="AK340" s="123"/>
      <c r="AL340" s="123"/>
      <c r="AM340" s="124"/>
      <c r="AN340" s="126">
        <f t="shared" si="100"/>
        <v>3</v>
      </c>
      <c r="AO340" s="127">
        <f t="shared" si="95"/>
        <v>0</v>
      </c>
      <c r="AP340" s="128">
        <f t="shared" si="95"/>
        <v>0</v>
      </c>
      <c r="AQ340" s="128">
        <f t="shared" si="101"/>
        <v>0</v>
      </c>
      <c r="AR340" s="128">
        <f t="shared" si="102"/>
        <v>1</v>
      </c>
      <c r="AS340" s="128">
        <f t="shared" si="103"/>
        <v>0</v>
      </c>
      <c r="AT340" s="128">
        <f t="shared" si="104"/>
        <v>0</v>
      </c>
      <c r="AU340" s="128">
        <f t="shared" si="105"/>
        <v>0</v>
      </c>
      <c r="AV340" s="128">
        <f t="shared" si="106"/>
        <v>0</v>
      </c>
      <c r="AW340" s="128">
        <f t="shared" si="107"/>
        <v>0</v>
      </c>
      <c r="AX340" s="128">
        <f t="shared" si="108"/>
        <v>0</v>
      </c>
      <c r="AY340" s="128">
        <f t="shared" si="109"/>
        <v>0</v>
      </c>
      <c r="AZ340" s="128">
        <f t="shared" si="110"/>
        <v>0</v>
      </c>
      <c r="BA340" s="128">
        <f t="shared" si="111"/>
        <v>1</v>
      </c>
      <c r="BB340" s="128">
        <f t="shared" si="112"/>
        <v>1</v>
      </c>
      <c r="BC340" s="129">
        <f t="shared" si="113"/>
        <v>3</v>
      </c>
      <c r="BD340" s="130"/>
      <c r="BE340" s="131"/>
      <c r="BF340" s="131"/>
      <c r="BG340" s="131"/>
      <c r="BH340" s="131"/>
      <c r="BI340" s="131"/>
      <c r="BJ340" s="131">
        <v>402</v>
      </c>
      <c r="BK340" s="131"/>
      <c r="BL340" s="131"/>
      <c r="BM340" s="131"/>
      <c r="BN340" s="131"/>
      <c r="BO340" s="131"/>
      <c r="BP340" s="131"/>
      <c r="BQ340" s="131"/>
      <c r="BR340" s="131"/>
      <c r="BS340" s="131"/>
      <c r="BT340" s="131"/>
      <c r="BU340" s="131"/>
      <c r="BV340" s="131"/>
      <c r="BW340" s="131"/>
      <c r="BX340" s="131"/>
      <c r="BY340" s="131"/>
      <c r="BZ340" s="131"/>
      <c r="CA340" s="131"/>
      <c r="CB340" s="131"/>
      <c r="CC340" s="131"/>
      <c r="CD340" s="131"/>
      <c r="CE340" s="131"/>
      <c r="CF340" s="131"/>
      <c r="CG340" s="131"/>
      <c r="CH340" s="131"/>
      <c r="CI340" s="131"/>
      <c r="CJ340" s="131"/>
      <c r="CK340" s="131"/>
      <c r="CL340" s="131"/>
      <c r="CM340" s="38"/>
      <c r="CN340" s="131"/>
      <c r="CO340" s="131"/>
      <c r="CP340" s="131">
        <v>1303</v>
      </c>
      <c r="CQ340" s="131"/>
      <c r="CR340" s="131"/>
      <c r="CS340" s="131"/>
      <c r="CT340" s="131"/>
      <c r="CU340" s="131"/>
      <c r="CV340" s="131"/>
      <c r="CW340" s="131"/>
      <c r="CX340" s="131"/>
      <c r="CY340" s="131"/>
      <c r="CZ340" s="38"/>
      <c r="DA340" s="131">
        <v>1499</v>
      </c>
      <c r="DB340" s="38" t="s">
        <v>2376</v>
      </c>
      <c r="DC340" s="132"/>
      <c r="DD340" s="81"/>
      <c r="DE340" s="133"/>
      <c r="DF340" s="134"/>
      <c r="DG340" s="135"/>
      <c r="DH340" s="135"/>
      <c r="DI340" s="135"/>
      <c r="DJ340" s="135"/>
      <c r="DK340" s="135"/>
      <c r="DL340" s="136">
        <f t="shared" si="96"/>
        <v>0</v>
      </c>
      <c r="DM340" s="137">
        <f t="shared" si="96"/>
        <v>0</v>
      </c>
      <c r="DN340" s="134"/>
      <c r="DO340" s="135"/>
      <c r="DP340" s="135"/>
      <c r="DQ340" s="135"/>
      <c r="DR340" s="135"/>
      <c r="DS340" s="135"/>
      <c r="DT340" s="136">
        <f t="shared" si="97"/>
        <v>0</v>
      </c>
      <c r="DU340" s="137">
        <f t="shared" si="97"/>
        <v>0</v>
      </c>
      <c r="DV340" s="138"/>
      <c r="DW340" s="135"/>
      <c r="DX340" s="135"/>
      <c r="DY340" s="135"/>
      <c r="DZ340" s="135"/>
      <c r="EA340" s="135"/>
      <c r="EB340" s="136">
        <f t="shared" si="98"/>
        <v>0</v>
      </c>
      <c r="EC340" s="139">
        <f t="shared" si="98"/>
        <v>0</v>
      </c>
      <c r="ED340" s="140"/>
      <c r="EE340" s="135"/>
      <c r="EF340" s="135"/>
      <c r="EG340" s="135"/>
      <c r="EH340" s="135"/>
      <c r="EI340" s="135"/>
      <c r="EJ340" s="136">
        <f t="shared" si="99"/>
        <v>0</v>
      </c>
      <c r="EK340" s="141">
        <f t="shared" si="99"/>
        <v>0</v>
      </c>
    </row>
    <row r="341" spans="1:145" ht="39" customHeight="1" x14ac:dyDescent="0.15">
      <c r="A341" s="41">
        <v>276</v>
      </c>
      <c r="B341" s="78"/>
      <c r="C341" s="39">
        <v>1020000764</v>
      </c>
      <c r="D341" s="116">
        <v>1010061365</v>
      </c>
      <c r="E341" s="117">
        <v>2</v>
      </c>
      <c r="F341" s="118" t="s">
        <v>6954</v>
      </c>
      <c r="G341" s="119" t="s">
        <v>8880</v>
      </c>
      <c r="H341" s="120"/>
      <c r="I341" s="117">
        <v>1</v>
      </c>
      <c r="J341" s="117">
        <v>3</v>
      </c>
      <c r="K341" s="117"/>
      <c r="L341" s="121">
        <v>2</v>
      </c>
      <c r="M341" s="122" t="s">
        <v>6955</v>
      </c>
      <c r="N341" s="119" t="s">
        <v>8879</v>
      </c>
      <c r="O341" s="119" t="s">
        <v>2244</v>
      </c>
      <c r="P341" s="119" t="s">
        <v>8878</v>
      </c>
      <c r="Q341" s="123" t="s">
        <v>6956</v>
      </c>
      <c r="R341" s="124" t="s">
        <v>6957</v>
      </c>
      <c r="S341" s="125" t="s">
        <v>3742</v>
      </c>
      <c r="T341" s="123" t="s">
        <v>8126</v>
      </c>
      <c r="U341" s="83" t="s">
        <v>11284</v>
      </c>
      <c r="V341" s="83" t="s">
        <v>11285</v>
      </c>
      <c r="W341" s="83" t="s">
        <v>11286</v>
      </c>
      <c r="X341" s="87" t="s">
        <v>11287</v>
      </c>
      <c r="Y341" s="38" t="s">
        <v>17</v>
      </c>
      <c r="Z341" s="38">
        <v>1</v>
      </c>
      <c r="AA341" s="38">
        <v>2</v>
      </c>
      <c r="AB341" s="38">
        <v>3</v>
      </c>
      <c r="AC341" s="38">
        <v>4</v>
      </c>
      <c r="AD341" s="38">
        <v>5</v>
      </c>
      <c r="AE341" s="38">
        <v>6</v>
      </c>
      <c r="AF341" s="38">
        <v>7</v>
      </c>
      <c r="AG341" s="38">
        <v>8</v>
      </c>
      <c r="AH341" s="125"/>
      <c r="AI341" s="123"/>
      <c r="AJ341" s="123"/>
      <c r="AK341" s="123"/>
      <c r="AL341" s="123"/>
      <c r="AM341" s="124"/>
      <c r="AN341" s="126">
        <f>COUNTIF(AO341:BB341,"&gt;0")</f>
        <v>2</v>
      </c>
      <c r="AO341" s="127">
        <f>COUNT(BD341)</f>
        <v>0</v>
      </c>
      <c r="AP341" s="128">
        <f>COUNT(BE341)</f>
        <v>0</v>
      </c>
      <c r="AQ341" s="128">
        <f>COUNT(BF341:BH341)</f>
        <v>0</v>
      </c>
      <c r="AR341" s="128">
        <f>COUNT(BI341:BP341)</f>
        <v>2</v>
      </c>
      <c r="AS341" s="128">
        <f>COUNT(BQ341:BR341)</f>
        <v>0</v>
      </c>
      <c r="AT341" s="128">
        <f>COUNT(BS341:BV341)</f>
        <v>0</v>
      </c>
      <c r="AU341" s="128">
        <f>COUNT(BW341:BZ341)</f>
        <v>0</v>
      </c>
      <c r="AV341" s="128">
        <f>COUNT(CA341:CC341)</f>
        <v>0</v>
      </c>
      <c r="AW341" s="128">
        <f>COUNT(CD341)</f>
        <v>0</v>
      </c>
      <c r="AX341" s="128">
        <f>COUNT(CE341:CF341)</f>
        <v>0</v>
      </c>
      <c r="AY341" s="128">
        <f>COUNT(CG341)</f>
        <v>0</v>
      </c>
      <c r="AZ341" s="128">
        <f>COUNT(CH341:CL341)</f>
        <v>0</v>
      </c>
      <c r="BA341" s="128">
        <f>COUNT(CN341:CY341)</f>
        <v>2</v>
      </c>
      <c r="BB341" s="128">
        <f>COUNT(DA341)</f>
        <v>0</v>
      </c>
      <c r="BC341" s="129">
        <f>COUNT(BD341:CL341,CN341:CY341,DA341)</f>
        <v>4</v>
      </c>
      <c r="BD341" s="130"/>
      <c r="BE341" s="131"/>
      <c r="BF341" s="131"/>
      <c r="BG341" s="131"/>
      <c r="BH341" s="131"/>
      <c r="BI341" s="131">
        <v>401</v>
      </c>
      <c r="BJ341" s="131">
        <v>402</v>
      </c>
      <c r="BK341" s="131"/>
      <c r="BL341" s="131"/>
      <c r="BM341" s="131"/>
      <c r="BN341" s="131"/>
      <c r="BO341" s="131"/>
      <c r="BP341" s="131"/>
      <c r="BQ341" s="131"/>
      <c r="BR341" s="131"/>
      <c r="BS341" s="131"/>
      <c r="BT341" s="131"/>
      <c r="BU341" s="131"/>
      <c r="BV341" s="131"/>
      <c r="BW341" s="131"/>
      <c r="BX341" s="131"/>
      <c r="BY341" s="131"/>
      <c r="BZ341" s="131"/>
      <c r="CA341" s="131"/>
      <c r="CB341" s="131"/>
      <c r="CC341" s="131"/>
      <c r="CD341" s="131"/>
      <c r="CE341" s="131"/>
      <c r="CF341" s="131"/>
      <c r="CG341" s="131"/>
      <c r="CH341" s="131"/>
      <c r="CI341" s="131"/>
      <c r="CJ341" s="131"/>
      <c r="CK341" s="131"/>
      <c r="CL341" s="131"/>
      <c r="CM341" s="38"/>
      <c r="CN341" s="131"/>
      <c r="CO341" s="131">
        <v>1302</v>
      </c>
      <c r="CP341" s="131"/>
      <c r="CQ341" s="131"/>
      <c r="CR341" s="131"/>
      <c r="CS341" s="131"/>
      <c r="CT341" s="131"/>
      <c r="CU341" s="131"/>
      <c r="CV341" s="131"/>
      <c r="CW341" s="131"/>
      <c r="CX341" s="131"/>
      <c r="CY341" s="131">
        <v>1399</v>
      </c>
      <c r="CZ341" s="38" t="s">
        <v>6185</v>
      </c>
      <c r="DA341" s="131"/>
      <c r="DB341" s="38"/>
      <c r="DC341" s="132"/>
      <c r="DD341" s="81"/>
      <c r="DE341" s="133"/>
      <c r="DF341" s="134"/>
      <c r="DG341" s="135"/>
      <c r="DH341" s="135"/>
      <c r="DI341" s="135"/>
      <c r="DJ341" s="135"/>
      <c r="DK341" s="135"/>
      <c r="DL341" s="136">
        <f>DF341+DH341+DJ341</f>
        <v>0</v>
      </c>
      <c r="DM341" s="137">
        <f>DG341+DI341+DK341</f>
        <v>0</v>
      </c>
      <c r="DN341" s="134"/>
      <c r="DO341" s="135"/>
      <c r="DP341" s="135"/>
      <c r="DQ341" s="135"/>
      <c r="DR341" s="135"/>
      <c r="DS341" s="135"/>
      <c r="DT341" s="136">
        <f>DN341+DP341+DR341</f>
        <v>0</v>
      </c>
      <c r="DU341" s="137">
        <f>DO341+DQ341+DS341</f>
        <v>0</v>
      </c>
      <c r="DV341" s="138"/>
      <c r="DW341" s="135"/>
      <c r="DX341" s="135"/>
      <c r="DY341" s="135"/>
      <c r="DZ341" s="135"/>
      <c r="EA341" s="135"/>
      <c r="EB341" s="136">
        <f>DV341+DX341+DZ341</f>
        <v>0</v>
      </c>
      <c r="EC341" s="139">
        <f>DW341+DY341+EA341</f>
        <v>0</v>
      </c>
      <c r="ED341" s="140"/>
      <c r="EE341" s="135"/>
      <c r="EF341" s="135"/>
      <c r="EG341" s="135"/>
      <c r="EH341" s="135"/>
      <c r="EI341" s="135"/>
      <c r="EJ341" s="136">
        <f>ED341+EF341+EH341</f>
        <v>0</v>
      </c>
      <c r="EK341" s="141">
        <f>EE341+EG341+EI341</f>
        <v>0</v>
      </c>
    </row>
    <row r="342" spans="1:145" ht="27" customHeight="1" x14ac:dyDescent="0.15">
      <c r="B342" s="78"/>
      <c r="C342" s="39">
        <v>1020000765</v>
      </c>
      <c r="D342" s="116">
        <v>1010061282</v>
      </c>
      <c r="E342" s="117">
        <v>2</v>
      </c>
      <c r="F342" s="118" t="s">
        <v>4268</v>
      </c>
      <c r="G342" s="119" t="s">
        <v>4269</v>
      </c>
      <c r="H342" s="120"/>
      <c r="I342" s="117">
        <v>1</v>
      </c>
      <c r="J342" s="117"/>
      <c r="K342" s="117">
        <v>5</v>
      </c>
      <c r="L342" s="121">
        <v>1</v>
      </c>
      <c r="M342" s="122" t="s">
        <v>6801</v>
      </c>
      <c r="N342" s="119" t="s">
        <v>6802</v>
      </c>
      <c r="O342" s="119" t="s">
        <v>2244</v>
      </c>
      <c r="P342" s="119" t="s">
        <v>2281</v>
      </c>
      <c r="Q342" s="123" t="s">
        <v>6803</v>
      </c>
      <c r="R342" s="124" t="s">
        <v>6804</v>
      </c>
      <c r="S342" s="125"/>
      <c r="T342" s="119"/>
      <c r="U342" s="119"/>
      <c r="V342" s="119"/>
      <c r="W342" s="123"/>
      <c r="X342" s="124"/>
      <c r="Y342" s="120"/>
      <c r="Z342" s="38"/>
      <c r="AA342" s="38"/>
      <c r="AB342" s="38"/>
      <c r="AC342" s="38"/>
      <c r="AD342" s="38"/>
      <c r="AE342" s="38"/>
      <c r="AF342" s="38"/>
      <c r="AG342" s="38"/>
      <c r="AH342" s="125" t="s">
        <v>3456</v>
      </c>
      <c r="AI342" s="119" t="s">
        <v>7449</v>
      </c>
      <c r="AJ342" s="119" t="s">
        <v>7450</v>
      </c>
      <c r="AK342" s="119" t="s">
        <v>10033</v>
      </c>
      <c r="AL342" s="123" t="s">
        <v>7451</v>
      </c>
      <c r="AM342" s="124" t="s">
        <v>7452</v>
      </c>
      <c r="AN342" s="126">
        <f t="shared" si="100"/>
        <v>2</v>
      </c>
      <c r="AO342" s="127">
        <f t="shared" si="95"/>
        <v>0</v>
      </c>
      <c r="AP342" s="128">
        <f t="shared" si="95"/>
        <v>0</v>
      </c>
      <c r="AQ342" s="128">
        <f t="shared" si="101"/>
        <v>0</v>
      </c>
      <c r="AR342" s="128">
        <f t="shared" si="102"/>
        <v>0</v>
      </c>
      <c r="AS342" s="128">
        <f t="shared" si="103"/>
        <v>1</v>
      </c>
      <c r="AT342" s="128">
        <f t="shared" si="104"/>
        <v>0</v>
      </c>
      <c r="AU342" s="128">
        <f t="shared" si="105"/>
        <v>0</v>
      </c>
      <c r="AV342" s="128">
        <f t="shared" si="106"/>
        <v>0</v>
      </c>
      <c r="AW342" s="128">
        <f t="shared" si="107"/>
        <v>0</v>
      </c>
      <c r="AX342" s="128">
        <f t="shared" si="108"/>
        <v>0</v>
      </c>
      <c r="AY342" s="128">
        <f t="shared" si="109"/>
        <v>0</v>
      </c>
      <c r="AZ342" s="128">
        <f t="shared" si="110"/>
        <v>0</v>
      </c>
      <c r="BA342" s="128">
        <f t="shared" si="111"/>
        <v>2</v>
      </c>
      <c r="BB342" s="128">
        <f t="shared" si="112"/>
        <v>0</v>
      </c>
      <c r="BC342" s="129">
        <f t="shared" si="113"/>
        <v>3</v>
      </c>
      <c r="BD342" s="130"/>
      <c r="BE342" s="131"/>
      <c r="BF342" s="131"/>
      <c r="BG342" s="131"/>
      <c r="BH342" s="131"/>
      <c r="BI342" s="131"/>
      <c r="BJ342" s="131"/>
      <c r="BK342" s="131"/>
      <c r="BL342" s="131"/>
      <c r="BM342" s="131"/>
      <c r="BN342" s="131"/>
      <c r="BO342" s="131"/>
      <c r="BP342" s="131"/>
      <c r="BQ342" s="131">
        <v>501</v>
      </c>
      <c r="BR342" s="131"/>
      <c r="BS342" s="131"/>
      <c r="BT342" s="131"/>
      <c r="BU342" s="131"/>
      <c r="BV342" s="131"/>
      <c r="BW342" s="131"/>
      <c r="BX342" s="131"/>
      <c r="BY342" s="131"/>
      <c r="BZ342" s="131"/>
      <c r="CA342" s="131"/>
      <c r="CB342" s="131"/>
      <c r="CC342" s="131"/>
      <c r="CD342" s="131"/>
      <c r="CE342" s="131"/>
      <c r="CF342" s="131"/>
      <c r="CG342" s="131"/>
      <c r="CH342" s="131"/>
      <c r="CI342" s="131"/>
      <c r="CJ342" s="131"/>
      <c r="CK342" s="131"/>
      <c r="CL342" s="131"/>
      <c r="CM342" s="38"/>
      <c r="CN342" s="131">
        <v>1301</v>
      </c>
      <c r="CO342" s="131"/>
      <c r="CP342" s="131"/>
      <c r="CQ342" s="131"/>
      <c r="CR342" s="131"/>
      <c r="CS342" s="131"/>
      <c r="CT342" s="131"/>
      <c r="CU342" s="131"/>
      <c r="CV342" s="131"/>
      <c r="CW342" s="131"/>
      <c r="CX342" s="131"/>
      <c r="CY342" s="131">
        <v>1399</v>
      </c>
      <c r="CZ342" s="38" t="s">
        <v>8492</v>
      </c>
      <c r="DA342" s="131"/>
      <c r="DB342" s="38"/>
      <c r="DC342" s="132"/>
      <c r="DD342" s="81"/>
      <c r="DE342" s="133"/>
      <c r="DF342" s="134"/>
      <c r="DG342" s="135"/>
      <c r="DH342" s="135"/>
      <c r="DI342" s="135"/>
      <c r="DJ342" s="135"/>
      <c r="DK342" s="135"/>
      <c r="DL342" s="136">
        <f t="shared" si="96"/>
        <v>0</v>
      </c>
      <c r="DM342" s="137">
        <f t="shared" si="96"/>
        <v>0</v>
      </c>
      <c r="DN342" s="134"/>
      <c r="DO342" s="135"/>
      <c r="DP342" s="135"/>
      <c r="DQ342" s="135"/>
      <c r="DR342" s="135"/>
      <c r="DS342" s="135"/>
      <c r="DT342" s="136">
        <f t="shared" si="97"/>
        <v>0</v>
      </c>
      <c r="DU342" s="137">
        <f t="shared" si="97"/>
        <v>0</v>
      </c>
      <c r="DV342" s="138"/>
      <c r="DW342" s="135"/>
      <c r="DX342" s="135"/>
      <c r="DY342" s="135"/>
      <c r="DZ342" s="135"/>
      <c r="EA342" s="135"/>
      <c r="EB342" s="136">
        <f t="shared" si="98"/>
        <v>0</v>
      </c>
      <c r="EC342" s="139">
        <f t="shared" si="98"/>
        <v>0</v>
      </c>
      <c r="ED342" s="140"/>
      <c r="EE342" s="135"/>
      <c r="EF342" s="135"/>
      <c r="EG342" s="135"/>
      <c r="EH342" s="135"/>
      <c r="EI342" s="135"/>
      <c r="EJ342" s="136">
        <f t="shared" si="99"/>
        <v>0</v>
      </c>
      <c r="EK342" s="141">
        <f t="shared" si="99"/>
        <v>0</v>
      </c>
    </row>
    <row r="343" spans="1:145" ht="27" customHeight="1" x14ac:dyDescent="0.15">
      <c r="B343" s="78"/>
      <c r="C343" s="39">
        <v>1020000766</v>
      </c>
      <c r="D343" s="116">
        <v>1010012106</v>
      </c>
      <c r="E343" s="117">
        <v>2</v>
      </c>
      <c r="F343" s="118" t="s">
        <v>888</v>
      </c>
      <c r="G343" s="119" t="s">
        <v>889</v>
      </c>
      <c r="H343" s="120" t="s">
        <v>3313</v>
      </c>
      <c r="I343" s="117">
        <v>0</v>
      </c>
      <c r="J343" s="117"/>
      <c r="K343" s="117"/>
      <c r="L343" s="121">
        <v>2</v>
      </c>
      <c r="M343" s="122" t="s">
        <v>373</v>
      </c>
      <c r="N343" s="119" t="s">
        <v>890</v>
      </c>
      <c r="O343" s="119" t="s">
        <v>2240</v>
      </c>
      <c r="P343" s="119" t="s">
        <v>4270</v>
      </c>
      <c r="Q343" s="123" t="s">
        <v>891</v>
      </c>
      <c r="R343" s="124" t="s">
        <v>4271</v>
      </c>
      <c r="S343" s="125"/>
      <c r="T343" s="123"/>
      <c r="U343" s="123"/>
      <c r="V343" s="123"/>
      <c r="W343" s="123"/>
      <c r="X343" s="124"/>
      <c r="Y343" s="120"/>
      <c r="Z343" s="38"/>
      <c r="AA343" s="38"/>
      <c r="AB343" s="38"/>
      <c r="AC343" s="38"/>
      <c r="AD343" s="38"/>
      <c r="AE343" s="38"/>
      <c r="AF343" s="38"/>
      <c r="AG343" s="38"/>
      <c r="AH343" s="125"/>
      <c r="AI343" s="123"/>
      <c r="AJ343" s="123"/>
      <c r="AK343" s="123"/>
      <c r="AL343" s="123"/>
      <c r="AM343" s="124"/>
      <c r="AN343" s="126">
        <f t="shared" si="100"/>
        <v>1</v>
      </c>
      <c r="AO343" s="127">
        <f t="shared" si="95"/>
        <v>0</v>
      </c>
      <c r="AP343" s="128">
        <f t="shared" si="95"/>
        <v>0</v>
      </c>
      <c r="AQ343" s="128">
        <f t="shared" si="101"/>
        <v>0</v>
      </c>
      <c r="AR343" s="128">
        <f t="shared" si="102"/>
        <v>0</v>
      </c>
      <c r="AS343" s="128">
        <f t="shared" si="103"/>
        <v>0</v>
      </c>
      <c r="AT343" s="128">
        <f t="shared" si="104"/>
        <v>0</v>
      </c>
      <c r="AU343" s="128">
        <f t="shared" si="105"/>
        <v>0</v>
      </c>
      <c r="AV343" s="128">
        <f t="shared" si="106"/>
        <v>0</v>
      </c>
      <c r="AW343" s="128">
        <f t="shared" si="107"/>
        <v>0</v>
      </c>
      <c r="AX343" s="128">
        <f t="shared" si="108"/>
        <v>0</v>
      </c>
      <c r="AY343" s="128">
        <f t="shared" si="109"/>
        <v>0</v>
      </c>
      <c r="AZ343" s="128">
        <f t="shared" si="110"/>
        <v>0</v>
      </c>
      <c r="BA343" s="128">
        <f t="shared" si="111"/>
        <v>0</v>
      </c>
      <c r="BB343" s="128">
        <f t="shared" si="112"/>
        <v>1</v>
      </c>
      <c r="BC343" s="129">
        <f t="shared" si="113"/>
        <v>1</v>
      </c>
      <c r="BD343" s="130"/>
      <c r="BE343" s="131"/>
      <c r="BF343" s="131"/>
      <c r="BG343" s="131"/>
      <c r="BH343" s="131"/>
      <c r="BI343" s="131"/>
      <c r="BJ343" s="131"/>
      <c r="BK343" s="131"/>
      <c r="BL343" s="131"/>
      <c r="BM343" s="131"/>
      <c r="BN343" s="131"/>
      <c r="BO343" s="131"/>
      <c r="BP343" s="131"/>
      <c r="BQ343" s="131"/>
      <c r="BR343" s="131"/>
      <c r="BS343" s="131"/>
      <c r="BT343" s="131"/>
      <c r="BU343" s="131"/>
      <c r="BV343" s="131"/>
      <c r="BW343" s="131"/>
      <c r="BX343" s="131"/>
      <c r="BY343" s="131"/>
      <c r="BZ343" s="131"/>
      <c r="CA343" s="131"/>
      <c r="CB343" s="131"/>
      <c r="CC343" s="131"/>
      <c r="CD343" s="131"/>
      <c r="CE343" s="131"/>
      <c r="CF343" s="131"/>
      <c r="CG343" s="131"/>
      <c r="CH343" s="131"/>
      <c r="CI343" s="131"/>
      <c r="CJ343" s="131"/>
      <c r="CK343" s="131"/>
      <c r="CL343" s="131"/>
      <c r="CM343" s="38"/>
      <c r="CN343" s="131"/>
      <c r="CO343" s="131"/>
      <c r="CP343" s="131"/>
      <c r="CQ343" s="131"/>
      <c r="CR343" s="131"/>
      <c r="CS343" s="131"/>
      <c r="CT343" s="131"/>
      <c r="CU343" s="131"/>
      <c r="CV343" s="131"/>
      <c r="CW343" s="131"/>
      <c r="CX343" s="131"/>
      <c r="CY343" s="131"/>
      <c r="CZ343" s="38"/>
      <c r="DA343" s="131">
        <v>1499</v>
      </c>
      <c r="DB343" s="38" t="s">
        <v>7146</v>
      </c>
      <c r="DC343" s="132"/>
      <c r="DD343" s="81"/>
      <c r="DE343" s="133"/>
      <c r="DF343" s="134"/>
      <c r="DG343" s="135"/>
      <c r="DH343" s="135"/>
      <c r="DI343" s="135"/>
      <c r="DJ343" s="135"/>
      <c r="DK343" s="135"/>
      <c r="DL343" s="136">
        <f t="shared" si="96"/>
        <v>0</v>
      </c>
      <c r="DM343" s="137">
        <f t="shared" si="96"/>
        <v>0</v>
      </c>
      <c r="DN343" s="134"/>
      <c r="DO343" s="135"/>
      <c r="DP343" s="135"/>
      <c r="DQ343" s="135"/>
      <c r="DR343" s="135"/>
      <c r="DS343" s="135"/>
      <c r="DT343" s="136">
        <f t="shared" si="97"/>
        <v>0</v>
      </c>
      <c r="DU343" s="137">
        <f t="shared" si="97"/>
        <v>0</v>
      </c>
      <c r="DV343" s="138"/>
      <c r="DW343" s="135"/>
      <c r="DX343" s="135"/>
      <c r="DY343" s="135"/>
      <c r="DZ343" s="135"/>
      <c r="EA343" s="135"/>
      <c r="EB343" s="136">
        <f t="shared" si="98"/>
        <v>0</v>
      </c>
      <c r="EC343" s="139">
        <f t="shared" si="98"/>
        <v>0</v>
      </c>
      <c r="ED343" s="140"/>
      <c r="EE343" s="135"/>
      <c r="EF343" s="135"/>
      <c r="EG343" s="135"/>
      <c r="EH343" s="135"/>
      <c r="EI343" s="135"/>
      <c r="EJ343" s="136">
        <f t="shared" si="99"/>
        <v>0</v>
      </c>
      <c r="EK343" s="141">
        <f t="shared" si="99"/>
        <v>0</v>
      </c>
    </row>
    <row r="344" spans="1:145" ht="27" customHeight="1" x14ac:dyDescent="0.15">
      <c r="B344" s="78"/>
      <c r="C344" s="39">
        <v>1020000767</v>
      </c>
      <c r="D344" s="116">
        <v>1010061120</v>
      </c>
      <c r="E344" s="117">
        <v>2</v>
      </c>
      <c r="F344" s="118" t="s">
        <v>3158</v>
      </c>
      <c r="G344" s="119" t="s">
        <v>4272</v>
      </c>
      <c r="H344" s="120"/>
      <c r="I344" s="117">
        <v>1</v>
      </c>
      <c r="J344" s="117">
        <v>3</v>
      </c>
      <c r="K344" s="117"/>
      <c r="L344" s="121">
        <v>1</v>
      </c>
      <c r="M344" s="122" t="s">
        <v>4273</v>
      </c>
      <c r="N344" s="119" t="s">
        <v>4274</v>
      </c>
      <c r="O344" s="119" t="s">
        <v>2244</v>
      </c>
      <c r="P344" s="119" t="s">
        <v>8073</v>
      </c>
      <c r="Q344" s="123" t="s">
        <v>4275</v>
      </c>
      <c r="R344" s="124" t="s">
        <v>4276</v>
      </c>
      <c r="S344" s="125" t="s">
        <v>4277</v>
      </c>
      <c r="T344" s="119" t="s">
        <v>4278</v>
      </c>
      <c r="U344" s="119" t="s">
        <v>3159</v>
      </c>
      <c r="V344" s="119" t="s">
        <v>6939</v>
      </c>
      <c r="W344" s="123" t="s">
        <v>4279</v>
      </c>
      <c r="X344" s="124" t="s">
        <v>4280</v>
      </c>
      <c r="Y344" s="38" t="s">
        <v>17</v>
      </c>
      <c r="Z344" s="38">
        <v>1</v>
      </c>
      <c r="AA344" s="38">
        <v>2</v>
      </c>
      <c r="AB344" s="38">
        <v>3</v>
      </c>
      <c r="AC344" s="38">
        <v>4</v>
      </c>
      <c r="AD344" s="38">
        <v>5</v>
      </c>
      <c r="AE344" s="38">
        <v>6</v>
      </c>
      <c r="AF344" s="38">
        <v>7</v>
      </c>
      <c r="AG344" s="38">
        <v>8</v>
      </c>
      <c r="AH344" s="125"/>
      <c r="AI344" s="123"/>
      <c r="AJ344" s="123"/>
      <c r="AK344" s="123"/>
      <c r="AL344" s="123"/>
      <c r="AM344" s="124"/>
      <c r="AN344" s="126">
        <f t="shared" si="100"/>
        <v>3</v>
      </c>
      <c r="AO344" s="127">
        <f t="shared" si="95"/>
        <v>0</v>
      </c>
      <c r="AP344" s="128">
        <f t="shared" si="95"/>
        <v>0</v>
      </c>
      <c r="AQ344" s="128">
        <f t="shared" si="101"/>
        <v>0</v>
      </c>
      <c r="AR344" s="128">
        <f t="shared" si="102"/>
        <v>1</v>
      </c>
      <c r="AS344" s="128">
        <f t="shared" si="103"/>
        <v>1</v>
      </c>
      <c r="AT344" s="128">
        <f t="shared" si="104"/>
        <v>0</v>
      </c>
      <c r="AU344" s="128">
        <f t="shared" si="105"/>
        <v>0</v>
      </c>
      <c r="AV344" s="128">
        <f t="shared" si="106"/>
        <v>0</v>
      </c>
      <c r="AW344" s="128">
        <f t="shared" si="107"/>
        <v>0</v>
      </c>
      <c r="AX344" s="128">
        <f t="shared" si="108"/>
        <v>0</v>
      </c>
      <c r="AY344" s="128">
        <f t="shared" si="109"/>
        <v>0</v>
      </c>
      <c r="AZ344" s="128">
        <f t="shared" si="110"/>
        <v>0</v>
      </c>
      <c r="BA344" s="128">
        <f t="shared" si="111"/>
        <v>2</v>
      </c>
      <c r="BB344" s="128">
        <f t="shared" si="112"/>
        <v>0</v>
      </c>
      <c r="BC344" s="129">
        <f t="shared" si="113"/>
        <v>4</v>
      </c>
      <c r="BD344" s="130"/>
      <c r="BE344" s="131"/>
      <c r="BF344" s="131"/>
      <c r="BG344" s="131"/>
      <c r="BH344" s="131"/>
      <c r="BI344" s="131"/>
      <c r="BJ344" s="131"/>
      <c r="BK344" s="131"/>
      <c r="BL344" s="131"/>
      <c r="BM344" s="131"/>
      <c r="BN344" s="131"/>
      <c r="BO344" s="131"/>
      <c r="BP344" s="131">
        <v>408</v>
      </c>
      <c r="BQ344" s="131">
        <v>501</v>
      </c>
      <c r="BR344" s="131"/>
      <c r="BS344" s="131"/>
      <c r="BT344" s="131"/>
      <c r="BU344" s="131"/>
      <c r="BV344" s="131"/>
      <c r="BW344" s="131"/>
      <c r="BX344" s="131"/>
      <c r="BY344" s="131"/>
      <c r="BZ344" s="131"/>
      <c r="CA344" s="131"/>
      <c r="CB344" s="131"/>
      <c r="CC344" s="131"/>
      <c r="CD344" s="131"/>
      <c r="CE344" s="131"/>
      <c r="CF344" s="131"/>
      <c r="CG344" s="131"/>
      <c r="CH344" s="131"/>
      <c r="CI344" s="131"/>
      <c r="CJ344" s="131"/>
      <c r="CK344" s="131"/>
      <c r="CL344" s="131"/>
      <c r="CM344" s="38"/>
      <c r="CN344" s="131">
        <v>1301</v>
      </c>
      <c r="CO344" s="131">
        <v>1302</v>
      </c>
      <c r="CP344" s="131"/>
      <c r="CQ344" s="131"/>
      <c r="CR344" s="131"/>
      <c r="CS344" s="131"/>
      <c r="CT344" s="131"/>
      <c r="CU344" s="131"/>
      <c r="CV344" s="131"/>
      <c r="CW344" s="131"/>
      <c r="CX344" s="131"/>
      <c r="CY344" s="131"/>
      <c r="CZ344" s="38"/>
      <c r="DA344" s="131"/>
      <c r="DB344" s="38"/>
      <c r="DC344" s="132"/>
      <c r="DD344" s="81"/>
      <c r="DE344" s="133"/>
      <c r="DF344" s="134"/>
      <c r="DG344" s="135"/>
      <c r="DH344" s="135"/>
      <c r="DI344" s="135"/>
      <c r="DJ344" s="135"/>
      <c r="DK344" s="135"/>
      <c r="DL344" s="136">
        <f t="shared" si="96"/>
        <v>0</v>
      </c>
      <c r="DM344" s="137">
        <f t="shared" si="96"/>
        <v>0</v>
      </c>
      <c r="DN344" s="134"/>
      <c r="DO344" s="135"/>
      <c r="DP344" s="135"/>
      <c r="DQ344" s="135"/>
      <c r="DR344" s="135"/>
      <c r="DS344" s="135"/>
      <c r="DT344" s="136">
        <f t="shared" si="97"/>
        <v>0</v>
      </c>
      <c r="DU344" s="137">
        <f t="shared" si="97"/>
        <v>0</v>
      </c>
      <c r="DV344" s="138"/>
      <c r="DW344" s="135"/>
      <c r="DX344" s="135"/>
      <c r="DY344" s="135"/>
      <c r="DZ344" s="135"/>
      <c r="EA344" s="135"/>
      <c r="EB344" s="136">
        <f t="shared" si="98"/>
        <v>0</v>
      </c>
      <c r="EC344" s="139">
        <f t="shared" si="98"/>
        <v>0</v>
      </c>
      <c r="ED344" s="140"/>
      <c r="EE344" s="135"/>
      <c r="EF344" s="135"/>
      <c r="EG344" s="135"/>
      <c r="EH344" s="135"/>
      <c r="EI344" s="135"/>
      <c r="EJ344" s="136">
        <f t="shared" si="99"/>
        <v>0</v>
      </c>
      <c r="EK344" s="141">
        <f t="shared" si="99"/>
        <v>0</v>
      </c>
    </row>
    <row r="345" spans="1:145" ht="27" customHeight="1" x14ac:dyDescent="0.15">
      <c r="B345" s="78"/>
      <c r="C345" s="39">
        <v>1020000768</v>
      </c>
      <c r="D345" s="116">
        <v>1010061287</v>
      </c>
      <c r="E345" s="117">
        <v>2</v>
      </c>
      <c r="F345" s="118" t="s">
        <v>4281</v>
      </c>
      <c r="G345" s="119" t="s">
        <v>4282</v>
      </c>
      <c r="H345" s="120"/>
      <c r="I345" s="117">
        <v>1</v>
      </c>
      <c r="J345" s="117">
        <v>3</v>
      </c>
      <c r="K345" s="117"/>
      <c r="L345" s="121">
        <v>2</v>
      </c>
      <c r="M345" s="122" t="s">
        <v>4283</v>
      </c>
      <c r="N345" s="119" t="s">
        <v>2254</v>
      </c>
      <c r="O345" s="119" t="s">
        <v>2250</v>
      </c>
      <c r="P345" s="119" t="s">
        <v>8119</v>
      </c>
      <c r="Q345" s="123" t="s">
        <v>4284</v>
      </c>
      <c r="R345" s="124" t="s">
        <v>4285</v>
      </c>
      <c r="S345" s="125" t="s">
        <v>3425</v>
      </c>
      <c r="T345" s="119" t="s">
        <v>7091</v>
      </c>
      <c r="U345" s="119" t="s">
        <v>2255</v>
      </c>
      <c r="V345" s="119" t="s">
        <v>4286</v>
      </c>
      <c r="W345" s="123" t="s">
        <v>4287</v>
      </c>
      <c r="X345" s="124" t="s">
        <v>4288</v>
      </c>
      <c r="Y345" s="38" t="s">
        <v>17</v>
      </c>
      <c r="Z345" s="38">
        <v>1</v>
      </c>
      <c r="AA345" s="38">
        <v>2</v>
      </c>
      <c r="AB345" s="38">
        <v>3</v>
      </c>
      <c r="AC345" s="38">
        <v>4</v>
      </c>
      <c r="AD345" s="38">
        <v>5</v>
      </c>
      <c r="AE345" s="38">
        <v>6</v>
      </c>
      <c r="AF345" s="38">
        <v>7</v>
      </c>
      <c r="AG345" s="38">
        <v>8</v>
      </c>
      <c r="AH345" s="125"/>
      <c r="AI345" s="123"/>
      <c r="AJ345" s="123"/>
      <c r="AK345" s="123"/>
      <c r="AL345" s="123"/>
      <c r="AM345" s="124"/>
      <c r="AN345" s="126">
        <f t="shared" si="100"/>
        <v>3</v>
      </c>
      <c r="AO345" s="127">
        <f t="shared" si="95"/>
        <v>0</v>
      </c>
      <c r="AP345" s="128">
        <f t="shared" si="95"/>
        <v>0</v>
      </c>
      <c r="AQ345" s="128">
        <f t="shared" si="101"/>
        <v>0</v>
      </c>
      <c r="AR345" s="128">
        <f t="shared" si="102"/>
        <v>3</v>
      </c>
      <c r="AS345" s="128">
        <f t="shared" si="103"/>
        <v>0</v>
      </c>
      <c r="AT345" s="128">
        <f t="shared" si="104"/>
        <v>0</v>
      </c>
      <c r="AU345" s="128">
        <f t="shared" si="105"/>
        <v>1</v>
      </c>
      <c r="AV345" s="128">
        <f t="shared" si="106"/>
        <v>0</v>
      </c>
      <c r="AW345" s="128">
        <f t="shared" si="107"/>
        <v>0</v>
      </c>
      <c r="AX345" s="128">
        <f t="shared" si="108"/>
        <v>0</v>
      </c>
      <c r="AY345" s="128">
        <f t="shared" si="109"/>
        <v>0</v>
      </c>
      <c r="AZ345" s="128">
        <f t="shared" si="110"/>
        <v>0</v>
      </c>
      <c r="BA345" s="128">
        <f t="shared" si="111"/>
        <v>0</v>
      </c>
      <c r="BB345" s="128">
        <f t="shared" si="112"/>
        <v>1</v>
      </c>
      <c r="BC345" s="129">
        <f t="shared" si="113"/>
        <v>5</v>
      </c>
      <c r="BD345" s="130"/>
      <c r="BE345" s="131"/>
      <c r="BF345" s="131"/>
      <c r="BG345" s="131"/>
      <c r="BH345" s="131"/>
      <c r="BI345" s="131">
        <v>401</v>
      </c>
      <c r="BJ345" s="131">
        <v>402</v>
      </c>
      <c r="BK345" s="131"/>
      <c r="BL345" s="131"/>
      <c r="BM345" s="131"/>
      <c r="BN345" s="131"/>
      <c r="BO345" s="131"/>
      <c r="BP345" s="131">
        <v>408</v>
      </c>
      <c r="BQ345" s="131"/>
      <c r="BR345" s="131"/>
      <c r="BS345" s="131"/>
      <c r="BT345" s="131"/>
      <c r="BU345" s="131"/>
      <c r="BV345" s="131"/>
      <c r="BW345" s="131"/>
      <c r="BX345" s="131">
        <v>702</v>
      </c>
      <c r="BY345" s="131"/>
      <c r="BZ345" s="131"/>
      <c r="CA345" s="131"/>
      <c r="CB345" s="131"/>
      <c r="CC345" s="131"/>
      <c r="CD345" s="131"/>
      <c r="CE345" s="131"/>
      <c r="CF345" s="131"/>
      <c r="CG345" s="131"/>
      <c r="CH345" s="131"/>
      <c r="CI345" s="131"/>
      <c r="CJ345" s="131"/>
      <c r="CK345" s="131"/>
      <c r="CL345" s="131"/>
      <c r="CM345" s="38"/>
      <c r="CN345" s="131"/>
      <c r="CO345" s="131"/>
      <c r="CP345" s="131"/>
      <c r="CQ345" s="131"/>
      <c r="CR345" s="131"/>
      <c r="CS345" s="131"/>
      <c r="CT345" s="131"/>
      <c r="CU345" s="131"/>
      <c r="CV345" s="131"/>
      <c r="CW345" s="131"/>
      <c r="CX345" s="131"/>
      <c r="CY345" s="131"/>
      <c r="CZ345" s="38"/>
      <c r="DA345" s="131">
        <v>1499</v>
      </c>
      <c r="DB345" s="38" t="s">
        <v>8570</v>
      </c>
      <c r="DC345" s="132"/>
      <c r="DD345" s="81"/>
      <c r="DE345" s="133"/>
      <c r="DF345" s="134"/>
      <c r="DG345" s="135"/>
      <c r="DH345" s="135"/>
      <c r="DI345" s="135"/>
      <c r="DJ345" s="135"/>
      <c r="DK345" s="135"/>
      <c r="DL345" s="136">
        <f t="shared" si="96"/>
        <v>0</v>
      </c>
      <c r="DM345" s="137">
        <f t="shared" si="96"/>
        <v>0</v>
      </c>
      <c r="DN345" s="134"/>
      <c r="DO345" s="135"/>
      <c r="DP345" s="135"/>
      <c r="DQ345" s="135"/>
      <c r="DR345" s="135"/>
      <c r="DS345" s="135"/>
      <c r="DT345" s="136">
        <f t="shared" si="97"/>
        <v>0</v>
      </c>
      <c r="DU345" s="137">
        <f t="shared" si="97"/>
        <v>0</v>
      </c>
      <c r="DV345" s="138"/>
      <c r="DW345" s="135"/>
      <c r="DX345" s="135"/>
      <c r="DY345" s="135"/>
      <c r="DZ345" s="135"/>
      <c r="EA345" s="135"/>
      <c r="EB345" s="136">
        <f t="shared" si="98"/>
        <v>0</v>
      </c>
      <c r="EC345" s="139">
        <f t="shared" si="98"/>
        <v>0</v>
      </c>
      <c r="ED345" s="140"/>
      <c r="EE345" s="135"/>
      <c r="EF345" s="135"/>
      <c r="EG345" s="135"/>
      <c r="EH345" s="135"/>
      <c r="EI345" s="135"/>
      <c r="EJ345" s="136">
        <f t="shared" si="99"/>
        <v>0</v>
      </c>
      <c r="EK345" s="141">
        <f t="shared" si="99"/>
        <v>0</v>
      </c>
    </row>
    <row r="346" spans="1:145" ht="27" customHeight="1" x14ac:dyDescent="0.15">
      <c r="B346" s="78"/>
      <c r="C346" s="39">
        <v>1020000769</v>
      </c>
      <c r="D346" s="116">
        <v>1010010136</v>
      </c>
      <c r="E346" s="117">
        <v>2</v>
      </c>
      <c r="F346" s="118" t="s">
        <v>892</v>
      </c>
      <c r="G346" s="119" t="s">
        <v>893</v>
      </c>
      <c r="H346" s="120" t="s">
        <v>3313</v>
      </c>
      <c r="I346" s="117">
        <v>0</v>
      </c>
      <c r="J346" s="117"/>
      <c r="K346" s="117"/>
      <c r="L346" s="121">
        <v>2</v>
      </c>
      <c r="M346" s="122" t="s">
        <v>43</v>
      </c>
      <c r="N346" s="119" t="s">
        <v>894</v>
      </c>
      <c r="O346" s="119" t="s">
        <v>2244</v>
      </c>
      <c r="P346" s="119" t="s">
        <v>4289</v>
      </c>
      <c r="Q346" s="123" t="s">
        <v>895</v>
      </c>
      <c r="R346" s="124" t="s">
        <v>896</v>
      </c>
      <c r="S346" s="125"/>
      <c r="T346" s="123"/>
      <c r="U346" s="123"/>
      <c r="V346" s="123"/>
      <c r="W346" s="123"/>
      <c r="X346" s="124"/>
      <c r="Y346" s="120"/>
      <c r="Z346" s="38"/>
      <c r="AA346" s="38"/>
      <c r="AB346" s="38"/>
      <c r="AC346" s="38"/>
      <c r="AD346" s="38"/>
      <c r="AE346" s="38"/>
      <c r="AF346" s="38"/>
      <c r="AG346" s="38"/>
      <c r="AH346" s="125"/>
      <c r="AI346" s="123"/>
      <c r="AJ346" s="123"/>
      <c r="AK346" s="123"/>
      <c r="AL346" s="123"/>
      <c r="AM346" s="124"/>
      <c r="AN346" s="126">
        <f t="shared" si="100"/>
        <v>2</v>
      </c>
      <c r="AO346" s="127">
        <f t="shared" si="95"/>
        <v>0</v>
      </c>
      <c r="AP346" s="128">
        <f t="shared" si="95"/>
        <v>0</v>
      </c>
      <c r="AQ346" s="128">
        <f t="shared" si="101"/>
        <v>0</v>
      </c>
      <c r="AR346" s="128">
        <f t="shared" si="102"/>
        <v>2</v>
      </c>
      <c r="AS346" s="128">
        <f t="shared" si="103"/>
        <v>0</v>
      </c>
      <c r="AT346" s="128">
        <f t="shared" si="104"/>
        <v>0</v>
      </c>
      <c r="AU346" s="128">
        <f t="shared" si="105"/>
        <v>0</v>
      </c>
      <c r="AV346" s="128">
        <f t="shared" si="106"/>
        <v>0</v>
      </c>
      <c r="AW346" s="128">
        <f t="shared" si="107"/>
        <v>0</v>
      </c>
      <c r="AX346" s="128">
        <f t="shared" si="108"/>
        <v>0</v>
      </c>
      <c r="AY346" s="128">
        <f t="shared" si="109"/>
        <v>0</v>
      </c>
      <c r="AZ346" s="128">
        <f t="shared" si="110"/>
        <v>0</v>
      </c>
      <c r="BA346" s="128">
        <f t="shared" si="111"/>
        <v>1</v>
      </c>
      <c r="BB346" s="128">
        <f t="shared" si="112"/>
        <v>0</v>
      </c>
      <c r="BC346" s="129">
        <f t="shared" si="113"/>
        <v>3</v>
      </c>
      <c r="BD346" s="130"/>
      <c r="BE346" s="131"/>
      <c r="BF346" s="131"/>
      <c r="BG346" s="131"/>
      <c r="BH346" s="131"/>
      <c r="BI346" s="131">
        <v>401</v>
      </c>
      <c r="BJ346" s="131"/>
      <c r="BK346" s="131"/>
      <c r="BL346" s="131"/>
      <c r="BM346" s="131"/>
      <c r="BN346" s="131">
        <v>406</v>
      </c>
      <c r="BO346" s="131"/>
      <c r="BP346" s="131"/>
      <c r="BQ346" s="131"/>
      <c r="BR346" s="131"/>
      <c r="BS346" s="131"/>
      <c r="BT346" s="131"/>
      <c r="BU346" s="131"/>
      <c r="BV346" s="131"/>
      <c r="BW346" s="131"/>
      <c r="BX346" s="131"/>
      <c r="BY346" s="131"/>
      <c r="BZ346" s="131"/>
      <c r="CA346" s="131"/>
      <c r="CB346" s="131"/>
      <c r="CC346" s="131"/>
      <c r="CD346" s="131"/>
      <c r="CE346" s="131"/>
      <c r="CF346" s="131"/>
      <c r="CG346" s="131"/>
      <c r="CH346" s="131"/>
      <c r="CI346" s="131"/>
      <c r="CJ346" s="131"/>
      <c r="CK346" s="131"/>
      <c r="CL346" s="131"/>
      <c r="CM346" s="38"/>
      <c r="CN346" s="131"/>
      <c r="CO346" s="131">
        <v>1302</v>
      </c>
      <c r="CP346" s="131"/>
      <c r="CQ346" s="131"/>
      <c r="CR346" s="131"/>
      <c r="CS346" s="131"/>
      <c r="CT346" s="131"/>
      <c r="CU346" s="131"/>
      <c r="CV346" s="131"/>
      <c r="CW346" s="131"/>
      <c r="CX346" s="131"/>
      <c r="CY346" s="131"/>
      <c r="CZ346" s="38"/>
      <c r="DA346" s="131"/>
      <c r="DB346" s="38"/>
      <c r="DC346" s="132"/>
      <c r="DD346" s="81"/>
      <c r="DE346" s="133"/>
      <c r="DF346" s="134"/>
      <c r="DG346" s="135"/>
      <c r="DH346" s="135"/>
      <c r="DI346" s="135"/>
      <c r="DJ346" s="135"/>
      <c r="DK346" s="135"/>
      <c r="DL346" s="136">
        <f t="shared" si="96"/>
        <v>0</v>
      </c>
      <c r="DM346" s="137">
        <f t="shared" si="96"/>
        <v>0</v>
      </c>
      <c r="DN346" s="134"/>
      <c r="DO346" s="135"/>
      <c r="DP346" s="135"/>
      <c r="DQ346" s="135"/>
      <c r="DR346" s="135"/>
      <c r="DS346" s="135"/>
      <c r="DT346" s="136">
        <f t="shared" si="97"/>
        <v>0</v>
      </c>
      <c r="DU346" s="137">
        <f t="shared" si="97"/>
        <v>0</v>
      </c>
      <c r="DV346" s="138"/>
      <c r="DW346" s="135"/>
      <c r="DX346" s="135"/>
      <c r="DY346" s="135"/>
      <c r="DZ346" s="135"/>
      <c r="EA346" s="135"/>
      <c r="EB346" s="136">
        <f t="shared" si="98"/>
        <v>0</v>
      </c>
      <c r="EC346" s="139">
        <f t="shared" si="98"/>
        <v>0</v>
      </c>
      <c r="ED346" s="140"/>
      <c r="EE346" s="135"/>
      <c r="EF346" s="135"/>
      <c r="EG346" s="135"/>
      <c r="EH346" s="135"/>
      <c r="EI346" s="135"/>
      <c r="EJ346" s="136">
        <f t="shared" si="99"/>
        <v>0</v>
      </c>
      <c r="EK346" s="141">
        <f t="shared" si="99"/>
        <v>0</v>
      </c>
    </row>
    <row r="347" spans="1:145" ht="27" customHeight="1" x14ac:dyDescent="0.15">
      <c r="A347" s="41">
        <v>385</v>
      </c>
      <c r="B347" s="78"/>
      <c r="C347" s="39">
        <v>1020000770</v>
      </c>
      <c r="D347" s="116">
        <v>1010061000</v>
      </c>
      <c r="E347" s="117">
        <v>2</v>
      </c>
      <c r="F347" s="118" t="s">
        <v>2632</v>
      </c>
      <c r="G347" s="119" t="s">
        <v>4290</v>
      </c>
      <c r="H347" s="120"/>
      <c r="I347" s="117">
        <v>1</v>
      </c>
      <c r="J347" s="117">
        <v>3</v>
      </c>
      <c r="K347" s="117">
        <v>4</v>
      </c>
      <c r="L347" s="121">
        <v>1</v>
      </c>
      <c r="M347" s="122" t="s">
        <v>4291</v>
      </c>
      <c r="N347" s="119" t="s">
        <v>2633</v>
      </c>
      <c r="O347" s="119" t="s">
        <v>2244</v>
      </c>
      <c r="P347" s="119" t="s">
        <v>4292</v>
      </c>
      <c r="Q347" s="123" t="s">
        <v>4293</v>
      </c>
      <c r="R347" s="124" t="s">
        <v>4294</v>
      </c>
      <c r="S347" s="125" t="s">
        <v>4295</v>
      </c>
      <c r="T347" s="119" t="s">
        <v>7253</v>
      </c>
      <c r="U347" s="119" t="s">
        <v>2634</v>
      </c>
      <c r="V347" s="119" t="s">
        <v>11598</v>
      </c>
      <c r="W347" s="123" t="s">
        <v>7254</v>
      </c>
      <c r="X347" s="124" t="s">
        <v>4296</v>
      </c>
      <c r="Y347" s="38" t="s">
        <v>17</v>
      </c>
      <c r="Z347" s="38">
        <v>1</v>
      </c>
      <c r="AA347" s="38">
        <v>2</v>
      </c>
      <c r="AB347" s="38">
        <v>3</v>
      </c>
      <c r="AC347" s="38">
        <v>4</v>
      </c>
      <c r="AD347" s="38">
        <v>5</v>
      </c>
      <c r="AE347" s="38">
        <v>6</v>
      </c>
      <c r="AF347" s="38">
        <v>7</v>
      </c>
      <c r="AG347" s="38">
        <v>8</v>
      </c>
      <c r="AH347" s="125" t="s">
        <v>4</v>
      </c>
      <c r="AI347" s="119" t="s">
        <v>7255</v>
      </c>
      <c r="AJ347" s="119" t="s">
        <v>10034</v>
      </c>
      <c r="AK347" s="119" t="s">
        <v>8862</v>
      </c>
      <c r="AL347" s="123" t="s">
        <v>897</v>
      </c>
      <c r="AM347" s="124" t="s">
        <v>898</v>
      </c>
      <c r="AN347" s="126">
        <f t="shared" si="100"/>
        <v>4</v>
      </c>
      <c r="AO347" s="127">
        <f t="shared" si="95"/>
        <v>0</v>
      </c>
      <c r="AP347" s="128">
        <f t="shared" si="95"/>
        <v>0</v>
      </c>
      <c r="AQ347" s="128">
        <f t="shared" si="101"/>
        <v>0</v>
      </c>
      <c r="AR347" s="128">
        <f t="shared" si="102"/>
        <v>1</v>
      </c>
      <c r="AS347" s="128">
        <f t="shared" si="103"/>
        <v>1</v>
      </c>
      <c r="AT347" s="128">
        <f t="shared" si="104"/>
        <v>0</v>
      </c>
      <c r="AU347" s="128">
        <f t="shared" si="105"/>
        <v>0</v>
      </c>
      <c r="AV347" s="128">
        <f t="shared" si="106"/>
        <v>0</v>
      </c>
      <c r="AW347" s="128">
        <f t="shared" si="107"/>
        <v>0</v>
      </c>
      <c r="AX347" s="128">
        <f t="shared" si="108"/>
        <v>0</v>
      </c>
      <c r="AY347" s="128">
        <f t="shared" si="109"/>
        <v>0</v>
      </c>
      <c r="AZ347" s="128">
        <f t="shared" si="110"/>
        <v>1</v>
      </c>
      <c r="BA347" s="128">
        <f t="shared" si="111"/>
        <v>2</v>
      </c>
      <c r="BB347" s="128">
        <f t="shared" si="112"/>
        <v>0</v>
      </c>
      <c r="BC347" s="129">
        <f t="shared" si="113"/>
        <v>5</v>
      </c>
      <c r="BD347" s="130"/>
      <c r="BE347" s="131"/>
      <c r="BF347" s="131"/>
      <c r="BG347" s="131"/>
      <c r="BH347" s="131"/>
      <c r="BI347" s="131"/>
      <c r="BJ347" s="131"/>
      <c r="BK347" s="131"/>
      <c r="BL347" s="131"/>
      <c r="BM347" s="131"/>
      <c r="BN347" s="131">
        <v>406</v>
      </c>
      <c r="BO347" s="131"/>
      <c r="BP347" s="131"/>
      <c r="BQ347" s="131"/>
      <c r="BR347" s="131">
        <v>502</v>
      </c>
      <c r="BS347" s="131"/>
      <c r="BT347" s="131"/>
      <c r="BU347" s="131"/>
      <c r="BV347" s="131"/>
      <c r="BW347" s="131"/>
      <c r="BX347" s="131"/>
      <c r="BY347" s="131"/>
      <c r="BZ347" s="131"/>
      <c r="CA347" s="131"/>
      <c r="CB347" s="131"/>
      <c r="CC347" s="131"/>
      <c r="CD347" s="131"/>
      <c r="CE347" s="131"/>
      <c r="CF347" s="131"/>
      <c r="CG347" s="131"/>
      <c r="CH347" s="131"/>
      <c r="CI347" s="131"/>
      <c r="CJ347" s="131">
        <v>1203</v>
      </c>
      <c r="CK347" s="131"/>
      <c r="CL347" s="131"/>
      <c r="CM347" s="38"/>
      <c r="CN347" s="131">
        <v>1301</v>
      </c>
      <c r="CO347" s="131">
        <v>1302</v>
      </c>
      <c r="CP347" s="131"/>
      <c r="CQ347" s="131"/>
      <c r="CR347" s="131"/>
      <c r="CS347" s="131"/>
      <c r="CT347" s="131"/>
      <c r="CU347" s="131"/>
      <c r="CV347" s="131"/>
      <c r="CW347" s="131"/>
      <c r="CX347" s="131"/>
      <c r="CY347" s="131"/>
      <c r="CZ347" s="38"/>
      <c r="DA347" s="131"/>
      <c r="DB347" s="38"/>
      <c r="DC347" s="132"/>
      <c r="DD347" s="81"/>
      <c r="DE347" s="133"/>
      <c r="DF347" s="134"/>
      <c r="DG347" s="135"/>
      <c r="DH347" s="135"/>
      <c r="DI347" s="135"/>
      <c r="DJ347" s="135"/>
      <c r="DK347" s="135"/>
      <c r="DL347" s="136">
        <f t="shared" si="96"/>
        <v>0</v>
      </c>
      <c r="DM347" s="137">
        <f t="shared" si="96"/>
        <v>0</v>
      </c>
      <c r="DN347" s="134"/>
      <c r="DO347" s="135"/>
      <c r="DP347" s="135"/>
      <c r="DQ347" s="135"/>
      <c r="DR347" s="135"/>
      <c r="DS347" s="135"/>
      <c r="DT347" s="136">
        <f t="shared" si="97"/>
        <v>0</v>
      </c>
      <c r="DU347" s="137">
        <f t="shared" si="97"/>
        <v>0</v>
      </c>
      <c r="DV347" s="138"/>
      <c r="DW347" s="135"/>
      <c r="DX347" s="135"/>
      <c r="DY347" s="135"/>
      <c r="DZ347" s="135"/>
      <c r="EA347" s="135"/>
      <c r="EB347" s="136">
        <f t="shared" si="98"/>
        <v>0</v>
      </c>
      <c r="EC347" s="139">
        <f t="shared" si="98"/>
        <v>0</v>
      </c>
      <c r="ED347" s="140"/>
      <c r="EE347" s="135"/>
      <c r="EF347" s="135"/>
      <c r="EG347" s="135"/>
      <c r="EH347" s="135"/>
      <c r="EI347" s="135"/>
      <c r="EJ347" s="136">
        <f t="shared" si="99"/>
        <v>0</v>
      </c>
      <c r="EK347" s="141">
        <f t="shared" si="99"/>
        <v>0</v>
      </c>
    </row>
    <row r="348" spans="1:145" ht="27" customHeight="1" x14ac:dyDescent="0.15">
      <c r="A348" s="41">
        <v>349</v>
      </c>
      <c r="B348" s="78"/>
      <c r="C348" s="39">
        <v>1020000771</v>
      </c>
      <c r="D348" s="116">
        <v>1010056220</v>
      </c>
      <c r="E348" s="117">
        <v>2</v>
      </c>
      <c r="F348" s="118" t="s">
        <v>4297</v>
      </c>
      <c r="G348" s="119" t="s">
        <v>4298</v>
      </c>
      <c r="H348" s="120"/>
      <c r="I348" s="117">
        <v>1</v>
      </c>
      <c r="J348" s="117">
        <v>3</v>
      </c>
      <c r="K348" s="117"/>
      <c r="L348" s="121">
        <v>2</v>
      </c>
      <c r="M348" s="122" t="s">
        <v>7593</v>
      </c>
      <c r="N348" s="119" t="s">
        <v>4299</v>
      </c>
      <c r="O348" s="119" t="s">
        <v>2244</v>
      </c>
      <c r="P348" s="119" t="s">
        <v>2569</v>
      </c>
      <c r="Q348" s="123" t="s">
        <v>4300</v>
      </c>
      <c r="R348" s="124" t="s">
        <v>4301</v>
      </c>
      <c r="S348" s="125" t="s">
        <v>577</v>
      </c>
      <c r="T348" s="119" t="s">
        <v>6238</v>
      </c>
      <c r="U348" s="119" t="s">
        <v>899</v>
      </c>
      <c r="V348" s="84" t="s">
        <v>11462</v>
      </c>
      <c r="W348" s="123" t="s">
        <v>900</v>
      </c>
      <c r="X348" s="124" t="s">
        <v>901</v>
      </c>
      <c r="Y348" s="38" t="s">
        <v>17</v>
      </c>
      <c r="Z348" s="38">
        <v>1</v>
      </c>
      <c r="AA348" s="38">
        <v>2</v>
      </c>
      <c r="AB348" s="38">
        <v>3</v>
      </c>
      <c r="AC348" s="38">
        <v>4</v>
      </c>
      <c r="AD348" s="38">
        <v>5</v>
      </c>
      <c r="AE348" s="38">
        <v>6</v>
      </c>
      <c r="AF348" s="38">
        <v>7</v>
      </c>
      <c r="AG348" s="38">
        <v>8</v>
      </c>
      <c r="AH348" s="125"/>
      <c r="AI348" s="123"/>
      <c r="AJ348" s="123"/>
      <c r="AK348" s="123"/>
      <c r="AL348" s="123"/>
      <c r="AM348" s="124"/>
      <c r="AN348" s="126">
        <f>COUNTIF(AO348:BB348,"&gt;0")</f>
        <v>4</v>
      </c>
      <c r="AO348" s="127">
        <f>COUNT(BD348)</f>
        <v>0</v>
      </c>
      <c r="AP348" s="128">
        <f>COUNT(BE348)</f>
        <v>0</v>
      </c>
      <c r="AQ348" s="128">
        <f>COUNT(BF348:BH348)</f>
        <v>0</v>
      </c>
      <c r="AR348" s="128">
        <f>COUNT(BI348:BP348)</f>
        <v>0</v>
      </c>
      <c r="AS348" s="128">
        <f>COUNT(BQ348:BR348)</f>
        <v>0</v>
      </c>
      <c r="AT348" s="128">
        <f>COUNT(BS348:BV348)</f>
        <v>1</v>
      </c>
      <c r="AU348" s="128">
        <f>COUNT(BW348:BZ348)</f>
        <v>1</v>
      </c>
      <c r="AV348" s="128">
        <f>COUNT(CA348:CC348)</f>
        <v>0</v>
      </c>
      <c r="AW348" s="128">
        <f>COUNT(CD348)</f>
        <v>0</v>
      </c>
      <c r="AX348" s="128">
        <f>COUNT(CE348:CF348)</f>
        <v>1</v>
      </c>
      <c r="AY348" s="128">
        <f>COUNT(CG348)</f>
        <v>0</v>
      </c>
      <c r="AZ348" s="128">
        <f>COUNT(CH348:CL348)</f>
        <v>0</v>
      </c>
      <c r="BA348" s="128">
        <f>COUNT(CN348:CY348)</f>
        <v>1</v>
      </c>
      <c r="BB348" s="128">
        <f>COUNT(DA348)</f>
        <v>0</v>
      </c>
      <c r="BC348" s="129">
        <f>COUNT(BD348:CL348,CN348:CY348,DA348)</f>
        <v>4</v>
      </c>
      <c r="BD348" s="130"/>
      <c r="BE348" s="131"/>
      <c r="BF348" s="131"/>
      <c r="BG348" s="131"/>
      <c r="BH348" s="131"/>
      <c r="BI348" s="131"/>
      <c r="BJ348" s="131"/>
      <c r="BK348" s="131"/>
      <c r="BL348" s="131"/>
      <c r="BM348" s="131"/>
      <c r="BN348" s="131"/>
      <c r="BO348" s="131"/>
      <c r="BP348" s="131"/>
      <c r="BQ348" s="131"/>
      <c r="BR348" s="131"/>
      <c r="BS348" s="131"/>
      <c r="BT348" s="131"/>
      <c r="BU348" s="131"/>
      <c r="BV348" s="131">
        <v>604</v>
      </c>
      <c r="BW348" s="131"/>
      <c r="BX348" s="131"/>
      <c r="BY348" s="131">
        <v>703</v>
      </c>
      <c r="BZ348" s="131"/>
      <c r="CA348" s="131"/>
      <c r="CB348" s="131"/>
      <c r="CC348" s="131"/>
      <c r="CD348" s="131"/>
      <c r="CE348" s="131">
        <v>1001</v>
      </c>
      <c r="CF348" s="131"/>
      <c r="CG348" s="131"/>
      <c r="CH348" s="131"/>
      <c r="CI348" s="131"/>
      <c r="CJ348" s="131"/>
      <c r="CK348" s="131"/>
      <c r="CL348" s="131"/>
      <c r="CM348" s="38"/>
      <c r="CN348" s="131"/>
      <c r="CO348" s="131"/>
      <c r="CP348" s="131"/>
      <c r="CQ348" s="131"/>
      <c r="CR348" s="131"/>
      <c r="CS348" s="131"/>
      <c r="CT348" s="131"/>
      <c r="CU348" s="131"/>
      <c r="CV348" s="131"/>
      <c r="CW348" s="131"/>
      <c r="CX348" s="131"/>
      <c r="CY348" s="131">
        <v>1399</v>
      </c>
      <c r="CZ348" s="38" t="s">
        <v>4302</v>
      </c>
      <c r="DA348" s="131"/>
      <c r="DB348" s="38"/>
      <c r="DC348" s="132"/>
      <c r="DD348" s="81"/>
      <c r="DE348" s="133"/>
      <c r="DF348" s="134"/>
      <c r="DG348" s="135"/>
      <c r="DH348" s="135"/>
      <c r="DI348" s="135"/>
      <c r="DJ348" s="135"/>
      <c r="DK348" s="135"/>
      <c r="DL348" s="136">
        <f>DF348+DH348+DJ348</f>
        <v>0</v>
      </c>
      <c r="DM348" s="137">
        <f>DG348+DI348+DK348</f>
        <v>0</v>
      </c>
      <c r="DN348" s="134"/>
      <c r="DO348" s="135"/>
      <c r="DP348" s="135"/>
      <c r="DQ348" s="135"/>
      <c r="DR348" s="135"/>
      <c r="DS348" s="135"/>
      <c r="DT348" s="136">
        <f>DN348+DP348+DR348</f>
        <v>0</v>
      </c>
      <c r="DU348" s="137">
        <f>DO348+DQ348+DS348</f>
        <v>0</v>
      </c>
      <c r="DV348" s="138"/>
      <c r="DW348" s="135"/>
      <c r="DX348" s="135"/>
      <c r="DY348" s="135"/>
      <c r="DZ348" s="135"/>
      <c r="EA348" s="135"/>
      <c r="EB348" s="136">
        <f>DV348+DX348+DZ348</f>
        <v>0</v>
      </c>
      <c r="EC348" s="139">
        <f>DW348+DY348+EA348</f>
        <v>0</v>
      </c>
      <c r="ED348" s="140"/>
      <c r="EE348" s="135"/>
      <c r="EF348" s="135"/>
      <c r="EG348" s="135"/>
      <c r="EH348" s="135"/>
      <c r="EI348" s="135"/>
      <c r="EJ348" s="136">
        <f>ED348+EF348+EH348</f>
        <v>0</v>
      </c>
      <c r="EK348" s="141">
        <f>EE348+EG348+EI348</f>
        <v>0</v>
      </c>
    </row>
    <row r="349" spans="1:145" ht="27" customHeight="1" x14ac:dyDescent="0.15">
      <c r="B349" s="78"/>
      <c r="C349" s="39">
        <v>1020000772</v>
      </c>
      <c r="D349" s="116">
        <v>1010040285</v>
      </c>
      <c r="E349" s="117">
        <v>2</v>
      </c>
      <c r="F349" s="118" t="s">
        <v>902</v>
      </c>
      <c r="G349" s="119" t="s">
        <v>903</v>
      </c>
      <c r="H349" s="120"/>
      <c r="I349" s="117">
        <v>1</v>
      </c>
      <c r="J349" s="117"/>
      <c r="K349" s="117"/>
      <c r="L349" s="121">
        <v>2</v>
      </c>
      <c r="M349" s="122" t="s">
        <v>831</v>
      </c>
      <c r="N349" s="119" t="s">
        <v>904</v>
      </c>
      <c r="O349" s="119" t="s">
        <v>2244</v>
      </c>
      <c r="P349" s="119" t="s">
        <v>2330</v>
      </c>
      <c r="Q349" s="123" t="s">
        <v>905</v>
      </c>
      <c r="R349" s="124" t="s">
        <v>906</v>
      </c>
      <c r="S349" s="125"/>
      <c r="T349" s="123"/>
      <c r="U349" s="123"/>
      <c r="V349" s="123"/>
      <c r="W349" s="123"/>
      <c r="X349" s="124"/>
      <c r="Y349" s="120"/>
      <c r="Z349" s="38"/>
      <c r="AA349" s="38"/>
      <c r="AB349" s="38"/>
      <c r="AC349" s="38"/>
      <c r="AD349" s="38"/>
      <c r="AE349" s="38"/>
      <c r="AF349" s="38"/>
      <c r="AG349" s="38"/>
      <c r="AH349" s="125"/>
      <c r="AI349" s="123"/>
      <c r="AJ349" s="123"/>
      <c r="AK349" s="123"/>
      <c r="AL349" s="123"/>
      <c r="AM349" s="124"/>
      <c r="AN349" s="126">
        <f t="shared" si="100"/>
        <v>3</v>
      </c>
      <c r="AO349" s="127">
        <f t="shared" si="95"/>
        <v>0</v>
      </c>
      <c r="AP349" s="128">
        <f t="shared" si="95"/>
        <v>0</v>
      </c>
      <c r="AQ349" s="128">
        <f t="shared" si="101"/>
        <v>1</v>
      </c>
      <c r="AR349" s="128">
        <f t="shared" si="102"/>
        <v>0</v>
      </c>
      <c r="AS349" s="128">
        <f t="shared" si="103"/>
        <v>0</v>
      </c>
      <c r="AT349" s="128">
        <f t="shared" si="104"/>
        <v>0</v>
      </c>
      <c r="AU349" s="128">
        <f t="shared" si="105"/>
        <v>0</v>
      </c>
      <c r="AV349" s="128">
        <f t="shared" si="106"/>
        <v>0</v>
      </c>
      <c r="AW349" s="128">
        <f t="shared" si="107"/>
        <v>0</v>
      </c>
      <c r="AX349" s="128">
        <f t="shared" si="108"/>
        <v>0</v>
      </c>
      <c r="AY349" s="128">
        <f t="shared" si="109"/>
        <v>0</v>
      </c>
      <c r="AZ349" s="128">
        <f t="shared" si="110"/>
        <v>1</v>
      </c>
      <c r="BA349" s="128">
        <f t="shared" si="111"/>
        <v>1</v>
      </c>
      <c r="BB349" s="128">
        <f t="shared" si="112"/>
        <v>0</v>
      </c>
      <c r="BC349" s="129">
        <f t="shared" si="113"/>
        <v>3</v>
      </c>
      <c r="BD349" s="130"/>
      <c r="BE349" s="131"/>
      <c r="BF349" s="131">
        <v>301</v>
      </c>
      <c r="BG349" s="131"/>
      <c r="BH349" s="131"/>
      <c r="BI349" s="131"/>
      <c r="BJ349" s="131"/>
      <c r="BK349" s="131"/>
      <c r="BL349" s="131"/>
      <c r="BM349" s="131"/>
      <c r="BN349" s="131"/>
      <c r="BO349" s="131"/>
      <c r="BP349" s="131"/>
      <c r="BQ349" s="131"/>
      <c r="BR349" s="131"/>
      <c r="BS349" s="131"/>
      <c r="BT349" s="131"/>
      <c r="BU349" s="131"/>
      <c r="BV349" s="131"/>
      <c r="BW349" s="131"/>
      <c r="BX349" s="131"/>
      <c r="BY349" s="131"/>
      <c r="BZ349" s="131"/>
      <c r="CA349" s="131"/>
      <c r="CB349" s="131"/>
      <c r="CC349" s="131"/>
      <c r="CD349" s="131"/>
      <c r="CE349" s="131"/>
      <c r="CF349" s="131"/>
      <c r="CG349" s="131"/>
      <c r="CH349" s="131"/>
      <c r="CI349" s="131"/>
      <c r="CJ349" s="131"/>
      <c r="CK349" s="131">
        <v>1204</v>
      </c>
      <c r="CL349" s="131"/>
      <c r="CM349" s="38"/>
      <c r="CN349" s="131"/>
      <c r="CO349" s="131"/>
      <c r="CP349" s="131"/>
      <c r="CQ349" s="131"/>
      <c r="CR349" s="131"/>
      <c r="CS349" s="131"/>
      <c r="CT349" s="131"/>
      <c r="CU349" s="131"/>
      <c r="CV349" s="131"/>
      <c r="CW349" s="131"/>
      <c r="CX349" s="131"/>
      <c r="CY349" s="131">
        <v>1399</v>
      </c>
      <c r="CZ349" s="38" t="s">
        <v>7448</v>
      </c>
      <c r="DA349" s="131"/>
      <c r="DB349" s="38"/>
      <c r="DC349" s="132"/>
      <c r="DD349" s="81"/>
      <c r="DE349" s="133"/>
      <c r="DF349" s="134"/>
      <c r="DG349" s="135"/>
      <c r="DH349" s="135"/>
      <c r="DI349" s="135"/>
      <c r="DJ349" s="135"/>
      <c r="DK349" s="135"/>
      <c r="DL349" s="136">
        <f t="shared" si="96"/>
        <v>0</v>
      </c>
      <c r="DM349" s="137">
        <f t="shared" si="96"/>
        <v>0</v>
      </c>
      <c r="DN349" s="134"/>
      <c r="DO349" s="135"/>
      <c r="DP349" s="135"/>
      <c r="DQ349" s="135"/>
      <c r="DR349" s="135"/>
      <c r="DS349" s="135"/>
      <c r="DT349" s="136">
        <f t="shared" si="97"/>
        <v>0</v>
      </c>
      <c r="DU349" s="137">
        <f t="shared" si="97"/>
        <v>0</v>
      </c>
      <c r="DV349" s="138"/>
      <c r="DW349" s="135"/>
      <c r="DX349" s="135"/>
      <c r="DY349" s="135"/>
      <c r="DZ349" s="135"/>
      <c r="EA349" s="135"/>
      <c r="EB349" s="136">
        <f t="shared" si="98"/>
        <v>0</v>
      </c>
      <c r="EC349" s="139">
        <f t="shared" si="98"/>
        <v>0</v>
      </c>
      <c r="ED349" s="140"/>
      <c r="EE349" s="135"/>
      <c r="EF349" s="135"/>
      <c r="EG349" s="135"/>
      <c r="EH349" s="135"/>
      <c r="EI349" s="135"/>
      <c r="EJ349" s="136">
        <f t="shared" si="99"/>
        <v>0</v>
      </c>
      <c r="EK349" s="141">
        <f t="shared" si="99"/>
        <v>0</v>
      </c>
    </row>
    <row r="350" spans="1:145" ht="27" customHeight="1" x14ac:dyDescent="0.15">
      <c r="B350" s="78"/>
      <c r="C350" s="39">
        <v>1020000773</v>
      </c>
      <c r="D350" s="116">
        <v>1010012090</v>
      </c>
      <c r="E350" s="117">
        <v>2</v>
      </c>
      <c r="F350" s="118" t="s">
        <v>907</v>
      </c>
      <c r="G350" s="119" t="s">
        <v>908</v>
      </c>
      <c r="H350" s="120" t="s">
        <v>3313</v>
      </c>
      <c r="I350" s="117">
        <v>0</v>
      </c>
      <c r="J350" s="117"/>
      <c r="K350" s="117"/>
      <c r="L350" s="121">
        <v>2</v>
      </c>
      <c r="M350" s="122" t="s">
        <v>132</v>
      </c>
      <c r="N350" s="119" t="s">
        <v>909</v>
      </c>
      <c r="O350" s="119" t="s">
        <v>2242</v>
      </c>
      <c r="P350" s="119" t="s">
        <v>4303</v>
      </c>
      <c r="Q350" s="123" t="s">
        <v>910</v>
      </c>
      <c r="R350" s="124" t="s">
        <v>911</v>
      </c>
      <c r="S350" s="125"/>
      <c r="T350" s="123"/>
      <c r="U350" s="123"/>
      <c r="V350" s="123"/>
      <c r="W350" s="123"/>
      <c r="X350" s="124"/>
      <c r="Y350" s="120"/>
      <c r="Z350" s="38"/>
      <c r="AA350" s="38"/>
      <c r="AB350" s="38"/>
      <c r="AC350" s="38"/>
      <c r="AD350" s="38"/>
      <c r="AE350" s="38"/>
      <c r="AF350" s="38"/>
      <c r="AG350" s="38"/>
      <c r="AH350" s="125"/>
      <c r="AI350" s="123"/>
      <c r="AJ350" s="123"/>
      <c r="AK350" s="123"/>
      <c r="AL350" s="123"/>
      <c r="AM350" s="124"/>
      <c r="AN350" s="126">
        <f t="shared" si="100"/>
        <v>3</v>
      </c>
      <c r="AO350" s="127">
        <f t="shared" si="95"/>
        <v>0</v>
      </c>
      <c r="AP350" s="128">
        <f t="shared" si="95"/>
        <v>0</v>
      </c>
      <c r="AQ350" s="128">
        <f t="shared" si="101"/>
        <v>0</v>
      </c>
      <c r="AR350" s="128">
        <f t="shared" si="102"/>
        <v>4</v>
      </c>
      <c r="AS350" s="128">
        <f t="shared" si="103"/>
        <v>0</v>
      </c>
      <c r="AT350" s="128">
        <f t="shared" si="104"/>
        <v>0</v>
      </c>
      <c r="AU350" s="128">
        <f t="shared" si="105"/>
        <v>0</v>
      </c>
      <c r="AV350" s="128">
        <f t="shared" si="106"/>
        <v>0</v>
      </c>
      <c r="AW350" s="128">
        <f t="shared" si="107"/>
        <v>0</v>
      </c>
      <c r="AX350" s="128">
        <f t="shared" si="108"/>
        <v>0</v>
      </c>
      <c r="AY350" s="128">
        <f t="shared" si="109"/>
        <v>0</v>
      </c>
      <c r="AZ350" s="128">
        <f t="shared" si="110"/>
        <v>1</v>
      </c>
      <c r="BA350" s="128">
        <f t="shared" si="111"/>
        <v>1</v>
      </c>
      <c r="BB350" s="128">
        <f t="shared" si="112"/>
        <v>0</v>
      </c>
      <c r="BC350" s="129">
        <f t="shared" si="113"/>
        <v>6</v>
      </c>
      <c r="BD350" s="130"/>
      <c r="BE350" s="131"/>
      <c r="BF350" s="131"/>
      <c r="BG350" s="131"/>
      <c r="BH350" s="131"/>
      <c r="BI350" s="131">
        <v>401</v>
      </c>
      <c r="BJ350" s="131"/>
      <c r="BK350" s="131"/>
      <c r="BL350" s="131"/>
      <c r="BM350" s="131">
        <v>405</v>
      </c>
      <c r="BN350" s="131"/>
      <c r="BO350" s="131">
        <v>407</v>
      </c>
      <c r="BP350" s="131">
        <v>408</v>
      </c>
      <c r="BQ350" s="131"/>
      <c r="BR350" s="131"/>
      <c r="BS350" s="131"/>
      <c r="BT350" s="131"/>
      <c r="BU350" s="131"/>
      <c r="BV350" s="131"/>
      <c r="BW350" s="131"/>
      <c r="BX350" s="131"/>
      <c r="BY350" s="131"/>
      <c r="BZ350" s="131"/>
      <c r="CA350" s="131"/>
      <c r="CB350" s="131"/>
      <c r="CC350" s="131"/>
      <c r="CD350" s="131"/>
      <c r="CE350" s="131"/>
      <c r="CF350" s="131"/>
      <c r="CG350" s="131"/>
      <c r="CH350" s="131"/>
      <c r="CI350" s="131"/>
      <c r="CJ350" s="131"/>
      <c r="CK350" s="131"/>
      <c r="CL350" s="131">
        <v>1299</v>
      </c>
      <c r="CM350" s="38" t="s">
        <v>4304</v>
      </c>
      <c r="CN350" s="131"/>
      <c r="CO350" s="131"/>
      <c r="CP350" s="131"/>
      <c r="CQ350" s="131"/>
      <c r="CR350" s="131"/>
      <c r="CS350" s="131"/>
      <c r="CT350" s="131"/>
      <c r="CU350" s="131"/>
      <c r="CV350" s="131"/>
      <c r="CW350" s="131"/>
      <c r="CX350" s="131"/>
      <c r="CY350" s="131">
        <v>1399</v>
      </c>
      <c r="CZ350" s="38" t="s">
        <v>7141</v>
      </c>
      <c r="DA350" s="131"/>
      <c r="DB350" s="38"/>
      <c r="DC350" s="132"/>
      <c r="DD350" s="81"/>
      <c r="DE350" s="133"/>
      <c r="DF350" s="134"/>
      <c r="DG350" s="135"/>
      <c r="DH350" s="135"/>
      <c r="DI350" s="135"/>
      <c r="DJ350" s="135"/>
      <c r="DK350" s="135"/>
      <c r="DL350" s="136">
        <f t="shared" si="96"/>
        <v>0</v>
      </c>
      <c r="DM350" s="137">
        <f t="shared" si="96"/>
        <v>0</v>
      </c>
      <c r="DN350" s="134"/>
      <c r="DO350" s="135"/>
      <c r="DP350" s="135"/>
      <c r="DQ350" s="135"/>
      <c r="DR350" s="135"/>
      <c r="DS350" s="135"/>
      <c r="DT350" s="136">
        <f t="shared" si="97"/>
        <v>0</v>
      </c>
      <c r="DU350" s="137">
        <f t="shared" si="97"/>
        <v>0</v>
      </c>
      <c r="DV350" s="138"/>
      <c r="DW350" s="135"/>
      <c r="DX350" s="135"/>
      <c r="DY350" s="135"/>
      <c r="DZ350" s="135"/>
      <c r="EA350" s="135"/>
      <c r="EB350" s="136">
        <f t="shared" si="98"/>
        <v>0</v>
      </c>
      <c r="EC350" s="139">
        <f t="shared" si="98"/>
        <v>0</v>
      </c>
      <c r="ED350" s="140"/>
      <c r="EE350" s="135"/>
      <c r="EF350" s="135"/>
      <c r="EG350" s="135"/>
      <c r="EH350" s="135"/>
      <c r="EI350" s="135"/>
      <c r="EJ350" s="136">
        <f t="shared" si="99"/>
        <v>0</v>
      </c>
      <c r="EK350" s="141">
        <f t="shared" si="99"/>
        <v>0</v>
      </c>
    </row>
    <row r="351" spans="1:145" ht="27" customHeight="1" x14ac:dyDescent="0.15">
      <c r="B351" s="78"/>
      <c r="C351" s="39">
        <v>1020000774</v>
      </c>
      <c r="D351" s="116">
        <v>1010030038</v>
      </c>
      <c r="E351" s="117">
        <v>2</v>
      </c>
      <c r="F351" s="118" t="s">
        <v>4305</v>
      </c>
      <c r="G351" s="119" t="s">
        <v>4306</v>
      </c>
      <c r="H351" s="120"/>
      <c r="I351" s="117">
        <v>1</v>
      </c>
      <c r="J351" s="117">
        <v>3</v>
      </c>
      <c r="K351" s="117"/>
      <c r="L351" s="121">
        <v>2</v>
      </c>
      <c r="M351" s="122" t="s">
        <v>4307</v>
      </c>
      <c r="N351" s="119" t="s">
        <v>7351</v>
      </c>
      <c r="O351" s="119" t="s">
        <v>2250</v>
      </c>
      <c r="P351" s="119" t="s">
        <v>6966</v>
      </c>
      <c r="Q351" s="123" t="s">
        <v>4308</v>
      </c>
      <c r="R351" s="124" t="s">
        <v>4309</v>
      </c>
      <c r="S351" s="125" t="s">
        <v>4310</v>
      </c>
      <c r="T351" s="119" t="s">
        <v>7352</v>
      </c>
      <c r="U351" s="119" t="s">
        <v>912</v>
      </c>
      <c r="V351" s="119" t="s">
        <v>3109</v>
      </c>
      <c r="W351" s="123" t="s">
        <v>4311</v>
      </c>
      <c r="X351" s="124" t="s">
        <v>4312</v>
      </c>
      <c r="Y351" s="38" t="s">
        <v>17</v>
      </c>
      <c r="Z351" s="38">
        <v>1</v>
      </c>
      <c r="AA351" s="38">
        <v>2</v>
      </c>
      <c r="AB351" s="38">
        <v>3</v>
      </c>
      <c r="AC351" s="38">
        <v>4</v>
      </c>
      <c r="AD351" s="38">
        <v>5</v>
      </c>
      <c r="AE351" s="38">
        <v>6</v>
      </c>
      <c r="AF351" s="38">
        <v>7</v>
      </c>
      <c r="AG351" s="38">
        <v>8</v>
      </c>
      <c r="AH351" s="125"/>
      <c r="AI351" s="123"/>
      <c r="AJ351" s="123"/>
      <c r="AK351" s="123"/>
      <c r="AL351" s="123"/>
      <c r="AM351" s="124"/>
      <c r="AN351" s="126">
        <f>COUNTIF(AO351:BB351,"&gt;0")</f>
        <v>2</v>
      </c>
      <c r="AO351" s="127">
        <f>COUNT(BD351)</f>
        <v>0</v>
      </c>
      <c r="AP351" s="128">
        <f>COUNT(BE351)</f>
        <v>0</v>
      </c>
      <c r="AQ351" s="128">
        <f>COUNT(BF351:BH351)</f>
        <v>0</v>
      </c>
      <c r="AR351" s="128">
        <f>COUNT(BI351:BP351)</f>
        <v>1</v>
      </c>
      <c r="AS351" s="128">
        <f>COUNT(BQ351:BR351)</f>
        <v>0</v>
      </c>
      <c r="AT351" s="128">
        <f>COUNT(BS351:BV351)</f>
        <v>0</v>
      </c>
      <c r="AU351" s="128">
        <f>COUNT(BW351:BZ351)</f>
        <v>0</v>
      </c>
      <c r="AV351" s="128">
        <f>COUNT(CA351:CC351)</f>
        <v>0</v>
      </c>
      <c r="AW351" s="128">
        <f>COUNT(CD351)</f>
        <v>0</v>
      </c>
      <c r="AX351" s="128">
        <f>COUNT(CE351:CF351)</f>
        <v>1</v>
      </c>
      <c r="AY351" s="128">
        <f>COUNT(CG351)</f>
        <v>0</v>
      </c>
      <c r="AZ351" s="128">
        <f>COUNT(CH351:CL351)</f>
        <v>0</v>
      </c>
      <c r="BA351" s="128">
        <f>COUNT(CN351:CY351)</f>
        <v>0</v>
      </c>
      <c r="BB351" s="128">
        <f>COUNT(DA351)</f>
        <v>0</v>
      </c>
      <c r="BC351" s="129">
        <f>COUNT(BD351:CL351,CN351:CY351,DA351)</f>
        <v>2</v>
      </c>
      <c r="BD351" s="130"/>
      <c r="BE351" s="131"/>
      <c r="BF351" s="131"/>
      <c r="BG351" s="131"/>
      <c r="BH351" s="131"/>
      <c r="BI351" s="131"/>
      <c r="BJ351" s="131"/>
      <c r="BK351" s="131"/>
      <c r="BL351" s="131"/>
      <c r="BM351" s="131"/>
      <c r="BN351" s="131">
        <v>406</v>
      </c>
      <c r="BO351" s="131"/>
      <c r="BP351" s="131"/>
      <c r="BQ351" s="131"/>
      <c r="BR351" s="131"/>
      <c r="BS351" s="131"/>
      <c r="BT351" s="131"/>
      <c r="BU351" s="131"/>
      <c r="BV351" s="131"/>
      <c r="BW351" s="131"/>
      <c r="BX351" s="131"/>
      <c r="BY351" s="131"/>
      <c r="BZ351" s="131"/>
      <c r="CA351" s="131"/>
      <c r="CB351" s="131"/>
      <c r="CC351" s="131"/>
      <c r="CD351" s="131"/>
      <c r="CE351" s="131">
        <v>1001</v>
      </c>
      <c r="CF351" s="131"/>
      <c r="CG351" s="131"/>
      <c r="CH351" s="131"/>
      <c r="CI351" s="131"/>
      <c r="CJ351" s="131"/>
      <c r="CK351" s="131"/>
      <c r="CL351" s="131"/>
      <c r="CM351" s="38"/>
      <c r="CN351" s="131"/>
      <c r="CO351" s="131"/>
      <c r="CP351" s="131"/>
      <c r="CQ351" s="131"/>
      <c r="CR351" s="131"/>
      <c r="CS351" s="131"/>
      <c r="CT351" s="131"/>
      <c r="CU351" s="131"/>
      <c r="CV351" s="131"/>
      <c r="CW351" s="131"/>
      <c r="CX351" s="131"/>
      <c r="CY351" s="131"/>
      <c r="CZ351" s="38"/>
      <c r="DA351" s="131"/>
      <c r="DB351" s="38"/>
      <c r="DC351" s="132"/>
      <c r="DD351" s="81"/>
      <c r="DE351" s="133"/>
      <c r="DF351" s="134"/>
      <c r="DG351" s="135"/>
      <c r="DH351" s="135"/>
      <c r="DI351" s="135"/>
      <c r="DJ351" s="135"/>
      <c r="DK351" s="135"/>
      <c r="DL351" s="136">
        <f>DF351+DH351+DJ351</f>
        <v>0</v>
      </c>
      <c r="DM351" s="137">
        <f>DG351+DI351+DK351</f>
        <v>0</v>
      </c>
      <c r="DN351" s="134"/>
      <c r="DO351" s="135"/>
      <c r="DP351" s="135"/>
      <c r="DQ351" s="135"/>
      <c r="DR351" s="135"/>
      <c r="DS351" s="135"/>
      <c r="DT351" s="136">
        <f>DN351+DP351+DR351</f>
        <v>0</v>
      </c>
      <c r="DU351" s="137">
        <f>DO351+DQ351+DS351</f>
        <v>0</v>
      </c>
      <c r="DV351" s="138"/>
      <c r="DW351" s="135"/>
      <c r="DX351" s="135"/>
      <c r="DY351" s="135"/>
      <c r="DZ351" s="135"/>
      <c r="EA351" s="135"/>
      <c r="EB351" s="136">
        <f>DV351+DX351+DZ351</f>
        <v>0</v>
      </c>
      <c r="EC351" s="139">
        <f>DW351+DY351+EA351</f>
        <v>0</v>
      </c>
      <c r="ED351" s="140"/>
      <c r="EE351" s="135"/>
      <c r="EF351" s="135"/>
      <c r="EG351" s="135"/>
      <c r="EH351" s="135"/>
      <c r="EI351" s="135"/>
      <c r="EJ351" s="136">
        <f>ED351+EF351+EH351</f>
        <v>0</v>
      </c>
      <c r="EK351" s="141">
        <f>EE351+EG351+EI351</f>
        <v>0</v>
      </c>
    </row>
    <row r="352" spans="1:145" ht="27" customHeight="1" x14ac:dyDescent="0.15">
      <c r="A352"/>
      <c r="B352" s="176"/>
      <c r="C352" s="145">
        <v>1020000776</v>
      </c>
      <c r="D352" s="146">
        <v>1010012020</v>
      </c>
      <c r="E352" s="147">
        <v>2</v>
      </c>
      <c r="F352" s="148" t="s">
        <v>913</v>
      </c>
      <c r="G352" s="149" t="s">
        <v>914</v>
      </c>
      <c r="H352" s="150" t="s">
        <v>3313</v>
      </c>
      <c r="I352" s="147">
        <v>0</v>
      </c>
      <c r="J352" s="147"/>
      <c r="K352" s="147"/>
      <c r="L352" s="151">
        <v>2</v>
      </c>
      <c r="M352" s="152" t="s">
        <v>739</v>
      </c>
      <c r="N352" s="149" t="s">
        <v>915</v>
      </c>
      <c r="O352" s="149" t="s">
        <v>2244</v>
      </c>
      <c r="P352" s="149" t="s">
        <v>4313</v>
      </c>
      <c r="Q352" s="153" t="s">
        <v>916</v>
      </c>
      <c r="R352" s="154" t="s">
        <v>917</v>
      </c>
      <c r="S352" s="175"/>
      <c r="T352" s="153"/>
      <c r="U352" s="153"/>
      <c r="V352" s="153"/>
      <c r="W352" s="153"/>
      <c r="X352" s="154"/>
      <c r="Y352" s="150"/>
      <c r="Z352" s="172"/>
      <c r="AA352" s="172"/>
      <c r="AB352" s="172"/>
      <c r="AC352" s="172"/>
      <c r="AD352" s="172"/>
      <c r="AE352" s="172"/>
      <c r="AF352" s="172"/>
      <c r="AG352" s="172"/>
      <c r="AH352" s="175"/>
      <c r="AI352" s="153"/>
      <c r="AJ352" s="153"/>
      <c r="AK352" s="153"/>
      <c r="AL352" s="153"/>
      <c r="AM352" s="154"/>
      <c r="AN352" s="160">
        <f t="shared" si="100"/>
        <v>1</v>
      </c>
      <c r="AO352" s="159">
        <f t="shared" si="95"/>
        <v>0</v>
      </c>
      <c r="AP352" s="158">
        <f t="shared" si="95"/>
        <v>0</v>
      </c>
      <c r="AQ352" s="158">
        <f t="shared" si="101"/>
        <v>0</v>
      </c>
      <c r="AR352" s="158">
        <f t="shared" si="102"/>
        <v>0</v>
      </c>
      <c r="AS352" s="158">
        <f t="shared" si="103"/>
        <v>0</v>
      </c>
      <c r="AT352" s="158">
        <f t="shared" si="104"/>
        <v>0</v>
      </c>
      <c r="AU352" s="158">
        <f t="shared" si="105"/>
        <v>0</v>
      </c>
      <c r="AV352" s="158">
        <f t="shared" si="106"/>
        <v>0</v>
      </c>
      <c r="AW352" s="158">
        <f t="shared" si="107"/>
        <v>0</v>
      </c>
      <c r="AX352" s="158">
        <f t="shared" si="108"/>
        <v>0</v>
      </c>
      <c r="AY352" s="158">
        <f t="shared" si="109"/>
        <v>0</v>
      </c>
      <c r="AZ352" s="158">
        <f t="shared" si="110"/>
        <v>0</v>
      </c>
      <c r="BA352" s="158">
        <f t="shared" si="111"/>
        <v>3</v>
      </c>
      <c r="BB352" s="158">
        <f t="shared" si="112"/>
        <v>0</v>
      </c>
      <c r="BC352" s="157">
        <f t="shared" si="113"/>
        <v>3</v>
      </c>
      <c r="BD352" s="174"/>
      <c r="BE352" s="173"/>
      <c r="BF352" s="173"/>
      <c r="BG352" s="173"/>
      <c r="BH352" s="173"/>
      <c r="BI352" s="173"/>
      <c r="BJ352" s="173"/>
      <c r="BK352" s="173"/>
      <c r="BL352" s="173"/>
      <c r="BM352" s="173"/>
      <c r="BN352" s="173"/>
      <c r="BO352" s="173"/>
      <c r="BP352" s="173"/>
      <c r="BQ352" s="173"/>
      <c r="BR352" s="173"/>
      <c r="BS352" s="173"/>
      <c r="BT352" s="173"/>
      <c r="BU352" s="173"/>
      <c r="BV352" s="173"/>
      <c r="BW352" s="173"/>
      <c r="BX352" s="173"/>
      <c r="BY352" s="173"/>
      <c r="BZ352" s="173"/>
      <c r="CA352" s="173"/>
      <c r="CB352" s="173"/>
      <c r="CC352" s="173"/>
      <c r="CD352" s="173"/>
      <c r="CE352" s="173"/>
      <c r="CF352" s="173"/>
      <c r="CG352" s="173"/>
      <c r="CH352" s="173"/>
      <c r="CI352" s="173"/>
      <c r="CJ352" s="173"/>
      <c r="CK352" s="173"/>
      <c r="CL352" s="173"/>
      <c r="CM352" s="172"/>
      <c r="CN352" s="173">
        <v>1301</v>
      </c>
      <c r="CO352" s="173"/>
      <c r="CP352" s="173"/>
      <c r="CQ352" s="173"/>
      <c r="CR352" s="173"/>
      <c r="CS352" s="173"/>
      <c r="CT352" s="173"/>
      <c r="CU352" s="173">
        <v>1308</v>
      </c>
      <c r="CV352" s="173"/>
      <c r="CW352" s="173"/>
      <c r="CX352" s="173"/>
      <c r="CY352" s="173">
        <v>1399</v>
      </c>
      <c r="CZ352" s="172" t="s">
        <v>7393</v>
      </c>
      <c r="DA352" s="173"/>
      <c r="DB352" s="172"/>
      <c r="DC352" s="171"/>
      <c r="DD352" s="170"/>
      <c r="DE352" s="169"/>
      <c r="DF352" s="168"/>
      <c r="DG352" s="163"/>
      <c r="DH352" s="163"/>
      <c r="DI352" s="163"/>
      <c r="DJ352" s="163"/>
      <c r="DK352" s="163"/>
      <c r="DL352" s="162">
        <f t="shared" si="96"/>
        <v>0</v>
      </c>
      <c r="DM352" s="167">
        <f t="shared" si="96"/>
        <v>0</v>
      </c>
      <c r="DN352" s="168"/>
      <c r="DO352" s="163"/>
      <c r="DP352" s="163"/>
      <c r="DQ352" s="163"/>
      <c r="DR352" s="163"/>
      <c r="DS352" s="163"/>
      <c r="DT352" s="162">
        <f t="shared" si="97"/>
        <v>0</v>
      </c>
      <c r="DU352" s="167">
        <f t="shared" si="97"/>
        <v>0</v>
      </c>
      <c r="DV352" s="166"/>
      <c r="DW352" s="163"/>
      <c r="DX352" s="163"/>
      <c r="DY352" s="163"/>
      <c r="DZ352" s="163"/>
      <c r="EA352" s="163"/>
      <c r="EB352" s="162">
        <f t="shared" si="98"/>
        <v>0</v>
      </c>
      <c r="EC352" s="165">
        <f t="shared" si="98"/>
        <v>0</v>
      </c>
      <c r="ED352" s="164"/>
      <c r="EE352" s="163"/>
      <c r="EF352" s="163"/>
      <c r="EG352" s="163"/>
      <c r="EH352" s="163"/>
      <c r="EI352" s="163"/>
      <c r="EJ352" s="162">
        <f t="shared" si="99"/>
        <v>0</v>
      </c>
      <c r="EK352" s="161">
        <f t="shared" si="99"/>
        <v>0</v>
      </c>
      <c r="EL352"/>
      <c r="EM352"/>
      <c r="EN352"/>
      <c r="EO352"/>
    </row>
    <row r="353" spans="1:141" ht="37.5" customHeight="1" x14ac:dyDescent="0.15">
      <c r="A353" s="311" t="s">
        <v>11696</v>
      </c>
      <c r="B353" s="78"/>
      <c r="C353" s="39">
        <v>1020000777</v>
      </c>
      <c r="D353" s="116">
        <v>1010060214</v>
      </c>
      <c r="E353" s="117">
        <v>2</v>
      </c>
      <c r="F353" s="88" t="s">
        <v>11695</v>
      </c>
      <c r="G353" s="119" t="s">
        <v>11697</v>
      </c>
      <c r="H353" s="120" t="s">
        <v>3336</v>
      </c>
      <c r="I353" s="117">
        <v>1</v>
      </c>
      <c r="J353" s="117">
        <v>2</v>
      </c>
      <c r="K353" s="117"/>
      <c r="L353" s="121">
        <v>1</v>
      </c>
      <c r="M353" s="122" t="s">
        <v>2277</v>
      </c>
      <c r="N353" s="119" t="s">
        <v>3154</v>
      </c>
      <c r="O353" s="119" t="s">
        <v>2240</v>
      </c>
      <c r="P353" s="84" t="s">
        <v>11200</v>
      </c>
      <c r="Q353" s="123" t="s">
        <v>4314</v>
      </c>
      <c r="R353" s="124" t="s">
        <v>4315</v>
      </c>
      <c r="S353" s="125" t="s">
        <v>20</v>
      </c>
      <c r="T353" s="119" t="s">
        <v>918</v>
      </c>
      <c r="U353" s="84" t="s">
        <v>11769</v>
      </c>
      <c r="V353" s="119" t="s">
        <v>4316</v>
      </c>
      <c r="W353" s="123" t="s">
        <v>4317</v>
      </c>
      <c r="X353" s="124" t="s">
        <v>4318</v>
      </c>
      <c r="Y353" s="38" t="s">
        <v>17</v>
      </c>
      <c r="Z353" s="38">
        <v>1</v>
      </c>
      <c r="AA353" s="38">
        <v>2</v>
      </c>
      <c r="AB353" s="38">
        <v>3</v>
      </c>
      <c r="AC353" s="38">
        <v>4</v>
      </c>
      <c r="AD353" s="38">
        <v>5</v>
      </c>
      <c r="AE353" s="38">
        <v>6</v>
      </c>
      <c r="AF353" s="38"/>
      <c r="AG353" s="38">
        <v>8</v>
      </c>
      <c r="AH353" s="125"/>
      <c r="AI353" s="123"/>
      <c r="AJ353" s="123"/>
      <c r="AK353" s="123"/>
      <c r="AL353" s="123"/>
      <c r="AM353" s="124"/>
      <c r="AN353" s="126">
        <f t="shared" si="100"/>
        <v>5</v>
      </c>
      <c r="AO353" s="127">
        <f t="shared" si="95"/>
        <v>0</v>
      </c>
      <c r="AP353" s="128">
        <f t="shared" si="95"/>
        <v>1</v>
      </c>
      <c r="AQ353" s="128">
        <f t="shared" si="101"/>
        <v>0</v>
      </c>
      <c r="AR353" s="128">
        <f t="shared" si="102"/>
        <v>3</v>
      </c>
      <c r="AS353" s="128">
        <f t="shared" si="103"/>
        <v>2</v>
      </c>
      <c r="AT353" s="128">
        <f t="shared" si="104"/>
        <v>0</v>
      </c>
      <c r="AU353" s="128">
        <f t="shared" si="105"/>
        <v>0</v>
      </c>
      <c r="AV353" s="128">
        <f t="shared" si="106"/>
        <v>0</v>
      </c>
      <c r="AW353" s="128">
        <f t="shared" si="107"/>
        <v>0</v>
      </c>
      <c r="AX353" s="128">
        <f t="shared" si="108"/>
        <v>0</v>
      </c>
      <c r="AY353" s="128">
        <f t="shared" si="109"/>
        <v>0</v>
      </c>
      <c r="AZ353" s="128">
        <f t="shared" si="110"/>
        <v>2</v>
      </c>
      <c r="BA353" s="128">
        <f t="shared" si="111"/>
        <v>4</v>
      </c>
      <c r="BB353" s="128">
        <f t="shared" si="112"/>
        <v>0</v>
      </c>
      <c r="BC353" s="129">
        <f t="shared" si="113"/>
        <v>12</v>
      </c>
      <c r="BD353" s="130"/>
      <c r="BE353" s="131">
        <v>201</v>
      </c>
      <c r="BF353" s="131"/>
      <c r="BG353" s="131"/>
      <c r="BH353" s="131"/>
      <c r="BI353" s="131"/>
      <c r="BJ353" s="131">
        <v>402</v>
      </c>
      <c r="BK353" s="131"/>
      <c r="BL353" s="131"/>
      <c r="BM353" s="131">
        <v>405</v>
      </c>
      <c r="BN353" s="131"/>
      <c r="BO353" s="131">
        <v>407</v>
      </c>
      <c r="BP353" s="131"/>
      <c r="BQ353" s="131">
        <v>501</v>
      </c>
      <c r="BR353" s="131">
        <v>502</v>
      </c>
      <c r="BS353" s="131"/>
      <c r="BT353" s="131"/>
      <c r="BU353" s="131"/>
      <c r="BV353" s="131"/>
      <c r="BW353" s="131"/>
      <c r="BX353" s="131"/>
      <c r="BY353" s="131"/>
      <c r="BZ353" s="131"/>
      <c r="CA353" s="131"/>
      <c r="CB353" s="131"/>
      <c r="CC353" s="131"/>
      <c r="CD353" s="131"/>
      <c r="CE353" s="131"/>
      <c r="CF353" s="131"/>
      <c r="CG353" s="131"/>
      <c r="CH353" s="131">
        <v>1201</v>
      </c>
      <c r="CI353" s="131"/>
      <c r="CJ353" s="131"/>
      <c r="CK353" s="131">
        <v>1204</v>
      </c>
      <c r="CL353" s="131"/>
      <c r="CM353" s="38"/>
      <c r="CN353" s="131">
        <v>1301</v>
      </c>
      <c r="CO353" s="131">
        <v>1302</v>
      </c>
      <c r="CP353" s="131"/>
      <c r="CQ353" s="131"/>
      <c r="CR353" s="131"/>
      <c r="CS353" s="131"/>
      <c r="CT353" s="131">
        <v>1307</v>
      </c>
      <c r="CU353" s="131"/>
      <c r="CV353" s="131"/>
      <c r="CW353" s="131"/>
      <c r="CX353" s="131">
        <v>1311</v>
      </c>
      <c r="CY353" s="131"/>
      <c r="CZ353" s="38"/>
      <c r="DA353" s="131"/>
      <c r="DB353" s="38"/>
      <c r="DC353" s="132"/>
      <c r="DD353" s="81"/>
      <c r="DE353" s="133">
        <v>1</v>
      </c>
      <c r="DF353" s="134">
        <v>557</v>
      </c>
      <c r="DG353" s="135">
        <v>557</v>
      </c>
      <c r="DH353" s="135">
        <v>167</v>
      </c>
      <c r="DI353" s="135">
        <v>142</v>
      </c>
      <c r="DJ353" s="135">
        <v>7</v>
      </c>
      <c r="DK353" s="135">
        <v>7</v>
      </c>
      <c r="DL353" s="136">
        <f t="shared" si="96"/>
        <v>731</v>
      </c>
      <c r="DM353" s="137">
        <f t="shared" si="96"/>
        <v>706</v>
      </c>
      <c r="DN353" s="134">
        <v>16</v>
      </c>
      <c r="DO353" s="135">
        <v>16</v>
      </c>
      <c r="DP353" s="135">
        <v>17</v>
      </c>
      <c r="DQ353" s="135">
        <v>17</v>
      </c>
      <c r="DR353" s="135">
        <v>0</v>
      </c>
      <c r="DS353" s="135">
        <v>0</v>
      </c>
      <c r="DT353" s="136">
        <f t="shared" si="97"/>
        <v>33</v>
      </c>
      <c r="DU353" s="137">
        <f t="shared" si="97"/>
        <v>33</v>
      </c>
      <c r="DV353" s="138">
        <v>15</v>
      </c>
      <c r="DW353" s="135">
        <v>15</v>
      </c>
      <c r="DX353" s="135">
        <v>2</v>
      </c>
      <c r="DY353" s="135">
        <v>2</v>
      </c>
      <c r="DZ353" s="135">
        <v>0</v>
      </c>
      <c r="EA353" s="135">
        <v>0</v>
      </c>
      <c r="EB353" s="136">
        <f t="shared" si="98"/>
        <v>17</v>
      </c>
      <c r="EC353" s="139">
        <f t="shared" si="98"/>
        <v>17</v>
      </c>
      <c r="ED353" s="140">
        <v>13</v>
      </c>
      <c r="EE353" s="135">
        <v>13</v>
      </c>
      <c r="EF353" s="135">
        <v>2</v>
      </c>
      <c r="EG353" s="135">
        <v>2</v>
      </c>
      <c r="EH353" s="135">
        <v>0</v>
      </c>
      <c r="EI353" s="135">
        <v>0</v>
      </c>
      <c r="EJ353" s="136">
        <f t="shared" si="99"/>
        <v>15</v>
      </c>
      <c r="EK353" s="141">
        <f t="shared" si="99"/>
        <v>15</v>
      </c>
    </row>
    <row r="354" spans="1:141" ht="27" customHeight="1" x14ac:dyDescent="0.15">
      <c r="A354" s="79"/>
      <c r="B354" s="78"/>
      <c r="C354" s="39">
        <v>1020000778</v>
      </c>
      <c r="D354" s="116">
        <v>1010010226</v>
      </c>
      <c r="E354" s="117">
        <v>2</v>
      </c>
      <c r="F354" s="118" t="s">
        <v>919</v>
      </c>
      <c r="G354" s="119" t="s">
        <v>920</v>
      </c>
      <c r="H354" s="120" t="s">
        <v>3313</v>
      </c>
      <c r="I354" s="117">
        <v>0</v>
      </c>
      <c r="J354" s="117"/>
      <c r="K354" s="117"/>
      <c r="L354" s="121">
        <v>2</v>
      </c>
      <c r="M354" s="122" t="s">
        <v>732</v>
      </c>
      <c r="N354" s="119" t="s">
        <v>921</v>
      </c>
      <c r="O354" s="119" t="s">
        <v>2244</v>
      </c>
      <c r="P354" s="119" t="s">
        <v>4319</v>
      </c>
      <c r="Q354" s="123" t="s">
        <v>922</v>
      </c>
      <c r="R354" s="124" t="s">
        <v>923</v>
      </c>
      <c r="S354" s="125"/>
      <c r="T354" s="123"/>
      <c r="U354" s="123"/>
      <c r="V354" s="123"/>
      <c r="W354" s="123"/>
      <c r="X354" s="124"/>
      <c r="Y354" s="120"/>
      <c r="Z354" s="38"/>
      <c r="AA354" s="38"/>
      <c r="AB354" s="38"/>
      <c r="AC354" s="38"/>
      <c r="AD354" s="38"/>
      <c r="AE354" s="38"/>
      <c r="AF354" s="38"/>
      <c r="AG354" s="38"/>
      <c r="AH354" s="125"/>
      <c r="AI354" s="123"/>
      <c r="AJ354" s="123"/>
      <c r="AK354" s="123"/>
      <c r="AL354" s="123"/>
      <c r="AM354" s="124"/>
      <c r="AN354" s="126">
        <f t="shared" si="100"/>
        <v>2</v>
      </c>
      <c r="AO354" s="127">
        <f t="shared" si="95"/>
        <v>0</v>
      </c>
      <c r="AP354" s="128">
        <f t="shared" si="95"/>
        <v>0</v>
      </c>
      <c r="AQ354" s="128">
        <f t="shared" si="101"/>
        <v>0</v>
      </c>
      <c r="AR354" s="128">
        <f t="shared" si="102"/>
        <v>2</v>
      </c>
      <c r="AS354" s="128">
        <f t="shared" si="103"/>
        <v>0</v>
      </c>
      <c r="AT354" s="128">
        <f t="shared" si="104"/>
        <v>0</v>
      </c>
      <c r="AU354" s="128">
        <f t="shared" si="105"/>
        <v>0</v>
      </c>
      <c r="AV354" s="128">
        <f t="shared" si="106"/>
        <v>0</v>
      </c>
      <c r="AW354" s="128">
        <f t="shared" si="107"/>
        <v>0</v>
      </c>
      <c r="AX354" s="128">
        <f t="shared" si="108"/>
        <v>0</v>
      </c>
      <c r="AY354" s="128">
        <f t="shared" si="109"/>
        <v>0</v>
      </c>
      <c r="AZ354" s="128">
        <f t="shared" si="110"/>
        <v>0</v>
      </c>
      <c r="BA354" s="128">
        <f t="shared" si="111"/>
        <v>4</v>
      </c>
      <c r="BB354" s="128">
        <f t="shared" si="112"/>
        <v>0</v>
      </c>
      <c r="BC354" s="129">
        <f t="shared" si="113"/>
        <v>6</v>
      </c>
      <c r="BD354" s="130"/>
      <c r="BE354" s="131"/>
      <c r="BF354" s="131"/>
      <c r="BG354" s="131"/>
      <c r="BH354" s="131"/>
      <c r="BI354" s="131"/>
      <c r="BJ354" s="131"/>
      <c r="BK354" s="131">
        <v>403</v>
      </c>
      <c r="BL354" s="131">
        <v>404</v>
      </c>
      <c r="BM354" s="131"/>
      <c r="BN354" s="131"/>
      <c r="BO354" s="131"/>
      <c r="BP354" s="131"/>
      <c r="BQ354" s="131"/>
      <c r="BR354" s="131"/>
      <c r="BS354" s="131"/>
      <c r="BT354" s="131"/>
      <c r="BU354" s="131"/>
      <c r="BV354" s="131"/>
      <c r="BW354" s="131"/>
      <c r="BX354" s="131"/>
      <c r="BY354" s="131"/>
      <c r="BZ354" s="131"/>
      <c r="CA354" s="131"/>
      <c r="CB354" s="131"/>
      <c r="CC354" s="131"/>
      <c r="CD354" s="131"/>
      <c r="CE354" s="131"/>
      <c r="CF354" s="131"/>
      <c r="CG354" s="131"/>
      <c r="CH354" s="131"/>
      <c r="CI354" s="131"/>
      <c r="CJ354" s="131"/>
      <c r="CK354" s="131"/>
      <c r="CL354" s="131"/>
      <c r="CM354" s="38"/>
      <c r="CN354" s="131"/>
      <c r="CO354" s="131"/>
      <c r="CP354" s="131"/>
      <c r="CQ354" s="131"/>
      <c r="CR354" s="131"/>
      <c r="CS354" s="131">
        <v>1306</v>
      </c>
      <c r="CT354" s="131"/>
      <c r="CU354" s="131">
        <v>1308</v>
      </c>
      <c r="CV354" s="131"/>
      <c r="CW354" s="131">
        <v>1310</v>
      </c>
      <c r="CX354" s="131"/>
      <c r="CY354" s="131">
        <v>1399</v>
      </c>
      <c r="CZ354" s="38" t="s">
        <v>7147</v>
      </c>
      <c r="DA354" s="131"/>
      <c r="DB354" s="38"/>
      <c r="DC354" s="132"/>
      <c r="DD354" s="81"/>
      <c r="DE354" s="133"/>
      <c r="DF354" s="134"/>
      <c r="DG354" s="135"/>
      <c r="DH354" s="135"/>
      <c r="DI354" s="135"/>
      <c r="DJ354" s="135"/>
      <c r="DK354" s="135"/>
      <c r="DL354" s="136">
        <f t="shared" si="96"/>
        <v>0</v>
      </c>
      <c r="DM354" s="137">
        <f t="shared" si="96"/>
        <v>0</v>
      </c>
      <c r="DN354" s="134"/>
      <c r="DO354" s="135"/>
      <c r="DP354" s="135"/>
      <c r="DQ354" s="135"/>
      <c r="DR354" s="135"/>
      <c r="DS354" s="135"/>
      <c r="DT354" s="136">
        <f t="shared" si="97"/>
        <v>0</v>
      </c>
      <c r="DU354" s="137">
        <f t="shared" si="97"/>
        <v>0</v>
      </c>
      <c r="DV354" s="138"/>
      <c r="DW354" s="135"/>
      <c r="DX354" s="135"/>
      <c r="DY354" s="135"/>
      <c r="DZ354" s="135"/>
      <c r="EA354" s="135"/>
      <c r="EB354" s="136">
        <f t="shared" si="98"/>
        <v>0</v>
      </c>
      <c r="EC354" s="139">
        <f t="shared" si="98"/>
        <v>0</v>
      </c>
      <c r="ED354" s="140"/>
      <c r="EE354" s="135"/>
      <c r="EF354" s="135"/>
      <c r="EG354" s="135"/>
      <c r="EH354" s="135"/>
      <c r="EI354" s="135"/>
      <c r="EJ354" s="136">
        <f t="shared" si="99"/>
        <v>0</v>
      </c>
      <c r="EK354" s="141">
        <f t="shared" si="99"/>
        <v>0</v>
      </c>
    </row>
    <row r="355" spans="1:141" ht="27" customHeight="1" x14ac:dyDescent="0.15">
      <c r="B355" s="78"/>
      <c r="C355" s="39">
        <v>1020000779</v>
      </c>
      <c r="D355" s="116">
        <v>1010010033</v>
      </c>
      <c r="E355" s="117">
        <v>2</v>
      </c>
      <c r="F355" s="118" t="s">
        <v>2506</v>
      </c>
      <c r="G355" s="119" t="s">
        <v>4320</v>
      </c>
      <c r="H355" s="120" t="s">
        <v>3313</v>
      </c>
      <c r="I355" s="117">
        <v>0</v>
      </c>
      <c r="J355" s="117"/>
      <c r="K355" s="117"/>
      <c r="L355" s="121">
        <v>2</v>
      </c>
      <c r="M355" s="122" t="s">
        <v>924</v>
      </c>
      <c r="N355" s="119" t="s">
        <v>2507</v>
      </c>
      <c r="O355" s="119" t="s">
        <v>2242</v>
      </c>
      <c r="P355" s="119" t="s">
        <v>8082</v>
      </c>
      <c r="Q355" s="123" t="s">
        <v>4321</v>
      </c>
      <c r="R355" s="124" t="s">
        <v>4322</v>
      </c>
      <c r="S355" s="125"/>
      <c r="T355" s="123"/>
      <c r="U355" s="123"/>
      <c r="V355" s="123"/>
      <c r="W355" s="123"/>
      <c r="X355" s="124"/>
      <c r="Y355" s="120"/>
      <c r="Z355" s="38"/>
      <c r="AA355" s="38"/>
      <c r="AB355" s="38"/>
      <c r="AC355" s="38"/>
      <c r="AD355" s="38"/>
      <c r="AE355" s="38"/>
      <c r="AF355" s="38"/>
      <c r="AG355" s="38"/>
      <c r="AH355" s="125"/>
      <c r="AI355" s="123"/>
      <c r="AJ355" s="123"/>
      <c r="AK355" s="123"/>
      <c r="AL355" s="123"/>
      <c r="AM355" s="124"/>
      <c r="AN355" s="126">
        <f t="shared" si="100"/>
        <v>2</v>
      </c>
      <c r="AO355" s="127">
        <f t="shared" si="95"/>
        <v>0</v>
      </c>
      <c r="AP355" s="128">
        <f t="shared" si="95"/>
        <v>0</v>
      </c>
      <c r="AQ355" s="128">
        <f t="shared" si="101"/>
        <v>0</v>
      </c>
      <c r="AR355" s="128">
        <f t="shared" si="102"/>
        <v>2</v>
      </c>
      <c r="AS355" s="128">
        <f t="shared" si="103"/>
        <v>0</v>
      </c>
      <c r="AT355" s="128">
        <f t="shared" si="104"/>
        <v>0</v>
      </c>
      <c r="AU355" s="128">
        <f t="shared" si="105"/>
        <v>0</v>
      </c>
      <c r="AV355" s="128">
        <f t="shared" si="106"/>
        <v>0</v>
      </c>
      <c r="AW355" s="128">
        <f t="shared" si="107"/>
        <v>0</v>
      </c>
      <c r="AX355" s="128">
        <f t="shared" si="108"/>
        <v>0</v>
      </c>
      <c r="AY355" s="128">
        <f t="shared" si="109"/>
        <v>0</v>
      </c>
      <c r="AZ355" s="128">
        <f t="shared" si="110"/>
        <v>0</v>
      </c>
      <c r="BA355" s="128">
        <f t="shared" si="111"/>
        <v>2</v>
      </c>
      <c r="BB355" s="128">
        <f t="shared" si="112"/>
        <v>0</v>
      </c>
      <c r="BC355" s="129">
        <f t="shared" si="113"/>
        <v>4</v>
      </c>
      <c r="BD355" s="130"/>
      <c r="BE355" s="131"/>
      <c r="BF355" s="131"/>
      <c r="BG355" s="131"/>
      <c r="BH355" s="131"/>
      <c r="BI355" s="131">
        <v>401</v>
      </c>
      <c r="BJ355" s="131"/>
      <c r="BK355" s="131"/>
      <c r="BL355" s="131">
        <v>404</v>
      </c>
      <c r="BM355" s="131"/>
      <c r="BN355" s="131"/>
      <c r="BO355" s="131"/>
      <c r="BP355" s="131"/>
      <c r="BQ355" s="131"/>
      <c r="BR355" s="131"/>
      <c r="BS355" s="131"/>
      <c r="BT355" s="131"/>
      <c r="BU355" s="131"/>
      <c r="BV355" s="131"/>
      <c r="BW355" s="131"/>
      <c r="BX355" s="131"/>
      <c r="BY355" s="131"/>
      <c r="BZ355" s="131"/>
      <c r="CA355" s="131"/>
      <c r="CB355" s="131"/>
      <c r="CC355" s="131"/>
      <c r="CD355" s="131"/>
      <c r="CE355" s="131"/>
      <c r="CF355" s="131"/>
      <c r="CG355" s="131"/>
      <c r="CH355" s="131"/>
      <c r="CI355" s="131"/>
      <c r="CJ355" s="131"/>
      <c r="CK355" s="131"/>
      <c r="CL355" s="131"/>
      <c r="CM355" s="38"/>
      <c r="CN355" s="131"/>
      <c r="CO355" s="131"/>
      <c r="CP355" s="131"/>
      <c r="CQ355" s="131"/>
      <c r="CR355" s="131"/>
      <c r="CS355" s="131"/>
      <c r="CT355" s="131"/>
      <c r="CU355" s="131">
        <v>1308</v>
      </c>
      <c r="CV355" s="131"/>
      <c r="CW355" s="131">
        <v>1310</v>
      </c>
      <c r="CX355" s="131"/>
      <c r="CY355" s="131"/>
      <c r="CZ355" s="38"/>
      <c r="DA355" s="131"/>
      <c r="DB355" s="38"/>
      <c r="DC355" s="132"/>
      <c r="DD355" s="81"/>
      <c r="DE355" s="133"/>
      <c r="DF355" s="134"/>
      <c r="DG355" s="135"/>
      <c r="DH355" s="135"/>
      <c r="DI355" s="135"/>
      <c r="DJ355" s="135"/>
      <c r="DK355" s="135"/>
      <c r="DL355" s="136">
        <f t="shared" si="96"/>
        <v>0</v>
      </c>
      <c r="DM355" s="137">
        <f t="shared" si="96"/>
        <v>0</v>
      </c>
      <c r="DN355" s="134"/>
      <c r="DO355" s="135"/>
      <c r="DP355" s="135"/>
      <c r="DQ355" s="135"/>
      <c r="DR355" s="135"/>
      <c r="DS355" s="135"/>
      <c r="DT355" s="136">
        <f t="shared" si="97"/>
        <v>0</v>
      </c>
      <c r="DU355" s="137">
        <f t="shared" si="97"/>
        <v>0</v>
      </c>
      <c r="DV355" s="138"/>
      <c r="DW355" s="135"/>
      <c r="DX355" s="135"/>
      <c r="DY355" s="135"/>
      <c r="DZ355" s="135"/>
      <c r="EA355" s="135"/>
      <c r="EB355" s="136">
        <f t="shared" si="98"/>
        <v>0</v>
      </c>
      <c r="EC355" s="139">
        <f t="shared" si="98"/>
        <v>0</v>
      </c>
      <c r="ED355" s="140"/>
      <c r="EE355" s="135"/>
      <c r="EF355" s="135"/>
      <c r="EG355" s="135"/>
      <c r="EH355" s="135"/>
      <c r="EI355" s="135"/>
      <c r="EJ355" s="136">
        <f t="shared" si="99"/>
        <v>0</v>
      </c>
      <c r="EK355" s="141">
        <f t="shared" si="99"/>
        <v>0</v>
      </c>
    </row>
    <row r="356" spans="1:141" ht="27" customHeight="1" x14ac:dyDescent="0.15">
      <c r="A356" s="66" t="s">
        <v>11666</v>
      </c>
      <c r="B356" s="78"/>
      <c r="C356" s="156">
        <v>1020000781</v>
      </c>
      <c r="D356" s="116">
        <v>1010010213</v>
      </c>
      <c r="E356" s="117">
        <v>2</v>
      </c>
      <c r="F356" s="88" t="s">
        <v>11059</v>
      </c>
      <c r="G356" s="84" t="s">
        <v>11060</v>
      </c>
      <c r="H356" s="120" t="s">
        <v>6684</v>
      </c>
      <c r="I356" s="117">
        <v>0</v>
      </c>
      <c r="J356" s="117"/>
      <c r="K356" s="117"/>
      <c r="L356" s="121">
        <v>2</v>
      </c>
      <c r="M356" s="122" t="s">
        <v>485</v>
      </c>
      <c r="N356" s="119" t="s">
        <v>925</v>
      </c>
      <c r="O356" s="119" t="s">
        <v>6697</v>
      </c>
      <c r="P356" s="84" t="s">
        <v>11667</v>
      </c>
      <c r="Q356" s="123" t="s">
        <v>926</v>
      </c>
      <c r="R356" s="124" t="s">
        <v>6698</v>
      </c>
      <c r="S356" s="125"/>
      <c r="T356" s="123"/>
      <c r="U356" s="123"/>
      <c r="V356" s="123"/>
      <c r="W356" s="123"/>
      <c r="X356" s="124"/>
      <c r="Y356" s="38"/>
      <c r="Z356" s="38"/>
      <c r="AA356" s="38"/>
      <c r="AB356" s="38"/>
      <c r="AC356" s="38"/>
      <c r="AD356" s="38"/>
      <c r="AE356" s="38"/>
      <c r="AF356" s="38"/>
      <c r="AG356" s="38"/>
      <c r="AH356" s="125"/>
      <c r="AI356" s="123"/>
      <c r="AJ356" s="123"/>
      <c r="AK356" s="123"/>
      <c r="AL356" s="123"/>
      <c r="AM356" s="124"/>
      <c r="AN356" s="126">
        <f t="shared" si="100"/>
        <v>3</v>
      </c>
      <c r="AO356" s="127">
        <f t="shared" si="95"/>
        <v>0</v>
      </c>
      <c r="AP356" s="128">
        <f t="shared" si="95"/>
        <v>0</v>
      </c>
      <c r="AQ356" s="128">
        <f t="shared" si="101"/>
        <v>0</v>
      </c>
      <c r="AR356" s="128">
        <f t="shared" si="102"/>
        <v>1</v>
      </c>
      <c r="AS356" s="128">
        <f t="shared" si="103"/>
        <v>0</v>
      </c>
      <c r="AT356" s="128">
        <f t="shared" si="104"/>
        <v>0</v>
      </c>
      <c r="AU356" s="128">
        <f t="shared" si="105"/>
        <v>1</v>
      </c>
      <c r="AV356" s="128">
        <f t="shared" si="106"/>
        <v>0</v>
      </c>
      <c r="AW356" s="128">
        <f t="shared" si="107"/>
        <v>0</v>
      </c>
      <c r="AX356" s="128">
        <f t="shared" si="108"/>
        <v>0</v>
      </c>
      <c r="AY356" s="128">
        <f t="shared" si="109"/>
        <v>0</v>
      </c>
      <c r="AZ356" s="128">
        <f t="shared" si="110"/>
        <v>0</v>
      </c>
      <c r="BA356" s="128">
        <f t="shared" si="111"/>
        <v>1</v>
      </c>
      <c r="BB356" s="128">
        <f t="shared" si="112"/>
        <v>0</v>
      </c>
      <c r="BC356" s="129">
        <f t="shared" si="113"/>
        <v>3</v>
      </c>
      <c r="BD356" s="130"/>
      <c r="BE356" s="131"/>
      <c r="BF356" s="131"/>
      <c r="BG356" s="131"/>
      <c r="BH356" s="131"/>
      <c r="BI356" s="131">
        <v>401</v>
      </c>
      <c r="BJ356" s="131"/>
      <c r="BK356" s="131"/>
      <c r="BL356" s="131"/>
      <c r="BM356" s="131"/>
      <c r="BN356" s="131"/>
      <c r="BO356" s="131"/>
      <c r="BP356" s="131"/>
      <c r="BQ356" s="131"/>
      <c r="BR356" s="131"/>
      <c r="BS356" s="131"/>
      <c r="BT356" s="131"/>
      <c r="BU356" s="131"/>
      <c r="BV356" s="131"/>
      <c r="BW356" s="131"/>
      <c r="BX356" s="131"/>
      <c r="BY356" s="131"/>
      <c r="BZ356" s="131">
        <v>704</v>
      </c>
      <c r="CA356" s="131"/>
      <c r="CB356" s="131"/>
      <c r="CC356" s="131"/>
      <c r="CD356" s="131"/>
      <c r="CE356" s="131"/>
      <c r="CF356" s="131"/>
      <c r="CG356" s="131"/>
      <c r="CH356" s="131"/>
      <c r="CI356" s="131"/>
      <c r="CJ356" s="131"/>
      <c r="CK356" s="131"/>
      <c r="CL356" s="131"/>
      <c r="CM356" s="38"/>
      <c r="CN356" s="131"/>
      <c r="CO356" s="131"/>
      <c r="CP356" s="131"/>
      <c r="CQ356" s="131">
        <v>1304</v>
      </c>
      <c r="CR356" s="131"/>
      <c r="CS356" s="131"/>
      <c r="CT356" s="131"/>
      <c r="CU356" s="131"/>
      <c r="CV356" s="131"/>
      <c r="CW356" s="131"/>
      <c r="CX356" s="131"/>
      <c r="CY356" s="131"/>
      <c r="CZ356" s="38"/>
      <c r="DA356" s="131"/>
      <c r="DB356" s="38"/>
      <c r="DC356" s="132"/>
      <c r="DD356" s="81"/>
      <c r="DE356" s="133"/>
      <c r="DF356" s="134"/>
      <c r="DG356" s="135"/>
      <c r="DH356" s="135"/>
      <c r="DI356" s="135"/>
      <c r="DJ356" s="135"/>
      <c r="DK356" s="135"/>
      <c r="DL356" s="136">
        <f t="shared" si="96"/>
        <v>0</v>
      </c>
      <c r="DM356" s="137">
        <f t="shared" si="96"/>
        <v>0</v>
      </c>
      <c r="DN356" s="134"/>
      <c r="DO356" s="135"/>
      <c r="DP356" s="135"/>
      <c r="DQ356" s="135"/>
      <c r="DR356" s="135"/>
      <c r="DS356" s="135"/>
      <c r="DT356" s="136">
        <f t="shared" si="97"/>
        <v>0</v>
      </c>
      <c r="DU356" s="137">
        <f t="shared" si="97"/>
        <v>0</v>
      </c>
      <c r="DV356" s="138"/>
      <c r="DW356" s="135"/>
      <c r="DX356" s="135"/>
      <c r="DY356" s="135"/>
      <c r="DZ356" s="135"/>
      <c r="EA356" s="135"/>
      <c r="EB356" s="136">
        <f t="shared" si="98"/>
        <v>0</v>
      </c>
      <c r="EC356" s="139">
        <f t="shared" si="98"/>
        <v>0</v>
      </c>
      <c r="ED356" s="140"/>
      <c r="EE356" s="135"/>
      <c r="EF356" s="135"/>
      <c r="EG356" s="135"/>
      <c r="EH356" s="135"/>
      <c r="EI356" s="135"/>
      <c r="EJ356" s="136">
        <f t="shared" si="99"/>
        <v>0</v>
      </c>
      <c r="EK356" s="141">
        <f t="shared" si="99"/>
        <v>0</v>
      </c>
    </row>
    <row r="357" spans="1:141" ht="27" customHeight="1" x14ac:dyDescent="0.15">
      <c r="A357" s="66" t="s">
        <v>11685</v>
      </c>
      <c r="B357" s="78"/>
      <c r="C357" s="39">
        <v>1020000783</v>
      </c>
      <c r="D357" s="116">
        <v>1010050442</v>
      </c>
      <c r="E357" s="117">
        <v>2</v>
      </c>
      <c r="F357" s="118" t="s">
        <v>2912</v>
      </c>
      <c r="G357" s="119" t="s">
        <v>4323</v>
      </c>
      <c r="H357" s="120"/>
      <c r="I357" s="117">
        <v>1</v>
      </c>
      <c r="J357" s="117">
        <v>3</v>
      </c>
      <c r="K357" s="117"/>
      <c r="L357" s="121">
        <v>2</v>
      </c>
      <c r="M357" s="122" t="s">
        <v>4324</v>
      </c>
      <c r="N357" s="119" t="s">
        <v>2913</v>
      </c>
      <c r="O357" s="119" t="s">
        <v>2242</v>
      </c>
      <c r="P357" s="84" t="s">
        <v>11684</v>
      </c>
      <c r="Q357" s="123" t="s">
        <v>4325</v>
      </c>
      <c r="R357" s="124" t="s">
        <v>4326</v>
      </c>
      <c r="S357" s="125" t="s">
        <v>4327</v>
      </c>
      <c r="T357" s="123" t="s">
        <v>4328</v>
      </c>
      <c r="U357" s="123" t="s">
        <v>2914</v>
      </c>
      <c r="V357" s="123" t="s">
        <v>10132</v>
      </c>
      <c r="W357" s="123" t="s">
        <v>4329</v>
      </c>
      <c r="X357" s="124" t="s">
        <v>4330</v>
      </c>
      <c r="Y357" s="38" t="s">
        <v>17</v>
      </c>
      <c r="Z357" s="38">
        <v>1</v>
      </c>
      <c r="AA357" s="38">
        <v>2</v>
      </c>
      <c r="AB357" s="38">
        <v>3</v>
      </c>
      <c r="AC357" s="38">
        <v>4</v>
      </c>
      <c r="AD357" s="38">
        <v>5</v>
      </c>
      <c r="AE357" s="38">
        <v>6</v>
      </c>
      <c r="AF357" s="38">
        <v>7</v>
      </c>
      <c r="AG357" s="38">
        <v>8</v>
      </c>
      <c r="AH357" s="125"/>
      <c r="AI357" s="123"/>
      <c r="AJ357" s="123"/>
      <c r="AK357" s="123"/>
      <c r="AL357" s="123"/>
      <c r="AM357" s="124"/>
      <c r="AN357" s="126">
        <f>COUNTIF(AO357:BB357,"&gt;0")</f>
        <v>2</v>
      </c>
      <c r="AO357" s="127">
        <f>COUNT(BD357)</f>
        <v>0</v>
      </c>
      <c r="AP357" s="128">
        <f>COUNT(BE357)</f>
        <v>0</v>
      </c>
      <c r="AQ357" s="128">
        <f>COUNT(BF357:BH357)</f>
        <v>0</v>
      </c>
      <c r="AR357" s="128">
        <f>COUNT(BI357:BP357)</f>
        <v>3</v>
      </c>
      <c r="AS357" s="128">
        <f>COUNT(BQ357:BR357)</f>
        <v>0</v>
      </c>
      <c r="AT357" s="128">
        <f>COUNT(BS357:BV357)</f>
        <v>0</v>
      </c>
      <c r="AU357" s="128">
        <f>COUNT(BW357:BZ357)</f>
        <v>0</v>
      </c>
      <c r="AV357" s="128">
        <f>COUNT(CA357:CC357)</f>
        <v>0</v>
      </c>
      <c r="AW357" s="128">
        <f>COUNT(CD357)</f>
        <v>0</v>
      </c>
      <c r="AX357" s="128">
        <f>COUNT(CE357:CF357)</f>
        <v>0</v>
      </c>
      <c r="AY357" s="128">
        <f>COUNT(CG357)</f>
        <v>0</v>
      </c>
      <c r="AZ357" s="128">
        <f>COUNT(CH357:CL357)</f>
        <v>1</v>
      </c>
      <c r="BA357" s="128">
        <f>COUNT(CN357:CY357)</f>
        <v>0</v>
      </c>
      <c r="BB357" s="128">
        <f>COUNT(DA357)</f>
        <v>0</v>
      </c>
      <c r="BC357" s="129">
        <f>COUNT(BD357:CL357,CN357:CY357,DA357)</f>
        <v>4</v>
      </c>
      <c r="BD357" s="130"/>
      <c r="BE357" s="131"/>
      <c r="BF357" s="131"/>
      <c r="BG357" s="131"/>
      <c r="BH357" s="131"/>
      <c r="BI357" s="131"/>
      <c r="BJ357" s="131"/>
      <c r="BK357" s="131"/>
      <c r="BL357" s="131">
        <v>404</v>
      </c>
      <c r="BM357" s="131">
        <v>405</v>
      </c>
      <c r="BN357" s="131">
        <v>406</v>
      </c>
      <c r="BO357" s="131"/>
      <c r="BP357" s="131"/>
      <c r="BQ357" s="131"/>
      <c r="BR357" s="131"/>
      <c r="BS357" s="131"/>
      <c r="BT357" s="131"/>
      <c r="BU357" s="131"/>
      <c r="BV357" s="131"/>
      <c r="BW357" s="131"/>
      <c r="BX357" s="131"/>
      <c r="BY357" s="131"/>
      <c r="BZ357" s="131"/>
      <c r="CA357" s="131"/>
      <c r="CB357" s="131"/>
      <c r="CC357" s="131"/>
      <c r="CD357" s="131"/>
      <c r="CE357" s="131"/>
      <c r="CF357" s="131"/>
      <c r="CG357" s="131"/>
      <c r="CH357" s="131"/>
      <c r="CI357" s="131"/>
      <c r="CJ357" s="131"/>
      <c r="CK357" s="131"/>
      <c r="CL357" s="131">
        <v>1299</v>
      </c>
      <c r="CM357" s="38" t="s">
        <v>8749</v>
      </c>
      <c r="CN357" s="131"/>
      <c r="CO357" s="131"/>
      <c r="CP357" s="131"/>
      <c r="CQ357" s="131"/>
      <c r="CR357" s="131"/>
      <c r="CS357" s="131"/>
      <c r="CT357" s="131"/>
      <c r="CU357" s="131"/>
      <c r="CV357" s="131"/>
      <c r="CW357" s="131"/>
      <c r="CX357" s="131"/>
      <c r="CY357" s="131"/>
      <c r="CZ357" s="38"/>
      <c r="DA357" s="131"/>
      <c r="DB357" s="38"/>
      <c r="DC357" s="132"/>
      <c r="DD357" s="81"/>
      <c r="DE357" s="133"/>
      <c r="DF357" s="134"/>
      <c r="DG357" s="135"/>
      <c r="DH357" s="135"/>
      <c r="DI357" s="135"/>
      <c r="DJ357" s="135"/>
      <c r="DK357" s="135"/>
      <c r="DL357" s="136">
        <f>DF357+DH357+DJ357</f>
        <v>0</v>
      </c>
      <c r="DM357" s="137">
        <f>DG357+DI357+DK357</f>
        <v>0</v>
      </c>
      <c r="DN357" s="134"/>
      <c r="DO357" s="135"/>
      <c r="DP357" s="135"/>
      <c r="DQ357" s="135"/>
      <c r="DR357" s="135"/>
      <c r="DS357" s="135"/>
      <c r="DT357" s="136">
        <f>DN357+DP357+DR357</f>
        <v>0</v>
      </c>
      <c r="DU357" s="137">
        <f>DO357+DQ357+DS357</f>
        <v>0</v>
      </c>
      <c r="DV357" s="138"/>
      <c r="DW357" s="135"/>
      <c r="DX357" s="135"/>
      <c r="DY357" s="135"/>
      <c r="DZ357" s="135"/>
      <c r="EA357" s="135"/>
      <c r="EB357" s="136">
        <f>DV357+DX357+DZ357</f>
        <v>0</v>
      </c>
      <c r="EC357" s="139">
        <f>DW357+DY357+EA357</f>
        <v>0</v>
      </c>
      <c r="ED357" s="140"/>
      <c r="EE357" s="135"/>
      <c r="EF357" s="135"/>
      <c r="EG357" s="135"/>
      <c r="EH357" s="135"/>
      <c r="EI357" s="135"/>
      <c r="EJ357" s="136">
        <f>ED357+EF357+EH357</f>
        <v>0</v>
      </c>
      <c r="EK357" s="141">
        <f>EE357+EG357+EI357</f>
        <v>0</v>
      </c>
    </row>
    <row r="358" spans="1:141" ht="27" customHeight="1" x14ac:dyDescent="0.15">
      <c r="B358" s="78"/>
      <c r="C358" s="39">
        <v>1020000784</v>
      </c>
      <c r="D358" s="116">
        <v>1010061014</v>
      </c>
      <c r="E358" s="117">
        <v>2</v>
      </c>
      <c r="F358" s="118" t="s">
        <v>2252</v>
      </c>
      <c r="G358" s="119" t="s">
        <v>927</v>
      </c>
      <c r="H358" s="120"/>
      <c r="I358" s="117">
        <v>1</v>
      </c>
      <c r="J358" s="117"/>
      <c r="K358" s="117"/>
      <c r="L358" s="121">
        <v>2</v>
      </c>
      <c r="M358" s="122" t="s">
        <v>928</v>
      </c>
      <c r="N358" s="119" t="s">
        <v>2253</v>
      </c>
      <c r="O358" s="119" t="s">
        <v>2242</v>
      </c>
      <c r="P358" s="119" t="s">
        <v>929</v>
      </c>
      <c r="Q358" s="123" t="s">
        <v>4331</v>
      </c>
      <c r="R358" s="124" t="s">
        <v>930</v>
      </c>
      <c r="S358" s="125"/>
      <c r="T358" s="123"/>
      <c r="U358" s="123"/>
      <c r="V358" s="123"/>
      <c r="W358" s="123"/>
      <c r="X358" s="124"/>
      <c r="Y358" s="120"/>
      <c r="Z358" s="38"/>
      <c r="AA358" s="38"/>
      <c r="AB358" s="38"/>
      <c r="AC358" s="38"/>
      <c r="AD358" s="38"/>
      <c r="AE358" s="38"/>
      <c r="AF358" s="38"/>
      <c r="AG358" s="38"/>
      <c r="AH358" s="125"/>
      <c r="AI358" s="123"/>
      <c r="AJ358" s="123"/>
      <c r="AK358" s="123"/>
      <c r="AL358" s="123"/>
      <c r="AM358" s="124"/>
      <c r="AN358" s="126">
        <f t="shared" si="100"/>
        <v>1</v>
      </c>
      <c r="AO358" s="127">
        <f t="shared" si="95"/>
        <v>0</v>
      </c>
      <c r="AP358" s="128">
        <f t="shared" si="95"/>
        <v>0</v>
      </c>
      <c r="AQ358" s="128">
        <f t="shared" si="101"/>
        <v>0</v>
      </c>
      <c r="AR358" s="128">
        <f t="shared" si="102"/>
        <v>0</v>
      </c>
      <c r="AS358" s="128">
        <f t="shared" si="103"/>
        <v>0</v>
      </c>
      <c r="AT358" s="128">
        <f t="shared" si="104"/>
        <v>0</v>
      </c>
      <c r="AU358" s="128">
        <f t="shared" si="105"/>
        <v>0</v>
      </c>
      <c r="AV358" s="128">
        <f t="shared" si="106"/>
        <v>0</v>
      </c>
      <c r="AW358" s="128">
        <f t="shared" si="107"/>
        <v>0</v>
      </c>
      <c r="AX358" s="128">
        <f t="shared" si="108"/>
        <v>0</v>
      </c>
      <c r="AY358" s="128">
        <f t="shared" si="109"/>
        <v>0</v>
      </c>
      <c r="AZ358" s="128">
        <f t="shared" si="110"/>
        <v>0</v>
      </c>
      <c r="BA358" s="128">
        <f t="shared" si="111"/>
        <v>1</v>
      </c>
      <c r="BB358" s="128">
        <f t="shared" si="112"/>
        <v>0</v>
      </c>
      <c r="BC358" s="129">
        <f t="shared" si="113"/>
        <v>1</v>
      </c>
      <c r="BD358" s="130"/>
      <c r="BE358" s="131"/>
      <c r="BF358" s="131"/>
      <c r="BG358" s="131"/>
      <c r="BH358" s="131"/>
      <c r="BI358" s="131"/>
      <c r="BJ358" s="131"/>
      <c r="BK358" s="131"/>
      <c r="BL358" s="131"/>
      <c r="BM358" s="131"/>
      <c r="BN358" s="131"/>
      <c r="BO358" s="131"/>
      <c r="BP358" s="131"/>
      <c r="BQ358" s="131"/>
      <c r="BR358" s="131"/>
      <c r="BS358" s="131"/>
      <c r="BT358" s="131"/>
      <c r="BU358" s="131"/>
      <c r="BV358" s="131"/>
      <c r="BW358" s="131"/>
      <c r="BX358" s="131"/>
      <c r="BY358" s="131"/>
      <c r="BZ358" s="131"/>
      <c r="CA358" s="131"/>
      <c r="CB358" s="131"/>
      <c r="CC358" s="131"/>
      <c r="CD358" s="131"/>
      <c r="CE358" s="131"/>
      <c r="CF358" s="131"/>
      <c r="CG358" s="131"/>
      <c r="CH358" s="131"/>
      <c r="CI358" s="131"/>
      <c r="CJ358" s="131"/>
      <c r="CK358" s="131"/>
      <c r="CL358" s="131"/>
      <c r="CM358" s="38"/>
      <c r="CN358" s="131"/>
      <c r="CO358" s="131"/>
      <c r="CP358" s="131"/>
      <c r="CQ358" s="131">
        <v>1304</v>
      </c>
      <c r="CR358" s="131"/>
      <c r="CS358" s="131"/>
      <c r="CT358" s="131"/>
      <c r="CU358" s="131"/>
      <c r="CV358" s="131"/>
      <c r="CW358" s="131"/>
      <c r="CX358" s="131"/>
      <c r="CY358" s="131"/>
      <c r="CZ358" s="38"/>
      <c r="DA358" s="131"/>
      <c r="DB358" s="38"/>
      <c r="DC358" s="132"/>
      <c r="DD358" s="81"/>
      <c r="DE358" s="133"/>
      <c r="DF358" s="134"/>
      <c r="DG358" s="135"/>
      <c r="DH358" s="135"/>
      <c r="DI358" s="135"/>
      <c r="DJ358" s="135"/>
      <c r="DK358" s="135"/>
      <c r="DL358" s="136">
        <f t="shared" si="96"/>
        <v>0</v>
      </c>
      <c r="DM358" s="137">
        <f t="shared" si="96"/>
        <v>0</v>
      </c>
      <c r="DN358" s="134"/>
      <c r="DO358" s="135"/>
      <c r="DP358" s="135"/>
      <c r="DQ358" s="135"/>
      <c r="DR358" s="135"/>
      <c r="DS358" s="135"/>
      <c r="DT358" s="136">
        <f t="shared" si="97"/>
        <v>0</v>
      </c>
      <c r="DU358" s="137">
        <f t="shared" si="97"/>
        <v>0</v>
      </c>
      <c r="DV358" s="138"/>
      <c r="DW358" s="135"/>
      <c r="DX358" s="135"/>
      <c r="DY358" s="135"/>
      <c r="DZ358" s="135"/>
      <c r="EA358" s="135"/>
      <c r="EB358" s="136">
        <f t="shared" si="98"/>
        <v>0</v>
      </c>
      <c r="EC358" s="139">
        <f t="shared" si="98"/>
        <v>0</v>
      </c>
      <c r="ED358" s="140"/>
      <c r="EE358" s="135"/>
      <c r="EF358" s="135"/>
      <c r="EG358" s="135"/>
      <c r="EH358" s="135"/>
      <c r="EI358" s="135"/>
      <c r="EJ358" s="136">
        <f t="shared" si="99"/>
        <v>0</v>
      </c>
      <c r="EK358" s="141">
        <f t="shared" si="99"/>
        <v>0</v>
      </c>
    </row>
    <row r="359" spans="1:141" customFormat="1" ht="27" customHeight="1" x14ac:dyDescent="0.15">
      <c r="B359" s="176"/>
      <c r="C359" s="145">
        <v>1020000814</v>
      </c>
      <c r="D359" s="146"/>
      <c r="E359" s="147">
        <v>2</v>
      </c>
      <c r="F359" s="148" t="s">
        <v>4332</v>
      </c>
      <c r="G359" s="149" t="s">
        <v>4333</v>
      </c>
      <c r="H359" s="150" t="s">
        <v>3336</v>
      </c>
      <c r="I359" s="147">
        <v>1</v>
      </c>
      <c r="J359" s="147">
        <v>2</v>
      </c>
      <c r="K359" s="147"/>
      <c r="L359" s="151">
        <v>2</v>
      </c>
      <c r="M359" s="152" t="s">
        <v>4334</v>
      </c>
      <c r="N359" s="149" t="s">
        <v>4335</v>
      </c>
      <c r="O359" s="149" t="s">
        <v>2244</v>
      </c>
      <c r="P359" s="149" t="s">
        <v>2527</v>
      </c>
      <c r="Q359" s="153" t="s">
        <v>4336</v>
      </c>
      <c r="R359" s="154" t="s">
        <v>4337</v>
      </c>
      <c r="S359" s="225" t="s">
        <v>732</v>
      </c>
      <c r="T359" s="149" t="s">
        <v>934</v>
      </c>
      <c r="U359" s="149" t="s">
        <v>935</v>
      </c>
      <c r="V359" s="153" t="s">
        <v>8278</v>
      </c>
      <c r="W359" s="153" t="s">
        <v>936</v>
      </c>
      <c r="X359" s="154" t="s">
        <v>937</v>
      </c>
      <c r="Y359" s="172" t="s">
        <v>17</v>
      </c>
      <c r="Z359" s="172">
        <v>1</v>
      </c>
      <c r="AA359" s="172">
        <v>2</v>
      </c>
      <c r="AB359" s="172">
        <v>3</v>
      </c>
      <c r="AC359" s="172">
        <v>4</v>
      </c>
      <c r="AD359" s="172">
        <v>5</v>
      </c>
      <c r="AE359" s="172">
        <v>6</v>
      </c>
      <c r="AF359" s="172"/>
      <c r="AG359" s="172">
        <v>8</v>
      </c>
      <c r="AH359" s="175"/>
      <c r="AI359" s="153"/>
      <c r="AJ359" s="153"/>
      <c r="AK359" s="153"/>
      <c r="AL359" s="153"/>
      <c r="AM359" s="154"/>
      <c r="AN359" s="160">
        <f>COUNTIF(AO359:BB359,"&gt;0")</f>
        <v>3</v>
      </c>
      <c r="AO359" s="159">
        <f>COUNT(BD359)</f>
        <v>0</v>
      </c>
      <c r="AP359" s="158">
        <f>COUNT(BE359)</f>
        <v>1</v>
      </c>
      <c r="AQ359" s="158">
        <f>COUNT(BF359:BH359)</f>
        <v>0</v>
      </c>
      <c r="AR359" s="158">
        <f>COUNT(BI359:BP359)</f>
        <v>0</v>
      </c>
      <c r="AS359" s="158">
        <f>COUNT(BQ359:BR359)</f>
        <v>0</v>
      </c>
      <c r="AT359" s="158">
        <f>COUNT(BS359:BV359)</f>
        <v>0</v>
      </c>
      <c r="AU359" s="158">
        <f>COUNT(BW359:BZ359)</f>
        <v>0</v>
      </c>
      <c r="AV359" s="158">
        <f>COUNT(CA359:CC359)</f>
        <v>2</v>
      </c>
      <c r="AW359" s="158">
        <f>COUNT(CD359)</f>
        <v>0</v>
      </c>
      <c r="AX359" s="158">
        <f>COUNT(CE359:CF359)</f>
        <v>0</v>
      </c>
      <c r="AY359" s="158">
        <f>COUNT(CG359)</f>
        <v>0</v>
      </c>
      <c r="AZ359" s="158">
        <f>COUNT(CH359:CL359)</f>
        <v>0</v>
      </c>
      <c r="BA359" s="158">
        <f>COUNT(CN359:CY359)</f>
        <v>1</v>
      </c>
      <c r="BB359" s="158">
        <f>COUNT(DA359)</f>
        <v>0</v>
      </c>
      <c r="BC359" s="157">
        <f>COUNT(BD359:CL359,CN359:CY359,DA359)</f>
        <v>4</v>
      </c>
      <c r="BD359" s="174"/>
      <c r="BE359" s="173">
        <v>201</v>
      </c>
      <c r="BF359" s="173"/>
      <c r="BG359" s="173"/>
      <c r="BH359" s="173"/>
      <c r="BI359" s="173"/>
      <c r="BJ359" s="173"/>
      <c r="BK359" s="173"/>
      <c r="BL359" s="173"/>
      <c r="BM359" s="173"/>
      <c r="BN359" s="173"/>
      <c r="BO359" s="173"/>
      <c r="BP359" s="173"/>
      <c r="BQ359" s="173"/>
      <c r="BR359" s="173"/>
      <c r="BS359" s="173"/>
      <c r="BT359" s="173"/>
      <c r="BU359" s="173"/>
      <c r="BV359" s="173"/>
      <c r="BW359" s="173"/>
      <c r="BX359" s="173"/>
      <c r="BY359" s="173"/>
      <c r="BZ359" s="173"/>
      <c r="CA359" s="173"/>
      <c r="CB359" s="173">
        <v>802</v>
      </c>
      <c r="CC359" s="173">
        <v>803</v>
      </c>
      <c r="CD359" s="173"/>
      <c r="CE359" s="173"/>
      <c r="CF359" s="173"/>
      <c r="CG359" s="173"/>
      <c r="CH359" s="173"/>
      <c r="CI359" s="173"/>
      <c r="CJ359" s="173"/>
      <c r="CK359" s="173"/>
      <c r="CL359" s="173"/>
      <c r="CM359" s="172"/>
      <c r="CN359" s="173"/>
      <c r="CO359" s="173"/>
      <c r="CP359" s="173"/>
      <c r="CQ359" s="173"/>
      <c r="CR359" s="173"/>
      <c r="CS359" s="173"/>
      <c r="CT359" s="173"/>
      <c r="CU359" s="173"/>
      <c r="CV359" s="173"/>
      <c r="CW359" s="173"/>
      <c r="CX359" s="173"/>
      <c r="CY359" s="173">
        <v>1399</v>
      </c>
      <c r="CZ359" s="172" t="s">
        <v>2528</v>
      </c>
      <c r="DA359" s="173"/>
      <c r="DB359" s="172"/>
      <c r="DC359" s="171"/>
      <c r="DD359" s="170"/>
      <c r="DE359" s="169">
        <v>1</v>
      </c>
      <c r="DF359" s="168">
        <v>12</v>
      </c>
      <c r="DG359" s="163">
        <v>12</v>
      </c>
      <c r="DH359" s="163">
        <v>2</v>
      </c>
      <c r="DI359" s="163">
        <v>0</v>
      </c>
      <c r="DJ359" s="163">
        <v>2</v>
      </c>
      <c r="DK359" s="163">
        <v>2</v>
      </c>
      <c r="DL359" s="162">
        <f>DF359+DH359+DJ359</f>
        <v>16</v>
      </c>
      <c r="DM359" s="167">
        <f>DG359+DI359+DK359</f>
        <v>14</v>
      </c>
      <c r="DN359" s="168">
        <v>6</v>
      </c>
      <c r="DO359" s="163">
        <v>6</v>
      </c>
      <c r="DP359" s="163">
        <v>1</v>
      </c>
      <c r="DQ359" s="163">
        <v>0</v>
      </c>
      <c r="DR359" s="163">
        <v>0</v>
      </c>
      <c r="DS359" s="163">
        <v>0</v>
      </c>
      <c r="DT359" s="162">
        <f>DN359+DP359+DR359</f>
        <v>7</v>
      </c>
      <c r="DU359" s="167">
        <f>DO359+DQ359+DS359</f>
        <v>6</v>
      </c>
      <c r="DV359" s="166">
        <v>6</v>
      </c>
      <c r="DW359" s="163">
        <v>6</v>
      </c>
      <c r="DX359" s="163">
        <v>1</v>
      </c>
      <c r="DY359" s="163">
        <v>0</v>
      </c>
      <c r="DZ359" s="163">
        <v>0</v>
      </c>
      <c r="EA359" s="163">
        <v>0</v>
      </c>
      <c r="EB359" s="162">
        <f>DV359+DX359+DZ359</f>
        <v>7</v>
      </c>
      <c r="EC359" s="165">
        <f>DW359+DY359+EA359</f>
        <v>6</v>
      </c>
      <c r="ED359" s="164">
        <v>6</v>
      </c>
      <c r="EE359" s="163">
        <v>6</v>
      </c>
      <c r="EF359" s="163">
        <v>1</v>
      </c>
      <c r="EG359" s="163">
        <v>0</v>
      </c>
      <c r="EH359" s="163">
        <v>0</v>
      </c>
      <c r="EI359" s="163">
        <v>0</v>
      </c>
      <c r="EJ359" s="162">
        <f>ED359+EF359+EH359</f>
        <v>7</v>
      </c>
      <c r="EK359" s="161">
        <f>EE359+EG359+EI359</f>
        <v>6</v>
      </c>
    </row>
    <row r="360" spans="1:141" ht="27" customHeight="1" x14ac:dyDescent="0.15">
      <c r="A360" s="79"/>
      <c r="B360" s="78"/>
      <c r="C360" s="39">
        <v>1020000815</v>
      </c>
      <c r="D360" s="116">
        <v>1030001296</v>
      </c>
      <c r="E360" s="117">
        <v>2</v>
      </c>
      <c r="F360" s="118" t="s">
        <v>6851</v>
      </c>
      <c r="G360" s="119" t="s">
        <v>6852</v>
      </c>
      <c r="H360" s="120"/>
      <c r="I360" s="117">
        <v>1</v>
      </c>
      <c r="J360" s="117">
        <v>3</v>
      </c>
      <c r="K360" s="117"/>
      <c r="L360" s="121">
        <v>2</v>
      </c>
      <c r="M360" s="122" t="s">
        <v>933</v>
      </c>
      <c r="N360" s="119" t="s">
        <v>2670</v>
      </c>
      <c r="O360" s="119" t="s">
        <v>2244</v>
      </c>
      <c r="P360" s="119" t="s">
        <v>6766</v>
      </c>
      <c r="Q360" s="123" t="s">
        <v>4338</v>
      </c>
      <c r="R360" s="124" t="s">
        <v>4339</v>
      </c>
      <c r="S360" s="125" t="s">
        <v>933</v>
      </c>
      <c r="T360" s="119" t="s">
        <v>2670</v>
      </c>
      <c r="U360" s="119" t="s">
        <v>6853</v>
      </c>
      <c r="V360" s="119" t="s">
        <v>7678</v>
      </c>
      <c r="W360" s="123" t="s">
        <v>938</v>
      </c>
      <c r="X360" s="124" t="s">
        <v>939</v>
      </c>
      <c r="Y360" s="38" t="s">
        <v>17</v>
      </c>
      <c r="Z360" s="38">
        <v>1</v>
      </c>
      <c r="AA360" s="38">
        <v>2</v>
      </c>
      <c r="AB360" s="38">
        <v>3</v>
      </c>
      <c r="AC360" s="38">
        <v>4</v>
      </c>
      <c r="AD360" s="38">
        <v>5</v>
      </c>
      <c r="AE360" s="38">
        <v>6</v>
      </c>
      <c r="AF360" s="38"/>
      <c r="AG360" s="38">
        <v>8</v>
      </c>
      <c r="AH360" s="125"/>
      <c r="AI360" s="123"/>
      <c r="AJ360" s="123"/>
      <c r="AK360" s="123"/>
      <c r="AL360" s="123"/>
      <c r="AM360" s="124"/>
      <c r="AN360" s="126">
        <f t="shared" si="100"/>
        <v>5</v>
      </c>
      <c r="AO360" s="127">
        <f t="shared" si="95"/>
        <v>0</v>
      </c>
      <c r="AP360" s="128">
        <f t="shared" si="95"/>
        <v>0</v>
      </c>
      <c r="AQ360" s="128">
        <f t="shared" si="101"/>
        <v>0</v>
      </c>
      <c r="AR360" s="128">
        <f t="shared" si="102"/>
        <v>2</v>
      </c>
      <c r="AS360" s="128">
        <f t="shared" si="103"/>
        <v>0</v>
      </c>
      <c r="AT360" s="128">
        <f t="shared" si="104"/>
        <v>0</v>
      </c>
      <c r="AU360" s="128">
        <f t="shared" si="105"/>
        <v>0</v>
      </c>
      <c r="AV360" s="128">
        <f t="shared" si="106"/>
        <v>3</v>
      </c>
      <c r="AW360" s="128">
        <f t="shared" si="107"/>
        <v>0</v>
      </c>
      <c r="AX360" s="128">
        <f t="shared" si="108"/>
        <v>0</v>
      </c>
      <c r="AY360" s="128">
        <f t="shared" si="109"/>
        <v>1</v>
      </c>
      <c r="AZ360" s="128">
        <f t="shared" si="110"/>
        <v>1</v>
      </c>
      <c r="BA360" s="128">
        <f t="shared" si="111"/>
        <v>1</v>
      </c>
      <c r="BB360" s="128">
        <f t="shared" si="112"/>
        <v>0</v>
      </c>
      <c r="BC360" s="129">
        <f t="shared" si="113"/>
        <v>8</v>
      </c>
      <c r="BD360" s="130"/>
      <c r="BE360" s="131"/>
      <c r="BF360" s="131"/>
      <c r="BG360" s="131"/>
      <c r="BH360" s="131"/>
      <c r="BI360" s="131"/>
      <c r="BJ360" s="131"/>
      <c r="BK360" s="131">
        <v>403</v>
      </c>
      <c r="BL360" s="131"/>
      <c r="BM360" s="131"/>
      <c r="BN360" s="131"/>
      <c r="BO360" s="131"/>
      <c r="BP360" s="131">
        <v>408</v>
      </c>
      <c r="BQ360" s="131"/>
      <c r="BR360" s="131"/>
      <c r="BS360" s="131"/>
      <c r="BT360" s="131"/>
      <c r="BU360" s="131"/>
      <c r="BV360" s="131"/>
      <c r="BW360" s="131"/>
      <c r="BX360" s="131"/>
      <c r="BY360" s="131"/>
      <c r="BZ360" s="131"/>
      <c r="CA360" s="131">
        <v>801</v>
      </c>
      <c r="CB360" s="131">
        <v>802</v>
      </c>
      <c r="CC360" s="131">
        <v>803</v>
      </c>
      <c r="CD360" s="131"/>
      <c r="CE360" s="131"/>
      <c r="CF360" s="131"/>
      <c r="CG360" s="131">
        <v>1101</v>
      </c>
      <c r="CH360" s="131"/>
      <c r="CI360" s="131">
        <v>1202</v>
      </c>
      <c r="CJ360" s="131"/>
      <c r="CK360" s="131"/>
      <c r="CL360" s="131"/>
      <c r="CM360" s="38"/>
      <c r="CN360" s="131"/>
      <c r="CO360" s="131">
        <v>1302</v>
      </c>
      <c r="CP360" s="131"/>
      <c r="CQ360" s="131"/>
      <c r="CR360" s="131"/>
      <c r="CS360" s="131"/>
      <c r="CT360" s="131"/>
      <c r="CU360" s="131"/>
      <c r="CV360" s="131"/>
      <c r="CW360" s="131"/>
      <c r="CX360" s="131"/>
      <c r="CY360" s="131"/>
      <c r="CZ360" s="38"/>
      <c r="DA360" s="131"/>
      <c r="DB360" s="38"/>
      <c r="DC360" s="132"/>
      <c r="DD360" s="81"/>
      <c r="DE360" s="133"/>
      <c r="DF360" s="134"/>
      <c r="DG360" s="135"/>
      <c r="DH360" s="135"/>
      <c r="DI360" s="135"/>
      <c r="DJ360" s="135"/>
      <c r="DK360" s="135"/>
      <c r="DL360" s="136">
        <f t="shared" si="96"/>
        <v>0</v>
      </c>
      <c r="DM360" s="137">
        <f t="shared" si="96"/>
        <v>0</v>
      </c>
      <c r="DN360" s="134"/>
      <c r="DO360" s="135"/>
      <c r="DP360" s="135"/>
      <c r="DQ360" s="135"/>
      <c r="DR360" s="135"/>
      <c r="DS360" s="135"/>
      <c r="DT360" s="136">
        <f t="shared" si="97"/>
        <v>0</v>
      </c>
      <c r="DU360" s="137">
        <f t="shared" si="97"/>
        <v>0</v>
      </c>
      <c r="DV360" s="138"/>
      <c r="DW360" s="135"/>
      <c r="DX360" s="135"/>
      <c r="DY360" s="135"/>
      <c r="DZ360" s="135"/>
      <c r="EA360" s="135"/>
      <c r="EB360" s="136">
        <f t="shared" si="98"/>
        <v>0</v>
      </c>
      <c r="EC360" s="139">
        <f t="shared" si="98"/>
        <v>0</v>
      </c>
      <c r="ED360" s="140"/>
      <c r="EE360" s="135"/>
      <c r="EF360" s="135"/>
      <c r="EG360" s="135"/>
      <c r="EH360" s="135"/>
      <c r="EI360" s="135"/>
      <c r="EJ360" s="136">
        <f t="shared" si="99"/>
        <v>0</v>
      </c>
      <c r="EK360" s="141">
        <f t="shared" si="99"/>
        <v>0</v>
      </c>
    </row>
    <row r="361" spans="1:141" ht="27" customHeight="1" x14ac:dyDescent="0.15">
      <c r="B361" s="78"/>
      <c r="C361" s="39">
        <v>1020000816</v>
      </c>
      <c r="D361" s="116"/>
      <c r="E361" s="117">
        <v>2</v>
      </c>
      <c r="F361" s="118" t="s">
        <v>2629</v>
      </c>
      <c r="G361" s="119" t="s">
        <v>940</v>
      </c>
      <c r="H361" s="120" t="s">
        <v>3313</v>
      </c>
      <c r="I361" s="117">
        <v>0</v>
      </c>
      <c r="J361" s="117"/>
      <c r="K361" s="117"/>
      <c r="L361" s="121">
        <v>2</v>
      </c>
      <c r="M361" s="122" t="s">
        <v>941</v>
      </c>
      <c r="N361" s="119" t="s">
        <v>942</v>
      </c>
      <c r="O361" s="119" t="s">
        <v>2244</v>
      </c>
      <c r="P361" s="119" t="s">
        <v>4340</v>
      </c>
      <c r="Q361" s="123" t="s">
        <v>4341</v>
      </c>
      <c r="R361" s="124" t="s">
        <v>943</v>
      </c>
      <c r="S361" s="125"/>
      <c r="T361" s="119"/>
      <c r="U361" s="123"/>
      <c r="V361" s="123"/>
      <c r="W361" s="123"/>
      <c r="X361" s="124"/>
      <c r="Y361" s="120"/>
      <c r="Z361" s="38"/>
      <c r="AA361" s="38"/>
      <c r="AB361" s="38"/>
      <c r="AC361" s="38"/>
      <c r="AD361" s="38"/>
      <c r="AE361" s="38"/>
      <c r="AF361" s="38"/>
      <c r="AG361" s="38"/>
      <c r="AH361" s="125"/>
      <c r="AI361" s="123"/>
      <c r="AJ361" s="123"/>
      <c r="AK361" s="123"/>
      <c r="AL361" s="123"/>
      <c r="AM361" s="124"/>
      <c r="AN361" s="126">
        <f>COUNTIF(AO361:BB361,"&gt;0")</f>
        <v>1</v>
      </c>
      <c r="AO361" s="127">
        <f>COUNT(BD361)</f>
        <v>0</v>
      </c>
      <c r="AP361" s="128">
        <f>COUNT(BE361)</f>
        <v>1</v>
      </c>
      <c r="AQ361" s="128">
        <f>COUNT(BF361:BH361)</f>
        <v>0</v>
      </c>
      <c r="AR361" s="128">
        <f>COUNT(BI361:BP361)</f>
        <v>0</v>
      </c>
      <c r="AS361" s="128">
        <f>COUNT(BQ361:BR361)</f>
        <v>0</v>
      </c>
      <c r="AT361" s="128">
        <f>COUNT(BS361:BV361)</f>
        <v>0</v>
      </c>
      <c r="AU361" s="128">
        <f>COUNT(BW361:BZ361)</f>
        <v>0</v>
      </c>
      <c r="AV361" s="128">
        <f>COUNT(CA361:CC361)</f>
        <v>0</v>
      </c>
      <c r="AW361" s="128">
        <f>COUNT(CD361)</f>
        <v>0</v>
      </c>
      <c r="AX361" s="128">
        <f>COUNT(CE361:CF361)</f>
        <v>0</v>
      </c>
      <c r="AY361" s="128">
        <f>COUNT(CG361)</f>
        <v>0</v>
      </c>
      <c r="AZ361" s="128">
        <f>COUNT(CH361:CL361)</f>
        <v>0</v>
      </c>
      <c r="BA361" s="128">
        <f>COUNT(CN361:CY361)</f>
        <v>0</v>
      </c>
      <c r="BB361" s="128">
        <f>COUNT(DA361)</f>
        <v>0</v>
      </c>
      <c r="BC361" s="129">
        <f>COUNT(BD361:CL361,CN361:CY361,DA361)</f>
        <v>1</v>
      </c>
      <c r="BD361" s="130"/>
      <c r="BE361" s="131">
        <v>201</v>
      </c>
      <c r="BF361" s="131"/>
      <c r="BG361" s="131"/>
      <c r="BH361" s="131"/>
      <c r="BI361" s="131"/>
      <c r="BJ361" s="131"/>
      <c r="BK361" s="131"/>
      <c r="BL361" s="131"/>
      <c r="BM361" s="131"/>
      <c r="BN361" s="131"/>
      <c r="BO361" s="131"/>
      <c r="BP361" s="131"/>
      <c r="BQ361" s="131"/>
      <c r="BR361" s="131"/>
      <c r="BS361" s="131"/>
      <c r="BT361" s="131"/>
      <c r="BU361" s="131"/>
      <c r="BV361" s="131"/>
      <c r="BW361" s="131"/>
      <c r="BX361" s="131"/>
      <c r="BY361" s="131"/>
      <c r="BZ361" s="131"/>
      <c r="CA361" s="131"/>
      <c r="CB361" s="131"/>
      <c r="CC361" s="131"/>
      <c r="CD361" s="131"/>
      <c r="CE361" s="131"/>
      <c r="CF361" s="131"/>
      <c r="CG361" s="131"/>
      <c r="CH361" s="131"/>
      <c r="CI361" s="131"/>
      <c r="CJ361" s="131"/>
      <c r="CK361" s="131"/>
      <c r="CL361" s="131"/>
      <c r="CM361" s="38"/>
      <c r="CN361" s="131"/>
      <c r="CO361" s="131"/>
      <c r="CP361" s="131"/>
      <c r="CQ361" s="131"/>
      <c r="CR361" s="131"/>
      <c r="CS361" s="131"/>
      <c r="CT361" s="131"/>
      <c r="CU361" s="131"/>
      <c r="CV361" s="131"/>
      <c r="CW361" s="131"/>
      <c r="CX361" s="131"/>
      <c r="CY361" s="131"/>
      <c r="CZ361" s="38"/>
      <c r="DA361" s="131"/>
      <c r="DB361" s="38"/>
      <c r="DC361" s="132"/>
      <c r="DD361" s="81"/>
      <c r="DE361" s="133"/>
      <c r="DF361" s="134"/>
      <c r="DG361" s="135"/>
      <c r="DH361" s="135"/>
      <c r="DI361" s="135"/>
      <c r="DJ361" s="135"/>
      <c r="DK361" s="135"/>
      <c r="DL361" s="136">
        <f>DF361+DH361+DJ361</f>
        <v>0</v>
      </c>
      <c r="DM361" s="137">
        <f>DG361+DI361+DK361</f>
        <v>0</v>
      </c>
      <c r="DN361" s="134"/>
      <c r="DO361" s="135"/>
      <c r="DP361" s="135"/>
      <c r="DQ361" s="135"/>
      <c r="DR361" s="135"/>
      <c r="DS361" s="135"/>
      <c r="DT361" s="136">
        <f>DN361+DP361+DR361</f>
        <v>0</v>
      </c>
      <c r="DU361" s="137">
        <f>DO361+DQ361+DS361</f>
        <v>0</v>
      </c>
      <c r="DV361" s="138"/>
      <c r="DW361" s="135"/>
      <c r="DX361" s="135"/>
      <c r="DY361" s="135"/>
      <c r="DZ361" s="135"/>
      <c r="EA361" s="135"/>
      <c r="EB361" s="136">
        <f>DV361+DX361+DZ361</f>
        <v>0</v>
      </c>
      <c r="EC361" s="139">
        <f>DW361+DY361+EA361</f>
        <v>0</v>
      </c>
      <c r="ED361" s="140"/>
      <c r="EE361" s="135"/>
      <c r="EF361" s="135"/>
      <c r="EG361" s="135"/>
      <c r="EH361" s="135"/>
      <c r="EI361" s="135"/>
      <c r="EJ361" s="136">
        <f>ED361+EF361+EH361</f>
        <v>0</v>
      </c>
      <c r="EK361" s="141">
        <f>EE361+EG361+EI361</f>
        <v>0</v>
      </c>
    </row>
    <row r="362" spans="1:141" ht="27" customHeight="1" x14ac:dyDescent="0.15">
      <c r="A362" s="327" t="s">
        <v>11591</v>
      </c>
      <c r="B362" s="78"/>
      <c r="C362" s="39">
        <v>1020000817</v>
      </c>
      <c r="D362" s="116"/>
      <c r="E362" s="117">
        <v>2</v>
      </c>
      <c r="F362" s="118" t="s">
        <v>4342</v>
      </c>
      <c r="G362" s="119" t="s">
        <v>4343</v>
      </c>
      <c r="H362" s="120"/>
      <c r="I362" s="117">
        <v>1</v>
      </c>
      <c r="J362" s="117">
        <v>3</v>
      </c>
      <c r="K362" s="117"/>
      <c r="L362" s="121">
        <v>1</v>
      </c>
      <c r="M362" s="122" t="s">
        <v>4344</v>
      </c>
      <c r="N362" s="119" t="s">
        <v>3095</v>
      </c>
      <c r="O362" s="119" t="s">
        <v>2244</v>
      </c>
      <c r="P362" s="119" t="s">
        <v>8179</v>
      </c>
      <c r="Q362" s="123" t="s">
        <v>4345</v>
      </c>
      <c r="R362" s="124" t="s">
        <v>7600</v>
      </c>
      <c r="S362" s="125" t="s">
        <v>7601</v>
      </c>
      <c r="T362" s="119" t="s">
        <v>945</v>
      </c>
      <c r="U362" s="119" t="s">
        <v>946</v>
      </c>
      <c r="V362" s="119" t="s">
        <v>10095</v>
      </c>
      <c r="W362" s="123" t="s">
        <v>947</v>
      </c>
      <c r="X362" s="124" t="s">
        <v>948</v>
      </c>
      <c r="Y362" s="38" t="s">
        <v>17</v>
      </c>
      <c r="Z362" s="38">
        <v>1</v>
      </c>
      <c r="AA362" s="38">
        <v>2</v>
      </c>
      <c r="AB362" s="38">
        <v>3</v>
      </c>
      <c r="AC362" s="38">
        <v>4</v>
      </c>
      <c r="AD362" s="38">
        <v>5</v>
      </c>
      <c r="AE362" s="38">
        <v>6</v>
      </c>
      <c r="AF362" s="38">
        <v>7</v>
      </c>
      <c r="AG362" s="38">
        <v>8</v>
      </c>
      <c r="AH362" s="125"/>
      <c r="AI362" s="123"/>
      <c r="AJ362" s="123"/>
      <c r="AK362" s="123"/>
      <c r="AL362" s="123"/>
      <c r="AM362" s="124"/>
      <c r="AN362" s="126">
        <f t="shared" si="100"/>
        <v>3</v>
      </c>
      <c r="AO362" s="127">
        <f t="shared" si="95"/>
        <v>0</v>
      </c>
      <c r="AP362" s="128">
        <f t="shared" si="95"/>
        <v>0</v>
      </c>
      <c r="AQ362" s="128">
        <f t="shared" si="101"/>
        <v>0</v>
      </c>
      <c r="AR362" s="128">
        <f t="shared" si="102"/>
        <v>0</v>
      </c>
      <c r="AS362" s="128">
        <f t="shared" si="103"/>
        <v>0</v>
      </c>
      <c r="AT362" s="128">
        <f t="shared" si="104"/>
        <v>2</v>
      </c>
      <c r="AU362" s="128">
        <f t="shared" si="105"/>
        <v>0</v>
      </c>
      <c r="AV362" s="128">
        <f t="shared" si="106"/>
        <v>0</v>
      </c>
      <c r="AW362" s="128">
        <f t="shared" si="107"/>
        <v>0</v>
      </c>
      <c r="AX362" s="128">
        <f t="shared" si="108"/>
        <v>0</v>
      </c>
      <c r="AY362" s="128">
        <f t="shared" si="109"/>
        <v>0</v>
      </c>
      <c r="AZ362" s="128">
        <f t="shared" si="110"/>
        <v>1</v>
      </c>
      <c r="BA362" s="128">
        <f t="shared" si="111"/>
        <v>1</v>
      </c>
      <c r="BB362" s="128">
        <f t="shared" si="112"/>
        <v>0</v>
      </c>
      <c r="BC362" s="129">
        <f t="shared" si="113"/>
        <v>4</v>
      </c>
      <c r="BD362" s="130"/>
      <c r="BE362" s="131"/>
      <c r="BF362" s="131"/>
      <c r="BG362" s="131"/>
      <c r="BH362" s="131"/>
      <c r="BI362" s="131"/>
      <c r="BJ362" s="131"/>
      <c r="BK362" s="131"/>
      <c r="BL362" s="131"/>
      <c r="BM362" s="131"/>
      <c r="BN362" s="131"/>
      <c r="BO362" s="131"/>
      <c r="BP362" s="131"/>
      <c r="BQ362" s="131"/>
      <c r="BR362" s="131"/>
      <c r="BS362" s="131">
        <v>601</v>
      </c>
      <c r="BT362" s="131"/>
      <c r="BU362" s="131">
        <v>603</v>
      </c>
      <c r="BV362" s="131"/>
      <c r="BW362" s="131"/>
      <c r="BX362" s="131"/>
      <c r="BY362" s="131"/>
      <c r="BZ362" s="131"/>
      <c r="CA362" s="131"/>
      <c r="CB362" s="131"/>
      <c r="CC362" s="131"/>
      <c r="CD362" s="131"/>
      <c r="CE362" s="131"/>
      <c r="CF362" s="131"/>
      <c r="CG362" s="131"/>
      <c r="CH362" s="131"/>
      <c r="CI362" s="131"/>
      <c r="CJ362" s="131"/>
      <c r="CK362" s="131"/>
      <c r="CL362" s="131">
        <v>1299</v>
      </c>
      <c r="CM362" s="38" t="s">
        <v>6267</v>
      </c>
      <c r="CN362" s="131"/>
      <c r="CO362" s="131"/>
      <c r="CP362" s="131"/>
      <c r="CQ362" s="131"/>
      <c r="CR362" s="131">
        <v>1305</v>
      </c>
      <c r="CS362" s="131"/>
      <c r="CT362" s="131"/>
      <c r="CU362" s="131"/>
      <c r="CV362" s="131"/>
      <c r="CW362" s="131"/>
      <c r="CX362" s="131"/>
      <c r="CY362" s="131"/>
      <c r="CZ362" s="38"/>
      <c r="DA362" s="131"/>
      <c r="DB362" s="38"/>
      <c r="DC362" s="132"/>
      <c r="DD362" s="81"/>
      <c r="DE362" s="133"/>
      <c r="DF362" s="134"/>
      <c r="DG362" s="135"/>
      <c r="DH362" s="135"/>
      <c r="DI362" s="135"/>
      <c r="DJ362" s="135"/>
      <c r="DK362" s="135"/>
      <c r="DL362" s="136">
        <f t="shared" si="96"/>
        <v>0</v>
      </c>
      <c r="DM362" s="137">
        <f t="shared" si="96"/>
        <v>0</v>
      </c>
      <c r="DN362" s="134"/>
      <c r="DO362" s="135"/>
      <c r="DP362" s="135"/>
      <c r="DQ362" s="135"/>
      <c r="DR362" s="135"/>
      <c r="DS362" s="135"/>
      <c r="DT362" s="136">
        <f t="shared" si="97"/>
        <v>0</v>
      </c>
      <c r="DU362" s="137">
        <f t="shared" si="97"/>
        <v>0</v>
      </c>
      <c r="DV362" s="138"/>
      <c r="DW362" s="135"/>
      <c r="DX362" s="135"/>
      <c r="DY362" s="135"/>
      <c r="DZ362" s="135"/>
      <c r="EA362" s="135"/>
      <c r="EB362" s="136">
        <f t="shared" si="98"/>
        <v>0</v>
      </c>
      <c r="EC362" s="139">
        <f t="shared" si="98"/>
        <v>0</v>
      </c>
      <c r="ED362" s="140"/>
      <c r="EE362" s="135"/>
      <c r="EF362" s="135"/>
      <c r="EG362" s="135"/>
      <c r="EH362" s="135"/>
      <c r="EI362" s="135"/>
      <c r="EJ362" s="136">
        <f t="shared" si="99"/>
        <v>0</v>
      </c>
      <c r="EK362" s="141">
        <f t="shared" si="99"/>
        <v>0</v>
      </c>
    </row>
    <row r="363" spans="1:141" ht="27" customHeight="1" x14ac:dyDescent="0.15">
      <c r="A363" s="41">
        <v>410</v>
      </c>
      <c r="B363" s="78"/>
      <c r="C363" s="39">
        <v>1020000822</v>
      </c>
      <c r="D363" s="116"/>
      <c r="E363" s="117">
        <v>2</v>
      </c>
      <c r="F363" s="118" t="s">
        <v>949</v>
      </c>
      <c r="G363" s="119" t="s">
        <v>950</v>
      </c>
      <c r="H363" s="120" t="s">
        <v>3313</v>
      </c>
      <c r="I363" s="117">
        <v>0</v>
      </c>
      <c r="J363" s="117"/>
      <c r="K363" s="117"/>
      <c r="L363" s="121">
        <v>2</v>
      </c>
      <c r="M363" s="122" t="s">
        <v>485</v>
      </c>
      <c r="N363" s="119" t="s">
        <v>951</v>
      </c>
      <c r="O363" s="119" t="s">
        <v>2244</v>
      </c>
      <c r="P363" s="84" t="s">
        <v>11738</v>
      </c>
      <c r="Q363" s="123" t="s">
        <v>952</v>
      </c>
      <c r="R363" s="124" t="s">
        <v>953</v>
      </c>
      <c r="S363" s="125"/>
      <c r="T363" s="123"/>
      <c r="U363" s="123"/>
      <c r="V363" s="123"/>
      <c r="W363" s="123"/>
      <c r="X363" s="124"/>
      <c r="Y363" s="120"/>
      <c r="Z363" s="38"/>
      <c r="AA363" s="38"/>
      <c r="AB363" s="38"/>
      <c r="AC363" s="38"/>
      <c r="AD363" s="38"/>
      <c r="AE363" s="38"/>
      <c r="AF363" s="38"/>
      <c r="AG363" s="38"/>
      <c r="AH363" s="125"/>
      <c r="AI363" s="123"/>
      <c r="AJ363" s="123"/>
      <c r="AK363" s="123"/>
      <c r="AL363" s="123"/>
      <c r="AM363" s="124"/>
      <c r="AN363" s="126">
        <f t="shared" si="100"/>
        <v>1</v>
      </c>
      <c r="AO363" s="127">
        <f t="shared" ref="AO363:AP422" si="114">COUNT(BD363)</f>
        <v>0</v>
      </c>
      <c r="AP363" s="128">
        <f t="shared" si="114"/>
        <v>0</v>
      </c>
      <c r="AQ363" s="128">
        <f t="shared" si="101"/>
        <v>0</v>
      </c>
      <c r="AR363" s="128">
        <f t="shared" si="102"/>
        <v>1</v>
      </c>
      <c r="AS363" s="128">
        <f t="shared" si="103"/>
        <v>0</v>
      </c>
      <c r="AT363" s="128">
        <f t="shared" si="104"/>
        <v>0</v>
      </c>
      <c r="AU363" s="128">
        <f t="shared" si="105"/>
        <v>0</v>
      </c>
      <c r="AV363" s="128">
        <f t="shared" si="106"/>
        <v>0</v>
      </c>
      <c r="AW363" s="128">
        <f t="shared" si="107"/>
        <v>0</v>
      </c>
      <c r="AX363" s="128">
        <f t="shared" si="108"/>
        <v>0</v>
      </c>
      <c r="AY363" s="128">
        <f t="shared" si="109"/>
        <v>0</v>
      </c>
      <c r="AZ363" s="128">
        <f t="shared" si="110"/>
        <v>0</v>
      </c>
      <c r="BA363" s="128">
        <f t="shared" si="111"/>
        <v>0</v>
      </c>
      <c r="BB363" s="128">
        <f t="shared" si="112"/>
        <v>0</v>
      </c>
      <c r="BC363" s="129">
        <f t="shared" si="113"/>
        <v>1</v>
      </c>
      <c r="BD363" s="130"/>
      <c r="BE363" s="131"/>
      <c r="BF363" s="131"/>
      <c r="BG363" s="131"/>
      <c r="BH363" s="131"/>
      <c r="BI363" s="131"/>
      <c r="BJ363" s="131"/>
      <c r="BK363" s="131"/>
      <c r="BL363" s="131">
        <v>404</v>
      </c>
      <c r="BM363" s="131"/>
      <c r="BN363" s="131"/>
      <c r="BO363" s="131"/>
      <c r="BP363" s="131"/>
      <c r="BQ363" s="131"/>
      <c r="BR363" s="131"/>
      <c r="BS363" s="131"/>
      <c r="BT363" s="131"/>
      <c r="BU363" s="131"/>
      <c r="BV363" s="131"/>
      <c r="BW363" s="131"/>
      <c r="BX363" s="131"/>
      <c r="BY363" s="131"/>
      <c r="BZ363" s="131"/>
      <c r="CA363" s="131"/>
      <c r="CB363" s="131"/>
      <c r="CC363" s="131"/>
      <c r="CD363" s="131"/>
      <c r="CE363" s="131"/>
      <c r="CF363" s="131"/>
      <c r="CG363" s="131"/>
      <c r="CH363" s="131"/>
      <c r="CI363" s="131"/>
      <c r="CJ363" s="131"/>
      <c r="CK363" s="131"/>
      <c r="CL363" s="131"/>
      <c r="CM363" s="38"/>
      <c r="CN363" s="131"/>
      <c r="CO363" s="131"/>
      <c r="CP363" s="131"/>
      <c r="CQ363" s="131"/>
      <c r="CR363" s="131"/>
      <c r="CS363" s="131"/>
      <c r="CT363" s="131"/>
      <c r="CU363" s="131"/>
      <c r="CV363" s="131"/>
      <c r="CW363" s="131"/>
      <c r="CX363" s="131"/>
      <c r="CY363" s="131"/>
      <c r="CZ363" s="38"/>
      <c r="DA363" s="131"/>
      <c r="DB363" s="38"/>
      <c r="DC363" s="132"/>
      <c r="DD363" s="81"/>
      <c r="DE363" s="133"/>
      <c r="DF363" s="134"/>
      <c r="DG363" s="135"/>
      <c r="DH363" s="135"/>
      <c r="DI363" s="135"/>
      <c r="DJ363" s="135"/>
      <c r="DK363" s="135"/>
      <c r="DL363" s="136">
        <f t="shared" ref="DL363:DM422" si="115">DF363+DH363+DJ363</f>
        <v>0</v>
      </c>
      <c r="DM363" s="137">
        <f t="shared" si="115"/>
        <v>0</v>
      </c>
      <c r="DN363" s="134"/>
      <c r="DO363" s="135"/>
      <c r="DP363" s="135"/>
      <c r="DQ363" s="135"/>
      <c r="DR363" s="135"/>
      <c r="DS363" s="135"/>
      <c r="DT363" s="136">
        <f t="shared" ref="DT363:DU422" si="116">DN363+DP363+DR363</f>
        <v>0</v>
      </c>
      <c r="DU363" s="137">
        <f t="shared" si="116"/>
        <v>0</v>
      </c>
      <c r="DV363" s="138"/>
      <c r="DW363" s="135"/>
      <c r="DX363" s="135"/>
      <c r="DY363" s="135"/>
      <c r="DZ363" s="135"/>
      <c r="EA363" s="135"/>
      <c r="EB363" s="136">
        <f t="shared" ref="EB363:EC422" si="117">DV363+DX363+DZ363</f>
        <v>0</v>
      </c>
      <c r="EC363" s="139">
        <f t="shared" si="117"/>
        <v>0</v>
      </c>
      <c r="ED363" s="140"/>
      <c r="EE363" s="135"/>
      <c r="EF363" s="135"/>
      <c r="EG363" s="135"/>
      <c r="EH363" s="135"/>
      <c r="EI363" s="135"/>
      <c r="EJ363" s="136">
        <f t="shared" ref="EJ363:EK422" si="118">ED363+EF363+EH363</f>
        <v>0</v>
      </c>
      <c r="EK363" s="141">
        <f t="shared" si="118"/>
        <v>0</v>
      </c>
    </row>
    <row r="364" spans="1:141" ht="27" customHeight="1" x14ac:dyDescent="0.15">
      <c r="B364" s="78"/>
      <c r="C364" s="39">
        <v>1020000823</v>
      </c>
      <c r="D364" s="116"/>
      <c r="E364" s="117">
        <v>2</v>
      </c>
      <c r="F364" s="118" t="s">
        <v>954</v>
      </c>
      <c r="G364" s="119" t="s">
        <v>955</v>
      </c>
      <c r="H364" s="120" t="s">
        <v>3313</v>
      </c>
      <c r="I364" s="117">
        <v>0</v>
      </c>
      <c r="J364" s="117"/>
      <c r="K364" s="117"/>
      <c r="L364" s="121">
        <v>2</v>
      </c>
      <c r="M364" s="122" t="s">
        <v>379</v>
      </c>
      <c r="N364" s="119" t="s">
        <v>956</v>
      </c>
      <c r="O364" s="119" t="s">
        <v>2244</v>
      </c>
      <c r="P364" s="119" t="s">
        <v>4346</v>
      </c>
      <c r="Q364" s="123" t="s">
        <v>957</v>
      </c>
      <c r="R364" s="124" t="s">
        <v>958</v>
      </c>
      <c r="S364" s="125"/>
      <c r="T364" s="123"/>
      <c r="U364" s="123"/>
      <c r="V364" s="123"/>
      <c r="W364" s="123"/>
      <c r="X364" s="124"/>
      <c r="Y364" s="120"/>
      <c r="Z364" s="38"/>
      <c r="AA364" s="38"/>
      <c r="AB364" s="38"/>
      <c r="AC364" s="38"/>
      <c r="AD364" s="38"/>
      <c r="AE364" s="38"/>
      <c r="AF364" s="38"/>
      <c r="AG364" s="38"/>
      <c r="AH364" s="125"/>
      <c r="AI364" s="123"/>
      <c r="AJ364" s="123"/>
      <c r="AK364" s="123"/>
      <c r="AL364" s="123"/>
      <c r="AM364" s="124"/>
      <c r="AN364" s="126">
        <f t="shared" si="100"/>
        <v>1</v>
      </c>
      <c r="AO364" s="127">
        <f t="shared" si="114"/>
        <v>0</v>
      </c>
      <c r="AP364" s="128">
        <f t="shared" si="114"/>
        <v>0</v>
      </c>
      <c r="AQ364" s="128">
        <f t="shared" si="101"/>
        <v>0</v>
      </c>
      <c r="AR364" s="128">
        <f t="shared" si="102"/>
        <v>0</v>
      </c>
      <c r="AS364" s="128">
        <f t="shared" si="103"/>
        <v>0</v>
      </c>
      <c r="AT364" s="128">
        <f t="shared" si="104"/>
        <v>0</v>
      </c>
      <c r="AU364" s="128">
        <f t="shared" si="105"/>
        <v>0</v>
      </c>
      <c r="AV364" s="128">
        <f t="shared" si="106"/>
        <v>2</v>
      </c>
      <c r="AW364" s="128">
        <f t="shared" si="107"/>
        <v>0</v>
      </c>
      <c r="AX364" s="128">
        <f t="shared" si="108"/>
        <v>0</v>
      </c>
      <c r="AY364" s="128">
        <f t="shared" si="109"/>
        <v>0</v>
      </c>
      <c r="AZ364" s="128">
        <f t="shared" si="110"/>
        <v>0</v>
      </c>
      <c r="BA364" s="128">
        <f t="shared" si="111"/>
        <v>0</v>
      </c>
      <c r="BB364" s="128">
        <f t="shared" si="112"/>
        <v>0</v>
      </c>
      <c r="BC364" s="129">
        <f t="shared" si="113"/>
        <v>2</v>
      </c>
      <c r="BD364" s="130"/>
      <c r="BE364" s="131"/>
      <c r="BF364" s="131"/>
      <c r="BG364" s="131"/>
      <c r="BH364" s="131"/>
      <c r="BI364" s="131"/>
      <c r="BJ364" s="131"/>
      <c r="BK364" s="131"/>
      <c r="BL364" s="131"/>
      <c r="BM364" s="131"/>
      <c r="BN364" s="131"/>
      <c r="BO364" s="131"/>
      <c r="BP364" s="131"/>
      <c r="BQ364" s="131"/>
      <c r="BR364" s="131"/>
      <c r="BS364" s="131"/>
      <c r="BT364" s="131"/>
      <c r="BU364" s="131"/>
      <c r="BV364" s="131"/>
      <c r="BW364" s="131"/>
      <c r="BX364" s="131"/>
      <c r="BY364" s="131"/>
      <c r="BZ364" s="131"/>
      <c r="CA364" s="131"/>
      <c r="CB364" s="131">
        <v>802</v>
      </c>
      <c r="CC364" s="131">
        <v>803</v>
      </c>
      <c r="CD364" s="131"/>
      <c r="CE364" s="131"/>
      <c r="CF364" s="131"/>
      <c r="CG364" s="131"/>
      <c r="CH364" s="131"/>
      <c r="CI364" s="131"/>
      <c r="CJ364" s="131"/>
      <c r="CK364" s="131"/>
      <c r="CL364" s="131"/>
      <c r="CM364" s="38"/>
      <c r="CN364" s="131"/>
      <c r="CO364" s="131"/>
      <c r="CP364" s="131"/>
      <c r="CQ364" s="131"/>
      <c r="CR364" s="131"/>
      <c r="CS364" s="131"/>
      <c r="CT364" s="131"/>
      <c r="CU364" s="131"/>
      <c r="CV364" s="131"/>
      <c r="CW364" s="131"/>
      <c r="CX364" s="131"/>
      <c r="CY364" s="131"/>
      <c r="CZ364" s="38"/>
      <c r="DA364" s="131"/>
      <c r="DB364" s="38"/>
      <c r="DC364" s="132"/>
      <c r="DD364" s="81"/>
      <c r="DE364" s="133"/>
      <c r="DF364" s="134"/>
      <c r="DG364" s="135"/>
      <c r="DH364" s="135"/>
      <c r="DI364" s="135"/>
      <c r="DJ364" s="135"/>
      <c r="DK364" s="135"/>
      <c r="DL364" s="136">
        <f t="shared" si="115"/>
        <v>0</v>
      </c>
      <c r="DM364" s="137">
        <f t="shared" si="115"/>
        <v>0</v>
      </c>
      <c r="DN364" s="134"/>
      <c r="DO364" s="135"/>
      <c r="DP364" s="135"/>
      <c r="DQ364" s="135"/>
      <c r="DR364" s="135"/>
      <c r="DS364" s="135"/>
      <c r="DT364" s="136">
        <f t="shared" si="116"/>
        <v>0</v>
      </c>
      <c r="DU364" s="137">
        <f t="shared" si="116"/>
        <v>0</v>
      </c>
      <c r="DV364" s="138"/>
      <c r="DW364" s="135"/>
      <c r="DX364" s="135"/>
      <c r="DY364" s="135"/>
      <c r="DZ364" s="135"/>
      <c r="EA364" s="135"/>
      <c r="EB364" s="136">
        <f t="shared" si="117"/>
        <v>0</v>
      </c>
      <c r="EC364" s="139">
        <f t="shared" si="117"/>
        <v>0</v>
      </c>
      <c r="ED364" s="140"/>
      <c r="EE364" s="135"/>
      <c r="EF364" s="135"/>
      <c r="EG364" s="135"/>
      <c r="EH364" s="135"/>
      <c r="EI364" s="135"/>
      <c r="EJ364" s="136">
        <f t="shared" si="118"/>
        <v>0</v>
      </c>
      <c r="EK364" s="141">
        <f t="shared" si="118"/>
        <v>0</v>
      </c>
    </row>
    <row r="365" spans="1:141" ht="27" customHeight="1" x14ac:dyDescent="0.15">
      <c r="A365" s="41">
        <v>216</v>
      </c>
      <c r="B365" s="78"/>
      <c r="C365" s="39">
        <v>1020000824</v>
      </c>
      <c r="D365" s="116"/>
      <c r="E365" s="117">
        <v>2</v>
      </c>
      <c r="F365" s="88" t="s">
        <v>11049</v>
      </c>
      <c r="G365" s="84" t="s">
        <v>11050</v>
      </c>
      <c r="H365" s="120"/>
      <c r="I365" s="117">
        <v>1</v>
      </c>
      <c r="J365" s="117"/>
      <c r="K365" s="117"/>
      <c r="L365" s="121">
        <v>2</v>
      </c>
      <c r="M365" s="122" t="s">
        <v>3932</v>
      </c>
      <c r="N365" s="119" t="s">
        <v>4347</v>
      </c>
      <c r="O365" s="119" t="s">
        <v>2244</v>
      </c>
      <c r="P365" s="119" t="s">
        <v>9219</v>
      </c>
      <c r="Q365" s="123" t="s">
        <v>9218</v>
      </c>
      <c r="R365" s="124" t="s">
        <v>9217</v>
      </c>
      <c r="S365" s="125"/>
      <c r="T365" s="123"/>
      <c r="U365" s="123"/>
      <c r="V365" s="123"/>
      <c r="W365" s="123"/>
      <c r="X365" s="124"/>
      <c r="Y365" s="38"/>
      <c r="Z365" s="38"/>
      <c r="AA365" s="38"/>
      <c r="AB365" s="38"/>
      <c r="AC365" s="38"/>
      <c r="AD365" s="38"/>
      <c r="AE365" s="38"/>
      <c r="AF365" s="38"/>
      <c r="AG365" s="38"/>
      <c r="AH365" s="125"/>
      <c r="AI365" s="123"/>
      <c r="AJ365" s="123"/>
      <c r="AK365" s="123"/>
      <c r="AL365" s="123"/>
      <c r="AM365" s="124"/>
      <c r="AN365" s="126">
        <f>COUNTIF(AO365:BB365,"&gt;0")</f>
        <v>1</v>
      </c>
      <c r="AO365" s="127">
        <f>COUNT(BD365)</f>
        <v>0</v>
      </c>
      <c r="AP365" s="128">
        <f>COUNT(BE365)</f>
        <v>0</v>
      </c>
      <c r="AQ365" s="128">
        <f>COUNT(BF365:BH365)</f>
        <v>0</v>
      </c>
      <c r="AR365" s="128">
        <f>COUNT(BI365:BP365)</f>
        <v>0</v>
      </c>
      <c r="AS365" s="128">
        <f>COUNT(BQ365:BR365)</f>
        <v>0</v>
      </c>
      <c r="AT365" s="128">
        <f>COUNT(BS365:BV365)</f>
        <v>0</v>
      </c>
      <c r="AU365" s="128">
        <f>COUNT(BW365:BZ365)</f>
        <v>0</v>
      </c>
      <c r="AV365" s="128">
        <f>COUNT(CA365:CC365)</f>
        <v>0</v>
      </c>
      <c r="AW365" s="128">
        <f>COUNT(CD365)</f>
        <v>0</v>
      </c>
      <c r="AX365" s="128">
        <f>COUNT(CE365:CF365)</f>
        <v>0</v>
      </c>
      <c r="AY365" s="128">
        <f>COUNT(CG365)</f>
        <v>0</v>
      </c>
      <c r="AZ365" s="128">
        <f>COUNT(CH365:CL365)</f>
        <v>4</v>
      </c>
      <c r="BA365" s="128">
        <f>COUNT(CN365:CY365)</f>
        <v>0</v>
      </c>
      <c r="BB365" s="128">
        <f>COUNT(DA365)</f>
        <v>0</v>
      </c>
      <c r="BC365" s="129">
        <f>COUNT(BD365:CL365,CN365:CY365,DA365)</f>
        <v>4</v>
      </c>
      <c r="BD365" s="130"/>
      <c r="BE365" s="131"/>
      <c r="BF365" s="131"/>
      <c r="BG365" s="131"/>
      <c r="BH365" s="131"/>
      <c r="BI365" s="131"/>
      <c r="BJ365" s="131"/>
      <c r="BK365" s="131"/>
      <c r="BL365" s="131"/>
      <c r="BM365" s="131"/>
      <c r="BN365" s="131"/>
      <c r="BO365" s="131"/>
      <c r="BP365" s="131"/>
      <c r="BQ365" s="131"/>
      <c r="BR365" s="131"/>
      <c r="BS365" s="131"/>
      <c r="BT365" s="131"/>
      <c r="BU365" s="131"/>
      <c r="BV365" s="131"/>
      <c r="BW365" s="131"/>
      <c r="BX365" s="131"/>
      <c r="BY365" s="131"/>
      <c r="BZ365" s="131"/>
      <c r="CA365" s="131"/>
      <c r="CB365" s="131"/>
      <c r="CC365" s="131"/>
      <c r="CD365" s="131"/>
      <c r="CE365" s="131"/>
      <c r="CF365" s="131"/>
      <c r="CG365" s="131"/>
      <c r="CH365" s="131">
        <v>1201</v>
      </c>
      <c r="CI365" s="131"/>
      <c r="CJ365" s="131">
        <v>1203</v>
      </c>
      <c r="CK365" s="131">
        <v>1204</v>
      </c>
      <c r="CL365" s="131">
        <v>1299</v>
      </c>
      <c r="CM365" s="38" t="s">
        <v>9216</v>
      </c>
      <c r="CN365" s="131"/>
      <c r="CO365" s="131"/>
      <c r="CP365" s="131"/>
      <c r="CQ365" s="131"/>
      <c r="CR365" s="131"/>
      <c r="CS365" s="131"/>
      <c r="CT365" s="131"/>
      <c r="CU365" s="131"/>
      <c r="CV365" s="131"/>
      <c r="CW365" s="131"/>
      <c r="CX365" s="131"/>
      <c r="CY365" s="131"/>
      <c r="CZ365" s="38"/>
      <c r="DA365" s="131"/>
      <c r="DB365" s="38"/>
      <c r="DC365" s="132"/>
      <c r="DD365" s="81"/>
      <c r="DE365" s="133"/>
      <c r="DF365" s="134"/>
      <c r="DG365" s="135"/>
      <c r="DH365" s="135"/>
      <c r="DI365" s="135"/>
      <c r="DJ365" s="135"/>
      <c r="DK365" s="135"/>
      <c r="DL365" s="136">
        <f>DF365+DH365+DJ365</f>
        <v>0</v>
      </c>
      <c r="DM365" s="137">
        <f>DG365+DI365+DK365</f>
        <v>0</v>
      </c>
      <c r="DN365" s="134"/>
      <c r="DO365" s="135"/>
      <c r="DP365" s="135"/>
      <c r="DQ365" s="135"/>
      <c r="DR365" s="135"/>
      <c r="DS365" s="135"/>
      <c r="DT365" s="136">
        <f>DN365+DP365+DR365</f>
        <v>0</v>
      </c>
      <c r="DU365" s="137">
        <f>DO365+DQ365+DS365</f>
        <v>0</v>
      </c>
      <c r="DV365" s="138"/>
      <c r="DW365" s="135"/>
      <c r="DX365" s="135"/>
      <c r="DY365" s="135"/>
      <c r="DZ365" s="135"/>
      <c r="EA365" s="135"/>
      <c r="EB365" s="136">
        <f>DV365+DX365+DZ365</f>
        <v>0</v>
      </c>
      <c r="EC365" s="139">
        <f>DW365+DY365+EA365</f>
        <v>0</v>
      </c>
      <c r="ED365" s="140"/>
      <c r="EE365" s="135"/>
      <c r="EF365" s="135"/>
      <c r="EG365" s="135"/>
      <c r="EH365" s="135"/>
      <c r="EI365" s="135"/>
      <c r="EJ365" s="136">
        <f>ED365+EF365+EH365</f>
        <v>0</v>
      </c>
      <c r="EK365" s="141">
        <f>EE365+EG365+EI365</f>
        <v>0</v>
      </c>
    </row>
    <row r="366" spans="1:141" ht="27" customHeight="1" x14ac:dyDescent="0.15">
      <c r="B366" s="78"/>
      <c r="C366" s="39">
        <v>1020000825</v>
      </c>
      <c r="D366" s="116"/>
      <c r="E366" s="117">
        <v>2</v>
      </c>
      <c r="F366" s="118" t="s">
        <v>4348</v>
      </c>
      <c r="G366" s="119" t="s">
        <v>4349</v>
      </c>
      <c r="H366" s="120"/>
      <c r="I366" s="117">
        <v>1</v>
      </c>
      <c r="J366" s="117">
        <v>3</v>
      </c>
      <c r="K366" s="117"/>
      <c r="L366" s="121">
        <v>1</v>
      </c>
      <c r="M366" s="122" t="s">
        <v>4350</v>
      </c>
      <c r="N366" s="119" t="s">
        <v>2215</v>
      </c>
      <c r="O366" s="142" t="s">
        <v>2216</v>
      </c>
      <c r="P366" s="119" t="s">
        <v>2217</v>
      </c>
      <c r="Q366" s="123" t="s">
        <v>4351</v>
      </c>
      <c r="R366" s="124" t="s">
        <v>4352</v>
      </c>
      <c r="S366" s="125" t="s">
        <v>4353</v>
      </c>
      <c r="T366" s="123" t="s">
        <v>2218</v>
      </c>
      <c r="U366" s="123" t="s">
        <v>2219</v>
      </c>
      <c r="V366" s="123" t="s">
        <v>7931</v>
      </c>
      <c r="W366" s="123" t="s">
        <v>4354</v>
      </c>
      <c r="X366" s="124" t="s">
        <v>4355</v>
      </c>
      <c r="Y366" s="38" t="s">
        <v>17</v>
      </c>
      <c r="Z366" s="38">
        <v>1</v>
      </c>
      <c r="AA366" s="38">
        <v>2</v>
      </c>
      <c r="AB366" s="38">
        <v>3</v>
      </c>
      <c r="AC366" s="38">
        <v>4</v>
      </c>
      <c r="AD366" s="38">
        <v>5</v>
      </c>
      <c r="AE366" s="38">
        <v>6</v>
      </c>
      <c r="AF366" s="38">
        <v>7</v>
      </c>
      <c r="AG366" s="38">
        <v>8</v>
      </c>
      <c r="AH366" s="125"/>
      <c r="AI366" s="123"/>
      <c r="AJ366" s="123"/>
      <c r="AK366" s="123"/>
      <c r="AL366" s="123"/>
      <c r="AM366" s="124"/>
      <c r="AN366" s="126">
        <f t="shared" si="100"/>
        <v>2</v>
      </c>
      <c r="AO366" s="127">
        <f t="shared" si="114"/>
        <v>0</v>
      </c>
      <c r="AP366" s="128">
        <f t="shared" si="114"/>
        <v>0</v>
      </c>
      <c r="AQ366" s="128">
        <f t="shared" si="101"/>
        <v>0</v>
      </c>
      <c r="AR366" s="128">
        <f t="shared" si="102"/>
        <v>0</v>
      </c>
      <c r="AS366" s="128">
        <f t="shared" si="103"/>
        <v>0</v>
      </c>
      <c r="AT366" s="128">
        <f t="shared" si="104"/>
        <v>0</v>
      </c>
      <c r="AU366" s="128">
        <f t="shared" si="105"/>
        <v>1</v>
      </c>
      <c r="AV366" s="128">
        <f t="shared" si="106"/>
        <v>0</v>
      </c>
      <c r="AW366" s="128">
        <f t="shared" si="107"/>
        <v>0</v>
      </c>
      <c r="AX366" s="128">
        <f t="shared" si="108"/>
        <v>0</v>
      </c>
      <c r="AY366" s="128">
        <f t="shared" si="109"/>
        <v>0</v>
      </c>
      <c r="AZ366" s="128">
        <f t="shared" si="110"/>
        <v>0</v>
      </c>
      <c r="BA366" s="128">
        <f t="shared" si="111"/>
        <v>1</v>
      </c>
      <c r="BB366" s="128">
        <f t="shared" si="112"/>
        <v>0</v>
      </c>
      <c r="BC366" s="129">
        <f t="shared" si="113"/>
        <v>2</v>
      </c>
      <c r="BD366" s="130"/>
      <c r="BE366" s="131"/>
      <c r="BF366" s="131"/>
      <c r="BG366" s="131"/>
      <c r="BH366" s="131"/>
      <c r="BI366" s="131"/>
      <c r="BJ366" s="131"/>
      <c r="BK366" s="131"/>
      <c r="BL366" s="131"/>
      <c r="BM366" s="131"/>
      <c r="BN366" s="131"/>
      <c r="BO366" s="131"/>
      <c r="BP366" s="131"/>
      <c r="BQ366" s="131"/>
      <c r="BR366" s="131"/>
      <c r="BS366" s="131"/>
      <c r="BT366" s="131"/>
      <c r="BU366" s="131"/>
      <c r="BV366" s="131"/>
      <c r="BW366" s="131">
        <v>701</v>
      </c>
      <c r="BX366" s="131"/>
      <c r="BY366" s="131"/>
      <c r="BZ366" s="131"/>
      <c r="CA366" s="131"/>
      <c r="CB366" s="131"/>
      <c r="CC366" s="131"/>
      <c r="CD366" s="131"/>
      <c r="CE366" s="131"/>
      <c r="CF366" s="131"/>
      <c r="CG366" s="131"/>
      <c r="CH366" s="131"/>
      <c r="CI366" s="131"/>
      <c r="CJ366" s="131"/>
      <c r="CK366" s="131"/>
      <c r="CL366" s="131"/>
      <c r="CM366" s="38"/>
      <c r="CN366" s="131"/>
      <c r="CO366" s="131"/>
      <c r="CP366" s="131"/>
      <c r="CQ366" s="131"/>
      <c r="CR366" s="131"/>
      <c r="CS366" s="131"/>
      <c r="CT366" s="131"/>
      <c r="CU366" s="131"/>
      <c r="CV366" s="131"/>
      <c r="CW366" s="131"/>
      <c r="CX366" s="131"/>
      <c r="CY366" s="131">
        <v>1399</v>
      </c>
      <c r="CZ366" s="38" t="s">
        <v>8335</v>
      </c>
      <c r="DA366" s="131"/>
      <c r="DB366" s="38"/>
      <c r="DC366" s="132"/>
      <c r="DD366" s="81"/>
      <c r="DE366" s="133"/>
      <c r="DF366" s="134"/>
      <c r="DG366" s="135"/>
      <c r="DH366" s="135"/>
      <c r="DI366" s="135"/>
      <c r="DJ366" s="135"/>
      <c r="DK366" s="135"/>
      <c r="DL366" s="136">
        <f t="shared" si="115"/>
        <v>0</v>
      </c>
      <c r="DM366" s="137">
        <f t="shared" si="115"/>
        <v>0</v>
      </c>
      <c r="DN366" s="134"/>
      <c r="DO366" s="135"/>
      <c r="DP366" s="135"/>
      <c r="DQ366" s="135"/>
      <c r="DR366" s="135"/>
      <c r="DS366" s="135"/>
      <c r="DT366" s="136">
        <f t="shared" si="116"/>
        <v>0</v>
      </c>
      <c r="DU366" s="137">
        <f t="shared" si="116"/>
        <v>0</v>
      </c>
      <c r="DV366" s="138"/>
      <c r="DW366" s="135"/>
      <c r="DX366" s="135"/>
      <c r="DY366" s="135"/>
      <c r="DZ366" s="135"/>
      <c r="EA366" s="135"/>
      <c r="EB366" s="136">
        <f t="shared" si="117"/>
        <v>0</v>
      </c>
      <c r="EC366" s="139">
        <f t="shared" si="117"/>
        <v>0</v>
      </c>
      <c r="ED366" s="140"/>
      <c r="EE366" s="135"/>
      <c r="EF366" s="135"/>
      <c r="EG366" s="135"/>
      <c r="EH366" s="135"/>
      <c r="EI366" s="135"/>
      <c r="EJ366" s="136">
        <f t="shared" si="118"/>
        <v>0</v>
      </c>
      <c r="EK366" s="141">
        <f t="shared" si="118"/>
        <v>0</v>
      </c>
    </row>
    <row r="367" spans="1:141" ht="27" customHeight="1" x14ac:dyDescent="0.15">
      <c r="B367" s="78"/>
      <c r="C367" s="39">
        <v>1020000826</v>
      </c>
      <c r="D367" s="116"/>
      <c r="E367" s="117">
        <v>2</v>
      </c>
      <c r="F367" s="118" t="s">
        <v>959</v>
      </c>
      <c r="G367" s="119" t="s">
        <v>4356</v>
      </c>
      <c r="H367" s="120"/>
      <c r="I367" s="117">
        <v>1</v>
      </c>
      <c r="J367" s="117"/>
      <c r="K367" s="117"/>
      <c r="L367" s="121">
        <v>2</v>
      </c>
      <c r="M367" s="122" t="s">
        <v>3615</v>
      </c>
      <c r="N367" s="119" t="s">
        <v>7208</v>
      </c>
      <c r="O367" s="119" t="s">
        <v>2244</v>
      </c>
      <c r="P367" s="119" t="s">
        <v>4357</v>
      </c>
      <c r="Q367" s="123" t="s">
        <v>960</v>
      </c>
      <c r="R367" s="124" t="s">
        <v>961</v>
      </c>
      <c r="S367" s="125"/>
      <c r="T367" s="119"/>
      <c r="U367" s="119"/>
      <c r="V367" s="119"/>
      <c r="W367" s="123"/>
      <c r="X367" s="124"/>
      <c r="Y367" s="120"/>
      <c r="Z367" s="38"/>
      <c r="AA367" s="38"/>
      <c r="AB367" s="38"/>
      <c r="AC367" s="38"/>
      <c r="AD367" s="38"/>
      <c r="AE367" s="38"/>
      <c r="AF367" s="38"/>
      <c r="AG367" s="38"/>
      <c r="AH367" s="125"/>
      <c r="AI367" s="123"/>
      <c r="AJ367" s="123"/>
      <c r="AK367" s="123"/>
      <c r="AL367" s="123"/>
      <c r="AM367" s="124"/>
      <c r="AN367" s="126">
        <f>COUNTIF(AO367:BB367,"&gt;0")</f>
        <v>2</v>
      </c>
      <c r="AO367" s="127">
        <f>COUNT(BD367)</f>
        <v>0</v>
      </c>
      <c r="AP367" s="128">
        <f>COUNT(BE367)</f>
        <v>0</v>
      </c>
      <c r="AQ367" s="128">
        <f>COUNT(BF367:BH367)</f>
        <v>0</v>
      </c>
      <c r="AR367" s="128">
        <f>COUNT(BI367:BP367)</f>
        <v>0</v>
      </c>
      <c r="AS367" s="128">
        <f>COUNT(BQ367:BR367)</f>
        <v>0</v>
      </c>
      <c r="AT367" s="128">
        <f>COUNT(BS367:BV367)</f>
        <v>0</v>
      </c>
      <c r="AU367" s="128">
        <f>COUNT(BW367:BZ367)</f>
        <v>1</v>
      </c>
      <c r="AV367" s="128">
        <f>COUNT(CA367:CC367)</f>
        <v>0</v>
      </c>
      <c r="AW367" s="128">
        <f>COUNT(CD367)</f>
        <v>0</v>
      </c>
      <c r="AX367" s="128">
        <f>COUNT(CE367:CF367)</f>
        <v>0</v>
      </c>
      <c r="AY367" s="128">
        <f>COUNT(CG367)</f>
        <v>0</v>
      </c>
      <c r="AZ367" s="128">
        <f>COUNT(CH367:CL367)</f>
        <v>0</v>
      </c>
      <c r="BA367" s="128">
        <f>COUNT(CN367:CY367)</f>
        <v>1</v>
      </c>
      <c r="BB367" s="128">
        <f>COUNT(DA367)</f>
        <v>0</v>
      </c>
      <c r="BC367" s="129">
        <f>COUNT(BD367:CL367,CN367:CY367,DA367)</f>
        <v>2</v>
      </c>
      <c r="BD367" s="130"/>
      <c r="BE367" s="131"/>
      <c r="BF367" s="131"/>
      <c r="BG367" s="131"/>
      <c r="BH367" s="131"/>
      <c r="BI367" s="131"/>
      <c r="BJ367" s="131"/>
      <c r="BK367" s="131"/>
      <c r="BL367" s="131"/>
      <c r="BM367" s="131"/>
      <c r="BN367" s="131"/>
      <c r="BO367" s="131"/>
      <c r="BP367" s="131"/>
      <c r="BQ367" s="131"/>
      <c r="BR367" s="131"/>
      <c r="BS367" s="131"/>
      <c r="BT367" s="131"/>
      <c r="BU367" s="131"/>
      <c r="BV367" s="131"/>
      <c r="BW367" s="131">
        <v>701</v>
      </c>
      <c r="BX367" s="131"/>
      <c r="BY367" s="131"/>
      <c r="BZ367" s="131"/>
      <c r="CA367" s="131"/>
      <c r="CB367" s="131"/>
      <c r="CC367" s="131"/>
      <c r="CD367" s="131"/>
      <c r="CE367" s="131"/>
      <c r="CF367" s="131"/>
      <c r="CG367" s="131"/>
      <c r="CH367" s="131"/>
      <c r="CI367" s="131"/>
      <c r="CJ367" s="131"/>
      <c r="CK367" s="131"/>
      <c r="CL367" s="131"/>
      <c r="CM367" s="38"/>
      <c r="CN367" s="131"/>
      <c r="CO367" s="131"/>
      <c r="CP367" s="131"/>
      <c r="CQ367" s="131">
        <v>1304</v>
      </c>
      <c r="CR367" s="131"/>
      <c r="CS367" s="131"/>
      <c r="CT367" s="131"/>
      <c r="CU367" s="131"/>
      <c r="CV367" s="131"/>
      <c r="CW367" s="131"/>
      <c r="CX367" s="131"/>
      <c r="CY367" s="131"/>
      <c r="CZ367" s="38"/>
      <c r="DA367" s="131"/>
      <c r="DB367" s="38"/>
      <c r="DC367" s="132"/>
      <c r="DD367" s="81"/>
      <c r="DE367" s="133"/>
      <c r="DF367" s="134"/>
      <c r="DG367" s="135"/>
      <c r="DH367" s="135"/>
      <c r="DI367" s="135"/>
      <c r="DJ367" s="135"/>
      <c r="DK367" s="135"/>
      <c r="DL367" s="136">
        <f>DF367+DH367+DJ367</f>
        <v>0</v>
      </c>
      <c r="DM367" s="137">
        <f>DG367+DI367+DK367</f>
        <v>0</v>
      </c>
      <c r="DN367" s="134"/>
      <c r="DO367" s="135"/>
      <c r="DP367" s="135"/>
      <c r="DQ367" s="135"/>
      <c r="DR367" s="135"/>
      <c r="DS367" s="135"/>
      <c r="DT367" s="136">
        <f>DN367+DP367+DR367</f>
        <v>0</v>
      </c>
      <c r="DU367" s="137">
        <f>DO367+DQ367+DS367</f>
        <v>0</v>
      </c>
      <c r="DV367" s="138"/>
      <c r="DW367" s="135"/>
      <c r="DX367" s="135"/>
      <c r="DY367" s="135"/>
      <c r="DZ367" s="135"/>
      <c r="EA367" s="135"/>
      <c r="EB367" s="136">
        <f>DV367+DX367+DZ367</f>
        <v>0</v>
      </c>
      <c r="EC367" s="139">
        <f>DW367+DY367+EA367</f>
        <v>0</v>
      </c>
      <c r="ED367" s="140"/>
      <c r="EE367" s="135"/>
      <c r="EF367" s="135"/>
      <c r="EG367" s="135"/>
      <c r="EH367" s="135"/>
      <c r="EI367" s="135"/>
      <c r="EJ367" s="136">
        <f>ED367+EF367+EH367</f>
        <v>0</v>
      </c>
      <c r="EK367" s="141">
        <f>EE367+EG367+EI367</f>
        <v>0</v>
      </c>
    </row>
    <row r="368" spans="1:141" ht="27" customHeight="1" x14ac:dyDescent="0.15">
      <c r="B368" s="78"/>
      <c r="C368" s="39">
        <v>1020000828</v>
      </c>
      <c r="D368" s="116"/>
      <c r="E368" s="117">
        <v>2</v>
      </c>
      <c r="F368" s="118" t="s">
        <v>4359</v>
      </c>
      <c r="G368" s="119" t="s">
        <v>4360</v>
      </c>
      <c r="H368" s="120"/>
      <c r="I368" s="117">
        <v>1</v>
      </c>
      <c r="J368" s="117"/>
      <c r="K368" s="117"/>
      <c r="L368" s="121">
        <v>2</v>
      </c>
      <c r="M368" s="122" t="s">
        <v>8262</v>
      </c>
      <c r="N368" s="119" t="s">
        <v>8263</v>
      </c>
      <c r="O368" s="119" t="s">
        <v>2211</v>
      </c>
      <c r="P368" s="119" t="s">
        <v>8264</v>
      </c>
      <c r="Q368" s="123" t="s">
        <v>4361</v>
      </c>
      <c r="R368" s="124" t="s">
        <v>4362</v>
      </c>
      <c r="S368" s="125"/>
      <c r="T368" s="123"/>
      <c r="U368" s="123"/>
      <c r="V368" s="123"/>
      <c r="W368" s="123"/>
      <c r="X368" s="124"/>
      <c r="Y368" s="120"/>
      <c r="Z368" s="38"/>
      <c r="AA368" s="38"/>
      <c r="AB368" s="38"/>
      <c r="AC368" s="38"/>
      <c r="AD368" s="38"/>
      <c r="AE368" s="38"/>
      <c r="AF368" s="38"/>
      <c r="AG368" s="38"/>
      <c r="AH368" s="125"/>
      <c r="AI368" s="123"/>
      <c r="AJ368" s="123"/>
      <c r="AK368" s="123"/>
      <c r="AL368" s="123"/>
      <c r="AM368" s="124"/>
      <c r="AN368" s="126">
        <f t="shared" si="100"/>
        <v>1</v>
      </c>
      <c r="AO368" s="127">
        <f t="shared" si="114"/>
        <v>0</v>
      </c>
      <c r="AP368" s="128">
        <f t="shared" si="114"/>
        <v>0</v>
      </c>
      <c r="AQ368" s="128">
        <f t="shared" si="101"/>
        <v>0</v>
      </c>
      <c r="AR368" s="128">
        <f t="shared" si="102"/>
        <v>0</v>
      </c>
      <c r="AS368" s="128">
        <f t="shared" si="103"/>
        <v>0</v>
      </c>
      <c r="AT368" s="128">
        <f t="shared" si="104"/>
        <v>0</v>
      </c>
      <c r="AU368" s="128">
        <f t="shared" si="105"/>
        <v>0</v>
      </c>
      <c r="AV368" s="128">
        <f t="shared" si="106"/>
        <v>0</v>
      </c>
      <c r="AW368" s="128">
        <f t="shared" si="107"/>
        <v>0</v>
      </c>
      <c r="AX368" s="128">
        <f t="shared" si="108"/>
        <v>0</v>
      </c>
      <c r="AY368" s="128">
        <f t="shared" si="109"/>
        <v>0</v>
      </c>
      <c r="AZ368" s="128">
        <f t="shared" si="110"/>
        <v>0</v>
      </c>
      <c r="BA368" s="128">
        <f t="shared" si="111"/>
        <v>1</v>
      </c>
      <c r="BB368" s="128">
        <f t="shared" si="112"/>
        <v>0</v>
      </c>
      <c r="BC368" s="129">
        <f t="shared" si="113"/>
        <v>1</v>
      </c>
      <c r="BD368" s="130"/>
      <c r="BE368" s="131"/>
      <c r="BF368" s="131"/>
      <c r="BG368" s="131"/>
      <c r="BH368" s="131"/>
      <c r="BI368" s="131"/>
      <c r="BJ368" s="131"/>
      <c r="BK368" s="131"/>
      <c r="BL368" s="131"/>
      <c r="BM368" s="131"/>
      <c r="BN368" s="131"/>
      <c r="BO368" s="131"/>
      <c r="BP368" s="131"/>
      <c r="BQ368" s="131"/>
      <c r="BR368" s="131"/>
      <c r="BS368" s="131"/>
      <c r="BT368" s="131"/>
      <c r="BU368" s="131"/>
      <c r="BV368" s="131"/>
      <c r="BW368" s="131"/>
      <c r="BX368" s="131"/>
      <c r="BY368" s="131"/>
      <c r="BZ368" s="131"/>
      <c r="CA368" s="131"/>
      <c r="CB368" s="131"/>
      <c r="CC368" s="131"/>
      <c r="CD368" s="131"/>
      <c r="CE368" s="131"/>
      <c r="CF368" s="131"/>
      <c r="CG368" s="131"/>
      <c r="CH368" s="131"/>
      <c r="CI368" s="131"/>
      <c r="CJ368" s="131"/>
      <c r="CK368" s="131"/>
      <c r="CL368" s="131"/>
      <c r="CM368" s="38"/>
      <c r="CN368" s="131"/>
      <c r="CO368" s="131"/>
      <c r="CP368" s="131"/>
      <c r="CQ368" s="131"/>
      <c r="CR368" s="131"/>
      <c r="CS368" s="131"/>
      <c r="CT368" s="131"/>
      <c r="CU368" s="131"/>
      <c r="CV368" s="131">
        <v>1309</v>
      </c>
      <c r="CW368" s="131"/>
      <c r="CX368" s="131"/>
      <c r="CY368" s="131"/>
      <c r="CZ368" s="38"/>
      <c r="DA368" s="131"/>
      <c r="DB368" s="38"/>
      <c r="DC368" s="132"/>
      <c r="DD368" s="81"/>
      <c r="DE368" s="133"/>
      <c r="DF368" s="134"/>
      <c r="DG368" s="135"/>
      <c r="DH368" s="135"/>
      <c r="DI368" s="135"/>
      <c r="DJ368" s="135"/>
      <c r="DK368" s="135"/>
      <c r="DL368" s="136">
        <f t="shared" si="115"/>
        <v>0</v>
      </c>
      <c r="DM368" s="137">
        <f t="shared" si="115"/>
        <v>0</v>
      </c>
      <c r="DN368" s="134"/>
      <c r="DO368" s="135"/>
      <c r="DP368" s="135"/>
      <c r="DQ368" s="135"/>
      <c r="DR368" s="135"/>
      <c r="DS368" s="135"/>
      <c r="DT368" s="136">
        <f t="shared" si="116"/>
        <v>0</v>
      </c>
      <c r="DU368" s="137">
        <f t="shared" si="116"/>
        <v>0</v>
      </c>
      <c r="DV368" s="138"/>
      <c r="DW368" s="135"/>
      <c r="DX368" s="135"/>
      <c r="DY368" s="135"/>
      <c r="DZ368" s="135"/>
      <c r="EA368" s="135"/>
      <c r="EB368" s="136">
        <f t="shared" si="117"/>
        <v>0</v>
      </c>
      <c r="EC368" s="139">
        <f t="shared" si="117"/>
        <v>0</v>
      </c>
      <c r="ED368" s="140"/>
      <c r="EE368" s="135"/>
      <c r="EF368" s="135"/>
      <c r="EG368" s="135"/>
      <c r="EH368" s="135"/>
      <c r="EI368" s="135"/>
      <c r="EJ368" s="136">
        <f t="shared" si="118"/>
        <v>0</v>
      </c>
      <c r="EK368" s="141">
        <f t="shared" si="118"/>
        <v>0</v>
      </c>
    </row>
    <row r="369" spans="1:141" ht="27" customHeight="1" x14ac:dyDescent="0.15">
      <c r="B369" s="78"/>
      <c r="C369" s="39">
        <v>1020000829</v>
      </c>
      <c r="D369" s="116"/>
      <c r="E369" s="117">
        <v>2</v>
      </c>
      <c r="F369" s="118" t="s">
        <v>4363</v>
      </c>
      <c r="G369" s="119" t="s">
        <v>4364</v>
      </c>
      <c r="H369" s="120"/>
      <c r="I369" s="117">
        <v>1</v>
      </c>
      <c r="J369" s="117">
        <v>3</v>
      </c>
      <c r="K369" s="117"/>
      <c r="L369" s="121">
        <v>1</v>
      </c>
      <c r="M369" s="122" t="s">
        <v>4365</v>
      </c>
      <c r="N369" s="119" t="s">
        <v>4366</v>
      </c>
      <c r="O369" s="119" t="s">
        <v>2336</v>
      </c>
      <c r="P369" s="119" t="s">
        <v>4367</v>
      </c>
      <c r="Q369" s="123" t="s">
        <v>962</v>
      </c>
      <c r="R369" s="124" t="s">
        <v>7181</v>
      </c>
      <c r="S369" s="125" t="s">
        <v>422</v>
      </c>
      <c r="T369" s="119" t="s">
        <v>963</v>
      </c>
      <c r="U369" s="119" t="s">
        <v>4368</v>
      </c>
      <c r="V369" s="119" t="s">
        <v>2899</v>
      </c>
      <c r="W369" s="123" t="s">
        <v>964</v>
      </c>
      <c r="X369" s="124" t="s">
        <v>965</v>
      </c>
      <c r="Y369" s="38" t="s">
        <v>17</v>
      </c>
      <c r="Z369" s="38">
        <v>1</v>
      </c>
      <c r="AA369" s="38">
        <v>2</v>
      </c>
      <c r="AB369" s="38">
        <v>3</v>
      </c>
      <c r="AC369" s="38">
        <v>4</v>
      </c>
      <c r="AD369" s="38">
        <v>5</v>
      </c>
      <c r="AE369" s="38">
        <v>6</v>
      </c>
      <c r="AF369" s="38"/>
      <c r="AG369" s="38">
        <v>8</v>
      </c>
      <c r="AH369" s="125"/>
      <c r="AI369" s="123"/>
      <c r="AJ369" s="123"/>
      <c r="AK369" s="123"/>
      <c r="AL369" s="123"/>
      <c r="AM369" s="124"/>
      <c r="AN369" s="126">
        <f t="shared" si="100"/>
        <v>4</v>
      </c>
      <c r="AO369" s="127">
        <f t="shared" si="114"/>
        <v>0</v>
      </c>
      <c r="AP369" s="128">
        <f t="shared" si="114"/>
        <v>0</v>
      </c>
      <c r="AQ369" s="128">
        <f t="shared" si="101"/>
        <v>2</v>
      </c>
      <c r="AR369" s="128">
        <f t="shared" si="102"/>
        <v>2</v>
      </c>
      <c r="AS369" s="128">
        <f t="shared" si="103"/>
        <v>0</v>
      </c>
      <c r="AT369" s="128">
        <f t="shared" si="104"/>
        <v>0</v>
      </c>
      <c r="AU369" s="128">
        <f t="shared" si="105"/>
        <v>0</v>
      </c>
      <c r="AV369" s="128">
        <f t="shared" si="106"/>
        <v>0</v>
      </c>
      <c r="AW369" s="128">
        <f t="shared" si="107"/>
        <v>0</v>
      </c>
      <c r="AX369" s="128">
        <f t="shared" si="108"/>
        <v>0</v>
      </c>
      <c r="AY369" s="128">
        <f t="shared" si="109"/>
        <v>0</v>
      </c>
      <c r="AZ369" s="128">
        <f t="shared" si="110"/>
        <v>1</v>
      </c>
      <c r="BA369" s="128">
        <f t="shared" si="111"/>
        <v>1</v>
      </c>
      <c r="BB369" s="128">
        <f t="shared" si="112"/>
        <v>0</v>
      </c>
      <c r="BC369" s="129">
        <f t="shared" si="113"/>
        <v>6</v>
      </c>
      <c r="BD369" s="130"/>
      <c r="BE369" s="131"/>
      <c r="BF369" s="131">
        <v>301</v>
      </c>
      <c r="BG369" s="131">
        <v>302</v>
      </c>
      <c r="BH369" s="131"/>
      <c r="BI369" s="131">
        <v>401</v>
      </c>
      <c r="BJ369" s="131">
        <v>402</v>
      </c>
      <c r="BK369" s="131"/>
      <c r="BL369" s="131"/>
      <c r="BM369" s="131"/>
      <c r="BN369" s="131"/>
      <c r="BO369" s="131"/>
      <c r="BP369" s="131"/>
      <c r="BQ369" s="131"/>
      <c r="BR369" s="131"/>
      <c r="BS369" s="131"/>
      <c r="BT369" s="131"/>
      <c r="BU369" s="131"/>
      <c r="BV369" s="131"/>
      <c r="BW369" s="131"/>
      <c r="BX369" s="131"/>
      <c r="BY369" s="131"/>
      <c r="BZ369" s="131"/>
      <c r="CA369" s="131"/>
      <c r="CB369" s="131"/>
      <c r="CC369" s="131"/>
      <c r="CD369" s="131"/>
      <c r="CE369" s="131"/>
      <c r="CF369" s="131"/>
      <c r="CG369" s="131"/>
      <c r="CH369" s="131"/>
      <c r="CI369" s="131"/>
      <c r="CJ369" s="131"/>
      <c r="CK369" s="131">
        <v>1204</v>
      </c>
      <c r="CL369" s="131"/>
      <c r="CM369" s="38"/>
      <c r="CN369" s="131"/>
      <c r="CO369" s="131"/>
      <c r="CP369" s="131">
        <v>1303</v>
      </c>
      <c r="CQ369" s="131"/>
      <c r="CR369" s="131"/>
      <c r="CS369" s="131"/>
      <c r="CT369" s="131"/>
      <c r="CU369" s="131"/>
      <c r="CV369" s="131"/>
      <c r="CW369" s="131"/>
      <c r="CX369" s="131"/>
      <c r="CY369" s="131"/>
      <c r="CZ369" s="38"/>
      <c r="DA369" s="131"/>
      <c r="DB369" s="38"/>
      <c r="DC369" s="132"/>
      <c r="DD369" s="81"/>
      <c r="DE369" s="133"/>
      <c r="DF369" s="134"/>
      <c r="DG369" s="135"/>
      <c r="DH369" s="135"/>
      <c r="DI369" s="135"/>
      <c r="DJ369" s="135"/>
      <c r="DK369" s="135"/>
      <c r="DL369" s="136">
        <f t="shared" si="115"/>
        <v>0</v>
      </c>
      <c r="DM369" s="137">
        <f t="shared" si="115"/>
        <v>0</v>
      </c>
      <c r="DN369" s="134"/>
      <c r="DO369" s="135"/>
      <c r="DP369" s="135"/>
      <c r="DQ369" s="135"/>
      <c r="DR369" s="135"/>
      <c r="DS369" s="135"/>
      <c r="DT369" s="136">
        <f t="shared" si="116"/>
        <v>0</v>
      </c>
      <c r="DU369" s="137">
        <f t="shared" si="116"/>
        <v>0</v>
      </c>
      <c r="DV369" s="138"/>
      <c r="DW369" s="135"/>
      <c r="DX369" s="135"/>
      <c r="DY369" s="135"/>
      <c r="DZ369" s="135"/>
      <c r="EA369" s="135"/>
      <c r="EB369" s="136">
        <f t="shared" si="117"/>
        <v>0</v>
      </c>
      <c r="EC369" s="139">
        <f t="shared" si="117"/>
        <v>0</v>
      </c>
      <c r="ED369" s="140"/>
      <c r="EE369" s="135"/>
      <c r="EF369" s="135"/>
      <c r="EG369" s="135"/>
      <c r="EH369" s="135"/>
      <c r="EI369" s="135"/>
      <c r="EJ369" s="136">
        <f t="shared" si="118"/>
        <v>0</v>
      </c>
      <c r="EK369" s="141">
        <f t="shared" si="118"/>
        <v>0</v>
      </c>
    </row>
    <row r="370" spans="1:141" ht="27" customHeight="1" x14ac:dyDescent="0.15">
      <c r="A370" s="41">
        <v>347</v>
      </c>
      <c r="B370" s="78"/>
      <c r="C370" s="39">
        <v>1020000830</v>
      </c>
      <c r="D370" s="116"/>
      <c r="E370" s="117">
        <v>2</v>
      </c>
      <c r="F370" s="118" t="s">
        <v>2653</v>
      </c>
      <c r="G370" s="119" t="s">
        <v>6208</v>
      </c>
      <c r="H370" s="120"/>
      <c r="I370" s="117">
        <v>1</v>
      </c>
      <c r="J370" s="117"/>
      <c r="K370" s="117"/>
      <c r="L370" s="121">
        <v>2</v>
      </c>
      <c r="M370" s="122" t="s">
        <v>3354</v>
      </c>
      <c r="N370" s="119" t="s">
        <v>2654</v>
      </c>
      <c r="O370" s="119" t="s">
        <v>2226</v>
      </c>
      <c r="P370" s="230" t="s">
        <v>11460</v>
      </c>
      <c r="Q370" s="123" t="s">
        <v>4369</v>
      </c>
      <c r="R370" s="124" t="s">
        <v>4370</v>
      </c>
      <c r="S370" s="125"/>
      <c r="T370" s="123"/>
      <c r="U370" s="123"/>
      <c r="V370" s="123"/>
      <c r="W370" s="123"/>
      <c r="X370" s="124"/>
      <c r="Y370" s="120"/>
      <c r="Z370" s="38"/>
      <c r="AA370" s="38"/>
      <c r="AB370" s="38"/>
      <c r="AC370" s="38"/>
      <c r="AD370" s="38"/>
      <c r="AE370" s="38"/>
      <c r="AF370" s="38"/>
      <c r="AG370" s="38"/>
      <c r="AH370" s="125"/>
      <c r="AI370" s="123"/>
      <c r="AJ370" s="123"/>
      <c r="AK370" s="123"/>
      <c r="AL370" s="123"/>
      <c r="AM370" s="124"/>
      <c r="AN370" s="126">
        <f t="shared" si="100"/>
        <v>3</v>
      </c>
      <c r="AO370" s="127">
        <f t="shared" si="114"/>
        <v>0</v>
      </c>
      <c r="AP370" s="128">
        <f t="shared" si="114"/>
        <v>0</v>
      </c>
      <c r="AQ370" s="128">
        <f t="shared" si="101"/>
        <v>1</v>
      </c>
      <c r="AR370" s="128">
        <f t="shared" si="102"/>
        <v>0</v>
      </c>
      <c r="AS370" s="128">
        <f t="shared" si="103"/>
        <v>0</v>
      </c>
      <c r="AT370" s="128">
        <f t="shared" si="104"/>
        <v>0</v>
      </c>
      <c r="AU370" s="128">
        <f t="shared" si="105"/>
        <v>0</v>
      </c>
      <c r="AV370" s="128">
        <f t="shared" si="106"/>
        <v>0</v>
      </c>
      <c r="AW370" s="128">
        <f t="shared" si="107"/>
        <v>0</v>
      </c>
      <c r="AX370" s="128">
        <f t="shared" si="108"/>
        <v>0</v>
      </c>
      <c r="AY370" s="128">
        <f t="shared" si="109"/>
        <v>0</v>
      </c>
      <c r="AZ370" s="128">
        <f t="shared" si="110"/>
        <v>1</v>
      </c>
      <c r="BA370" s="128">
        <f t="shared" si="111"/>
        <v>1</v>
      </c>
      <c r="BB370" s="128">
        <f t="shared" si="112"/>
        <v>0</v>
      </c>
      <c r="BC370" s="129">
        <f t="shared" si="113"/>
        <v>3</v>
      </c>
      <c r="BD370" s="130"/>
      <c r="BE370" s="131"/>
      <c r="BF370" s="131">
        <v>301</v>
      </c>
      <c r="BG370" s="131"/>
      <c r="BH370" s="131"/>
      <c r="BI370" s="131"/>
      <c r="BJ370" s="131"/>
      <c r="BK370" s="131"/>
      <c r="BL370" s="131"/>
      <c r="BM370" s="131"/>
      <c r="BN370" s="131"/>
      <c r="BO370" s="131"/>
      <c r="BP370" s="131"/>
      <c r="BQ370" s="131"/>
      <c r="BR370" s="131"/>
      <c r="BS370" s="131"/>
      <c r="BT370" s="131"/>
      <c r="BU370" s="131"/>
      <c r="BV370" s="131"/>
      <c r="BW370" s="131"/>
      <c r="BX370" s="131"/>
      <c r="BY370" s="131"/>
      <c r="BZ370" s="131"/>
      <c r="CA370" s="131"/>
      <c r="CB370" s="131"/>
      <c r="CC370" s="131"/>
      <c r="CD370" s="131"/>
      <c r="CE370" s="131"/>
      <c r="CF370" s="131"/>
      <c r="CG370" s="131"/>
      <c r="CH370" s="131"/>
      <c r="CI370" s="131"/>
      <c r="CJ370" s="131"/>
      <c r="CK370" s="131">
        <v>1204</v>
      </c>
      <c r="CL370" s="131"/>
      <c r="CM370" s="38"/>
      <c r="CN370" s="131"/>
      <c r="CO370" s="131"/>
      <c r="CP370" s="131">
        <v>1303</v>
      </c>
      <c r="CQ370" s="131"/>
      <c r="CR370" s="131"/>
      <c r="CS370" s="131"/>
      <c r="CT370" s="131"/>
      <c r="CU370" s="131"/>
      <c r="CV370" s="131"/>
      <c r="CW370" s="131"/>
      <c r="CX370" s="131"/>
      <c r="CY370" s="131"/>
      <c r="CZ370" s="38"/>
      <c r="DA370" s="131"/>
      <c r="DB370" s="38"/>
      <c r="DC370" s="132"/>
      <c r="DD370" s="81"/>
      <c r="DE370" s="133"/>
      <c r="DF370" s="134"/>
      <c r="DG370" s="135"/>
      <c r="DH370" s="135"/>
      <c r="DI370" s="135"/>
      <c r="DJ370" s="135"/>
      <c r="DK370" s="135"/>
      <c r="DL370" s="136">
        <f t="shared" si="115"/>
        <v>0</v>
      </c>
      <c r="DM370" s="137">
        <f t="shared" si="115"/>
        <v>0</v>
      </c>
      <c r="DN370" s="134"/>
      <c r="DO370" s="135"/>
      <c r="DP370" s="135"/>
      <c r="DQ370" s="135"/>
      <c r="DR370" s="135"/>
      <c r="DS370" s="135"/>
      <c r="DT370" s="136">
        <f t="shared" si="116"/>
        <v>0</v>
      </c>
      <c r="DU370" s="137">
        <f t="shared" si="116"/>
        <v>0</v>
      </c>
      <c r="DV370" s="138"/>
      <c r="DW370" s="135"/>
      <c r="DX370" s="135"/>
      <c r="DY370" s="135"/>
      <c r="DZ370" s="135"/>
      <c r="EA370" s="135"/>
      <c r="EB370" s="136">
        <f t="shared" si="117"/>
        <v>0</v>
      </c>
      <c r="EC370" s="139">
        <f t="shared" si="117"/>
        <v>0</v>
      </c>
      <c r="ED370" s="140"/>
      <c r="EE370" s="135"/>
      <c r="EF370" s="135"/>
      <c r="EG370" s="135"/>
      <c r="EH370" s="135"/>
      <c r="EI370" s="135"/>
      <c r="EJ370" s="136">
        <f t="shared" si="118"/>
        <v>0</v>
      </c>
      <c r="EK370" s="141">
        <f t="shared" si="118"/>
        <v>0</v>
      </c>
    </row>
    <row r="371" spans="1:141" ht="27" customHeight="1" x14ac:dyDescent="0.15">
      <c r="A371" s="41">
        <v>303</v>
      </c>
      <c r="B371" s="78"/>
      <c r="C371" s="39">
        <v>1020000831</v>
      </c>
      <c r="D371" s="116"/>
      <c r="E371" s="117">
        <v>2</v>
      </c>
      <c r="F371" s="118" t="s">
        <v>4371</v>
      </c>
      <c r="G371" s="119" t="s">
        <v>4372</v>
      </c>
      <c r="H371" s="120"/>
      <c r="I371" s="117">
        <v>1</v>
      </c>
      <c r="J371" s="117"/>
      <c r="K371" s="117">
        <v>5</v>
      </c>
      <c r="L371" s="121">
        <v>1</v>
      </c>
      <c r="M371" s="122" t="s">
        <v>4249</v>
      </c>
      <c r="N371" s="119" t="s">
        <v>4373</v>
      </c>
      <c r="O371" s="119" t="s">
        <v>8456</v>
      </c>
      <c r="P371" s="84" t="s">
        <v>11341</v>
      </c>
      <c r="Q371" s="123" t="s">
        <v>4374</v>
      </c>
      <c r="R371" s="124" t="s">
        <v>4375</v>
      </c>
      <c r="S371" s="125"/>
      <c r="T371" s="123"/>
      <c r="U371" s="123"/>
      <c r="V371" s="123"/>
      <c r="W371" s="123"/>
      <c r="X371" s="124"/>
      <c r="Y371" s="38"/>
      <c r="Z371" s="38"/>
      <c r="AA371" s="38"/>
      <c r="AB371" s="38"/>
      <c r="AC371" s="38"/>
      <c r="AD371" s="38"/>
      <c r="AE371" s="38"/>
      <c r="AF371" s="38"/>
      <c r="AG371" s="38"/>
      <c r="AH371" s="125" t="s">
        <v>4249</v>
      </c>
      <c r="AI371" s="123" t="s">
        <v>7156</v>
      </c>
      <c r="AJ371" s="123" t="s">
        <v>4371</v>
      </c>
      <c r="AK371" s="123" t="s">
        <v>6311</v>
      </c>
      <c r="AL371" s="123" t="s">
        <v>7157</v>
      </c>
      <c r="AM371" s="124" t="s">
        <v>4376</v>
      </c>
      <c r="AN371" s="126">
        <f t="shared" si="100"/>
        <v>2</v>
      </c>
      <c r="AO371" s="127">
        <f t="shared" si="114"/>
        <v>0</v>
      </c>
      <c r="AP371" s="128">
        <f t="shared" si="114"/>
        <v>0</v>
      </c>
      <c r="AQ371" s="128">
        <f t="shared" si="101"/>
        <v>0</v>
      </c>
      <c r="AR371" s="128">
        <f t="shared" si="102"/>
        <v>0</v>
      </c>
      <c r="AS371" s="128">
        <f t="shared" si="103"/>
        <v>0</v>
      </c>
      <c r="AT371" s="128">
        <f t="shared" si="104"/>
        <v>0</v>
      </c>
      <c r="AU371" s="128">
        <f t="shared" si="105"/>
        <v>0</v>
      </c>
      <c r="AV371" s="128">
        <f t="shared" si="106"/>
        <v>0</v>
      </c>
      <c r="AW371" s="128">
        <f t="shared" si="107"/>
        <v>0</v>
      </c>
      <c r="AX371" s="128">
        <f t="shared" si="108"/>
        <v>0</v>
      </c>
      <c r="AY371" s="128">
        <f t="shared" si="109"/>
        <v>0</v>
      </c>
      <c r="AZ371" s="128">
        <f t="shared" si="110"/>
        <v>0</v>
      </c>
      <c r="BA371" s="128">
        <f t="shared" si="111"/>
        <v>2</v>
      </c>
      <c r="BB371" s="128">
        <f t="shared" si="112"/>
        <v>1</v>
      </c>
      <c r="BC371" s="129">
        <f t="shared" si="113"/>
        <v>3</v>
      </c>
      <c r="BD371" s="130"/>
      <c r="BE371" s="131"/>
      <c r="BF371" s="131"/>
      <c r="BG371" s="131"/>
      <c r="BH371" s="131"/>
      <c r="BI371" s="131"/>
      <c r="BJ371" s="131"/>
      <c r="BK371" s="131"/>
      <c r="BL371" s="131"/>
      <c r="BM371" s="131"/>
      <c r="BN371" s="131"/>
      <c r="BO371" s="131"/>
      <c r="BP371" s="131"/>
      <c r="BQ371" s="131"/>
      <c r="BR371" s="131"/>
      <c r="BS371" s="131"/>
      <c r="BT371" s="131"/>
      <c r="BU371" s="131"/>
      <c r="BV371" s="131"/>
      <c r="BW371" s="131"/>
      <c r="BX371" s="131"/>
      <c r="BY371" s="131"/>
      <c r="BZ371" s="131"/>
      <c r="CA371" s="131"/>
      <c r="CB371" s="131"/>
      <c r="CC371" s="131"/>
      <c r="CD371" s="131"/>
      <c r="CE371" s="131"/>
      <c r="CF371" s="131"/>
      <c r="CG371" s="131"/>
      <c r="CH371" s="131"/>
      <c r="CI371" s="131"/>
      <c r="CJ371" s="131"/>
      <c r="CK371" s="131"/>
      <c r="CL371" s="131"/>
      <c r="CM371" s="38"/>
      <c r="CN371" s="131"/>
      <c r="CO371" s="131"/>
      <c r="CP371" s="131"/>
      <c r="CQ371" s="131">
        <v>1304</v>
      </c>
      <c r="CR371" s="131"/>
      <c r="CS371" s="131"/>
      <c r="CT371" s="131"/>
      <c r="CU371" s="131"/>
      <c r="CV371" s="131"/>
      <c r="CW371" s="131"/>
      <c r="CX371" s="131"/>
      <c r="CY371" s="131">
        <v>1399</v>
      </c>
      <c r="CZ371" s="38" t="s">
        <v>8455</v>
      </c>
      <c r="DA371" s="131">
        <v>1499</v>
      </c>
      <c r="DB371" s="38" t="s">
        <v>8454</v>
      </c>
      <c r="DC371" s="132"/>
      <c r="DD371" s="81"/>
      <c r="DE371" s="133"/>
      <c r="DF371" s="134"/>
      <c r="DG371" s="135"/>
      <c r="DH371" s="135"/>
      <c r="DI371" s="135"/>
      <c r="DJ371" s="135"/>
      <c r="DK371" s="135"/>
      <c r="DL371" s="136">
        <f t="shared" si="115"/>
        <v>0</v>
      </c>
      <c r="DM371" s="137">
        <f t="shared" si="115"/>
        <v>0</v>
      </c>
      <c r="DN371" s="134"/>
      <c r="DO371" s="135"/>
      <c r="DP371" s="135"/>
      <c r="DQ371" s="135"/>
      <c r="DR371" s="135"/>
      <c r="DS371" s="135"/>
      <c r="DT371" s="136">
        <f t="shared" si="116"/>
        <v>0</v>
      </c>
      <c r="DU371" s="137">
        <f t="shared" si="116"/>
        <v>0</v>
      </c>
      <c r="DV371" s="138"/>
      <c r="DW371" s="135"/>
      <c r="DX371" s="135"/>
      <c r="DY371" s="135"/>
      <c r="DZ371" s="135"/>
      <c r="EA371" s="135"/>
      <c r="EB371" s="136">
        <f t="shared" si="117"/>
        <v>0</v>
      </c>
      <c r="EC371" s="139">
        <f t="shared" si="117"/>
        <v>0</v>
      </c>
      <c r="ED371" s="140"/>
      <c r="EE371" s="135"/>
      <c r="EF371" s="135"/>
      <c r="EG371" s="135"/>
      <c r="EH371" s="135"/>
      <c r="EI371" s="135"/>
      <c r="EJ371" s="136">
        <f t="shared" si="118"/>
        <v>0</v>
      </c>
      <c r="EK371" s="141">
        <f t="shared" si="118"/>
        <v>0</v>
      </c>
    </row>
    <row r="372" spans="1:141" ht="27" customHeight="1" x14ac:dyDescent="0.15">
      <c r="A372" s="41">
        <v>327</v>
      </c>
      <c r="B372" s="78"/>
      <c r="C372" s="39">
        <v>1020000832</v>
      </c>
      <c r="D372" s="116"/>
      <c r="E372" s="117">
        <v>2</v>
      </c>
      <c r="F372" s="118" t="s">
        <v>4377</v>
      </c>
      <c r="G372" s="119" t="s">
        <v>4378</v>
      </c>
      <c r="H372" s="120" t="s">
        <v>3336</v>
      </c>
      <c r="I372" s="117">
        <v>1</v>
      </c>
      <c r="J372" s="117">
        <v>2</v>
      </c>
      <c r="K372" s="117"/>
      <c r="L372" s="121">
        <v>2</v>
      </c>
      <c r="M372" s="122" t="s">
        <v>3591</v>
      </c>
      <c r="N372" s="119" t="s">
        <v>2927</v>
      </c>
      <c r="O372" s="119" t="s">
        <v>2242</v>
      </c>
      <c r="P372" s="119" t="s">
        <v>8144</v>
      </c>
      <c r="Q372" s="123" t="s">
        <v>4379</v>
      </c>
      <c r="R372" s="124" t="s">
        <v>4380</v>
      </c>
      <c r="S372" s="125" t="s">
        <v>3651</v>
      </c>
      <c r="T372" s="119" t="s">
        <v>966</v>
      </c>
      <c r="U372" s="119" t="s">
        <v>2928</v>
      </c>
      <c r="V372" s="119" t="s">
        <v>11397</v>
      </c>
      <c r="W372" s="123" t="s">
        <v>4381</v>
      </c>
      <c r="X372" s="124" t="s">
        <v>967</v>
      </c>
      <c r="Y372" s="38" t="s">
        <v>17</v>
      </c>
      <c r="Z372" s="38">
        <v>1</v>
      </c>
      <c r="AA372" s="38">
        <v>2</v>
      </c>
      <c r="AB372" s="38">
        <v>3</v>
      </c>
      <c r="AC372" s="90">
        <v>4</v>
      </c>
      <c r="AD372" s="38">
        <v>5</v>
      </c>
      <c r="AE372" s="38">
        <v>6</v>
      </c>
      <c r="AF372" s="90">
        <v>7</v>
      </c>
      <c r="AG372" s="38">
        <v>8</v>
      </c>
      <c r="AH372" s="125"/>
      <c r="AI372" s="123"/>
      <c r="AJ372" s="123"/>
      <c r="AK372" s="123"/>
      <c r="AL372" s="123"/>
      <c r="AM372" s="124"/>
      <c r="AN372" s="126">
        <f t="shared" si="100"/>
        <v>1</v>
      </c>
      <c r="AO372" s="127">
        <f t="shared" si="114"/>
        <v>0</v>
      </c>
      <c r="AP372" s="128">
        <f t="shared" si="114"/>
        <v>0</v>
      </c>
      <c r="AQ372" s="128">
        <f t="shared" si="101"/>
        <v>0</v>
      </c>
      <c r="AR372" s="128">
        <f t="shared" si="102"/>
        <v>0</v>
      </c>
      <c r="AS372" s="128">
        <f t="shared" si="103"/>
        <v>0</v>
      </c>
      <c r="AT372" s="128">
        <f t="shared" si="104"/>
        <v>0</v>
      </c>
      <c r="AU372" s="128">
        <f t="shared" si="105"/>
        <v>0</v>
      </c>
      <c r="AV372" s="128">
        <f t="shared" si="106"/>
        <v>0</v>
      </c>
      <c r="AW372" s="128">
        <f t="shared" si="107"/>
        <v>0</v>
      </c>
      <c r="AX372" s="128">
        <f t="shared" si="108"/>
        <v>0</v>
      </c>
      <c r="AY372" s="128">
        <f t="shared" si="109"/>
        <v>0</v>
      </c>
      <c r="AZ372" s="128">
        <f t="shared" si="110"/>
        <v>4</v>
      </c>
      <c r="BA372" s="128">
        <f t="shared" si="111"/>
        <v>0</v>
      </c>
      <c r="BB372" s="128">
        <f t="shared" si="112"/>
        <v>0</v>
      </c>
      <c r="BC372" s="129">
        <f t="shared" si="113"/>
        <v>4</v>
      </c>
      <c r="BD372" s="130"/>
      <c r="BE372" s="131"/>
      <c r="BF372" s="131"/>
      <c r="BG372" s="131"/>
      <c r="BH372" s="131"/>
      <c r="BI372" s="131"/>
      <c r="BJ372" s="131"/>
      <c r="BK372" s="131"/>
      <c r="BL372" s="131"/>
      <c r="BM372" s="131"/>
      <c r="BN372" s="131"/>
      <c r="BO372" s="131"/>
      <c r="BP372" s="131"/>
      <c r="BQ372" s="131"/>
      <c r="BR372" s="131"/>
      <c r="BS372" s="131"/>
      <c r="BT372" s="131"/>
      <c r="BU372" s="131"/>
      <c r="BV372" s="131"/>
      <c r="BW372" s="131"/>
      <c r="BX372" s="131"/>
      <c r="BY372" s="131"/>
      <c r="BZ372" s="131"/>
      <c r="CA372" s="131"/>
      <c r="CB372" s="131"/>
      <c r="CC372" s="131"/>
      <c r="CD372" s="131"/>
      <c r="CE372" s="131"/>
      <c r="CF372" s="131"/>
      <c r="CG372" s="131"/>
      <c r="CH372" s="131">
        <v>1201</v>
      </c>
      <c r="CI372" s="131">
        <v>1202</v>
      </c>
      <c r="CJ372" s="131">
        <v>1203</v>
      </c>
      <c r="CK372" s="131">
        <v>1204</v>
      </c>
      <c r="CL372" s="131"/>
      <c r="CM372" s="38"/>
      <c r="CN372" s="131"/>
      <c r="CO372" s="131"/>
      <c r="CP372" s="131"/>
      <c r="CQ372" s="131"/>
      <c r="CR372" s="131"/>
      <c r="CS372" s="131"/>
      <c r="CT372" s="131"/>
      <c r="CU372" s="131"/>
      <c r="CV372" s="131"/>
      <c r="CW372" s="131"/>
      <c r="CX372" s="131"/>
      <c r="CY372" s="131"/>
      <c r="CZ372" s="38"/>
      <c r="DA372" s="131"/>
      <c r="DB372" s="38"/>
      <c r="DC372" s="132"/>
      <c r="DD372" s="81"/>
      <c r="DE372" s="133">
        <v>1</v>
      </c>
      <c r="DF372" s="134">
        <v>80</v>
      </c>
      <c r="DG372" s="135">
        <v>80</v>
      </c>
      <c r="DH372" s="135">
        <v>12</v>
      </c>
      <c r="DI372" s="135">
        <v>11</v>
      </c>
      <c r="DJ372" s="135">
        <v>7</v>
      </c>
      <c r="DK372" s="135">
        <v>7</v>
      </c>
      <c r="DL372" s="136">
        <f t="shared" si="115"/>
        <v>99</v>
      </c>
      <c r="DM372" s="137">
        <f t="shared" si="115"/>
        <v>98</v>
      </c>
      <c r="DN372" s="134">
        <v>3</v>
      </c>
      <c r="DO372" s="135">
        <v>3</v>
      </c>
      <c r="DP372" s="135"/>
      <c r="DQ372" s="135"/>
      <c r="DR372" s="135"/>
      <c r="DS372" s="135"/>
      <c r="DT372" s="136">
        <f t="shared" si="116"/>
        <v>3</v>
      </c>
      <c r="DU372" s="137">
        <f t="shared" si="116"/>
        <v>3</v>
      </c>
      <c r="DV372" s="138">
        <v>3</v>
      </c>
      <c r="DW372" s="135">
        <v>3</v>
      </c>
      <c r="DX372" s="135"/>
      <c r="DY372" s="135"/>
      <c r="DZ372" s="135"/>
      <c r="EA372" s="135"/>
      <c r="EB372" s="136">
        <f t="shared" si="117"/>
        <v>3</v>
      </c>
      <c r="EC372" s="139">
        <f t="shared" si="117"/>
        <v>3</v>
      </c>
      <c r="ED372" s="140">
        <v>3</v>
      </c>
      <c r="EE372" s="135">
        <v>3</v>
      </c>
      <c r="EF372" s="135"/>
      <c r="EG372" s="135"/>
      <c r="EH372" s="135"/>
      <c r="EI372" s="135"/>
      <c r="EJ372" s="136">
        <f t="shared" si="118"/>
        <v>3</v>
      </c>
      <c r="EK372" s="141">
        <f t="shared" si="118"/>
        <v>3</v>
      </c>
    </row>
    <row r="373" spans="1:141" customFormat="1" ht="27" customHeight="1" x14ac:dyDescent="0.15">
      <c r="A373" t="s">
        <v>11415</v>
      </c>
      <c r="B373" s="176"/>
      <c r="C373" s="145">
        <v>1020000833</v>
      </c>
      <c r="D373" s="146"/>
      <c r="E373" s="147">
        <v>2</v>
      </c>
      <c r="F373" s="148" t="s">
        <v>9838</v>
      </c>
      <c r="G373" s="149" t="s">
        <v>9837</v>
      </c>
      <c r="H373" s="150"/>
      <c r="I373" s="147">
        <v>1</v>
      </c>
      <c r="J373" s="147"/>
      <c r="K373" s="147"/>
      <c r="L373" s="151">
        <v>1</v>
      </c>
      <c r="M373" s="152" t="s">
        <v>4382</v>
      </c>
      <c r="N373" s="149" t="s">
        <v>2453</v>
      </c>
      <c r="O373" s="149" t="s">
        <v>2244</v>
      </c>
      <c r="P373" s="84" t="s">
        <v>11414</v>
      </c>
      <c r="Q373" s="153" t="s">
        <v>4383</v>
      </c>
      <c r="R373" s="154" t="s">
        <v>4384</v>
      </c>
      <c r="S373" s="175"/>
      <c r="T373" s="153"/>
      <c r="U373" s="153"/>
      <c r="V373" s="153"/>
      <c r="W373" s="153"/>
      <c r="X373" s="154"/>
      <c r="Y373" s="150"/>
      <c r="Z373" s="172"/>
      <c r="AA373" s="172"/>
      <c r="AB373" s="172"/>
      <c r="AC373" s="172"/>
      <c r="AD373" s="172"/>
      <c r="AE373" s="172"/>
      <c r="AF373" s="172"/>
      <c r="AG373" s="228"/>
      <c r="AH373" s="175"/>
      <c r="AI373" s="153"/>
      <c r="AJ373" s="153"/>
      <c r="AK373" s="153"/>
      <c r="AL373" s="153"/>
      <c r="AM373" s="153"/>
      <c r="AN373" s="160">
        <f>COUNTIF(AO373:BB373,"&gt;0")</f>
        <v>1</v>
      </c>
      <c r="AO373" s="159">
        <f>COUNT(BD373)</f>
        <v>0</v>
      </c>
      <c r="AP373" s="158">
        <f>COUNT(BE373)</f>
        <v>0</v>
      </c>
      <c r="AQ373" s="158">
        <f>COUNT(BF373:BH373)</f>
        <v>0</v>
      </c>
      <c r="AR373" s="158">
        <f>COUNT(BI373:BP373)</f>
        <v>0</v>
      </c>
      <c r="AS373" s="158">
        <f>COUNT(BQ373:BR373)</f>
        <v>0</v>
      </c>
      <c r="AT373" s="158">
        <f>COUNT(BS373:BV373)</f>
        <v>0</v>
      </c>
      <c r="AU373" s="158">
        <f>COUNT(BW373:BZ373)</f>
        <v>0</v>
      </c>
      <c r="AV373" s="158">
        <f>COUNT(CA373:CC373)</f>
        <v>0</v>
      </c>
      <c r="AW373" s="158">
        <f>COUNT(CD373)</f>
        <v>0</v>
      </c>
      <c r="AX373" s="158">
        <f>COUNT(CE373:CF373)</f>
        <v>0</v>
      </c>
      <c r="AY373" s="158">
        <f>COUNT(CG373)</f>
        <v>0</v>
      </c>
      <c r="AZ373" s="158">
        <f>COUNT(CH373:CL373)</f>
        <v>0</v>
      </c>
      <c r="BA373" s="158">
        <f>COUNT(CN373:CY373)</f>
        <v>2</v>
      </c>
      <c r="BB373" s="158">
        <f>COUNT(DA373)</f>
        <v>0</v>
      </c>
      <c r="BC373" s="157">
        <f>COUNT(BD373:CL373,CN373:CY373,DA373)</f>
        <v>2</v>
      </c>
      <c r="BD373" s="174"/>
      <c r="BE373" s="173"/>
      <c r="BF373" s="173"/>
      <c r="BG373" s="173"/>
      <c r="BH373" s="173"/>
      <c r="BI373" s="173"/>
      <c r="BJ373" s="173"/>
      <c r="BK373" s="173"/>
      <c r="BL373" s="173"/>
      <c r="BM373" s="173"/>
      <c r="BN373" s="173"/>
      <c r="BO373" s="173"/>
      <c r="BP373" s="173"/>
      <c r="BQ373" s="173"/>
      <c r="BR373" s="173"/>
      <c r="BS373" s="173"/>
      <c r="BT373" s="173"/>
      <c r="BU373" s="173"/>
      <c r="BV373" s="173"/>
      <c r="BW373" s="173"/>
      <c r="BX373" s="173"/>
      <c r="BY373" s="173"/>
      <c r="BZ373" s="173"/>
      <c r="CA373" s="173"/>
      <c r="CB373" s="173"/>
      <c r="CC373" s="173"/>
      <c r="CD373" s="173"/>
      <c r="CE373" s="173"/>
      <c r="CF373" s="173"/>
      <c r="CG373" s="173"/>
      <c r="CH373" s="173"/>
      <c r="CI373" s="173"/>
      <c r="CJ373" s="173"/>
      <c r="CK373" s="173"/>
      <c r="CL373" s="173"/>
      <c r="CM373" s="172"/>
      <c r="CN373" s="173"/>
      <c r="CO373" s="173"/>
      <c r="CP373" s="173">
        <v>1303</v>
      </c>
      <c r="CQ373" s="173"/>
      <c r="CR373" s="173"/>
      <c r="CS373" s="173"/>
      <c r="CT373" s="173"/>
      <c r="CU373" s="173"/>
      <c r="CV373" s="173"/>
      <c r="CW373" s="173"/>
      <c r="CX373" s="173"/>
      <c r="CY373" s="173">
        <v>1399</v>
      </c>
      <c r="CZ373" s="172" t="s">
        <v>4385</v>
      </c>
      <c r="DA373" s="173"/>
      <c r="DB373" s="172"/>
      <c r="DC373" s="171"/>
      <c r="DD373" s="170"/>
      <c r="DE373" s="169"/>
      <c r="DF373" s="168"/>
      <c r="DG373" s="163"/>
      <c r="DH373" s="163"/>
      <c r="DI373" s="163"/>
      <c r="DJ373" s="163"/>
      <c r="DK373" s="163"/>
      <c r="DL373" s="162">
        <f>DF373+DH373+DJ373</f>
        <v>0</v>
      </c>
      <c r="DM373" s="167">
        <f>DG373+DI373+DK373</f>
        <v>0</v>
      </c>
      <c r="DN373" s="168"/>
      <c r="DO373" s="163"/>
      <c r="DP373" s="163"/>
      <c r="DQ373" s="163"/>
      <c r="DR373" s="163"/>
      <c r="DS373" s="163"/>
      <c r="DT373" s="162">
        <f>DN373+DP373+DR373</f>
        <v>0</v>
      </c>
      <c r="DU373" s="167">
        <f>DO373+DQ373+DS373</f>
        <v>0</v>
      </c>
      <c r="DV373" s="166"/>
      <c r="DW373" s="163"/>
      <c r="DX373" s="163"/>
      <c r="DY373" s="163"/>
      <c r="DZ373" s="163"/>
      <c r="EA373" s="163"/>
      <c r="EB373" s="162">
        <f>DV373+DX373+DZ373</f>
        <v>0</v>
      </c>
      <c r="EC373" s="165">
        <f>DW373+DY373+EA373</f>
        <v>0</v>
      </c>
      <c r="ED373" s="164"/>
      <c r="EE373" s="163"/>
      <c r="EF373" s="163"/>
      <c r="EG373" s="163"/>
      <c r="EH373" s="163"/>
      <c r="EI373" s="163"/>
      <c r="EJ373" s="162">
        <f>ED373+EF373+EH373</f>
        <v>0</v>
      </c>
      <c r="EK373" s="161">
        <f>EE373+EG373+EI373</f>
        <v>0</v>
      </c>
    </row>
    <row r="374" spans="1:141" ht="27" customHeight="1" x14ac:dyDescent="0.15">
      <c r="A374" s="41">
        <v>217</v>
      </c>
      <c r="B374" s="78"/>
      <c r="C374" s="39">
        <v>1020000836</v>
      </c>
      <c r="D374" s="116"/>
      <c r="E374" s="117">
        <v>2</v>
      </c>
      <c r="F374" s="118" t="s">
        <v>4386</v>
      </c>
      <c r="G374" s="119" t="s">
        <v>4387</v>
      </c>
      <c r="H374" s="120"/>
      <c r="I374" s="117">
        <v>1</v>
      </c>
      <c r="J374" s="117"/>
      <c r="K374" s="117"/>
      <c r="L374" s="121">
        <v>1</v>
      </c>
      <c r="M374" s="122" t="s">
        <v>8972</v>
      </c>
      <c r="N374" s="119" t="s">
        <v>4388</v>
      </c>
      <c r="O374" s="119" t="s">
        <v>3844</v>
      </c>
      <c r="P374" s="84" t="s">
        <v>11051</v>
      </c>
      <c r="Q374" s="123" t="s">
        <v>4389</v>
      </c>
      <c r="R374" s="124" t="s">
        <v>4390</v>
      </c>
      <c r="S374" s="125"/>
      <c r="T374" s="123"/>
      <c r="U374" s="123"/>
      <c r="V374" s="123"/>
      <c r="W374" s="123"/>
      <c r="X374" s="124"/>
      <c r="Y374" s="38"/>
      <c r="Z374" s="38"/>
      <c r="AA374" s="38"/>
      <c r="AB374" s="38"/>
      <c r="AC374" s="38"/>
      <c r="AD374" s="38"/>
      <c r="AE374" s="38"/>
      <c r="AF374" s="38"/>
      <c r="AG374" s="38"/>
      <c r="AH374" s="125"/>
      <c r="AI374" s="123"/>
      <c r="AJ374" s="123"/>
      <c r="AK374" s="123"/>
      <c r="AL374" s="123"/>
      <c r="AM374" s="124"/>
      <c r="AN374" s="126">
        <f>COUNTIF(AO374:BB374,"&gt;0")</f>
        <v>2</v>
      </c>
      <c r="AO374" s="127">
        <f>COUNT(BD374)</f>
        <v>0</v>
      </c>
      <c r="AP374" s="128">
        <f>COUNT(BE374)</f>
        <v>0</v>
      </c>
      <c r="AQ374" s="128">
        <f>COUNT(BF374:BH374)</f>
        <v>2</v>
      </c>
      <c r="AR374" s="128">
        <f>COUNT(BI374:BP374)</f>
        <v>0</v>
      </c>
      <c r="AS374" s="128">
        <f>COUNT(BQ374:BR374)</f>
        <v>0</v>
      </c>
      <c r="AT374" s="128">
        <f>COUNT(BS374:BV374)</f>
        <v>0</v>
      </c>
      <c r="AU374" s="128">
        <f>COUNT(BW374:BZ374)</f>
        <v>0</v>
      </c>
      <c r="AV374" s="128">
        <f>COUNT(CA374:CC374)</f>
        <v>0</v>
      </c>
      <c r="AW374" s="128">
        <f>COUNT(CD374)</f>
        <v>0</v>
      </c>
      <c r="AX374" s="128">
        <f>COUNT(CE374:CF374)</f>
        <v>0</v>
      </c>
      <c r="AY374" s="128">
        <f>COUNT(CG374)</f>
        <v>0</v>
      </c>
      <c r="AZ374" s="128">
        <f>COUNT(CH374:CL374)</f>
        <v>0</v>
      </c>
      <c r="BA374" s="128">
        <f>COUNT(CN374:CY374)</f>
        <v>1</v>
      </c>
      <c r="BB374" s="128">
        <f>COUNT(DA374)</f>
        <v>0</v>
      </c>
      <c r="BC374" s="129">
        <f>COUNT(BD374:CL374,CN374:CY374,DA374)</f>
        <v>3</v>
      </c>
      <c r="BD374" s="130"/>
      <c r="BE374" s="131"/>
      <c r="BF374" s="131">
        <v>301</v>
      </c>
      <c r="BG374" s="131">
        <v>302</v>
      </c>
      <c r="BH374" s="131"/>
      <c r="BI374" s="131"/>
      <c r="BJ374" s="131"/>
      <c r="BK374" s="131"/>
      <c r="BL374" s="131"/>
      <c r="BM374" s="131"/>
      <c r="BN374" s="131"/>
      <c r="BO374" s="131"/>
      <c r="BP374" s="131"/>
      <c r="BQ374" s="131"/>
      <c r="BR374" s="131"/>
      <c r="BS374" s="131"/>
      <c r="BT374" s="131"/>
      <c r="BU374" s="131"/>
      <c r="BV374" s="131"/>
      <c r="BW374" s="131"/>
      <c r="BX374" s="131"/>
      <c r="BY374" s="131"/>
      <c r="BZ374" s="131"/>
      <c r="CA374" s="131"/>
      <c r="CB374" s="131"/>
      <c r="CC374" s="131"/>
      <c r="CD374" s="131"/>
      <c r="CE374" s="131"/>
      <c r="CF374" s="131"/>
      <c r="CG374" s="131"/>
      <c r="CH374" s="131"/>
      <c r="CI374" s="131"/>
      <c r="CJ374" s="131"/>
      <c r="CK374" s="131"/>
      <c r="CL374" s="131"/>
      <c r="CM374" s="38"/>
      <c r="CN374" s="131"/>
      <c r="CO374" s="131"/>
      <c r="CP374" s="131">
        <v>1303</v>
      </c>
      <c r="CQ374" s="131"/>
      <c r="CR374" s="131"/>
      <c r="CS374" s="131"/>
      <c r="CT374" s="131"/>
      <c r="CU374" s="131"/>
      <c r="CV374" s="131"/>
      <c r="CW374" s="131"/>
      <c r="CX374" s="131"/>
      <c r="CY374" s="131"/>
      <c r="CZ374" s="38"/>
      <c r="DA374" s="131"/>
      <c r="DB374" s="38"/>
      <c r="DC374" s="132"/>
      <c r="DD374" s="81"/>
      <c r="DE374" s="133"/>
      <c r="DF374" s="134"/>
      <c r="DG374" s="135"/>
      <c r="DH374" s="135"/>
      <c r="DI374" s="135"/>
      <c r="DJ374" s="135"/>
      <c r="DK374" s="135"/>
      <c r="DL374" s="136">
        <f>DF374+DH374+DJ374</f>
        <v>0</v>
      </c>
      <c r="DM374" s="137">
        <f>DG374+DI374+DK374</f>
        <v>0</v>
      </c>
      <c r="DN374" s="134"/>
      <c r="DO374" s="135"/>
      <c r="DP374" s="135"/>
      <c r="DQ374" s="135"/>
      <c r="DR374" s="135"/>
      <c r="DS374" s="135"/>
      <c r="DT374" s="136">
        <f>DN374+DP374+DR374</f>
        <v>0</v>
      </c>
      <c r="DU374" s="137">
        <f>DO374+DQ374+DS374</f>
        <v>0</v>
      </c>
      <c r="DV374" s="138"/>
      <c r="DW374" s="135"/>
      <c r="DX374" s="135"/>
      <c r="DY374" s="135"/>
      <c r="DZ374" s="135"/>
      <c r="EA374" s="135"/>
      <c r="EB374" s="136">
        <f>DV374+DX374+DZ374</f>
        <v>0</v>
      </c>
      <c r="EC374" s="139">
        <f>DW374+DY374+EA374</f>
        <v>0</v>
      </c>
      <c r="ED374" s="140"/>
      <c r="EE374" s="135"/>
      <c r="EF374" s="135"/>
      <c r="EG374" s="135"/>
      <c r="EH374" s="135"/>
      <c r="EI374" s="135"/>
      <c r="EJ374" s="136">
        <f>ED374+EF374+EH374</f>
        <v>0</v>
      </c>
      <c r="EK374" s="141">
        <f>EE374+EG374+EI374</f>
        <v>0</v>
      </c>
    </row>
    <row r="375" spans="1:141" ht="27" customHeight="1" x14ac:dyDescent="0.15">
      <c r="B375" s="78"/>
      <c r="C375" s="39">
        <v>1020000838</v>
      </c>
      <c r="D375" s="116">
        <v>1010060985</v>
      </c>
      <c r="E375" s="117">
        <v>2</v>
      </c>
      <c r="F375" s="118" t="s">
        <v>2574</v>
      </c>
      <c r="G375" s="119" t="s">
        <v>4391</v>
      </c>
      <c r="H375" s="120"/>
      <c r="I375" s="117">
        <v>1</v>
      </c>
      <c r="J375" s="117"/>
      <c r="K375" s="117"/>
      <c r="L375" s="121">
        <v>2</v>
      </c>
      <c r="M375" s="122" t="s">
        <v>66</v>
      </c>
      <c r="N375" s="119" t="s">
        <v>968</v>
      </c>
      <c r="O375" s="119" t="s">
        <v>2244</v>
      </c>
      <c r="P375" s="119" t="s">
        <v>2575</v>
      </c>
      <c r="Q375" s="123" t="s">
        <v>4392</v>
      </c>
      <c r="R375" s="124" t="s">
        <v>969</v>
      </c>
      <c r="S375" s="125"/>
      <c r="T375" s="123"/>
      <c r="U375" s="123"/>
      <c r="V375" s="123"/>
      <c r="W375" s="123"/>
      <c r="X375" s="124"/>
      <c r="Y375" s="120"/>
      <c r="Z375" s="38"/>
      <c r="AA375" s="38"/>
      <c r="AB375" s="38"/>
      <c r="AC375" s="38"/>
      <c r="AD375" s="38"/>
      <c r="AE375" s="38"/>
      <c r="AF375" s="38"/>
      <c r="AG375" s="38"/>
      <c r="AH375" s="125"/>
      <c r="AI375" s="123"/>
      <c r="AJ375" s="123"/>
      <c r="AK375" s="123"/>
      <c r="AL375" s="123"/>
      <c r="AM375" s="124"/>
      <c r="AN375" s="126">
        <f t="shared" si="100"/>
        <v>5</v>
      </c>
      <c r="AO375" s="127">
        <f t="shared" si="114"/>
        <v>0</v>
      </c>
      <c r="AP375" s="128">
        <f t="shared" si="114"/>
        <v>0</v>
      </c>
      <c r="AQ375" s="128">
        <f t="shared" si="101"/>
        <v>2</v>
      </c>
      <c r="AR375" s="128">
        <f t="shared" si="102"/>
        <v>3</v>
      </c>
      <c r="AS375" s="128">
        <f t="shared" si="103"/>
        <v>1</v>
      </c>
      <c r="AT375" s="128">
        <f t="shared" si="104"/>
        <v>0</v>
      </c>
      <c r="AU375" s="128">
        <f t="shared" si="105"/>
        <v>0</v>
      </c>
      <c r="AV375" s="128">
        <f t="shared" si="106"/>
        <v>0</v>
      </c>
      <c r="AW375" s="128">
        <f t="shared" si="107"/>
        <v>0</v>
      </c>
      <c r="AX375" s="128">
        <f t="shared" si="108"/>
        <v>0</v>
      </c>
      <c r="AY375" s="128">
        <f t="shared" si="109"/>
        <v>0</v>
      </c>
      <c r="AZ375" s="128">
        <f t="shared" si="110"/>
        <v>1</v>
      </c>
      <c r="BA375" s="128">
        <f t="shared" si="111"/>
        <v>2</v>
      </c>
      <c r="BB375" s="128">
        <f t="shared" si="112"/>
        <v>0</v>
      </c>
      <c r="BC375" s="129">
        <f t="shared" si="113"/>
        <v>9</v>
      </c>
      <c r="BD375" s="130"/>
      <c r="BE375" s="131"/>
      <c r="BF375" s="131">
        <v>301</v>
      </c>
      <c r="BG375" s="131">
        <v>302</v>
      </c>
      <c r="BH375" s="131"/>
      <c r="BI375" s="131">
        <v>401</v>
      </c>
      <c r="BJ375" s="131">
        <v>402</v>
      </c>
      <c r="BK375" s="131"/>
      <c r="BL375" s="131"/>
      <c r="BM375" s="131"/>
      <c r="BN375" s="131">
        <v>406</v>
      </c>
      <c r="BO375" s="131"/>
      <c r="BP375" s="131"/>
      <c r="BQ375" s="131"/>
      <c r="BR375" s="131">
        <v>502</v>
      </c>
      <c r="BS375" s="131"/>
      <c r="BT375" s="131"/>
      <c r="BU375" s="131"/>
      <c r="BV375" s="131"/>
      <c r="BW375" s="131"/>
      <c r="BX375" s="131"/>
      <c r="BY375" s="131"/>
      <c r="BZ375" s="131"/>
      <c r="CA375" s="131"/>
      <c r="CB375" s="131"/>
      <c r="CC375" s="131"/>
      <c r="CD375" s="131"/>
      <c r="CE375" s="131"/>
      <c r="CF375" s="131"/>
      <c r="CG375" s="131"/>
      <c r="CH375" s="131"/>
      <c r="CI375" s="131"/>
      <c r="CJ375" s="131"/>
      <c r="CK375" s="131">
        <v>1204</v>
      </c>
      <c r="CL375" s="131"/>
      <c r="CM375" s="38"/>
      <c r="CN375" s="131"/>
      <c r="CO375" s="131">
        <v>1302</v>
      </c>
      <c r="CP375" s="131">
        <v>1303</v>
      </c>
      <c r="CQ375" s="131"/>
      <c r="CR375" s="131"/>
      <c r="CS375" s="131"/>
      <c r="CT375" s="131"/>
      <c r="CU375" s="131"/>
      <c r="CV375" s="131"/>
      <c r="CW375" s="131"/>
      <c r="CX375" s="131"/>
      <c r="CY375" s="131"/>
      <c r="CZ375" s="38"/>
      <c r="DA375" s="131"/>
      <c r="DB375" s="38"/>
      <c r="DC375" s="132"/>
      <c r="DD375" s="81"/>
      <c r="DE375" s="133"/>
      <c r="DF375" s="134"/>
      <c r="DG375" s="135"/>
      <c r="DH375" s="135"/>
      <c r="DI375" s="135"/>
      <c r="DJ375" s="135"/>
      <c r="DK375" s="135"/>
      <c r="DL375" s="136">
        <f t="shared" si="115"/>
        <v>0</v>
      </c>
      <c r="DM375" s="137">
        <f t="shared" si="115"/>
        <v>0</v>
      </c>
      <c r="DN375" s="134"/>
      <c r="DO375" s="135"/>
      <c r="DP375" s="135"/>
      <c r="DQ375" s="135"/>
      <c r="DR375" s="135"/>
      <c r="DS375" s="135"/>
      <c r="DT375" s="136">
        <f t="shared" si="116"/>
        <v>0</v>
      </c>
      <c r="DU375" s="137">
        <f t="shared" si="116"/>
        <v>0</v>
      </c>
      <c r="DV375" s="138"/>
      <c r="DW375" s="135"/>
      <c r="DX375" s="135"/>
      <c r="DY375" s="135"/>
      <c r="DZ375" s="135"/>
      <c r="EA375" s="135"/>
      <c r="EB375" s="136">
        <f t="shared" si="117"/>
        <v>0</v>
      </c>
      <c r="EC375" s="139">
        <f t="shared" si="117"/>
        <v>0</v>
      </c>
      <c r="ED375" s="140"/>
      <c r="EE375" s="135"/>
      <c r="EF375" s="135"/>
      <c r="EG375" s="135"/>
      <c r="EH375" s="135"/>
      <c r="EI375" s="135"/>
      <c r="EJ375" s="136">
        <f t="shared" si="118"/>
        <v>0</v>
      </c>
      <c r="EK375" s="141">
        <f t="shared" si="118"/>
        <v>0</v>
      </c>
    </row>
    <row r="376" spans="1:141" ht="27" customHeight="1" x14ac:dyDescent="0.15">
      <c r="B376" s="78"/>
      <c r="C376" s="39">
        <v>1020000839</v>
      </c>
      <c r="D376" s="116">
        <v>1010061429</v>
      </c>
      <c r="E376" s="117">
        <v>2</v>
      </c>
      <c r="F376" s="118" t="s">
        <v>2570</v>
      </c>
      <c r="G376" s="119" t="s">
        <v>4393</v>
      </c>
      <c r="H376" s="120"/>
      <c r="I376" s="117">
        <v>1</v>
      </c>
      <c r="J376" s="117"/>
      <c r="K376" s="117"/>
      <c r="L376" s="121">
        <v>2</v>
      </c>
      <c r="M376" s="122" t="s">
        <v>8883</v>
      </c>
      <c r="N376" s="119" t="s">
        <v>6994</v>
      </c>
      <c r="O376" s="119" t="s">
        <v>2244</v>
      </c>
      <c r="P376" s="119" t="s">
        <v>6849</v>
      </c>
      <c r="Q376" s="123" t="s">
        <v>8882</v>
      </c>
      <c r="R376" s="124" t="s">
        <v>8881</v>
      </c>
      <c r="S376" s="125"/>
      <c r="T376" s="123"/>
      <c r="U376" s="123"/>
      <c r="V376" s="123"/>
      <c r="W376" s="123"/>
      <c r="X376" s="124"/>
      <c r="Y376" s="120"/>
      <c r="Z376" s="38"/>
      <c r="AA376" s="38"/>
      <c r="AB376" s="38"/>
      <c r="AC376" s="38"/>
      <c r="AD376" s="38"/>
      <c r="AE376" s="38"/>
      <c r="AF376" s="38"/>
      <c r="AG376" s="38"/>
      <c r="AH376" s="125"/>
      <c r="AI376" s="123"/>
      <c r="AJ376" s="123"/>
      <c r="AK376" s="123"/>
      <c r="AL376" s="123"/>
      <c r="AM376" s="124"/>
      <c r="AN376" s="126">
        <f>COUNTIF(AO376:BB376,"&gt;0")</f>
        <v>3</v>
      </c>
      <c r="AO376" s="127">
        <f>COUNT(BD376)</f>
        <v>0</v>
      </c>
      <c r="AP376" s="128">
        <f>COUNT(BE376)</f>
        <v>0</v>
      </c>
      <c r="AQ376" s="128">
        <f>COUNT(BF376:BH376)</f>
        <v>1</v>
      </c>
      <c r="AR376" s="128">
        <f>COUNT(BI376:BP376)</f>
        <v>2</v>
      </c>
      <c r="AS376" s="128">
        <f>COUNT(BQ376:BR376)</f>
        <v>0</v>
      </c>
      <c r="AT376" s="128">
        <f>COUNT(BS376:BV376)</f>
        <v>0</v>
      </c>
      <c r="AU376" s="128">
        <f>COUNT(BW376:BZ376)</f>
        <v>0</v>
      </c>
      <c r="AV376" s="128">
        <f>COUNT(CA376:CC376)</f>
        <v>0</v>
      </c>
      <c r="AW376" s="128">
        <f>COUNT(CD376)</f>
        <v>0</v>
      </c>
      <c r="AX376" s="128">
        <f>COUNT(CE376:CF376)</f>
        <v>0</v>
      </c>
      <c r="AY376" s="128">
        <f>COUNT(CG376)</f>
        <v>0</v>
      </c>
      <c r="AZ376" s="128">
        <f>COUNT(CH376:CL376)</f>
        <v>0</v>
      </c>
      <c r="BA376" s="128">
        <f>COUNT(CN376:CY376)</f>
        <v>3</v>
      </c>
      <c r="BB376" s="128">
        <f>COUNT(DA376)</f>
        <v>0</v>
      </c>
      <c r="BC376" s="129">
        <f>COUNT(BD376:CL376,CN376:CY376,DA376)</f>
        <v>6</v>
      </c>
      <c r="BD376" s="130"/>
      <c r="BE376" s="131"/>
      <c r="BF376" s="131">
        <v>301</v>
      </c>
      <c r="BG376" s="131"/>
      <c r="BH376" s="131"/>
      <c r="BI376" s="131">
        <v>401</v>
      </c>
      <c r="BJ376" s="131">
        <v>402</v>
      </c>
      <c r="BK376" s="131"/>
      <c r="BL376" s="131"/>
      <c r="BM376" s="131"/>
      <c r="BN376" s="131"/>
      <c r="BO376" s="131"/>
      <c r="BP376" s="131"/>
      <c r="BQ376" s="131"/>
      <c r="BR376" s="131"/>
      <c r="BS376" s="131"/>
      <c r="BT376" s="131"/>
      <c r="BU376" s="131"/>
      <c r="BV376" s="131"/>
      <c r="BW376" s="131"/>
      <c r="BX376" s="131"/>
      <c r="BY376" s="131"/>
      <c r="BZ376" s="131"/>
      <c r="CA376" s="131"/>
      <c r="CB376" s="131"/>
      <c r="CC376" s="131"/>
      <c r="CD376" s="131"/>
      <c r="CE376" s="131"/>
      <c r="CF376" s="131"/>
      <c r="CG376" s="131"/>
      <c r="CH376" s="131"/>
      <c r="CI376" s="131"/>
      <c r="CJ376" s="131"/>
      <c r="CK376" s="131"/>
      <c r="CL376" s="131"/>
      <c r="CM376" s="38"/>
      <c r="CN376" s="131">
        <v>1301</v>
      </c>
      <c r="CO376" s="131">
        <v>1302</v>
      </c>
      <c r="CP376" s="131">
        <v>1303</v>
      </c>
      <c r="CQ376" s="131"/>
      <c r="CR376" s="131"/>
      <c r="CS376" s="131"/>
      <c r="CT376" s="131"/>
      <c r="CU376" s="131"/>
      <c r="CV376" s="131"/>
      <c r="CW376" s="131"/>
      <c r="CX376" s="131"/>
      <c r="CY376" s="131"/>
      <c r="CZ376" s="38"/>
      <c r="DA376" s="131"/>
      <c r="DB376" s="38"/>
      <c r="DC376" s="132"/>
      <c r="DD376" s="81"/>
      <c r="DE376" s="133"/>
      <c r="DF376" s="134"/>
      <c r="DG376" s="135"/>
      <c r="DH376" s="135"/>
      <c r="DI376" s="135"/>
      <c r="DJ376" s="135"/>
      <c r="DK376" s="135"/>
      <c r="DL376" s="136">
        <f>DF376+DH376+DJ376</f>
        <v>0</v>
      </c>
      <c r="DM376" s="137">
        <f>DG376+DI376+DK376</f>
        <v>0</v>
      </c>
      <c r="DN376" s="134"/>
      <c r="DO376" s="135"/>
      <c r="DP376" s="135"/>
      <c r="DQ376" s="135"/>
      <c r="DR376" s="135"/>
      <c r="DS376" s="135"/>
      <c r="DT376" s="136">
        <f>DN376+DP376+DR376</f>
        <v>0</v>
      </c>
      <c r="DU376" s="137">
        <f>DO376+DQ376+DS376</f>
        <v>0</v>
      </c>
      <c r="DV376" s="138"/>
      <c r="DW376" s="135"/>
      <c r="DX376" s="135"/>
      <c r="DY376" s="135"/>
      <c r="DZ376" s="135"/>
      <c r="EA376" s="135"/>
      <c r="EB376" s="136">
        <f>DV376+DX376+DZ376</f>
        <v>0</v>
      </c>
      <c r="EC376" s="139">
        <f>DW376+DY376+EA376</f>
        <v>0</v>
      </c>
      <c r="ED376" s="140"/>
      <c r="EE376" s="135"/>
      <c r="EF376" s="135"/>
      <c r="EG376" s="135"/>
      <c r="EH376" s="135"/>
      <c r="EI376" s="135"/>
      <c r="EJ376" s="136">
        <f>ED376+EF376+EH376</f>
        <v>0</v>
      </c>
      <c r="EK376" s="141">
        <f>EE376+EG376+EI376</f>
        <v>0</v>
      </c>
    </row>
    <row r="377" spans="1:141" ht="27" customHeight="1" x14ac:dyDescent="0.15">
      <c r="B377" s="78"/>
      <c r="C377" s="39">
        <v>1020000840</v>
      </c>
      <c r="D377" s="116">
        <v>1010061336</v>
      </c>
      <c r="E377" s="117">
        <v>2</v>
      </c>
      <c r="F377" s="118" t="s">
        <v>2499</v>
      </c>
      <c r="G377" s="119" t="s">
        <v>4394</v>
      </c>
      <c r="H377" s="120"/>
      <c r="I377" s="117">
        <v>1</v>
      </c>
      <c r="J377" s="117"/>
      <c r="K377" s="117"/>
      <c r="L377" s="121">
        <v>2</v>
      </c>
      <c r="M377" s="122" t="s">
        <v>4395</v>
      </c>
      <c r="N377" s="119" t="s">
        <v>2500</v>
      </c>
      <c r="O377" s="142" t="s">
        <v>10035</v>
      </c>
      <c r="P377" s="142" t="s">
        <v>2501</v>
      </c>
      <c r="Q377" s="123" t="s">
        <v>4396</v>
      </c>
      <c r="R377" s="124" t="s">
        <v>4397</v>
      </c>
      <c r="S377" s="125"/>
      <c r="T377" s="123"/>
      <c r="U377" s="123"/>
      <c r="V377" s="123"/>
      <c r="W377" s="123"/>
      <c r="X377" s="123"/>
      <c r="Y377" s="120"/>
      <c r="Z377" s="38"/>
      <c r="AA377" s="38"/>
      <c r="AB377" s="38"/>
      <c r="AC377" s="38"/>
      <c r="AD377" s="38"/>
      <c r="AE377" s="38"/>
      <c r="AF377" s="38"/>
      <c r="AG377" s="38"/>
      <c r="AH377" s="125"/>
      <c r="AI377" s="123"/>
      <c r="AJ377" s="123"/>
      <c r="AK377" s="123"/>
      <c r="AL377" s="123"/>
      <c r="AM377" s="124"/>
      <c r="AN377" s="126">
        <f>COUNTIF(AO377:BB377,"&gt;0")</f>
        <v>2</v>
      </c>
      <c r="AO377" s="127">
        <f>COUNT(BD377)</f>
        <v>0</v>
      </c>
      <c r="AP377" s="128">
        <f>COUNT(BE377)</f>
        <v>0</v>
      </c>
      <c r="AQ377" s="128">
        <f>COUNT(BF377:BH377)</f>
        <v>0</v>
      </c>
      <c r="AR377" s="128">
        <f>COUNT(BI377:BP377)</f>
        <v>2</v>
      </c>
      <c r="AS377" s="128">
        <f>COUNT(BQ377:BR377)</f>
        <v>0</v>
      </c>
      <c r="AT377" s="128">
        <f>COUNT(BS377:BV377)</f>
        <v>0</v>
      </c>
      <c r="AU377" s="128">
        <f>COUNT(BW377:BZ377)</f>
        <v>0</v>
      </c>
      <c r="AV377" s="128">
        <f>COUNT(CA377:CC377)</f>
        <v>0</v>
      </c>
      <c r="AW377" s="128">
        <f>COUNT(CD377)</f>
        <v>0</v>
      </c>
      <c r="AX377" s="128">
        <f>COUNT(CE377:CF377)</f>
        <v>0</v>
      </c>
      <c r="AY377" s="128">
        <f>COUNT(CG377)</f>
        <v>0</v>
      </c>
      <c r="AZ377" s="128">
        <f>COUNT(CH377:CL377)</f>
        <v>0</v>
      </c>
      <c r="BA377" s="128">
        <f>COUNT(CN377:CY377)</f>
        <v>1</v>
      </c>
      <c r="BB377" s="128">
        <f>COUNT(DA377)</f>
        <v>0</v>
      </c>
      <c r="BC377" s="129">
        <f>COUNT(BD377:CL377,CN377:CY377,DA377)</f>
        <v>3</v>
      </c>
      <c r="BD377" s="130"/>
      <c r="BE377" s="131"/>
      <c r="BF377" s="131"/>
      <c r="BG377" s="131"/>
      <c r="BH377" s="131"/>
      <c r="BI377" s="131"/>
      <c r="BJ377" s="131"/>
      <c r="BK377" s="131"/>
      <c r="BL377" s="131"/>
      <c r="BM377" s="131"/>
      <c r="BN377" s="131"/>
      <c r="BO377" s="131">
        <v>407</v>
      </c>
      <c r="BP377" s="131">
        <v>408</v>
      </c>
      <c r="BQ377" s="131"/>
      <c r="BR377" s="131"/>
      <c r="BS377" s="131"/>
      <c r="BT377" s="131"/>
      <c r="BU377" s="131"/>
      <c r="BV377" s="131"/>
      <c r="BW377" s="131"/>
      <c r="BX377" s="131"/>
      <c r="BY377" s="131"/>
      <c r="BZ377" s="131"/>
      <c r="CA377" s="131"/>
      <c r="CB377" s="131"/>
      <c r="CC377" s="131"/>
      <c r="CD377" s="131"/>
      <c r="CE377" s="131"/>
      <c r="CF377" s="131"/>
      <c r="CG377" s="131"/>
      <c r="CH377" s="131"/>
      <c r="CI377" s="131"/>
      <c r="CJ377" s="131"/>
      <c r="CK377" s="131"/>
      <c r="CL377" s="131"/>
      <c r="CM377" s="38"/>
      <c r="CN377" s="131"/>
      <c r="CO377" s="131">
        <v>1302</v>
      </c>
      <c r="CP377" s="131"/>
      <c r="CQ377" s="131"/>
      <c r="CR377" s="131"/>
      <c r="CS377" s="131"/>
      <c r="CT377" s="131"/>
      <c r="CU377" s="131"/>
      <c r="CV377" s="131"/>
      <c r="CW377" s="131"/>
      <c r="CX377" s="131"/>
      <c r="CY377" s="131"/>
      <c r="CZ377" s="38"/>
      <c r="DA377" s="131"/>
      <c r="DB377" s="38"/>
      <c r="DC377" s="132"/>
      <c r="DD377" s="81"/>
      <c r="DE377" s="133"/>
      <c r="DF377" s="134"/>
      <c r="DG377" s="135"/>
      <c r="DH377" s="135"/>
      <c r="DI377" s="135"/>
      <c r="DJ377" s="135"/>
      <c r="DK377" s="135"/>
      <c r="DL377" s="136">
        <f>DF377+DH377+DJ377</f>
        <v>0</v>
      </c>
      <c r="DM377" s="137">
        <f>DG377+DI377+DK377</f>
        <v>0</v>
      </c>
      <c r="DN377" s="134"/>
      <c r="DO377" s="135"/>
      <c r="DP377" s="135"/>
      <c r="DQ377" s="135"/>
      <c r="DR377" s="135"/>
      <c r="DS377" s="135"/>
      <c r="DT377" s="136">
        <f>DN377+DP377+DR377</f>
        <v>0</v>
      </c>
      <c r="DU377" s="137">
        <f>DO377+DQ377+DS377</f>
        <v>0</v>
      </c>
      <c r="DV377" s="138"/>
      <c r="DW377" s="135"/>
      <c r="DX377" s="135"/>
      <c r="DY377" s="135"/>
      <c r="DZ377" s="135"/>
      <c r="EA377" s="135"/>
      <c r="EB377" s="136">
        <f>DV377+DX377+DZ377</f>
        <v>0</v>
      </c>
      <c r="EC377" s="139">
        <f>DW377+DY377+EA377</f>
        <v>0</v>
      </c>
      <c r="ED377" s="140"/>
      <c r="EE377" s="135"/>
      <c r="EF377" s="135"/>
      <c r="EG377" s="135"/>
      <c r="EH377" s="135"/>
      <c r="EI377" s="135"/>
      <c r="EJ377" s="136">
        <f>ED377+EF377+EH377</f>
        <v>0</v>
      </c>
      <c r="EK377" s="141">
        <f>EE377+EG377+EI377</f>
        <v>0</v>
      </c>
    </row>
    <row r="378" spans="1:141" ht="27" customHeight="1" x14ac:dyDescent="0.15">
      <c r="B378" s="78"/>
      <c r="C378" s="39">
        <v>1020000843</v>
      </c>
      <c r="D378" s="116">
        <v>1010040272</v>
      </c>
      <c r="E378" s="117">
        <v>2</v>
      </c>
      <c r="F378" s="118" t="s">
        <v>971</v>
      </c>
      <c r="G378" s="119" t="s">
        <v>972</v>
      </c>
      <c r="H378" s="120"/>
      <c r="I378" s="117">
        <v>1</v>
      </c>
      <c r="J378" s="117"/>
      <c r="K378" s="117"/>
      <c r="L378" s="121">
        <v>2</v>
      </c>
      <c r="M378" s="122" t="s">
        <v>973</v>
      </c>
      <c r="N378" s="119" t="s">
        <v>974</v>
      </c>
      <c r="O378" s="119" t="s">
        <v>2244</v>
      </c>
      <c r="P378" s="119" t="s">
        <v>2951</v>
      </c>
      <c r="Q378" s="123" t="s">
        <v>975</v>
      </c>
      <c r="R378" s="124" t="s">
        <v>976</v>
      </c>
      <c r="S378" s="125"/>
      <c r="T378" s="123"/>
      <c r="U378" s="123"/>
      <c r="V378" s="123"/>
      <c r="W378" s="123"/>
      <c r="X378" s="124"/>
      <c r="Y378" s="120"/>
      <c r="Z378" s="38"/>
      <c r="AA378" s="38"/>
      <c r="AB378" s="38"/>
      <c r="AC378" s="38"/>
      <c r="AD378" s="38"/>
      <c r="AE378" s="38"/>
      <c r="AF378" s="38"/>
      <c r="AG378" s="38"/>
      <c r="AH378" s="125"/>
      <c r="AI378" s="123"/>
      <c r="AJ378" s="123"/>
      <c r="AK378" s="123"/>
      <c r="AL378" s="123"/>
      <c r="AM378" s="124"/>
      <c r="AN378" s="126">
        <f t="shared" si="100"/>
        <v>1</v>
      </c>
      <c r="AO378" s="127">
        <f t="shared" si="114"/>
        <v>0</v>
      </c>
      <c r="AP378" s="128">
        <f t="shared" si="114"/>
        <v>0</v>
      </c>
      <c r="AQ378" s="128">
        <f t="shared" si="101"/>
        <v>0</v>
      </c>
      <c r="AR378" s="128">
        <f t="shared" si="102"/>
        <v>0</v>
      </c>
      <c r="AS378" s="128">
        <f t="shared" si="103"/>
        <v>0</v>
      </c>
      <c r="AT378" s="128">
        <f t="shared" si="104"/>
        <v>0</v>
      </c>
      <c r="AU378" s="128">
        <f t="shared" si="105"/>
        <v>0</v>
      </c>
      <c r="AV378" s="128">
        <f t="shared" si="106"/>
        <v>0</v>
      </c>
      <c r="AW378" s="128">
        <f t="shared" si="107"/>
        <v>0</v>
      </c>
      <c r="AX378" s="128">
        <f t="shared" si="108"/>
        <v>0</v>
      </c>
      <c r="AY378" s="128">
        <f t="shared" si="109"/>
        <v>0</v>
      </c>
      <c r="AZ378" s="128">
        <f t="shared" si="110"/>
        <v>0</v>
      </c>
      <c r="BA378" s="128">
        <f t="shared" si="111"/>
        <v>2</v>
      </c>
      <c r="BB378" s="128">
        <f t="shared" si="112"/>
        <v>0</v>
      </c>
      <c r="BC378" s="129">
        <f t="shared" si="113"/>
        <v>2</v>
      </c>
      <c r="BD378" s="130"/>
      <c r="BE378" s="131"/>
      <c r="BF378" s="131"/>
      <c r="BG378" s="131"/>
      <c r="BH378" s="131"/>
      <c r="BI378" s="131"/>
      <c r="BJ378" s="131"/>
      <c r="BK378" s="131"/>
      <c r="BL378" s="131"/>
      <c r="BM378" s="131"/>
      <c r="BN378" s="131"/>
      <c r="BO378" s="131"/>
      <c r="BP378" s="131"/>
      <c r="BQ378" s="131"/>
      <c r="BR378" s="131"/>
      <c r="BS378" s="131"/>
      <c r="BT378" s="131"/>
      <c r="BU378" s="131"/>
      <c r="BV378" s="131"/>
      <c r="BW378" s="131"/>
      <c r="BX378" s="131"/>
      <c r="BY378" s="131"/>
      <c r="BZ378" s="131"/>
      <c r="CA378" s="131"/>
      <c r="CB378" s="131"/>
      <c r="CC378" s="131"/>
      <c r="CD378" s="131"/>
      <c r="CE378" s="131"/>
      <c r="CF378" s="131"/>
      <c r="CG378" s="131"/>
      <c r="CH378" s="131"/>
      <c r="CI378" s="131"/>
      <c r="CJ378" s="131"/>
      <c r="CK378" s="131"/>
      <c r="CL378" s="131"/>
      <c r="CM378" s="38"/>
      <c r="CN378" s="131"/>
      <c r="CO378" s="131"/>
      <c r="CP378" s="131"/>
      <c r="CQ378" s="131"/>
      <c r="CR378" s="131"/>
      <c r="CS378" s="131"/>
      <c r="CT378" s="131"/>
      <c r="CU378" s="131"/>
      <c r="CV378" s="131"/>
      <c r="CW378" s="131"/>
      <c r="CX378" s="131">
        <v>1311</v>
      </c>
      <c r="CY378" s="131">
        <v>1399</v>
      </c>
      <c r="CZ378" s="38" t="s">
        <v>8571</v>
      </c>
      <c r="DA378" s="131"/>
      <c r="DB378" s="38"/>
      <c r="DC378" s="132"/>
      <c r="DD378" s="81"/>
      <c r="DE378" s="133"/>
      <c r="DF378" s="134"/>
      <c r="DG378" s="135"/>
      <c r="DH378" s="135"/>
      <c r="DI378" s="135"/>
      <c r="DJ378" s="135"/>
      <c r="DK378" s="135"/>
      <c r="DL378" s="136">
        <f t="shared" si="115"/>
        <v>0</v>
      </c>
      <c r="DM378" s="137">
        <f t="shared" si="115"/>
        <v>0</v>
      </c>
      <c r="DN378" s="134"/>
      <c r="DO378" s="135"/>
      <c r="DP378" s="135"/>
      <c r="DQ378" s="135"/>
      <c r="DR378" s="135"/>
      <c r="DS378" s="135"/>
      <c r="DT378" s="136">
        <f t="shared" si="116"/>
        <v>0</v>
      </c>
      <c r="DU378" s="137">
        <f t="shared" si="116"/>
        <v>0</v>
      </c>
      <c r="DV378" s="138"/>
      <c r="DW378" s="135"/>
      <c r="DX378" s="135"/>
      <c r="DY378" s="135"/>
      <c r="DZ378" s="135"/>
      <c r="EA378" s="135"/>
      <c r="EB378" s="136">
        <f t="shared" si="117"/>
        <v>0</v>
      </c>
      <c r="EC378" s="139">
        <f t="shared" si="117"/>
        <v>0</v>
      </c>
      <c r="ED378" s="140"/>
      <c r="EE378" s="135"/>
      <c r="EF378" s="135"/>
      <c r="EG378" s="135"/>
      <c r="EH378" s="135"/>
      <c r="EI378" s="135"/>
      <c r="EJ378" s="136">
        <f t="shared" si="118"/>
        <v>0</v>
      </c>
      <c r="EK378" s="141">
        <f t="shared" si="118"/>
        <v>0</v>
      </c>
    </row>
    <row r="379" spans="1:141" ht="27" customHeight="1" x14ac:dyDescent="0.15">
      <c r="B379" s="78"/>
      <c r="C379" s="39">
        <v>1020000844</v>
      </c>
      <c r="D379" s="116">
        <v>1010061373</v>
      </c>
      <c r="E379" s="117">
        <v>2</v>
      </c>
      <c r="F379" s="118" t="s">
        <v>4399</v>
      </c>
      <c r="G379" s="119" t="s">
        <v>8751</v>
      </c>
      <c r="H379" s="120"/>
      <c r="I379" s="117">
        <v>1</v>
      </c>
      <c r="J379" s="117"/>
      <c r="K379" s="117"/>
      <c r="L379" s="121">
        <v>2</v>
      </c>
      <c r="M379" s="122" t="s">
        <v>8750</v>
      </c>
      <c r="N379" s="119" t="s">
        <v>4400</v>
      </c>
      <c r="O379" s="119" t="s">
        <v>2211</v>
      </c>
      <c r="P379" s="119" t="s">
        <v>6769</v>
      </c>
      <c r="Q379" s="123" t="s">
        <v>4401</v>
      </c>
      <c r="R379" s="124" t="s">
        <v>4402</v>
      </c>
      <c r="S379" s="125"/>
      <c r="T379" s="123"/>
      <c r="U379" s="123"/>
      <c r="V379" s="123"/>
      <c r="W379" s="123"/>
      <c r="X379" s="124"/>
      <c r="Y379" s="38"/>
      <c r="Z379" s="38"/>
      <c r="AA379" s="38"/>
      <c r="AB379" s="38"/>
      <c r="AC379" s="38"/>
      <c r="AD379" s="38"/>
      <c r="AE379" s="38"/>
      <c r="AF379" s="38"/>
      <c r="AG379" s="38"/>
      <c r="AH379" s="125"/>
      <c r="AI379" s="123"/>
      <c r="AJ379" s="123"/>
      <c r="AK379" s="123"/>
      <c r="AL379" s="123"/>
      <c r="AM379" s="124"/>
      <c r="AN379" s="126">
        <f>COUNTIF(AO379:BB379,"&gt;0")</f>
        <v>1</v>
      </c>
      <c r="AO379" s="127">
        <f>COUNT(BD379)</f>
        <v>0</v>
      </c>
      <c r="AP379" s="128">
        <f>COUNT(BE379)</f>
        <v>0</v>
      </c>
      <c r="AQ379" s="128">
        <f>COUNT(BF379:BH379)</f>
        <v>0</v>
      </c>
      <c r="AR379" s="128">
        <f>COUNT(BI379:BP379)</f>
        <v>0</v>
      </c>
      <c r="AS379" s="128">
        <f>COUNT(BQ379:BR379)</f>
        <v>0</v>
      </c>
      <c r="AT379" s="128">
        <f>COUNT(BS379:BV379)</f>
        <v>0</v>
      </c>
      <c r="AU379" s="128">
        <f>COUNT(BW379:BZ379)</f>
        <v>0</v>
      </c>
      <c r="AV379" s="128">
        <f>COUNT(CA379:CC379)</f>
        <v>0</v>
      </c>
      <c r="AW379" s="128">
        <f>COUNT(CD379)</f>
        <v>0</v>
      </c>
      <c r="AX379" s="128">
        <f>COUNT(CE379:CF379)</f>
        <v>0</v>
      </c>
      <c r="AY379" s="128">
        <f>COUNT(CG379)</f>
        <v>0</v>
      </c>
      <c r="AZ379" s="128">
        <f>COUNT(CH379:CL379)</f>
        <v>0</v>
      </c>
      <c r="BA379" s="128">
        <f>COUNT(CN379:CY379)</f>
        <v>2</v>
      </c>
      <c r="BB379" s="128">
        <f>COUNT(DA379)</f>
        <v>0</v>
      </c>
      <c r="BC379" s="129">
        <f>COUNT(BD379:CL379,CN379:CY379,DA379)</f>
        <v>2</v>
      </c>
      <c r="BD379" s="130"/>
      <c r="BE379" s="131"/>
      <c r="BF379" s="131"/>
      <c r="BG379" s="131"/>
      <c r="BH379" s="131"/>
      <c r="BI379" s="131"/>
      <c r="BJ379" s="131"/>
      <c r="BK379" s="131"/>
      <c r="BL379" s="131"/>
      <c r="BM379" s="131"/>
      <c r="BN379" s="131"/>
      <c r="BO379" s="131"/>
      <c r="BP379" s="131"/>
      <c r="BQ379" s="131"/>
      <c r="BR379" s="131"/>
      <c r="BS379" s="131"/>
      <c r="BT379" s="131"/>
      <c r="BU379" s="131"/>
      <c r="BV379" s="131"/>
      <c r="BW379" s="131"/>
      <c r="BX379" s="131"/>
      <c r="BY379" s="131"/>
      <c r="BZ379" s="131"/>
      <c r="CA379" s="131"/>
      <c r="CB379" s="131"/>
      <c r="CC379" s="131"/>
      <c r="CD379" s="131"/>
      <c r="CE379" s="131"/>
      <c r="CF379" s="131"/>
      <c r="CG379" s="131"/>
      <c r="CH379" s="131"/>
      <c r="CI379" s="131"/>
      <c r="CJ379" s="131"/>
      <c r="CK379" s="131"/>
      <c r="CL379" s="131"/>
      <c r="CM379" s="38"/>
      <c r="CN379" s="131"/>
      <c r="CO379" s="131"/>
      <c r="CP379" s="131"/>
      <c r="CQ379" s="131"/>
      <c r="CR379" s="131"/>
      <c r="CS379" s="131"/>
      <c r="CT379" s="131"/>
      <c r="CU379" s="131"/>
      <c r="CV379" s="131"/>
      <c r="CW379" s="131"/>
      <c r="CX379" s="131">
        <v>1311</v>
      </c>
      <c r="CY379" s="131">
        <v>1399</v>
      </c>
      <c r="CZ379" s="38" t="s">
        <v>6194</v>
      </c>
      <c r="DA379" s="131"/>
      <c r="DB379" s="38"/>
      <c r="DC379" s="132"/>
      <c r="DD379" s="81"/>
      <c r="DE379" s="133"/>
      <c r="DF379" s="134"/>
      <c r="DG379" s="135"/>
      <c r="DH379" s="135"/>
      <c r="DI379" s="135"/>
      <c r="DJ379" s="135"/>
      <c r="DK379" s="135"/>
      <c r="DL379" s="136">
        <f>DF379+DH379+DJ379</f>
        <v>0</v>
      </c>
      <c r="DM379" s="137">
        <f>DG379+DI379+DK379</f>
        <v>0</v>
      </c>
      <c r="DN379" s="134"/>
      <c r="DO379" s="135"/>
      <c r="DP379" s="135"/>
      <c r="DQ379" s="135"/>
      <c r="DR379" s="135"/>
      <c r="DS379" s="135"/>
      <c r="DT379" s="136">
        <f>DN379+DP379+DR379</f>
        <v>0</v>
      </c>
      <c r="DU379" s="137">
        <f>DO379+DQ379+DS379</f>
        <v>0</v>
      </c>
      <c r="DV379" s="138"/>
      <c r="DW379" s="135"/>
      <c r="DX379" s="135"/>
      <c r="DY379" s="135"/>
      <c r="DZ379" s="135"/>
      <c r="EA379" s="135"/>
      <c r="EB379" s="136">
        <f>DV379+DX379+DZ379</f>
        <v>0</v>
      </c>
      <c r="EC379" s="139">
        <f>DW379+DY379+EA379</f>
        <v>0</v>
      </c>
      <c r="ED379" s="140"/>
      <c r="EE379" s="135"/>
      <c r="EF379" s="135"/>
      <c r="EG379" s="135"/>
      <c r="EH379" s="135"/>
      <c r="EI379" s="135"/>
      <c r="EJ379" s="136">
        <f>ED379+EF379+EH379</f>
        <v>0</v>
      </c>
      <c r="EK379" s="141">
        <f>EE379+EG379+EI379</f>
        <v>0</v>
      </c>
    </row>
    <row r="380" spans="1:141" ht="27" customHeight="1" x14ac:dyDescent="0.15">
      <c r="A380" s="41">
        <v>67</v>
      </c>
      <c r="B380" s="232" t="s">
        <v>10963</v>
      </c>
      <c r="C380" s="39">
        <v>1020000845</v>
      </c>
      <c r="D380" s="116">
        <v>1010061180</v>
      </c>
      <c r="E380" s="182">
        <v>2</v>
      </c>
      <c r="F380" s="118" t="s">
        <v>4403</v>
      </c>
      <c r="G380" s="119" t="s">
        <v>4404</v>
      </c>
      <c r="H380" s="120"/>
      <c r="I380" s="117">
        <v>1</v>
      </c>
      <c r="J380" s="117">
        <v>3</v>
      </c>
      <c r="K380" s="117"/>
      <c r="L380" s="121">
        <v>1</v>
      </c>
      <c r="M380" s="122" t="s">
        <v>4405</v>
      </c>
      <c r="N380" s="119" t="s">
        <v>2771</v>
      </c>
      <c r="O380" s="119" t="s">
        <v>2244</v>
      </c>
      <c r="P380" s="119" t="s">
        <v>8572</v>
      </c>
      <c r="Q380" s="123" t="s">
        <v>4406</v>
      </c>
      <c r="R380" s="124" t="s">
        <v>4407</v>
      </c>
      <c r="S380" s="125" t="s">
        <v>105</v>
      </c>
      <c r="T380" s="119" t="s">
        <v>106</v>
      </c>
      <c r="U380" s="119" t="s">
        <v>2772</v>
      </c>
      <c r="V380" s="119" t="s">
        <v>10374</v>
      </c>
      <c r="W380" s="123" t="s">
        <v>977</v>
      </c>
      <c r="X380" s="124" t="s">
        <v>4408</v>
      </c>
      <c r="Y380" s="38" t="s">
        <v>17</v>
      </c>
      <c r="Z380" s="38">
        <v>1</v>
      </c>
      <c r="AA380" s="38">
        <v>2</v>
      </c>
      <c r="AB380" s="38">
        <v>3</v>
      </c>
      <c r="AC380" s="38">
        <v>4</v>
      </c>
      <c r="AD380" s="38">
        <v>5</v>
      </c>
      <c r="AE380" s="38">
        <v>6</v>
      </c>
      <c r="AF380" s="38">
        <v>7</v>
      </c>
      <c r="AG380" s="38">
        <v>8</v>
      </c>
      <c r="AH380" s="125"/>
      <c r="AI380" s="123"/>
      <c r="AJ380" s="123"/>
      <c r="AK380" s="123"/>
      <c r="AL380" s="123"/>
      <c r="AM380" s="124"/>
      <c r="AN380" s="126">
        <f t="shared" si="100"/>
        <v>3</v>
      </c>
      <c r="AO380" s="127">
        <f t="shared" si="114"/>
        <v>0</v>
      </c>
      <c r="AP380" s="128">
        <f t="shared" si="114"/>
        <v>0</v>
      </c>
      <c r="AQ380" s="128">
        <f t="shared" si="101"/>
        <v>1</v>
      </c>
      <c r="AR380" s="128">
        <f t="shared" si="102"/>
        <v>1</v>
      </c>
      <c r="AS380" s="128">
        <f t="shared" si="103"/>
        <v>0</v>
      </c>
      <c r="AT380" s="128">
        <f t="shared" si="104"/>
        <v>0</v>
      </c>
      <c r="AU380" s="128">
        <f t="shared" si="105"/>
        <v>0</v>
      </c>
      <c r="AV380" s="128">
        <f t="shared" si="106"/>
        <v>0</v>
      </c>
      <c r="AW380" s="128">
        <f t="shared" si="107"/>
        <v>0</v>
      </c>
      <c r="AX380" s="128">
        <f t="shared" si="108"/>
        <v>0</v>
      </c>
      <c r="AY380" s="128">
        <f t="shared" si="109"/>
        <v>0</v>
      </c>
      <c r="AZ380" s="128">
        <f t="shared" si="110"/>
        <v>0</v>
      </c>
      <c r="BA380" s="128">
        <f t="shared" si="111"/>
        <v>4</v>
      </c>
      <c r="BB380" s="128">
        <f t="shared" si="112"/>
        <v>0</v>
      </c>
      <c r="BC380" s="129">
        <f t="shared" si="113"/>
        <v>6</v>
      </c>
      <c r="BD380" s="130"/>
      <c r="BE380" s="131"/>
      <c r="BF380" s="131">
        <v>301</v>
      </c>
      <c r="BG380" s="131"/>
      <c r="BH380" s="131"/>
      <c r="BI380" s="131">
        <v>401</v>
      </c>
      <c r="BJ380" s="131"/>
      <c r="BK380" s="131"/>
      <c r="BL380" s="131"/>
      <c r="BM380" s="131"/>
      <c r="BN380" s="131"/>
      <c r="BO380" s="131"/>
      <c r="BP380" s="131"/>
      <c r="BQ380" s="131"/>
      <c r="BR380" s="131"/>
      <c r="BS380" s="131"/>
      <c r="BT380" s="131"/>
      <c r="BU380" s="131"/>
      <c r="BV380" s="131"/>
      <c r="BW380" s="131"/>
      <c r="BX380" s="131"/>
      <c r="BY380" s="131"/>
      <c r="BZ380" s="131"/>
      <c r="CA380" s="131"/>
      <c r="CB380" s="131"/>
      <c r="CC380" s="131"/>
      <c r="CD380" s="131"/>
      <c r="CE380" s="131"/>
      <c r="CF380" s="131"/>
      <c r="CG380" s="131"/>
      <c r="CH380" s="131"/>
      <c r="CI380" s="131"/>
      <c r="CJ380" s="131"/>
      <c r="CK380" s="131"/>
      <c r="CL380" s="131"/>
      <c r="CM380" s="38"/>
      <c r="CN380" s="131">
        <v>1301</v>
      </c>
      <c r="CO380" s="131">
        <v>1302</v>
      </c>
      <c r="CP380" s="131">
        <v>1303</v>
      </c>
      <c r="CQ380" s="131"/>
      <c r="CR380" s="131"/>
      <c r="CS380" s="131"/>
      <c r="CT380" s="131"/>
      <c r="CU380" s="131"/>
      <c r="CV380" s="131"/>
      <c r="CW380" s="131"/>
      <c r="CX380" s="131"/>
      <c r="CY380" s="250">
        <v>1399</v>
      </c>
      <c r="CZ380" s="244" t="s">
        <v>10964</v>
      </c>
      <c r="DA380" s="131"/>
      <c r="DB380" s="38"/>
      <c r="DC380" s="132"/>
      <c r="DD380" s="81"/>
      <c r="DE380" s="133"/>
      <c r="DF380" s="134"/>
      <c r="DG380" s="135"/>
      <c r="DH380" s="135"/>
      <c r="DI380" s="135"/>
      <c r="DJ380" s="135"/>
      <c r="DK380" s="135"/>
      <c r="DL380" s="136">
        <f t="shared" si="115"/>
        <v>0</v>
      </c>
      <c r="DM380" s="137">
        <f t="shared" si="115"/>
        <v>0</v>
      </c>
      <c r="DN380" s="134"/>
      <c r="DO380" s="135"/>
      <c r="DP380" s="135"/>
      <c r="DQ380" s="135"/>
      <c r="DR380" s="135"/>
      <c r="DS380" s="135"/>
      <c r="DT380" s="136">
        <f t="shared" si="116"/>
        <v>0</v>
      </c>
      <c r="DU380" s="137">
        <f t="shared" si="116"/>
        <v>0</v>
      </c>
      <c r="DV380" s="138"/>
      <c r="DW380" s="135"/>
      <c r="DX380" s="135"/>
      <c r="DY380" s="135"/>
      <c r="DZ380" s="135"/>
      <c r="EA380" s="135"/>
      <c r="EB380" s="136">
        <f t="shared" si="117"/>
        <v>0</v>
      </c>
      <c r="EC380" s="139">
        <f t="shared" si="117"/>
        <v>0</v>
      </c>
      <c r="ED380" s="140"/>
      <c r="EE380" s="135"/>
      <c r="EF380" s="135"/>
      <c r="EG380" s="135"/>
      <c r="EH380" s="135"/>
      <c r="EI380" s="135"/>
      <c r="EJ380" s="136">
        <f t="shared" si="118"/>
        <v>0</v>
      </c>
      <c r="EK380" s="141">
        <f t="shared" si="118"/>
        <v>0</v>
      </c>
    </row>
    <row r="381" spans="1:141" ht="27" customHeight="1" x14ac:dyDescent="0.15">
      <c r="A381" s="66" t="s">
        <v>11668</v>
      </c>
      <c r="B381" s="78"/>
      <c r="C381" s="39">
        <v>1020000847</v>
      </c>
      <c r="D381" s="116">
        <v>1010056036</v>
      </c>
      <c r="E381" s="117">
        <v>2</v>
      </c>
      <c r="F381" s="118" t="s">
        <v>6883</v>
      </c>
      <c r="G381" s="119" t="s">
        <v>4409</v>
      </c>
      <c r="H381" s="120"/>
      <c r="I381" s="117">
        <v>1</v>
      </c>
      <c r="J381" s="117">
        <v>3</v>
      </c>
      <c r="K381" s="117"/>
      <c r="L381" s="121">
        <v>1</v>
      </c>
      <c r="M381" s="122" t="s">
        <v>3971</v>
      </c>
      <c r="N381" s="119" t="s">
        <v>2314</v>
      </c>
      <c r="O381" s="119" t="s">
        <v>2244</v>
      </c>
      <c r="P381" s="84" t="s">
        <v>10918</v>
      </c>
      <c r="Q381" s="123" t="s">
        <v>4410</v>
      </c>
      <c r="R381" s="124" t="s">
        <v>4411</v>
      </c>
      <c r="S381" s="125" t="s">
        <v>270</v>
      </c>
      <c r="T381" s="84" t="s">
        <v>11464</v>
      </c>
      <c r="U381" s="119" t="s">
        <v>978</v>
      </c>
      <c r="V381" s="123" t="s">
        <v>10919</v>
      </c>
      <c r="W381" s="123" t="s">
        <v>979</v>
      </c>
      <c r="X381" s="124" t="s">
        <v>980</v>
      </c>
      <c r="Y381" s="38" t="s">
        <v>17</v>
      </c>
      <c r="Z381" s="38">
        <v>1</v>
      </c>
      <c r="AA381" s="38">
        <v>2</v>
      </c>
      <c r="AB381" s="38">
        <v>3</v>
      </c>
      <c r="AC381" s="38">
        <v>4</v>
      </c>
      <c r="AD381" s="38">
        <v>5</v>
      </c>
      <c r="AE381" s="38">
        <v>6</v>
      </c>
      <c r="AF381" s="38">
        <v>7</v>
      </c>
      <c r="AG381" s="38">
        <v>8</v>
      </c>
      <c r="AH381" s="125"/>
      <c r="AI381" s="123"/>
      <c r="AJ381" s="123"/>
      <c r="AK381" s="123"/>
      <c r="AL381" s="123"/>
      <c r="AM381" s="124"/>
      <c r="AN381" s="126">
        <f t="shared" si="100"/>
        <v>1</v>
      </c>
      <c r="AO381" s="127">
        <f t="shared" si="114"/>
        <v>0</v>
      </c>
      <c r="AP381" s="128">
        <f t="shared" si="114"/>
        <v>0</v>
      </c>
      <c r="AQ381" s="128">
        <f t="shared" si="101"/>
        <v>0</v>
      </c>
      <c r="AR381" s="128">
        <f t="shared" si="102"/>
        <v>2</v>
      </c>
      <c r="AS381" s="128">
        <f t="shared" si="103"/>
        <v>0</v>
      </c>
      <c r="AT381" s="128">
        <f t="shared" si="104"/>
        <v>0</v>
      </c>
      <c r="AU381" s="128">
        <f t="shared" si="105"/>
        <v>0</v>
      </c>
      <c r="AV381" s="128">
        <f t="shared" si="106"/>
        <v>0</v>
      </c>
      <c r="AW381" s="128">
        <f t="shared" si="107"/>
        <v>0</v>
      </c>
      <c r="AX381" s="128">
        <f t="shared" si="108"/>
        <v>0</v>
      </c>
      <c r="AY381" s="128">
        <f t="shared" si="109"/>
        <v>0</v>
      </c>
      <c r="AZ381" s="128">
        <f t="shared" si="110"/>
        <v>0</v>
      </c>
      <c r="BA381" s="128">
        <f t="shared" si="111"/>
        <v>0</v>
      </c>
      <c r="BB381" s="128">
        <f t="shared" si="112"/>
        <v>0</v>
      </c>
      <c r="BC381" s="129">
        <f t="shared" si="113"/>
        <v>2</v>
      </c>
      <c r="BD381" s="130"/>
      <c r="BE381" s="131"/>
      <c r="BF381" s="131"/>
      <c r="BG381" s="131"/>
      <c r="BH381" s="131"/>
      <c r="BI381" s="131"/>
      <c r="BJ381" s="131"/>
      <c r="BK381" s="131"/>
      <c r="BL381" s="131"/>
      <c r="BM381" s="131">
        <v>405</v>
      </c>
      <c r="BN381" s="131"/>
      <c r="BO381" s="131"/>
      <c r="BP381" s="131">
        <v>408</v>
      </c>
      <c r="BQ381" s="131"/>
      <c r="BR381" s="131"/>
      <c r="BS381" s="131"/>
      <c r="BT381" s="131"/>
      <c r="BU381" s="131"/>
      <c r="BV381" s="131"/>
      <c r="BW381" s="131"/>
      <c r="BX381" s="131"/>
      <c r="BY381" s="131"/>
      <c r="BZ381" s="131"/>
      <c r="CA381" s="131"/>
      <c r="CB381" s="131"/>
      <c r="CC381" s="131"/>
      <c r="CD381" s="131"/>
      <c r="CE381" s="131"/>
      <c r="CF381" s="131"/>
      <c r="CG381" s="131"/>
      <c r="CH381" s="131"/>
      <c r="CI381" s="131"/>
      <c r="CJ381" s="131"/>
      <c r="CK381" s="131"/>
      <c r="CL381" s="131"/>
      <c r="CM381" s="38"/>
      <c r="CN381" s="131"/>
      <c r="CO381" s="131"/>
      <c r="CP381" s="131"/>
      <c r="CQ381" s="131"/>
      <c r="CR381" s="131"/>
      <c r="CS381" s="131"/>
      <c r="CT381" s="131"/>
      <c r="CU381" s="131"/>
      <c r="CV381" s="131"/>
      <c r="CW381" s="131"/>
      <c r="CX381" s="131"/>
      <c r="CY381" s="131"/>
      <c r="CZ381" s="38"/>
      <c r="DA381" s="131"/>
      <c r="DB381" s="38"/>
      <c r="DC381" s="132"/>
      <c r="DD381" s="81"/>
      <c r="DE381" s="133"/>
      <c r="DF381" s="134"/>
      <c r="DG381" s="135"/>
      <c r="DH381" s="135"/>
      <c r="DI381" s="135"/>
      <c r="DJ381" s="135"/>
      <c r="DK381" s="135"/>
      <c r="DL381" s="136">
        <f t="shared" si="115"/>
        <v>0</v>
      </c>
      <c r="DM381" s="137">
        <f t="shared" si="115"/>
        <v>0</v>
      </c>
      <c r="DN381" s="134"/>
      <c r="DO381" s="135"/>
      <c r="DP381" s="135"/>
      <c r="DQ381" s="135"/>
      <c r="DR381" s="135"/>
      <c r="DS381" s="135"/>
      <c r="DT381" s="136">
        <f t="shared" si="116"/>
        <v>0</v>
      </c>
      <c r="DU381" s="137">
        <f t="shared" si="116"/>
        <v>0</v>
      </c>
      <c r="DV381" s="138"/>
      <c r="DW381" s="135"/>
      <c r="DX381" s="135"/>
      <c r="DY381" s="135"/>
      <c r="DZ381" s="135"/>
      <c r="EA381" s="135"/>
      <c r="EB381" s="136">
        <f t="shared" si="117"/>
        <v>0</v>
      </c>
      <c r="EC381" s="139">
        <f t="shared" si="117"/>
        <v>0</v>
      </c>
      <c r="ED381" s="140"/>
      <c r="EE381" s="135"/>
      <c r="EF381" s="135"/>
      <c r="EG381" s="135"/>
      <c r="EH381" s="135"/>
      <c r="EI381" s="135"/>
      <c r="EJ381" s="136">
        <f t="shared" si="118"/>
        <v>0</v>
      </c>
      <c r="EK381" s="141">
        <f t="shared" si="118"/>
        <v>0</v>
      </c>
    </row>
    <row r="382" spans="1:141" ht="27" customHeight="1" x14ac:dyDescent="0.15">
      <c r="B382" s="78"/>
      <c r="C382" s="39">
        <v>1020000848</v>
      </c>
      <c r="D382" s="116">
        <v>1010050223</v>
      </c>
      <c r="E382" s="117">
        <v>2</v>
      </c>
      <c r="F382" s="118" t="s">
        <v>4412</v>
      </c>
      <c r="G382" s="119" t="s">
        <v>4413</v>
      </c>
      <c r="H382" s="120"/>
      <c r="I382" s="117">
        <v>1</v>
      </c>
      <c r="J382" s="117">
        <v>3</v>
      </c>
      <c r="K382" s="117"/>
      <c r="L382" s="121">
        <v>1</v>
      </c>
      <c r="M382" s="122" t="s">
        <v>2429</v>
      </c>
      <c r="N382" s="119" t="s">
        <v>2900</v>
      </c>
      <c r="O382" s="119" t="s">
        <v>2242</v>
      </c>
      <c r="P382" s="119" t="s">
        <v>6786</v>
      </c>
      <c r="Q382" s="123" t="s">
        <v>4414</v>
      </c>
      <c r="R382" s="124" t="s">
        <v>4415</v>
      </c>
      <c r="S382" s="125" t="s">
        <v>105</v>
      </c>
      <c r="T382" s="119" t="s">
        <v>7233</v>
      </c>
      <c r="U382" s="119" t="s">
        <v>8346</v>
      </c>
      <c r="V382" s="123" t="s">
        <v>8347</v>
      </c>
      <c r="W382" s="123" t="s">
        <v>981</v>
      </c>
      <c r="X382" s="124" t="s">
        <v>982</v>
      </c>
      <c r="Y382" s="38" t="s">
        <v>17</v>
      </c>
      <c r="Z382" s="38">
        <v>1</v>
      </c>
      <c r="AA382" s="38">
        <v>2</v>
      </c>
      <c r="AB382" s="38">
        <v>3</v>
      </c>
      <c r="AC382" s="38">
        <v>4</v>
      </c>
      <c r="AD382" s="38">
        <v>5</v>
      </c>
      <c r="AE382" s="38">
        <v>6</v>
      </c>
      <c r="AF382" s="38">
        <v>7</v>
      </c>
      <c r="AG382" s="38">
        <v>8</v>
      </c>
      <c r="AH382" s="125"/>
      <c r="AI382" s="123"/>
      <c r="AJ382" s="123"/>
      <c r="AK382" s="123"/>
      <c r="AL382" s="123"/>
      <c r="AM382" s="124"/>
      <c r="AN382" s="126">
        <f t="shared" si="100"/>
        <v>1</v>
      </c>
      <c r="AO382" s="127">
        <f t="shared" si="114"/>
        <v>0</v>
      </c>
      <c r="AP382" s="128">
        <f t="shared" si="114"/>
        <v>0</v>
      </c>
      <c r="AQ382" s="128">
        <f t="shared" si="101"/>
        <v>0</v>
      </c>
      <c r="AR382" s="128">
        <f t="shared" si="102"/>
        <v>1</v>
      </c>
      <c r="AS382" s="128">
        <f t="shared" si="103"/>
        <v>0</v>
      </c>
      <c r="AT382" s="128">
        <f t="shared" si="104"/>
        <v>0</v>
      </c>
      <c r="AU382" s="128">
        <f t="shared" si="105"/>
        <v>0</v>
      </c>
      <c r="AV382" s="128">
        <f t="shared" si="106"/>
        <v>0</v>
      </c>
      <c r="AW382" s="128">
        <f t="shared" si="107"/>
        <v>0</v>
      </c>
      <c r="AX382" s="128">
        <f t="shared" si="108"/>
        <v>0</v>
      </c>
      <c r="AY382" s="128">
        <f t="shared" si="109"/>
        <v>0</v>
      </c>
      <c r="AZ382" s="128">
        <f t="shared" si="110"/>
        <v>0</v>
      </c>
      <c r="BA382" s="128">
        <f t="shared" si="111"/>
        <v>0</v>
      </c>
      <c r="BB382" s="128">
        <f t="shared" si="112"/>
        <v>0</v>
      </c>
      <c r="BC382" s="129">
        <f t="shared" si="113"/>
        <v>1</v>
      </c>
      <c r="BD382" s="130"/>
      <c r="BE382" s="131"/>
      <c r="BF382" s="131"/>
      <c r="BG382" s="131"/>
      <c r="BH382" s="131"/>
      <c r="BI382" s="131"/>
      <c r="BJ382" s="131"/>
      <c r="BK382" s="131"/>
      <c r="BL382" s="131">
        <v>404</v>
      </c>
      <c r="BM382" s="131"/>
      <c r="BN382" s="131"/>
      <c r="BO382" s="131"/>
      <c r="BP382" s="131"/>
      <c r="BQ382" s="131"/>
      <c r="BR382" s="131"/>
      <c r="BS382" s="131"/>
      <c r="BT382" s="131"/>
      <c r="BU382" s="131"/>
      <c r="BV382" s="131"/>
      <c r="BW382" s="131"/>
      <c r="BX382" s="131"/>
      <c r="BY382" s="131"/>
      <c r="BZ382" s="131"/>
      <c r="CA382" s="131"/>
      <c r="CB382" s="131"/>
      <c r="CC382" s="131"/>
      <c r="CD382" s="131"/>
      <c r="CE382" s="131"/>
      <c r="CF382" s="131"/>
      <c r="CG382" s="131"/>
      <c r="CH382" s="131"/>
      <c r="CI382" s="131"/>
      <c r="CJ382" s="131"/>
      <c r="CK382" s="131"/>
      <c r="CL382" s="131"/>
      <c r="CM382" s="38"/>
      <c r="CN382" s="131"/>
      <c r="CO382" s="131"/>
      <c r="CP382" s="131"/>
      <c r="CQ382" s="131"/>
      <c r="CR382" s="131"/>
      <c r="CS382" s="131"/>
      <c r="CT382" s="131"/>
      <c r="CU382" s="131"/>
      <c r="CV382" s="131"/>
      <c r="CW382" s="131"/>
      <c r="CX382" s="131"/>
      <c r="CY382" s="131"/>
      <c r="CZ382" s="38"/>
      <c r="DA382" s="131"/>
      <c r="DB382" s="38"/>
      <c r="DC382" s="132"/>
      <c r="DD382" s="81"/>
      <c r="DE382" s="133"/>
      <c r="DF382" s="134"/>
      <c r="DG382" s="135"/>
      <c r="DH382" s="135"/>
      <c r="DI382" s="135"/>
      <c r="DJ382" s="135"/>
      <c r="DK382" s="135"/>
      <c r="DL382" s="136">
        <f t="shared" si="115"/>
        <v>0</v>
      </c>
      <c r="DM382" s="137">
        <f t="shared" si="115"/>
        <v>0</v>
      </c>
      <c r="DN382" s="134"/>
      <c r="DO382" s="135"/>
      <c r="DP382" s="135"/>
      <c r="DQ382" s="135"/>
      <c r="DR382" s="135"/>
      <c r="DS382" s="135"/>
      <c r="DT382" s="136">
        <f t="shared" si="116"/>
        <v>0</v>
      </c>
      <c r="DU382" s="137">
        <f t="shared" si="116"/>
        <v>0</v>
      </c>
      <c r="DV382" s="138"/>
      <c r="DW382" s="135"/>
      <c r="DX382" s="135"/>
      <c r="DY382" s="135"/>
      <c r="DZ382" s="135"/>
      <c r="EA382" s="135"/>
      <c r="EB382" s="136">
        <f t="shared" si="117"/>
        <v>0</v>
      </c>
      <c r="EC382" s="139">
        <f t="shared" si="117"/>
        <v>0</v>
      </c>
      <c r="ED382" s="140"/>
      <c r="EE382" s="135"/>
      <c r="EF382" s="135"/>
      <c r="EG382" s="135"/>
      <c r="EH382" s="135"/>
      <c r="EI382" s="135"/>
      <c r="EJ382" s="136">
        <f t="shared" si="118"/>
        <v>0</v>
      </c>
      <c r="EK382" s="141">
        <f t="shared" si="118"/>
        <v>0</v>
      </c>
    </row>
    <row r="383" spans="1:141" ht="27" customHeight="1" x14ac:dyDescent="0.15">
      <c r="B383" s="78"/>
      <c r="C383" s="115">
        <v>1020000862</v>
      </c>
      <c r="D383" s="116"/>
      <c r="E383" s="117">
        <v>2</v>
      </c>
      <c r="F383" s="118" t="s">
        <v>9973</v>
      </c>
      <c r="G383" s="119" t="s">
        <v>9972</v>
      </c>
      <c r="H383" s="120"/>
      <c r="I383" s="117">
        <v>1</v>
      </c>
      <c r="J383" s="117"/>
      <c r="K383" s="117"/>
      <c r="L383" s="121">
        <v>2</v>
      </c>
      <c r="M383" s="122" t="s">
        <v>9971</v>
      </c>
      <c r="N383" s="119" t="s">
        <v>9970</v>
      </c>
      <c r="O383" s="119" t="s">
        <v>2907</v>
      </c>
      <c r="P383" s="119" t="s">
        <v>9969</v>
      </c>
      <c r="Q383" s="123" t="s">
        <v>9968</v>
      </c>
      <c r="R383" s="124" t="s">
        <v>9967</v>
      </c>
      <c r="S383" s="125"/>
      <c r="T383" s="119"/>
      <c r="U383" s="123"/>
      <c r="V383" s="123"/>
      <c r="W383" s="123"/>
      <c r="X383" s="124"/>
      <c r="Y383" s="38"/>
      <c r="Z383" s="38"/>
      <c r="AA383" s="38"/>
      <c r="AB383" s="38"/>
      <c r="AC383" s="38"/>
      <c r="AD383" s="38"/>
      <c r="AE383" s="38"/>
      <c r="AF383" s="38"/>
      <c r="AG383" s="38"/>
      <c r="AH383" s="125"/>
      <c r="AI383" s="123"/>
      <c r="AJ383" s="123"/>
      <c r="AK383" s="123"/>
      <c r="AL383" s="123"/>
      <c r="AM383" s="124"/>
      <c r="AN383" s="126">
        <f>COUNTIF(AO383:BB383,"&gt;0")</f>
        <v>1</v>
      </c>
      <c r="AO383" s="127">
        <f>COUNT(BD383)</f>
        <v>0</v>
      </c>
      <c r="AP383" s="128">
        <f>COUNT(BE383)</f>
        <v>0</v>
      </c>
      <c r="AQ383" s="128">
        <f>COUNT(BF383:BH383)</f>
        <v>0</v>
      </c>
      <c r="AR383" s="128">
        <f>COUNT(BI383:BP383)</f>
        <v>0</v>
      </c>
      <c r="AS383" s="128">
        <f>COUNT(BQ383:BR383)</f>
        <v>0</v>
      </c>
      <c r="AT383" s="128">
        <f>COUNT(BS383:BV383)</f>
        <v>0</v>
      </c>
      <c r="AU383" s="128">
        <f>COUNT(BW383:BZ383)</f>
        <v>1</v>
      </c>
      <c r="AV383" s="128">
        <f>COUNT(CA383:CC383)</f>
        <v>0</v>
      </c>
      <c r="AW383" s="128">
        <f>COUNT(CD383)</f>
        <v>0</v>
      </c>
      <c r="AX383" s="128">
        <f>COUNT(CE383:CF383)</f>
        <v>0</v>
      </c>
      <c r="AY383" s="128">
        <f>COUNT(CG383)</f>
        <v>0</v>
      </c>
      <c r="AZ383" s="128">
        <f>COUNT(CH383:CL383)</f>
        <v>0</v>
      </c>
      <c r="BA383" s="128">
        <f>COUNT(CN383:CY383)</f>
        <v>0</v>
      </c>
      <c r="BB383" s="128">
        <f>COUNT(DA383)</f>
        <v>0</v>
      </c>
      <c r="BC383" s="129">
        <f>COUNT(BD383:CL383,CN383:CY383,DA383)</f>
        <v>1</v>
      </c>
      <c r="BD383" s="130"/>
      <c r="BE383" s="131"/>
      <c r="BF383" s="131"/>
      <c r="BG383" s="131"/>
      <c r="BH383" s="131"/>
      <c r="BI383" s="131"/>
      <c r="BJ383" s="131"/>
      <c r="BK383" s="131"/>
      <c r="BL383" s="131"/>
      <c r="BM383" s="131"/>
      <c r="BN383" s="131"/>
      <c r="BO383" s="131"/>
      <c r="BP383" s="131"/>
      <c r="BQ383" s="131"/>
      <c r="BR383" s="131"/>
      <c r="BS383" s="131"/>
      <c r="BT383" s="131"/>
      <c r="BU383" s="131"/>
      <c r="BV383" s="131"/>
      <c r="BW383" s="131"/>
      <c r="BX383" s="131">
        <v>702</v>
      </c>
      <c r="BY383" s="131"/>
      <c r="BZ383" s="131"/>
      <c r="CA383" s="131"/>
      <c r="CB383" s="131"/>
      <c r="CC383" s="131"/>
      <c r="CD383" s="131"/>
      <c r="CE383" s="131"/>
      <c r="CF383" s="131"/>
      <c r="CG383" s="131"/>
      <c r="CH383" s="131"/>
      <c r="CI383" s="131"/>
      <c r="CJ383" s="131"/>
      <c r="CK383" s="131"/>
      <c r="CL383" s="131"/>
      <c r="CM383" s="38"/>
      <c r="CN383" s="131"/>
      <c r="CO383" s="131"/>
      <c r="CP383" s="131"/>
      <c r="CQ383" s="131"/>
      <c r="CR383" s="131"/>
      <c r="CS383" s="131"/>
      <c r="CT383" s="131"/>
      <c r="CU383" s="131"/>
      <c r="CV383" s="131"/>
      <c r="CW383" s="131"/>
      <c r="CX383" s="131"/>
      <c r="CY383" s="131"/>
      <c r="CZ383" s="38"/>
      <c r="DA383" s="131"/>
      <c r="DB383" s="38"/>
      <c r="DC383" s="132"/>
      <c r="DD383" s="81"/>
      <c r="DE383" s="133"/>
      <c r="DF383" s="134"/>
      <c r="DG383" s="135"/>
      <c r="DH383" s="135"/>
      <c r="DI383" s="135"/>
      <c r="DJ383" s="135"/>
      <c r="DK383" s="135"/>
      <c r="DL383" s="136">
        <f>DF383+DH383+DJ383</f>
        <v>0</v>
      </c>
      <c r="DM383" s="137">
        <f>DG383+DI383+DK383</f>
        <v>0</v>
      </c>
      <c r="DN383" s="134"/>
      <c r="DO383" s="135"/>
      <c r="DP383" s="135"/>
      <c r="DQ383" s="135"/>
      <c r="DR383" s="135"/>
      <c r="DS383" s="135"/>
      <c r="DT383" s="136">
        <f>DN383+DP383+DR383</f>
        <v>0</v>
      </c>
      <c r="DU383" s="137">
        <f>DO383+DQ383+DS383</f>
        <v>0</v>
      </c>
      <c r="DV383" s="138"/>
      <c r="DW383" s="135"/>
      <c r="DX383" s="135"/>
      <c r="DY383" s="135"/>
      <c r="DZ383" s="135"/>
      <c r="EA383" s="135"/>
      <c r="EB383" s="136">
        <f>DV383+DX383+DZ383</f>
        <v>0</v>
      </c>
      <c r="EC383" s="139">
        <f>DW383+DY383+EA383</f>
        <v>0</v>
      </c>
      <c r="ED383" s="140"/>
      <c r="EE383" s="135"/>
      <c r="EF383" s="135"/>
      <c r="EG383" s="135"/>
      <c r="EH383" s="135"/>
      <c r="EI383" s="135"/>
      <c r="EJ383" s="136">
        <f>ED383+EF383+EH383</f>
        <v>0</v>
      </c>
      <c r="EK383" s="141">
        <f>EE383+EG383+EI383</f>
        <v>0</v>
      </c>
    </row>
    <row r="384" spans="1:141" customFormat="1" ht="27" customHeight="1" x14ac:dyDescent="0.15">
      <c r="A384">
        <v>368</v>
      </c>
      <c r="B384" s="176"/>
      <c r="C384" s="145">
        <v>1020000863</v>
      </c>
      <c r="D384" s="146">
        <v>1010056217</v>
      </c>
      <c r="E384" s="147">
        <v>2</v>
      </c>
      <c r="F384" s="148" t="s">
        <v>4416</v>
      </c>
      <c r="G384" s="149" t="s">
        <v>4417</v>
      </c>
      <c r="H384" s="150"/>
      <c r="I384" s="147">
        <v>1</v>
      </c>
      <c r="J384" s="147"/>
      <c r="K384" s="147">
        <v>5</v>
      </c>
      <c r="L384" s="151">
        <v>1</v>
      </c>
      <c r="M384" s="152" t="s">
        <v>4418</v>
      </c>
      <c r="N384" s="149" t="s">
        <v>3071</v>
      </c>
      <c r="O384" s="149" t="s">
        <v>2242</v>
      </c>
      <c r="P384" s="84" t="s">
        <v>11573</v>
      </c>
      <c r="Q384" s="153" t="s">
        <v>4419</v>
      </c>
      <c r="R384" s="154" t="s">
        <v>4420</v>
      </c>
      <c r="S384" s="175"/>
      <c r="T384" s="153"/>
      <c r="U384" s="153"/>
      <c r="V384" s="153"/>
      <c r="W384" s="153"/>
      <c r="X384" s="154"/>
      <c r="Y384" s="150"/>
      <c r="Z384" s="172"/>
      <c r="AA384" s="172"/>
      <c r="AB384" s="172"/>
      <c r="AC384" s="172"/>
      <c r="AD384" s="172"/>
      <c r="AE384" s="172"/>
      <c r="AF384" s="172"/>
      <c r="AG384" s="172"/>
      <c r="AH384" s="175" t="s">
        <v>4421</v>
      </c>
      <c r="AI384" s="153" t="s">
        <v>4422</v>
      </c>
      <c r="AJ384" s="153" t="s">
        <v>7382</v>
      </c>
      <c r="AK384" s="153" t="s">
        <v>8940</v>
      </c>
      <c r="AL384" s="153" t="s">
        <v>4423</v>
      </c>
      <c r="AM384" s="154" t="s">
        <v>4424</v>
      </c>
      <c r="AN384" s="160">
        <f>COUNTIF(AO384:BB384,"&gt;0")</f>
        <v>3</v>
      </c>
      <c r="AO384" s="159">
        <f t="shared" ref="AO384:AP386" si="119">COUNT(BD384)</f>
        <v>0</v>
      </c>
      <c r="AP384" s="158">
        <f t="shared" si="119"/>
        <v>0</v>
      </c>
      <c r="AQ384" s="158">
        <f>COUNT(BF384:BH384)</f>
        <v>0</v>
      </c>
      <c r="AR384" s="158">
        <f>COUNT(BI384:BP384)</f>
        <v>1</v>
      </c>
      <c r="AS384" s="158">
        <f>COUNT(BQ384:BR384)</f>
        <v>0</v>
      </c>
      <c r="AT384" s="158">
        <f>COUNT(BS384:BV384)</f>
        <v>0</v>
      </c>
      <c r="AU384" s="158">
        <f>COUNT(BW384:BZ384)</f>
        <v>0</v>
      </c>
      <c r="AV384" s="158">
        <f>COUNT(CA384:CC384)</f>
        <v>1</v>
      </c>
      <c r="AW384" s="158">
        <f>COUNT(CD384)</f>
        <v>0</v>
      </c>
      <c r="AX384" s="158">
        <f>COUNT(CE384:CF384)</f>
        <v>0</v>
      </c>
      <c r="AY384" s="158">
        <f>COUNT(CG384)</f>
        <v>0</v>
      </c>
      <c r="AZ384" s="158">
        <f>COUNT(CH384:CL384)</f>
        <v>0</v>
      </c>
      <c r="BA384" s="158">
        <f>COUNT(CN384:CY384)</f>
        <v>2</v>
      </c>
      <c r="BB384" s="158">
        <f>COUNT(DA384)</f>
        <v>0</v>
      </c>
      <c r="BC384" s="157">
        <f>COUNT(BD384:CL384,CN384:CY384,DA384)</f>
        <v>4</v>
      </c>
      <c r="BD384" s="174"/>
      <c r="BE384" s="173"/>
      <c r="BF384" s="173"/>
      <c r="BG384" s="173"/>
      <c r="BH384" s="173"/>
      <c r="BI384" s="173"/>
      <c r="BJ384" s="173"/>
      <c r="BK384" s="173"/>
      <c r="BL384" s="173"/>
      <c r="BM384" s="173"/>
      <c r="BN384" s="173"/>
      <c r="BO384" s="173"/>
      <c r="BP384" s="173">
        <v>408</v>
      </c>
      <c r="BQ384" s="173"/>
      <c r="BR384" s="173"/>
      <c r="BS384" s="173"/>
      <c r="BT384" s="173"/>
      <c r="BU384" s="173"/>
      <c r="BV384" s="173"/>
      <c r="BW384" s="173"/>
      <c r="BX384" s="173"/>
      <c r="BY384" s="173"/>
      <c r="BZ384" s="173"/>
      <c r="CA384" s="173">
        <v>801</v>
      </c>
      <c r="CB384" s="173"/>
      <c r="CC384" s="173"/>
      <c r="CD384" s="173"/>
      <c r="CE384" s="173"/>
      <c r="CF384" s="173"/>
      <c r="CG384" s="173"/>
      <c r="CH384" s="173"/>
      <c r="CI384" s="173"/>
      <c r="CJ384" s="173"/>
      <c r="CK384" s="173"/>
      <c r="CL384" s="173"/>
      <c r="CM384" s="172"/>
      <c r="CN384" s="173">
        <v>1301</v>
      </c>
      <c r="CO384" s="173">
        <v>1302</v>
      </c>
      <c r="CP384" s="173"/>
      <c r="CQ384" s="173"/>
      <c r="CR384" s="173"/>
      <c r="CS384" s="173"/>
      <c r="CT384" s="173"/>
      <c r="CU384" s="173"/>
      <c r="CV384" s="173"/>
      <c r="CW384" s="173"/>
      <c r="CX384" s="173"/>
      <c r="CY384" s="173"/>
      <c r="CZ384" s="172"/>
      <c r="DA384" s="173"/>
      <c r="DB384" s="172"/>
      <c r="DC384" s="171"/>
      <c r="DD384" s="170"/>
      <c r="DE384" s="169"/>
      <c r="DF384" s="168"/>
      <c r="DG384" s="163"/>
      <c r="DH384" s="163"/>
      <c r="DI384" s="163"/>
      <c r="DJ384" s="163"/>
      <c r="DK384" s="163"/>
      <c r="DL384" s="162">
        <f t="shared" ref="DL384:DM386" si="120">DF384+DH384+DJ384</f>
        <v>0</v>
      </c>
      <c r="DM384" s="167">
        <f t="shared" si="120"/>
        <v>0</v>
      </c>
      <c r="DN384" s="168"/>
      <c r="DO384" s="163"/>
      <c r="DP384" s="163"/>
      <c r="DQ384" s="163"/>
      <c r="DR384" s="163"/>
      <c r="DS384" s="163"/>
      <c r="DT384" s="162">
        <f t="shared" ref="DT384:DU386" si="121">DN384+DP384+DR384</f>
        <v>0</v>
      </c>
      <c r="DU384" s="167">
        <f t="shared" si="121"/>
        <v>0</v>
      </c>
      <c r="DV384" s="166"/>
      <c r="DW384" s="163"/>
      <c r="DX384" s="163"/>
      <c r="DY384" s="163"/>
      <c r="DZ384" s="163"/>
      <c r="EA384" s="163"/>
      <c r="EB384" s="162">
        <f t="shared" ref="EB384:EC386" si="122">DV384+DX384+DZ384</f>
        <v>0</v>
      </c>
      <c r="EC384" s="165">
        <f t="shared" si="122"/>
        <v>0</v>
      </c>
      <c r="ED384" s="164"/>
      <c r="EE384" s="163"/>
      <c r="EF384" s="163"/>
      <c r="EG384" s="163"/>
      <c r="EH384" s="163"/>
      <c r="EI384" s="163"/>
      <c r="EJ384" s="162">
        <f t="shared" ref="EJ384:EK386" si="123">ED384+EF384+EH384</f>
        <v>0</v>
      </c>
      <c r="EK384" s="161">
        <f t="shared" si="123"/>
        <v>0</v>
      </c>
    </row>
    <row r="385" spans="1:141" ht="27" customHeight="1" x14ac:dyDescent="0.15">
      <c r="B385" s="78"/>
      <c r="C385" s="39">
        <v>1020000864</v>
      </c>
      <c r="D385" s="116"/>
      <c r="E385" s="117">
        <v>2</v>
      </c>
      <c r="F385" s="118" t="s">
        <v>4425</v>
      </c>
      <c r="G385" s="119" t="s">
        <v>4426</v>
      </c>
      <c r="H385" s="120"/>
      <c r="I385" s="117">
        <v>1</v>
      </c>
      <c r="J385" s="117"/>
      <c r="K385" s="117"/>
      <c r="L385" s="121">
        <v>2</v>
      </c>
      <c r="M385" s="122" t="s">
        <v>4427</v>
      </c>
      <c r="N385" s="119" t="s">
        <v>4428</v>
      </c>
      <c r="O385" s="119" t="s">
        <v>2248</v>
      </c>
      <c r="P385" s="119" t="s">
        <v>8973</v>
      </c>
      <c r="Q385" s="123" t="s">
        <v>4429</v>
      </c>
      <c r="R385" s="124" t="s">
        <v>4430</v>
      </c>
      <c r="S385" s="125"/>
      <c r="T385" s="119"/>
      <c r="U385" s="119"/>
      <c r="V385" s="119"/>
      <c r="W385" s="123"/>
      <c r="X385" s="124"/>
      <c r="Y385" s="38"/>
      <c r="Z385" s="38"/>
      <c r="AA385" s="38"/>
      <c r="AB385" s="38"/>
      <c r="AC385" s="38"/>
      <c r="AD385" s="38"/>
      <c r="AE385" s="38"/>
      <c r="AF385" s="38"/>
      <c r="AG385" s="38"/>
      <c r="AH385" s="125"/>
      <c r="AI385" s="123"/>
      <c r="AJ385" s="123"/>
      <c r="AK385" s="123"/>
      <c r="AL385" s="123"/>
      <c r="AM385" s="124"/>
      <c r="AN385" s="126">
        <f>COUNTIF(AO385:BB385,"&gt;0")</f>
        <v>2</v>
      </c>
      <c r="AO385" s="127">
        <f t="shared" si="119"/>
        <v>0</v>
      </c>
      <c r="AP385" s="128">
        <f t="shared" si="119"/>
        <v>0</v>
      </c>
      <c r="AQ385" s="128">
        <f>COUNT(BF385:BH385)</f>
        <v>0</v>
      </c>
      <c r="AR385" s="128">
        <f>COUNT(BI385:BP385)</f>
        <v>1</v>
      </c>
      <c r="AS385" s="128">
        <f>COUNT(BQ385:BR385)</f>
        <v>1</v>
      </c>
      <c r="AT385" s="128">
        <f>COUNT(BS385:BV385)</f>
        <v>0</v>
      </c>
      <c r="AU385" s="128">
        <f>COUNT(BW385:BZ385)</f>
        <v>0</v>
      </c>
      <c r="AV385" s="128">
        <f>COUNT(CA385:CC385)</f>
        <v>0</v>
      </c>
      <c r="AW385" s="128">
        <f>COUNT(CD385)</f>
        <v>0</v>
      </c>
      <c r="AX385" s="128">
        <f>COUNT(CE385:CF385)</f>
        <v>0</v>
      </c>
      <c r="AY385" s="128">
        <f>COUNT(CG385)</f>
        <v>0</v>
      </c>
      <c r="AZ385" s="128">
        <f>COUNT(CH385:CL385)</f>
        <v>0</v>
      </c>
      <c r="BA385" s="128">
        <f>COUNT(CN385:CY385)</f>
        <v>0</v>
      </c>
      <c r="BB385" s="128">
        <f>COUNT(DA385)</f>
        <v>0</v>
      </c>
      <c r="BC385" s="129">
        <f>COUNT(BD385:CL385,CN385:CY385,DA385)</f>
        <v>2</v>
      </c>
      <c r="BD385" s="130"/>
      <c r="BE385" s="131"/>
      <c r="BF385" s="131"/>
      <c r="BG385" s="131"/>
      <c r="BH385" s="131"/>
      <c r="BI385" s="131"/>
      <c r="BJ385" s="131">
        <v>402</v>
      </c>
      <c r="BK385" s="131"/>
      <c r="BL385" s="131"/>
      <c r="BM385" s="131"/>
      <c r="BN385" s="131"/>
      <c r="BO385" s="131"/>
      <c r="BP385" s="131"/>
      <c r="BQ385" s="131">
        <v>501</v>
      </c>
      <c r="BR385" s="131"/>
      <c r="BS385" s="131"/>
      <c r="BT385" s="131"/>
      <c r="BU385" s="131"/>
      <c r="BV385" s="131"/>
      <c r="BW385" s="131"/>
      <c r="BX385" s="131"/>
      <c r="BY385" s="131"/>
      <c r="BZ385" s="131"/>
      <c r="CA385" s="131"/>
      <c r="CB385" s="131"/>
      <c r="CC385" s="131"/>
      <c r="CD385" s="131"/>
      <c r="CE385" s="131"/>
      <c r="CF385" s="131"/>
      <c r="CG385" s="131"/>
      <c r="CH385" s="131"/>
      <c r="CI385" s="131"/>
      <c r="CJ385" s="131"/>
      <c r="CK385" s="131"/>
      <c r="CL385" s="131"/>
      <c r="CM385" s="38"/>
      <c r="CN385" s="131"/>
      <c r="CO385" s="131"/>
      <c r="CP385" s="131"/>
      <c r="CQ385" s="131"/>
      <c r="CR385" s="131"/>
      <c r="CS385" s="131"/>
      <c r="CT385" s="131"/>
      <c r="CU385" s="131"/>
      <c r="CV385" s="131"/>
      <c r="CW385" s="131"/>
      <c r="CX385" s="131"/>
      <c r="CY385" s="131"/>
      <c r="CZ385" s="38"/>
      <c r="DA385" s="131"/>
      <c r="DB385" s="38"/>
      <c r="DC385" s="132"/>
      <c r="DD385" s="81"/>
      <c r="DE385" s="133"/>
      <c r="DF385" s="134"/>
      <c r="DG385" s="135"/>
      <c r="DH385" s="135"/>
      <c r="DI385" s="135"/>
      <c r="DJ385" s="135"/>
      <c r="DK385" s="135"/>
      <c r="DL385" s="136">
        <f t="shared" si="120"/>
        <v>0</v>
      </c>
      <c r="DM385" s="137">
        <f t="shared" si="120"/>
        <v>0</v>
      </c>
      <c r="DN385" s="134"/>
      <c r="DO385" s="135"/>
      <c r="DP385" s="135"/>
      <c r="DQ385" s="135"/>
      <c r="DR385" s="135"/>
      <c r="DS385" s="135"/>
      <c r="DT385" s="136">
        <f t="shared" si="121"/>
        <v>0</v>
      </c>
      <c r="DU385" s="137">
        <f t="shared" si="121"/>
        <v>0</v>
      </c>
      <c r="DV385" s="138"/>
      <c r="DW385" s="135"/>
      <c r="DX385" s="135"/>
      <c r="DY385" s="135"/>
      <c r="DZ385" s="135"/>
      <c r="EA385" s="135"/>
      <c r="EB385" s="136">
        <f t="shared" si="122"/>
        <v>0</v>
      </c>
      <c r="EC385" s="139">
        <f t="shared" si="122"/>
        <v>0</v>
      </c>
      <c r="ED385" s="140"/>
      <c r="EE385" s="135"/>
      <c r="EF385" s="135"/>
      <c r="EG385" s="135"/>
      <c r="EH385" s="135"/>
      <c r="EI385" s="135"/>
      <c r="EJ385" s="136">
        <f t="shared" si="123"/>
        <v>0</v>
      </c>
      <c r="EK385" s="141">
        <f t="shared" si="123"/>
        <v>0</v>
      </c>
    </row>
    <row r="386" spans="1:141" customFormat="1" ht="27" customHeight="1" x14ac:dyDescent="0.15">
      <c r="A386" s="41">
        <v>93</v>
      </c>
      <c r="B386" s="78"/>
      <c r="C386" s="39">
        <v>1020000865</v>
      </c>
      <c r="D386" s="116"/>
      <c r="E386" s="117">
        <v>2</v>
      </c>
      <c r="F386" s="118" t="s">
        <v>4431</v>
      </c>
      <c r="G386" s="119" t="s">
        <v>983</v>
      </c>
      <c r="H386" s="120" t="s">
        <v>3313</v>
      </c>
      <c r="I386" s="117">
        <v>0</v>
      </c>
      <c r="J386" s="117"/>
      <c r="K386" s="117"/>
      <c r="L386" s="121">
        <v>2</v>
      </c>
      <c r="M386" s="122" t="s">
        <v>984</v>
      </c>
      <c r="N386" s="119" t="s">
        <v>985</v>
      </c>
      <c r="O386" s="119" t="s">
        <v>2251</v>
      </c>
      <c r="P386" s="84" t="s">
        <v>10445</v>
      </c>
      <c r="Q386" s="123" t="s">
        <v>4432</v>
      </c>
      <c r="R386" s="124" t="s">
        <v>986</v>
      </c>
      <c r="S386" s="125"/>
      <c r="T386" s="123"/>
      <c r="U386" s="123"/>
      <c r="V386" s="123"/>
      <c r="W386" s="123"/>
      <c r="X386" s="124"/>
      <c r="Y386" s="120"/>
      <c r="Z386" s="38"/>
      <c r="AA386" s="38"/>
      <c r="AB386" s="38"/>
      <c r="AC386" s="38"/>
      <c r="AD386" s="38"/>
      <c r="AE386" s="38"/>
      <c r="AF386" s="38"/>
      <c r="AG386" s="38"/>
      <c r="AH386" s="125"/>
      <c r="AI386" s="123"/>
      <c r="AJ386" s="123"/>
      <c r="AK386" s="123"/>
      <c r="AL386" s="123"/>
      <c r="AM386" s="124"/>
      <c r="AN386" s="126">
        <f>COUNTIF(AO386:BB386,"&gt;0")</f>
        <v>1</v>
      </c>
      <c r="AO386" s="127">
        <f t="shared" si="119"/>
        <v>0</v>
      </c>
      <c r="AP386" s="128">
        <f t="shared" si="119"/>
        <v>0</v>
      </c>
      <c r="AQ386" s="128">
        <f>COUNT(BF386:BH386)</f>
        <v>0</v>
      </c>
      <c r="AR386" s="128">
        <f>COUNT(BI386:BP386)</f>
        <v>0</v>
      </c>
      <c r="AS386" s="128">
        <f>COUNT(BQ386:BR386)</f>
        <v>0</v>
      </c>
      <c r="AT386" s="128">
        <f>COUNT(BS386:BV386)</f>
        <v>0</v>
      </c>
      <c r="AU386" s="128">
        <f>COUNT(BW386:BZ386)</f>
        <v>0</v>
      </c>
      <c r="AV386" s="128">
        <f>COUNT(CA386:CC386)</f>
        <v>0</v>
      </c>
      <c r="AW386" s="128">
        <f>COUNT(CD386)</f>
        <v>0</v>
      </c>
      <c r="AX386" s="128">
        <f>COUNT(CE386:CF386)</f>
        <v>0</v>
      </c>
      <c r="AY386" s="128">
        <f>COUNT(CG386)</f>
        <v>0</v>
      </c>
      <c r="AZ386" s="128">
        <f>COUNT(CH386:CL386)</f>
        <v>0</v>
      </c>
      <c r="BA386" s="128">
        <f>COUNT(CN386:CY386)</f>
        <v>2</v>
      </c>
      <c r="BB386" s="128">
        <f>COUNT(DA386)</f>
        <v>0</v>
      </c>
      <c r="BC386" s="129">
        <f>COUNT(BD386:CL386,CN386:CY386,DA386)</f>
        <v>2</v>
      </c>
      <c r="BD386" s="130"/>
      <c r="BE386" s="131"/>
      <c r="BF386" s="131"/>
      <c r="BG386" s="131"/>
      <c r="BH386" s="131"/>
      <c r="BI386" s="131"/>
      <c r="BJ386" s="131"/>
      <c r="BK386" s="131"/>
      <c r="BL386" s="131"/>
      <c r="BM386" s="131"/>
      <c r="BN386" s="131"/>
      <c r="BO386" s="131"/>
      <c r="BP386" s="131"/>
      <c r="BQ386" s="131"/>
      <c r="BR386" s="131"/>
      <c r="BS386" s="131"/>
      <c r="BT386" s="131"/>
      <c r="BU386" s="131"/>
      <c r="BV386" s="131"/>
      <c r="BW386" s="131"/>
      <c r="BX386" s="131"/>
      <c r="BY386" s="131"/>
      <c r="BZ386" s="131"/>
      <c r="CA386" s="131"/>
      <c r="CB386" s="131"/>
      <c r="CC386" s="131"/>
      <c r="CD386" s="131"/>
      <c r="CE386" s="131"/>
      <c r="CF386" s="131"/>
      <c r="CG386" s="131"/>
      <c r="CH386" s="131"/>
      <c r="CI386" s="131"/>
      <c r="CJ386" s="131"/>
      <c r="CK386" s="131"/>
      <c r="CL386" s="131"/>
      <c r="CM386" s="38"/>
      <c r="CN386" s="131">
        <v>1301</v>
      </c>
      <c r="CO386" s="131"/>
      <c r="CP386" s="131"/>
      <c r="CQ386" s="131"/>
      <c r="CR386" s="131"/>
      <c r="CS386" s="131"/>
      <c r="CT386" s="131"/>
      <c r="CU386" s="131"/>
      <c r="CV386" s="131"/>
      <c r="CW386" s="131">
        <v>1310</v>
      </c>
      <c r="CX386" s="131"/>
      <c r="CY386" s="131"/>
      <c r="CZ386" s="38"/>
      <c r="DA386" s="131"/>
      <c r="DB386" s="38"/>
      <c r="DC386" s="132"/>
      <c r="DD386" s="81"/>
      <c r="DE386" s="133"/>
      <c r="DF386" s="134"/>
      <c r="DG386" s="135"/>
      <c r="DH386" s="135"/>
      <c r="DI386" s="135"/>
      <c r="DJ386" s="135"/>
      <c r="DK386" s="135"/>
      <c r="DL386" s="136">
        <f t="shared" si="120"/>
        <v>0</v>
      </c>
      <c r="DM386" s="137">
        <f t="shared" si="120"/>
        <v>0</v>
      </c>
      <c r="DN386" s="134"/>
      <c r="DO386" s="135"/>
      <c r="DP386" s="135"/>
      <c r="DQ386" s="135"/>
      <c r="DR386" s="135"/>
      <c r="DS386" s="135"/>
      <c r="DT386" s="136">
        <f t="shared" si="121"/>
        <v>0</v>
      </c>
      <c r="DU386" s="137">
        <f t="shared" si="121"/>
        <v>0</v>
      </c>
      <c r="DV386" s="138"/>
      <c r="DW386" s="135"/>
      <c r="DX386" s="135"/>
      <c r="DY386" s="135"/>
      <c r="DZ386" s="135"/>
      <c r="EA386" s="135"/>
      <c r="EB386" s="136">
        <f t="shared" si="122"/>
        <v>0</v>
      </c>
      <c r="EC386" s="139">
        <f t="shared" si="122"/>
        <v>0</v>
      </c>
      <c r="ED386" s="140"/>
      <c r="EE386" s="135"/>
      <c r="EF386" s="135"/>
      <c r="EG386" s="135"/>
      <c r="EH386" s="135"/>
      <c r="EI386" s="135"/>
      <c r="EJ386" s="136">
        <f t="shared" si="123"/>
        <v>0</v>
      </c>
      <c r="EK386" s="141">
        <f t="shared" si="123"/>
        <v>0</v>
      </c>
    </row>
    <row r="387" spans="1:141" ht="27" customHeight="1" x14ac:dyDescent="0.15">
      <c r="B387" s="78"/>
      <c r="C387" s="39">
        <v>1020000867</v>
      </c>
      <c r="D387" s="116"/>
      <c r="E387" s="117">
        <v>2</v>
      </c>
      <c r="F387" s="118" t="s">
        <v>4433</v>
      </c>
      <c r="G387" s="119" t="s">
        <v>4434</v>
      </c>
      <c r="H387" s="120"/>
      <c r="I387" s="117">
        <v>1</v>
      </c>
      <c r="J387" s="117">
        <v>3</v>
      </c>
      <c r="K387" s="117"/>
      <c r="L387" s="121">
        <v>2</v>
      </c>
      <c r="M387" s="122" t="s">
        <v>4435</v>
      </c>
      <c r="N387" s="119" t="s">
        <v>2805</v>
      </c>
      <c r="O387" s="119" t="s">
        <v>2244</v>
      </c>
      <c r="P387" s="119" t="s">
        <v>6718</v>
      </c>
      <c r="Q387" s="123" t="s">
        <v>4436</v>
      </c>
      <c r="R387" s="124" t="s">
        <v>4437</v>
      </c>
      <c r="S387" s="125" t="s">
        <v>197</v>
      </c>
      <c r="T387" s="119" t="s">
        <v>987</v>
      </c>
      <c r="U387" s="119" t="s">
        <v>988</v>
      </c>
      <c r="V387" s="119" t="s">
        <v>2806</v>
      </c>
      <c r="W387" s="123" t="s">
        <v>989</v>
      </c>
      <c r="X387" s="124" t="s">
        <v>990</v>
      </c>
      <c r="Y387" s="38" t="s">
        <v>17</v>
      </c>
      <c r="Z387" s="38">
        <v>1</v>
      </c>
      <c r="AA387" s="38">
        <v>2</v>
      </c>
      <c r="AB387" s="38">
        <v>3</v>
      </c>
      <c r="AC387" s="38">
        <v>4</v>
      </c>
      <c r="AD387" s="38">
        <v>5</v>
      </c>
      <c r="AE387" s="38">
        <v>6</v>
      </c>
      <c r="AF387" s="38">
        <v>7</v>
      </c>
      <c r="AG387" s="38">
        <v>8</v>
      </c>
      <c r="AH387" s="125"/>
      <c r="AI387" s="123"/>
      <c r="AJ387" s="123"/>
      <c r="AK387" s="123"/>
      <c r="AL387" s="123"/>
      <c r="AM387" s="124"/>
      <c r="AN387" s="126">
        <f t="shared" si="100"/>
        <v>2</v>
      </c>
      <c r="AO387" s="127">
        <f t="shared" si="114"/>
        <v>0</v>
      </c>
      <c r="AP387" s="128">
        <f t="shared" si="114"/>
        <v>0</v>
      </c>
      <c r="AQ387" s="128">
        <f t="shared" si="101"/>
        <v>0</v>
      </c>
      <c r="AR387" s="128">
        <f t="shared" si="102"/>
        <v>1</v>
      </c>
      <c r="AS387" s="128">
        <f t="shared" si="103"/>
        <v>1</v>
      </c>
      <c r="AT387" s="128">
        <f t="shared" si="104"/>
        <v>0</v>
      </c>
      <c r="AU387" s="128">
        <f t="shared" si="105"/>
        <v>0</v>
      </c>
      <c r="AV387" s="128">
        <f t="shared" si="106"/>
        <v>0</v>
      </c>
      <c r="AW387" s="128">
        <f t="shared" si="107"/>
        <v>0</v>
      </c>
      <c r="AX387" s="128">
        <f t="shared" si="108"/>
        <v>0</v>
      </c>
      <c r="AY387" s="128">
        <f t="shared" si="109"/>
        <v>0</v>
      </c>
      <c r="AZ387" s="128">
        <f t="shared" si="110"/>
        <v>0</v>
      </c>
      <c r="BA387" s="128">
        <f t="shared" si="111"/>
        <v>0</v>
      </c>
      <c r="BB387" s="128">
        <f t="shared" si="112"/>
        <v>0</v>
      </c>
      <c r="BC387" s="129">
        <f t="shared" si="113"/>
        <v>2</v>
      </c>
      <c r="BD387" s="130"/>
      <c r="BE387" s="131"/>
      <c r="BF387" s="131"/>
      <c r="BG387" s="131"/>
      <c r="BH387" s="131"/>
      <c r="BI387" s="131"/>
      <c r="BJ387" s="131"/>
      <c r="BK387" s="131"/>
      <c r="BL387" s="131"/>
      <c r="BM387" s="131">
        <v>405</v>
      </c>
      <c r="BN387" s="131"/>
      <c r="BO387" s="131"/>
      <c r="BP387" s="131"/>
      <c r="BQ387" s="131">
        <v>501</v>
      </c>
      <c r="BR387" s="131"/>
      <c r="BS387" s="131"/>
      <c r="BT387" s="131"/>
      <c r="BU387" s="131"/>
      <c r="BV387" s="131"/>
      <c r="BW387" s="131"/>
      <c r="BX387" s="131"/>
      <c r="BY387" s="131"/>
      <c r="BZ387" s="131"/>
      <c r="CA387" s="131"/>
      <c r="CB387" s="131"/>
      <c r="CC387" s="131"/>
      <c r="CD387" s="131"/>
      <c r="CE387" s="131"/>
      <c r="CF387" s="131"/>
      <c r="CG387" s="131"/>
      <c r="CH387" s="131"/>
      <c r="CI387" s="131"/>
      <c r="CJ387" s="131"/>
      <c r="CK387" s="131"/>
      <c r="CL387" s="131"/>
      <c r="CM387" s="38"/>
      <c r="CN387" s="131"/>
      <c r="CO387" s="131"/>
      <c r="CP387" s="131"/>
      <c r="CQ387" s="131"/>
      <c r="CR387" s="131"/>
      <c r="CS387" s="131"/>
      <c r="CT387" s="131"/>
      <c r="CU387" s="131"/>
      <c r="CV387" s="131"/>
      <c r="CW387" s="131"/>
      <c r="CX387" s="131"/>
      <c r="CY387" s="131"/>
      <c r="CZ387" s="38"/>
      <c r="DA387" s="131"/>
      <c r="DB387" s="38"/>
      <c r="DC387" s="132"/>
      <c r="DD387" s="81"/>
      <c r="DE387" s="133"/>
      <c r="DF387" s="134"/>
      <c r="DG387" s="135"/>
      <c r="DH387" s="135"/>
      <c r="DI387" s="135"/>
      <c r="DJ387" s="135"/>
      <c r="DK387" s="135"/>
      <c r="DL387" s="136">
        <f t="shared" si="115"/>
        <v>0</v>
      </c>
      <c r="DM387" s="137">
        <f t="shared" si="115"/>
        <v>0</v>
      </c>
      <c r="DN387" s="134"/>
      <c r="DO387" s="135"/>
      <c r="DP387" s="135"/>
      <c r="DQ387" s="135"/>
      <c r="DR387" s="135"/>
      <c r="DS387" s="135"/>
      <c r="DT387" s="136">
        <f t="shared" si="116"/>
        <v>0</v>
      </c>
      <c r="DU387" s="137">
        <f t="shared" si="116"/>
        <v>0</v>
      </c>
      <c r="DV387" s="138"/>
      <c r="DW387" s="135"/>
      <c r="DX387" s="135"/>
      <c r="DY387" s="135"/>
      <c r="DZ387" s="135"/>
      <c r="EA387" s="135"/>
      <c r="EB387" s="136">
        <f t="shared" si="117"/>
        <v>0</v>
      </c>
      <c r="EC387" s="139">
        <f t="shared" si="117"/>
        <v>0</v>
      </c>
      <c r="ED387" s="140"/>
      <c r="EE387" s="135"/>
      <c r="EF387" s="135"/>
      <c r="EG387" s="135"/>
      <c r="EH387" s="135"/>
      <c r="EI387" s="135"/>
      <c r="EJ387" s="136">
        <f t="shared" si="118"/>
        <v>0</v>
      </c>
      <c r="EK387" s="141">
        <f t="shared" si="118"/>
        <v>0</v>
      </c>
    </row>
    <row r="388" spans="1:141" ht="27" customHeight="1" x14ac:dyDescent="0.15">
      <c r="A388" s="41">
        <v>339</v>
      </c>
      <c r="B388" s="78"/>
      <c r="C388" s="39">
        <v>1020000868</v>
      </c>
      <c r="D388" s="116"/>
      <c r="E388" s="117">
        <v>2</v>
      </c>
      <c r="F388" s="118" t="s">
        <v>4438</v>
      </c>
      <c r="G388" s="119" t="s">
        <v>4439</v>
      </c>
      <c r="H388" s="120"/>
      <c r="I388" s="117">
        <v>1</v>
      </c>
      <c r="J388" s="117">
        <v>3</v>
      </c>
      <c r="K388" s="117"/>
      <c r="L388" s="121">
        <v>1</v>
      </c>
      <c r="M388" s="86" t="s">
        <v>5687</v>
      </c>
      <c r="N388" s="84" t="s">
        <v>11417</v>
      </c>
      <c r="O388" s="119" t="s">
        <v>1920</v>
      </c>
      <c r="P388" s="119" t="s">
        <v>8175</v>
      </c>
      <c r="Q388" s="83" t="s">
        <v>11416</v>
      </c>
      <c r="R388" s="87" t="s">
        <v>11418</v>
      </c>
      <c r="S388" s="125" t="s">
        <v>85</v>
      </c>
      <c r="T388" s="119" t="s">
        <v>991</v>
      </c>
      <c r="U388" s="119" t="s">
        <v>992</v>
      </c>
      <c r="V388" s="119" t="s">
        <v>11419</v>
      </c>
      <c r="W388" s="123" t="s">
        <v>993</v>
      </c>
      <c r="X388" s="124" t="s">
        <v>994</v>
      </c>
      <c r="Y388" s="38" t="s">
        <v>17</v>
      </c>
      <c r="Z388" s="38">
        <v>1</v>
      </c>
      <c r="AA388" s="38">
        <v>2</v>
      </c>
      <c r="AB388" s="38">
        <v>3</v>
      </c>
      <c r="AC388" s="38">
        <v>4</v>
      </c>
      <c r="AD388" s="38">
        <v>5</v>
      </c>
      <c r="AE388" s="38">
        <v>6</v>
      </c>
      <c r="AF388" s="38">
        <v>7</v>
      </c>
      <c r="AG388" s="38">
        <v>8</v>
      </c>
      <c r="AH388" s="125"/>
      <c r="AI388" s="123"/>
      <c r="AJ388" s="123"/>
      <c r="AK388" s="123"/>
      <c r="AL388" s="123"/>
      <c r="AM388" s="124"/>
      <c r="AN388" s="126">
        <f t="shared" si="100"/>
        <v>1</v>
      </c>
      <c r="AO388" s="127">
        <f t="shared" si="114"/>
        <v>0</v>
      </c>
      <c r="AP388" s="128">
        <f t="shared" si="114"/>
        <v>0</v>
      </c>
      <c r="AQ388" s="128">
        <f t="shared" si="101"/>
        <v>0</v>
      </c>
      <c r="AR388" s="128">
        <f t="shared" si="102"/>
        <v>0</v>
      </c>
      <c r="AS388" s="128">
        <f t="shared" si="103"/>
        <v>0</v>
      </c>
      <c r="AT388" s="128">
        <f t="shared" si="104"/>
        <v>0</v>
      </c>
      <c r="AU388" s="128">
        <f t="shared" si="105"/>
        <v>0</v>
      </c>
      <c r="AV388" s="128">
        <f t="shared" si="106"/>
        <v>0</v>
      </c>
      <c r="AW388" s="128">
        <f t="shared" si="107"/>
        <v>0</v>
      </c>
      <c r="AX388" s="128">
        <f t="shared" si="108"/>
        <v>0</v>
      </c>
      <c r="AY388" s="128">
        <f t="shared" si="109"/>
        <v>0</v>
      </c>
      <c r="AZ388" s="128">
        <f t="shared" si="110"/>
        <v>3</v>
      </c>
      <c r="BA388" s="128">
        <f t="shared" si="111"/>
        <v>0</v>
      </c>
      <c r="BB388" s="128">
        <f t="shared" si="112"/>
        <v>0</v>
      </c>
      <c r="BC388" s="129">
        <f t="shared" si="113"/>
        <v>3</v>
      </c>
      <c r="BD388" s="130"/>
      <c r="BE388" s="131"/>
      <c r="BF388" s="131"/>
      <c r="BG388" s="131"/>
      <c r="BH388" s="131"/>
      <c r="BI388" s="131"/>
      <c r="BJ388" s="131"/>
      <c r="BK388" s="131"/>
      <c r="BL388" s="131"/>
      <c r="BM388" s="131"/>
      <c r="BN388" s="131"/>
      <c r="BO388" s="131"/>
      <c r="BP388" s="131"/>
      <c r="BQ388" s="131"/>
      <c r="BR388" s="131"/>
      <c r="BS388" s="131"/>
      <c r="BT388" s="131"/>
      <c r="BU388" s="131"/>
      <c r="BV388" s="131"/>
      <c r="BW388" s="131"/>
      <c r="BX388" s="131"/>
      <c r="BY388" s="131"/>
      <c r="BZ388" s="131"/>
      <c r="CA388" s="131"/>
      <c r="CB388" s="131"/>
      <c r="CC388" s="131"/>
      <c r="CD388" s="131"/>
      <c r="CE388" s="131"/>
      <c r="CF388" s="131"/>
      <c r="CG388" s="131"/>
      <c r="CH388" s="131"/>
      <c r="CI388" s="131"/>
      <c r="CJ388" s="131">
        <v>1203</v>
      </c>
      <c r="CK388" s="131">
        <v>1204</v>
      </c>
      <c r="CL388" s="131">
        <v>1299</v>
      </c>
      <c r="CM388" s="38" t="s">
        <v>2616</v>
      </c>
      <c r="CN388" s="131"/>
      <c r="CO388" s="131"/>
      <c r="CP388" s="131"/>
      <c r="CQ388" s="131"/>
      <c r="CR388" s="131"/>
      <c r="CS388" s="131"/>
      <c r="CT388" s="131"/>
      <c r="CU388" s="131"/>
      <c r="CV388" s="131"/>
      <c r="CW388" s="131"/>
      <c r="CX388" s="131"/>
      <c r="CY388" s="131"/>
      <c r="CZ388" s="38"/>
      <c r="DA388" s="131"/>
      <c r="DB388" s="38"/>
      <c r="DC388" s="132"/>
      <c r="DD388" s="81"/>
      <c r="DE388" s="133"/>
      <c r="DF388" s="134"/>
      <c r="DG388" s="135"/>
      <c r="DH388" s="135"/>
      <c r="DI388" s="135"/>
      <c r="DJ388" s="135"/>
      <c r="DK388" s="135"/>
      <c r="DL388" s="136">
        <f t="shared" si="115"/>
        <v>0</v>
      </c>
      <c r="DM388" s="137">
        <f t="shared" si="115"/>
        <v>0</v>
      </c>
      <c r="DN388" s="134"/>
      <c r="DO388" s="135"/>
      <c r="DP388" s="135"/>
      <c r="DQ388" s="135"/>
      <c r="DR388" s="135"/>
      <c r="DS388" s="135"/>
      <c r="DT388" s="136">
        <f t="shared" si="116"/>
        <v>0</v>
      </c>
      <c r="DU388" s="137">
        <f t="shared" si="116"/>
        <v>0</v>
      </c>
      <c r="DV388" s="138"/>
      <c r="DW388" s="135"/>
      <c r="DX388" s="135"/>
      <c r="DY388" s="135"/>
      <c r="DZ388" s="135"/>
      <c r="EA388" s="135"/>
      <c r="EB388" s="136">
        <f t="shared" si="117"/>
        <v>0</v>
      </c>
      <c r="EC388" s="139">
        <f t="shared" si="117"/>
        <v>0</v>
      </c>
      <c r="ED388" s="140"/>
      <c r="EE388" s="135"/>
      <c r="EF388" s="135"/>
      <c r="EG388" s="135"/>
      <c r="EH388" s="135"/>
      <c r="EI388" s="135"/>
      <c r="EJ388" s="136">
        <f t="shared" si="118"/>
        <v>0</v>
      </c>
      <c r="EK388" s="141">
        <f t="shared" si="118"/>
        <v>0</v>
      </c>
    </row>
    <row r="389" spans="1:141" ht="27" customHeight="1" x14ac:dyDescent="0.15">
      <c r="A389" s="41">
        <v>145</v>
      </c>
      <c r="B389" s="78"/>
      <c r="C389" s="39">
        <v>1020000869</v>
      </c>
      <c r="D389" s="116"/>
      <c r="E389" s="117">
        <v>2</v>
      </c>
      <c r="F389" s="118" t="s">
        <v>4440</v>
      </c>
      <c r="G389" s="119" t="s">
        <v>995</v>
      </c>
      <c r="H389" s="120" t="s">
        <v>3313</v>
      </c>
      <c r="I389" s="117">
        <v>0</v>
      </c>
      <c r="J389" s="117"/>
      <c r="K389" s="117"/>
      <c r="L389" s="121">
        <v>2</v>
      </c>
      <c r="M389" s="122" t="s">
        <v>119</v>
      </c>
      <c r="N389" s="119" t="s">
        <v>6799</v>
      </c>
      <c r="O389" s="119" t="s">
        <v>2242</v>
      </c>
      <c r="P389" s="84" t="s">
        <v>10603</v>
      </c>
      <c r="Q389" s="123" t="s">
        <v>996</v>
      </c>
      <c r="R389" s="124" t="s">
        <v>997</v>
      </c>
      <c r="S389" s="125"/>
      <c r="T389" s="123"/>
      <c r="U389" s="123"/>
      <c r="V389" s="123"/>
      <c r="W389" s="123"/>
      <c r="X389" s="124"/>
      <c r="Y389" s="120"/>
      <c r="Z389" s="38"/>
      <c r="AA389" s="38"/>
      <c r="AB389" s="38"/>
      <c r="AC389" s="38"/>
      <c r="AD389" s="38"/>
      <c r="AE389" s="38"/>
      <c r="AF389" s="38"/>
      <c r="AG389" s="38"/>
      <c r="AH389" s="125"/>
      <c r="AI389" s="123"/>
      <c r="AJ389" s="123"/>
      <c r="AK389" s="123"/>
      <c r="AL389" s="123"/>
      <c r="AM389" s="124"/>
      <c r="AN389" s="126">
        <f t="shared" si="100"/>
        <v>4</v>
      </c>
      <c r="AO389" s="127">
        <f t="shared" si="114"/>
        <v>1</v>
      </c>
      <c r="AP389" s="128">
        <f t="shared" si="114"/>
        <v>0</v>
      </c>
      <c r="AQ389" s="128">
        <f t="shared" si="101"/>
        <v>1</v>
      </c>
      <c r="AR389" s="128">
        <f t="shared" si="102"/>
        <v>0</v>
      </c>
      <c r="AS389" s="128">
        <f t="shared" si="103"/>
        <v>0</v>
      </c>
      <c r="AT389" s="128">
        <f t="shared" si="104"/>
        <v>0</v>
      </c>
      <c r="AU389" s="128">
        <f t="shared" si="105"/>
        <v>0</v>
      </c>
      <c r="AV389" s="128">
        <f t="shared" si="106"/>
        <v>0</v>
      </c>
      <c r="AW389" s="128">
        <f t="shared" si="107"/>
        <v>0</v>
      </c>
      <c r="AX389" s="128">
        <f t="shared" si="108"/>
        <v>1</v>
      </c>
      <c r="AY389" s="128">
        <f t="shared" si="109"/>
        <v>0</v>
      </c>
      <c r="AZ389" s="128">
        <f t="shared" si="110"/>
        <v>0</v>
      </c>
      <c r="BA389" s="128">
        <f t="shared" si="111"/>
        <v>3</v>
      </c>
      <c r="BB389" s="128">
        <f t="shared" si="112"/>
        <v>0</v>
      </c>
      <c r="BC389" s="129">
        <f t="shared" si="113"/>
        <v>6</v>
      </c>
      <c r="BD389" s="130">
        <v>101</v>
      </c>
      <c r="BE389" s="131"/>
      <c r="BF389" s="131"/>
      <c r="BG389" s="131">
        <v>302</v>
      </c>
      <c r="BH389" s="131"/>
      <c r="BI389" s="131"/>
      <c r="BJ389" s="131"/>
      <c r="BK389" s="131"/>
      <c r="BL389" s="131"/>
      <c r="BM389" s="131"/>
      <c r="BN389" s="131"/>
      <c r="BO389" s="131"/>
      <c r="BP389" s="131"/>
      <c r="BQ389" s="131"/>
      <c r="BR389" s="131"/>
      <c r="BS389" s="131"/>
      <c r="BT389" s="131"/>
      <c r="BU389" s="131"/>
      <c r="BV389" s="131"/>
      <c r="BW389" s="131"/>
      <c r="BX389" s="131"/>
      <c r="BY389" s="131"/>
      <c r="BZ389" s="131"/>
      <c r="CA389" s="131"/>
      <c r="CB389" s="131"/>
      <c r="CC389" s="131"/>
      <c r="CD389" s="131"/>
      <c r="CE389" s="131">
        <v>1001</v>
      </c>
      <c r="CF389" s="131"/>
      <c r="CG389" s="131"/>
      <c r="CH389" s="131"/>
      <c r="CI389" s="131"/>
      <c r="CJ389" s="131"/>
      <c r="CK389" s="131"/>
      <c r="CL389" s="131"/>
      <c r="CM389" s="38"/>
      <c r="CN389" s="131"/>
      <c r="CO389" s="131"/>
      <c r="CP389" s="131">
        <v>1303</v>
      </c>
      <c r="CQ389" s="131">
        <v>1304</v>
      </c>
      <c r="CR389" s="131"/>
      <c r="CS389" s="131"/>
      <c r="CT389" s="131"/>
      <c r="CU389" s="131"/>
      <c r="CV389" s="131"/>
      <c r="CW389" s="131"/>
      <c r="CX389" s="131"/>
      <c r="CY389" s="131">
        <v>1399</v>
      </c>
      <c r="CZ389" s="38" t="s">
        <v>7128</v>
      </c>
      <c r="DA389" s="131"/>
      <c r="DB389" s="38"/>
      <c r="DC389" s="132"/>
      <c r="DD389" s="81"/>
      <c r="DE389" s="133"/>
      <c r="DF389" s="134"/>
      <c r="DG389" s="135"/>
      <c r="DH389" s="135"/>
      <c r="DI389" s="135"/>
      <c r="DJ389" s="135"/>
      <c r="DK389" s="135"/>
      <c r="DL389" s="136">
        <f t="shared" si="115"/>
        <v>0</v>
      </c>
      <c r="DM389" s="137">
        <f t="shared" si="115"/>
        <v>0</v>
      </c>
      <c r="DN389" s="134"/>
      <c r="DO389" s="135"/>
      <c r="DP389" s="135"/>
      <c r="DQ389" s="135"/>
      <c r="DR389" s="135"/>
      <c r="DS389" s="135"/>
      <c r="DT389" s="136">
        <f t="shared" si="116"/>
        <v>0</v>
      </c>
      <c r="DU389" s="137">
        <f t="shared" si="116"/>
        <v>0</v>
      </c>
      <c r="DV389" s="138"/>
      <c r="DW389" s="135"/>
      <c r="DX389" s="135"/>
      <c r="DY389" s="135"/>
      <c r="DZ389" s="135"/>
      <c r="EA389" s="135"/>
      <c r="EB389" s="136">
        <f t="shared" si="117"/>
        <v>0</v>
      </c>
      <c r="EC389" s="139">
        <f t="shared" si="117"/>
        <v>0</v>
      </c>
      <c r="ED389" s="140"/>
      <c r="EE389" s="135"/>
      <c r="EF389" s="135"/>
      <c r="EG389" s="135"/>
      <c r="EH389" s="135"/>
      <c r="EI389" s="135"/>
      <c r="EJ389" s="136">
        <f t="shared" si="118"/>
        <v>0</v>
      </c>
      <c r="EK389" s="141">
        <f t="shared" si="118"/>
        <v>0</v>
      </c>
    </row>
    <row r="390" spans="1:141" ht="27" customHeight="1" x14ac:dyDescent="0.15">
      <c r="A390" s="296">
        <v>40151</v>
      </c>
      <c r="B390" s="78"/>
      <c r="C390" s="39">
        <v>1020000870</v>
      </c>
      <c r="D390" s="116"/>
      <c r="E390" s="117">
        <v>2</v>
      </c>
      <c r="F390" s="118" t="s">
        <v>4441</v>
      </c>
      <c r="G390" s="119" t="s">
        <v>4442</v>
      </c>
      <c r="H390" s="120"/>
      <c r="I390" s="117">
        <v>1</v>
      </c>
      <c r="J390" s="117">
        <v>3</v>
      </c>
      <c r="K390" s="117"/>
      <c r="L390" s="121">
        <v>2</v>
      </c>
      <c r="M390" s="122" t="s">
        <v>4443</v>
      </c>
      <c r="N390" s="119" t="s">
        <v>2929</v>
      </c>
      <c r="O390" s="119" t="s">
        <v>2242</v>
      </c>
      <c r="P390" s="84" t="s">
        <v>10613</v>
      </c>
      <c r="Q390" s="123" t="s">
        <v>4444</v>
      </c>
      <c r="R390" s="124" t="s">
        <v>4445</v>
      </c>
      <c r="S390" s="125" t="s">
        <v>3425</v>
      </c>
      <c r="T390" s="119" t="s">
        <v>2930</v>
      </c>
      <c r="U390" s="123" t="s">
        <v>8087</v>
      </c>
      <c r="V390" s="119" t="s">
        <v>10113</v>
      </c>
      <c r="W390" s="123" t="s">
        <v>998</v>
      </c>
      <c r="X390" s="124" t="s">
        <v>999</v>
      </c>
      <c r="Y390" s="38" t="s">
        <v>17</v>
      </c>
      <c r="Z390" s="38">
        <v>1</v>
      </c>
      <c r="AA390" s="38">
        <v>2</v>
      </c>
      <c r="AB390" s="38">
        <v>3</v>
      </c>
      <c r="AC390" s="38"/>
      <c r="AD390" s="38"/>
      <c r="AE390" s="38">
        <v>6</v>
      </c>
      <c r="AF390" s="38">
        <v>7</v>
      </c>
      <c r="AG390" s="38">
        <v>8</v>
      </c>
      <c r="AH390" s="125"/>
      <c r="AI390" s="123"/>
      <c r="AJ390" s="123"/>
      <c r="AK390" s="123"/>
      <c r="AL390" s="123"/>
      <c r="AM390" s="124"/>
      <c r="AN390" s="126">
        <f>COUNTIF(AO390:BB390,"&gt;0")</f>
        <v>2</v>
      </c>
      <c r="AO390" s="127">
        <f t="shared" si="114"/>
        <v>0</v>
      </c>
      <c r="AP390" s="128">
        <f t="shared" si="114"/>
        <v>0</v>
      </c>
      <c r="AQ390" s="128">
        <f>COUNT(BF390:BH390)</f>
        <v>1</v>
      </c>
      <c r="AR390" s="128">
        <f>COUNT(BI390:BP390)</f>
        <v>0</v>
      </c>
      <c r="AS390" s="128">
        <f>COUNT(BQ390:BR390)</f>
        <v>0</v>
      </c>
      <c r="AT390" s="128">
        <f>COUNT(BS390:BV390)</f>
        <v>0</v>
      </c>
      <c r="AU390" s="128">
        <f>COUNT(BW390:BZ390)</f>
        <v>0</v>
      </c>
      <c r="AV390" s="128">
        <f>COUNT(CA390:CC390)</f>
        <v>0</v>
      </c>
      <c r="AW390" s="128">
        <f>COUNT(CD390)</f>
        <v>0</v>
      </c>
      <c r="AX390" s="128">
        <f>COUNT(CE390:CF390)</f>
        <v>0</v>
      </c>
      <c r="AY390" s="128">
        <f>COUNT(CG390)</f>
        <v>0</v>
      </c>
      <c r="AZ390" s="128">
        <f>COUNT(CH390:CL390)</f>
        <v>0</v>
      </c>
      <c r="BA390" s="128">
        <f>COUNT(CN390:CY390)</f>
        <v>2</v>
      </c>
      <c r="BB390" s="128">
        <f>COUNT(DA390)</f>
        <v>0</v>
      </c>
      <c r="BC390" s="129">
        <f>COUNT(BD390:CL390,CN390:CY390,DA390)</f>
        <v>3</v>
      </c>
      <c r="BD390" s="130"/>
      <c r="BE390" s="131"/>
      <c r="BF390" s="131">
        <v>301</v>
      </c>
      <c r="BG390" s="131"/>
      <c r="BH390" s="131"/>
      <c r="BI390" s="131"/>
      <c r="BJ390" s="131"/>
      <c r="BK390" s="131"/>
      <c r="BL390" s="131"/>
      <c r="BM390" s="131"/>
      <c r="BN390" s="131"/>
      <c r="BO390" s="131"/>
      <c r="BP390" s="131"/>
      <c r="BQ390" s="131"/>
      <c r="BR390" s="131"/>
      <c r="BS390" s="131"/>
      <c r="BT390" s="131"/>
      <c r="BU390" s="131"/>
      <c r="BV390" s="131"/>
      <c r="BW390" s="131"/>
      <c r="BX390" s="131"/>
      <c r="BY390" s="131"/>
      <c r="BZ390" s="131"/>
      <c r="CA390" s="131"/>
      <c r="CB390" s="131"/>
      <c r="CC390" s="131"/>
      <c r="CD390" s="131"/>
      <c r="CE390" s="131"/>
      <c r="CF390" s="131"/>
      <c r="CG390" s="131"/>
      <c r="CH390" s="131"/>
      <c r="CI390" s="131"/>
      <c r="CJ390" s="131"/>
      <c r="CK390" s="131"/>
      <c r="CL390" s="131"/>
      <c r="CM390" s="38"/>
      <c r="CN390" s="131"/>
      <c r="CO390" s="131"/>
      <c r="CP390" s="131">
        <v>1303</v>
      </c>
      <c r="CQ390" s="131"/>
      <c r="CR390" s="131"/>
      <c r="CS390" s="131"/>
      <c r="CT390" s="131"/>
      <c r="CU390" s="131"/>
      <c r="CV390" s="131"/>
      <c r="CW390" s="131"/>
      <c r="CX390" s="131"/>
      <c r="CY390" s="131">
        <v>1399</v>
      </c>
      <c r="CZ390" s="38" t="s">
        <v>9677</v>
      </c>
      <c r="DA390" s="131"/>
      <c r="DB390" s="38"/>
      <c r="DC390" s="132"/>
      <c r="DD390" s="81"/>
      <c r="DE390" s="133"/>
      <c r="DF390" s="134"/>
      <c r="DG390" s="135"/>
      <c r="DH390" s="135"/>
      <c r="DI390" s="135"/>
      <c r="DJ390" s="135"/>
      <c r="DK390" s="135"/>
      <c r="DL390" s="136">
        <f t="shared" si="115"/>
        <v>0</v>
      </c>
      <c r="DM390" s="137">
        <f t="shared" si="115"/>
        <v>0</v>
      </c>
      <c r="DN390" s="134"/>
      <c r="DO390" s="135"/>
      <c r="DP390" s="135"/>
      <c r="DQ390" s="135"/>
      <c r="DR390" s="135"/>
      <c r="DS390" s="135"/>
      <c r="DT390" s="136">
        <f t="shared" si="116"/>
        <v>0</v>
      </c>
      <c r="DU390" s="137">
        <f t="shared" si="116"/>
        <v>0</v>
      </c>
      <c r="DV390" s="138"/>
      <c r="DW390" s="135"/>
      <c r="DX390" s="135"/>
      <c r="DY390" s="135"/>
      <c r="DZ390" s="135"/>
      <c r="EA390" s="135"/>
      <c r="EB390" s="136">
        <f t="shared" si="117"/>
        <v>0</v>
      </c>
      <c r="EC390" s="139">
        <f t="shared" si="117"/>
        <v>0</v>
      </c>
      <c r="ED390" s="140"/>
      <c r="EE390" s="135"/>
      <c r="EF390" s="135"/>
      <c r="EG390" s="135"/>
      <c r="EH390" s="135"/>
      <c r="EI390" s="135"/>
      <c r="EJ390" s="136">
        <f t="shared" si="118"/>
        <v>0</v>
      </c>
      <c r="EK390" s="141">
        <f t="shared" si="118"/>
        <v>0</v>
      </c>
    </row>
    <row r="391" spans="1:141" ht="27" customHeight="1" x14ac:dyDescent="0.15">
      <c r="A391" s="41">
        <v>54</v>
      </c>
      <c r="B391" s="78"/>
      <c r="C391" s="39">
        <v>1020000871</v>
      </c>
      <c r="D391" s="116"/>
      <c r="E391" s="117">
        <v>2</v>
      </c>
      <c r="F391" s="118" t="s">
        <v>6923</v>
      </c>
      <c r="G391" s="119" t="s">
        <v>9096</v>
      </c>
      <c r="H391" s="120"/>
      <c r="I391" s="117">
        <v>1</v>
      </c>
      <c r="J391" s="117">
        <v>3</v>
      </c>
      <c r="K391" s="117"/>
      <c r="L391" s="121">
        <v>1</v>
      </c>
      <c r="M391" s="122" t="s">
        <v>4447</v>
      </c>
      <c r="N391" s="119" t="s">
        <v>2714</v>
      </c>
      <c r="O391" s="119" t="s">
        <v>2244</v>
      </c>
      <c r="P391" s="84" t="s">
        <v>10357</v>
      </c>
      <c r="Q391" s="123" t="s">
        <v>9095</v>
      </c>
      <c r="R391" s="124" t="s">
        <v>9094</v>
      </c>
      <c r="S391" s="125" t="s">
        <v>9093</v>
      </c>
      <c r="T391" s="119" t="s">
        <v>1000</v>
      </c>
      <c r="U391" s="119" t="s">
        <v>9092</v>
      </c>
      <c r="V391" s="119" t="s">
        <v>10050</v>
      </c>
      <c r="W391" s="123" t="s">
        <v>9091</v>
      </c>
      <c r="X391" s="124" t="s">
        <v>4448</v>
      </c>
      <c r="Y391" s="38" t="s">
        <v>17</v>
      </c>
      <c r="Z391" s="38">
        <v>1</v>
      </c>
      <c r="AA391" s="38">
        <v>2</v>
      </c>
      <c r="AB391" s="38">
        <v>3</v>
      </c>
      <c r="AC391" s="38">
        <v>4</v>
      </c>
      <c r="AD391" s="38">
        <v>5</v>
      </c>
      <c r="AE391" s="38">
        <v>6</v>
      </c>
      <c r="AF391" s="38"/>
      <c r="AG391" s="38">
        <v>8</v>
      </c>
      <c r="AH391" s="125"/>
      <c r="AI391" s="123"/>
      <c r="AJ391" s="123"/>
      <c r="AK391" s="123"/>
      <c r="AL391" s="123"/>
      <c r="AM391" s="124"/>
      <c r="AN391" s="126">
        <f>COUNTIF(AO391:BB391,"&gt;0")</f>
        <v>5</v>
      </c>
      <c r="AO391" s="127">
        <f t="shared" si="114"/>
        <v>0</v>
      </c>
      <c r="AP391" s="128">
        <f t="shared" si="114"/>
        <v>0</v>
      </c>
      <c r="AQ391" s="128">
        <f>COUNT(BF391:BH391)</f>
        <v>1</v>
      </c>
      <c r="AR391" s="128">
        <f>COUNT(BI391:BP391)</f>
        <v>0</v>
      </c>
      <c r="AS391" s="128">
        <f>COUNT(BQ391:BR391)</f>
        <v>0</v>
      </c>
      <c r="AT391" s="128">
        <f>COUNT(BS391:BV391)</f>
        <v>1</v>
      </c>
      <c r="AU391" s="128">
        <f>COUNT(BW391:BZ391)</f>
        <v>1</v>
      </c>
      <c r="AV391" s="128">
        <f>COUNT(CA391:CC391)</f>
        <v>0</v>
      </c>
      <c r="AW391" s="128">
        <f>COUNT(CD391)</f>
        <v>0</v>
      </c>
      <c r="AX391" s="128">
        <f>COUNT(CE391:CF391)</f>
        <v>0</v>
      </c>
      <c r="AY391" s="128">
        <f>COUNT(CG391)</f>
        <v>0</v>
      </c>
      <c r="AZ391" s="128">
        <f>COUNT(CH391:CL391)</f>
        <v>0</v>
      </c>
      <c r="BA391" s="128">
        <f>COUNT(CN391:CY391)</f>
        <v>2</v>
      </c>
      <c r="BB391" s="128">
        <f>COUNT(DA391)</f>
        <v>1</v>
      </c>
      <c r="BC391" s="129">
        <f>COUNT(BD391:CL391,CN391:CY391,DA391)</f>
        <v>6</v>
      </c>
      <c r="BD391" s="130"/>
      <c r="BE391" s="131"/>
      <c r="BF391" s="131">
        <v>301</v>
      </c>
      <c r="BG391" s="131"/>
      <c r="BH391" s="131"/>
      <c r="BI391" s="131"/>
      <c r="BJ391" s="131"/>
      <c r="BK391" s="131"/>
      <c r="BL391" s="131"/>
      <c r="BM391" s="131"/>
      <c r="BN391" s="131"/>
      <c r="BO391" s="131"/>
      <c r="BP391" s="131"/>
      <c r="BQ391" s="131"/>
      <c r="BR391" s="131"/>
      <c r="BS391" s="131"/>
      <c r="BT391" s="131"/>
      <c r="BU391" s="131"/>
      <c r="BV391" s="131">
        <v>604</v>
      </c>
      <c r="BW391" s="131">
        <v>701</v>
      </c>
      <c r="BX391" s="131"/>
      <c r="BY391" s="131"/>
      <c r="BZ391" s="131"/>
      <c r="CA391" s="131"/>
      <c r="CB391" s="131"/>
      <c r="CC391" s="131"/>
      <c r="CD391" s="131"/>
      <c r="CE391" s="131"/>
      <c r="CF391" s="131"/>
      <c r="CG391" s="131"/>
      <c r="CH391" s="131"/>
      <c r="CI391" s="131"/>
      <c r="CJ391" s="131"/>
      <c r="CK391" s="131"/>
      <c r="CL391" s="131"/>
      <c r="CM391" s="38"/>
      <c r="CN391" s="131"/>
      <c r="CO391" s="131"/>
      <c r="CP391" s="131">
        <v>1303</v>
      </c>
      <c r="CQ391" s="131"/>
      <c r="CR391" s="131"/>
      <c r="CS391" s="131"/>
      <c r="CT391" s="131"/>
      <c r="CU391" s="131"/>
      <c r="CV391" s="131"/>
      <c r="CW391" s="131"/>
      <c r="CX391" s="131"/>
      <c r="CY391" s="131">
        <v>1399</v>
      </c>
      <c r="CZ391" s="38" t="s">
        <v>9090</v>
      </c>
      <c r="DA391" s="131">
        <v>1499</v>
      </c>
      <c r="DB391" s="38" t="s">
        <v>7082</v>
      </c>
      <c r="DC391" s="132"/>
      <c r="DD391" s="81"/>
      <c r="DE391" s="133"/>
      <c r="DF391" s="134"/>
      <c r="DG391" s="135"/>
      <c r="DH391" s="135"/>
      <c r="DI391" s="135"/>
      <c r="DJ391" s="135"/>
      <c r="DK391" s="135"/>
      <c r="DL391" s="136">
        <f t="shared" si="115"/>
        <v>0</v>
      </c>
      <c r="DM391" s="137">
        <f t="shared" si="115"/>
        <v>0</v>
      </c>
      <c r="DN391" s="134"/>
      <c r="DO391" s="135"/>
      <c r="DP391" s="135"/>
      <c r="DQ391" s="135"/>
      <c r="DR391" s="135"/>
      <c r="DS391" s="135"/>
      <c r="DT391" s="136">
        <f t="shared" si="116"/>
        <v>0</v>
      </c>
      <c r="DU391" s="137">
        <f t="shared" si="116"/>
        <v>0</v>
      </c>
      <c r="DV391" s="138"/>
      <c r="DW391" s="135"/>
      <c r="DX391" s="135"/>
      <c r="DY391" s="135"/>
      <c r="DZ391" s="135"/>
      <c r="EA391" s="135"/>
      <c r="EB391" s="136">
        <f t="shared" si="117"/>
        <v>0</v>
      </c>
      <c r="EC391" s="139">
        <f t="shared" si="117"/>
        <v>0</v>
      </c>
      <c r="ED391" s="140"/>
      <c r="EE391" s="135"/>
      <c r="EF391" s="135"/>
      <c r="EG391" s="135"/>
      <c r="EH391" s="135"/>
      <c r="EI391" s="135"/>
      <c r="EJ391" s="136">
        <f t="shared" si="118"/>
        <v>0</v>
      </c>
      <c r="EK391" s="141">
        <f t="shared" si="118"/>
        <v>0</v>
      </c>
    </row>
    <row r="392" spans="1:141" ht="27" customHeight="1" x14ac:dyDescent="0.15">
      <c r="B392" s="78"/>
      <c r="C392" s="39">
        <v>1020000872</v>
      </c>
      <c r="D392" s="116">
        <v>1010034052</v>
      </c>
      <c r="E392" s="117">
        <v>2</v>
      </c>
      <c r="F392" s="118" t="s">
        <v>1001</v>
      </c>
      <c r="G392" s="119" t="s">
        <v>1002</v>
      </c>
      <c r="H392" s="120"/>
      <c r="I392" s="117">
        <v>1</v>
      </c>
      <c r="J392" s="117"/>
      <c r="K392" s="117"/>
      <c r="L392" s="121">
        <v>2</v>
      </c>
      <c r="M392" s="122" t="s">
        <v>4184</v>
      </c>
      <c r="N392" s="119" t="s">
        <v>6806</v>
      </c>
      <c r="O392" s="119" t="s">
        <v>2244</v>
      </c>
      <c r="P392" s="119" t="s">
        <v>4449</v>
      </c>
      <c r="Q392" s="123" t="s">
        <v>8856</v>
      </c>
      <c r="R392" s="124" t="s">
        <v>1003</v>
      </c>
      <c r="S392" s="125"/>
      <c r="T392" s="119"/>
      <c r="U392" s="119"/>
      <c r="V392" s="119"/>
      <c r="W392" s="123"/>
      <c r="X392" s="124"/>
      <c r="Y392" s="120"/>
      <c r="Z392" s="38"/>
      <c r="AA392" s="38"/>
      <c r="AB392" s="38"/>
      <c r="AC392" s="38"/>
      <c r="AD392" s="38"/>
      <c r="AE392" s="38"/>
      <c r="AF392" s="38"/>
      <c r="AG392" s="38"/>
      <c r="AH392" s="125"/>
      <c r="AI392" s="119"/>
      <c r="AJ392" s="119"/>
      <c r="AK392" s="119"/>
      <c r="AL392" s="123"/>
      <c r="AM392" s="124"/>
      <c r="AN392" s="126">
        <f>COUNTIF(AO392:BB392,"&gt;0")</f>
        <v>3</v>
      </c>
      <c r="AO392" s="127">
        <f t="shared" si="114"/>
        <v>0</v>
      </c>
      <c r="AP392" s="128">
        <f t="shared" si="114"/>
        <v>0</v>
      </c>
      <c r="AQ392" s="128">
        <f>COUNT(BF392:BH392)</f>
        <v>0</v>
      </c>
      <c r="AR392" s="128">
        <f>COUNT(BI392:BP392)</f>
        <v>1</v>
      </c>
      <c r="AS392" s="128">
        <f>COUNT(BQ392:BR392)</f>
        <v>0</v>
      </c>
      <c r="AT392" s="128">
        <f>COUNT(BS392:BV392)</f>
        <v>1</v>
      </c>
      <c r="AU392" s="128">
        <f>COUNT(BW392:BZ392)</f>
        <v>0</v>
      </c>
      <c r="AV392" s="128">
        <f>COUNT(CA392:CC392)</f>
        <v>0</v>
      </c>
      <c r="AW392" s="128">
        <f>COUNT(CD392)</f>
        <v>0</v>
      </c>
      <c r="AX392" s="128">
        <f>COUNT(CE392:CF392)</f>
        <v>0</v>
      </c>
      <c r="AY392" s="128">
        <f>COUNT(CG392)</f>
        <v>0</v>
      </c>
      <c r="AZ392" s="128">
        <f>COUNT(CH392:CL392)</f>
        <v>0</v>
      </c>
      <c r="BA392" s="128">
        <f>COUNT(CN392:CY392)</f>
        <v>1</v>
      </c>
      <c r="BB392" s="128">
        <f>COUNT(DA392)</f>
        <v>0</v>
      </c>
      <c r="BC392" s="129">
        <f>COUNT(BD392:CL392,CN392:CY392,DA392)</f>
        <v>3</v>
      </c>
      <c r="BD392" s="130"/>
      <c r="BE392" s="131"/>
      <c r="BF392" s="131"/>
      <c r="BG392" s="131"/>
      <c r="BH392" s="131"/>
      <c r="BI392" s="131">
        <v>401</v>
      </c>
      <c r="BJ392" s="131"/>
      <c r="BK392" s="131"/>
      <c r="BL392" s="131"/>
      <c r="BM392" s="131"/>
      <c r="BN392" s="131"/>
      <c r="BO392" s="131"/>
      <c r="BP392" s="131"/>
      <c r="BQ392" s="131"/>
      <c r="BR392" s="131"/>
      <c r="BS392" s="131">
        <v>601</v>
      </c>
      <c r="BT392" s="131"/>
      <c r="BU392" s="131"/>
      <c r="BV392" s="131"/>
      <c r="BW392" s="131"/>
      <c r="BX392" s="131"/>
      <c r="BY392" s="131"/>
      <c r="BZ392" s="131"/>
      <c r="CA392" s="131"/>
      <c r="CB392" s="131"/>
      <c r="CC392" s="131"/>
      <c r="CD392" s="131"/>
      <c r="CE392" s="131"/>
      <c r="CF392" s="131"/>
      <c r="CG392" s="131"/>
      <c r="CH392" s="131"/>
      <c r="CI392" s="131"/>
      <c r="CJ392" s="131"/>
      <c r="CK392" s="131"/>
      <c r="CL392" s="131"/>
      <c r="CM392" s="38"/>
      <c r="CN392" s="131"/>
      <c r="CO392" s="131"/>
      <c r="CP392" s="131"/>
      <c r="CQ392" s="131"/>
      <c r="CR392" s="131"/>
      <c r="CS392" s="131"/>
      <c r="CT392" s="131"/>
      <c r="CU392" s="131"/>
      <c r="CV392" s="131"/>
      <c r="CW392" s="131"/>
      <c r="CX392" s="131"/>
      <c r="CY392" s="131">
        <v>1399</v>
      </c>
      <c r="CZ392" s="38" t="s">
        <v>8855</v>
      </c>
      <c r="DA392" s="131"/>
      <c r="DB392" s="38"/>
      <c r="DC392" s="132"/>
      <c r="DD392" s="81"/>
      <c r="DE392" s="133"/>
      <c r="DF392" s="134"/>
      <c r="DG392" s="135"/>
      <c r="DH392" s="135"/>
      <c r="DI392" s="135"/>
      <c r="DJ392" s="135"/>
      <c r="DK392" s="135"/>
      <c r="DL392" s="136">
        <f t="shared" si="115"/>
        <v>0</v>
      </c>
      <c r="DM392" s="137">
        <f t="shared" si="115"/>
        <v>0</v>
      </c>
      <c r="DN392" s="134"/>
      <c r="DO392" s="135"/>
      <c r="DP392" s="135"/>
      <c r="DQ392" s="135"/>
      <c r="DR392" s="135"/>
      <c r="DS392" s="135"/>
      <c r="DT392" s="136">
        <f t="shared" si="116"/>
        <v>0</v>
      </c>
      <c r="DU392" s="137">
        <f t="shared" si="116"/>
        <v>0</v>
      </c>
      <c r="DV392" s="138"/>
      <c r="DW392" s="135"/>
      <c r="DX392" s="135"/>
      <c r="DY392" s="135"/>
      <c r="DZ392" s="135"/>
      <c r="EA392" s="135"/>
      <c r="EB392" s="136">
        <f t="shared" si="117"/>
        <v>0</v>
      </c>
      <c r="EC392" s="139">
        <f t="shared" si="117"/>
        <v>0</v>
      </c>
      <c r="ED392" s="140"/>
      <c r="EE392" s="135"/>
      <c r="EF392" s="135"/>
      <c r="EG392" s="135"/>
      <c r="EH392" s="135"/>
      <c r="EI392" s="135"/>
      <c r="EJ392" s="136">
        <f t="shared" si="118"/>
        <v>0</v>
      </c>
      <c r="EK392" s="141">
        <f t="shared" si="118"/>
        <v>0</v>
      </c>
    </row>
    <row r="393" spans="1:141" ht="27" customHeight="1" x14ac:dyDescent="0.15">
      <c r="B393" s="78"/>
      <c r="C393" s="39">
        <v>1020000875</v>
      </c>
      <c r="D393" s="116">
        <v>1010030315</v>
      </c>
      <c r="E393" s="117">
        <v>2</v>
      </c>
      <c r="F393" s="118" t="s">
        <v>2514</v>
      </c>
      <c r="G393" s="119" t="s">
        <v>1004</v>
      </c>
      <c r="H393" s="120"/>
      <c r="I393" s="117">
        <v>1</v>
      </c>
      <c r="J393" s="117"/>
      <c r="K393" s="117"/>
      <c r="L393" s="121">
        <v>2</v>
      </c>
      <c r="M393" s="122" t="s">
        <v>718</v>
      </c>
      <c r="N393" s="119" t="s">
        <v>1005</v>
      </c>
      <c r="O393" s="119" t="s">
        <v>2244</v>
      </c>
      <c r="P393" s="119" t="s">
        <v>4450</v>
      </c>
      <c r="Q393" s="123" t="s">
        <v>4451</v>
      </c>
      <c r="R393" s="124" t="s">
        <v>1006</v>
      </c>
      <c r="S393" s="125"/>
      <c r="T393" s="123"/>
      <c r="U393" s="123"/>
      <c r="V393" s="123"/>
      <c r="W393" s="123"/>
      <c r="X393" s="124"/>
      <c r="Y393" s="120"/>
      <c r="Z393" s="38"/>
      <c r="AA393" s="38"/>
      <c r="AB393" s="38"/>
      <c r="AC393" s="38"/>
      <c r="AD393" s="38"/>
      <c r="AE393" s="38"/>
      <c r="AF393" s="38"/>
      <c r="AG393" s="38"/>
      <c r="AH393" s="125"/>
      <c r="AI393" s="123"/>
      <c r="AJ393" s="123"/>
      <c r="AK393" s="123"/>
      <c r="AL393" s="123"/>
      <c r="AM393" s="124"/>
      <c r="AN393" s="126">
        <f t="shared" si="100"/>
        <v>1</v>
      </c>
      <c r="AO393" s="127">
        <f t="shared" si="114"/>
        <v>0</v>
      </c>
      <c r="AP393" s="128">
        <f t="shared" si="114"/>
        <v>0</v>
      </c>
      <c r="AQ393" s="128">
        <f t="shared" si="101"/>
        <v>0</v>
      </c>
      <c r="AR393" s="128">
        <f t="shared" si="102"/>
        <v>2</v>
      </c>
      <c r="AS393" s="128">
        <f t="shared" si="103"/>
        <v>0</v>
      </c>
      <c r="AT393" s="128">
        <f t="shared" si="104"/>
        <v>0</v>
      </c>
      <c r="AU393" s="128">
        <f t="shared" si="105"/>
        <v>0</v>
      </c>
      <c r="AV393" s="128">
        <f t="shared" si="106"/>
        <v>0</v>
      </c>
      <c r="AW393" s="128">
        <f t="shared" si="107"/>
        <v>0</v>
      </c>
      <c r="AX393" s="128">
        <f t="shared" si="108"/>
        <v>0</v>
      </c>
      <c r="AY393" s="128">
        <f t="shared" si="109"/>
        <v>0</v>
      </c>
      <c r="AZ393" s="128">
        <f t="shared" si="110"/>
        <v>0</v>
      </c>
      <c r="BA393" s="128">
        <f t="shared" si="111"/>
        <v>0</v>
      </c>
      <c r="BB393" s="128">
        <f t="shared" si="112"/>
        <v>0</v>
      </c>
      <c r="BC393" s="129">
        <f t="shared" si="113"/>
        <v>2</v>
      </c>
      <c r="BD393" s="130"/>
      <c r="BE393" s="131"/>
      <c r="BF393" s="131"/>
      <c r="BG393" s="131"/>
      <c r="BH393" s="131"/>
      <c r="BI393" s="131"/>
      <c r="BJ393" s="131"/>
      <c r="BK393" s="131"/>
      <c r="BL393" s="131"/>
      <c r="BM393" s="131">
        <v>405</v>
      </c>
      <c r="BN393" s="131"/>
      <c r="BO393" s="131"/>
      <c r="BP393" s="131">
        <v>408</v>
      </c>
      <c r="BQ393" s="131"/>
      <c r="BR393" s="131"/>
      <c r="BS393" s="131"/>
      <c r="BT393" s="131"/>
      <c r="BU393" s="131"/>
      <c r="BV393" s="131"/>
      <c r="BW393" s="131"/>
      <c r="BX393" s="131"/>
      <c r="BY393" s="131"/>
      <c r="BZ393" s="131"/>
      <c r="CA393" s="131"/>
      <c r="CB393" s="131"/>
      <c r="CC393" s="131"/>
      <c r="CD393" s="131"/>
      <c r="CE393" s="131"/>
      <c r="CF393" s="131"/>
      <c r="CG393" s="131"/>
      <c r="CH393" s="131"/>
      <c r="CI393" s="131"/>
      <c r="CJ393" s="131"/>
      <c r="CK393" s="131"/>
      <c r="CL393" s="131"/>
      <c r="CM393" s="38"/>
      <c r="CN393" s="131"/>
      <c r="CO393" s="131"/>
      <c r="CP393" s="131"/>
      <c r="CQ393" s="131"/>
      <c r="CR393" s="131"/>
      <c r="CS393" s="131"/>
      <c r="CT393" s="131"/>
      <c r="CU393" s="131"/>
      <c r="CV393" s="131"/>
      <c r="CW393" s="131"/>
      <c r="CX393" s="131"/>
      <c r="CY393" s="131"/>
      <c r="CZ393" s="38"/>
      <c r="DA393" s="131"/>
      <c r="DB393" s="38"/>
      <c r="DC393" s="132"/>
      <c r="DD393" s="105"/>
      <c r="DE393" s="106"/>
      <c r="DF393" s="107"/>
      <c r="DG393" s="108"/>
      <c r="DH393" s="108"/>
      <c r="DI393" s="108"/>
      <c r="DJ393" s="108"/>
      <c r="DK393" s="108"/>
      <c r="DL393" s="109">
        <f t="shared" si="115"/>
        <v>0</v>
      </c>
      <c r="DM393" s="110">
        <f t="shared" si="115"/>
        <v>0</v>
      </c>
      <c r="DN393" s="107"/>
      <c r="DO393" s="108"/>
      <c r="DP393" s="108"/>
      <c r="DQ393" s="108"/>
      <c r="DR393" s="108"/>
      <c r="DS393" s="108"/>
      <c r="DT393" s="109">
        <f t="shared" si="116"/>
        <v>0</v>
      </c>
      <c r="DU393" s="110">
        <f t="shared" si="116"/>
        <v>0</v>
      </c>
      <c r="DV393" s="111"/>
      <c r="DW393" s="108"/>
      <c r="DX393" s="108"/>
      <c r="DY393" s="108"/>
      <c r="DZ393" s="108"/>
      <c r="EA393" s="108"/>
      <c r="EB393" s="109">
        <f t="shared" si="117"/>
        <v>0</v>
      </c>
      <c r="EC393" s="112">
        <f t="shared" si="117"/>
        <v>0</v>
      </c>
      <c r="ED393" s="113"/>
      <c r="EE393" s="108"/>
      <c r="EF393" s="108"/>
      <c r="EG393" s="108"/>
      <c r="EH393" s="108"/>
      <c r="EI393" s="108"/>
      <c r="EJ393" s="109">
        <f t="shared" si="118"/>
        <v>0</v>
      </c>
      <c r="EK393" s="114">
        <f t="shared" si="118"/>
        <v>0</v>
      </c>
    </row>
    <row r="394" spans="1:141" ht="27" customHeight="1" x14ac:dyDescent="0.15">
      <c r="B394" s="78"/>
      <c r="C394" s="39">
        <v>1020000876</v>
      </c>
      <c r="D394" s="116">
        <v>1010020016</v>
      </c>
      <c r="E394" s="117">
        <v>2</v>
      </c>
      <c r="F394" s="118" t="s">
        <v>1007</v>
      </c>
      <c r="G394" s="119" t="s">
        <v>1008</v>
      </c>
      <c r="H394" s="120" t="s">
        <v>3313</v>
      </c>
      <c r="I394" s="117">
        <v>0</v>
      </c>
      <c r="J394" s="117"/>
      <c r="K394" s="117"/>
      <c r="L394" s="121">
        <v>2</v>
      </c>
      <c r="M394" s="122" t="s">
        <v>403</v>
      </c>
      <c r="N394" s="119" t="s">
        <v>3231</v>
      </c>
      <c r="O394" s="119" t="s">
        <v>2244</v>
      </c>
      <c r="P394" s="119" t="s">
        <v>8213</v>
      </c>
      <c r="Q394" s="123" t="s">
        <v>1009</v>
      </c>
      <c r="R394" s="124" t="s">
        <v>1010</v>
      </c>
      <c r="S394" s="125"/>
      <c r="T394" s="123"/>
      <c r="U394" s="123"/>
      <c r="V394" s="123"/>
      <c r="W394" s="123"/>
      <c r="X394" s="124"/>
      <c r="Y394" s="120"/>
      <c r="Z394" s="38"/>
      <c r="AA394" s="38"/>
      <c r="AB394" s="38"/>
      <c r="AC394" s="38"/>
      <c r="AD394" s="38"/>
      <c r="AE394" s="38"/>
      <c r="AF394" s="38"/>
      <c r="AG394" s="38"/>
      <c r="AH394" s="125"/>
      <c r="AI394" s="123"/>
      <c r="AJ394" s="123"/>
      <c r="AK394" s="123"/>
      <c r="AL394" s="123"/>
      <c r="AM394" s="124"/>
      <c r="AN394" s="126">
        <f t="shared" si="100"/>
        <v>3</v>
      </c>
      <c r="AO394" s="127">
        <f t="shared" si="114"/>
        <v>1</v>
      </c>
      <c r="AP394" s="128">
        <f t="shared" si="114"/>
        <v>0</v>
      </c>
      <c r="AQ394" s="128">
        <f t="shared" si="101"/>
        <v>2</v>
      </c>
      <c r="AR394" s="128">
        <f t="shared" si="102"/>
        <v>0</v>
      </c>
      <c r="AS394" s="128">
        <f t="shared" si="103"/>
        <v>0</v>
      </c>
      <c r="AT394" s="128">
        <f t="shared" si="104"/>
        <v>0</v>
      </c>
      <c r="AU394" s="128">
        <f t="shared" si="105"/>
        <v>0</v>
      </c>
      <c r="AV394" s="128">
        <f t="shared" si="106"/>
        <v>0</v>
      </c>
      <c r="AW394" s="128">
        <f t="shared" si="107"/>
        <v>0</v>
      </c>
      <c r="AX394" s="128">
        <f t="shared" si="108"/>
        <v>0</v>
      </c>
      <c r="AY394" s="128">
        <f t="shared" si="109"/>
        <v>0</v>
      </c>
      <c r="AZ394" s="128">
        <f t="shared" si="110"/>
        <v>0</v>
      </c>
      <c r="BA394" s="128">
        <f t="shared" si="111"/>
        <v>3</v>
      </c>
      <c r="BB394" s="128">
        <f t="shared" si="112"/>
        <v>0</v>
      </c>
      <c r="BC394" s="129">
        <f t="shared" si="113"/>
        <v>6</v>
      </c>
      <c r="BD394" s="130">
        <v>101</v>
      </c>
      <c r="BE394" s="131"/>
      <c r="BF394" s="131">
        <v>301</v>
      </c>
      <c r="BG394" s="131">
        <v>302</v>
      </c>
      <c r="BH394" s="131"/>
      <c r="BI394" s="131"/>
      <c r="BJ394" s="131"/>
      <c r="BK394" s="131"/>
      <c r="BL394" s="131"/>
      <c r="BM394" s="131"/>
      <c r="BN394" s="131"/>
      <c r="BO394" s="131"/>
      <c r="BP394" s="131"/>
      <c r="BQ394" s="131"/>
      <c r="BR394" s="131"/>
      <c r="BS394" s="131"/>
      <c r="BT394" s="131"/>
      <c r="BU394" s="131"/>
      <c r="BV394" s="131"/>
      <c r="BW394" s="131"/>
      <c r="BX394" s="131"/>
      <c r="BY394" s="131"/>
      <c r="BZ394" s="131"/>
      <c r="CA394" s="131"/>
      <c r="CB394" s="131"/>
      <c r="CC394" s="131"/>
      <c r="CD394" s="131"/>
      <c r="CE394" s="131"/>
      <c r="CF394" s="131"/>
      <c r="CG394" s="131"/>
      <c r="CH394" s="131"/>
      <c r="CI394" s="131"/>
      <c r="CJ394" s="131"/>
      <c r="CK394" s="131"/>
      <c r="CL394" s="131"/>
      <c r="CM394" s="38"/>
      <c r="CN394" s="131"/>
      <c r="CO394" s="131"/>
      <c r="CP394" s="131">
        <v>1303</v>
      </c>
      <c r="CQ394" s="131">
        <v>1304</v>
      </c>
      <c r="CR394" s="131"/>
      <c r="CS394" s="131"/>
      <c r="CT394" s="131"/>
      <c r="CU394" s="131"/>
      <c r="CV394" s="131"/>
      <c r="CW394" s="131"/>
      <c r="CX394" s="131">
        <v>1311</v>
      </c>
      <c r="CY394" s="131"/>
      <c r="CZ394" s="38"/>
      <c r="DA394" s="131"/>
      <c r="DB394" s="38"/>
      <c r="DC394" s="132"/>
      <c r="DD394" s="81"/>
      <c r="DE394" s="133"/>
      <c r="DF394" s="134"/>
      <c r="DG394" s="135"/>
      <c r="DH394" s="135"/>
      <c r="DI394" s="135"/>
      <c r="DJ394" s="135"/>
      <c r="DK394" s="135"/>
      <c r="DL394" s="136">
        <f t="shared" si="115"/>
        <v>0</v>
      </c>
      <c r="DM394" s="137">
        <f t="shared" si="115"/>
        <v>0</v>
      </c>
      <c r="DN394" s="134"/>
      <c r="DO394" s="135"/>
      <c r="DP394" s="135"/>
      <c r="DQ394" s="135"/>
      <c r="DR394" s="135"/>
      <c r="DS394" s="135"/>
      <c r="DT394" s="136">
        <f t="shared" si="116"/>
        <v>0</v>
      </c>
      <c r="DU394" s="137">
        <f t="shared" si="116"/>
        <v>0</v>
      </c>
      <c r="DV394" s="138"/>
      <c r="DW394" s="135"/>
      <c r="DX394" s="135"/>
      <c r="DY394" s="135"/>
      <c r="DZ394" s="135"/>
      <c r="EA394" s="135"/>
      <c r="EB394" s="136">
        <f t="shared" si="117"/>
        <v>0</v>
      </c>
      <c r="EC394" s="139">
        <f t="shared" si="117"/>
        <v>0</v>
      </c>
      <c r="ED394" s="140"/>
      <c r="EE394" s="135"/>
      <c r="EF394" s="135"/>
      <c r="EG394" s="135"/>
      <c r="EH394" s="135"/>
      <c r="EI394" s="135"/>
      <c r="EJ394" s="136">
        <f t="shared" si="118"/>
        <v>0</v>
      </c>
      <c r="EK394" s="141">
        <f t="shared" si="118"/>
        <v>0</v>
      </c>
    </row>
    <row r="395" spans="1:141" ht="27" customHeight="1" x14ac:dyDescent="0.15">
      <c r="B395" s="78"/>
      <c r="C395" s="39">
        <v>1020000877</v>
      </c>
      <c r="D395" s="116"/>
      <c r="E395" s="117">
        <v>2</v>
      </c>
      <c r="F395" s="118" t="s">
        <v>1011</v>
      </c>
      <c r="G395" s="119" t="s">
        <v>1012</v>
      </c>
      <c r="H395" s="120" t="s">
        <v>3313</v>
      </c>
      <c r="I395" s="117">
        <v>0</v>
      </c>
      <c r="J395" s="117"/>
      <c r="K395" s="117"/>
      <c r="L395" s="121">
        <v>2</v>
      </c>
      <c r="M395" s="122" t="s">
        <v>209</v>
      </c>
      <c r="N395" s="119" t="s">
        <v>1013</v>
      </c>
      <c r="O395" s="119" t="s">
        <v>2244</v>
      </c>
      <c r="P395" s="119" t="s">
        <v>4452</v>
      </c>
      <c r="Q395" s="123" t="s">
        <v>1014</v>
      </c>
      <c r="R395" s="124" t="s">
        <v>1015</v>
      </c>
      <c r="S395" s="125"/>
      <c r="T395" s="123"/>
      <c r="U395" s="123"/>
      <c r="V395" s="123"/>
      <c r="W395" s="123"/>
      <c r="X395" s="124"/>
      <c r="Y395" s="120"/>
      <c r="Z395" s="38"/>
      <c r="AA395" s="38"/>
      <c r="AB395" s="38"/>
      <c r="AC395" s="38"/>
      <c r="AD395" s="38"/>
      <c r="AE395" s="38"/>
      <c r="AF395" s="38"/>
      <c r="AG395" s="38"/>
      <c r="AH395" s="125"/>
      <c r="AI395" s="123"/>
      <c r="AJ395" s="123"/>
      <c r="AK395" s="123"/>
      <c r="AL395" s="123"/>
      <c r="AM395" s="124"/>
      <c r="AN395" s="126">
        <f>COUNTIF(AO395:BB395,"&gt;0")</f>
        <v>1</v>
      </c>
      <c r="AO395" s="127">
        <f>COUNT(BD395)</f>
        <v>0</v>
      </c>
      <c r="AP395" s="128">
        <f>COUNT(BE395)</f>
        <v>0</v>
      </c>
      <c r="AQ395" s="128">
        <f>COUNT(BF395:BH395)</f>
        <v>0</v>
      </c>
      <c r="AR395" s="128">
        <f>COUNT(BI395:BP395)</f>
        <v>0</v>
      </c>
      <c r="AS395" s="128">
        <f>COUNT(BQ395:BR395)</f>
        <v>0</v>
      </c>
      <c r="AT395" s="128">
        <f>COUNT(BS395:BV395)</f>
        <v>0</v>
      </c>
      <c r="AU395" s="128">
        <f>COUNT(BW395:BZ395)</f>
        <v>0</v>
      </c>
      <c r="AV395" s="128">
        <f>COUNT(CA395:CC395)</f>
        <v>0</v>
      </c>
      <c r="AW395" s="128">
        <f>COUNT(CD395)</f>
        <v>0</v>
      </c>
      <c r="AX395" s="128">
        <f>COUNT(CE395:CF395)</f>
        <v>0</v>
      </c>
      <c r="AY395" s="128">
        <f>COUNT(CG395)</f>
        <v>0</v>
      </c>
      <c r="AZ395" s="128">
        <f>COUNT(CH395:CL395)</f>
        <v>0</v>
      </c>
      <c r="BA395" s="128">
        <f>COUNT(CN395:CY395)</f>
        <v>1</v>
      </c>
      <c r="BB395" s="128">
        <f>COUNT(DA395)</f>
        <v>0</v>
      </c>
      <c r="BC395" s="129">
        <f>COUNT(BD395:CL395,CN395:CY395,DA395)</f>
        <v>1</v>
      </c>
      <c r="BD395" s="130"/>
      <c r="BE395" s="131"/>
      <c r="BF395" s="131"/>
      <c r="BG395" s="131"/>
      <c r="BH395" s="131"/>
      <c r="BI395" s="131"/>
      <c r="BJ395" s="131"/>
      <c r="BK395" s="131"/>
      <c r="BL395" s="131"/>
      <c r="BM395" s="131"/>
      <c r="BN395" s="131"/>
      <c r="BO395" s="131"/>
      <c r="BP395" s="131"/>
      <c r="BQ395" s="131"/>
      <c r="BR395" s="131"/>
      <c r="BS395" s="131"/>
      <c r="BT395" s="131"/>
      <c r="BU395" s="131"/>
      <c r="BV395" s="131"/>
      <c r="BW395" s="131"/>
      <c r="BX395" s="131"/>
      <c r="BY395" s="131"/>
      <c r="BZ395" s="131"/>
      <c r="CA395" s="131"/>
      <c r="CB395" s="131"/>
      <c r="CC395" s="131"/>
      <c r="CD395" s="131"/>
      <c r="CE395" s="131"/>
      <c r="CF395" s="131"/>
      <c r="CG395" s="131"/>
      <c r="CH395" s="131"/>
      <c r="CI395" s="131"/>
      <c r="CJ395" s="131"/>
      <c r="CK395" s="131"/>
      <c r="CL395" s="131"/>
      <c r="CM395" s="38"/>
      <c r="CN395" s="131">
        <v>1301</v>
      </c>
      <c r="CO395" s="131"/>
      <c r="CP395" s="131"/>
      <c r="CQ395" s="131"/>
      <c r="CR395" s="131"/>
      <c r="CS395" s="131"/>
      <c r="CT395" s="131"/>
      <c r="CU395" s="131"/>
      <c r="CV395" s="131"/>
      <c r="CW395" s="131"/>
      <c r="CX395" s="131"/>
      <c r="CY395" s="131"/>
      <c r="CZ395" s="38"/>
      <c r="DA395" s="131"/>
      <c r="DB395" s="38"/>
      <c r="DC395" s="132"/>
      <c r="DD395" s="81"/>
      <c r="DE395" s="133"/>
      <c r="DF395" s="134"/>
      <c r="DG395" s="135"/>
      <c r="DH395" s="135"/>
      <c r="DI395" s="135"/>
      <c r="DJ395" s="135"/>
      <c r="DK395" s="135"/>
      <c r="DL395" s="136">
        <f>DF395+DH395+DJ395</f>
        <v>0</v>
      </c>
      <c r="DM395" s="137">
        <f>DG395+DI395+DK395</f>
        <v>0</v>
      </c>
      <c r="DN395" s="134"/>
      <c r="DO395" s="135"/>
      <c r="DP395" s="135"/>
      <c r="DQ395" s="135"/>
      <c r="DR395" s="135"/>
      <c r="DS395" s="135"/>
      <c r="DT395" s="136">
        <f>DN395+DP395+DR395</f>
        <v>0</v>
      </c>
      <c r="DU395" s="137">
        <f>DO395+DQ395+DS395</f>
        <v>0</v>
      </c>
      <c r="DV395" s="138"/>
      <c r="DW395" s="135"/>
      <c r="DX395" s="135"/>
      <c r="DY395" s="135"/>
      <c r="DZ395" s="135"/>
      <c r="EA395" s="135"/>
      <c r="EB395" s="136">
        <f>DV395+DX395+DZ395</f>
        <v>0</v>
      </c>
      <c r="EC395" s="139">
        <f>DW395+DY395+EA395</f>
        <v>0</v>
      </c>
      <c r="ED395" s="140"/>
      <c r="EE395" s="135"/>
      <c r="EF395" s="135"/>
      <c r="EG395" s="135"/>
      <c r="EH395" s="135"/>
      <c r="EI395" s="135"/>
      <c r="EJ395" s="136">
        <f>ED395+EF395+EH395</f>
        <v>0</v>
      </c>
      <c r="EK395" s="141">
        <f>EE395+EG395+EI395</f>
        <v>0</v>
      </c>
    </row>
    <row r="396" spans="1:141" ht="27" customHeight="1" x14ac:dyDescent="0.15">
      <c r="B396" s="78"/>
      <c r="C396" s="39">
        <v>1020000879</v>
      </c>
      <c r="D396" s="116"/>
      <c r="E396" s="117">
        <v>2</v>
      </c>
      <c r="F396" s="118" t="s">
        <v>2905</v>
      </c>
      <c r="G396" s="119" t="s">
        <v>8975</v>
      </c>
      <c r="H396" s="120" t="s">
        <v>3313</v>
      </c>
      <c r="I396" s="117">
        <v>0</v>
      </c>
      <c r="J396" s="117"/>
      <c r="K396" s="117"/>
      <c r="L396" s="121">
        <v>2</v>
      </c>
      <c r="M396" s="122" t="s">
        <v>1016</v>
      </c>
      <c r="N396" s="119" t="s">
        <v>1017</v>
      </c>
      <c r="O396" s="119" t="s">
        <v>2242</v>
      </c>
      <c r="P396" s="119" t="s">
        <v>4453</v>
      </c>
      <c r="Q396" s="123" t="s">
        <v>1018</v>
      </c>
      <c r="R396" s="124" t="s">
        <v>1019</v>
      </c>
      <c r="S396" s="125"/>
      <c r="T396" s="123"/>
      <c r="U396" s="123"/>
      <c r="V396" s="123"/>
      <c r="W396" s="123"/>
      <c r="X396" s="124"/>
      <c r="Y396" s="120"/>
      <c r="Z396" s="38"/>
      <c r="AA396" s="38"/>
      <c r="AB396" s="38"/>
      <c r="AC396" s="38"/>
      <c r="AD396" s="38"/>
      <c r="AE396" s="38"/>
      <c r="AF396" s="38"/>
      <c r="AG396" s="38"/>
      <c r="AH396" s="125"/>
      <c r="AI396" s="123"/>
      <c r="AJ396" s="123"/>
      <c r="AK396" s="123"/>
      <c r="AL396" s="123"/>
      <c r="AM396" s="124"/>
      <c r="AN396" s="126">
        <f>COUNTIF(AO396:BB396,"&gt;0")</f>
        <v>3</v>
      </c>
      <c r="AO396" s="127">
        <f>COUNT(BD396)</f>
        <v>0</v>
      </c>
      <c r="AP396" s="128">
        <f>COUNT(BE396)</f>
        <v>0</v>
      </c>
      <c r="AQ396" s="128">
        <f>COUNT(BF396:BH396)</f>
        <v>1</v>
      </c>
      <c r="AR396" s="128">
        <f>COUNT(BI396:BP396)</f>
        <v>0</v>
      </c>
      <c r="AS396" s="128">
        <f>COUNT(BQ396:BR396)</f>
        <v>0</v>
      </c>
      <c r="AT396" s="128">
        <f>COUNT(BS396:BV396)</f>
        <v>2</v>
      </c>
      <c r="AU396" s="128">
        <f>COUNT(BW396:BZ396)</f>
        <v>0</v>
      </c>
      <c r="AV396" s="128">
        <f>COUNT(CA396:CC396)</f>
        <v>0</v>
      </c>
      <c r="AW396" s="128">
        <f>COUNT(CD396)</f>
        <v>0</v>
      </c>
      <c r="AX396" s="128">
        <f>COUNT(CE396:CF396)</f>
        <v>0</v>
      </c>
      <c r="AY396" s="128">
        <f>COUNT(CG396)</f>
        <v>0</v>
      </c>
      <c r="AZ396" s="128">
        <f>COUNT(CH396:CL396)</f>
        <v>0</v>
      </c>
      <c r="BA396" s="128">
        <f>COUNT(CN396:CY396)</f>
        <v>0</v>
      </c>
      <c r="BB396" s="128">
        <f>COUNT(DA396)</f>
        <v>1</v>
      </c>
      <c r="BC396" s="129">
        <f>COUNT(BD396:CL396,CN396:CY396,DA396)</f>
        <v>4</v>
      </c>
      <c r="BD396" s="130"/>
      <c r="BE396" s="131"/>
      <c r="BF396" s="131">
        <v>301</v>
      </c>
      <c r="BG396" s="131"/>
      <c r="BH396" s="131"/>
      <c r="BI396" s="131"/>
      <c r="BJ396" s="131"/>
      <c r="BK396" s="131"/>
      <c r="BL396" s="131"/>
      <c r="BM396" s="131"/>
      <c r="BN396" s="131"/>
      <c r="BO396" s="131"/>
      <c r="BP396" s="131"/>
      <c r="BQ396" s="131"/>
      <c r="BR396" s="131"/>
      <c r="BS396" s="131"/>
      <c r="BT396" s="131">
        <v>602</v>
      </c>
      <c r="BU396" s="131">
        <v>603</v>
      </c>
      <c r="BV396" s="131"/>
      <c r="BW396" s="131"/>
      <c r="BX396" s="131"/>
      <c r="BY396" s="131"/>
      <c r="BZ396" s="131"/>
      <c r="CA396" s="131"/>
      <c r="CB396" s="131"/>
      <c r="CC396" s="131"/>
      <c r="CD396" s="131"/>
      <c r="CE396" s="131"/>
      <c r="CF396" s="131"/>
      <c r="CG396" s="131"/>
      <c r="CH396" s="131"/>
      <c r="CI396" s="131"/>
      <c r="CJ396" s="131"/>
      <c r="CK396" s="131"/>
      <c r="CL396" s="131"/>
      <c r="CM396" s="38"/>
      <c r="CN396" s="131"/>
      <c r="CO396" s="131"/>
      <c r="CP396" s="131"/>
      <c r="CQ396" s="131"/>
      <c r="CR396" s="131"/>
      <c r="CS396" s="131"/>
      <c r="CT396" s="131"/>
      <c r="CU396" s="131"/>
      <c r="CV396" s="131"/>
      <c r="CW396" s="131"/>
      <c r="CX396" s="131"/>
      <c r="CY396" s="131"/>
      <c r="CZ396" s="38"/>
      <c r="DA396" s="131">
        <v>1499</v>
      </c>
      <c r="DB396" s="38" t="s">
        <v>8974</v>
      </c>
      <c r="DC396" s="132"/>
      <c r="DD396" s="81"/>
      <c r="DE396" s="133"/>
      <c r="DF396" s="134"/>
      <c r="DG396" s="135"/>
      <c r="DH396" s="135"/>
      <c r="DI396" s="135"/>
      <c r="DJ396" s="135"/>
      <c r="DK396" s="135"/>
      <c r="DL396" s="136">
        <f>DF396+DH396+DJ396</f>
        <v>0</v>
      </c>
      <c r="DM396" s="137">
        <f>DG396+DI396+DK396</f>
        <v>0</v>
      </c>
      <c r="DN396" s="134"/>
      <c r="DO396" s="135"/>
      <c r="DP396" s="135"/>
      <c r="DQ396" s="135"/>
      <c r="DR396" s="135"/>
      <c r="DS396" s="135"/>
      <c r="DT396" s="136">
        <f>DN396+DP396+DR396</f>
        <v>0</v>
      </c>
      <c r="DU396" s="137">
        <f>DO396+DQ396+DS396</f>
        <v>0</v>
      </c>
      <c r="DV396" s="138"/>
      <c r="DW396" s="135"/>
      <c r="DX396" s="135"/>
      <c r="DY396" s="135"/>
      <c r="DZ396" s="135"/>
      <c r="EA396" s="135"/>
      <c r="EB396" s="136">
        <f>DV396+DX396+DZ396</f>
        <v>0</v>
      </c>
      <c r="EC396" s="139">
        <f>DW396+DY396+EA396</f>
        <v>0</v>
      </c>
      <c r="ED396" s="140"/>
      <c r="EE396" s="135"/>
      <c r="EF396" s="135"/>
      <c r="EG396" s="135"/>
      <c r="EH396" s="135"/>
      <c r="EI396" s="135"/>
      <c r="EJ396" s="136">
        <f>ED396+EF396+EH396</f>
        <v>0</v>
      </c>
      <c r="EK396" s="141">
        <f>EE396+EG396+EI396</f>
        <v>0</v>
      </c>
    </row>
    <row r="397" spans="1:141" ht="27" customHeight="1" x14ac:dyDescent="0.15">
      <c r="B397" s="78"/>
      <c r="C397" s="39">
        <v>1020000880</v>
      </c>
      <c r="D397" s="116"/>
      <c r="E397" s="117">
        <v>2</v>
      </c>
      <c r="F397" s="118" t="s">
        <v>4454</v>
      </c>
      <c r="G397" s="119" t="s">
        <v>1020</v>
      </c>
      <c r="H397" s="120"/>
      <c r="I397" s="117">
        <v>1</v>
      </c>
      <c r="J397" s="117">
        <v>3</v>
      </c>
      <c r="K397" s="117"/>
      <c r="L397" s="121">
        <v>1</v>
      </c>
      <c r="M397" s="122">
        <v>1700004</v>
      </c>
      <c r="N397" s="119" t="s">
        <v>2565</v>
      </c>
      <c r="O397" s="119" t="s">
        <v>2248</v>
      </c>
      <c r="P397" s="119" t="s">
        <v>7654</v>
      </c>
      <c r="Q397" s="123" t="s">
        <v>6196</v>
      </c>
      <c r="R397" s="124" t="s">
        <v>6197</v>
      </c>
      <c r="S397" s="125" t="s">
        <v>1021</v>
      </c>
      <c r="T397" s="119" t="s">
        <v>1022</v>
      </c>
      <c r="U397" s="119" t="s">
        <v>1023</v>
      </c>
      <c r="V397" s="119" t="s">
        <v>6924</v>
      </c>
      <c r="W397" s="123" t="s">
        <v>1024</v>
      </c>
      <c r="X397" s="124" t="s">
        <v>1025</v>
      </c>
      <c r="Y397" s="38" t="s">
        <v>17</v>
      </c>
      <c r="Z397" s="38">
        <v>1</v>
      </c>
      <c r="AA397" s="38">
        <v>2</v>
      </c>
      <c r="AB397" s="38">
        <v>3</v>
      </c>
      <c r="AC397" s="38">
        <v>4</v>
      </c>
      <c r="AD397" s="38">
        <v>5</v>
      </c>
      <c r="AE397" s="38">
        <v>6</v>
      </c>
      <c r="AF397" s="38"/>
      <c r="AG397" s="38">
        <v>8</v>
      </c>
      <c r="AH397" s="125"/>
      <c r="AI397" s="123"/>
      <c r="AJ397" s="123"/>
      <c r="AK397" s="123"/>
      <c r="AL397" s="123"/>
      <c r="AM397" s="124"/>
      <c r="AN397" s="126">
        <f t="shared" si="100"/>
        <v>1</v>
      </c>
      <c r="AO397" s="127">
        <f t="shared" si="114"/>
        <v>0</v>
      </c>
      <c r="AP397" s="128">
        <f t="shared" si="114"/>
        <v>0</v>
      </c>
      <c r="AQ397" s="128">
        <f t="shared" si="101"/>
        <v>0</v>
      </c>
      <c r="AR397" s="128">
        <f t="shared" si="102"/>
        <v>1</v>
      </c>
      <c r="AS397" s="128">
        <f t="shared" si="103"/>
        <v>0</v>
      </c>
      <c r="AT397" s="128">
        <f t="shared" si="104"/>
        <v>0</v>
      </c>
      <c r="AU397" s="128">
        <f t="shared" si="105"/>
        <v>0</v>
      </c>
      <c r="AV397" s="128">
        <f t="shared" si="106"/>
        <v>0</v>
      </c>
      <c r="AW397" s="128">
        <f t="shared" si="107"/>
        <v>0</v>
      </c>
      <c r="AX397" s="128">
        <f t="shared" si="108"/>
        <v>0</v>
      </c>
      <c r="AY397" s="128">
        <f t="shared" si="109"/>
        <v>0</v>
      </c>
      <c r="AZ397" s="128">
        <f t="shared" si="110"/>
        <v>0</v>
      </c>
      <c r="BA397" s="128">
        <f t="shared" si="111"/>
        <v>0</v>
      </c>
      <c r="BB397" s="128">
        <f t="shared" si="112"/>
        <v>0</v>
      </c>
      <c r="BC397" s="129">
        <f t="shared" si="113"/>
        <v>1</v>
      </c>
      <c r="BD397" s="130"/>
      <c r="BE397" s="131"/>
      <c r="BF397" s="131"/>
      <c r="BG397" s="131"/>
      <c r="BH397" s="131"/>
      <c r="BI397" s="131"/>
      <c r="BJ397" s="131"/>
      <c r="BK397" s="131"/>
      <c r="BL397" s="131"/>
      <c r="BM397" s="131">
        <v>405</v>
      </c>
      <c r="BN397" s="131"/>
      <c r="BO397" s="131"/>
      <c r="BP397" s="131"/>
      <c r="BQ397" s="131"/>
      <c r="BR397" s="131"/>
      <c r="BS397" s="131"/>
      <c r="BT397" s="131"/>
      <c r="BU397" s="131"/>
      <c r="BV397" s="131"/>
      <c r="BW397" s="131"/>
      <c r="BX397" s="131"/>
      <c r="BY397" s="131"/>
      <c r="BZ397" s="131"/>
      <c r="CA397" s="131"/>
      <c r="CB397" s="131"/>
      <c r="CC397" s="131"/>
      <c r="CD397" s="131"/>
      <c r="CE397" s="131"/>
      <c r="CF397" s="131"/>
      <c r="CG397" s="131"/>
      <c r="CH397" s="131"/>
      <c r="CI397" s="131"/>
      <c r="CJ397" s="131"/>
      <c r="CK397" s="131"/>
      <c r="CL397" s="131"/>
      <c r="CM397" s="38"/>
      <c r="CN397" s="131"/>
      <c r="CO397" s="131"/>
      <c r="CP397" s="131"/>
      <c r="CQ397" s="131"/>
      <c r="CR397" s="131"/>
      <c r="CS397" s="131"/>
      <c r="CT397" s="131"/>
      <c r="CU397" s="131"/>
      <c r="CV397" s="131"/>
      <c r="CW397" s="131"/>
      <c r="CX397" s="131"/>
      <c r="CY397" s="131"/>
      <c r="CZ397" s="38"/>
      <c r="DA397" s="131"/>
      <c r="DB397" s="38"/>
      <c r="DC397" s="132"/>
      <c r="DD397" s="81"/>
      <c r="DE397" s="133"/>
      <c r="DF397" s="134"/>
      <c r="DG397" s="135"/>
      <c r="DH397" s="135"/>
      <c r="DI397" s="135"/>
      <c r="DJ397" s="135"/>
      <c r="DK397" s="135"/>
      <c r="DL397" s="136">
        <f t="shared" si="115"/>
        <v>0</v>
      </c>
      <c r="DM397" s="137">
        <f t="shared" si="115"/>
        <v>0</v>
      </c>
      <c r="DN397" s="134"/>
      <c r="DO397" s="135"/>
      <c r="DP397" s="135"/>
      <c r="DQ397" s="135"/>
      <c r="DR397" s="135"/>
      <c r="DS397" s="135"/>
      <c r="DT397" s="136">
        <f t="shared" si="116"/>
        <v>0</v>
      </c>
      <c r="DU397" s="137">
        <f t="shared" si="116"/>
        <v>0</v>
      </c>
      <c r="DV397" s="138"/>
      <c r="DW397" s="135"/>
      <c r="DX397" s="135"/>
      <c r="DY397" s="135"/>
      <c r="DZ397" s="135"/>
      <c r="EA397" s="135"/>
      <c r="EB397" s="136">
        <f t="shared" si="117"/>
        <v>0</v>
      </c>
      <c r="EC397" s="139">
        <f t="shared" si="117"/>
        <v>0</v>
      </c>
      <c r="ED397" s="140"/>
      <c r="EE397" s="135"/>
      <c r="EF397" s="135"/>
      <c r="EG397" s="135"/>
      <c r="EH397" s="135"/>
      <c r="EI397" s="135"/>
      <c r="EJ397" s="136">
        <f t="shared" si="118"/>
        <v>0</v>
      </c>
      <c r="EK397" s="141">
        <f t="shared" si="118"/>
        <v>0</v>
      </c>
    </row>
    <row r="398" spans="1:141" ht="27" customHeight="1" x14ac:dyDescent="0.15">
      <c r="B398" s="78"/>
      <c r="C398" s="39">
        <v>1020000884</v>
      </c>
      <c r="D398" s="116">
        <v>1010010014</v>
      </c>
      <c r="E398" s="117">
        <v>2</v>
      </c>
      <c r="F398" s="118" t="s">
        <v>1026</v>
      </c>
      <c r="G398" s="119" t="s">
        <v>1027</v>
      </c>
      <c r="H398" s="120" t="s">
        <v>3313</v>
      </c>
      <c r="I398" s="117">
        <v>0</v>
      </c>
      <c r="J398" s="117"/>
      <c r="K398" s="117"/>
      <c r="L398" s="121">
        <v>2</v>
      </c>
      <c r="M398" s="122" t="s">
        <v>1028</v>
      </c>
      <c r="N398" s="119" t="s">
        <v>3166</v>
      </c>
      <c r="O398" s="119" t="s">
        <v>198</v>
      </c>
      <c r="P398" s="119" t="s">
        <v>1029</v>
      </c>
      <c r="Q398" s="123" t="s">
        <v>1030</v>
      </c>
      <c r="R398" s="124" t="s">
        <v>1031</v>
      </c>
      <c r="S398" s="125"/>
      <c r="T398" s="123"/>
      <c r="U398" s="123"/>
      <c r="V398" s="123"/>
      <c r="W398" s="123"/>
      <c r="X398" s="124"/>
      <c r="Y398" s="120"/>
      <c r="Z398" s="38"/>
      <c r="AA398" s="38"/>
      <c r="AB398" s="38"/>
      <c r="AC398" s="38"/>
      <c r="AD398" s="38"/>
      <c r="AE398" s="38"/>
      <c r="AF398" s="38"/>
      <c r="AG398" s="38"/>
      <c r="AH398" s="125"/>
      <c r="AI398" s="123"/>
      <c r="AJ398" s="123"/>
      <c r="AK398" s="123"/>
      <c r="AL398" s="123"/>
      <c r="AM398" s="124"/>
      <c r="AN398" s="126">
        <f t="shared" si="100"/>
        <v>1</v>
      </c>
      <c r="AO398" s="127">
        <f t="shared" si="114"/>
        <v>0</v>
      </c>
      <c r="AP398" s="128">
        <f t="shared" si="114"/>
        <v>0</v>
      </c>
      <c r="AQ398" s="128">
        <f t="shared" si="101"/>
        <v>0</v>
      </c>
      <c r="AR398" s="128">
        <f t="shared" si="102"/>
        <v>0</v>
      </c>
      <c r="AS398" s="128">
        <f t="shared" si="103"/>
        <v>0</v>
      </c>
      <c r="AT398" s="128">
        <f t="shared" si="104"/>
        <v>0</v>
      </c>
      <c r="AU398" s="128">
        <f t="shared" si="105"/>
        <v>0</v>
      </c>
      <c r="AV398" s="128">
        <f t="shared" si="106"/>
        <v>0</v>
      </c>
      <c r="AW398" s="128">
        <f t="shared" si="107"/>
        <v>0</v>
      </c>
      <c r="AX398" s="128">
        <f t="shared" si="108"/>
        <v>0</v>
      </c>
      <c r="AY398" s="128">
        <f t="shared" si="109"/>
        <v>0</v>
      </c>
      <c r="AZ398" s="128">
        <f t="shared" si="110"/>
        <v>0</v>
      </c>
      <c r="BA398" s="128">
        <f t="shared" si="111"/>
        <v>1</v>
      </c>
      <c r="BB398" s="128">
        <f t="shared" si="112"/>
        <v>0</v>
      </c>
      <c r="BC398" s="129">
        <f t="shared" si="113"/>
        <v>1</v>
      </c>
      <c r="BD398" s="130"/>
      <c r="BE398" s="131"/>
      <c r="BF398" s="131"/>
      <c r="BG398" s="131"/>
      <c r="BH398" s="131"/>
      <c r="BI398" s="131"/>
      <c r="BJ398" s="131"/>
      <c r="BK398" s="131"/>
      <c r="BL398" s="131"/>
      <c r="BM398" s="131"/>
      <c r="BN398" s="131"/>
      <c r="BO398" s="131"/>
      <c r="BP398" s="131"/>
      <c r="BQ398" s="131"/>
      <c r="BR398" s="131"/>
      <c r="BS398" s="131"/>
      <c r="BT398" s="131"/>
      <c r="BU398" s="131"/>
      <c r="BV398" s="131"/>
      <c r="BW398" s="131"/>
      <c r="BX398" s="131"/>
      <c r="BY398" s="131"/>
      <c r="BZ398" s="131"/>
      <c r="CA398" s="131"/>
      <c r="CB398" s="131"/>
      <c r="CC398" s="131"/>
      <c r="CD398" s="131"/>
      <c r="CE398" s="131"/>
      <c r="CF398" s="131"/>
      <c r="CG398" s="131"/>
      <c r="CH398" s="131"/>
      <c r="CI398" s="131"/>
      <c r="CJ398" s="131"/>
      <c r="CK398" s="131"/>
      <c r="CL398" s="131"/>
      <c r="CM398" s="38"/>
      <c r="CN398" s="131"/>
      <c r="CO398" s="131"/>
      <c r="CP398" s="131"/>
      <c r="CQ398" s="131"/>
      <c r="CR398" s="131"/>
      <c r="CS398" s="131"/>
      <c r="CT398" s="131"/>
      <c r="CU398" s="131"/>
      <c r="CV398" s="131"/>
      <c r="CW398" s="131">
        <v>1310</v>
      </c>
      <c r="CX398" s="131"/>
      <c r="CY398" s="131"/>
      <c r="CZ398" s="38"/>
      <c r="DA398" s="131"/>
      <c r="DB398" s="38"/>
      <c r="DC398" s="132"/>
      <c r="DD398" s="81"/>
      <c r="DE398" s="133"/>
      <c r="DF398" s="134"/>
      <c r="DG398" s="135"/>
      <c r="DH398" s="135"/>
      <c r="DI398" s="135"/>
      <c r="DJ398" s="135"/>
      <c r="DK398" s="135"/>
      <c r="DL398" s="136">
        <f t="shared" si="115"/>
        <v>0</v>
      </c>
      <c r="DM398" s="137">
        <f t="shared" si="115"/>
        <v>0</v>
      </c>
      <c r="DN398" s="134"/>
      <c r="DO398" s="135"/>
      <c r="DP398" s="135"/>
      <c r="DQ398" s="135"/>
      <c r="DR398" s="135"/>
      <c r="DS398" s="135"/>
      <c r="DT398" s="136">
        <f t="shared" si="116"/>
        <v>0</v>
      </c>
      <c r="DU398" s="137">
        <f t="shared" si="116"/>
        <v>0</v>
      </c>
      <c r="DV398" s="138"/>
      <c r="DW398" s="135"/>
      <c r="DX398" s="135"/>
      <c r="DY398" s="135"/>
      <c r="DZ398" s="135"/>
      <c r="EA398" s="135"/>
      <c r="EB398" s="136">
        <f t="shared" si="117"/>
        <v>0</v>
      </c>
      <c r="EC398" s="139">
        <f t="shared" si="117"/>
        <v>0</v>
      </c>
      <c r="ED398" s="140"/>
      <c r="EE398" s="135"/>
      <c r="EF398" s="135"/>
      <c r="EG398" s="135"/>
      <c r="EH398" s="135"/>
      <c r="EI398" s="135"/>
      <c r="EJ398" s="136">
        <f t="shared" si="118"/>
        <v>0</v>
      </c>
      <c r="EK398" s="141">
        <f t="shared" si="118"/>
        <v>0</v>
      </c>
    </row>
    <row r="399" spans="1:141" ht="27" customHeight="1" x14ac:dyDescent="0.15">
      <c r="A399" s="41">
        <v>85</v>
      </c>
      <c r="B399" s="78"/>
      <c r="C399" s="39">
        <v>1020000941</v>
      </c>
      <c r="D399" s="116"/>
      <c r="E399" s="117">
        <v>2</v>
      </c>
      <c r="F399" s="118" t="s">
        <v>4455</v>
      </c>
      <c r="G399" s="119" t="s">
        <v>4456</v>
      </c>
      <c r="H399" s="120" t="s">
        <v>3336</v>
      </c>
      <c r="I399" s="117">
        <v>1</v>
      </c>
      <c r="J399" s="117">
        <v>2</v>
      </c>
      <c r="K399" s="117"/>
      <c r="L399" s="121">
        <v>1</v>
      </c>
      <c r="M399" s="122" t="s">
        <v>4457</v>
      </c>
      <c r="N399" s="119" t="s">
        <v>2782</v>
      </c>
      <c r="O399" s="119" t="s">
        <v>2244</v>
      </c>
      <c r="P399" s="119" t="s">
        <v>8215</v>
      </c>
      <c r="Q399" s="123" t="s">
        <v>4458</v>
      </c>
      <c r="R399" s="124" t="s">
        <v>4459</v>
      </c>
      <c r="S399" s="125" t="s">
        <v>4085</v>
      </c>
      <c r="T399" s="123" t="s">
        <v>8214</v>
      </c>
      <c r="U399" s="123" t="s">
        <v>2783</v>
      </c>
      <c r="V399" s="123" t="s">
        <v>10435</v>
      </c>
      <c r="W399" s="123" t="s">
        <v>4460</v>
      </c>
      <c r="X399" s="124" t="s">
        <v>4461</v>
      </c>
      <c r="Y399" s="38" t="s">
        <v>17</v>
      </c>
      <c r="Z399" s="38">
        <v>1</v>
      </c>
      <c r="AA399" s="38">
        <v>2</v>
      </c>
      <c r="AB399" s="38">
        <v>3</v>
      </c>
      <c r="AC399" s="38">
        <v>4</v>
      </c>
      <c r="AD399" s="38">
        <v>5</v>
      </c>
      <c r="AE399" s="38">
        <v>6</v>
      </c>
      <c r="AF399" s="38"/>
      <c r="AG399" s="38">
        <v>8</v>
      </c>
      <c r="AH399" s="125"/>
      <c r="AI399" s="123"/>
      <c r="AJ399" s="123"/>
      <c r="AK399" s="123"/>
      <c r="AL399" s="123"/>
      <c r="AM399" s="124"/>
      <c r="AN399" s="126">
        <f t="shared" ref="AN399:AN461" si="124">COUNTIF(AO399:BB399,"&gt;0")</f>
        <v>1</v>
      </c>
      <c r="AO399" s="127">
        <f t="shared" si="114"/>
        <v>0</v>
      </c>
      <c r="AP399" s="128">
        <f t="shared" si="114"/>
        <v>0</v>
      </c>
      <c r="AQ399" s="128">
        <f t="shared" ref="AQ399:AQ461" si="125">COUNT(BF399:BH399)</f>
        <v>0</v>
      </c>
      <c r="AR399" s="128">
        <f t="shared" ref="AR399:AR461" si="126">COUNT(BI399:BP399)</f>
        <v>0</v>
      </c>
      <c r="AS399" s="128">
        <f t="shared" ref="AS399:AS461" si="127">COUNT(BQ399:BR399)</f>
        <v>0</v>
      </c>
      <c r="AT399" s="128">
        <f t="shared" ref="AT399:AT461" si="128">COUNT(BS399:BV399)</f>
        <v>0</v>
      </c>
      <c r="AU399" s="128">
        <f t="shared" ref="AU399:AU461" si="129">COUNT(BW399:BZ399)</f>
        <v>0</v>
      </c>
      <c r="AV399" s="128">
        <f t="shared" ref="AV399:AV461" si="130">COUNT(CA399:CC399)</f>
        <v>3</v>
      </c>
      <c r="AW399" s="128">
        <f t="shared" ref="AW399:AW461" si="131">COUNT(CD399)</f>
        <v>0</v>
      </c>
      <c r="AX399" s="128">
        <f t="shared" ref="AX399:AX461" si="132">COUNT(CE399:CF399)</f>
        <v>0</v>
      </c>
      <c r="AY399" s="128">
        <f t="shared" ref="AY399:AY461" si="133">COUNT(CG399)</f>
        <v>0</v>
      </c>
      <c r="AZ399" s="128">
        <f t="shared" ref="AZ399:AZ461" si="134">COUNT(CH399:CL399)</f>
        <v>0</v>
      </c>
      <c r="BA399" s="128">
        <f t="shared" ref="BA399:BA461" si="135">COUNT(CN399:CY399)</f>
        <v>0</v>
      </c>
      <c r="BB399" s="128">
        <f t="shared" ref="BB399:BB461" si="136">COUNT(DA399)</f>
        <v>0</v>
      </c>
      <c r="BC399" s="129">
        <f t="shared" ref="BC399:BC461" si="137">COUNT(BD399:CL399,CN399:CY399,DA399)</f>
        <v>3</v>
      </c>
      <c r="BD399" s="130"/>
      <c r="BE399" s="131"/>
      <c r="BF399" s="131"/>
      <c r="BG399" s="131"/>
      <c r="BH399" s="131"/>
      <c r="BI399" s="131"/>
      <c r="BJ399" s="131"/>
      <c r="BK399" s="131"/>
      <c r="BL399" s="131"/>
      <c r="BM399" s="131"/>
      <c r="BN399" s="131"/>
      <c r="BO399" s="131"/>
      <c r="BP399" s="131"/>
      <c r="BQ399" s="131"/>
      <c r="BR399" s="131"/>
      <c r="BS399" s="131"/>
      <c r="BT399" s="131"/>
      <c r="BU399" s="131"/>
      <c r="BV399" s="131"/>
      <c r="BW399" s="131"/>
      <c r="BX399" s="131"/>
      <c r="BY399" s="131"/>
      <c r="BZ399" s="131"/>
      <c r="CA399" s="131">
        <v>801</v>
      </c>
      <c r="CB399" s="131">
        <v>802</v>
      </c>
      <c r="CC399" s="131">
        <v>803</v>
      </c>
      <c r="CD399" s="131"/>
      <c r="CE399" s="131"/>
      <c r="CF399" s="131"/>
      <c r="CG399" s="131"/>
      <c r="CH399" s="131"/>
      <c r="CI399" s="131"/>
      <c r="CJ399" s="131"/>
      <c r="CK399" s="131"/>
      <c r="CL399" s="131"/>
      <c r="CM399" s="38"/>
      <c r="CN399" s="131"/>
      <c r="CO399" s="131"/>
      <c r="CP399" s="131"/>
      <c r="CQ399" s="131"/>
      <c r="CR399" s="131"/>
      <c r="CS399" s="131"/>
      <c r="CT399" s="131"/>
      <c r="CU399" s="131"/>
      <c r="CV399" s="131"/>
      <c r="CW399" s="131"/>
      <c r="CX399" s="131"/>
      <c r="CY399" s="131"/>
      <c r="CZ399" s="38"/>
      <c r="DA399" s="131"/>
      <c r="DB399" s="38"/>
      <c r="DC399" s="132"/>
      <c r="DD399" s="81"/>
      <c r="DE399" s="133">
        <v>1</v>
      </c>
      <c r="DF399" s="134">
        <v>232</v>
      </c>
      <c r="DG399" s="135">
        <v>232</v>
      </c>
      <c r="DH399" s="135">
        <v>34</v>
      </c>
      <c r="DI399" s="135">
        <v>34</v>
      </c>
      <c r="DJ399" s="135">
        <v>5</v>
      </c>
      <c r="DK399" s="135">
        <v>5</v>
      </c>
      <c r="DL399" s="136">
        <f t="shared" si="115"/>
        <v>271</v>
      </c>
      <c r="DM399" s="137">
        <f t="shared" si="115"/>
        <v>271</v>
      </c>
      <c r="DN399" s="134">
        <v>15</v>
      </c>
      <c r="DO399" s="135">
        <v>15</v>
      </c>
      <c r="DP399" s="135">
        <v>3</v>
      </c>
      <c r="DQ399" s="135">
        <v>3</v>
      </c>
      <c r="DR399" s="135">
        <v>1</v>
      </c>
      <c r="DS399" s="135">
        <v>1</v>
      </c>
      <c r="DT399" s="136">
        <f t="shared" si="116"/>
        <v>19</v>
      </c>
      <c r="DU399" s="137">
        <f t="shared" si="116"/>
        <v>19</v>
      </c>
      <c r="DV399" s="138">
        <v>15</v>
      </c>
      <c r="DW399" s="135">
        <v>15</v>
      </c>
      <c r="DX399" s="135">
        <v>1</v>
      </c>
      <c r="DY399" s="135">
        <v>1</v>
      </c>
      <c r="DZ399" s="135">
        <v>0</v>
      </c>
      <c r="EA399" s="135">
        <v>0</v>
      </c>
      <c r="EB399" s="136">
        <f t="shared" si="117"/>
        <v>16</v>
      </c>
      <c r="EC399" s="139">
        <f t="shared" si="117"/>
        <v>16</v>
      </c>
      <c r="ED399" s="140">
        <v>11</v>
      </c>
      <c r="EE399" s="135">
        <v>11</v>
      </c>
      <c r="EF399" s="135">
        <v>1</v>
      </c>
      <c r="EG399" s="135">
        <v>1</v>
      </c>
      <c r="EH399" s="135">
        <v>0</v>
      </c>
      <c r="EI399" s="135">
        <v>0</v>
      </c>
      <c r="EJ399" s="136">
        <f t="shared" si="118"/>
        <v>12</v>
      </c>
      <c r="EK399" s="141">
        <f t="shared" si="118"/>
        <v>12</v>
      </c>
    </row>
    <row r="400" spans="1:141" ht="27" customHeight="1" x14ac:dyDescent="0.15">
      <c r="A400" s="41">
        <v>243</v>
      </c>
      <c r="B400" s="78"/>
      <c r="C400" s="39">
        <v>1020000942</v>
      </c>
      <c r="D400" s="116"/>
      <c r="E400" s="117">
        <v>2</v>
      </c>
      <c r="F400" s="88" t="s">
        <v>11141</v>
      </c>
      <c r="G400" s="119" t="s">
        <v>1032</v>
      </c>
      <c r="H400" s="120" t="s">
        <v>3313</v>
      </c>
      <c r="I400" s="117">
        <v>0</v>
      </c>
      <c r="J400" s="117"/>
      <c r="K400" s="117"/>
      <c r="L400" s="121">
        <v>2</v>
      </c>
      <c r="M400" s="122" t="s">
        <v>3652</v>
      </c>
      <c r="N400" s="119" t="s">
        <v>2857</v>
      </c>
      <c r="O400" s="84" t="s">
        <v>2385</v>
      </c>
      <c r="P400" s="119" t="s">
        <v>4462</v>
      </c>
      <c r="Q400" s="123" t="s">
        <v>1033</v>
      </c>
      <c r="R400" s="124" t="s">
        <v>1033</v>
      </c>
      <c r="S400" s="125"/>
      <c r="T400" s="123"/>
      <c r="U400" s="123"/>
      <c r="V400" s="123"/>
      <c r="W400" s="123"/>
      <c r="X400" s="124"/>
      <c r="Y400" s="120"/>
      <c r="Z400" s="38"/>
      <c r="AA400" s="38"/>
      <c r="AB400" s="38"/>
      <c r="AC400" s="38"/>
      <c r="AD400" s="38"/>
      <c r="AE400" s="38"/>
      <c r="AF400" s="38"/>
      <c r="AG400" s="38"/>
      <c r="AH400" s="125"/>
      <c r="AI400" s="123"/>
      <c r="AJ400" s="123"/>
      <c r="AK400" s="123"/>
      <c r="AL400" s="123"/>
      <c r="AM400" s="124"/>
      <c r="AN400" s="126">
        <f>COUNTIF(AO400:BB400,"&gt;0")</f>
        <v>2</v>
      </c>
      <c r="AO400" s="127">
        <f>COUNT(BD400)</f>
        <v>0</v>
      </c>
      <c r="AP400" s="128">
        <f>COUNT(BE400)</f>
        <v>0</v>
      </c>
      <c r="AQ400" s="128">
        <f>COUNT(BF400:BH400)</f>
        <v>0</v>
      </c>
      <c r="AR400" s="128">
        <f>COUNT(BI400:BP400)</f>
        <v>0</v>
      </c>
      <c r="AS400" s="128">
        <f>COUNT(BQ400:BR400)</f>
        <v>0</v>
      </c>
      <c r="AT400" s="128">
        <f>COUNT(BS400:BV400)</f>
        <v>0</v>
      </c>
      <c r="AU400" s="128">
        <f>COUNT(BW400:BZ400)</f>
        <v>3</v>
      </c>
      <c r="AV400" s="128">
        <f>COUNT(CA400:CC400)</f>
        <v>0</v>
      </c>
      <c r="AW400" s="128">
        <f>COUNT(CD400)</f>
        <v>0</v>
      </c>
      <c r="AX400" s="128">
        <f>COUNT(CE400:CF400)</f>
        <v>0</v>
      </c>
      <c r="AY400" s="128">
        <f>COUNT(CG400)</f>
        <v>0</v>
      </c>
      <c r="AZ400" s="128">
        <f>COUNT(CH400:CL400)</f>
        <v>0</v>
      </c>
      <c r="BA400" s="128">
        <f>COUNT(CN400:CY400)</f>
        <v>1</v>
      </c>
      <c r="BB400" s="128">
        <f>COUNT(DA400)</f>
        <v>0</v>
      </c>
      <c r="BC400" s="129">
        <f>COUNT(BD400:CL400,CN400:CY400,DA400)</f>
        <v>4</v>
      </c>
      <c r="BD400" s="130"/>
      <c r="BE400" s="131"/>
      <c r="BF400" s="131"/>
      <c r="BG400" s="131"/>
      <c r="BH400" s="131"/>
      <c r="BI400" s="131"/>
      <c r="BJ400" s="131"/>
      <c r="BK400" s="131"/>
      <c r="BL400" s="131"/>
      <c r="BM400" s="131"/>
      <c r="BN400" s="131"/>
      <c r="BO400" s="131"/>
      <c r="BP400" s="131"/>
      <c r="BQ400" s="131"/>
      <c r="BR400" s="131"/>
      <c r="BS400" s="131"/>
      <c r="BT400" s="131"/>
      <c r="BU400" s="131"/>
      <c r="BV400" s="131"/>
      <c r="BW400" s="131">
        <v>701</v>
      </c>
      <c r="BX400" s="131"/>
      <c r="BY400" s="131">
        <v>703</v>
      </c>
      <c r="BZ400" s="131">
        <v>704</v>
      </c>
      <c r="CA400" s="131"/>
      <c r="CB400" s="131"/>
      <c r="CC400" s="131"/>
      <c r="CD400" s="131"/>
      <c r="CE400" s="131"/>
      <c r="CF400" s="131"/>
      <c r="CG400" s="131"/>
      <c r="CH400" s="131"/>
      <c r="CI400" s="131"/>
      <c r="CJ400" s="131"/>
      <c r="CK400" s="131"/>
      <c r="CL400" s="131"/>
      <c r="CM400" s="38"/>
      <c r="CN400" s="131"/>
      <c r="CO400" s="131"/>
      <c r="CP400" s="131"/>
      <c r="CQ400" s="131"/>
      <c r="CR400" s="131"/>
      <c r="CS400" s="131"/>
      <c r="CT400" s="131"/>
      <c r="CU400" s="131"/>
      <c r="CV400" s="131"/>
      <c r="CW400" s="131"/>
      <c r="CX400" s="131"/>
      <c r="CY400" s="131">
        <v>1399</v>
      </c>
      <c r="CZ400" s="38" t="s">
        <v>7604</v>
      </c>
      <c r="DA400" s="131"/>
      <c r="DB400" s="38"/>
      <c r="DC400" s="132"/>
      <c r="DD400" s="81"/>
      <c r="DE400" s="133"/>
      <c r="DF400" s="134"/>
      <c r="DG400" s="135"/>
      <c r="DH400" s="135"/>
      <c r="DI400" s="135"/>
      <c r="DJ400" s="135"/>
      <c r="DK400" s="135"/>
      <c r="DL400" s="136">
        <f>DF400+DH400+DJ400</f>
        <v>0</v>
      </c>
      <c r="DM400" s="137">
        <f>DG400+DI400+DK400</f>
        <v>0</v>
      </c>
      <c r="DN400" s="134"/>
      <c r="DO400" s="135"/>
      <c r="DP400" s="135"/>
      <c r="DQ400" s="135"/>
      <c r="DR400" s="135"/>
      <c r="DS400" s="135"/>
      <c r="DT400" s="136">
        <f>DN400+DP400+DR400</f>
        <v>0</v>
      </c>
      <c r="DU400" s="137">
        <f>DO400+DQ400+DS400</f>
        <v>0</v>
      </c>
      <c r="DV400" s="138"/>
      <c r="DW400" s="135"/>
      <c r="DX400" s="135"/>
      <c r="DY400" s="135"/>
      <c r="DZ400" s="135"/>
      <c r="EA400" s="135"/>
      <c r="EB400" s="136">
        <f>DV400+DX400+DZ400</f>
        <v>0</v>
      </c>
      <c r="EC400" s="139">
        <f>DW400+DY400+EA400</f>
        <v>0</v>
      </c>
      <c r="ED400" s="140"/>
      <c r="EE400" s="135"/>
      <c r="EF400" s="135"/>
      <c r="EG400" s="135"/>
      <c r="EH400" s="135"/>
      <c r="EI400" s="135"/>
      <c r="EJ400" s="136">
        <f>ED400+EF400+EH400</f>
        <v>0</v>
      </c>
      <c r="EK400" s="141">
        <f>EE400+EG400+EI400</f>
        <v>0</v>
      </c>
    </row>
    <row r="401" spans="1:141" ht="27" customHeight="1" x14ac:dyDescent="0.15">
      <c r="B401" s="78"/>
      <c r="C401" s="39">
        <v>1020000943</v>
      </c>
      <c r="D401" s="116"/>
      <c r="E401" s="117">
        <v>2</v>
      </c>
      <c r="F401" s="118" t="s">
        <v>1034</v>
      </c>
      <c r="G401" s="119" t="s">
        <v>1035</v>
      </c>
      <c r="H401" s="120" t="s">
        <v>3313</v>
      </c>
      <c r="I401" s="117">
        <v>0</v>
      </c>
      <c r="J401" s="117"/>
      <c r="K401" s="117"/>
      <c r="L401" s="121">
        <v>2</v>
      </c>
      <c r="M401" s="122" t="s">
        <v>4463</v>
      </c>
      <c r="N401" s="119" t="s">
        <v>2329</v>
      </c>
      <c r="O401" s="119" t="s">
        <v>2244</v>
      </c>
      <c r="P401" s="119" t="s">
        <v>6941</v>
      </c>
      <c r="Q401" s="123" t="s">
        <v>1036</v>
      </c>
      <c r="R401" s="124" t="s">
        <v>1037</v>
      </c>
      <c r="S401" s="125"/>
      <c r="T401" s="123"/>
      <c r="U401" s="123"/>
      <c r="V401" s="123"/>
      <c r="W401" s="123"/>
      <c r="X401" s="124"/>
      <c r="Y401" s="120"/>
      <c r="Z401" s="38"/>
      <c r="AA401" s="38"/>
      <c r="AB401" s="38"/>
      <c r="AC401" s="38"/>
      <c r="AD401" s="38"/>
      <c r="AE401" s="38"/>
      <c r="AF401" s="38"/>
      <c r="AG401" s="38"/>
      <c r="AH401" s="125"/>
      <c r="AI401" s="123"/>
      <c r="AJ401" s="123"/>
      <c r="AK401" s="123"/>
      <c r="AL401" s="123"/>
      <c r="AM401" s="124"/>
      <c r="AN401" s="126">
        <f t="shared" si="124"/>
        <v>1</v>
      </c>
      <c r="AO401" s="127">
        <f t="shared" si="114"/>
        <v>0</v>
      </c>
      <c r="AP401" s="128">
        <f t="shared" si="114"/>
        <v>0</v>
      </c>
      <c r="AQ401" s="128">
        <f t="shared" si="125"/>
        <v>0</v>
      </c>
      <c r="AR401" s="128">
        <f t="shared" si="126"/>
        <v>0</v>
      </c>
      <c r="AS401" s="128">
        <f t="shared" si="127"/>
        <v>0</v>
      </c>
      <c r="AT401" s="128">
        <f t="shared" si="128"/>
        <v>0</v>
      </c>
      <c r="AU401" s="128">
        <f t="shared" si="129"/>
        <v>0</v>
      </c>
      <c r="AV401" s="128">
        <f t="shared" si="130"/>
        <v>0</v>
      </c>
      <c r="AW401" s="128">
        <f t="shared" si="131"/>
        <v>0</v>
      </c>
      <c r="AX401" s="128">
        <f t="shared" si="132"/>
        <v>0</v>
      </c>
      <c r="AY401" s="128">
        <f t="shared" si="133"/>
        <v>0</v>
      </c>
      <c r="AZ401" s="128">
        <f t="shared" si="134"/>
        <v>0</v>
      </c>
      <c r="BA401" s="128">
        <f t="shared" si="135"/>
        <v>1</v>
      </c>
      <c r="BB401" s="128">
        <f t="shared" si="136"/>
        <v>0</v>
      </c>
      <c r="BC401" s="129">
        <f t="shared" si="137"/>
        <v>1</v>
      </c>
      <c r="BD401" s="130"/>
      <c r="BE401" s="131"/>
      <c r="BF401" s="131"/>
      <c r="BG401" s="131"/>
      <c r="BH401" s="131"/>
      <c r="BI401" s="131"/>
      <c r="BJ401" s="131"/>
      <c r="BK401" s="131"/>
      <c r="BL401" s="131"/>
      <c r="BM401" s="131"/>
      <c r="BN401" s="131"/>
      <c r="BO401" s="131"/>
      <c r="BP401" s="131"/>
      <c r="BQ401" s="131"/>
      <c r="BR401" s="131"/>
      <c r="BS401" s="131"/>
      <c r="BT401" s="131"/>
      <c r="BU401" s="131"/>
      <c r="BV401" s="131"/>
      <c r="BW401" s="131"/>
      <c r="BX401" s="131"/>
      <c r="BY401" s="131"/>
      <c r="BZ401" s="131"/>
      <c r="CA401" s="131"/>
      <c r="CB401" s="131"/>
      <c r="CC401" s="131"/>
      <c r="CD401" s="131"/>
      <c r="CE401" s="131"/>
      <c r="CF401" s="131"/>
      <c r="CG401" s="131"/>
      <c r="CH401" s="131"/>
      <c r="CI401" s="131"/>
      <c r="CJ401" s="131"/>
      <c r="CK401" s="131"/>
      <c r="CL401" s="131"/>
      <c r="CM401" s="38"/>
      <c r="CN401" s="131">
        <v>1301</v>
      </c>
      <c r="CO401" s="131"/>
      <c r="CP401" s="131"/>
      <c r="CQ401" s="131"/>
      <c r="CR401" s="131"/>
      <c r="CS401" s="131"/>
      <c r="CT401" s="131"/>
      <c r="CU401" s="131"/>
      <c r="CV401" s="131"/>
      <c r="CW401" s="131"/>
      <c r="CX401" s="131"/>
      <c r="CY401" s="131"/>
      <c r="CZ401" s="38"/>
      <c r="DA401" s="131"/>
      <c r="DB401" s="38"/>
      <c r="DC401" s="132"/>
      <c r="DD401" s="81"/>
      <c r="DE401" s="133"/>
      <c r="DF401" s="134"/>
      <c r="DG401" s="135"/>
      <c r="DH401" s="135"/>
      <c r="DI401" s="135"/>
      <c r="DJ401" s="135"/>
      <c r="DK401" s="135"/>
      <c r="DL401" s="136">
        <f t="shared" si="115"/>
        <v>0</v>
      </c>
      <c r="DM401" s="137">
        <f t="shared" si="115"/>
        <v>0</v>
      </c>
      <c r="DN401" s="134"/>
      <c r="DO401" s="135"/>
      <c r="DP401" s="135"/>
      <c r="DQ401" s="135"/>
      <c r="DR401" s="135"/>
      <c r="DS401" s="135"/>
      <c r="DT401" s="136">
        <f t="shared" si="116"/>
        <v>0</v>
      </c>
      <c r="DU401" s="137">
        <f t="shared" si="116"/>
        <v>0</v>
      </c>
      <c r="DV401" s="138"/>
      <c r="DW401" s="135"/>
      <c r="DX401" s="135"/>
      <c r="DY401" s="135"/>
      <c r="DZ401" s="135"/>
      <c r="EA401" s="135"/>
      <c r="EB401" s="136">
        <f t="shared" si="117"/>
        <v>0</v>
      </c>
      <c r="EC401" s="139">
        <f t="shared" si="117"/>
        <v>0</v>
      </c>
      <c r="ED401" s="140"/>
      <c r="EE401" s="135"/>
      <c r="EF401" s="135"/>
      <c r="EG401" s="135"/>
      <c r="EH401" s="135"/>
      <c r="EI401" s="135"/>
      <c r="EJ401" s="136">
        <f t="shared" si="118"/>
        <v>0</v>
      </c>
      <c r="EK401" s="141">
        <f t="shared" si="118"/>
        <v>0</v>
      </c>
    </row>
    <row r="402" spans="1:141" ht="27" customHeight="1" x14ac:dyDescent="0.15">
      <c r="A402"/>
      <c r="B402" s="176"/>
      <c r="C402" s="145">
        <v>1020000944</v>
      </c>
      <c r="D402" s="146"/>
      <c r="E402" s="147">
        <v>2</v>
      </c>
      <c r="F402" s="148" t="s">
        <v>1038</v>
      </c>
      <c r="G402" s="149" t="s">
        <v>1039</v>
      </c>
      <c r="H402" s="150" t="s">
        <v>3313</v>
      </c>
      <c r="I402" s="147">
        <v>0</v>
      </c>
      <c r="J402" s="147"/>
      <c r="K402" s="147"/>
      <c r="L402" s="151">
        <v>2</v>
      </c>
      <c r="M402" s="152" t="s">
        <v>241</v>
      </c>
      <c r="N402" s="149" t="s">
        <v>1040</v>
      </c>
      <c r="O402" s="149" t="s">
        <v>2244</v>
      </c>
      <c r="P402" s="149" t="s">
        <v>4464</v>
      </c>
      <c r="Q402" s="153" t="s">
        <v>1041</v>
      </c>
      <c r="R402" s="154" t="s">
        <v>1042</v>
      </c>
      <c r="S402" s="175"/>
      <c r="T402" s="153"/>
      <c r="U402" s="153"/>
      <c r="V402" s="153"/>
      <c r="W402" s="153"/>
      <c r="X402" s="154"/>
      <c r="Y402" s="150"/>
      <c r="Z402" s="172"/>
      <c r="AA402" s="172"/>
      <c r="AB402" s="172"/>
      <c r="AC402" s="172"/>
      <c r="AD402" s="172"/>
      <c r="AE402" s="172"/>
      <c r="AF402" s="172"/>
      <c r="AG402" s="172"/>
      <c r="AH402" s="175"/>
      <c r="AI402" s="153"/>
      <c r="AJ402" s="153"/>
      <c r="AK402" s="153"/>
      <c r="AL402" s="153"/>
      <c r="AM402" s="154"/>
      <c r="AN402" s="160">
        <f>COUNTIF(AO402:BB402,"&gt;0")</f>
        <v>4</v>
      </c>
      <c r="AO402" s="159">
        <f>COUNT(BD402)</f>
        <v>0</v>
      </c>
      <c r="AP402" s="158">
        <f>COUNT(BE402)</f>
        <v>0</v>
      </c>
      <c r="AQ402" s="158">
        <f>COUNT(BF402:BH402)</f>
        <v>2</v>
      </c>
      <c r="AR402" s="158">
        <f>COUNT(BI402:BP402)</f>
        <v>2</v>
      </c>
      <c r="AS402" s="158">
        <f>COUNT(BQ402:BR402)</f>
        <v>1</v>
      </c>
      <c r="AT402" s="158">
        <f>COUNT(BS402:BV402)</f>
        <v>0</v>
      </c>
      <c r="AU402" s="158">
        <f>COUNT(BW402:BZ402)</f>
        <v>0</v>
      </c>
      <c r="AV402" s="158">
        <f>COUNT(CA402:CC402)</f>
        <v>0</v>
      </c>
      <c r="AW402" s="158">
        <f>COUNT(CD402)</f>
        <v>0</v>
      </c>
      <c r="AX402" s="158">
        <f>COUNT(CE402:CF402)</f>
        <v>0</v>
      </c>
      <c r="AY402" s="158">
        <f>COUNT(CG402)</f>
        <v>0</v>
      </c>
      <c r="AZ402" s="158">
        <f>COUNT(CH402:CL402)</f>
        <v>2</v>
      </c>
      <c r="BA402" s="158">
        <f>COUNT(CN402:CY402)</f>
        <v>0</v>
      </c>
      <c r="BB402" s="158">
        <f>COUNT(DA402)</f>
        <v>0</v>
      </c>
      <c r="BC402" s="157">
        <f>COUNT(BD402:CL402,CN402:CY402,DA402)</f>
        <v>7</v>
      </c>
      <c r="BD402" s="174"/>
      <c r="BE402" s="173"/>
      <c r="BF402" s="173">
        <v>301</v>
      </c>
      <c r="BG402" s="173">
        <v>302</v>
      </c>
      <c r="BH402" s="173"/>
      <c r="BI402" s="173">
        <v>401</v>
      </c>
      <c r="BJ402" s="173">
        <v>402</v>
      </c>
      <c r="BK402" s="173"/>
      <c r="BL402" s="173"/>
      <c r="BM402" s="173"/>
      <c r="BN402" s="173"/>
      <c r="BO402" s="173"/>
      <c r="BP402" s="173"/>
      <c r="BQ402" s="173"/>
      <c r="BR402" s="173">
        <v>502</v>
      </c>
      <c r="BS402" s="173"/>
      <c r="BT402" s="173"/>
      <c r="BU402" s="173"/>
      <c r="BV402" s="173"/>
      <c r="BW402" s="173"/>
      <c r="BX402" s="173"/>
      <c r="BY402" s="173"/>
      <c r="BZ402" s="173"/>
      <c r="CA402" s="173"/>
      <c r="CB402" s="173"/>
      <c r="CC402" s="173"/>
      <c r="CD402" s="173"/>
      <c r="CE402" s="173"/>
      <c r="CF402" s="173"/>
      <c r="CG402" s="173"/>
      <c r="CH402" s="173"/>
      <c r="CI402" s="173"/>
      <c r="CJ402" s="173">
        <v>1203</v>
      </c>
      <c r="CK402" s="173">
        <v>1204</v>
      </c>
      <c r="CL402" s="173"/>
      <c r="CM402" s="172"/>
      <c r="CN402" s="173"/>
      <c r="CO402" s="173"/>
      <c r="CP402" s="173"/>
      <c r="CQ402" s="173"/>
      <c r="CR402" s="173"/>
      <c r="CS402" s="173"/>
      <c r="CT402" s="173"/>
      <c r="CU402" s="173"/>
      <c r="CV402" s="173"/>
      <c r="CW402" s="173"/>
      <c r="CX402" s="173"/>
      <c r="CY402" s="173"/>
      <c r="CZ402" s="172"/>
      <c r="DA402" s="173"/>
      <c r="DB402" s="172"/>
      <c r="DC402" s="171"/>
      <c r="DD402" s="170"/>
      <c r="DE402" s="169"/>
      <c r="DF402" s="168"/>
      <c r="DG402" s="163"/>
      <c r="DH402" s="163"/>
      <c r="DI402" s="163"/>
      <c r="DJ402" s="163"/>
      <c r="DK402" s="163"/>
      <c r="DL402" s="162">
        <f>DF402+DH402+DJ402</f>
        <v>0</v>
      </c>
      <c r="DM402" s="167">
        <f>DG402+DI402+DK402</f>
        <v>0</v>
      </c>
      <c r="DN402" s="168"/>
      <c r="DO402" s="163"/>
      <c r="DP402" s="163"/>
      <c r="DQ402" s="163"/>
      <c r="DR402" s="163"/>
      <c r="DS402" s="163"/>
      <c r="DT402" s="162">
        <f>DN402+DP402+DR402</f>
        <v>0</v>
      </c>
      <c r="DU402" s="167">
        <f>DO402+DQ402+DS402</f>
        <v>0</v>
      </c>
      <c r="DV402" s="166"/>
      <c r="DW402" s="163"/>
      <c r="DX402" s="163"/>
      <c r="DY402" s="163"/>
      <c r="DZ402" s="163"/>
      <c r="EA402" s="163"/>
      <c r="EB402" s="162">
        <f>DV402+DX402+DZ402</f>
        <v>0</v>
      </c>
      <c r="EC402" s="165">
        <f>DW402+DY402+EA402</f>
        <v>0</v>
      </c>
      <c r="ED402" s="164"/>
      <c r="EE402" s="163"/>
      <c r="EF402" s="163"/>
      <c r="EG402" s="163"/>
      <c r="EH402" s="163"/>
      <c r="EI402" s="163"/>
      <c r="EJ402" s="162">
        <f>ED402+EF402+EH402</f>
        <v>0</v>
      </c>
      <c r="EK402" s="161">
        <f>EE402+EG402+EI402</f>
        <v>0</v>
      </c>
    </row>
    <row r="403" spans="1:141" ht="27" customHeight="1" x14ac:dyDescent="0.15">
      <c r="B403" s="78"/>
      <c r="C403" s="39">
        <v>1020000945</v>
      </c>
      <c r="D403" s="116"/>
      <c r="E403" s="117">
        <v>2</v>
      </c>
      <c r="F403" s="118" t="s">
        <v>4465</v>
      </c>
      <c r="G403" s="119" t="s">
        <v>1043</v>
      </c>
      <c r="H403" s="120" t="s">
        <v>3336</v>
      </c>
      <c r="I403" s="117">
        <v>1</v>
      </c>
      <c r="J403" s="117">
        <v>2</v>
      </c>
      <c r="K403" s="117"/>
      <c r="L403" s="121">
        <v>1</v>
      </c>
      <c r="M403" s="122" t="s">
        <v>4466</v>
      </c>
      <c r="N403" s="119" t="s">
        <v>2728</v>
      </c>
      <c r="O403" s="119" t="s">
        <v>2244</v>
      </c>
      <c r="P403" s="119" t="s">
        <v>2729</v>
      </c>
      <c r="Q403" s="123" t="s">
        <v>4467</v>
      </c>
      <c r="R403" s="124" t="s">
        <v>4468</v>
      </c>
      <c r="S403" s="125" t="s">
        <v>379</v>
      </c>
      <c r="T403" s="119" t="s">
        <v>1044</v>
      </c>
      <c r="U403" s="119" t="s">
        <v>1045</v>
      </c>
      <c r="V403" s="119" t="s">
        <v>8279</v>
      </c>
      <c r="W403" s="123" t="s">
        <v>1046</v>
      </c>
      <c r="X403" s="124" t="s">
        <v>1047</v>
      </c>
      <c r="Y403" s="38" t="s">
        <v>17</v>
      </c>
      <c r="Z403" s="38">
        <v>1</v>
      </c>
      <c r="AA403" s="38">
        <v>2</v>
      </c>
      <c r="AB403" s="38">
        <v>3</v>
      </c>
      <c r="AC403" s="38">
        <v>4</v>
      </c>
      <c r="AD403" s="38">
        <v>5</v>
      </c>
      <c r="AE403" s="38">
        <v>6</v>
      </c>
      <c r="AF403" s="38"/>
      <c r="AG403" s="38">
        <v>8</v>
      </c>
      <c r="AH403" s="125"/>
      <c r="AI403" s="123"/>
      <c r="AJ403" s="123"/>
      <c r="AK403" s="123"/>
      <c r="AL403" s="123"/>
      <c r="AM403" s="124"/>
      <c r="AN403" s="126">
        <f t="shared" si="124"/>
        <v>4</v>
      </c>
      <c r="AO403" s="127">
        <f t="shared" si="114"/>
        <v>0</v>
      </c>
      <c r="AP403" s="128">
        <f t="shared" si="114"/>
        <v>0</v>
      </c>
      <c r="AQ403" s="128">
        <f t="shared" si="125"/>
        <v>0</v>
      </c>
      <c r="AR403" s="128">
        <f t="shared" si="126"/>
        <v>2</v>
      </c>
      <c r="AS403" s="128">
        <f t="shared" si="127"/>
        <v>2</v>
      </c>
      <c r="AT403" s="128">
        <f t="shared" si="128"/>
        <v>0</v>
      </c>
      <c r="AU403" s="128">
        <f t="shared" si="129"/>
        <v>0</v>
      </c>
      <c r="AV403" s="128">
        <f t="shared" si="130"/>
        <v>0</v>
      </c>
      <c r="AW403" s="128">
        <f t="shared" si="131"/>
        <v>0</v>
      </c>
      <c r="AX403" s="128">
        <f t="shared" si="132"/>
        <v>0</v>
      </c>
      <c r="AY403" s="128">
        <f t="shared" si="133"/>
        <v>0</v>
      </c>
      <c r="AZ403" s="128">
        <f t="shared" si="134"/>
        <v>2</v>
      </c>
      <c r="BA403" s="128">
        <f t="shared" si="135"/>
        <v>1</v>
      </c>
      <c r="BB403" s="128">
        <f t="shared" si="136"/>
        <v>0</v>
      </c>
      <c r="BC403" s="129">
        <f t="shared" si="137"/>
        <v>7</v>
      </c>
      <c r="BD403" s="130"/>
      <c r="BE403" s="131"/>
      <c r="BF403" s="131"/>
      <c r="BG403" s="131"/>
      <c r="BH403" s="131"/>
      <c r="BI403" s="131"/>
      <c r="BJ403" s="131">
        <v>402</v>
      </c>
      <c r="BK403" s="131"/>
      <c r="BL403" s="131"/>
      <c r="BM403" s="131"/>
      <c r="BN403" s="131">
        <v>406</v>
      </c>
      <c r="BO403" s="131"/>
      <c r="BP403" s="131"/>
      <c r="BQ403" s="131">
        <v>501</v>
      </c>
      <c r="BR403" s="131">
        <v>502</v>
      </c>
      <c r="BS403" s="131"/>
      <c r="BT403" s="131"/>
      <c r="BU403" s="131"/>
      <c r="BV403" s="131"/>
      <c r="BW403" s="131"/>
      <c r="BX403" s="131"/>
      <c r="BY403" s="131"/>
      <c r="BZ403" s="131"/>
      <c r="CA403" s="131"/>
      <c r="CB403" s="131"/>
      <c r="CC403" s="131"/>
      <c r="CD403" s="131"/>
      <c r="CE403" s="131"/>
      <c r="CF403" s="131"/>
      <c r="CG403" s="131"/>
      <c r="CH403" s="131">
        <v>1201</v>
      </c>
      <c r="CI403" s="131"/>
      <c r="CJ403" s="131">
        <v>1203</v>
      </c>
      <c r="CK403" s="131"/>
      <c r="CL403" s="131"/>
      <c r="CM403" s="38"/>
      <c r="CN403" s="131"/>
      <c r="CO403" s="131"/>
      <c r="CP403" s="131"/>
      <c r="CQ403" s="131"/>
      <c r="CR403" s="131"/>
      <c r="CS403" s="131"/>
      <c r="CT403" s="131">
        <v>1307</v>
      </c>
      <c r="CU403" s="131"/>
      <c r="CV403" s="131"/>
      <c r="CW403" s="131"/>
      <c r="CX403" s="131"/>
      <c r="CY403" s="131"/>
      <c r="CZ403" s="38"/>
      <c r="DA403" s="131"/>
      <c r="DB403" s="38"/>
      <c r="DC403" s="132"/>
      <c r="DD403" s="81"/>
      <c r="DE403" s="133">
        <v>1</v>
      </c>
      <c r="DF403" s="134">
        <v>614</v>
      </c>
      <c r="DG403" s="135">
        <v>614</v>
      </c>
      <c r="DH403" s="135">
        <v>569</v>
      </c>
      <c r="DI403" s="135">
        <v>48</v>
      </c>
      <c r="DJ403" s="135">
        <v>14</v>
      </c>
      <c r="DK403" s="135">
        <v>14</v>
      </c>
      <c r="DL403" s="136">
        <f t="shared" si="115"/>
        <v>1197</v>
      </c>
      <c r="DM403" s="137">
        <f t="shared" si="115"/>
        <v>676</v>
      </c>
      <c r="DN403" s="134">
        <v>8</v>
      </c>
      <c r="DO403" s="135">
        <v>8</v>
      </c>
      <c r="DP403" s="135">
        <v>3</v>
      </c>
      <c r="DQ403" s="135">
        <v>3</v>
      </c>
      <c r="DR403" s="135">
        <v>0</v>
      </c>
      <c r="DS403" s="135">
        <v>0</v>
      </c>
      <c r="DT403" s="136">
        <f t="shared" si="116"/>
        <v>11</v>
      </c>
      <c r="DU403" s="137">
        <f t="shared" si="116"/>
        <v>11</v>
      </c>
      <c r="DV403" s="138">
        <v>6</v>
      </c>
      <c r="DW403" s="135">
        <v>6</v>
      </c>
      <c r="DX403" s="135">
        <v>3</v>
      </c>
      <c r="DY403" s="135">
        <v>3</v>
      </c>
      <c r="DZ403" s="135">
        <v>0</v>
      </c>
      <c r="EA403" s="135">
        <v>0</v>
      </c>
      <c r="EB403" s="136">
        <f t="shared" si="117"/>
        <v>9</v>
      </c>
      <c r="EC403" s="139">
        <f t="shared" si="117"/>
        <v>9</v>
      </c>
      <c r="ED403" s="140">
        <v>6</v>
      </c>
      <c r="EE403" s="135">
        <v>6</v>
      </c>
      <c r="EF403" s="135">
        <v>3</v>
      </c>
      <c r="EG403" s="135">
        <v>3</v>
      </c>
      <c r="EH403" s="135">
        <v>0</v>
      </c>
      <c r="EI403" s="135">
        <v>0</v>
      </c>
      <c r="EJ403" s="136">
        <f t="shared" si="118"/>
        <v>9</v>
      </c>
      <c r="EK403" s="141">
        <f t="shared" si="118"/>
        <v>9</v>
      </c>
    </row>
    <row r="404" spans="1:141" ht="27" customHeight="1" x14ac:dyDescent="0.15">
      <c r="B404" s="78"/>
      <c r="C404" s="39">
        <v>1020000946</v>
      </c>
      <c r="D404" s="116"/>
      <c r="E404" s="117">
        <v>2</v>
      </c>
      <c r="F404" s="118" t="s">
        <v>1048</v>
      </c>
      <c r="G404" s="119" t="s">
        <v>1049</v>
      </c>
      <c r="H404" s="120" t="s">
        <v>3313</v>
      </c>
      <c r="I404" s="117">
        <v>0</v>
      </c>
      <c r="J404" s="117"/>
      <c r="K404" s="117"/>
      <c r="L404" s="121">
        <v>2</v>
      </c>
      <c r="M404" s="122" t="s">
        <v>663</v>
      </c>
      <c r="N404" s="119" t="s">
        <v>1050</v>
      </c>
      <c r="O404" s="119" t="s">
        <v>2239</v>
      </c>
      <c r="P404" s="119" t="s">
        <v>4469</v>
      </c>
      <c r="Q404" s="123" t="s">
        <v>1051</v>
      </c>
      <c r="R404" s="124" t="s">
        <v>1051</v>
      </c>
      <c r="S404" s="125"/>
      <c r="T404" s="123"/>
      <c r="U404" s="123"/>
      <c r="V404" s="123"/>
      <c r="W404" s="123"/>
      <c r="X404" s="124"/>
      <c r="Y404" s="120"/>
      <c r="Z404" s="38"/>
      <c r="AA404" s="38"/>
      <c r="AB404" s="38"/>
      <c r="AC404" s="38"/>
      <c r="AD404" s="38"/>
      <c r="AE404" s="38"/>
      <c r="AF404" s="38"/>
      <c r="AG404" s="38"/>
      <c r="AH404" s="125"/>
      <c r="AI404" s="123"/>
      <c r="AJ404" s="123"/>
      <c r="AK404" s="123"/>
      <c r="AL404" s="123"/>
      <c r="AM404" s="124"/>
      <c r="AN404" s="126">
        <f t="shared" si="124"/>
        <v>1</v>
      </c>
      <c r="AO404" s="127">
        <f t="shared" si="114"/>
        <v>1</v>
      </c>
      <c r="AP404" s="128">
        <f t="shared" si="114"/>
        <v>0</v>
      </c>
      <c r="AQ404" s="128">
        <f t="shared" si="125"/>
        <v>0</v>
      </c>
      <c r="AR404" s="128">
        <f t="shared" si="126"/>
        <v>0</v>
      </c>
      <c r="AS404" s="128">
        <f t="shared" si="127"/>
        <v>0</v>
      </c>
      <c r="AT404" s="128">
        <f t="shared" si="128"/>
        <v>0</v>
      </c>
      <c r="AU404" s="128">
        <f t="shared" si="129"/>
        <v>0</v>
      </c>
      <c r="AV404" s="128">
        <f t="shared" si="130"/>
        <v>0</v>
      </c>
      <c r="AW404" s="128">
        <f t="shared" si="131"/>
        <v>0</v>
      </c>
      <c r="AX404" s="128">
        <f t="shared" si="132"/>
        <v>0</v>
      </c>
      <c r="AY404" s="128">
        <f t="shared" si="133"/>
        <v>0</v>
      </c>
      <c r="AZ404" s="128">
        <f t="shared" si="134"/>
        <v>0</v>
      </c>
      <c r="BA404" s="128">
        <f t="shared" si="135"/>
        <v>0</v>
      </c>
      <c r="BB404" s="128">
        <f t="shared" si="136"/>
        <v>0</v>
      </c>
      <c r="BC404" s="129">
        <f t="shared" si="137"/>
        <v>1</v>
      </c>
      <c r="BD404" s="130">
        <v>101</v>
      </c>
      <c r="BE404" s="131"/>
      <c r="BF404" s="131"/>
      <c r="BG404" s="131"/>
      <c r="BH404" s="131"/>
      <c r="BI404" s="131"/>
      <c r="BJ404" s="131"/>
      <c r="BK404" s="131"/>
      <c r="BL404" s="131"/>
      <c r="BM404" s="131"/>
      <c r="BN404" s="131"/>
      <c r="BO404" s="131"/>
      <c r="BP404" s="131"/>
      <c r="BQ404" s="131"/>
      <c r="BR404" s="131"/>
      <c r="BS404" s="131"/>
      <c r="BT404" s="131"/>
      <c r="BU404" s="131"/>
      <c r="BV404" s="131"/>
      <c r="BW404" s="131"/>
      <c r="BX404" s="131"/>
      <c r="BY404" s="131"/>
      <c r="BZ404" s="131"/>
      <c r="CA404" s="131"/>
      <c r="CB404" s="131"/>
      <c r="CC404" s="131"/>
      <c r="CD404" s="131"/>
      <c r="CE404" s="131"/>
      <c r="CF404" s="131"/>
      <c r="CG404" s="131"/>
      <c r="CH404" s="131"/>
      <c r="CI404" s="131"/>
      <c r="CJ404" s="131"/>
      <c r="CK404" s="131"/>
      <c r="CL404" s="131"/>
      <c r="CM404" s="38"/>
      <c r="CN404" s="131"/>
      <c r="CO404" s="131"/>
      <c r="CP404" s="131"/>
      <c r="CQ404" s="131"/>
      <c r="CR404" s="131"/>
      <c r="CS404" s="131"/>
      <c r="CT404" s="131"/>
      <c r="CU404" s="131"/>
      <c r="CV404" s="131"/>
      <c r="CW404" s="131"/>
      <c r="CX404" s="131"/>
      <c r="CY404" s="131"/>
      <c r="CZ404" s="38"/>
      <c r="DA404" s="131"/>
      <c r="DB404" s="38"/>
      <c r="DC404" s="132"/>
      <c r="DD404" s="81"/>
      <c r="DE404" s="133"/>
      <c r="DF404" s="134"/>
      <c r="DG404" s="135"/>
      <c r="DH404" s="135"/>
      <c r="DI404" s="135"/>
      <c r="DJ404" s="135"/>
      <c r="DK404" s="135"/>
      <c r="DL404" s="136">
        <f t="shared" si="115"/>
        <v>0</v>
      </c>
      <c r="DM404" s="137">
        <f t="shared" si="115"/>
        <v>0</v>
      </c>
      <c r="DN404" s="134"/>
      <c r="DO404" s="135"/>
      <c r="DP404" s="135"/>
      <c r="DQ404" s="135"/>
      <c r="DR404" s="135"/>
      <c r="DS404" s="135"/>
      <c r="DT404" s="136">
        <f t="shared" si="116"/>
        <v>0</v>
      </c>
      <c r="DU404" s="137">
        <f t="shared" si="116"/>
        <v>0</v>
      </c>
      <c r="DV404" s="138"/>
      <c r="DW404" s="135"/>
      <c r="DX404" s="135"/>
      <c r="DY404" s="135"/>
      <c r="DZ404" s="135"/>
      <c r="EA404" s="135"/>
      <c r="EB404" s="136">
        <f t="shared" si="117"/>
        <v>0</v>
      </c>
      <c r="EC404" s="139">
        <f t="shared" si="117"/>
        <v>0</v>
      </c>
      <c r="ED404" s="140"/>
      <c r="EE404" s="135"/>
      <c r="EF404" s="135"/>
      <c r="EG404" s="135"/>
      <c r="EH404" s="135"/>
      <c r="EI404" s="135"/>
      <c r="EJ404" s="136">
        <f t="shared" si="118"/>
        <v>0</v>
      </c>
      <c r="EK404" s="141">
        <f t="shared" si="118"/>
        <v>0</v>
      </c>
    </row>
    <row r="405" spans="1:141" ht="27" customHeight="1" x14ac:dyDescent="0.15">
      <c r="B405" s="78"/>
      <c r="C405" s="39">
        <v>1020000947</v>
      </c>
      <c r="D405" s="116"/>
      <c r="E405" s="117">
        <v>2</v>
      </c>
      <c r="F405" s="118" t="s">
        <v>4470</v>
      </c>
      <c r="G405" s="119" t="s">
        <v>6587</v>
      </c>
      <c r="H405" s="120" t="s">
        <v>3336</v>
      </c>
      <c r="I405" s="117">
        <v>1</v>
      </c>
      <c r="J405" s="117">
        <v>2</v>
      </c>
      <c r="K405" s="117"/>
      <c r="L405" s="121">
        <v>2</v>
      </c>
      <c r="M405" s="122" t="s">
        <v>4471</v>
      </c>
      <c r="N405" s="119" t="s">
        <v>2791</v>
      </c>
      <c r="O405" s="119" t="s">
        <v>2242</v>
      </c>
      <c r="P405" s="119" t="s">
        <v>6744</v>
      </c>
      <c r="Q405" s="123" t="s">
        <v>4472</v>
      </c>
      <c r="R405" s="124" t="s">
        <v>4473</v>
      </c>
      <c r="S405" s="125" t="s">
        <v>6761</v>
      </c>
      <c r="T405" s="119" t="s">
        <v>7050</v>
      </c>
      <c r="U405" s="123" t="s">
        <v>4475</v>
      </c>
      <c r="V405" s="123" t="s">
        <v>2792</v>
      </c>
      <c r="W405" s="123" t="s">
        <v>1052</v>
      </c>
      <c r="X405" s="124" t="s">
        <v>1053</v>
      </c>
      <c r="Y405" s="38" t="s">
        <v>17</v>
      </c>
      <c r="Z405" s="38">
        <v>1</v>
      </c>
      <c r="AA405" s="38">
        <v>2</v>
      </c>
      <c r="AB405" s="38">
        <v>3</v>
      </c>
      <c r="AC405" s="38">
        <v>4</v>
      </c>
      <c r="AD405" s="38">
        <v>5</v>
      </c>
      <c r="AE405" s="38">
        <v>6</v>
      </c>
      <c r="AF405" s="38"/>
      <c r="AG405" s="38">
        <v>8</v>
      </c>
      <c r="AH405" s="125"/>
      <c r="AI405" s="123"/>
      <c r="AJ405" s="123"/>
      <c r="AK405" s="123"/>
      <c r="AL405" s="123"/>
      <c r="AM405" s="124"/>
      <c r="AN405" s="126">
        <f t="shared" si="124"/>
        <v>1</v>
      </c>
      <c r="AO405" s="127">
        <f t="shared" si="114"/>
        <v>1</v>
      </c>
      <c r="AP405" s="128">
        <f t="shared" si="114"/>
        <v>0</v>
      </c>
      <c r="AQ405" s="128">
        <f t="shared" si="125"/>
        <v>0</v>
      </c>
      <c r="AR405" s="128">
        <f t="shared" si="126"/>
        <v>0</v>
      </c>
      <c r="AS405" s="128">
        <f t="shared" si="127"/>
        <v>0</v>
      </c>
      <c r="AT405" s="128">
        <f t="shared" si="128"/>
        <v>0</v>
      </c>
      <c r="AU405" s="128">
        <f t="shared" si="129"/>
        <v>0</v>
      </c>
      <c r="AV405" s="128">
        <f t="shared" si="130"/>
        <v>0</v>
      </c>
      <c r="AW405" s="128">
        <f t="shared" si="131"/>
        <v>0</v>
      </c>
      <c r="AX405" s="128">
        <f t="shared" si="132"/>
        <v>0</v>
      </c>
      <c r="AY405" s="128">
        <f t="shared" si="133"/>
        <v>0</v>
      </c>
      <c r="AZ405" s="128">
        <f t="shared" si="134"/>
        <v>0</v>
      </c>
      <c r="BA405" s="128">
        <f t="shared" si="135"/>
        <v>0</v>
      </c>
      <c r="BB405" s="128">
        <f t="shared" si="136"/>
        <v>0</v>
      </c>
      <c r="BC405" s="129">
        <f t="shared" si="137"/>
        <v>1</v>
      </c>
      <c r="BD405" s="130">
        <v>101</v>
      </c>
      <c r="BE405" s="131"/>
      <c r="BF405" s="131"/>
      <c r="BG405" s="131"/>
      <c r="BH405" s="131"/>
      <c r="BI405" s="131"/>
      <c r="BJ405" s="131"/>
      <c r="BK405" s="131"/>
      <c r="BL405" s="131"/>
      <c r="BM405" s="131"/>
      <c r="BN405" s="131"/>
      <c r="BO405" s="131"/>
      <c r="BP405" s="131"/>
      <c r="BQ405" s="131"/>
      <c r="BR405" s="131"/>
      <c r="BS405" s="131"/>
      <c r="BT405" s="131"/>
      <c r="BU405" s="131"/>
      <c r="BV405" s="131"/>
      <c r="BW405" s="131"/>
      <c r="BX405" s="131"/>
      <c r="BY405" s="131"/>
      <c r="BZ405" s="131"/>
      <c r="CA405" s="131"/>
      <c r="CB405" s="131"/>
      <c r="CC405" s="131"/>
      <c r="CD405" s="131"/>
      <c r="CE405" s="131"/>
      <c r="CF405" s="131"/>
      <c r="CG405" s="131"/>
      <c r="CH405" s="131"/>
      <c r="CI405" s="131"/>
      <c r="CJ405" s="131"/>
      <c r="CK405" s="131"/>
      <c r="CL405" s="131"/>
      <c r="CM405" s="38"/>
      <c r="CN405" s="131"/>
      <c r="CO405" s="131"/>
      <c r="CP405" s="131"/>
      <c r="CQ405" s="131"/>
      <c r="CR405" s="131"/>
      <c r="CS405" s="131"/>
      <c r="CT405" s="131"/>
      <c r="CU405" s="131"/>
      <c r="CV405" s="131"/>
      <c r="CW405" s="131"/>
      <c r="CX405" s="131"/>
      <c r="CY405" s="131"/>
      <c r="CZ405" s="38"/>
      <c r="DA405" s="131"/>
      <c r="DB405" s="38"/>
      <c r="DC405" s="132"/>
      <c r="DD405" s="81"/>
      <c r="DE405" s="133">
        <v>1</v>
      </c>
      <c r="DF405" s="134">
        <v>9</v>
      </c>
      <c r="DG405" s="135">
        <v>9</v>
      </c>
      <c r="DH405" s="135">
        <v>7</v>
      </c>
      <c r="DI405" s="135">
        <v>0</v>
      </c>
      <c r="DJ405" s="135">
        <v>5</v>
      </c>
      <c r="DK405" s="135">
        <v>4</v>
      </c>
      <c r="DL405" s="136">
        <f t="shared" si="115"/>
        <v>21</v>
      </c>
      <c r="DM405" s="137">
        <f t="shared" si="115"/>
        <v>13</v>
      </c>
      <c r="DN405" s="134">
        <v>0</v>
      </c>
      <c r="DO405" s="135">
        <v>0</v>
      </c>
      <c r="DP405" s="135">
        <v>1</v>
      </c>
      <c r="DQ405" s="135">
        <v>0</v>
      </c>
      <c r="DR405" s="135">
        <v>2</v>
      </c>
      <c r="DS405" s="135">
        <v>2</v>
      </c>
      <c r="DT405" s="136">
        <f t="shared" si="116"/>
        <v>3</v>
      </c>
      <c r="DU405" s="137">
        <f t="shared" si="116"/>
        <v>2</v>
      </c>
      <c r="DV405" s="138">
        <v>0</v>
      </c>
      <c r="DW405" s="135">
        <v>0</v>
      </c>
      <c r="DX405" s="135">
        <v>1</v>
      </c>
      <c r="DY405" s="135">
        <v>0</v>
      </c>
      <c r="DZ405" s="135">
        <v>1</v>
      </c>
      <c r="EA405" s="135">
        <v>1</v>
      </c>
      <c r="EB405" s="136">
        <f t="shared" si="117"/>
        <v>2</v>
      </c>
      <c r="EC405" s="139">
        <f t="shared" si="117"/>
        <v>1</v>
      </c>
      <c r="ED405" s="140">
        <v>0</v>
      </c>
      <c r="EE405" s="135">
        <v>0</v>
      </c>
      <c r="EF405" s="135">
        <v>1</v>
      </c>
      <c r="EG405" s="135">
        <v>0</v>
      </c>
      <c r="EH405" s="135">
        <v>1</v>
      </c>
      <c r="EI405" s="135">
        <v>1</v>
      </c>
      <c r="EJ405" s="136">
        <f t="shared" si="118"/>
        <v>2</v>
      </c>
      <c r="EK405" s="141">
        <f t="shared" si="118"/>
        <v>1</v>
      </c>
    </row>
    <row r="406" spans="1:141" ht="27" customHeight="1" x14ac:dyDescent="0.15">
      <c r="A406" s="41">
        <v>223</v>
      </c>
      <c r="B406" s="78"/>
      <c r="C406" s="39">
        <v>1020000948</v>
      </c>
      <c r="D406" s="116"/>
      <c r="E406" s="117">
        <v>2</v>
      </c>
      <c r="F406" s="118" t="s">
        <v>6314</v>
      </c>
      <c r="G406" s="119" t="s">
        <v>6315</v>
      </c>
      <c r="H406" s="120" t="s">
        <v>3336</v>
      </c>
      <c r="I406" s="117">
        <v>1</v>
      </c>
      <c r="J406" s="117">
        <v>2</v>
      </c>
      <c r="K406" s="117">
        <v>5</v>
      </c>
      <c r="L406" s="121">
        <v>1</v>
      </c>
      <c r="M406" s="122" t="s">
        <v>1054</v>
      </c>
      <c r="N406" s="119" t="s">
        <v>3234</v>
      </c>
      <c r="O406" s="119" t="s">
        <v>2244</v>
      </c>
      <c r="P406" s="119" t="s">
        <v>3235</v>
      </c>
      <c r="Q406" s="123" t="s">
        <v>1055</v>
      </c>
      <c r="R406" s="124" t="s">
        <v>1056</v>
      </c>
      <c r="S406" s="125" t="s">
        <v>20</v>
      </c>
      <c r="T406" s="123" t="s">
        <v>3236</v>
      </c>
      <c r="U406" s="123" t="s">
        <v>7197</v>
      </c>
      <c r="V406" s="123" t="s">
        <v>11061</v>
      </c>
      <c r="W406" s="123" t="s">
        <v>1057</v>
      </c>
      <c r="X406" s="124" t="s">
        <v>1058</v>
      </c>
      <c r="Y406" s="38" t="s">
        <v>17</v>
      </c>
      <c r="Z406" s="38">
        <v>1</v>
      </c>
      <c r="AA406" s="38">
        <v>2</v>
      </c>
      <c r="AB406" s="38">
        <v>3</v>
      </c>
      <c r="AC406" s="38">
        <v>4</v>
      </c>
      <c r="AD406" s="38">
        <v>5</v>
      </c>
      <c r="AE406" s="38">
        <v>6</v>
      </c>
      <c r="AF406" s="38"/>
      <c r="AG406" s="38">
        <v>8</v>
      </c>
      <c r="AH406" s="125" t="s">
        <v>1054</v>
      </c>
      <c r="AI406" s="123" t="s">
        <v>7198</v>
      </c>
      <c r="AJ406" s="123" t="s">
        <v>9763</v>
      </c>
      <c r="AK406" s="123" t="s">
        <v>9764</v>
      </c>
      <c r="AL406" s="123" t="s">
        <v>7199</v>
      </c>
      <c r="AM406" s="124" t="s">
        <v>7200</v>
      </c>
      <c r="AN406" s="126">
        <f t="shared" si="124"/>
        <v>4</v>
      </c>
      <c r="AO406" s="127">
        <f t="shared" si="114"/>
        <v>0</v>
      </c>
      <c r="AP406" s="128">
        <f t="shared" si="114"/>
        <v>0</v>
      </c>
      <c r="AQ406" s="128">
        <f t="shared" si="125"/>
        <v>1</v>
      </c>
      <c r="AR406" s="128">
        <f t="shared" si="126"/>
        <v>4</v>
      </c>
      <c r="AS406" s="128">
        <f t="shared" si="127"/>
        <v>0</v>
      </c>
      <c r="AT406" s="128">
        <f t="shared" si="128"/>
        <v>3</v>
      </c>
      <c r="AU406" s="128">
        <f t="shared" si="129"/>
        <v>0</v>
      </c>
      <c r="AV406" s="128">
        <f t="shared" si="130"/>
        <v>0</v>
      </c>
      <c r="AW406" s="128">
        <f t="shared" si="131"/>
        <v>1</v>
      </c>
      <c r="AX406" s="128">
        <f t="shared" si="132"/>
        <v>0</v>
      </c>
      <c r="AY406" s="128">
        <f t="shared" si="133"/>
        <v>0</v>
      </c>
      <c r="AZ406" s="128">
        <f t="shared" si="134"/>
        <v>0</v>
      </c>
      <c r="BA406" s="128">
        <f t="shared" si="135"/>
        <v>0</v>
      </c>
      <c r="BB406" s="128">
        <f t="shared" si="136"/>
        <v>0</v>
      </c>
      <c r="BC406" s="129">
        <f t="shared" si="137"/>
        <v>9</v>
      </c>
      <c r="BD406" s="130"/>
      <c r="BE406" s="131"/>
      <c r="BF406" s="131"/>
      <c r="BG406" s="131">
        <v>302</v>
      </c>
      <c r="BH406" s="131"/>
      <c r="BI406" s="131">
        <v>401</v>
      </c>
      <c r="BJ406" s="131"/>
      <c r="BK406" s="131">
        <v>403</v>
      </c>
      <c r="BL406" s="131">
        <v>404</v>
      </c>
      <c r="BM406" s="131"/>
      <c r="BN406" s="131"/>
      <c r="BO406" s="131">
        <v>407</v>
      </c>
      <c r="BP406" s="131"/>
      <c r="BQ406" s="131"/>
      <c r="BR406" s="131"/>
      <c r="BS406" s="131">
        <v>601</v>
      </c>
      <c r="BT406" s="131">
        <v>602</v>
      </c>
      <c r="BU406" s="131">
        <v>603</v>
      </c>
      <c r="BV406" s="131"/>
      <c r="BW406" s="131"/>
      <c r="BX406" s="131"/>
      <c r="BY406" s="131"/>
      <c r="BZ406" s="131"/>
      <c r="CA406" s="131"/>
      <c r="CB406" s="131"/>
      <c r="CC406" s="131"/>
      <c r="CD406" s="131">
        <v>901</v>
      </c>
      <c r="CE406" s="131"/>
      <c r="CF406" s="131"/>
      <c r="CG406" s="131"/>
      <c r="CH406" s="131"/>
      <c r="CI406" s="131"/>
      <c r="CJ406" s="131"/>
      <c r="CK406" s="131"/>
      <c r="CL406" s="131"/>
      <c r="CM406" s="38"/>
      <c r="CN406" s="131"/>
      <c r="CO406" s="131"/>
      <c r="CP406" s="131"/>
      <c r="CQ406" s="131"/>
      <c r="CR406" s="131"/>
      <c r="CS406" s="131"/>
      <c r="CT406" s="131"/>
      <c r="CU406" s="131"/>
      <c r="CV406" s="131"/>
      <c r="CW406" s="131"/>
      <c r="CX406" s="131"/>
      <c r="CY406" s="131"/>
      <c r="CZ406" s="38"/>
      <c r="DA406" s="131"/>
      <c r="DB406" s="38"/>
      <c r="DC406" s="132"/>
      <c r="DD406" s="81"/>
      <c r="DE406" s="133">
        <v>1</v>
      </c>
      <c r="DF406" s="134">
        <v>1559</v>
      </c>
      <c r="DG406" s="135">
        <v>1559</v>
      </c>
      <c r="DH406" s="135">
        <v>6942</v>
      </c>
      <c r="DI406" s="135">
        <v>5642</v>
      </c>
      <c r="DJ406" s="135">
        <v>5</v>
      </c>
      <c r="DK406" s="135">
        <v>4</v>
      </c>
      <c r="DL406" s="136">
        <f t="shared" si="115"/>
        <v>8506</v>
      </c>
      <c r="DM406" s="137">
        <f t="shared" si="115"/>
        <v>7205</v>
      </c>
      <c r="DN406" s="134">
        <v>3</v>
      </c>
      <c r="DO406" s="135">
        <v>3</v>
      </c>
      <c r="DP406" s="135">
        <v>55</v>
      </c>
      <c r="DQ406" s="135">
        <v>40</v>
      </c>
      <c r="DR406" s="135">
        <v>0</v>
      </c>
      <c r="DS406" s="135">
        <v>0</v>
      </c>
      <c r="DT406" s="136">
        <f t="shared" si="116"/>
        <v>58</v>
      </c>
      <c r="DU406" s="137">
        <f t="shared" si="116"/>
        <v>43</v>
      </c>
      <c r="DV406" s="138">
        <v>6</v>
      </c>
      <c r="DW406" s="135">
        <v>6</v>
      </c>
      <c r="DX406" s="135">
        <v>52</v>
      </c>
      <c r="DY406" s="135">
        <v>37</v>
      </c>
      <c r="DZ406" s="135">
        <v>0</v>
      </c>
      <c r="EA406" s="135">
        <v>0</v>
      </c>
      <c r="EB406" s="136">
        <f t="shared" si="117"/>
        <v>58</v>
      </c>
      <c r="EC406" s="139">
        <f t="shared" si="117"/>
        <v>43</v>
      </c>
      <c r="ED406" s="140">
        <v>2</v>
      </c>
      <c r="EE406" s="135">
        <v>2</v>
      </c>
      <c r="EF406" s="135">
        <v>52</v>
      </c>
      <c r="EG406" s="135">
        <v>37</v>
      </c>
      <c r="EH406" s="135">
        <v>0</v>
      </c>
      <c r="EI406" s="135">
        <v>0</v>
      </c>
      <c r="EJ406" s="136">
        <f t="shared" si="118"/>
        <v>54</v>
      </c>
      <c r="EK406" s="141">
        <f t="shared" si="118"/>
        <v>39</v>
      </c>
    </row>
    <row r="407" spans="1:141" ht="27" customHeight="1" x14ac:dyDescent="0.15">
      <c r="A407" s="41">
        <v>197</v>
      </c>
      <c r="B407" s="78"/>
      <c r="C407" s="39">
        <v>1020000950</v>
      </c>
      <c r="D407" s="116"/>
      <c r="E407" s="117">
        <v>2</v>
      </c>
      <c r="F407" s="118" t="s">
        <v>1059</v>
      </c>
      <c r="G407" s="119" t="s">
        <v>1060</v>
      </c>
      <c r="H407" s="120" t="s">
        <v>3313</v>
      </c>
      <c r="I407" s="117">
        <v>0</v>
      </c>
      <c r="J407" s="117"/>
      <c r="K407" s="117"/>
      <c r="L407" s="121">
        <v>2</v>
      </c>
      <c r="M407" s="122" t="s">
        <v>373</v>
      </c>
      <c r="N407" s="119" t="s">
        <v>1061</v>
      </c>
      <c r="O407" s="119" t="s">
        <v>2244</v>
      </c>
      <c r="P407" s="84" t="s">
        <v>10837</v>
      </c>
      <c r="Q407" s="123" t="s">
        <v>1062</v>
      </c>
      <c r="R407" s="123" t="s">
        <v>1063</v>
      </c>
      <c r="S407" s="125"/>
      <c r="T407" s="123"/>
      <c r="U407" s="123"/>
      <c r="V407" s="123"/>
      <c r="W407" s="123"/>
      <c r="X407" s="124"/>
      <c r="Y407" s="120"/>
      <c r="Z407" s="38"/>
      <c r="AA407" s="38"/>
      <c r="AB407" s="38"/>
      <c r="AC407" s="38"/>
      <c r="AD407" s="38"/>
      <c r="AE407" s="38"/>
      <c r="AF407" s="38"/>
      <c r="AG407" s="38"/>
      <c r="AH407" s="125"/>
      <c r="AI407" s="123"/>
      <c r="AJ407" s="123"/>
      <c r="AK407" s="123"/>
      <c r="AL407" s="123"/>
      <c r="AM407" s="123"/>
      <c r="AN407" s="126">
        <f>COUNTIF(AO407:BB407,"&gt;0")</f>
        <v>3</v>
      </c>
      <c r="AO407" s="127">
        <f>COUNT(BD407)</f>
        <v>0</v>
      </c>
      <c r="AP407" s="128">
        <f>COUNT(BE407)</f>
        <v>0</v>
      </c>
      <c r="AQ407" s="128">
        <f>COUNT(BF407:BH407)</f>
        <v>0</v>
      </c>
      <c r="AR407" s="128">
        <f>COUNT(BI407:BP407)</f>
        <v>1</v>
      </c>
      <c r="AS407" s="128">
        <f>COUNT(BQ407:BR407)</f>
        <v>2</v>
      </c>
      <c r="AT407" s="128">
        <f>COUNT(BS407:BV407)</f>
        <v>2</v>
      </c>
      <c r="AU407" s="128">
        <f>COUNT(BW407:BZ407)</f>
        <v>0</v>
      </c>
      <c r="AV407" s="128">
        <f>COUNT(CA407:CC407)</f>
        <v>0</v>
      </c>
      <c r="AW407" s="128">
        <f>COUNT(CD407)</f>
        <v>0</v>
      </c>
      <c r="AX407" s="128">
        <f>COUNT(CE407:CF407)</f>
        <v>0</v>
      </c>
      <c r="AY407" s="128">
        <f>COUNT(CG407)</f>
        <v>0</v>
      </c>
      <c r="AZ407" s="128">
        <f>COUNT(CH407:CL407)</f>
        <v>0</v>
      </c>
      <c r="BA407" s="128">
        <f>COUNT(CN407:CY407)</f>
        <v>0</v>
      </c>
      <c r="BB407" s="128">
        <f>COUNT(DA407)</f>
        <v>0</v>
      </c>
      <c r="BC407" s="129">
        <f>COUNT(BD407:CL407,CN407:CY407,DA407)</f>
        <v>5</v>
      </c>
      <c r="BD407" s="130"/>
      <c r="BE407" s="131"/>
      <c r="BF407" s="131"/>
      <c r="BG407" s="131"/>
      <c r="BH407" s="131"/>
      <c r="BI407" s="131"/>
      <c r="BJ407" s="131">
        <v>402</v>
      </c>
      <c r="BK407" s="131"/>
      <c r="BL407" s="131"/>
      <c r="BM407" s="131"/>
      <c r="BN407" s="131"/>
      <c r="BO407" s="131"/>
      <c r="BP407" s="131"/>
      <c r="BQ407" s="131">
        <v>501</v>
      </c>
      <c r="BR407" s="131">
        <v>502</v>
      </c>
      <c r="BS407" s="131"/>
      <c r="BT407" s="131">
        <v>602</v>
      </c>
      <c r="BU407" s="131">
        <v>603</v>
      </c>
      <c r="BV407" s="131"/>
      <c r="BW407" s="131"/>
      <c r="BX407" s="131"/>
      <c r="BY407" s="131"/>
      <c r="BZ407" s="131"/>
      <c r="CA407" s="131"/>
      <c r="CB407" s="131"/>
      <c r="CC407" s="131"/>
      <c r="CD407" s="131"/>
      <c r="CE407" s="131"/>
      <c r="CF407" s="131"/>
      <c r="CG407" s="131"/>
      <c r="CH407" s="131"/>
      <c r="CI407" s="131"/>
      <c r="CJ407" s="131"/>
      <c r="CK407" s="131"/>
      <c r="CL407" s="131"/>
      <c r="CM407" s="38"/>
      <c r="CN407" s="131"/>
      <c r="CO407" s="131"/>
      <c r="CP407" s="131"/>
      <c r="CQ407" s="131"/>
      <c r="CR407" s="131"/>
      <c r="CS407" s="131"/>
      <c r="CT407" s="131"/>
      <c r="CU407" s="131"/>
      <c r="CV407" s="131"/>
      <c r="CW407" s="131"/>
      <c r="CX407" s="131"/>
      <c r="CY407" s="131"/>
      <c r="CZ407" s="38"/>
      <c r="DA407" s="131"/>
      <c r="DB407" s="38"/>
      <c r="DC407" s="132"/>
      <c r="DD407" s="81"/>
      <c r="DE407" s="133"/>
      <c r="DF407" s="134"/>
      <c r="DG407" s="135"/>
      <c r="DH407" s="135"/>
      <c r="DI407" s="135"/>
      <c r="DJ407" s="135"/>
      <c r="DK407" s="135"/>
      <c r="DL407" s="136">
        <f>DF407+DH407+DJ407</f>
        <v>0</v>
      </c>
      <c r="DM407" s="137">
        <f>DG407+DI407+DK407</f>
        <v>0</v>
      </c>
      <c r="DN407" s="134"/>
      <c r="DO407" s="135"/>
      <c r="DP407" s="135"/>
      <c r="DQ407" s="135"/>
      <c r="DR407" s="135"/>
      <c r="DS407" s="135"/>
      <c r="DT407" s="136">
        <f>DN407+DP407+DR407</f>
        <v>0</v>
      </c>
      <c r="DU407" s="137">
        <f>DO407+DQ407+DS407</f>
        <v>0</v>
      </c>
      <c r="DV407" s="138"/>
      <c r="DW407" s="135"/>
      <c r="DX407" s="135"/>
      <c r="DY407" s="135"/>
      <c r="DZ407" s="135"/>
      <c r="EA407" s="135"/>
      <c r="EB407" s="136">
        <f>DV407+DX407+DZ407</f>
        <v>0</v>
      </c>
      <c r="EC407" s="139">
        <f>DW407+DY407+EA407</f>
        <v>0</v>
      </c>
      <c r="ED407" s="140"/>
      <c r="EE407" s="135"/>
      <c r="EF407" s="135"/>
      <c r="EG407" s="135"/>
      <c r="EH407" s="135"/>
      <c r="EI407" s="135"/>
      <c r="EJ407" s="136">
        <f>ED407+EF407+EH407</f>
        <v>0</v>
      </c>
      <c r="EK407" s="141">
        <f>EE407+EG407+EI407</f>
        <v>0</v>
      </c>
    </row>
    <row r="408" spans="1:141" ht="27" customHeight="1" x14ac:dyDescent="0.15">
      <c r="A408" s="79"/>
      <c r="B408" s="78"/>
      <c r="C408" s="39">
        <v>1020000951</v>
      </c>
      <c r="D408" s="116">
        <v>1010030319</v>
      </c>
      <c r="E408" s="117">
        <v>2</v>
      </c>
      <c r="F408" s="118" t="s">
        <v>3008</v>
      </c>
      <c r="G408" s="119" t="s">
        <v>4476</v>
      </c>
      <c r="H408" s="120"/>
      <c r="I408" s="117">
        <v>1</v>
      </c>
      <c r="J408" s="117"/>
      <c r="K408" s="117"/>
      <c r="L408" s="121">
        <v>2</v>
      </c>
      <c r="M408" s="122" t="s">
        <v>4477</v>
      </c>
      <c r="N408" s="119" t="s">
        <v>3009</v>
      </c>
      <c r="O408" s="119" t="s">
        <v>2244</v>
      </c>
      <c r="P408" s="142" t="s">
        <v>3010</v>
      </c>
      <c r="Q408" s="123" t="s">
        <v>4478</v>
      </c>
      <c r="R408" s="124" t="s">
        <v>4479</v>
      </c>
      <c r="S408" s="125"/>
      <c r="T408" s="123"/>
      <c r="U408" s="123"/>
      <c r="V408" s="123"/>
      <c r="W408" s="123"/>
      <c r="X408" s="124"/>
      <c r="Y408" s="120"/>
      <c r="Z408" s="38"/>
      <c r="AA408" s="38"/>
      <c r="AB408" s="38"/>
      <c r="AC408" s="38"/>
      <c r="AD408" s="38"/>
      <c r="AE408" s="38"/>
      <c r="AF408" s="38"/>
      <c r="AG408" s="38"/>
      <c r="AH408" s="125"/>
      <c r="AI408" s="123"/>
      <c r="AJ408" s="123"/>
      <c r="AK408" s="123"/>
      <c r="AL408" s="123"/>
      <c r="AM408" s="124"/>
      <c r="AN408" s="126">
        <f t="shared" si="124"/>
        <v>1</v>
      </c>
      <c r="AO408" s="127">
        <f t="shared" si="114"/>
        <v>0</v>
      </c>
      <c r="AP408" s="128">
        <f t="shared" si="114"/>
        <v>0</v>
      </c>
      <c r="AQ408" s="128">
        <f t="shared" si="125"/>
        <v>0</v>
      </c>
      <c r="AR408" s="128">
        <f t="shared" si="126"/>
        <v>1</v>
      </c>
      <c r="AS408" s="128">
        <f t="shared" si="127"/>
        <v>0</v>
      </c>
      <c r="AT408" s="128">
        <f t="shared" si="128"/>
        <v>0</v>
      </c>
      <c r="AU408" s="128">
        <f t="shared" si="129"/>
        <v>0</v>
      </c>
      <c r="AV408" s="128">
        <f t="shared" si="130"/>
        <v>0</v>
      </c>
      <c r="AW408" s="128">
        <f t="shared" si="131"/>
        <v>0</v>
      </c>
      <c r="AX408" s="128">
        <f t="shared" si="132"/>
        <v>0</v>
      </c>
      <c r="AY408" s="128">
        <f t="shared" si="133"/>
        <v>0</v>
      </c>
      <c r="AZ408" s="128">
        <f t="shared" si="134"/>
        <v>0</v>
      </c>
      <c r="BA408" s="128">
        <f t="shared" si="135"/>
        <v>0</v>
      </c>
      <c r="BB408" s="128">
        <f t="shared" si="136"/>
        <v>0</v>
      </c>
      <c r="BC408" s="129">
        <f t="shared" si="137"/>
        <v>1</v>
      </c>
      <c r="BD408" s="130"/>
      <c r="BE408" s="131"/>
      <c r="BF408" s="131"/>
      <c r="BG408" s="131"/>
      <c r="BH408" s="131"/>
      <c r="BI408" s="131"/>
      <c r="BJ408" s="131"/>
      <c r="BK408" s="131"/>
      <c r="BL408" s="131"/>
      <c r="BM408" s="131"/>
      <c r="BN408" s="131"/>
      <c r="BO408" s="131"/>
      <c r="BP408" s="131">
        <v>408</v>
      </c>
      <c r="BQ408" s="131"/>
      <c r="BR408" s="131"/>
      <c r="BS408" s="131"/>
      <c r="BT408" s="131"/>
      <c r="BU408" s="131"/>
      <c r="BV408" s="131"/>
      <c r="BW408" s="131"/>
      <c r="BX408" s="131"/>
      <c r="BY408" s="131"/>
      <c r="BZ408" s="131"/>
      <c r="CA408" s="131"/>
      <c r="CB408" s="131"/>
      <c r="CC408" s="131"/>
      <c r="CD408" s="131"/>
      <c r="CE408" s="131"/>
      <c r="CF408" s="131"/>
      <c r="CG408" s="131"/>
      <c r="CH408" s="131"/>
      <c r="CI408" s="131"/>
      <c r="CJ408" s="131"/>
      <c r="CK408" s="131"/>
      <c r="CL408" s="131"/>
      <c r="CM408" s="38"/>
      <c r="CN408" s="131"/>
      <c r="CO408" s="131"/>
      <c r="CP408" s="131"/>
      <c r="CQ408" s="131"/>
      <c r="CR408" s="131"/>
      <c r="CS408" s="131"/>
      <c r="CT408" s="131"/>
      <c r="CU408" s="131"/>
      <c r="CV408" s="131"/>
      <c r="CW408" s="131"/>
      <c r="CX408" s="131"/>
      <c r="CY408" s="131"/>
      <c r="CZ408" s="38"/>
      <c r="DA408" s="131"/>
      <c r="DB408" s="38"/>
      <c r="DC408" s="132"/>
      <c r="DD408" s="81"/>
      <c r="DE408" s="133"/>
      <c r="DF408" s="134"/>
      <c r="DG408" s="135"/>
      <c r="DH408" s="135"/>
      <c r="DI408" s="135"/>
      <c r="DJ408" s="135"/>
      <c r="DK408" s="135"/>
      <c r="DL408" s="136">
        <f t="shared" si="115"/>
        <v>0</v>
      </c>
      <c r="DM408" s="137">
        <f t="shared" si="115"/>
        <v>0</v>
      </c>
      <c r="DN408" s="134"/>
      <c r="DO408" s="135"/>
      <c r="DP408" s="135"/>
      <c r="DQ408" s="135"/>
      <c r="DR408" s="135"/>
      <c r="DS408" s="135"/>
      <c r="DT408" s="136">
        <f t="shared" si="116"/>
        <v>0</v>
      </c>
      <c r="DU408" s="137">
        <f t="shared" si="116"/>
        <v>0</v>
      </c>
      <c r="DV408" s="138"/>
      <c r="DW408" s="135"/>
      <c r="DX408" s="135"/>
      <c r="DY408" s="135"/>
      <c r="DZ408" s="135"/>
      <c r="EA408" s="135"/>
      <c r="EB408" s="136">
        <f t="shared" si="117"/>
        <v>0</v>
      </c>
      <c r="EC408" s="139">
        <f t="shared" si="117"/>
        <v>0</v>
      </c>
      <c r="ED408" s="140"/>
      <c r="EE408" s="135"/>
      <c r="EF408" s="135"/>
      <c r="EG408" s="135"/>
      <c r="EH408" s="135"/>
      <c r="EI408" s="135"/>
      <c r="EJ408" s="136">
        <f t="shared" si="118"/>
        <v>0</v>
      </c>
      <c r="EK408" s="141">
        <f t="shared" si="118"/>
        <v>0</v>
      </c>
    </row>
    <row r="409" spans="1:141" ht="27" customHeight="1" x14ac:dyDescent="0.15">
      <c r="A409" s="41" t="s">
        <v>10385</v>
      </c>
      <c r="B409" s="78"/>
      <c r="C409" s="39">
        <v>1020000952</v>
      </c>
      <c r="D409" s="116"/>
      <c r="E409" s="117">
        <v>2</v>
      </c>
      <c r="F409" s="118" t="s">
        <v>7957</v>
      </c>
      <c r="G409" s="119" t="s">
        <v>7958</v>
      </c>
      <c r="H409" s="120"/>
      <c r="I409" s="117">
        <v>1</v>
      </c>
      <c r="J409" s="117">
        <v>3</v>
      </c>
      <c r="K409" s="117"/>
      <c r="L409" s="121">
        <v>1</v>
      </c>
      <c r="M409" s="122" t="s">
        <v>4480</v>
      </c>
      <c r="N409" s="119" t="s">
        <v>8573</v>
      </c>
      <c r="O409" s="119" t="s">
        <v>2808</v>
      </c>
      <c r="P409" s="119" t="s">
        <v>7665</v>
      </c>
      <c r="Q409" s="123" t="s">
        <v>4481</v>
      </c>
      <c r="R409" s="124" t="s">
        <v>4482</v>
      </c>
      <c r="S409" s="125" t="s">
        <v>4480</v>
      </c>
      <c r="T409" s="123" t="s">
        <v>7666</v>
      </c>
      <c r="U409" s="83" t="s">
        <v>10064</v>
      </c>
      <c r="V409" s="123" t="s">
        <v>10063</v>
      </c>
      <c r="W409" s="123" t="s">
        <v>4481</v>
      </c>
      <c r="X409" s="124" t="s">
        <v>4482</v>
      </c>
      <c r="Y409" s="38" t="s">
        <v>17</v>
      </c>
      <c r="Z409" s="38">
        <v>1</v>
      </c>
      <c r="AA409" s="38">
        <v>2</v>
      </c>
      <c r="AB409" s="38">
        <v>3</v>
      </c>
      <c r="AC409" s="38">
        <v>4</v>
      </c>
      <c r="AD409" s="38">
        <v>5</v>
      </c>
      <c r="AE409" s="38">
        <v>6</v>
      </c>
      <c r="AF409" s="38"/>
      <c r="AG409" s="38">
        <v>8</v>
      </c>
      <c r="AH409" s="125"/>
      <c r="AI409" s="123"/>
      <c r="AJ409" s="123"/>
      <c r="AK409" s="123"/>
      <c r="AL409" s="123"/>
      <c r="AM409" s="124"/>
      <c r="AN409" s="126">
        <f t="shared" si="124"/>
        <v>3</v>
      </c>
      <c r="AO409" s="127">
        <f t="shared" si="114"/>
        <v>0</v>
      </c>
      <c r="AP409" s="128">
        <f t="shared" si="114"/>
        <v>0</v>
      </c>
      <c r="AQ409" s="128">
        <f t="shared" si="125"/>
        <v>0</v>
      </c>
      <c r="AR409" s="128">
        <f t="shared" si="126"/>
        <v>0</v>
      </c>
      <c r="AS409" s="128">
        <f t="shared" si="127"/>
        <v>2</v>
      </c>
      <c r="AT409" s="128">
        <f t="shared" si="128"/>
        <v>0</v>
      </c>
      <c r="AU409" s="128">
        <f t="shared" si="129"/>
        <v>0</v>
      </c>
      <c r="AV409" s="128">
        <f t="shared" si="130"/>
        <v>0</v>
      </c>
      <c r="AW409" s="128">
        <f t="shared" si="131"/>
        <v>0</v>
      </c>
      <c r="AX409" s="128">
        <f t="shared" si="132"/>
        <v>0</v>
      </c>
      <c r="AY409" s="128">
        <f t="shared" si="133"/>
        <v>0</v>
      </c>
      <c r="AZ409" s="128">
        <f t="shared" si="134"/>
        <v>1</v>
      </c>
      <c r="BA409" s="128">
        <f t="shared" si="135"/>
        <v>1</v>
      </c>
      <c r="BB409" s="128">
        <f t="shared" si="136"/>
        <v>0</v>
      </c>
      <c r="BC409" s="129">
        <f t="shared" si="137"/>
        <v>4</v>
      </c>
      <c r="BD409" s="130"/>
      <c r="BE409" s="131"/>
      <c r="BF409" s="131"/>
      <c r="BG409" s="131"/>
      <c r="BH409" s="131"/>
      <c r="BI409" s="131"/>
      <c r="BJ409" s="131"/>
      <c r="BK409" s="131"/>
      <c r="BL409" s="131"/>
      <c r="BM409" s="131"/>
      <c r="BN409" s="131"/>
      <c r="BO409" s="131"/>
      <c r="BP409" s="131"/>
      <c r="BQ409" s="91">
        <v>501</v>
      </c>
      <c r="BR409" s="131">
        <v>502</v>
      </c>
      <c r="BS409" s="131"/>
      <c r="BT409" s="131"/>
      <c r="BU409" s="131"/>
      <c r="BV409" s="131"/>
      <c r="BW409" s="131"/>
      <c r="BX409" s="131"/>
      <c r="BY409" s="131"/>
      <c r="BZ409" s="131"/>
      <c r="CA409" s="131"/>
      <c r="CB409" s="131"/>
      <c r="CC409" s="131"/>
      <c r="CD409" s="131"/>
      <c r="CE409" s="131"/>
      <c r="CF409" s="131"/>
      <c r="CG409" s="131"/>
      <c r="CH409" s="131"/>
      <c r="CI409" s="131"/>
      <c r="CJ409" s="131">
        <v>1203</v>
      </c>
      <c r="CK409" s="131"/>
      <c r="CL409" s="131"/>
      <c r="CM409" s="38"/>
      <c r="CN409" s="131"/>
      <c r="CO409" s="131"/>
      <c r="CP409" s="131"/>
      <c r="CQ409" s="131"/>
      <c r="CR409" s="131"/>
      <c r="CS409" s="131"/>
      <c r="CT409" s="131">
        <v>1307</v>
      </c>
      <c r="CU409" s="131"/>
      <c r="CV409" s="131"/>
      <c r="CW409" s="131"/>
      <c r="CX409" s="131"/>
      <c r="CY409" s="131"/>
      <c r="CZ409" s="38"/>
      <c r="DA409" s="131"/>
      <c r="DB409" s="38"/>
      <c r="DC409" s="132"/>
      <c r="DD409" s="81"/>
      <c r="DE409" s="133"/>
      <c r="DF409" s="134"/>
      <c r="DG409" s="135"/>
      <c r="DH409" s="135"/>
      <c r="DI409" s="135"/>
      <c r="DJ409" s="135"/>
      <c r="DK409" s="135"/>
      <c r="DL409" s="136">
        <f t="shared" si="115"/>
        <v>0</v>
      </c>
      <c r="DM409" s="137">
        <f t="shared" si="115"/>
        <v>0</v>
      </c>
      <c r="DN409" s="134"/>
      <c r="DO409" s="135"/>
      <c r="DP409" s="135"/>
      <c r="DQ409" s="135"/>
      <c r="DR409" s="135"/>
      <c r="DS409" s="135"/>
      <c r="DT409" s="136">
        <f t="shared" si="116"/>
        <v>0</v>
      </c>
      <c r="DU409" s="137">
        <f t="shared" si="116"/>
        <v>0</v>
      </c>
      <c r="DV409" s="138"/>
      <c r="DW409" s="135"/>
      <c r="DX409" s="135"/>
      <c r="DY409" s="135"/>
      <c r="DZ409" s="135"/>
      <c r="EA409" s="135"/>
      <c r="EB409" s="136">
        <f t="shared" si="117"/>
        <v>0</v>
      </c>
      <c r="EC409" s="139">
        <f t="shared" si="117"/>
        <v>0</v>
      </c>
      <c r="ED409" s="140"/>
      <c r="EE409" s="135"/>
      <c r="EF409" s="135"/>
      <c r="EG409" s="135"/>
      <c r="EH409" s="135"/>
      <c r="EI409" s="135"/>
      <c r="EJ409" s="136">
        <f t="shared" si="118"/>
        <v>0</v>
      </c>
      <c r="EK409" s="141">
        <f t="shared" si="118"/>
        <v>0</v>
      </c>
    </row>
    <row r="410" spans="1:141" ht="27" customHeight="1" x14ac:dyDescent="0.15">
      <c r="B410" s="78"/>
      <c r="C410" s="39">
        <v>1020000953</v>
      </c>
      <c r="D410" s="116"/>
      <c r="E410" s="117">
        <v>2</v>
      </c>
      <c r="F410" s="118" t="s">
        <v>3226</v>
      </c>
      <c r="G410" s="119" t="s">
        <v>1064</v>
      </c>
      <c r="H410" s="120"/>
      <c r="I410" s="117">
        <v>1</v>
      </c>
      <c r="J410" s="117">
        <v>3</v>
      </c>
      <c r="K410" s="117"/>
      <c r="L410" s="121">
        <v>2</v>
      </c>
      <c r="M410" s="122" t="s">
        <v>1065</v>
      </c>
      <c r="N410" s="119" t="s">
        <v>3227</v>
      </c>
      <c r="O410" s="119" t="s">
        <v>2248</v>
      </c>
      <c r="P410" s="119" t="s">
        <v>3228</v>
      </c>
      <c r="Q410" s="123" t="s">
        <v>1066</v>
      </c>
      <c r="R410" s="124" t="s">
        <v>1067</v>
      </c>
      <c r="S410" s="125" t="s">
        <v>105</v>
      </c>
      <c r="T410" s="123" t="s">
        <v>3229</v>
      </c>
      <c r="U410" s="123" t="s">
        <v>3230</v>
      </c>
      <c r="V410" s="123" t="s">
        <v>9679</v>
      </c>
      <c r="W410" s="123" t="s">
        <v>1068</v>
      </c>
      <c r="X410" s="124" t="s">
        <v>1069</v>
      </c>
      <c r="Y410" s="38" t="s">
        <v>17</v>
      </c>
      <c r="Z410" s="38">
        <v>1</v>
      </c>
      <c r="AA410" s="38">
        <v>2</v>
      </c>
      <c r="AB410" s="38">
        <v>3</v>
      </c>
      <c r="AC410" s="38">
        <v>4</v>
      </c>
      <c r="AD410" s="38">
        <v>5</v>
      </c>
      <c r="AE410" s="38">
        <v>6</v>
      </c>
      <c r="AF410" s="38"/>
      <c r="AG410" s="38">
        <v>8</v>
      </c>
      <c r="AH410" s="125"/>
      <c r="AI410" s="123"/>
      <c r="AJ410" s="123"/>
      <c r="AK410" s="123"/>
      <c r="AL410" s="123"/>
      <c r="AM410" s="124"/>
      <c r="AN410" s="126">
        <f>COUNTIF(AO410:BB410,"&gt;0")</f>
        <v>1</v>
      </c>
      <c r="AO410" s="127">
        <f t="shared" si="114"/>
        <v>0</v>
      </c>
      <c r="AP410" s="128">
        <f t="shared" si="114"/>
        <v>0</v>
      </c>
      <c r="AQ410" s="128">
        <f>COUNT(BF410:BH410)</f>
        <v>0</v>
      </c>
      <c r="AR410" s="128">
        <f>COUNT(BI410:BP410)</f>
        <v>0</v>
      </c>
      <c r="AS410" s="128">
        <f>COUNT(BQ410:BR410)</f>
        <v>0</v>
      </c>
      <c r="AT410" s="128">
        <f>COUNT(BS410:BV410)</f>
        <v>0</v>
      </c>
      <c r="AU410" s="128">
        <f>COUNT(BW410:BZ410)</f>
        <v>0</v>
      </c>
      <c r="AV410" s="128">
        <f>COUNT(CA410:CC410)</f>
        <v>0</v>
      </c>
      <c r="AW410" s="128">
        <f>COUNT(CD410)</f>
        <v>0</v>
      </c>
      <c r="AX410" s="128">
        <f>COUNT(CE410:CF410)</f>
        <v>0</v>
      </c>
      <c r="AY410" s="128">
        <f>COUNT(CG410)</f>
        <v>0</v>
      </c>
      <c r="AZ410" s="128">
        <f>COUNT(CH410:CL410)</f>
        <v>0</v>
      </c>
      <c r="BA410" s="128">
        <f>COUNT(CN410:CY410)</f>
        <v>1</v>
      </c>
      <c r="BB410" s="128">
        <f>COUNT(DA410)</f>
        <v>0</v>
      </c>
      <c r="BC410" s="129">
        <f>COUNT(BD410:CL410,CN410:CY410,DA410)</f>
        <v>1</v>
      </c>
      <c r="BD410" s="130"/>
      <c r="BE410" s="131"/>
      <c r="BF410" s="131"/>
      <c r="BG410" s="131"/>
      <c r="BH410" s="131"/>
      <c r="BI410" s="131"/>
      <c r="BJ410" s="131"/>
      <c r="BK410" s="131"/>
      <c r="BL410" s="131"/>
      <c r="BM410" s="131"/>
      <c r="BN410" s="131"/>
      <c r="BO410" s="131"/>
      <c r="BP410" s="131"/>
      <c r="BQ410" s="131"/>
      <c r="BR410" s="131"/>
      <c r="BS410" s="131"/>
      <c r="BT410" s="131"/>
      <c r="BU410" s="131"/>
      <c r="BV410" s="131"/>
      <c r="BW410" s="131"/>
      <c r="BX410" s="131"/>
      <c r="BY410" s="131"/>
      <c r="BZ410" s="131"/>
      <c r="CA410" s="131"/>
      <c r="CB410" s="131"/>
      <c r="CC410" s="131"/>
      <c r="CD410" s="131"/>
      <c r="CE410" s="131"/>
      <c r="CF410" s="131"/>
      <c r="CG410" s="131"/>
      <c r="CH410" s="131"/>
      <c r="CI410" s="131"/>
      <c r="CJ410" s="131"/>
      <c r="CK410" s="131"/>
      <c r="CL410" s="131"/>
      <c r="CM410" s="38"/>
      <c r="CN410" s="131"/>
      <c r="CO410" s="131"/>
      <c r="CP410" s="131"/>
      <c r="CQ410" s="131"/>
      <c r="CR410" s="131"/>
      <c r="CS410" s="131"/>
      <c r="CT410" s="131"/>
      <c r="CU410" s="131"/>
      <c r="CV410" s="131"/>
      <c r="CW410" s="131"/>
      <c r="CX410" s="131"/>
      <c r="CY410" s="131">
        <v>1399</v>
      </c>
      <c r="CZ410" s="38" t="s">
        <v>9678</v>
      </c>
      <c r="DA410" s="131"/>
      <c r="DB410" s="38"/>
      <c r="DC410" s="132"/>
      <c r="DD410" s="81"/>
      <c r="DE410" s="133"/>
      <c r="DF410" s="134"/>
      <c r="DG410" s="135"/>
      <c r="DH410" s="135"/>
      <c r="DI410" s="135"/>
      <c r="DJ410" s="135"/>
      <c r="DK410" s="135"/>
      <c r="DL410" s="136">
        <f t="shared" si="115"/>
        <v>0</v>
      </c>
      <c r="DM410" s="137">
        <f t="shared" si="115"/>
        <v>0</v>
      </c>
      <c r="DN410" s="134"/>
      <c r="DO410" s="135"/>
      <c r="DP410" s="135"/>
      <c r="DQ410" s="135"/>
      <c r="DR410" s="135"/>
      <c r="DS410" s="135"/>
      <c r="DT410" s="136">
        <f t="shared" si="116"/>
        <v>0</v>
      </c>
      <c r="DU410" s="137">
        <f t="shared" si="116"/>
        <v>0</v>
      </c>
      <c r="DV410" s="138"/>
      <c r="DW410" s="135"/>
      <c r="DX410" s="135"/>
      <c r="DY410" s="135"/>
      <c r="DZ410" s="135"/>
      <c r="EA410" s="135"/>
      <c r="EB410" s="136">
        <f t="shared" si="117"/>
        <v>0</v>
      </c>
      <c r="EC410" s="139">
        <f t="shared" si="117"/>
        <v>0</v>
      </c>
      <c r="ED410" s="140"/>
      <c r="EE410" s="135"/>
      <c r="EF410" s="135"/>
      <c r="EG410" s="135"/>
      <c r="EH410" s="135"/>
      <c r="EI410" s="135"/>
      <c r="EJ410" s="136">
        <f t="shared" si="118"/>
        <v>0</v>
      </c>
      <c r="EK410" s="141">
        <f t="shared" si="118"/>
        <v>0</v>
      </c>
    </row>
    <row r="411" spans="1:141" customFormat="1" ht="27" customHeight="1" x14ac:dyDescent="0.15">
      <c r="A411">
        <v>414</v>
      </c>
      <c r="B411" s="78"/>
      <c r="C411" s="145">
        <v>1020000954</v>
      </c>
      <c r="D411" s="146"/>
      <c r="E411" s="147">
        <v>2</v>
      </c>
      <c r="F411" s="148" t="s">
        <v>4483</v>
      </c>
      <c r="G411" s="149" t="s">
        <v>4484</v>
      </c>
      <c r="H411" s="150"/>
      <c r="I411" s="147">
        <v>1</v>
      </c>
      <c r="J411" s="147">
        <v>3</v>
      </c>
      <c r="K411" s="147"/>
      <c r="L411" s="151">
        <v>1</v>
      </c>
      <c r="M411" s="152" t="s">
        <v>1070</v>
      </c>
      <c r="N411" s="149" t="s">
        <v>2394</v>
      </c>
      <c r="O411" s="149" t="s">
        <v>2242</v>
      </c>
      <c r="P411" s="149" t="s">
        <v>7225</v>
      </c>
      <c r="Q411" s="153" t="s">
        <v>1071</v>
      </c>
      <c r="R411" s="154" t="s">
        <v>1072</v>
      </c>
      <c r="S411" s="175" t="s">
        <v>1070</v>
      </c>
      <c r="T411" s="149" t="s">
        <v>2394</v>
      </c>
      <c r="U411" s="149" t="s">
        <v>8237</v>
      </c>
      <c r="V411" s="149" t="s">
        <v>11768</v>
      </c>
      <c r="W411" s="153" t="s">
        <v>1071</v>
      </c>
      <c r="X411" s="154" t="s">
        <v>1072</v>
      </c>
      <c r="Y411" s="172" t="s">
        <v>17</v>
      </c>
      <c r="Z411" s="172">
        <v>1</v>
      </c>
      <c r="AA411" s="172">
        <v>2</v>
      </c>
      <c r="AB411" s="172">
        <v>3</v>
      </c>
      <c r="AC411" s="172">
        <v>4</v>
      </c>
      <c r="AD411" s="172">
        <v>5</v>
      </c>
      <c r="AE411" s="172">
        <v>6</v>
      </c>
      <c r="AF411" s="172"/>
      <c r="AG411" s="172">
        <v>8</v>
      </c>
      <c r="AH411" s="175"/>
      <c r="AI411" s="149"/>
      <c r="AJ411" s="149"/>
      <c r="AK411" s="149"/>
      <c r="AL411" s="153"/>
      <c r="AM411" s="154"/>
      <c r="AN411" s="160">
        <f>COUNTIF(AO411:BB411,"&gt;0")</f>
        <v>2</v>
      </c>
      <c r="AO411" s="159">
        <f t="shared" si="114"/>
        <v>0</v>
      </c>
      <c r="AP411" s="158">
        <f t="shared" si="114"/>
        <v>0</v>
      </c>
      <c r="AQ411" s="158">
        <f>COUNT(BF411:BH411)</f>
        <v>0</v>
      </c>
      <c r="AR411" s="158">
        <f>COUNT(BI411:BP411)</f>
        <v>0</v>
      </c>
      <c r="AS411" s="158">
        <f>COUNT(BQ411:BR411)</f>
        <v>1</v>
      </c>
      <c r="AT411" s="158">
        <f>COUNT(BS411:BV411)</f>
        <v>0</v>
      </c>
      <c r="AU411" s="158">
        <f>COUNT(BW411:BZ411)</f>
        <v>0</v>
      </c>
      <c r="AV411" s="158">
        <f>COUNT(CA411:CC411)</f>
        <v>0</v>
      </c>
      <c r="AW411" s="158">
        <f>COUNT(CD411)</f>
        <v>0</v>
      </c>
      <c r="AX411" s="158">
        <f>COUNT(CE411:CF411)</f>
        <v>0</v>
      </c>
      <c r="AY411" s="158">
        <f>COUNT(CG411)</f>
        <v>0</v>
      </c>
      <c r="AZ411" s="158">
        <f>COUNT(CH411:CL411)</f>
        <v>0</v>
      </c>
      <c r="BA411" s="158">
        <f>COUNT(CN411:CY411)</f>
        <v>1</v>
      </c>
      <c r="BB411" s="158">
        <f>COUNT(DA411)</f>
        <v>0</v>
      </c>
      <c r="BC411" s="157">
        <f>COUNT(BD411:CL411,CN411:CY411,DA411)</f>
        <v>2</v>
      </c>
      <c r="BD411" s="174"/>
      <c r="BE411" s="173"/>
      <c r="BF411" s="173"/>
      <c r="BG411" s="173"/>
      <c r="BH411" s="173"/>
      <c r="BI411" s="173"/>
      <c r="BJ411" s="173"/>
      <c r="BK411" s="173"/>
      <c r="BL411" s="173"/>
      <c r="BM411" s="173"/>
      <c r="BN411" s="173"/>
      <c r="BO411" s="173"/>
      <c r="BP411" s="173"/>
      <c r="BQ411" s="173"/>
      <c r="BR411" s="173">
        <v>502</v>
      </c>
      <c r="BS411" s="173"/>
      <c r="BT411" s="173"/>
      <c r="BU411" s="173"/>
      <c r="BV411" s="173"/>
      <c r="BW411" s="173"/>
      <c r="BX411" s="173"/>
      <c r="BY411" s="173"/>
      <c r="BZ411" s="173"/>
      <c r="CA411" s="173"/>
      <c r="CB411" s="173"/>
      <c r="CC411" s="173"/>
      <c r="CD411" s="173"/>
      <c r="CE411" s="173"/>
      <c r="CF411" s="173"/>
      <c r="CG411" s="173"/>
      <c r="CH411" s="173"/>
      <c r="CI411" s="173"/>
      <c r="CJ411" s="173"/>
      <c r="CK411" s="173"/>
      <c r="CL411" s="173"/>
      <c r="CM411" s="172"/>
      <c r="CN411" s="173"/>
      <c r="CO411" s="173"/>
      <c r="CP411" s="173"/>
      <c r="CQ411" s="173"/>
      <c r="CR411" s="173"/>
      <c r="CS411" s="173"/>
      <c r="CT411" s="173">
        <v>1307</v>
      </c>
      <c r="CU411" s="173"/>
      <c r="CV411" s="173"/>
      <c r="CW411" s="173"/>
      <c r="CX411" s="173"/>
      <c r="CY411" s="173"/>
      <c r="CZ411" s="172"/>
      <c r="DA411" s="173"/>
      <c r="DB411" s="172"/>
      <c r="DC411" s="171"/>
      <c r="DD411" s="170"/>
      <c r="DE411" s="169"/>
      <c r="DF411" s="168"/>
      <c r="DG411" s="163"/>
      <c r="DH411" s="163"/>
      <c r="DI411" s="163"/>
      <c r="DJ411" s="163"/>
      <c r="DK411" s="163"/>
      <c r="DL411" s="162">
        <f t="shared" si="115"/>
        <v>0</v>
      </c>
      <c r="DM411" s="167">
        <f t="shared" si="115"/>
        <v>0</v>
      </c>
      <c r="DN411" s="168"/>
      <c r="DO411" s="163"/>
      <c r="DP411" s="163"/>
      <c r="DQ411" s="163"/>
      <c r="DR411" s="163"/>
      <c r="DS411" s="163"/>
      <c r="DT411" s="162">
        <f t="shared" si="116"/>
        <v>0</v>
      </c>
      <c r="DU411" s="167">
        <f t="shared" si="116"/>
        <v>0</v>
      </c>
      <c r="DV411" s="166"/>
      <c r="DW411" s="163"/>
      <c r="DX411" s="163"/>
      <c r="DY411" s="163"/>
      <c r="DZ411" s="163"/>
      <c r="EA411" s="163"/>
      <c r="EB411" s="162">
        <f t="shared" si="117"/>
        <v>0</v>
      </c>
      <c r="EC411" s="165">
        <f t="shared" si="117"/>
        <v>0</v>
      </c>
      <c r="ED411" s="164"/>
      <c r="EE411" s="163"/>
      <c r="EF411" s="163"/>
      <c r="EG411" s="163"/>
      <c r="EH411" s="163"/>
      <c r="EI411" s="163"/>
      <c r="EJ411" s="162">
        <f t="shared" si="118"/>
        <v>0</v>
      </c>
      <c r="EK411" s="161">
        <f t="shared" si="118"/>
        <v>0</v>
      </c>
    </row>
    <row r="412" spans="1:141" ht="27" customHeight="1" x14ac:dyDescent="0.15">
      <c r="B412" s="78"/>
      <c r="C412" s="39">
        <v>1020000955</v>
      </c>
      <c r="D412" s="116"/>
      <c r="E412" s="117">
        <v>2</v>
      </c>
      <c r="F412" s="118" t="s">
        <v>2722</v>
      </c>
      <c r="G412" s="119" t="s">
        <v>9879</v>
      </c>
      <c r="H412" s="120" t="s">
        <v>3313</v>
      </c>
      <c r="I412" s="117">
        <v>0</v>
      </c>
      <c r="J412" s="117"/>
      <c r="K412" s="117"/>
      <c r="L412" s="121">
        <v>2</v>
      </c>
      <c r="M412" s="122" t="s">
        <v>663</v>
      </c>
      <c r="N412" s="119" t="s">
        <v>1073</v>
      </c>
      <c r="O412" s="119" t="s">
        <v>2239</v>
      </c>
      <c r="P412" s="119" t="s">
        <v>2723</v>
      </c>
      <c r="Q412" s="123" t="s">
        <v>1074</v>
      </c>
      <c r="R412" s="124" t="s">
        <v>1074</v>
      </c>
      <c r="S412" s="125"/>
      <c r="T412" s="123"/>
      <c r="U412" s="123"/>
      <c r="V412" s="123"/>
      <c r="W412" s="123"/>
      <c r="X412" s="124"/>
      <c r="Y412" s="120"/>
      <c r="Z412" s="38"/>
      <c r="AA412" s="38"/>
      <c r="AB412" s="38"/>
      <c r="AC412" s="38"/>
      <c r="AD412" s="38"/>
      <c r="AE412" s="38"/>
      <c r="AF412" s="38"/>
      <c r="AG412" s="38"/>
      <c r="AH412" s="125"/>
      <c r="AI412" s="123"/>
      <c r="AJ412" s="123"/>
      <c r="AK412" s="123"/>
      <c r="AL412" s="123"/>
      <c r="AM412" s="124"/>
      <c r="AN412" s="126">
        <f>COUNTIF(AO412:BB412,"&gt;0")</f>
        <v>1</v>
      </c>
      <c r="AO412" s="127">
        <f t="shared" si="114"/>
        <v>0</v>
      </c>
      <c r="AP412" s="128">
        <f t="shared" si="114"/>
        <v>0</v>
      </c>
      <c r="AQ412" s="128">
        <f>COUNT(BF412:BH412)</f>
        <v>0</v>
      </c>
      <c r="AR412" s="128">
        <f>COUNT(BI412:BP412)</f>
        <v>0</v>
      </c>
      <c r="AS412" s="128">
        <f>COUNT(BQ412:BR412)</f>
        <v>0</v>
      </c>
      <c r="AT412" s="128">
        <f>COUNT(BS412:BV412)</f>
        <v>0</v>
      </c>
      <c r="AU412" s="128">
        <f>COUNT(BW412:BZ412)</f>
        <v>0</v>
      </c>
      <c r="AV412" s="128">
        <f>COUNT(CA412:CC412)</f>
        <v>0</v>
      </c>
      <c r="AW412" s="128">
        <f>COUNT(CD412)</f>
        <v>0</v>
      </c>
      <c r="AX412" s="128">
        <f>COUNT(CE412:CF412)</f>
        <v>0</v>
      </c>
      <c r="AY412" s="128">
        <f>COUNT(CG412)</f>
        <v>0</v>
      </c>
      <c r="AZ412" s="128">
        <f>COUNT(CH412:CL412)</f>
        <v>0</v>
      </c>
      <c r="BA412" s="128">
        <f>COUNT(CN412:CY412)</f>
        <v>1</v>
      </c>
      <c r="BB412" s="128">
        <f>COUNT(DA412)</f>
        <v>0</v>
      </c>
      <c r="BC412" s="129">
        <f>COUNT(BD412:CL412,CN412:CY412,DA412)</f>
        <v>1</v>
      </c>
      <c r="BD412" s="130"/>
      <c r="BE412" s="131"/>
      <c r="BF412" s="131"/>
      <c r="BG412" s="131"/>
      <c r="BH412" s="131"/>
      <c r="BI412" s="131"/>
      <c r="BJ412" s="131"/>
      <c r="BK412" s="131"/>
      <c r="BL412" s="131"/>
      <c r="BM412" s="131"/>
      <c r="BN412" s="131"/>
      <c r="BO412" s="131"/>
      <c r="BP412" s="131"/>
      <c r="BQ412" s="131"/>
      <c r="BR412" s="131"/>
      <c r="BS412" s="131"/>
      <c r="BT412" s="131"/>
      <c r="BU412" s="131"/>
      <c r="BV412" s="131"/>
      <c r="BW412" s="131"/>
      <c r="BX412" s="131"/>
      <c r="BY412" s="131"/>
      <c r="BZ412" s="131"/>
      <c r="CA412" s="131"/>
      <c r="CB412" s="131"/>
      <c r="CC412" s="131"/>
      <c r="CD412" s="131"/>
      <c r="CE412" s="131"/>
      <c r="CF412" s="131"/>
      <c r="CG412" s="131"/>
      <c r="CH412" s="131"/>
      <c r="CI412" s="131"/>
      <c r="CJ412" s="131"/>
      <c r="CK412" s="131"/>
      <c r="CL412" s="131"/>
      <c r="CM412" s="38"/>
      <c r="CN412" s="131"/>
      <c r="CO412" s="131"/>
      <c r="CP412" s="131"/>
      <c r="CQ412" s="131"/>
      <c r="CR412" s="131"/>
      <c r="CS412" s="131"/>
      <c r="CT412" s="131"/>
      <c r="CU412" s="131"/>
      <c r="CV412" s="131"/>
      <c r="CW412" s="131"/>
      <c r="CX412" s="131"/>
      <c r="CY412" s="131">
        <v>1399</v>
      </c>
      <c r="CZ412" s="38" t="s">
        <v>4485</v>
      </c>
      <c r="DA412" s="131"/>
      <c r="DB412" s="38"/>
      <c r="DC412" s="132"/>
      <c r="DD412" s="81"/>
      <c r="DE412" s="133"/>
      <c r="DF412" s="134"/>
      <c r="DG412" s="135"/>
      <c r="DH412" s="135"/>
      <c r="DI412" s="135"/>
      <c r="DJ412" s="135"/>
      <c r="DK412" s="135"/>
      <c r="DL412" s="136">
        <f t="shared" si="115"/>
        <v>0</v>
      </c>
      <c r="DM412" s="137">
        <f t="shared" si="115"/>
        <v>0</v>
      </c>
      <c r="DN412" s="134"/>
      <c r="DO412" s="135"/>
      <c r="DP412" s="135"/>
      <c r="DQ412" s="135"/>
      <c r="DR412" s="135"/>
      <c r="DS412" s="135"/>
      <c r="DT412" s="136">
        <f t="shared" si="116"/>
        <v>0</v>
      </c>
      <c r="DU412" s="137">
        <f t="shared" si="116"/>
        <v>0</v>
      </c>
      <c r="DV412" s="138"/>
      <c r="DW412" s="135"/>
      <c r="DX412" s="135"/>
      <c r="DY412" s="135"/>
      <c r="DZ412" s="135"/>
      <c r="EA412" s="135"/>
      <c r="EB412" s="136">
        <f t="shared" si="117"/>
        <v>0</v>
      </c>
      <c r="EC412" s="139">
        <f t="shared" si="117"/>
        <v>0</v>
      </c>
      <c r="ED412" s="140"/>
      <c r="EE412" s="135"/>
      <c r="EF412" s="135"/>
      <c r="EG412" s="135"/>
      <c r="EH412" s="135"/>
      <c r="EI412" s="135"/>
      <c r="EJ412" s="136">
        <f t="shared" si="118"/>
        <v>0</v>
      </c>
      <c r="EK412" s="141">
        <f t="shared" si="118"/>
        <v>0</v>
      </c>
    </row>
    <row r="413" spans="1:141" ht="27" customHeight="1" x14ac:dyDescent="0.15">
      <c r="B413" s="78"/>
      <c r="C413" s="39">
        <v>1020000956</v>
      </c>
      <c r="D413" s="116"/>
      <c r="E413" s="117">
        <v>2</v>
      </c>
      <c r="F413" s="118" t="s">
        <v>3207</v>
      </c>
      <c r="G413" s="119" t="s">
        <v>1075</v>
      </c>
      <c r="H413" s="120"/>
      <c r="I413" s="117">
        <v>1</v>
      </c>
      <c r="J413" s="117"/>
      <c r="K413" s="117"/>
      <c r="L413" s="121">
        <v>2</v>
      </c>
      <c r="M413" s="122" t="s">
        <v>1076</v>
      </c>
      <c r="N413" s="119" t="s">
        <v>3208</v>
      </c>
      <c r="O413" s="119" t="s">
        <v>2244</v>
      </c>
      <c r="P413" s="119" t="s">
        <v>8453</v>
      </c>
      <c r="Q413" s="123" t="s">
        <v>1077</v>
      </c>
      <c r="R413" s="124" t="s">
        <v>1078</v>
      </c>
      <c r="S413" s="125"/>
      <c r="T413" s="123"/>
      <c r="U413" s="123"/>
      <c r="V413" s="123"/>
      <c r="W413" s="123"/>
      <c r="X413" s="124"/>
      <c r="Y413" s="120"/>
      <c r="Z413" s="38"/>
      <c r="AA413" s="38"/>
      <c r="AB413" s="38"/>
      <c r="AC413" s="38"/>
      <c r="AD413" s="38"/>
      <c r="AE413" s="38"/>
      <c r="AF413" s="38"/>
      <c r="AG413" s="38"/>
      <c r="AH413" s="125"/>
      <c r="AI413" s="123"/>
      <c r="AJ413" s="123"/>
      <c r="AK413" s="123"/>
      <c r="AL413" s="123"/>
      <c r="AM413" s="124"/>
      <c r="AN413" s="126">
        <f t="shared" si="124"/>
        <v>5</v>
      </c>
      <c r="AO413" s="127">
        <f t="shared" si="114"/>
        <v>0</v>
      </c>
      <c r="AP413" s="128">
        <f t="shared" si="114"/>
        <v>0</v>
      </c>
      <c r="AQ413" s="128">
        <f t="shared" si="125"/>
        <v>3</v>
      </c>
      <c r="AR413" s="128">
        <f t="shared" si="126"/>
        <v>3</v>
      </c>
      <c r="AS413" s="128">
        <f t="shared" si="127"/>
        <v>1</v>
      </c>
      <c r="AT413" s="128">
        <f t="shared" si="128"/>
        <v>4</v>
      </c>
      <c r="AU413" s="128">
        <f t="shared" si="129"/>
        <v>0</v>
      </c>
      <c r="AV413" s="128">
        <f t="shared" si="130"/>
        <v>0</v>
      </c>
      <c r="AW413" s="128">
        <f t="shared" si="131"/>
        <v>0</v>
      </c>
      <c r="AX413" s="128">
        <f t="shared" si="132"/>
        <v>0</v>
      </c>
      <c r="AY413" s="128">
        <f t="shared" si="133"/>
        <v>0</v>
      </c>
      <c r="AZ413" s="128">
        <f t="shared" si="134"/>
        <v>2</v>
      </c>
      <c r="BA413" s="128">
        <f t="shared" si="135"/>
        <v>0</v>
      </c>
      <c r="BB413" s="128">
        <f t="shared" si="136"/>
        <v>0</v>
      </c>
      <c r="BC413" s="129">
        <f t="shared" si="137"/>
        <v>13</v>
      </c>
      <c r="BD413" s="130"/>
      <c r="BE413" s="131"/>
      <c r="BF413" s="131">
        <v>301</v>
      </c>
      <c r="BG413" s="131">
        <v>302</v>
      </c>
      <c r="BH413" s="131">
        <v>303</v>
      </c>
      <c r="BI413" s="131">
        <v>401</v>
      </c>
      <c r="BJ413" s="131"/>
      <c r="BK413" s="131">
        <v>403</v>
      </c>
      <c r="BL413" s="131"/>
      <c r="BM413" s="131"/>
      <c r="BN413" s="131"/>
      <c r="BO413" s="131">
        <v>407</v>
      </c>
      <c r="BP413" s="131"/>
      <c r="BQ413" s="131"/>
      <c r="BR413" s="131">
        <v>502</v>
      </c>
      <c r="BS413" s="131">
        <v>601</v>
      </c>
      <c r="BT413" s="131">
        <v>602</v>
      </c>
      <c r="BU413" s="131">
        <v>603</v>
      </c>
      <c r="BV413" s="131">
        <v>604</v>
      </c>
      <c r="BW413" s="131"/>
      <c r="BX413" s="131"/>
      <c r="BY413" s="131"/>
      <c r="BZ413" s="131"/>
      <c r="CA413" s="131"/>
      <c r="CB413" s="131"/>
      <c r="CC413" s="131"/>
      <c r="CD413" s="131"/>
      <c r="CE413" s="131"/>
      <c r="CF413" s="131"/>
      <c r="CG413" s="131"/>
      <c r="CH413" s="131">
        <v>1201</v>
      </c>
      <c r="CI413" s="131"/>
      <c r="CJ413" s="131"/>
      <c r="CK413" s="131">
        <v>1204</v>
      </c>
      <c r="CL413" s="131"/>
      <c r="CM413" s="38"/>
      <c r="CN413" s="131"/>
      <c r="CO413" s="131"/>
      <c r="CP413" s="131"/>
      <c r="CQ413" s="131"/>
      <c r="CR413" s="131"/>
      <c r="CS413" s="131"/>
      <c r="CT413" s="131"/>
      <c r="CU413" s="131"/>
      <c r="CV413" s="131"/>
      <c r="CW413" s="131"/>
      <c r="CX413" s="131"/>
      <c r="CY413" s="131"/>
      <c r="CZ413" s="38"/>
      <c r="DA413" s="131"/>
      <c r="DB413" s="38"/>
      <c r="DC413" s="132"/>
      <c r="DD413" s="81"/>
      <c r="DE413" s="133"/>
      <c r="DF413" s="134"/>
      <c r="DG413" s="135"/>
      <c r="DH413" s="135"/>
      <c r="DI413" s="135"/>
      <c r="DJ413" s="135"/>
      <c r="DK413" s="135"/>
      <c r="DL413" s="136">
        <f t="shared" si="115"/>
        <v>0</v>
      </c>
      <c r="DM413" s="137">
        <f t="shared" si="115"/>
        <v>0</v>
      </c>
      <c r="DN413" s="134"/>
      <c r="DO413" s="135"/>
      <c r="DP413" s="135"/>
      <c r="DQ413" s="135"/>
      <c r="DR413" s="135"/>
      <c r="DS413" s="135"/>
      <c r="DT413" s="136">
        <f t="shared" si="116"/>
        <v>0</v>
      </c>
      <c r="DU413" s="137">
        <f t="shared" si="116"/>
        <v>0</v>
      </c>
      <c r="DV413" s="138"/>
      <c r="DW413" s="135"/>
      <c r="DX413" s="135"/>
      <c r="DY413" s="135"/>
      <c r="DZ413" s="135"/>
      <c r="EA413" s="135"/>
      <c r="EB413" s="136">
        <f t="shared" si="117"/>
        <v>0</v>
      </c>
      <c r="EC413" s="139">
        <f t="shared" si="117"/>
        <v>0</v>
      </c>
      <c r="ED413" s="140"/>
      <c r="EE413" s="135"/>
      <c r="EF413" s="135"/>
      <c r="EG413" s="135"/>
      <c r="EH413" s="135"/>
      <c r="EI413" s="135"/>
      <c r="EJ413" s="136">
        <f t="shared" si="118"/>
        <v>0</v>
      </c>
      <c r="EK413" s="141">
        <f t="shared" si="118"/>
        <v>0</v>
      </c>
    </row>
    <row r="414" spans="1:141" ht="27" customHeight="1" x14ac:dyDescent="0.15">
      <c r="A414" s="41">
        <v>196</v>
      </c>
      <c r="B414" s="78"/>
      <c r="C414" s="39">
        <v>1020000958</v>
      </c>
      <c r="D414" s="116"/>
      <c r="E414" s="117">
        <v>2</v>
      </c>
      <c r="F414" s="118" t="s">
        <v>8015</v>
      </c>
      <c r="G414" s="119" t="s">
        <v>8017</v>
      </c>
      <c r="H414" s="120"/>
      <c r="I414" s="117">
        <v>1</v>
      </c>
      <c r="J414" s="117">
        <v>3</v>
      </c>
      <c r="K414" s="117"/>
      <c r="L414" s="121">
        <v>1</v>
      </c>
      <c r="M414" s="122" t="s">
        <v>4486</v>
      </c>
      <c r="N414" s="119" t="s">
        <v>2562</v>
      </c>
      <c r="O414" s="119" t="s">
        <v>2248</v>
      </c>
      <c r="P414" s="119" t="s">
        <v>4487</v>
      </c>
      <c r="Q414" s="123" t="s">
        <v>9872</v>
      </c>
      <c r="R414" s="124" t="s">
        <v>4488</v>
      </c>
      <c r="S414" s="125" t="s">
        <v>4489</v>
      </c>
      <c r="T414" s="119" t="s">
        <v>4490</v>
      </c>
      <c r="U414" s="119" t="s">
        <v>8016</v>
      </c>
      <c r="V414" s="119" t="s">
        <v>10836</v>
      </c>
      <c r="W414" s="123" t="s">
        <v>6256</v>
      </c>
      <c r="X414" s="124" t="s">
        <v>1079</v>
      </c>
      <c r="Y414" s="38" t="s">
        <v>17</v>
      </c>
      <c r="Z414" s="38">
        <v>1</v>
      </c>
      <c r="AA414" s="38">
        <v>2</v>
      </c>
      <c r="AB414" s="38">
        <v>3</v>
      </c>
      <c r="AC414" s="38">
        <v>4</v>
      </c>
      <c r="AD414" s="38">
        <v>5</v>
      </c>
      <c r="AE414" s="38">
        <v>6</v>
      </c>
      <c r="AF414" s="38">
        <v>7</v>
      </c>
      <c r="AG414" s="38">
        <v>8</v>
      </c>
      <c r="AH414" s="125"/>
      <c r="AI414" s="123"/>
      <c r="AJ414" s="123"/>
      <c r="AK414" s="123"/>
      <c r="AL414" s="123"/>
      <c r="AM414" s="124"/>
      <c r="AN414" s="126">
        <f t="shared" si="124"/>
        <v>3</v>
      </c>
      <c r="AO414" s="127">
        <f t="shared" si="114"/>
        <v>0</v>
      </c>
      <c r="AP414" s="128">
        <f t="shared" si="114"/>
        <v>0</v>
      </c>
      <c r="AQ414" s="128">
        <f t="shared" si="125"/>
        <v>1</v>
      </c>
      <c r="AR414" s="128">
        <f t="shared" si="126"/>
        <v>0</v>
      </c>
      <c r="AS414" s="128">
        <f t="shared" si="127"/>
        <v>1</v>
      </c>
      <c r="AT414" s="128">
        <f t="shared" si="128"/>
        <v>0</v>
      </c>
      <c r="AU414" s="128">
        <f t="shared" si="129"/>
        <v>0</v>
      </c>
      <c r="AV414" s="128">
        <f t="shared" si="130"/>
        <v>0</v>
      </c>
      <c r="AW414" s="128">
        <f t="shared" si="131"/>
        <v>0</v>
      </c>
      <c r="AX414" s="128">
        <f t="shared" si="132"/>
        <v>0</v>
      </c>
      <c r="AY414" s="128">
        <f t="shared" si="133"/>
        <v>0</v>
      </c>
      <c r="AZ414" s="128">
        <f t="shared" si="134"/>
        <v>0</v>
      </c>
      <c r="BA414" s="128">
        <f t="shared" si="135"/>
        <v>1</v>
      </c>
      <c r="BB414" s="128">
        <f t="shared" si="136"/>
        <v>0</v>
      </c>
      <c r="BC414" s="129">
        <f t="shared" si="137"/>
        <v>3</v>
      </c>
      <c r="BD414" s="130"/>
      <c r="BE414" s="131"/>
      <c r="BF414" s="131">
        <v>301</v>
      </c>
      <c r="BG414" s="131"/>
      <c r="BH414" s="131"/>
      <c r="BI414" s="131"/>
      <c r="BJ414" s="131"/>
      <c r="BK414" s="131"/>
      <c r="BL414" s="131"/>
      <c r="BM414" s="131"/>
      <c r="BN414" s="131"/>
      <c r="BO414" s="131"/>
      <c r="BP414" s="131"/>
      <c r="BQ414" s="131"/>
      <c r="BR414" s="131">
        <v>502</v>
      </c>
      <c r="BS414" s="131"/>
      <c r="BT414" s="131"/>
      <c r="BU414" s="131"/>
      <c r="BV414" s="131"/>
      <c r="BW414" s="131"/>
      <c r="BX414" s="131"/>
      <c r="BY414" s="131"/>
      <c r="BZ414" s="131"/>
      <c r="CA414" s="131"/>
      <c r="CB414" s="131"/>
      <c r="CC414" s="131"/>
      <c r="CD414" s="131"/>
      <c r="CE414" s="131"/>
      <c r="CF414" s="131"/>
      <c r="CG414" s="131"/>
      <c r="CH414" s="131"/>
      <c r="CI414" s="131"/>
      <c r="CJ414" s="131"/>
      <c r="CK414" s="131"/>
      <c r="CL414" s="131"/>
      <c r="CM414" s="38"/>
      <c r="CN414" s="131"/>
      <c r="CO414" s="131"/>
      <c r="CP414" s="131"/>
      <c r="CQ414" s="131"/>
      <c r="CR414" s="131"/>
      <c r="CS414" s="131"/>
      <c r="CT414" s="131">
        <v>1307</v>
      </c>
      <c r="CU414" s="131"/>
      <c r="CV414" s="131"/>
      <c r="CW414" s="131"/>
      <c r="CX414" s="131"/>
      <c r="CY414" s="131"/>
      <c r="CZ414" s="38"/>
      <c r="DA414" s="131"/>
      <c r="DB414" s="38"/>
      <c r="DC414" s="132"/>
      <c r="DD414" s="81"/>
      <c r="DE414" s="133"/>
      <c r="DF414" s="134"/>
      <c r="DG414" s="135"/>
      <c r="DH414" s="135"/>
      <c r="DI414" s="135"/>
      <c r="DJ414" s="135"/>
      <c r="DK414" s="135"/>
      <c r="DL414" s="136">
        <f t="shared" si="115"/>
        <v>0</v>
      </c>
      <c r="DM414" s="137">
        <f t="shared" si="115"/>
        <v>0</v>
      </c>
      <c r="DN414" s="134"/>
      <c r="DO414" s="135"/>
      <c r="DP414" s="135"/>
      <c r="DQ414" s="135"/>
      <c r="DR414" s="135"/>
      <c r="DS414" s="135"/>
      <c r="DT414" s="136">
        <f t="shared" si="116"/>
        <v>0</v>
      </c>
      <c r="DU414" s="137">
        <f t="shared" si="116"/>
        <v>0</v>
      </c>
      <c r="DV414" s="138"/>
      <c r="DW414" s="135"/>
      <c r="DX414" s="135"/>
      <c r="DY414" s="135"/>
      <c r="DZ414" s="135"/>
      <c r="EA414" s="135"/>
      <c r="EB414" s="136">
        <f t="shared" si="117"/>
        <v>0</v>
      </c>
      <c r="EC414" s="139">
        <f t="shared" si="117"/>
        <v>0</v>
      </c>
      <c r="ED414" s="140"/>
      <c r="EE414" s="135"/>
      <c r="EF414" s="135"/>
      <c r="EG414" s="135"/>
      <c r="EH414" s="135"/>
      <c r="EI414" s="135"/>
      <c r="EJ414" s="136">
        <f t="shared" si="118"/>
        <v>0</v>
      </c>
      <c r="EK414" s="141">
        <f t="shared" si="118"/>
        <v>0</v>
      </c>
    </row>
    <row r="415" spans="1:141" ht="27" customHeight="1" x14ac:dyDescent="0.15">
      <c r="B415" s="78"/>
      <c r="C415" s="39">
        <v>1020000959</v>
      </c>
      <c r="D415" s="116"/>
      <c r="E415" s="117">
        <v>2</v>
      </c>
      <c r="F415" s="118" t="s">
        <v>4491</v>
      </c>
      <c r="G415" s="119" t="s">
        <v>4492</v>
      </c>
      <c r="H415" s="120" t="s">
        <v>3336</v>
      </c>
      <c r="I415" s="117">
        <v>1</v>
      </c>
      <c r="J415" s="117">
        <v>2</v>
      </c>
      <c r="K415" s="117"/>
      <c r="L415" s="121">
        <v>1</v>
      </c>
      <c r="M415" s="122" t="s">
        <v>4493</v>
      </c>
      <c r="N415" s="119" t="s">
        <v>4494</v>
      </c>
      <c r="O415" s="119" t="s">
        <v>2244</v>
      </c>
      <c r="P415" s="119" t="s">
        <v>2620</v>
      </c>
      <c r="Q415" s="123" t="s">
        <v>4495</v>
      </c>
      <c r="R415" s="124" t="s">
        <v>4496</v>
      </c>
      <c r="S415" s="125" t="s">
        <v>4</v>
      </c>
      <c r="T415" s="119" t="s">
        <v>7314</v>
      </c>
      <c r="U415" s="119" t="s">
        <v>8011</v>
      </c>
      <c r="V415" s="119" t="s">
        <v>8190</v>
      </c>
      <c r="W415" s="123" t="s">
        <v>1081</v>
      </c>
      <c r="X415" s="124" t="s">
        <v>1082</v>
      </c>
      <c r="Y415" s="38" t="s">
        <v>17</v>
      </c>
      <c r="Z415" s="38">
        <v>1</v>
      </c>
      <c r="AA415" s="38">
        <v>2</v>
      </c>
      <c r="AB415" s="38">
        <v>3</v>
      </c>
      <c r="AC415" s="38">
        <v>4</v>
      </c>
      <c r="AD415" s="38">
        <v>5</v>
      </c>
      <c r="AE415" s="38">
        <v>6</v>
      </c>
      <c r="AF415" s="38">
        <v>7</v>
      </c>
      <c r="AG415" s="38">
        <v>8</v>
      </c>
      <c r="AH415" s="125"/>
      <c r="AI415" s="123"/>
      <c r="AJ415" s="123"/>
      <c r="AK415" s="123"/>
      <c r="AL415" s="123"/>
      <c r="AM415" s="124"/>
      <c r="AN415" s="126">
        <f t="shared" si="124"/>
        <v>2</v>
      </c>
      <c r="AO415" s="127">
        <f t="shared" si="114"/>
        <v>0</v>
      </c>
      <c r="AP415" s="128">
        <f t="shared" si="114"/>
        <v>0</v>
      </c>
      <c r="AQ415" s="128">
        <f t="shared" si="125"/>
        <v>0</v>
      </c>
      <c r="AR415" s="128">
        <f t="shared" si="126"/>
        <v>0</v>
      </c>
      <c r="AS415" s="128">
        <f t="shared" si="127"/>
        <v>0</v>
      </c>
      <c r="AT415" s="128">
        <f t="shared" si="128"/>
        <v>0</v>
      </c>
      <c r="AU415" s="128">
        <f t="shared" si="129"/>
        <v>3</v>
      </c>
      <c r="AV415" s="128">
        <f t="shared" si="130"/>
        <v>0</v>
      </c>
      <c r="AW415" s="128">
        <f t="shared" si="131"/>
        <v>0</v>
      </c>
      <c r="AX415" s="128">
        <f t="shared" si="132"/>
        <v>0</v>
      </c>
      <c r="AY415" s="128">
        <f t="shared" si="133"/>
        <v>0</v>
      </c>
      <c r="AZ415" s="128">
        <f t="shared" si="134"/>
        <v>0</v>
      </c>
      <c r="BA415" s="128">
        <f t="shared" si="135"/>
        <v>1</v>
      </c>
      <c r="BB415" s="128">
        <f t="shared" si="136"/>
        <v>0</v>
      </c>
      <c r="BC415" s="129">
        <f t="shared" si="137"/>
        <v>4</v>
      </c>
      <c r="BD415" s="130"/>
      <c r="BE415" s="131"/>
      <c r="BF415" s="131"/>
      <c r="BG415" s="131"/>
      <c r="BH415" s="131"/>
      <c r="BI415" s="131"/>
      <c r="BJ415" s="131"/>
      <c r="BK415" s="131"/>
      <c r="BL415" s="131"/>
      <c r="BM415" s="131"/>
      <c r="BN415" s="131"/>
      <c r="BO415" s="131"/>
      <c r="BP415" s="131"/>
      <c r="BQ415" s="131"/>
      <c r="BR415" s="131"/>
      <c r="BS415" s="131"/>
      <c r="BT415" s="131"/>
      <c r="BU415" s="131"/>
      <c r="BV415" s="131"/>
      <c r="BW415" s="131"/>
      <c r="BX415" s="131">
        <v>702</v>
      </c>
      <c r="BY415" s="131">
        <v>703</v>
      </c>
      <c r="BZ415" s="131">
        <v>704</v>
      </c>
      <c r="CA415" s="131"/>
      <c r="CB415" s="131"/>
      <c r="CC415" s="131"/>
      <c r="CD415" s="131"/>
      <c r="CE415" s="131"/>
      <c r="CF415" s="131"/>
      <c r="CG415" s="131"/>
      <c r="CH415" s="131"/>
      <c r="CI415" s="131"/>
      <c r="CJ415" s="131"/>
      <c r="CK415" s="131"/>
      <c r="CL415" s="131"/>
      <c r="CM415" s="38"/>
      <c r="CN415" s="131"/>
      <c r="CO415" s="131"/>
      <c r="CP415" s="131"/>
      <c r="CQ415" s="131"/>
      <c r="CR415" s="131"/>
      <c r="CS415" s="131"/>
      <c r="CT415" s="131"/>
      <c r="CU415" s="131"/>
      <c r="CV415" s="131"/>
      <c r="CW415" s="131"/>
      <c r="CX415" s="131"/>
      <c r="CY415" s="131">
        <v>1399</v>
      </c>
      <c r="CZ415" s="38" t="s">
        <v>7315</v>
      </c>
      <c r="DA415" s="131"/>
      <c r="DB415" s="38"/>
      <c r="DC415" s="132"/>
      <c r="DD415" s="81"/>
      <c r="DE415" s="133">
        <v>1</v>
      </c>
      <c r="DF415" s="134">
        <v>1291</v>
      </c>
      <c r="DG415" s="135">
        <v>1291</v>
      </c>
      <c r="DH415" s="135">
        <v>0</v>
      </c>
      <c r="DI415" s="135">
        <v>0</v>
      </c>
      <c r="DJ415" s="135">
        <v>14</v>
      </c>
      <c r="DK415" s="135">
        <v>14</v>
      </c>
      <c r="DL415" s="136">
        <f t="shared" si="115"/>
        <v>1305</v>
      </c>
      <c r="DM415" s="137">
        <f t="shared" si="115"/>
        <v>1305</v>
      </c>
      <c r="DN415" s="134">
        <v>3</v>
      </c>
      <c r="DO415" s="135">
        <v>3</v>
      </c>
      <c r="DP415" s="135">
        <v>0</v>
      </c>
      <c r="DQ415" s="135">
        <v>0</v>
      </c>
      <c r="DR415" s="135">
        <v>0</v>
      </c>
      <c r="DS415" s="135">
        <v>0</v>
      </c>
      <c r="DT415" s="136">
        <f t="shared" si="116"/>
        <v>3</v>
      </c>
      <c r="DU415" s="137">
        <f t="shared" si="116"/>
        <v>3</v>
      </c>
      <c r="DV415" s="138">
        <v>6</v>
      </c>
      <c r="DW415" s="135">
        <v>6</v>
      </c>
      <c r="DX415" s="135">
        <v>0</v>
      </c>
      <c r="DY415" s="135">
        <v>0</v>
      </c>
      <c r="DZ415" s="135">
        <v>0</v>
      </c>
      <c r="EA415" s="135">
        <v>0</v>
      </c>
      <c r="EB415" s="136">
        <f t="shared" si="117"/>
        <v>6</v>
      </c>
      <c r="EC415" s="139">
        <f t="shared" si="117"/>
        <v>6</v>
      </c>
      <c r="ED415" s="140">
        <v>3</v>
      </c>
      <c r="EE415" s="135">
        <v>3</v>
      </c>
      <c r="EF415" s="135">
        <v>0</v>
      </c>
      <c r="EG415" s="135">
        <v>0</v>
      </c>
      <c r="EH415" s="135">
        <v>0</v>
      </c>
      <c r="EI415" s="135">
        <v>0</v>
      </c>
      <c r="EJ415" s="136">
        <f t="shared" si="118"/>
        <v>3</v>
      </c>
      <c r="EK415" s="141">
        <f t="shared" si="118"/>
        <v>3</v>
      </c>
    </row>
    <row r="416" spans="1:141" ht="27" customHeight="1" x14ac:dyDescent="0.15">
      <c r="B416" s="78"/>
      <c r="C416" s="39">
        <v>1020000960</v>
      </c>
      <c r="D416" s="116"/>
      <c r="E416" s="117">
        <v>2</v>
      </c>
      <c r="F416" s="118" t="s">
        <v>2931</v>
      </c>
      <c r="G416" s="119" t="s">
        <v>4497</v>
      </c>
      <c r="H416" s="120"/>
      <c r="I416" s="117">
        <v>1</v>
      </c>
      <c r="J416" s="117"/>
      <c r="K416" s="117">
        <v>5</v>
      </c>
      <c r="L416" s="121">
        <v>2</v>
      </c>
      <c r="M416" s="122" t="s">
        <v>4498</v>
      </c>
      <c r="N416" s="119" t="s">
        <v>2932</v>
      </c>
      <c r="O416" s="119" t="s">
        <v>2242</v>
      </c>
      <c r="P416" s="119" t="s">
        <v>7686</v>
      </c>
      <c r="Q416" s="123" t="s">
        <v>4499</v>
      </c>
      <c r="R416" s="124" t="s">
        <v>4500</v>
      </c>
      <c r="S416" s="125"/>
      <c r="T416" s="123"/>
      <c r="U416" s="123"/>
      <c r="V416" s="123"/>
      <c r="W416" s="123"/>
      <c r="X416" s="124"/>
      <c r="Y416" s="120"/>
      <c r="Z416" s="38"/>
      <c r="AA416" s="38"/>
      <c r="AB416" s="38"/>
      <c r="AC416" s="38"/>
      <c r="AD416" s="38"/>
      <c r="AE416" s="38"/>
      <c r="AF416" s="38"/>
      <c r="AG416" s="38"/>
      <c r="AH416" s="125" t="s">
        <v>4501</v>
      </c>
      <c r="AI416" s="119" t="s">
        <v>2933</v>
      </c>
      <c r="AJ416" s="119" t="s">
        <v>2934</v>
      </c>
      <c r="AK416" s="119" t="s">
        <v>10036</v>
      </c>
      <c r="AL416" s="123" t="s">
        <v>4502</v>
      </c>
      <c r="AM416" s="124" t="s">
        <v>4503</v>
      </c>
      <c r="AN416" s="126">
        <f t="shared" si="124"/>
        <v>2</v>
      </c>
      <c r="AO416" s="127">
        <f t="shared" si="114"/>
        <v>0</v>
      </c>
      <c r="AP416" s="128">
        <f t="shared" si="114"/>
        <v>0</v>
      </c>
      <c r="AQ416" s="128">
        <f t="shared" si="125"/>
        <v>0</v>
      </c>
      <c r="AR416" s="128">
        <f t="shared" si="126"/>
        <v>0</v>
      </c>
      <c r="AS416" s="128">
        <f t="shared" si="127"/>
        <v>0</v>
      </c>
      <c r="AT416" s="128">
        <f t="shared" si="128"/>
        <v>0</v>
      </c>
      <c r="AU416" s="128">
        <f t="shared" si="129"/>
        <v>0</v>
      </c>
      <c r="AV416" s="128">
        <f t="shared" si="130"/>
        <v>0</v>
      </c>
      <c r="AW416" s="128">
        <f t="shared" si="131"/>
        <v>0</v>
      </c>
      <c r="AX416" s="128">
        <f t="shared" si="132"/>
        <v>1</v>
      </c>
      <c r="AY416" s="128">
        <f t="shared" si="133"/>
        <v>0</v>
      </c>
      <c r="AZ416" s="128">
        <f t="shared" si="134"/>
        <v>0</v>
      </c>
      <c r="BA416" s="128">
        <f t="shared" si="135"/>
        <v>1</v>
      </c>
      <c r="BB416" s="128">
        <f t="shared" si="136"/>
        <v>0</v>
      </c>
      <c r="BC416" s="129">
        <f t="shared" si="137"/>
        <v>2</v>
      </c>
      <c r="BD416" s="130"/>
      <c r="BE416" s="131"/>
      <c r="BF416" s="131"/>
      <c r="BG416" s="131"/>
      <c r="BH416" s="131"/>
      <c r="BI416" s="131"/>
      <c r="BJ416" s="131"/>
      <c r="BK416" s="131"/>
      <c r="BL416" s="131"/>
      <c r="BM416" s="131"/>
      <c r="BN416" s="131"/>
      <c r="BO416" s="131"/>
      <c r="BP416" s="131"/>
      <c r="BQ416" s="131"/>
      <c r="BR416" s="131"/>
      <c r="BS416" s="131"/>
      <c r="BT416" s="131"/>
      <c r="BU416" s="131"/>
      <c r="BV416" s="131"/>
      <c r="BW416" s="131"/>
      <c r="BX416" s="131"/>
      <c r="BY416" s="131"/>
      <c r="BZ416" s="131"/>
      <c r="CA416" s="131"/>
      <c r="CB416" s="131"/>
      <c r="CC416" s="131"/>
      <c r="CD416" s="131"/>
      <c r="CE416" s="131">
        <v>1001</v>
      </c>
      <c r="CF416" s="131"/>
      <c r="CG416" s="131"/>
      <c r="CH416" s="131"/>
      <c r="CI416" s="131"/>
      <c r="CJ416" s="131"/>
      <c r="CK416" s="131"/>
      <c r="CL416" s="131"/>
      <c r="CM416" s="38"/>
      <c r="CN416" s="131"/>
      <c r="CO416" s="131"/>
      <c r="CP416" s="131"/>
      <c r="CQ416" s="131"/>
      <c r="CR416" s="131"/>
      <c r="CS416" s="131"/>
      <c r="CT416" s="131"/>
      <c r="CU416" s="131"/>
      <c r="CV416" s="131"/>
      <c r="CW416" s="131"/>
      <c r="CX416" s="131"/>
      <c r="CY416" s="131">
        <v>1399</v>
      </c>
      <c r="CZ416" s="38" t="s">
        <v>7123</v>
      </c>
      <c r="DA416" s="131"/>
      <c r="DB416" s="38"/>
      <c r="DC416" s="132"/>
      <c r="DD416" s="81"/>
      <c r="DE416" s="133"/>
      <c r="DF416" s="134"/>
      <c r="DG416" s="135"/>
      <c r="DH416" s="135"/>
      <c r="DI416" s="135"/>
      <c r="DJ416" s="135"/>
      <c r="DK416" s="135"/>
      <c r="DL416" s="136">
        <f t="shared" si="115"/>
        <v>0</v>
      </c>
      <c r="DM416" s="137">
        <f t="shared" si="115"/>
        <v>0</v>
      </c>
      <c r="DN416" s="134"/>
      <c r="DO416" s="135"/>
      <c r="DP416" s="135"/>
      <c r="DQ416" s="135"/>
      <c r="DR416" s="135"/>
      <c r="DS416" s="135"/>
      <c r="DT416" s="136">
        <f t="shared" si="116"/>
        <v>0</v>
      </c>
      <c r="DU416" s="137">
        <f t="shared" si="116"/>
        <v>0</v>
      </c>
      <c r="DV416" s="138"/>
      <c r="DW416" s="135"/>
      <c r="DX416" s="135"/>
      <c r="DY416" s="135"/>
      <c r="DZ416" s="135"/>
      <c r="EA416" s="135"/>
      <c r="EB416" s="136">
        <f t="shared" si="117"/>
        <v>0</v>
      </c>
      <c r="EC416" s="139">
        <f t="shared" si="117"/>
        <v>0</v>
      </c>
      <c r="ED416" s="140"/>
      <c r="EE416" s="135"/>
      <c r="EF416" s="135"/>
      <c r="EG416" s="135"/>
      <c r="EH416" s="135"/>
      <c r="EI416" s="135"/>
      <c r="EJ416" s="136">
        <f t="shared" si="118"/>
        <v>0</v>
      </c>
      <c r="EK416" s="141">
        <f t="shared" si="118"/>
        <v>0</v>
      </c>
    </row>
    <row r="417" spans="1:142" ht="27" customHeight="1" x14ac:dyDescent="0.15">
      <c r="A417" s="41">
        <v>370</v>
      </c>
      <c r="B417" s="78"/>
      <c r="C417" s="39">
        <v>1020000961</v>
      </c>
      <c r="D417" s="116">
        <v>1010061101</v>
      </c>
      <c r="E417" s="117">
        <v>2</v>
      </c>
      <c r="F417" s="118" t="s">
        <v>2408</v>
      </c>
      <c r="G417" s="119" t="s">
        <v>4504</v>
      </c>
      <c r="H417" s="120"/>
      <c r="I417" s="117">
        <v>1</v>
      </c>
      <c r="J417" s="117">
        <v>3</v>
      </c>
      <c r="K417" s="117"/>
      <c r="L417" s="121">
        <v>2</v>
      </c>
      <c r="M417" s="122" t="s">
        <v>4505</v>
      </c>
      <c r="N417" s="119" t="s">
        <v>2409</v>
      </c>
      <c r="O417" s="119" t="s">
        <v>2250</v>
      </c>
      <c r="P417" s="142" t="s">
        <v>8192</v>
      </c>
      <c r="Q417" s="123" t="s">
        <v>4506</v>
      </c>
      <c r="R417" s="124" t="s">
        <v>4507</v>
      </c>
      <c r="S417" s="125" t="s">
        <v>2277</v>
      </c>
      <c r="T417" s="83" t="s">
        <v>11575</v>
      </c>
      <c r="U417" s="123" t="s">
        <v>2410</v>
      </c>
      <c r="V417" s="123" t="s">
        <v>8280</v>
      </c>
      <c r="W417" s="123" t="s">
        <v>4508</v>
      </c>
      <c r="X417" s="87" t="s">
        <v>11576</v>
      </c>
      <c r="Y417" s="38" t="s">
        <v>17</v>
      </c>
      <c r="Z417" s="38">
        <v>1</v>
      </c>
      <c r="AA417" s="38">
        <v>2</v>
      </c>
      <c r="AB417" s="38">
        <v>3</v>
      </c>
      <c r="AC417" s="38">
        <v>4</v>
      </c>
      <c r="AD417" s="38">
        <v>5</v>
      </c>
      <c r="AE417" s="38">
        <v>6</v>
      </c>
      <c r="AF417" s="38">
        <v>7</v>
      </c>
      <c r="AG417" s="38">
        <v>8</v>
      </c>
      <c r="AH417" s="125"/>
      <c r="AI417" s="123"/>
      <c r="AJ417" s="123"/>
      <c r="AK417" s="123"/>
      <c r="AL417" s="123"/>
      <c r="AM417" s="124"/>
      <c r="AN417" s="126">
        <f t="shared" si="124"/>
        <v>2</v>
      </c>
      <c r="AO417" s="127">
        <f t="shared" si="114"/>
        <v>0</v>
      </c>
      <c r="AP417" s="128">
        <f t="shared" si="114"/>
        <v>0</v>
      </c>
      <c r="AQ417" s="128">
        <f t="shared" si="125"/>
        <v>0</v>
      </c>
      <c r="AR417" s="128">
        <f t="shared" si="126"/>
        <v>2</v>
      </c>
      <c r="AS417" s="128">
        <f t="shared" si="127"/>
        <v>0</v>
      </c>
      <c r="AT417" s="128">
        <f t="shared" si="128"/>
        <v>0</v>
      </c>
      <c r="AU417" s="128">
        <f t="shared" si="129"/>
        <v>0</v>
      </c>
      <c r="AV417" s="128">
        <f t="shared" si="130"/>
        <v>1</v>
      </c>
      <c r="AW417" s="128">
        <f t="shared" si="131"/>
        <v>0</v>
      </c>
      <c r="AX417" s="128">
        <f t="shared" si="132"/>
        <v>0</v>
      </c>
      <c r="AY417" s="128">
        <f t="shared" si="133"/>
        <v>0</v>
      </c>
      <c r="AZ417" s="128">
        <f t="shared" si="134"/>
        <v>0</v>
      </c>
      <c r="BA417" s="128">
        <f t="shared" si="135"/>
        <v>0</v>
      </c>
      <c r="BB417" s="128">
        <f t="shared" si="136"/>
        <v>0</v>
      </c>
      <c r="BC417" s="129">
        <f t="shared" si="137"/>
        <v>3</v>
      </c>
      <c r="BD417" s="130"/>
      <c r="BE417" s="131"/>
      <c r="BF417" s="131"/>
      <c r="BG417" s="131"/>
      <c r="BH417" s="131"/>
      <c r="BI417" s="131"/>
      <c r="BJ417" s="131"/>
      <c r="BK417" s="131"/>
      <c r="BL417" s="131"/>
      <c r="BM417" s="131">
        <v>405</v>
      </c>
      <c r="BN417" s="131"/>
      <c r="BO417" s="131"/>
      <c r="BP417" s="131">
        <v>408</v>
      </c>
      <c r="BQ417" s="131"/>
      <c r="BR417" s="131"/>
      <c r="BS417" s="131"/>
      <c r="BT417" s="131"/>
      <c r="BU417" s="131"/>
      <c r="BV417" s="131"/>
      <c r="BW417" s="131"/>
      <c r="BX417" s="131"/>
      <c r="BY417" s="131"/>
      <c r="BZ417" s="131"/>
      <c r="CA417" s="131">
        <v>801</v>
      </c>
      <c r="CB417" s="131"/>
      <c r="CC417" s="131"/>
      <c r="CD417" s="131"/>
      <c r="CE417" s="131"/>
      <c r="CF417" s="131"/>
      <c r="CG417" s="131"/>
      <c r="CH417" s="131"/>
      <c r="CI417" s="131"/>
      <c r="CJ417" s="131"/>
      <c r="CK417" s="131"/>
      <c r="CL417" s="131"/>
      <c r="CM417" s="38"/>
      <c r="CN417" s="131"/>
      <c r="CO417" s="131"/>
      <c r="CP417" s="131"/>
      <c r="CQ417" s="131"/>
      <c r="CR417" s="131"/>
      <c r="CS417" s="131"/>
      <c r="CT417" s="131"/>
      <c r="CU417" s="131"/>
      <c r="CV417" s="131"/>
      <c r="CW417" s="131"/>
      <c r="CX417" s="131"/>
      <c r="CY417" s="131"/>
      <c r="CZ417" s="38"/>
      <c r="DA417" s="131"/>
      <c r="DB417" s="38"/>
      <c r="DC417" s="132"/>
      <c r="DD417" s="81"/>
      <c r="DE417" s="133"/>
      <c r="DF417" s="134"/>
      <c r="DG417" s="135"/>
      <c r="DH417" s="135"/>
      <c r="DI417" s="135"/>
      <c r="DJ417" s="135"/>
      <c r="DK417" s="135"/>
      <c r="DL417" s="136">
        <f t="shared" si="115"/>
        <v>0</v>
      </c>
      <c r="DM417" s="137">
        <f t="shared" si="115"/>
        <v>0</v>
      </c>
      <c r="DN417" s="134"/>
      <c r="DO417" s="135"/>
      <c r="DP417" s="135"/>
      <c r="DQ417" s="135"/>
      <c r="DR417" s="135"/>
      <c r="DS417" s="135"/>
      <c r="DT417" s="136">
        <f t="shared" si="116"/>
        <v>0</v>
      </c>
      <c r="DU417" s="137">
        <f t="shared" si="116"/>
        <v>0</v>
      </c>
      <c r="DV417" s="138"/>
      <c r="DW417" s="135"/>
      <c r="DX417" s="135"/>
      <c r="DY417" s="135"/>
      <c r="DZ417" s="135"/>
      <c r="EA417" s="135"/>
      <c r="EB417" s="136">
        <f t="shared" si="117"/>
        <v>0</v>
      </c>
      <c r="EC417" s="139">
        <f t="shared" si="117"/>
        <v>0</v>
      </c>
      <c r="ED417" s="140"/>
      <c r="EE417" s="135"/>
      <c r="EF417" s="135"/>
      <c r="EG417" s="135"/>
      <c r="EH417" s="135"/>
      <c r="EI417" s="135"/>
      <c r="EJ417" s="136">
        <f t="shared" si="118"/>
        <v>0</v>
      </c>
      <c r="EK417" s="141">
        <f t="shared" si="118"/>
        <v>0</v>
      </c>
    </row>
    <row r="418" spans="1:142" ht="27" customHeight="1" x14ac:dyDescent="0.15">
      <c r="A418" s="41">
        <v>269</v>
      </c>
      <c r="B418" s="78"/>
      <c r="C418" s="39">
        <v>1020000963</v>
      </c>
      <c r="D418" s="116"/>
      <c r="E418" s="117">
        <v>2</v>
      </c>
      <c r="F418" s="118" t="s">
        <v>4509</v>
      </c>
      <c r="G418" s="119" t="s">
        <v>4510</v>
      </c>
      <c r="H418" s="120"/>
      <c r="I418" s="117">
        <v>1</v>
      </c>
      <c r="J418" s="117">
        <v>3</v>
      </c>
      <c r="K418" s="117"/>
      <c r="L418" s="121">
        <v>1</v>
      </c>
      <c r="M418" s="122" t="s">
        <v>4511</v>
      </c>
      <c r="N418" s="119" t="s">
        <v>2543</v>
      </c>
      <c r="O418" s="119" t="s">
        <v>2336</v>
      </c>
      <c r="P418" s="84" t="s">
        <v>4512</v>
      </c>
      <c r="Q418" s="123" t="s">
        <v>4513</v>
      </c>
      <c r="R418" s="124" t="s">
        <v>4514</v>
      </c>
      <c r="S418" s="125" t="s">
        <v>3425</v>
      </c>
      <c r="T418" s="123" t="s">
        <v>6245</v>
      </c>
      <c r="U418" s="123" t="s">
        <v>2544</v>
      </c>
      <c r="V418" s="123" t="s">
        <v>8281</v>
      </c>
      <c r="W418" s="123" t="s">
        <v>4515</v>
      </c>
      <c r="X418" s="124" t="s">
        <v>4516</v>
      </c>
      <c r="Y418" s="38" t="s">
        <v>17</v>
      </c>
      <c r="Z418" s="38">
        <v>1</v>
      </c>
      <c r="AA418" s="38">
        <v>2</v>
      </c>
      <c r="AB418" s="38">
        <v>3</v>
      </c>
      <c r="AC418" s="38">
        <v>4</v>
      </c>
      <c r="AD418" s="38">
        <v>5</v>
      </c>
      <c r="AE418" s="38">
        <v>6</v>
      </c>
      <c r="AF418" s="38"/>
      <c r="AG418" s="38">
        <v>8</v>
      </c>
      <c r="AH418" s="125"/>
      <c r="AI418" s="123"/>
      <c r="AJ418" s="123"/>
      <c r="AK418" s="123"/>
      <c r="AL418" s="123"/>
      <c r="AM418" s="124"/>
      <c r="AN418" s="126">
        <f t="shared" si="124"/>
        <v>3</v>
      </c>
      <c r="AO418" s="127">
        <f t="shared" si="114"/>
        <v>0</v>
      </c>
      <c r="AP418" s="128">
        <f t="shared" si="114"/>
        <v>0</v>
      </c>
      <c r="AQ418" s="128">
        <f t="shared" si="125"/>
        <v>2</v>
      </c>
      <c r="AR418" s="128">
        <f t="shared" si="126"/>
        <v>0</v>
      </c>
      <c r="AS418" s="128">
        <f t="shared" si="127"/>
        <v>0</v>
      </c>
      <c r="AT418" s="128">
        <f t="shared" si="128"/>
        <v>0</v>
      </c>
      <c r="AU418" s="128">
        <f t="shared" si="129"/>
        <v>0</v>
      </c>
      <c r="AV418" s="128">
        <f t="shared" si="130"/>
        <v>0</v>
      </c>
      <c r="AW418" s="128">
        <f t="shared" si="131"/>
        <v>0</v>
      </c>
      <c r="AX418" s="128">
        <f t="shared" si="132"/>
        <v>0</v>
      </c>
      <c r="AY418" s="128">
        <f t="shared" si="133"/>
        <v>0</v>
      </c>
      <c r="AZ418" s="128">
        <f t="shared" si="134"/>
        <v>1</v>
      </c>
      <c r="BA418" s="128">
        <f t="shared" si="135"/>
        <v>1</v>
      </c>
      <c r="BB418" s="128">
        <f t="shared" si="136"/>
        <v>0</v>
      </c>
      <c r="BC418" s="129">
        <f t="shared" si="137"/>
        <v>4</v>
      </c>
      <c r="BD418" s="130"/>
      <c r="BE418" s="131"/>
      <c r="BF418" s="131">
        <v>301</v>
      </c>
      <c r="BG418" s="131">
        <v>302</v>
      </c>
      <c r="BH418" s="131"/>
      <c r="BI418" s="131"/>
      <c r="BJ418" s="131"/>
      <c r="BK418" s="131"/>
      <c r="BL418" s="131"/>
      <c r="BM418" s="131"/>
      <c r="BN418" s="131"/>
      <c r="BO418" s="131"/>
      <c r="BP418" s="131"/>
      <c r="BQ418" s="131"/>
      <c r="BR418" s="131"/>
      <c r="BS418" s="131"/>
      <c r="BT418" s="131"/>
      <c r="BU418" s="131"/>
      <c r="BV418" s="131"/>
      <c r="BW418" s="131"/>
      <c r="BX418" s="131"/>
      <c r="BY418" s="131"/>
      <c r="BZ418" s="131"/>
      <c r="CA418" s="131"/>
      <c r="CB418" s="131"/>
      <c r="CC418" s="131"/>
      <c r="CD418" s="131"/>
      <c r="CE418" s="131"/>
      <c r="CF418" s="131"/>
      <c r="CG418" s="131"/>
      <c r="CH418" s="131"/>
      <c r="CI418" s="131"/>
      <c r="CJ418" s="131"/>
      <c r="CK418" s="131">
        <v>1204</v>
      </c>
      <c r="CL418" s="131"/>
      <c r="CM418" s="38"/>
      <c r="CN418" s="131"/>
      <c r="CO418" s="131"/>
      <c r="CP418" s="131">
        <v>1303</v>
      </c>
      <c r="CQ418" s="131"/>
      <c r="CR418" s="131"/>
      <c r="CS418" s="131"/>
      <c r="CT418" s="131"/>
      <c r="CU418" s="131"/>
      <c r="CV418" s="131"/>
      <c r="CW418" s="131"/>
      <c r="CX418" s="131"/>
      <c r="CY418" s="131"/>
      <c r="CZ418" s="38"/>
      <c r="DA418" s="131"/>
      <c r="DB418" s="38"/>
      <c r="DC418" s="132"/>
      <c r="DD418" s="81"/>
      <c r="DE418" s="133"/>
      <c r="DF418" s="134"/>
      <c r="DG418" s="135"/>
      <c r="DH418" s="135"/>
      <c r="DI418" s="135"/>
      <c r="DJ418" s="135"/>
      <c r="DK418" s="135"/>
      <c r="DL418" s="136">
        <f t="shared" si="115"/>
        <v>0</v>
      </c>
      <c r="DM418" s="137">
        <f t="shared" si="115"/>
        <v>0</v>
      </c>
      <c r="DN418" s="134"/>
      <c r="DO418" s="135"/>
      <c r="DP418" s="135"/>
      <c r="DQ418" s="135"/>
      <c r="DR418" s="135"/>
      <c r="DS418" s="135"/>
      <c r="DT418" s="136">
        <f t="shared" si="116"/>
        <v>0</v>
      </c>
      <c r="DU418" s="137">
        <f t="shared" si="116"/>
        <v>0</v>
      </c>
      <c r="DV418" s="138"/>
      <c r="DW418" s="135"/>
      <c r="DX418" s="135"/>
      <c r="DY418" s="135"/>
      <c r="DZ418" s="135"/>
      <c r="EA418" s="135"/>
      <c r="EB418" s="136">
        <f t="shared" si="117"/>
        <v>0</v>
      </c>
      <c r="EC418" s="139">
        <f t="shared" si="117"/>
        <v>0</v>
      </c>
      <c r="ED418" s="140"/>
      <c r="EE418" s="135"/>
      <c r="EF418" s="135"/>
      <c r="EG418" s="135"/>
      <c r="EH418" s="135"/>
      <c r="EI418" s="135"/>
      <c r="EJ418" s="136">
        <f t="shared" si="118"/>
        <v>0</v>
      </c>
      <c r="EK418" s="141">
        <f t="shared" si="118"/>
        <v>0</v>
      </c>
    </row>
    <row r="419" spans="1:142" ht="27" customHeight="1" x14ac:dyDescent="0.15">
      <c r="B419" s="78"/>
      <c r="C419" s="39">
        <v>1020000964</v>
      </c>
      <c r="D419" s="116"/>
      <c r="E419" s="117">
        <v>2</v>
      </c>
      <c r="F419" s="118" t="s">
        <v>4517</v>
      </c>
      <c r="G419" s="119" t="s">
        <v>4518</v>
      </c>
      <c r="H419" s="120"/>
      <c r="I419" s="117">
        <v>1</v>
      </c>
      <c r="J419" s="117"/>
      <c r="K419" s="117"/>
      <c r="L419" s="121">
        <v>2</v>
      </c>
      <c r="M419" s="122" t="s">
        <v>3668</v>
      </c>
      <c r="N419" s="119" t="s">
        <v>4519</v>
      </c>
      <c r="O419" s="119" t="s">
        <v>3592</v>
      </c>
      <c r="P419" s="119" t="s">
        <v>7869</v>
      </c>
      <c r="Q419" s="123" t="s">
        <v>4520</v>
      </c>
      <c r="R419" s="124" t="s">
        <v>9655</v>
      </c>
      <c r="S419" s="125"/>
      <c r="T419" s="123"/>
      <c r="U419" s="123"/>
      <c r="V419" s="123"/>
      <c r="W419" s="123"/>
      <c r="X419" s="124"/>
      <c r="Y419" s="38"/>
      <c r="Z419" s="38"/>
      <c r="AA419" s="38"/>
      <c r="AB419" s="38"/>
      <c r="AC419" s="38"/>
      <c r="AD419" s="38"/>
      <c r="AE419" s="38"/>
      <c r="AF419" s="38"/>
      <c r="AG419" s="38"/>
      <c r="AH419" s="125"/>
      <c r="AI419" s="123"/>
      <c r="AJ419" s="123"/>
      <c r="AK419" s="123"/>
      <c r="AL419" s="123"/>
      <c r="AM419" s="124"/>
      <c r="AN419" s="126">
        <f t="shared" si="124"/>
        <v>2</v>
      </c>
      <c r="AO419" s="127">
        <f t="shared" si="114"/>
        <v>0</v>
      </c>
      <c r="AP419" s="128">
        <f t="shared" si="114"/>
        <v>0</v>
      </c>
      <c r="AQ419" s="128">
        <f t="shared" si="125"/>
        <v>0</v>
      </c>
      <c r="AR419" s="128">
        <f t="shared" si="126"/>
        <v>0</v>
      </c>
      <c r="AS419" s="128">
        <f t="shared" si="127"/>
        <v>0</v>
      </c>
      <c r="AT419" s="128">
        <f t="shared" si="128"/>
        <v>0</v>
      </c>
      <c r="AU419" s="128">
        <f t="shared" si="129"/>
        <v>0</v>
      </c>
      <c r="AV419" s="128">
        <f t="shared" si="130"/>
        <v>0</v>
      </c>
      <c r="AW419" s="128">
        <f t="shared" si="131"/>
        <v>0</v>
      </c>
      <c r="AX419" s="128">
        <f t="shared" si="132"/>
        <v>0</v>
      </c>
      <c r="AY419" s="128">
        <f t="shared" si="133"/>
        <v>0</v>
      </c>
      <c r="AZ419" s="128">
        <f t="shared" si="134"/>
        <v>1</v>
      </c>
      <c r="BA419" s="128">
        <f t="shared" si="135"/>
        <v>2</v>
      </c>
      <c r="BB419" s="128">
        <f t="shared" si="136"/>
        <v>0</v>
      </c>
      <c r="BC419" s="129">
        <f t="shared" si="137"/>
        <v>3</v>
      </c>
      <c r="BD419" s="130"/>
      <c r="BE419" s="131"/>
      <c r="BF419" s="131"/>
      <c r="BG419" s="131"/>
      <c r="BH419" s="131"/>
      <c r="BI419" s="131"/>
      <c r="BJ419" s="131"/>
      <c r="BK419" s="131"/>
      <c r="BL419" s="131"/>
      <c r="BM419" s="131"/>
      <c r="BN419" s="131"/>
      <c r="BO419" s="131"/>
      <c r="BP419" s="131"/>
      <c r="BQ419" s="131"/>
      <c r="BR419" s="131"/>
      <c r="BS419" s="131"/>
      <c r="BT419" s="131"/>
      <c r="BU419" s="131"/>
      <c r="BV419" s="131"/>
      <c r="BW419" s="131"/>
      <c r="BX419" s="131"/>
      <c r="BY419" s="131"/>
      <c r="BZ419" s="131"/>
      <c r="CA419" s="131"/>
      <c r="CB419" s="131"/>
      <c r="CC419" s="131"/>
      <c r="CD419" s="131"/>
      <c r="CE419" s="131"/>
      <c r="CF419" s="131"/>
      <c r="CG419" s="131"/>
      <c r="CH419" s="131"/>
      <c r="CI419" s="131"/>
      <c r="CJ419" s="131"/>
      <c r="CK419" s="131"/>
      <c r="CL419" s="131">
        <v>1299</v>
      </c>
      <c r="CM419" s="38" t="s">
        <v>9653</v>
      </c>
      <c r="CN419" s="131"/>
      <c r="CO419" s="131"/>
      <c r="CP419" s="131">
        <v>1303</v>
      </c>
      <c r="CQ419" s="131"/>
      <c r="CR419" s="131"/>
      <c r="CS419" s="131"/>
      <c r="CT419" s="131"/>
      <c r="CU419" s="131"/>
      <c r="CV419" s="131"/>
      <c r="CW419" s="131"/>
      <c r="CX419" s="131"/>
      <c r="CY419" s="131">
        <v>1399</v>
      </c>
      <c r="CZ419" s="38" t="s">
        <v>9654</v>
      </c>
      <c r="DA419" s="131"/>
      <c r="DB419" s="38"/>
      <c r="DC419" s="132"/>
      <c r="DE419" s="133"/>
      <c r="DF419" s="134"/>
      <c r="DG419" s="135"/>
      <c r="DH419" s="135"/>
      <c r="DI419" s="135"/>
      <c r="DJ419" s="135"/>
      <c r="DK419" s="135"/>
      <c r="DL419" s="136">
        <f t="shared" si="115"/>
        <v>0</v>
      </c>
      <c r="DM419" s="137">
        <f t="shared" si="115"/>
        <v>0</v>
      </c>
      <c r="DN419" s="134"/>
      <c r="DO419" s="135"/>
      <c r="DP419" s="135"/>
      <c r="DQ419" s="135"/>
      <c r="DR419" s="135"/>
      <c r="DS419" s="135"/>
      <c r="DT419" s="136">
        <f t="shared" si="116"/>
        <v>0</v>
      </c>
      <c r="DU419" s="137">
        <f t="shared" si="116"/>
        <v>0</v>
      </c>
      <c r="DV419" s="138"/>
      <c r="DW419" s="135"/>
      <c r="DX419" s="135"/>
      <c r="DY419" s="135"/>
      <c r="DZ419" s="135"/>
      <c r="EA419" s="135"/>
      <c r="EB419" s="136">
        <f t="shared" si="117"/>
        <v>0</v>
      </c>
      <c r="EC419" s="139">
        <f t="shared" si="117"/>
        <v>0</v>
      </c>
      <c r="ED419" s="140"/>
      <c r="EE419" s="135"/>
      <c r="EF419" s="135"/>
      <c r="EG419" s="135"/>
      <c r="EH419" s="135"/>
      <c r="EI419" s="135"/>
      <c r="EJ419" s="136">
        <f t="shared" si="118"/>
        <v>0</v>
      </c>
      <c r="EK419" s="141">
        <f t="shared" si="118"/>
        <v>0</v>
      </c>
    </row>
    <row r="420" spans="1:142" ht="27" customHeight="1" x14ac:dyDescent="0.15">
      <c r="B420" s="78"/>
      <c r="C420" s="39">
        <v>1020000965</v>
      </c>
      <c r="D420" s="116"/>
      <c r="E420" s="117">
        <v>2</v>
      </c>
      <c r="F420" s="118" t="s">
        <v>4521</v>
      </c>
      <c r="G420" s="119" t="s">
        <v>4522</v>
      </c>
      <c r="H420" s="120"/>
      <c r="I420" s="117">
        <v>1</v>
      </c>
      <c r="J420" s="117">
        <v>3</v>
      </c>
      <c r="K420" s="117"/>
      <c r="L420" s="121">
        <v>2</v>
      </c>
      <c r="M420" s="122" t="s">
        <v>4523</v>
      </c>
      <c r="N420" s="119" t="s">
        <v>2749</v>
      </c>
      <c r="O420" s="119" t="s">
        <v>2244</v>
      </c>
      <c r="P420" s="119" t="s">
        <v>7679</v>
      </c>
      <c r="Q420" s="123" t="s">
        <v>4524</v>
      </c>
      <c r="R420" s="124" t="s">
        <v>4525</v>
      </c>
      <c r="S420" s="125" t="s">
        <v>4526</v>
      </c>
      <c r="T420" s="119" t="s">
        <v>7288</v>
      </c>
      <c r="U420" s="119" t="s">
        <v>2750</v>
      </c>
      <c r="V420" s="123" t="s">
        <v>2751</v>
      </c>
      <c r="W420" s="123" t="s">
        <v>4527</v>
      </c>
      <c r="X420" s="124" t="s">
        <v>4528</v>
      </c>
      <c r="Y420" s="38" t="s">
        <v>17</v>
      </c>
      <c r="Z420" s="38">
        <v>1</v>
      </c>
      <c r="AA420" s="38">
        <v>2</v>
      </c>
      <c r="AB420" s="38">
        <v>3</v>
      </c>
      <c r="AC420" s="38"/>
      <c r="AD420" s="38"/>
      <c r="AE420" s="38">
        <v>6</v>
      </c>
      <c r="AF420" s="38">
        <v>7</v>
      </c>
      <c r="AG420" s="38">
        <v>8</v>
      </c>
      <c r="AH420" s="125"/>
      <c r="AI420" s="123"/>
      <c r="AJ420" s="123"/>
      <c r="AK420" s="123"/>
      <c r="AL420" s="123"/>
      <c r="AM420" s="124"/>
      <c r="AN420" s="126">
        <f t="shared" si="124"/>
        <v>3</v>
      </c>
      <c r="AO420" s="127">
        <f t="shared" si="114"/>
        <v>0</v>
      </c>
      <c r="AP420" s="128">
        <f t="shared" si="114"/>
        <v>0</v>
      </c>
      <c r="AQ420" s="128">
        <f t="shared" si="125"/>
        <v>2</v>
      </c>
      <c r="AR420" s="128">
        <f t="shared" si="126"/>
        <v>0</v>
      </c>
      <c r="AS420" s="128">
        <f t="shared" si="127"/>
        <v>0</v>
      </c>
      <c r="AT420" s="128">
        <f t="shared" si="128"/>
        <v>0</v>
      </c>
      <c r="AU420" s="128">
        <f t="shared" si="129"/>
        <v>0</v>
      </c>
      <c r="AV420" s="128">
        <f t="shared" si="130"/>
        <v>0</v>
      </c>
      <c r="AW420" s="128">
        <f t="shared" si="131"/>
        <v>0</v>
      </c>
      <c r="AX420" s="128">
        <f t="shared" si="132"/>
        <v>0</v>
      </c>
      <c r="AY420" s="128">
        <f t="shared" si="133"/>
        <v>0</v>
      </c>
      <c r="AZ420" s="128">
        <f t="shared" si="134"/>
        <v>1</v>
      </c>
      <c r="BA420" s="128">
        <f t="shared" si="135"/>
        <v>1</v>
      </c>
      <c r="BB420" s="128">
        <f t="shared" si="136"/>
        <v>0</v>
      </c>
      <c r="BC420" s="129">
        <f t="shared" si="137"/>
        <v>4</v>
      </c>
      <c r="BD420" s="130"/>
      <c r="BE420" s="131"/>
      <c r="BF420" s="131">
        <v>301</v>
      </c>
      <c r="BG420" s="131">
        <v>302</v>
      </c>
      <c r="BH420" s="131"/>
      <c r="BI420" s="131"/>
      <c r="BJ420" s="131"/>
      <c r="BK420" s="131"/>
      <c r="BL420" s="131"/>
      <c r="BM420" s="131"/>
      <c r="BN420" s="131"/>
      <c r="BO420" s="131"/>
      <c r="BP420" s="131"/>
      <c r="BQ420" s="131"/>
      <c r="BR420" s="131"/>
      <c r="BS420" s="131"/>
      <c r="BT420" s="131"/>
      <c r="BU420" s="131"/>
      <c r="BV420" s="131"/>
      <c r="BW420" s="131"/>
      <c r="BX420" s="131"/>
      <c r="BY420" s="131"/>
      <c r="BZ420" s="131"/>
      <c r="CA420" s="131"/>
      <c r="CB420" s="131"/>
      <c r="CC420" s="131"/>
      <c r="CD420" s="131"/>
      <c r="CE420" s="131"/>
      <c r="CF420" s="131"/>
      <c r="CG420" s="131"/>
      <c r="CH420" s="131"/>
      <c r="CI420" s="131"/>
      <c r="CJ420" s="131"/>
      <c r="CK420" s="131">
        <v>1204</v>
      </c>
      <c r="CL420" s="131"/>
      <c r="CM420" s="38"/>
      <c r="CN420" s="131"/>
      <c r="CO420" s="131"/>
      <c r="CP420" s="131">
        <v>1303</v>
      </c>
      <c r="CQ420" s="131"/>
      <c r="CR420" s="131"/>
      <c r="CS420" s="131"/>
      <c r="CT420" s="131"/>
      <c r="CU420" s="131"/>
      <c r="CV420" s="131"/>
      <c r="CW420" s="131"/>
      <c r="CX420" s="131"/>
      <c r="CY420" s="131"/>
      <c r="CZ420" s="38"/>
      <c r="DA420" s="131"/>
      <c r="DB420" s="38"/>
      <c r="DC420" s="132"/>
      <c r="DD420" s="81"/>
      <c r="DE420" s="133"/>
      <c r="DF420" s="134"/>
      <c r="DG420" s="135"/>
      <c r="DH420" s="135"/>
      <c r="DI420" s="135"/>
      <c r="DJ420" s="135"/>
      <c r="DK420" s="135"/>
      <c r="DL420" s="136">
        <f t="shared" si="115"/>
        <v>0</v>
      </c>
      <c r="DM420" s="137">
        <f t="shared" si="115"/>
        <v>0</v>
      </c>
      <c r="DN420" s="134"/>
      <c r="DO420" s="135"/>
      <c r="DP420" s="135"/>
      <c r="DQ420" s="135"/>
      <c r="DR420" s="135"/>
      <c r="DS420" s="135"/>
      <c r="DT420" s="136">
        <f t="shared" si="116"/>
        <v>0</v>
      </c>
      <c r="DU420" s="137">
        <f t="shared" si="116"/>
        <v>0</v>
      </c>
      <c r="DV420" s="138"/>
      <c r="DW420" s="135"/>
      <c r="DX420" s="135"/>
      <c r="DY420" s="135"/>
      <c r="DZ420" s="135"/>
      <c r="EA420" s="135"/>
      <c r="EB420" s="136">
        <f t="shared" si="117"/>
        <v>0</v>
      </c>
      <c r="EC420" s="139">
        <f t="shared" si="117"/>
        <v>0</v>
      </c>
      <c r="ED420" s="140"/>
      <c r="EE420" s="135"/>
      <c r="EF420" s="135"/>
      <c r="EG420" s="135"/>
      <c r="EH420" s="135"/>
      <c r="EI420" s="135"/>
      <c r="EJ420" s="136">
        <f t="shared" si="118"/>
        <v>0</v>
      </c>
      <c r="EK420" s="141">
        <f t="shared" si="118"/>
        <v>0</v>
      </c>
    </row>
    <row r="421" spans="1:142" ht="27" customHeight="1" x14ac:dyDescent="0.15">
      <c r="A421" s="41">
        <v>84</v>
      </c>
      <c r="B421" s="78"/>
      <c r="C421" s="39">
        <v>1020000966</v>
      </c>
      <c r="D421" s="116"/>
      <c r="E421" s="117">
        <v>2</v>
      </c>
      <c r="F421" s="118" t="s">
        <v>4529</v>
      </c>
      <c r="G421" s="119" t="s">
        <v>4530</v>
      </c>
      <c r="H421" s="120"/>
      <c r="I421" s="117">
        <v>1</v>
      </c>
      <c r="J421" s="117">
        <v>3</v>
      </c>
      <c r="K421" s="117">
        <v>4</v>
      </c>
      <c r="L421" s="121">
        <v>2</v>
      </c>
      <c r="M421" s="122" t="s">
        <v>3425</v>
      </c>
      <c r="N421" s="119" t="s">
        <v>2916</v>
      </c>
      <c r="O421" s="119" t="s">
        <v>2907</v>
      </c>
      <c r="P421" s="119" t="s">
        <v>8117</v>
      </c>
      <c r="Q421" s="123" t="s">
        <v>4531</v>
      </c>
      <c r="R421" s="124" t="s">
        <v>4532</v>
      </c>
      <c r="S421" s="125" t="s">
        <v>3425</v>
      </c>
      <c r="T421" s="119" t="s">
        <v>2916</v>
      </c>
      <c r="U421" s="119" t="s">
        <v>8118</v>
      </c>
      <c r="V421" s="119" t="s">
        <v>10434</v>
      </c>
      <c r="W421" s="123" t="s">
        <v>4531</v>
      </c>
      <c r="X421" s="124" t="s">
        <v>4532</v>
      </c>
      <c r="Y421" s="38" t="s">
        <v>17</v>
      </c>
      <c r="Z421" s="38">
        <v>1</v>
      </c>
      <c r="AA421" s="38">
        <v>2</v>
      </c>
      <c r="AB421" s="38">
        <v>3</v>
      </c>
      <c r="AC421" s="38">
        <v>4</v>
      </c>
      <c r="AD421" s="38">
        <v>5</v>
      </c>
      <c r="AE421" s="38">
        <v>6</v>
      </c>
      <c r="AF421" s="38"/>
      <c r="AG421" s="38">
        <v>8</v>
      </c>
      <c r="AH421" s="125" t="s">
        <v>4</v>
      </c>
      <c r="AI421" s="119" t="s">
        <v>1080</v>
      </c>
      <c r="AJ421" s="119" t="s">
        <v>1083</v>
      </c>
      <c r="AK421" s="119"/>
      <c r="AL421" s="123" t="s">
        <v>1084</v>
      </c>
      <c r="AM421" s="124" t="s">
        <v>4533</v>
      </c>
      <c r="AN421" s="126">
        <f t="shared" si="124"/>
        <v>3</v>
      </c>
      <c r="AO421" s="127">
        <f t="shared" si="114"/>
        <v>0</v>
      </c>
      <c r="AP421" s="128">
        <f t="shared" si="114"/>
        <v>0</v>
      </c>
      <c r="AQ421" s="128">
        <f t="shared" si="125"/>
        <v>2</v>
      </c>
      <c r="AR421" s="128">
        <f t="shared" si="126"/>
        <v>0</v>
      </c>
      <c r="AS421" s="128">
        <f t="shared" si="127"/>
        <v>0</v>
      </c>
      <c r="AT421" s="128">
        <f t="shared" si="128"/>
        <v>0</v>
      </c>
      <c r="AU421" s="128">
        <f t="shared" si="129"/>
        <v>0</v>
      </c>
      <c r="AV421" s="128">
        <f t="shared" si="130"/>
        <v>0</v>
      </c>
      <c r="AW421" s="128">
        <f t="shared" si="131"/>
        <v>0</v>
      </c>
      <c r="AX421" s="128">
        <f t="shared" si="132"/>
        <v>0</v>
      </c>
      <c r="AY421" s="128">
        <f t="shared" si="133"/>
        <v>0</v>
      </c>
      <c r="AZ421" s="128">
        <f t="shared" si="134"/>
        <v>1</v>
      </c>
      <c r="BA421" s="128">
        <f t="shared" si="135"/>
        <v>1</v>
      </c>
      <c r="BB421" s="128">
        <f t="shared" si="136"/>
        <v>0</v>
      </c>
      <c r="BC421" s="129">
        <f t="shared" si="137"/>
        <v>4</v>
      </c>
      <c r="BD421" s="130"/>
      <c r="BE421" s="131"/>
      <c r="BF421" s="131">
        <v>301</v>
      </c>
      <c r="BG421" s="131">
        <v>302</v>
      </c>
      <c r="BH421" s="131"/>
      <c r="BI421" s="131"/>
      <c r="BJ421" s="131"/>
      <c r="BK421" s="131"/>
      <c r="BL421" s="131"/>
      <c r="BM421" s="131"/>
      <c r="BN421" s="131"/>
      <c r="BO421" s="131"/>
      <c r="BP421" s="131"/>
      <c r="BQ421" s="131"/>
      <c r="BR421" s="131"/>
      <c r="BS421" s="131"/>
      <c r="BT421" s="131"/>
      <c r="BU421" s="131"/>
      <c r="BV421" s="131"/>
      <c r="BW421" s="131"/>
      <c r="BX421" s="131"/>
      <c r="BY421" s="131"/>
      <c r="BZ421" s="131"/>
      <c r="CA421" s="131"/>
      <c r="CB421" s="131"/>
      <c r="CC421" s="131"/>
      <c r="CD421" s="131"/>
      <c r="CE421" s="131"/>
      <c r="CF421" s="131"/>
      <c r="CG421" s="131"/>
      <c r="CH421" s="131"/>
      <c r="CI421" s="131"/>
      <c r="CJ421" s="131"/>
      <c r="CK421" s="131">
        <v>1204</v>
      </c>
      <c r="CL421" s="131"/>
      <c r="CM421" s="38"/>
      <c r="CN421" s="131"/>
      <c r="CO421" s="131"/>
      <c r="CP421" s="131">
        <v>1303</v>
      </c>
      <c r="CQ421" s="131"/>
      <c r="CR421" s="131"/>
      <c r="CS421" s="131"/>
      <c r="CT421" s="131"/>
      <c r="CU421" s="131"/>
      <c r="CV421" s="131"/>
      <c r="CW421" s="131"/>
      <c r="CX421" s="131"/>
      <c r="CY421" s="131"/>
      <c r="CZ421" s="38"/>
      <c r="DA421" s="131"/>
      <c r="DB421" s="38"/>
      <c r="DC421" s="132"/>
      <c r="DD421" s="81"/>
      <c r="DE421" s="133"/>
      <c r="DF421" s="134"/>
      <c r="DG421" s="135"/>
      <c r="DH421" s="135"/>
      <c r="DI421" s="135"/>
      <c r="DJ421" s="135"/>
      <c r="DK421" s="135"/>
      <c r="DL421" s="136">
        <f t="shared" si="115"/>
        <v>0</v>
      </c>
      <c r="DM421" s="137">
        <f t="shared" si="115"/>
        <v>0</v>
      </c>
      <c r="DN421" s="134"/>
      <c r="DO421" s="135"/>
      <c r="DP421" s="135"/>
      <c r="DQ421" s="135"/>
      <c r="DR421" s="135"/>
      <c r="DS421" s="135"/>
      <c r="DT421" s="136">
        <f t="shared" si="116"/>
        <v>0</v>
      </c>
      <c r="DU421" s="137">
        <f t="shared" si="116"/>
        <v>0</v>
      </c>
      <c r="DV421" s="138"/>
      <c r="DW421" s="135"/>
      <c r="DX421" s="135"/>
      <c r="DY421" s="135"/>
      <c r="DZ421" s="135"/>
      <c r="EA421" s="135"/>
      <c r="EB421" s="136">
        <f t="shared" si="117"/>
        <v>0</v>
      </c>
      <c r="EC421" s="139">
        <f t="shared" si="117"/>
        <v>0</v>
      </c>
      <c r="ED421" s="140"/>
      <c r="EE421" s="135"/>
      <c r="EF421" s="135"/>
      <c r="EG421" s="135"/>
      <c r="EH421" s="135"/>
      <c r="EI421" s="135"/>
      <c r="EJ421" s="136">
        <f t="shared" si="118"/>
        <v>0</v>
      </c>
      <c r="EK421" s="141">
        <f t="shared" si="118"/>
        <v>0</v>
      </c>
    </row>
    <row r="422" spans="1:142" ht="27" customHeight="1" x14ac:dyDescent="0.15">
      <c r="B422" s="78"/>
      <c r="C422" s="39">
        <v>1020000967</v>
      </c>
      <c r="D422" s="116"/>
      <c r="E422" s="117">
        <v>2</v>
      </c>
      <c r="F422" s="118" t="s">
        <v>4534</v>
      </c>
      <c r="G422" s="119" t="s">
        <v>4535</v>
      </c>
      <c r="H422" s="120"/>
      <c r="I422" s="117">
        <v>1</v>
      </c>
      <c r="J422" s="117">
        <v>3</v>
      </c>
      <c r="K422" s="117"/>
      <c r="L422" s="121">
        <v>1</v>
      </c>
      <c r="M422" s="122" t="s">
        <v>4536</v>
      </c>
      <c r="N422" s="119" t="s">
        <v>4537</v>
      </c>
      <c r="O422" s="119" t="s">
        <v>2244</v>
      </c>
      <c r="P422" s="119" t="s">
        <v>8173</v>
      </c>
      <c r="Q422" s="123" t="s">
        <v>7463</v>
      </c>
      <c r="R422" s="124" t="s">
        <v>4538</v>
      </c>
      <c r="S422" s="125" t="s">
        <v>120</v>
      </c>
      <c r="T422" s="119" t="s">
        <v>11581</v>
      </c>
      <c r="U422" s="119" t="s">
        <v>8013</v>
      </c>
      <c r="V422" s="119" t="s">
        <v>8014</v>
      </c>
      <c r="W422" s="123" t="s">
        <v>1085</v>
      </c>
      <c r="X422" s="124" t="s">
        <v>1086</v>
      </c>
      <c r="Y422" s="38" t="s">
        <v>17</v>
      </c>
      <c r="Z422" s="38">
        <v>1</v>
      </c>
      <c r="AA422" s="38">
        <v>2</v>
      </c>
      <c r="AB422" s="38">
        <v>3</v>
      </c>
      <c r="AC422" s="38">
        <v>4</v>
      </c>
      <c r="AD422" s="38">
        <v>5</v>
      </c>
      <c r="AE422" s="38">
        <v>6</v>
      </c>
      <c r="AF422" s="38">
        <v>7</v>
      </c>
      <c r="AG422" s="38">
        <v>8</v>
      </c>
      <c r="AH422" s="125"/>
      <c r="AI422" s="123"/>
      <c r="AJ422" s="123"/>
      <c r="AK422" s="123"/>
      <c r="AL422" s="123"/>
      <c r="AM422" s="124"/>
      <c r="AN422" s="126">
        <f t="shared" si="124"/>
        <v>5</v>
      </c>
      <c r="AO422" s="127">
        <f t="shared" si="114"/>
        <v>0</v>
      </c>
      <c r="AP422" s="128">
        <f t="shared" si="114"/>
        <v>0</v>
      </c>
      <c r="AQ422" s="128">
        <f t="shared" si="125"/>
        <v>2</v>
      </c>
      <c r="AR422" s="128">
        <f t="shared" si="126"/>
        <v>2</v>
      </c>
      <c r="AS422" s="128">
        <f t="shared" si="127"/>
        <v>1</v>
      </c>
      <c r="AT422" s="128">
        <f t="shared" si="128"/>
        <v>0</v>
      </c>
      <c r="AU422" s="128">
        <f t="shared" si="129"/>
        <v>0</v>
      </c>
      <c r="AV422" s="128">
        <f t="shared" si="130"/>
        <v>0</v>
      </c>
      <c r="AW422" s="128">
        <f t="shared" si="131"/>
        <v>0</v>
      </c>
      <c r="AX422" s="128">
        <f t="shared" si="132"/>
        <v>0</v>
      </c>
      <c r="AY422" s="128">
        <f t="shared" si="133"/>
        <v>0</v>
      </c>
      <c r="AZ422" s="128">
        <f t="shared" si="134"/>
        <v>1</v>
      </c>
      <c r="BA422" s="128">
        <f t="shared" si="135"/>
        <v>1</v>
      </c>
      <c r="BB422" s="128">
        <f t="shared" si="136"/>
        <v>0</v>
      </c>
      <c r="BC422" s="129">
        <f t="shared" si="137"/>
        <v>7</v>
      </c>
      <c r="BD422" s="130"/>
      <c r="BE422" s="131"/>
      <c r="BF422" s="131">
        <v>301</v>
      </c>
      <c r="BG422" s="131">
        <v>302</v>
      </c>
      <c r="BH422" s="131"/>
      <c r="BI422" s="131">
        <v>401</v>
      </c>
      <c r="BJ422" s="131">
        <v>402</v>
      </c>
      <c r="BK422" s="131"/>
      <c r="BL422" s="131"/>
      <c r="BM422" s="131"/>
      <c r="BN422" s="131"/>
      <c r="BO422" s="131"/>
      <c r="BP422" s="131"/>
      <c r="BQ422" s="131"/>
      <c r="BR422" s="131">
        <v>502</v>
      </c>
      <c r="BS422" s="131"/>
      <c r="BT422" s="131"/>
      <c r="BU422" s="131"/>
      <c r="BV422" s="131"/>
      <c r="BW422" s="131"/>
      <c r="BX422" s="131"/>
      <c r="BY422" s="131"/>
      <c r="BZ422" s="131"/>
      <c r="CA422" s="131"/>
      <c r="CB422" s="131"/>
      <c r="CC422" s="131"/>
      <c r="CD422" s="131"/>
      <c r="CE422" s="131"/>
      <c r="CF422" s="131"/>
      <c r="CG422" s="131"/>
      <c r="CH422" s="131"/>
      <c r="CI422" s="131"/>
      <c r="CJ422" s="131"/>
      <c r="CK422" s="131">
        <v>1204</v>
      </c>
      <c r="CL422" s="131"/>
      <c r="CM422" s="38"/>
      <c r="CN422" s="131"/>
      <c r="CO422" s="131"/>
      <c r="CP422" s="131">
        <v>1303</v>
      </c>
      <c r="CQ422" s="131"/>
      <c r="CR422" s="131"/>
      <c r="CS422" s="131"/>
      <c r="CT422" s="131"/>
      <c r="CU422" s="131"/>
      <c r="CV422" s="131"/>
      <c r="CW422" s="131"/>
      <c r="CX422" s="131"/>
      <c r="CY422" s="131"/>
      <c r="CZ422" s="38"/>
      <c r="DA422" s="131"/>
      <c r="DB422" s="38"/>
      <c r="DC422" s="132"/>
      <c r="DD422" s="81"/>
      <c r="DE422" s="133"/>
      <c r="DF422" s="134"/>
      <c r="DG422" s="135"/>
      <c r="DH422" s="135"/>
      <c r="DI422" s="135"/>
      <c r="DJ422" s="135"/>
      <c r="DK422" s="135"/>
      <c r="DL422" s="136">
        <f t="shared" si="115"/>
        <v>0</v>
      </c>
      <c r="DM422" s="137">
        <f t="shared" si="115"/>
        <v>0</v>
      </c>
      <c r="DN422" s="134"/>
      <c r="DO422" s="135"/>
      <c r="DP422" s="135"/>
      <c r="DQ422" s="135"/>
      <c r="DR422" s="135"/>
      <c r="DS422" s="135"/>
      <c r="DT422" s="136">
        <f t="shared" si="116"/>
        <v>0</v>
      </c>
      <c r="DU422" s="137">
        <f t="shared" si="116"/>
        <v>0</v>
      </c>
      <c r="DV422" s="138"/>
      <c r="DW422" s="135"/>
      <c r="DX422" s="135"/>
      <c r="DY422" s="135"/>
      <c r="DZ422" s="135"/>
      <c r="EA422" s="135"/>
      <c r="EB422" s="136">
        <f t="shared" si="117"/>
        <v>0</v>
      </c>
      <c r="EC422" s="139">
        <f t="shared" si="117"/>
        <v>0</v>
      </c>
      <c r="ED422" s="140"/>
      <c r="EE422" s="135"/>
      <c r="EF422" s="135"/>
      <c r="EG422" s="135"/>
      <c r="EH422" s="135"/>
      <c r="EI422" s="135"/>
      <c r="EJ422" s="136">
        <f t="shared" si="118"/>
        <v>0</v>
      </c>
      <c r="EK422" s="141">
        <f t="shared" si="118"/>
        <v>0</v>
      </c>
    </row>
    <row r="423" spans="1:142" ht="27" customHeight="1" x14ac:dyDescent="0.15">
      <c r="A423" s="41">
        <v>215</v>
      </c>
      <c r="B423" s="78"/>
      <c r="C423" s="39">
        <v>1020000969</v>
      </c>
      <c r="D423" s="144"/>
      <c r="E423" s="117">
        <v>2</v>
      </c>
      <c r="F423" s="118" t="s">
        <v>7697</v>
      </c>
      <c r="G423" s="119" t="s">
        <v>7698</v>
      </c>
      <c r="H423" s="120"/>
      <c r="I423" s="117">
        <v>1</v>
      </c>
      <c r="J423" s="117">
        <v>3</v>
      </c>
      <c r="K423" s="117"/>
      <c r="L423" s="121">
        <v>1</v>
      </c>
      <c r="M423" s="122" t="s">
        <v>7699</v>
      </c>
      <c r="N423" s="119" t="s">
        <v>7700</v>
      </c>
      <c r="O423" s="84" t="s">
        <v>198</v>
      </c>
      <c r="P423" s="84" t="s">
        <v>10939</v>
      </c>
      <c r="Q423" s="123" t="s">
        <v>7701</v>
      </c>
      <c r="R423" s="124" t="s">
        <v>7702</v>
      </c>
      <c r="S423" s="125" t="s">
        <v>3615</v>
      </c>
      <c r="T423" s="119" t="s">
        <v>7703</v>
      </c>
      <c r="U423" s="119" t="s">
        <v>7704</v>
      </c>
      <c r="V423" s="119" t="s">
        <v>7705</v>
      </c>
      <c r="W423" s="123" t="s">
        <v>7706</v>
      </c>
      <c r="X423" s="124" t="s">
        <v>7707</v>
      </c>
      <c r="Y423" s="38" t="s">
        <v>17</v>
      </c>
      <c r="Z423" s="38">
        <v>1</v>
      </c>
      <c r="AA423" s="38">
        <v>2</v>
      </c>
      <c r="AB423" s="38">
        <v>3</v>
      </c>
      <c r="AC423" s="38">
        <v>4</v>
      </c>
      <c r="AD423" s="38">
        <v>5</v>
      </c>
      <c r="AE423" s="38">
        <v>6</v>
      </c>
      <c r="AF423" s="38">
        <v>7</v>
      </c>
      <c r="AG423" s="38">
        <v>8</v>
      </c>
      <c r="AH423" s="125"/>
      <c r="AI423" s="123"/>
      <c r="AJ423" s="123"/>
      <c r="AK423" s="123"/>
      <c r="AL423" s="123"/>
      <c r="AM423" s="124"/>
      <c r="AN423" s="126">
        <f t="shared" si="124"/>
        <v>3</v>
      </c>
      <c r="AO423" s="127">
        <f t="shared" ref="AO423:AP478" si="138">COUNT(BD423)</f>
        <v>0</v>
      </c>
      <c r="AP423" s="128">
        <f t="shared" si="138"/>
        <v>0</v>
      </c>
      <c r="AQ423" s="128">
        <f t="shared" si="125"/>
        <v>3</v>
      </c>
      <c r="AR423" s="128">
        <f t="shared" si="126"/>
        <v>1</v>
      </c>
      <c r="AS423" s="128">
        <f t="shared" si="127"/>
        <v>0</v>
      </c>
      <c r="AT423" s="128">
        <f t="shared" si="128"/>
        <v>1</v>
      </c>
      <c r="AU423" s="128">
        <f t="shared" si="129"/>
        <v>0</v>
      </c>
      <c r="AV423" s="128">
        <f t="shared" si="130"/>
        <v>0</v>
      </c>
      <c r="AW423" s="128">
        <f t="shared" si="131"/>
        <v>0</v>
      </c>
      <c r="AX423" s="128">
        <f t="shared" si="132"/>
        <v>0</v>
      </c>
      <c r="AY423" s="128">
        <f t="shared" si="133"/>
        <v>0</v>
      </c>
      <c r="AZ423" s="128">
        <f t="shared" si="134"/>
        <v>0</v>
      </c>
      <c r="BA423" s="128">
        <f t="shared" si="135"/>
        <v>0</v>
      </c>
      <c r="BB423" s="128">
        <f t="shared" si="136"/>
        <v>0</v>
      </c>
      <c r="BC423" s="129">
        <f t="shared" si="137"/>
        <v>5</v>
      </c>
      <c r="BD423" s="130"/>
      <c r="BE423" s="131"/>
      <c r="BF423" s="131">
        <v>301</v>
      </c>
      <c r="BG423" s="131">
        <v>302</v>
      </c>
      <c r="BH423" s="131">
        <v>303</v>
      </c>
      <c r="BI423" s="131">
        <v>401</v>
      </c>
      <c r="BJ423" s="131"/>
      <c r="BK423" s="131"/>
      <c r="BL423" s="131"/>
      <c r="BM423" s="131"/>
      <c r="BN423" s="131"/>
      <c r="BO423" s="131"/>
      <c r="BP423" s="131"/>
      <c r="BQ423" s="131"/>
      <c r="BR423" s="131"/>
      <c r="BS423" s="131"/>
      <c r="BT423" s="131">
        <v>602</v>
      </c>
      <c r="BU423" s="131"/>
      <c r="BV423" s="131"/>
      <c r="BW423" s="131"/>
      <c r="BX423" s="131"/>
      <c r="BY423" s="131"/>
      <c r="BZ423" s="131"/>
      <c r="CA423" s="131"/>
      <c r="CB423" s="131"/>
      <c r="CC423" s="131"/>
      <c r="CD423" s="131"/>
      <c r="CE423" s="131"/>
      <c r="CF423" s="131"/>
      <c r="CG423" s="131"/>
      <c r="CH423" s="131"/>
      <c r="CI423" s="131"/>
      <c r="CJ423" s="131"/>
      <c r="CK423" s="131"/>
      <c r="CL423" s="131"/>
      <c r="CM423" s="38"/>
      <c r="CN423" s="131"/>
      <c r="CO423" s="131"/>
      <c r="CP423" s="131"/>
      <c r="CQ423" s="131"/>
      <c r="CR423" s="131"/>
      <c r="CS423" s="131"/>
      <c r="CT423" s="131"/>
      <c r="CU423" s="131"/>
      <c r="CV423" s="131"/>
      <c r="CW423" s="131"/>
      <c r="CX423" s="131"/>
      <c r="CY423" s="131"/>
      <c r="CZ423" s="38"/>
      <c r="DA423" s="131"/>
      <c r="DB423" s="38"/>
      <c r="DC423" s="132"/>
      <c r="DD423" s="81"/>
      <c r="DE423" s="133"/>
      <c r="DF423" s="134"/>
      <c r="DG423" s="135"/>
      <c r="DH423" s="135"/>
      <c r="DI423" s="135"/>
      <c r="DJ423" s="135"/>
      <c r="DK423" s="135"/>
      <c r="DL423" s="136">
        <f t="shared" ref="DL423:DM478" si="139">DF423+DH423+DJ423</f>
        <v>0</v>
      </c>
      <c r="DM423" s="137">
        <f t="shared" si="139"/>
        <v>0</v>
      </c>
      <c r="DN423" s="134"/>
      <c r="DO423" s="135"/>
      <c r="DP423" s="135"/>
      <c r="DQ423" s="135"/>
      <c r="DR423" s="135"/>
      <c r="DS423" s="135"/>
      <c r="DT423" s="136">
        <f t="shared" ref="DT423:DU478" si="140">DN423+DP423+DR423</f>
        <v>0</v>
      </c>
      <c r="DU423" s="137">
        <f t="shared" si="140"/>
        <v>0</v>
      </c>
      <c r="DV423" s="138"/>
      <c r="DW423" s="135"/>
      <c r="DX423" s="135"/>
      <c r="DY423" s="135"/>
      <c r="DZ423" s="135"/>
      <c r="EA423" s="135"/>
      <c r="EB423" s="136">
        <f t="shared" ref="EB423:EC478" si="141">DV423+DX423+DZ423</f>
        <v>0</v>
      </c>
      <c r="EC423" s="139">
        <f t="shared" si="141"/>
        <v>0</v>
      </c>
      <c r="ED423" s="140"/>
      <c r="EE423" s="135"/>
      <c r="EF423" s="135"/>
      <c r="EG423" s="135"/>
      <c r="EH423" s="135"/>
      <c r="EI423" s="135"/>
      <c r="EJ423" s="136">
        <f t="shared" ref="EJ423:EK478" si="142">ED423+EF423+EH423</f>
        <v>0</v>
      </c>
      <c r="EK423" s="141">
        <f t="shared" si="142"/>
        <v>0</v>
      </c>
      <c r="EL423" s="89"/>
    </row>
    <row r="424" spans="1:142" ht="27" customHeight="1" x14ac:dyDescent="0.15">
      <c r="A424"/>
      <c r="B424" s="176"/>
      <c r="C424" s="145">
        <v>1020000970</v>
      </c>
      <c r="D424" s="146"/>
      <c r="E424" s="147">
        <v>2</v>
      </c>
      <c r="F424" s="148" t="s">
        <v>1087</v>
      </c>
      <c r="G424" s="149" t="s">
        <v>1088</v>
      </c>
      <c r="H424" s="150" t="s">
        <v>3313</v>
      </c>
      <c r="I424" s="147">
        <v>0</v>
      </c>
      <c r="J424" s="147"/>
      <c r="K424" s="147"/>
      <c r="L424" s="151">
        <v>2</v>
      </c>
      <c r="M424" s="152" t="s">
        <v>861</v>
      </c>
      <c r="N424" s="149" t="s">
        <v>1089</v>
      </c>
      <c r="O424" s="149" t="s">
        <v>2244</v>
      </c>
      <c r="P424" s="149" t="s">
        <v>4540</v>
      </c>
      <c r="Q424" s="153" t="s">
        <v>1090</v>
      </c>
      <c r="R424" s="154" t="s">
        <v>1091</v>
      </c>
      <c r="S424" s="175"/>
      <c r="T424" s="153"/>
      <c r="U424" s="153"/>
      <c r="V424" s="153"/>
      <c r="W424" s="153"/>
      <c r="X424" s="154"/>
      <c r="Y424" s="150"/>
      <c r="Z424" s="172"/>
      <c r="AA424" s="172"/>
      <c r="AB424" s="172"/>
      <c r="AC424" s="172"/>
      <c r="AD424" s="172"/>
      <c r="AE424" s="172"/>
      <c r="AF424" s="172"/>
      <c r="AG424" s="172"/>
      <c r="AH424" s="175"/>
      <c r="AI424" s="153"/>
      <c r="AJ424" s="153"/>
      <c r="AK424" s="153"/>
      <c r="AL424" s="153"/>
      <c r="AM424" s="154"/>
      <c r="AN424" s="160">
        <f>COUNTIF(AO424:BB424,"&gt;0")</f>
        <v>3</v>
      </c>
      <c r="AO424" s="159">
        <f>COUNT(BD424)</f>
        <v>0</v>
      </c>
      <c r="AP424" s="158">
        <f>COUNT(BE424)</f>
        <v>1</v>
      </c>
      <c r="AQ424" s="158">
        <f>COUNT(BF424:BH424)</f>
        <v>0</v>
      </c>
      <c r="AR424" s="158">
        <f>COUNT(BI424:BP424)</f>
        <v>1</v>
      </c>
      <c r="AS424" s="158">
        <f>COUNT(BQ424:BR424)</f>
        <v>0</v>
      </c>
      <c r="AT424" s="158">
        <f>COUNT(BS424:BV424)</f>
        <v>1</v>
      </c>
      <c r="AU424" s="158">
        <f>COUNT(BW424:BZ424)</f>
        <v>0</v>
      </c>
      <c r="AV424" s="158">
        <f>COUNT(CA424:CC424)</f>
        <v>0</v>
      </c>
      <c r="AW424" s="158">
        <f>COUNT(CD424)</f>
        <v>0</v>
      </c>
      <c r="AX424" s="158">
        <f>COUNT(CE424:CF424)</f>
        <v>0</v>
      </c>
      <c r="AY424" s="158">
        <f>COUNT(CG424)</f>
        <v>0</v>
      </c>
      <c r="AZ424" s="158">
        <f>COUNT(CH424:CL424)</f>
        <v>0</v>
      </c>
      <c r="BA424" s="158">
        <f>COUNT(CN424:CY424)</f>
        <v>0</v>
      </c>
      <c r="BB424" s="158">
        <f>COUNT(DA424)</f>
        <v>0</v>
      </c>
      <c r="BC424" s="157">
        <f>COUNT(BD424:CL424,CN424:CY424,DA424)</f>
        <v>3</v>
      </c>
      <c r="BD424" s="174"/>
      <c r="BE424" s="173">
        <v>201</v>
      </c>
      <c r="BF424" s="173"/>
      <c r="BG424" s="173"/>
      <c r="BH424" s="173"/>
      <c r="BI424" s="173"/>
      <c r="BJ424" s="173"/>
      <c r="BK424" s="173"/>
      <c r="BL424" s="173"/>
      <c r="BM424" s="173"/>
      <c r="BN424" s="173"/>
      <c r="BO424" s="173">
        <v>407</v>
      </c>
      <c r="BP424" s="173"/>
      <c r="BQ424" s="173"/>
      <c r="BR424" s="173"/>
      <c r="BS424" s="173"/>
      <c r="BT424" s="173">
        <v>602</v>
      </c>
      <c r="BU424" s="173"/>
      <c r="BV424" s="173"/>
      <c r="BW424" s="173"/>
      <c r="BX424" s="173"/>
      <c r="BY424" s="173"/>
      <c r="BZ424" s="173"/>
      <c r="CA424" s="173"/>
      <c r="CB424" s="173"/>
      <c r="CC424" s="173"/>
      <c r="CD424" s="173"/>
      <c r="CE424" s="173"/>
      <c r="CF424" s="173"/>
      <c r="CG424" s="173"/>
      <c r="CH424" s="173"/>
      <c r="CI424" s="173"/>
      <c r="CJ424" s="173"/>
      <c r="CK424" s="173"/>
      <c r="CL424" s="173"/>
      <c r="CM424" s="172"/>
      <c r="CN424" s="173"/>
      <c r="CO424" s="173"/>
      <c r="CP424" s="173"/>
      <c r="CQ424" s="173"/>
      <c r="CR424" s="173"/>
      <c r="CS424" s="173"/>
      <c r="CT424" s="173"/>
      <c r="CU424" s="173"/>
      <c r="CV424" s="173"/>
      <c r="CW424" s="173"/>
      <c r="CX424" s="173"/>
      <c r="CY424" s="173"/>
      <c r="CZ424" s="172"/>
      <c r="DA424" s="173"/>
      <c r="DB424" s="172"/>
      <c r="DC424" s="171"/>
      <c r="DD424" s="170"/>
      <c r="DE424" s="169"/>
      <c r="DF424" s="168"/>
      <c r="DG424" s="163"/>
      <c r="DH424" s="163"/>
      <c r="DI424" s="163"/>
      <c r="DJ424" s="163"/>
      <c r="DK424" s="163"/>
      <c r="DL424" s="162">
        <f>DF424+DH424+DJ424</f>
        <v>0</v>
      </c>
      <c r="DM424" s="167">
        <f>DG424+DI424+DK424</f>
        <v>0</v>
      </c>
      <c r="DN424" s="168"/>
      <c r="DO424" s="163"/>
      <c r="DP424" s="163"/>
      <c r="DQ424" s="163"/>
      <c r="DR424" s="163"/>
      <c r="DS424" s="163"/>
      <c r="DT424" s="162">
        <f>DN424+DP424+DR424</f>
        <v>0</v>
      </c>
      <c r="DU424" s="167">
        <f>DO424+DQ424+DS424</f>
        <v>0</v>
      </c>
      <c r="DV424" s="166"/>
      <c r="DW424" s="163"/>
      <c r="DX424" s="163"/>
      <c r="DY424" s="163"/>
      <c r="DZ424" s="163"/>
      <c r="EA424" s="163"/>
      <c r="EB424" s="162">
        <f>DV424+DX424+DZ424</f>
        <v>0</v>
      </c>
      <c r="EC424" s="165">
        <f>DW424+DY424+EA424</f>
        <v>0</v>
      </c>
      <c r="ED424" s="164"/>
      <c r="EE424" s="163"/>
      <c r="EF424" s="163"/>
      <c r="EG424" s="163"/>
      <c r="EH424" s="163"/>
      <c r="EI424" s="163"/>
      <c r="EJ424" s="162">
        <f>ED424+EF424+EH424</f>
        <v>0</v>
      </c>
      <c r="EK424" s="161">
        <f>EE424+EG424+EI424</f>
        <v>0</v>
      </c>
    </row>
    <row r="425" spans="1:142" ht="27" customHeight="1" x14ac:dyDescent="0.15">
      <c r="B425" s="78"/>
      <c r="C425" s="39">
        <v>1020000971</v>
      </c>
      <c r="D425" s="116"/>
      <c r="E425" s="117">
        <v>2</v>
      </c>
      <c r="F425" s="118" t="s">
        <v>4541</v>
      </c>
      <c r="G425" s="119" t="s">
        <v>1092</v>
      </c>
      <c r="H425" s="120"/>
      <c r="I425" s="117">
        <v>1</v>
      </c>
      <c r="J425" s="117"/>
      <c r="K425" s="117"/>
      <c r="L425" s="121">
        <v>1</v>
      </c>
      <c r="M425" s="122" t="s">
        <v>1093</v>
      </c>
      <c r="N425" s="119" t="s">
        <v>3244</v>
      </c>
      <c r="O425" s="119" t="s">
        <v>2251</v>
      </c>
      <c r="P425" s="119" t="s">
        <v>6871</v>
      </c>
      <c r="Q425" s="123" t="s">
        <v>1094</v>
      </c>
      <c r="R425" s="124" t="s">
        <v>1095</v>
      </c>
      <c r="S425" s="125"/>
      <c r="T425" s="123"/>
      <c r="U425" s="123"/>
      <c r="V425" s="123"/>
      <c r="W425" s="123"/>
      <c r="X425" s="124"/>
      <c r="Y425" s="38"/>
      <c r="Z425" s="38"/>
      <c r="AA425" s="38"/>
      <c r="AB425" s="38"/>
      <c r="AC425" s="38"/>
      <c r="AD425" s="38"/>
      <c r="AE425" s="38"/>
      <c r="AF425" s="38"/>
      <c r="AG425" s="38"/>
      <c r="AH425" s="125"/>
      <c r="AI425" s="123"/>
      <c r="AJ425" s="123"/>
      <c r="AK425" s="123"/>
      <c r="AL425" s="123"/>
      <c r="AM425" s="124"/>
      <c r="AN425" s="126">
        <f>COUNTIF(AO425:BB425,"&gt;0")</f>
        <v>5</v>
      </c>
      <c r="AO425" s="127">
        <f>COUNT(BD425)</f>
        <v>1</v>
      </c>
      <c r="AP425" s="128">
        <f>COUNT(BE425)</f>
        <v>0</v>
      </c>
      <c r="AQ425" s="128">
        <f>COUNT(BF425:BH425)</f>
        <v>0</v>
      </c>
      <c r="AR425" s="128">
        <f>COUNT(BI425:BP425)</f>
        <v>0</v>
      </c>
      <c r="AS425" s="128">
        <f>COUNT(BQ425:BR425)</f>
        <v>0</v>
      </c>
      <c r="AT425" s="128">
        <f>COUNT(BS425:BV425)</f>
        <v>1</v>
      </c>
      <c r="AU425" s="128">
        <f>COUNT(BW425:BZ425)</f>
        <v>0</v>
      </c>
      <c r="AV425" s="128">
        <f>COUNT(CA425:CC425)</f>
        <v>0</v>
      </c>
      <c r="AW425" s="128">
        <f>COUNT(CD425)</f>
        <v>0</v>
      </c>
      <c r="AX425" s="128">
        <f>COUNT(CE425:CF425)</f>
        <v>1</v>
      </c>
      <c r="AY425" s="128">
        <f>COUNT(CG425)</f>
        <v>0</v>
      </c>
      <c r="AZ425" s="128">
        <f>COUNT(CH425:CL425)</f>
        <v>0</v>
      </c>
      <c r="BA425" s="128">
        <f>COUNT(CN425:CY425)</f>
        <v>1</v>
      </c>
      <c r="BB425" s="128">
        <f>COUNT(DA425)</f>
        <v>1</v>
      </c>
      <c r="BC425" s="129">
        <f>COUNT(BD425:CL425,CN425:CY425,DA425)</f>
        <v>5</v>
      </c>
      <c r="BD425" s="130">
        <v>101</v>
      </c>
      <c r="BE425" s="131"/>
      <c r="BF425" s="131"/>
      <c r="BG425" s="131"/>
      <c r="BH425" s="131"/>
      <c r="BI425" s="131"/>
      <c r="BJ425" s="131"/>
      <c r="BK425" s="131"/>
      <c r="BL425" s="131"/>
      <c r="BM425" s="131"/>
      <c r="BN425" s="131"/>
      <c r="BO425" s="131"/>
      <c r="BP425" s="131"/>
      <c r="BQ425" s="131"/>
      <c r="BR425" s="131"/>
      <c r="BS425" s="131"/>
      <c r="BT425" s="131"/>
      <c r="BU425" s="131">
        <v>603</v>
      </c>
      <c r="BV425" s="131"/>
      <c r="BW425" s="131"/>
      <c r="BX425" s="131"/>
      <c r="BY425" s="131"/>
      <c r="BZ425" s="131"/>
      <c r="CA425" s="131"/>
      <c r="CB425" s="131"/>
      <c r="CC425" s="131"/>
      <c r="CD425" s="131"/>
      <c r="CE425" s="131">
        <v>1001</v>
      </c>
      <c r="CF425" s="131"/>
      <c r="CG425" s="131"/>
      <c r="CH425" s="131"/>
      <c r="CI425" s="131"/>
      <c r="CJ425" s="131"/>
      <c r="CK425" s="131"/>
      <c r="CL425" s="131"/>
      <c r="CM425" s="38"/>
      <c r="CN425" s="131"/>
      <c r="CO425" s="131"/>
      <c r="CP425" s="131"/>
      <c r="CQ425" s="131"/>
      <c r="CR425" s="131">
        <v>1305</v>
      </c>
      <c r="CS425" s="131"/>
      <c r="CT425" s="131"/>
      <c r="CU425" s="131"/>
      <c r="CV425" s="131"/>
      <c r="CW425" s="131"/>
      <c r="CX425" s="131"/>
      <c r="CY425" s="131"/>
      <c r="CZ425" s="38"/>
      <c r="DA425" s="131">
        <v>1499</v>
      </c>
      <c r="DB425" s="38" t="s">
        <v>9530</v>
      </c>
      <c r="DC425" s="132"/>
      <c r="DD425" s="81"/>
      <c r="DE425" s="133"/>
      <c r="DF425" s="134"/>
      <c r="DG425" s="135"/>
      <c r="DH425" s="135"/>
      <c r="DI425" s="135"/>
      <c r="DJ425" s="135"/>
      <c r="DK425" s="135"/>
      <c r="DL425" s="136">
        <f>DF425+DH425+DJ425</f>
        <v>0</v>
      </c>
      <c r="DM425" s="137">
        <f>DG425+DI425+DK425</f>
        <v>0</v>
      </c>
      <c r="DN425" s="134"/>
      <c r="DO425" s="135"/>
      <c r="DP425" s="135"/>
      <c r="DQ425" s="135"/>
      <c r="DR425" s="135"/>
      <c r="DS425" s="135"/>
      <c r="DT425" s="136">
        <f>DN425+DP425+DR425</f>
        <v>0</v>
      </c>
      <c r="DU425" s="137">
        <f>DO425+DQ425+DS425</f>
        <v>0</v>
      </c>
      <c r="DV425" s="138"/>
      <c r="DW425" s="135"/>
      <c r="DX425" s="135"/>
      <c r="DY425" s="135"/>
      <c r="DZ425" s="135"/>
      <c r="EA425" s="135"/>
      <c r="EB425" s="136">
        <f>DV425+DX425+DZ425</f>
        <v>0</v>
      </c>
      <c r="EC425" s="139">
        <f>DW425+DY425+EA425</f>
        <v>0</v>
      </c>
      <c r="ED425" s="140"/>
      <c r="EE425" s="135"/>
      <c r="EF425" s="135"/>
      <c r="EG425" s="135"/>
      <c r="EH425" s="135"/>
      <c r="EI425" s="135"/>
      <c r="EJ425" s="136">
        <f>ED425+EF425+EH425</f>
        <v>0</v>
      </c>
      <c r="EK425" s="141">
        <f>EE425+EG425+EI425</f>
        <v>0</v>
      </c>
    </row>
    <row r="426" spans="1:142" ht="27" customHeight="1" x14ac:dyDescent="0.15">
      <c r="B426" s="78"/>
      <c r="C426" s="39">
        <v>1020000972</v>
      </c>
      <c r="D426" s="116"/>
      <c r="E426" s="117">
        <v>2</v>
      </c>
      <c r="F426" s="118" t="s">
        <v>2845</v>
      </c>
      <c r="G426" s="119" t="s">
        <v>1096</v>
      </c>
      <c r="H426" s="120"/>
      <c r="I426" s="117">
        <v>1</v>
      </c>
      <c r="J426" s="117"/>
      <c r="K426" s="117"/>
      <c r="L426" s="121">
        <v>2</v>
      </c>
      <c r="M426" s="122" t="s">
        <v>1097</v>
      </c>
      <c r="N426" s="119" t="s">
        <v>1098</v>
      </c>
      <c r="O426" s="119" t="s">
        <v>2244</v>
      </c>
      <c r="P426" s="119" t="s">
        <v>4542</v>
      </c>
      <c r="Q426" s="123" t="s">
        <v>4543</v>
      </c>
      <c r="R426" s="123" t="s">
        <v>1099</v>
      </c>
      <c r="S426" s="125"/>
      <c r="T426" s="123"/>
      <c r="U426" s="123"/>
      <c r="V426" s="123"/>
      <c r="W426" s="123"/>
      <c r="X426" s="123"/>
      <c r="Y426" s="120"/>
      <c r="Z426" s="38"/>
      <c r="AA426" s="38"/>
      <c r="AB426" s="38"/>
      <c r="AC426" s="38"/>
      <c r="AD426" s="38"/>
      <c r="AE426" s="38"/>
      <c r="AF426" s="38"/>
      <c r="AG426" s="38"/>
      <c r="AH426" s="125"/>
      <c r="AI426" s="123"/>
      <c r="AJ426" s="123"/>
      <c r="AK426" s="123"/>
      <c r="AL426" s="123"/>
      <c r="AM426" s="124"/>
      <c r="AN426" s="126">
        <f t="shared" si="124"/>
        <v>1</v>
      </c>
      <c r="AO426" s="127">
        <f t="shared" si="138"/>
        <v>0</v>
      </c>
      <c r="AP426" s="128">
        <f t="shared" si="138"/>
        <v>0</v>
      </c>
      <c r="AQ426" s="128">
        <f t="shared" si="125"/>
        <v>0</v>
      </c>
      <c r="AR426" s="128">
        <f t="shared" si="126"/>
        <v>0</v>
      </c>
      <c r="AS426" s="128">
        <f t="shared" si="127"/>
        <v>0</v>
      </c>
      <c r="AT426" s="128">
        <f t="shared" si="128"/>
        <v>0</v>
      </c>
      <c r="AU426" s="128">
        <f t="shared" si="129"/>
        <v>0</v>
      </c>
      <c r="AV426" s="128">
        <f t="shared" si="130"/>
        <v>0</v>
      </c>
      <c r="AW426" s="128">
        <f t="shared" si="131"/>
        <v>0</v>
      </c>
      <c r="AX426" s="128">
        <f t="shared" si="132"/>
        <v>0</v>
      </c>
      <c r="AY426" s="128">
        <f t="shared" si="133"/>
        <v>0</v>
      </c>
      <c r="AZ426" s="128">
        <f t="shared" si="134"/>
        <v>0</v>
      </c>
      <c r="BA426" s="128">
        <f t="shared" si="135"/>
        <v>2</v>
      </c>
      <c r="BB426" s="128">
        <f t="shared" si="136"/>
        <v>0</v>
      </c>
      <c r="BC426" s="129">
        <f t="shared" si="137"/>
        <v>2</v>
      </c>
      <c r="BD426" s="130"/>
      <c r="BE426" s="131"/>
      <c r="BF426" s="131"/>
      <c r="BG426" s="131"/>
      <c r="BH426" s="131"/>
      <c r="BI426" s="131"/>
      <c r="BJ426" s="131"/>
      <c r="BK426" s="131"/>
      <c r="BL426" s="131"/>
      <c r="BM426" s="131"/>
      <c r="BN426" s="131"/>
      <c r="BO426" s="131"/>
      <c r="BP426" s="131"/>
      <c r="BQ426" s="131"/>
      <c r="BR426" s="131"/>
      <c r="BS426" s="131"/>
      <c r="BT426" s="131"/>
      <c r="BU426" s="131"/>
      <c r="BV426" s="131"/>
      <c r="BW426" s="131"/>
      <c r="BX426" s="131"/>
      <c r="BY426" s="131"/>
      <c r="BZ426" s="131"/>
      <c r="CA426" s="131"/>
      <c r="CB426" s="131"/>
      <c r="CC426" s="131"/>
      <c r="CD426" s="131"/>
      <c r="CE426" s="131"/>
      <c r="CF426" s="131"/>
      <c r="CG426" s="131"/>
      <c r="CH426" s="131"/>
      <c r="CI426" s="131"/>
      <c r="CJ426" s="131"/>
      <c r="CK426" s="131"/>
      <c r="CL426" s="131"/>
      <c r="CM426" s="38"/>
      <c r="CN426" s="131"/>
      <c r="CO426" s="131"/>
      <c r="CP426" s="131"/>
      <c r="CQ426" s="131"/>
      <c r="CR426" s="131"/>
      <c r="CS426" s="131"/>
      <c r="CT426" s="131"/>
      <c r="CU426" s="131"/>
      <c r="CV426" s="131"/>
      <c r="CW426" s="131"/>
      <c r="CX426" s="131">
        <v>1311</v>
      </c>
      <c r="CY426" s="131">
        <v>1399</v>
      </c>
      <c r="CZ426" s="38" t="s">
        <v>9078</v>
      </c>
      <c r="DA426" s="131"/>
      <c r="DB426" s="38"/>
      <c r="DC426" s="132"/>
      <c r="DD426" s="81"/>
      <c r="DE426" s="133"/>
      <c r="DF426" s="134"/>
      <c r="DG426" s="135"/>
      <c r="DH426" s="135"/>
      <c r="DI426" s="135"/>
      <c r="DJ426" s="135"/>
      <c r="DK426" s="135"/>
      <c r="DL426" s="136">
        <f t="shared" si="139"/>
        <v>0</v>
      </c>
      <c r="DM426" s="137">
        <f t="shared" si="139"/>
        <v>0</v>
      </c>
      <c r="DN426" s="134"/>
      <c r="DO426" s="135"/>
      <c r="DP426" s="135"/>
      <c r="DQ426" s="135"/>
      <c r="DR426" s="135"/>
      <c r="DS426" s="135"/>
      <c r="DT426" s="136">
        <f t="shared" si="140"/>
        <v>0</v>
      </c>
      <c r="DU426" s="137">
        <f t="shared" si="140"/>
        <v>0</v>
      </c>
      <c r="DV426" s="138"/>
      <c r="DW426" s="135"/>
      <c r="DX426" s="135"/>
      <c r="DY426" s="135"/>
      <c r="DZ426" s="135"/>
      <c r="EA426" s="135"/>
      <c r="EB426" s="136">
        <f t="shared" si="141"/>
        <v>0</v>
      </c>
      <c r="EC426" s="139">
        <f t="shared" si="141"/>
        <v>0</v>
      </c>
      <c r="ED426" s="140"/>
      <c r="EE426" s="135"/>
      <c r="EF426" s="135"/>
      <c r="EG426" s="135"/>
      <c r="EH426" s="135"/>
      <c r="EI426" s="135"/>
      <c r="EJ426" s="136">
        <f t="shared" si="142"/>
        <v>0</v>
      </c>
      <c r="EK426" s="141">
        <f t="shared" si="142"/>
        <v>0</v>
      </c>
    </row>
    <row r="427" spans="1:142" ht="27" customHeight="1" x14ac:dyDescent="0.15">
      <c r="A427" s="41">
        <v>174</v>
      </c>
      <c r="B427" s="78"/>
      <c r="C427" s="39">
        <v>1020000973</v>
      </c>
      <c r="D427" s="116"/>
      <c r="E427" s="117">
        <v>2</v>
      </c>
      <c r="F427" s="118" t="s">
        <v>4544</v>
      </c>
      <c r="G427" s="119" t="s">
        <v>4545</v>
      </c>
      <c r="H427" s="120"/>
      <c r="I427" s="117">
        <v>1</v>
      </c>
      <c r="J427" s="117"/>
      <c r="K427" s="117">
        <v>5</v>
      </c>
      <c r="L427" s="121">
        <v>2</v>
      </c>
      <c r="M427" s="122" t="s">
        <v>4546</v>
      </c>
      <c r="N427" s="119" t="s">
        <v>3024</v>
      </c>
      <c r="O427" s="119" t="s">
        <v>2244</v>
      </c>
      <c r="P427" s="84" t="s">
        <v>10767</v>
      </c>
      <c r="Q427" s="123" t="s">
        <v>6160</v>
      </c>
      <c r="R427" s="124" t="s">
        <v>4547</v>
      </c>
      <c r="S427" s="125"/>
      <c r="T427" s="119"/>
      <c r="U427" s="119"/>
      <c r="V427" s="119"/>
      <c r="W427" s="123"/>
      <c r="X427" s="124"/>
      <c r="Y427" s="120"/>
      <c r="Z427" s="38"/>
      <c r="AA427" s="38"/>
      <c r="AB427" s="38"/>
      <c r="AC427" s="38"/>
      <c r="AD427" s="38"/>
      <c r="AE427" s="38"/>
      <c r="AF427" s="38"/>
      <c r="AG427" s="38"/>
      <c r="AH427" s="125" t="s">
        <v>6340</v>
      </c>
      <c r="AI427" s="119" t="s">
        <v>6389</v>
      </c>
      <c r="AJ427" s="119" t="s">
        <v>6390</v>
      </c>
      <c r="AK427" s="119" t="s">
        <v>9936</v>
      </c>
      <c r="AL427" s="123" t="s">
        <v>6391</v>
      </c>
      <c r="AM427" s="124" t="s">
        <v>6392</v>
      </c>
      <c r="AN427" s="126">
        <f>COUNTIF(AO427:BB427,"&gt;0")</f>
        <v>2</v>
      </c>
      <c r="AO427" s="127">
        <f>COUNT(BD427)</f>
        <v>0</v>
      </c>
      <c r="AP427" s="128">
        <f>COUNT(BE427)</f>
        <v>0</v>
      </c>
      <c r="AQ427" s="128">
        <f>COUNT(BF427:BH427)</f>
        <v>0</v>
      </c>
      <c r="AR427" s="128">
        <f>COUNT(BI427:BP427)</f>
        <v>0</v>
      </c>
      <c r="AS427" s="128">
        <f>COUNT(BQ427:BR427)</f>
        <v>0</v>
      </c>
      <c r="AT427" s="128">
        <f>COUNT(BS427:BV427)</f>
        <v>0</v>
      </c>
      <c r="AU427" s="128">
        <f>COUNT(BW427:BZ427)</f>
        <v>0</v>
      </c>
      <c r="AV427" s="128">
        <f>COUNT(CA427:CC427)</f>
        <v>0</v>
      </c>
      <c r="AW427" s="128">
        <f>COUNT(CD427)</f>
        <v>0</v>
      </c>
      <c r="AX427" s="128">
        <f>COUNT(CE427:CF427)</f>
        <v>0</v>
      </c>
      <c r="AY427" s="128">
        <f>COUNT(CG427)</f>
        <v>1</v>
      </c>
      <c r="AZ427" s="128">
        <f>COUNT(CH427:CL427)</f>
        <v>0</v>
      </c>
      <c r="BA427" s="128">
        <f>COUNT(CN427:CY427)</f>
        <v>3</v>
      </c>
      <c r="BB427" s="128">
        <f>COUNT(DA427)</f>
        <v>0</v>
      </c>
      <c r="BC427" s="129">
        <f>COUNT(BD427:CL427,CN427:CY427,DA427)</f>
        <v>4</v>
      </c>
      <c r="BD427" s="130"/>
      <c r="BE427" s="131"/>
      <c r="BF427" s="131"/>
      <c r="BG427" s="131"/>
      <c r="BH427" s="131"/>
      <c r="BI427" s="131"/>
      <c r="BJ427" s="131"/>
      <c r="BK427" s="131"/>
      <c r="BL427" s="131"/>
      <c r="BM427" s="131"/>
      <c r="BN427" s="131"/>
      <c r="BO427" s="131"/>
      <c r="BP427" s="131"/>
      <c r="BQ427" s="131"/>
      <c r="BR427" s="131"/>
      <c r="BS427" s="131"/>
      <c r="BT427" s="131"/>
      <c r="BU427" s="131"/>
      <c r="BV427" s="131"/>
      <c r="BW427" s="131"/>
      <c r="BX427" s="131"/>
      <c r="BY427" s="131"/>
      <c r="BZ427" s="131"/>
      <c r="CA427" s="131"/>
      <c r="CB427" s="131"/>
      <c r="CC427" s="131"/>
      <c r="CD427" s="131"/>
      <c r="CE427" s="131"/>
      <c r="CF427" s="131"/>
      <c r="CG427" s="131">
        <v>1101</v>
      </c>
      <c r="CH427" s="131"/>
      <c r="CI427" s="131"/>
      <c r="CJ427" s="131"/>
      <c r="CK427" s="131"/>
      <c r="CL427" s="131"/>
      <c r="CM427" s="38"/>
      <c r="CN427" s="131"/>
      <c r="CO427" s="131"/>
      <c r="CP427" s="131"/>
      <c r="CQ427" s="131"/>
      <c r="CR427" s="131"/>
      <c r="CS427" s="131">
        <v>1306</v>
      </c>
      <c r="CT427" s="131"/>
      <c r="CU427" s="131">
        <v>1308</v>
      </c>
      <c r="CV427" s="131"/>
      <c r="CW427" s="131"/>
      <c r="CX427" s="131"/>
      <c r="CY427" s="131">
        <v>1399</v>
      </c>
      <c r="CZ427" s="38" t="s">
        <v>9935</v>
      </c>
      <c r="DA427" s="131"/>
      <c r="DB427" s="38"/>
      <c r="DC427" s="132"/>
      <c r="DD427" s="81"/>
      <c r="DE427" s="133"/>
      <c r="DF427" s="134"/>
      <c r="DG427" s="135"/>
      <c r="DH427" s="135"/>
      <c r="DI427" s="135"/>
      <c r="DJ427" s="135"/>
      <c r="DK427" s="135"/>
      <c r="DL427" s="136">
        <f>DF427+DH427+DJ427</f>
        <v>0</v>
      </c>
      <c r="DM427" s="137">
        <f>DG427+DI427+DK427</f>
        <v>0</v>
      </c>
      <c r="DN427" s="134"/>
      <c r="DO427" s="135"/>
      <c r="DP427" s="135"/>
      <c r="DQ427" s="135"/>
      <c r="DR427" s="135"/>
      <c r="DS427" s="135"/>
      <c r="DT427" s="136">
        <f>DN427+DP427+DR427</f>
        <v>0</v>
      </c>
      <c r="DU427" s="137">
        <f>DO427+DQ427+DS427</f>
        <v>0</v>
      </c>
      <c r="DV427" s="138"/>
      <c r="DW427" s="135"/>
      <c r="DX427" s="135"/>
      <c r="DY427" s="135"/>
      <c r="DZ427" s="135"/>
      <c r="EA427" s="135"/>
      <c r="EB427" s="136">
        <f>DV427+DX427+DZ427</f>
        <v>0</v>
      </c>
      <c r="EC427" s="139">
        <f>DW427+DY427+EA427</f>
        <v>0</v>
      </c>
      <c r="ED427" s="140"/>
      <c r="EE427" s="135"/>
      <c r="EF427" s="135"/>
      <c r="EG427" s="135"/>
      <c r="EH427" s="135"/>
      <c r="EI427" s="135"/>
      <c r="EJ427" s="136">
        <f>ED427+EF427+EH427</f>
        <v>0</v>
      </c>
      <c r="EK427" s="141">
        <f>EE427+EG427+EI427</f>
        <v>0</v>
      </c>
    </row>
    <row r="428" spans="1:142" ht="27" customHeight="1" x14ac:dyDescent="0.15">
      <c r="A428"/>
      <c r="B428" s="176"/>
      <c r="C428" s="145">
        <v>1020000974</v>
      </c>
      <c r="D428" s="146"/>
      <c r="E428" s="147">
        <v>2</v>
      </c>
      <c r="F428" s="148" t="s">
        <v>1100</v>
      </c>
      <c r="G428" s="149" t="s">
        <v>1101</v>
      </c>
      <c r="H428" s="150" t="s">
        <v>3313</v>
      </c>
      <c r="I428" s="147">
        <v>0</v>
      </c>
      <c r="J428" s="147"/>
      <c r="K428" s="147"/>
      <c r="L428" s="151">
        <v>2</v>
      </c>
      <c r="M428" s="152" t="s">
        <v>4548</v>
      </c>
      <c r="N428" s="149" t="s">
        <v>1102</v>
      </c>
      <c r="O428" s="149" t="s">
        <v>2244</v>
      </c>
      <c r="P428" s="149" t="s">
        <v>4549</v>
      </c>
      <c r="Q428" s="153" t="s">
        <v>1103</v>
      </c>
      <c r="R428" s="154" t="s">
        <v>1104</v>
      </c>
      <c r="S428" s="175"/>
      <c r="T428" s="153"/>
      <c r="U428" s="153"/>
      <c r="V428" s="153"/>
      <c r="W428" s="153"/>
      <c r="X428" s="154"/>
      <c r="Y428" s="150"/>
      <c r="Z428" s="172"/>
      <c r="AA428" s="172"/>
      <c r="AB428" s="172"/>
      <c r="AC428" s="172"/>
      <c r="AD428" s="172"/>
      <c r="AE428" s="172"/>
      <c r="AF428" s="172"/>
      <c r="AG428" s="172"/>
      <c r="AH428" s="175"/>
      <c r="AI428" s="153"/>
      <c r="AJ428" s="153"/>
      <c r="AK428" s="153"/>
      <c r="AL428" s="153"/>
      <c r="AM428" s="154"/>
      <c r="AN428" s="160">
        <f>COUNTIF(AO428:BB428,"&gt;0")</f>
        <v>2</v>
      </c>
      <c r="AO428" s="159">
        <f>COUNT(BD428)</f>
        <v>0</v>
      </c>
      <c r="AP428" s="158">
        <f>COUNT(BE428)</f>
        <v>0</v>
      </c>
      <c r="AQ428" s="158">
        <f>COUNT(BF428:BH428)</f>
        <v>0</v>
      </c>
      <c r="AR428" s="158">
        <f>COUNT(BI428:BP428)</f>
        <v>3</v>
      </c>
      <c r="AS428" s="158">
        <f>COUNT(BQ428:BR428)</f>
        <v>0</v>
      </c>
      <c r="AT428" s="158">
        <f>COUNT(BS428:BV428)</f>
        <v>1</v>
      </c>
      <c r="AU428" s="158">
        <f>COUNT(BW428:BZ428)</f>
        <v>0</v>
      </c>
      <c r="AV428" s="158">
        <f>COUNT(CA428:CC428)</f>
        <v>0</v>
      </c>
      <c r="AW428" s="158">
        <f>COUNT(CD428)</f>
        <v>0</v>
      </c>
      <c r="AX428" s="158">
        <f>COUNT(CE428:CF428)</f>
        <v>0</v>
      </c>
      <c r="AY428" s="158">
        <f>COUNT(CG428)</f>
        <v>0</v>
      </c>
      <c r="AZ428" s="158">
        <f>COUNT(CH428:CL428)</f>
        <v>0</v>
      </c>
      <c r="BA428" s="158">
        <f>COUNT(CN428:CY428)</f>
        <v>0</v>
      </c>
      <c r="BB428" s="158">
        <f>COUNT(DA428)</f>
        <v>0</v>
      </c>
      <c r="BC428" s="157">
        <f>COUNT(BD428:CL428,CN428:CY428,DA428)</f>
        <v>4</v>
      </c>
      <c r="BD428" s="174"/>
      <c r="BE428" s="173"/>
      <c r="BF428" s="173"/>
      <c r="BG428" s="173"/>
      <c r="BH428" s="173"/>
      <c r="BI428" s="173"/>
      <c r="BJ428" s="173"/>
      <c r="BK428" s="173"/>
      <c r="BL428" s="173"/>
      <c r="BM428" s="173">
        <v>405</v>
      </c>
      <c r="BN428" s="173"/>
      <c r="BO428" s="173">
        <v>407</v>
      </c>
      <c r="BP428" s="173">
        <v>408</v>
      </c>
      <c r="BQ428" s="173"/>
      <c r="BR428" s="173"/>
      <c r="BS428" s="173"/>
      <c r="BT428" s="173">
        <v>602</v>
      </c>
      <c r="BU428" s="173"/>
      <c r="BV428" s="173"/>
      <c r="BW428" s="173"/>
      <c r="BX428" s="173"/>
      <c r="BY428" s="173"/>
      <c r="BZ428" s="173"/>
      <c r="CA428" s="173"/>
      <c r="CB428" s="173"/>
      <c r="CC428" s="173"/>
      <c r="CD428" s="173"/>
      <c r="CE428" s="173"/>
      <c r="CF428" s="173"/>
      <c r="CG428" s="173"/>
      <c r="CH428" s="173"/>
      <c r="CI428" s="173"/>
      <c r="CJ428" s="173"/>
      <c r="CK428" s="173"/>
      <c r="CL428" s="173"/>
      <c r="CM428" s="172"/>
      <c r="CN428" s="173"/>
      <c r="CO428" s="173"/>
      <c r="CP428" s="173"/>
      <c r="CQ428" s="173"/>
      <c r="CR428" s="173"/>
      <c r="CS428" s="173"/>
      <c r="CT428" s="173"/>
      <c r="CU428" s="173"/>
      <c r="CV428" s="173"/>
      <c r="CW428" s="173"/>
      <c r="CX428" s="173"/>
      <c r="CY428" s="173"/>
      <c r="CZ428" s="172"/>
      <c r="DA428" s="173"/>
      <c r="DB428" s="172"/>
      <c r="DC428" s="171"/>
      <c r="DD428" s="170"/>
      <c r="DE428" s="169"/>
      <c r="DF428" s="168"/>
      <c r="DG428" s="163"/>
      <c r="DH428" s="163"/>
      <c r="DI428" s="163"/>
      <c r="DJ428" s="163"/>
      <c r="DK428" s="163"/>
      <c r="DL428" s="162">
        <f>DF428+DH428+DJ428</f>
        <v>0</v>
      </c>
      <c r="DM428" s="167">
        <f>DG428+DI428+DK428</f>
        <v>0</v>
      </c>
      <c r="DN428" s="168"/>
      <c r="DO428" s="163"/>
      <c r="DP428" s="163"/>
      <c r="DQ428" s="163"/>
      <c r="DR428" s="163"/>
      <c r="DS428" s="163"/>
      <c r="DT428" s="162">
        <f>DN428+DP428+DR428</f>
        <v>0</v>
      </c>
      <c r="DU428" s="167">
        <f>DO428+DQ428+DS428</f>
        <v>0</v>
      </c>
      <c r="DV428" s="166"/>
      <c r="DW428" s="163"/>
      <c r="DX428" s="163"/>
      <c r="DY428" s="163"/>
      <c r="DZ428" s="163"/>
      <c r="EA428" s="163"/>
      <c r="EB428" s="162">
        <f>DV428+DX428+DZ428</f>
        <v>0</v>
      </c>
      <c r="EC428" s="165">
        <f>DW428+DY428+EA428</f>
        <v>0</v>
      </c>
      <c r="ED428" s="164"/>
      <c r="EE428" s="163"/>
      <c r="EF428" s="163"/>
      <c r="EG428" s="163"/>
      <c r="EH428" s="163"/>
      <c r="EI428" s="163"/>
      <c r="EJ428" s="162">
        <f>ED428+EF428+EH428</f>
        <v>0</v>
      </c>
      <c r="EK428" s="161">
        <f>EE428+EG428+EI428</f>
        <v>0</v>
      </c>
    </row>
    <row r="429" spans="1:142" ht="27" customHeight="1" x14ac:dyDescent="0.15">
      <c r="B429" s="78"/>
      <c r="C429" s="39">
        <v>1020000976</v>
      </c>
      <c r="D429" s="116"/>
      <c r="E429" s="117">
        <v>2</v>
      </c>
      <c r="F429" s="118" t="s">
        <v>1105</v>
      </c>
      <c r="G429" s="119" t="s">
        <v>4550</v>
      </c>
      <c r="H429" s="120" t="s">
        <v>3313</v>
      </c>
      <c r="I429" s="117">
        <v>0</v>
      </c>
      <c r="J429" s="117"/>
      <c r="K429" s="117"/>
      <c r="L429" s="121">
        <v>2</v>
      </c>
      <c r="M429" s="122" t="s">
        <v>241</v>
      </c>
      <c r="N429" s="119" t="s">
        <v>1106</v>
      </c>
      <c r="O429" s="119" t="s">
        <v>2244</v>
      </c>
      <c r="P429" s="119" t="s">
        <v>4551</v>
      </c>
      <c r="Q429" s="123" t="s">
        <v>1107</v>
      </c>
      <c r="R429" s="124" t="s">
        <v>1108</v>
      </c>
      <c r="S429" s="125"/>
      <c r="T429" s="123"/>
      <c r="U429" s="123"/>
      <c r="V429" s="123"/>
      <c r="W429" s="123"/>
      <c r="X429" s="124"/>
      <c r="Y429" s="120"/>
      <c r="Z429" s="38"/>
      <c r="AA429" s="38"/>
      <c r="AB429" s="38"/>
      <c r="AC429" s="38"/>
      <c r="AD429" s="38"/>
      <c r="AE429" s="38"/>
      <c r="AF429" s="38"/>
      <c r="AG429" s="38"/>
      <c r="AH429" s="125"/>
      <c r="AI429" s="123"/>
      <c r="AJ429" s="123"/>
      <c r="AK429" s="123"/>
      <c r="AL429" s="123"/>
      <c r="AM429" s="124"/>
      <c r="AN429" s="126">
        <f t="shared" si="124"/>
        <v>1</v>
      </c>
      <c r="AO429" s="127">
        <f t="shared" si="138"/>
        <v>0</v>
      </c>
      <c r="AP429" s="128">
        <f t="shared" si="138"/>
        <v>0</v>
      </c>
      <c r="AQ429" s="128">
        <f t="shared" si="125"/>
        <v>0</v>
      </c>
      <c r="AR429" s="128">
        <f t="shared" si="126"/>
        <v>0</v>
      </c>
      <c r="AS429" s="128">
        <f t="shared" si="127"/>
        <v>0</v>
      </c>
      <c r="AT429" s="128">
        <f t="shared" si="128"/>
        <v>1</v>
      </c>
      <c r="AU429" s="128">
        <f t="shared" si="129"/>
        <v>0</v>
      </c>
      <c r="AV429" s="128">
        <f t="shared" si="130"/>
        <v>0</v>
      </c>
      <c r="AW429" s="128">
        <f t="shared" si="131"/>
        <v>0</v>
      </c>
      <c r="AX429" s="128">
        <f t="shared" si="132"/>
        <v>0</v>
      </c>
      <c r="AY429" s="128">
        <f t="shared" si="133"/>
        <v>0</v>
      </c>
      <c r="AZ429" s="128">
        <f t="shared" si="134"/>
        <v>0</v>
      </c>
      <c r="BA429" s="128">
        <f t="shared" si="135"/>
        <v>0</v>
      </c>
      <c r="BB429" s="128">
        <f t="shared" si="136"/>
        <v>0</v>
      </c>
      <c r="BC429" s="129">
        <f t="shared" si="137"/>
        <v>1</v>
      </c>
      <c r="BD429" s="130"/>
      <c r="BE429" s="131"/>
      <c r="BF429" s="131"/>
      <c r="BG429" s="131"/>
      <c r="BH429" s="131"/>
      <c r="BI429" s="131"/>
      <c r="BJ429" s="131"/>
      <c r="BK429" s="131"/>
      <c r="BL429" s="131"/>
      <c r="BM429" s="131"/>
      <c r="BN429" s="131"/>
      <c r="BO429" s="131"/>
      <c r="BP429" s="131"/>
      <c r="BQ429" s="131"/>
      <c r="BR429" s="131"/>
      <c r="BS429" s="131"/>
      <c r="BT429" s="131">
        <v>602</v>
      </c>
      <c r="BU429" s="131"/>
      <c r="BV429" s="131"/>
      <c r="BW429" s="131"/>
      <c r="BX429" s="131"/>
      <c r="BY429" s="131"/>
      <c r="BZ429" s="131"/>
      <c r="CA429" s="131"/>
      <c r="CB429" s="131"/>
      <c r="CC429" s="131"/>
      <c r="CD429" s="131"/>
      <c r="CE429" s="131"/>
      <c r="CF429" s="131"/>
      <c r="CG429" s="131"/>
      <c r="CH429" s="131"/>
      <c r="CI429" s="131"/>
      <c r="CJ429" s="131"/>
      <c r="CK429" s="131"/>
      <c r="CL429" s="131"/>
      <c r="CM429" s="38"/>
      <c r="CN429" s="131"/>
      <c r="CO429" s="131"/>
      <c r="CP429" s="131"/>
      <c r="CQ429" s="131"/>
      <c r="CR429" s="131"/>
      <c r="CS429" s="131"/>
      <c r="CT429" s="131"/>
      <c r="CU429" s="131"/>
      <c r="CV429" s="131"/>
      <c r="CW429" s="131"/>
      <c r="CX429" s="131"/>
      <c r="CY429" s="131"/>
      <c r="CZ429" s="38"/>
      <c r="DA429" s="131"/>
      <c r="DB429" s="38"/>
      <c r="DC429" s="132"/>
      <c r="DD429" s="81"/>
      <c r="DE429" s="133"/>
      <c r="DF429" s="134"/>
      <c r="DG429" s="135"/>
      <c r="DH429" s="135"/>
      <c r="DI429" s="135"/>
      <c r="DJ429" s="135"/>
      <c r="DK429" s="135"/>
      <c r="DL429" s="136">
        <f t="shared" si="139"/>
        <v>0</v>
      </c>
      <c r="DM429" s="137">
        <f t="shared" si="139"/>
        <v>0</v>
      </c>
      <c r="DN429" s="134"/>
      <c r="DO429" s="135"/>
      <c r="DP429" s="135"/>
      <c r="DQ429" s="135"/>
      <c r="DR429" s="135"/>
      <c r="DS429" s="135"/>
      <c r="DT429" s="136">
        <f t="shared" si="140"/>
        <v>0</v>
      </c>
      <c r="DU429" s="137">
        <f t="shared" si="140"/>
        <v>0</v>
      </c>
      <c r="DV429" s="138"/>
      <c r="DW429" s="135"/>
      <c r="DX429" s="135"/>
      <c r="DY429" s="135"/>
      <c r="DZ429" s="135"/>
      <c r="EA429" s="135"/>
      <c r="EB429" s="136">
        <f t="shared" si="141"/>
        <v>0</v>
      </c>
      <c r="EC429" s="139">
        <f t="shared" si="141"/>
        <v>0</v>
      </c>
      <c r="ED429" s="140"/>
      <c r="EE429" s="135"/>
      <c r="EF429" s="135"/>
      <c r="EG429" s="135"/>
      <c r="EH429" s="135"/>
      <c r="EI429" s="135"/>
      <c r="EJ429" s="136">
        <f t="shared" si="142"/>
        <v>0</v>
      </c>
      <c r="EK429" s="141">
        <f t="shared" si="142"/>
        <v>0</v>
      </c>
    </row>
    <row r="430" spans="1:142" customFormat="1" ht="27" customHeight="1" x14ac:dyDescent="0.15">
      <c r="A430" s="41"/>
      <c r="B430" s="78"/>
      <c r="C430" s="39">
        <v>1020000978</v>
      </c>
      <c r="D430" s="116"/>
      <c r="E430" s="117">
        <v>2</v>
      </c>
      <c r="F430" s="118" t="s">
        <v>2487</v>
      </c>
      <c r="G430" s="119" t="s">
        <v>8941</v>
      </c>
      <c r="H430" s="120" t="s">
        <v>3313</v>
      </c>
      <c r="I430" s="117">
        <v>0</v>
      </c>
      <c r="J430" s="117"/>
      <c r="K430" s="117"/>
      <c r="L430" s="121">
        <v>2</v>
      </c>
      <c r="M430" s="122" t="s">
        <v>4</v>
      </c>
      <c r="N430" s="119" t="s">
        <v>1109</v>
      </c>
      <c r="O430" s="119" t="s">
        <v>2244</v>
      </c>
      <c r="P430" s="119" t="s">
        <v>4552</v>
      </c>
      <c r="Q430" s="123" t="s">
        <v>1110</v>
      </c>
      <c r="R430" s="124" t="s">
        <v>1111</v>
      </c>
      <c r="S430" s="125"/>
      <c r="T430" s="123"/>
      <c r="U430" s="123"/>
      <c r="V430" s="123"/>
      <c r="W430" s="123"/>
      <c r="X430" s="124"/>
      <c r="Y430" s="120"/>
      <c r="Z430" s="38"/>
      <c r="AA430" s="38"/>
      <c r="AB430" s="38"/>
      <c r="AC430" s="38"/>
      <c r="AD430" s="38"/>
      <c r="AE430" s="38"/>
      <c r="AF430" s="38"/>
      <c r="AG430" s="38"/>
      <c r="AH430" s="125"/>
      <c r="AI430" s="123"/>
      <c r="AJ430" s="123"/>
      <c r="AK430" s="123"/>
      <c r="AL430" s="123"/>
      <c r="AM430" s="124"/>
      <c r="AN430" s="126">
        <f>COUNTIF(AO430:BB430,"&gt;0")</f>
        <v>2</v>
      </c>
      <c r="AO430" s="127">
        <f>COUNT(BD430)</f>
        <v>0</v>
      </c>
      <c r="AP430" s="128">
        <f>COUNT(BE430)</f>
        <v>0</v>
      </c>
      <c r="AQ430" s="128">
        <f>COUNT(BF430:BH430)</f>
        <v>0</v>
      </c>
      <c r="AR430" s="128">
        <f>COUNT(BI430:BP430)</f>
        <v>0</v>
      </c>
      <c r="AS430" s="128">
        <f>COUNT(BQ430:BR430)</f>
        <v>0</v>
      </c>
      <c r="AT430" s="128">
        <f>COUNT(BS430:BV430)</f>
        <v>0</v>
      </c>
      <c r="AU430" s="128">
        <f>COUNT(BW430:BZ430)</f>
        <v>0</v>
      </c>
      <c r="AV430" s="128">
        <f>COUNT(CA430:CC430)</f>
        <v>0</v>
      </c>
      <c r="AW430" s="128">
        <f>COUNT(CD430)</f>
        <v>0</v>
      </c>
      <c r="AX430" s="128">
        <f>COUNT(CE430:CF430)</f>
        <v>1</v>
      </c>
      <c r="AY430" s="128">
        <f>COUNT(CG430)</f>
        <v>0</v>
      </c>
      <c r="AZ430" s="128">
        <f>COUNT(CH430:CL430)</f>
        <v>0</v>
      </c>
      <c r="BA430" s="128">
        <f>COUNT(CN430:CY430)</f>
        <v>0</v>
      </c>
      <c r="BB430" s="128">
        <f>COUNT(DA430)</f>
        <v>1</v>
      </c>
      <c r="BC430" s="129">
        <f>COUNT(BD430:CL430,CN430:CY430,DA430)</f>
        <v>2</v>
      </c>
      <c r="BD430" s="130"/>
      <c r="BE430" s="131"/>
      <c r="BF430" s="131"/>
      <c r="BG430" s="131"/>
      <c r="BH430" s="131"/>
      <c r="BI430" s="131"/>
      <c r="BJ430" s="131"/>
      <c r="BK430" s="131"/>
      <c r="BL430" s="131"/>
      <c r="BM430" s="131"/>
      <c r="BN430" s="131"/>
      <c r="BO430" s="131"/>
      <c r="BP430" s="131"/>
      <c r="BQ430" s="131"/>
      <c r="BR430" s="131"/>
      <c r="BS430" s="131"/>
      <c r="BT430" s="131"/>
      <c r="BU430" s="131"/>
      <c r="BV430" s="131"/>
      <c r="BW430" s="131"/>
      <c r="BX430" s="131"/>
      <c r="BY430" s="131"/>
      <c r="BZ430" s="131"/>
      <c r="CA430" s="131"/>
      <c r="CB430" s="131"/>
      <c r="CC430" s="131"/>
      <c r="CD430" s="131"/>
      <c r="CE430" s="131">
        <v>1001</v>
      </c>
      <c r="CF430" s="131"/>
      <c r="CG430" s="131"/>
      <c r="CH430" s="131"/>
      <c r="CI430" s="131"/>
      <c r="CJ430" s="131"/>
      <c r="CK430" s="131"/>
      <c r="CL430" s="131"/>
      <c r="CM430" s="38"/>
      <c r="CN430" s="131"/>
      <c r="CO430" s="131"/>
      <c r="CP430" s="131"/>
      <c r="CQ430" s="131"/>
      <c r="CR430" s="131"/>
      <c r="CS430" s="131"/>
      <c r="CT430" s="131"/>
      <c r="CU430" s="131"/>
      <c r="CV430" s="131"/>
      <c r="CW430" s="131"/>
      <c r="CX430" s="131"/>
      <c r="CY430" s="131"/>
      <c r="CZ430" s="38"/>
      <c r="DA430" s="131">
        <v>1499</v>
      </c>
      <c r="DB430" s="38" t="s">
        <v>7576</v>
      </c>
      <c r="DC430" s="132"/>
      <c r="DD430" s="81"/>
      <c r="DE430" s="133"/>
      <c r="DF430" s="134"/>
      <c r="DG430" s="135"/>
      <c r="DH430" s="135"/>
      <c r="DI430" s="135"/>
      <c r="DJ430" s="135"/>
      <c r="DK430" s="135"/>
      <c r="DL430" s="136">
        <f>DF430+DH430+DJ430</f>
        <v>0</v>
      </c>
      <c r="DM430" s="137">
        <f>DG430+DI430+DK430</f>
        <v>0</v>
      </c>
      <c r="DN430" s="134"/>
      <c r="DO430" s="135"/>
      <c r="DP430" s="135"/>
      <c r="DQ430" s="135"/>
      <c r="DR430" s="135"/>
      <c r="DS430" s="135"/>
      <c r="DT430" s="136">
        <f>DN430+DP430+DR430</f>
        <v>0</v>
      </c>
      <c r="DU430" s="137">
        <f>DO430+DQ430+DS430</f>
        <v>0</v>
      </c>
      <c r="DV430" s="138"/>
      <c r="DW430" s="135"/>
      <c r="DX430" s="135"/>
      <c r="DY430" s="135"/>
      <c r="DZ430" s="135"/>
      <c r="EA430" s="135"/>
      <c r="EB430" s="136">
        <f>DV430+DX430+DZ430</f>
        <v>0</v>
      </c>
      <c r="EC430" s="139">
        <f>DW430+DY430+EA430</f>
        <v>0</v>
      </c>
      <c r="ED430" s="140"/>
      <c r="EE430" s="135"/>
      <c r="EF430" s="135"/>
      <c r="EG430" s="135"/>
      <c r="EH430" s="135"/>
      <c r="EI430" s="135"/>
      <c r="EJ430" s="136">
        <f>ED430+EF430+EH430</f>
        <v>0</v>
      </c>
      <c r="EK430" s="141">
        <f>EE430+EG430+EI430</f>
        <v>0</v>
      </c>
    </row>
    <row r="431" spans="1:142" ht="27" customHeight="1" x14ac:dyDescent="0.15">
      <c r="B431" s="78"/>
      <c r="C431" s="39">
        <v>1020000979</v>
      </c>
      <c r="D431" s="116"/>
      <c r="E431" s="117">
        <v>2</v>
      </c>
      <c r="F431" s="118" t="s">
        <v>4553</v>
      </c>
      <c r="G431" s="119" t="s">
        <v>4554</v>
      </c>
      <c r="H431" s="120"/>
      <c r="I431" s="117">
        <v>1</v>
      </c>
      <c r="J431" s="117"/>
      <c r="K431" s="117"/>
      <c r="L431" s="121">
        <v>2</v>
      </c>
      <c r="M431" s="122" t="s">
        <v>4555</v>
      </c>
      <c r="N431" s="119" t="s">
        <v>2715</v>
      </c>
      <c r="O431" s="119" t="s">
        <v>2244</v>
      </c>
      <c r="P431" s="119" t="s">
        <v>2716</v>
      </c>
      <c r="Q431" s="123" t="s">
        <v>4556</v>
      </c>
      <c r="R431" s="124" t="s">
        <v>4557</v>
      </c>
      <c r="S431" s="125"/>
      <c r="T431" s="123"/>
      <c r="U431" s="123"/>
      <c r="V431" s="123"/>
      <c r="W431" s="123"/>
      <c r="X431" s="124"/>
      <c r="Y431" s="120"/>
      <c r="Z431" s="38"/>
      <c r="AA431" s="38"/>
      <c r="AB431" s="38"/>
      <c r="AC431" s="38"/>
      <c r="AD431" s="38"/>
      <c r="AE431" s="38"/>
      <c r="AF431" s="38"/>
      <c r="AG431" s="38"/>
      <c r="AH431" s="125"/>
      <c r="AI431" s="119"/>
      <c r="AJ431" s="119"/>
      <c r="AK431" s="123"/>
      <c r="AL431" s="123"/>
      <c r="AM431" s="124"/>
      <c r="AN431" s="126">
        <f>COUNTIF(AO431:BB431,"&gt;0")</f>
        <v>1</v>
      </c>
      <c r="AO431" s="127">
        <f>COUNT(BD431)</f>
        <v>0</v>
      </c>
      <c r="AP431" s="128">
        <f>COUNT(BE431)</f>
        <v>0</v>
      </c>
      <c r="AQ431" s="128">
        <f>COUNT(BF431:BH431)</f>
        <v>0</v>
      </c>
      <c r="AR431" s="128">
        <f>COUNT(BI431:BP431)</f>
        <v>2</v>
      </c>
      <c r="AS431" s="128">
        <f>COUNT(BQ431:BR431)</f>
        <v>0</v>
      </c>
      <c r="AT431" s="128">
        <f>COUNT(BS431:BV431)</f>
        <v>0</v>
      </c>
      <c r="AU431" s="128">
        <f>COUNT(BW431:BZ431)</f>
        <v>0</v>
      </c>
      <c r="AV431" s="128">
        <f>COUNT(CA431:CC431)</f>
        <v>0</v>
      </c>
      <c r="AW431" s="128">
        <f>COUNT(CD431)</f>
        <v>0</v>
      </c>
      <c r="AX431" s="128">
        <f>COUNT(CE431:CF431)</f>
        <v>0</v>
      </c>
      <c r="AY431" s="128">
        <f>COUNT(CG431)</f>
        <v>0</v>
      </c>
      <c r="AZ431" s="128">
        <f>COUNT(CH431:CL431)</f>
        <v>0</v>
      </c>
      <c r="BA431" s="128">
        <f>COUNT(CN431:CY431)</f>
        <v>0</v>
      </c>
      <c r="BB431" s="128">
        <f>COUNT(DA431)</f>
        <v>0</v>
      </c>
      <c r="BC431" s="129">
        <f>COUNT(BD431:CL431,CN431:CY431,DA431)</f>
        <v>2</v>
      </c>
      <c r="BD431" s="130"/>
      <c r="BE431" s="131"/>
      <c r="BF431" s="131"/>
      <c r="BG431" s="131"/>
      <c r="BH431" s="131"/>
      <c r="BI431" s="131"/>
      <c r="BJ431" s="131"/>
      <c r="BK431" s="131"/>
      <c r="BL431" s="131"/>
      <c r="BM431" s="131">
        <v>405</v>
      </c>
      <c r="BN431" s="131">
        <v>406</v>
      </c>
      <c r="BO431" s="131"/>
      <c r="BP431" s="131"/>
      <c r="BQ431" s="131"/>
      <c r="BR431" s="131"/>
      <c r="BS431" s="131"/>
      <c r="BT431" s="131"/>
      <c r="BU431" s="131"/>
      <c r="BV431" s="131"/>
      <c r="BW431" s="131"/>
      <c r="BX431" s="131"/>
      <c r="BY431" s="131"/>
      <c r="BZ431" s="131"/>
      <c r="CA431" s="131"/>
      <c r="CB431" s="131"/>
      <c r="CC431" s="131"/>
      <c r="CD431" s="131"/>
      <c r="CE431" s="131"/>
      <c r="CF431" s="131"/>
      <c r="CG431" s="131"/>
      <c r="CH431" s="131"/>
      <c r="CI431" s="131"/>
      <c r="CJ431" s="131"/>
      <c r="CK431" s="131"/>
      <c r="CL431" s="131"/>
      <c r="CM431" s="38"/>
      <c r="CN431" s="131"/>
      <c r="CO431" s="131"/>
      <c r="CP431" s="131"/>
      <c r="CQ431" s="131"/>
      <c r="CR431" s="131"/>
      <c r="CS431" s="131"/>
      <c r="CT431" s="131"/>
      <c r="CU431" s="131"/>
      <c r="CV431" s="131"/>
      <c r="CW431" s="131"/>
      <c r="CX431" s="131"/>
      <c r="CY431" s="131"/>
      <c r="CZ431" s="38"/>
      <c r="DA431" s="131"/>
      <c r="DB431" s="38"/>
      <c r="DC431" s="132"/>
      <c r="DD431" s="81"/>
      <c r="DE431" s="133"/>
      <c r="DF431" s="134"/>
      <c r="DG431" s="135"/>
      <c r="DH431" s="135"/>
      <c r="DI431" s="135"/>
      <c r="DJ431" s="135"/>
      <c r="DK431" s="135"/>
      <c r="DL431" s="136">
        <f>DF431+DH431+DJ431</f>
        <v>0</v>
      </c>
      <c r="DM431" s="137">
        <f>DG431+DI431+DK431</f>
        <v>0</v>
      </c>
      <c r="DN431" s="134"/>
      <c r="DO431" s="135"/>
      <c r="DP431" s="135"/>
      <c r="DQ431" s="135"/>
      <c r="DR431" s="135"/>
      <c r="DS431" s="135"/>
      <c r="DT431" s="136">
        <f>DN431+DP431+DR431</f>
        <v>0</v>
      </c>
      <c r="DU431" s="137">
        <f>DO431+DQ431+DS431</f>
        <v>0</v>
      </c>
      <c r="DV431" s="138"/>
      <c r="DW431" s="135"/>
      <c r="DX431" s="135"/>
      <c r="DY431" s="135"/>
      <c r="DZ431" s="135"/>
      <c r="EA431" s="135"/>
      <c r="EB431" s="136">
        <f>DV431+DX431+DZ431</f>
        <v>0</v>
      </c>
      <c r="EC431" s="139">
        <f>DW431+DY431+EA431</f>
        <v>0</v>
      </c>
      <c r="ED431" s="140"/>
      <c r="EE431" s="135"/>
      <c r="EF431" s="135"/>
      <c r="EG431" s="135"/>
      <c r="EH431" s="135"/>
      <c r="EI431" s="135"/>
      <c r="EJ431" s="136">
        <f>ED431+EF431+EH431</f>
        <v>0</v>
      </c>
      <c r="EK431" s="141">
        <f>EE431+EG431+EI431</f>
        <v>0</v>
      </c>
    </row>
    <row r="432" spans="1:142" ht="27" customHeight="1" x14ac:dyDescent="0.15">
      <c r="B432" s="78"/>
      <c r="C432" s="39">
        <v>1020000980</v>
      </c>
      <c r="D432" s="116"/>
      <c r="E432" s="117">
        <v>2</v>
      </c>
      <c r="F432" s="118" t="s">
        <v>4558</v>
      </c>
      <c r="G432" s="119" t="s">
        <v>4559</v>
      </c>
      <c r="H432" s="120"/>
      <c r="I432" s="117">
        <v>1</v>
      </c>
      <c r="J432" s="117">
        <v>3</v>
      </c>
      <c r="K432" s="117"/>
      <c r="L432" s="121">
        <v>2</v>
      </c>
      <c r="M432" s="122" t="s">
        <v>6588</v>
      </c>
      <c r="N432" s="119" t="s">
        <v>2395</v>
      </c>
      <c r="O432" s="119" t="s">
        <v>3844</v>
      </c>
      <c r="P432" s="119" t="s">
        <v>2396</v>
      </c>
      <c r="Q432" s="123" t="s">
        <v>4560</v>
      </c>
      <c r="R432" s="124" t="s">
        <v>4561</v>
      </c>
      <c r="S432" s="125" t="s">
        <v>270</v>
      </c>
      <c r="T432" s="119" t="s">
        <v>1112</v>
      </c>
      <c r="U432" s="119" t="s">
        <v>1113</v>
      </c>
      <c r="V432" s="119" t="s">
        <v>2397</v>
      </c>
      <c r="W432" s="123" t="s">
        <v>1114</v>
      </c>
      <c r="X432" s="124" t="s">
        <v>1115</v>
      </c>
      <c r="Y432" s="38" t="s">
        <v>17</v>
      </c>
      <c r="Z432" s="38">
        <v>1</v>
      </c>
      <c r="AA432" s="38">
        <v>2</v>
      </c>
      <c r="AB432" s="38">
        <v>3</v>
      </c>
      <c r="AC432" s="38">
        <v>4</v>
      </c>
      <c r="AD432" s="38">
        <v>5</v>
      </c>
      <c r="AE432" s="38">
        <v>6</v>
      </c>
      <c r="AF432" s="38">
        <v>7</v>
      </c>
      <c r="AG432" s="38">
        <v>8</v>
      </c>
      <c r="AH432" s="125"/>
      <c r="AI432" s="123"/>
      <c r="AJ432" s="123"/>
      <c r="AK432" s="123"/>
      <c r="AL432" s="123"/>
      <c r="AM432" s="124"/>
      <c r="AN432" s="126">
        <f t="shared" si="124"/>
        <v>3</v>
      </c>
      <c r="AO432" s="127">
        <f t="shared" si="138"/>
        <v>0</v>
      </c>
      <c r="AP432" s="128">
        <f t="shared" si="138"/>
        <v>0</v>
      </c>
      <c r="AQ432" s="128">
        <f t="shared" si="125"/>
        <v>1</v>
      </c>
      <c r="AR432" s="128">
        <f t="shared" si="126"/>
        <v>0</v>
      </c>
      <c r="AS432" s="128">
        <f t="shared" si="127"/>
        <v>0</v>
      </c>
      <c r="AT432" s="128">
        <f t="shared" si="128"/>
        <v>0</v>
      </c>
      <c r="AU432" s="128">
        <f t="shared" si="129"/>
        <v>1</v>
      </c>
      <c r="AV432" s="128">
        <f t="shared" si="130"/>
        <v>0</v>
      </c>
      <c r="AW432" s="128">
        <f t="shared" si="131"/>
        <v>0</v>
      </c>
      <c r="AX432" s="128">
        <f t="shared" si="132"/>
        <v>0</v>
      </c>
      <c r="AY432" s="128">
        <f t="shared" si="133"/>
        <v>0</v>
      </c>
      <c r="AZ432" s="128">
        <f t="shared" si="134"/>
        <v>0</v>
      </c>
      <c r="BA432" s="128">
        <f t="shared" si="135"/>
        <v>1</v>
      </c>
      <c r="BB432" s="128">
        <f t="shared" si="136"/>
        <v>0</v>
      </c>
      <c r="BC432" s="129">
        <f t="shared" si="137"/>
        <v>3</v>
      </c>
      <c r="BD432" s="130"/>
      <c r="BE432" s="131"/>
      <c r="BF432" s="131">
        <v>301</v>
      </c>
      <c r="BG432" s="131"/>
      <c r="BH432" s="131"/>
      <c r="BI432" s="131"/>
      <c r="BJ432" s="131"/>
      <c r="BK432" s="131"/>
      <c r="BL432" s="131"/>
      <c r="BM432" s="131"/>
      <c r="BN432" s="131"/>
      <c r="BO432" s="131"/>
      <c r="BP432" s="131"/>
      <c r="BQ432" s="131"/>
      <c r="BR432" s="131"/>
      <c r="BS432" s="131"/>
      <c r="BT432" s="131"/>
      <c r="BU432" s="131"/>
      <c r="BV432" s="131"/>
      <c r="BW432" s="131">
        <v>701</v>
      </c>
      <c r="BX432" s="131"/>
      <c r="BY432" s="131"/>
      <c r="BZ432" s="131"/>
      <c r="CA432" s="131"/>
      <c r="CB432" s="131"/>
      <c r="CC432" s="131"/>
      <c r="CD432" s="131"/>
      <c r="CE432" s="131"/>
      <c r="CF432" s="131"/>
      <c r="CG432" s="131"/>
      <c r="CH432" s="131"/>
      <c r="CI432" s="131"/>
      <c r="CJ432" s="131"/>
      <c r="CK432" s="131"/>
      <c r="CL432" s="131"/>
      <c r="CM432" s="38"/>
      <c r="CN432" s="131"/>
      <c r="CO432" s="131"/>
      <c r="CP432" s="131">
        <v>1303</v>
      </c>
      <c r="CQ432" s="131"/>
      <c r="CR432" s="131"/>
      <c r="CS432" s="131"/>
      <c r="CT432" s="131"/>
      <c r="CU432" s="131"/>
      <c r="CV432" s="131"/>
      <c r="CW432" s="131"/>
      <c r="CX432" s="131"/>
      <c r="CY432" s="131"/>
      <c r="CZ432" s="38"/>
      <c r="DA432" s="131"/>
      <c r="DB432" s="38"/>
      <c r="DC432" s="132"/>
      <c r="DD432" s="81"/>
      <c r="DE432" s="133"/>
      <c r="DF432" s="134"/>
      <c r="DG432" s="135"/>
      <c r="DH432" s="135"/>
      <c r="DI432" s="135"/>
      <c r="DJ432" s="135"/>
      <c r="DK432" s="135"/>
      <c r="DL432" s="136">
        <f t="shared" si="139"/>
        <v>0</v>
      </c>
      <c r="DM432" s="137">
        <f t="shared" si="139"/>
        <v>0</v>
      </c>
      <c r="DN432" s="134"/>
      <c r="DO432" s="135"/>
      <c r="DP432" s="135"/>
      <c r="DQ432" s="135"/>
      <c r="DR432" s="135"/>
      <c r="DS432" s="135"/>
      <c r="DT432" s="136">
        <f t="shared" si="140"/>
        <v>0</v>
      </c>
      <c r="DU432" s="137">
        <f t="shared" si="140"/>
        <v>0</v>
      </c>
      <c r="DV432" s="138"/>
      <c r="DW432" s="135"/>
      <c r="DX432" s="135"/>
      <c r="DY432" s="135"/>
      <c r="DZ432" s="135"/>
      <c r="EA432" s="135"/>
      <c r="EB432" s="136">
        <f t="shared" si="141"/>
        <v>0</v>
      </c>
      <c r="EC432" s="139">
        <f t="shared" si="141"/>
        <v>0</v>
      </c>
      <c r="ED432" s="140"/>
      <c r="EE432" s="135"/>
      <c r="EF432" s="135"/>
      <c r="EG432" s="135"/>
      <c r="EH432" s="135"/>
      <c r="EI432" s="135"/>
      <c r="EJ432" s="136">
        <f t="shared" si="142"/>
        <v>0</v>
      </c>
      <c r="EK432" s="141">
        <f t="shared" si="142"/>
        <v>0</v>
      </c>
    </row>
    <row r="433" spans="1:141" ht="27" customHeight="1" x14ac:dyDescent="0.15">
      <c r="A433" s="296">
        <v>44173212</v>
      </c>
      <c r="B433" s="78"/>
      <c r="C433" s="39">
        <v>1020000982</v>
      </c>
      <c r="D433" s="116"/>
      <c r="E433" s="117">
        <v>2</v>
      </c>
      <c r="F433" s="118" t="s">
        <v>2675</v>
      </c>
      <c r="G433" s="119" t="s">
        <v>4563</v>
      </c>
      <c r="H433" s="120"/>
      <c r="I433" s="117">
        <v>1</v>
      </c>
      <c r="J433" s="117">
        <v>3</v>
      </c>
      <c r="K433" s="117"/>
      <c r="L433" s="121">
        <v>1</v>
      </c>
      <c r="M433" s="122" t="s">
        <v>4564</v>
      </c>
      <c r="N433" s="119" t="s">
        <v>2676</v>
      </c>
      <c r="O433" s="119" t="s">
        <v>2248</v>
      </c>
      <c r="P433" s="84" t="s">
        <v>10116</v>
      </c>
      <c r="Q433" s="123" t="s">
        <v>4565</v>
      </c>
      <c r="R433" s="124" t="s">
        <v>4566</v>
      </c>
      <c r="S433" s="85" t="s">
        <v>10763</v>
      </c>
      <c r="T433" s="83" t="s">
        <v>10764</v>
      </c>
      <c r="U433" s="123" t="s">
        <v>2677</v>
      </c>
      <c r="V433" s="123" t="s">
        <v>10934</v>
      </c>
      <c r="W433" s="83" t="s">
        <v>10765</v>
      </c>
      <c r="X433" s="87" t="s">
        <v>10766</v>
      </c>
      <c r="Y433" s="38" t="s">
        <v>17</v>
      </c>
      <c r="Z433" s="38">
        <v>1</v>
      </c>
      <c r="AA433" s="38">
        <v>2</v>
      </c>
      <c r="AB433" s="38">
        <v>3</v>
      </c>
      <c r="AC433" s="38">
        <v>4</v>
      </c>
      <c r="AD433" s="38">
        <v>5</v>
      </c>
      <c r="AE433" s="38">
        <v>6</v>
      </c>
      <c r="AF433" s="38"/>
      <c r="AG433" s="38">
        <v>8</v>
      </c>
      <c r="AH433" s="125"/>
      <c r="AI433" s="123"/>
      <c r="AJ433" s="123"/>
      <c r="AK433" s="123"/>
      <c r="AL433" s="123"/>
      <c r="AM433" s="124"/>
      <c r="AN433" s="126">
        <f>COUNTIF(AO433:BB433,"&gt;0")</f>
        <v>1</v>
      </c>
      <c r="AO433" s="127">
        <f>COUNT(BD433)</f>
        <v>0</v>
      </c>
      <c r="AP433" s="128">
        <f>COUNT(BE433)</f>
        <v>0</v>
      </c>
      <c r="AQ433" s="128">
        <f>COUNT(BF433:BH433)</f>
        <v>0</v>
      </c>
      <c r="AR433" s="128">
        <f>COUNT(BI433:BP433)</f>
        <v>0</v>
      </c>
      <c r="AS433" s="128">
        <f>COUNT(BQ433:BR433)</f>
        <v>0</v>
      </c>
      <c r="AT433" s="128">
        <f>COUNT(BS433:BV433)</f>
        <v>0</v>
      </c>
      <c r="AU433" s="128">
        <f>COUNT(BW433:BZ433)</f>
        <v>0</v>
      </c>
      <c r="AV433" s="128">
        <f>COUNT(CA433:CC433)</f>
        <v>0</v>
      </c>
      <c r="AW433" s="128">
        <f>COUNT(CD433)</f>
        <v>0</v>
      </c>
      <c r="AX433" s="128">
        <f>COUNT(CE433:CF433)</f>
        <v>0</v>
      </c>
      <c r="AY433" s="128">
        <f>COUNT(CG433)</f>
        <v>0</v>
      </c>
      <c r="AZ433" s="128">
        <f>COUNT(CH433:CL433)</f>
        <v>0</v>
      </c>
      <c r="BA433" s="128">
        <f>COUNT(CN433:CY433)</f>
        <v>2</v>
      </c>
      <c r="BB433" s="128">
        <f>COUNT(DA433)</f>
        <v>0</v>
      </c>
      <c r="BC433" s="129">
        <f>COUNT(BD433:CL433,CN433:CY433,DA433)</f>
        <v>2</v>
      </c>
      <c r="BD433" s="130"/>
      <c r="BE433" s="131"/>
      <c r="BF433" s="131"/>
      <c r="BG433" s="131"/>
      <c r="BH433" s="131"/>
      <c r="BI433" s="131"/>
      <c r="BJ433" s="131"/>
      <c r="BK433" s="131"/>
      <c r="BL433" s="131"/>
      <c r="BM433" s="131"/>
      <c r="BN433" s="131"/>
      <c r="BO433" s="131"/>
      <c r="BP433" s="131"/>
      <c r="BQ433" s="131"/>
      <c r="BR433" s="131"/>
      <c r="BS433" s="131"/>
      <c r="BT433" s="131"/>
      <c r="BU433" s="131"/>
      <c r="BV433" s="131"/>
      <c r="BW433" s="131"/>
      <c r="BX433" s="131"/>
      <c r="BY433" s="131"/>
      <c r="BZ433" s="131"/>
      <c r="CA433" s="131"/>
      <c r="CB433" s="131"/>
      <c r="CC433" s="131"/>
      <c r="CD433" s="131"/>
      <c r="CE433" s="131"/>
      <c r="CF433" s="131"/>
      <c r="CG433" s="131"/>
      <c r="CH433" s="131"/>
      <c r="CI433" s="131"/>
      <c r="CJ433" s="131"/>
      <c r="CK433" s="131"/>
      <c r="CL433" s="131"/>
      <c r="CM433" s="38"/>
      <c r="CN433" s="131"/>
      <c r="CO433" s="131"/>
      <c r="CP433" s="131">
        <v>1303</v>
      </c>
      <c r="CQ433" s="131"/>
      <c r="CR433" s="131"/>
      <c r="CS433" s="131"/>
      <c r="CT433" s="131"/>
      <c r="CU433" s="131"/>
      <c r="CV433" s="131"/>
      <c r="CW433" s="131"/>
      <c r="CX433" s="131"/>
      <c r="CY433" s="131">
        <v>1399</v>
      </c>
      <c r="CZ433" s="38" t="s">
        <v>9880</v>
      </c>
      <c r="DA433" s="131"/>
      <c r="DB433" s="38"/>
      <c r="DC433" s="132"/>
      <c r="DD433" s="81"/>
      <c r="DE433" s="133"/>
      <c r="DF433" s="134"/>
      <c r="DG433" s="135"/>
      <c r="DH433" s="135"/>
      <c r="DI433" s="135"/>
      <c r="DJ433" s="135"/>
      <c r="DK433" s="135"/>
      <c r="DL433" s="136">
        <f>DF433+DH433+DJ433</f>
        <v>0</v>
      </c>
      <c r="DM433" s="137">
        <f>DG433+DI433+DK433</f>
        <v>0</v>
      </c>
      <c r="DN433" s="134"/>
      <c r="DO433" s="135"/>
      <c r="DP433" s="135"/>
      <c r="DQ433" s="135"/>
      <c r="DR433" s="135"/>
      <c r="DS433" s="135"/>
      <c r="DT433" s="136">
        <f>DN433+DP433+DR433</f>
        <v>0</v>
      </c>
      <c r="DU433" s="137">
        <f>DO433+DQ433+DS433</f>
        <v>0</v>
      </c>
      <c r="DV433" s="138"/>
      <c r="DW433" s="135"/>
      <c r="DX433" s="135"/>
      <c r="DY433" s="135"/>
      <c r="DZ433" s="135"/>
      <c r="EA433" s="135"/>
      <c r="EB433" s="136">
        <f>DV433+DX433+DZ433</f>
        <v>0</v>
      </c>
      <c r="EC433" s="139">
        <f>DW433+DY433+EA433</f>
        <v>0</v>
      </c>
      <c r="ED433" s="140"/>
      <c r="EE433" s="135"/>
      <c r="EF433" s="135"/>
      <c r="EG433" s="135"/>
      <c r="EH433" s="135"/>
      <c r="EI433" s="135"/>
      <c r="EJ433" s="136">
        <f>ED433+EF433+EH433</f>
        <v>0</v>
      </c>
      <c r="EK433" s="141">
        <f>EE433+EG433+EI433</f>
        <v>0</v>
      </c>
    </row>
    <row r="434" spans="1:141" ht="27" customHeight="1" x14ac:dyDescent="0.15">
      <c r="B434" s="78"/>
      <c r="C434" s="39">
        <v>1020000985</v>
      </c>
      <c r="D434" s="116"/>
      <c r="E434" s="117">
        <v>2</v>
      </c>
      <c r="F434" s="118" t="s">
        <v>1116</v>
      </c>
      <c r="G434" s="119" t="s">
        <v>1117</v>
      </c>
      <c r="H434" s="120"/>
      <c r="I434" s="117">
        <v>1</v>
      </c>
      <c r="J434" s="117"/>
      <c r="K434" s="117"/>
      <c r="L434" s="121">
        <v>2</v>
      </c>
      <c r="M434" s="122" t="s">
        <v>4226</v>
      </c>
      <c r="N434" s="119" t="s">
        <v>7516</v>
      </c>
      <c r="O434" s="119" t="s">
        <v>2244</v>
      </c>
      <c r="P434" s="119" t="s">
        <v>4567</v>
      </c>
      <c r="Q434" s="123" t="s">
        <v>4568</v>
      </c>
      <c r="R434" s="124" t="s">
        <v>4569</v>
      </c>
      <c r="S434" s="125"/>
      <c r="T434" s="119"/>
      <c r="U434" s="119"/>
      <c r="V434" s="119"/>
      <c r="W434" s="123"/>
      <c r="X434" s="124"/>
      <c r="Y434" s="120"/>
      <c r="Z434" s="38"/>
      <c r="AA434" s="38"/>
      <c r="AB434" s="38"/>
      <c r="AC434" s="38"/>
      <c r="AD434" s="38"/>
      <c r="AE434" s="38"/>
      <c r="AF434" s="38"/>
      <c r="AG434" s="38"/>
      <c r="AH434" s="125"/>
      <c r="AI434" s="123"/>
      <c r="AJ434" s="123"/>
      <c r="AK434" s="123"/>
      <c r="AL434" s="123"/>
      <c r="AM434" s="124"/>
      <c r="AN434" s="126">
        <f t="shared" si="124"/>
        <v>1</v>
      </c>
      <c r="AO434" s="127">
        <f t="shared" si="138"/>
        <v>0</v>
      </c>
      <c r="AP434" s="128">
        <f t="shared" si="138"/>
        <v>0</v>
      </c>
      <c r="AQ434" s="128">
        <f t="shared" si="125"/>
        <v>0</v>
      </c>
      <c r="AR434" s="128">
        <f t="shared" si="126"/>
        <v>0</v>
      </c>
      <c r="AS434" s="128">
        <f t="shared" si="127"/>
        <v>2</v>
      </c>
      <c r="AT434" s="128">
        <f t="shared" si="128"/>
        <v>0</v>
      </c>
      <c r="AU434" s="128">
        <f t="shared" si="129"/>
        <v>0</v>
      </c>
      <c r="AV434" s="128">
        <f t="shared" si="130"/>
        <v>0</v>
      </c>
      <c r="AW434" s="128">
        <f t="shared" si="131"/>
        <v>0</v>
      </c>
      <c r="AX434" s="128">
        <f t="shared" si="132"/>
        <v>0</v>
      </c>
      <c r="AY434" s="128">
        <f t="shared" si="133"/>
        <v>0</v>
      </c>
      <c r="AZ434" s="128">
        <f t="shared" si="134"/>
        <v>0</v>
      </c>
      <c r="BA434" s="128">
        <f t="shared" si="135"/>
        <v>0</v>
      </c>
      <c r="BB434" s="128">
        <f t="shared" si="136"/>
        <v>0</v>
      </c>
      <c r="BC434" s="129">
        <f t="shared" si="137"/>
        <v>2</v>
      </c>
      <c r="BD434" s="130"/>
      <c r="BE434" s="131"/>
      <c r="BF434" s="131"/>
      <c r="BG434" s="131"/>
      <c r="BH434" s="131"/>
      <c r="BI434" s="131"/>
      <c r="BJ434" s="131"/>
      <c r="BK434" s="131"/>
      <c r="BL434" s="131"/>
      <c r="BM434" s="131"/>
      <c r="BN434" s="131"/>
      <c r="BO434" s="131"/>
      <c r="BP434" s="131"/>
      <c r="BQ434" s="131">
        <v>501</v>
      </c>
      <c r="BR434" s="131">
        <v>502</v>
      </c>
      <c r="BS434" s="131"/>
      <c r="BT434" s="131"/>
      <c r="BU434" s="131"/>
      <c r="BV434" s="131"/>
      <c r="BW434" s="131"/>
      <c r="BX434" s="131"/>
      <c r="BY434" s="131"/>
      <c r="BZ434" s="131"/>
      <c r="CA434" s="131"/>
      <c r="CB434" s="131"/>
      <c r="CC434" s="131"/>
      <c r="CD434" s="131"/>
      <c r="CE434" s="131"/>
      <c r="CF434" s="131"/>
      <c r="CG434" s="131"/>
      <c r="CH434" s="131"/>
      <c r="CI434" s="131"/>
      <c r="CJ434" s="131"/>
      <c r="CK434" s="131"/>
      <c r="CL434" s="131"/>
      <c r="CM434" s="38"/>
      <c r="CN434" s="131"/>
      <c r="CO434" s="131"/>
      <c r="CP434" s="131"/>
      <c r="CQ434" s="131"/>
      <c r="CR434" s="131"/>
      <c r="CS434" s="131"/>
      <c r="CT434" s="131"/>
      <c r="CU434" s="131"/>
      <c r="CV434" s="131"/>
      <c r="CW434" s="131"/>
      <c r="CX434" s="131"/>
      <c r="CY434" s="131"/>
      <c r="CZ434" s="38"/>
      <c r="DA434" s="131"/>
      <c r="DB434" s="38"/>
      <c r="DC434" s="132"/>
      <c r="DD434" s="81"/>
      <c r="DE434" s="133"/>
      <c r="DF434" s="134"/>
      <c r="DG434" s="135"/>
      <c r="DH434" s="135"/>
      <c r="DI434" s="135"/>
      <c r="DJ434" s="135"/>
      <c r="DK434" s="135"/>
      <c r="DL434" s="136">
        <f t="shared" si="139"/>
        <v>0</v>
      </c>
      <c r="DM434" s="137">
        <f t="shared" si="139"/>
        <v>0</v>
      </c>
      <c r="DN434" s="134"/>
      <c r="DO434" s="135"/>
      <c r="DP434" s="135"/>
      <c r="DQ434" s="135"/>
      <c r="DR434" s="135"/>
      <c r="DS434" s="135"/>
      <c r="DT434" s="136">
        <f t="shared" si="140"/>
        <v>0</v>
      </c>
      <c r="DU434" s="137">
        <f t="shared" si="140"/>
        <v>0</v>
      </c>
      <c r="DV434" s="138"/>
      <c r="DW434" s="135"/>
      <c r="DX434" s="135"/>
      <c r="DY434" s="135"/>
      <c r="DZ434" s="135"/>
      <c r="EA434" s="135"/>
      <c r="EB434" s="136">
        <f t="shared" si="141"/>
        <v>0</v>
      </c>
      <c r="EC434" s="139">
        <f t="shared" si="141"/>
        <v>0</v>
      </c>
      <c r="ED434" s="140"/>
      <c r="EE434" s="135"/>
      <c r="EF434" s="135"/>
      <c r="EG434" s="135"/>
      <c r="EH434" s="135"/>
      <c r="EI434" s="135"/>
      <c r="EJ434" s="136">
        <f t="shared" si="142"/>
        <v>0</v>
      </c>
      <c r="EK434" s="141">
        <f t="shared" si="142"/>
        <v>0</v>
      </c>
    </row>
    <row r="435" spans="1:141" ht="27" customHeight="1" x14ac:dyDescent="0.15">
      <c r="B435" s="78"/>
      <c r="C435" s="39">
        <v>1020000986</v>
      </c>
      <c r="D435" s="116"/>
      <c r="E435" s="117">
        <v>2</v>
      </c>
      <c r="F435" s="118" t="s">
        <v>4570</v>
      </c>
      <c r="G435" s="119" t="s">
        <v>4571</v>
      </c>
      <c r="H435" s="120"/>
      <c r="I435" s="117">
        <v>1</v>
      </c>
      <c r="J435" s="117"/>
      <c r="K435" s="117">
        <v>5</v>
      </c>
      <c r="L435" s="121">
        <v>1</v>
      </c>
      <c r="M435" s="122" t="s">
        <v>2429</v>
      </c>
      <c r="N435" s="119" t="s">
        <v>4572</v>
      </c>
      <c r="O435" s="119" t="s">
        <v>3883</v>
      </c>
      <c r="P435" s="119" t="s">
        <v>6798</v>
      </c>
      <c r="Q435" s="123" t="s">
        <v>6182</v>
      </c>
      <c r="R435" s="124" t="s">
        <v>4573</v>
      </c>
      <c r="S435" s="125"/>
      <c r="T435" s="123"/>
      <c r="U435" s="123"/>
      <c r="V435" s="123"/>
      <c r="W435" s="123"/>
      <c r="X435" s="124"/>
      <c r="Y435" s="120"/>
      <c r="Z435" s="38"/>
      <c r="AA435" s="38"/>
      <c r="AB435" s="38"/>
      <c r="AC435" s="38"/>
      <c r="AD435" s="38"/>
      <c r="AE435" s="38"/>
      <c r="AF435" s="38"/>
      <c r="AG435" s="38"/>
      <c r="AH435" s="125" t="s">
        <v>3552</v>
      </c>
      <c r="AI435" s="123" t="s">
        <v>7152</v>
      </c>
      <c r="AJ435" s="119" t="s">
        <v>4574</v>
      </c>
      <c r="AK435" s="119" t="s">
        <v>9428</v>
      </c>
      <c r="AL435" s="123" t="s">
        <v>1118</v>
      </c>
      <c r="AM435" s="124" t="s">
        <v>1119</v>
      </c>
      <c r="AN435" s="126">
        <f>COUNTIF(AO435:BB435,"&gt;0")</f>
        <v>2</v>
      </c>
      <c r="AO435" s="127">
        <f>COUNT(BD435)</f>
        <v>0</v>
      </c>
      <c r="AP435" s="128">
        <f>COUNT(BE435)</f>
        <v>0</v>
      </c>
      <c r="AQ435" s="128">
        <f>COUNT(BF435:BH435)</f>
        <v>0</v>
      </c>
      <c r="AR435" s="128">
        <f>COUNT(BI435:BP435)</f>
        <v>0</v>
      </c>
      <c r="AS435" s="128">
        <f>COUNT(BQ435:BR435)</f>
        <v>0</v>
      </c>
      <c r="AT435" s="128">
        <f>COUNT(BS435:BV435)</f>
        <v>0</v>
      </c>
      <c r="AU435" s="128">
        <f>COUNT(BW435:BZ435)</f>
        <v>0</v>
      </c>
      <c r="AV435" s="128">
        <f>COUNT(CA435:CC435)</f>
        <v>0</v>
      </c>
      <c r="AW435" s="128">
        <f>COUNT(CD435)</f>
        <v>1</v>
      </c>
      <c r="AX435" s="128">
        <f>COUNT(CE435:CF435)</f>
        <v>0</v>
      </c>
      <c r="AY435" s="128">
        <f>COUNT(CG435)</f>
        <v>0</v>
      </c>
      <c r="AZ435" s="128">
        <f>COUNT(CH435:CL435)</f>
        <v>0</v>
      </c>
      <c r="BA435" s="128">
        <f>COUNT(CN435:CY435)</f>
        <v>1</v>
      </c>
      <c r="BB435" s="128">
        <f>COUNT(DA435)</f>
        <v>0</v>
      </c>
      <c r="BC435" s="129">
        <f>COUNT(BD435:CL435,CN435:CY435,DA435)</f>
        <v>2</v>
      </c>
      <c r="BD435" s="130"/>
      <c r="BE435" s="131"/>
      <c r="BF435" s="131"/>
      <c r="BG435" s="131"/>
      <c r="BH435" s="131"/>
      <c r="BI435" s="131"/>
      <c r="BJ435" s="131"/>
      <c r="BK435" s="131"/>
      <c r="BL435" s="131"/>
      <c r="BM435" s="131"/>
      <c r="BN435" s="131"/>
      <c r="BO435" s="131"/>
      <c r="BP435" s="131"/>
      <c r="BQ435" s="131"/>
      <c r="BR435" s="131"/>
      <c r="BS435" s="131"/>
      <c r="BT435" s="131"/>
      <c r="BU435" s="131"/>
      <c r="BV435" s="131"/>
      <c r="BW435" s="131"/>
      <c r="BX435" s="131"/>
      <c r="BY435" s="131"/>
      <c r="BZ435" s="131"/>
      <c r="CA435" s="131"/>
      <c r="CB435" s="131"/>
      <c r="CC435" s="131"/>
      <c r="CD435" s="131">
        <v>901</v>
      </c>
      <c r="CE435" s="131"/>
      <c r="CF435" s="131"/>
      <c r="CG435" s="131"/>
      <c r="CH435" s="131"/>
      <c r="CI435" s="131"/>
      <c r="CJ435" s="131"/>
      <c r="CK435" s="131"/>
      <c r="CL435" s="131"/>
      <c r="CM435" s="38"/>
      <c r="CN435" s="131"/>
      <c r="CO435" s="131"/>
      <c r="CP435" s="131"/>
      <c r="CQ435" s="131"/>
      <c r="CR435" s="131"/>
      <c r="CS435" s="131"/>
      <c r="CT435" s="131"/>
      <c r="CU435" s="131"/>
      <c r="CV435" s="131">
        <v>1309</v>
      </c>
      <c r="CW435" s="131"/>
      <c r="CX435" s="131"/>
      <c r="CY435" s="131"/>
      <c r="CZ435" s="38"/>
      <c r="DA435" s="131"/>
      <c r="DB435" s="38"/>
      <c r="DC435" s="132"/>
      <c r="DD435" s="81"/>
      <c r="DE435" s="133"/>
      <c r="DF435" s="134"/>
      <c r="DG435" s="135"/>
      <c r="DH435" s="135"/>
      <c r="DI435" s="135"/>
      <c r="DJ435" s="135"/>
      <c r="DK435" s="135"/>
      <c r="DL435" s="136">
        <f>DF435+DH435+DJ435</f>
        <v>0</v>
      </c>
      <c r="DM435" s="137">
        <f>DG435+DI435+DK435</f>
        <v>0</v>
      </c>
      <c r="DN435" s="134"/>
      <c r="DO435" s="135"/>
      <c r="DP435" s="135"/>
      <c r="DQ435" s="135"/>
      <c r="DR435" s="135"/>
      <c r="DS435" s="135"/>
      <c r="DT435" s="136">
        <f>DN435+DP435+DR435</f>
        <v>0</v>
      </c>
      <c r="DU435" s="137">
        <f>DO435+DQ435+DS435</f>
        <v>0</v>
      </c>
      <c r="DV435" s="138"/>
      <c r="DW435" s="135"/>
      <c r="DX435" s="135"/>
      <c r="DY435" s="135"/>
      <c r="DZ435" s="135"/>
      <c r="EA435" s="135"/>
      <c r="EB435" s="136">
        <f>DV435+DX435+DZ435</f>
        <v>0</v>
      </c>
      <c r="EC435" s="139">
        <f>DW435+DY435+EA435</f>
        <v>0</v>
      </c>
      <c r="ED435" s="140"/>
      <c r="EE435" s="135"/>
      <c r="EF435" s="135"/>
      <c r="EG435" s="135"/>
      <c r="EH435" s="135"/>
      <c r="EI435" s="135"/>
      <c r="EJ435" s="136">
        <f>ED435+EF435+EH435</f>
        <v>0</v>
      </c>
      <c r="EK435" s="141">
        <f>EE435+EG435+EI435</f>
        <v>0</v>
      </c>
    </row>
    <row r="436" spans="1:141" ht="27" customHeight="1" x14ac:dyDescent="0.15">
      <c r="B436" s="78"/>
      <c r="C436" s="39">
        <v>1020000987</v>
      </c>
      <c r="D436" s="116"/>
      <c r="E436" s="117">
        <v>2</v>
      </c>
      <c r="F436" s="118" t="s">
        <v>1120</v>
      </c>
      <c r="G436" s="119" t="s">
        <v>1121</v>
      </c>
      <c r="H436" s="120" t="s">
        <v>3313</v>
      </c>
      <c r="I436" s="117">
        <v>0</v>
      </c>
      <c r="J436" s="117"/>
      <c r="K436" s="117"/>
      <c r="L436" s="121">
        <v>2</v>
      </c>
      <c r="M436" s="122" t="s">
        <v>8114</v>
      </c>
      <c r="N436" s="119" t="s">
        <v>7974</v>
      </c>
      <c r="O436" s="119" t="s">
        <v>2244</v>
      </c>
      <c r="P436" s="119" t="s">
        <v>4575</v>
      </c>
      <c r="Q436" s="123" t="s">
        <v>1122</v>
      </c>
      <c r="R436" s="124" t="s">
        <v>1123</v>
      </c>
      <c r="S436" s="125"/>
      <c r="T436" s="123"/>
      <c r="U436" s="123"/>
      <c r="V436" s="123"/>
      <c r="W436" s="123"/>
      <c r="X436" s="124"/>
      <c r="Y436" s="120"/>
      <c r="Z436" s="38"/>
      <c r="AA436" s="38"/>
      <c r="AB436" s="38"/>
      <c r="AC436" s="38"/>
      <c r="AD436" s="38"/>
      <c r="AE436" s="38"/>
      <c r="AF436" s="38"/>
      <c r="AG436" s="38"/>
      <c r="AH436" s="125"/>
      <c r="AI436" s="123"/>
      <c r="AJ436" s="123"/>
      <c r="AK436" s="123"/>
      <c r="AL436" s="123"/>
      <c r="AM436" s="124"/>
      <c r="AN436" s="126">
        <f t="shared" si="124"/>
        <v>2</v>
      </c>
      <c r="AO436" s="127">
        <f t="shared" si="138"/>
        <v>0</v>
      </c>
      <c r="AP436" s="128">
        <f t="shared" si="138"/>
        <v>0</v>
      </c>
      <c r="AQ436" s="128">
        <f t="shared" si="125"/>
        <v>0</v>
      </c>
      <c r="AR436" s="128">
        <f t="shared" si="126"/>
        <v>1</v>
      </c>
      <c r="AS436" s="128">
        <f t="shared" si="127"/>
        <v>0</v>
      </c>
      <c r="AT436" s="128">
        <f t="shared" si="128"/>
        <v>0</v>
      </c>
      <c r="AU436" s="128">
        <f t="shared" si="129"/>
        <v>0</v>
      </c>
      <c r="AV436" s="128">
        <f t="shared" si="130"/>
        <v>0</v>
      </c>
      <c r="AW436" s="128">
        <f t="shared" si="131"/>
        <v>0</v>
      </c>
      <c r="AX436" s="128">
        <f t="shared" si="132"/>
        <v>0</v>
      </c>
      <c r="AY436" s="128">
        <f t="shared" si="133"/>
        <v>0</v>
      </c>
      <c r="AZ436" s="128">
        <f t="shared" si="134"/>
        <v>0</v>
      </c>
      <c r="BA436" s="128">
        <f t="shared" si="135"/>
        <v>1</v>
      </c>
      <c r="BB436" s="128">
        <f t="shared" si="136"/>
        <v>0</v>
      </c>
      <c r="BC436" s="129">
        <f t="shared" si="137"/>
        <v>2</v>
      </c>
      <c r="BD436" s="130"/>
      <c r="BE436" s="131"/>
      <c r="BF436" s="131"/>
      <c r="BG436" s="131"/>
      <c r="BH436" s="131"/>
      <c r="BI436" s="131"/>
      <c r="BJ436" s="131"/>
      <c r="BK436" s="131"/>
      <c r="BL436" s="131"/>
      <c r="BM436" s="131"/>
      <c r="BN436" s="131">
        <v>406</v>
      </c>
      <c r="BO436" s="131"/>
      <c r="BP436" s="131"/>
      <c r="BQ436" s="131"/>
      <c r="BR436" s="131"/>
      <c r="BS436" s="131"/>
      <c r="BT436" s="131"/>
      <c r="BU436" s="131"/>
      <c r="BV436" s="131"/>
      <c r="BW436" s="131"/>
      <c r="BX436" s="131"/>
      <c r="BY436" s="131"/>
      <c r="BZ436" s="131"/>
      <c r="CA436" s="131"/>
      <c r="CB436" s="131"/>
      <c r="CC436" s="131"/>
      <c r="CD436" s="131"/>
      <c r="CE436" s="131"/>
      <c r="CF436" s="131"/>
      <c r="CG436" s="131"/>
      <c r="CH436" s="131"/>
      <c r="CI436" s="131"/>
      <c r="CJ436" s="131"/>
      <c r="CK436" s="131"/>
      <c r="CL436" s="131"/>
      <c r="CM436" s="38"/>
      <c r="CN436" s="131"/>
      <c r="CO436" s="131">
        <v>1302</v>
      </c>
      <c r="CP436" s="131"/>
      <c r="CQ436" s="131"/>
      <c r="CR436" s="131"/>
      <c r="CS436" s="131"/>
      <c r="CT436" s="131"/>
      <c r="CU436" s="131"/>
      <c r="CV436" s="131"/>
      <c r="CW436" s="131"/>
      <c r="CX436" s="131"/>
      <c r="CY436" s="131"/>
      <c r="CZ436" s="38"/>
      <c r="DA436" s="131"/>
      <c r="DB436" s="38"/>
      <c r="DC436" s="132"/>
      <c r="DD436" s="81"/>
      <c r="DE436" s="133"/>
      <c r="DF436" s="134"/>
      <c r="DG436" s="135"/>
      <c r="DH436" s="135"/>
      <c r="DI436" s="135"/>
      <c r="DJ436" s="135"/>
      <c r="DK436" s="135"/>
      <c r="DL436" s="136">
        <f t="shared" si="139"/>
        <v>0</v>
      </c>
      <c r="DM436" s="137">
        <f t="shared" si="139"/>
        <v>0</v>
      </c>
      <c r="DN436" s="134"/>
      <c r="DO436" s="135"/>
      <c r="DP436" s="135"/>
      <c r="DQ436" s="135"/>
      <c r="DR436" s="135"/>
      <c r="DS436" s="135"/>
      <c r="DT436" s="136">
        <f t="shared" si="140"/>
        <v>0</v>
      </c>
      <c r="DU436" s="137">
        <f t="shared" si="140"/>
        <v>0</v>
      </c>
      <c r="DV436" s="138"/>
      <c r="DW436" s="135"/>
      <c r="DX436" s="135"/>
      <c r="DY436" s="135"/>
      <c r="DZ436" s="135"/>
      <c r="EA436" s="135"/>
      <c r="EB436" s="136">
        <f t="shared" si="141"/>
        <v>0</v>
      </c>
      <c r="EC436" s="139">
        <f t="shared" si="141"/>
        <v>0</v>
      </c>
      <c r="ED436" s="140"/>
      <c r="EE436" s="135"/>
      <c r="EF436" s="135"/>
      <c r="EG436" s="135"/>
      <c r="EH436" s="135"/>
      <c r="EI436" s="135"/>
      <c r="EJ436" s="136">
        <f t="shared" si="142"/>
        <v>0</v>
      </c>
      <c r="EK436" s="141">
        <f t="shared" si="142"/>
        <v>0</v>
      </c>
    </row>
    <row r="437" spans="1:141" ht="27" customHeight="1" x14ac:dyDescent="0.15">
      <c r="B437" s="78"/>
      <c r="C437" s="39">
        <v>1020000989</v>
      </c>
      <c r="D437" s="103"/>
      <c r="E437" s="117">
        <v>2</v>
      </c>
      <c r="F437" s="118" t="s">
        <v>1124</v>
      </c>
      <c r="G437" s="119" t="s">
        <v>4576</v>
      </c>
      <c r="H437" s="120"/>
      <c r="I437" s="117">
        <v>1</v>
      </c>
      <c r="J437" s="117"/>
      <c r="K437" s="117"/>
      <c r="L437" s="121">
        <v>2</v>
      </c>
      <c r="M437" s="122" t="s">
        <v>1125</v>
      </c>
      <c r="N437" s="119" t="s">
        <v>2509</v>
      </c>
      <c r="O437" s="119" t="s">
        <v>2244</v>
      </c>
      <c r="P437" s="119" t="s">
        <v>8581</v>
      </c>
      <c r="Q437" s="123" t="s">
        <v>8580</v>
      </c>
      <c r="R437" s="124" t="s">
        <v>8579</v>
      </c>
      <c r="S437" s="125" t="s">
        <v>1125</v>
      </c>
      <c r="T437" s="123" t="s">
        <v>2509</v>
      </c>
      <c r="U437" s="123" t="s">
        <v>8578</v>
      </c>
      <c r="V437" s="123" t="s">
        <v>8577</v>
      </c>
      <c r="W437" s="123" t="s">
        <v>8576</v>
      </c>
      <c r="X437" s="124" t="s">
        <v>8575</v>
      </c>
      <c r="Y437" s="38" t="s">
        <v>17</v>
      </c>
      <c r="Z437" s="38">
        <v>1</v>
      </c>
      <c r="AA437" s="38">
        <v>2</v>
      </c>
      <c r="AB437" s="38">
        <v>3</v>
      </c>
      <c r="AC437" s="38">
        <v>4</v>
      </c>
      <c r="AD437" s="38">
        <v>5</v>
      </c>
      <c r="AE437" s="38">
        <v>6</v>
      </c>
      <c r="AF437" s="38">
        <v>7</v>
      </c>
      <c r="AG437" s="38">
        <v>8</v>
      </c>
      <c r="AH437" s="125"/>
      <c r="AI437" s="123"/>
      <c r="AJ437" s="123"/>
      <c r="AK437" s="123"/>
      <c r="AL437" s="123"/>
      <c r="AM437" s="124"/>
      <c r="AN437" s="126">
        <f t="shared" si="124"/>
        <v>1</v>
      </c>
      <c r="AO437" s="127">
        <f t="shared" si="138"/>
        <v>0</v>
      </c>
      <c r="AP437" s="128">
        <f t="shared" si="138"/>
        <v>0</v>
      </c>
      <c r="AQ437" s="128">
        <f t="shared" si="125"/>
        <v>0</v>
      </c>
      <c r="AR437" s="128">
        <f t="shared" si="126"/>
        <v>0</v>
      </c>
      <c r="AS437" s="128">
        <f t="shared" si="127"/>
        <v>0</v>
      </c>
      <c r="AT437" s="128">
        <f t="shared" si="128"/>
        <v>0</v>
      </c>
      <c r="AU437" s="128">
        <f t="shared" si="129"/>
        <v>0</v>
      </c>
      <c r="AV437" s="128">
        <f t="shared" si="130"/>
        <v>0</v>
      </c>
      <c r="AW437" s="128">
        <f t="shared" si="131"/>
        <v>0</v>
      </c>
      <c r="AX437" s="128">
        <f t="shared" si="132"/>
        <v>0</v>
      </c>
      <c r="AY437" s="128">
        <f t="shared" si="133"/>
        <v>0</v>
      </c>
      <c r="AZ437" s="128">
        <f t="shared" si="134"/>
        <v>0</v>
      </c>
      <c r="BA437" s="128">
        <f t="shared" si="135"/>
        <v>2</v>
      </c>
      <c r="BB437" s="128">
        <f t="shared" si="136"/>
        <v>0</v>
      </c>
      <c r="BC437" s="129">
        <f t="shared" si="137"/>
        <v>2</v>
      </c>
      <c r="BD437" s="130"/>
      <c r="BE437" s="131"/>
      <c r="BF437" s="131"/>
      <c r="BG437" s="131"/>
      <c r="BH437" s="131"/>
      <c r="BI437" s="131"/>
      <c r="BJ437" s="131"/>
      <c r="BK437" s="131"/>
      <c r="BL437" s="131"/>
      <c r="BM437" s="131"/>
      <c r="BN437" s="131"/>
      <c r="BO437" s="131"/>
      <c r="BP437" s="131"/>
      <c r="BQ437" s="131"/>
      <c r="BR437" s="131"/>
      <c r="BS437" s="131"/>
      <c r="BT437" s="131"/>
      <c r="BU437" s="131"/>
      <c r="BV437" s="131"/>
      <c r="BW437" s="131"/>
      <c r="BX437" s="131"/>
      <c r="BY437" s="131"/>
      <c r="BZ437" s="131"/>
      <c r="CA437" s="131"/>
      <c r="CB437" s="131"/>
      <c r="CC437" s="131"/>
      <c r="CD437" s="131"/>
      <c r="CE437" s="131"/>
      <c r="CF437" s="131"/>
      <c r="CG437" s="131"/>
      <c r="CH437" s="131"/>
      <c r="CI437" s="131"/>
      <c r="CJ437" s="131"/>
      <c r="CK437" s="131"/>
      <c r="CL437" s="131"/>
      <c r="CM437" s="38"/>
      <c r="CN437" s="131"/>
      <c r="CO437" s="131"/>
      <c r="CP437" s="131"/>
      <c r="CQ437" s="131"/>
      <c r="CR437" s="131"/>
      <c r="CS437" s="131"/>
      <c r="CT437" s="131"/>
      <c r="CU437" s="131"/>
      <c r="CV437" s="131"/>
      <c r="CW437" s="131"/>
      <c r="CX437" s="131">
        <v>1311</v>
      </c>
      <c r="CY437" s="131">
        <v>1399</v>
      </c>
      <c r="CZ437" s="38" t="s">
        <v>8574</v>
      </c>
      <c r="DA437" s="131"/>
      <c r="DB437" s="38"/>
      <c r="DC437" s="132"/>
      <c r="DD437" s="81"/>
      <c r="DE437" s="133"/>
      <c r="DF437" s="134"/>
      <c r="DG437" s="135"/>
      <c r="DH437" s="135"/>
      <c r="DI437" s="135"/>
      <c r="DJ437" s="135"/>
      <c r="DK437" s="135"/>
      <c r="DL437" s="136">
        <f t="shared" si="139"/>
        <v>0</v>
      </c>
      <c r="DM437" s="137">
        <f t="shared" si="139"/>
        <v>0</v>
      </c>
      <c r="DN437" s="134"/>
      <c r="DO437" s="135"/>
      <c r="DP437" s="135"/>
      <c r="DQ437" s="135"/>
      <c r="DR437" s="135"/>
      <c r="DS437" s="135"/>
      <c r="DT437" s="136">
        <f t="shared" si="140"/>
        <v>0</v>
      </c>
      <c r="DU437" s="137">
        <f t="shared" si="140"/>
        <v>0</v>
      </c>
      <c r="DV437" s="138"/>
      <c r="DW437" s="135"/>
      <c r="DX437" s="135"/>
      <c r="DY437" s="135"/>
      <c r="DZ437" s="135"/>
      <c r="EA437" s="135"/>
      <c r="EB437" s="136">
        <f t="shared" si="141"/>
        <v>0</v>
      </c>
      <c r="EC437" s="139">
        <f t="shared" si="141"/>
        <v>0</v>
      </c>
      <c r="ED437" s="140"/>
      <c r="EE437" s="135"/>
      <c r="EF437" s="135"/>
      <c r="EG437" s="135"/>
      <c r="EH437" s="135"/>
      <c r="EI437" s="135"/>
      <c r="EJ437" s="136">
        <f t="shared" si="142"/>
        <v>0</v>
      </c>
      <c r="EK437" s="141">
        <f t="shared" si="142"/>
        <v>0</v>
      </c>
    </row>
    <row r="438" spans="1:141" ht="27" customHeight="1" x14ac:dyDescent="0.15">
      <c r="B438" s="78"/>
      <c r="C438" s="39">
        <v>1020000990</v>
      </c>
      <c r="D438" s="116">
        <v>1010012068</v>
      </c>
      <c r="E438" s="117">
        <v>2</v>
      </c>
      <c r="F438" s="118" t="s">
        <v>8512</v>
      </c>
      <c r="G438" s="119" t="s">
        <v>4577</v>
      </c>
      <c r="H438" s="120" t="s">
        <v>3313</v>
      </c>
      <c r="I438" s="117">
        <v>0</v>
      </c>
      <c r="J438" s="117"/>
      <c r="K438" s="117"/>
      <c r="L438" s="121">
        <v>2</v>
      </c>
      <c r="M438" s="122" t="s">
        <v>209</v>
      </c>
      <c r="N438" s="119" t="s">
        <v>1126</v>
      </c>
      <c r="O438" s="119" t="s">
        <v>2244</v>
      </c>
      <c r="P438" s="119" t="s">
        <v>6632</v>
      </c>
      <c r="Q438" s="123" t="s">
        <v>4578</v>
      </c>
      <c r="R438" s="124" t="s">
        <v>1127</v>
      </c>
      <c r="S438" s="125"/>
      <c r="T438" s="123"/>
      <c r="U438" s="123"/>
      <c r="V438" s="123"/>
      <c r="W438" s="123"/>
      <c r="X438" s="124"/>
      <c r="Y438" s="120"/>
      <c r="Z438" s="38"/>
      <c r="AA438" s="38"/>
      <c r="AB438" s="38"/>
      <c r="AC438" s="38"/>
      <c r="AD438" s="38"/>
      <c r="AE438" s="38"/>
      <c r="AF438" s="38"/>
      <c r="AG438" s="38"/>
      <c r="AH438" s="125"/>
      <c r="AI438" s="123"/>
      <c r="AJ438" s="123"/>
      <c r="AK438" s="123"/>
      <c r="AL438" s="123"/>
      <c r="AM438" s="124"/>
      <c r="AN438" s="126">
        <f t="shared" si="124"/>
        <v>5</v>
      </c>
      <c r="AO438" s="127">
        <f t="shared" si="138"/>
        <v>0</v>
      </c>
      <c r="AP438" s="128">
        <f t="shared" si="138"/>
        <v>0</v>
      </c>
      <c r="AQ438" s="128">
        <f t="shared" si="125"/>
        <v>0</v>
      </c>
      <c r="AR438" s="128">
        <f t="shared" si="126"/>
        <v>2</v>
      </c>
      <c r="AS438" s="128">
        <f t="shared" si="127"/>
        <v>0</v>
      </c>
      <c r="AT438" s="128">
        <f t="shared" si="128"/>
        <v>0</v>
      </c>
      <c r="AU438" s="128">
        <f t="shared" si="129"/>
        <v>0</v>
      </c>
      <c r="AV438" s="128">
        <f t="shared" si="130"/>
        <v>2</v>
      </c>
      <c r="AW438" s="128">
        <f t="shared" si="131"/>
        <v>0</v>
      </c>
      <c r="AX438" s="128">
        <f t="shared" si="132"/>
        <v>0</v>
      </c>
      <c r="AY438" s="128">
        <f t="shared" si="133"/>
        <v>1</v>
      </c>
      <c r="AZ438" s="128">
        <f t="shared" si="134"/>
        <v>1</v>
      </c>
      <c r="BA438" s="128">
        <f t="shared" si="135"/>
        <v>3</v>
      </c>
      <c r="BB438" s="128">
        <f t="shared" si="136"/>
        <v>0</v>
      </c>
      <c r="BC438" s="129">
        <f t="shared" si="137"/>
        <v>9</v>
      </c>
      <c r="BD438" s="130"/>
      <c r="BE438" s="131"/>
      <c r="BF438" s="131"/>
      <c r="BG438" s="131"/>
      <c r="BH438" s="131"/>
      <c r="BI438" s="131"/>
      <c r="BJ438" s="131"/>
      <c r="BK438" s="131">
        <v>403</v>
      </c>
      <c r="BL438" s="131">
        <v>404</v>
      </c>
      <c r="BM438" s="131"/>
      <c r="BN438" s="131"/>
      <c r="BO438" s="131"/>
      <c r="BP438" s="131"/>
      <c r="BQ438" s="131"/>
      <c r="BR438" s="131"/>
      <c r="BS438" s="131"/>
      <c r="BT438" s="131"/>
      <c r="BU438" s="131"/>
      <c r="BV438" s="131"/>
      <c r="BW438" s="131"/>
      <c r="BX438" s="131"/>
      <c r="BY438" s="131"/>
      <c r="BZ438" s="131"/>
      <c r="CA438" s="131">
        <v>801</v>
      </c>
      <c r="CB438" s="131"/>
      <c r="CC438" s="131">
        <v>803</v>
      </c>
      <c r="CD438" s="131"/>
      <c r="CE438" s="131"/>
      <c r="CF438" s="131"/>
      <c r="CG438" s="131">
        <v>1101</v>
      </c>
      <c r="CH438" s="131">
        <v>1201</v>
      </c>
      <c r="CI438" s="131"/>
      <c r="CJ438" s="131"/>
      <c r="CK438" s="131"/>
      <c r="CL438" s="131"/>
      <c r="CM438" s="38"/>
      <c r="CN438" s="131"/>
      <c r="CO438" s="131"/>
      <c r="CP438" s="131"/>
      <c r="CQ438" s="131"/>
      <c r="CR438" s="131"/>
      <c r="CS438" s="131">
        <v>1306</v>
      </c>
      <c r="CT438" s="131"/>
      <c r="CU438" s="131">
        <v>1308</v>
      </c>
      <c r="CV438" s="131"/>
      <c r="CW438" s="131">
        <v>1310</v>
      </c>
      <c r="CX438" s="131"/>
      <c r="CY438" s="131"/>
      <c r="CZ438" s="38"/>
      <c r="DA438" s="131"/>
      <c r="DB438" s="38"/>
      <c r="DC438" s="132"/>
      <c r="DD438" s="81"/>
      <c r="DE438" s="133"/>
      <c r="DF438" s="134"/>
      <c r="DG438" s="135"/>
      <c r="DH438" s="135"/>
      <c r="DI438" s="135"/>
      <c r="DJ438" s="135"/>
      <c r="DK438" s="135"/>
      <c r="DL438" s="136">
        <f t="shared" si="139"/>
        <v>0</v>
      </c>
      <c r="DM438" s="137">
        <f t="shared" si="139"/>
        <v>0</v>
      </c>
      <c r="DN438" s="134"/>
      <c r="DO438" s="135"/>
      <c r="DP438" s="135"/>
      <c r="DQ438" s="135"/>
      <c r="DR438" s="135"/>
      <c r="DS438" s="135"/>
      <c r="DT438" s="136">
        <f t="shared" si="140"/>
        <v>0</v>
      </c>
      <c r="DU438" s="137">
        <f t="shared" si="140"/>
        <v>0</v>
      </c>
      <c r="DV438" s="138"/>
      <c r="DW438" s="135"/>
      <c r="DX438" s="135"/>
      <c r="DY438" s="135"/>
      <c r="DZ438" s="135"/>
      <c r="EA438" s="135"/>
      <c r="EB438" s="136">
        <f t="shared" si="141"/>
        <v>0</v>
      </c>
      <c r="EC438" s="139">
        <f t="shared" si="141"/>
        <v>0</v>
      </c>
      <c r="ED438" s="140"/>
      <c r="EE438" s="135"/>
      <c r="EF438" s="135"/>
      <c r="EG438" s="135"/>
      <c r="EH438" s="135"/>
      <c r="EI438" s="135"/>
      <c r="EJ438" s="136">
        <f t="shared" si="142"/>
        <v>0</v>
      </c>
      <c r="EK438" s="141">
        <f t="shared" si="142"/>
        <v>0</v>
      </c>
    </row>
    <row r="439" spans="1:141" ht="27" customHeight="1" x14ac:dyDescent="0.15">
      <c r="B439" s="77">
        <v>44075</v>
      </c>
      <c r="C439" s="39">
        <v>1020000991</v>
      </c>
      <c r="D439" s="116">
        <v>1010010025</v>
      </c>
      <c r="E439" s="117">
        <v>2</v>
      </c>
      <c r="F439" s="118" t="s">
        <v>1128</v>
      </c>
      <c r="G439" s="119" t="s">
        <v>4579</v>
      </c>
      <c r="H439" s="120" t="s">
        <v>3313</v>
      </c>
      <c r="I439" s="117">
        <v>0</v>
      </c>
      <c r="J439" s="117"/>
      <c r="K439" s="117"/>
      <c r="L439" s="121">
        <v>2</v>
      </c>
      <c r="M439" s="122" t="s">
        <v>663</v>
      </c>
      <c r="N439" s="119" t="s">
        <v>3195</v>
      </c>
      <c r="O439" s="119" t="s">
        <v>2244</v>
      </c>
      <c r="P439" s="119" t="s">
        <v>3196</v>
      </c>
      <c r="Q439" s="123" t="s">
        <v>1129</v>
      </c>
      <c r="R439" s="124" t="s">
        <v>1130</v>
      </c>
      <c r="S439" s="125"/>
      <c r="T439" s="123"/>
      <c r="U439" s="123"/>
      <c r="V439" s="123"/>
      <c r="W439" s="123"/>
      <c r="X439" s="124"/>
      <c r="Y439" s="120"/>
      <c r="Z439" s="38"/>
      <c r="AA439" s="38"/>
      <c r="AB439" s="38"/>
      <c r="AC439" s="38"/>
      <c r="AD439" s="38"/>
      <c r="AE439" s="38"/>
      <c r="AF439" s="38"/>
      <c r="AG439" s="38"/>
      <c r="AH439" s="125"/>
      <c r="AI439" s="123"/>
      <c r="AJ439" s="123"/>
      <c r="AK439" s="123"/>
      <c r="AL439" s="123"/>
      <c r="AM439" s="124"/>
      <c r="AN439" s="126">
        <f t="shared" si="124"/>
        <v>2</v>
      </c>
      <c r="AO439" s="127">
        <f t="shared" si="138"/>
        <v>0</v>
      </c>
      <c r="AP439" s="128">
        <f t="shared" si="138"/>
        <v>0</v>
      </c>
      <c r="AQ439" s="128">
        <f t="shared" si="125"/>
        <v>0</v>
      </c>
      <c r="AR439" s="128">
        <f t="shared" si="126"/>
        <v>1</v>
      </c>
      <c r="AS439" s="128">
        <f t="shared" si="127"/>
        <v>0</v>
      </c>
      <c r="AT439" s="128">
        <f t="shared" si="128"/>
        <v>0</v>
      </c>
      <c r="AU439" s="128">
        <f t="shared" si="129"/>
        <v>0</v>
      </c>
      <c r="AV439" s="128">
        <f t="shared" si="130"/>
        <v>0</v>
      </c>
      <c r="AW439" s="128">
        <f t="shared" si="131"/>
        <v>0</v>
      </c>
      <c r="AX439" s="128">
        <f t="shared" si="132"/>
        <v>0</v>
      </c>
      <c r="AY439" s="128">
        <f t="shared" si="133"/>
        <v>0</v>
      </c>
      <c r="AZ439" s="128">
        <f t="shared" si="134"/>
        <v>0</v>
      </c>
      <c r="BA439" s="128">
        <f t="shared" si="135"/>
        <v>1</v>
      </c>
      <c r="BB439" s="128">
        <f t="shared" si="136"/>
        <v>0</v>
      </c>
      <c r="BC439" s="129">
        <f t="shared" si="137"/>
        <v>2</v>
      </c>
      <c r="BD439" s="130"/>
      <c r="BE439" s="131"/>
      <c r="BF439" s="131"/>
      <c r="BG439" s="131"/>
      <c r="BH439" s="131"/>
      <c r="BI439" s="131"/>
      <c r="BJ439" s="131"/>
      <c r="BK439" s="131"/>
      <c r="BL439" s="250">
        <v>404</v>
      </c>
      <c r="BM439" s="131"/>
      <c r="BN439" s="131"/>
      <c r="BO439" s="131"/>
      <c r="BP439" s="131"/>
      <c r="BQ439" s="131"/>
      <c r="BR439" s="131"/>
      <c r="BS439" s="131"/>
      <c r="BT439" s="131"/>
      <c r="BU439" s="131"/>
      <c r="BV439" s="131"/>
      <c r="BW439" s="131"/>
      <c r="BX439" s="131"/>
      <c r="BY439" s="131"/>
      <c r="BZ439" s="131"/>
      <c r="CA439" s="131"/>
      <c r="CB439" s="131"/>
      <c r="CC439" s="131"/>
      <c r="CD439" s="131"/>
      <c r="CE439" s="131"/>
      <c r="CF439" s="131"/>
      <c r="CG439" s="131"/>
      <c r="CH439" s="131"/>
      <c r="CI439" s="131"/>
      <c r="CJ439" s="131"/>
      <c r="CK439" s="131"/>
      <c r="CL439" s="131"/>
      <c r="CM439" s="38"/>
      <c r="CN439" s="131"/>
      <c r="CO439" s="131"/>
      <c r="CP439" s="131"/>
      <c r="CQ439" s="131"/>
      <c r="CR439" s="131"/>
      <c r="CS439" s="131"/>
      <c r="CT439" s="131"/>
      <c r="CU439" s="131"/>
      <c r="CV439" s="131"/>
      <c r="CW439" s="131">
        <v>1310</v>
      </c>
      <c r="CX439" s="131"/>
      <c r="CY439" s="131"/>
      <c r="CZ439" s="38"/>
      <c r="DA439" s="131"/>
      <c r="DB439" s="38"/>
      <c r="DC439" s="132"/>
      <c r="DD439" s="81"/>
      <c r="DE439" s="133"/>
      <c r="DF439" s="134"/>
      <c r="DG439" s="135"/>
      <c r="DH439" s="135"/>
      <c r="DI439" s="135"/>
      <c r="DJ439" s="135"/>
      <c r="DK439" s="135"/>
      <c r="DL439" s="136">
        <f t="shared" si="139"/>
        <v>0</v>
      </c>
      <c r="DM439" s="137">
        <f t="shared" si="139"/>
        <v>0</v>
      </c>
      <c r="DN439" s="134"/>
      <c r="DO439" s="135"/>
      <c r="DP439" s="135"/>
      <c r="DQ439" s="135"/>
      <c r="DR439" s="135"/>
      <c r="DS439" s="135"/>
      <c r="DT439" s="136">
        <f t="shared" si="140"/>
        <v>0</v>
      </c>
      <c r="DU439" s="137">
        <f t="shared" si="140"/>
        <v>0</v>
      </c>
      <c r="DV439" s="138"/>
      <c r="DW439" s="135"/>
      <c r="DX439" s="135"/>
      <c r="DY439" s="135"/>
      <c r="DZ439" s="135"/>
      <c r="EA439" s="135"/>
      <c r="EB439" s="136">
        <f t="shared" si="141"/>
        <v>0</v>
      </c>
      <c r="EC439" s="139">
        <f t="shared" si="141"/>
        <v>0</v>
      </c>
      <c r="ED439" s="140"/>
      <c r="EE439" s="135"/>
      <c r="EF439" s="135"/>
      <c r="EG439" s="135"/>
      <c r="EH439" s="135"/>
      <c r="EI439" s="135"/>
      <c r="EJ439" s="136">
        <f t="shared" si="142"/>
        <v>0</v>
      </c>
      <c r="EK439" s="141">
        <f t="shared" si="142"/>
        <v>0</v>
      </c>
    </row>
    <row r="440" spans="1:141" ht="27" customHeight="1" x14ac:dyDescent="0.15">
      <c r="B440" s="78"/>
      <c r="C440" s="39">
        <v>1020000994</v>
      </c>
      <c r="D440" s="116">
        <v>1010060065</v>
      </c>
      <c r="E440" s="117">
        <v>2</v>
      </c>
      <c r="F440" s="118" t="s">
        <v>4580</v>
      </c>
      <c r="G440" s="119" t="s">
        <v>1131</v>
      </c>
      <c r="H440" s="120"/>
      <c r="I440" s="117">
        <v>1</v>
      </c>
      <c r="J440" s="117">
        <v>3</v>
      </c>
      <c r="K440" s="117"/>
      <c r="L440" s="121">
        <v>2</v>
      </c>
      <c r="M440" s="122" t="s">
        <v>4581</v>
      </c>
      <c r="N440" s="119" t="s">
        <v>2901</v>
      </c>
      <c r="O440" s="119" t="s">
        <v>2336</v>
      </c>
      <c r="P440" s="119" t="s">
        <v>6977</v>
      </c>
      <c r="Q440" s="123" t="s">
        <v>4582</v>
      </c>
      <c r="R440" s="124" t="s">
        <v>4583</v>
      </c>
      <c r="S440" s="125" t="s">
        <v>4584</v>
      </c>
      <c r="T440" s="123" t="s">
        <v>2902</v>
      </c>
      <c r="U440" s="119" t="s">
        <v>2903</v>
      </c>
      <c r="V440" s="123" t="s">
        <v>2904</v>
      </c>
      <c r="W440" s="123" t="s">
        <v>4585</v>
      </c>
      <c r="X440" s="124" t="s">
        <v>4586</v>
      </c>
      <c r="Y440" s="38" t="s">
        <v>17</v>
      </c>
      <c r="Z440" s="38">
        <v>1</v>
      </c>
      <c r="AA440" s="38">
        <v>2</v>
      </c>
      <c r="AB440" s="38">
        <v>3</v>
      </c>
      <c r="AC440" s="38">
        <v>4</v>
      </c>
      <c r="AD440" s="38">
        <v>5</v>
      </c>
      <c r="AE440" s="38">
        <v>6</v>
      </c>
      <c r="AF440" s="38">
        <v>7</v>
      </c>
      <c r="AG440" s="38">
        <v>8</v>
      </c>
      <c r="AH440" s="125"/>
      <c r="AI440" s="123"/>
      <c r="AJ440" s="123"/>
      <c r="AK440" s="123"/>
      <c r="AL440" s="123"/>
      <c r="AM440" s="124"/>
      <c r="AN440" s="126">
        <f t="shared" si="124"/>
        <v>3</v>
      </c>
      <c r="AO440" s="127">
        <f t="shared" si="138"/>
        <v>0</v>
      </c>
      <c r="AP440" s="128">
        <f t="shared" si="138"/>
        <v>0</v>
      </c>
      <c r="AQ440" s="128">
        <f t="shared" si="125"/>
        <v>1</v>
      </c>
      <c r="AR440" s="128">
        <f t="shared" si="126"/>
        <v>0</v>
      </c>
      <c r="AS440" s="128">
        <f t="shared" si="127"/>
        <v>0</v>
      </c>
      <c r="AT440" s="128">
        <f t="shared" si="128"/>
        <v>0</v>
      </c>
      <c r="AU440" s="128">
        <f t="shared" si="129"/>
        <v>0</v>
      </c>
      <c r="AV440" s="128">
        <f t="shared" si="130"/>
        <v>0</v>
      </c>
      <c r="AW440" s="128">
        <f t="shared" si="131"/>
        <v>0</v>
      </c>
      <c r="AX440" s="128">
        <f t="shared" si="132"/>
        <v>0</v>
      </c>
      <c r="AY440" s="128">
        <f t="shared" si="133"/>
        <v>0</v>
      </c>
      <c r="AZ440" s="128">
        <f t="shared" si="134"/>
        <v>1</v>
      </c>
      <c r="BA440" s="128">
        <f t="shared" si="135"/>
        <v>1</v>
      </c>
      <c r="BB440" s="128">
        <f t="shared" si="136"/>
        <v>0</v>
      </c>
      <c r="BC440" s="129">
        <f t="shared" si="137"/>
        <v>3</v>
      </c>
      <c r="BD440" s="130"/>
      <c r="BE440" s="131"/>
      <c r="BF440" s="131">
        <v>301</v>
      </c>
      <c r="BG440" s="131"/>
      <c r="BH440" s="131"/>
      <c r="BI440" s="131"/>
      <c r="BJ440" s="131"/>
      <c r="BK440" s="131"/>
      <c r="BL440" s="131"/>
      <c r="BM440" s="131"/>
      <c r="BN440" s="131"/>
      <c r="BO440" s="131"/>
      <c r="BP440" s="131"/>
      <c r="BQ440" s="131"/>
      <c r="BR440" s="131"/>
      <c r="BS440" s="131"/>
      <c r="BT440" s="131"/>
      <c r="BU440" s="131"/>
      <c r="BV440" s="131"/>
      <c r="BW440" s="131"/>
      <c r="BX440" s="131"/>
      <c r="BY440" s="131"/>
      <c r="BZ440" s="131"/>
      <c r="CA440" s="131"/>
      <c r="CB440" s="131"/>
      <c r="CC440" s="131"/>
      <c r="CD440" s="131"/>
      <c r="CE440" s="131"/>
      <c r="CF440" s="131"/>
      <c r="CG440" s="131"/>
      <c r="CH440" s="131"/>
      <c r="CI440" s="131"/>
      <c r="CJ440" s="131"/>
      <c r="CK440" s="131">
        <v>1204</v>
      </c>
      <c r="CL440" s="131"/>
      <c r="CM440" s="38"/>
      <c r="CN440" s="131"/>
      <c r="CO440" s="131"/>
      <c r="CP440" s="131">
        <v>1303</v>
      </c>
      <c r="CQ440" s="131"/>
      <c r="CR440" s="131"/>
      <c r="CS440" s="131"/>
      <c r="CT440" s="131"/>
      <c r="CU440" s="131"/>
      <c r="CV440" s="131"/>
      <c r="CW440" s="131"/>
      <c r="CX440" s="131"/>
      <c r="CY440" s="131"/>
      <c r="CZ440" s="38"/>
      <c r="DA440" s="131"/>
      <c r="DB440" s="38"/>
      <c r="DC440" s="132"/>
      <c r="DD440" s="81"/>
      <c r="DE440" s="133"/>
      <c r="DF440" s="134"/>
      <c r="DG440" s="135"/>
      <c r="DH440" s="135"/>
      <c r="DI440" s="135"/>
      <c r="DJ440" s="135"/>
      <c r="DK440" s="135"/>
      <c r="DL440" s="136">
        <f t="shared" si="139"/>
        <v>0</v>
      </c>
      <c r="DM440" s="137">
        <f t="shared" si="139"/>
        <v>0</v>
      </c>
      <c r="DN440" s="134"/>
      <c r="DO440" s="135"/>
      <c r="DP440" s="135"/>
      <c r="DQ440" s="135"/>
      <c r="DR440" s="135"/>
      <c r="DS440" s="135"/>
      <c r="DT440" s="136">
        <f t="shared" si="140"/>
        <v>0</v>
      </c>
      <c r="DU440" s="137">
        <f t="shared" si="140"/>
        <v>0</v>
      </c>
      <c r="DV440" s="138"/>
      <c r="DW440" s="135"/>
      <c r="DX440" s="135"/>
      <c r="DY440" s="135"/>
      <c r="DZ440" s="135"/>
      <c r="EA440" s="135"/>
      <c r="EB440" s="136">
        <f t="shared" si="141"/>
        <v>0</v>
      </c>
      <c r="EC440" s="139">
        <f t="shared" si="141"/>
        <v>0</v>
      </c>
      <c r="ED440" s="140"/>
      <c r="EE440" s="135"/>
      <c r="EF440" s="135"/>
      <c r="EG440" s="135"/>
      <c r="EH440" s="135"/>
      <c r="EI440" s="135"/>
      <c r="EJ440" s="136">
        <f t="shared" si="142"/>
        <v>0</v>
      </c>
      <c r="EK440" s="141">
        <f t="shared" si="142"/>
        <v>0</v>
      </c>
    </row>
    <row r="441" spans="1:141" ht="27" customHeight="1" x14ac:dyDescent="0.15">
      <c r="A441" s="41">
        <v>311</v>
      </c>
      <c r="B441" s="78"/>
      <c r="C441" s="39">
        <v>1020000997</v>
      </c>
      <c r="D441" s="116">
        <v>1010010224</v>
      </c>
      <c r="E441" s="117">
        <v>2</v>
      </c>
      <c r="F441" s="118" t="s">
        <v>1132</v>
      </c>
      <c r="G441" s="119" t="s">
        <v>1133</v>
      </c>
      <c r="H441" s="120" t="s">
        <v>3313</v>
      </c>
      <c r="I441" s="117">
        <v>0</v>
      </c>
      <c r="J441" s="117"/>
      <c r="K441" s="117"/>
      <c r="L441" s="121">
        <v>2</v>
      </c>
      <c r="M441" s="122" t="s">
        <v>373</v>
      </c>
      <c r="N441" s="119" t="s">
        <v>1134</v>
      </c>
      <c r="O441" s="119" t="s">
        <v>2244</v>
      </c>
      <c r="P441" s="84" t="s">
        <v>11366</v>
      </c>
      <c r="Q441" s="123" t="s">
        <v>1135</v>
      </c>
      <c r="R441" s="124" t="s">
        <v>1136</v>
      </c>
      <c r="S441" s="125"/>
      <c r="T441" s="123"/>
      <c r="U441" s="123"/>
      <c r="V441" s="123"/>
      <c r="W441" s="123"/>
      <c r="X441" s="124"/>
      <c r="Y441" s="120"/>
      <c r="Z441" s="38"/>
      <c r="AA441" s="38"/>
      <c r="AB441" s="38"/>
      <c r="AC441" s="38"/>
      <c r="AD441" s="38"/>
      <c r="AE441" s="38"/>
      <c r="AF441" s="38"/>
      <c r="AG441" s="38"/>
      <c r="AH441" s="125"/>
      <c r="AI441" s="123"/>
      <c r="AJ441" s="123"/>
      <c r="AK441" s="123"/>
      <c r="AL441" s="123"/>
      <c r="AM441" s="124"/>
      <c r="AN441" s="126">
        <f t="shared" si="124"/>
        <v>3</v>
      </c>
      <c r="AO441" s="127">
        <f t="shared" si="138"/>
        <v>0</v>
      </c>
      <c r="AP441" s="128">
        <f t="shared" si="138"/>
        <v>0</v>
      </c>
      <c r="AQ441" s="128">
        <f t="shared" si="125"/>
        <v>0</v>
      </c>
      <c r="AR441" s="128">
        <f t="shared" si="126"/>
        <v>2</v>
      </c>
      <c r="AS441" s="128">
        <f t="shared" si="127"/>
        <v>0</v>
      </c>
      <c r="AT441" s="128">
        <f t="shared" si="128"/>
        <v>1</v>
      </c>
      <c r="AU441" s="128">
        <f t="shared" si="129"/>
        <v>0</v>
      </c>
      <c r="AV441" s="128">
        <f t="shared" si="130"/>
        <v>0</v>
      </c>
      <c r="AW441" s="128">
        <f t="shared" si="131"/>
        <v>0</v>
      </c>
      <c r="AX441" s="128">
        <f t="shared" si="132"/>
        <v>1</v>
      </c>
      <c r="AY441" s="128">
        <f t="shared" si="133"/>
        <v>0</v>
      </c>
      <c r="AZ441" s="128">
        <f t="shared" si="134"/>
        <v>0</v>
      </c>
      <c r="BA441" s="128">
        <f t="shared" si="135"/>
        <v>0</v>
      </c>
      <c r="BB441" s="128">
        <f t="shared" si="136"/>
        <v>0</v>
      </c>
      <c r="BC441" s="129">
        <f t="shared" si="137"/>
        <v>4</v>
      </c>
      <c r="BD441" s="130"/>
      <c r="BE441" s="131"/>
      <c r="BF441" s="131"/>
      <c r="BG441" s="131"/>
      <c r="BH441" s="131"/>
      <c r="BI441" s="131"/>
      <c r="BJ441" s="131"/>
      <c r="BK441" s="131"/>
      <c r="BL441" s="131">
        <v>404</v>
      </c>
      <c r="BM441" s="131"/>
      <c r="BN441" s="131">
        <v>406</v>
      </c>
      <c r="BO441" s="131"/>
      <c r="BP441" s="131"/>
      <c r="BQ441" s="131"/>
      <c r="BR441" s="131"/>
      <c r="BS441" s="131"/>
      <c r="BT441" s="131">
        <v>602</v>
      </c>
      <c r="BU441" s="131"/>
      <c r="BV441" s="131"/>
      <c r="BW441" s="131"/>
      <c r="BX441" s="131"/>
      <c r="BY441" s="131"/>
      <c r="BZ441" s="131"/>
      <c r="CA441" s="131"/>
      <c r="CB441" s="131"/>
      <c r="CC441" s="131"/>
      <c r="CD441" s="131"/>
      <c r="CE441" s="131">
        <v>1001</v>
      </c>
      <c r="CF441" s="131"/>
      <c r="CG441" s="131"/>
      <c r="CH441" s="131"/>
      <c r="CI441" s="131"/>
      <c r="CJ441" s="131"/>
      <c r="CK441" s="131"/>
      <c r="CL441" s="131"/>
      <c r="CM441" s="38"/>
      <c r="CN441" s="131"/>
      <c r="CO441" s="131"/>
      <c r="CP441" s="131"/>
      <c r="CQ441" s="131"/>
      <c r="CR441" s="131"/>
      <c r="CS441" s="131"/>
      <c r="CT441" s="131"/>
      <c r="CU441" s="131"/>
      <c r="CV441" s="131"/>
      <c r="CW441" s="131"/>
      <c r="CX441" s="131"/>
      <c r="CY441" s="131"/>
      <c r="CZ441" s="38"/>
      <c r="DA441" s="131"/>
      <c r="DB441" s="38"/>
      <c r="DC441" s="132"/>
      <c r="DD441" s="81"/>
      <c r="DE441" s="133"/>
      <c r="DF441" s="134"/>
      <c r="DG441" s="135"/>
      <c r="DH441" s="135"/>
      <c r="DI441" s="135"/>
      <c r="DJ441" s="135"/>
      <c r="DK441" s="135"/>
      <c r="DL441" s="136">
        <f t="shared" si="139"/>
        <v>0</v>
      </c>
      <c r="DM441" s="137">
        <f t="shared" si="139"/>
        <v>0</v>
      </c>
      <c r="DN441" s="134"/>
      <c r="DO441" s="135"/>
      <c r="DP441" s="135"/>
      <c r="DQ441" s="135"/>
      <c r="DR441" s="135"/>
      <c r="DS441" s="135"/>
      <c r="DT441" s="136">
        <f t="shared" si="140"/>
        <v>0</v>
      </c>
      <c r="DU441" s="137">
        <f t="shared" si="140"/>
        <v>0</v>
      </c>
      <c r="DV441" s="138"/>
      <c r="DW441" s="135"/>
      <c r="DX441" s="135"/>
      <c r="DY441" s="135"/>
      <c r="DZ441" s="135"/>
      <c r="EA441" s="135"/>
      <c r="EB441" s="136">
        <f t="shared" si="141"/>
        <v>0</v>
      </c>
      <c r="EC441" s="139">
        <f t="shared" si="141"/>
        <v>0</v>
      </c>
      <c r="ED441" s="140"/>
      <c r="EE441" s="135"/>
      <c r="EF441" s="135"/>
      <c r="EG441" s="135"/>
      <c r="EH441" s="135"/>
      <c r="EI441" s="135"/>
      <c r="EJ441" s="136">
        <f t="shared" si="142"/>
        <v>0</v>
      </c>
      <c r="EK441" s="141">
        <f t="shared" si="142"/>
        <v>0</v>
      </c>
    </row>
    <row r="442" spans="1:141" ht="27" customHeight="1" x14ac:dyDescent="0.15">
      <c r="A442" s="312">
        <v>29226266</v>
      </c>
      <c r="B442" s="78"/>
      <c r="C442" s="39">
        <v>1020000998</v>
      </c>
      <c r="D442" s="116">
        <v>1010061208</v>
      </c>
      <c r="E442" s="117">
        <v>2</v>
      </c>
      <c r="F442" s="118" t="s">
        <v>4588</v>
      </c>
      <c r="G442" s="119" t="s">
        <v>4589</v>
      </c>
      <c r="H442" s="120"/>
      <c r="I442" s="117">
        <v>1</v>
      </c>
      <c r="J442" s="117">
        <v>3</v>
      </c>
      <c r="K442" s="117"/>
      <c r="L442" s="121">
        <v>1</v>
      </c>
      <c r="M442" s="86" t="s">
        <v>11067</v>
      </c>
      <c r="N442" s="84" t="s">
        <v>11068</v>
      </c>
      <c r="O442" s="119" t="s">
        <v>4590</v>
      </c>
      <c r="P442" s="119" t="s">
        <v>8582</v>
      </c>
      <c r="Q442" s="83" t="s">
        <v>11069</v>
      </c>
      <c r="R442" s="87" t="s">
        <v>11070</v>
      </c>
      <c r="S442" s="125" t="s">
        <v>3777</v>
      </c>
      <c r="T442" s="123" t="s">
        <v>4591</v>
      </c>
      <c r="U442" s="123" t="s">
        <v>4592</v>
      </c>
      <c r="V442" s="123" t="s">
        <v>11215</v>
      </c>
      <c r="W442" s="123" t="s">
        <v>4593</v>
      </c>
      <c r="X442" s="124" t="s">
        <v>4594</v>
      </c>
      <c r="Y442" s="38" t="s">
        <v>17</v>
      </c>
      <c r="Z442" s="38">
        <v>1</v>
      </c>
      <c r="AA442" s="38">
        <v>2</v>
      </c>
      <c r="AB442" s="38">
        <v>3</v>
      </c>
      <c r="AC442" s="38">
        <v>4</v>
      </c>
      <c r="AD442" s="38">
        <v>5</v>
      </c>
      <c r="AE442" s="38">
        <v>6</v>
      </c>
      <c r="AF442" s="38">
        <v>7</v>
      </c>
      <c r="AG442" s="38">
        <v>8</v>
      </c>
      <c r="AH442" s="125"/>
      <c r="AI442" s="123"/>
      <c r="AJ442" s="123"/>
      <c r="AK442" s="123"/>
      <c r="AL442" s="123"/>
      <c r="AM442" s="124"/>
      <c r="AN442" s="126">
        <f t="shared" si="124"/>
        <v>2</v>
      </c>
      <c r="AO442" s="127">
        <f t="shared" si="138"/>
        <v>0</v>
      </c>
      <c r="AP442" s="128">
        <f t="shared" si="138"/>
        <v>0</v>
      </c>
      <c r="AQ442" s="128">
        <f t="shared" si="125"/>
        <v>0</v>
      </c>
      <c r="AR442" s="128">
        <f t="shared" si="126"/>
        <v>2</v>
      </c>
      <c r="AS442" s="128">
        <f t="shared" si="127"/>
        <v>0</v>
      </c>
      <c r="AT442" s="128">
        <f t="shared" si="128"/>
        <v>0</v>
      </c>
      <c r="AU442" s="128">
        <f t="shared" si="129"/>
        <v>0</v>
      </c>
      <c r="AV442" s="128">
        <f t="shared" si="130"/>
        <v>0</v>
      </c>
      <c r="AW442" s="128">
        <f t="shared" si="131"/>
        <v>0</v>
      </c>
      <c r="AX442" s="128">
        <f t="shared" si="132"/>
        <v>0</v>
      </c>
      <c r="AY442" s="128">
        <f t="shared" si="133"/>
        <v>0</v>
      </c>
      <c r="AZ442" s="128">
        <f t="shared" si="134"/>
        <v>0</v>
      </c>
      <c r="BA442" s="128">
        <f t="shared" si="135"/>
        <v>1</v>
      </c>
      <c r="BB442" s="128">
        <f t="shared" si="136"/>
        <v>0</v>
      </c>
      <c r="BC442" s="129">
        <f t="shared" si="137"/>
        <v>3</v>
      </c>
      <c r="BD442" s="130"/>
      <c r="BE442" s="131"/>
      <c r="BF442" s="131"/>
      <c r="BG442" s="131"/>
      <c r="BH442" s="131"/>
      <c r="BI442" s="131">
        <v>401</v>
      </c>
      <c r="BJ442" s="131">
        <v>402</v>
      </c>
      <c r="BK442" s="131"/>
      <c r="BL442" s="131"/>
      <c r="BM442" s="131"/>
      <c r="BN442" s="131"/>
      <c r="BO442" s="131"/>
      <c r="BP442" s="131"/>
      <c r="BQ442" s="131"/>
      <c r="BR442" s="131"/>
      <c r="BS442" s="131"/>
      <c r="BT442" s="131"/>
      <c r="BU442" s="131"/>
      <c r="BV442" s="131"/>
      <c r="BW442" s="131"/>
      <c r="BX442" s="131"/>
      <c r="BY442" s="131"/>
      <c r="BZ442" s="131"/>
      <c r="CA442" s="131"/>
      <c r="CB442" s="131"/>
      <c r="CC442" s="131"/>
      <c r="CD442" s="131"/>
      <c r="CE442" s="131"/>
      <c r="CF442" s="131"/>
      <c r="CG442" s="131"/>
      <c r="CH442" s="131"/>
      <c r="CI442" s="131"/>
      <c r="CJ442" s="131"/>
      <c r="CK442" s="131"/>
      <c r="CL442" s="131"/>
      <c r="CM442" s="38"/>
      <c r="CN442" s="131"/>
      <c r="CO442" s="131">
        <v>1302</v>
      </c>
      <c r="CP442" s="131"/>
      <c r="CQ442" s="131"/>
      <c r="CR442" s="131"/>
      <c r="CS442" s="131"/>
      <c r="CT442" s="131"/>
      <c r="CU442" s="131"/>
      <c r="CV442" s="131"/>
      <c r="CW442" s="131"/>
      <c r="CX442" s="131"/>
      <c r="CY442" s="131"/>
      <c r="CZ442" s="38"/>
      <c r="DA442" s="131"/>
      <c r="DB442" s="38"/>
      <c r="DC442" s="132"/>
      <c r="DD442" s="81"/>
      <c r="DE442" s="133"/>
      <c r="DF442" s="134"/>
      <c r="DG442" s="135"/>
      <c r="DH442" s="135"/>
      <c r="DI442" s="135"/>
      <c r="DJ442" s="135"/>
      <c r="DK442" s="135"/>
      <c r="DL442" s="136">
        <f t="shared" si="139"/>
        <v>0</v>
      </c>
      <c r="DM442" s="137">
        <f t="shared" si="139"/>
        <v>0</v>
      </c>
      <c r="DN442" s="134"/>
      <c r="DO442" s="135"/>
      <c r="DP442" s="135"/>
      <c r="DQ442" s="135"/>
      <c r="DR442" s="135"/>
      <c r="DS442" s="135"/>
      <c r="DT442" s="136">
        <f t="shared" si="140"/>
        <v>0</v>
      </c>
      <c r="DU442" s="137">
        <f t="shared" si="140"/>
        <v>0</v>
      </c>
      <c r="DV442" s="138"/>
      <c r="DW442" s="135"/>
      <c r="DX442" s="135"/>
      <c r="DY442" s="135"/>
      <c r="DZ442" s="135"/>
      <c r="EA442" s="135"/>
      <c r="EB442" s="136">
        <f t="shared" si="141"/>
        <v>0</v>
      </c>
      <c r="EC442" s="139">
        <f t="shared" si="141"/>
        <v>0</v>
      </c>
      <c r="ED442" s="140"/>
      <c r="EE442" s="135"/>
      <c r="EF442" s="135"/>
      <c r="EG442" s="135"/>
      <c r="EH442" s="135"/>
      <c r="EI442" s="135"/>
      <c r="EJ442" s="136">
        <f t="shared" si="142"/>
        <v>0</v>
      </c>
      <c r="EK442" s="141">
        <f t="shared" si="142"/>
        <v>0</v>
      </c>
    </row>
    <row r="443" spans="1:141" ht="27" customHeight="1" x14ac:dyDescent="0.15">
      <c r="A443" s="41" t="s">
        <v>10117</v>
      </c>
      <c r="B443" s="78"/>
      <c r="C443" s="39">
        <v>1020000999</v>
      </c>
      <c r="D443" s="116">
        <v>1010050460</v>
      </c>
      <c r="E443" s="117">
        <v>2</v>
      </c>
      <c r="F443" s="118" t="s">
        <v>8147</v>
      </c>
      <c r="G443" s="119" t="s">
        <v>8148</v>
      </c>
      <c r="H443" s="120"/>
      <c r="I443" s="117">
        <v>1</v>
      </c>
      <c r="J443" s="117">
        <v>3</v>
      </c>
      <c r="K443" s="117"/>
      <c r="L443" s="121">
        <v>1</v>
      </c>
      <c r="M443" s="122" t="s">
        <v>4595</v>
      </c>
      <c r="N443" s="119" t="s">
        <v>8149</v>
      </c>
      <c r="O443" s="119" t="s">
        <v>2244</v>
      </c>
      <c r="P443" s="119" t="s">
        <v>8857</v>
      </c>
      <c r="Q443" s="123" t="s">
        <v>4596</v>
      </c>
      <c r="R443" s="124" t="s">
        <v>4597</v>
      </c>
      <c r="S443" s="125" t="s">
        <v>4598</v>
      </c>
      <c r="T443" s="119" t="s">
        <v>2580</v>
      </c>
      <c r="U443" s="119" t="s">
        <v>8150</v>
      </c>
      <c r="V443" s="119" t="s">
        <v>10111</v>
      </c>
      <c r="W443" s="123" t="s">
        <v>1137</v>
      </c>
      <c r="X443" s="124" t="s">
        <v>1138</v>
      </c>
      <c r="Y443" s="38" t="s">
        <v>17</v>
      </c>
      <c r="Z443" s="38">
        <v>1</v>
      </c>
      <c r="AA443" s="38">
        <v>2</v>
      </c>
      <c r="AB443" s="38">
        <v>3</v>
      </c>
      <c r="AC443" s="38">
        <v>4</v>
      </c>
      <c r="AD443" s="38">
        <v>5</v>
      </c>
      <c r="AE443" s="38">
        <v>6</v>
      </c>
      <c r="AF443" s="38">
        <v>7</v>
      </c>
      <c r="AG443" s="38">
        <v>8</v>
      </c>
      <c r="AH443" s="125"/>
      <c r="AI443" s="123"/>
      <c r="AJ443" s="123"/>
      <c r="AK443" s="123"/>
      <c r="AL443" s="123"/>
      <c r="AM443" s="124"/>
      <c r="AN443" s="126">
        <f>COUNTIF(AO443:BB443,"&gt;0")</f>
        <v>2</v>
      </c>
      <c r="AO443" s="127">
        <f>COUNT(BD443)</f>
        <v>0</v>
      </c>
      <c r="AP443" s="128">
        <f>COUNT(BE443)</f>
        <v>0</v>
      </c>
      <c r="AQ443" s="128">
        <f>COUNT(BF443:BH443)</f>
        <v>0</v>
      </c>
      <c r="AR443" s="128">
        <f>COUNT(BI443:BP443)</f>
        <v>1</v>
      </c>
      <c r="AS443" s="128">
        <f>COUNT(BQ443:BR443)</f>
        <v>0</v>
      </c>
      <c r="AT443" s="128">
        <f>COUNT(BS443:BV443)</f>
        <v>0</v>
      </c>
      <c r="AU443" s="128">
        <f>COUNT(BW443:BZ443)</f>
        <v>0</v>
      </c>
      <c r="AV443" s="128">
        <f>COUNT(CA443:CC443)</f>
        <v>0</v>
      </c>
      <c r="AW443" s="128">
        <f>COUNT(CD443)</f>
        <v>0</v>
      </c>
      <c r="AX443" s="128">
        <f>COUNT(CE443:CF443)</f>
        <v>0</v>
      </c>
      <c r="AY443" s="128">
        <f>COUNT(CG443)</f>
        <v>0</v>
      </c>
      <c r="AZ443" s="128">
        <f>COUNT(CH443:CL443)</f>
        <v>0</v>
      </c>
      <c r="BA443" s="128">
        <f>COUNT(CN443:CY443)</f>
        <v>1</v>
      </c>
      <c r="BB443" s="128">
        <f>COUNT(DA443)</f>
        <v>0</v>
      </c>
      <c r="BC443" s="129">
        <f>COUNT(BD443:CL443,CN443:CY443,DA443)</f>
        <v>2</v>
      </c>
      <c r="BD443" s="130"/>
      <c r="BE443" s="131"/>
      <c r="BF443" s="131"/>
      <c r="BG443" s="131"/>
      <c r="BH443" s="131"/>
      <c r="BI443" s="131">
        <v>401</v>
      </c>
      <c r="BJ443" s="131"/>
      <c r="BK443" s="131"/>
      <c r="BL443" s="131"/>
      <c r="BM443" s="131"/>
      <c r="BN443" s="131"/>
      <c r="BO443" s="131"/>
      <c r="BP443" s="131"/>
      <c r="BQ443" s="131"/>
      <c r="BR443" s="131"/>
      <c r="BS443" s="131"/>
      <c r="BT443" s="131"/>
      <c r="BU443" s="131"/>
      <c r="BV443" s="131"/>
      <c r="BW443" s="131"/>
      <c r="BX443" s="131"/>
      <c r="BY443" s="131"/>
      <c r="BZ443" s="131"/>
      <c r="CA443" s="131"/>
      <c r="CB443" s="131"/>
      <c r="CC443" s="131"/>
      <c r="CD443" s="131"/>
      <c r="CE443" s="131"/>
      <c r="CF443" s="131"/>
      <c r="CG443" s="131"/>
      <c r="CH443" s="131"/>
      <c r="CI443" s="131"/>
      <c r="CJ443" s="131"/>
      <c r="CK443" s="131"/>
      <c r="CL443" s="131"/>
      <c r="CM443" s="38"/>
      <c r="CN443" s="131"/>
      <c r="CO443" s="131">
        <v>1302</v>
      </c>
      <c r="CP443" s="131"/>
      <c r="CQ443" s="131"/>
      <c r="CR443" s="131"/>
      <c r="CS443" s="131"/>
      <c r="CT443" s="131"/>
      <c r="CU443" s="131"/>
      <c r="CV443" s="131"/>
      <c r="CW443" s="131"/>
      <c r="CX443" s="131"/>
      <c r="CY443" s="131"/>
      <c r="CZ443" s="38"/>
      <c r="DA443" s="131"/>
      <c r="DB443" s="38"/>
      <c r="DC443" s="132"/>
      <c r="DD443" s="81"/>
      <c r="DE443" s="133"/>
      <c r="DF443" s="134"/>
      <c r="DG443" s="135"/>
      <c r="DH443" s="135"/>
      <c r="DI443" s="135"/>
      <c r="DJ443" s="135"/>
      <c r="DK443" s="135"/>
      <c r="DL443" s="136">
        <f>DF443+DH443+DJ443</f>
        <v>0</v>
      </c>
      <c r="DM443" s="137">
        <f>DG443+DI443+DK443</f>
        <v>0</v>
      </c>
      <c r="DN443" s="134"/>
      <c r="DO443" s="135"/>
      <c r="DP443" s="135"/>
      <c r="DQ443" s="135"/>
      <c r="DR443" s="135"/>
      <c r="DS443" s="135"/>
      <c r="DT443" s="136">
        <f>DN443+DP443+DR443</f>
        <v>0</v>
      </c>
      <c r="DU443" s="137">
        <f>DO443+DQ443+DS443</f>
        <v>0</v>
      </c>
      <c r="DV443" s="138"/>
      <c r="DW443" s="135"/>
      <c r="DX443" s="135"/>
      <c r="DY443" s="135"/>
      <c r="DZ443" s="135"/>
      <c r="EA443" s="135"/>
      <c r="EB443" s="136">
        <f>DV443+DX443+DZ443</f>
        <v>0</v>
      </c>
      <c r="EC443" s="139">
        <f>DW443+DY443+EA443</f>
        <v>0</v>
      </c>
      <c r="ED443" s="140"/>
      <c r="EE443" s="135"/>
      <c r="EF443" s="135"/>
      <c r="EG443" s="135"/>
      <c r="EH443" s="135"/>
      <c r="EI443" s="135"/>
      <c r="EJ443" s="136">
        <f>ED443+EF443+EH443</f>
        <v>0</v>
      </c>
      <c r="EK443" s="141">
        <f>EE443+EG443+EI443</f>
        <v>0</v>
      </c>
    </row>
    <row r="444" spans="1:141" ht="27" customHeight="1" x14ac:dyDescent="0.15">
      <c r="A444" s="296">
        <v>34200</v>
      </c>
      <c r="B444" s="78"/>
      <c r="C444" s="39">
        <v>1020001001</v>
      </c>
      <c r="D444" s="116">
        <v>1010061279</v>
      </c>
      <c r="E444" s="117">
        <v>2</v>
      </c>
      <c r="F444" s="118" t="s">
        <v>2764</v>
      </c>
      <c r="G444" s="119" t="s">
        <v>4599</v>
      </c>
      <c r="H444" s="120"/>
      <c r="I444" s="117">
        <v>1</v>
      </c>
      <c r="J444" s="117">
        <v>3</v>
      </c>
      <c r="K444" s="117"/>
      <c r="L444" s="121">
        <v>1</v>
      </c>
      <c r="M444" s="122" t="s">
        <v>4382</v>
      </c>
      <c r="N444" s="119" t="s">
        <v>2765</v>
      </c>
      <c r="O444" s="119" t="s">
        <v>2244</v>
      </c>
      <c r="P444" s="84" t="s">
        <v>10108</v>
      </c>
      <c r="Q444" s="123" t="s">
        <v>4600</v>
      </c>
      <c r="R444" s="124" t="s">
        <v>4601</v>
      </c>
      <c r="S444" s="125" t="s">
        <v>4358</v>
      </c>
      <c r="T444" s="119" t="s">
        <v>2766</v>
      </c>
      <c r="U444" s="119" t="s">
        <v>2767</v>
      </c>
      <c r="V444" s="119" t="s">
        <v>10917</v>
      </c>
      <c r="W444" s="123" t="s">
        <v>4602</v>
      </c>
      <c r="X444" s="124" t="s">
        <v>4603</v>
      </c>
      <c r="Y444" s="38" t="s">
        <v>17</v>
      </c>
      <c r="Z444" s="38">
        <v>1</v>
      </c>
      <c r="AA444" s="38">
        <v>2</v>
      </c>
      <c r="AB444" s="38">
        <v>3</v>
      </c>
      <c r="AC444" s="38">
        <v>4</v>
      </c>
      <c r="AD444" s="38">
        <v>5</v>
      </c>
      <c r="AE444" s="38">
        <v>6</v>
      </c>
      <c r="AF444" s="38">
        <v>7</v>
      </c>
      <c r="AG444" s="38">
        <v>8</v>
      </c>
      <c r="AH444" s="125"/>
      <c r="AI444" s="123"/>
      <c r="AJ444" s="123"/>
      <c r="AK444" s="123"/>
      <c r="AL444" s="123"/>
      <c r="AM444" s="124"/>
      <c r="AN444" s="126">
        <f t="shared" si="124"/>
        <v>1</v>
      </c>
      <c r="AO444" s="127">
        <f t="shared" si="138"/>
        <v>0</v>
      </c>
      <c r="AP444" s="128">
        <f t="shared" si="138"/>
        <v>0</v>
      </c>
      <c r="AQ444" s="128">
        <f t="shared" si="125"/>
        <v>0</v>
      </c>
      <c r="AR444" s="128">
        <f t="shared" si="126"/>
        <v>0</v>
      </c>
      <c r="AS444" s="128">
        <f t="shared" si="127"/>
        <v>0</v>
      </c>
      <c r="AT444" s="128">
        <f t="shared" si="128"/>
        <v>0</v>
      </c>
      <c r="AU444" s="128">
        <f t="shared" si="129"/>
        <v>0</v>
      </c>
      <c r="AV444" s="128">
        <f t="shared" si="130"/>
        <v>0</v>
      </c>
      <c r="AW444" s="128">
        <f t="shared" si="131"/>
        <v>0</v>
      </c>
      <c r="AX444" s="128">
        <f t="shared" si="132"/>
        <v>0</v>
      </c>
      <c r="AY444" s="128">
        <f t="shared" si="133"/>
        <v>0</v>
      </c>
      <c r="AZ444" s="128">
        <f t="shared" si="134"/>
        <v>0</v>
      </c>
      <c r="BA444" s="128">
        <f t="shared" si="135"/>
        <v>2</v>
      </c>
      <c r="BB444" s="128">
        <f t="shared" si="136"/>
        <v>0</v>
      </c>
      <c r="BC444" s="129">
        <f t="shared" si="137"/>
        <v>2</v>
      </c>
      <c r="BD444" s="130"/>
      <c r="BE444" s="131"/>
      <c r="BF444" s="131"/>
      <c r="BG444" s="131"/>
      <c r="BH444" s="131"/>
      <c r="BI444" s="131"/>
      <c r="BJ444" s="131"/>
      <c r="BK444" s="131"/>
      <c r="BL444" s="131"/>
      <c r="BM444" s="131"/>
      <c r="BN444" s="131"/>
      <c r="BO444" s="131"/>
      <c r="BP444" s="131"/>
      <c r="BQ444" s="131"/>
      <c r="BR444" s="131"/>
      <c r="BS444" s="131"/>
      <c r="BT444" s="131"/>
      <c r="BU444" s="131"/>
      <c r="BV444" s="131"/>
      <c r="BW444" s="131"/>
      <c r="BX444" s="131"/>
      <c r="BY444" s="131"/>
      <c r="BZ444" s="131"/>
      <c r="CA444" s="131"/>
      <c r="CB444" s="131"/>
      <c r="CC444" s="131"/>
      <c r="CD444" s="131"/>
      <c r="CE444" s="131"/>
      <c r="CF444" s="131"/>
      <c r="CG444" s="131"/>
      <c r="CH444" s="131"/>
      <c r="CI444" s="131"/>
      <c r="CJ444" s="131"/>
      <c r="CK444" s="131"/>
      <c r="CL444" s="131"/>
      <c r="CM444" s="38"/>
      <c r="CN444" s="131"/>
      <c r="CO444" s="131"/>
      <c r="CP444" s="131">
        <v>1303</v>
      </c>
      <c r="CQ444" s="131"/>
      <c r="CR444" s="131"/>
      <c r="CS444" s="131"/>
      <c r="CT444" s="131"/>
      <c r="CU444" s="131"/>
      <c r="CV444" s="131"/>
      <c r="CW444" s="131"/>
      <c r="CX444" s="131"/>
      <c r="CY444" s="131">
        <v>1399</v>
      </c>
      <c r="CZ444" s="38" t="s">
        <v>7411</v>
      </c>
      <c r="DA444" s="131"/>
      <c r="DB444" s="38"/>
      <c r="DC444" s="132"/>
      <c r="DD444" s="81"/>
      <c r="DE444" s="133"/>
      <c r="DF444" s="134"/>
      <c r="DG444" s="135"/>
      <c r="DH444" s="135"/>
      <c r="DI444" s="135"/>
      <c r="DJ444" s="135"/>
      <c r="DK444" s="135"/>
      <c r="DL444" s="136">
        <f t="shared" si="139"/>
        <v>0</v>
      </c>
      <c r="DM444" s="137">
        <f t="shared" si="139"/>
        <v>0</v>
      </c>
      <c r="DN444" s="134"/>
      <c r="DO444" s="135"/>
      <c r="DP444" s="135"/>
      <c r="DQ444" s="135"/>
      <c r="DR444" s="135"/>
      <c r="DS444" s="135"/>
      <c r="DT444" s="136">
        <f t="shared" si="140"/>
        <v>0</v>
      </c>
      <c r="DU444" s="137">
        <f t="shared" si="140"/>
        <v>0</v>
      </c>
      <c r="DV444" s="138"/>
      <c r="DW444" s="135"/>
      <c r="DX444" s="135"/>
      <c r="DY444" s="135"/>
      <c r="DZ444" s="135"/>
      <c r="EA444" s="135"/>
      <c r="EB444" s="136">
        <f t="shared" si="141"/>
        <v>0</v>
      </c>
      <c r="EC444" s="139">
        <f t="shared" si="141"/>
        <v>0</v>
      </c>
      <c r="ED444" s="140"/>
      <c r="EE444" s="135"/>
      <c r="EF444" s="135"/>
      <c r="EG444" s="135"/>
      <c r="EH444" s="135"/>
      <c r="EI444" s="135"/>
      <c r="EJ444" s="136">
        <f t="shared" si="142"/>
        <v>0</v>
      </c>
      <c r="EK444" s="141">
        <f t="shared" si="142"/>
        <v>0</v>
      </c>
    </row>
    <row r="445" spans="1:141" ht="27" customHeight="1" x14ac:dyDescent="0.15">
      <c r="A445" s="41">
        <v>246</v>
      </c>
      <c r="B445" s="78"/>
      <c r="C445" s="39">
        <v>1020001002</v>
      </c>
      <c r="D445" s="116">
        <v>1010056154</v>
      </c>
      <c r="E445" s="117">
        <v>2</v>
      </c>
      <c r="F445" s="118" t="s">
        <v>2768</v>
      </c>
      <c r="G445" s="119" t="s">
        <v>4604</v>
      </c>
      <c r="H445" s="120"/>
      <c r="I445" s="117">
        <v>1</v>
      </c>
      <c r="J445" s="117">
        <v>3</v>
      </c>
      <c r="K445" s="117"/>
      <c r="L445" s="121">
        <v>1</v>
      </c>
      <c r="M445" s="122" t="s">
        <v>6217</v>
      </c>
      <c r="N445" s="119" t="s">
        <v>2769</v>
      </c>
      <c r="O445" s="119" t="s">
        <v>4605</v>
      </c>
      <c r="P445" s="84" t="s">
        <v>11157</v>
      </c>
      <c r="Q445" s="123" t="s">
        <v>4606</v>
      </c>
      <c r="R445" s="124" t="s">
        <v>4607</v>
      </c>
      <c r="S445" s="125" t="s">
        <v>270</v>
      </c>
      <c r="T445" s="119" t="s">
        <v>6218</v>
      </c>
      <c r="U445" s="123" t="s">
        <v>2770</v>
      </c>
      <c r="V445" s="119" t="s">
        <v>8204</v>
      </c>
      <c r="W445" s="123" t="s">
        <v>8088</v>
      </c>
      <c r="X445" s="124" t="s">
        <v>8089</v>
      </c>
      <c r="Y445" s="38" t="s">
        <v>17</v>
      </c>
      <c r="Z445" s="38">
        <v>1</v>
      </c>
      <c r="AA445" s="38">
        <v>2</v>
      </c>
      <c r="AB445" s="38">
        <v>3</v>
      </c>
      <c r="AC445" s="38">
        <v>4</v>
      </c>
      <c r="AD445" s="38">
        <v>5</v>
      </c>
      <c r="AE445" s="38">
        <v>6</v>
      </c>
      <c r="AF445" s="38">
        <v>7</v>
      </c>
      <c r="AG445" s="38">
        <v>8</v>
      </c>
      <c r="AH445" s="125"/>
      <c r="AI445" s="123"/>
      <c r="AJ445" s="123"/>
      <c r="AK445" s="123"/>
      <c r="AL445" s="123"/>
      <c r="AM445" s="124"/>
      <c r="AN445" s="126">
        <f>COUNTIF(AO445:BB445,"&gt;0")</f>
        <v>4</v>
      </c>
      <c r="AO445" s="127">
        <f>COUNT(BD445)</f>
        <v>0</v>
      </c>
      <c r="AP445" s="128">
        <f>COUNT(BE445)</f>
        <v>0</v>
      </c>
      <c r="AQ445" s="128">
        <f>COUNT(BF445:BH445)</f>
        <v>0</v>
      </c>
      <c r="AR445" s="128">
        <f>COUNT(BI445:BP445)</f>
        <v>2</v>
      </c>
      <c r="AS445" s="128">
        <f>COUNT(BQ445:BR445)</f>
        <v>1</v>
      </c>
      <c r="AT445" s="128">
        <f>COUNT(BS445:BV445)</f>
        <v>0</v>
      </c>
      <c r="AU445" s="128">
        <f>COUNT(BW445:BZ445)</f>
        <v>0</v>
      </c>
      <c r="AV445" s="128">
        <f>COUNT(CA445:CC445)</f>
        <v>0</v>
      </c>
      <c r="AW445" s="128">
        <f>COUNT(CD445)</f>
        <v>0</v>
      </c>
      <c r="AX445" s="128">
        <f>COUNT(CE445:CF445)</f>
        <v>0</v>
      </c>
      <c r="AY445" s="128">
        <f>COUNT(CG445)</f>
        <v>0</v>
      </c>
      <c r="AZ445" s="128">
        <f>COUNT(CH445:CL445)</f>
        <v>0</v>
      </c>
      <c r="BA445" s="128">
        <f>COUNT(CN445:CY445)</f>
        <v>2</v>
      </c>
      <c r="BB445" s="128">
        <f>COUNT(DA445)</f>
        <v>1</v>
      </c>
      <c r="BC445" s="129">
        <f>COUNT(BD445:CL445,CN445:CY445,DA445)</f>
        <v>6</v>
      </c>
      <c r="BD445" s="130"/>
      <c r="BE445" s="131"/>
      <c r="BF445" s="131"/>
      <c r="BG445" s="131"/>
      <c r="BH445" s="131"/>
      <c r="BI445" s="131"/>
      <c r="BJ445" s="131"/>
      <c r="BK445" s="131"/>
      <c r="BL445" s="131"/>
      <c r="BM445" s="131">
        <v>405</v>
      </c>
      <c r="BN445" s="131"/>
      <c r="BO445" s="131"/>
      <c r="BP445" s="131">
        <v>408</v>
      </c>
      <c r="BQ445" s="131">
        <v>501</v>
      </c>
      <c r="BR445" s="131"/>
      <c r="BS445" s="131"/>
      <c r="BT445" s="131"/>
      <c r="BU445" s="131"/>
      <c r="BV445" s="131"/>
      <c r="BW445" s="131"/>
      <c r="BX445" s="131"/>
      <c r="BY445" s="131"/>
      <c r="BZ445" s="131"/>
      <c r="CA445" s="131"/>
      <c r="CB445" s="131"/>
      <c r="CC445" s="131"/>
      <c r="CD445" s="131"/>
      <c r="CE445" s="131"/>
      <c r="CF445" s="131"/>
      <c r="CG445" s="131"/>
      <c r="CH445" s="131"/>
      <c r="CI445" s="131"/>
      <c r="CJ445" s="131"/>
      <c r="CK445" s="131"/>
      <c r="CL445" s="131"/>
      <c r="CM445" s="38"/>
      <c r="CN445" s="131">
        <v>1301</v>
      </c>
      <c r="CO445" s="131">
        <v>1302</v>
      </c>
      <c r="CP445" s="131"/>
      <c r="CQ445" s="131"/>
      <c r="CR445" s="131"/>
      <c r="CS445" s="131"/>
      <c r="CT445" s="131"/>
      <c r="CU445" s="131"/>
      <c r="CV445" s="131"/>
      <c r="CW445" s="131"/>
      <c r="CX445" s="131"/>
      <c r="CY445" s="131"/>
      <c r="CZ445" s="38"/>
      <c r="DA445" s="131">
        <v>1499</v>
      </c>
      <c r="DB445" s="38" t="s">
        <v>8858</v>
      </c>
      <c r="DC445" s="132"/>
      <c r="DD445" s="81"/>
      <c r="DE445" s="133"/>
      <c r="DF445" s="134"/>
      <c r="DG445" s="135"/>
      <c r="DH445" s="135"/>
      <c r="DI445" s="135"/>
      <c r="DJ445" s="135"/>
      <c r="DK445" s="135"/>
      <c r="DL445" s="136">
        <f>DF445+DH445+DJ445</f>
        <v>0</v>
      </c>
      <c r="DM445" s="137">
        <f>DG445+DI445+DK445</f>
        <v>0</v>
      </c>
      <c r="DN445" s="134"/>
      <c r="DO445" s="135"/>
      <c r="DP445" s="135"/>
      <c r="DQ445" s="135"/>
      <c r="DR445" s="135"/>
      <c r="DS445" s="135"/>
      <c r="DT445" s="136">
        <f>DN445+DP445+DR445</f>
        <v>0</v>
      </c>
      <c r="DU445" s="137">
        <f>DO445+DQ445+DS445</f>
        <v>0</v>
      </c>
      <c r="DV445" s="138"/>
      <c r="DW445" s="135"/>
      <c r="DX445" s="135"/>
      <c r="DY445" s="135"/>
      <c r="DZ445" s="135"/>
      <c r="EA445" s="135"/>
      <c r="EB445" s="136">
        <f>DV445+DX445+DZ445</f>
        <v>0</v>
      </c>
      <c r="EC445" s="139">
        <f>DW445+DY445+EA445</f>
        <v>0</v>
      </c>
      <c r="ED445" s="140"/>
      <c r="EE445" s="135"/>
      <c r="EF445" s="135"/>
      <c r="EG445" s="135"/>
      <c r="EH445" s="135"/>
      <c r="EI445" s="135"/>
      <c r="EJ445" s="136">
        <f>ED445+EF445+EH445</f>
        <v>0</v>
      </c>
      <c r="EK445" s="141">
        <f>EE445+EG445+EI445</f>
        <v>0</v>
      </c>
    </row>
    <row r="446" spans="1:141" ht="27" customHeight="1" x14ac:dyDescent="0.15">
      <c r="B446" s="78"/>
      <c r="C446" s="39">
        <v>1020001003</v>
      </c>
      <c r="D446" s="116">
        <v>1010030612</v>
      </c>
      <c r="E446" s="117">
        <v>2</v>
      </c>
      <c r="F446" s="118" t="s">
        <v>2467</v>
      </c>
      <c r="G446" s="119" t="s">
        <v>4608</v>
      </c>
      <c r="H446" s="120"/>
      <c r="I446" s="117">
        <v>1</v>
      </c>
      <c r="J446" s="117"/>
      <c r="K446" s="117"/>
      <c r="L446" s="121">
        <v>2</v>
      </c>
      <c r="M446" s="122" t="s">
        <v>1139</v>
      </c>
      <c r="N446" s="119" t="s">
        <v>1140</v>
      </c>
      <c r="O446" s="119" t="s">
        <v>2244</v>
      </c>
      <c r="P446" s="119" t="s">
        <v>4609</v>
      </c>
      <c r="Q446" s="123" t="s">
        <v>1141</v>
      </c>
      <c r="R446" s="124" t="s">
        <v>6231</v>
      </c>
      <c r="S446" s="125"/>
      <c r="T446" s="123"/>
      <c r="U446" s="123"/>
      <c r="V446" s="123"/>
      <c r="W446" s="123"/>
      <c r="X446" s="124"/>
      <c r="Y446" s="120"/>
      <c r="Z446" s="38"/>
      <c r="AA446" s="38"/>
      <c r="AB446" s="38"/>
      <c r="AC446" s="38"/>
      <c r="AD446" s="38"/>
      <c r="AE446" s="38"/>
      <c r="AF446" s="38"/>
      <c r="AG446" s="38"/>
      <c r="AH446" s="125"/>
      <c r="AI446" s="123"/>
      <c r="AJ446" s="123"/>
      <c r="AK446" s="123"/>
      <c r="AL446" s="123"/>
      <c r="AM446" s="124"/>
      <c r="AN446" s="126">
        <f t="shared" si="124"/>
        <v>2</v>
      </c>
      <c r="AO446" s="127">
        <f t="shared" si="138"/>
        <v>0</v>
      </c>
      <c r="AP446" s="128">
        <f t="shared" si="138"/>
        <v>0</v>
      </c>
      <c r="AQ446" s="128">
        <f t="shared" si="125"/>
        <v>0</v>
      </c>
      <c r="AR446" s="128">
        <f t="shared" si="126"/>
        <v>2</v>
      </c>
      <c r="AS446" s="128">
        <f t="shared" si="127"/>
        <v>0</v>
      </c>
      <c r="AT446" s="128">
        <f t="shared" si="128"/>
        <v>0</v>
      </c>
      <c r="AU446" s="128">
        <f t="shared" si="129"/>
        <v>0</v>
      </c>
      <c r="AV446" s="128">
        <f t="shared" si="130"/>
        <v>0</v>
      </c>
      <c r="AW446" s="128">
        <f t="shared" si="131"/>
        <v>0</v>
      </c>
      <c r="AX446" s="128">
        <f t="shared" si="132"/>
        <v>0</v>
      </c>
      <c r="AY446" s="128">
        <f t="shared" si="133"/>
        <v>0</v>
      </c>
      <c r="AZ446" s="128">
        <f t="shared" si="134"/>
        <v>0</v>
      </c>
      <c r="BA446" s="128">
        <f t="shared" si="135"/>
        <v>4</v>
      </c>
      <c r="BB446" s="128">
        <f t="shared" si="136"/>
        <v>0</v>
      </c>
      <c r="BC446" s="129">
        <f t="shared" si="137"/>
        <v>6</v>
      </c>
      <c r="BD446" s="130"/>
      <c r="BE446" s="131"/>
      <c r="BF446" s="131"/>
      <c r="BG446" s="131"/>
      <c r="BH446" s="131"/>
      <c r="BI446" s="131">
        <v>401</v>
      </c>
      <c r="BJ446" s="131"/>
      <c r="BK446" s="131"/>
      <c r="BL446" s="131"/>
      <c r="BM446" s="131"/>
      <c r="BN446" s="131">
        <v>406</v>
      </c>
      <c r="BO446" s="131"/>
      <c r="BP446" s="131"/>
      <c r="BQ446" s="131"/>
      <c r="BR446" s="131"/>
      <c r="BS446" s="131"/>
      <c r="BT446" s="131"/>
      <c r="BU446" s="131"/>
      <c r="BV446" s="131"/>
      <c r="BW446" s="131"/>
      <c r="BX446" s="131"/>
      <c r="BY446" s="131"/>
      <c r="BZ446" s="131"/>
      <c r="CA446" s="131"/>
      <c r="CB446" s="131"/>
      <c r="CC446" s="131"/>
      <c r="CD446" s="131"/>
      <c r="CE446" s="131"/>
      <c r="CF446" s="131"/>
      <c r="CG446" s="131"/>
      <c r="CH446" s="131"/>
      <c r="CI446" s="131"/>
      <c r="CJ446" s="131"/>
      <c r="CK446" s="131"/>
      <c r="CL446" s="131"/>
      <c r="CM446" s="38"/>
      <c r="CN446" s="131">
        <v>1301</v>
      </c>
      <c r="CO446" s="131">
        <v>1302</v>
      </c>
      <c r="CP446" s="131"/>
      <c r="CQ446" s="131"/>
      <c r="CR446" s="131"/>
      <c r="CS446" s="131"/>
      <c r="CT446" s="131"/>
      <c r="CU446" s="131"/>
      <c r="CV446" s="131"/>
      <c r="CW446" s="131"/>
      <c r="CX446" s="131">
        <v>1311</v>
      </c>
      <c r="CY446" s="131">
        <v>1399</v>
      </c>
      <c r="CZ446" s="38" t="s">
        <v>8583</v>
      </c>
      <c r="DA446" s="131"/>
      <c r="DB446" s="38"/>
      <c r="DC446" s="132"/>
      <c r="DD446" s="81"/>
      <c r="DE446" s="133"/>
      <c r="DF446" s="134"/>
      <c r="DG446" s="135"/>
      <c r="DH446" s="135"/>
      <c r="DI446" s="135"/>
      <c r="DJ446" s="135"/>
      <c r="DK446" s="135"/>
      <c r="DL446" s="136">
        <f t="shared" si="139"/>
        <v>0</v>
      </c>
      <c r="DM446" s="137">
        <f t="shared" si="139"/>
        <v>0</v>
      </c>
      <c r="DN446" s="134"/>
      <c r="DO446" s="135"/>
      <c r="DP446" s="135"/>
      <c r="DQ446" s="135"/>
      <c r="DR446" s="135"/>
      <c r="DS446" s="135"/>
      <c r="DT446" s="136">
        <f t="shared" si="140"/>
        <v>0</v>
      </c>
      <c r="DU446" s="137">
        <f t="shared" si="140"/>
        <v>0</v>
      </c>
      <c r="DV446" s="138"/>
      <c r="DW446" s="135"/>
      <c r="DX446" s="135"/>
      <c r="DY446" s="135"/>
      <c r="DZ446" s="135"/>
      <c r="EA446" s="135"/>
      <c r="EB446" s="136">
        <f t="shared" si="141"/>
        <v>0</v>
      </c>
      <c r="EC446" s="139">
        <f t="shared" si="141"/>
        <v>0</v>
      </c>
      <c r="ED446" s="140"/>
      <c r="EE446" s="135"/>
      <c r="EF446" s="135"/>
      <c r="EG446" s="135"/>
      <c r="EH446" s="135"/>
      <c r="EI446" s="135"/>
      <c r="EJ446" s="136">
        <f t="shared" si="142"/>
        <v>0</v>
      </c>
      <c r="EK446" s="141">
        <f t="shared" si="142"/>
        <v>0</v>
      </c>
    </row>
    <row r="447" spans="1:141" ht="27" customHeight="1" x14ac:dyDescent="0.15">
      <c r="B447" s="78"/>
      <c r="C447" s="39">
        <v>1020001004</v>
      </c>
      <c r="D447" s="116">
        <v>1010060251</v>
      </c>
      <c r="E447" s="117">
        <v>2</v>
      </c>
      <c r="F447" s="118" t="s">
        <v>4610</v>
      </c>
      <c r="G447" s="119" t="s">
        <v>4611</v>
      </c>
      <c r="H447" s="120"/>
      <c r="I447" s="117">
        <v>1</v>
      </c>
      <c r="J447" s="117">
        <v>3</v>
      </c>
      <c r="K447" s="117"/>
      <c r="L447" s="121">
        <v>2</v>
      </c>
      <c r="M447" s="122" t="s">
        <v>3642</v>
      </c>
      <c r="N447" s="119" t="s">
        <v>4612</v>
      </c>
      <c r="O447" s="119" t="s">
        <v>2216</v>
      </c>
      <c r="P447" s="119" t="s">
        <v>4613</v>
      </c>
      <c r="Q447" s="123" t="s">
        <v>4614</v>
      </c>
      <c r="R447" s="124" t="s">
        <v>4615</v>
      </c>
      <c r="S447" s="125" t="s">
        <v>3642</v>
      </c>
      <c r="T447" s="123" t="s">
        <v>4612</v>
      </c>
      <c r="U447" s="123" t="s">
        <v>4616</v>
      </c>
      <c r="V447" s="123" t="s">
        <v>4617</v>
      </c>
      <c r="W447" s="123" t="s">
        <v>4614</v>
      </c>
      <c r="X447" s="124" t="s">
        <v>4615</v>
      </c>
      <c r="Y447" s="38" t="s">
        <v>17</v>
      </c>
      <c r="Z447" s="38">
        <v>1</v>
      </c>
      <c r="AA447" s="38">
        <v>2</v>
      </c>
      <c r="AB447" s="38">
        <v>3</v>
      </c>
      <c r="AC447" s="38">
        <v>4</v>
      </c>
      <c r="AD447" s="38">
        <v>5</v>
      </c>
      <c r="AE447" s="38">
        <v>6</v>
      </c>
      <c r="AF447" s="38">
        <v>7</v>
      </c>
      <c r="AG447" s="38">
        <v>8</v>
      </c>
      <c r="AH447" s="125"/>
      <c r="AI447" s="123"/>
      <c r="AJ447" s="123"/>
      <c r="AK447" s="123"/>
      <c r="AL447" s="123"/>
      <c r="AM447" s="124"/>
      <c r="AN447" s="126">
        <f t="shared" si="124"/>
        <v>1</v>
      </c>
      <c r="AO447" s="127">
        <f t="shared" si="138"/>
        <v>0</v>
      </c>
      <c r="AP447" s="128">
        <f t="shared" si="138"/>
        <v>0</v>
      </c>
      <c r="AQ447" s="128">
        <f t="shared" si="125"/>
        <v>0</v>
      </c>
      <c r="AR447" s="128">
        <f t="shared" si="126"/>
        <v>0</v>
      </c>
      <c r="AS447" s="128">
        <f t="shared" si="127"/>
        <v>0</v>
      </c>
      <c r="AT447" s="128">
        <f t="shared" si="128"/>
        <v>0</v>
      </c>
      <c r="AU447" s="128">
        <f t="shared" si="129"/>
        <v>0</v>
      </c>
      <c r="AV447" s="128">
        <f t="shared" si="130"/>
        <v>0</v>
      </c>
      <c r="AW447" s="128">
        <f t="shared" si="131"/>
        <v>0</v>
      </c>
      <c r="AX447" s="128">
        <f t="shared" si="132"/>
        <v>0</v>
      </c>
      <c r="AY447" s="128">
        <f t="shared" si="133"/>
        <v>0</v>
      </c>
      <c r="AZ447" s="128">
        <f t="shared" si="134"/>
        <v>0</v>
      </c>
      <c r="BA447" s="128">
        <f t="shared" si="135"/>
        <v>1</v>
      </c>
      <c r="BB447" s="128">
        <f t="shared" si="136"/>
        <v>0</v>
      </c>
      <c r="BC447" s="129">
        <f t="shared" si="137"/>
        <v>1</v>
      </c>
      <c r="BD447" s="130"/>
      <c r="BE447" s="131"/>
      <c r="BF447" s="131"/>
      <c r="BG447" s="131"/>
      <c r="BH447" s="131"/>
      <c r="BI447" s="131"/>
      <c r="BJ447" s="131"/>
      <c r="BK447" s="131"/>
      <c r="BL447" s="131"/>
      <c r="BM447" s="131"/>
      <c r="BN447" s="131"/>
      <c r="BO447" s="131"/>
      <c r="BP447" s="131"/>
      <c r="BQ447" s="131"/>
      <c r="BR447" s="131"/>
      <c r="BS447" s="131"/>
      <c r="BT447" s="131"/>
      <c r="BU447" s="131"/>
      <c r="BV447" s="131"/>
      <c r="BW447" s="131"/>
      <c r="BX447" s="131"/>
      <c r="BY447" s="131"/>
      <c r="BZ447" s="131"/>
      <c r="CA447" s="131"/>
      <c r="CB447" s="131"/>
      <c r="CC447" s="131"/>
      <c r="CD447" s="131"/>
      <c r="CE447" s="131"/>
      <c r="CF447" s="131"/>
      <c r="CG447" s="131"/>
      <c r="CH447" s="131"/>
      <c r="CI447" s="131"/>
      <c r="CJ447" s="131"/>
      <c r="CK447" s="131"/>
      <c r="CL447" s="131"/>
      <c r="CM447" s="38"/>
      <c r="CN447" s="131"/>
      <c r="CO447" s="131"/>
      <c r="CP447" s="131"/>
      <c r="CQ447" s="131"/>
      <c r="CR447" s="131"/>
      <c r="CS447" s="131"/>
      <c r="CT447" s="131"/>
      <c r="CU447" s="131"/>
      <c r="CV447" s="131"/>
      <c r="CW447" s="131"/>
      <c r="CX447" s="131">
        <v>1311</v>
      </c>
      <c r="CY447" s="131"/>
      <c r="CZ447" s="38"/>
      <c r="DA447" s="131"/>
      <c r="DB447" s="38"/>
      <c r="DC447" s="132"/>
      <c r="DD447" s="81"/>
      <c r="DE447" s="133"/>
      <c r="DF447" s="134"/>
      <c r="DG447" s="135"/>
      <c r="DH447" s="135"/>
      <c r="DI447" s="135"/>
      <c r="DJ447" s="135"/>
      <c r="DK447" s="135"/>
      <c r="DL447" s="136">
        <f t="shared" si="139"/>
        <v>0</v>
      </c>
      <c r="DM447" s="137">
        <f t="shared" si="139"/>
        <v>0</v>
      </c>
      <c r="DN447" s="134"/>
      <c r="DO447" s="135"/>
      <c r="DP447" s="135"/>
      <c r="DQ447" s="135"/>
      <c r="DR447" s="135"/>
      <c r="DS447" s="135"/>
      <c r="DT447" s="136">
        <f t="shared" si="140"/>
        <v>0</v>
      </c>
      <c r="DU447" s="137">
        <f t="shared" si="140"/>
        <v>0</v>
      </c>
      <c r="DV447" s="138"/>
      <c r="DW447" s="135"/>
      <c r="DX447" s="135"/>
      <c r="DY447" s="135"/>
      <c r="DZ447" s="135"/>
      <c r="EA447" s="135"/>
      <c r="EB447" s="136">
        <f t="shared" si="141"/>
        <v>0</v>
      </c>
      <c r="EC447" s="139">
        <f t="shared" si="141"/>
        <v>0</v>
      </c>
      <c r="ED447" s="140"/>
      <c r="EE447" s="135"/>
      <c r="EF447" s="135"/>
      <c r="EG447" s="135"/>
      <c r="EH447" s="135"/>
      <c r="EI447" s="135"/>
      <c r="EJ447" s="136">
        <f t="shared" si="142"/>
        <v>0</v>
      </c>
      <c r="EK447" s="141">
        <f t="shared" si="142"/>
        <v>0</v>
      </c>
    </row>
    <row r="448" spans="1:141" ht="27" customHeight="1" x14ac:dyDescent="0.15">
      <c r="B448" s="78"/>
      <c r="C448" s="39">
        <v>1020001005</v>
      </c>
      <c r="D448" s="116">
        <v>1010034129</v>
      </c>
      <c r="E448" s="117">
        <v>2</v>
      </c>
      <c r="F448" s="118" t="s">
        <v>4618</v>
      </c>
      <c r="G448" s="119" t="s">
        <v>4619</v>
      </c>
      <c r="H448" s="120"/>
      <c r="I448" s="117">
        <v>1</v>
      </c>
      <c r="J448" s="117"/>
      <c r="K448" s="117"/>
      <c r="L448" s="121">
        <v>2</v>
      </c>
      <c r="M448" s="122" t="s">
        <v>7048</v>
      </c>
      <c r="N448" s="119" t="s">
        <v>7030</v>
      </c>
      <c r="O448" s="119" t="s">
        <v>2244</v>
      </c>
      <c r="P448" s="119" t="s">
        <v>2398</v>
      </c>
      <c r="Q448" s="123" t="s">
        <v>4620</v>
      </c>
      <c r="R448" s="124" t="s">
        <v>4621</v>
      </c>
      <c r="S448" s="125"/>
      <c r="T448" s="123"/>
      <c r="U448" s="123"/>
      <c r="V448" s="123"/>
      <c r="W448" s="123"/>
      <c r="X448" s="124"/>
      <c r="Y448" s="120"/>
      <c r="Z448" s="38"/>
      <c r="AA448" s="38"/>
      <c r="AB448" s="38"/>
      <c r="AC448" s="38"/>
      <c r="AD448" s="38"/>
      <c r="AE448" s="38"/>
      <c r="AF448" s="38"/>
      <c r="AG448" s="38"/>
      <c r="AH448" s="125"/>
      <c r="AI448" s="123"/>
      <c r="AJ448" s="123"/>
      <c r="AK448" s="123"/>
      <c r="AL448" s="123"/>
      <c r="AM448" s="124"/>
      <c r="AN448" s="126">
        <f t="shared" si="124"/>
        <v>2</v>
      </c>
      <c r="AO448" s="127">
        <f t="shared" si="138"/>
        <v>0</v>
      </c>
      <c r="AP448" s="128">
        <f t="shared" si="138"/>
        <v>0</v>
      </c>
      <c r="AQ448" s="128">
        <f t="shared" si="125"/>
        <v>0</v>
      </c>
      <c r="AR448" s="128">
        <f t="shared" si="126"/>
        <v>2</v>
      </c>
      <c r="AS448" s="128">
        <f t="shared" si="127"/>
        <v>0</v>
      </c>
      <c r="AT448" s="128">
        <f t="shared" si="128"/>
        <v>0</v>
      </c>
      <c r="AU448" s="128">
        <f t="shared" si="129"/>
        <v>0</v>
      </c>
      <c r="AV448" s="128">
        <f t="shared" si="130"/>
        <v>0</v>
      </c>
      <c r="AW448" s="128">
        <f t="shared" si="131"/>
        <v>0</v>
      </c>
      <c r="AX448" s="128">
        <f t="shared" si="132"/>
        <v>1</v>
      </c>
      <c r="AY448" s="128">
        <f t="shared" si="133"/>
        <v>0</v>
      </c>
      <c r="AZ448" s="128">
        <f t="shared" si="134"/>
        <v>0</v>
      </c>
      <c r="BA448" s="128">
        <f t="shared" si="135"/>
        <v>0</v>
      </c>
      <c r="BB448" s="128">
        <f t="shared" si="136"/>
        <v>0</v>
      </c>
      <c r="BC448" s="129">
        <f t="shared" si="137"/>
        <v>3</v>
      </c>
      <c r="BD448" s="130"/>
      <c r="BE448" s="131"/>
      <c r="BF448" s="131"/>
      <c r="BG448" s="131"/>
      <c r="BH448" s="131"/>
      <c r="BI448" s="131"/>
      <c r="BJ448" s="131"/>
      <c r="BK448" s="131"/>
      <c r="BL448" s="131">
        <v>404</v>
      </c>
      <c r="BM448" s="131"/>
      <c r="BN448" s="131">
        <v>406</v>
      </c>
      <c r="BO448" s="131"/>
      <c r="BP448" s="131"/>
      <c r="BQ448" s="131"/>
      <c r="BR448" s="131"/>
      <c r="BS448" s="131"/>
      <c r="BT448" s="131"/>
      <c r="BU448" s="131"/>
      <c r="BV448" s="131"/>
      <c r="BW448" s="131"/>
      <c r="BX448" s="131"/>
      <c r="BY448" s="131"/>
      <c r="BZ448" s="131"/>
      <c r="CA448" s="131"/>
      <c r="CB448" s="131"/>
      <c r="CC448" s="131"/>
      <c r="CD448" s="131"/>
      <c r="CE448" s="131">
        <v>1001</v>
      </c>
      <c r="CF448" s="131"/>
      <c r="CG448" s="131"/>
      <c r="CH448" s="131"/>
      <c r="CI448" s="131"/>
      <c r="CJ448" s="131"/>
      <c r="CK448" s="131"/>
      <c r="CL448" s="131"/>
      <c r="CM448" s="38"/>
      <c r="CN448" s="131"/>
      <c r="CO448" s="131"/>
      <c r="CP448" s="131"/>
      <c r="CQ448" s="131"/>
      <c r="CR448" s="131"/>
      <c r="CS448" s="131"/>
      <c r="CT448" s="131"/>
      <c r="CU448" s="131"/>
      <c r="CV448" s="131"/>
      <c r="CW448" s="131"/>
      <c r="CX448" s="131"/>
      <c r="CY448" s="131"/>
      <c r="CZ448" s="38"/>
      <c r="DA448" s="131"/>
      <c r="DB448" s="38"/>
      <c r="DC448" s="132"/>
      <c r="DD448" s="81"/>
      <c r="DE448" s="133"/>
      <c r="DF448" s="134"/>
      <c r="DG448" s="135"/>
      <c r="DH448" s="135"/>
      <c r="DI448" s="135"/>
      <c r="DJ448" s="135"/>
      <c r="DK448" s="135"/>
      <c r="DL448" s="136">
        <f t="shared" si="139"/>
        <v>0</v>
      </c>
      <c r="DM448" s="137">
        <f t="shared" si="139"/>
        <v>0</v>
      </c>
      <c r="DN448" s="134"/>
      <c r="DO448" s="135"/>
      <c r="DP448" s="135"/>
      <c r="DQ448" s="135"/>
      <c r="DR448" s="135"/>
      <c r="DS448" s="135"/>
      <c r="DT448" s="136">
        <f t="shared" si="140"/>
        <v>0</v>
      </c>
      <c r="DU448" s="137">
        <f t="shared" si="140"/>
        <v>0</v>
      </c>
      <c r="DV448" s="138"/>
      <c r="DW448" s="135"/>
      <c r="DX448" s="135"/>
      <c r="DY448" s="135"/>
      <c r="DZ448" s="135"/>
      <c r="EA448" s="135"/>
      <c r="EB448" s="136">
        <f t="shared" si="141"/>
        <v>0</v>
      </c>
      <c r="EC448" s="139">
        <f t="shared" si="141"/>
        <v>0</v>
      </c>
      <c r="ED448" s="140"/>
      <c r="EE448" s="135"/>
      <c r="EF448" s="135"/>
      <c r="EG448" s="135"/>
      <c r="EH448" s="135"/>
      <c r="EI448" s="135"/>
      <c r="EJ448" s="136">
        <f t="shared" si="142"/>
        <v>0</v>
      </c>
      <c r="EK448" s="141">
        <f t="shared" si="142"/>
        <v>0</v>
      </c>
    </row>
    <row r="449" spans="1:145" ht="27" customHeight="1" x14ac:dyDescent="0.15">
      <c r="B449" s="78"/>
      <c r="C449" s="39">
        <v>1020001006</v>
      </c>
      <c r="D449" s="116">
        <v>1010061286</v>
      </c>
      <c r="E449" s="117">
        <v>2</v>
      </c>
      <c r="F449" s="118" t="s">
        <v>4622</v>
      </c>
      <c r="G449" s="119" t="s">
        <v>4623</v>
      </c>
      <c r="H449" s="120"/>
      <c r="I449" s="117">
        <v>1</v>
      </c>
      <c r="J449" s="117"/>
      <c r="K449" s="117"/>
      <c r="L449" s="121">
        <v>2</v>
      </c>
      <c r="M449" s="122" t="s">
        <v>831</v>
      </c>
      <c r="N449" s="119" t="s">
        <v>4624</v>
      </c>
      <c r="O449" s="119" t="s">
        <v>2244</v>
      </c>
      <c r="P449" s="119" t="s">
        <v>7363</v>
      </c>
      <c r="Q449" s="123" t="s">
        <v>1142</v>
      </c>
      <c r="R449" s="124" t="s">
        <v>4625</v>
      </c>
      <c r="S449" s="125"/>
      <c r="T449" s="123"/>
      <c r="U449" s="123"/>
      <c r="V449" s="123"/>
      <c r="W449" s="123"/>
      <c r="X449" s="124"/>
      <c r="Y449" s="120"/>
      <c r="Z449" s="38"/>
      <c r="AA449" s="38"/>
      <c r="AB449" s="38"/>
      <c r="AC449" s="38"/>
      <c r="AD449" s="38"/>
      <c r="AE449" s="38"/>
      <c r="AF449" s="38"/>
      <c r="AG449" s="38"/>
      <c r="AH449" s="125"/>
      <c r="AI449" s="123"/>
      <c r="AJ449" s="123"/>
      <c r="AK449" s="123"/>
      <c r="AL449" s="123"/>
      <c r="AM449" s="124"/>
      <c r="AN449" s="126">
        <f t="shared" si="124"/>
        <v>1</v>
      </c>
      <c r="AO449" s="127">
        <f t="shared" si="138"/>
        <v>0</v>
      </c>
      <c r="AP449" s="128">
        <f t="shared" si="138"/>
        <v>0</v>
      </c>
      <c r="AQ449" s="128">
        <f t="shared" si="125"/>
        <v>0</v>
      </c>
      <c r="AR449" s="128">
        <f t="shared" si="126"/>
        <v>0</v>
      </c>
      <c r="AS449" s="128">
        <f t="shared" si="127"/>
        <v>0</v>
      </c>
      <c r="AT449" s="128">
        <f t="shared" si="128"/>
        <v>0</v>
      </c>
      <c r="AU449" s="128">
        <f t="shared" si="129"/>
        <v>0</v>
      </c>
      <c r="AV449" s="128">
        <f t="shared" si="130"/>
        <v>0</v>
      </c>
      <c r="AW449" s="128">
        <f t="shared" si="131"/>
        <v>0</v>
      </c>
      <c r="AX449" s="128">
        <f t="shared" si="132"/>
        <v>0</v>
      </c>
      <c r="AY449" s="128">
        <f t="shared" si="133"/>
        <v>0</v>
      </c>
      <c r="AZ449" s="128">
        <f t="shared" si="134"/>
        <v>0</v>
      </c>
      <c r="BA449" s="128">
        <f t="shared" si="135"/>
        <v>1</v>
      </c>
      <c r="BB449" s="128">
        <f t="shared" si="136"/>
        <v>0</v>
      </c>
      <c r="BC449" s="129">
        <f t="shared" si="137"/>
        <v>1</v>
      </c>
      <c r="BD449" s="130"/>
      <c r="BE449" s="131"/>
      <c r="BF449" s="131"/>
      <c r="BG449" s="131"/>
      <c r="BH449" s="131"/>
      <c r="BI449" s="131"/>
      <c r="BJ449" s="131"/>
      <c r="BK449" s="131"/>
      <c r="BL449" s="131"/>
      <c r="BM449" s="131"/>
      <c r="BN449" s="131"/>
      <c r="BO449" s="131"/>
      <c r="BP449" s="131"/>
      <c r="BQ449" s="131"/>
      <c r="BR449" s="131"/>
      <c r="BS449" s="131"/>
      <c r="BT449" s="131"/>
      <c r="BU449" s="131"/>
      <c r="BV449" s="131"/>
      <c r="BW449" s="131"/>
      <c r="BX449" s="131"/>
      <c r="BY449" s="131"/>
      <c r="BZ449" s="131"/>
      <c r="CA449" s="131"/>
      <c r="CB449" s="131"/>
      <c r="CC449" s="131"/>
      <c r="CD449" s="131"/>
      <c r="CE449" s="131"/>
      <c r="CF449" s="131"/>
      <c r="CG449" s="131"/>
      <c r="CH449" s="131"/>
      <c r="CI449" s="131"/>
      <c r="CJ449" s="131"/>
      <c r="CK449" s="131"/>
      <c r="CL449" s="131"/>
      <c r="CM449" s="38"/>
      <c r="CN449" s="131"/>
      <c r="CO449" s="131"/>
      <c r="CP449" s="131"/>
      <c r="CQ449" s="131"/>
      <c r="CR449" s="131"/>
      <c r="CS449" s="131"/>
      <c r="CT449" s="131"/>
      <c r="CU449" s="131"/>
      <c r="CV449" s="131"/>
      <c r="CW449" s="131"/>
      <c r="CX449" s="131"/>
      <c r="CY449" s="131">
        <v>1399</v>
      </c>
      <c r="CZ449" s="38" t="s">
        <v>7364</v>
      </c>
      <c r="DA449" s="131"/>
      <c r="DB449" s="38"/>
      <c r="DC449" s="132"/>
      <c r="DD449" s="81"/>
      <c r="DE449" s="133"/>
      <c r="DF449" s="134"/>
      <c r="DG449" s="135"/>
      <c r="DH449" s="135"/>
      <c r="DI449" s="135"/>
      <c r="DJ449" s="135"/>
      <c r="DK449" s="135"/>
      <c r="DL449" s="136">
        <f t="shared" si="139"/>
        <v>0</v>
      </c>
      <c r="DM449" s="137">
        <f t="shared" si="139"/>
        <v>0</v>
      </c>
      <c r="DN449" s="134"/>
      <c r="DO449" s="135"/>
      <c r="DP449" s="135"/>
      <c r="DQ449" s="135"/>
      <c r="DR449" s="135"/>
      <c r="DS449" s="135"/>
      <c r="DT449" s="136">
        <f t="shared" si="140"/>
        <v>0</v>
      </c>
      <c r="DU449" s="137">
        <f t="shared" si="140"/>
        <v>0</v>
      </c>
      <c r="DV449" s="138"/>
      <c r="DW449" s="135"/>
      <c r="DX449" s="135"/>
      <c r="DY449" s="135"/>
      <c r="DZ449" s="135"/>
      <c r="EA449" s="135"/>
      <c r="EB449" s="136">
        <f t="shared" si="141"/>
        <v>0</v>
      </c>
      <c r="EC449" s="139">
        <f t="shared" si="141"/>
        <v>0</v>
      </c>
      <c r="ED449" s="140"/>
      <c r="EE449" s="135"/>
      <c r="EF449" s="135"/>
      <c r="EG449" s="135"/>
      <c r="EH449" s="135"/>
      <c r="EI449" s="135"/>
      <c r="EJ449" s="136">
        <f t="shared" si="142"/>
        <v>0</v>
      </c>
      <c r="EK449" s="141">
        <f t="shared" si="142"/>
        <v>0</v>
      </c>
    </row>
    <row r="450" spans="1:145" ht="27" customHeight="1" x14ac:dyDescent="0.15">
      <c r="B450" s="78"/>
      <c r="C450" s="39">
        <v>1020001008</v>
      </c>
      <c r="D450" s="116">
        <v>1010061270</v>
      </c>
      <c r="E450" s="117">
        <v>2</v>
      </c>
      <c r="F450" s="118" t="s">
        <v>4626</v>
      </c>
      <c r="G450" s="119" t="s">
        <v>4627</v>
      </c>
      <c r="H450" s="120"/>
      <c r="I450" s="117">
        <v>1</v>
      </c>
      <c r="J450" s="117"/>
      <c r="K450" s="117"/>
      <c r="L450" s="121">
        <v>1</v>
      </c>
      <c r="M450" s="122" t="s">
        <v>120</v>
      </c>
      <c r="N450" s="119" t="s">
        <v>1144</v>
      </c>
      <c r="O450" s="119" t="s">
        <v>2242</v>
      </c>
      <c r="P450" s="119" t="s">
        <v>4628</v>
      </c>
      <c r="Q450" s="123" t="s">
        <v>1145</v>
      </c>
      <c r="R450" s="124" t="s">
        <v>1146</v>
      </c>
      <c r="S450" s="125"/>
      <c r="T450" s="123"/>
      <c r="U450" s="123"/>
      <c r="V450" s="123"/>
      <c r="W450" s="123"/>
      <c r="X450" s="124"/>
      <c r="Y450" s="120"/>
      <c r="Z450" s="38"/>
      <c r="AA450" s="38"/>
      <c r="AB450" s="38"/>
      <c r="AC450" s="38"/>
      <c r="AD450" s="38"/>
      <c r="AE450" s="38"/>
      <c r="AF450" s="38"/>
      <c r="AG450" s="38"/>
      <c r="AH450" s="125"/>
      <c r="AI450" s="123"/>
      <c r="AJ450" s="123"/>
      <c r="AK450" s="123"/>
      <c r="AL450" s="123"/>
      <c r="AM450" s="124"/>
      <c r="AN450" s="126">
        <f t="shared" si="124"/>
        <v>5</v>
      </c>
      <c r="AO450" s="127">
        <f t="shared" si="138"/>
        <v>0</v>
      </c>
      <c r="AP450" s="128">
        <f t="shared" si="138"/>
        <v>0</v>
      </c>
      <c r="AQ450" s="128">
        <f t="shared" si="125"/>
        <v>1</v>
      </c>
      <c r="AR450" s="128">
        <f t="shared" si="126"/>
        <v>6</v>
      </c>
      <c r="AS450" s="128">
        <f t="shared" si="127"/>
        <v>1</v>
      </c>
      <c r="AT450" s="128">
        <f t="shared" si="128"/>
        <v>0</v>
      </c>
      <c r="AU450" s="128">
        <f t="shared" si="129"/>
        <v>0</v>
      </c>
      <c r="AV450" s="128">
        <f t="shared" si="130"/>
        <v>0</v>
      </c>
      <c r="AW450" s="128">
        <f t="shared" si="131"/>
        <v>0</v>
      </c>
      <c r="AX450" s="128">
        <f t="shared" si="132"/>
        <v>0</v>
      </c>
      <c r="AY450" s="128">
        <f t="shared" si="133"/>
        <v>0</v>
      </c>
      <c r="AZ450" s="128">
        <f t="shared" si="134"/>
        <v>1</v>
      </c>
      <c r="BA450" s="128">
        <f t="shared" si="135"/>
        <v>6</v>
      </c>
      <c r="BB450" s="128">
        <f t="shared" si="136"/>
        <v>0</v>
      </c>
      <c r="BC450" s="129">
        <f t="shared" si="137"/>
        <v>15</v>
      </c>
      <c r="BD450" s="130"/>
      <c r="BE450" s="131"/>
      <c r="BF450" s="131">
        <v>301</v>
      </c>
      <c r="BG450" s="131"/>
      <c r="BH450" s="131"/>
      <c r="BI450" s="131"/>
      <c r="BJ450" s="131">
        <v>402</v>
      </c>
      <c r="BK450" s="131">
        <v>403</v>
      </c>
      <c r="BL450" s="131"/>
      <c r="BM450" s="131">
        <v>405</v>
      </c>
      <c r="BN450" s="131">
        <v>406</v>
      </c>
      <c r="BO450" s="131">
        <v>407</v>
      </c>
      <c r="BP450" s="131">
        <v>408</v>
      </c>
      <c r="BQ450" s="131">
        <v>501</v>
      </c>
      <c r="BR450" s="131"/>
      <c r="BS450" s="131"/>
      <c r="BT450" s="131"/>
      <c r="BU450" s="131"/>
      <c r="BV450" s="131"/>
      <c r="BW450" s="131"/>
      <c r="BX450" s="131"/>
      <c r="BY450" s="131"/>
      <c r="BZ450" s="131"/>
      <c r="CA450" s="131"/>
      <c r="CB450" s="131"/>
      <c r="CC450" s="131"/>
      <c r="CD450" s="131"/>
      <c r="CE450" s="131"/>
      <c r="CF450" s="131"/>
      <c r="CG450" s="131"/>
      <c r="CH450" s="131">
        <v>1201</v>
      </c>
      <c r="CI450" s="131"/>
      <c r="CJ450" s="131"/>
      <c r="CK450" s="131"/>
      <c r="CL450" s="131"/>
      <c r="CM450" s="38"/>
      <c r="CN450" s="131">
        <v>1301</v>
      </c>
      <c r="CO450" s="131">
        <v>1302</v>
      </c>
      <c r="CP450" s="131">
        <v>1303</v>
      </c>
      <c r="CQ450" s="131">
        <v>1304</v>
      </c>
      <c r="CR450" s="131"/>
      <c r="CS450" s="131"/>
      <c r="CT450" s="131"/>
      <c r="CU450" s="131">
        <v>1308</v>
      </c>
      <c r="CV450" s="131"/>
      <c r="CW450" s="131"/>
      <c r="CX450" s="131">
        <v>1311</v>
      </c>
      <c r="CY450" s="131"/>
      <c r="CZ450" s="38"/>
      <c r="DA450" s="131"/>
      <c r="DB450" s="38"/>
      <c r="DC450" s="132"/>
      <c r="DD450" s="81"/>
      <c r="DE450" s="133"/>
      <c r="DF450" s="134"/>
      <c r="DG450" s="135"/>
      <c r="DH450" s="135"/>
      <c r="DI450" s="135"/>
      <c r="DJ450" s="135"/>
      <c r="DK450" s="135"/>
      <c r="DL450" s="136">
        <f t="shared" si="139"/>
        <v>0</v>
      </c>
      <c r="DM450" s="137">
        <f t="shared" si="139"/>
        <v>0</v>
      </c>
      <c r="DN450" s="134"/>
      <c r="DO450" s="135"/>
      <c r="DP450" s="135"/>
      <c r="DQ450" s="135"/>
      <c r="DR450" s="135"/>
      <c r="DS450" s="135"/>
      <c r="DT450" s="136">
        <f t="shared" si="140"/>
        <v>0</v>
      </c>
      <c r="DU450" s="137">
        <f t="shared" si="140"/>
        <v>0</v>
      </c>
      <c r="DV450" s="138"/>
      <c r="DW450" s="135"/>
      <c r="DX450" s="135"/>
      <c r="DY450" s="135"/>
      <c r="DZ450" s="135"/>
      <c r="EA450" s="135"/>
      <c r="EB450" s="136">
        <f t="shared" si="141"/>
        <v>0</v>
      </c>
      <c r="EC450" s="139">
        <f t="shared" si="141"/>
        <v>0</v>
      </c>
      <c r="ED450" s="140"/>
      <c r="EE450" s="135"/>
      <c r="EF450" s="135"/>
      <c r="EG450" s="135"/>
      <c r="EH450" s="135"/>
      <c r="EI450" s="135"/>
      <c r="EJ450" s="136">
        <f t="shared" si="142"/>
        <v>0</v>
      </c>
      <c r="EK450" s="141">
        <f t="shared" si="142"/>
        <v>0</v>
      </c>
    </row>
    <row r="451" spans="1:145" ht="27" customHeight="1" x14ac:dyDescent="0.15">
      <c r="B451" s="78"/>
      <c r="C451" s="39">
        <v>1020001009</v>
      </c>
      <c r="D451" s="116">
        <v>1010034114</v>
      </c>
      <c r="E451" s="117">
        <v>2</v>
      </c>
      <c r="F451" s="118" t="s">
        <v>2622</v>
      </c>
      <c r="G451" s="119" t="s">
        <v>4629</v>
      </c>
      <c r="H451" s="120"/>
      <c r="I451" s="117">
        <v>1</v>
      </c>
      <c r="J451" s="117"/>
      <c r="K451" s="117"/>
      <c r="L451" s="121">
        <v>2</v>
      </c>
      <c r="M451" s="122" t="s">
        <v>649</v>
      </c>
      <c r="N451" s="119" t="s">
        <v>8059</v>
      </c>
      <c r="O451" s="119" t="s">
        <v>2244</v>
      </c>
      <c r="P451" s="119" t="s">
        <v>2623</v>
      </c>
      <c r="Q451" s="123" t="s">
        <v>8060</v>
      </c>
      <c r="R451" s="124" t="s">
        <v>8061</v>
      </c>
      <c r="S451" s="125"/>
      <c r="T451" s="123"/>
      <c r="U451" s="123"/>
      <c r="V451" s="123"/>
      <c r="W451" s="123"/>
      <c r="X451" s="124"/>
      <c r="Y451" s="120"/>
      <c r="Z451" s="38"/>
      <c r="AA451" s="38"/>
      <c r="AB451" s="38"/>
      <c r="AC451" s="38"/>
      <c r="AD451" s="38"/>
      <c r="AE451" s="38"/>
      <c r="AF451" s="38"/>
      <c r="AG451" s="38"/>
      <c r="AH451" s="125"/>
      <c r="AI451" s="123"/>
      <c r="AJ451" s="123"/>
      <c r="AK451" s="123"/>
      <c r="AL451" s="123"/>
      <c r="AM451" s="124"/>
      <c r="AN451" s="126">
        <f t="shared" si="124"/>
        <v>2</v>
      </c>
      <c r="AO451" s="127">
        <f t="shared" si="138"/>
        <v>0</v>
      </c>
      <c r="AP451" s="128">
        <f t="shared" si="138"/>
        <v>0</v>
      </c>
      <c r="AQ451" s="128">
        <f t="shared" si="125"/>
        <v>0</v>
      </c>
      <c r="AR451" s="128">
        <f t="shared" si="126"/>
        <v>2</v>
      </c>
      <c r="AS451" s="128">
        <f t="shared" si="127"/>
        <v>0</v>
      </c>
      <c r="AT451" s="128">
        <f t="shared" si="128"/>
        <v>0</v>
      </c>
      <c r="AU451" s="128">
        <f t="shared" si="129"/>
        <v>0</v>
      </c>
      <c r="AV451" s="128">
        <f t="shared" si="130"/>
        <v>0</v>
      </c>
      <c r="AW451" s="128">
        <f t="shared" si="131"/>
        <v>0</v>
      </c>
      <c r="AX451" s="128">
        <f t="shared" si="132"/>
        <v>0</v>
      </c>
      <c r="AY451" s="128">
        <f t="shared" si="133"/>
        <v>0</v>
      </c>
      <c r="AZ451" s="128">
        <f t="shared" si="134"/>
        <v>0</v>
      </c>
      <c r="BA451" s="128">
        <f t="shared" si="135"/>
        <v>1</v>
      </c>
      <c r="BB451" s="128">
        <f t="shared" si="136"/>
        <v>0</v>
      </c>
      <c r="BC451" s="129">
        <f t="shared" si="137"/>
        <v>3</v>
      </c>
      <c r="BD451" s="130"/>
      <c r="BE451" s="131"/>
      <c r="BF451" s="131"/>
      <c r="BG451" s="131"/>
      <c r="BH451" s="131"/>
      <c r="BI451" s="131">
        <v>401</v>
      </c>
      <c r="BJ451" s="131"/>
      <c r="BK451" s="131"/>
      <c r="BL451" s="131"/>
      <c r="BM451" s="131"/>
      <c r="BN451" s="131">
        <v>406</v>
      </c>
      <c r="BO451" s="131"/>
      <c r="BP451" s="131"/>
      <c r="BQ451" s="131"/>
      <c r="BR451" s="131"/>
      <c r="BS451" s="131"/>
      <c r="BT451" s="131"/>
      <c r="BU451" s="131"/>
      <c r="BV451" s="131"/>
      <c r="BW451" s="131"/>
      <c r="BX451" s="131"/>
      <c r="BY451" s="131"/>
      <c r="BZ451" s="131"/>
      <c r="CA451" s="131"/>
      <c r="CB451" s="131"/>
      <c r="CC451" s="131"/>
      <c r="CD451" s="131"/>
      <c r="CE451" s="131"/>
      <c r="CF451" s="131"/>
      <c r="CG451" s="131"/>
      <c r="CH451" s="131"/>
      <c r="CI451" s="131"/>
      <c r="CJ451" s="131"/>
      <c r="CK451" s="131"/>
      <c r="CL451" s="131"/>
      <c r="CM451" s="38"/>
      <c r="CN451" s="131"/>
      <c r="CO451" s="131">
        <v>1302</v>
      </c>
      <c r="CP451" s="131"/>
      <c r="CQ451" s="131"/>
      <c r="CR451" s="131"/>
      <c r="CS451" s="131"/>
      <c r="CT451" s="131"/>
      <c r="CU451" s="131"/>
      <c r="CV451" s="131"/>
      <c r="CW451" s="131"/>
      <c r="CX451" s="131"/>
      <c r="CY451" s="131"/>
      <c r="CZ451" s="38"/>
      <c r="DA451" s="131"/>
      <c r="DB451" s="38"/>
      <c r="DC451" s="132"/>
      <c r="DD451" s="81"/>
      <c r="DE451" s="133"/>
      <c r="DF451" s="134"/>
      <c r="DG451" s="135"/>
      <c r="DH451" s="135"/>
      <c r="DI451" s="135"/>
      <c r="DJ451" s="135"/>
      <c r="DK451" s="135"/>
      <c r="DL451" s="136">
        <f t="shared" si="139"/>
        <v>0</v>
      </c>
      <c r="DM451" s="137">
        <f t="shared" si="139"/>
        <v>0</v>
      </c>
      <c r="DN451" s="134"/>
      <c r="DO451" s="135"/>
      <c r="DP451" s="135"/>
      <c r="DQ451" s="135"/>
      <c r="DR451" s="135"/>
      <c r="DS451" s="135"/>
      <c r="DT451" s="136">
        <f t="shared" si="140"/>
        <v>0</v>
      </c>
      <c r="DU451" s="137">
        <f t="shared" si="140"/>
        <v>0</v>
      </c>
      <c r="DV451" s="138"/>
      <c r="DW451" s="135"/>
      <c r="DX451" s="135"/>
      <c r="DY451" s="135"/>
      <c r="DZ451" s="135"/>
      <c r="EA451" s="135"/>
      <c r="EB451" s="136">
        <f t="shared" si="141"/>
        <v>0</v>
      </c>
      <c r="EC451" s="139">
        <f t="shared" si="141"/>
        <v>0</v>
      </c>
      <c r="ED451" s="140"/>
      <c r="EE451" s="135"/>
      <c r="EF451" s="135"/>
      <c r="EG451" s="135"/>
      <c r="EH451" s="135"/>
      <c r="EI451" s="135"/>
      <c r="EJ451" s="136">
        <f t="shared" si="142"/>
        <v>0</v>
      </c>
      <c r="EK451" s="141">
        <f t="shared" si="142"/>
        <v>0</v>
      </c>
    </row>
    <row r="452" spans="1:145" ht="27" customHeight="1" x14ac:dyDescent="0.15">
      <c r="A452" s="41">
        <v>255</v>
      </c>
      <c r="B452" s="78"/>
      <c r="C452" s="39">
        <v>1020001010</v>
      </c>
      <c r="D452" s="116">
        <v>1010010223</v>
      </c>
      <c r="E452" s="117">
        <v>2</v>
      </c>
      <c r="F452" s="118" t="s">
        <v>1147</v>
      </c>
      <c r="G452" s="119" t="s">
        <v>1148</v>
      </c>
      <c r="H452" s="120" t="s">
        <v>3313</v>
      </c>
      <c r="I452" s="117">
        <v>0</v>
      </c>
      <c r="J452" s="117"/>
      <c r="K452" s="117"/>
      <c r="L452" s="121">
        <v>2</v>
      </c>
      <c r="M452" s="122" t="s">
        <v>941</v>
      </c>
      <c r="N452" s="119" t="s">
        <v>1149</v>
      </c>
      <c r="O452" s="119" t="s">
        <v>2244</v>
      </c>
      <c r="P452" s="84" t="s">
        <v>11196</v>
      </c>
      <c r="Q452" s="123" t="s">
        <v>1150</v>
      </c>
      <c r="R452" s="124" t="s">
        <v>1151</v>
      </c>
      <c r="S452" s="125"/>
      <c r="T452" s="123"/>
      <c r="U452" s="123"/>
      <c r="V452" s="123"/>
      <c r="W452" s="123"/>
      <c r="X452" s="124"/>
      <c r="Y452" s="120"/>
      <c r="Z452" s="38"/>
      <c r="AA452" s="38"/>
      <c r="AB452" s="38"/>
      <c r="AC452" s="38"/>
      <c r="AD452" s="38"/>
      <c r="AE452" s="38"/>
      <c r="AF452" s="38"/>
      <c r="AG452" s="38"/>
      <c r="AH452" s="125"/>
      <c r="AI452" s="123"/>
      <c r="AJ452" s="123"/>
      <c r="AK452" s="123"/>
      <c r="AL452" s="123"/>
      <c r="AM452" s="124"/>
      <c r="AN452" s="126">
        <f t="shared" si="124"/>
        <v>3</v>
      </c>
      <c r="AO452" s="127">
        <f t="shared" si="138"/>
        <v>0</v>
      </c>
      <c r="AP452" s="128">
        <f t="shared" si="138"/>
        <v>0</v>
      </c>
      <c r="AQ452" s="128">
        <f t="shared" si="125"/>
        <v>0</v>
      </c>
      <c r="AR452" s="128">
        <f t="shared" si="126"/>
        <v>1</v>
      </c>
      <c r="AS452" s="128">
        <f t="shared" si="127"/>
        <v>0</v>
      </c>
      <c r="AT452" s="128">
        <f t="shared" si="128"/>
        <v>2</v>
      </c>
      <c r="AU452" s="128">
        <f t="shared" si="129"/>
        <v>0</v>
      </c>
      <c r="AV452" s="128">
        <f t="shared" si="130"/>
        <v>0</v>
      </c>
      <c r="AW452" s="128">
        <f t="shared" si="131"/>
        <v>0</v>
      </c>
      <c r="AX452" s="128">
        <f t="shared" si="132"/>
        <v>0</v>
      </c>
      <c r="AY452" s="128">
        <f t="shared" si="133"/>
        <v>0</v>
      </c>
      <c r="AZ452" s="128">
        <f t="shared" si="134"/>
        <v>0</v>
      </c>
      <c r="BA452" s="128">
        <f t="shared" si="135"/>
        <v>1</v>
      </c>
      <c r="BB452" s="128">
        <f t="shared" si="136"/>
        <v>0</v>
      </c>
      <c r="BC452" s="129">
        <f t="shared" si="137"/>
        <v>4</v>
      </c>
      <c r="BD452" s="130"/>
      <c r="BE452" s="131"/>
      <c r="BF452" s="131"/>
      <c r="BG452" s="131"/>
      <c r="BH452" s="131"/>
      <c r="BI452" s="131"/>
      <c r="BJ452" s="131"/>
      <c r="BK452" s="131"/>
      <c r="BL452" s="131">
        <v>404</v>
      </c>
      <c r="BM452" s="131"/>
      <c r="BN452" s="131"/>
      <c r="BO452" s="131"/>
      <c r="BP452" s="131"/>
      <c r="BQ452" s="131"/>
      <c r="BR452" s="131"/>
      <c r="BS452" s="131">
        <v>601</v>
      </c>
      <c r="BT452" s="131">
        <v>602</v>
      </c>
      <c r="BU452" s="131"/>
      <c r="BV452" s="131"/>
      <c r="BW452" s="131"/>
      <c r="BX452" s="131"/>
      <c r="BY452" s="131"/>
      <c r="BZ452" s="131"/>
      <c r="CA452" s="131"/>
      <c r="CB452" s="131"/>
      <c r="CC452" s="131"/>
      <c r="CD452" s="131"/>
      <c r="CE452" s="131"/>
      <c r="CF452" s="131"/>
      <c r="CG452" s="131"/>
      <c r="CH452" s="131"/>
      <c r="CI452" s="131"/>
      <c r="CJ452" s="131"/>
      <c r="CK452" s="131"/>
      <c r="CL452" s="131"/>
      <c r="CM452" s="38"/>
      <c r="CN452" s="131"/>
      <c r="CO452" s="131"/>
      <c r="CP452" s="131"/>
      <c r="CQ452" s="131"/>
      <c r="CR452" s="131"/>
      <c r="CS452" s="131"/>
      <c r="CT452" s="131"/>
      <c r="CU452" s="131"/>
      <c r="CV452" s="131"/>
      <c r="CW452" s="131">
        <v>1310</v>
      </c>
      <c r="CX452" s="131"/>
      <c r="CY452" s="131"/>
      <c r="CZ452" s="38"/>
      <c r="DA452" s="131"/>
      <c r="DB452" s="38"/>
      <c r="DC452" s="132"/>
      <c r="DD452" s="81"/>
      <c r="DE452" s="133"/>
      <c r="DF452" s="134"/>
      <c r="DG452" s="135"/>
      <c r="DH452" s="135"/>
      <c r="DI452" s="135"/>
      <c r="DJ452" s="135"/>
      <c r="DK452" s="135"/>
      <c r="DL452" s="136">
        <f t="shared" si="139"/>
        <v>0</v>
      </c>
      <c r="DM452" s="137">
        <f t="shared" si="139"/>
        <v>0</v>
      </c>
      <c r="DN452" s="134"/>
      <c r="DO452" s="135"/>
      <c r="DP452" s="135"/>
      <c r="DQ452" s="135"/>
      <c r="DR452" s="135"/>
      <c r="DS452" s="135"/>
      <c r="DT452" s="136">
        <f t="shared" si="140"/>
        <v>0</v>
      </c>
      <c r="DU452" s="137">
        <f t="shared" si="140"/>
        <v>0</v>
      </c>
      <c r="DV452" s="138"/>
      <c r="DW452" s="135"/>
      <c r="DX452" s="135"/>
      <c r="DY452" s="135"/>
      <c r="DZ452" s="135"/>
      <c r="EA452" s="135"/>
      <c r="EB452" s="136">
        <f t="shared" si="141"/>
        <v>0</v>
      </c>
      <c r="EC452" s="139">
        <f t="shared" si="141"/>
        <v>0</v>
      </c>
      <c r="ED452" s="140"/>
      <c r="EE452" s="135"/>
      <c r="EF452" s="135"/>
      <c r="EG452" s="135"/>
      <c r="EH452" s="135"/>
      <c r="EI452" s="135"/>
      <c r="EJ452" s="136">
        <f t="shared" si="142"/>
        <v>0</v>
      </c>
      <c r="EK452" s="141">
        <f t="shared" si="142"/>
        <v>0</v>
      </c>
    </row>
    <row r="453" spans="1:145" ht="27" customHeight="1" x14ac:dyDescent="0.15">
      <c r="B453" s="232" t="s">
        <v>10149</v>
      </c>
      <c r="C453" s="39">
        <v>1020001012</v>
      </c>
      <c r="D453" s="116"/>
      <c r="E453" s="117">
        <v>2</v>
      </c>
      <c r="F453" s="118" t="s">
        <v>1152</v>
      </c>
      <c r="G453" s="119" t="s">
        <v>1153</v>
      </c>
      <c r="H453" s="120"/>
      <c r="I453" s="117">
        <v>1</v>
      </c>
      <c r="J453" s="117"/>
      <c r="K453" s="117"/>
      <c r="L453" s="121">
        <v>2</v>
      </c>
      <c r="M453" s="122" t="s">
        <v>1154</v>
      </c>
      <c r="N453" s="119" t="s">
        <v>8452</v>
      </c>
      <c r="O453" s="119" t="s">
        <v>2244</v>
      </c>
      <c r="P453" s="119" t="s">
        <v>2781</v>
      </c>
      <c r="Q453" s="123" t="s">
        <v>1155</v>
      </c>
      <c r="R453" s="124" t="s">
        <v>1156</v>
      </c>
      <c r="S453" s="125"/>
      <c r="T453" s="123"/>
      <c r="U453" s="123"/>
      <c r="V453" s="123"/>
      <c r="W453" s="123"/>
      <c r="X453" s="124"/>
      <c r="Y453" s="120"/>
      <c r="Z453" s="38"/>
      <c r="AA453" s="38"/>
      <c r="AB453" s="38"/>
      <c r="AC453" s="38"/>
      <c r="AD453" s="38"/>
      <c r="AE453" s="38"/>
      <c r="AF453" s="38"/>
      <c r="AG453" s="38"/>
      <c r="AH453" s="125"/>
      <c r="AI453" s="123"/>
      <c r="AJ453" s="123"/>
      <c r="AK453" s="123"/>
      <c r="AL453" s="123"/>
      <c r="AM453" s="124"/>
      <c r="AN453" s="126">
        <f t="shared" si="124"/>
        <v>4</v>
      </c>
      <c r="AO453" s="127">
        <f t="shared" si="138"/>
        <v>0</v>
      </c>
      <c r="AP453" s="128">
        <f t="shared" si="138"/>
        <v>0</v>
      </c>
      <c r="AQ453" s="128">
        <f t="shared" si="125"/>
        <v>0</v>
      </c>
      <c r="AR453" s="128">
        <f t="shared" si="126"/>
        <v>1</v>
      </c>
      <c r="AS453" s="128">
        <f t="shared" si="127"/>
        <v>0</v>
      </c>
      <c r="AT453" s="128">
        <f t="shared" si="128"/>
        <v>3</v>
      </c>
      <c r="AU453" s="128">
        <f t="shared" si="129"/>
        <v>0</v>
      </c>
      <c r="AV453" s="128">
        <f t="shared" si="130"/>
        <v>0</v>
      </c>
      <c r="AW453" s="128">
        <f t="shared" si="131"/>
        <v>0</v>
      </c>
      <c r="AX453" s="128">
        <f t="shared" si="132"/>
        <v>0</v>
      </c>
      <c r="AY453" s="128">
        <f t="shared" si="133"/>
        <v>0</v>
      </c>
      <c r="AZ453" s="128">
        <f t="shared" si="134"/>
        <v>1</v>
      </c>
      <c r="BA453" s="128">
        <f t="shared" si="135"/>
        <v>2</v>
      </c>
      <c r="BB453" s="128">
        <f t="shared" si="136"/>
        <v>0</v>
      </c>
      <c r="BC453" s="129">
        <f t="shared" si="137"/>
        <v>7</v>
      </c>
      <c r="BD453" s="130"/>
      <c r="BE453" s="131"/>
      <c r="BF453" s="131"/>
      <c r="BG453" s="131"/>
      <c r="BH453" s="131"/>
      <c r="BI453" s="131">
        <v>401</v>
      </c>
      <c r="BJ453" s="131"/>
      <c r="BK453" s="131"/>
      <c r="BL453" s="131"/>
      <c r="BM453" s="131"/>
      <c r="BN453" s="131"/>
      <c r="BO453" s="131"/>
      <c r="BP453" s="131"/>
      <c r="BQ453" s="131"/>
      <c r="BR453" s="131"/>
      <c r="BS453" s="131">
        <v>601</v>
      </c>
      <c r="BT453" s="131">
        <v>602</v>
      </c>
      <c r="BU453" s="131">
        <v>603</v>
      </c>
      <c r="BV453" s="131"/>
      <c r="BW453" s="131"/>
      <c r="BX453" s="131"/>
      <c r="BY453" s="131"/>
      <c r="BZ453" s="131"/>
      <c r="CA453" s="131"/>
      <c r="CB453" s="131"/>
      <c r="CC453" s="131"/>
      <c r="CD453" s="131"/>
      <c r="CE453" s="131"/>
      <c r="CF453" s="131"/>
      <c r="CG453" s="131"/>
      <c r="CH453" s="131"/>
      <c r="CI453" s="131"/>
      <c r="CJ453" s="131"/>
      <c r="CK453" s="131"/>
      <c r="CL453" s="131">
        <v>1299</v>
      </c>
      <c r="CM453" s="38" t="s">
        <v>8451</v>
      </c>
      <c r="CN453" s="250">
        <v>1301</v>
      </c>
      <c r="CO453" s="131"/>
      <c r="CP453" s="131"/>
      <c r="CQ453" s="131"/>
      <c r="CR453" s="131">
        <v>1305</v>
      </c>
      <c r="CS453" s="131"/>
      <c r="CT453" s="131"/>
      <c r="CU453" s="131"/>
      <c r="CV453" s="131"/>
      <c r="CW453" s="131"/>
      <c r="CX453" s="131"/>
      <c r="CY453" s="131"/>
      <c r="CZ453" s="38"/>
      <c r="DA453" s="131"/>
      <c r="DB453" s="38"/>
      <c r="DC453" s="132"/>
      <c r="DD453" s="81"/>
      <c r="DE453" s="133"/>
      <c r="DF453" s="134"/>
      <c r="DG453" s="135"/>
      <c r="DH453" s="135"/>
      <c r="DI453" s="135"/>
      <c r="DJ453" s="135"/>
      <c r="DK453" s="135"/>
      <c r="DL453" s="136">
        <f t="shared" si="139"/>
        <v>0</v>
      </c>
      <c r="DM453" s="137">
        <f t="shared" si="139"/>
        <v>0</v>
      </c>
      <c r="DN453" s="134"/>
      <c r="DO453" s="135"/>
      <c r="DP453" s="135"/>
      <c r="DQ453" s="135"/>
      <c r="DR453" s="135"/>
      <c r="DS453" s="135"/>
      <c r="DT453" s="136">
        <f t="shared" si="140"/>
        <v>0</v>
      </c>
      <c r="DU453" s="137">
        <f t="shared" si="140"/>
        <v>0</v>
      </c>
      <c r="DV453" s="138"/>
      <c r="DW453" s="135"/>
      <c r="DX453" s="135"/>
      <c r="DY453" s="135"/>
      <c r="DZ453" s="135"/>
      <c r="EA453" s="135"/>
      <c r="EB453" s="136">
        <f t="shared" si="141"/>
        <v>0</v>
      </c>
      <c r="EC453" s="139">
        <f t="shared" si="141"/>
        <v>0</v>
      </c>
      <c r="ED453" s="140"/>
      <c r="EE453" s="135"/>
      <c r="EF453" s="135"/>
      <c r="EG453" s="135"/>
      <c r="EH453" s="135"/>
      <c r="EI453" s="135"/>
      <c r="EJ453" s="136">
        <f t="shared" si="142"/>
        <v>0</v>
      </c>
      <c r="EK453" s="141">
        <f t="shared" si="142"/>
        <v>0</v>
      </c>
    </row>
    <row r="454" spans="1:145" customFormat="1" ht="27" customHeight="1" x14ac:dyDescent="0.15">
      <c r="A454" s="41"/>
      <c r="B454" s="78"/>
      <c r="C454" s="39">
        <v>1020001051</v>
      </c>
      <c r="D454" s="116"/>
      <c r="E454" s="117">
        <v>2</v>
      </c>
      <c r="F454" s="118" t="s">
        <v>4631</v>
      </c>
      <c r="G454" s="119" t="s">
        <v>4632</v>
      </c>
      <c r="H454" s="120" t="s">
        <v>3336</v>
      </c>
      <c r="I454" s="117">
        <v>1</v>
      </c>
      <c r="J454" s="117">
        <v>2</v>
      </c>
      <c r="K454" s="117"/>
      <c r="L454" s="121">
        <v>2</v>
      </c>
      <c r="M454" s="122" t="s">
        <v>4633</v>
      </c>
      <c r="N454" s="119" t="s">
        <v>2773</v>
      </c>
      <c r="O454" s="119" t="s">
        <v>2210</v>
      </c>
      <c r="P454" s="119" t="s">
        <v>2774</v>
      </c>
      <c r="Q454" s="123" t="s">
        <v>4634</v>
      </c>
      <c r="R454" s="124" t="s">
        <v>4635</v>
      </c>
      <c r="S454" s="125" t="s">
        <v>4</v>
      </c>
      <c r="T454" s="119" t="s">
        <v>1157</v>
      </c>
      <c r="U454" s="119" t="s">
        <v>1158</v>
      </c>
      <c r="V454" s="119" t="s">
        <v>9839</v>
      </c>
      <c r="W454" s="123" t="s">
        <v>1159</v>
      </c>
      <c r="X454" s="124" t="s">
        <v>1160</v>
      </c>
      <c r="Y454" s="38" t="s">
        <v>17</v>
      </c>
      <c r="Z454" s="38">
        <v>1</v>
      </c>
      <c r="AA454" s="38">
        <v>2</v>
      </c>
      <c r="AB454" s="38">
        <v>3</v>
      </c>
      <c r="AC454" s="38">
        <v>4</v>
      </c>
      <c r="AD454" s="38">
        <v>5</v>
      </c>
      <c r="AE454" s="38">
        <v>6</v>
      </c>
      <c r="AF454" s="38"/>
      <c r="AG454" s="38">
        <v>8</v>
      </c>
      <c r="AH454" s="125"/>
      <c r="AI454" s="123"/>
      <c r="AJ454" s="123"/>
      <c r="AK454" s="123"/>
      <c r="AL454" s="123"/>
      <c r="AM454" s="124"/>
      <c r="AN454" s="126">
        <f>COUNTIF(AO454:BB454,"&gt;0")</f>
        <v>2</v>
      </c>
      <c r="AO454" s="127">
        <f>COUNT(BD454)</f>
        <v>0</v>
      </c>
      <c r="AP454" s="128">
        <f>COUNT(BE454)</f>
        <v>0</v>
      </c>
      <c r="AQ454" s="128">
        <f>COUNT(BF454:BH454)</f>
        <v>0</v>
      </c>
      <c r="AR454" s="128">
        <f>COUNT(BI454:BP454)</f>
        <v>0</v>
      </c>
      <c r="AS454" s="128">
        <f>COUNT(BQ454:BR454)</f>
        <v>0</v>
      </c>
      <c r="AT454" s="128">
        <f>COUNT(BS454:BV454)</f>
        <v>0</v>
      </c>
      <c r="AU454" s="128">
        <f>COUNT(BW454:BZ454)</f>
        <v>0</v>
      </c>
      <c r="AV454" s="128">
        <f>COUNT(CA454:CC454)</f>
        <v>1</v>
      </c>
      <c r="AW454" s="128">
        <f>COUNT(CD454)</f>
        <v>0</v>
      </c>
      <c r="AX454" s="128">
        <f>COUNT(CE454:CF454)</f>
        <v>0</v>
      </c>
      <c r="AY454" s="128">
        <f>COUNT(CG454)</f>
        <v>0</v>
      </c>
      <c r="AZ454" s="128">
        <f>COUNT(CH454:CL454)</f>
        <v>1</v>
      </c>
      <c r="BA454" s="128">
        <f>COUNT(CN454:CY454)</f>
        <v>0</v>
      </c>
      <c r="BB454" s="128">
        <f>COUNT(DA454)</f>
        <v>0</v>
      </c>
      <c r="BC454" s="129">
        <f>COUNT(BD454:CL454,CN454:CY454,DA454)</f>
        <v>2</v>
      </c>
      <c r="BD454" s="130"/>
      <c r="BE454" s="131"/>
      <c r="BF454" s="131"/>
      <c r="BG454" s="131"/>
      <c r="BH454" s="131"/>
      <c r="BI454" s="131"/>
      <c r="BJ454" s="131"/>
      <c r="BK454" s="131"/>
      <c r="BL454" s="131"/>
      <c r="BM454" s="131"/>
      <c r="BN454" s="131"/>
      <c r="BO454" s="131"/>
      <c r="BP454" s="131"/>
      <c r="BQ454" s="131"/>
      <c r="BR454" s="131"/>
      <c r="BS454" s="131"/>
      <c r="BT454" s="131"/>
      <c r="BU454" s="131"/>
      <c r="BV454" s="131"/>
      <c r="BW454" s="131"/>
      <c r="BX454" s="131"/>
      <c r="BY454" s="131"/>
      <c r="BZ454" s="131"/>
      <c r="CA454" s="131">
        <v>801</v>
      </c>
      <c r="CB454" s="131"/>
      <c r="CC454" s="131"/>
      <c r="CD454" s="131"/>
      <c r="CE454" s="131"/>
      <c r="CF454" s="131"/>
      <c r="CG454" s="131"/>
      <c r="CH454" s="131"/>
      <c r="CI454" s="131">
        <v>1202</v>
      </c>
      <c r="CJ454" s="131"/>
      <c r="CK454" s="131"/>
      <c r="CL454" s="131"/>
      <c r="CM454" s="38"/>
      <c r="CN454" s="131"/>
      <c r="CO454" s="131"/>
      <c r="CP454" s="131"/>
      <c r="CQ454" s="131"/>
      <c r="CR454" s="131"/>
      <c r="CS454" s="131"/>
      <c r="CT454" s="131"/>
      <c r="CU454" s="131"/>
      <c r="CV454" s="131"/>
      <c r="CW454" s="131"/>
      <c r="CX454" s="131"/>
      <c r="CY454" s="131"/>
      <c r="CZ454" s="38"/>
      <c r="DA454" s="131"/>
      <c r="DB454" s="38"/>
      <c r="DC454" s="132"/>
      <c r="DD454" s="81"/>
      <c r="DE454" s="133">
        <v>1</v>
      </c>
      <c r="DF454" s="134">
        <v>154</v>
      </c>
      <c r="DG454" s="135">
        <v>154</v>
      </c>
      <c r="DH454" s="135">
        <v>191</v>
      </c>
      <c r="DI454" s="135">
        <v>191</v>
      </c>
      <c r="DJ454" s="135">
        <v>4</v>
      </c>
      <c r="DK454" s="135">
        <v>4</v>
      </c>
      <c r="DL454" s="136">
        <f>DF454+DH454+DJ454</f>
        <v>349</v>
      </c>
      <c r="DM454" s="137">
        <f>DG454+DI454+DK454</f>
        <v>349</v>
      </c>
      <c r="DN454" s="134">
        <v>3</v>
      </c>
      <c r="DO454" s="135">
        <v>3</v>
      </c>
      <c r="DP454" s="135">
        <v>5</v>
      </c>
      <c r="DQ454" s="135">
        <v>5</v>
      </c>
      <c r="DR454" s="135">
        <v>0</v>
      </c>
      <c r="DS454" s="135">
        <v>0</v>
      </c>
      <c r="DT454" s="136">
        <f>DN454+DP454+DR454</f>
        <v>8</v>
      </c>
      <c r="DU454" s="137">
        <f>DO454+DQ454+DS454</f>
        <v>8</v>
      </c>
      <c r="DV454" s="138">
        <v>4</v>
      </c>
      <c r="DW454" s="135">
        <v>4</v>
      </c>
      <c r="DX454" s="135">
        <v>5</v>
      </c>
      <c r="DY454" s="135">
        <v>5</v>
      </c>
      <c r="DZ454" s="135">
        <v>0</v>
      </c>
      <c r="EA454" s="135">
        <v>0</v>
      </c>
      <c r="EB454" s="136">
        <f>DV454+DX454+DZ454</f>
        <v>9</v>
      </c>
      <c r="EC454" s="139">
        <f>DW454+DY454+EA454</f>
        <v>9</v>
      </c>
      <c r="ED454" s="140">
        <v>3</v>
      </c>
      <c r="EE454" s="135">
        <v>3</v>
      </c>
      <c r="EF454" s="135">
        <v>5</v>
      </c>
      <c r="EG454" s="135">
        <v>5</v>
      </c>
      <c r="EH454" s="135">
        <v>0</v>
      </c>
      <c r="EI454" s="135">
        <v>0</v>
      </c>
      <c r="EJ454" s="136">
        <f>ED454+EF454+EH454</f>
        <v>8</v>
      </c>
      <c r="EK454" s="141">
        <f>EE454+EG454+EI454</f>
        <v>8</v>
      </c>
    </row>
    <row r="455" spans="1:145" customFormat="1" ht="27" customHeight="1" x14ac:dyDescent="0.15">
      <c r="A455" s="41"/>
      <c r="B455" s="78"/>
      <c r="C455" s="39">
        <v>1020001052</v>
      </c>
      <c r="D455" s="116"/>
      <c r="E455" s="117">
        <v>2</v>
      </c>
      <c r="F455" s="118" t="s">
        <v>1161</v>
      </c>
      <c r="G455" s="119" t="s">
        <v>1162</v>
      </c>
      <c r="H455" s="120" t="s">
        <v>3313</v>
      </c>
      <c r="I455" s="117">
        <v>0</v>
      </c>
      <c r="J455" s="117"/>
      <c r="K455" s="117"/>
      <c r="L455" s="121">
        <v>2</v>
      </c>
      <c r="M455" s="122" t="s">
        <v>43</v>
      </c>
      <c r="N455" s="119" t="s">
        <v>1163</v>
      </c>
      <c r="O455" s="119" t="s">
        <v>2244</v>
      </c>
      <c r="P455" s="119" t="s">
        <v>4636</v>
      </c>
      <c r="Q455" s="123" t="s">
        <v>1164</v>
      </c>
      <c r="R455" s="124" t="s">
        <v>1165</v>
      </c>
      <c r="S455" s="125"/>
      <c r="T455" s="123"/>
      <c r="U455" s="123"/>
      <c r="V455" s="123"/>
      <c r="W455" s="123"/>
      <c r="X455" s="124"/>
      <c r="Y455" s="120"/>
      <c r="Z455" s="38"/>
      <c r="AA455" s="38"/>
      <c r="AB455" s="38"/>
      <c r="AC455" s="38"/>
      <c r="AD455" s="38"/>
      <c r="AE455" s="38"/>
      <c r="AF455" s="38"/>
      <c r="AG455" s="38"/>
      <c r="AH455" s="125"/>
      <c r="AI455" s="123"/>
      <c r="AJ455" s="123"/>
      <c r="AK455" s="123"/>
      <c r="AL455" s="123"/>
      <c r="AM455" s="124"/>
      <c r="AN455" s="126">
        <f>COUNTIF(AO455:BB455,"&gt;0")</f>
        <v>2</v>
      </c>
      <c r="AO455" s="127">
        <f t="shared" ref="AO455:AP458" si="143">COUNT(BD455)</f>
        <v>0</v>
      </c>
      <c r="AP455" s="128">
        <f t="shared" si="143"/>
        <v>0</v>
      </c>
      <c r="AQ455" s="128">
        <f>COUNT(BF455:BH455)</f>
        <v>0</v>
      </c>
      <c r="AR455" s="128">
        <f>COUNT(BI455:BP455)</f>
        <v>2</v>
      </c>
      <c r="AS455" s="128">
        <f>COUNT(BQ455:BR455)</f>
        <v>0</v>
      </c>
      <c r="AT455" s="128">
        <f>COUNT(BS455:BV455)</f>
        <v>1</v>
      </c>
      <c r="AU455" s="128">
        <f>COUNT(BW455:BZ455)</f>
        <v>0</v>
      </c>
      <c r="AV455" s="128">
        <f>COUNT(CA455:CC455)</f>
        <v>0</v>
      </c>
      <c r="AW455" s="128">
        <f>COUNT(CD455)</f>
        <v>0</v>
      </c>
      <c r="AX455" s="128">
        <f>COUNT(CE455:CF455)</f>
        <v>0</v>
      </c>
      <c r="AY455" s="128">
        <f>COUNT(CG455)</f>
        <v>0</v>
      </c>
      <c r="AZ455" s="128">
        <f>COUNT(CH455:CL455)</f>
        <v>0</v>
      </c>
      <c r="BA455" s="128">
        <f>COUNT(CN455:CY455)</f>
        <v>0</v>
      </c>
      <c r="BB455" s="128">
        <f>COUNT(DA455)</f>
        <v>0</v>
      </c>
      <c r="BC455" s="129">
        <f>COUNT(BD455:CL455,CN455:CY455,DA455)</f>
        <v>3</v>
      </c>
      <c r="BD455" s="130"/>
      <c r="BE455" s="131"/>
      <c r="BF455" s="131"/>
      <c r="BG455" s="131"/>
      <c r="BH455" s="131"/>
      <c r="BI455" s="131"/>
      <c r="BJ455" s="131"/>
      <c r="BK455" s="131"/>
      <c r="BL455" s="131"/>
      <c r="BM455" s="131"/>
      <c r="BN455" s="131">
        <v>406</v>
      </c>
      <c r="BO455" s="131"/>
      <c r="BP455" s="131">
        <v>408</v>
      </c>
      <c r="BQ455" s="131"/>
      <c r="BR455" s="131"/>
      <c r="BS455" s="131"/>
      <c r="BT455" s="131"/>
      <c r="BU455" s="131">
        <v>603</v>
      </c>
      <c r="BV455" s="131"/>
      <c r="BW455" s="131"/>
      <c r="BX455" s="131"/>
      <c r="BY455" s="131"/>
      <c r="BZ455" s="131"/>
      <c r="CA455" s="131"/>
      <c r="CB455" s="131"/>
      <c r="CC455" s="131"/>
      <c r="CD455" s="131"/>
      <c r="CE455" s="131"/>
      <c r="CF455" s="131"/>
      <c r="CG455" s="131"/>
      <c r="CH455" s="131"/>
      <c r="CI455" s="131"/>
      <c r="CJ455" s="131"/>
      <c r="CK455" s="131"/>
      <c r="CL455" s="131"/>
      <c r="CM455" s="38"/>
      <c r="CN455" s="131"/>
      <c r="CO455" s="131"/>
      <c r="CP455" s="131"/>
      <c r="CQ455" s="131"/>
      <c r="CR455" s="131"/>
      <c r="CS455" s="131"/>
      <c r="CT455" s="131"/>
      <c r="CU455" s="131"/>
      <c r="CV455" s="131"/>
      <c r="CW455" s="131"/>
      <c r="CX455" s="131"/>
      <c r="CY455" s="131"/>
      <c r="CZ455" s="38"/>
      <c r="DA455" s="131"/>
      <c r="DB455" s="38"/>
      <c r="DC455" s="132"/>
      <c r="DD455" s="81"/>
      <c r="DE455" s="133"/>
      <c r="DF455" s="134"/>
      <c r="DG455" s="135"/>
      <c r="DH455" s="135"/>
      <c r="DI455" s="135"/>
      <c r="DJ455" s="135"/>
      <c r="DK455" s="135"/>
      <c r="DL455" s="136">
        <f t="shared" ref="DL455:DM458" si="144">DF455+DH455+DJ455</f>
        <v>0</v>
      </c>
      <c r="DM455" s="137">
        <f t="shared" si="144"/>
        <v>0</v>
      </c>
      <c r="DN455" s="134"/>
      <c r="DO455" s="135"/>
      <c r="DP455" s="135"/>
      <c r="DQ455" s="135"/>
      <c r="DR455" s="135"/>
      <c r="DS455" s="135"/>
      <c r="DT455" s="136">
        <f t="shared" ref="DT455:DU458" si="145">DN455+DP455+DR455</f>
        <v>0</v>
      </c>
      <c r="DU455" s="137">
        <f t="shared" si="145"/>
        <v>0</v>
      </c>
      <c r="DV455" s="138"/>
      <c r="DW455" s="135"/>
      <c r="DX455" s="135"/>
      <c r="DY455" s="135"/>
      <c r="DZ455" s="135"/>
      <c r="EA455" s="135"/>
      <c r="EB455" s="136">
        <f t="shared" ref="EB455:EC458" si="146">DV455+DX455+DZ455</f>
        <v>0</v>
      </c>
      <c r="EC455" s="139">
        <f t="shared" si="146"/>
        <v>0</v>
      </c>
      <c r="ED455" s="140"/>
      <c r="EE455" s="135"/>
      <c r="EF455" s="135"/>
      <c r="EG455" s="135"/>
      <c r="EH455" s="135"/>
      <c r="EI455" s="135"/>
      <c r="EJ455" s="136">
        <f t="shared" ref="EJ455:EK458" si="147">ED455+EF455+EH455</f>
        <v>0</v>
      </c>
      <c r="EK455" s="141">
        <f t="shared" si="147"/>
        <v>0</v>
      </c>
      <c r="EL455" s="41"/>
      <c r="EM455" s="41"/>
      <c r="EN455" s="41"/>
      <c r="EO455" s="41"/>
    </row>
    <row r="456" spans="1:145" ht="27" customHeight="1" x14ac:dyDescent="0.15">
      <c r="B456" s="78"/>
      <c r="C456" s="39">
        <v>1020001053</v>
      </c>
      <c r="D456" s="116"/>
      <c r="E456" s="117">
        <v>2</v>
      </c>
      <c r="F456" s="118" t="s">
        <v>3002</v>
      </c>
      <c r="G456" s="119" t="s">
        <v>9680</v>
      </c>
      <c r="H456" s="120" t="s">
        <v>3313</v>
      </c>
      <c r="I456" s="117">
        <v>0</v>
      </c>
      <c r="J456" s="117"/>
      <c r="K456" s="117"/>
      <c r="L456" s="121">
        <v>2</v>
      </c>
      <c r="M456" s="122" t="s">
        <v>4637</v>
      </c>
      <c r="N456" s="119" t="s">
        <v>3003</v>
      </c>
      <c r="O456" s="119" t="s">
        <v>2242</v>
      </c>
      <c r="P456" s="142" t="s">
        <v>3004</v>
      </c>
      <c r="Q456" s="123" t="s">
        <v>4638</v>
      </c>
      <c r="R456" s="124" t="s">
        <v>4639</v>
      </c>
      <c r="S456" s="125"/>
      <c r="T456" s="123"/>
      <c r="U456" s="123"/>
      <c r="V456" s="123"/>
      <c r="W456" s="123"/>
      <c r="X456" s="124"/>
      <c r="Y456" s="120"/>
      <c r="Z456" s="38"/>
      <c r="AA456" s="38"/>
      <c r="AB456" s="38"/>
      <c r="AC456" s="38"/>
      <c r="AD456" s="38"/>
      <c r="AE456" s="38"/>
      <c r="AF456" s="38"/>
      <c r="AG456" s="38"/>
      <c r="AH456" s="125"/>
      <c r="AI456" s="123"/>
      <c r="AJ456" s="123"/>
      <c r="AK456" s="123"/>
      <c r="AL456" s="123"/>
      <c r="AM456" s="124"/>
      <c r="AN456" s="126">
        <f>COUNTIF(AO456:BB456,"&gt;0")</f>
        <v>2</v>
      </c>
      <c r="AO456" s="127">
        <f t="shared" si="143"/>
        <v>0</v>
      </c>
      <c r="AP456" s="128">
        <f t="shared" si="143"/>
        <v>0</v>
      </c>
      <c r="AQ456" s="128">
        <f>COUNT(BF456:BH456)</f>
        <v>0</v>
      </c>
      <c r="AR456" s="128">
        <f>COUNT(BI456:BP456)</f>
        <v>1</v>
      </c>
      <c r="AS456" s="128">
        <f>COUNT(BQ456:BR456)</f>
        <v>0</v>
      </c>
      <c r="AT456" s="128">
        <f>COUNT(BS456:BV456)</f>
        <v>0</v>
      </c>
      <c r="AU456" s="128">
        <f>COUNT(BW456:BZ456)</f>
        <v>0</v>
      </c>
      <c r="AV456" s="128">
        <f>COUNT(CA456:CC456)</f>
        <v>0</v>
      </c>
      <c r="AW456" s="128">
        <f>COUNT(CD456)</f>
        <v>0</v>
      </c>
      <c r="AX456" s="128">
        <f>COUNT(CE456:CF456)</f>
        <v>0</v>
      </c>
      <c r="AY456" s="128">
        <f>COUNT(CG456)</f>
        <v>0</v>
      </c>
      <c r="AZ456" s="128">
        <f>COUNT(CH456:CL456)</f>
        <v>0</v>
      </c>
      <c r="BA456" s="128">
        <f>COUNT(CN456:CY456)</f>
        <v>1</v>
      </c>
      <c r="BB456" s="128">
        <f>COUNT(DA456)</f>
        <v>0</v>
      </c>
      <c r="BC456" s="129">
        <f>COUNT(BD456:CL456,CN456:CY456,DA456)</f>
        <v>2</v>
      </c>
      <c r="BD456" s="130"/>
      <c r="BE456" s="131"/>
      <c r="BF456" s="131"/>
      <c r="BG456" s="131"/>
      <c r="BH456" s="131"/>
      <c r="BI456" s="131"/>
      <c r="BJ456" s="131"/>
      <c r="BK456" s="131"/>
      <c r="BL456" s="131"/>
      <c r="BM456" s="131"/>
      <c r="BN456" s="131"/>
      <c r="BO456" s="131"/>
      <c r="BP456" s="131">
        <v>408</v>
      </c>
      <c r="BQ456" s="131"/>
      <c r="BR456" s="131"/>
      <c r="BS456" s="131"/>
      <c r="BT456" s="131"/>
      <c r="BU456" s="131"/>
      <c r="BV456" s="131"/>
      <c r="BW456" s="131"/>
      <c r="BX456" s="131"/>
      <c r="BY456" s="131"/>
      <c r="BZ456" s="131"/>
      <c r="CA456" s="131"/>
      <c r="CB456" s="131"/>
      <c r="CC456" s="131"/>
      <c r="CD456" s="131"/>
      <c r="CE456" s="131"/>
      <c r="CF456" s="131"/>
      <c r="CG456" s="131"/>
      <c r="CH456" s="131"/>
      <c r="CI456" s="131"/>
      <c r="CJ456" s="131"/>
      <c r="CK456" s="131"/>
      <c r="CL456" s="131"/>
      <c r="CM456" s="38"/>
      <c r="CN456" s="131"/>
      <c r="CO456" s="131"/>
      <c r="CP456" s="131"/>
      <c r="CQ456" s="131"/>
      <c r="CR456" s="131"/>
      <c r="CS456" s="131"/>
      <c r="CT456" s="131"/>
      <c r="CU456" s="131"/>
      <c r="CV456" s="131"/>
      <c r="CW456" s="131"/>
      <c r="CX456" s="131"/>
      <c r="CY456" s="131">
        <v>1399</v>
      </c>
      <c r="CZ456" s="38" t="s">
        <v>7539</v>
      </c>
      <c r="DA456" s="131"/>
      <c r="DB456" s="38"/>
      <c r="DC456" s="132"/>
      <c r="DD456" s="81"/>
      <c r="DE456" s="133"/>
      <c r="DF456" s="134"/>
      <c r="DG456" s="135"/>
      <c r="DH456" s="135"/>
      <c r="DI456" s="135"/>
      <c r="DJ456" s="135"/>
      <c r="DK456" s="135"/>
      <c r="DL456" s="136">
        <f t="shared" si="144"/>
        <v>0</v>
      </c>
      <c r="DM456" s="137">
        <f t="shared" si="144"/>
        <v>0</v>
      </c>
      <c r="DN456" s="134"/>
      <c r="DO456" s="135"/>
      <c r="DP456" s="135"/>
      <c r="DQ456" s="135"/>
      <c r="DR456" s="135"/>
      <c r="DS456" s="135"/>
      <c r="DT456" s="136">
        <f t="shared" si="145"/>
        <v>0</v>
      </c>
      <c r="DU456" s="137">
        <f t="shared" si="145"/>
        <v>0</v>
      </c>
      <c r="DV456" s="138"/>
      <c r="DW456" s="135"/>
      <c r="DX456" s="135"/>
      <c r="DY456" s="135"/>
      <c r="DZ456" s="135"/>
      <c r="EA456" s="135"/>
      <c r="EB456" s="136">
        <f t="shared" si="146"/>
        <v>0</v>
      </c>
      <c r="EC456" s="139">
        <f t="shared" si="146"/>
        <v>0</v>
      </c>
      <c r="ED456" s="140"/>
      <c r="EE456" s="135"/>
      <c r="EF456" s="135"/>
      <c r="EG456" s="135"/>
      <c r="EH456" s="135"/>
      <c r="EI456" s="135"/>
      <c r="EJ456" s="136">
        <f t="shared" si="147"/>
        <v>0</v>
      </c>
      <c r="EK456" s="141">
        <f t="shared" si="147"/>
        <v>0</v>
      </c>
    </row>
    <row r="457" spans="1:145" ht="27" customHeight="1" x14ac:dyDescent="0.15">
      <c r="B457" s="78"/>
      <c r="C457" s="39">
        <v>1020001054</v>
      </c>
      <c r="D457" s="116"/>
      <c r="E457" s="117">
        <v>2</v>
      </c>
      <c r="F457" s="118" t="s">
        <v>1166</v>
      </c>
      <c r="G457" s="119" t="s">
        <v>1167</v>
      </c>
      <c r="H457" s="120" t="s">
        <v>3313</v>
      </c>
      <c r="I457" s="117">
        <v>0</v>
      </c>
      <c r="J457" s="117"/>
      <c r="K457" s="117"/>
      <c r="L457" s="121">
        <v>2</v>
      </c>
      <c r="M457" s="122" t="s">
        <v>220</v>
      </c>
      <c r="N457" s="119" t="s">
        <v>1168</v>
      </c>
      <c r="O457" s="119" t="s">
        <v>2242</v>
      </c>
      <c r="P457" s="119" t="s">
        <v>6589</v>
      </c>
      <c r="Q457" s="123" t="s">
        <v>1169</v>
      </c>
      <c r="R457" s="124" t="s">
        <v>1170</v>
      </c>
      <c r="S457" s="125"/>
      <c r="T457" s="123"/>
      <c r="U457" s="123"/>
      <c r="V457" s="123"/>
      <c r="W457" s="123"/>
      <c r="X457" s="124"/>
      <c r="Y457" s="120"/>
      <c r="Z457" s="38"/>
      <c r="AA457" s="38"/>
      <c r="AB457" s="38"/>
      <c r="AC457" s="38"/>
      <c r="AD457" s="38"/>
      <c r="AE457" s="38"/>
      <c r="AF457" s="38"/>
      <c r="AG457" s="38"/>
      <c r="AH457" s="125"/>
      <c r="AI457" s="123"/>
      <c r="AJ457" s="123"/>
      <c r="AK457" s="123"/>
      <c r="AL457" s="123"/>
      <c r="AM457" s="124"/>
      <c r="AN457" s="126">
        <f>COUNTIF(AO457:BB457,"&gt;0")</f>
        <v>2</v>
      </c>
      <c r="AO457" s="127">
        <f t="shared" si="143"/>
        <v>0</v>
      </c>
      <c r="AP457" s="128">
        <f t="shared" si="143"/>
        <v>1</v>
      </c>
      <c r="AQ457" s="128">
        <f>COUNT(BF457:BH457)</f>
        <v>0</v>
      </c>
      <c r="AR457" s="128">
        <f>COUNT(BI457:BP457)</f>
        <v>0</v>
      </c>
      <c r="AS457" s="128">
        <f>COUNT(BQ457:BR457)</f>
        <v>0</v>
      </c>
      <c r="AT457" s="128">
        <f>COUNT(BS457:BV457)</f>
        <v>0</v>
      </c>
      <c r="AU457" s="128">
        <f>COUNT(BW457:BZ457)</f>
        <v>0</v>
      </c>
      <c r="AV457" s="128">
        <f>COUNT(CA457:CC457)</f>
        <v>0</v>
      </c>
      <c r="AW457" s="128">
        <f>COUNT(CD457)</f>
        <v>1</v>
      </c>
      <c r="AX457" s="128">
        <f>COUNT(CE457:CF457)</f>
        <v>0</v>
      </c>
      <c r="AY457" s="128">
        <f>COUNT(CG457)</f>
        <v>0</v>
      </c>
      <c r="AZ457" s="128">
        <f>COUNT(CH457:CL457)</f>
        <v>0</v>
      </c>
      <c r="BA457" s="128">
        <f>COUNT(CN457:CY457)</f>
        <v>0</v>
      </c>
      <c r="BB457" s="128">
        <f>COUNT(DA457)</f>
        <v>0</v>
      </c>
      <c r="BC457" s="129">
        <f>COUNT(BD457:CL457,CN457:CY457,DA457)</f>
        <v>2</v>
      </c>
      <c r="BD457" s="130"/>
      <c r="BE457" s="131">
        <v>201</v>
      </c>
      <c r="BF457" s="131"/>
      <c r="BG457" s="131"/>
      <c r="BH457" s="131"/>
      <c r="BI457" s="131"/>
      <c r="BJ457" s="131"/>
      <c r="BK457" s="131"/>
      <c r="BL457" s="131"/>
      <c r="BM457" s="131"/>
      <c r="BN457" s="131"/>
      <c r="BO457" s="131"/>
      <c r="BP457" s="131"/>
      <c r="BQ457" s="131"/>
      <c r="BR457" s="131"/>
      <c r="BS457" s="131"/>
      <c r="BT457" s="131"/>
      <c r="BU457" s="131"/>
      <c r="BV457" s="131"/>
      <c r="BW457" s="131"/>
      <c r="BX457" s="131"/>
      <c r="BY457" s="131"/>
      <c r="BZ457" s="131"/>
      <c r="CA457" s="131"/>
      <c r="CB457" s="131"/>
      <c r="CC457" s="131"/>
      <c r="CD457" s="131">
        <v>901</v>
      </c>
      <c r="CE457" s="131"/>
      <c r="CF457" s="131"/>
      <c r="CG457" s="131"/>
      <c r="CH457" s="131"/>
      <c r="CI457" s="131"/>
      <c r="CJ457" s="131"/>
      <c r="CK457" s="131"/>
      <c r="CL457" s="131"/>
      <c r="CM457" s="38"/>
      <c r="CN457" s="131"/>
      <c r="CO457" s="131"/>
      <c r="CP457" s="131"/>
      <c r="CQ457" s="131"/>
      <c r="CR457" s="131"/>
      <c r="CS457" s="131"/>
      <c r="CT457" s="131"/>
      <c r="CU457" s="131"/>
      <c r="CV457" s="131"/>
      <c r="CW457" s="131"/>
      <c r="CX457" s="131"/>
      <c r="CY457" s="131"/>
      <c r="CZ457" s="38"/>
      <c r="DA457" s="131"/>
      <c r="DB457" s="38"/>
      <c r="DC457" s="132"/>
      <c r="DD457" s="81"/>
      <c r="DE457" s="133"/>
      <c r="DF457" s="134"/>
      <c r="DG457" s="135"/>
      <c r="DH457" s="135"/>
      <c r="DI457" s="135"/>
      <c r="DJ457" s="135"/>
      <c r="DK457" s="135"/>
      <c r="DL457" s="136">
        <f t="shared" si="144"/>
        <v>0</v>
      </c>
      <c r="DM457" s="137">
        <f t="shared" si="144"/>
        <v>0</v>
      </c>
      <c r="DN457" s="134"/>
      <c r="DO457" s="135"/>
      <c r="DP457" s="135"/>
      <c r="DQ457" s="135"/>
      <c r="DR457" s="135"/>
      <c r="DS457" s="135"/>
      <c r="DT457" s="136">
        <f t="shared" si="145"/>
        <v>0</v>
      </c>
      <c r="DU457" s="137">
        <f t="shared" si="145"/>
        <v>0</v>
      </c>
      <c r="DV457" s="138"/>
      <c r="DW457" s="135"/>
      <c r="DX457" s="135"/>
      <c r="DY457" s="135"/>
      <c r="DZ457" s="135"/>
      <c r="EA457" s="135"/>
      <c r="EB457" s="136">
        <f t="shared" si="146"/>
        <v>0</v>
      </c>
      <c r="EC457" s="139">
        <f t="shared" si="146"/>
        <v>0</v>
      </c>
      <c r="ED457" s="140"/>
      <c r="EE457" s="135"/>
      <c r="EF457" s="135"/>
      <c r="EG457" s="135"/>
      <c r="EH457" s="135"/>
      <c r="EI457" s="135"/>
      <c r="EJ457" s="136">
        <f t="shared" si="147"/>
        <v>0</v>
      </c>
      <c r="EK457" s="141">
        <f t="shared" si="147"/>
        <v>0</v>
      </c>
    </row>
    <row r="458" spans="1:145" ht="27" customHeight="1" x14ac:dyDescent="0.15">
      <c r="A458"/>
      <c r="B458" s="176"/>
      <c r="C458" s="145">
        <v>1020001056</v>
      </c>
      <c r="D458" s="146"/>
      <c r="E458" s="147">
        <v>2</v>
      </c>
      <c r="F458" s="148" t="s">
        <v>1171</v>
      </c>
      <c r="G458" s="149" t="s">
        <v>1172</v>
      </c>
      <c r="H458" s="150" t="s">
        <v>3313</v>
      </c>
      <c r="I458" s="147">
        <v>0</v>
      </c>
      <c r="J458" s="147"/>
      <c r="K458" s="147"/>
      <c r="L458" s="151">
        <v>2</v>
      </c>
      <c r="M458" s="152" t="s">
        <v>209</v>
      </c>
      <c r="N458" s="149" t="s">
        <v>1173</v>
      </c>
      <c r="O458" s="149" t="s">
        <v>2244</v>
      </c>
      <c r="P458" s="149" t="s">
        <v>6985</v>
      </c>
      <c r="Q458" s="153" t="s">
        <v>1174</v>
      </c>
      <c r="R458" s="154" t="s">
        <v>1175</v>
      </c>
      <c r="S458" s="175"/>
      <c r="T458" s="153"/>
      <c r="U458" s="153"/>
      <c r="V458" s="153"/>
      <c r="W458" s="153"/>
      <c r="X458" s="154"/>
      <c r="Y458" s="150"/>
      <c r="Z458" s="172"/>
      <c r="AA458" s="172"/>
      <c r="AB458" s="172"/>
      <c r="AC458" s="172"/>
      <c r="AD458" s="172"/>
      <c r="AE458" s="172"/>
      <c r="AF458" s="172"/>
      <c r="AG458" s="172"/>
      <c r="AH458" s="175"/>
      <c r="AI458" s="153"/>
      <c r="AJ458" s="153"/>
      <c r="AK458" s="153"/>
      <c r="AL458" s="153"/>
      <c r="AM458" s="154"/>
      <c r="AN458" s="160">
        <f>COUNTIF(AO458:BB458,"&gt;0")</f>
        <v>1</v>
      </c>
      <c r="AO458" s="159">
        <f t="shared" si="143"/>
        <v>0</v>
      </c>
      <c r="AP458" s="158">
        <f t="shared" si="143"/>
        <v>0</v>
      </c>
      <c r="AQ458" s="158">
        <f>COUNT(BF458:BH458)</f>
        <v>0</v>
      </c>
      <c r="AR458" s="158">
        <f>COUNT(BI458:BP458)</f>
        <v>1</v>
      </c>
      <c r="AS458" s="158">
        <f>COUNT(BQ458:BR458)</f>
        <v>0</v>
      </c>
      <c r="AT458" s="158">
        <f>COUNT(BS458:BV458)</f>
        <v>0</v>
      </c>
      <c r="AU458" s="158">
        <f>COUNT(BW458:BZ458)</f>
        <v>0</v>
      </c>
      <c r="AV458" s="158">
        <f>COUNT(CA458:CC458)</f>
        <v>0</v>
      </c>
      <c r="AW458" s="158">
        <f>COUNT(CD458)</f>
        <v>0</v>
      </c>
      <c r="AX458" s="158">
        <f>COUNT(CE458:CF458)</f>
        <v>0</v>
      </c>
      <c r="AY458" s="158">
        <f>COUNT(CG458)</f>
        <v>0</v>
      </c>
      <c r="AZ458" s="158">
        <f>COUNT(CH458:CL458)</f>
        <v>0</v>
      </c>
      <c r="BA458" s="158">
        <f>COUNT(CN458:CY458)</f>
        <v>0</v>
      </c>
      <c r="BB458" s="158">
        <f>COUNT(DA458)</f>
        <v>0</v>
      </c>
      <c r="BC458" s="157">
        <f>COUNT(BD458:CL458,CN458:CY458,DA458)</f>
        <v>1</v>
      </c>
      <c r="BD458" s="174"/>
      <c r="BE458" s="173"/>
      <c r="BF458" s="173"/>
      <c r="BG458" s="173"/>
      <c r="BH458" s="173"/>
      <c r="BI458" s="173"/>
      <c r="BJ458" s="173"/>
      <c r="BK458" s="173"/>
      <c r="BL458" s="173">
        <v>404</v>
      </c>
      <c r="BM458" s="173"/>
      <c r="BN458" s="173"/>
      <c r="BO458" s="173"/>
      <c r="BP458" s="173"/>
      <c r="BQ458" s="173"/>
      <c r="BR458" s="173"/>
      <c r="BS458" s="173"/>
      <c r="BT458" s="173"/>
      <c r="BU458" s="173"/>
      <c r="BV458" s="173"/>
      <c r="BW458" s="173"/>
      <c r="BX458" s="173"/>
      <c r="BY458" s="173"/>
      <c r="BZ458" s="173"/>
      <c r="CA458" s="173"/>
      <c r="CB458" s="173"/>
      <c r="CC458" s="173"/>
      <c r="CD458" s="173"/>
      <c r="CE458" s="173"/>
      <c r="CF458" s="173"/>
      <c r="CG458" s="173"/>
      <c r="CH458" s="173"/>
      <c r="CI458" s="173"/>
      <c r="CJ458" s="173"/>
      <c r="CK458" s="173"/>
      <c r="CL458" s="173"/>
      <c r="CM458" s="172"/>
      <c r="CN458" s="173"/>
      <c r="CO458" s="173"/>
      <c r="CP458" s="173"/>
      <c r="CQ458" s="173"/>
      <c r="CR458" s="173"/>
      <c r="CS458" s="173"/>
      <c r="CT458" s="173"/>
      <c r="CU458" s="173"/>
      <c r="CV458" s="173"/>
      <c r="CW458" s="173"/>
      <c r="CX458" s="173"/>
      <c r="CY458" s="173"/>
      <c r="CZ458" s="172"/>
      <c r="DA458" s="173"/>
      <c r="DB458" s="172"/>
      <c r="DC458" s="171"/>
      <c r="DD458" s="170"/>
      <c r="DE458" s="169"/>
      <c r="DF458" s="168"/>
      <c r="DG458" s="163"/>
      <c r="DH458" s="163"/>
      <c r="DI458" s="163"/>
      <c r="DJ458" s="163"/>
      <c r="DK458" s="163"/>
      <c r="DL458" s="162">
        <f t="shared" si="144"/>
        <v>0</v>
      </c>
      <c r="DM458" s="167">
        <f t="shared" si="144"/>
        <v>0</v>
      </c>
      <c r="DN458" s="168"/>
      <c r="DO458" s="163"/>
      <c r="DP458" s="163"/>
      <c r="DQ458" s="163"/>
      <c r="DR458" s="163"/>
      <c r="DS458" s="163"/>
      <c r="DT458" s="162">
        <f t="shared" si="145"/>
        <v>0</v>
      </c>
      <c r="DU458" s="167">
        <f t="shared" si="145"/>
        <v>0</v>
      </c>
      <c r="DV458" s="166"/>
      <c r="DW458" s="163"/>
      <c r="DX458" s="163"/>
      <c r="DY458" s="163"/>
      <c r="DZ458" s="163"/>
      <c r="EA458" s="163"/>
      <c r="EB458" s="162">
        <f t="shared" si="146"/>
        <v>0</v>
      </c>
      <c r="EC458" s="165">
        <f t="shared" si="146"/>
        <v>0</v>
      </c>
      <c r="ED458" s="164"/>
      <c r="EE458" s="163"/>
      <c r="EF458" s="163"/>
      <c r="EG458" s="163"/>
      <c r="EH458" s="163"/>
      <c r="EI458" s="163"/>
      <c r="EJ458" s="162">
        <f t="shared" si="147"/>
        <v>0</v>
      </c>
      <c r="EK458" s="161">
        <f t="shared" si="147"/>
        <v>0</v>
      </c>
    </row>
    <row r="459" spans="1:145" ht="27" customHeight="1" x14ac:dyDescent="0.15">
      <c r="B459" s="78"/>
      <c r="C459" s="39">
        <v>1020001058</v>
      </c>
      <c r="D459" s="116"/>
      <c r="E459" s="117">
        <v>2</v>
      </c>
      <c r="F459" s="118" t="s">
        <v>1176</v>
      </c>
      <c r="G459" s="119" t="s">
        <v>1177</v>
      </c>
      <c r="H459" s="120" t="s">
        <v>3313</v>
      </c>
      <c r="I459" s="117">
        <v>0</v>
      </c>
      <c r="J459" s="117"/>
      <c r="K459" s="117"/>
      <c r="L459" s="121">
        <v>2</v>
      </c>
      <c r="M459" s="122" t="s">
        <v>406</v>
      </c>
      <c r="N459" s="119" t="s">
        <v>1178</v>
      </c>
      <c r="O459" s="119" t="s">
        <v>2907</v>
      </c>
      <c r="P459" s="119" t="s">
        <v>8135</v>
      </c>
      <c r="Q459" s="123" t="s">
        <v>1179</v>
      </c>
      <c r="R459" s="124" t="s">
        <v>1180</v>
      </c>
      <c r="S459" s="125"/>
      <c r="T459" s="123"/>
      <c r="U459" s="123"/>
      <c r="V459" s="123"/>
      <c r="W459" s="123"/>
      <c r="X459" s="124"/>
      <c r="Y459" s="120"/>
      <c r="Z459" s="38"/>
      <c r="AA459" s="38"/>
      <c r="AB459" s="38"/>
      <c r="AC459" s="38"/>
      <c r="AD459" s="38"/>
      <c r="AE459" s="38"/>
      <c r="AF459" s="38"/>
      <c r="AG459" s="38"/>
      <c r="AH459" s="125"/>
      <c r="AI459" s="123"/>
      <c r="AJ459" s="123"/>
      <c r="AK459" s="123"/>
      <c r="AL459" s="123"/>
      <c r="AM459" s="124"/>
      <c r="AN459" s="160">
        <f t="shared" si="124"/>
        <v>2</v>
      </c>
      <c r="AO459" s="159">
        <f t="shared" si="138"/>
        <v>0</v>
      </c>
      <c r="AP459" s="158">
        <f t="shared" si="138"/>
        <v>1</v>
      </c>
      <c r="AQ459" s="158">
        <f t="shared" si="125"/>
        <v>0</v>
      </c>
      <c r="AR459" s="158">
        <f t="shared" si="126"/>
        <v>0</v>
      </c>
      <c r="AS459" s="158">
        <f t="shared" si="127"/>
        <v>0</v>
      </c>
      <c r="AT459" s="158">
        <f t="shared" si="128"/>
        <v>1</v>
      </c>
      <c r="AU459" s="158">
        <f t="shared" si="129"/>
        <v>0</v>
      </c>
      <c r="AV459" s="158">
        <f t="shared" si="130"/>
        <v>0</v>
      </c>
      <c r="AW459" s="158">
        <f t="shared" si="131"/>
        <v>0</v>
      </c>
      <c r="AX459" s="158">
        <f t="shared" si="132"/>
        <v>0</v>
      </c>
      <c r="AY459" s="158">
        <f t="shared" si="133"/>
        <v>0</v>
      </c>
      <c r="AZ459" s="158">
        <f t="shared" si="134"/>
        <v>0</v>
      </c>
      <c r="BA459" s="158">
        <f t="shared" si="135"/>
        <v>0</v>
      </c>
      <c r="BB459" s="158">
        <f t="shared" si="136"/>
        <v>0</v>
      </c>
      <c r="BC459" s="157">
        <f t="shared" si="137"/>
        <v>2</v>
      </c>
      <c r="BD459" s="130"/>
      <c r="BE459" s="131">
        <v>201</v>
      </c>
      <c r="BF459" s="131"/>
      <c r="BG459" s="131"/>
      <c r="BH459" s="131"/>
      <c r="BI459" s="131"/>
      <c r="BJ459" s="131"/>
      <c r="BK459" s="131"/>
      <c r="BL459" s="131"/>
      <c r="BM459" s="131"/>
      <c r="BN459" s="131"/>
      <c r="BO459" s="131"/>
      <c r="BP459" s="131"/>
      <c r="BQ459" s="131"/>
      <c r="BR459" s="131"/>
      <c r="BS459" s="131"/>
      <c r="BT459" s="131">
        <v>602</v>
      </c>
      <c r="BU459" s="131"/>
      <c r="BV459" s="131"/>
      <c r="BW459" s="131"/>
      <c r="BX459" s="131"/>
      <c r="BY459" s="131"/>
      <c r="BZ459" s="131"/>
      <c r="CA459" s="131"/>
      <c r="CB459" s="131"/>
      <c r="CC459" s="131"/>
      <c r="CD459" s="131"/>
      <c r="CE459" s="131"/>
      <c r="CF459" s="131"/>
      <c r="CG459" s="131"/>
      <c r="CH459" s="131"/>
      <c r="CI459" s="131"/>
      <c r="CJ459" s="131"/>
      <c r="CK459" s="131"/>
      <c r="CL459" s="131"/>
      <c r="CM459" s="38"/>
      <c r="CN459" s="131"/>
      <c r="CO459" s="131"/>
      <c r="CP459" s="131"/>
      <c r="CQ459" s="131"/>
      <c r="CR459" s="131"/>
      <c r="CS459" s="131"/>
      <c r="CT459" s="131"/>
      <c r="CU459" s="131"/>
      <c r="CV459" s="131"/>
      <c r="CW459" s="131"/>
      <c r="CX459" s="131"/>
      <c r="CY459" s="131"/>
      <c r="CZ459" s="38"/>
      <c r="DA459" s="131"/>
      <c r="DB459" s="38"/>
      <c r="DC459" s="132"/>
      <c r="DD459" s="81"/>
      <c r="DE459" s="106"/>
      <c r="DF459" s="107"/>
      <c r="DG459" s="108"/>
      <c r="DH459" s="108"/>
      <c r="DI459" s="108"/>
      <c r="DJ459" s="108"/>
      <c r="DK459" s="108"/>
      <c r="DL459" s="109">
        <f t="shared" si="139"/>
        <v>0</v>
      </c>
      <c r="DM459" s="110">
        <f t="shared" si="139"/>
        <v>0</v>
      </c>
      <c r="DN459" s="107"/>
      <c r="DO459" s="108"/>
      <c r="DP459" s="108"/>
      <c r="DQ459" s="108"/>
      <c r="DR459" s="108"/>
      <c r="DS459" s="108"/>
      <c r="DT459" s="109">
        <f t="shared" si="140"/>
        <v>0</v>
      </c>
      <c r="DU459" s="110">
        <f t="shared" si="140"/>
        <v>0</v>
      </c>
      <c r="DV459" s="111"/>
      <c r="DW459" s="108"/>
      <c r="DX459" s="108"/>
      <c r="DY459" s="108"/>
      <c r="DZ459" s="108"/>
      <c r="EA459" s="108"/>
      <c r="EB459" s="109">
        <f t="shared" si="141"/>
        <v>0</v>
      </c>
      <c r="EC459" s="112">
        <f t="shared" si="141"/>
        <v>0</v>
      </c>
      <c r="ED459" s="113"/>
      <c r="EE459" s="108"/>
      <c r="EF459" s="108"/>
      <c r="EG459" s="108"/>
      <c r="EH459" s="108"/>
      <c r="EI459" s="108"/>
      <c r="EJ459" s="109">
        <f t="shared" si="142"/>
        <v>0</v>
      </c>
      <c r="EK459" s="114">
        <f t="shared" si="142"/>
        <v>0</v>
      </c>
    </row>
    <row r="460" spans="1:145" ht="27" customHeight="1" x14ac:dyDescent="0.15">
      <c r="B460" s="78"/>
      <c r="C460" s="39">
        <v>1020001059</v>
      </c>
      <c r="D460" s="116"/>
      <c r="E460" s="117">
        <v>2</v>
      </c>
      <c r="F460" s="118" t="s">
        <v>4640</v>
      </c>
      <c r="G460" s="119" t="s">
        <v>4641</v>
      </c>
      <c r="H460" s="120" t="s">
        <v>3336</v>
      </c>
      <c r="I460" s="117">
        <v>1</v>
      </c>
      <c r="J460" s="117">
        <v>2</v>
      </c>
      <c r="K460" s="117"/>
      <c r="L460" s="121">
        <v>1</v>
      </c>
      <c r="M460" s="122" t="s">
        <v>3668</v>
      </c>
      <c r="N460" s="119" t="s">
        <v>2809</v>
      </c>
      <c r="O460" s="119" t="s">
        <v>2244</v>
      </c>
      <c r="P460" s="119" t="s">
        <v>1181</v>
      </c>
      <c r="Q460" s="123" t="s">
        <v>10037</v>
      </c>
      <c r="R460" s="124" t="s">
        <v>9508</v>
      </c>
      <c r="S460" s="125" t="s">
        <v>167</v>
      </c>
      <c r="T460" s="119" t="s">
        <v>1182</v>
      </c>
      <c r="U460" s="119" t="s">
        <v>1183</v>
      </c>
      <c r="V460" s="119" t="s">
        <v>6800</v>
      </c>
      <c r="W460" s="123" t="s">
        <v>4642</v>
      </c>
      <c r="X460" s="124" t="s">
        <v>4643</v>
      </c>
      <c r="Y460" s="38" t="s">
        <v>17</v>
      </c>
      <c r="Z460" s="38">
        <v>1</v>
      </c>
      <c r="AA460" s="38">
        <v>2</v>
      </c>
      <c r="AB460" s="38">
        <v>3</v>
      </c>
      <c r="AC460" s="38">
        <v>4</v>
      </c>
      <c r="AD460" s="38">
        <v>5</v>
      </c>
      <c r="AE460" s="38">
        <v>6</v>
      </c>
      <c r="AF460" s="38"/>
      <c r="AG460" s="38">
        <v>8</v>
      </c>
      <c r="AH460" s="125"/>
      <c r="AI460" s="123"/>
      <c r="AJ460" s="123"/>
      <c r="AK460" s="123"/>
      <c r="AL460" s="123"/>
      <c r="AM460" s="124"/>
      <c r="AN460" s="126">
        <f t="shared" si="124"/>
        <v>5</v>
      </c>
      <c r="AO460" s="127">
        <f t="shared" si="138"/>
        <v>0</v>
      </c>
      <c r="AP460" s="128">
        <f t="shared" si="138"/>
        <v>0</v>
      </c>
      <c r="AQ460" s="128">
        <f t="shared" si="125"/>
        <v>0</v>
      </c>
      <c r="AR460" s="128">
        <f t="shared" si="126"/>
        <v>1</v>
      </c>
      <c r="AS460" s="128">
        <f t="shared" si="127"/>
        <v>2</v>
      </c>
      <c r="AT460" s="128">
        <f t="shared" si="128"/>
        <v>0</v>
      </c>
      <c r="AU460" s="128">
        <f t="shared" si="129"/>
        <v>0</v>
      </c>
      <c r="AV460" s="128">
        <f t="shared" si="130"/>
        <v>0</v>
      </c>
      <c r="AW460" s="128">
        <f t="shared" si="131"/>
        <v>1</v>
      </c>
      <c r="AX460" s="128">
        <f t="shared" si="132"/>
        <v>0</v>
      </c>
      <c r="AY460" s="128">
        <f t="shared" si="133"/>
        <v>0</v>
      </c>
      <c r="AZ460" s="128">
        <f t="shared" si="134"/>
        <v>1</v>
      </c>
      <c r="BA460" s="128">
        <f t="shared" si="135"/>
        <v>2</v>
      </c>
      <c r="BB460" s="128">
        <f t="shared" si="136"/>
        <v>0</v>
      </c>
      <c r="BC460" s="129">
        <f t="shared" si="137"/>
        <v>7</v>
      </c>
      <c r="BD460" s="130"/>
      <c r="BE460" s="131"/>
      <c r="BF460" s="131"/>
      <c r="BG460" s="131"/>
      <c r="BH460" s="131"/>
      <c r="BI460" s="131"/>
      <c r="BJ460" s="131">
        <v>402</v>
      </c>
      <c r="BK460" s="131"/>
      <c r="BL460" s="131"/>
      <c r="BM460" s="131"/>
      <c r="BN460" s="131"/>
      <c r="BO460" s="131"/>
      <c r="BP460" s="131"/>
      <c r="BQ460" s="131">
        <v>501</v>
      </c>
      <c r="BR460" s="131">
        <v>502</v>
      </c>
      <c r="BS460" s="131"/>
      <c r="BT460" s="131"/>
      <c r="BU460" s="131"/>
      <c r="BV460" s="131"/>
      <c r="BW460" s="131"/>
      <c r="BX460" s="131"/>
      <c r="BY460" s="131"/>
      <c r="BZ460" s="131"/>
      <c r="CA460" s="131"/>
      <c r="CB460" s="131"/>
      <c r="CC460" s="131"/>
      <c r="CD460" s="131">
        <v>901</v>
      </c>
      <c r="CE460" s="131"/>
      <c r="CF460" s="131"/>
      <c r="CG460" s="131"/>
      <c r="CH460" s="131"/>
      <c r="CI460" s="131"/>
      <c r="CJ460" s="131">
        <v>1203</v>
      </c>
      <c r="CK460" s="131"/>
      <c r="CL460" s="131"/>
      <c r="CM460" s="38"/>
      <c r="CN460" s="131"/>
      <c r="CO460" s="131"/>
      <c r="CP460" s="131"/>
      <c r="CQ460" s="131"/>
      <c r="CR460" s="131"/>
      <c r="CS460" s="131"/>
      <c r="CT460" s="131">
        <v>1307</v>
      </c>
      <c r="CU460" s="131"/>
      <c r="CV460" s="131"/>
      <c r="CW460" s="131"/>
      <c r="CX460" s="131"/>
      <c r="CY460" s="131">
        <v>1399</v>
      </c>
      <c r="CZ460" s="38" t="s">
        <v>6397</v>
      </c>
      <c r="DA460" s="131"/>
      <c r="DB460" s="38"/>
      <c r="DC460" s="132"/>
      <c r="DD460" s="105"/>
      <c r="DE460" s="133">
        <v>1</v>
      </c>
      <c r="DF460" s="134">
        <v>495</v>
      </c>
      <c r="DG460" s="135">
        <v>495</v>
      </c>
      <c r="DH460" s="135">
        <v>587</v>
      </c>
      <c r="DI460" s="135">
        <v>587</v>
      </c>
      <c r="DJ460" s="135">
        <v>5</v>
      </c>
      <c r="DK460" s="135">
        <v>3</v>
      </c>
      <c r="DL460" s="136">
        <f t="shared" si="139"/>
        <v>1087</v>
      </c>
      <c r="DM460" s="137">
        <f t="shared" si="139"/>
        <v>1085</v>
      </c>
      <c r="DN460" s="134">
        <v>6</v>
      </c>
      <c r="DO460" s="135">
        <v>6</v>
      </c>
      <c r="DP460" s="135">
        <v>17</v>
      </c>
      <c r="DQ460" s="135">
        <v>17</v>
      </c>
      <c r="DR460" s="135">
        <v>0</v>
      </c>
      <c r="DS460" s="135">
        <v>0</v>
      </c>
      <c r="DT460" s="136">
        <f t="shared" si="140"/>
        <v>23</v>
      </c>
      <c r="DU460" s="137">
        <f t="shared" si="140"/>
        <v>23</v>
      </c>
      <c r="DV460" s="138">
        <v>13</v>
      </c>
      <c r="DW460" s="135">
        <v>13</v>
      </c>
      <c r="DX460" s="135">
        <v>17</v>
      </c>
      <c r="DY460" s="135">
        <v>17</v>
      </c>
      <c r="DZ460" s="135">
        <v>0</v>
      </c>
      <c r="EA460" s="135">
        <v>0</v>
      </c>
      <c r="EB460" s="136">
        <f t="shared" si="141"/>
        <v>30</v>
      </c>
      <c r="EC460" s="139">
        <f t="shared" si="141"/>
        <v>30</v>
      </c>
      <c r="ED460" s="140">
        <v>6</v>
      </c>
      <c r="EE460" s="135">
        <v>6</v>
      </c>
      <c r="EF460" s="135">
        <v>17</v>
      </c>
      <c r="EG460" s="135">
        <v>17</v>
      </c>
      <c r="EH460" s="135">
        <v>0</v>
      </c>
      <c r="EI460" s="135">
        <v>0</v>
      </c>
      <c r="EJ460" s="136">
        <f t="shared" si="142"/>
        <v>23</v>
      </c>
      <c r="EK460" s="141">
        <f t="shared" si="142"/>
        <v>23</v>
      </c>
    </row>
    <row r="461" spans="1:145" ht="27" customHeight="1" x14ac:dyDescent="0.15">
      <c r="A461" s="41">
        <v>251</v>
      </c>
      <c r="B461" s="78"/>
      <c r="C461" s="39">
        <v>1020001060</v>
      </c>
      <c r="D461" s="116"/>
      <c r="E461" s="117">
        <v>2</v>
      </c>
      <c r="F461" s="118" t="s">
        <v>1184</v>
      </c>
      <c r="G461" s="119" t="s">
        <v>1185</v>
      </c>
      <c r="H461" s="120"/>
      <c r="I461" s="117">
        <v>1</v>
      </c>
      <c r="J461" s="117"/>
      <c r="K461" s="117"/>
      <c r="L461" s="121">
        <v>2</v>
      </c>
      <c r="M461" s="122" t="s">
        <v>1186</v>
      </c>
      <c r="N461" s="119" t="s">
        <v>1187</v>
      </c>
      <c r="O461" s="119" t="s">
        <v>2808</v>
      </c>
      <c r="P461" s="84" t="s">
        <v>11170</v>
      </c>
      <c r="Q461" s="123" t="s">
        <v>1188</v>
      </c>
      <c r="R461" s="124" t="s">
        <v>1189</v>
      </c>
      <c r="S461" s="125"/>
      <c r="T461" s="123"/>
      <c r="U461" s="123"/>
      <c r="V461" s="123"/>
      <c r="W461" s="123"/>
      <c r="X461" s="124"/>
      <c r="Y461" s="120"/>
      <c r="Z461" s="38"/>
      <c r="AA461" s="38"/>
      <c r="AB461" s="38"/>
      <c r="AC461" s="38"/>
      <c r="AD461" s="38"/>
      <c r="AE461" s="38"/>
      <c r="AF461" s="38"/>
      <c r="AG461" s="38"/>
      <c r="AH461" s="125"/>
      <c r="AI461" s="123"/>
      <c r="AJ461" s="123"/>
      <c r="AK461" s="123"/>
      <c r="AL461" s="123"/>
      <c r="AM461" s="124"/>
      <c r="AN461" s="126">
        <f t="shared" si="124"/>
        <v>3</v>
      </c>
      <c r="AO461" s="127">
        <f t="shared" si="138"/>
        <v>0</v>
      </c>
      <c r="AP461" s="128">
        <f t="shared" si="138"/>
        <v>0</v>
      </c>
      <c r="AQ461" s="128">
        <f t="shared" si="125"/>
        <v>1</v>
      </c>
      <c r="AR461" s="128">
        <f t="shared" si="126"/>
        <v>1</v>
      </c>
      <c r="AS461" s="128">
        <f t="shared" si="127"/>
        <v>0</v>
      </c>
      <c r="AT461" s="128">
        <f t="shared" si="128"/>
        <v>0</v>
      </c>
      <c r="AU461" s="128">
        <f t="shared" si="129"/>
        <v>0</v>
      </c>
      <c r="AV461" s="128">
        <f t="shared" si="130"/>
        <v>0</v>
      </c>
      <c r="AW461" s="128">
        <f t="shared" si="131"/>
        <v>0</v>
      </c>
      <c r="AX461" s="128">
        <f t="shared" si="132"/>
        <v>0</v>
      </c>
      <c r="AY461" s="128">
        <f t="shared" si="133"/>
        <v>0</v>
      </c>
      <c r="AZ461" s="128">
        <f t="shared" si="134"/>
        <v>1</v>
      </c>
      <c r="BA461" s="128">
        <f t="shared" si="135"/>
        <v>0</v>
      </c>
      <c r="BB461" s="128">
        <f t="shared" si="136"/>
        <v>0</v>
      </c>
      <c r="BC461" s="129">
        <f t="shared" si="137"/>
        <v>3</v>
      </c>
      <c r="BD461" s="130"/>
      <c r="BE461" s="131"/>
      <c r="BF461" s="131"/>
      <c r="BG461" s="131">
        <v>302</v>
      </c>
      <c r="BH461" s="131"/>
      <c r="BI461" s="131">
        <v>401</v>
      </c>
      <c r="BJ461" s="131"/>
      <c r="BK461" s="131"/>
      <c r="BL461" s="131"/>
      <c r="BM461" s="131"/>
      <c r="BN461" s="131"/>
      <c r="BO461" s="131"/>
      <c r="BP461" s="131"/>
      <c r="BQ461" s="131"/>
      <c r="BR461" s="131"/>
      <c r="BS461" s="131"/>
      <c r="BT461" s="131"/>
      <c r="BU461" s="131"/>
      <c r="BV461" s="131"/>
      <c r="BW461" s="131"/>
      <c r="BX461" s="131"/>
      <c r="BY461" s="131"/>
      <c r="BZ461" s="131"/>
      <c r="CA461" s="131"/>
      <c r="CB461" s="131"/>
      <c r="CC461" s="131"/>
      <c r="CD461" s="131"/>
      <c r="CE461" s="131"/>
      <c r="CF461" s="131"/>
      <c r="CG461" s="131"/>
      <c r="CH461" s="131"/>
      <c r="CI461" s="131"/>
      <c r="CJ461" s="131"/>
      <c r="CK461" s="131">
        <v>1204</v>
      </c>
      <c r="CL461" s="131"/>
      <c r="CM461" s="38"/>
      <c r="CN461" s="131"/>
      <c r="CO461" s="131"/>
      <c r="CP461" s="131"/>
      <c r="CQ461" s="131"/>
      <c r="CR461" s="131"/>
      <c r="CS461" s="131"/>
      <c r="CT461" s="131"/>
      <c r="CU461" s="131"/>
      <c r="CV461" s="131"/>
      <c r="CW461" s="131"/>
      <c r="CX461" s="131"/>
      <c r="CY461" s="131"/>
      <c r="CZ461" s="38"/>
      <c r="DA461" s="131"/>
      <c r="DB461" s="38"/>
      <c r="DC461" s="132"/>
      <c r="DD461" s="81"/>
      <c r="DE461" s="133"/>
      <c r="DF461" s="134"/>
      <c r="DG461" s="135"/>
      <c r="DH461" s="135"/>
      <c r="DI461" s="135"/>
      <c r="DJ461" s="135"/>
      <c r="DK461" s="135"/>
      <c r="DL461" s="136">
        <f t="shared" si="139"/>
        <v>0</v>
      </c>
      <c r="DM461" s="137">
        <f t="shared" si="139"/>
        <v>0</v>
      </c>
      <c r="DN461" s="134"/>
      <c r="DO461" s="135"/>
      <c r="DP461" s="135"/>
      <c r="DQ461" s="135"/>
      <c r="DR461" s="135"/>
      <c r="DS461" s="135"/>
      <c r="DT461" s="136">
        <f t="shared" si="140"/>
        <v>0</v>
      </c>
      <c r="DU461" s="137">
        <f t="shared" si="140"/>
        <v>0</v>
      </c>
      <c r="DV461" s="138"/>
      <c r="DW461" s="135"/>
      <c r="DX461" s="135"/>
      <c r="DY461" s="135"/>
      <c r="DZ461" s="135"/>
      <c r="EA461" s="135"/>
      <c r="EB461" s="136">
        <f t="shared" si="141"/>
        <v>0</v>
      </c>
      <c r="EC461" s="139">
        <f t="shared" si="141"/>
        <v>0</v>
      </c>
      <c r="ED461" s="140"/>
      <c r="EE461" s="135"/>
      <c r="EF461" s="135"/>
      <c r="EG461" s="135"/>
      <c r="EH461" s="135"/>
      <c r="EI461" s="135"/>
      <c r="EJ461" s="136">
        <f t="shared" si="142"/>
        <v>0</v>
      </c>
      <c r="EK461" s="141">
        <f t="shared" si="142"/>
        <v>0</v>
      </c>
    </row>
    <row r="462" spans="1:145" ht="27" customHeight="1" x14ac:dyDescent="0.15">
      <c r="B462" s="78"/>
      <c r="C462" s="39">
        <v>1020001061</v>
      </c>
      <c r="D462" s="116"/>
      <c r="E462" s="117">
        <v>2</v>
      </c>
      <c r="F462" s="194" t="s">
        <v>1190</v>
      </c>
      <c r="G462" s="119" t="s">
        <v>1191</v>
      </c>
      <c r="H462" s="120" t="s">
        <v>3313</v>
      </c>
      <c r="I462" s="117">
        <v>0</v>
      </c>
      <c r="J462" s="117"/>
      <c r="K462" s="117"/>
      <c r="L462" s="121">
        <v>2</v>
      </c>
      <c r="M462" s="122" t="s">
        <v>373</v>
      </c>
      <c r="N462" s="119" t="s">
        <v>9531</v>
      </c>
      <c r="O462" s="119" t="s">
        <v>2244</v>
      </c>
      <c r="P462" s="119" t="s">
        <v>4644</v>
      </c>
      <c r="Q462" s="123" t="s">
        <v>4645</v>
      </c>
      <c r="R462" s="124" t="s">
        <v>1192</v>
      </c>
      <c r="S462" s="125"/>
      <c r="T462" s="123"/>
      <c r="U462" s="123"/>
      <c r="V462" s="123"/>
      <c r="W462" s="123"/>
      <c r="X462" s="124"/>
      <c r="Y462" s="120"/>
      <c r="Z462" s="38"/>
      <c r="AA462" s="38"/>
      <c r="AB462" s="38"/>
      <c r="AC462" s="38"/>
      <c r="AD462" s="38"/>
      <c r="AE462" s="38"/>
      <c r="AF462" s="38"/>
      <c r="AG462" s="38"/>
      <c r="AH462" s="125"/>
      <c r="AI462" s="123"/>
      <c r="AJ462" s="123"/>
      <c r="AK462" s="123"/>
      <c r="AL462" s="123"/>
      <c r="AM462" s="124"/>
      <c r="AN462" s="126">
        <f>COUNTIF(AO462:BB462,"&gt;0")</f>
        <v>2</v>
      </c>
      <c r="AO462" s="127">
        <f>COUNT(BD462)</f>
        <v>0</v>
      </c>
      <c r="AP462" s="128">
        <f>COUNT(BE462)</f>
        <v>0</v>
      </c>
      <c r="AQ462" s="128">
        <f>COUNT(BF462:BH462)</f>
        <v>0</v>
      </c>
      <c r="AR462" s="128">
        <f>COUNT(BI462:BP462)</f>
        <v>0</v>
      </c>
      <c r="AS462" s="128">
        <f>COUNT(BQ462:BR462)</f>
        <v>0</v>
      </c>
      <c r="AT462" s="128">
        <f>COUNT(BS462:BV462)</f>
        <v>0</v>
      </c>
      <c r="AU462" s="128">
        <f>COUNT(BW462:BZ462)</f>
        <v>0</v>
      </c>
      <c r="AV462" s="128">
        <f>COUNT(CA462:CC462)</f>
        <v>0</v>
      </c>
      <c r="AW462" s="128">
        <f>COUNT(CD462)</f>
        <v>0</v>
      </c>
      <c r="AX462" s="128">
        <f>COUNT(CE462:CF462)</f>
        <v>0</v>
      </c>
      <c r="AY462" s="128">
        <f>COUNT(CG462)</f>
        <v>1</v>
      </c>
      <c r="AZ462" s="128">
        <f>COUNT(CH462:CL462)</f>
        <v>0</v>
      </c>
      <c r="BA462" s="128">
        <f>COUNT(CN462:CY462)</f>
        <v>1</v>
      </c>
      <c r="BB462" s="128">
        <f>COUNT(DA462)</f>
        <v>0</v>
      </c>
      <c r="BC462" s="129">
        <f>COUNT(BD462:CL462,CN462:CY462,DA462)</f>
        <v>2</v>
      </c>
      <c r="BD462" s="130"/>
      <c r="BE462" s="131"/>
      <c r="BF462" s="131"/>
      <c r="BG462" s="131"/>
      <c r="BH462" s="131"/>
      <c r="BI462" s="131"/>
      <c r="BJ462" s="131"/>
      <c r="BK462" s="131"/>
      <c r="BL462" s="131"/>
      <c r="BM462" s="131"/>
      <c r="BN462" s="131"/>
      <c r="BO462" s="131"/>
      <c r="BP462" s="131"/>
      <c r="BQ462" s="131"/>
      <c r="BR462" s="131"/>
      <c r="BS462" s="131"/>
      <c r="BT462" s="131"/>
      <c r="BU462" s="131"/>
      <c r="BV462" s="131"/>
      <c r="BW462" s="131"/>
      <c r="BX462" s="131"/>
      <c r="BY462" s="131"/>
      <c r="BZ462" s="131"/>
      <c r="CA462" s="131"/>
      <c r="CB462" s="131"/>
      <c r="CC462" s="131"/>
      <c r="CD462" s="131"/>
      <c r="CE462" s="131"/>
      <c r="CF462" s="131"/>
      <c r="CG462" s="131">
        <v>1101</v>
      </c>
      <c r="CH462" s="131"/>
      <c r="CI462" s="131"/>
      <c r="CJ462" s="131"/>
      <c r="CK462" s="131"/>
      <c r="CL462" s="131"/>
      <c r="CM462" s="38"/>
      <c r="CN462" s="131"/>
      <c r="CO462" s="131"/>
      <c r="CP462" s="131"/>
      <c r="CQ462" s="131"/>
      <c r="CR462" s="131"/>
      <c r="CS462" s="131"/>
      <c r="CT462" s="131"/>
      <c r="CU462" s="131">
        <v>1308</v>
      </c>
      <c r="CV462" s="131"/>
      <c r="CW462" s="131"/>
      <c r="CX462" s="131"/>
      <c r="CY462" s="131"/>
      <c r="CZ462" s="38"/>
      <c r="DA462" s="131"/>
      <c r="DB462" s="38"/>
      <c r="DC462" s="132"/>
      <c r="DD462" s="81"/>
      <c r="DE462" s="133"/>
      <c r="DF462" s="134"/>
      <c r="DG462" s="135"/>
      <c r="DH462" s="135"/>
      <c r="DI462" s="135"/>
      <c r="DJ462" s="135"/>
      <c r="DK462" s="135"/>
      <c r="DL462" s="136">
        <f>DF462+DH462+DJ462</f>
        <v>0</v>
      </c>
      <c r="DM462" s="137">
        <f>DG462+DI462+DK462</f>
        <v>0</v>
      </c>
      <c r="DN462" s="134"/>
      <c r="DO462" s="135"/>
      <c r="DP462" s="135"/>
      <c r="DQ462" s="135"/>
      <c r="DR462" s="135"/>
      <c r="DS462" s="135"/>
      <c r="DT462" s="136">
        <f>DN462+DP462+DR462</f>
        <v>0</v>
      </c>
      <c r="DU462" s="137">
        <f>DO462+DQ462+DS462</f>
        <v>0</v>
      </c>
      <c r="DV462" s="138"/>
      <c r="DW462" s="135"/>
      <c r="DX462" s="135"/>
      <c r="DY462" s="135"/>
      <c r="DZ462" s="135"/>
      <c r="EA462" s="135"/>
      <c r="EB462" s="136">
        <f>DV462+DX462+DZ462</f>
        <v>0</v>
      </c>
      <c r="EC462" s="139">
        <f>DW462+DY462+EA462</f>
        <v>0</v>
      </c>
      <c r="ED462" s="140"/>
      <c r="EE462" s="135"/>
      <c r="EF462" s="135"/>
      <c r="EG462" s="135"/>
      <c r="EH462" s="135"/>
      <c r="EI462" s="135"/>
      <c r="EJ462" s="136">
        <f>ED462+EF462+EH462</f>
        <v>0</v>
      </c>
      <c r="EK462" s="141">
        <f>EE462+EG462+EI462</f>
        <v>0</v>
      </c>
    </row>
    <row r="463" spans="1:145" ht="27" customHeight="1" x14ac:dyDescent="0.15">
      <c r="B463" s="78"/>
      <c r="C463" s="39">
        <v>1020001063</v>
      </c>
      <c r="D463" s="116"/>
      <c r="E463" s="117">
        <v>2</v>
      </c>
      <c r="F463" s="118" t="s">
        <v>4647</v>
      </c>
      <c r="G463" s="119" t="s">
        <v>4648</v>
      </c>
      <c r="H463" s="120"/>
      <c r="I463" s="117">
        <v>1</v>
      </c>
      <c r="J463" s="117">
        <v>3</v>
      </c>
      <c r="K463" s="117"/>
      <c r="L463" s="121">
        <v>1</v>
      </c>
      <c r="M463" s="122" t="s">
        <v>4649</v>
      </c>
      <c r="N463" s="119" t="s">
        <v>2317</v>
      </c>
      <c r="O463" s="119" t="s">
        <v>2244</v>
      </c>
      <c r="P463" s="119" t="s">
        <v>8113</v>
      </c>
      <c r="Q463" s="123" t="s">
        <v>4650</v>
      </c>
      <c r="R463" s="124" t="s">
        <v>4651</v>
      </c>
      <c r="S463" s="125" t="s">
        <v>1193</v>
      </c>
      <c r="T463" s="119" t="s">
        <v>2318</v>
      </c>
      <c r="U463" s="119" t="s">
        <v>4652</v>
      </c>
      <c r="V463" s="119" t="s">
        <v>8282</v>
      </c>
      <c r="W463" s="123" t="s">
        <v>1194</v>
      </c>
      <c r="X463" s="124" t="s">
        <v>1195</v>
      </c>
      <c r="Y463" s="38" t="s">
        <v>17</v>
      </c>
      <c r="Z463" s="38">
        <v>1</v>
      </c>
      <c r="AA463" s="38">
        <v>2</v>
      </c>
      <c r="AB463" s="38">
        <v>3</v>
      </c>
      <c r="AC463" s="38">
        <v>4</v>
      </c>
      <c r="AD463" s="38">
        <v>5</v>
      </c>
      <c r="AE463" s="38">
        <v>6</v>
      </c>
      <c r="AF463" s="38">
        <v>7</v>
      </c>
      <c r="AG463" s="38">
        <v>8</v>
      </c>
      <c r="AH463" s="125"/>
      <c r="AI463" s="123"/>
      <c r="AJ463" s="123"/>
      <c r="AK463" s="123"/>
      <c r="AL463" s="123"/>
      <c r="AM463" s="124"/>
      <c r="AN463" s="126">
        <f t="shared" ref="AN463:AN526" si="148">COUNTIF(AO463:BB463,"&gt;0")</f>
        <v>2</v>
      </c>
      <c r="AO463" s="127">
        <f t="shared" si="138"/>
        <v>0</v>
      </c>
      <c r="AP463" s="128">
        <f t="shared" si="138"/>
        <v>0</v>
      </c>
      <c r="AQ463" s="128">
        <f t="shared" ref="AQ463:AQ526" si="149">COUNT(BF463:BH463)</f>
        <v>0</v>
      </c>
      <c r="AR463" s="128">
        <f t="shared" ref="AR463:AR526" si="150">COUNT(BI463:BP463)</f>
        <v>0</v>
      </c>
      <c r="AS463" s="128">
        <f t="shared" ref="AS463:AS526" si="151">COUNT(BQ463:BR463)</f>
        <v>0</v>
      </c>
      <c r="AT463" s="128">
        <f t="shared" ref="AT463:AT526" si="152">COUNT(BS463:BV463)</f>
        <v>0</v>
      </c>
      <c r="AU463" s="128">
        <f t="shared" ref="AU463:AU526" si="153">COUNT(BW463:BZ463)</f>
        <v>0</v>
      </c>
      <c r="AV463" s="128">
        <f t="shared" ref="AV463:AV526" si="154">COUNT(CA463:CC463)</f>
        <v>0</v>
      </c>
      <c r="AW463" s="128">
        <f t="shared" ref="AW463:AW526" si="155">COUNT(CD463)</f>
        <v>0</v>
      </c>
      <c r="AX463" s="128">
        <f t="shared" ref="AX463:AX526" si="156">COUNT(CE463:CF463)</f>
        <v>0</v>
      </c>
      <c r="AY463" s="128">
        <f t="shared" ref="AY463:AY526" si="157">COUNT(CG463)</f>
        <v>1</v>
      </c>
      <c r="AZ463" s="128">
        <f t="shared" ref="AZ463:AZ526" si="158">COUNT(CH463:CL463)</f>
        <v>0</v>
      </c>
      <c r="BA463" s="128">
        <f t="shared" ref="BA463:BA526" si="159">COUNT(CN463:CY463)</f>
        <v>1</v>
      </c>
      <c r="BB463" s="128">
        <f t="shared" ref="BB463:BB526" si="160">COUNT(DA463)</f>
        <v>0</v>
      </c>
      <c r="BC463" s="129">
        <f t="shared" ref="BC463:BC526" si="161">COUNT(BD463:CL463,CN463:CY463,DA463)</f>
        <v>2</v>
      </c>
      <c r="BD463" s="130"/>
      <c r="BE463" s="131"/>
      <c r="BF463" s="131"/>
      <c r="BG463" s="131"/>
      <c r="BH463" s="131"/>
      <c r="BI463" s="131"/>
      <c r="BJ463" s="131"/>
      <c r="BK463" s="131"/>
      <c r="BL463" s="131"/>
      <c r="BM463" s="131"/>
      <c r="BN463" s="131"/>
      <c r="BO463" s="131"/>
      <c r="BP463" s="131"/>
      <c r="BQ463" s="131"/>
      <c r="BR463" s="131"/>
      <c r="BS463" s="131"/>
      <c r="BT463" s="131"/>
      <c r="BU463" s="131"/>
      <c r="BV463" s="131"/>
      <c r="BW463" s="131"/>
      <c r="BX463" s="131"/>
      <c r="BY463" s="131"/>
      <c r="BZ463" s="131"/>
      <c r="CA463" s="131"/>
      <c r="CB463" s="131"/>
      <c r="CC463" s="131"/>
      <c r="CD463" s="131"/>
      <c r="CE463" s="131"/>
      <c r="CF463" s="131"/>
      <c r="CG463" s="131">
        <v>1101</v>
      </c>
      <c r="CH463" s="131"/>
      <c r="CI463" s="131"/>
      <c r="CJ463" s="131"/>
      <c r="CK463" s="131"/>
      <c r="CL463" s="131"/>
      <c r="CM463" s="38"/>
      <c r="CN463" s="131"/>
      <c r="CO463" s="131"/>
      <c r="CP463" s="131"/>
      <c r="CQ463" s="131"/>
      <c r="CR463" s="131"/>
      <c r="CS463" s="131"/>
      <c r="CT463" s="131"/>
      <c r="CU463" s="131">
        <v>1308</v>
      </c>
      <c r="CV463" s="131"/>
      <c r="CW463" s="131"/>
      <c r="CX463" s="131"/>
      <c r="CY463" s="131"/>
      <c r="CZ463" s="38"/>
      <c r="DA463" s="131"/>
      <c r="DB463" s="38"/>
      <c r="DC463" s="132"/>
      <c r="DD463" s="81"/>
      <c r="DE463" s="133"/>
      <c r="DF463" s="134"/>
      <c r="DG463" s="135"/>
      <c r="DH463" s="135"/>
      <c r="DI463" s="135"/>
      <c r="DJ463" s="135"/>
      <c r="DK463" s="135"/>
      <c r="DL463" s="136">
        <f t="shared" si="139"/>
        <v>0</v>
      </c>
      <c r="DM463" s="137">
        <f t="shared" si="139"/>
        <v>0</v>
      </c>
      <c r="DN463" s="134"/>
      <c r="DO463" s="135"/>
      <c r="DP463" s="135"/>
      <c r="DQ463" s="135"/>
      <c r="DR463" s="135"/>
      <c r="DS463" s="135"/>
      <c r="DT463" s="136">
        <f t="shared" si="140"/>
        <v>0</v>
      </c>
      <c r="DU463" s="137">
        <f t="shared" si="140"/>
        <v>0</v>
      </c>
      <c r="DV463" s="138"/>
      <c r="DW463" s="135"/>
      <c r="DX463" s="135"/>
      <c r="DY463" s="135"/>
      <c r="DZ463" s="135"/>
      <c r="EA463" s="135"/>
      <c r="EB463" s="136">
        <f t="shared" si="141"/>
        <v>0</v>
      </c>
      <c r="EC463" s="139">
        <f t="shared" si="141"/>
        <v>0</v>
      </c>
      <c r="ED463" s="140"/>
      <c r="EE463" s="135"/>
      <c r="EF463" s="135"/>
      <c r="EG463" s="135"/>
      <c r="EH463" s="135"/>
      <c r="EI463" s="135"/>
      <c r="EJ463" s="136">
        <f t="shared" si="142"/>
        <v>0</v>
      </c>
      <c r="EK463" s="141">
        <f t="shared" si="142"/>
        <v>0</v>
      </c>
    </row>
    <row r="464" spans="1:145" ht="27" customHeight="1" x14ac:dyDescent="0.15">
      <c r="B464" s="78"/>
      <c r="C464" s="39">
        <v>1020001064</v>
      </c>
      <c r="D464" s="116"/>
      <c r="E464" s="117">
        <v>2</v>
      </c>
      <c r="F464" s="118" t="s">
        <v>1196</v>
      </c>
      <c r="G464" s="119" t="s">
        <v>1197</v>
      </c>
      <c r="H464" s="120"/>
      <c r="I464" s="117">
        <v>1</v>
      </c>
      <c r="J464" s="117"/>
      <c r="K464" s="117"/>
      <c r="L464" s="121">
        <v>2</v>
      </c>
      <c r="M464" s="122" t="s">
        <v>391</v>
      </c>
      <c r="N464" s="119" t="s">
        <v>7486</v>
      </c>
      <c r="O464" s="119" t="s">
        <v>2244</v>
      </c>
      <c r="P464" s="119" t="s">
        <v>7003</v>
      </c>
      <c r="Q464" s="123" t="s">
        <v>1198</v>
      </c>
      <c r="R464" s="124" t="s">
        <v>7655</v>
      </c>
      <c r="S464" s="125"/>
      <c r="T464" s="123"/>
      <c r="U464" s="123"/>
      <c r="V464" s="123"/>
      <c r="W464" s="123"/>
      <c r="X464" s="124"/>
      <c r="Y464" s="120"/>
      <c r="Z464" s="38"/>
      <c r="AA464" s="38"/>
      <c r="AB464" s="38"/>
      <c r="AC464" s="38"/>
      <c r="AD464" s="38"/>
      <c r="AE464" s="38"/>
      <c r="AF464" s="38"/>
      <c r="AG464" s="38"/>
      <c r="AH464" s="125"/>
      <c r="AI464" s="123"/>
      <c r="AJ464" s="123"/>
      <c r="AK464" s="123"/>
      <c r="AL464" s="123"/>
      <c r="AM464" s="124"/>
      <c r="AN464" s="126">
        <f t="shared" si="148"/>
        <v>4</v>
      </c>
      <c r="AO464" s="127">
        <f t="shared" si="138"/>
        <v>0</v>
      </c>
      <c r="AP464" s="128">
        <f t="shared" si="138"/>
        <v>0</v>
      </c>
      <c r="AQ464" s="128">
        <f t="shared" si="149"/>
        <v>2</v>
      </c>
      <c r="AR464" s="128">
        <f t="shared" si="150"/>
        <v>0</v>
      </c>
      <c r="AS464" s="128">
        <f t="shared" si="151"/>
        <v>1</v>
      </c>
      <c r="AT464" s="128">
        <f t="shared" si="152"/>
        <v>0</v>
      </c>
      <c r="AU464" s="128">
        <f t="shared" si="153"/>
        <v>0</v>
      </c>
      <c r="AV464" s="128">
        <f t="shared" si="154"/>
        <v>0</v>
      </c>
      <c r="AW464" s="128">
        <f t="shared" si="155"/>
        <v>0</v>
      </c>
      <c r="AX464" s="128">
        <f t="shared" si="156"/>
        <v>0</v>
      </c>
      <c r="AY464" s="128">
        <f t="shared" si="157"/>
        <v>0</v>
      </c>
      <c r="AZ464" s="128">
        <f t="shared" si="158"/>
        <v>1</v>
      </c>
      <c r="BA464" s="128">
        <f t="shared" si="159"/>
        <v>1</v>
      </c>
      <c r="BB464" s="128">
        <f t="shared" si="160"/>
        <v>0</v>
      </c>
      <c r="BC464" s="129">
        <f t="shared" si="161"/>
        <v>5</v>
      </c>
      <c r="BD464" s="130"/>
      <c r="BE464" s="131"/>
      <c r="BF464" s="131">
        <v>301</v>
      </c>
      <c r="BG464" s="131">
        <v>302</v>
      </c>
      <c r="BH464" s="131"/>
      <c r="BI464" s="131"/>
      <c r="BJ464" s="131"/>
      <c r="BK464" s="131"/>
      <c r="BL464" s="131"/>
      <c r="BM464" s="131"/>
      <c r="BN464" s="131"/>
      <c r="BO464" s="131"/>
      <c r="BP464" s="131"/>
      <c r="BQ464" s="131"/>
      <c r="BR464" s="131">
        <v>502</v>
      </c>
      <c r="BS464" s="131"/>
      <c r="BT464" s="131"/>
      <c r="BU464" s="131"/>
      <c r="BV464" s="131"/>
      <c r="BW464" s="131"/>
      <c r="BX464" s="131"/>
      <c r="BY464" s="131"/>
      <c r="BZ464" s="131"/>
      <c r="CA464" s="131"/>
      <c r="CB464" s="131"/>
      <c r="CC464" s="131"/>
      <c r="CD464" s="131"/>
      <c r="CE464" s="131"/>
      <c r="CF464" s="131"/>
      <c r="CG464" s="131"/>
      <c r="CH464" s="131"/>
      <c r="CI464" s="131"/>
      <c r="CJ464" s="131"/>
      <c r="CK464" s="131">
        <v>1204</v>
      </c>
      <c r="CL464" s="131"/>
      <c r="CM464" s="38"/>
      <c r="CN464" s="131"/>
      <c r="CO464" s="131"/>
      <c r="CP464" s="131">
        <v>1303</v>
      </c>
      <c r="CQ464" s="131"/>
      <c r="CR464" s="131"/>
      <c r="CS464" s="131"/>
      <c r="CT464" s="131"/>
      <c r="CU464" s="131"/>
      <c r="CV464" s="131"/>
      <c r="CW464" s="131"/>
      <c r="CX464" s="131"/>
      <c r="CY464" s="131"/>
      <c r="CZ464" s="38"/>
      <c r="DA464" s="131"/>
      <c r="DB464" s="38"/>
      <c r="DC464" s="132"/>
      <c r="DD464" s="81"/>
      <c r="DE464" s="133"/>
      <c r="DF464" s="134"/>
      <c r="DG464" s="135"/>
      <c r="DH464" s="135"/>
      <c r="DI464" s="135"/>
      <c r="DJ464" s="135"/>
      <c r="DK464" s="135"/>
      <c r="DL464" s="136">
        <f t="shared" si="139"/>
        <v>0</v>
      </c>
      <c r="DM464" s="137">
        <f t="shared" si="139"/>
        <v>0</v>
      </c>
      <c r="DN464" s="134"/>
      <c r="DO464" s="135"/>
      <c r="DP464" s="135"/>
      <c r="DQ464" s="135"/>
      <c r="DR464" s="135"/>
      <c r="DS464" s="135"/>
      <c r="DT464" s="136">
        <f t="shared" si="140"/>
        <v>0</v>
      </c>
      <c r="DU464" s="137">
        <f t="shared" si="140"/>
        <v>0</v>
      </c>
      <c r="DV464" s="138"/>
      <c r="DW464" s="135"/>
      <c r="DX464" s="135"/>
      <c r="DY464" s="135"/>
      <c r="DZ464" s="135"/>
      <c r="EA464" s="135"/>
      <c r="EB464" s="136">
        <f t="shared" si="141"/>
        <v>0</v>
      </c>
      <c r="EC464" s="139">
        <f t="shared" si="141"/>
        <v>0</v>
      </c>
      <c r="ED464" s="140"/>
      <c r="EE464" s="135"/>
      <c r="EF464" s="135"/>
      <c r="EG464" s="135"/>
      <c r="EH464" s="135"/>
      <c r="EI464" s="135"/>
      <c r="EJ464" s="136">
        <f t="shared" si="142"/>
        <v>0</v>
      </c>
      <c r="EK464" s="141">
        <f t="shared" si="142"/>
        <v>0</v>
      </c>
    </row>
    <row r="465" spans="1:141" ht="27" customHeight="1" x14ac:dyDescent="0.15">
      <c r="A465" s="41">
        <v>88</v>
      </c>
      <c r="B465" s="78"/>
      <c r="C465" s="39">
        <v>1020001067</v>
      </c>
      <c r="D465" s="116"/>
      <c r="E465" s="117">
        <v>2</v>
      </c>
      <c r="F465" s="118" t="s">
        <v>1199</v>
      </c>
      <c r="G465" s="119" t="s">
        <v>1200</v>
      </c>
      <c r="H465" s="120"/>
      <c r="I465" s="117">
        <v>1</v>
      </c>
      <c r="J465" s="117"/>
      <c r="K465" s="117"/>
      <c r="L465" s="121">
        <v>2</v>
      </c>
      <c r="M465" s="86" t="s">
        <v>351</v>
      </c>
      <c r="N465" s="84" t="s">
        <v>10438</v>
      </c>
      <c r="O465" s="119" t="s">
        <v>2244</v>
      </c>
      <c r="P465" s="119" t="s">
        <v>8145</v>
      </c>
      <c r="Q465" s="83" t="s">
        <v>10439</v>
      </c>
      <c r="R465" s="87" t="s">
        <v>10440</v>
      </c>
      <c r="S465" s="125"/>
      <c r="T465" s="123"/>
      <c r="U465" s="123"/>
      <c r="V465" s="123"/>
      <c r="W465" s="123"/>
      <c r="X465" s="124"/>
      <c r="Y465" s="120"/>
      <c r="Z465" s="38"/>
      <c r="AA465" s="38"/>
      <c r="AB465" s="38"/>
      <c r="AC465" s="38"/>
      <c r="AD465" s="38"/>
      <c r="AE465" s="38"/>
      <c r="AF465" s="38"/>
      <c r="AG465" s="38"/>
      <c r="AH465" s="125"/>
      <c r="AI465" s="123"/>
      <c r="AJ465" s="123"/>
      <c r="AK465" s="123"/>
      <c r="AL465" s="123"/>
      <c r="AM465" s="124"/>
      <c r="AN465" s="126">
        <f t="shared" si="148"/>
        <v>4</v>
      </c>
      <c r="AO465" s="127">
        <f t="shared" si="138"/>
        <v>0</v>
      </c>
      <c r="AP465" s="128">
        <f t="shared" si="138"/>
        <v>0</v>
      </c>
      <c r="AQ465" s="128">
        <f t="shared" si="149"/>
        <v>2</v>
      </c>
      <c r="AR465" s="128">
        <f t="shared" si="150"/>
        <v>1</v>
      </c>
      <c r="AS465" s="128">
        <f t="shared" si="151"/>
        <v>0</v>
      </c>
      <c r="AT465" s="128">
        <f t="shared" si="152"/>
        <v>0</v>
      </c>
      <c r="AU465" s="128">
        <f t="shared" si="153"/>
        <v>1</v>
      </c>
      <c r="AV465" s="128">
        <f t="shared" si="154"/>
        <v>0</v>
      </c>
      <c r="AW465" s="128">
        <f t="shared" si="155"/>
        <v>0</v>
      </c>
      <c r="AX465" s="128">
        <f t="shared" si="156"/>
        <v>0</v>
      </c>
      <c r="AY465" s="128">
        <f t="shared" si="157"/>
        <v>0</v>
      </c>
      <c r="AZ465" s="128">
        <f t="shared" si="158"/>
        <v>0</v>
      </c>
      <c r="BA465" s="128">
        <f t="shared" si="159"/>
        <v>1</v>
      </c>
      <c r="BB465" s="128">
        <f t="shared" si="160"/>
        <v>0</v>
      </c>
      <c r="BC465" s="129">
        <f t="shared" si="161"/>
        <v>5</v>
      </c>
      <c r="BD465" s="130"/>
      <c r="BE465" s="131"/>
      <c r="BF465" s="131">
        <v>301</v>
      </c>
      <c r="BG465" s="131">
        <v>302</v>
      </c>
      <c r="BH465" s="131"/>
      <c r="BI465" s="131">
        <v>401</v>
      </c>
      <c r="BJ465" s="131"/>
      <c r="BK465" s="131"/>
      <c r="BL465" s="131"/>
      <c r="BM465" s="131"/>
      <c r="BN465" s="131"/>
      <c r="BO465" s="131"/>
      <c r="BP465" s="131"/>
      <c r="BQ465" s="131"/>
      <c r="BR465" s="131"/>
      <c r="BS465" s="131"/>
      <c r="BT465" s="131"/>
      <c r="BU465" s="131"/>
      <c r="BV465" s="131"/>
      <c r="BW465" s="131">
        <v>701</v>
      </c>
      <c r="BX465" s="131"/>
      <c r="BY465" s="131"/>
      <c r="BZ465" s="131"/>
      <c r="CA465" s="131"/>
      <c r="CB465" s="131"/>
      <c r="CC465" s="131"/>
      <c r="CD465" s="131"/>
      <c r="CE465" s="131"/>
      <c r="CF465" s="131"/>
      <c r="CG465" s="131"/>
      <c r="CH465" s="131"/>
      <c r="CI465" s="131"/>
      <c r="CJ465" s="131"/>
      <c r="CK465" s="131"/>
      <c r="CL465" s="131"/>
      <c r="CM465" s="38"/>
      <c r="CN465" s="131"/>
      <c r="CO465" s="131"/>
      <c r="CP465" s="131">
        <v>1303</v>
      </c>
      <c r="CQ465" s="131"/>
      <c r="CR465" s="131"/>
      <c r="CS465" s="131"/>
      <c r="CT465" s="131"/>
      <c r="CU465" s="131"/>
      <c r="CV465" s="131"/>
      <c r="CW465" s="131"/>
      <c r="CX465" s="131"/>
      <c r="CY465" s="131"/>
      <c r="CZ465" s="38"/>
      <c r="DA465" s="131"/>
      <c r="DB465" s="38"/>
      <c r="DC465" s="132"/>
      <c r="DD465" s="81"/>
      <c r="DE465" s="133"/>
      <c r="DF465" s="134"/>
      <c r="DG465" s="135"/>
      <c r="DH465" s="135"/>
      <c r="DI465" s="135"/>
      <c r="DJ465" s="135"/>
      <c r="DK465" s="135"/>
      <c r="DL465" s="136">
        <f t="shared" si="139"/>
        <v>0</v>
      </c>
      <c r="DM465" s="137">
        <f t="shared" si="139"/>
        <v>0</v>
      </c>
      <c r="DN465" s="134"/>
      <c r="DO465" s="135"/>
      <c r="DP465" s="135"/>
      <c r="DQ465" s="135"/>
      <c r="DR465" s="135"/>
      <c r="DS465" s="135"/>
      <c r="DT465" s="136">
        <f t="shared" si="140"/>
        <v>0</v>
      </c>
      <c r="DU465" s="137">
        <f t="shared" si="140"/>
        <v>0</v>
      </c>
      <c r="DV465" s="138"/>
      <c r="DW465" s="135"/>
      <c r="DX465" s="135"/>
      <c r="DY465" s="135"/>
      <c r="DZ465" s="135"/>
      <c r="EA465" s="135"/>
      <c r="EB465" s="136">
        <f t="shared" si="141"/>
        <v>0</v>
      </c>
      <c r="EC465" s="139">
        <f t="shared" si="141"/>
        <v>0</v>
      </c>
      <c r="ED465" s="140"/>
      <c r="EE465" s="135"/>
      <c r="EF465" s="135"/>
      <c r="EG465" s="135"/>
      <c r="EH465" s="135"/>
      <c r="EI465" s="135"/>
      <c r="EJ465" s="136">
        <f t="shared" si="142"/>
        <v>0</v>
      </c>
      <c r="EK465" s="141">
        <f t="shared" si="142"/>
        <v>0</v>
      </c>
    </row>
    <row r="466" spans="1:141" ht="27" customHeight="1" x14ac:dyDescent="0.15">
      <c r="A466" s="313" t="s">
        <v>11292</v>
      </c>
      <c r="B466" s="78"/>
      <c r="C466" s="39">
        <v>1020001068</v>
      </c>
      <c r="D466" s="116"/>
      <c r="E466" s="117">
        <v>2</v>
      </c>
      <c r="F466" s="118" t="s">
        <v>7771</v>
      </c>
      <c r="G466" s="119" t="s">
        <v>9225</v>
      </c>
      <c r="H466" s="120"/>
      <c r="I466" s="117">
        <v>1</v>
      </c>
      <c r="J466" s="117">
        <v>3</v>
      </c>
      <c r="K466" s="117"/>
      <c r="L466" s="121">
        <v>1</v>
      </c>
      <c r="M466" s="122" t="s">
        <v>6959</v>
      </c>
      <c r="N466" s="119" t="s">
        <v>9224</v>
      </c>
      <c r="O466" s="119" t="s">
        <v>2248</v>
      </c>
      <c r="P466" s="119" t="s">
        <v>8081</v>
      </c>
      <c r="Q466" s="123" t="s">
        <v>9223</v>
      </c>
      <c r="R466" s="124" t="s">
        <v>9222</v>
      </c>
      <c r="S466" s="125" t="s">
        <v>3699</v>
      </c>
      <c r="T466" s="123" t="s">
        <v>9221</v>
      </c>
      <c r="U466" s="315" t="s">
        <v>11294</v>
      </c>
      <c r="V466" s="83" t="s">
        <v>11293</v>
      </c>
      <c r="W466" s="123" t="s">
        <v>1201</v>
      </c>
      <c r="X466" s="124" t="s">
        <v>361</v>
      </c>
      <c r="Y466" s="38" t="s">
        <v>17</v>
      </c>
      <c r="Z466" s="38">
        <v>1</v>
      </c>
      <c r="AA466" s="38">
        <v>2</v>
      </c>
      <c r="AB466" s="38">
        <v>3</v>
      </c>
      <c r="AC466" s="38">
        <v>4</v>
      </c>
      <c r="AD466" s="38">
        <v>5</v>
      </c>
      <c r="AE466" s="38">
        <v>6</v>
      </c>
      <c r="AF466" s="38"/>
      <c r="AG466" s="38">
        <v>8</v>
      </c>
      <c r="AH466" s="125"/>
      <c r="AI466" s="123"/>
      <c r="AJ466" s="123"/>
      <c r="AK466" s="123"/>
      <c r="AL466" s="123"/>
      <c r="AM466" s="124"/>
      <c r="AN466" s="126">
        <f>COUNTIF(AO466:BB466,"&gt;0")</f>
        <v>3</v>
      </c>
      <c r="AO466" s="127">
        <f t="shared" si="138"/>
        <v>0</v>
      </c>
      <c r="AP466" s="128">
        <f t="shared" si="138"/>
        <v>0</v>
      </c>
      <c r="AQ466" s="128">
        <f>COUNT(BF466:BH466)</f>
        <v>2</v>
      </c>
      <c r="AR466" s="128">
        <f>COUNT(BI466:BP466)</f>
        <v>0</v>
      </c>
      <c r="AS466" s="128">
        <f>COUNT(BQ466:BR466)</f>
        <v>0</v>
      </c>
      <c r="AT466" s="128">
        <f>COUNT(BS466:BV466)</f>
        <v>0</v>
      </c>
      <c r="AU466" s="128">
        <f>COUNT(BW466:BZ466)</f>
        <v>0</v>
      </c>
      <c r="AV466" s="128">
        <f>COUNT(CA466:CC466)</f>
        <v>0</v>
      </c>
      <c r="AW466" s="128">
        <f>COUNT(CD466)</f>
        <v>0</v>
      </c>
      <c r="AX466" s="128">
        <f>COUNT(CE466:CF466)</f>
        <v>0</v>
      </c>
      <c r="AY466" s="128">
        <f>COUNT(CG466)</f>
        <v>0</v>
      </c>
      <c r="AZ466" s="128">
        <f>COUNT(CH466:CL466)</f>
        <v>1</v>
      </c>
      <c r="BA466" s="128">
        <f>COUNT(CN466:CY466)</f>
        <v>2</v>
      </c>
      <c r="BB466" s="128">
        <f>COUNT(DA466)</f>
        <v>0</v>
      </c>
      <c r="BC466" s="129">
        <f>COUNT(BD466:CL466,CN466:CY466,DA466)</f>
        <v>5</v>
      </c>
      <c r="BD466" s="130"/>
      <c r="BE466" s="131"/>
      <c r="BF466" s="131">
        <v>301</v>
      </c>
      <c r="BG466" s="131">
        <v>302</v>
      </c>
      <c r="BH466" s="131"/>
      <c r="BI466" s="131"/>
      <c r="BJ466" s="131"/>
      <c r="BK466" s="131"/>
      <c r="BL466" s="131"/>
      <c r="BM466" s="131"/>
      <c r="BN466" s="131"/>
      <c r="BO466" s="131"/>
      <c r="BP466" s="131"/>
      <c r="BQ466" s="131"/>
      <c r="BR466" s="131"/>
      <c r="BS466" s="131"/>
      <c r="BT466" s="131"/>
      <c r="BU466" s="131"/>
      <c r="BV466" s="131"/>
      <c r="BW466" s="131"/>
      <c r="BX466" s="131"/>
      <c r="BY466" s="131"/>
      <c r="BZ466" s="131"/>
      <c r="CA466" s="131"/>
      <c r="CB466" s="131"/>
      <c r="CC466" s="131"/>
      <c r="CD466" s="131"/>
      <c r="CE466" s="131"/>
      <c r="CF466" s="131"/>
      <c r="CG466" s="131"/>
      <c r="CH466" s="131"/>
      <c r="CI466" s="131"/>
      <c r="CJ466" s="131"/>
      <c r="CK466" s="131">
        <v>1204</v>
      </c>
      <c r="CL466" s="131"/>
      <c r="CM466" s="38"/>
      <c r="CN466" s="131"/>
      <c r="CO466" s="131"/>
      <c r="CP466" s="131">
        <v>1303</v>
      </c>
      <c r="CQ466" s="131"/>
      <c r="CR466" s="131"/>
      <c r="CS466" s="131"/>
      <c r="CT466" s="131"/>
      <c r="CU466" s="131"/>
      <c r="CV466" s="131"/>
      <c r="CW466" s="131"/>
      <c r="CX466" s="131"/>
      <c r="CY466" s="131">
        <v>1399</v>
      </c>
      <c r="CZ466" s="38" t="s">
        <v>9220</v>
      </c>
      <c r="DA466" s="131"/>
      <c r="DB466" s="38"/>
      <c r="DC466" s="132"/>
      <c r="DD466" s="81"/>
      <c r="DE466" s="133"/>
      <c r="DF466" s="134"/>
      <c r="DG466" s="135"/>
      <c r="DH466" s="135"/>
      <c r="DI466" s="135"/>
      <c r="DJ466" s="135"/>
      <c r="DK466" s="135"/>
      <c r="DL466" s="136">
        <f t="shared" si="139"/>
        <v>0</v>
      </c>
      <c r="DM466" s="137">
        <f t="shared" si="139"/>
        <v>0</v>
      </c>
      <c r="DN466" s="134"/>
      <c r="DO466" s="135"/>
      <c r="DP466" s="135"/>
      <c r="DQ466" s="135"/>
      <c r="DR466" s="135"/>
      <c r="DS466" s="135"/>
      <c r="DT466" s="136">
        <f t="shared" si="140"/>
        <v>0</v>
      </c>
      <c r="DU466" s="137">
        <f t="shared" si="140"/>
        <v>0</v>
      </c>
      <c r="DV466" s="138"/>
      <c r="DW466" s="135"/>
      <c r="DX466" s="135"/>
      <c r="DY466" s="135"/>
      <c r="DZ466" s="135"/>
      <c r="EA466" s="135"/>
      <c r="EB466" s="136">
        <f t="shared" si="141"/>
        <v>0</v>
      </c>
      <c r="EC466" s="139">
        <f t="shared" si="141"/>
        <v>0</v>
      </c>
      <c r="ED466" s="140"/>
      <c r="EE466" s="135"/>
      <c r="EF466" s="135"/>
      <c r="EG466" s="135"/>
      <c r="EH466" s="135"/>
      <c r="EI466" s="135"/>
      <c r="EJ466" s="136">
        <f t="shared" si="142"/>
        <v>0</v>
      </c>
      <c r="EK466" s="141">
        <f t="shared" si="142"/>
        <v>0</v>
      </c>
    </row>
    <row r="467" spans="1:141" ht="27" customHeight="1" x14ac:dyDescent="0.15">
      <c r="A467"/>
      <c r="B467" s="176"/>
      <c r="C467" s="145">
        <v>1020001069</v>
      </c>
      <c r="D467" s="146"/>
      <c r="E467" s="147">
        <v>2</v>
      </c>
      <c r="F467" s="148" t="s">
        <v>1202</v>
      </c>
      <c r="G467" s="149" t="s">
        <v>4653</v>
      </c>
      <c r="H467" s="150"/>
      <c r="I467" s="147">
        <v>1</v>
      </c>
      <c r="J467" s="147"/>
      <c r="K467" s="147"/>
      <c r="L467" s="151">
        <v>2</v>
      </c>
      <c r="M467" s="152" t="s">
        <v>105</v>
      </c>
      <c r="N467" s="149" t="s">
        <v>1203</v>
      </c>
      <c r="O467" s="149" t="s">
        <v>2244</v>
      </c>
      <c r="P467" s="149" t="s">
        <v>8123</v>
      </c>
      <c r="Q467" s="153" t="s">
        <v>1204</v>
      </c>
      <c r="R467" s="154" t="s">
        <v>1205</v>
      </c>
      <c r="S467" s="175"/>
      <c r="T467" s="153"/>
      <c r="U467" s="153"/>
      <c r="V467" s="153"/>
      <c r="W467" s="153"/>
      <c r="X467" s="154"/>
      <c r="Y467" s="150"/>
      <c r="Z467" s="172"/>
      <c r="AA467" s="172"/>
      <c r="AB467" s="172"/>
      <c r="AC467" s="172"/>
      <c r="AD467" s="172"/>
      <c r="AE467" s="172"/>
      <c r="AF467" s="172"/>
      <c r="AG467" s="172"/>
      <c r="AH467" s="175"/>
      <c r="AI467" s="153"/>
      <c r="AJ467" s="153"/>
      <c r="AK467" s="153"/>
      <c r="AL467" s="153"/>
      <c r="AM467" s="154"/>
      <c r="AN467" s="160">
        <f>COUNTIF(AO467:BB467,"&gt;0")</f>
        <v>3</v>
      </c>
      <c r="AO467" s="159">
        <f t="shared" si="138"/>
        <v>0</v>
      </c>
      <c r="AP467" s="158">
        <f t="shared" si="138"/>
        <v>0</v>
      </c>
      <c r="AQ467" s="158">
        <f>COUNT(BF467:BH467)</f>
        <v>0</v>
      </c>
      <c r="AR467" s="158">
        <f>COUNT(BI467:BP467)</f>
        <v>1</v>
      </c>
      <c r="AS467" s="158">
        <f>COUNT(BQ467:BR467)</f>
        <v>1</v>
      </c>
      <c r="AT467" s="158">
        <f>COUNT(BS467:BV467)</f>
        <v>0</v>
      </c>
      <c r="AU467" s="158">
        <f>COUNT(BW467:BZ467)</f>
        <v>0</v>
      </c>
      <c r="AV467" s="158">
        <f>COUNT(CA467:CC467)</f>
        <v>0</v>
      </c>
      <c r="AW467" s="158">
        <f>COUNT(CD467)</f>
        <v>0</v>
      </c>
      <c r="AX467" s="158">
        <f>COUNT(CE467:CF467)</f>
        <v>0</v>
      </c>
      <c r="AY467" s="158">
        <f>COUNT(CG467)</f>
        <v>0</v>
      </c>
      <c r="AZ467" s="158">
        <f>COUNT(CH467:CL467)</f>
        <v>0</v>
      </c>
      <c r="BA467" s="158">
        <f>COUNT(CN467:CY467)</f>
        <v>1</v>
      </c>
      <c r="BB467" s="158">
        <f>COUNT(DA467)</f>
        <v>0</v>
      </c>
      <c r="BC467" s="157">
        <f>COUNT(BD467:CL467,CN467:CY467,DA467)</f>
        <v>3</v>
      </c>
      <c r="BD467" s="174"/>
      <c r="BE467" s="173"/>
      <c r="BF467" s="173"/>
      <c r="BG467" s="173"/>
      <c r="BH467" s="173"/>
      <c r="BI467" s="173"/>
      <c r="BJ467" s="173"/>
      <c r="BK467" s="173"/>
      <c r="BL467" s="173"/>
      <c r="BM467" s="173"/>
      <c r="BN467" s="173"/>
      <c r="BO467" s="173"/>
      <c r="BP467" s="173">
        <v>408</v>
      </c>
      <c r="BQ467" s="173">
        <v>501</v>
      </c>
      <c r="BR467" s="173"/>
      <c r="BS467" s="173"/>
      <c r="BT467" s="173"/>
      <c r="BU467" s="173"/>
      <c r="BV467" s="173"/>
      <c r="BW467" s="173"/>
      <c r="BX467" s="173"/>
      <c r="BY467" s="173"/>
      <c r="BZ467" s="173"/>
      <c r="CA467" s="173"/>
      <c r="CB467" s="173"/>
      <c r="CC467" s="173"/>
      <c r="CD467" s="173"/>
      <c r="CE467" s="173"/>
      <c r="CF467" s="173"/>
      <c r="CG467" s="173"/>
      <c r="CH467" s="173"/>
      <c r="CI467" s="173"/>
      <c r="CJ467" s="173"/>
      <c r="CK467" s="173"/>
      <c r="CL467" s="173"/>
      <c r="CM467" s="172"/>
      <c r="CN467" s="173"/>
      <c r="CO467" s="173"/>
      <c r="CP467" s="173"/>
      <c r="CQ467" s="173"/>
      <c r="CR467" s="173"/>
      <c r="CS467" s="173"/>
      <c r="CT467" s="173"/>
      <c r="CU467" s="173"/>
      <c r="CV467" s="173"/>
      <c r="CW467" s="173"/>
      <c r="CX467" s="173"/>
      <c r="CY467" s="173">
        <v>1399</v>
      </c>
      <c r="CZ467" s="172" t="s">
        <v>7502</v>
      </c>
      <c r="DA467" s="173"/>
      <c r="DB467" s="172"/>
      <c r="DC467" s="171"/>
      <c r="DD467" s="170"/>
      <c r="DE467" s="169"/>
      <c r="DF467" s="168"/>
      <c r="DG467" s="163"/>
      <c r="DH467" s="163"/>
      <c r="DI467" s="163"/>
      <c r="DJ467" s="163"/>
      <c r="DK467" s="163"/>
      <c r="DL467" s="162">
        <f t="shared" si="139"/>
        <v>0</v>
      </c>
      <c r="DM467" s="167">
        <f t="shared" si="139"/>
        <v>0</v>
      </c>
      <c r="DN467" s="168"/>
      <c r="DO467" s="163"/>
      <c r="DP467" s="163"/>
      <c r="DQ467" s="163"/>
      <c r="DR467" s="163"/>
      <c r="DS467" s="163"/>
      <c r="DT467" s="162">
        <f t="shared" si="140"/>
        <v>0</v>
      </c>
      <c r="DU467" s="167">
        <f t="shared" si="140"/>
        <v>0</v>
      </c>
      <c r="DV467" s="166"/>
      <c r="DW467" s="163"/>
      <c r="DX467" s="163"/>
      <c r="DY467" s="163"/>
      <c r="DZ467" s="163"/>
      <c r="EA467" s="163"/>
      <c r="EB467" s="162">
        <f t="shared" si="141"/>
        <v>0</v>
      </c>
      <c r="EC467" s="165">
        <f t="shared" si="141"/>
        <v>0</v>
      </c>
      <c r="ED467" s="164"/>
      <c r="EE467" s="163"/>
      <c r="EF467" s="163"/>
      <c r="EG467" s="163"/>
      <c r="EH467" s="163"/>
      <c r="EI467" s="163"/>
      <c r="EJ467" s="162">
        <f t="shared" si="142"/>
        <v>0</v>
      </c>
      <c r="EK467" s="161">
        <f t="shared" si="142"/>
        <v>0</v>
      </c>
    </row>
    <row r="468" spans="1:141" ht="27" customHeight="1" x14ac:dyDescent="0.15">
      <c r="A468"/>
      <c r="B468" s="176"/>
      <c r="C468" s="145">
        <v>1020001070</v>
      </c>
      <c r="D468" s="146"/>
      <c r="E468" s="147">
        <v>2</v>
      </c>
      <c r="F468" s="148" t="s">
        <v>9783</v>
      </c>
      <c r="G468" s="149" t="s">
        <v>9782</v>
      </c>
      <c r="H468" s="150"/>
      <c r="I468" s="147">
        <v>1</v>
      </c>
      <c r="J468" s="147">
        <v>3</v>
      </c>
      <c r="K468" s="147"/>
      <c r="L468" s="151">
        <v>1</v>
      </c>
      <c r="M468" s="152" t="s">
        <v>9781</v>
      </c>
      <c r="N468" s="149" t="s">
        <v>2856</v>
      </c>
      <c r="O468" s="149" t="s">
        <v>2244</v>
      </c>
      <c r="P468" s="149" t="s">
        <v>6872</v>
      </c>
      <c r="Q468" s="153" t="s">
        <v>9780</v>
      </c>
      <c r="R468" s="154" t="s">
        <v>9779</v>
      </c>
      <c r="S468" s="175" t="s">
        <v>2277</v>
      </c>
      <c r="T468" s="149" t="s">
        <v>4654</v>
      </c>
      <c r="U468" s="149" t="s">
        <v>6873</v>
      </c>
      <c r="V468" s="149" t="s">
        <v>6590</v>
      </c>
      <c r="W468" s="153" t="s">
        <v>9778</v>
      </c>
      <c r="X468" s="154" t="s">
        <v>9777</v>
      </c>
      <c r="Y468" s="172" t="s">
        <v>17</v>
      </c>
      <c r="Z468" s="172">
        <v>1</v>
      </c>
      <c r="AA468" s="172">
        <v>2</v>
      </c>
      <c r="AB468" s="172">
        <v>3</v>
      </c>
      <c r="AC468" s="172">
        <v>4</v>
      </c>
      <c r="AD468" s="172">
        <v>5</v>
      </c>
      <c r="AE468" s="172">
        <v>6</v>
      </c>
      <c r="AF468" s="172"/>
      <c r="AG468" s="172">
        <v>8</v>
      </c>
      <c r="AH468" s="175"/>
      <c r="AI468" s="153"/>
      <c r="AJ468" s="153"/>
      <c r="AK468" s="153"/>
      <c r="AL468" s="153"/>
      <c r="AM468" s="154"/>
      <c r="AN468" s="160">
        <f>COUNTIF(AO468:BB468,"&gt;0")</f>
        <v>3</v>
      </c>
      <c r="AO468" s="159">
        <f t="shared" si="138"/>
        <v>0</v>
      </c>
      <c r="AP468" s="158">
        <f t="shared" si="138"/>
        <v>0</v>
      </c>
      <c r="AQ468" s="158">
        <f>COUNT(BF468:BH468)</f>
        <v>0</v>
      </c>
      <c r="AR468" s="158">
        <f>COUNT(BI468:BP468)</f>
        <v>0</v>
      </c>
      <c r="AS468" s="158">
        <f>COUNT(BQ468:BR468)</f>
        <v>1</v>
      </c>
      <c r="AT468" s="158">
        <f>COUNT(BS468:BV468)</f>
        <v>0</v>
      </c>
      <c r="AU468" s="158">
        <f>COUNT(BW468:BZ468)</f>
        <v>0</v>
      </c>
      <c r="AV468" s="158">
        <f>COUNT(CA468:CC468)</f>
        <v>0</v>
      </c>
      <c r="AW468" s="158">
        <f>COUNT(CD468)</f>
        <v>0</v>
      </c>
      <c r="AX468" s="158">
        <f>COUNT(CE468:CF468)</f>
        <v>0</v>
      </c>
      <c r="AY468" s="158">
        <f>COUNT(CG468)</f>
        <v>0</v>
      </c>
      <c r="AZ468" s="158">
        <f>COUNT(CH468:CL468)</f>
        <v>1</v>
      </c>
      <c r="BA468" s="158">
        <f>COUNT(CN468:CY468)</f>
        <v>1</v>
      </c>
      <c r="BB468" s="158">
        <f>COUNT(DA468)</f>
        <v>0</v>
      </c>
      <c r="BC468" s="157">
        <f>COUNT(BD468:CL468,CN468:CY468,DA468)</f>
        <v>3</v>
      </c>
      <c r="BD468" s="174"/>
      <c r="BE468" s="173"/>
      <c r="BF468" s="173"/>
      <c r="BG468" s="173"/>
      <c r="BH468" s="173"/>
      <c r="BI468" s="173"/>
      <c r="BJ468" s="173"/>
      <c r="BK468" s="173"/>
      <c r="BL468" s="173"/>
      <c r="BM468" s="173"/>
      <c r="BN468" s="173"/>
      <c r="BO468" s="173"/>
      <c r="BP468" s="173"/>
      <c r="BQ468" s="173"/>
      <c r="BR468" s="173">
        <v>502</v>
      </c>
      <c r="BS468" s="173"/>
      <c r="BT468" s="173"/>
      <c r="BU468" s="173"/>
      <c r="BV468" s="173"/>
      <c r="BW468" s="173"/>
      <c r="BX468" s="173"/>
      <c r="BY468" s="173"/>
      <c r="BZ468" s="173"/>
      <c r="CA468" s="173"/>
      <c r="CB468" s="173"/>
      <c r="CC468" s="173"/>
      <c r="CD468" s="173"/>
      <c r="CE468" s="173"/>
      <c r="CF468" s="173"/>
      <c r="CG468" s="173"/>
      <c r="CH468" s="173"/>
      <c r="CI468" s="173"/>
      <c r="CJ468" s="173">
        <v>1203</v>
      </c>
      <c r="CK468" s="173"/>
      <c r="CL468" s="173"/>
      <c r="CM468" s="172"/>
      <c r="CN468" s="173"/>
      <c r="CO468" s="173"/>
      <c r="CP468" s="173"/>
      <c r="CQ468" s="173"/>
      <c r="CR468" s="173"/>
      <c r="CS468" s="173"/>
      <c r="CT468" s="173">
        <v>1307</v>
      </c>
      <c r="CU468" s="173"/>
      <c r="CV468" s="173"/>
      <c r="CW468" s="173"/>
      <c r="CX468" s="173"/>
      <c r="CY468" s="173"/>
      <c r="CZ468" s="172"/>
      <c r="DA468" s="173"/>
      <c r="DB468" s="172"/>
      <c r="DC468" s="171"/>
      <c r="DD468" s="188"/>
      <c r="DE468" s="169"/>
      <c r="DF468" s="168"/>
      <c r="DG468" s="163"/>
      <c r="DH468" s="163"/>
      <c r="DI468" s="163"/>
      <c r="DJ468" s="163"/>
      <c r="DK468" s="163"/>
      <c r="DL468" s="162">
        <f t="shared" si="139"/>
        <v>0</v>
      </c>
      <c r="DM468" s="167">
        <f t="shared" si="139"/>
        <v>0</v>
      </c>
      <c r="DN468" s="168"/>
      <c r="DO468" s="163"/>
      <c r="DP468" s="163"/>
      <c r="DQ468" s="163"/>
      <c r="DR468" s="163"/>
      <c r="DS468" s="163"/>
      <c r="DT468" s="162">
        <f t="shared" si="140"/>
        <v>0</v>
      </c>
      <c r="DU468" s="167">
        <f t="shared" si="140"/>
        <v>0</v>
      </c>
      <c r="DV468" s="166"/>
      <c r="DW468" s="163"/>
      <c r="DX468" s="163"/>
      <c r="DY468" s="163"/>
      <c r="DZ468" s="163"/>
      <c r="EA468" s="163"/>
      <c r="EB468" s="162">
        <f t="shared" si="141"/>
        <v>0</v>
      </c>
      <c r="EC468" s="165">
        <f t="shared" si="141"/>
        <v>0</v>
      </c>
      <c r="ED468" s="164"/>
      <c r="EE468" s="163"/>
      <c r="EF468" s="163"/>
      <c r="EG468" s="163"/>
      <c r="EH468" s="163"/>
      <c r="EI468" s="163"/>
      <c r="EJ468" s="162">
        <f t="shared" si="142"/>
        <v>0</v>
      </c>
      <c r="EK468" s="161">
        <f t="shared" si="142"/>
        <v>0</v>
      </c>
    </row>
    <row r="469" spans="1:141" ht="27" customHeight="1" x14ac:dyDescent="0.15">
      <c r="B469" s="78"/>
      <c r="C469" s="39">
        <v>1020001071</v>
      </c>
      <c r="D469" s="116"/>
      <c r="E469" s="117">
        <v>2</v>
      </c>
      <c r="F469" s="118" t="s">
        <v>4655</v>
      </c>
      <c r="G469" s="119" t="s">
        <v>4656</v>
      </c>
      <c r="H469" s="120" t="s">
        <v>3313</v>
      </c>
      <c r="I469" s="117">
        <v>0</v>
      </c>
      <c r="J469" s="117"/>
      <c r="K469" s="117"/>
      <c r="L469" s="121">
        <v>2</v>
      </c>
      <c r="M469" s="122" t="s">
        <v>4657</v>
      </c>
      <c r="N469" s="119" t="s">
        <v>4658</v>
      </c>
      <c r="O469" s="119" t="s">
        <v>2888</v>
      </c>
      <c r="P469" s="119" t="s">
        <v>4659</v>
      </c>
      <c r="Q469" s="123" t="s">
        <v>4660</v>
      </c>
      <c r="R469" s="124" t="s">
        <v>4661</v>
      </c>
      <c r="S469" s="125"/>
      <c r="T469" s="123"/>
      <c r="U469" s="123"/>
      <c r="V469" s="123"/>
      <c r="W469" s="123"/>
      <c r="X469" s="124"/>
      <c r="Y469" s="38"/>
      <c r="Z469" s="38"/>
      <c r="AA469" s="38"/>
      <c r="AB469" s="38"/>
      <c r="AC469" s="38"/>
      <c r="AD469" s="38"/>
      <c r="AE469" s="38"/>
      <c r="AF469" s="38"/>
      <c r="AG469" s="38"/>
      <c r="AH469" s="125"/>
      <c r="AI469" s="123"/>
      <c r="AJ469" s="123"/>
      <c r="AK469" s="123"/>
      <c r="AL469" s="123"/>
      <c r="AM469" s="124"/>
      <c r="AN469" s="126">
        <f t="shared" si="148"/>
        <v>1</v>
      </c>
      <c r="AO469" s="127">
        <f t="shared" si="138"/>
        <v>0</v>
      </c>
      <c r="AP469" s="128">
        <f t="shared" si="138"/>
        <v>0</v>
      </c>
      <c r="AQ469" s="128">
        <f t="shared" si="149"/>
        <v>0</v>
      </c>
      <c r="AR469" s="128">
        <f t="shared" si="150"/>
        <v>1</v>
      </c>
      <c r="AS469" s="128">
        <f t="shared" si="151"/>
        <v>0</v>
      </c>
      <c r="AT469" s="128">
        <f t="shared" si="152"/>
        <v>0</v>
      </c>
      <c r="AU469" s="128">
        <f t="shared" si="153"/>
        <v>0</v>
      </c>
      <c r="AV469" s="128">
        <f t="shared" si="154"/>
        <v>0</v>
      </c>
      <c r="AW469" s="128">
        <f t="shared" si="155"/>
        <v>0</v>
      </c>
      <c r="AX469" s="128">
        <f t="shared" si="156"/>
        <v>0</v>
      </c>
      <c r="AY469" s="128">
        <f t="shared" si="157"/>
        <v>0</v>
      </c>
      <c r="AZ469" s="128">
        <f t="shared" si="158"/>
        <v>0</v>
      </c>
      <c r="BA469" s="128">
        <f t="shared" si="159"/>
        <v>0</v>
      </c>
      <c r="BB469" s="128">
        <f t="shared" si="160"/>
        <v>0</v>
      </c>
      <c r="BC469" s="129">
        <f t="shared" si="161"/>
        <v>1</v>
      </c>
      <c r="BD469" s="130"/>
      <c r="BE469" s="131"/>
      <c r="BF469" s="131"/>
      <c r="BG469" s="131"/>
      <c r="BH469" s="131"/>
      <c r="BI469" s="131"/>
      <c r="BJ469" s="131"/>
      <c r="BK469" s="131"/>
      <c r="BL469" s="131">
        <v>404</v>
      </c>
      <c r="BM469" s="131"/>
      <c r="BN469" s="131"/>
      <c r="BO469" s="131"/>
      <c r="BP469" s="131"/>
      <c r="BQ469" s="131"/>
      <c r="BR469" s="131"/>
      <c r="BS469" s="131"/>
      <c r="BT469" s="131"/>
      <c r="BU469" s="131"/>
      <c r="BV469" s="131"/>
      <c r="BW469" s="131"/>
      <c r="BX469" s="131"/>
      <c r="BY469" s="131"/>
      <c r="BZ469" s="131"/>
      <c r="CA469" s="131"/>
      <c r="CB469" s="131"/>
      <c r="CC469" s="131"/>
      <c r="CD469" s="131"/>
      <c r="CE469" s="131"/>
      <c r="CF469" s="131"/>
      <c r="CG469" s="131"/>
      <c r="CH469" s="131"/>
      <c r="CI469" s="131"/>
      <c r="CJ469" s="131"/>
      <c r="CK469" s="131"/>
      <c r="CL469" s="131"/>
      <c r="CM469" s="38"/>
      <c r="CN469" s="131"/>
      <c r="CO469" s="131"/>
      <c r="CP469" s="131"/>
      <c r="CQ469" s="131"/>
      <c r="CR469" s="131"/>
      <c r="CS469" s="131"/>
      <c r="CT469" s="131"/>
      <c r="CU469" s="131"/>
      <c r="CV469" s="131"/>
      <c r="CW469" s="131"/>
      <c r="CX469" s="131"/>
      <c r="CY469" s="131"/>
      <c r="CZ469" s="38"/>
      <c r="DA469" s="131"/>
      <c r="DB469" s="38"/>
      <c r="DC469" s="132"/>
      <c r="DD469" s="81"/>
      <c r="DE469" s="133"/>
      <c r="DF469" s="134"/>
      <c r="DG469" s="135"/>
      <c r="DH469" s="135"/>
      <c r="DI469" s="135"/>
      <c r="DJ469" s="135"/>
      <c r="DK469" s="135"/>
      <c r="DL469" s="136">
        <f t="shared" si="139"/>
        <v>0</v>
      </c>
      <c r="DM469" s="137">
        <f t="shared" si="139"/>
        <v>0</v>
      </c>
      <c r="DN469" s="134"/>
      <c r="DO469" s="135"/>
      <c r="DP469" s="135"/>
      <c r="DQ469" s="135"/>
      <c r="DR469" s="135"/>
      <c r="DS469" s="135"/>
      <c r="DT469" s="136">
        <f t="shared" si="140"/>
        <v>0</v>
      </c>
      <c r="DU469" s="137">
        <f t="shared" si="140"/>
        <v>0</v>
      </c>
      <c r="DV469" s="138"/>
      <c r="DW469" s="135"/>
      <c r="DX469" s="135"/>
      <c r="DY469" s="135"/>
      <c r="DZ469" s="135"/>
      <c r="EA469" s="135"/>
      <c r="EB469" s="136">
        <f t="shared" si="141"/>
        <v>0</v>
      </c>
      <c r="EC469" s="139">
        <f t="shared" si="141"/>
        <v>0</v>
      </c>
      <c r="ED469" s="140"/>
      <c r="EE469" s="135"/>
      <c r="EF469" s="135"/>
      <c r="EG469" s="135"/>
      <c r="EH469" s="135"/>
      <c r="EI469" s="135"/>
      <c r="EJ469" s="136">
        <f t="shared" si="142"/>
        <v>0</v>
      </c>
      <c r="EK469" s="141">
        <f t="shared" si="142"/>
        <v>0</v>
      </c>
    </row>
    <row r="470" spans="1:141" ht="27" customHeight="1" x14ac:dyDescent="0.15">
      <c r="B470" s="78"/>
      <c r="C470" s="39">
        <v>1020001072</v>
      </c>
      <c r="D470" s="116"/>
      <c r="E470" s="117">
        <v>2</v>
      </c>
      <c r="F470" s="118" t="s">
        <v>4662</v>
      </c>
      <c r="G470" s="119" t="s">
        <v>4663</v>
      </c>
      <c r="H470" s="120"/>
      <c r="I470" s="117">
        <v>1</v>
      </c>
      <c r="J470" s="117">
        <v>3</v>
      </c>
      <c r="K470" s="117">
        <v>5</v>
      </c>
      <c r="L470" s="121">
        <v>1</v>
      </c>
      <c r="M470" s="122" t="s">
        <v>4664</v>
      </c>
      <c r="N470" s="119" t="s">
        <v>2503</v>
      </c>
      <c r="O470" s="119" t="s">
        <v>2269</v>
      </c>
      <c r="P470" s="119" t="s">
        <v>8080</v>
      </c>
      <c r="Q470" s="123" t="s">
        <v>6188</v>
      </c>
      <c r="R470" s="124" t="s">
        <v>4665</v>
      </c>
      <c r="S470" s="125" t="s">
        <v>4664</v>
      </c>
      <c r="T470" s="119" t="s">
        <v>2503</v>
      </c>
      <c r="U470" s="119" t="s">
        <v>4662</v>
      </c>
      <c r="V470" s="119" t="s">
        <v>8124</v>
      </c>
      <c r="W470" s="123" t="s">
        <v>6188</v>
      </c>
      <c r="X470" s="124" t="s">
        <v>4665</v>
      </c>
      <c r="Y470" s="38" t="s">
        <v>17</v>
      </c>
      <c r="Z470" s="38">
        <v>1</v>
      </c>
      <c r="AA470" s="38">
        <v>2</v>
      </c>
      <c r="AB470" s="38">
        <v>3</v>
      </c>
      <c r="AC470" s="38">
        <v>4</v>
      </c>
      <c r="AD470" s="38">
        <v>5</v>
      </c>
      <c r="AE470" s="38">
        <v>6</v>
      </c>
      <c r="AF470" s="38">
        <v>7</v>
      </c>
      <c r="AG470" s="38">
        <v>8</v>
      </c>
      <c r="AH470" s="125" t="s">
        <v>197</v>
      </c>
      <c r="AI470" s="119" t="s">
        <v>2504</v>
      </c>
      <c r="AJ470" s="119" t="s">
        <v>4666</v>
      </c>
      <c r="AK470" s="119" t="s">
        <v>6189</v>
      </c>
      <c r="AL470" s="123" t="s">
        <v>1206</v>
      </c>
      <c r="AM470" s="124" t="s">
        <v>1207</v>
      </c>
      <c r="AN470" s="126">
        <f t="shared" si="148"/>
        <v>3</v>
      </c>
      <c r="AO470" s="127">
        <f t="shared" si="138"/>
        <v>0</v>
      </c>
      <c r="AP470" s="128">
        <f t="shared" si="138"/>
        <v>0</v>
      </c>
      <c r="AQ470" s="128">
        <f t="shared" si="149"/>
        <v>0</v>
      </c>
      <c r="AR470" s="128">
        <f t="shared" si="150"/>
        <v>0</v>
      </c>
      <c r="AS470" s="128">
        <f t="shared" si="151"/>
        <v>0</v>
      </c>
      <c r="AT470" s="128">
        <f t="shared" si="152"/>
        <v>0</v>
      </c>
      <c r="AU470" s="128">
        <f t="shared" si="153"/>
        <v>0</v>
      </c>
      <c r="AV470" s="128">
        <f t="shared" si="154"/>
        <v>0</v>
      </c>
      <c r="AW470" s="128">
        <f t="shared" si="155"/>
        <v>0</v>
      </c>
      <c r="AX470" s="128">
        <f t="shared" si="156"/>
        <v>0</v>
      </c>
      <c r="AY470" s="128">
        <f t="shared" si="157"/>
        <v>1</v>
      </c>
      <c r="AZ470" s="128">
        <f t="shared" si="158"/>
        <v>2</v>
      </c>
      <c r="BA470" s="128">
        <f t="shared" si="159"/>
        <v>1</v>
      </c>
      <c r="BB470" s="128">
        <f t="shared" si="160"/>
        <v>0</v>
      </c>
      <c r="BC470" s="129">
        <f t="shared" si="161"/>
        <v>4</v>
      </c>
      <c r="BD470" s="130"/>
      <c r="BE470" s="131"/>
      <c r="BF470" s="131"/>
      <c r="BG470" s="131"/>
      <c r="BH470" s="131"/>
      <c r="BI470" s="131"/>
      <c r="BJ470" s="131"/>
      <c r="BK470" s="131"/>
      <c r="BL470" s="131"/>
      <c r="BM470" s="131"/>
      <c r="BN470" s="131"/>
      <c r="BO470" s="131"/>
      <c r="BP470" s="131"/>
      <c r="BQ470" s="131"/>
      <c r="BR470" s="131"/>
      <c r="BS470" s="131"/>
      <c r="BT470" s="131"/>
      <c r="BU470" s="131"/>
      <c r="BV470" s="131"/>
      <c r="BW470" s="131"/>
      <c r="BX470" s="131"/>
      <c r="BY470" s="131"/>
      <c r="BZ470" s="131"/>
      <c r="CA470" s="131"/>
      <c r="CB470" s="131"/>
      <c r="CC470" s="131"/>
      <c r="CD470" s="131"/>
      <c r="CE470" s="131"/>
      <c r="CF470" s="131"/>
      <c r="CG470" s="131">
        <v>1101</v>
      </c>
      <c r="CH470" s="131"/>
      <c r="CI470" s="131"/>
      <c r="CJ470" s="131">
        <v>1203</v>
      </c>
      <c r="CK470" s="131">
        <v>1204</v>
      </c>
      <c r="CL470" s="131"/>
      <c r="CM470" s="38"/>
      <c r="CN470" s="131"/>
      <c r="CO470" s="131"/>
      <c r="CP470" s="131"/>
      <c r="CQ470" s="131"/>
      <c r="CR470" s="131"/>
      <c r="CS470" s="131"/>
      <c r="CT470" s="131"/>
      <c r="CU470" s="131"/>
      <c r="CV470" s="131"/>
      <c r="CW470" s="131"/>
      <c r="CX470" s="131"/>
      <c r="CY470" s="131">
        <v>1399</v>
      </c>
      <c r="CZ470" s="38" t="s">
        <v>6190</v>
      </c>
      <c r="DA470" s="131"/>
      <c r="DB470" s="38"/>
      <c r="DC470" s="132"/>
      <c r="DD470" s="81"/>
      <c r="DE470" s="133"/>
      <c r="DF470" s="134"/>
      <c r="DG470" s="135"/>
      <c r="DH470" s="135"/>
      <c r="DI470" s="135"/>
      <c r="DJ470" s="135"/>
      <c r="DK470" s="135"/>
      <c r="DL470" s="136">
        <f t="shared" si="139"/>
        <v>0</v>
      </c>
      <c r="DM470" s="137">
        <f t="shared" si="139"/>
        <v>0</v>
      </c>
      <c r="DN470" s="134"/>
      <c r="DO470" s="135"/>
      <c r="DP470" s="135"/>
      <c r="DQ470" s="135"/>
      <c r="DR470" s="135"/>
      <c r="DS470" s="135"/>
      <c r="DT470" s="136">
        <f t="shared" si="140"/>
        <v>0</v>
      </c>
      <c r="DU470" s="137">
        <f t="shared" si="140"/>
        <v>0</v>
      </c>
      <c r="DV470" s="138"/>
      <c r="DW470" s="135"/>
      <c r="DX470" s="135"/>
      <c r="DY470" s="135"/>
      <c r="DZ470" s="135"/>
      <c r="EA470" s="135"/>
      <c r="EB470" s="136">
        <f t="shared" si="141"/>
        <v>0</v>
      </c>
      <c r="EC470" s="139">
        <f t="shared" si="141"/>
        <v>0</v>
      </c>
      <c r="ED470" s="140"/>
      <c r="EE470" s="135"/>
      <c r="EF470" s="135"/>
      <c r="EG470" s="135"/>
      <c r="EH470" s="135"/>
      <c r="EI470" s="135"/>
      <c r="EJ470" s="136">
        <f t="shared" si="142"/>
        <v>0</v>
      </c>
      <c r="EK470" s="141">
        <f t="shared" si="142"/>
        <v>0</v>
      </c>
    </row>
    <row r="471" spans="1:141" ht="27" customHeight="1" x14ac:dyDescent="0.15">
      <c r="A471" s="66" t="s">
        <v>11679</v>
      </c>
      <c r="B471" s="78"/>
      <c r="C471" s="39">
        <v>1020001073</v>
      </c>
      <c r="D471" s="116"/>
      <c r="E471" s="117">
        <v>2</v>
      </c>
      <c r="F471" s="118" t="s">
        <v>4667</v>
      </c>
      <c r="G471" s="119" t="s">
        <v>4668</v>
      </c>
      <c r="H471" s="120"/>
      <c r="I471" s="117">
        <v>1</v>
      </c>
      <c r="J471" s="93">
        <v>3</v>
      </c>
      <c r="K471" s="117"/>
      <c r="L471" s="121">
        <v>2</v>
      </c>
      <c r="M471" s="86" t="s">
        <v>11467</v>
      </c>
      <c r="N471" s="84" t="s">
        <v>11468</v>
      </c>
      <c r="O471" s="119" t="s">
        <v>2244</v>
      </c>
      <c r="P471" s="119" t="s">
        <v>8086</v>
      </c>
      <c r="Q471" s="83" t="s">
        <v>11469</v>
      </c>
      <c r="R471" s="87" t="s">
        <v>11470</v>
      </c>
      <c r="S471" s="85" t="s">
        <v>11680</v>
      </c>
      <c r="T471" s="84" t="s">
        <v>11681</v>
      </c>
      <c r="U471" s="84" t="s">
        <v>11682</v>
      </c>
      <c r="V471" s="84" t="s">
        <v>11678</v>
      </c>
      <c r="W471" s="83" t="s">
        <v>11683</v>
      </c>
      <c r="X471" s="87" t="s">
        <v>11470</v>
      </c>
      <c r="Y471" s="38" t="s">
        <v>17</v>
      </c>
      <c r="Z471" s="38">
        <v>1</v>
      </c>
      <c r="AA471" s="38">
        <v>2</v>
      </c>
      <c r="AB471" s="38">
        <v>3</v>
      </c>
      <c r="AC471" s="38">
        <v>4</v>
      </c>
      <c r="AD471" s="38">
        <v>5</v>
      </c>
      <c r="AE471" s="38">
        <v>6</v>
      </c>
      <c r="AF471" s="38"/>
      <c r="AG471" s="38">
        <v>8</v>
      </c>
      <c r="AH471" s="125"/>
      <c r="AI471" s="123"/>
      <c r="AJ471" s="123"/>
      <c r="AK471" s="123"/>
      <c r="AL471" s="123"/>
      <c r="AM471" s="124"/>
      <c r="AN471" s="126">
        <f>COUNTIF(AO471:BB471,"&gt;0")</f>
        <v>5</v>
      </c>
      <c r="AO471" s="127">
        <f>COUNT(BD471)</f>
        <v>0</v>
      </c>
      <c r="AP471" s="128">
        <f>COUNT(BE471)</f>
        <v>1</v>
      </c>
      <c r="AQ471" s="128">
        <f>COUNT(BF471:BH471)</f>
        <v>0</v>
      </c>
      <c r="AR471" s="128">
        <f>COUNT(BI471:BP471)</f>
        <v>8</v>
      </c>
      <c r="AS471" s="128">
        <f>COUNT(BQ471:BR471)</f>
        <v>1</v>
      </c>
      <c r="AT471" s="128">
        <f>COUNT(BS471:BV471)</f>
        <v>1</v>
      </c>
      <c r="AU471" s="128">
        <f>COUNT(BW471:BZ471)</f>
        <v>0</v>
      </c>
      <c r="AV471" s="128">
        <f>COUNT(CA471:CC471)</f>
        <v>1</v>
      </c>
      <c r="AW471" s="128">
        <f>COUNT(CD471)</f>
        <v>0</v>
      </c>
      <c r="AX471" s="128">
        <f>COUNT(CE471:CF471)</f>
        <v>0</v>
      </c>
      <c r="AY471" s="128">
        <f>COUNT(CG471)</f>
        <v>0</v>
      </c>
      <c r="AZ471" s="128">
        <f>COUNT(CH471:CL471)</f>
        <v>0</v>
      </c>
      <c r="BA471" s="128">
        <f>COUNT(CN471:CY471)</f>
        <v>0</v>
      </c>
      <c r="BB471" s="128">
        <f>COUNT(DA471)</f>
        <v>0</v>
      </c>
      <c r="BC471" s="129">
        <f>COUNT(BD471:CL471,CN471:CY471,DA471)</f>
        <v>12</v>
      </c>
      <c r="BD471" s="130"/>
      <c r="BE471" s="131">
        <v>201</v>
      </c>
      <c r="BF471" s="131"/>
      <c r="BG471" s="131"/>
      <c r="BH471" s="131"/>
      <c r="BI471" s="131">
        <v>401</v>
      </c>
      <c r="BJ471" s="131">
        <v>402</v>
      </c>
      <c r="BK471" s="131">
        <v>403</v>
      </c>
      <c r="BL471" s="131">
        <v>404</v>
      </c>
      <c r="BM471" s="131">
        <v>405</v>
      </c>
      <c r="BN471" s="131">
        <v>406</v>
      </c>
      <c r="BO471" s="131">
        <v>407</v>
      </c>
      <c r="BP471" s="131">
        <v>408</v>
      </c>
      <c r="BQ471" s="131">
        <v>501</v>
      </c>
      <c r="BR471" s="131"/>
      <c r="BS471" s="131"/>
      <c r="BT471" s="131">
        <v>602</v>
      </c>
      <c r="BU471" s="131"/>
      <c r="BV471" s="131"/>
      <c r="BW471" s="131"/>
      <c r="BX471" s="131"/>
      <c r="BY471" s="131"/>
      <c r="BZ471" s="131"/>
      <c r="CA471" s="131"/>
      <c r="CB471" s="131"/>
      <c r="CC471" s="131">
        <v>803</v>
      </c>
      <c r="CD471" s="131"/>
      <c r="CE471" s="131"/>
      <c r="CF471" s="131"/>
      <c r="CG471" s="131"/>
      <c r="CH471" s="131"/>
      <c r="CI471" s="131"/>
      <c r="CJ471" s="131"/>
      <c r="CK471" s="131"/>
      <c r="CL471" s="131"/>
      <c r="CM471" s="38"/>
      <c r="CN471" s="131"/>
      <c r="CO471" s="131"/>
      <c r="CP471" s="131"/>
      <c r="CQ471" s="131"/>
      <c r="CR471" s="131"/>
      <c r="CS471" s="131"/>
      <c r="CT471" s="131"/>
      <c r="CU471" s="131"/>
      <c r="CV471" s="131"/>
      <c r="CW471" s="131"/>
      <c r="CX471" s="131"/>
      <c r="CY471" s="131"/>
      <c r="CZ471" s="38"/>
      <c r="DA471" s="131"/>
      <c r="DB471" s="38"/>
      <c r="DC471" s="132"/>
      <c r="DD471" s="81"/>
      <c r="DE471" s="301">
        <v>1</v>
      </c>
      <c r="DF471" s="302">
        <v>75</v>
      </c>
      <c r="DG471" s="303">
        <v>75</v>
      </c>
      <c r="DH471" s="303">
        <v>0</v>
      </c>
      <c r="DI471" s="303">
        <v>0</v>
      </c>
      <c r="DJ471" s="303">
        <v>4</v>
      </c>
      <c r="DK471" s="303">
        <v>4</v>
      </c>
      <c r="DL471" s="304">
        <f>DF471+DH471+DJ471</f>
        <v>79</v>
      </c>
      <c r="DM471" s="305">
        <f>DG471+DI471+DK471</f>
        <v>79</v>
      </c>
      <c r="DN471" s="302">
        <v>3</v>
      </c>
      <c r="DO471" s="303">
        <v>3</v>
      </c>
      <c r="DP471" s="303">
        <v>0</v>
      </c>
      <c r="DQ471" s="303">
        <v>0</v>
      </c>
      <c r="DR471" s="303">
        <v>0</v>
      </c>
      <c r="DS471" s="303">
        <v>0</v>
      </c>
      <c r="DT471" s="304">
        <f>DN471+DP471+DR471</f>
        <v>3</v>
      </c>
      <c r="DU471" s="305">
        <f>DO471+DQ471+DS471</f>
        <v>3</v>
      </c>
      <c r="DV471" s="306">
        <v>2</v>
      </c>
      <c r="DW471" s="303">
        <v>2</v>
      </c>
      <c r="DX471" s="303">
        <v>0</v>
      </c>
      <c r="DY471" s="303">
        <v>0</v>
      </c>
      <c r="DZ471" s="303">
        <v>0</v>
      </c>
      <c r="EA471" s="303">
        <v>0</v>
      </c>
      <c r="EB471" s="304">
        <f>DV471+DX471+DZ471</f>
        <v>2</v>
      </c>
      <c r="EC471" s="307">
        <f>DW471+DY471+EA471</f>
        <v>2</v>
      </c>
      <c r="ED471" s="308">
        <v>2</v>
      </c>
      <c r="EE471" s="303">
        <v>2</v>
      </c>
      <c r="EF471" s="303">
        <v>0</v>
      </c>
      <c r="EG471" s="303">
        <v>0</v>
      </c>
      <c r="EH471" s="303">
        <v>0</v>
      </c>
      <c r="EI471" s="303">
        <v>0</v>
      </c>
      <c r="EJ471" s="304">
        <f>ED471+EF471+EH471</f>
        <v>2</v>
      </c>
      <c r="EK471" s="309">
        <f>EE471+EG471+EI471</f>
        <v>2</v>
      </c>
    </row>
    <row r="472" spans="1:141" ht="27" customHeight="1" x14ac:dyDescent="0.15">
      <c r="A472" s="66" t="s">
        <v>11524</v>
      </c>
      <c r="B472" s="78"/>
      <c r="C472" s="39">
        <v>1020001075</v>
      </c>
      <c r="D472" s="116"/>
      <c r="E472" s="117">
        <v>2</v>
      </c>
      <c r="F472" s="118" t="s">
        <v>4669</v>
      </c>
      <c r="G472" s="119" t="s">
        <v>4670</v>
      </c>
      <c r="H472" s="120"/>
      <c r="I472" s="117">
        <v>1</v>
      </c>
      <c r="J472" s="117">
        <v>3</v>
      </c>
      <c r="K472" s="117"/>
      <c r="L472" s="121">
        <v>2</v>
      </c>
      <c r="M472" s="122" t="s">
        <v>6248</v>
      </c>
      <c r="N472" s="119" t="s">
        <v>3142</v>
      </c>
      <c r="O472" s="119" t="s">
        <v>2250</v>
      </c>
      <c r="P472" s="119" t="s">
        <v>3143</v>
      </c>
      <c r="Q472" s="123" t="s">
        <v>4671</v>
      </c>
      <c r="R472" s="124" t="s">
        <v>4672</v>
      </c>
      <c r="S472" s="85" t="s">
        <v>11522</v>
      </c>
      <c r="T472" s="84" t="s">
        <v>11523</v>
      </c>
      <c r="U472" s="119" t="s">
        <v>9058</v>
      </c>
      <c r="V472" s="119" t="s">
        <v>10696</v>
      </c>
      <c r="W472" s="83" t="s">
        <v>11525</v>
      </c>
      <c r="X472" s="87" t="s">
        <v>11526</v>
      </c>
      <c r="Y472" s="38" t="s">
        <v>17</v>
      </c>
      <c r="Z472" s="38">
        <v>1</v>
      </c>
      <c r="AA472" s="38">
        <v>2</v>
      </c>
      <c r="AB472" s="38">
        <v>3</v>
      </c>
      <c r="AC472" s="38">
        <v>4</v>
      </c>
      <c r="AD472" s="38">
        <v>5</v>
      </c>
      <c r="AE472" s="38">
        <v>6</v>
      </c>
      <c r="AF472" s="38"/>
      <c r="AG472" s="38">
        <v>8</v>
      </c>
      <c r="AH472" s="125"/>
      <c r="AI472" s="123"/>
      <c r="AJ472" s="123"/>
      <c r="AK472" s="123"/>
      <c r="AL472" s="123"/>
      <c r="AM472" s="124"/>
      <c r="AN472" s="126">
        <f t="shared" si="148"/>
        <v>1</v>
      </c>
      <c r="AO472" s="127">
        <f t="shared" si="138"/>
        <v>0</v>
      </c>
      <c r="AP472" s="128">
        <f t="shared" si="138"/>
        <v>0</v>
      </c>
      <c r="AQ472" s="128">
        <f t="shared" si="149"/>
        <v>0</v>
      </c>
      <c r="AR472" s="128">
        <f t="shared" si="150"/>
        <v>0</v>
      </c>
      <c r="AS472" s="128">
        <f t="shared" si="151"/>
        <v>2</v>
      </c>
      <c r="AT472" s="128">
        <f t="shared" si="152"/>
        <v>0</v>
      </c>
      <c r="AU472" s="128">
        <f t="shared" si="153"/>
        <v>0</v>
      </c>
      <c r="AV472" s="128">
        <f t="shared" si="154"/>
        <v>0</v>
      </c>
      <c r="AW472" s="128">
        <f t="shared" si="155"/>
        <v>0</v>
      </c>
      <c r="AX472" s="128">
        <f t="shared" si="156"/>
        <v>0</v>
      </c>
      <c r="AY472" s="128">
        <f t="shared" si="157"/>
        <v>0</v>
      </c>
      <c r="AZ472" s="128">
        <f t="shared" si="158"/>
        <v>0</v>
      </c>
      <c r="BA472" s="128">
        <f t="shared" si="159"/>
        <v>0</v>
      </c>
      <c r="BB472" s="128">
        <f t="shared" si="160"/>
        <v>0</v>
      </c>
      <c r="BC472" s="129">
        <f t="shared" si="161"/>
        <v>2</v>
      </c>
      <c r="BD472" s="130"/>
      <c r="BE472" s="131"/>
      <c r="BF472" s="131"/>
      <c r="BG472" s="131"/>
      <c r="BH472" s="131"/>
      <c r="BI472" s="131"/>
      <c r="BJ472" s="131"/>
      <c r="BK472" s="131"/>
      <c r="BL472" s="131"/>
      <c r="BM472" s="131"/>
      <c r="BN472" s="131"/>
      <c r="BO472" s="131"/>
      <c r="BP472" s="131"/>
      <c r="BQ472" s="131">
        <v>501</v>
      </c>
      <c r="BR472" s="131">
        <v>502</v>
      </c>
      <c r="BS472" s="131"/>
      <c r="BT472" s="131"/>
      <c r="BU472" s="131"/>
      <c r="BV472" s="131"/>
      <c r="BW472" s="131"/>
      <c r="BX472" s="131"/>
      <c r="BY472" s="131"/>
      <c r="BZ472" s="131"/>
      <c r="CA472" s="131"/>
      <c r="CB472" s="131"/>
      <c r="CC472" s="131"/>
      <c r="CD472" s="131"/>
      <c r="CE472" s="131"/>
      <c r="CF472" s="131"/>
      <c r="CG472" s="131"/>
      <c r="CH472" s="131"/>
      <c r="CI472" s="131"/>
      <c r="CJ472" s="131"/>
      <c r="CK472" s="131"/>
      <c r="CL472" s="131"/>
      <c r="CM472" s="38"/>
      <c r="CN472" s="131"/>
      <c r="CO472" s="131"/>
      <c r="CP472" s="131"/>
      <c r="CQ472" s="131"/>
      <c r="CR472" s="131"/>
      <c r="CS472" s="131"/>
      <c r="CT472" s="131"/>
      <c r="CU472" s="131"/>
      <c r="CV472" s="131"/>
      <c r="CW472" s="131"/>
      <c r="CX472" s="131"/>
      <c r="CY472" s="131"/>
      <c r="CZ472" s="38"/>
      <c r="DA472" s="131"/>
      <c r="DB472" s="38"/>
      <c r="DC472" s="132"/>
      <c r="DD472" s="81"/>
      <c r="DE472" s="133"/>
      <c r="DF472" s="134"/>
      <c r="DG472" s="135"/>
      <c r="DH472" s="135"/>
      <c r="DI472" s="135"/>
      <c r="DJ472" s="135"/>
      <c r="DK472" s="135"/>
      <c r="DL472" s="136">
        <f t="shared" si="139"/>
        <v>0</v>
      </c>
      <c r="DM472" s="137">
        <f t="shared" si="139"/>
        <v>0</v>
      </c>
      <c r="DN472" s="134"/>
      <c r="DO472" s="135"/>
      <c r="DP472" s="135"/>
      <c r="DQ472" s="135"/>
      <c r="DR472" s="135"/>
      <c r="DS472" s="135"/>
      <c r="DT472" s="136">
        <f t="shared" si="140"/>
        <v>0</v>
      </c>
      <c r="DU472" s="137">
        <f t="shared" si="140"/>
        <v>0</v>
      </c>
      <c r="DV472" s="138"/>
      <c r="DW472" s="135"/>
      <c r="DX472" s="135"/>
      <c r="DY472" s="135"/>
      <c r="DZ472" s="135"/>
      <c r="EA472" s="135"/>
      <c r="EB472" s="136">
        <f t="shared" si="141"/>
        <v>0</v>
      </c>
      <c r="EC472" s="139">
        <f t="shared" si="141"/>
        <v>0</v>
      </c>
      <c r="ED472" s="140"/>
      <c r="EE472" s="135"/>
      <c r="EF472" s="135"/>
      <c r="EG472" s="135"/>
      <c r="EH472" s="135"/>
      <c r="EI472" s="135"/>
      <c r="EJ472" s="136">
        <f t="shared" si="142"/>
        <v>0</v>
      </c>
      <c r="EK472" s="141">
        <f t="shared" si="142"/>
        <v>0</v>
      </c>
    </row>
    <row r="473" spans="1:141" ht="27" customHeight="1" x14ac:dyDescent="0.15">
      <c r="B473" s="78"/>
      <c r="C473" s="39">
        <v>1020001077</v>
      </c>
      <c r="D473" s="116"/>
      <c r="E473" s="117">
        <v>2</v>
      </c>
      <c r="F473" s="118" t="s">
        <v>4673</v>
      </c>
      <c r="G473" s="119" t="s">
        <v>1208</v>
      </c>
      <c r="H473" s="120"/>
      <c r="I473" s="117">
        <v>1</v>
      </c>
      <c r="J473" s="117"/>
      <c r="K473" s="117"/>
      <c r="L473" s="121">
        <v>2</v>
      </c>
      <c r="M473" s="122" t="s">
        <v>3522</v>
      </c>
      <c r="N473" s="119" t="s">
        <v>1209</v>
      </c>
      <c r="O473" s="119" t="s">
        <v>2244</v>
      </c>
      <c r="P473" s="23" t="s">
        <v>4674</v>
      </c>
      <c r="Q473" s="123" t="s">
        <v>4675</v>
      </c>
      <c r="R473" s="124" t="s">
        <v>4676</v>
      </c>
      <c r="S473" s="125"/>
      <c r="T473" s="123"/>
      <c r="U473" s="123"/>
      <c r="V473" s="123"/>
      <c r="W473" s="123"/>
      <c r="X473" s="124"/>
      <c r="Y473" s="120"/>
      <c r="Z473" s="38"/>
      <c r="AA473" s="38"/>
      <c r="AB473" s="38"/>
      <c r="AC473" s="38"/>
      <c r="AD473" s="38"/>
      <c r="AE473" s="38"/>
      <c r="AF473" s="38"/>
      <c r="AG473" s="38"/>
      <c r="AH473" s="125"/>
      <c r="AI473" s="123"/>
      <c r="AJ473" s="123"/>
      <c r="AK473" s="123"/>
      <c r="AL473" s="123"/>
      <c r="AM473" s="124"/>
      <c r="AN473" s="126">
        <f t="shared" si="148"/>
        <v>5</v>
      </c>
      <c r="AO473" s="127">
        <f t="shared" si="138"/>
        <v>0</v>
      </c>
      <c r="AP473" s="128">
        <f t="shared" si="138"/>
        <v>0</v>
      </c>
      <c r="AQ473" s="128">
        <f t="shared" si="149"/>
        <v>1</v>
      </c>
      <c r="AR473" s="128">
        <f t="shared" si="150"/>
        <v>1</v>
      </c>
      <c r="AS473" s="128">
        <f t="shared" si="151"/>
        <v>0</v>
      </c>
      <c r="AT473" s="128">
        <f t="shared" si="152"/>
        <v>0</v>
      </c>
      <c r="AU473" s="128">
        <f t="shared" si="153"/>
        <v>0</v>
      </c>
      <c r="AV473" s="128">
        <f t="shared" si="154"/>
        <v>0</v>
      </c>
      <c r="AW473" s="128">
        <f t="shared" si="155"/>
        <v>0</v>
      </c>
      <c r="AX473" s="128">
        <f t="shared" si="156"/>
        <v>1</v>
      </c>
      <c r="AY473" s="128">
        <f t="shared" si="157"/>
        <v>0</v>
      </c>
      <c r="AZ473" s="128">
        <f t="shared" si="158"/>
        <v>1</v>
      </c>
      <c r="BA473" s="128">
        <f t="shared" si="159"/>
        <v>2</v>
      </c>
      <c r="BB473" s="128">
        <f t="shared" si="160"/>
        <v>0</v>
      </c>
      <c r="BC473" s="129">
        <f t="shared" si="161"/>
        <v>6</v>
      </c>
      <c r="BD473" s="130"/>
      <c r="BE473" s="131"/>
      <c r="BF473" s="131">
        <v>301</v>
      </c>
      <c r="BG473" s="131"/>
      <c r="BH473" s="131"/>
      <c r="BI473" s="131">
        <v>401</v>
      </c>
      <c r="BJ473" s="131"/>
      <c r="BK473" s="131"/>
      <c r="BL473" s="131"/>
      <c r="BM473" s="131"/>
      <c r="BN473" s="131"/>
      <c r="BO473" s="131"/>
      <c r="BP473" s="131"/>
      <c r="BQ473" s="131"/>
      <c r="BR473" s="131"/>
      <c r="BS473" s="131"/>
      <c r="BT473" s="131"/>
      <c r="BU473" s="131"/>
      <c r="BV473" s="131"/>
      <c r="BW473" s="131"/>
      <c r="BX473" s="131"/>
      <c r="BY473" s="131"/>
      <c r="BZ473" s="131"/>
      <c r="CA473" s="131"/>
      <c r="CB473" s="131"/>
      <c r="CC473" s="131"/>
      <c r="CD473" s="131"/>
      <c r="CE473" s="131">
        <v>1001</v>
      </c>
      <c r="CF473" s="131"/>
      <c r="CG473" s="131"/>
      <c r="CH473" s="131">
        <v>1201</v>
      </c>
      <c r="CI473" s="131"/>
      <c r="CJ473" s="131"/>
      <c r="CK473" s="131"/>
      <c r="CL473" s="131"/>
      <c r="CM473" s="38"/>
      <c r="CN473" s="131"/>
      <c r="CO473" s="131"/>
      <c r="CP473" s="131">
        <v>1303</v>
      </c>
      <c r="CQ473" s="131">
        <v>1304</v>
      </c>
      <c r="CR473" s="131"/>
      <c r="CS473" s="131"/>
      <c r="CT473" s="131"/>
      <c r="CU473" s="131"/>
      <c r="CV473" s="131"/>
      <c r="CW473" s="131"/>
      <c r="CX473" s="131"/>
      <c r="CY473" s="131"/>
      <c r="CZ473" s="38"/>
      <c r="DA473" s="131"/>
      <c r="DB473" s="38"/>
      <c r="DC473" s="132"/>
      <c r="DD473" s="81"/>
      <c r="DE473" s="133"/>
      <c r="DF473" s="134"/>
      <c r="DG473" s="135"/>
      <c r="DH473" s="135"/>
      <c r="DI473" s="135"/>
      <c r="DJ473" s="135"/>
      <c r="DK473" s="135"/>
      <c r="DL473" s="136">
        <f t="shared" si="139"/>
        <v>0</v>
      </c>
      <c r="DM473" s="137">
        <f t="shared" si="139"/>
        <v>0</v>
      </c>
      <c r="DN473" s="134"/>
      <c r="DO473" s="135"/>
      <c r="DP473" s="135"/>
      <c r="DQ473" s="135"/>
      <c r="DR473" s="135"/>
      <c r="DS473" s="135"/>
      <c r="DT473" s="136">
        <f t="shared" si="140"/>
        <v>0</v>
      </c>
      <c r="DU473" s="137">
        <f t="shared" si="140"/>
        <v>0</v>
      </c>
      <c r="DV473" s="138"/>
      <c r="DW473" s="135"/>
      <c r="DX473" s="135"/>
      <c r="DY473" s="135"/>
      <c r="DZ473" s="135"/>
      <c r="EA473" s="135"/>
      <c r="EB473" s="136">
        <f t="shared" si="141"/>
        <v>0</v>
      </c>
      <c r="EC473" s="139">
        <f t="shared" si="141"/>
        <v>0</v>
      </c>
      <c r="ED473" s="140"/>
      <c r="EE473" s="135"/>
      <c r="EF473" s="135"/>
      <c r="EG473" s="135"/>
      <c r="EH473" s="135"/>
      <c r="EI473" s="135"/>
      <c r="EJ473" s="136">
        <f t="shared" si="142"/>
        <v>0</v>
      </c>
      <c r="EK473" s="141">
        <f t="shared" si="142"/>
        <v>0</v>
      </c>
    </row>
    <row r="474" spans="1:141" ht="27" customHeight="1" x14ac:dyDescent="0.15">
      <c r="A474" s="79"/>
      <c r="B474" s="78"/>
      <c r="C474" s="39">
        <v>1020001078</v>
      </c>
      <c r="D474" s="116"/>
      <c r="E474" s="117">
        <v>2</v>
      </c>
      <c r="F474" s="118" t="s">
        <v>2825</v>
      </c>
      <c r="G474" s="119" t="s">
        <v>4677</v>
      </c>
      <c r="H474" s="120"/>
      <c r="I474" s="117">
        <v>1</v>
      </c>
      <c r="J474" s="117"/>
      <c r="K474" s="117"/>
      <c r="L474" s="121">
        <v>2</v>
      </c>
      <c r="M474" s="122" t="s">
        <v>3615</v>
      </c>
      <c r="N474" s="119" t="s">
        <v>9159</v>
      </c>
      <c r="O474" s="142" t="s">
        <v>2244</v>
      </c>
      <c r="P474" s="142" t="s">
        <v>2826</v>
      </c>
      <c r="Q474" s="123" t="s">
        <v>4678</v>
      </c>
      <c r="R474" s="124" t="s">
        <v>4679</v>
      </c>
      <c r="S474" s="125"/>
      <c r="T474" s="123"/>
      <c r="U474" s="123"/>
      <c r="V474" s="123"/>
      <c r="W474" s="123"/>
      <c r="X474" s="124"/>
      <c r="Y474" s="120"/>
      <c r="Z474" s="38"/>
      <c r="AA474" s="38"/>
      <c r="AB474" s="38"/>
      <c r="AC474" s="38"/>
      <c r="AD474" s="38"/>
      <c r="AE474" s="38"/>
      <c r="AF474" s="38"/>
      <c r="AG474" s="38"/>
      <c r="AH474" s="125"/>
      <c r="AI474" s="123"/>
      <c r="AJ474" s="123"/>
      <c r="AK474" s="123"/>
      <c r="AL474" s="123"/>
      <c r="AM474" s="124"/>
      <c r="AN474" s="126">
        <f t="shared" si="148"/>
        <v>5</v>
      </c>
      <c r="AO474" s="127">
        <f t="shared" si="138"/>
        <v>0</v>
      </c>
      <c r="AP474" s="128">
        <f t="shared" si="138"/>
        <v>0</v>
      </c>
      <c r="AQ474" s="128">
        <f t="shared" si="149"/>
        <v>0</v>
      </c>
      <c r="AR474" s="128">
        <f t="shared" si="150"/>
        <v>3</v>
      </c>
      <c r="AS474" s="128">
        <f t="shared" si="151"/>
        <v>1</v>
      </c>
      <c r="AT474" s="128">
        <f t="shared" si="152"/>
        <v>1</v>
      </c>
      <c r="AU474" s="128">
        <f t="shared" si="153"/>
        <v>0</v>
      </c>
      <c r="AV474" s="128">
        <f t="shared" si="154"/>
        <v>0</v>
      </c>
      <c r="AW474" s="128">
        <f t="shared" si="155"/>
        <v>0</v>
      </c>
      <c r="AX474" s="128">
        <f t="shared" si="156"/>
        <v>1</v>
      </c>
      <c r="AY474" s="128">
        <f t="shared" si="157"/>
        <v>0</v>
      </c>
      <c r="AZ474" s="128">
        <f t="shared" si="158"/>
        <v>0</v>
      </c>
      <c r="BA474" s="128">
        <f t="shared" si="159"/>
        <v>1</v>
      </c>
      <c r="BB474" s="128">
        <f t="shared" si="160"/>
        <v>0</v>
      </c>
      <c r="BC474" s="129">
        <f t="shared" si="161"/>
        <v>7</v>
      </c>
      <c r="BD474" s="130"/>
      <c r="BE474" s="131"/>
      <c r="BF474" s="131"/>
      <c r="BG474" s="131"/>
      <c r="BH474" s="131"/>
      <c r="BI474" s="131"/>
      <c r="BJ474" s="131"/>
      <c r="BK474" s="131"/>
      <c r="BL474" s="131">
        <v>404</v>
      </c>
      <c r="BM474" s="131">
        <v>405</v>
      </c>
      <c r="BN474" s="131">
        <v>406</v>
      </c>
      <c r="BO474" s="131"/>
      <c r="BP474" s="131"/>
      <c r="BQ474" s="131">
        <v>501</v>
      </c>
      <c r="BR474" s="131"/>
      <c r="BS474" s="131"/>
      <c r="BT474" s="131"/>
      <c r="BU474" s="131">
        <v>603</v>
      </c>
      <c r="BV474" s="131"/>
      <c r="BW474" s="131"/>
      <c r="BX474" s="131"/>
      <c r="BY474" s="131"/>
      <c r="BZ474" s="131"/>
      <c r="CA474" s="131"/>
      <c r="CB474" s="131"/>
      <c r="CC474" s="131"/>
      <c r="CD474" s="131"/>
      <c r="CE474" s="131">
        <v>1001</v>
      </c>
      <c r="CF474" s="131"/>
      <c r="CG474" s="131"/>
      <c r="CH474" s="131"/>
      <c r="CI474" s="131"/>
      <c r="CJ474" s="131"/>
      <c r="CK474" s="131"/>
      <c r="CL474" s="131"/>
      <c r="CM474" s="38"/>
      <c r="CN474" s="131"/>
      <c r="CO474" s="131"/>
      <c r="CP474" s="131"/>
      <c r="CQ474" s="131"/>
      <c r="CR474" s="131"/>
      <c r="CS474" s="131"/>
      <c r="CT474" s="131"/>
      <c r="CU474" s="131"/>
      <c r="CV474" s="131"/>
      <c r="CW474" s="131"/>
      <c r="CX474" s="131"/>
      <c r="CY474" s="131">
        <v>1399</v>
      </c>
      <c r="CZ474" s="38" t="s">
        <v>9154</v>
      </c>
      <c r="DA474" s="131"/>
      <c r="DB474" s="38"/>
      <c r="DC474" s="132"/>
      <c r="DD474" s="81"/>
      <c r="DE474" s="133"/>
      <c r="DF474" s="134"/>
      <c r="DG474" s="135"/>
      <c r="DH474" s="135"/>
      <c r="DI474" s="135"/>
      <c r="DJ474" s="135"/>
      <c r="DK474" s="135"/>
      <c r="DL474" s="136">
        <f t="shared" si="139"/>
        <v>0</v>
      </c>
      <c r="DM474" s="137">
        <f t="shared" si="139"/>
        <v>0</v>
      </c>
      <c r="DN474" s="134"/>
      <c r="DO474" s="135"/>
      <c r="DP474" s="135"/>
      <c r="DQ474" s="135"/>
      <c r="DR474" s="135"/>
      <c r="DS474" s="135"/>
      <c r="DT474" s="136">
        <f t="shared" si="140"/>
        <v>0</v>
      </c>
      <c r="DU474" s="137">
        <f t="shared" si="140"/>
        <v>0</v>
      </c>
      <c r="DV474" s="138"/>
      <c r="DW474" s="135"/>
      <c r="DX474" s="135"/>
      <c r="DY474" s="135"/>
      <c r="DZ474" s="135"/>
      <c r="EA474" s="135"/>
      <c r="EB474" s="136">
        <f t="shared" si="141"/>
        <v>0</v>
      </c>
      <c r="EC474" s="139">
        <f t="shared" si="141"/>
        <v>0</v>
      </c>
      <c r="ED474" s="140"/>
      <c r="EE474" s="135"/>
      <c r="EF474" s="135"/>
      <c r="EG474" s="135"/>
      <c r="EH474" s="135"/>
      <c r="EI474" s="135"/>
      <c r="EJ474" s="136">
        <f t="shared" si="142"/>
        <v>0</v>
      </c>
      <c r="EK474" s="141">
        <f t="shared" si="142"/>
        <v>0</v>
      </c>
    </row>
    <row r="475" spans="1:141" ht="27" customHeight="1" x14ac:dyDescent="0.15">
      <c r="A475" s="41">
        <v>119</v>
      </c>
      <c r="B475" s="78"/>
      <c r="C475" s="39">
        <v>1020001079</v>
      </c>
      <c r="D475" s="116"/>
      <c r="E475" s="117">
        <v>2</v>
      </c>
      <c r="F475" s="118" t="s">
        <v>4680</v>
      </c>
      <c r="G475" s="119" t="s">
        <v>4681</v>
      </c>
      <c r="H475" s="120"/>
      <c r="I475" s="117">
        <v>1</v>
      </c>
      <c r="J475" s="117">
        <v>3</v>
      </c>
      <c r="K475" s="117"/>
      <c r="L475" s="121">
        <v>2</v>
      </c>
      <c r="M475" s="122" t="s">
        <v>4682</v>
      </c>
      <c r="N475" s="119" t="s">
        <v>2542</v>
      </c>
      <c r="O475" s="119" t="s">
        <v>2244</v>
      </c>
      <c r="P475" s="84" t="s">
        <v>10494</v>
      </c>
      <c r="Q475" s="123" t="s">
        <v>4683</v>
      </c>
      <c r="R475" s="124" t="s">
        <v>4684</v>
      </c>
      <c r="S475" s="125" t="s">
        <v>3354</v>
      </c>
      <c r="T475" s="119" t="s">
        <v>4685</v>
      </c>
      <c r="U475" s="119" t="s">
        <v>1210</v>
      </c>
      <c r="V475" s="119" t="s">
        <v>6996</v>
      </c>
      <c r="W475" s="123" t="s">
        <v>4686</v>
      </c>
      <c r="X475" s="124" t="s">
        <v>4687</v>
      </c>
      <c r="Y475" s="38" t="s">
        <v>17</v>
      </c>
      <c r="Z475" s="38">
        <v>1</v>
      </c>
      <c r="AA475" s="38">
        <v>2</v>
      </c>
      <c r="AB475" s="38">
        <v>3</v>
      </c>
      <c r="AC475" s="38">
        <v>4</v>
      </c>
      <c r="AD475" s="38">
        <v>5</v>
      </c>
      <c r="AE475" s="38">
        <v>6</v>
      </c>
      <c r="AF475" s="38"/>
      <c r="AG475" s="38">
        <v>8</v>
      </c>
      <c r="AH475" s="125"/>
      <c r="AI475" s="123"/>
      <c r="AJ475" s="123"/>
      <c r="AK475" s="123"/>
      <c r="AL475" s="123"/>
      <c r="AM475" s="124"/>
      <c r="AN475" s="126">
        <f t="shared" si="148"/>
        <v>3</v>
      </c>
      <c r="AO475" s="127">
        <f t="shared" si="138"/>
        <v>0</v>
      </c>
      <c r="AP475" s="128">
        <f t="shared" si="138"/>
        <v>0</v>
      </c>
      <c r="AQ475" s="128">
        <f t="shared" si="149"/>
        <v>0</v>
      </c>
      <c r="AR475" s="128">
        <f t="shared" si="150"/>
        <v>2</v>
      </c>
      <c r="AS475" s="128">
        <f t="shared" si="151"/>
        <v>1</v>
      </c>
      <c r="AT475" s="128">
        <f t="shared" si="152"/>
        <v>0</v>
      </c>
      <c r="AU475" s="128">
        <f t="shared" si="153"/>
        <v>0</v>
      </c>
      <c r="AV475" s="128">
        <f t="shared" si="154"/>
        <v>0</v>
      </c>
      <c r="AW475" s="128">
        <f t="shared" si="155"/>
        <v>0</v>
      </c>
      <c r="AX475" s="128">
        <f t="shared" si="156"/>
        <v>0</v>
      </c>
      <c r="AY475" s="128">
        <f t="shared" si="157"/>
        <v>0</v>
      </c>
      <c r="AZ475" s="128">
        <f t="shared" si="158"/>
        <v>0</v>
      </c>
      <c r="BA475" s="128">
        <f t="shared" si="159"/>
        <v>1</v>
      </c>
      <c r="BB475" s="128">
        <f t="shared" si="160"/>
        <v>0</v>
      </c>
      <c r="BC475" s="129">
        <f t="shared" si="161"/>
        <v>4</v>
      </c>
      <c r="BD475" s="130"/>
      <c r="BE475" s="131"/>
      <c r="BF475" s="131"/>
      <c r="BG475" s="131"/>
      <c r="BH475" s="131"/>
      <c r="BI475" s="131"/>
      <c r="BJ475" s="131">
        <v>402</v>
      </c>
      <c r="BK475" s="131"/>
      <c r="BL475" s="131"/>
      <c r="BM475" s="131"/>
      <c r="BN475" s="131">
        <v>406</v>
      </c>
      <c r="BO475" s="131"/>
      <c r="BP475" s="131"/>
      <c r="BQ475" s="131"/>
      <c r="BR475" s="131">
        <v>502</v>
      </c>
      <c r="BS475" s="131"/>
      <c r="BT475" s="131"/>
      <c r="BU475" s="131"/>
      <c r="BV475" s="131"/>
      <c r="BW475" s="131"/>
      <c r="BX475" s="131"/>
      <c r="BY475" s="131"/>
      <c r="BZ475" s="131"/>
      <c r="CA475" s="131"/>
      <c r="CB475" s="131"/>
      <c r="CC475" s="131"/>
      <c r="CD475" s="131"/>
      <c r="CE475" s="131"/>
      <c r="CF475" s="131"/>
      <c r="CG475" s="131"/>
      <c r="CH475" s="131"/>
      <c r="CI475" s="131"/>
      <c r="CJ475" s="131"/>
      <c r="CK475" s="131"/>
      <c r="CL475" s="131"/>
      <c r="CM475" s="38"/>
      <c r="CN475" s="131"/>
      <c r="CO475" s="131"/>
      <c r="CP475" s="131"/>
      <c r="CQ475" s="131"/>
      <c r="CR475" s="131"/>
      <c r="CS475" s="131"/>
      <c r="CT475" s="131"/>
      <c r="CU475" s="131"/>
      <c r="CV475" s="131"/>
      <c r="CW475" s="131"/>
      <c r="CX475" s="131"/>
      <c r="CY475" s="131">
        <v>1399</v>
      </c>
      <c r="CZ475" s="38" t="s">
        <v>9767</v>
      </c>
      <c r="DA475" s="131"/>
      <c r="DB475" s="38"/>
      <c r="DC475" s="132"/>
      <c r="DD475" s="81"/>
      <c r="DE475" s="133"/>
      <c r="DF475" s="134"/>
      <c r="DG475" s="135"/>
      <c r="DH475" s="135"/>
      <c r="DI475" s="135"/>
      <c r="DJ475" s="135"/>
      <c r="DK475" s="135"/>
      <c r="DL475" s="136">
        <f t="shared" si="139"/>
        <v>0</v>
      </c>
      <c r="DM475" s="137">
        <f t="shared" si="139"/>
        <v>0</v>
      </c>
      <c r="DN475" s="134"/>
      <c r="DO475" s="135"/>
      <c r="DP475" s="135"/>
      <c r="DQ475" s="135"/>
      <c r="DR475" s="135"/>
      <c r="DS475" s="135"/>
      <c r="DT475" s="136">
        <f t="shared" si="140"/>
        <v>0</v>
      </c>
      <c r="DU475" s="137">
        <f t="shared" si="140"/>
        <v>0</v>
      </c>
      <c r="DV475" s="138"/>
      <c r="DW475" s="135"/>
      <c r="DX475" s="135"/>
      <c r="DY475" s="135"/>
      <c r="DZ475" s="135"/>
      <c r="EA475" s="135"/>
      <c r="EB475" s="136">
        <f t="shared" si="141"/>
        <v>0</v>
      </c>
      <c r="EC475" s="139">
        <f t="shared" si="141"/>
        <v>0</v>
      </c>
      <c r="ED475" s="140"/>
      <c r="EE475" s="135"/>
      <c r="EF475" s="135"/>
      <c r="EG475" s="135"/>
      <c r="EH475" s="135"/>
      <c r="EI475" s="135"/>
      <c r="EJ475" s="136">
        <f t="shared" si="142"/>
        <v>0</v>
      </c>
      <c r="EK475" s="141">
        <f t="shared" si="142"/>
        <v>0</v>
      </c>
    </row>
    <row r="476" spans="1:141" ht="27" customHeight="1" x14ac:dyDescent="0.15">
      <c r="A476" s="41">
        <v>295</v>
      </c>
      <c r="B476" s="78"/>
      <c r="C476" s="39">
        <v>1020001084</v>
      </c>
      <c r="D476" s="116"/>
      <c r="E476" s="117">
        <v>2</v>
      </c>
      <c r="F476" s="118" t="s">
        <v>4688</v>
      </c>
      <c r="G476" s="119" t="s">
        <v>4689</v>
      </c>
      <c r="H476" s="120" t="s">
        <v>3336</v>
      </c>
      <c r="I476" s="117">
        <v>1</v>
      </c>
      <c r="J476" s="117">
        <v>2</v>
      </c>
      <c r="K476" s="117"/>
      <c r="L476" s="121">
        <v>1</v>
      </c>
      <c r="M476" s="122" t="s">
        <v>6211</v>
      </c>
      <c r="N476" s="119" t="s">
        <v>3047</v>
      </c>
      <c r="O476" s="119" t="s">
        <v>2244</v>
      </c>
      <c r="P476" s="119" t="s">
        <v>9682</v>
      </c>
      <c r="Q476" s="123" t="s">
        <v>9681</v>
      </c>
      <c r="R476" s="124" t="s">
        <v>4690</v>
      </c>
      <c r="S476" s="125" t="s">
        <v>209</v>
      </c>
      <c r="T476" s="119" t="s">
        <v>1211</v>
      </c>
      <c r="U476" s="119" t="s">
        <v>1212</v>
      </c>
      <c r="V476" s="119" t="s">
        <v>11330</v>
      </c>
      <c r="W476" s="123" t="s">
        <v>1213</v>
      </c>
      <c r="X476" s="124" t="s">
        <v>1214</v>
      </c>
      <c r="Y476" s="38" t="s">
        <v>17</v>
      </c>
      <c r="Z476" s="38">
        <v>1</v>
      </c>
      <c r="AA476" s="38">
        <v>2</v>
      </c>
      <c r="AB476" s="38">
        <v>3</v>
      </c>
      <c r="AC476" s="38">
        <v>4</v>
      </c>
      <c r="AD476" s="38">
        <v>5</v>
      </c>
      <c r="AE476" s="38">
        <v>6</v>
      </c>
      <c r="AF476" s="38"/>
      <c r="AG476" s="38">
        <v>8</v>
      </c>
      <c r="AH476" s="125"/>
      <c r="AI476" s="123"/>
      <c r="AJ476" s="123"/>
      <c r="AK476" s="123"/>
      <c r="AL476" s="123"/>
      <c r="AM476" s="124"/>
      <c r="AN476" s="126">
        <f>COUNTIF(AO476:BB476,"&gt;0")</f>
        <v>2</v>
      </c>
      <c r="AO476" s="127">
        <f>COUNT(BD476)</f>
        <v>0</v>
      </c>
      <c r="AP476" s="128">
        <f>COUNT(BE476)</f>
        <v>0</v>
      </c>
      <c r="AQ476" s="128">
        <f>COUNT(BF476:BH476)</f>
        <v>0</v>
      </c>
      <c r="AR476" s="128">
        <f>COUNT(BI476:BP476)</f>
        <v>0</v>
      </c>
      <c r="AS476" s="128">
        <f>COUNT(BQ476:BR476)</f>
        <v>0</v>
      </c>
      <c r="AT476" s="128">
        <f>COUNT(BS476:BV476)</f>
        <v>0</v>
      </c>
      <c r="AU476" s="128">
        <f>COUNT(BW476:BZ476)</f>
        <v>0</v>
      </c>
      <c r="AV476" s="128">
        <f>COUNT(CA476:CC476)</f>
        <v>3</v>
      </c>
      <c r="AW476" s="128">
        <f>COUNT(CD476)</f>
        <v>0</v>
      </c>
      <c r="AX476" s="128">
        <f>COUNT(CE476:CF476)</f>
        <v>0</v>
      </c>
      <c r="AY476" s="128">
        <f>COUNT(CG476)</f>
        <v>0</v>
      </c>
      <c r="AZ476" s="128">
        <f>COUNT(CH476:CL476)</f>
        <v>1</v>
      </c>
      <c r="BA476" s="128">
        <f>COUNT(CN476:CY476)</f>
        <v>0</v>
      </c>
      <c r="BB476" s="128">
        <f>COUNT(DA476)</f>
        <v>0</v>
      </c>
      <c r="BC476" s="129">
        <f>COUNT(BD476:CL476,CN476:CY476,DA476)</f>
        <v>4</v>
      </c>
      <c r="BD476" s="130"/>
      <c r="BE476" s="131"/>
      <c r="BF476" s="131"/>
      <c r="BG476" s="131"/>
      <c r="BH476" s="131"/>
      <c r="BI476" s="131"/>
      <c r="BJ476" s="131"/>
      <c r="BK476" s="131"/>
      <c r="BL476" s="131"/>
      <c r="BM476" s="131"/>
      <c r="BN476" s="131"/>
      <c r="BO476" s="131"/>
      <c r="BP476" s="131"/>
      <c r="BQ476" s="131"/>
      <c r="BR476" s="131"/>
      <c r="BS476" s="131"/>
      <c r="BT476" s="131"/>
      <c r="BU476" s="131"/>
      <c r="BV476" s="131"/>
      <c r="BW476" s="131"/>
      <c r="BX476" s="131"/>
      <c r="BY476" s="131"/>
      <c r="BZ476" s="131"/>
      <c r="CA476" s="131">
        <v>801</v>
      </c>
      <c r="CB476" s="131">
        <v>802</v>
      </c>
      <c r="CC476" s="131">
        <v>803</v>
      </c>
      <c r="CD476" s="131"/>
      <c r="CE476" s="131"/>
      <c r="CF476" s="131"/>
      <c r="CG476" s="131"/>
      <c r="CH476" s="131"/>
      <c r="CI476" s="131">
        <v>1202</v>
      </c>
      <c r="CJ476" s="131"/>
      <c r="CK476" s="131"/>
      <c r="CL476" s="131"/>
      <c r="CM476" s="38"/>
      <c r="CN476" s="131"/>
      <c r="CO476" s="131"/>
      <c r="CP476" s="131"/>
      <c r="CQ476" s="131"/>
      <c r="CR476" s="131"/>
      <c r="CS476" s="131"/>
      <c r="CT476" s="131"/>
      <c r="CU476" s="131"/>
      <c r="CV476" s="131"/>
      <c r="CW476" s="131"/>
      <c r="CX476" s="131"/>
      <c r="CY476" s="131"/>
      <c r="CZ476" s="38"/>
      <c r="DA476" s="131"/>
      <c r="DB476" s="38"/>
      <c r="DC476" s="132"/>
      <c r="DD476" s="81"/>
      <c r="DE476" s="133">
        <v>1</v>
      </c>
      <c r="DF476" s="134">
        <v>758</v>
      </c>
      <c r="DG476" s="135">
        <v>758</v>
      </c>
      <c r="DH476" s="135">
        <v>105</v>
      </c>
      <c r="DI476" s="135">
        <v>105</v>
      </c>
      <c r="DJ476" s="135">
        <v>8</v>
      </c>
      <c r="DK476" s="135">
        <v>8</v>
      </c>
      <c r="DL476" s="136">
        <f>DF476+DH476+DJ476</f>
        <v>871</v>
      </c>
      <c r="DM476" s="137">
        <f>DG476+DI476+DK476</f>
        <v>871</v>
      </c>
      <c r="DN476" s="134">
        <v>17</v>
      </c>
      <c r="DO476" s="135">
        <v>17</v>
      </c>
      <c r="DP476" s="135">
        <v>1</v>
      </c>
      <c r="DQ476" s="135">
        <v>1</v>
      </c>
      <c r="DR476" s="135">
        <v>0</v>
      </c>
      <c r="DS476" s="135">
        <v>0</v>
      </c>
      <c r="DT476" s="136">
        <f>DN476+DP476+DR476</f>
        <v>18</v>
      </c>
      <c r="DU476" s="137">
        <f>DO476+DQ476+DS476</f>
        <v>18</v>
      </c>
      <c r="DV476" s="138">
        <v>16</v>
      </c>
      <c r="DW476" s="135">
        <v>16</v>
      </c>
      <c r="DX476" s="135">
        <v>1</v>
      </c>
      <c r="DY476" s="135">
        <v>1</v>
      </c>
      <c r="DZ476" s="135">
        <v>0</v>
      </c>
      <c r="EA476" s="135">
        <v>0</v>
      </c>
      <c r="EB476" s="136">
        <f>DV476+DX476+DZ476</f>
        <v>17</v>
      </c>
      <c r="EC476" s="139">
        <f>DW476+DY476+EA476</f>
        <v>17</v>
      </c>
      <c r="ED476" s="140">
        <v>8</v>
      </c>
      <c r="EE476" s="135">
        <v>8</v>
      </c>
      <c r="EF476" s="135">
        <v>0</v>
      </c>
      <c r="EG476" s="135">
        <v>0</v>
      </c>
      <c r="EH476" s="135">
        <v>0</v>
      </c>
      <c r="EI476" s="135">
        <v>0</v>
      </c>
      <c r="EJ476" s="136">
        <f>ED476+EF476+EH476</f>
        <v>8</v>
      </c>
      <c r="EK476" s="141">
        <f>EE476+EG476+EI476</f>
        <v>8</v>
      </c>
    </row>
    <row r="477" spans="1:141" ht="27" customHeight="1" x14ac:dyDescent="0.15">
      <c r="B477" s="78"/>
      <c r="C477" s="115">
        <v>1020001085</v>
      </c>
      <c r="D477" s="116"/>
      <c r="E477" s="117">
        <v>2</v>
      </c>
      <c r="F477" s="118" t="s">
        <v>9434</v>
      </c>
      <c r="G477" s="119" t="s">
        <v>9433</v>
      </c>
      <c r="H477" s="120"/>
      <c r="I477" s="117">
        <v>1</v>
      </c>
      <c r="J477" s="117"/>
      <c r="K477" s="117"/>
      <c r="L477" s="121">
        <v>2</v>
      </c>
      <c r="M477" s="122" t="s">
        <v>3446</v>
      </c>
      <c r="N477" s="119" t="s">
        <v>6715</v>
      </c>
      <c r="O477" s="119" t="s">
        <v>2336</v>
      </c>
      <c r="P477" s="119" t="s">
        <v>9432</v>
      </c>
      <c r="Q477" s="123" t="s">
        <v>9431</v>
      </c>
      <c r="R477" s="124" t="s">
        <v>9430</v>
      </c>
      <c r="S477" s="125"/>
      <c r="T477" s="123"/>
      <c r="U477" s="123"/>
      <c r="V477" s="123"/>
      <c r="W477" s="123"/>
      <c r="X477" s="124"/>
      <c r="Y477" s="38"/>
      <c r="Z477" s="38"/>
      <c r="AA477" s="38"/>
      <c r="AB477" s="38"/>
      <c r="AC477" s="38"/>
      <c r="AD477" s="38"/>
      <c r="AE477" s="38"/>
      <c r="AF477" s="38"/>
      <c r="AG477" s="38"/>
      <c r="AH477" s="125"/>
      <c r="AI477" s="123"/>
      <c r="AJ477" s="123"/>
      <c r="AK477" s="123"/>
      <c r="AL477" s="123"/>
      <c r="AM477" s="124"/>
      <c r="AN477" s="126">
        <f>COUNTIF(AO477:BB477,"&gt;0")</f>
        <v>1</v>
      </c>
      <c r="AO477" s="127">
        <f>COUNT(BD477)</f>
        <v>0</v>
      </c>
      <c r="AP477" s="128">
        <f>COUNT(BE477)</f>
        <v>0</v>
      </c>
      <c r="AQ477" s="128">
        <f>COUNT(BF477:BH477)</f>
        <v>0</v>
      </c>
      <c r="AR477" s="128">
        <f>COUNT(BI477:BP477)</f>
        <v>0</v>
      </c>
      <c r="AS477" s="128">
        <f>COUNT(BQ477:BR477)</f>
        <v>0</v>
      </c>
      <c r="AT477" s="128">
        <f>COUNT(BS477:BV477)</f>
        <v>0</v>
      </c>
      <c r="AU477" s="128">
        <f>COUNT(BW477:BZ477)</f>
        <v>0</v>
      </c>
      <c r="AV477" s="128">
        <f>COUNT(CA477:CC477)</f>
        <v>0</v>
      </c>
      <c r="AW477" s="128">
        <f>COUNT(CD477)</f>
        <v>0</v>
      </c>
      <c r="AX477" s="128">
        <f>COUNT(CE477:CF477)</f>
        <v>0</v>
      </c>
      <c r="AY477" s="128">
        <f>COUNT(CG477)</f>
        <v>0</v>
      </c>
      <c r="AZ477" s="128">
        <f>COUNT(CH477:CL477)</f>
        <v>0</v>
      </c>
      <c r="BA477" s="128">
        <f>COUNT(CN477:CY477)</f>
        <v>4</v>
      </c>
      <c r="BB477" s="128">
        <f>COUNT(DA477)</f>
        <v>0</v>
      </c>
      <c r="BC477" s="129">
        <f>COUNT(BD477:CL477,CN477:CY477,DA477)</f>
        <v>4</v>
      </c>
      <c r="BD477" s="130"/>
      <c r="BE477" s="131"/>
      <c r="BF477" s="131"/>
      <c r="BG477" s="131"/>
      <c r="BH477" s="131"/>
      <c r="BI477" s="131"/>
      <c r="BJ477" s="131"/>
      <c r="BK477" s="131"/>
      <c r="BL477" s="131"/>
      <c r="BM477" s="131"/>
      <c r="BN477" s="131"/>
      <c r="BO477" s="131"/>
      <c r="BP477" s="131"/>
      <c r="BQ477" s="131"/>
      <c r="BR477" s="131"/>
      <c r="BS477" s="131"/>
      <c r="BT477" s="131"/>
      <c r="BU477" s="131"/>
      <c r="BV477" s="131"/>
      <c r="BW477" s="131"/>
      <c r="BX477" s="131"/>
      <c r="BY477" s="131"/>
      <c r="BZ477" s="131"/>
      <c r="CA477" s="131"/>
      <c r="CB477" s="131"/>
      <c r="CC477" s="131"/>
      <c r="CD477" s="131"/>
      <c r="CE477" s="131"/>
      <c r="CF477" s="131"/>
      <c r="CG477" s="131"/>
      <c r="CH477" s="131"/>
      <c r="CI477" s="131"/>
      <c r="CJ477" s="131"/>
      <c r="CK477" s="131"/>
      <c r="CL477" s="131"/>
      <c r="CM477" s="38"/>
      <c r="CN477" s="131">
        <v>1301</v>
      </c>
      <c r="CO477" s="131">
        <v>1302</v>
      </c>
      <c r="CP477" s="131"/>
      <c r="CQ477" s="131"/>
      <c r="CR477" s="131"/>
      <c r="CS477" s="131"/>
      <c r="CT477" s="131"/>
      <c r="CU477" s="131"/>
      <c r="CV477" s="131"/>
      <c r="CW477" s="131"/>
      <c r="CX477" s="131">
        <v>1311</v>
      </c>
      <c r="CY477" s="131">
        <v>1399</v>
      </c>
      <c r="CZ477" s="38" t="s">
        <v>9429</v>
      </c>
      <c r="DA477" s="131"/>
      <c r="DB477" s="38"/>
      <c r="DC477" s="132"/>
      <c r="DD477" s="81"/>
      <c r="DE477" s="133"/>
      <c r="DF477" s="134"/>
      <c r="DG477" s="135"/>
      <c r="DH477" s="135"/>
      <c r="DI477" s="135"/>
      <c r="DJ477" s="135"/>
      <c r="DK477" s="135"/>
      <c r="DL477" s="136">
        <f>DF477+DH477+DJ477</f>
        <v>0</v>
      </c>
      <c r="DM477" s="137">
        <f>DG477+DI477+DK477</f>
        <v>0</v>
      </c>
      <c r="DN477" s="134"/>
      <c r="DO477" s="135"/>
      <c r="DP477" s="135"/>
      <c r="DQ477" s="135"/>
      <c r="DR477" s="135"/>
      <c r="DS477" s="135"/>
      <c r="DT477" s="136">
        <f>DN477+DP477+DR477</f>
        <v>0</v>
      </c>
      <c r="DU477" s="137">
        <f>DO477+DQ477+DS477</f>
        <v>0</v>
      </c>
      <c r="DV477" s="138"/>
      <c r="DW477" s="135"/>
      <c r="DX477" s="135"/>
      <c r="DY477" s="135"/>
      <c r="DZ477" s="135"/>
      <c r="EA477" s="135"/>
      <c r="EB477" s="136">
        <f>DV477+DX477+DZ477</f>
        <v>0</v>
      </c>
      <c r="EC477" s="139">
        <f>DW477+DY477+EA477</f>
        <v>0</v>
      </c>
      <c r="ED477" s="140"/>
      <c r="EE477" s="135"/>
      <c r="EF477" s="135"/>
      <c r="EG477" s="135"/>
      <c r="EH477" s="135"/>
      <c r="EI477" s="135"/>
      <c r="EJ477" s="136">
        <f>ED477+EF477+EH477</f>
        <v>0</v>
      </c>
      <c r="EK477" s="141">
        <f>EE477+EG477+EI477</f>
        <v>0</v>
      </c>
    </row>
    <row r="478" spans="1:141" ht="27" customHeight="1" x14ac:dyDescent="0.15">
      <c r="B478" s="78"/>
      <c r="C478" s="39">
        <v>1020001087</v>
      </c>
      <c r="D478" s="116"/>
      <c r="E478" s="117">
        <v>2</v>
      </c>
      <c r="F478" s="118" t="s">
        <v>2881</v>
      </c>
      <c r="G478" s="119" t="s">
        <v>1215</v>
      </c>
      <c r="H478" s="120" t="s">
        <v>3313</v>
      </c>
      <c r="I478" s="117">
        <v>0</v>
      </c>
      <c r="J478" s="117"/>
      <c r="K478" s="117"/>
      <c r="L478" s="121">
        <v>2</v>
      </c>
      <c r="M478" s="122" t="s">
        <v>4474</v>
      </c>
      <c r="N478" s="119" t="s">
        <v>2882</v>
      </c>
      <c r="O478" s="119" t="s">
        <v>2244</v>
      </c>
      <c r="P478" s="119" t="s">
        <v>2883</v>
      </c>
      <c r="Q478" s="123" t="s">
        <v>4691</v>
      </c>
      <c r="R478" s="124"/>
      <c r="S478" s="125"/>
      <c r="T478" s="123"/>
      <c r="U478" s="123"/>
      <c r="V478" s="123"/>
      <c r="W478" s="123"/>
      <c r="X478" s="124"/>
      <c r="Y478" s="120"/>
      <c r="Z478" s="38"/>
      <c r="AA478" s="38"/>
      <c r="AB478" s="38"/>
      <c r="AC478" s="38"/>
      <c r="AD478" s="38"/>
      <c r="AE478" s="38"/>
      <c r="AF478" s="38"/>
      <c r="AG478" s="38"/>
      <c r="AH478" s="125"/>
      <c r="AI478" s="123"/>
      <c r="AJ478" s="123"/>
      <c r="AK478" s="123"/>
      <c r="AL478" s="123"/>
      <c r="AM478" s="124"/>
      <c r="AN478" s="126">
        <f t="shared" si="148"/>
        <v>1</v>
      </c>
      <c r="AO478" s="127">
        <f t="shared" si="138"/>
        <v>0</v>
      </c>
      <c r="AP478" s="128">
        <f t="shared" si="138"/>
        <v>0</v>
      </c>
      <c r="AQ478" s="128">
        <f t="shared" si="149"/>
        <v>0</v>
      </c>
      <c r="AR478" s="128">
        <f t="shared" si="150"/>
        <v>0</v>
      </c>
      <c r="AS478" s="128">
        <f t="shared" si="151"/>
        <v>0</v>
      </c>
      <c r="AT478" s="128">
        <f t="shared" si="152"/>
        <v>0</v>
      </c>
      <c r="AU478" s="128">
        <f t="shared" si="153"/>
        <v>0</v>
      </c>
      <c r="AV478" s="128">
        <f t="shared" si="154"/>
        <v>0</v>
      </c>
      <c r="AW478" s="128">
        <f t="shared" si="155"/>
        <v>0</v>
      </c>
      <c r="AX478" s="128">
        <f t="shared" si="156"/>
        <v>0</v>
      </c>
      <c r="AY478" s="128">
        <f t="shared" si="157"/>
        <v>1</v>
      </c>
      <c r="AZ478" s="128">
        <f t="shared" si="158"/>
        <v>0</v>
      </c>
      <c r="BA478" s="128">
        <f t="shared" si="159"/>
        <v>0</v>
      </c>
      <c r="BB478" s="128">
        <f t="shared" si="160"/>
        <v>0</v>
      </c>
      <c r="BC478" s="129">
        <f t="shared" si="161"/>
        <v>1</v>
      </c>
      <c r="BD478" s="130"/>
      <c r="BE478" s="131"/>
      <c r="BF478" s="131"/>
      <c r="BG478" s="131"/>
      <c r="BH478" s="131"/>
      <c r="BI478" s="131"/>
      <c r="BJ478" s="131"/>
      <c r="BK478" s="131"/>
      <c r="BL478" s="131"/>
      <c r="BM478" s="131"/>
      <c r="BN478" s="131"/>
      <c r="BO478" s="131"/>
      <c r="BP478" s="131"/>
      <c r="BQ478" s="131"/>
      <c r="BR478" s="131"/>
      <c r="BS478" s="131"/>
      <c r="BT478" s="131"/>
      <c r="BU478" s="131"/>
      <c r="BV478" s="131"/>
      <c r="BW478" s="131"/>
      <c r="BX478" s="131"/>
      <c r="BY478" s="131"/>
      <c r="BZ478" s="131"/>
      <c r="CA478" s="131"/>
      <c r="CB478" s="131"/>
      <c r="CC478" s="131"/>
      <c r="CD478" s="131"/>
      <c r="CE478" s="131"/>
      <c r="CF478" s="131"/>
      <c r="CG478" s="131">
        <v>1101</v>
      </c>
      <c r="CH478" s="131"/>
      <c r="CI478" s="131"/>
      <c r="CJ478" s="131"/>
      <c r="CK478" s="131"/>
      <c r="CL478" s="131"/>
      <c r="CM478" s="38"/>
      <c r="CN478" s="131"/>
      <c r="CO478" s="131"/>
      <c r="CP478" s="131"/>
      <c r="CQ478" s="131"/>
      <c r="CR478" s="131"/>
      <c r="CS478" s="131"/>
      <c r="CT478" s="131"/>
      <c r="CU478" s="131"/>
      <c r="CV478" s="131"/>
      <c r="CW478" s="131"/>
      <c r="CX478" s="131"/>
      <c r="CY478" s="131"/>
      <c r="CZ478" s="38"/>
      <c r="DA478" s="131"/>
      <c r="DB478" s="38"/>
      <c r="DC478" s="132"/>
      <c r="DD478" s="81"/>
      <c r="DE478" s="133"/>
      <c r="DF478" s="134"/>
      <c r="DG478" s="135"/>
      <c r="DH478" s="135"/>
      <c r="DI478" s="135"/>
      <c r="DJ478" s="135"/>
      <c r="DK478" s="135"/>
      <c r="DL478" s="136">
        <f t="shared" si="139"/>
        <v>0</v>
      </c>
      <c r="DM478" s="137">
        <f t="shared" si="139"/>
        <v>0</v>
      </c>
      <c r="DN478" s="134"/>
      <c r="DO478" s="135"/>
      <c r="DP478" s="135"/>
      <c r="DQ478" s="135"/>
      <c r="DR478" s="135"/>
      <c r="DS478" s="135"/>
      <c r="DT478" s="136">
        <f t="shared" si="140"/>
        <v>0</v>
      </c>
      <c r="DU478" s="137">
        <f t="shared" si="140"/>
        <v>0</v>
      </c>
      <c r="DV478" s="138"/>
      <c r="DW478" s="135"/>
      <c r="DX478" s="135"/>
      <c r="DY478" s="135"/>
      <c r="DZ478" s="135"/>
      <c r="EA478" s="135"/>
      <c r="EB478" s="136">
        <f t="shared" si="141"/>
        <v>0</v>
      </c>
      <c r="EC478" s="139">
        <f t="shared" si="141"/>
        <v>0</v>
      </c>
      <c r="ED478" s="140"/>
      <c r="EE478" s="135"/>
      <c r="EF478" s="135"/>
      <c r="EG478" s="135"/>
      <c r="EH478" s="135"/>
      <c r="EI478" s="135"/>
      <c r="EJ478" s="136">
        <f t="shared" si="142"/>
        <v>0</v>
      </c>
      <c r="EK478" s="141">
        <f t="shared" si="142"/>
        <v>0</v>
      </c>
    </row>
    <row r="479" spans="1:141" ht="41.25" customHeight="1" x14ac:dyDescent="0.15">
      <c r="A479" s="66" t="s">
        <v>11409</v>
      </c>
      <c r="B479" s="78"/>
      <c r="C479" s="39">
        <v>1020001088</v>
      </c>
      <c r="D479" s="116">
        <v>1010060945</v>
      </c>
      <c r="E479" s="117">
        <v>2</v>
      </c>
      <c r="F479" s="118" t="s">
        <v>7683</v>
      </c>
      <c r="G479" s="119" t="s">
        <v>8021</v>
      </c>
      <c r="H479" s="120"/>
      <c r="I479" s="117">
        <v>1</v>
      </c>
      <c r="J479" s="117">
        <v>3</v>
      </c>
      <c r="K479" s="117"/>
      <c r="L479" s="121">
        <v>1</v>
      </c>
      <c r="M479" s="122" t="s">
        <v>4692</v>
      </c>
      <c r="N479" s="119" t="s">
        <v>4693</v>
      </c>
      <c r="O479" s="119" t="s">
        <v>2808</v>
      </c>
      <c r="P479" s="119" t="s">
        <v>6624</v>
      </c>
      <c r="Q479" s="123"/>
      <c r="R479" s="124"/>
      <c r="S479" s="125" t="s">
        <v>1216</v>
      </c>
      <c r="T479" s="119" t="s">
        <v>1217</v>
      </c>
      <c r="U479" s="119" t="s">
        <v>11300</v>
      </c>
      <c r="V479" s="83" t="s">
        <v>11408</v>
      </c>
      <c r="W479" s="123" t="s">
        <v>1218</v>
      </c>
      <c r="X479" s="124" t="s">
        <v>4694</v>
      </c>
      <c r="Y479" s="38" t="s">
        <v>17</v>
      </c>
      <c r="Z479" s="38">
        <v>1</v>
      </c>
      <c r="AA479" s="38">
        <v>2</v>
      </c>
      <c r="AB479" s="38">
        <v>3</v>
      </c>
      <c r="AC479" s="38">
        <v>4</v>
      </c>
      <c r="AD479" s="38">
        <v>5</v>
      </c>
      <c r="AE479" s="38">
        <v>6</v>
      </c>
      <c r="AF479" s="38">
        <v>7</v>
      </c>
      <c r="AG479" s="38">
        <v>8</v>
      </c>
      <c r="AH479" s="125"/>
      <c r="AI479" s="123"/>
      <c r="AJ479" s="123"/>
      <c r="AK479" s="123"/>
      <c r="AL479" s="123"/>
      <c r="AM479" s="124"/>
      <c r="AN479" s="126">
        <f t="shared" si="148"/>
        <v>4</v>
      </c>
      <c r="AO479" s="127">
        <f t="shared" ref="AO479:AP535" si="162">COUNT(BD479)</f>
        <v>0</v>
      </c>
      <c r="AP479" s="128">
        <f t="shared" si="162"/>
        <v>0</v>
      </c>
      <c r="AQ479" s="128">
        <f t="shared" si="149"/>
        <v>1</v>
      </c>
      <c r="AR479" s="128">
        <f t="shared" si="150"/>
        <v>2</v>
      </c>
      <c r="AS479" s="128">
        <f t="shared" si="151"/>
        <v>0</v>
      </c>
      <c r="AT479" s="128">
        <f t="shared" si="152"/>
        <v>0</v>
      </c>
      <c r="AU479" s="128">
        <f t="shared" si="153"/>
        <v>0</v>
      </c>
      <c r="AV479" s="128">
        <f t="shared" si="154"/>
        <v>0</v>
      </c>
      <c r="AW479" s="128">
        <f t="shared" si="155"/>
        <v>0</v>
      </c>
      <c r="AX479" s="128">
        <f t="shared" si="156"/>
        <v>0</v>
      </c>
      <c r="AY479" s="128">
        <f t="shared" si="157"/>
        <v>0</v>
      </c>
      <c r="AZ479" s="128">
        <f t="shared" si="158"/>
        <v>1</v>
      </c>
      <c r="BA479" s="128">
        <f t="shared" si="159"/>
        <v>2</v>
      </c>
      <c r="BB479" s="128">
        <f t="shared" si="160"/>
        <v>0</v>
      </c>
      <c r="BC479" s="129">
        <f t="shared" si="161"/>
        <v>6</v>
      </c>
      <c r="BD479" s="130"/>
      <c r="BE479" s="131"/>
      <c r="BF479" s="131">
        <v>301</v>
      </c>
      <c r="BG479" s="131"/>
      <c r="BH479" s="131"/>
      <c r="BI479" s="131">
        <v>401</v>
      </c>
      <c r="BJ479" s="131">
        <v>402</v>
      </c>
      <c r="BK479" s="131"/>
      <c r="BL479" s="131"/>
      <c r="BM479" s="131"/>
      <c r="BN479" s="131"/>
      <c r="BO479" s="131"/>
      <c r="BP479" s="131"/>
      <c r="BQ479" s="131"/>
      <c r="BR479" s="131"/>
      <c r="BS479" s="131"/>
      <c r="BT479" s="131"/>
      <c r="BU479" s="131"/>
      <c r="BV479" s="131"/>
      <c r="BW479" s="131"/>
      <c r="BX479" s="131"/>
      <c r="BY479" s="131"/>
      <c r="BZ479" s="131"/>
      <c r="CA479" s="131"/>
      <c r="CB479" s="131"/>
      <c r="CC479" s="131"/>
      <c r="CD479" s="131"/>
      <c r="CE479" s="131"/>
      <c r="CF479" s="131"/>
      <c r="CG479" s="131"/>
      <c r="CH479" s="131"/>
      <c r="CI479" s="131"/>
      <c r="CJ479" s="131"/>
      <c r="CK479" s="131">
        <v>1204</v>
      </c>
      <c r="CL479" s="131"/>
      <c r="CM479" s="38"/>
      <c r="CN479" s="131"/>
      <c r="CO479" s="131">
        <v>1302</v>
      </c>
      <c r="CP479" s="131">
        <v>1303</v>
      </c>
      <c r="CQ479" s="131"/>
      <c r="CR479" s="131"/>
      <c r="CS479" s="131"/>
      <c r="CT479" s="131"/>
      <c r="CU479" s="131"/>
      <c r="CV479" s="131"/>
      <c r="CW479" s="131"/>
      <c r="CX479" s="131"/>
      <c r="CY479" s="131"/>
      <c r="CZ479" s="38"/>
      <c r="DA479" s="131"/>
      <c r="DB479" s="38"/>
      <c r="DC479" s="132"/>
      <c r="DD479" s="81"/>
      <c r="DE479" s="133"/>
      <c r="DF479" s="134"/>
      <c r="DG479" s="135"/>
      <c r="DH479" s="135"/>
      <c r="DI479" s="135"/>
      <c r="DJ479" s="135"/>
      <c r="DK479" s="135"/>
      <c r="DL479" s="136">
        <f t="shared" ref="DL479:DM535" si="163">DF479+DH479+DJ479</f>
        <v>0</v>
      </c>
      <c r="DM479" s="137">
        <f t="shared" si="163"/>
        <v>0</v>
      </c>
      <c r="DN479" s="134"/>
      <c r="DO479" s="135"/>
      <c r="DP479" s="135"/>
      <c r="DQ479" s="135"/>
      <c r="DR479" s="135"/>
      <c r="DS479" s="135"/>
      <c r="DT479" s="136">
        <f t="shared" ref="DT479:DU535" si="164">DN479+DP479+DR479</f>
        <v>0</v>
      </c>
      <c r="DU479" s="137">
        <f t="shared" si="164"/>
        <v>0</v>
      </c>
      <c r="DV479" s="138"/>
      <c r="DW479" s="135"/>
      <c r="DX479" s="135"/>
      <c r="DY479" s="135"/>
      <c r="DZ479" s="135"/>
      <c r="EA479" s="135"/>
      <c r="EB479" s="136">
        <f t="shared" ref="EB479:EC535" si="165">DV479+DX479+DZ479</f>
        <v>0</v>
      </c>
      <c r="EC479" s="139">
        <f t="shared" si="165"/>
        <v>0</v>
      </c>
      <c r="ED479" s="140"/>
      <c r="EE479" s="135"/>
      <c r="EF479" s="135"/>
      <c r="EG479" s="135"/>
      <c r="EH479" s="135"/>
      <c r="EI479" s="135"/>
      <c r="EJ479" s="136">
        <f t="shared" ref="EJ479:EK535" si="166">ED479+EF479+EH479</f>
        <v>0</v>
      </c>
      <c r="EK479" s="141">
        <f t="shared" si="166"/>
        <v>0</v>
      </c>
    </row>
    <row r="480" spans="1:141" ht="27" customHeight="1" x14ac:dyDescent="0.15">
      <c r="B480" s="78"/>
      <c r="C480" s="39">
        <v>1020001089</v>
      </c>
      <c r="D480" s="116"/>
      <c r="E480" s="117">
        <v>2</v>
      </c>
      <c r="F480" s="118" t="s">
        <v>1219</v>
      </c>
      <c r="G480" s="119" t="s">
        <v>1220</v>
      </c>
      <c r="H480" s="120" t="s">
        <v>3313</v>
      </c>
      <c r="I480" s="117">
        <v>0</v>
      </c>
      <c r="J480" s="117"/>
      <c r="K480" s="117"/>
      <c r="L480" s="121">
        <v>2</v>
      </c>
      <c r="M480" s="122" t="s">
        <v>663</v>
      </c>
      <c r="N480" s="119" t="s">
        <v>1221</v>
      </c>
      <c r="O480" s="119" t="s">
        <v>2244</v>
      </c>
      <c r="P480" s="119" t="s">
        <v>4695</v>
      </c>
      <c r="Q480" s="123" t="s">
        <v>1222</v>
      </c>
      <c r="R480" s="124" t="s">
        <v>1223</v>
      </c>
      <c r="S480" s="125"/>
      <c r="T480" s="123"/>
      <c r="U480" s="123"/>
      <c r="V480" s="123"/>
      <c r="W480" s="123"/>
      <c r="X480" s="124"/>
      <c r="Y480" s="120"/>
      <c r="Z480" s="38"/>
      <c r="AA480" s="38"/>
      <c r="AB480" s="38"/>
      <c r="AC480" s="38"/>
      <c r="AD480" s="38"/>
      <c r="AE480" s="38"/>
      <c r="AF480" s="38"/>
      <c r="AG480" s="38"/>
      <c r="AH480" s="125"/>
      <c r="AI480" s="123"/>
      <c r="AJ480" s="123"/>
      <c r="AK480" s="123"/>
      <c r="AL480" s="123"/>
      <c r="AM480" s="124"/>
      <c r="AN480" s="126">
        <f t="shared" si="148"/>
        <v>1</v>
      </c>
      <c r="AO480" s="127">
        <f t="shared" si="162"/>
        <v>0</v>
      </c>
      <c r="AP480" s="128">
        <f t="shared" si="162"/>
        <v>0</v>
      </c>
      <c r="AQ480" s="128">
        <f t="shared" si="149"/>
        <v>0</v>
      </c>
      <c r="AR480" s="128">
        <f t="shared" si="150"/>
        <v>0</v>
      </c>
      <c r="AS480" s="128">
        <f t="shared" si="151"/>
        <v>0</v>
      </c>
      <c r="AT480" s="128">
        <f t="shared" si="152"/>
        <v>0</v>
      </c>
      <c r="AU480" s="128">
        <f t="shared" si="153"/>
        <v>0</v>
      </c>
      <c r="AV480" s="128">
        <f t="shared" si="154"/>
        <v>0</v>
      </c>
      <c r="AW480" s="128">
        <f t="shared" si="155"/>
        <v>0</v>
      </c>
      <c r="AX480" s="128">
        <f t="shared" si="156"/>
        <v>1</v>
      </c>
      <c r="AY480" s="128">
        <f t="shared" si="157"/>
        <v>0</v>
      </c>
      <c r="AZ480" s="128">
        <f t="shared" si="158"/>
        <v>0</v>
      </c>
      <c r="BA480" s="128">
        <f t="shared" si="159"/>
        <v>0</v>
      </c>
      <c r="BB480" s="128">
        <f t="shared" si="160"/>
        <v>0</v>
      </c>
      <c r="BC480" s="129">
        <f t="shared" si="161"/>
        <v>1</v>
      </c>
      <c r="BD480" s="130"/>
      <c r="BE480" s="131"/>
      <c r="BF480" s="131"/>
      <c r="BG480" s="131"/>
      <c r="BH480" s="131"/>
      <c r="BI480" s="131"/>
      <c r="BJ480" s="131"/>
      <c r="BK480" s="131"/>
      <c r="BL480" s="131"/>
      <c r="BM480" s="131"/>
      <c r="BN480" s="131"/>
      <c r="BO480" s="131"/>
      <c r="BP480" s="131"/>
      <c r="BQ480" s="131"/>
      <c r="BR480" s="131"/>
      <c r="BS480" s="131"/>
      <c r="BT480" s="131"/>
      <c r="BU480" s="131"/>
      <c r="BV480" s="131"/>
      <c r="BW480" s="131"/>
      <c r="BX480" s="131"/>
      <c r="BY480" s="131"/>
      <c r="BZ480" s="131"/>
      <c r="CA480" s="131"/>
      <c r="CB480" s="131"/>
      <c r="CC480" s="131"/>
      <c r="CD480" s="131"/>
      <c r="CE480" s="131">
        <v>1001</v>
      </c>
      <c r="CF480" s="131"/>
      <c r="CG480" s="131"/>
      <c r="CH480" s="131"/>
      <c r="CI480" s="131"/>
      <c r="CJ480" s="131"/>
      <c r="CK480" s="131"/>
      <c r="CL480" s="131"/>
      <c r="CM480" s="38"/>
      <c r="CN480" s="131"/>
      <c r="CO480" s="131"/>
      <c r="CP480" s="131"/>
      <c r="CQ480" s="131"/>
      <c r="CR480" s="131"/>
      <c r="CS480" s="131"/>
      <c r="CT480" s="131"/>
      <c r="CU480" s="131"/>
      <c r="CV480" s="131"/>
      <c r="CW480" s="131"/>
      <c r="CX480" s="131"/>
      <c r="CY480" s="131"/>
      <c r="CZ480" s="38"/>
      <c r="DA480" s="131"/>
      <c r="DB480" s="38"/>
      <c r="DC480" s="132"/>
      <c r="DD480" s="81"/>
      <c r="DE480" s="133"/>
      <c r="DF480" s="134"/>
      <c r="DG480" s="135"/>
      <c r="DH480" s="135"/>
      <c r="DI480" s="135"/>
      <c r="DJ480" s="135"/>
      <c r="DK480" s="135"/>
      <c r="DL480" s="136">
        <f t="shared" si="163"/>
        <v>0</v>
      </c>
      <c r="DM480" s="137">
        <f t="shared" si="163"/>
        <v>0</v>
      </c>
      <c r="DN480" s="134"/>
      <c r="DO480" s="135"/>
      <c r="DP480" s="135"/>
      <c r="DQ480" s="135"/>
      <c r="DR480" s="135"/>
      <c r="DS480" s="135"/>
      <c r="DT480" s="136">
        <f t="shared" si="164"/>
        <v>0</v>
      </c>
      <c r="DU480" s="137">
        <f t="shared" si="164"/>
        <v>0</v>
      </c>
      <c r="DV480" s="138"/>
      <c r="DW480" s="135"/>
      <c r="DX480" s="135"/>
      <c r="DY480" s="135"/>
      <c r="DZ480" s="135"/>
      <c r="EA480" s="135"/>
      <c r="EB480" s="136">
        <f t="shared" si="165"/>
        <v>0</v>
      </c>
      <c r="EC480" s="139">
        <f t="shared" si="165"/>
        <v>0</v>
      </c>
      <c r="ED480" s="140"/>
      <c r="EE480" s="135"/>
      <c r="EF480" s="135"/>
      <c r="EG480" s="135"/>
      <c r="EH480" s="135"/>
      <c r="EI480" s="135"/>
      <c r="EJ480" s="136">
        <f t="shared" si="166"/>
        <v>0</v>
      </c>
      <c r="EK480" s="141">
        <f t="shared" si="166"/>
        <v>0</v>
      </c>
    </row>
    <row r="481" spans="1:141" ht="27" customHeight="1" x14ac:dyDescent="0.15">
      <c r="B481" s="78"/>
      <c r="C481" s="39">
        <v>1020001090</v>
      </c>
      <c r="D481" s="116"/>
      <c r="E481" s="117">
        <v>2</v>
      </c>
      <c r="F481" s="118" t="s">
        <v>1224</v>
      </c>
      <c r="G481" s="119" t="s">
        <v>1225</v>
      </c>
      <c r="H481" s="120"/>
      <c r="I481" s="117">
        <v>1</v>
      </c>
      <c r="J481" s="117"/>
      <c r="K481" s="117"/>
      <c r="L481" s="121">
        <v>2</v>
      </c>
      <c r="M481" s="122" t="s">
        <v>4696</v>
      </c>
      <c r="N481" s="119" t="s">
        <v>4697</v>
      </c>
      <c r="O481" s="119" t="s">
        <v>2244</v>
      </c>
      <c r="P481" s="119" t="s">
        <v>2313</v>
      </c>
      <c r="Q481" s="123" t="s">
        <v>1226</v>
      </c>
      <c r="R481" s="124" t="s">
        <v>1227</v>
      </c>
      <c r="S481" s="125"/>
      <c r="T481" s="123"/>
      <c r="U481" s="123"/>
      <c r="V481" s="123"/>
      <c r="W481" s="123"/>
      <c r="X481" s="124"/>
      <c r="Y481" s="120"/>
      <c r="Z481" s="38"/>
      <c r="AA481" s="38"/>
      <c r="AB481" s="38"/>
      <c r="AC481" s="38"/>
      <c r="AD481" s="38"/>
      <c r="AE481" s="38"/>
      <c r="AF481" s="38"/>
      <c r="AG481" s="38"/>
      <c r="AH481" s="125"/>
      <c r="AI481" s="123"/>
      <c r="AJ481" s="123"/>
      <c r="AK481" s="123"/>
      <c r="AL481" s="123"/>
      <c r="AM481" s="124"/>
      <c r="AN481" s="126">
        <f t="shared" si="148"/>
        <v>2</v>
      </c>
      <c r="AO481" s="127">
        <f t="shared" si="162"/>
        <v>0</v>
      </c>
      <c r="AP481" s="128">
        <f t="shared" si="162"/>
        <v>0</v>
      </c>
      <c r="AQ481" s="128">
        <f t="shared" si="149"/>
        <v>0</v>
      </c>
      <c r="AR481" s="128">
        <f t="shared" si="150"/>
        <v>0</v>
      </c>
      <c r="AS481" s="128">
        <f t="shared" si="151"/>
        <v>0</v>
      </c>
      <c r="AT481" s="128">
        <f t="shared" si="152"/>
        <v>0</v>
      </c>
      <c r="AU481" s="128">
        <f t="shared" si="153"/>
        <v>1</v>
      </c>
      <c r="AV481" s="128">
        <f t="shared" si="154"/>
        <v>0</v>
      </c>
      <c r="AW481" s="128">
        <f t="shared" si="155"/>
        <v>0</v>
      </c>
      <c r="AX481" s="128">
        <f t="shared" si="156"/>
        <v>0</v>
      </c>
      <c r="AY481" s="128">
        <f t="shared" si="157"/>
        <v>0</v>
      </c>
      <c r="AZ481" s="128">
        <f t="shared" si="158"/>
        <v>0</v>
      </c>
      <c r="BA481" s="128">
        <f t="shared" si="159"/>
        <v>1</v>
      </c>
      <c r="BB481" s="128">
        <f t="shared" si="160"/>
        <v>0</v>
      </c>
      <c r="BC481" s="129">
        <f t="shared" si="161"/>
        <v>2</v>
      </c>
      <c r="BD481" s="130"/>
      <c r="BE481" s="131"/>
      <c r="BF481" s="131"/>
      <c r="BG481" s="131"/>
      <c r="BH481" s="131"/>
      <c r="BI481" s="131"/>
      <c r="BJ481" s="131"/>
      <c r="BK481" s="131"/>
      <c r="BL481" s="131"/>
      <c r="BM481" s="131"/>
      <c r="BN481" s="131"/>
      <c r="BO481" s="131"/>
      <c r="BP481" s="131"/>
      <c r="BQ481" s="131"/>
      <c r="BR481" s="131"/>
      <c r="BS481" s="131"/>
      <c r="BT481" s="131"/>
      <c r="BU481" s="131"/>
      <c r="BV481" s="131"/>
      <c r="BW481" s="131"/>
      <c r="BX481" s="131"/>
      <c r="BY481" s="131"/>
      <c r="BZ481" s="131">
        <v>704</v>
      </c>
      <c r="CA481" s="131"/>
      <c r="CB481" s="131"/>
      <c r="CC481" s="131"/>
      <c r="CD481" s="131"/>
      <c r="CE481" s="131"/>
      <c r="CF481" s="131"/>
      <c r="CG481" s="131"/>
      <c r="CH481" s="131"/>
      <c r="CI481" s="131"/>
      <c r="CJ481" s="131"/>
      <c r="CK481" s="131"/>
      <c r="CL481" s="131"/>
      <c r="CM481" s="38"/>
      <c r="CN481" s="131"/>
      <c r="CO481" s="131"/>
      <c r="CP481" s="131"/>
      <c r="CQ481" s="131"/>
      <c r="CR481" s="131"/>
      <c r="CS481" s="131"/>
      <c r="CT481" s="131"/>
      <c r="CU481" s="131"/>
      <c r="CV481" s="131"/>
      <c r="CW481" s="131"/>
      <c r="CX481" s="131"/>
      <c r="CY481" s="131">
        <v>1399</v>
      </c>
      <c r="CZ481" s="38" t="s">
        <v>9007</v>
      </c>
      <c r="DA481" s="131"/>
      <c r="DB481" s="38"/>
      <c r="DC481" s="132"/>
      <c r="DD481" s="81"/>
      <c r="DE481" s="133"/>
      <c r="DF481" s="134"/>
      <c r="DG481" s="135"/>
      <c r="DH481" s="135"/>
      <c r="DI481" s="135"/>
      <c r="DJ481" s="135"/>
      <c r="DK481" s="135"/>
      <c r="DL481" s="136">
        <f t="shared" si="163"/>
        <v>0</v>
      </c>
      <c r="DM481" s="137">
        <f t="shared" si="163"/>
        <v>0</v>
      </c>
      <c r="DN481" s="134"/>
      <c r="DO481" s="135"/>
      <c r="DP481" s="135"/>
      <c r="DQ481" s="135"/>
      <c r="DR481" s="135"/>
      <c r="DS481" s="135"/>
      <c r="DT481" s="136">
        <f t="shared" si="164"/>
        <v>0</v>
      </c>
      <c r="DU481" s="137">
        <f t="shared" si="164"/>
        <v>0</v>
      </c>
      <c r="DV481" s="138"/>
      <c r="DW481" s="135"/>
      <c r="DX481" s="135"/>
      <c r="DY481" s="135"/>
      <c r="DZ481" s="135"/>
      <c r="EA481" s="135"/>
      <c r="EB481" s="136">
        <f t="shared" si="165"/>
        <v>0</v>
      </c>
      <c r="EC481" s="139">
        <f t="shared" si="165"/>
        <v>0</v>
      </c>
      <c r="ED481" s="140"/>
      <c r="EE481" s="135"/>
      <c r="EF481" s="135"/>
      <c r="EG481" s="135"/>
      <c r="EH481" s="135"/>
      <c r="EI481" s="135"/>
      <c r="EJ481" s="136">
        <f t="shared" si="166"/>
        <v>0</v>
      </c>
      <c r="EK481" s="141">
        <f t="shared" si="166"/>
        <v>0</v>
      </c>
    </row>
    <row r="482" spans="1:141" ht="27" customHeight="1" x14ac:dyDescent="0.15">
      <c r="B482" s="78"/>
      <c r="C482" s="39">
        <v>1020001091</v>
      </c>
      <c r="D482" s="116"/>
      <c r="E482" s="117">
        <v>2</v>
      </c>
      <c r="F482" s="118" t="s">
        <v>1228</v>
      </c>
      <c r="G482" s="119" t="s">
        <v>1229</v>
      </c>
      <c r="H482" s="120" t="s">
        <v>3313</v>
      </c>
      <c r="I482" s="117">
        <v>0</v>
      </c>
      <c r="J482" s="117"/>
      <c r="K482" s="117"/>
      <c r="L482" s="121">
        <v>2</v>
      </c>
      <c r="M482" s="122" t="s">
        <v>1230</v>
      </c>
      <c r="N482" s="119" t="s">
        <v>1231</v>
      </c>
      <c r="O482" s="119" t="s">
        <v>2242</v>
      </c>
      <c r="P482" s="119" t="s">
        <v>4698</v>
      </c>
      <c r="Q482" s="123" t="s">
        <v>1232</v>
      </c>
      <c r="R482" s="124" t="s">
        <v>1233</v>
      </c>
      <c r="S482" s="125"/>
      <c r="T482" s="123"/>
      <c r="U482" s="123"/>
      <c r="V482" s="123"/>
      <c r="W482" s="123"/>
      <c r="X482" s="123"/>
      <c r="Y482" s="120"/>
      <c r="Z482" s="38"/>
      <c r="AA482" s="38"/>
      <c r="AB482" s="38"/>
      <c r="AC482" s="38"/>
      <c r="AD482" s="38"/>
      <c r="AE482" s="38"/>
      <c r="AF482" s="38"/>
      <c r="AG482" s="38"/>
      <c r="AH482" s="125"/>
      <c r="AI482" s="123"/>
      <c r="AJ482" s="123"/>
      <c r="AK482" s="123"/>
      <c r="AL482" s="123"/>
      <c r="AM482" s="124"/>
      <c r="AN482" s="126">
        <f t="shared" si="148"/>
        <v>2</v>
      </c>
      <c r="AO482" s="127">
        <f t="shared" si="162"/>
        <v>0</v>
      </c>
      <c r="AP482" s="128">
        <f t="shared" si="162"/>
        <v>0</v>
      </c>
      <c r="AQ482" s="128">
        <f t="shared" si="149"/>
        <v>0</v>
      </c>
      <c r="AR482" s="128">
        <f t="shared" si="150"/>
        <v>0</v>
      </c>
      <c r="AS482" s="128">
        <f t="shared" si="151"/>
        <v>0</v>
      </c>
      <c r="AT482" s="128">
        <f t="shared" si="152"/>
        <v>0</v>
      </c>
      <c r="AU482" s="128">
        <f t="shared" si="153"/>
        <v>0</v>
      </c>
      <c r="AV482" s="128">
        <f t="shared" si="154"/>
        <v>0</v>
      </c>
      <c r="AW482" s="128">
        <f t="shared" si="155"/>
        <v>0</v>
      </c>
      <c r="AX482" s="128">
        <f t="shared" si="156"/>
        <v>0</v>
      </c>
      <c r="AY482" s="128">
        <f t="shared" si="157"/>
        <v>1</v>
      </c>
      <c r="AZ482" s="128">
        <f t="shared" si="158"/>
        <v>0</v>
      </c>
      <c r="BA482" s="128">
        <f t="shared" si="159"/>
        <v>1</v>
      </c>
      <c r="BB482" s="128">
        <f t="shared" si="160"/>
        <v>0</v>
      </c>
      <c r="BC482" s="129">
        <f t="shared" si="161"/>
        <v>2</v>
      </c>
      <c r="BD482" s="130"/>
      <c r="BE482" s="131"/>
      <c r="BF482" s="131"/>
      <c r="BG482" s="131"/>
      <c r="BH482" s="131"/>
      <c r="BI482" s="131"/>
      <c r="BJ482" s="131"/>
      <c r="BK482" s="131"/>
      <c r="BL482" s="131"/>
      <c r="BM482" s="131"/>
      <c r="BN482" s="131"/>
      <c r="BO482" s="131"/>
      <c r="BP482" s="131"/>
      <c r="BQ482" s="131"/>
      <c r="BR482" s="131"/>
      <c r="BS482" s="131"/>
      <c r="BT482" s="131"/>
      <c r="BU482" s="131"/>
      <c r="BV482" s="131"/>
      <c r="BW482" s="131"/>
      <c r="BX482" s="131"/>
      <c r="BY482" s="131"/>
      <c r="BZ482" s="131"/>
      <c r="CA482" s="131"/>
      <c r="CB482" s="131"/>
      <c r="CC482" s="131"/>
      <c r="CD482" s="131"/>
      <c r="CE482" s="131"/>
      <c r="CF482" s="131"/>
      <c r="CG482" s="131">
        <v>1101</v>
      </c>
      <c r="CH482" s="131"/>
      <c r="CI482" s="131"/>
      <c r="CJ482" s="131"/>
      <c r="CK482" s="131"/>
      <c r="CL482" s="131"/>
      <c r="CM482" s="38"/>
      <c r="CN482" s="131"/>
      <c r="CO482" s="131"/>
      <c r="CP482" s="131"/>
      <c r="CQ482" s="131"/>
      <c r="CR482" s="131"/>
      <c r="CS482" s="131"/>
      <c r="CT482" s="131"/>
      <c r="CU482" s="131">
        <v>1308</v>
      </c>
      <c r="CV482" s="131"/>
      <c r="CW482" s="131"/>
      <c r="CX482" s="131"/>
      <c r="CY482" s="131"/>
      <c r="CZ482" s="38"/>
      <c r="DA482" s="131"/>
      <c r="DB482" s="38"/>
      <c r="DC482" s="132"/>
      <c r="DD482" s="81"/>
      <c r="DE482" s="133"/>
      <c r="DF482" s="134"/>
      <c r="DG482" s="135"/>
      <c r="DH482" s="135"/>
      <c r="DI482" s="135"/>
      <c r="DJ482" s="135"/>
      <c r="DK482" s="135"/>
      <c r="DL482" s="136">
        <f t="shared" si="163"/>
        <v>0</v>
      </c>
      <c r="DM482" s="137">
        <f t="shared" si="163"/>
        <v>0</v>
      </c>
      <c r="DN482" s="134"/>
      <c r="DO482" s="135"/>
      <c r="DP482" s="135"/>
      <c r="DQ482" s="135"/>
      <c r="DR482" s="135"/>
      <c r="DS482" s="135"/>
      <c r="DT482" s="136">
        <f t="shared" si="164"/>
        <v>0</v>
      </c>
      <c r="DU482" s="137">
        <f t="shared" si="164"/>
        <v>0</v>
      </c>
      <c r="DV482" s="138"/>
      <c r="DW482" s="135"/>
      <c r="DX482" s="135"/>
      <c r="DY482" s="135"/>
      <c r="DZ482" s="135"/>
      <c r="EA482" s="135"/>
      <c r="EB482" s="136">
        <f t="shared" si="165"/>
        <v>0</v>
      </c>
      <c r="EC482" s="139">
        <f t="shared" si="165"/>
        <v>0</v>
      </c>
      <c r="ED482" s="140"/>
      <c r="EE482" s="135"/>
      <c r="EF482" s="135"/>
      <c r="EG482" s="135"/>
      <c r="EH482" s="135"/>
      <c r="EI482" s="135"/>
      <c r="EJ482" s="136">
        <f t="shared" si="166"/>
        <v>0</v>
      </c>
      <c r="EK482" s="141">
        <f t="shared" si="166"/>
        <v>0</v>
      </c>
    </row>
    <row r="483" spans="1:141" ht="27" customHeight="1" x14ac:dyDescent="0.15">
      <c r="B483" s="78"/>
      <c r="C483" s="39">
        <v>1020001092</v>
      </c>
      <c r="D483" s="116"/>
      <c r="E483" s="117">
        <v>2</v>
      </c>
      <c r="F483" s="118" t="s">
        <v>2456</v>
      </c>
      <c r="G483" s="119" t="s">
        <v>1234</v>
      </c>
      <c r="H483" s="120" t="s">
        <v>3313</v>
      </c>
      <c r="I483" s="117">
        <v>0</v>
      </c>
      <c r="J483" s="117"/>
      <c r="K483" s="117"/>
      <c r="L483" s="121">
        <v>2</v>
      </c>
      <c r="M483" s="122" t="s">
        <v>4463</v>
      </c>
      <c r="N483" s="119" t="s">
        <v>2457</v>
      </c>
      <c r="O483" s="119" t="s">
        <v>2244</v>
      </c>
      <c r="P483" s="119" t="s">
        <v>2458</v>
      </c>
      <c r="Q483" s="123" t="s">
        <v>4699</v>
      </c>
      <c r="R483" s="124" t="s">
        <v>4700</v>
      </c>
      <c r="S483" s="125"/>
      <c r="T483" s="123"/>
      <c r="U483" s="123"/>
      <c r="V483" s="123"/>
      <c r="W483" s="123"/>
      <c r="X483" s="124"/>
      <c r="Y483" s="120"/>
      <c r="Z483" s="38"/>
      <c r="AA483" s="38"/>
      <c r="AB483" s="38"/>
      <c r="AC483" s="38"/>
      <c r="AD483" s="38"/>
      <c r="AE483" s="38"/>
      <c r="AF483" s="38"/>
      <c r="AG483" s="38"/>
      <c r="AH483" s="125"/>
      <c r="AI483" s="123"/>
      <c r="AJ483" s="123"/>
      <c r="AK483" s="123"/>
      <c r="AL483" s="123"/>
      <c r="AM483" s="124"/>
      <c r="AN483" s="126">
        <f t="shared" si="148"/>
        <v>2</v>
      </c>
      <c r="AO483" s="127">
        <f t="shared" si="162"/>
        <v>0</v>
      </c>
      <c r="AP483" s="128">
        <f t="shared" si="162"/>
        <v>0</v>
      </c>
      <c r="AQ483" s="128">
        <f t="shared" si="149"/>
        <v>0</v>
      </c>
      <c r="AR483" s="128">
        <f t="shared" si="150"/>
        <v>0</v>
      </c>
      <c r="AS483" s="128">
        <f t="shared" si="151"/>
        <v>0</v>
      </c>
      <c r="AT483" s="128">
        <f t="shared" si="152"/>
        <v>0</v>
      </c>
      <c r="AU483" s="128">
        <f t="shared" si="153"/>
        <v>0</v>
      </c>
      <c r="AV483" s="128">
        <f t="shared" si="154"/>
        <v>0</v>
      </c>
      <c r="AW483" s="128">
        <f t="shared" si="155"/>
        <v>0</v>
      </c>
      <c r="AX483" s="128">
        <f t="shared" si="156"/>
        <v>0</v>
      </c>
      <c r="AY483" s="128">
        <f t="shared" si="157"/>
        <v>1</v>
      </c>
      <c r="AZ483" s="128">
        <f t="shared" si="158"/>
        <v>0</v>
      </c>
      <c r="BA483" s="128">
        <f t="shared" si="159"/>
        <v>1</v>
      </c>
      <c r="BB483" s="128">
        <f t="shared" si="160"/>
        <v>0</v>
      </c>
      <c r="BC483" s="129">
        <f t="shared" si="161"/>
        <v>2</v>
      </c>
      <c r="BD483" s="130"/>
      <c r="BE483" s="131"/>
      <c r="BF483" s="131"/>
      <c r="BG483" s="131"/>
      <c r="BH483" s="131"/>
      <c r="BI483" s="131"/>
      <c r="BJ483" s="131"/>
      <c r="BK483" s="131"/>
      <c r="BL483" s="131"/>
      <c r="BM483" s="131"/>
      <c r="BN483" s="131"/>
      <c r="BO483" s="131"/>
      <c r="BP483" s="131"/>
      <c r="BQ483" s="131"/>
      <c r="BR483" s="131"/>
      <c r="BS483" s="131"/>
      <c r="BT483" s="131"/>
      <c r="BU483" s="131"/>
      <c r="BV483" s="131"/>
      <c r="BW483" s="131"/>
      <c r="BX483" s="131"/>
      <c r="BY483" s="131"/>
      <c r="BZ483" s="131"/>
      <c r="CA483" s="131"/>
      <c r="CB483" s="131"/>
      <c r="CC483" s="131"/>
      <c r="CD483" s="131"/>
      <c r="CE483" s="131"/>
      <c r="CF483" s="131"/>
      <c r="CG483" s="131">
        <v>1101</v>
      </c>
      <c r="CH483" s="131"/>
      <c r="CI483" s="131"/>
      <c r="CJ483" s="131"/>
      <c r="CK483" s="131"/>
      <c r="CL483" s="131"/>
      <c r="CM483" s="38"/>
      <c r="CN483" s="131"/>
      <c r="CO483" s="131"/>
      <c r="CP483" s="131"/>
      <c r="CQ483" s="131"/>
      <c r="CR483" s="131"/>
      <c r="CS483" s="131"/>
      <c r="CT483" s="131"/>
      <c r="CU483" s="131">
        <v>1308</v>
      </c>
      <c r="CV483" s="131"/>
      <c r="CW483" s="131"/>
      <c r="CX483" s="131"/>
      <c r="CY483" s="131"/>
      <c r="CZ483" s="38"/>
      <c r="DA483" s="131"/>
      <c r="DB483" s="38"/>
      <c r="DC483" s="132"/>
      <c r="DD483" s="81"/>
      <c r="DE483" s="133"/>
      <c r="DF483" s="134"/>
      <c r="DG483" s="135"/>
      <c r="DH483" s="135"/>
      <c r="DI483" s="135"/>
      <c r="DJ483" s="135"/>
      <c r="DK483" s="135"/>
      <c r="DL483" s="136">
        <f t="shared" si="163"/>
        <v>0</v>
      </c>
      <c r="DM483" s="137">
        <f t="shared" si="163"/>
        <v>0</v>
      </c>
      <c r="DN483" s="134"/>
      <c r="DO483" s="135"/>
      <c r="DP483" s="135"/>
      <c r="DQ483" s="135"/>
      <c r="DR483" s="135"/>
      <c r="DS483" s="135"/>
      <c r="DT483" s="136">
        <f t="shared" si="164"/>
        <v>0</v>
      </c>
      <c r="DU483" s="137">
        <f t="shared" si="164"/>
        <v>0</v>
      </c>
      <c r="DV483" s="138"/>
      <c r="DW483" s="135"/>
      <c r="DX483" s="135"/>
      <c r="DY483" s="135"/>
      <c r="DZ483" s="135"/>
      <c r="EA483" s="135"/>
      <c r="EB483" s="136">
        <f t="shared" si="165"/>
        <v>0</v>
      </c>
      <c r="EC483" s="139">
        <f t="shared" si="165"/>
        <v>0</v>
      </c>
      <c r="ED483" s="140"/>
      <c r="EE483" s="135"/>
      <c r="EF483" s="135"/>
      <c r="EG483" s="135"/>
      <c r="EH483" s="135"/>
      <c r="EI483" s="135"/>
      <c r="EJ483" s="136">
        <f t="shared" si="166"/>
        <v>0</v>
      </c>
      <c r="EK483" s="141">
        <f t="shared" si="166"/>
        <v>0</v>
      </c>
    </row>
    <row r="484" spans="1:141" ht="27" customHeight="1" x14ac:dyDescent="0.15">
      <c r="A484" s="41">
        <v>234</v>
      </c>
      <c r="B484" s="78"/>
      <c r="C484" s="39">
        <v>1020001093</v>
      </c>
      <c r="D484" s="116">
        <v>1010056189</v>
      </c>
      <c r="E484" s="117">
        <v>2</v>
      </c>
      <c r="F484" s="118" t="s">
        <v>4701</v>
      </c>
      <c r="G484" s="119" t="s">
        <v>4702</v>
      </c>
      <c r="H484" s="120"/>
      <c r="I484" s="117">
        <v>1</v>
      </c>
      <c r="J484" s="117">
        <v>3</v>
      </c>
      <c r="K484" s="117"/>
      <c r="L484" s="121">
        <v>1</v>
      </c>
      <c r="M484" s="122" t="s">
        <v>4703</v>
      </c>
      <c r="N484" s="119" t="s">
        <v>2807</v>
      </c>
      <c r="O484" s="119" t="s">
        <v>4704</v>
      </c>
      <c r="P484" s="119" t="s">
        <v>8077</v>
      </c>
      <c r="Q484" s="123" t="s">
        <v>4705</v>
      </c>
      <c r="R484" s="124" t="s">
        <v>4706</v>
      </c>
      <c r="S484" s="125" t="s">
        <v>4707</v>
      </c>
      <c r="T484" s="119" t="s">
        <v>513</v>
      </c>
      <c r="U484" s="119" t="s">
        <v>1235</v>
      </c>
      <c r="V484" s="119" t="s">
        <v>11132</v>
      </c>
      <c r="W484" s="123" t="s">
        <v>6193</v>
      </c>
      <c r="X484" s="124" t="s">
        <v>4708</v>
      </c>
      <c r="Y484" s="38" t="s">
        <v>17</v>
      </c>
      <c r="Z484" s="38">
        <v>1</v>
      </c>
      <c r="AA484" s="38">
        <v>2</v>
      </c>
      <c r="AB484" s="38">
        <v>3</v>
      </c>
      <c r="AC484" s="38">
        <v>4</v>
      </c>
      <c r="AD484" s="38">
        <v>5</v>
      </c>
      <c r="AE484" s="38">
        <v>6</v>
      </c>
      <c r="AF484" s="38">
        <v>7</v>
      </c>
      <c r="AG484" s="38">
        <v>8</v>
      </c>
      <c r="AH484" s="125"/>
      <c r="AI484" s="123"/>
      <c r="AJ484" s="123"/>
      <c r="AK484" s="123"/>
      <c r="AL484" s="123"/>
      <c r="AM484" s="124"/>
      <c r="AN484" s="126">
        <f>COUNTIF(AO484:BB484,"&gt;0")</f>
        <v>4</v>
      </c>
      <c r="AO484" s="127">
        <f>COUNT(BD484)</f>
        <v>0</v>
      </c>
      <c r="AP484" s="128">
        <f>COUNT(BE484)</f>
        <v>0</v>
      </c>
      <c r="AQ484" s="128">
        <f>COUNT(BF484:BH484)</f>
        <v>1</v>
      </c>
      <c r="AR484" s="128">
        <f>COUNT(BI484:BP484)</f>
        <v>3</v>
      </c>
      <c r="AS484" s="128">
        <f>COUNT(BQ484:BR484)</f>
        <v>0</v>
      </c>
      <c r="AT484" s="128">
        <f>COUNT(BS484:BV484)</f>
        <v>0</v>
      </c>
      <c r="AU484" s="128">
        <f>COUNT(BW484:BZ484)</f>
        <v>0</v>
      </c>
      <c r="AV484" s="128">
        <f>COUNT(CA484:CC484)</f>
        <v>0</v>
      </c>
      <c r="AW484" s="128">
        <f>COUNT(CD484)</f>
        <v>0</v>
      </c>
      <c r="AX484" s="128">
        <f>COUNT(CE484:CF484)</f>
        <v>0</v>
      </c>
      <c r="AY484" s="128">
        <f>COUNT(CG484)</f>
        <v>0</v>
      </c>
      <c r="AZ484" s="128">
        <f>COUNT(CH484:CL484)</f>
        <v>1</v>
      </c>
      <c r="BA484" s="128">
        <f>COUNT(CN484:CY484)</f>
        <v>2</v>
      </c>
      <c r="BB484" s="128">
        <f>COUNT(DA484)</f>
        <v>0</v>
      </c>
      <c r="BC484" s="129">
        <f>COUNT(BD484:CL484,CN484:CY484,DA484)</f>
        <v>7</v>
      </c>
      <c r="BD484" s="130"/>
      <c r="BE484" s="131"/>
      <c r="BF484" s="131">
        <v>301</v>
      </c>
      <c r="BG484" s="131"/>
      <c r="BH484" s="131"/>
      <c r="BI484" s="131">
        <v>401</v>
      </c>
      <c r="BJ484" s="131"/>
      <c r="BK484" s="131">
        <v>403</v>
      </c>
      <c r="BL484" s="131"/>
      <c r="BM484" s="131">
        <v>405</v>
      </c>
      <c r="BN484" s="131"/>
      <c r="BO484" s="131"/>
      <c r="BP484" s="131"/>
      <c r="BQ484" s="131"/>
      <c r="BR484" s="131"/>
      <c r="BS484" s="131"/>
      <c r="BT484" s="131"/>
      <c r="BU484" s="131"/>
      <c r="BV484" s="131"/>
      <c r="BW484" s="131"/>
      <c r="BX484" s="131"/>
      <c r="BY484" s="131"/>
      <c r="BZ484" s="131"/>
      <c r="CA484" s="131"/>
      <c r="CB484" s="131"/>
      <c r="CC484" s="131"/>
      <c r="CD484" s="131"/>
      <c r="CE484" s="131"/>
      <c r="CF484" s="131"/>
      <c r="CG484" s="131"/>
      <c r="CH484" s="131"/>
      <c r="CI484" s="131"/>
      <c r="CJ484" s="131"/>
      <c r="CK484" s="131">
        <v>1204</v>
      </c>
      <c r="CL484" s="131"/>
      <c r="CM484" s="38"/>
      <c r="CN484" s="131"/>
      <c r="CO484" s="131">
        <v>1302</v>
      </c>
      <c r="CP484" s="131">
        <v>1303</v>
      </c>
      <c r="CQ484" s="131"/>
      <c r="CR484" s="131"/>
      <c r="CS484" s="131"/>
      <c r="CT484" s="131"/>
      <c r="CU484" s="131"/>
      <c r="CV484" s="131"/>
      <c r="CW484" s="131"/>
      <c r="CX484" s="131"/>
      <c r="CY484" s="131"/>
      <c r="CZ484" s="38"/>
      <c r="DA484" s="131"/>
      <c r="DB484" s="38"/>
      <c r="DC484" s="132"/>
      <c r="DD484" s="81"/>
      <c r="DE484" s="133"/>
      <c r="DF484" s="134"/>
      <c r="DG484" s="135"/>
      <c r="DH484" s="135"/>
      <c r="DI484" s="135"/>
      <c r="DJ484" s="135"/>
      <c r="DK484" s="135"/>
      <c r="DL484" s="136">
        <f>DF484+DH484+DJ484</f>
        <v>0</v>
      </c>
      <c r="DM484" s="137">
        <f>DG484+DI484+DK484</f>
        <v>0</v>
      </c>
      <c r="DN484" s="134"/>
      <c r="DO484" s="135"/>
      <c r="DP484" s="135"/>
      <c r="DQ484" s="135"/>
      <c r="DR484" s="135"/>
      <c r="DS484" s="135"/>
      <c r="DT484" s="136">
        <f>DN484+DP484+DR484</f>
        <v>0</v>
      </c>
      <c r="DU484" s="137">
        <f>DO484+DQ484+DS484</f>
        <v>0</v>
      </c>
      <c r="DV484" s="138"/>
      <c r="DW484" s="135"/>
      <c r="DX484" s="135"/>
      <c r="DY484" s="135"/>
      <c r="DZ484" s="135"/>
      <c r="EA484" s="135"/>
      <c r="EB484" s="136">
        <f>DV484+DX484+DZ484</f>
        <v>0</v>
      </c>
      <c r="EC484" s="139">
        <f>DW484+DY484+EA484</f>
        <v>0</v>
      </c>
      <c r="ED484" s="140"/>
      <c r="EE484" s="135"/>
      <c r="EF484" s="135"/>
      <c r="EG484" s="135"/>
      <c r="EH484" s="135"/>
      <c r="EI484" s="135"/>
      <c r="EJ484" s="136">
        <f>ED484+EF484+EH484</f>
        <v>0</v>
      </c>
      <c r="EK484" s="141">
        <f>EE484+EG484+EI484</f>
        <v>0</v>
      </c>
    </row>
    <row r="485" spans="1:141" ht="27" customHeight="1" x14ac:dyDescent="0.15">
      <c r="B485" s="78"/>
      <c r="C485" s="39">
        <v>1020001094</v>
      </c>
      <c r="D485" s="116">
        <v>1010034191</v>
      </c>
      <c r="E485" s="117">
        <v>2</v>
      </c>
      <c r="F485" s="118" t="s">
        <v>1236</v>
      </c>
      <c r="G485" s="119" t="s">
        <v>1237</v>
      </c>
      <c r="H485" s="120"/>
      <c r="I485" s="117">
        <v>1</v>
      </c>
      <c r="J485" s="117"/>
      <c r="K485" s="117"/>
      <c r="L485" s="121">
        <v>2</v>
      </c>
      <c r="M485" s="122" t="s">
        <v>511</v>
      </c>
      <c r="N485" s="119" t="s">
        <v>512</v>
      </c>
      <c r="O485" s="119" t="s">
        <v>2244</v>
      </c>
      <c r="P485" s="119" t="s">
        <v>4709</v>
      </c>
      <c r="Q485" s="123" t="s">
        <v>1238</v>
      </c>
      <c r="R485" s="124" t="s">
        <v>1239</v>
      </c>
      <c r="S485" s="125"/>
      <c r="T485" s="123"/>
      <c r="U485" s="123"/>
      <c r="V485" s="123"/>
      <c r="W485" s="123"/>
      <c r="X485" s="124"/>
      <c r="Y485" s="120"/>
      <c r="Z485" s="38"/>
      <c r="AA485" s="38"/>
      <c r="AB485" s="38"/>
      <c r="AC485" s="38"/>
      <c r="AD485" s="38"/>
      <c r="AE485" s="38"/>
      <c r="AF485" s="38"/>
      <c r="AG485" s="38"/>
      <c r="AH485" s="125"/>
      <c r="AI485" s="123"/>
      <c r="AJ485" s="123"/>
      <c r="AK485" s="123"/>
      <c r="AL485" s="123"/>
      <c r="AM485" s="124"/>
      <c r="AN485" s="126">
        <f t="shared" si="148"/>
        <v>1</v>
      </c>
      <c r="AO485" s="127">
        <f t="shared" si="162"/>
        <v>0</v>
      </c>
      <c r="AP485" s="128">
        <f t="shared" si="162"/>
        <v>0</v>
      </c>
      <c r="AQ485" s="128">
        <f t="shared" si="149"/>
        <v>0</v>
      </c>
      <c r="AR485" s="128">
        <f t="shared" si="150"/>
        <v>3</v>
      </c>
      <c r="AS485" s="128">
        <f t="shared" si="151"/>
        <v>0</v>
      </c>
      <c r="AT485" s="128">
        <f t="shared" si="152"/>
        <v>0</v>
      </c>
      <c r="AU485" s="128">
        <f t="shared" si="153"/>
        <v>0</v>
      </c>
      <c r="AV485" s="128">
        <f t="shared" si="154"/>
        <v>0</v>
      </c>
      <c r="AW485" s="128">
        <f t="shared" si="155"/>
        <v>0</v>
      </c>
      <c r="AX485" s="128">
        <f t="shared" si="156"/>
        <v>0</v>
      </c>
      <c r="AY485" s="128">
        <f t="shared" si="157"/>
        <v>0</v>
      </c>
      <c r="AZ485" s="128">
        <f t="shared" si="158"/>
        <v>0</v>
      </c>
      <c r="BA485" s="128">
        <f t="shared" si="159"/>
        <v>0</v>
      </c>
      <c r="BB485" s="128">
        <f t="shared" si="160"/>
        <v>0</v>
      </c>
      <c r="BC485" s="129">
        <f t="shared" si="161"/>
        <v>3</v>
      </c>
      <c r="BD485" s="130"/>
      <c r="BE485" s="131"/>
      <c r="BF485" s="131"/>
      <c r="BG485" s="131"/>
      <c r="BH485" s="131"/>
      <c r="BI485" s="131"/>
      <c r="BJ485" s="131">
        <v>402</v>
      </c>
      <c r="BK485" s="131"/>
      <c r="BL485" s="131"/>
      <c r="BM485" s="131">
        <v>405</v>
      </c>
      <c r="BN485" s="131"/>
      <c r="BO485" s="131"/>
      <c r="BP485" s="131">
        <v>408</v>
      </c>
      <c r="BQ485" s="131"/>
      <c r="BR485" s="131"/>
      <c r="BS485" s="131"/>
      <c r="BT485" s="131"/>
      <c r="BU485" s="131"/>
      <c r="BV485" s="131"/>
      <c r="BW485" s="131"/>
      <c r="BX485" s="131"/>
      <c r="BY485" s="131"/>
      <c r="BZ485" s="131"/>
      <c r="CA485" s="131"/>
      <c r="CB485" s="131"/>
      <c r="CC485" s="131"/>
      <c r="CD485" s="131"/>
      <c r="CE485" s="131"/>
      <c r="CF485" s="131"/>
      <c r="CG485" s="131"/>
      <c r="CH485" s="131"/>
      <c r="CI485" s="131"/>
      <c r="CJ485" s="131"/>
      <c r="CK485" s="131"/>
      <c r="CL485" s="131"/>
      <c r="CM485" s="38"/>
      <c r="CN485" s="131"/>
      <c r="CO485" s="131"/>
      <c r="CP485" s="131"/>
      <c r="CQ485" s="131"/>
      <c r="CR485" s="131"/>
      <c r="CS485" s="131"/>
      <c r="CT485" s="131"/>
      <c r="CU485" s="131"/>
      <c r="CV485" s="131"/>
      <c r="CW485" s="131"/>
      <c r="CX485" s="131"/>
      <c r="CY485" s="131"/>
      <c r="CZ485" s="38"/>
      <c r="DA485" s="131"/>
      <c r="DB485" s="38"/>
      <c r="DC485" s="132"/>
      <c r="DD485" s="81"/>
      <c r="DE485" s="133"/>
      <c r="DF485" s="134"/>
      <c r="DG485" s="135"/>
      <c r="DH485" s="135"/>
      <c r="DI485" s="135"/>
      <c r="DJ485" s="135"/>
      <c r="DK485" s="135"/>
      <c r="DL485" s="136">
        <f t="shared" si="163"/>
        <v>0</v>
      </c>
      <c r="DM485" s="137">
        <f t="shared" si="163"/>
        <v>0</v>
      </c>
      <c r="DN485" s="134"/>
      <c r="DO485" s="135"/>
      <c r="DP485" s="135"/>
      <c r="DQ485" s="135"/>
      <c r="DR485" s="135"/>
      <c r="DS485" s="135"/>
      <c r="DT485" s="136">
        <f t="shared" si="164"/>
        <v>0</v>
      </c>
      <c r="DU485" s="137">
        <f t="shared" si="164"/>
        <v>0</v>
      </c>
      <c r="DV485" s="138"/>
      <c r="DW485" s="135"/>
      <c r="DX485" s="135"/>
      <c r="DY485" s="135"/>
      <c r="DZ485" s="135"/>
      <c r="EA485" s="135"/>
      <c r="EB485" s="136">
        <f t="shared" si="165"/>
        <v>0</v>
      </c>
      <c r="EC485" s="139">
        <f t="shared" si="165"/>
        <v>0</v>
      </c>
      <c r="ED485" s="140"/>
      <c r="EE485" s="135"/>
      <c r="EF485" s="135"/>
      <c r="EG485" s="135"/>
      <c r="EH485" s="135"/>
      <c r="EI485" s="135"/>
      <c r="EJ485" s="136">
        <f t="shared" si="166"/>
        <v>0</v>
      </c>
      <c r="EK485" s="141">
        <f t="shared" si="166"/>
        <v>0</v>
      </c>
    </row>
    <row r="486" spans="1:141" ht="27" customHeight="1" x14ac:dyDescent="0.15">
      <c r="A486" s="296">
        <v>149176</v>
      </c>
      <c r="B486" s="78"/>
      <c r="C486" s="39">
        <v>1020001095</v>
      </c>
      <c r="D486" s="116">
        <v>1010050139</v>
      </c>
      <c r="E486" s="117">
        <v>2</v>
      </c>
      <c r="F486" s="118" t="s">
        <v>2468</v>
      </c>
      <c r="G486" s="119" t="s">
        <v>4710</v>
      </c>
      <c r="H486" s="120"/>
      <c r="I486" s="117">
        <v>1</v>
      </c>
      <c r="J486" s="117">
        <v>3</v>
      </c>
      <c r="K486" s="117"/>
      <c r="L486" s="121">
        <v>2</v>
      </c>
      <c r="M486" s="122" t="s">
        <v>4711</v>
      </c>
      <c r="N486" s="119" t="s">
        <v>2469</v>
      </c>
      <c r="O486" s="119" t="s">
        <v>2244</v>
      </c>
      <c r="P486" s="119" t="s">
        <v>2470</v>
      </c>
      <c r="Q486" s="123" t="s">
        <v>4712</v>
      </c>
      <c r="R486" s="124" t="s">
        <v>4713</v>
      </c>
      <c r="S486" s="85" t="s">
        <v>336</v>
      </c>
      <c r="T486" s="84" t="s">
        <v>10770</v>
      </c>
      <c r="U486" s="119" t="s">
        <v>2471</v>
      </c>
      <c r="V486" s="119" t="s">
        <v>10612</v>
      </c>
      <c r="W486" s="83" t="s">
        <v>10771</v>
      </c>
      <c r="X486" s="87" t="s">
        <v>10772</v>
      </c>
      <c r="Y486" s="38" t="s">
        <v>17</v>
      </c>
      <c r="Z486" s="38">
        <v>1</v>
      </c>
      <c r="AA486" s="38">
        <v>2</v>
      </c>
      <c r="AB486" s="38">
        <v>3</v>
      </c>
      <c r="AC486" s="38">
        <v>4</v>
      </c>
      <c r="AD486" s="38">
        <v>5</v>
      </c>
      <c r="AE486" s="38">
        <v>6</v>
      </c>
      <c r="AF486" s="38">
        <v>7</v>
      </c>
      <c r="AG486" s="38">
        <v>8</v>
      </c>
      <c r="AH486" s="125"/>
      <c r="AI486" s="123"/>
      <c r="AJ486" s="123"/>
      <c r="AK486" s="123"/>
      <c r="AL486" s="123"/>
      <c r="AM486" s="124"/>
      <c r="AN486" s="126">
        <f t="shared" si="148"/>
        <v>3</v>
      </c>
      <c r="AO486" s="127">
        <f t="shared" si="162"/>
        <v>0</v>
      </c>
      <c r="AP486" s="128">
        <f t="shared" si="162"/>
        <v>0</v>
      </c>
      <c r="AQ486" s="128">
        <f t="shared" si="149"/>
        <v>0</v>
      </c>
      <c r="AR486" s="128">
        <f t="shared" si="150"/>
        <v>2</v>
      </c>
      <c r="AS486" s="128">
        <f t="shared" si="151"/>
        <v>1</v>
      </c>
      <c r="AT486" s="128">
        <f t="shared" si="152"/>
        <v>0</v>
      </c>
      <c r="AU486" s="128">
        <f t="shared" si="153"/>
        <v>0</v>
      </c>
      <c r="AV486" s="128">
        <f t="shared" si="154"/>
        <v>0</v>
      </c>
      <c r="AW486" s="128">
        <f t="shared" si="155"/>
        <v>0</v>
      </c>
      <c r="AX486" s="128">
        <f t="shared" si="156"/>
        <v>0</v>
      </c>
      <c r="AY486" s="128">
        <f t="shared" si="157"/>
        <v>0</v>
      </c>
      <c r="AZ486" s="128">
        <f t="shared" si="158"/>
        <v>0</v>
      </c>
      <c r="BA486" s="128">
        <f t="shared" si="159"/>
        <v>1</v>
      </c>
      <c r="BB486" s="128">
        <f t="shared" si="160"/>
        <v>0</v>
      </c>
      <c r="BC486" s="129">
        <f t="shared" si="161"/>
        <v>4</v>
      </c>
      <c r="BD486" s="130"/>
      <c r="BE486" s="131"/>
      <c r="BF486" s="131"/>
      <c r="BG486" s="131"/>
      <c r="BH486" s="131"/>
      <c r="BI486" s="131"/>
      <c r="BJ486" s="131"/>
      <c r="BK486" s="131"/>
      <c r="BL486" s="131"/>
      <c r="BM486" s="131">
        <v>405</v>
      </c>
      <c r="BN486" s="131"/>
      <c r="BO486" s="131"/>
      <c r="BP486" s="131">
        <v>408</v>
      </c>
      <c r="BQ486" s="131">
        <v>501</v>
      </c>
      <c r="BR486" s="131"/>
      <c r="BS486" s="131"/>
      <c r="BT486" s="131"/>
      <c r="BU486" s="131"/>
      <c r="BV486" s="131"/>
      <c r="BW486" s="131"/>
      <c r="BX486" s="131"/>
      <c r="BY486" s="131"/>
      <c r="BZ486" s="131"/>
      <c r="CA486" s="131"/>
      <c r="CB486" s="131"/>
      <c r="CC486" s="131"/>
      <c r="CD486" s="131"/>
      <c r="CE486" s="131"/>
      <c r="CF486" s="131"/>
      <c r="CG486" s="131"/>
      <c r="CH486" s="131"/>
      <c r="CI486" s="131"/>
      <c r="CJ486" s="131"/>
      <c r="CK486" s="131"/>
      <c r="CL486" s="131"/>
      <c r="CM486" s="38"/>
      <c r="CN486" s="131">
        <v>1301</v>
      </c>
      <c r="CO486" s="131"/>
      <c r="CP486" s="131"/>
      <c r="CQ486" s="131"/>
      <c r="CR486" s="131"/>
      <c r="CS486" s="131"/>
      <c r="CT486" s="131"/>
      <c r="CU486" s="131"/>
      <c r="CV486" s="131"/>
      <c r="CW486" s="131"/>
      <c r="CX486" s="131"/>
      <c r="CY486" s="131"/>
      <c r="CZ486" s="38"/>
      <c r="DA486" s="131"/>
      <c r="DB486" s="38"/>
      <c r="DC486" s="132"/>
      <c r="DD486" s="81"/>
      <c r="DE486" s="133"/>
      <c r="DF486" s="134"/>
      <c r="DG486" s="135"/>
      <c r="DH486" s="135"/>
      <c r="DI486" s="135"/>
      <c r="DJ486" s="135"/>
      <c r="DK486" s="135"/>
      <c r="DL486" s="136">
        <f t="shared" si="163"/>
        <v>0</v>
      </c>
      <c r="DM486" s="137">
        <f t="shared" si="163"/>
        <v>0</v>
      </c>
      <c r="DN486" s="134"/>
      <c r="DO486" s="135"/>
      <c r="DP486" s="135"/>
      <c r="DQ486" s="135"/>
      <c r="DR486" s="135"/>
      <c r="DS486" s="135"/>
      <c r="DT486" s="136">
        <f t="shared" si="164"/>
        <v>0</v>
      </c>
      <c r="DU486" s="137">
        <f t="shared" si="164"/>
        <v>0</v>
      </c>
      <c r="DV486" s="138"/>
      <c r="DW486" s="135"/>
      <c r="DX486" s="135"/>
      <c r="DY486" s="135"/>
      <c r="DZ486" s="135"/>
      <c r="EA486" s="135"/>
      <c r="EB486" s="136">
        <f t="shared" si="165"/>
        <v>0</v>
      </c>
      <c r="EC486" s="139">
        <f t="shared" si="165"/>
        <v>0</v>
      </c>
      <c r="ED486" s="140"/>
      <c r="EE486" s="135"/>
      <c r="EF486" s="135"/>
      <c r="EG486" s="135"/>
      <c r="EH486" s="135"/>
      <c r="EI486" s="135"/>
      <c r="EJ486" s="136">
        <f t="shared" si="166"/>
        <v>0</v>
      </c>
      <c r="EK486" s="141">
        <f t="shared" si="166"/>
        <v>0</v>
      </c>
    </row>
    <row r="487" spans="1:141" ht="27" customHeight="1" x14ac:dyDescent="0.15">
      <c r="A487" s="66" t="s">
        <v>11453</v>
      </c>
      <c r="B487" s="78"/>
      <c r="C487" s="39">
        <v>1020001096</v>
      </c>
      <c r="D487" s="116">
        <v>1010061193</v>
      </c>
      <c r="E487" s="117">
        <v>2</v>
      </c>
      <c r="F487" s="118" t="s">
        <v>1240</v>
      </c>
      <c r="G487" s="119" t="s">
        <v>1241</v>
      </c>
      <c r="H487" s="120"/>
      <c r="I487" s="117">
        <v>1</v>
      </c>
      <c r="J487" s="117">
        <v>3</v>
      </c>
      <c r="K487" s="117"/>
      <c r="L487" s="121">
        <v>1</v>
      </c>
      <c r="M487" s="122" t="s">
        <v>3543</v>
      </c>
      <c r="N487" s="119" t="s">
        <v>4714</v>
      </c>
      <c r="O487" s="119" t="s">
        <v>198</v>
      </c>
      <c r="P487" s="84" t="s">
        <v>11452</v>
      </c>
      <c r="Q487" s="123" t="s">
        <v>4715</v>
      </c>
      <c r="R487" s="124" t="s">
        <v>4716</v>
      </c>
      <c r="S487" s="125" t="s">
        <v>236</v>
      </c>
      <c r="T487" s="123" t="s">
        <v>3171</v>
      </c>
      <c r="U487" s="123" t="s">
        <v>1242</v>
      </c>
      <c r="V487" s="123" t="s">
        <v>11219</v>
      </c>
      <c r="W487" s="123" t="s">
        <v>1243</v>
      </c>
      <c r="X487" s="124" t="s">
        <v>1244</v>
      </c>
      <c r="Y487" s="38" t="s">
        <v>17</v>
      </c>
      <c r="Z487" s="38">
        <v>1</v>
      </c>
      <c r="AA487" s="38">
        <v>2</v>
      </c>
      <c r="AB487" s="38">
        <v>3</v>
      </c>
      <c r="AC487" s="38">
        <v>4</v>
      </c>
      <c r="AD487" s="38">
        <v>5</v>
      </c>
      <c r="AE487" s="38">
        <v>6</v>
      </c>
      <c r="AF487" s="38">
        <v>7</v>
      </c>
      <c r="AG487" s="38">
        <v>8</v>
      </c>
      <c r="AH487" s="125"/>
      <c r="AI487" s="123"/>
      <c r="AJ487" s="123"/>
      <c r="AK487" s="123"/>
      <c r="AL487" s="123"/>
      <c r="AM487" s="124"/>
      <c r="AN487" s="126">
        <f t="shared" si="148"/>
        <v>1</v>
      </c>
      <c r="AO487" s="127">
        <f t="shared" si="162"/>
        <v>0</v>
      </c>
      <c r="AP487" s="128">
        <f t="shared" si="162"/>
        <v>0</v>
      </c>
      <c r="AQ487" s="128">
        <f t="shared" si="149"/>
        <v>0</v>
      </c>
      <c r="AR487" s="128">
        <f t="shared" si="150"/>
        <v>0</v>
      </c>
      <c r="AS487" s="128">
        <f t="shared" si="151"/>
        <v>0</v>
      </c>
      <c r="AT487" s="128">
        <f t="shared" si="152"/>
        <v>0</v>
      </c>
      <c r="AU487" s="128">
        <f t="shared" si="153"/>
        <v>0</v>
      </c>
      <c r="AV487" s="128">
        <f t="shared" si="154"/>
        <v>0</v>
      </c>
      <c r="AW487" s="128">
        <f t="shared" si="155"/>
        <v>0</v>
      </c>
      <c r="AX487" s="128">
        <f t="shared" si="156"/>
        <v>0</v>
      </c>
      <c r="AY487" s="128">
        <f t="shared" si="157"/>
        <v>0</v>
      </c>
      <c r="AZ487" s="128">
        <f t="shared" si="158"/>
        <v>0</v>
      </c>
      <c r="BA487" s="128">
        <f t="shared" si="159"/>
        <v>1</v>
      </c>
      <c r="BB487" s="128">
        <f t="shared" si="160"/>
        <v>0</v>
      </c>
      <c r="BC487" s="129">
        <f t="shared" si="161"/>
        <v>1</v>
      </c>
      <c r="BD487" s="130"/>
      <c r="BE487" s="131"/>
      <c r="BF487" s="131"/>
      <c r="BG487" s="131"/>
      <c r="BH487" s="131"/>
      <c r="BI487" s="131"/>
      <c r="BJ487" s="131"/>
      <c r="BK487" s="131"/>
      <c r="BL487" s="131"/>
      <c r="BM487" s="131"/>
      <c r="BN487" s="131"/>
      <c r="BO487" s="131"/>
      <c r="BP487" s="131"/>
      <c r="BQ487" s="131"/>
      <c r="BR487" s="131"/>
      <c r="BS487" s="131"/>
      <c r="BT487" s="131"/>
      <c r="BU487" s="131"/>
      <c r="BV487" s="131"/>
      <c r="BW487" s="131"/>
      <c r="BX487" s="131"/>
      <c r="BY487" s="131"/>
      <c r="BZ487" s="131"/>
      <c r="CA487" s="131"/>
      <c r="CB487" s="131"/>
      <c r="CC487" s="131"/>
      <c r="CD487" s="131"/>
      <c r="CE487" s="131"/>
      <c r="CF487" s="131"/>
      <c r="CG487" s="131"/>
      <c r="CH487" s="131"/>
      <c r="CI487" s="131"/>
      <c r="CJ487" s="131"/>
      <c r="CK487" s="131"/>
      <c r="CL487" s="131"/>
      <c r="CM487" s="38"/>
      <c r="CN487" s="131"/>
      <c r="CO487" s="131">
        <v>1302</v>
      </c>
      <c r="CP487" s="131"/>
      <c r="CQ487" s="131"/>
      <c r="CR487" s="131"/>
      <c r="CS487" s="131"/>
      <c r="CT487" s="131"/>
      <c r="CU487" s="131"/>
      <c r="CV487" s="131"/>
      <c r="CW487" s="131"/>
      <c r="CX487" s="131"/>
      <c r="CY487" s="131"/>
      <c r="CZ487" s="38"/>
      <c r="DA487" s="131"/>
      <c r="DB487" s="38"/>
      <c r="DC487" s="132"/>
      <c r="DD487" s="81"/>
      <c r="DE487" s="133"/>
      <c r="DF487" s="134"/>
      <c r="DG487" s="135"/>
      <c r="DH487" s="135"/>
      <c r="DI487" s="135"/>
      <c r="DJ487" s="135"/>
      <c r="DK487" s="135"/>
      <c r="DL487" s="136">
        <f t="shared" si="163"/>
        <v>0</v>
      </c>
      <c r="DM487" s="137">
        <f t="shared" si="163"/>
        <v>0</v>
      </c>
      <c r="DN487" s="134"/>
      <c r="DO487" s="135"/>
      <c r="DP487" s="135"/>
      <c r="DQ487" s="135"/>
      <c r="DR487" s="135"/>
      <c r="DS487" s="135"/>
      <c r="DT487" s="136">
        <f t="shared" si="164"/>
        <v>0</v>
      </c>
      <c r="DU487" s="137">
        <f t="shared" si="164"/>
        <v>0</v>
      </c>
      <c r="DV487" s="138"/>
      <c r="DW487" s="135"/>
      <c r="DX487" s="135"/>
      <c r="DY487" s="135"/>
      <c r="DZ487" s="135"/>
      <c r="EA487" s="135"/>
      <c r="EB487" s="136">
        <f t="shared" si="165"/>
        <v>0</v>
      </c>
      <c r="EC487" s="139">
        <f t="shared" si="165"/>
        <v>0</v>
      </c>
      <c r="ED487" s="140"/>
      <c r="EE487" s="135"/>
      <c r="EF487" s="135"/>
      <c r="EG487" s="135"/>
      <c r="EH487" s="135"/>
      <c r="EI487" s="135"/>
      <c r="EJ487" s="136">
        <f t="shared" si="166"/>
        <v>0</v>
      </c>
      <c r="EK487" s="141">
        <f t="shared" si="166"/>
        <v>0</v>
      </c>
    </row>
    <row r="488" spans="1:141" ht="27" customHeight="1" x14ac:dyDescent="0.15">
      <c r="B488" s="78"/>
      <c r="C488" s="39">
        <v>1020001097</v>
      </c>
      <c r="D488" s="116">
        <v>1010012110</v>
      </c>
      <c r="E488" s="117">
        <v>2</v>
      </c>
      <c r="F488" s="118" t="s">
        <v>8584</v>
      </c>
      <c r="G488" s="119" t="s">
        <v>1245</v>
      </c>
      <c r="H488" s="120" t="s">
        <v>3313</v>
      </c>
      <c r="I488" s="117">
        <v>0</v>
      </c>
      <c r="J488" s="117"/>
      <c r="K488" s="117"/>
      <c r="L488" s="121">
        <v>2</v>
      </c>
      <c r="M488" s="122" t="s">
        <v>209</v>
      </c>
      <c r="N488" s="119" t="s">
        <v>1246</v>
      </c>
      <c r="O488" s="119" t="s">
        <v>2244</v>
      </c>
      <c r="P488" s="119" t="s">
        <v>4717</v>
      </c>
      <c r="Q488" s="123" t="s">
        <v>1247</v>
      </c>
      <c r="R488" s="124" t="s">
        <v>1248</v>
      </c>
      <c r="S488" s="125"/>
      <c r="T488" s="119"/>
      <c r="U488" s="119"/>
      <c r="V488" s="119"/>
      <c r="W488" s="123"/>
      <c r="X488" s="124"/>
      <c r="Y488" s="120"/>
      <c r="Z488" s="38"/>
      <c r="AA488" s="38"/>
      <c r="AB488" s="38"/>
      <c r="AC488" s="38"/>
      <c r="AD488" s="38"/>
      <c r="AE488" s="38"/>
      <c r="AF488" s="38"/>
      <c r="AG488" s="38"/>
      <c r="AH488" s="125"/>
      <c r="AI488" s="123"/>
      <c r="AJ488" s="123"/>
      <c r="AK488" s="123"/>
      <c r="AL488" s="123"/>
      <c r="AM488" s="124"/>
      <c r="AN488" s="126">
        <f t="shared" si="148"/>
        <v>3</v>
      </c>
      <c r="AO488" s="127">
        <f t="shared" si="162"/>
        <v>0</v>
      </c>
      <c r="AP488" s="128">
        <f t="shared" si="162"/>
        <v>0</v>
      </c>
      <c r="AQ488" s="128">
        <f t="shared" si="149"/>
        <v>0</v>
      </c>
      <c r="AR488" s="128">
        <f t="shared" si="150"/>
        <v>1</v>
      </c>
      <c r="AS488" s="128">
        <f t="shared" si="151"/>
        <v>0</v>
      </c>
      <c r="AT488" s="128">
        <f t="shared" si="152"/>
        <v>1</v>
      </c>
      <c r="AU488" s="128">
        <f t="shared" si="153"/>
        <v>0</v>
      </c>
      <c r="AV488" s="128">
        <f t="shared" si="154"/>
        <v>1</v>
      </c>
      <c r="AW488" s="128">
        <f t="shared" si="155"/>
        <v>0</v>
      </c>
      <c r="AX488" s="128">
        <f t="shared" si="156"/>
        <v>0</v>
      </c>
      <c r="AY488" s="128">
        <f t="shared" si="157"/>
        <v>0</v>
      </c>
      <c r="AZ488" s="128">
        <f t="shared" si="158"/>
        <v>0</v>
      </c>
      <c r="BA488" s="128">
        <f t="shared" si="159"/>
        <v>0</v>
      </c>
      <c r="BB488" s="128">
        <f t="shared" si="160"/>
        <v>0</v>
      </c>
      <c r="BC488" s="129">
        <f t="shared" si="161"/>
        <v>3</v>
      </c>
      <c r="BD488" s="130"/>
      <c r="BE488" s="131"/>
      <c r="BF488" s="131"/>
      <c r="BG488" s="131"/>
      <c r="BH488" s="131"/>
      <c r="BI488" s="131"/>
      <c r="BJ488" s="131"/>
      <c r="BK488" s="131"/>
      <c r="BL488" s="131"/>
      <c r="BM488" s="131"/>
      <c r="BN488" s="131"/>
      <c r="BO488" s="131"/>
      <c r="BP488" s="131">
        <v>408</v>
      </c>
      <c r="BQ488" s="131"/>
      <c r="BR488" s="131"/>
      <c r="BS488" s="131"/>
      <c r="BT488" s="131">
        <v>602</v>
      </c>
      <c r="BU488" s="131"/>
      <c r="BV488" s="131"/>
      <c r="BW488" s="131"/>
      <c r="BX488" s="131"/>
      <c r="BY488" s="131"/>
      <c r="BZ488" s="131"/>
      <c r="CA488" s="131"/>
      <c r="CB488" s="131">
        <v>802</v>
      </c>
      <c r="CC488" s="131"/>
      <c r="CD488" s="131"/>
      <c r="CE488" s="131"/>
      <c r="CF488" s="131"/>
      <c r="CG488" s="131"/>
      <c r="CH488" s="131"/>
      <c r="CI488" s="131"/>
      <c r="CJ488" s="131"/>
      <c r="CK488" s="131"/>
      <c r="CL488" s="131"/>
      <c r="CM488" s="38"/>
      <c r="CN488" s="131"/>
      <c r="CO488" s="131"/>
      <c r="CP488" s="131"/>
      <c r="CQ488" s="131"/>
      <c r="CR488" s="131"/>
      <c r="CS488" s="131"/>
      <c r="CT488" s="131"/>
      <c r="CU488" s="131"/>
      <c r="CV488" s="131"/>
      <c r="CW488" s="131"/>
      <c r="CX488" s="131"/>
      <c r="CY488" s="131"/>
      <c r="CZ488" s="38"/>
      <c r="DA488" s="131"/>
      <c r="DB488" s="38"/>
      <c r="DC488" s="132"/>
      <c r="DD488" s="81"/>
      <c r="DE488" s="133"/>
      <c r="DF488" s="134"/>
      <c r="DG488" s="135"/>
      <c r="DH488" s="135"/>
      <c r="DI488" s="135"/>
      <c r="DJ488" s="135"/>
      <c r="DK488" s="135"/>
      <c r="DL488" s="136">
        <f t="shared" si="163"/>
        <v>0</v>
      </c>
      <c r="DM488" s="137">
        <f t="shared" si="163"/>
        <v>0</v>
      </c>
      <c r="DN488" s="134"/>
      <c r="DO488" s="135"/>
      <c r="DP488" s="135"/>
      <c r="DQ488" s="135"/>
      <c r="DR488" s="135"/>
      <c r="DS488" s="135"/>
      <c r="DT488" s="136">
        <f t="shared" si="164"/>
        <v>0</v>
      </c>
      <c r="DU488" s="137">
        <f t="shared" si="164"/>
        <v>0</v>
      </c>
      <c r="DV488" s="138"/>
      <c r="DW488" s="135"/>
      <c r="DX488" s="135"/>
      <c r="DY488" s="135"/>
      <c r="DZ488" s="135"/>
      <c r="EA488" s="135"/>
      <c r="EB488" s="136">
        <f t="shared" si="165"/>
        <v>0</v>
      </c>
      <c r="EC488" s="139">
        <f t="shared" si="165"/>
        <v>0</v>
      </c>
      <c r="ED488" s="140"/>
      <c r="EE488" s="135"/>
      <c r="EF488" s="135"/>
      <c r="EG488" s="135"/>
      <c r="EH488" s="135"/>
      <c r="EI488" s="135"/>
      <c r="EJ488" s="136">
        <f t="shared" si="166"/>
        <v>0</v>
      </c>
      <c r="EK488" s="141">
        <f t="shared" si="166"/>
        <v>0</v>
      </c>
    </row>
    <row r="489" spans="1:141" ht="27" customHeight="1" x14ac:dyDescent="0.15">
      <c r="B489" s="78"/>
      <c r="C489" s="39">
        <v>1020001098</v>
      </c>
      <c r="D489" s="116">
        <v>1010030692</v>
      </c>
      <c r="E489" s="117">
        <v>2</v>
      </c>
      <c r="F489" s="118" t="s">
        <v>1249</v>
      </c>
      <c r="G489" s="119" t="s">
        <v>1250</v>
      </c>
      <c r="H489" s="120"/>
      <c r="I489" s="117">
        <v>1</v>
      </c>
      <c r="J489" s="117"/>
      <c r="K489" s="117"/>
      <c r="L489" s="121">
        <v>2</v>
      </c>
      <c r="M489" s="122" t="s">
        <v>637</v>
      </c>
      <c r="N489" s="119" t="s">
        <v>4718</v>
      </c>
      <c r="O489" s="119" t="s">
        <v>2244</v>
      </c>
      <c r="P489" s="119" t="s">
        <v>4719</v>
      </c>
      <c r="Q489" s="123" t="s">
        <v>1251</v>
      </c>
      <c r="R489" s="124" t="s">
        <v>1252</v>
      </c>
      <c r="S489" s="125"/>
      <c r="T489" s="123"/>
      <c r="U489" s="123"/>
      <c r="V489" s="123"/>
      <c r="W489" s="123"/>
      <c r="X489" s="124"/>
      <c r="Y489" s="120"/>
      <c r="Z489" s="38"/>
      <c r="AA489" s="38"/>
      <c r="AB489" s="38"/>
      <c r="AC489" s="38"/>
      <c r="AD489" s="38"/>
      <c r="AE489" s="38"/>
      <c r="AF489" s="38"/>
      <c r="AG489" s="38"/>
      <c r="AH489" s="125"/>
      <c r="AI489" s="123"/>
      <c r="AJ489" s="123"/>
      <c r="AK489" s="123"/>
      <c r="AL489" s="123"/>
      <c r="AM489" s="124"/>
      <c r="AN489" s="126">
        <f t="shared" si="148"/>
        <v>2</v>
      </c>
      <c r="AO489" s="127">
        <f t="shared" si="162"/>
        <v>0</v>
      </c>
      <c r="AP489" s="128">
        <f t="shared" si="162"/>
        <v>0</v>
      </c>
      <c r="AQ489" s="128">
        <f t="shared" si="149"/>
        <v>0</v>
      </c>
      <c r="AR489" s="128">
        <f t="shared" si="150"/>
        <v>0</v>
      </c>
      <c r="AS489" s="128">
        <f t="shared" si="151"/>
        <v>1</v>
      </c>
      <c r="AT489" s="128">
        <f t="shared" si="152"/>
        <v>0</v>
      </c>
      <c r="AU489" s="128">
        <f t="shared" si="153"/>
        <v>0</v>
      </c>
      <c r="AV489" s="128">
        <f t="shared" si="154"/>
        <v>0</v>
      </c>
      <c r="AW489" s="128">
        <f t="shared" si="155"/>
        <v>0</v>
      </c>
      <c r="AX489" s="128">
        <f t="shared" si="156"/>
        <v>0</v>
      </c>
      <c r="AY489" s="128">
        <f t="shared" si="157"/>
        <v>0</v>
      </c>
      <c r="AZ489" s="128">
        <f t="shared" si="158"/>
        <v>0</v>
      </c>
      <c r="BA489" s="128">
        <f t="shared" si="159"/>
        <v>2</v>
      </c>
      <c r="BB489" s="128">
        <f t="shared" si="160"/>
        <v>0</v>
      </c>
      <c r="BC489" s="129">
        <f t="shared" si="161"/>
        <v>3</v>
      </c>
      <c r="BD489" s="130"/>
      <c r="BE489" s="131"/>
      <c r="BF489" s="131"/>
      <c r="BG489" s="131"/>
      <c r="BH489" s="131"/>
      <c r="BI489" s="131"/>
      <c r="BJ489" s="131"/>
      <c r="BK489" s="131"/>
      <c r="BL489" s="131"/>
      <c r="BM489" s="131"/>
      <c r="BN489" s="131"/>
      <c r="BO489" s="131"/>
      <c r="BP489" s="131"/>
      <c r="BQ489" s="131">
        <v>501</v>
      </c>
      <c r="BR489" s="131"/>
      <c r="BS489" s="131"/>
      <c r="BT489" s="131"/>
      <c r="BU489" s="131"/>
      <c r="BV489" s="131"/>
      <c r="BW489" s="131"/>
      <c r="BX489" s="131"/>
      <c r="BY489" s="131"/>
      <c r="BZ489" s="131"/>
      <c r="CA489" s="131"/>
      <c r="CB489" s="131"/>
      <c r="CC489" s="131"/>
      <c r="CD489" s="131"/>
      <c r="CE489" s="131"/>
      <c r="CF489" s="131"/>
      <c r="CG489" s="131"/>
      <c r="CH489" s="131"/>
      <c r="CI489" s="131"/>
      <c r="CJ489" s="131"/>
      <c r="CK489" s="131"/>
      <c r="CL489" s="131"/>
      <c r="CM489" s="38"/>
      <c r="CN489" s="131">
        <v>1301</v>
      </c>
      <c r="CO489" s="131"/>
      <c r="CP489" s="131"/>
      <c r="CQ489" s="131"/>
      <c r="CR489" s="131"/>
      <c r="CS489" s="131"/>
      <c r="CT489" s="131"/>
      <c r="CU489" s="131"/>
      <c r="CV489" s="131"/>
      <c r="CW489" s="131"/>
      <c r="CX489" s="131"/>
      <c r="CY489" s="131">
        <v>1399</v>
      </c>
      <c r="CZ489" s="38" t="s">
        <v>2877</v>
      </c>
      <c r="DA489" s="131"/>
      <c r="DB489" s="38"/>
      <c r="DC489" s="132"/>
      <c r="DD489" s="81"/>
      <c r="DE489" s="133"/>
      <c r="DF489" s="134"/>
      <c r="DG489" s="135"/>
      <c r="DH489" s="135"/>
      <c r="DI489" s="135"/>
      <c r="DJ489" s="135"/>
      <c r="DK489" s="135"/>
      <c r="DL489" s="136">
        <f t="shared" si="163"/>
        <v>0</v>
      </c>
      <c r="DM489" s="137">
        <f t="shared" si="163"/>
        <v>0</v>
      </c>
      <c r="DN489" s="134"/>
      <c r="DO489" s="135"/>
      <c r="DP489" s="135"/>
      <c r="DQ489" s="135"/>
      <c r="DR489" s="135"/>
      <c r="DS489" s="135"/>
      <c r="DT489" s="136">
        <f t="shared" si="164"/>
        <v>0</v>
      </c>
      <c r="DU489" s="137">
        <f t="shared" si="164"/>
        <v>0</v>
      </c>
      <c r="DV489" s="138"/>
      <c r="DW489" s="135"/>
      <c r="DX489" s="135"/>
      <c r="DY489" s="135"/>
      <c r="DZ489" s="135"/>
      <c r="EA489" s="135"/>
      <c r="EB489" s="136">
        <f t="shared" si="165"/>
        <v>0</v>
      </c>
      <c r="EC489" s="139">
        <f t="shared" si="165"/>
        <v>0</v>
      </c>
      <c r="ED489" s="140"/>
      <c r="EE489" s="135"/>
      <c r="EF489" s="135"/>
      <c r="EG489" s="135"/>
      <c r="EH489" s="135"/>
      <c r="EI489" s="135"/>
      <c r="EJ489" s="136">
        <f t="shared" si="166"/>
        <v>0</v>
      </c>
      <c r="EK489" s="141">
        <f t="shared" si="166"/>
        <v>0</v>
      </c>
    </row>
    <row r="490" spans="1:141" ht="27" customHeight="1" x14ac:dyDescent="0.15">
      <c r="B490" s="78"/>
      <c r="C490" s="39">
        <v>1020001099</v>
      </c>
      <c r="D490" s="116">
        <v>1010061125</v>
      </c>
      <c r="E490" s="117">
        <v>2</v>
      </c>
      <c r="F490" s="118" t="s">
        <v>1253</v>
      </c>
      <c r="G490" s="119" t="s">
        <v>1254</v>
      </c>
      <c r="H490" s="120"/>
      <c r="I490" s="117">
        <v>1</v>
      </c>
      <c r="J490" s="117"/>
      <c r="K490" s="117"/>
      <c r="L490" s="121">
        <v>2</v>
      </c>
      <c r="M490" s="122" t="s">
        <v>1255</v>
      </c>
      <c r="N490" s="119" t="s">
        <v>1256</v>
      </c>
      <c r="O490" s="119" t="s">
        <v>2244</v>
      </c>
      <c r="P490" s="119" t="s">
        <v>4720</v>
      </c>
      <c r="Q490" s="123" t="s">
        <v>1257</v>
      </c>
      <c r="R490" s="124" t="s">
        <v>1258</v>
      </c>
      <c r="S490" s="125"/>
      <c r="T490" s="123"/>
      <c r="U490" s="123"/>
      <c r="V490" s="123"/>
      <c r="W490" s="123"/>
      <c r="X490" s="124"/>
      <c r="Y490" s="120"/>
      <c r="Z490" s="38"/>
      <c r="AA490" s="38"/>
      <c r="AB490" s="38"/>
      <c r="AC490" s="38"/>
      <c r="AD490" s="38"/>
      <c r="AE490" s="38"/>
      <c r="AF490" s="38"/>
      <c r="AG490" s="38"/>
      <c r="AH490" s="125"/>
      <c r="AI490" s="123"/>
      <c r="AJ490" s="123"/>
      <c r="AK490" s="123"/>
      <c r="AL490" s="123"/>
      <c r="AM490" s="124"/>
      <c r="AN490" s="126">
        <f t="shared" si="148"/>
        <v>3</v>
      </c>
      <c r="AO490" s="127">
        <f t="shared" si="162"/>
        <v>1</v>
      </c>
      <c r="AP490" s="128">
        <f t="shared" si="162"/>
        <v>0</v>
      </c>
      <c r="AQ490" s="128">
        <f t="shared" si="149"/>
        <v>1</v>
      </c>
      <c r="AR490" s="128">
        <f t="shared" si="150"/>
        <v>0</v>
      </c>
      <c r="AS490" s="128">
        <f t="shared" si="151"/>
        <v>0</v>
      </c>
      <c r="AT490" s="128">
        <f t="shared" si="152"/>
        <v>0</v>
      </c>
      <c r="AU490" s="128">
        <f t="shared" si="153"/>
        <v>0</v>
      </c>
      <c r="AV490" s="128">
        <f t="shared" si="154"/>
        <v>0</v>
      </c>
      <c r="AW490" s="128">
        <f t="shared" si="155"/>
        <v>0</v>
      </c>
      <c r="AX490" s="128">
        <f t="shared" si="156"/>
        <v>0</v>
      </c>
      <c r="AY490" s="128">
        <f t="shared" si="157"/>
        <v>0</v>
      </c>
      <c r="AZ490" s="128">
        <f t="shared" si="158"/>
        <v>0</v>
      </c>
      <c r="BA490" s="128">
        <f t="shared" si="159"/>
        <v>1</v>
      </c>
      <c r="BB490" s="128">
        <f t="shared" si="160"/>
        <v>0</v>
      </c>
      <c r="BC490" s="129">
        <f t="shared" si="161"/>
        <v>3</v>
      </c>
      <c r="BD490" s="130">
        <v>101</v>
      </c>
      <c r="BE490" s="131"/>
      <c r="BF490" s="131">
        <v>301</v>
      </c>
      <c r="BG490" s="131"/>
      <c r="BH490" s="131"/>
      <c r="BI490" s="131"/>
      <c r="BJ490" s="131"/>
      <c r="BK490" s="131"/>
      <c r="BL490" s="131"/>
      <c r="BM490" s="131"/>
      <c r="BN490" s="131"/>
      <c r="BO490" s="131"/>
      <c r="BP490" s="131"/>
      <c r="BQ490" s="131"/>
      <c r="BR490" s="131"/>
      <c r="BS490" s="131"/>
      <c r="BT490" s="131"/>
      <c r="BU490" s="131"/>
      <c r="BV490" s="131"/>
      <c r="BW490" s="131"/>
      <c r="BX490" s="131"/>
      <c r="BY490" s="131"/>
      <c r="BZ490" s="131"/>
      <c r="CA490" s="131"/>
      <c r="CB490" s="131"/>
      <c r="CC490" s="131"/>
      <c r="CD490" s="131"/>
      <c r="CE490" s="131"/>
      <c r="CF490" s="131"/>
      <c r="CG490" s="131"/>
      <c r="CH490" s="131"/>
      <c r="CI490" s="131"/>
      <c r="CJ490" s="131"/>
      <c r="CK490" s="131"/>
      <c r="CL490" s="131"/>
      <c r="CM490" s="38"/>
      <c r="CN490" s="131"/>
      <c r="CO490" s="131"/>
      <c r="CP490" s="131">
        <v>1303</v>
      </c>
      <c r="CQ490" s="131"/>
      <c r="CR490" s="131"/>
      <c r="CS490" s="131"/>
      <c r="CT490" s="131"/>
      <c r="CU490" s="131"/>
      <c r="CV490" s="131"/>
      <c r="CW490" s="131"/>
      <c r="CX490" s="131"/>
      <c r="CY490" s="131"/>
      <c r="CZ490" s="38"/>
      <c r="DA490" s="131"/>
      <c r="DB490" s="38"/>
      <c r="DC490" s="132"/>
      <c r="DD490" s="81"/>
      <c r="DE490" s="133"/>
      <c r="DF490" s="134"/>
      <c r="DG490" s="135"/>
      <c r="DH490" s="135"/>
      <c r="DI490" s="135"/>
      <c r="DJ490" s="135"/>
      <c r="DK490" s="135"/>
      <c r="DL490" s="136">
        <f t="shared" si="163"/>
        <v>0</v>
      </c>
      <c r="DM490" s="137">
        <f t="shared" si="163"/>
        <v>0</v>
      </c>
      <c r="DN490" s="134"/>
      <c r="DO490" s="135"/>
      <c r="DP490" s="135"/>
      <c r="DQ490" s="135"/>
      <c r="DR490" s="135"/>
      <c r="DS490" s="135"/>
      <c r="DT490" s="136">
        <f t="shared" si="164"/>
        <v>0</v>
      </c>
      <c r="DU490" s="137">
        <f t="shared" si="164"/>
        <v>0</v>
      </c>
      <c r="DV490" s="138"/>
      <c r="DW490" s="135"/>
      <c r="DX490" s="135"/>
      <c r="DY490" s="135"/>
      <c r="DZ490" s="135"/>
      <c r="EA490" s="135"/>
      <c r="EB490" s="136">
        <f t="shared" si="165"/>
        <v>0</v>
      </c>
      <c r="EC490" s="139">
        <f t="shared" si="165"/>
        <v>0</v>
      </c>
      <c r="ED490" s="140"/>
      <c r="EE490" s="135"/>
      <c r="EF490" s="135"/>
      <c r="EG490" s="135"/>
      <c r="EH490" s="135"/>
      <c r="EI490" s="135"/>
      <c r="EJ490" s="136">
        <f t="shared" si="166"/>
        <v>0</v>
      </c>
      <c r="EK490" s="141">
        <f t="shared" si="166"/>
        <v>0</v>
      </c>
    </row>
    <row r="491" spans="1:141" ht="27" customHeight="1" x14ac:dyDescent="0.15">
      <c r="B491" s="78"/>
      <c r="C491" s="39">
        <v>1020001100</v>
      </c>
      <c r="D491" s="116">
        <v>1010012139</v>
      </c>
      <c r="E491" s="117">
        <v>2</v>
      </c>
      <c r="F491" s="118" t="s">
        <v>1259</v>
      </c>
      <c r="G491" s="119" t="s">
        <v>1260</v>
      </c>
      <c r="H491" s="120" t="s">
        <v>3313</v>
      </c>
      <c r="I491" s="117">
        <v>0</v>
      </c>
      <c r="J491" s="117"/>
      <c r="K491" s="117"/>
      <c r="L491" s="121">
        <v>2</v>
      </c>
      <c r="M491" s="122" t="s">
        <v>659</v>
      </c>
      <c r="N491" s="119" t="s">
        <v>3206</v>
      </c>
      <c r="O491" s="119" t="s">
        <v>2244</v>
      </c>
      <c r="P491" s="119" t="s">
        <v>7933</v>
      </c>
      <c r="Q491" s="123" t="s">
        <v>1261</v>
      </c>
      <c r="R491" s="124" t="s">
        <v>1262</v>
      </c>
      <c r="S491" s="125"/>
      <c r="T491" s="123"/>
      <c r="U491" s="123"/>
      <c r="V491" s="123"/>
      <c r="W491" s="123"/>
      <c r="X491" s="124"/>
      <c r="Y491" s="120"/>
      <c r="Z491" s="38"/>
      <c r="AA491" s="38"/>
      <c r="AB491" s="38"/>
      <c r="AC491" s="38"/>
      <c r="AD491" s="38"/>
      <c r="AE491" s="38"/>
      <c r="AF491" s="38"/>
      <c r="AG491" s="38"/>
      <c r="AH491" s="125"/>
      <c r="AI491" s="123"/>
      <c r="AJ491" s="123"/>
      <c r="AK491" s="123"/>
      <c r="AL491" s="123"/>
      <c r="AM491" s="124"/>
      <c r="AN491" s="126">
        <f t="shared" si="148"/>
        <v>1</v>
      </c>
      <c r="AO491" s="127">
        <f t="shared" si="162"/>
        <v>0</v>
      </c>
      <c r="AP491" s="128">
        <f t="shared" si="162"/>
        <v>0</v>
      </c>
      <c r="AQ491" s="128">
        <f t="shared" si="149"/>
        <v>0</v>
      </c>
      <c r="AR491" s="128">
        <f t="shared" si="150"/>
        <v>0</v>
      </c>
      <c r="AS491" s="128">
        <f t="shared" si="151"/>
        <v>0</v>
      </c>
      <c r="AT491" s="128">
        <f t="shared" si="152"/>
        <v>0</v>
      </c>
      <c r="AU491" s="128">
        <f t="shared" si="153"/>
        <v>0</v>
      </c>
      <c r="AV491" s="128">
        <f t="shared" si="154"/>
        <v>0</v>
      </c>
      <c r="AW491" s="128">
        <f t="shared" si="155"/>
        <v>0</v>
      </c>
      <c r="AX491" s="128">
        <f t="shared" si="156"/>
        <v>0</v>
      </c>
      <c r="AY491" s="128">
        <f t="shared" si="157"/>
        <v>0</v>
      </c>
      <c r="AZ491" s="128">
        <f t="shared" si="158"/>
        <v>0</v>
      </c>
      <c r="BA491" s="128">
        <f t="shared" si="159"/>
        <v>1</v>
      </c>
      <c r="BB491" s="128">
        <f t="shared" si="160"/>
        <v>0</v>
      </c>
      <c r="BC491" s="129">
        <f t="shared" si="161"/>
        <v>1</v>
      </c>
      <c r="BD491" s="130"/>
      <c r="BE491" s="131"/>
      <c r="BF491" s="131"/>
      <c r="BG491" s="131"/>
      <c r="BH491" s="131"/>
      <c r="BI491" s="131"/>
      <c r="BJ491" s="131"/>
      <c r="BK491" s="131"/>
      <c r="BL491" s="131"/>
      <c r="BM491" s="131"/>
      <c r="BN491" s="131"/>
      <c r="BO491" s="131"/>
      <c r="BP491" s="131"/>
      <c r="BQ491" s="131"/>
      <c r="BR491" s="131"/>
      <c r="BS491" s="131"/>
      <c r="BT491" s="131"/>
      <c r="BU491" s="131"/>
      <c r="BV491" s="131"/>
      <c r="BW491" s="131"/>
      <c r="BX491" s="131"/>
      <c r="BY491" s="131"/>
      <c r="BZ491" s="131"/>
      <c r="CA491" s="131"/>
      <c r="CB491" s="131"/>
      <c r="CC491" s="131"/>
      <c r="CD491" s="131"/>
      <c r="CE491" s="131"/>
      <c r="CF491" s="131"/>
      <c r="CG491" s="131"/>
      <c r="CH491" s="131"/>
      <c r="CI491" s="131"/>
      <c r="CJ491" s="131"/>
      <c r="CK491" s="131"/>
      <c r="CL491" s="131"/>
      <c r="CM491" s="38"/>
      <c r="CN491" s="131"/>
      <c r="CO491" s="131"/>
      <c r="CP491" s="131"/>
      <c r="CQ491" s="131"/>
      <c r="CR491" s="131"/>
      <c r="CS491" s="131"/>
      <c r="CT491" s="131"/>
      <c r="CU491" s="131"/>
      <c r="CV491" s="131"/>
      <c r="CW491" s="131">
        <v>1310</v>
      </c>
      <c r="CX491" s="131"/>
      <c r="CY491" s="131"/>
      <c r="CZ491" s="38"/>
      <c r="DA491" s="131"/>
      <c r="DB491" s="38"/>
      <c r="DC491" s="132"/>
      <c r="DD491" s="81"/>
      <c r="DE491" s="133"/>
      <c r="DF491" s="134"/>
      <c r="DG491" s="135"/>
      <c r="DH491" s="135"/>
      <c r="DI491" s="135"/>
      <c r="DJ491" s="135"/>
      <c r="DK491" s="135"/>
      <c r="DL491" s="136">
        <f t="shared" si="163"/>
        <v>0</v>
      </c>
      <c r="DM491" s="137">
        <f t="shared" si="163"/>
        <v>0</v>
      </c>
      <c r="DN491" s="134"/>
      <c r="DO491" s="135"/>
      <c r="DP491" s="135"/>
      <c r="DQ491" s="135"/>
      <c r="DR491" s="135"/>
      <c r="DS491" s="135"/>
      <c r="DT491" s="136">
        <f t="shared" si="164"/>
        <v>0</v>
      </c>
      <c r="DU491" s="137">
        <f t="shared" si="164"/>
        <v>0</v>
      </c>
      <c r="DV491" s="138"/>
      <c r="DW491" s="135"/>
      <c r="DX491" s="135"/>
      <c r="DY491" s="135"/>
      <c r="DZ491" s="135"/>
      <c r="EA491" s="135"/>
      <c r="EB491" s="136">
        <f t="shared" si="165"/>
        <v>0</v>
      </c>
      <c r="EC491" s="139">
        <f t="shared" si="165"/>
        <v>0</v>
      </c>
      <c r="ED491" s="140"/>
      <c r="EE491" s="135"/>
      <c r="EF491" s="135"/>
      <c r="EG491" s="135"/>
      <c r="EH491" s="135"/>
      <c r="EI491" s="135"/>
      <c r="EJ491" s="136">
        <f t="shared" si="166"/>
        <v>0</v>
      </c>
      <c r="EK491" s="141">
        <f t="shared" si="166"/>
        <v>0</v>
      </c>
    </row>
    <row r="492" spans="1:141" ht="27" customHeight="1" x14ac:dyDescent="0.15">
      <c r="A492" s="41">
        <v>6</v>
      </c>
      <c r="B492" s="78"/>
      <c r="C492" s="39">
        <v>1020001101</v>
      </c>
      <c r="D492" s="116">
        <v>1010056140</v>
      </c>
      <c r="E492" s="117">
        <v>2</v>
      </c>
      <c r="F492" s="118" t="s">
        <v>8789</v>
      </c>
      <c r="G492" s="119" t="s">
        <v>4721</v>
      </c>
      <c r="H492" s="120"/>
      <c r="I492" s="117">
        <v>1</v>
      </c>
      <c r="J492" s="117">
        <v>3</v>
      </c>
      <c r="K492" s="117"/>
      <c r="L492" s="121">
        <v>1</v>
      </c>
      <c r="M492" s="122" t="s">
        <v>4722</v>
      </c>
      <c r="N492" s="119" t="s">
        <v>2874</v>
      </c>
      <c r="O492" s="119" t="s">
        <v>2875</v>
      </c>
      <c r="P492" s="119" t="s">
        <v>6945</v>
      </c>
      <c r="Q492" s="123" t="s">
        <v>4723</v>
      </c>
      <c r="R492" s="124" t="s">
        <v>4724</v>
      </c>
      <c r="S492" s="125" t="s">
        <v>105</v>
      </c>
      <c r="T492" s="119" t="s">
        <v>8788</v>
      </c>
      <c r="U492" s="119" t="s">
        <v>1263</v>
      </c>
      <c r="V492" s="119" t="s">
        <v>10069</v>
      </c>
      <c r="W492" s="123" t="s">
        <v>1264</v>
      </c>
      <c r="X492" s="124" t="s">
        <v>1265</v>
      </c>
      <c r="Y492" s="38" t="s">
        <v>17</v>
      </c>
      <c r="Z492" s="38">
        <v>1</v>
      </c>
      <c r="AA492" s="38">
        <v>2</v>
      </c>
      <c r="AB492" s="38">
        <v>3</v>
      </c>
      <c r="AC492" s="38">
        <v>4</v>
      </c>
      <c r="AD492" s="38">
        <v>5</v>
      </c>
      <c r="AE492" s="38">
        <v>6</v>
      </c>
      <c r="AF492" s="38">
        <v>7</v>
      </c>
      <c r="AG492" s="38">
        <v>8</v>
      </c>
      <c r="AH492" s="125"/>
      <c r="AI492" s="123"/>
      <c r="AJ492" s="123"/>
      <c r="AK492" s="123"/>
      <c r="AL492" s="123"/>
      <c r="AM492" s="124"/>
      <c r="AN492" s="126">
        <f>COUNTIF(AO492:BB492,"&gt;0")</f>
        <v>2</v>
      </c>
      <c r="AO492" s="127">
        <f>COUNT(BD492)</f>
        <v>0</v>
      </c>
      <c r="AP492" s="128">
        <f>COUNT(BE492)</f>
        <v>0</v>
      </c>
      <c r="AQ492" s="128">
        <f>COUNT(BF492:BH492)</f>
        <v>1</v>
      </c>
      <c r="AR492" s="128">
        <f>COUNT(BI492:BP492)</f>
        <v>0</v>
      </c>
      <c r="AS492" s="128">
        <f>COUNT(BQ492:BR492)</f>
        <v>0</v>
      </c>
      <c r="AT492" s="128">
        <f>COUNT(BS492:BV492)</f>
        <v>0</v>
      </c>
      <c r="AU492" s="128">
        <f>COUNT(BW492:BZ492)</f>
        <v>0</v>
      </c>
      <c r="AV492" s="128">
        <f>COUNT(CA492:CC492)</f>
        <v>0</v>
      </c>
      <c r="AW492" s="128">
        <f>COUNT(CD492)</f>
        <v>0</v>
      </c>
      <c r="AX492" s="128">
        <f>COUNT(CE492:CF492)</f>
        <v>0</v>
      </c>
      <c r="AY492" s="128">
        <f>COUNT(CG492)</f>
        <v>0</v>
      </c>
      <c r="AZ492" s="128">
        <f>COUNT(CH492:CL492)</f>
        <v>0</v>
      </c>
      <c r="BA492" s="128">
        <f>COUNT(CN492:CY492)</f>
        <v>1</v>
      </c>
      <c r="BB492" s="128">
        <f>COUNT(DA492)</f>
        <v>0</v>
      </c>
      <c r="BC492" s="129">
        <f>COUNT(BD492:CL492,CN492:CY492,DA492)</f>
        <v>2</v>
      </c>
      <c r="BD492" s="130"/>
      <c r="BE492" s="131"/>
      <c r="BF492" s="131">
        <v>301</v>
      </c>
      <c r="BG492" s="131"/>
      <c r="BH492" s="131"/>
      <c r="BI492" s="131"/>
      <c r="BJ492" s="131"/>
      <c r="BK492" s="131"/>
      <c r="BL492" s="131"/>
      <c r="BM492" s="131"/>
      <c r="BN492" s="131"/>
      <c r="BO492" s="131"/>
      <c r="BP492" s="131"/>
      <c r="BQ492" s="131"/>
      <c r="BR492" s="131"/>
      <c r="BS492" s="131"/>
      <c r="BT492" s="131"/>
      <c r="BU492" s="131"/>
      <c r="BV492" s="131"/>
      <c r="BW492" s="131"/>
      <c r="BX492" s="131"/>
      <c r="BY492" s="131"/>
      <c r="BZ492" s="131"/>
      <c r="CA492" s="131"/>
      <c r="CB492" s="131"/>
      <c r="CC492" s="131"/>
      <c r="CD492" s="131"/>
      <c r="CE492" s="131"/>
      <c r="CF492" s="131"/>
      <c r="CG492" s="131"/>
      <c r="CH492" s="131"/>
      <c r="CI492" s="131"/>
      <c r="CJ492" s="131"/>
      <c r="CK492" s="131"/>
      <c r="CL492" s="131"/>
      <c r="CM492" s="38"/>
      <c r="CN492" s="131"/>
      <c r="CO492" s="131"/>
      <c r="CP492" s="131">
        <v>1303</v>
      </c>
      <c r="CQ492" s="131"/>
      <c r="CR492" s="131"/>
      <c r="CS492" s="131"/>
      <c r="CT492" s="131"/>
      <c r="CU492" s="131"/>
      <c r="CV492" s="131"/>
      <c r="CW492" s="131"/>
      <c r="CX492" s="131"/>
      <c r="CY492" s="131"/>
      <c r="CZ492" s="38"/>
      <c r="DA492" s="131"/>
      <c r="DB492" s="38"/>
      <c r="DC492" s="132"/>
      <c r="DD492" s="81"/>
      <c r="DE492" s="133"/>
      <c r="DF492" s="134"/>
      <c r="DG492" s="135"/>
      <c r="DH492" s="135"/>
      <c r="DI492" s="135"/>
      <c r="DJ492" s="135"/>
      <c r="DK492" s="135"/>
      <c r="DL492" s="136">
        <f>DF492+DH492+DJ492</f>
        <v>0</v>
      </c>
      <c r="DM492" s="137">
        <f>DG492+DI492+DK492</f>
        <v>0</v>
      </c>
      <c r="DN492" s="134"/>
      <c r="DO492" s="135"/>
      <c r="DP492" s="135"/>
      <c r="DQ492" s="135"/>
      <c r="DR492" s="135"/>
      <c r="DS492" s="135"/>
      <c r="DT492" s="136">
        <f>DN492+DP492+DR492</f>
        <v>0</v>
      </c>
      <c r="DU492" s="137">
        <f>DO492+DQ492+DS492</f>
        <v>0</v>
      </c>
      <c r="DV492" s="138"/>
      <c r="DW492" s="135"/>
      <c r="DX492" s="135"/>
      <c r="DY492" s="135"/>
      <c r="DZ492" s="135"/>
      <c r="EA492" s="135"/>
      <c r="EB492" s="136">
        <f>DV492+DX492+DZ492</f>
        <v>0</v>
      </c>
      <c r="EC492" s="139">
        <f>DW492+DY492+EA492</f>
        <v>0</v>
      </c>
      <c r="ED492" s="140"/>
      <c r="EE492" s="135"/>
      <c r="EF492" s="135"/>
      <c r="EG492" s="135"/>
      <c r="EH492" s="135"/>
      <c r="EI492" s="135"/>
      <c r="EJ492" s="136">
        <f>ED492+EF492+EH492</f>
        <v>0</v>
      </c>
      <c r="EK492" s="141">
        <f>EE492+EG492+EI492</f>
        <v>0</v>
      </c>
    </row>
    <row r="493" spans="1:141" ht="27" customHeight="1" x14ac:dyDescent="0.15">
      <c r="B493" s="78"/>
      <c r="C493" s="39">
        <v>1020001102</v>
      </c>
      <c r="D493" s="116">
        <v>1010050276</v>
      </c>
      <c r="E493" s="117">
        <v>2</v>
      </c>
      <c r="F493" s="118" t="s">
        <v>4725</v>
      </c>
      <c r="G493" s="119" t="s">
        <v>4726</v>
      </c>
      <c r="H493" s="120"/>
      <c r="I493" s="117">
        <v>1</v>
      </c>
      <c r="J493" s="117">
        <v>3</v>
      </c>
      <c r="K493" s="117"/>
      <c r="L493" s="121">
        <v>1</v>
      </c>
      <c r="M493" s="122" t="s">
        <v>4727</v>
      </c>
      <c r="N493" s="119" t="s">
        <v>2357</v>
      </c>
      <c r="O493" s="119" t="s">
        <v>2244</v>
      </c>
      <c r="P493" s="119" t="s">
        <v>8752</v>
      </c>
      <c r="Q493" s="123" t="s">
        <v>4728</v>
      </c>
      <c r="R493" s="123" t="s">
        <v>4729</v>
      </c>
      <c r="S493" s="125" t="s">
        <v>422</v>
      </c>
      <c r="T493" s="119" t="s">
        <v>7460</v>
      </c>
      <c r="U493" s="119" t="s">
        <v>1266</v>
      </c>
      <c r="V493" s="119" t="s">
        <v>4731</v>
      </c>
      <c r="W493" s="123" t="s">
        <v>7191</v>
      </c>
      <c r="X493" s="124" t="s">
        <v>7192</v>
      </c>
      <c r="Y493" s="38" t="s">
        <v>17</v>
      </c>
      <c r="Z493" s="38">
        <v>1</v>
      </c>
      <c r="AA493" s="38">
        <v>2</v>
      </c>
      <c r="AB493" s="38">
        <v>3</v>
      </c>
      <c r="AC493" s="38">
        <v>4</v>
      </c>
      <c r="AD493" s="38">
        <v>5</v>
      </c>
      <c r="AE493" s="38">
        <v>6</v>
      </c>
      <c r="AF493" s="38">
        <v>7</v>
      </c>
      <c r="AG493" s="38">
        <v>8</v>
      </c>
      <c r="AH493" s="125"/>
      <c r="AI493" s="123"/>
      <c r="AJ493" s="123"/>
      <c r="AK493" s="123"/>
      <c r="AL493" s="123"/>
      <c r="AM493" s="124"/>
      <c r="AN493" s="126">
        <f>COUNTIF(AO493:BB493,"&gt;0")</f>
        <v>2</v>
      </c>
      <c r="AO493" s="127">
        <f>COUNT(BD493)</f>
        <v>0</v>
      </c>
      <c r="AP493" s="128">
        <f>COUNT(BE493)</f>
        <v>0</v>
      </c>
      <c r="AQ493" s="128">
        <f>COUNT(BF493:BH493)</f>
        <v>0</v>
      </c>
      <c r="AR493" s="128">
        <f>COUNT(BI493:BP493)</f>
        <v>0</v>
      </c>
      <c r="AS493" s="128">
        <f>COUNT(BQ493:BR493)</f>
        <v>0</v>
      </c>
      <c r="AT493" s="128">
        <f>COUNT(BS493:BV493)</f>
        <v>0</v>
      </c>
      <c r="AU493" s="128">
        <f>COUNT(BW493:BZ493)</f>
        <v>0</v>
      </c>
      <c r="AV493" s="128">
        <f>COUNT(CA493:CC493)</f>
        <v>0</v>
      </c>
      <c r="AW493" s="128">
        <f>COUNT(CD493)</f>
        <v>0</v>
      </c>
      <c r="AX493" s="128">
        <f>COUNT(CE493:CF493)</f>
        <v>0</v>
      </c>
      <c r="AY493" s="128">
        <f>COUNT(CG493)</f>
        <v>0</v>
      </c>
      <c r="AZ493" s="128">
        <f>COUNT(CH493:CL493)</f>
        <v>1</v>
      </c>
      <c r="BA493" s="128">
        <f>COUNT(CN493:CY493)</f>
        <v>0</v>
      </c>
      <c r="BB493" s="128">
        <f>COUNT(DA493)</f>
        <v>1</v>
      </c>
      <c r="BC493" s="129">
        <f>COUNT(BD493:CL493,CN493:CY493,DA493)</f>
        <v>2</v>
      </c>
      <c r="BD493" s="130"/>
      <c r="BE493" s="131"/>
      <c r="BF493" s="131"/>
      <c r="BG493" s="131"/>
      <c r="BH493" s="131"/>
      <c r="BI493" s="131"/>
      <c r="BJ493" s="131"/>
      <c r="BK493" s="131"/>
      <c r="BL493" s="131"/>
      <c r="BM493" s="131"/>
      <c r="BN493" s="131"/>
      <c r="BO493" s="131"/>
      <c r="BP493" s="131"/>
      <c r="BQ493" s="131"/>
      <c r="BR493" s="131"/>
      <c r="BS493" s="131"/>
      <c r="BT493" s="131"/>
      <c r="BU493" s="131"/>
      <c r="BV493" s="131"/>
      <c r="BW493" s="131"/>
      <c r="BX493" s="131"/>
      <c r="BY493" s="131"/>
      <c r="BZ493" s="131"/>
      <c r="CA493" s="131"/>
      <c r="CB493" s="131"/>
      <c r="CC493" s="131"/>
      <c r="CD493" s="131"/>
      <c r="CE493" s="131"/>
      <c r="CF493" s="131"/>
      <c r="CG493" s="131"/>
      <c r="CH493" s="131"/>
      <c r="CI493" s="131"/>
      <c r="CJ493" s="131"/>
      <c r="CK493" s="131"/>
      <c r="CL493" s="131">
        <v>1299</v>
      </c>
      <c r="CM493" s="38" t="s">
        <v>7461</v>
      </c>
      <c r="CN493" s="131"/>
      <c r="CO493" s="131"/>
      <c r="CP493" s="131"/>
      <c r="CQ493" s="131"/>
      <c r="CR493" s="131"/>
      <c r="CS493" s="131"/>
      <c r="CT493" s="131"/>
      <c r="CU493" s="131"/>
      <c r="CV493" s="131"/>
      <c r="CW493" s="131"/>
      <c r="CX493" s="131"/>
      <c r="CY493" s="131"/>
      <c r="CZ493" s="38"/>
      <c r="DA493" s="131">
        <v>1499</v>
      </c>
      <c r="DB493" s="38" t="s">
        <v>2358</v>
      </c>
      <c r="DC493" s="132"/>
      <c r="DD493" s="81"/>
      <c r="DE493" s="133"/>
      <c r="DF493" s="134"/>
      <c r="DG493" s="135"/>
      <c r="DH493" s="135"/>
      <c r="DI493" s="135"/>
      <c r="DJ493" s="135"/>
      <c r="DK493" s="135"/>
      <c r="DL493" s="136">
        <f>DF493+DH493+DJ493</f>
        <v>0</v>
      </c>
      <c r="DM493" s="137">
        <f>DG493+DI493+DK493</f>
        <v>0</v>
      </c>
      <c r="DN493" s="134"/>
      <c r="DO493" s="135"/>
      <c r="DP493" s="135"/>
      <c r="DQ493" s="135"/>
      <c r="DR493" s="135"/>
      <c r="DS493" s="135"/>
      <c r="DT493" s="136">
        <f>DN493+DP493+DR493</f>
        <v>0</v>
      </c>
      <c r="DU493" s="137">
        <f>DO493+DQ493+DS493</f>
        <v>0</v>
      </c>
      <c r="DV493" s="138"/>
      <c r="DW493" s="135"/>
      <c r="DX493" s="135"/>
      <c r="DY493" s="135"/>
      <c r="DZ493" s="135"/>
      <c r="EA493" s="135"/>
      <c r="EB493" s="136">
        <f>DV493+DX493+DZ493</f>
        <v>0</v>
      </c>
      <c r="EC493" s="139">
        <f>DW493+DY493+EA493</f>
        <v>0</v>
      </c>
      <c r="ED493" s="140"/>
      <c r="EE493" s="135"/>
      <c r="EF493" s="135"/>
      <c r="EG493" s="135"/>
      <c r="EH493" s="135"/>
      <c r="EI493" s="135"/>
      <c r="EJ493" s="136">
        <f>ED493+EF493+EH493</f>
        <v>0</v>
      </c>
      <c r="EK493" s="141">
        <f>EE493+EG493+EI493</f>
        <v>0</v>
      </c>
    </row>
    <row r="494" spans="1:141" ht="27" customHeight="1" x14ac:dyDescent="0.15">
      <c r="B494" s="78"/>
      <c r="C494" s="39">
        <v>1020001106</v>
      </c>
      <c r="D494" s="116">
        <v>1010050082</v>
      </c>
      <c r="E494" s="117">
        <v>2</v>
      </c>
      <c r="F494" s="118" t="s">
        <v>8513</v>
      </c>
      <c r="G494" s="119" t="s">
        <v>4732</v>
      </c>
      <c r="H494" s="120" t="s">
        <v>3336</v>
      </c>
      <c r="I494" s="117">
        <v>1</v>
      </c>
      <c r="J494" s="117">
        <v>2</v>
      </c>
      <c r="K494" s="117"/>
      <c r="L494" s="121">
        <v>1</v>
      </c>
      <c r="M494" s="122" t="s">
        <v>2429</v>
      </c>
      <c r="N494" s="119" t="s">
        <v>2621</v>
      </c>
      <c r="O494" s="119" t="s">
        <v>2226</v>
      </c>
      <c r="P494" s="119" t="s">
        <v>7682</v>
      </c>
      <c r="Q494" s="123" t="s">
        <v>7394</v>
      </c>
      <c r="R494" s="124" t="s">
        <v>8514</v>
      </c>
      <c r="S494" s="125" t="s">
        <v>663</v>
      </c>
      <c r="T494" s="119" t="s">
        <v>1267</v>
      </c>
      <c r="U494" s="119" t="s">
        <v>1268</v>
      </c>
      <c r="V494" s="119" t="s">
        <v>10057</v>
      </c>
      <c r="W494" s="123" t="s">
        <v>1269</v>
      </c>
      <c r="X494" s="124" t="s">
        <v>1270</v>
      </c>
      <c r="Y494" s="38" t="s">
        <v>17</v>
      </c>
      <c r="Z494" s="38">
        <v>1</v>
      </c>
      <c r="AA494" s="38">
        <v>2</v>
      </c>
      <c r="AB494" s="38">
        <v>3</v>
      </c>
      <c r="AC494" s="38">
        <v>4</v>
      </c>
      <c r="AD494" s="38">
        <v>5</v>
      </c>
      <c r="AE494" s="38">
        <v>6</v>
      </c>
      <c r="AF494" s="38">
        <v>7</v>
      </c>
      <c r="AG494" s="38">
        <v>8</v>
      </c>
      <c r="AH494" s="125"/>
      <c r="AI494" s="123"/>
      <c r="AJ494" s="123"/>
      <c r="AK494" s="123"/>
      <c r="AL494" s="123"/>
      <c r="AM494" s="124"/>
      <c r="AN494" s="126">
        <f t="shared" si="148"/>
        <v>1</v>
      </c>
      <c r="AO494" s="127">
        <f t="shared" si="162"/>
        <v>0</v>
      </c>
      <c r="AP494" s="128">
        <f t="shared" si="162"/>
        <v>0</v>
      </c>
      <c r="AQ494" s="128">
        <f t="shared" si="149"/>
        <v>0</v>
      </c>
      <c r="AR494" s="128">
        <f t="shared" si="150"/>
        <v>1</v>
      </c>
      <c r="AS494" s="128">
        <f t="shared" si="151"/>
        <v>0</v>
      </c>
      <c r="AT494" s="128">
        <f t="shared" si="152"/>
        <v>0</v>
      </c>
      <c r="AU494" s="128">
        <f t="shared" si="153"/>
        <v>0</v>
      </c>
      <c r="AV494" s="128">
        <f t="shared" si="154"/>
        <v>0</v>
      </c>
      <c r="AW494" s="128">
        <f t="shared" si="155"/>
        <v>0</v>
      </c>
      <c r="AX494" s="128">
        <f t="shared" si="156"/>
        <v>0</v>
      </c>
      <c r="AY494" s="128">
        <f t="shared" si="157"/>
        <v>0</v>
      </c>
      <c r="AZ494" s="128">
        <f t="shared" si="158"/>
        <v>0</v>
      </c>
      <c r="BA494" s="128">
        <f t="shared" si="159"/>
        <v>0</v>
      </c>
      <c r="BB494" s="128">
        <f t="shared" si="160"/>
        <v>0</v>
      </c>
      <c r="BC494" s="129">
        <f t="shared" si="161"/>
        <v>1</v>
      </c>
      <c r="BD494" s="130"/>
      <c r="BE494" s="131"/>
      <c r="BF494" s="131"/>
      <c r="BG494" s="131"/>
      <c r="BH494" s="131"/>
      <c r="BI494" s="131"/>
      <c r="BJ494" s="131"/>
      <c r="BK494" s="131"/>
      <c r="BL494" s="131">
        <v>404</v>
      </c>
      <c r="BM494" s="131"/>
      <c r="BN494" s="131"/>
      <c r="BO494" s="131"/>
      <c r="BP494" s="131"/>
      <c r="BQ494" s="131"/>
      <c r="BR494" s="131"/>
      <c r="BS494" s="131"/>
      <c r="BT494" s="131"/>
      <c r="BU494" s="131"/>
      <c r="BV494" s="131"/>
      <c r="BW494" s="131"/>
      <c r="BX494" s="131"/>
      <c r="BY494" s="131"/>
      <c r="BZ494" s="131"/>
      <c r="CA494" s="131"/>
      <c r="CB494" s="131"/>
      <c r="CC494" s="131"/>
      <c r="CD494" s="131"/>
      <c r="CE494" s="131"/>
      <c r="CF494" s="131"/>
      <c r="CG494" s="131"/>
      <c r="CH494" s="131"/>
      <c r="CI494" s="131"/>
      <c r="CJ494" s="131"/>
      <c r="CK494" s="131"/>
      <c r="CL494" s="131"/>
      <c r="CM494" s="38"/>
      <c r="CN494" s="131"/>
      <c r="CO494" s="131"/>
      <c r="CP494" s="131"/>
      <c r="CQ494" s="131"/>
      <c r="CR494" s="131"/>
      <c r="CS494" s="131"/>
      <c r="CT494" s="131"/>
      <c r="CU494" s="131"/>
      <c r="CV494" s="131"/>
      <c r="CW494" s="131"/>
      <c r="CX494" s="131"/>
      <c r="CY494" s="131"/>
      <c r="CZ494" s="38"/>
      <c r="DA494" s="131"/>
      <c r="DB494" s="38"/>
      <c r="DC494" s="132"/>
      <c r="DD494" s="81"/>
      <c r="DE494" s="133">
        <v>1</v>
      </c>
      <c r="DF494" s="134">
        <v>1279</v>
      </c>
      <c r="DG494" s="135">
        <v>1279</v>
      </c>
      <c r="DH494" s="135">
        <v>0</v>
      </c>
      <c r="DI494" s="135">
        <v>0</v>
      </c>
      <c r="DJ494" s="135">
        <v>10</v>
      </c>
      <c r="DK494" s="135">
        <v>10</v>
      </c>
      <c r="DL494" s="136">
        <f t="shared" si="163"/>
        <v>1289</v>
      </c>
      <c r="DM494" s="137">
        <f t="shared" si="163"/>
        <v>1289</v>
      </c>
      <c r="DN494" s="134">
        <v>16</v>
      </c>
      <c r="DO494" s="135">
        <v>16</v>
      </c>
      <c r="DP494" s="135">
        <v>0</v>
      </c>
      <c r="DQ494" s="135">
        <v>0</v>
      </c>
      <c r="DR494" s="135">
        <v>0</v>
      </c>
      <c r="DS494" s="135">
        <v>0</v>
      </c>
      <c r="DT494" s="136">
        <f t="shared" si="164"/>
        <v>16</v>
      </c>
      <c r="DU494" s="137">
        <f t="shared" si="164"/>
        <v>16</v>
      </c>
      <c r="DV494" s="138">
        <v>18</v>
      </c>
      <c r="DW494" s="135">
        <v>18</v>
      </c>
      <c r="DX494" s="135">
        <v>0</v>
      </c>
      <c r="DY494" s="135">
        <v>0</v>
      </c>
      <c r="DZ494" s="135">
        <v>0</v>
      </c>
      <c r="EA494" s="135">
        <v>0</v>
      </c>
      <c r="EB494" s="136">
        <f t="shared" si="165"/>
        <v>18</v>
      </c>
      <c r="EC494" s="139">
        <f t="shared" si="165"/>
        <v>18</v>
      </c>
      <c r="ED494" s="140">
        <v>16</v>
      </c>
      <c r="EE494" s="135">
        <v>16</v>
      </c>
      <c r="EF494" s="135">
        <v>0</v>
      </c>
      <c r="EG494" s="135">
        <v>0</v>
      </c>
      <c r="EH494" s="135">
        <v>0</v>
      </c>
      <c r="EI494" s="135">
        <v>0</v>
      </c>
      <c r="EJ494" s="136">
        <f t="shared" si="166"/>
        <v>16</v>
      </c>
      <c r="EK494" s="141">
        <f t="shared" si="166"/>
        <v>16</v>
      </c>
    </row>
    <row r="495" spans="1:141" ht="27" customHeight="1" x14ac:dyDescent="0.15">
      <c r="B495" s="78"/>
      <c r="C495" s="39">
        <v>1020001107</v>
      </c>
      <c r="D495" s="116">
        <v>1010012039</v>
      </c>
      <c r="E495" s="117">
        <v>2</v>
      </c>
      <c r="F495" s="118" t="s">
        <v>1271</v>
      </c>
      <c r="G495" s="119" t="s">
        <v>4733</v>
      </c>
      <c r="H495" s="120" t="s">
        <v>3313</v>
      </c>
      <c r="I495" s="117">
        <v>0</v>
      </c>
      <c r="J495" s="117"/>
      <c r="K495" s="117"/>
      <c r="L495" s="121">
        <v>2</v>
      </c>
      <c r="M495" s="122" t="s">
        <v>1016</v>
      </c>
      <c r="N495" s="119" t="s">
        <v>1272</v>
      </c>
      <c r="O495" s="119" t="s">
        <v>2244</v>
      </c>
      <c r="P495" s="119" t="s">
        <v>4734</v>
      </c>
      <c r="Q495" s="123" t="s">
        <v>1273</v>
      </c>
      <c r="R495" s="124" t="s">
        <v>1274</v>
      </c>
      <c r="S495" s="125"/>
      <c r="T495" s="123"/>
      <c r="U495" s="123"/>
      <c r="V495" s="123"/>
      <c r="W495" s="123"/>
      <c r="X495" s="124"/>
      <c r="Y495" s="120"/>
      <c r="Z495" s="38"/>
      <c r="AA495" s="38"/>
      <c r="AB495" s="38"/>
      <c r="AC495" s="38"/>
      <c r="AD495" s="38"/>
      <c r="AE495" s="38"/>
      <c r="AF495" s="38"/>
      <c r="AG495" s="38"/>
      <c r="AH495" s="125"/>
      <c r="AI495" s="123"/>
      <c r="AJ495" s="123"/>
      <c r="AK495" s="123"/>
      <c r="AL495" s="123"/>
      <c r="AM495" s="124"/>
      <c r="AN495" s="126">
        <f t="shared" si="148"/>
        <v>1</v>
      </c>
      <c r="AO495" s="127">
        <f t="shared" si="162"/>
        <v>0</v>
      </c>
      <c r="AP495" s="128">
        <f t="shared" si="162"/>
        <v>0</v>
      </c>
      <c r="AQ495" s="128">
        <f t="shared" si="149"/>
        <v>0</v>
      </c>
      <c r="AR495" s="128">
        <f t="shared" si="150"/>
        <v>2</v>
      </c>
      <c r="AS495" s="128">
        <f t="shared" si="151"/>
        <v>0</v>
      </c>
      <c r="AT495" s="128">
        <f t="shared" si="152"/>
        <v>0</v>
      </c>
      <c r="AU495" s="128">
        <f t="shared" si="153"/>
        <v>0</v>
      </c>
      <c r="AV495" s="128">
        <f t="shared" si="154"/>
        <v>0</v>
      </c>
      <c r="AW495" s="128">
        <f t="shared" si="155"/>
        <v>0</v>
      </c>
      <c r="AX495" s="128">
        <f t="shared" si="156"/>
        <v>0</v>
      </c>
      <c r="AY495" s="128">
        <f t="shared" si="157"/>
        <v>0</v>
      </c>
      <c r="AZ495" s="128">
        <f t="shared" si="158"/>
        <v>0</v>
      </c>
      <c r="BA495" s="128">
        <f t="shared" si="159"/>
        <v>0</v>
      </c>
      <c r="BB495" s="128">
        <f t="shared" si="160"/>
        <v>0</v>
      </c>
      <c r="BC495" s="129">
        <f t="shared" si="161"/>
        <v>2</v>
      </c>
      <c r="BD495" s="130"/>
      <c r="BE495" s="131"/>
      <c r="BF495" s="131"/>
      <c r="BG495" s="131"/>
      <c r="BH495" s="131"/>
      <c r="BI495" s="131"/>
      <c r="BJ495" s="131"/>
      <c r="BK495" s="131">
        <v>403</v>
      </c>
      <c r="BL495" s="131"/>
      <c r="BM495" s="131"/>
      <c r="BN495" s="131"/>
      <c r="BO495" s="131"/>
      <c r="BP495" s="131">
        <v>408</v>
      </c>
      <c r="BQ495" s="131"/>
      <c r="BR495" s="131"/>
      <c r="BS495" s="131"/>
      <c r="BT495" s="131"/>
      <c r="BU495" s="131"/>
      <c r="BV495" s="131"/>
      <c r="BW495" s="131"/>
      <c r="BX495" s="131"/>
      <c r="BY495" s="131"/>
      <c r="BZ495" s="131"/>
      <c r="CA495" s="131"/>
      <c r="CB495" s="131"/>
      <c r="CC495" s="131"/>
      <c r="CD495" s="131"/>
      <c r="CE495" s="131"/>
      <c r="CF495" s="131"/>
      <c r="CG495" s="131"/>
      <c r="CH495" s="131"/>
      <c r="CI495" s="131"/>
      <c r="CJ495" s="131"/>
      <c r="CK495" s="131"/>
      <c r="CL495" s="131"/>
      <c r="CM495" s="38"/>
      <c r="CN495" s="131"/>
      <c r="CO495" s="131"/>
      <c r="CP495" s="131"/>
      <c r="CQ495" s="131"/>
      <c r="CR495" s="131"/>
      <c r="CS495" s="131"/>
      <c r="CT495" s="131"/>
      <c r="CU495" s="131"/>
      <c r="CV495" s="131"/>
      <c r="CW495" s="131"/>
      <c r="CX495" s="131"/>
      <c r="CY495" s="131"/>
      <c r="CZ495" s="38"/>
      <c r="DA495" s="131"/>
      <c r="DB495" s="38"/>
      <c r="DC495" s="132"/>
      <c r="DD495" s="81"/>
      <c r="DE495" s="133"/>
      <c r="DF495" s="134"/>
      <c r="DG495" s="135"/>
      <c r="DH495" s="135"/>
      <c r="DI495" s="135"/>
      <c r="DJ495" s="135"/>
      <c r="DK495" s="135"/>
      <c r="DL495" s="136">
        <f t="shared" si="163"/>
        <v>0</v>
      </c>
      <c r="DM495" s="137">
        <f t="shared" si="163"/>
        <v>0</v>
      </c>
      <c r="DN495" s="134"/>
      <c r="DO495" s="135"/>
      <c r="DP495" s="135"/>
      <c r="DQ495" s="135"/>
      <c r="DR495" s="135"/>
      <c r="DS495" s="135"/>
      <c r="DT495" s="136">
        <f t="shared" si="164"/>
        <v>0</v>
      </c>
      <c r="DU495" s="137">
        <f t="shared" si="164"/>
        <v>0</v>
      </c>
      <c r="DV495" s="138"/>
      <c r="DW495" s="135"/>
      <c r="DX495" s="135"/>
      <c r="DY495" s="135"/>
      <c r="DZ495" s="135"/>
      <c r="EA495" s="135"/>
      <c r="EB495" s="136">
        <f t="shared" si="165"/>
        <v>0</v>
      </c>
      <c r="EC495" s="139">
        <f t="shared" si="165"/>
        <v>0</v>
      </c>
      <c r="ED495" s="140"/>
      <c r="EE495" s="135"/>
      <c r="EF495" s="135"/>
      <c r="EG495" s="135"/>
      <c r="EH495" s="135"/>
      <c r="EI495" s="135"/>
      <c r="EJ495" s="136">
        <f t="shared" si="166"/>
        <v>0</v>
      </c>
      <c r="EK495" s="141">
        <f t="shared" si="166"/>
        <v>0</v>
      </c>
    </row>
    <row r="496" spans="1:141" ht="27" customHeight="1" x14ac:dyDescent="0.15">
      <c r="B496" s="78"/>
      <c r="C496" s="39">
        <v>1020001108</v>
      </c>
      <c r="D496" s="116">
        <v>1010060199</v>
      </c>
      <c r="E496" s="117">
        <v>2</v>
      </c>
      <c r="F496" s="118" t="s">
        <v>4735</v>
      </c>
      <c r="G496" s="119" t="s">
        <v>1275</v>
      </c>
      <c r="H496" s="120" t="s">
        <v>3313</v>
      </c>
      <c r="I496" s="117">
        <v>0</v>
      </c>
      <c r="J496" s="117"/>
      <c r="K496" s="117"/>
      <c r="L496" s="121">
        <v>2</v>
      </c>
      <c r="M496" s="122" t="s">
        <v>330</v>
      </c>
      <c r="N496" s="119" t="s">
        <v>331</v>
      </c>
      <c r="O496" s="119" t="s">
        <v>2244</v>
      </c>
      <c r="P496" s="119" t="s">
        <v>4736</v>
      </c>
      <c r="Q496" s="123" t="s">
        <v>1276</v>
      </c>
      <c r="R496" s="124" t="s">
        <v>1277</v>
      </c>
      <c r="S496" s="125"/>
      <c r="T496" s="123"/>
      <c r="U496" s="123"/>
      <c r="V496" s="123"/>
      <c r="W496" s="123"/>
      <c r="X496" s="124"/>
      <c r="Y496" s="120"/>
      <c r="Z496" s="38"/>
      <c r="AA496" s="38"/>
      <c r="AB496" s="38"/>
      <c r="AC496" s="38"/>
      <c r="AD496" s="38"/>
      <c r="AE496" s="38"/>
      <c r="AF496" s="38"/>
      <c r="AG496" s="38"/>
      <c r="AH496" s="125"/>
      <c r="AI496" s="123"/>
      <c r="AJ496" s="123"/>
      <c r="AK496" s="123"/>
      <c r="AL496" s="123"/>
      <c r="AM496" s="124"/>
      <c r="AN496" s="126">
        <f t="shared" si="148"/>
        <v>3</v>
      </c>
      <c r="AO496" s="127">
        <f t="shared" si="162"/>
        <v>0</v>
      </c>
      <c r="AP496" s="128">
        <f t="shared" si="162"/>
        <v>0</v>
      </c>
      <c r="AQ496" s="128">
        <f t="shared" si="149"/>
        <v>0</v>
      </c>
      <c r="AR496" s="128">
        <f t="shared" si="150"/>
        <v>2</v>
      </c>
      <c r="AS496" s="128">
        <f t="shared" si="151"/>
        <v>0</v>
      </c>
      <c r="AT496" s="128">
        <f t="shared" si="152"/>
        <v>1</v>
      </c>
      <c r="AU496" s="128">
        <f t="shared" si="153"/>
        <v>0</v>
      </c>
      <c r="AV496" s="128">
        <f t="shared" si="154"/>
        <v>0</v>
      </c>
      <c r="AW496" s="128">
        <f t="shared" si="155"/>
        <v>0</v>
      </c>
      <c r="AX496" s="128">
        <f t="shared" si="156"/>
        <v>0</v>
      </c>
      <c r="AY496" s="128">
        <f t="shared" si="157"/>
        <v>0</v>
      </c>
      <c r="AZ496" s="128">
        <f t="shared" si="158"/>
        <v>1</v>
      </c>
      <c r="BA496" s="128">
        <f t="shared" si="159"/>
        <v>0</v>
      </c>
      <c r="BB496" s="128">
        <f t="shared" si="160"/>
        <v>0</v>
      </c>
      <c r="BC496" s="129">
        <f t="shared" si="161"/>
        <v>4</v>
      </c>
      <c r="BD496" s="130"/>
      <c r="BE496" s="131"/>
      <c r="BF496" s="131"/>
      <c r="BG496" s="131"/>
      <c r="BH496" s="131"/>
      <c r="BI496" s="131"/>
      <c r="BJ496" s="131"/>
      <c r="BK496" s="131"/>
      <c r="BL496" s="131">
        <v>404</v>
      </c>
      <c r="BM496" s="131">
        <v>405</v>
      </c>
      <c r="BN496" s="131"/>
      <c r="BO496" s="131"/>
      <c r="BP496" s="131"/>
      <c r="BQ496" s="131"/>
      <c r="BR496" s="131"/>
      <c r="BS496" s="131"/>
      <c r="BT496" s="131"/>
      <c r="BU496" s="131">
        <v>603</v>
      </c>
      <c r="BV496" s="131"/>
      <c r="BW496" s="131"/>
      <c r="BX496" s="131"/>
      <c r="BY496" s="131"/>
      <c r="BZ496" s="131"/>
      <c r="CA496" s="131"/>
      <c r="CB496" s="131"/>
      <c r="CC496" s="131"/>
      <c r="CD496" s="131"/>
      <c r="CE496" s="131"/>
      <c r="CF496" s="131"/>
      <c r="CG496" s="131"/>
      <c r="CH496" s="131"/>
      <c r="CI496" s="131"/>
      <c r="CJ496" s="131"/>
      <c r="CK496" s="131"/>
      <c r="CL496" s="131">
        <v>1299</v>
      </c>
      <c r="CM496" s="38" t="s">
        <v>7176</v>
      </c>
      <c r="CN496" s="131"/>
      <c r="CO496" s="131"/>
      <c r="CP496" s="131"/>
      <c r="CQ496" s="131"/>
      <c r="CR496" s="131"/>
      <c r="CS496" s="131"/>
      <c r="CT496" s="131"/>
      <c r="CU496" s="131"/>
      <c r="CV496" s="131"/>
      <c r="CW496" s="131"/>
      <c r="CX496" s="131"/>
      <c r="CY496" s="131"/>
      <c r="CZ496" s="38"/>
      <c r="DA496" s="131"/>
      <c r="DB496" s="38"/>
      <c r="DC496" s="132"/>
      <c r="DD496" s="81"/>
      <c r="DE496" s="133"/>
      <c r="DF496" s="134"/>
      <c r="DG496" s="135"/>
      <c r="DH496" s="135"/>
      <c r="DI496" s="135"/>
      <c r="DJ496" s="135"/>
      <c r="DK496" s="135"/>
      <c r="DL496" s="136">
        <f t="shared" si="163"/>
        <v>0</v>
      </c>
      <c r="DM496" s="137">
        <f t="shared" si="163"/>
        <v>0</v>
      </c>
      <c r="DN496" s="134"/>
      <c r="DO496" s="135"/>
      <c r="DP496" s="135"/>
      <c r="DQ496" s="135"/>
      <c r="DR496" s="135"/>
      <c r="DS496" s="135"/>
      <c r="DT496" s="136">
        <f t="shared" si="164"/>
        <v>0</v>
      </c>
      <c r="DU496" s="137">
        <f t="shared" si="164"/>
        <v>0</v>
      </c>
      <c r="DV496" s="138"/>
      <c r="DW496" s="135"/>
      <c r="DX496" s="135"/>
      <c r="DY496" s="135"/>
      <c r="DZ496" s="135"/>
      <c r="EA496" s="135"/>
      <c r="EB496" s="136">
        <f t="shared" si="165"/>
        <v>0</v>
      </c>
      <c r="EC496" s="139">
        <f t="shared" si="165"/>
        <v>0</v>
      </c>
      <c r="ED496" s="140"/>
      <c r="EE496" s="135"/>
      <c r="EF496" s="135"/>
      <c r="EG496" s="135"/>
      <c r="EH496" s="135"/>
      <c r="EI496" s="135"/>
      <c r="EJ496" s="136">
        <f t="shared" si="166"/>
        <v>0</v>
      </c>
      <c r="EK496" s="141">
        <f t="shared" si="166"/>
        <v>0</v>
      </c>
    </row>
    <row r="497" spans="1:141" ht="27" customHeight="1" x14ac:dyDescent="0.15">
      <c r="B497" s="78"/>
      <c r="C497" s="39">
        <v>1020001109</v>
      </c>
      <c r="D497" s="116">
        <v>1010012013</v>
      </c>
      <c r="E497" s="117">
        <v>2</v>
      </c>
      <c r="F497" s="118" t="s">
        <v>1278</v>
      </c>
      <c r="G497" s="119" t="s">
        <v>1279</v>
      </c>
      <c r="H497" s="120" t="s">
        <v>3313</v>
      </c>
      <c r="I497" s="117">
        <v>0</v>
      </c>
      <c r="J497" s="117"/>
      <c r="K497" s="117"/>
      <c r="L497" s="121">
        <v>2</v>
      </c>
      <c r="M497" s="122" t="s">
        <v>220</v>
      </c>
      <c r="N497" s="119" t="s">
        <v>1280</v>
      </c>
      <c r="O497" s="119" t="s">
        <v>2244</v>
      </c>
      <c r="P497" s="119" t="s">
        <v>4737</v>
      </c>
      <c r="Q497" s="123" t="s">
        <v>1281</v>
      </c>
      <c r="R497" s="124" t="s">
        <v>1282</v>
      </c>
      <c r="S497" s="125"/>
      <c r="T497" s="123"/>
      <c r="U497" s="123"/>
      <c r="V497" s="123"/>
      <c r="W497" s="123"/>
      <c r="X497" s="124"/>
      <c r="Y497" s="120"/>
      <c r="Z497" s="38"/>
      <c r="AA497" s="38"/>
      <c r="AB497" s="38"/>
      <c r="AC497" s="38"/>
      <c r="AD497" s="38"/>
      <c r="AE497" s="38"/>
      <c r="AF497" s="38"/>
      <c r="AG497" s="38"/>
      <c r="AH497" s="125"/>
      <c r="AI497" s="123"/>
      <c r="AJ497" s="123"/>
      <c r="AK497" s="123"/>
      <c r="AL497" s="123"/>
      <c r="AM497" s="124"/>
      <c r="AN497" s="126">
        <f t="shared" si="148"/>
        <v>1</v>
      </c>
      <c r="AO497" s="127">
        <f t="shared" si="162"/>
        <v>0</v>
      </c>
      <c r="AP497" s="128">
        <f t="shared" si="162"/>
        <v>0</v>
      </c>
      <c r="AQ497" s="128">
        <f t="shared" si="149"/>
        <v>0</v>
      </c>
      <c r="AR497" s="128">
        <f t="shared" si="150"/>
        <v>0</v>
      </c>
      <c r="AS497" s="128">
        <f t="shared" si="151"/>
        <v>0</v>
      </c>
      <c r="AT497" s="128">
        <f t="shared" si="152"/>
        <v>1</v>
      </c>
      <c r="AU497" s="128">
        <f t="shared" si="153"/>
        <v>0</v>
      </c>
      <c r="AV497" s="128">
        <f t="shared" si="154"/>
        <v>0</v>
      </c>
      <c r="AW497" s="128">
        <f t="shared" si="155"/>
        <v>0</v>
      </c>
      <c r="AX497" s="128">
        <f t="shared" si="156"/>
        <v>0</v>
      </c>
      <c r="AY497" s="128">
        <f t="shared" si="157"/>
        <v>0</v>
      </c>
      <c r="AZ497" s="128">
        <f t="shared" si="158"/>
        <v>0</v>
      </c>
      <c r="BA497" s="128">
        <f t="shared" si="159"/>
        <v>0</v>
      </c>
      <c r="BB497" s="128">
        <f t="shared" si="160"/>
        <v>0</v>
      </c>
      <c r="BC497" s="129">
        <f t="shared" si="161"/>
        <v>1</v>
      </c>
      <c r="BD497" s="130"/>
      <c r="BE497" s="131"/>
      <c r="BF497" s="131"/>
      <c r="BG497" s="131"/>
      <c r="BH497" s="131"/>
      <c r="BI497" s="131"/>
      <c r="BJ497" s="131"/>
      <c r="BK497" s="131"/>
      <c r="BL497" s="131"/>
      <c r="BM497" s="131"/>
      <c r="BN497" s="131"/>
      <c r="BO497" s="131"/>
      <c r="BP497" s="131"/>
      <c r="BQ497" s="131"/>
      <c r="BR497" s="131"/>
      <c r="BS497" s="131">
        <v>601</v>
      </c>
      <c r="BT497" s="131"/>
      <c r="BU497" s="131"/>
      <c r="BV497" s="131"/>
      <c r="BW497" s="131"/>
      <c r="BX497" s="131"/>
      <c r="BY497" s="131"/>
      <c r="BZ497" s="131"/>
      <c r="CA497" s="131"/>
      <c r="CB497" s="131"/>
      <c r="CC497" s="131"/>
      <c r="CD497" s="131"/>
      <c r="CE497" s="131"/>
      <c r="CF497" s="131"/>
      <c r="CG497" s="131"/>
      <c r="CH497" s="131"/>
      <c r="CI497" s="131"/>
      <c r="CJ497" s="131"/>
      <c r="CK497" s="131"/>
      <c r="CL497" s="131"/>
      <c r="CM497" s="38"/>
      <c r="CN497" s="131"/>
      <c r="CO497" s="131"/>
      <c r="CP497" s="131"/>
      <c r="CQ497" s="131"/>
      <c r="CR497" s="131"/>
      <c r="CS497" s="131"/>
      <c r="CT497" s="131"/>
      <c r="CU497" s="131"/>
      <c r="CV497" s="131"/>
      <c r="CW497" s="131"/>
      <c r="CX497" s="131"/>
      <c r="CY497" s="131"/>
      <c r="CZ497" s="38"/>
      <c r="DA497" s="131"/>
      <c r="DB497" s="38"/>
      <c r="DC497" s="132"/>
      <c r="DD497" s="81"/>
      <c r="DE497" s="133"/>
      <c r="DF497" s="134"/>
      <c r="DG497" s="135"/>
      <c r="DH497" s="135"/>
      <c r="DI497" s="135"/>
      <c r="DJ497" s="135"/>
      <c r="DK497" s="135"/>
      <c r="DL497" s="136">
        <f t="shared" si="163"/>
        <v>0</v>
      </c>
      <c r="DM497" s="137">
        <f t="shared" si="163"/>
        <v>0</v>
      </c>
      <c r="DN497" s="134"/>
      <c r="DO497" s="135"/>
      <c r="DP497" s="135"/>
      <c r="DQ497" s="135"/>
      <c r="DR497" s="135"/>
      <c r="DS497" s="135"/>
      <c r="DT497" s="136">
        <f t="shared" si="164"/>
        <v>0</v>
      </c>
      <c r="DU497" s="137">
        <f t="shared" si="164"/>
        <v>0</v>
      </c>
      <c r="DV497" s="138"/>
      <c r="DW497" s="135"/>
      <c r="DX497" s="135"/>
      <c r="DY497" s="135"/>
      <c r="DZ497" s="135"/>
      <c r="EA497" s="135"/>
      <c r="EB497" s="136">
        <f t="shared" si="165"/>
        <v>0</v>
      </c>
      <c r="EC497" s="139">
        <f t="shared" si="165"/>
        <v>0</v>
      </c>
      <c r="ED497" s="140"/>
      <c r="EE497" s="135"/>
      <c r="EF497" s="135"/>
      <c r="EG497" s="135"/>
      <c r="EH497" s="135"/>
      <c r="EI497" s="135"/>
      <c r="EJ497" s="136">
        <f t="shared" si="166"/>
        <v>0</v>
      </c>
      <c r="EK497" s="141">
        <f t="shared" si="166"/>
        <v>0</v>
      </c>
    </row>
    <row r="498" spans="1:141" ht="27" customHeight="1" x14ac:dyDescent="0.15">
      <c r="A498" s="79"/>
      <c r="B498" s="78"/>
      <c r="C498" s="39">
        <v>1020001110</v>
      </c>
      <c r="D498" s="116">
        <v>1010061230</v>
      </c>
      <c r="E498" s="117">
        <v>2</v>
      </c>
      <c r="F498" s="118" t="s">
        <v>1283</v>
      </c>
      <c r="G498" s="119" t="s">
        <v>1284</v>
      </c>
      <c r="H498" s="120" t="s">
        <v>3313</v>
      </c>
      <c r="I498" s="117">
        <v>0</v>
      </c>
      <c r="J498" s="117"/>
      <c r="K498" s="117"/>
      <c r="L498" s="121">
        <v>2</v>
      </c>
      <c r="M498" s="122" t="s">
        <v>861</v>
      </c>
      <c r="N498" s="119" t="s">
        <v>3202</v>
      </c>
      <c r="O498" s="119" t="s">
        <v>2244</v>
      </c>
      <c r="P498" s="119" t="s">
        <v>1285</v>
      </c>
      <c r="Q498" s="123" t="s">
        <v>8585</v>
      </c>
      <c r="R498" s="124" t="s">
        <v>7236</v>
      </c>
      <c r="S498" s="125"/>
      <c r="T498" s="123"/>
      <c r="U498" s="123"/>
      <c r="V498" s="123"/>
      <c r="W498" s="123"/>
      <c r="X498" s="124"/>
      <c r="Y498" s="120"/>
      <c r="Z498" s="38"/>
      <c r="AA498" s="38"/>
      <c r="AB498" s="38"/>
      <c r="AC498" s="38"/>
      <c r="AD498" s="38"/>
      <c r="AE498" s="38"/>
      <c r="AF498" s="38"/>
      <c r="AG498" s="38"/>
      <c r="AH498" s="125"/>
      <c r="AI498" s="123"/>
      <c r="AJ498" s="123"/>
      <c r="AK498" s="123"/>
      <c r="AL498" s="123"/>
      <c r="AM498" s="124"/>
      <c r="AN498" s="126">
        <f t="shared" si="148"/>
        <v>1</v>
      </c>
      <c r="AO498" s="127">
        <f t="shared" si="162"/>
        <v>0</v>
      </c>
      <c r="AP498" s="128">
        <f t="shared" si="162"/>
        <v>0</v>
      </c>
      <c r="AQ498" s="128">
        <f t="shared" si="149"/>
        <v>0</v>
      </c>
      <c r="AR498" s="128">
        <f t="shared" si="150"/>
        <v>0</v>
      </c>
      <c r="AS498" s="128">
        <f t="shared" si="151"/>
        <v>0</v>
      </c>
      <c r="AT498" s="128">
        <f t="shared" si="152"/>
        <v>0</v>
      </c>
      <c r="AU498" s="128">
        <f t="shared" si="153"/>
        <v>0</v>
      </c>
      <c r="AV498" s="128">
        <f t="shared" si="154"/>
        <v>0</v>
      </c>
      <c r="AW498" s="128">
        <f t="shared" si="155"/>
        <v>0</v>
      </c>
      <c r="AX498" s="128">
        <f t="shared" si="156"/>
        <v>0</v>
      </c>
      <c r="AY498" s="128">
        <f t="shared" si="157"/>
        <v>0</v>
      </c>
      <c r="AZ498" s="128">
        <f t="shared" si="158"/>
        <v>0</v>
      </c>
      <c r="BA498" s="128">
        <f t="shared" si="159"/>
        <v>1</v>
      </c>
      <c r="BB498" s="128">
        <f t="shared" si="160"/>
        <v>0</v>
      </c>
      <c r="BC498" s="129">
        <f t="shared" si="161"/>
        <v>1</v>
      </c>
      <c r="BD498" s="130"/>
      <c r="BE498" s="131"/>
      <c r="BF498" s="131"/>
      <c r="BG498" s="131"/>
      <c r="BH498" s="131"/>
      <c r="BI498" s="131"/>
      <c r="BJ498" s="131"/>
      <c r="BK498" s="131"/>
      <c r="BL498" s="131"/>
      <c r="BM498" s="131"/>
      <c r="BN498" s="131"/>
      <c r="BO498" s="131"/>
      <c r="BP498" s="131"/>
      <c r="BQ498" s="131"/>
      <c r="BR498" s="131"/>
      <c r="BS498" s="131"/>
      <c r="BT498" s="131"/>
      <c r="BU498" s="131"/>
      <c r="BV498" s="131"/>
      <c r="BW498" s="131"/>
      <c r="BX498" s="131"/>
      <c r="BY498" s="131"/>
      <c r="BZ498" s="131"/>
      <c r="CA498" s="131"/>
      <c r="CB498" s="131"/>
      <c r="CC498" s="131"/>
      <c r="CD498" s="131"/>
      <c r="CE498" s="131"/>
      <c r="CF498" s="131"/>
      <c r="CG498" s="131"/>
      <c r="CH498" s="131"/>
      <c r="CI498" s="131"/>
      <c r="CJ498" s="131"/>
      <c r="CK498" s="131"/>
      <c r="CL498" s="131"/>
      <c r="CM498" s="38"/>
      <c r="CN498" s="131"/>
      <c r="CO498" s="131"/>
      <c r="CP498" s="131"/>
      <c r="CQ498" s="131"/>
      <c r="CR498" s="131"/>
      <c r="CS498" s="131"/>
      <c r="CT498" s="131"/>
      <c r="CU498" s="131"/>
      <c r="CV498" s="131"/>
      <c r="CW498" s="131">
        <v>1310</v>
      </c>
      <c r="CX498" s="131"/>
      <c r="CY498" s="131"/>
      <c r="CZ498" s="38"/>
      <c r="DA498" s="131"/>
      <c r="DB498" s="38"/>
      <c r="DC498" s="132"/>
      <c r="DD498" s="81"/>
      <c r="DE498" s="133"/>
      <c r="DF498" s="134"/>
      <c r="DG498" s="135"/>
      <c r="DH498" s="135"/>
      <c r="DI498" s="135"/>
      <c r="DJ498" s="135"/>
      <c r="DK498" s="135"/>
      <c r="DL498" s="136">
        <f t="shared" si="163"/>
        <v>0</v>
      </c>
      <c r="DM498" s="137">
        <f t="shared" si="163"/>
        <v>0</v>
      </c>
      <c r="DN498" s="134"/>
      <c r="DO498" s="135"/>
      <c r="DP498" s="135"/>
      <c r="DQ498" s="135"/>
      <c r="DR498" s="135"/>
      <c r="DS498" s="135"/>
      <c r="DT498" s="136">
        <f t="shared" si="164"/>
        <v>0</v>
      </c>
      <c r="DU498" s="137">
        <f t="shared" si="164"/>
        <v>0</v>
      </c>
      <c r="DV498" s="138"/>
      <c r="DW498" s="135"/>
      <c r="DX498" s="135"/>
      <c r="DY498" s="135"/>
      <c r="DZ498" s="135"/>
      <c r="EA498" s="135"/>
      <c r="EB498" s="136">
        <f t="shared" si="165"/>
        <v>0</v>
      </c>
      <c r="EC498" s="139">
        <f t="shared" si="165"/>
        <v>0</v>
      </c>
      <c r="ED498" s="140"/>
      <c r="EE498" s="135"/>
      <c r="EF498" s="135"/>
      <c r="EG498" s="135"/>
      <c r="EH498" s="135"/>
      <c r="EI498" s="135"/>
      <c r="EJ498" s="136">
        <f t="shared" si="166"/>
        <v>0</v>
      </c>
      <c r="EK498" s="141">
        <f t="shared" si="166"/>
        <v>0</v>
      </c>
    </row>
    <row r="499" spans="1:141" ht="27" customHeight="1" x14ac:dyDescent="0.15">
      <c r="B499" s="78"/>
      <c r="C499" s="39">
        <v>1020001116</v>
      </c>
      <c r="D499" s="116"/>
      <c r="E499" s="117">
        <v>2</v>
      </c>
      <c r="F499" s="118" t="s">
        <v>1286</v>
      </c>
      <c r="G499" s="119" t="s">
        <v>4738</v>
      </c>
      <c r="H499" s="120" t="s">
        <v>3313</v>
      </c>
      <c r="I499" s="117">
        <v>0</v>
      </c>
      <c r="J499" s="117"/>
      <c r="K499" s="117"/>
      <c r="L499" s="121">
        <v>2</v>
      </c>
      <c r="M499" s="122" t="s">
        <v>247</v>
      </c>
      <c r="N499" s="119" t="s">
        <v>1287</v>
      </c>
      <c r="O499" s="119" t="s">
        <v>2244</v>
      </c>
      <c r="P499" s="119" t="s">
        <v>7824</v>
      </c>
      <c r="Q499" s="123" t="s">
        <v>1288</v>
      </c>
      <c r="R499" s="124" t="s">
        <v>1289</v>
      </c>
      <c r="S499" s="125"/>
      <c r="T499" s="123"/>
      <c r="U499" s="123"/>
      <c r="V499" s="123"/>
      <c r="W499" s="123"/>
      <c r="X499" s="124"/>
      <c r="Y499" s="120"/>
      <c r="Z499" s="38"/>
      <c r="AA499" s="38"/>
      <c r="AB499" s="38"/>
      <c r="AC499" s="38"/>
      <c r="AD499" s="38"/>
      <c r="AE499" s="38"/>
      <c r="AF499" s="38"/>
      <c r="AG499" s="38"/>
      <c r="AH499" s="125"/>
      <c r="AI499" s="123"/>
      <c r="AJ499" s="123"/>
      <c r="AK499" s="123"/>
      <c r="AL499" s="123"/>
      <c r="AM499" s="124"/>
      <c r="AN499" s="126">
        <f t="shared" si="148"/>
        <v>2</v>
      </c>
      <c r="AO499" s="127">
        <f t="shared" si="162"/>
        <v>0</v>
      </c>
      <c r="AP499" s="128">
        <f t="shared" si="162"/>
        <v>1</v>
      </c>
      <c r="AQ499" s="128">
        <f t="shared" si="149"/>
        <v>0</v>
      </c>
      <c r="AR499" s="128">
        <f t="shared" si="150"/>
        <v>0</v>
      </c>
      <c r="AS499" s="128">
        <f t="shared" si="151"/>
        <v>0</v>
      </c>
      <c r="AT499" s="128">
        <f t="shared" si="152"/>
        <v>0</v>
      </c>
      <c r="AU499" s="128">
        <f t="shared" si="153"/>
        <v>0</v>
      </c>
      <c r="AV499" s="128">
        <f t="shared" si="154"/>
        <v>1</v>
      </c>
      <c r="AW499" s="128">
        <f t="shared" si="155"/>
        <v>0</v>
      </c>
      <c r="AX499" s="128">
        <f t="shared" si="156"/>
        <v>0</v>
      </c>
      <c r="AY499" s="128">
        <f t="shared" si="157"/>
        <v>0</v>
      </c>
      <c r="AZ499" s="128">
        <f t="shared" si="158"/>
        <v>0</v>
      </c>
      <c r="BA499" s="128">
        <f t="shared" si="159"/>
        <v>0</v>
      </c>
      <c r="BB499" s="128">
        <f t="shared" si="160"/>
        <v>0</v>
      </c>
      <c r="BC499" s="129">
        <f t="shared" si="161"/>
        <v>2</v>
      </c>
      <c r="BD499" s="130"/>
      <c r="BE499" s="131">
        <v>201</v>
      </c>
      <c r="BF499" s="131"/>
      <c r="BG499" s="131"/>
      <c r="BH499" s="131"/>
      <c r="BI499" s="131"/>
      <c r="BJ499" s="131"/>
      <c r="BK499" s="131"/>
      <c r="BL499" s="131"/>
      <c r="BM499" s="131"/>
      <c r="BN499" s="131"/>
      <c r="BO499" s="131"/>
      <c r="BP499" s="131"/>
      <c r="BQ499" s="131"/>
      <c r="BR499" s="131"/>
      <c r="BS499" s="131"/>
      <c r="BT499" s="131"/>
      <c r="BU499" s="131"/>
      <c r="BV499" s="131"/>
      <c r="BW499" s="131"/>
      <c r="BX499" s="131"/>
      <c r="BY499" s="131"/>
      <c r="BZ499" s="131"/>
      <c r="CA499" s="131"/>
      <c r="CB499" s="131"/>
      <c r="CC499" s="131">
        <v>803</v>
      </c>
      <c r="CD499" s="131"/>
      <c r="CE499" s="131"/>
      <c r="CF499" s="131"/>
      <c r="CG499" s="131"/>
      <c r="CH499" s="131"/>
      <c r="CI499" s="131"/>
      <c r="CJ499" s="131"/>
      <c r="CK499" s="131"/>
      <c r="CL499" s="131"/>
      <c r="CM499" s="38"/>
      <c r="CN499" s="131"/>
      <c r="CO499" s="131"/>
      <c r="CP499" s="131"/>
      <c r="CQ499" s="131"/>
      <c r="CR499" s="131"/>
      <c r="CS499" s="131"/>
      <c r="CT499" s="131"/>
      <c r="CU499" s="131"/>
      <c r="CV499" s="131"/>
      <c r="CW499" s="131"/>
      <c r="CX499" s="131"/>
      <c r="CY499" s="131"/>
      <c r="CZ499" s="38"/>
      <c r="DA499" s="131"/>
      <c r="DB499" s="38"/>
      <c r="DC499" s="132"/>
      <c r="DD499" s="81"/>
      <c r="DE499" s="133"/>
      <c r="DF499" s="134"/>
      <c r="DG499" s="135"/>
      <c r="DH499" s="135"/>
      <c r="DI499" s="135"/>
      <c r="DJ499" s="135"/>
      <c r="DK499" s="135"/>
      <c r="DL499" s="136">
        <f t="shared" si="163"/>
        <v>0</v>
      </c>
      <c r="DM499" s="137">
        <f t="shared" si="163"/>
        <v>0</v>
      </c>
      <c r="DN499" s="134"/>
      <c r="DO499" s="135"/>
      <c r="DP499" s="135"/>
      <c r="DQ499" s="135"/>
      <c r="DR499" s="135"/>
      <c r="DS499" s="135"/>
      <c r="DT499" s="136">
        <f t="shared" si="164"/>
        <v>0</v>
      </c>
      <c r="DU499" s="137">
        <f t="shared" si="164"/>
        <v>0</v>
      </c>
      <c r="DV499" s="138"/>
      <c r="DW499" s="135"/>
      <c r="DX499" s="135"/>
      <c r="DY499" s="135"/>
      <c r="DZ499" s="135"/>
      <c r="EA499" s="135"/>
      <c r="EB499" s="136">
        <f t="shared" si="165"/>
        <v>0</v>
      </c>
      <c r="EC499" s="139">
        <f t="shared" si="165"/>
        <v>0</v>
      </c>
      <c r="ED499" s="140"/>
      <c r="EE499" s="135"/>
      <c r="EF499" s="135"/>
      <c r="EG499" s="135"/>
      <c r="EH499" s="135"/>
      <c r="EI499" s="135"/>
      <c r="EJ499" s="136">
        <f t="shared" si="166"/>
        <v>0</v>
      </c>
      <c r="EK499" s="141">
        <f t="shared" si="166"/>
        <v>0</v>
      </c>
    </row>
    <row r="500" spans="1:141" ht="27" customHeight="1" x14ac:dyDescent="0.15">
      <c r="A500"/>
      <c r="B500" s="176"/>
      <c r="C500" s="145">
        <v>1020001119</v>
      </c>
      <c r="D500" s="146"/>
      <c r="E500" s="147">
        <v>2</v>
      </c>
      <c r="F500" s="148" t="s">
        <v>3178</v>
      </c>
      <c r="G500" s="149" t="s">
        <v>1290</v>
      </c>
      <c r="H500" s="150" t="s">
        <v>3313</v>
      </c>
      <c r="I500" s="147">
        <v>0</v>
      </c>
      <c r="J500" s="147"/>
      <c r="K500" s="147"/>
      <c r="L500" s="151">
        <v>2</v>
      </c>
      <c r="M500" s="152" t="s">
        <v>4739</v>
      </c>
      <c r="N500" s="149" t="s">
        <v>4740</v>
      </c>
      <c r="O500" s="149" t="s">
        <v>198</v>
      </c>
      <c r="P500" s="149" t="s">
        <v>3179</v>
      </c>
      <c r="Q500" s="153" t="s">
        <v>1291</v>
      </c>
      <c r="R500" s="154" t="s">
        <v>1292</v>
      </c>
      <c r="S500" s="175"/>
      <c r="T500" s="153"/>
      <c r="U500" s="153"/>
      <c r="V500" s="153"/>
      <c r="W500" s="153"/>
      <c r="X500" s="154"/>
      <c r="Y500" s="150"/>
      <c r="Z500" s="172"/>
      <c r="AA500" s="172"/>
      <c r="AB500" s="172"/>
      <c r="AC500" s="172"/>
      <c r="AD500" s="172"/>
      <c r="AE500" s="172"/>
      <c r="AF500" s="172"/>
      <c r="AG500" s="172"/>
      <c r="AH500" s="175"/>
      <c r="AI500" s="153"/>
      <c r="AJ500" s="153"/>
      <c r="AK500" s="153"/>
      <c r="AL500" s="153"/>
      <c r="AM500" s="154"/>
      <c r="AN500" s="160">
        <f>COUNTIF(AO500:BB500,"&gt;0")</f>
        <v>2</v>
      </c>
      <c r="AO500" s="159">
        <f>COUNT(BD500)</f>
        <v>1</v>
      </c>
      <c r="AP500" s="158">
        <f>COUNT(BE500)</f>
        <v>0</v>
      </c>
      <c r="AQ500" s="158">
        <f>COUNT(BF500:BH500)</f>
        <v>2</v>
      </c>
      <c r="AR500" s="158">
        <f>COUNT(BI500:BP500)</f>
        <v>0</v>
      </c>
      <c r="AS500" s="158">
        <f>COUNT(BQ500:BR500)</f>
        <v>0</v>
      </c>
      <c r="AT500" s="158">
        <f>COUNT(BS500:BV500)</f>
        <v>0</v>
      </c>
      <c r="AU500" s="158">
        <f>COUNT(BW500:BZ500)</f>
        <v>0</v>
      </c>
      <c r="AV500" s="158">
        <f>COUNT(CA500:CC500)</f>
        <v>0</v>
      </c>
      <c r="AW500" s="158">
        <f>COUNT(CD500)</f>
        <v>0</v>
      </c>
      <c r="AX500" s="158">
        <f>COUNT(CE500:CF500)</f>
        <v>0</v>
      </c>
      <c r="AY500" s="158">
        <f>COUNT(CG500)</f>
        <v>0</v>
      </c>
      <c r="AZ500" s="158">
        <f>COUNT(CH500:CL500)</f>
        <v>0</v>
      </c>
      <c r="BA500" s="158">
        <f>COUNT(CN500:CY500)</f>
        <v>0</v>
      </c>
      <c r="BB500" s="158">
        <f>COUNT(DA500)</f>
        <v>0</v>
      </c>
      <c r="BC500" s="157">
        <f>COUNT(BD500:CL500,CN500:CY500,DA500)</f>
        <v>3</v>
      </c>
      <c r="BD500" s="174">
        <v>101</v>
      </c>
      <c r="BE500" s="173"/>
      <c r="BF500" s="173">
        <v>301</v>
      </c>
      <c r="BG500" s="173">
        <v>302</v>
      </c>
      <c r="BH500" s="173"/>
      <c r="BI500" s="173"/>
      <c r="BJ500" s="173"/>
      <c r="BK500" s="173"/>
      <c r="BL500" s="173"/>
      <c r="BM500" s="173"/>
      <c r="BN500" s="173"/>
      <c r="BO500" s="173"/>
      <c r="BP500" s="173"/>
      <c r="BQ500" s="173"/>
      <c r="BR500" s="173"/>
      <c r="BS500" s="173"/>
      <c r="BT500" s="173"/>
      <c r="BU500" s="173"/>
      <c r="BV500" s="173"/>
      <c r="BW500" s="173"/>
      <c r="BX500" s="173"/>
      <c r="BY500" s="173"/>
      <c r="BZ500" s="173"/>
      <c r="CA500" s="173"/>
      <c r="CB500" s="173"/>
      <c r="CC500" s="173"/>
      <c r="CD500" s="173"/>
      <c r="CE500" s="173"/>
      <c r="CF500" s="173"/>
      <c r="CG500" s="173"/>
      <c r="CH500" s="173"/>
      <c r="CI500" s="173"/>
      <c r="CJ500" s="173"/>
      <c r="CK500" s="173"/>
      <c r="CL500" s="173"/>
      <c r="CM500" s="172"/>
      <c r="CN500" s="173"/>
      <c r="CO500" s="173"/>
      <c r="CP500" s="173"/>
      <c r="CQ500" s="173"/>
      <c r="CR500" s="173"/>
      <c r="CS500" s="173"/>
      <c r="CT500" s="173"/>
      <c r="CU500" s="173"/>
      <c r="CV500" s="173"/>
      <c r="CW500" s="173"/>
      <c r="CX500" s="173"/>
      <c r="CY500" s="173"/>
      <c r="CZ500" s="172"/>
      <c r="DA500" s="173"/>
      <c r="DB500" s="172"/>
      <c r="DC500" s="171"/>
      <c r="DD500" s="170"/>
      <c r="DE500" s="169"/>
      <c r="DF500" s="168"/>
      <c r="DG500" s="163"/>
      <c r="DH500" s="163"/>
      <c r="DI500" s="163"/>
      <c r="DJ500" s="163"/>
      <c r="DK500" s="163"/>
      <c r="DL500" s="162">
        <f>DF500+DH500+DJ500</f>
        <v>0</v>
      </c>
      <c r="DM500" s="167">
        <f>DG500+DI500+DK500</f>
        <v>0</v>
      </c>
      <c r="DN500" s="168"/>
      <c r="DO500" s="163"/>
      <c r="DP500" s="163"/>
      <c r="DQ500" s="163"/>
      <c r="DR500" s="163"/>
      <c r="DS500" s="163"/>
      <c r="DT500" s="162">
        <f>DN500+DP500+DR500</f>
        <v>0</v>
      </c>
      <c r="DU500" s="167">
        <f>DO500+DQ500+DS500</f>
        <v>0</v>
      </c>
      <c r="DV500" s="166"/>
      <c r="DW500" s="163"/>
      <c r="DX500" s="163"/>
      <c r="DY500" s="163"/>
      <c r="DZ500" s="163"/>
      <c r="EA500" s="163"/>
      <c r="EB500" s="162">
        <f>DV500+DX500+DZ500</f>
        <v>0</v>
      </c>
      <c r="EC500" s="165">
        <f>DW500+DY500+EA500</f>
        <v>0</v>
      </c>
      <c r="ED500" s="164"/>
      <c r="EE500" s="163"/>
      <c r="EF500" s="163"/>
      <c r="EG500" s="163"/>
      <c r="EH500" s="163"/>
      <c r="EI500" s="163"/>
      <c r="EJ500" s="162">
        <f>ED500+EF500+EH500</f>
        <v>0</v>
      </c>
      <c r="EK500" s="161">
        <f>EE500+EG500+EI500</f>
        <v>0</v>
      </c>
    </row>
    <row r="501" spans="1:141" ht="27" customHeight="1" x14ac:dyDescent="0.15">
      <c r="B501" s="78"/>
      <c r="C501" s="39">
        <v>1020001120</v>
      </c>
      <c r="D501" s="116"/>
      <c r="E501" s="117">
        <v>2</v>
      </c>
      <c r="F501" s="118" t="s">
        <v>1293</v>
      </c>
      <c r="G501" s="119" t="s">
        <v>9435</v>
      </c>
      <c r="H501" s="120" t="s">
        <v>3313</v>
      </c>
      <c r="I501" s="117">
        <v>0</v>
      </c>
      <c r="J501" s="117"/>
      <c r="K501" s="117"/>
      <c r="L501" s="121">
        <v>2</v>
      </c>
      <c r="M501" s="122" t="s">
        <v>132</v>
      </c>
      <c r="N501" s="119" t="s">
        <v>1294</v>
      </c>
      <c r="O501" s="119" t="s">
        <v>2244</v>
      </c>
      <c r="P501" s="119" t="s">
        <v>1295</v>
      </c>
      <c r="Q501" s="123" t="s">
        <v>1296</v>
      </c>
      <c r="R501" s="124" t="s">
        <v>1297</v>
      </c>
      <c r="S501" s="125"/>
      <c r="T501" s="123"/>
      <c r="U501" s="123"/>
      <c r="V501" s="123"/>
      <c r="W501" s="123"/>
      <c r="X501" s="124"/>
      <c r="Y501" s="120"/>
      <c r="Z501" s="38"/>
      <c r="AA501" s="38"/>
      <c r="AB501" s="38"/>
      <c r="AC501" s="38"/>
      <c r="AD501" s="38"/>
      <c r="AE501" s="38"/>
      <c r="AF501" s="38"/>
      <c r="AG501" s="38"/>
      <c r="AH501" s="125"/>
      <c r="AI501" s="123"/>
      <c r="AJ501" s="123"/>
      <c r="AK501" s="123"/>
      <c r="AL501" s="123"/>
      <c r="AM501" s="124"/>
      <c r="AN501" s="126">
        <f>COUNTIF(AO501:BB501,"&gt;0")</f>
        <v>5</v>
      </c>
      <c r="AO501" s="127">
        <f>COUNT(BD501)</f>
        <v>1</v>
      </c>
      <c r="AP501" s="128">
        <f>COUNT(BE501)</f>
        <v>0</v>
      </c>
      <c r="AQ501" s="128">
        <f>COUNT(BF501:BH501)</f>
        <v>1</v>
      </c>
      <c r="AR501" s="128">
        <f>COUNT(BI501:BP501)</f>
        <v>0</v>
      </c>
      <c r="AS501" s="128">
        <f>COUNT(BQ501:BR501)</f>
        <v>0</v>
      </c>
      <c r="AT501" s="128">
        <f>COUNT(BS501:BV501)</f>
        <v>0</v>
      </c>
      <c r="AU501" s="128">
        <f>COUNT(BW501:BZ501)</f>
        <v>1</v>
      </c>
      <c r="AV501" s="128">
        <f>COUNT(CA501:CC501)</f>
        <v>0</v>
      </c>
      <c r="AW501" s="128">
        <f>COUNT(CD501)</f>
        <v>0</v>
      </c>
      <c r="AX501" s="128">
        <f>COUNT(CE501:CF501)</f>
        <v>1</v>
      </c>
      <c r="AY501" s="128">
        <f>COUNT(CG501)</f>
        <v>0</v>
      </c>
      <c r="AZ501" s="128">
        <f>COUNT(CH501:CL501)</f>
        <v>0</v>
      </c>
      <c r="BA501" s="128">
        <f>COUNT(CN501:CY501)</f>
        <v>3</v>
      </c>
      <c r="BB501" s="128">
        <f>COUNT(DA501)</f>
        <v>0</v>
      </c>
      <c r="BC501" s="129">
        <f>COUNT(BD501:CL501,CN501:CY501,DA501)</f>
        <v>7</v>
      </c>
      <c r="BD501" s="130">
        <v>101</v>
      </c>
      <c r="BE501" s="131"/>
      <c r="BF501" s="131"/>
      <c r="BG501" s="131"/>
      <c r="BH501" s="131">
        <v>303</v>
      </c>
      <c r="BI501" s="131"/>
      <c r="BJ501" s="131"/>
      <c r="BK501" s="131"/>
      <c r="BL501" s="131"/>
      <c r="BM501" s="131"/>
      <c r="BN501" s="131"/>
      <c r="BO501" s="131"/>
      <c r="BP501" s="131"/>
      <c r="BQ501" s="131"/>
      <c r="BR501" s="131"/>
      <c r="BS501" s="131"/>
      <c r="BT501" s="131"/>
      <c r="BU501" s="131"/>
      <c r="BV501" s="131"/>
      <c r="BW501" s="131">
        <v>701</v>
      </c>
      <c r="BX501" s="131"/>
      <c r="BY501" s="131"/>
      <c r="BZ501" s="131"/>
      <c r="CA501" s="131"/>
      <c r="CB501" s="131"/>
      <c r="CC501" s="131"/>
      <c r="CD501" s="131"/>
      <c r="CE501" s="131">
        <v>1001</v>
      </c>
      <c r="CF501" s="131"/>
      <c r="CG501" s="131"/>
      <c r="CH501" s="131"/>
      <c r="CI501" s="131"/>
      <c r="CJ501" s="131"/>
      <c r="CK501" s="131"/>
      <c r="CL501" s="131"/>
      <c r="CM501" s="38"/>
      <c r="CN501" s="131"/>
      <c r="CO501" s="131"/>
      <c r="CP501" s="131">
        <v>1303</v>
      </c>
      <c r="CQ501" s="131">
        <v>1304</v>
      </c>
      <c r="CR501" s="131"/>
      <c r="CS501" s="131"/>
      <c r="CT501" s="131"/>
      <c r="CU501" s="131"/>
      <c r="CV501" s="131"/>
      <c r="CW501" s="131"/>
      <c r="CX501" s="131"/>
      <c r="CY501" s="131">
        <v>1399</v>
      </c>
      <c r="CZ501" s="38" t="s">
        <v>7291</v>
      </c>
      <c r="DA501" s="131"/>
      <c r="DB501" s="38"/>
      <c r="DC501" s="132"/>
      <c r="DD501" s="81"/>
      <c r="DE501" s="133"/>
      <c r="DF501" s="134"/>
      <c r="DG501" s="135"/>
      <c r="DH501" s="135"/>
      <c r="DI501" s="135"/>
      <c r="DJ501" s="135"/>
      <c r="DK501" s="135"/>
      <c r="DL501" s="136">
        <f>DF501+DH501+DJ501</f>
        <v>0</v>
      </c>
      <c r="DM501" s="137">
        <f>DG501+DI501+DK501</f>
        <v>0</v>
      </c>
      <c r="DN501" s="134"/>
      <c r="DO501" s="135"/>
      <c r="DP501" s="135"/>
      <c r="DQ501" s="135"/>
      <c r="DR501" s="135"/>
      <c r="DS501" s="135"/>
      <c r="DT501" s="136">
        <f>DN501+DP501+DR501</f>
        <v>0</v>
      </c>
      <c r="DU501" s="137">
        <f>DO501+DQ501+DS501</f>
        <v>0</v>
      </c>
      <c r="DV501" s="138"/>
      <c r="DW501" s="135"/>
      <c r="DX501" s="135"/>
      <c r="DY501" s="135"/>
      <c r="DZ501" s="135"/>
      <c r="EA501" s="135"/>
      <c r="EB501" s="136">
        <f>DV501+DX501+DZ501</f>
        <v>0</v>
      </c>
      <c r="EC501" s="139">
        <f>DW501+DY501+EA501</f>
        <v>0</v>
      </c>
      <c r="ED501" s="140"/>
      <c r="EE501" s="135"/>
      <c r="EF501" s="135"/>
      <c r="EG501" s="135"/>
      <c r="EH501" s="135"/>
      <c r="EI501" s="135"/>
      <c r="EJ501" s="136">
        <f>ED501+EF501+EH501</f>
        <v>0</v>
      </c>
      <c r="EK501" s="141">
        <f>EE501+EG501+EI501</f>
        <v>0</v>
      </c>
    </row>
    <row r="502" spans="1:141" ht="27" customHeight="1" x14ac:dyDescent="0.15">
      <c r="B502" s="78"/>
      <c r="C502" s="39">
        <v>1020001122</v>
      </c>
      <c r="D502" s="116">
        <v>1010034220</v>
      </c>
      <c r="E502" s="117">
        <v>2</v>
      </c>
      <c r="F502" s="118" t="s">
        <v>1298</v>
      </c>
      <c r="G502" s="119" t="s">
        <v>1299</v>
      </c>
      <c r="H502" s="120"/>
      <c r="I502" s="117">
        <v>1</v>
      </c>
      <c r="J502" s="117"/>
      <c r="K502" s="117"/>
      <c r="L502" s="121">
        <v>2</v>
      </c>
      <c r="M502" s="122" t="s">
        <v>1300</v>
      </c>
      <c r="N502" s="119" t="s">
        <v>4741</v>
      </c>
      <c r="O502" s="119" t="s">
        <v>2244</v>
      </c>
      <c r="P502" s="119" t="s">
        <v>4742</v>
      </c>
      <c r="Q502" s="123" t="s">
        <v>1301</v>
      </c>
      <c r="R502" s="124" t="s">
        <v>1302</v>
      </c>
      <c r="S502" s="125"/>
      <c r="T502" s="119"/>
      <c r="U502" s="119"/>
      <c r="V502" s="119"/>
      <c r="W502" s="123"/>
      <c r="X502" s="124"/>
      <c r="Y502" s="120"/>
      <c r="Z502" s="38"/>
      <c r="AA502" s="38"/>
      <c r="AB502" s="38"/>
      <c r="AC502" s="38"/>
      <c r="AD502" s="38"/>
      <c r="AE502" s="38"/>
      <c r="AF502" s="38"/>
      <c r="AG502" s="38"/>
      <c r="AH502" s="125"/>
      <c r="AI502" s="123"/>
      <c r="AJ502" s="123"/>
      <c r="AK502" s="123"/>
      <c r="AL502" s="123"/>
      <c r="AM502" s="124"/>
      <c r="AN502" s="126">
        <f t="shared" si="148"/>
        <v>4</v>
      </c>
      <c r="AO502" s="127">
        <f t="shared" si="162"/>
        <v>0</v>
      </c>
      <c r="AP502" s="128">
        <f t="shared" si="162"/>
        <v>0</v>
      </c>
      <c r="AQ502" s="128">
        <f t="shared" si="149"/>
        <v>0</v>
      </c>
      <c r="AR502" s="128">
        <f t="shared" si="150"/>
        <v>3</v>
      </c>
      <c r="AS502" s="128">
        <f t="shared" si="151"/>
        <v>1</v>
      </c>
      <c r="AT502" s="128">
        <f t="shared" si="152"/>
        <v>1</v>
      </c>
      <c r="AU502" s="128">
        <f t="shared" si="153"/>
        <v>0</v>
      </c>
      <c r="AV502" s="128">
        <f t="shared" si="154"/>
        <v>0</v>
      </c>
      <c r="AW502" s="128">
        <f t="shared" si="155"/>
        <v>0</v>
      </c>
      <c r="AX502" s="128">
        <f t="shared" si="156"/>
        <v>0</v>
      </c>
      <c r="AY502" s="128">
        <f t="shared" si="157"/>
        <v>0</v>
      </c>
      <c r="AZ502" s="128">
        <f t="shared" si="158"/>
        <v>0</v>
      </c>
      <c r="BA502" s="128">
        <f t="shared" si="159"/>
        <v>3</v>
      </c>
      <c r="BB502" s="128">
        <f t="shared" si="160"/>
        <v>0</v>
      </c>
      <c r="BC502" s="129">
        <f t="shared" si="161"/>
        <v>8</v>
      </c>
      <c r="BD502" s="130"/>
      <c r="BE502" s="131"/>
      <c r="BF502" s="131"/>
      <c r="BG502" s="131"/>
      <c r="BH502" s="131"/>
      <c r="BI502" s="131"/>
      <c r="BJ502" s="131"/>
      <c r="BK502" s="131"/>
      <c r="BL502" s="131"/>
      <c r="BM502" s="131">
        <v>405</v>
      </c>
      <c r="BN502" s="131"/>
      <c r="BO502" s="131">
        <v>407</v>
      </c>
      <c r="BP502" s="131">
        <v>408</v>
      </c>
      <c r="BQ502" s="131">
        <v>501</v>
      </c>
      <c r="BR502" s="131"/>
      <c r="BS502" s="131"/>
      <c r="BT502" s="131">
        <v>602</v>
      </c>
      <c r="BU502" s="131"/>
      <c r="BV502" s="131"/>
      <c r="BW502" s="131"/>
      <c r="BX502" s="131"/>
      <c r="BY502" s="131"/>
      <c r="BZ502" s="131"/>
      <c r="CA502" s="131"/>
      <c r="CB502" s="131"/>
      <c r="CC502" s="131"/>
      <c r="CD502" s="131"/>
      <c r="CE502" s="131"/>
      <c r="CF502" s="131"/>
      <c r="CG502" s="131"/>
      <c r="CH502" s="131"/>
      <c r="CI502" s="131"/>
      <c r="CJ502" s="131"/>
      <c r="CK502" s="131"/>
      <c r="CL502" s="131"/>
      <c r="CM502" s="38"/>
      <c r="CN502" s="131">
        <v>1301</v>
      </c>
      <c r="CO502" s="131">
        <v>1302</v>
      </c>
      <c r="CP502" s="131"/>
      <c r="CQ502" s="131"/>
      <c r="CR502" s="131"/>
      <c r="CS502" s="131"/>
      <c r="CT502" s="131"/>
      <c r="CU502" s="131"/>
      <c r="CV502" s="131"/>
      <c r="CW502" s="131">
        <v>1310</v>
      </c>
      <c r="CX502" s="131"/>
      <c r="CY502" s="131"/>
      <c r="CZ502" s="38"/>
      <c r="DA502" s="131"/>
      <c r="DB502" s="38"/>
      <c r="DC502" s="132"/>
      <c r="DD502" s="81"/>
      <c r="DE502" s="133"/>
      <c r="DF502" s="134"/>
      <c r="DG502" s="135"/>
      <c r="DH502" s="135"/>
      <c r="DI502" s="135"/>
      <c r="DJ502" s="135"/>
      <c r="DK502" s="135"/>
      <c r="DL502" s="136">
        <f t="shared" si="163"/>
        <v>0</v>
      </c>
      <c r="DM502" s="137">
        <f t="shared" si="163"/>
        <v>0</v>
      </c>
      <c r="DN502" s="134"/>
      <c r="DO502" s="135"/>
      <c r="DP502" s="135"/>
      <c r="DQ502" s="135"/>
      <c r="DR502" s="135"/>
      <c r="DS502" s="135"/>
      <c r="DT502" s="136">
        <f t="shared" si="164"/>
        <v>0</v>
      </c>
      <c r="DU502" s="137">
        <f t="shared" si="164"/>
        <v>0</v>
      </c>
      <c r="DV502" s="138"/>
      <c r="DW502" s="135"/>
      <c r="DX502" s="135"/>
      <c r="DY502" s="135"/>
      <c r="DZ502" s="135"/>
      <c r="EA502" s="135"/>
      <c r="EB502" s="136">
        <f t="shared" si="165"/>
        <v>0</v>
      </c>
      <c r="EC502" s="139">
        <f t="shared" si="165"/>
        <v>0</v>
      </c>
      <c r="ED502" s="140"/>
      <c r="EE502" s="135"/>
      <c r="EF502" s="135"/>
      <c r="EG502" s="135"/>
      <c r="EH502" s="135"/>
      <c r="EI502" s="135"/>
      <c r="EJ502" s="136">
        <f t="shared" si="166"/>
        <v>0</v>
      </c>
      <c r="EK502" s="141">
        <f t="shared" si="166"/>
        <v>0</v>
      </c>
    </row>
    <row r="503" spans="1:141" customFormat="1" ht="27" customHeight="1" x14ac:dyDescent="0.15">
      <c r="A503" s="41"/>
      <c r="B503" s="78"/>
      <c r="C503" s="115">
        <v>1020001177</v>
      </c>
      <c r="D503" s="116"/>
      <c r="E503" s="117">
        <v>2</v>
      </c>
      <c r="F503" s="118" t="s">
        <v>9229</v>
      </c>
      <c r="G503" s="119" t="s">
        <v>6699</v>
      </c>
      <c r="H503" s="120"/>
      <c r="I503" s="117">
        <v>1</v>
      </c>
      <c r="J503" s="117">
        <v>3</v>
      </c>
      <c r="K503" s="117"/>
      <c r="L503" s="121">
        <v>2</v>
      </c>
      <c r="M503" s="122" t="s">
        <v>6700</v>
      </c>
      <c r="N503" s="119" t="s">
        <v>9228</v>
      </c>
      <c r="O503" s="119" t="s">
        <v>2244</v>
      </c>
      <c r="P503" s="119" t="s">
        <v>2183</v>
      </c>
      <c r="Q503" s="123" t="s">
        <v>6701</v>
      </c>
      <c r="R503" s="124" t="s">
        <v>6702</v>
      </c>
      <c r="S503" s="125" t="s">
        <v>6703</v>
      </c>
      <c r="T503" s="123" t="s">
        <v>9227</v>
      </c>
      <c r="U503" s="123" t="s">
        <v>9226</v>
      </c>
      <c r="V503" s="123" t="s">
        <v>7530</v>
      </c>
      <c r="W503" s="123" t="s">
        <v>6704</v>
      </c>
      <c r="X503" s="124" t="s">
        <v>6705</v>
      </c>
      <c r="Y503" s="38" t="s">
        <v>17</v>
      </c>
      <c r="Z503" s="38">
        <v>1</v>
      </c>
      <c r="AA503" s="38">
        <v>2</v>
      </c>
      <c r="AB503" s="38">
        <v>3</v>
      </c>
      <c r="AC503" s="38">
        <v>4</v>
      </c>
      <c r="AD503" s="38">
        <v>5</v>
      </c>
      <c r="AE503" s="38">
        <v>6</v>
      </c>
      <c r="AF503" s="38"/>
      <c r="AG503" s="38">
        <v>8</v>
      </c>
      <c r="AH503" s="125"/>
      <c r="AI503" s="123"/>
      <c r="AJ503" s="123"/>
      <c r="AK503" s="123"/>
      <c r="AL503" s="123"/>
      <c r="AM503" s="124"/>
      <c r="AN503" s="126">
        <f>COUNTIF(AO503:BB503,"&gt;0")</f>
        <v>1</v>
      </c>
      <c r="AO503" s="127">
        <f t="shared" si="162"/>
        <v>1</v>
      </c>
      <c r="AP503" s="128">
        <f t="shared" si="162"/>
        <v>0</v>
      </c>
      <c r="AQ503" s="128">
        <f>COUNT(BF503:BH503)</f>
        <v>0</v>
      </c>
      <c r="AR503" s="128">
        <f>COUNT(BI503:BP503)</f>
        <v>0</v>
      </c>
      <c r="AS503" s="128">
        <f>COUNT(BQ503:BR503)</f>
        <v>0</v>
      </c>
      <c r="AT503" s="128">
        <f>COUNT(BS503:BV503)</f>
        <v>0</v>
      </c>
      <c r="AU503" s="128">
        <f>COUNT(BW503:BZ503)</f>
        <v>0</v>
      </c>
      <c r="AV503" s="128">
        <f>COUNT(CA503:CC503)</f>
        <v>0</v>
      </c>
      <c r="AW503" s="128">
        <f>COUNT(CD503)</f>
        <v>0</v>
      </c>
      <c r="AX503" s="128">
        <f>COUNT(CE503:CF503)</f>
        <v>0</v>
      </c>
      <c r="AY503" s="128">
        <f>COUNT(CG503)</f>
        <v>0</v>
      </c>
      <c r="AZ503" s="128">
        <f>COUNT(CH503:CL503)</f>
        <v>0</v>
      </c>
      <c r="BA503" s="128">
        <f>COUNT(CN503:CY503)</f>
        <v>0</v>
      </c>
      <c r="BB503" s="128">
        <f>COUNT(DA503)</f>
        <v>0</v>
      </c>
      <c r="BC503" s="129">
        <f>COUNT(BD503:CL503,CN503:CY503,DA503)</f>
        <v>1</v>
      </c>
      <c r="BD503" s="130">
        <v>101</v>
      </c>
      <c r="BE503" s="131"/>
      <c r="BF503" s="131"/>
      <c r="BG503" s="131"/>
      <c r="BH503" s="131"/>
      <c r="BI503" s="131"/>
      <c r="BJ503" s="131"/>
      <c r="BK503" s="131"/>
      <c r="BL503" s="131"/>
      <c r="BM503" s="131"/>
      <c r="BN503" s="131"/>
      <c r="BO503" s="131"/>
      <c r="BP503" s="131"/>
      <c r="BQ503" s="131"/>
      <c r="BR503" s="131"/>
      <c r="BS503" s="131"/>
      <c r="BT503" s="131"/>
      <c r="BU503" s="131"/>
      <c r="BV503" s="131"/>
      <c r="BW503" s="131"/>
      <c r="BX503" s="131"/>
      <c r="BY503" s="131"/>
      <c r="BZ503" s="131"/>
      <c r="CA503" s="131"/>
      <c r="CB503" s="131"/>
      <c r="CC503" s="131"/>
      <c r="CD503" s="131"/>
      <c r="CE503" s="131"/>
      <c r="CF503" s="131"/>
      <c r="CG503" s="131"/>
      <c r="CH503" s="131"/>
      <c r="CI503" s="131"/>
      <c r="CJ503" s="131"/>
      <c r="CK503" s="131"/>
      <c r="CL503" s="131"/>
      <c r="CM503" s="38"/>
      <c r="CN503" s="131"/>
      <c r="CO503" s="131"/>
      <c r="CP503" s="131"/>
      <c r="CQ503" s="131"/>
      <c r="CR503" s="131"/>
      <c r="CS503" s="131"/>
      <c r="CT503" s="131"/>
      <c r="CU503" s="131"/>
      <c r="CV503" s="131"/>
      <c r="CW503" s="131"/>
      <c r="CX503" s="131"/>
      <c r="CY503" s="131"/>
      <c r="CZ503" s="38"/>
      <c r="DA503" s="131"/>
      <c r="DB503" s="38"/>
      <c r="DC503" s="132"/>
      <c r="DD503" s="81"/>
      <c r="DE503" s="133"/>
      <c r="DF503" s="134"/>
      <c r="DG503" s="135"/>
      <c r="DH503" s="135"/>
      <c r="DI503" s="135"/>
      <c r="DJ503" s="135"/>
      <c r="DK503" s="135"/>
      <c r="DL503" s="136">
        <f t="shared" si="163"/>
        <v>0</v>
      </c>
      <c r="DM503" s="137">
        <f t="shared" si="163"/>
        <v>0</v>
      </c>
      <c r="DN503" s="134"/>
      <c r="DO503" s="135"/>
      <c r="DP503" s="135"/>
      <c r="DQ503" s="135"/>
      <c r="DR503" s="135"/>
      <c r="DS503" s="135"/>
      <c r="DT503" s="136">
        <f t="shared" si="164"/>
        <v>0</v>
      </c>
      <c r="DU503" s="137">
        <f t="shared" si="164"/>
        <v>0</v>
      </c>
      <c r="DV503" s="138"/>
      <c r="DW503" s="135"/>
      <c r="DX503" s="135"/>
      <c r="DY503" s="135"/>
      <c r="DZ503" s="135"/>
      <c r="EA503" s="135"/>
      <c r="EB503" s="136">
        <f t="shared" si="165"/>
        <v>0</v>
      </c>
      <c r="EC503" s="139">
        <f t="shared" si="165"/>
        <v>0</v>
      </c>
      <c r="ED503" s="140"/>
      <c r="EE503" s="135"/>
      <c r="EF503" s="135"/>
      <c r="EG503" s="135"/>
      <c r="EH503" s="135"/>
      <c r="EI503" s="135"/>
      <c r="EJ503" s="136">
        <f t="shared" si="166"/>
        <v>0</v>
      </c>
      <c r="EK503" s="141">
        <f t="shared" si="166"/>
        <v>0</v>
      </c>
    </row>
    <row r="504" spans="1:141" ht="27" customHeight="1" x14ac:dyDescent="0.15">
      <c r="A504"/>
      <c r="B504" s="176"/>
      <c r="C504" s="145">
        <v>1020001178</v>
      </c>
      <c r="D504" s="146"/>
      <c r="E504" s="147">
        <v>2</v>
      </c>
      <c r="F504" s="148" t="s">
        <v>2858</v>
      </c>
      <c r="G504" s="149" t="s">
        <v>9784</v>
      </c>
      <c r="H504" s="150" t="s">
        <v>3313</v>
      </c>
      <c r="I504" s="147">
        <v>0</v>
      </c>
      <c r="J504" s="147">
        <v>3</v>
      </c>
      <c r="K504" s="147"/>
      <c r="L504" s="151">
        <v>2</v>
      </c>
      <c r="M504" s="152" t="s">
        <v>132</v>
      </c>
      <c r="N504" s="149" t="s">
        <v>1303</v>
      </c>
      <c r="O504" s="149" t="s">
        <v>2248</v>
      </c>
      <c r="P504" s="149" t="s">
        <v>6163</v>
      </c>
      <c r="Q504" s="153" t="s">
        <v>1304</v>
      </c>
      <c r="R504" s="154" t="s">
        <v>1305</v>
      </c>
      <c r="S504" s="175" t="s">
        <v>3699</v>
      </c>
      <c r="T504" s="149" t="s">
        <v>2859</v>
      </c>
      <c r="U504" s="149" t="s">
        <v>2860</v>
      </c>
      <c r="V504" s="149" t="s">
        <v>6164</v>
      </c>
      <c r="W504" s="153" t="s">
        <v>4743</v>
      </c>
      <c r="X504" s="154" t="s">
        <v>4744</v>
      </c>
      <c r="Y504" s="172" t="s">
        <v>17</v>
      </c>
      <c r="Z504" s="172">
        <v>1</v>
      </c>
      <c r="AA504" s="172">
        <v>2</v>
      </c>
      <c r="AB504" s="172">
        <v>3</v>
      </c>
      <c r="AC504" s="172">
        <v>4</v>
      </c>
      <c r="AD504" s="172">
        <v>5</v>
      </c>
      <c r="AE504" s="172">
        <v>6</v>
      </c>
      <c r="AF504" s="172"/>
      <c r="AG504" s="172">
        <v>8</v>
      </c>
      <c r="AH504" s="175"/>
      <c r="AI504" s="153"/>
      <c r="AJ504" s="153"/>
      <c r="AK504" s="153"/>
      <c r="AL504" s="153"/>
      <c r="AM504" s="154"/>
      <c r="AN504" s="160">
        <f>COUNTIF(AO504:BB504,"&gt;0")</f>
        <v>4</v>
      </c>
      <c r="AO504" s="159">
        <f t="shared" si="162"/>
        <v>0</v>
      </c>
      <c r="AP504" s="158">
        <f t="shared" si="162"/>
        <v>0</v>
      </c>
      <c r="AQ504" s="158">
        <f>COUNT(BF504:BH504)</f>
        <v>1</v>
      </c>
      <c r="AR504" s="158">
        <f>COUNT(BI504:BP504)</f>
        <v>2</v>
      </c>
      <c r="AS504" s="158">
        <f>COUNT(BQ504:BR504)</f>
        <v>2</v>
      </c>
      <c r="AT504" s="158">
        <f>COUNT(BS504:BV504)</f>
        <v>1</v>
      </c>
      <c r="AU504" s="158">
        <f>COUNT(BW504:BZ504)</f>
        <v>0</v>
      </c>
      <c r="AV504" s="158">
        <f>COUNT(CA504:CC504)</f>
        <v>0</v>
      </c>
      <c r="AW504" s="158">
        <f>COUNT(CD504)</f>
        <v>0</v>
      </c>
      <c r="AX504" s="158">
        <f>COUNT(CE504:CF504)</f>
        <v>0</v>
      </c>
      <c r="AY504" s="158">
        <f>COUNT(CG504)</f>
        <v>0</v>
      </c>
      <c r="AZ504" s="158">
        <f>COUNT(CH504:CL504)</f>
        <v>0</v>
      </c>
      <c r="BA504" s="158">
        <f>COUNT(CN504:CY504)</f>
        <v>0</v>
      </c>
      <c r="BB504" s="158">
        <f>COUNT(DA504)</f>
        <v>0</v>
      </c>
      <c r="BC504" s="157">
        <f>COUNT(BD504:CL504,CN504:CY504,DA504)</f>
        <v>6</v>
      </c>
      <c r="BD504" s="174"/>
      <c r="BE504" s="173"/>
      <c r="BF504" s="173"/>
      <c r="BG504" s="173">
        <v>302</v>
      </c>
      <c r="BH504" s="173"/>
      <c r="BI504" s="173"/>
      <c r="BJ504" s="173"/>
      <c r="BK504" s="173"/>
      <c r="BL504" s="173"/>
      <c r="BM504" s="173"/>
      <c r="BN504" s="173"/>
      <c r="BO504" s="173">
        <v>407</v>
      </c>
      <c r="BP504" s="173">
        <v>408</v>
      </c>
      <c r="BQ504" s="173">
        <v>501</v>
      </c>
      <c r="BR504" s="173">
        <v>502</v>
      </c>
      <c r="BS504" s="173"/>
      <c r="BT504" s="173">
        <v>602</v>
      </c>
      <c r="BU504" s="173"/>
      <c r="BV504" s="173"/>
      <c r="BW504" s="173"/>
      <c r="BX504" s="173"/>
      <c r="BY504" s="173"/>
      <c r="BZ504" s="173"/>
      <c r="CA504" s="173"/>
      <c r="CB504" s="173"/>
      <c r="CC504" s="173"/>
      <c r="CD504" s="173"/>
      <c r="CE504" s="173"/>
      <c r="CF504" s="173"/>
      <c r="CG504" s="173"/>
      <c r="CH504" s="173"/>
      <c r="CI504" s="173"/>
      <c r="CJ504" s="173"/>
      <c r="CK504" s="173"/>
      <c r="CL504" s="173"/>
      <c r="CM504" s="172"/>
      <c r="CN504" s="173"/>
      <c r="CO504" s="173"/>
      <c r="CP504" s="173"/>
      <c r="CQ504" s="173"/>
      <c r="CR504" s="173"/>
      <c r="CS504" s="173"/>
      <c r="CT504" s="173"/>
      <c r="CU504" s="173"/>
      <c r="CV504" s="173"/>
      <c r="CW504" s="173"/>
      <c r="CX504" s="173"/>
      <c r="CY504" s="173"/>
      <c r="CZ504" s="172"/>
      <c r="DA504" s="173"/>
      <c r="DB504" s="172"/>
      <c r="DC504" s="171"/>
      <c r="DD504" s="170"/>
      <c r="DE504" s="169"/>
      <c r="DF504" s="168"/>
      <c r="DG504" s="163"/>
      <c r="DH504" s="163"/>
      <c r="DI504" s="163"/>
      <c r="DJ504" s="163"/>
      <c r="DK504" s="163"/>
      <c r="DL504" s="162">
        <f t="shared" si="163"/>
        <v>0</v>
      </c>
      <c r="DM504" s="167">
        <f t="shared" si="163"/>
        <v>0</v>
      </c>
      <c r="DN504" s="168"/>
      <c r="DO504" s="163"/>
      <c r="DP504" s="163"/>
      <c r="DQ504" s="163"/>
      <c r="DR504" s="163"/>
      <c r="DS504" s="163"/>
      <c r="DT504" s="162">
        <f t="shared" si="164"/>
        <v>0</v>
      </c>
      <c r="DU504" s="167">
        <f t="shared" si="164"/>
        <v>0</v>
      </c>
      <c r="DV504" s="166"/>
      <c r="DW504" s="163"/>
      <c r="DX504" s="163"/>
      <c r="DY504" s="163"/>
      <c r="DZ504" s="163"/>
      <c r="EA504" s="163"/>
      <c r="EB504" s="162">
        <f t="shared" si="165"/>
        <v>0</v>
      </c>
      <c r="EC504" s="165">
        <f t="shared" si="165"/>
        <v>0</v>
      </c>
      <c r="ED504" s="164"/>
      <c r="EE504" s="163"/>
      <c r="EF504" s="163"/>
      <c r="EG504" s="163"/>
      <c r="EH504" s="163"/>
      <c r="EI504" s="163"/>
      <c r="EJ504" s="162">
        <f t="shared" si="166"/>
        <v>0</v>
      </c>
      <c r="EK504" s="161">
        <f t="shared" si="166"/>
        <v>0</v>
      </c>
    </row>
    <row r="505" spans="1:141" ht="27" customHeight="1" x14ac:dyDescent="0.15">
      <c r="A505" s="79"/>
      <c r="B505" s="78"/>
      <c r="C505" s="39">
        <v>1020001180</v>
      </c>
      <c r="D505" s="116"/>
      <c r="E505" s="117">
        <v>2</v>
      </c>
      <c r="F505" s="118" t="s">
        <v>3011</v>
      </c>
      <c r="G505" s="119" t="s">
        <v>4745</v>
      </c>
      <c r="H505" s="120"/>
      <c r="I505" s="117">
        <v>1</v>
      </c>
      <c r="J505" s="117"/>
      <c r="K505" s="117"/>
      <c r="L505" s="121">
        <v>2</v>
      </c>
      <c r="M505" s="122" t="s">
        <v>3499</v>
      </c>
      <c r="N505" s="119" t="s">
        <v>3012</v>
      </c>
      <c r="O505" s="119" t="s">
        <v>2244</v>
      </c>
      <c r="P505" s="142" t="s">
        <v>3013</v>
      </c>
      <c r="Q505" s="123" t="s">
        <v>4746</v>
      </c>
      <c r="R505" s="124" t="s">
        <v>4747</v>
      </c>
      <c r="S505" s="125"/>
      <c r="T505" s="123"/>
      <c r="U505" s="123"/>
      <c r="V505" s="123"/>
      <c r="W505" s="123"/>
      <c r="X505" s="124"/>
      <c r="Y505" s="120"/>
      <c r="Z505" s="38"/>
      <c r="AA505" s="38"/>
      <c r="AB505" s="38"/>
      <c r="AC505" s="38"/>
      <c r="AD505" s="38"/>
      <c r="AE505" s="38"/>
      <c r="AF505" s="38"/>
      <c r="AG505" s="38"/>
      <c r="AH505" s="125"/>
      <c r="AI505" s="123"/>
      <c r="AJ505" s="123"/>
      <c r="AK505" s="123"/>
      <c r="AL505" s="123"/>
      <c r="AM505" s="124"/>
      <c r="AN505" s="126">
        <f>COUNTIF(AO505:BB505,"&gt;0")</f>
        <v>2</v>
      </c>
      <c r="AO505" s="127">
        <f t="shared" si="162"/>
        <v>0</v>
      </c>
      <c r="AP505" s="128">
        <f t="shared" si="162"/>
        <v>0</v>
      </c>
      <c r="AQ505" s="128">
        <f>COUNT(BF505:BH505)</f>
        <v>0</v>
      </c>
      <c r="AR505" s="128">
        <f>COUNT(BI505:BP505)</f>
        <v>0</v>
      </c>
      <c r="AS505" s="128">
        <f>COUNT(BQ505:BR505)</f>
        <v>0</v>
      </c>
      <c r="AT505" s="128">
        <f>COUNT(BS505:BV505)</f>
        <v>0</v>
      </c>
      <c r="AU505" s="128">
        <f>COUNT(BW505:BZ505)</f>
        <v>0</v>
      </c>
      <c r="AV505" s="128">
        <f>COUNT(CA505:CC505)</f>
        <v>0</v>
      </c>
      <c r="AW505" s="128">
        <f>COUNT(CD505)</f>
        <v>0</v>
      </c>
      <c r="AX505" s="128">
        <f>COUNT(CE505:CF505)</f>
        <v>0</v>
      </c>
      <c r="AY505" s="128">
        <f>COUNT(CG505)</f>
        <v>1</v>
      </c>
      <c r="AZ505" s="128">
        <f>COUNT(CH505:CL505)</f>
        <v>0</v>
      </c>
      <c r="BA505" s="128">
        <f>COUNT(CN505:CY505)</f>
        <v>1</v>
      </c>
      <c r="BB505" s="128">
        <f>COUNT(DA505)</f>
        <v>0</v>
      </c>
      <c r="BC505" s="129">
        <f>COUNT(BD505:CL505,CN505:CY505,DA505)</f>
        <v>2</v>
      </c>
      <c r="BD505" s="130"/>
      <c r="BE505" s="131"/>
      <c r="BF505" s="131"/>
      <c r="BG505" s="131"/>
      <c r="BH505" s="131"/>
      <c r="BI505" s="131"/>
      <c r="BJ505" s="131"/>
      <c r="BK505" s="131"/>
      <c r="BL505" s="131"/>
      <c r="BM505" s="131"/>
      <c r="BN505" s="131"/>
      <c r="BO505" s="131"/>
      <c r="BP505" s="131"/>
      <c r="BQ505" s="131"/>
      <c r="BR505" s="131"/>
      <c r="BS505" s="131"/>
      <c r="BT505" s="131"/>
      <c r="BU505" s="131"/>
      <c r="BV505" s="131"/>
      <c r="BW505" s="131"/>
      <c r="BX505" s="131"/>
      <c r="BY505" s="131"/>
      <c r="BZ505" s="131"/>
      <c r="CA505" s="131"/>
      <c r="CB505" s="131"/>
      <c r="CC505" s="131"/>
      <c r="CD505" s="131"/>
      <c r="CE505" s="131"/>
      <c r="CF505" s="131"/>
      <c r="CG505" s="131">
        <v>1101</v>
      </c>
      <c r="CH505" s="131"/>
      <c r="CI505" s="131"/>
      <c r="CJ505" s="131"/>
      <c r="CK505" s="131"/>
      <c r="CL505" s="131"/>
      <c r="CM505" s="38"/>
      <c r="CN505" s="131"/>
      <c r="CO505" s="131"/>
      <c r="CP505" s="131"/>
      <c r="CQ505" s="131"/>
      <c r="CR505" s="131"/>
      <c r="CS505" s="131"/>
      <c r="CT505" s="131"/>
      <c r="CU505" s="131">
        <v>1308</v>
      </c>
      <c r="CV505" s="131"/>
      <c r="CW505" s="131"/>
      <c r="CX505" s="131"/>
      <c r="CY505" s="131"/>
      <c r="CZ505" s="38"/>
      <c r="DA505" s="131"/>
      <c r="DB505" s="38"/>
      <c r="DC505" s="132"/>
      <c r="DD505" s="81"/>
      <c r="DE505" s="133"/>
      <c r="DF505" s="134"/>
      <c r="DG505" s="135"/>
      <c r="DH505" s="135"/>
      <c r="DI505" s="135"/>
      <c r="DJ505" s="135"/>
      <c r="DK505" s="135"/>
      <c r="DL505" s="136">
        <f t="shared" si="163"/>
        <v>0</v>
      </c>
      <c r="DM505" s="137">
        <f t="shared" si="163"/>
        <v>0</v>
      </c>
      <c r="DN505" s="134"/>
      <c r="DO505" s="135"/>
      <c r="DP505" s="135"/>
      <c r="DQ505" s="135"/>
      <c r="DR505" s="135"/>
      <c r="DS505" s="135"/>
      <c r="DT505" s="136">
        <f t="shared" si="164"/>
        <v>0</v>
      </c>
      <c r="DU505" s="137">
        <f t="shared" si="164"/>
        <v>0</v>
      </c>
      <c r="DV505" s="138"/>
      <c r="DW505" s="135"/>
      <c r="DX505" s="135"/>
      <c r="DY505" s="135"/>
      <c r="DZ505" s="135"/>
      <c r="EA505" s="135"/>
      <c r="EB505" s="136">
        <f t="shared" si="165"/>
        <v>0</v>
      </c>
      <c r="EC505" s="139">
        <f t="shared" si="165"/>
        <v>0</v>
      </c>
      <c r="ED505" s="140"/>
      <c r="EE505" s="135"/>
      <c r="EF505" s="135"/>
      <c r="EG505" s="135"/>
      <c r="EH505" s="135"/>
      <c r="EI505" s="135"/>
      <c r="EJ505" s="136">
        <f t="shared" si="166"/>
        <v>0</v>
      </c>
      <c r="EK505" s="141">
        <f t="shared" si="166"/>
        <v>0</v>
      </c>
    </row>
    <row r="506" spans="1:141" ht="27" customHeight="1" x14ac:dyDescent="0.15">
      <c r="A506" s="41">
        <v>120</v>
      </c>
      <c r="B506" s="78"/>
      <c r="C506" s="39">
        <v>1020001181</v>
      </c>
      <c r="D506" s="116"/>
      <c r="E506" s="117">
        <v>2</v>
      </c>
      <c r="F506" s="118" t="s">
        <v>3077</v>
      </c>
      <c r="G506" s="119" t="s">
        <v>4748</v>
      </c>
      <c r="H506" s="120" t="s">
        <v>3336</v>
      </c>
      <c r="I506" s="117">
        <v>1</v>
      </c>
      <c r="J506" s="117">
        <v>2</v>
      </c>
      <c r="K506" s="117"/>
      <c r="L506" s="121">
        <v>2</v>
      </c>
      <c r="M506" s="122" t="s">
        <v>4749</v>
      </c>
      <c r="N506" s="119" t="s">
        <v>3078</v>
      </c>
      <c r="O506" s="119" t="s">
        <v>2244</v>
      </c>
      <c r="P506" s="84" t="s">
        <v>10495</v>
      </c>
      <c r="Q506" s="123" t="s">
        <v>4750</v>
      </c>
      <c r="R506" s="124" t="s">
        <v>4751</v>
      </c>
      <c r="S506" s="125" t="s">
        <v>1306</v>
      </c>
      <c r="T506" s="119" t="s">
        <v>1307</v>
      </c>
      <c r="U506" s="119" t="s">
        <v>3079</v>
      </c>
      <c r="V506" s="119" t="s">
        <v>6829</v>
      </c>
      <c r="W506" s="123" t="s">
        <v>1308</v>
      </c>
      <c r="X506" s="124" t="s">
        <v>1309</v>
      </c>
      <c r="Y506" s="38" t="s">
        <v>17</v>
      </c>
      <c r="Z506" s="38">
        <v>1</v>
      </c>
      <c r="AA506" s="38">
        <v>2</v>
      </c>
      <c r="AB506" s="38">
        <v>3</v>
      </c>
      <c r="AC506" s="38">
        <v>4</v>
      </c>
      <c r="AD506" s="38">
        <v>5</v>
      </c>
      <c r="AE506" s="38">
        <v>6</v>
      </c>
      <c r="AF506" s="38"/>
      <c r="AG506" s="38">
        <v>8</v>
      </c>
      <c r="AH506" s="125"/>
      <c r="AI506" s="123"/>
      <c r="AJ506" s="123"/>
      <c r="AK506" s="123"/>
      <c r="AL506" s="123"/>
      <c r="AM506" s="124"/>
      <c r="AN506" s="126">
        <f t="shared" si="148"/>
        <v>4</v>
      </c>
      <c r="AO506" s="127">
        <f t="shared" si="162"/>
        <v>0</v>
      </c>
      <c r="AP506" s="128">
        <f t="shared" si="162"/>
        <v>1</v>
      </c>
      <c r="AQ506" s="128">
        <f t="shared" si="149"/>
        <v>0</v>
      </c>
      <c r="AR506" s="128">
        <f t="shared" si="150"/>
        <v>3</v>
      </c>
      <c r="AS506" s="128">
        <f t="shared" si="151"/>
        <v>2</v>
      </c>
      <c r="AT506" s="128">
        <f t="shared" si="152"/>
        <v>0</v>
      </c>
      <c r="AU506" s="128">
        <f t="shared" si="153"/>
        <v>0</v>
      </c>
      <c r="AV506" s="128">
        <f t="shared" si="154"/>
        <v>0</v>
      </c>
      <c r="AW506" s="128">
        <f t="shared" si="155"/>
        <v>0</v>
      </c>
      <c r="AX506" s="128">
        <f t="shared" si="156"/>
        <v>0</v>
      </c>
      <c r="AY506" s="128">
        <f t="shared" si="157"/>
        <v>0</v>
      </c>
      <c r="AZ506" s="128">
        <f t="shared" si="158"/>
        <v>1</v>
      </c>
      <c r="BA506" s="128">
        <f t="shared" si="159"/>
        <v>0</v>
      </c>
      <c r="BB506" s="128">
        <f t="shared" si="160"/>
        <v>0</v>
      </c>
      <c r="BC506" s="129">
        <f t="shared" si="161"/>
        <v>7</v>
      </c>
      <c r="BD506" s="130"/>
      <c r="BE506" s="131">
        <v>201</v>
      </c>
      <c r="BF506" s="131"/>
      <c r="BG506" s="131"/>
      <c r="BH506" s="131"/>
      <c r="BI506" s="131">
        <v>401</v>
      </c>
      <c r="BJ506" s="131"/>
      <c r="BK506" s="131"/>
      <c r="BL506" s="131"/>
      <c r="BM506" s="131"/>
      <c r="BN506" s="131"/>
      <c r="BO506" s="131">
        <v>407</v>
      </c>
      <c r="BP506" s="131">
        <v>408</v>
      </c>
      <c r="BQ506" s="131">
        <v>501</v>
      </c>
      <c r="BR506" s="131">
        <v>502</v>
      </c>
      <c r="BS506" s="131"/>
      <c r="BT506" s="131"/>
      <c r="BU506" s="131"/>
      <c r="BV506" s="131"/>
      <c r="BW506" s="131"/>
      <c r="BX506" s="131"/>
      <c r="BY506" s="131"/>
      <c r="BZ506" s="131"/>
      <c r="CA506" s="131"/>
      <c r="CB506" s="131"/>
      <c r="CC506" s="131"/>
      <c r="CD506" s="131"/>
      <c r="CE506" s="131"/>
      <c r="CF506" s="131"/>
      <c r="CG506" s="131"/>
      <c r="CH506" s="131"/>
      <c r="CI506" s="131"/>
      <c r="CJ506" s="131">
        <v>1203</v>
      </c>
      <c r="CK506" s="131"/>
      <c r="CL506" s="131"/>
      <c r="CM506" s="38"/>
      <c r="CN506" s="131"/>
      <c r="CO506" s="131"/>
      <c r="CP506" s="131"/>
      <c r="CQ506" s="131"/>
      <c r="CR506" s="131"/>
      <c r="CS506" s="131"/>
      <c r="CT506" s="131"/>
      <c r="CU506" s="131"/>
      <c r="CV506" s="131"/>
      <c r="CW506" s="131"/>
      <c r="CX506" s="131"/>
      <c r="CY506" s="131"/>
      <c r="CZ506" s="38"/>
      <c r="DA506" s="131"/>
      <c r="DB506" s="38"/>
      <c r="DC506" s="132"/>
      <c r="DD506" s="81"/>
      <c r="DE506" s="133">
        <v>1</v>
      </c>
      <c r="DF506" s="134">
        <v>47</v>
      </c>
      <c r="DG506" s="135">
        <v>47</v>
      </c>
      <c r="DH506" s="135">
        <v>12</v>
      </c>
      <c r="DI506" s="135">
        <v>11</v>
      </c>
      <c r="DJ506" s="135">
        <v>2</v>
      </c>
      <c r="DK506" s="135">
        <v>0</v>
      </c>
      <c r="DL506" s="136">
        <f t="shared" si="163"/>
        <v>61</v>
      </c>
      <c r="DM506" s="137">
        <f t="shared" si="163"/>
        <v>58</v>
      </c>
      <c r="DN506" s="134">
        <v>1</v>
      </c>
      <c r="DO506" s="135">
        <v>1</v>
      </c>
      <c r="DP506" s="135">
        <v>0</v>
      </c>
      <c r="DQ506" s="135">
        <v>0</v>
      </c>
      <c r="DR506" s="135">
        <v>0</v>
      </c>
      <c r="DS506" s="135">
        <v>0</v>
      </c>
      <c r="DT506" s="136">
        <f t="shared" si="164"/>
        <v>1</v>
      </c>
      <c r="DU506" s="137">
        <f t="shared" si="164"/>
        <v>1</v>
      </c>
      <c r="DV506" s="138">
        <v>8</v>
      </c>
      <c r="DW506" s="135">
        <v>8</v>
      </c>
      <c r="DX506" s="135">
        <v>2</v>
      </c>
      <c r="DY506" s="135">
        <v>2</v>
      </c>
      <c r="DZ506" s="135">
        <v>0</v>
      </c>
      <c r="EA506" s="135">
        <v>0</v>
      </c>
      <c r="EB506" s="136">
        <f t="shared" si="165"/>
        <v>10</v>
      </c>
      <c r="EC506" s="139">
        <f t="shared" si="165"/>
        <v>10</v>
      </c>
      <c r="ED506" s="140">
        <v>0</v>
      </c>
      <c r="EE506" s="135">
        <v>0</v>
      </c>
      <c r="EF506" s="135">
        <v>0</v>
      </c>
      <c r="EG506" s="135">
        <v>0</v>
      </c>
      <c r="EH506" s="135">
        <v>0</v>
      </c>
      <c r="EI506" s="135">
        <v>0</v>
      </c>
      <c r="EJ506" s="136">
        <f t="shared" si="166"/>
        <v>0</v>
      </c>
      <c r="EK506" s="141">
        <f t="shared" si="166"/>
        <v>0</v>
      </c>
    </row>
    <row r="507" spans="1:141" ht="27" customHeight="1" x14ac:dyDescent="0.15">
      <c r="B507" s="78"/>
      <c r="C507" s="39">
        <v>1020001183</v>
      </c>
      <c r="D507" s="116"/>
      <c r="E507" s="117">
        <v>2</v>
      </c>
      <c r="F507" s="118" t="s">
        <v>1310</v>
      </c>
      <c r="G507" s="119" t="s">
        <v>1311</v>
      </c>
      <c r="H507" s="120" t="s">
        <v>3313</v>
      </c>
      <c r="I507" s="117">
        <v>0</v>
      </c>
      <c r="J507" s="117"/>
      <c r="K507" s="117"/>
      <c r="L507" s="121">
        <v>2</v>
      </c>
      <c r="M507" s="122" t="s">
        <v>373</v>
      </c>
      <c r="N507" s="119" t="s">
        <v>1312</v>
      </c>
      <c r="O507" s="119" t="s">
        <v>2264</v>
      </c>
      <c r="P507" s="119" t="s">
        <v>4752</v>
      </c>
      <c r="Q507" s="123" t="s">
        <v>1313</v>
      </c>
      <c r="R507" s="124" t="s">
        <v>1314</v>
      </c>
      <c r="S507" s="125"/>
      <c r="T507" s="123"/>
      <c r="U507" s="123"/>
      <c r="V507" s="123"/>
      <c r="W507" s="123"/>
      <c r="X507" s="124"/>
      <c r="Y507" s="120"/>
      <c r="Z507" s="38"/>
      <c r="AA507" s="38"/>
      <c r="AB507" s="38"/>
      <c r="AC507" s="38"/>
      <c r="AD507" s="38"/>
      <c r="AE507" s="38"/>
      <c r="AF507" s="38"/>
      <c r="AG507" s="38"/>
      <c r="AH507" s="125"/>
      <c r="AI507" s="123"/>
      <c r="AJ507" s="123"/>
      <c r="AK507" s="123"/>
      <c r="AL507" s="123"/>
      <c r="AM507" s="124"/>
      <c r="AN507" s="126">
        <f>COUNTIF(AO507:BB507,"&gt;0")</f>
        <v>2</v>
      </c>
      <c r="AO507" s="127">
        <f t="shared" ref="AO507:AP509" si="167">COUNT(BD507)</f>
        <v>0</v>
      </c>
      <c r="AP507" s="128">
        <f t="shared" si="167"/>
        <v>1</v>
      </c>
      <c r="AQ507" s="128">
        <f>COUNT(BF507:BH507)</f>
        <v>0</v>
      </c>
      <c r="AR507" s="128">
        <f>COUNT(BI507:BP507)</f>
        <v>1</v>
      </c>
      <c r="AS507" s="128">
        <f>COUNT(BQ507:BR507)</f>
        <v>0</v>
      </c>
      <c r="AT507" s="128">
        <f>COUNT(BS507:BV507)</f>
        <v>0</v>
      </c>
      <c r="AU507" s="128">
        <f>COUNT(BW507:BZ507)</f>
        <v>0</v>
      </c>
      <c r="AV507" s="128">
        <f>COUNT(CA507:CC507)</f>
        <v>0</v>
      </c>
      <c r="AW507" s="128">
        <f>COUNT(CD507)</f>
        <v>0</v>
      </c>
      <c r="AX507" s="128">
        <f>COUNT(CE507:CF507)</f>
        <v>0</v>
      </c>
      <c r="AY507" s="128">
        <f>COUNT(CG507)</f>
        <v>0</v>
      </c>
      <c r="AZ507" s="128">
        <f>COUNT(CH507:CL507)</f>
        <v>0</v>
      </c>
      <c r="BA507" s="128">
        <f>COUNT(CN507:CY507)</f>
        <v>0</v>
      </c>
      <c r="BB507" s="128">
        <f>COUNT(DA507)</f>
        <v>0</v>
      </c>
      <c r="BC507" s="129">
        <f>COUNT(BD507:CL507,CN507:CY507,DA507)</f>
        <v>2</v>
      </c>
      <c r="BD507" s="130"/>
      <c r="BE507" s="131">
        <v>201</v>
      </c>
      <c r="BF507" s="131"/>
      <c r="BG507" s="131"/>
      <c r="BH507" s="131"/>
      <c r="BI507" s="131">
        <v>401</v>
      </c>
      <c r="BJ507" s="131"/>
      <c r="BK507" s="131"/>
      <c r="BL507" s="131"/>
      <c r="BM507" s="131"/>
      <c r="BN507" s="131"/>
      <c r="BO507" s="131"/>
      <c r="BP507" s="131"/>
      <c r="BQ507" s="131"/>
      <c r="BR507" s="131"/>
      <c r="BS507" s="131"/>
      <c r="BT507" s="131"/>
      <c r="BU507" s="131"/>
      <c r="BV507" s="131"/>
      <c r="BW507" s="131"/>
      <c r="BX507" s="131"/>
      <c r="BY507" s="131"/>
      <c r="BZ507" s="131"/>
      <c r="CA507" s="131"/>
      <c r="CB507" s="131"/>
      <c r="CC507" s="131"/>
      <c r="CD507" s="131"/>
      <c r="CE507" s="131"/>
      <c r="CF507" s="131"/>
      <c r="CG507" s="131"/>
      <c r="CH507" s="131"/>
      <c r="CI507" s="131"/>
      <c r="CJ507" s="131"/>
      <c r="CK507" s="131"/>
      <c r="CL507" s="131"/>
      <c r="CM507" s="38"/>
      <c r="CN507" s="131"/>
      <c r="CO507" s="131"/>
      <c r="CP507" s="131"/>
      <c r="CQ507" s="131"/>
      <c r="CR507" s="131"/>
      <c r="CS507" s="131"/>
      <c r="CT507" s="131"/>
      <c r="CU507" s="131"/>
      <c r="CV507" s="131"/>
      <c r="CW507" s="131"/>
      <c r="CX507" s="131"/>
      <c r="CY507" s="131"/>
      <c r="CZ507" s="38"/>
      <c r="DA507" s="131"/>
      <c r="DB507" s="38"/>
      <c r="DC507" s="132"/>
      <c r="DD507" s="81"/>
      <c r="DE507" s="133"/>
      <c r="DF507" s="134"/>
      <c r="DG507" s="135"/>
      <c r="DH507" s="135"/>
      <c r="DI507" s="135"/>
      <c r="DJ507" s="135"/>
      <c r="DK507" s="135"/>
      <c r="DL507" s="136">
        <f t="shared" ref="DL507:DM509" si="168">DF507+DH507+DJ507</f>
        <v>0</v>
      </c>
      <c r="DM507" s="137">
        <f t="shared" si="168"/>
        <v>0</v>
      </c>
      <c r="DN507" s="134"/>
      <c r="DO507" s="135"/>
      <c r="DP507" s="135"/>
      <c r="DQ507" s="135"/>
      <c r="DR507" s="135"/>
      <c r="DS507" s="135"/>
      <c r="DT507" s="136">
        <f t="shared" ref="DT507:DU509" si="169">DN507+DP507+DR507</f>
        <v>0</v>
      </c>
      <c r="DU507" s="137">
        <f t="shared" si="169"/>
        <v>0</v>
      </c>
      <c r="DV507" s="138"/>
      <c r="DW507" s="135"/>
      <c r="DX507" s="135"/>
      <c r="DY507" s="135"/>
      <c r="DZ507" s="135"/>
      <c r="EA507" s="135"/>
      <c r="EB507" s="136">
        <f t="shared" ref="EB507:EC509" si="170">DV507+DX507+DZ507</f>
        <v>0</v>
      </c>
      <c r="EC507" s="139">
        <f t="shared" si="170"/>
        <v>0</v>
      </c>
      <c r="ED507" s="140"/>
      <c r="EE507" s="135"/>
      <c r="EF507" s="135"/>
      <c r="EG507" s="135"/>
      <c r="EH507" s="135"/>
      <c r="EI507" s="135"/>
      <c r="EJ507" s="136">
        <f t="shared" ref="EJ507:EK509" si="171">ED507+EF507+EH507</f>
        <v>0</v>
      </c>
      <c r="EK507" s="141">
        <f t="shared" si="171"/>
        <v>0</v>
      </c>
    </row>
    <row r="508" spans="1:141" ht="27" customHeight="1" x14ac:dyDescent="0.15">
      <c r="B508" s="78"/>
      <c r="C508" s="39">
        <v>1020001184</v>
      </c>
      <c r="D508" s="116"/>
      <c r="E508" s="117">
        <v>2</v>
      </c>
      <c r="F508" s="118" t="s">
        <v>1315</v>
      </c>
      <c r="G508" s="119" t="s">
        <v>1316</v>
      </c>
      <c r="H508" s="120" t="s">
        <v>3313</v>
      </c>
      <c r="I508" s="117">
        <v>0</v>
      </c>
      <c r="J508" s="117"/>
      <c r="K508" s="117"/>
      <c r="L508" s="121">
        <v>2</v>
      </c>
      <c r="M508" s="122" t="s">
        <v>4753</v>
      </c>
      <c r="N508" s="119" t="s">
        <v>1317</v>
      </c>
      <c r="O508" s="119" t="s">
        <v>2244</v>
      </c>
      <c r="P508" s="119" t="s">
        <v>8209</v>
      </c>
      <c r="Q508" s="123" t="s">
        <v>9161</v>
      </c>
      <c r="R508" s="124" t="s">
        <v>1318</v>
      </c>
      <c r="S508" s="125"/>
      <c r="T508" s="123"/>
      <c r="U508" s="123"/>
      <c r="V508" s="123"/>
      <c r="W508" s="123"/>
      <c r="X508" s="124"/>
      <c r="Y508" s="120"/>
      <c r="Z508" s="38"/>
      <c r="AA508" s="38"/>
      <c r="AB508" s="38"/>
      <c r="AC508" s="38"/>
      <c r="AD508" s="38"/>
      <c r="AE508" s="38"/>
      <c r="AF508" s="38"/>
      <c r="AG508" s="38"/>
      <c r="AH508" s="125"/>
      <c r="AI508" s="123"/>
      <c r="AJ508" s="123"/>
      <c r="AK508" s="123"/>
      <c r="AL508" s="123"/>
      <c r="AM508" s="124"/>
      <c r="AN508" s="126">
        <f>COUNTIF(AO508:BB508,"&gt;0")</f>
        <v>2</v>
      </c>
      <c r="AO508" s="127">
        <f t="shared" si="167"/>
        <v>0</v>
      </c>
      <c r="AP508" s="128">
        <f t="shared" si="167"/>
        <v>0</v>
      </c>
      <c r="AQ508" s="128">
        <f>COUNT(BF508:BH508)</f>
        <v>0</v>
      </c>
      <c r="AR508" s="128">
        <f>COUNT(BI508:BP508)</f>
        <v>0</v>
      </c>
      <c r="AS508" s="128">
        <f>COUNT(BQ508:BR508)</f>
        <v>1</v>
      </c>
      <c r="AT508" s="128">
        <f>COUNT(BS508:BV508)</f>
        <v>1</v>
      </c>
      <c r="AU508" s="128">
        <f>COUNT(BW508:BZ508)</f>
        <v>0</v>
      </c>
      <c r="AV508" s="128">
        <f>COUNT(CA508:CC508)</f>
        <v>0</v>
      </c>
      <c r="AW508" s="128">
        <f>COUNT(CD508)</f>
        <v>0</v>
      </c>
      <c r="AX508" s="128">
        <f>COUNT(CE508:CF508)</f>
        <v>0</v>
      </c>
      <c r="AY508" s="128">
        <f>COUNT(CG508)</f>
        <v>0</v>
      </c>
      <c r="AZ508" s="128">
        <f>COUNT(CH508:CL508)</f>
        <v>0</v>
      </c>
      <c r="BA508" s="128">
        <f>COUNT(CN508:CY508)</f>
        <v>0</v>
      </c>
      <c r="BB508" s="128">
        <f>COUNT(DA508)</f>
        <v>0</v>
      </c>
      <c r="BC508" s="129">
        <f>COUNT(BD508:CL508,CN508:CY508,DA508)</f>
        <v>2</v>
      </c>
      <c r="BD508" s="130"/>
      <c r="BE508" s="131"/>
      <c r="BF508" s="131"/>
      <c r="BG508" s="131"/>
      <c r="BH508" s="131"/>
      <c r="BI508" s="131"/>
      <c r="BJ508" s="131"/>
      <c r="BK508" s="131"/>
      <c r="BL508" s="131"/>
      <c r="BM508" s="131"/>
      <c r="BN508" s="131"/>
      <c r="BO508" s="131"/>
      <c r="BP508" s="131"/>
      <c r="BQ508" s="131">
        <v>501</v>
      </c>
      <c r="BR508" s="131"/>
      <c r="BS508" s="131"/>
      <c r="BT508" s="131">
        <v>602</v>
      </c>
      <c r="BU508" s="131"/>
      <c r="BV508" s="131"/>
      <c r="BW508" s="131"/>
      <c r="BX508" s="131"/>
      <c r="BY508" s="131"/>
      <c r="BZ508" s="131"/>
      <c r="CA508" s="131"/>
      <c r="CB508" s="131"/>
      <c r="CC508" s="131"/>
      <c r="CD508" s="131"/>
      <c r="CE508" s="131"/>
      <c r="CF508" s="131"/>
      <c r="CG508" s="131"/>
      <c r="CH508" s="131"/>
      <c r="CI508" s="131"/>
      <c r="CJ508" s="131"/>
      <c r="CK508" s="131"/>
      <c r="CL508" s="131"/>
      <c r="CM508" s="38"/>
      <c r="CN508" s="131"/>
      <c r="CO508" s="131"/>
      <c r="CP508" s="131"/>
      <c r="CQ508" s="131"/>
      <c r="CR508" s="131"/>
      <c r="CS508" s="131"/>
      <c r="CT508" s="131"/>
      <c r="CU508" s="131"/>
      <c r="CV508" s="131"/>
      <c r="CW508" s="131"/>
      <c r="CX508" s="131"/>
      <c r="CY508" s="131"/>
      <c r="CZ508" s="38"/>
      <c r="DA508" s="131"/>
      <c r="DB508" s="38"/>
      <c r="DC508" s="132"/>
      <c r="DD508" s="81"/>
      <c r="DE508" s="133"/>
      <c r="DF508" s="134"/>
      <c r="DG508" s="135"/>
      <c r="DH508" s="135"/>
      <c r="DI508" s="135"/>
      <c r="DJ508" s="135"/>
      <c r="DK508" s="135"/>
      <c r="DL508" s="136">
        <f t="shared" si="168"/>
        <v>0</v>
      </c>
      <c r="DM508" s="137">
        <f t="shared" si="168"/>
        <v>0</v>
      </c>
      <c r="DN508" s="134"/>
      <c r="DO508" s="135"/>
      <c r="DP508" s="135"/>
      <c r="DQ508" s="135"/>
      <c r="DR508" s="135"/>
      <c r="DS508" s="135"/>
      <c r="DT508" s="136">
        <f t="shared" si="169"/>
        <v>0</v>
      </c>
      <c r="DU508" s="137">
        <f t="shared" si="169"/>
        <v>0</v>
      </c>
      <c r="DV508" s="138"/>
      <c r="DW508" s="135"/>
      <c r="DX508" s="135"/>
      <c r="DY508" s="135"/>
      <c r="DZ508" s="135"/>
      <c r="EA508" s="135"/>
      <c r="EB508" s="136">
        <f t="shared" si="170"/>
        <v>0</v>
      </c>
      <c r="EC508" s="139">
        <f t="shared" si="170"/>
        <v>0</v>
      </c>
      <c r="ED508" s="140"/>
      <c r="EE508" s="135"/>
      <c r="EF508" s="135"/>
      <c r="EG508" s="135"/>
      <c r="EH508" s="135"/>
      <c r="EI508" s="135"/>
      <c r="EJ508" s="136">
        <f t="shared" si="171"/>
        <v>0</v>
      </c>
      <c r="EK508" s="141">
        <f t="shared" si="171"/>
        <v>0</v>
      </c>
    </row>
    <row r="509" spans="1:141" s="89" customFormat="1" ht="27" customHeight="1" x14ac:dyDescent="0.15">
      <c r="A509" s="271"/>
      <c r="B509" s="232" t="s">
        <v>10149</v>
      </c>
      <c r="C509" s="269">
        <v>1020001185</v>
      </c>
      <c r="D509" s="234"/>
      <c r="E509" s="235">
        <v>2</v>
      </c>
      <c r="F509" s="236" t="s">
        <v>10273</v>
      </c>
      <c r="G509" s="237" t="s">
        <v>10274</v>
      </c>
      <c r="H509" s="238"/>
      <c r="I509" s="235">
        <v>1</v>
      </c>
      <c r="J509" s="235">
        <v>3</v>
      </c>
      <c r="K509" s="235"/>
      <c r="L509" s="239">
        <v>1</v>
      </c>
      <c r="M509" s="240" t="s">
        <v>10275</v>
      </c>
      <c r="N509" s="237" t="s">
        <v>10276</v>
      </c>
      <c r="O509" s="237" t="s">
        <v>10277</v>
      </c>
      <c r="P509" s="237" t="s">
        <v>10278</v>
      </c>
      <c r="Q509" s="241" t="s">
        <v>10279</v>
      </c>
      <c r="R509" s="242" t="s">
        <v>10280</v>
      </c>
      <c r="S509" s="243" t="s">
        <v>1300</v>
      </c>
      <c r="T509" s="241" t="s">
        <v>10281</v>
      </c>
      <c r="U509" s="241" t="s">
        <v>10282</v>
      </c>
      <c r="V509" s="241" t="s">
        <v>10283</v>
      </c>
      <c r="W509" s="241" t="s">
        <v>10284</v>
      </c>
      <c r="X509" s="242" t="s">
        <v>10285</v>
      </c>
      <c r="Y509" s="244" t="s">
        <v>10286</v>
      </c>
      <c r="Z509" s="244">
        <v>1</v>
      </c>
      <c r="AA509" s="244">
        <v>2</v>
      </c>
      <c r="AB509" s="244">
        <v>3</v>
      </c>
      <c r="AC509" s="244">
        <v>4</v>
      </c>
      <c r="AD509" s="244">
        <v>5</v>
      </c>
      <c r="AE509" s="244">
        <v>6</v>
      </c>
      <c r="AF509" s="244"/>
      <c r="AG509" s="244">
        <v>8</v>
      </c>
      <c r="AH509" s="243"/>
      <c r="AI509" s="237"/>
      <c r="AJ509" s="237"/>
      <c r="AK509" s="237"/>
      <c r="AL509" s="241"/>
      <c r="AM509" s="242"/>
      <c r="AN509" s="245">
        <f>COUNTIF(AO509:BB509,"&gt;0")</f>
        <v>2</v>
      </c>
      <c r="AO509" s="246">
        <f t="shared" si="167"/>
        <v>0</v>
      </c>
      <c r="AP509" s="247">
        <f t="shared" si="167"/>
        <v>0</v>
      </c>
      <c r="AQ509" s="247">
        <f>COUNT(BF509:BH509)</f>
        <v>0</v>
      </c>
      <c r="AR509" s="247">
        <f>COUNT(BI509:BP509)</f>
        <v>1</v>
      </c>
      <c r="AS509" s="247">
        <f>COUNT(BQ509:BR509)</f>
        <v>0</v>
      </c>
      <c r="AT509" s="247">
        <f>COUNT(BS509:BV509)</f>
        <v>0</v>
      </c>
      <c r="AU509" s="247">
        <f>COUNT(BW509:BZ509)</f>
        <v>0</v>
      </c>
      <c r="AV509" s="247">
        <f>COUNT(CA509:CC509)</f>
        <v>3</v>
      </c>
      <c r="AW509" s="247">
        <f>COUNT(CD509)</f>
        <v>0</v>
      </c>
      <c r="AX509" s="247">
        <f>COUNT(CE509:CF509)</f>
        <v>0</v>
      </c>
      <c r="AY509" s="247">
        <f>COUNT(CG509)</f>
        <v>0</v>
      </c>
      <c r="AZ509" s="247">
        <f>COUNT(CH509:CL509)</f>
        <v>0</v>
      </c>
      <c r="BA509" s="247">
        <f>COUNT(CN509:CY509)</f>
        <v>0</v>
      </c>
      <c r="BB509" s="247">
        <f>COUNT(DA509)</f>
        <v>0</v>
      </c>
      <c r="BC509" s="248">
        <f>COUNT(BD509:CL509,CN509:CY509,DA509)</f>
        <v>4</v>
      </c>
      <c r="BD509" s="249"/>
      <c r="BE509" s="250"/>
      <c r="BF509" s="250"/>
      <c r="BG509" s="250"/>
      <c r="BH509" s="250"/>
      <c r="BI509" s="250"/>
      <c r="BJ509" s="250"/>
      <c r="BK509" s="250">
        <v>403</v>
      </c>
      <c r="BL509" s="250"/>
      <c r="BM509" s="250"/>
      <c r="BN509" s="250"/>
      <c r="BO509" s="250"/>
      <c r="BP509" s="250"/>
      <c r="BQ509" s="250"/>
      <c r="BR509" s="250"/>
      <c r="BS509" s="250"/>
      <c r="BT509" s="250"/>
      <c r="BU509" s="250"/>
      <c r="BV509" s="250"/>
      <c r="BW509" s="250"/>
      <c r="BX509" s="250"/>
      <c r="BY509" s="250"/>
      <c r="BZ509" s="250"/>
      <c r="CA509" s="250">
        <v>801</v>
      </c>
      <c r="CB509" s="250">
        <v>802</v>
      </c>
      <c r="CC509" s="250">
        <v>803</v>
      </c>
      <c r="CD509" s="250"/>
      <c r="CE509" s="250"/>
      <c r="CF509" s="250"/>
      <c r="CG509" s="250"/>
      <c r="CH509" s="250"/>
      <c r="CI509" s="250"/>
      <c r="CJ509" s="250"/>
      <c r="CK509" s="250"/>
      <c r="CL509" s="250"/>
      <c r="CM509" s="244"/>
      <c r="CN509" s="250"/>
      <c r="CO509" s="250"/>
      <c r="CP509" s="250"/>
      <c r="CQ509" s="250"/>
      <c r="CR509" s="250"/>
      <c r="CS509" s="250"/>
      <c r="CT509" s="250"/>
      <c r="CU509" s="250"/>
      <c r="CV509" s="250"/>
      <c r="CW509" s="250"/>
      <c r="CX509" s="250"/>
      <c r="CY509" s="250"/>
      <c r="CZ509" s="244"/>
      <c r="DA509" s="250"/>
      <c r="DB509" s="244"/>
      <c r="DC509" s="251"/>
      <c r="DD509" s="252"/>
      <c r="DE509" s="253"/>
      <c r="DF509" s="254"/>
      <c r="DG509" s="255"/>
      <c r="DH509" s="255"/>
      <c r="DI509" s="255"/>
      <c r="DJ509" s="255"/>
      <c r="DK509" s="255"/>
      <c r="DL509" s="256">
        <f t="shared" si="168"/>
        <v>0</v>
      </c>
      <c r="DM509" s="257">
        <f t="shared" si="168"/>
        <v>0</v>
      </c>
      <c r="DN509" s="254"/>
      <c r="DO509" s="255"/>
      <c r="DP509" s="255"/>
      <c r="DQ509" s="255"/>
      <c r="DR509" s="255"/>
      <c r="DS509" s="255"/>
      <c r="DT509" s="256">
        <f t="shared" si="169"/>
        <v>0</v>
      </c>
      <c r="DU509" s="257">
        <f t="shared" si="169"/>
        <v>0</v>
      </c>
      <c r="DV509" s="258"/>
      <c r="DW509" s="255"/>
      <c r="DX509" s="255"/>
      <c r="DY509" s="255"/>
      <c r="DZ509" s="255"/>
      <c r="EA509" s="255"/>
      <c r="EB509" s="256">
        <f t="shared" si="170"/>
        <v>0</v>
      </c>
      <c r="EC509" s="259">
        <f t="shared" si="170"/>
        <v>0</v>
      </c>
      <c r="ED509" s="260"/>
      <c r="EE509" s="255"/>
      <c r="EF509" s="255"/>
      <c r="EG509" s="255"/>
      <c r="EH509" s="255"/>
      <c r="EI509" s="255"/>
      <c r="EJ509" s="256">
        <f t="shared" si="171"/>
        <v>0</v>
      </c>
      <c r="EK509" s="261">
        <f t="shared" si="171"/>
        <v>0</v>
      </c>
    </row>
    <row r="510" spans="1:141" ht="27" customHeight="1" x14ac:dyDescent="0.15">
      <c r="A510" s="41">
        <v>204</v>
      </c>
      <c r="B510" s="78"/>
      <c r="C510" s="39">
        <v>1020001186</v>
      </c>
      <c r="D510" s="116"/>
      <c r="E510" s="117">
        <v>2</v>
      </c>
      <c r="F510" s="118" t="s">
        <v>2779</v>
      </c>
      <c r="G510" s="119" t="s">
        <v>4754</v>
      </c>
      <c r="H510" s="120"/>
      <c r="I510" s="117">
        <v>1</v>
      </c>
      <c r="J510" s="117"/>
      <c r="K510" s="117"/>
      <c r="L510" s="121">
        <v>1</v>
      </c>
      <c r="M510" s="122" t="s">
        <v>3425</v>
      </c>
      <c r="N510" s="119" t="s">
        <v>2780</v>
      </c>
      <c r="O510" s="119" t="s">
        <v>2336</v>
      </c>
      <c r="P510" s="142" t="s">
        <v>8129</v>
      </c>
      <c r="Q510" s="123" t="s">
        <v>6905</v>
      </c>
      <c r="R510" s="123" t="s">
        <v>7289</v>
      </c>
      <c r="S510" s="125"/>
      <c r="T510" s="123"/>
      <c r="U510" s="123"/>
      <c r="V510" s="123"/>
      <c r="W510" s="123"/>
      <c r="X510" s="124"/>
      <c r="Y510" s="38"/>
      <c r="Z510" s="38"/>
      <c r="AA510" s="38"/>
      <c r="AB510" s="38"/>
      <c r="AC510" s="38"/>
      <c r="AD510" s="38"/>
      <c r="AE510" s="38"/>
      <c r="AF510" s="38"/>
      <c r="AG510" s="38"/>
      <c r="AH510" s="125"/>
      <c r="AI510" s="123"/>
      <c r="AJ510" s="123"/>
      <c r="AK510" s="123"/>
      <c r="AL510" s="123"/>
      <c r="AM510" s="124"/>
      <c r="AN510" s="126">
        <f t="shared" si="148"/>
        <v>1</v>
      </c>
      <c r="AO510" s="127">
        <f t="shared" si="162"/>
        <v>0</v>
      </c>
      <c r="AP510" s="128">
        <f t="shared" si="162"/>
        <v>0</v>
      </c>
      <c r="AQ510" s="128">
        <f t="shared" si="149"/>
        <v>0</v>
      </c>
      <c r="AR510" s="128">
        <f t="shared" si="150"/>
        <v>0</v>
      </c>
      <c r="AS510" s="128">
        <f t="shared" si="151"/>
        <v>0</v>
      </c>
      <c r="AT510" s="128">
        <f t="shared" si="152"/>
        <v>0</v>
      </c>
      <c r="AU510" s="128">
        <f t="shared" si="153"/>
        <v>0</v>
      </c>
      <c r="AV510" s="128">
        <f t="shared" si="154"/>
        <v>0</v>
      </c>
      <c r="AW510" s="128">
        <f t="shared" si="155"/>
        <v>0</v>
      </c>
      <c r="AX510" s="128">
        <f t="shared" si="156"/>
        <v>0</v>
      </c>
      <c r="AY510" s="128">
        <f t="shared" si="157"/>
        <v>0</v>
      </c>
      <c r="AZ510" s="128">
        <f t="shared" si="158"/>
        <v>0</v>
      </c>
      <c r="BA510" s="128">
        <f t="shared" si="159"/>
        <v>1</v>
      </c>
      <c r="BB510" s="128">
        <f t="shared" si="160"/>
        <v>0</v>
      </c>
      <c r="BC510" s="129">
        <f t="shared" si="161"/>
        <v>1</v>
      </c>
      <c r="BD510" s="130"/>
      <c r="BE510" s="131"/>
      <c r="BF510" s="131"/>
      <c r="BG510" s="131"/>
      <c r="BH510" s="131"/>
      <c r="BI510" s="131"/>
      <c r="BJ510" s="131"/>
      <c r="BK510" s="131"/>
      <c r="BL510" s="131"/>
      <c r="BM510" s="131"/>
      <c r="BN510" s="131"/>
      <c r="BO510" s="131"/>
      <c r="BP510" s="131"/>
      <c r="BQ510" s="131"/>
      <c r="BR510" s="131"/>
      <c r="BS510" s="131"/>
      <c r="BT510" s="131"/>
      <c r="BU510" s="131"/>
      <c r="BV510" s="131"/>
      <c r="BW510" s="131"/>
      <c r="BX510" s="131"/>
      <c r="BY510" s="131"/>
      <c r="BZ510" s="131"/>
      <c r="CA510" s="131"/>
      <c r="CB510" s="131"/>
      <c r="CC510" s="131"/>
      <c r="CD510" s="131"/>
      <c r="CE510" s="131"/>
      <c r="CF510" s="131"/>
      <c r="CG510" s="131"/>
      <c r="CH510" s="131"/>
      <c r="CI510" s="131"/>
      <c r="CJ510" s="131"/>
      <c r="CK510" s="131"/>
      <c r="CL510" s="131"/>
      <c r="CM510" s="38"/>
      <c r="CN510" s="131"/>
      <c r="CO510" s="131"/>
      <c r="CP510" s="131"/>
      <c r="CQ510" s="131"/>
      <c r="CR510" s="131"/>
      <c r="CS510" s="131"/>
      <c r="CT510" s="131"/>
      <c r="CU510" s="131"/>
      <c r="CV510" s="131"/>
      <c r="CW510" s="131"/>
      <c r="CX510" s="131"/>
      <c r="CY510" s="131">
        <v>1399</v>
      </c>
      <c r="CZ510" s="38" t="s">
        <v>7290</v>
      </c>
      <c r="DA510" s="131"/>
      <c r="DB510" s="38"/>
      <c r="DC510" s="132"/>
      <c r="DD510" s="81"/>
      <c r="DE510" s="133"/>
      <c r="DF510" s="134"/>
      <c r="DG510" s="135"/>
      <c r="DH510" s="135"/>
      <c r="DI510" s="135"/>
      <c r="DJ510" s="135"/>
      <c r="DK510" s="135"/>
      <c r="DL510" s="136">
        <f t="shared" si="163"/>
        <v>0</v>
      </c>
      <c r="DM510" s="137">
        <f t="shared" si="163"/>
        <v>0</v>
      </c>
      <c r="DN510" s="134"/>
      <c r="DO510" s="135"/>
      <c r="DP510" s="135"/>
      <c r="DQ510" s="135"/>
      <c r="DR510" s="135"/>
      <c r="DS510" s="135"/>
      <c r="DT510" s="136">
        <f t="shared" si="164"/>
        <v>0</v>
      </c>
      <c r="DU510" s="137">
        <f t="shared" si="164"/>
        <v>0</v>
      </c>
      <c r="DV510" s="138"/>
      <c r="DW510" s="135"/>
      <c r="DX510" s="135"/>
      <c r="DY510" s="135"/>
      <c r="DZ510" s="135"/>
      <c r="EA510" s="135"/>
      <c r="EB510" s="136">
        <f t="shared" si="165"/>
        <v>0</v>
      </c>
      <c r="EC510" s="139">
        <f t="shared" si="165"/>
        <v>0</v>
      </c>
      <c r="ED510" s="140"/>
      <c r="EE510" s="135"/>
      <c r="EF510" s="135"/>
      <c r="EG510" s="135"/>
      <c r="EH510" s="135"/>
      <c r="EI510" s="135"/>
      <c r="EJ510" s="136">
        <f t="shared" si="166"/>
        <v>0</v>
      </c>
      <c r="EK510" s="141">
        <f t="shared" si="166"/>
        <v>0</v>
      </c>
    </row>
    <row r="511" spans="1:141" ht="27" customHeight="1" x14ac:dyDescent="0.15">
      <c r="B511" s="78"/>
      <c r="C511" s="39">
        <v>1020001187</v>
      </c>
      <c r="D511" s="116"/>
      <c r="E511" s="117">
        <v>2</v>
      </c>
      <c r="F511" s="118" t="s">
        <v>7231</v>
      </c>
      <c r="G511" s="119" t="s">
        <v>1319</v>
      </c>
      <c r="H511" s="120" t="s">
        <v>3313</v>
      </c>
      <c r="I511" s="117">
        <v>0</v>
      </c>
      <c r="J511" s="117"/>
      <c r="K511" s="117"/>
      <c r="L511" s="121">
        <v>2</v>
      </c>
      <c r="M511" s="122" t="s">
        <v>4755</v>
      </c>
      <c r="N511" s="119" t="s">
        <v>821</v>
      </c>
      <c r="O511" s="119" t="s">
        <v>2356</v>
      </c>
      <c r="P511" s="119" t="s">
        <v>4756</v>
      </c>
      <c r="Q511" s="123" t="s">
        <v>4757</v>
      </c>
      <c r="R511" s="124" t="s">
        <v>9067</v>
      </c>
      <c r="S511" s="125"/>
      <c r="T511" s="123"/>
      <c r="U511" s="123"/>
      <c r="V511" s="123"/>
      <c r="W511" s="123"/>
      <c r="X511" s="124"/>
      <c r="Y511" s="120"/>
      <c r="Z511" s="38"/>
      <c r="AA511" s="38"/>
      <c r="AB511" s="38"/>
      <c r="AC511" s="38"/>
      <c r="AD511" s="38"/>
      <c r="AE511" s="38"/>
      <c r="AF511" s="38"/>
      <c r="AG511" s="38"/>
      <c r="AH511" s="125"/>
      <c r="AI511" s="123"/>
      <c r="AJ511" s="123"/>
      <c r="AK511" s="123"/>
      <c r="AL511" s="123"/>
      <c r="AM511" s="124"/>
      <c r="AN511" s="126">
        <f t="shared" si="148"/>
        <v>2</v>
      </c>
      <c r="AO511" s="127">
        <f t="shared" si="162"/>
        <v>0</v>
      </c>
      <c r="AP511" s="128">
        <f t="shared" si="162"/>
        <v>0</v>
      </c>
      <c r="AQ511" s="128">
        <f t="shared" si="149"/>
        <v>0</v>
      </c>
      <c r="AR511" s="128">
        <f t="shared" si="150"/>
        <v>0</v>
      </c>
      <c r="AS511" s="128">
        <f t="shared" si="151"/>
        <v>0</v>
      </c>
      <c r="AT511" s="128">
        <f t="shared" si="152"/>
        <v>0</v>
      </c>
      <c r="AU511" s="128">
        <f t="shared" si="153"/>
        <v>0</v>
      </c>
      <c r="AV511" s="128">
        <f t="shared" si="154"/>
        <v>0</v>
      </c>
      <c r="AW511" s="128">
        <f t="shared" si="155"/>
        <v>0</v>
      </c>
      <c r="AX511" s="128">
        <f t="shared" si="156"/>
        <v>0</v>
      </c>
      <c r="AY511" s="128">
        <f t="shared" si="157"/>
        <v>1</v>
      </c>
      <c r="AZ511" s="128">
        <f t="shared" si="158"/>
        <v>0</v>
      </c>
      <c r="BA511" s="128">
        <f t="shared" si="159"/>
        <v>1</v>
      </c>
      <c r="BB511" s="128">
        <f t="shared" si="160"/>
        <v>0</v>
      </c>
      <c r="BC511" s="129">
        <f t="shared" si="161"/>
        <v>2</v>
      </c>
      <c r="BD511" s="130"/>
      <c r="BE511" s="131"/>
      <c r="BF511" s="131"/>
      <c r="BG511" s="131"/>
      <c r="BH511" s="131"/>
      <c r="BI511" s="131"/>
      <c r="BJ511" s="131"/>
      <c r="BK511" s="131"/>
      <c r="BL511" s="131"/>
      <c r="BM511" s="131"/>
      <c r="BN511" s="131"/>
      <c r="BO511" s="131"/>
      <c r="BP511" s="131"/>
      <c r="BQ511" s="131"/>
      <c r="BR511" s="131"/>
      <c r="BS511" s="131"/>
      <c r="BT511" s="131"/>
      <c r="BU511" s="131"/>
      <c r="BV511" s="131"/>
      <c r="BW511" s="131"/>
      <c r="BX511" s="131"/>
      <c r="BY511" s="131"/>
      <c r="BZ511" s="131"/>
      <c r="CA511" s="131"/>
      <c r="CB511" s="131"/>
      <c r="CC511" s="131"/>
      <c r="CD511" s="131"/>
      <c r="CE511" s="131"/>
      <c r="CF511" s="131"/>
      <c r="CG511" s="131">
        <v>1101</v>
      </c>
      <c r="CH511" s="131"/>
      <c r="CI511" s="131"/>
      <c r="CJ511" s="131"/>
      <c r="CK511" s="131"/>
      <c r="CL511" s="131"/>
      <c r="CM511" s="38"/>
      <c r="CN511" s="131"/>
      <c r="CO511" s="131"/>
      <c r="CP511" s="131"/>
      <c r="CQ511" s="131"/>
      <c r="CR511" s="131"/>
      <c r="CS511" s="131"/>
      <c r="CT511" s="131"/>
      <c r="CU511" s="131">
        <v>1308</v>
      </c>
      <c r="CV511" s="131"/>
      <c r="CW511" s="131"/>
      <c r="CX511" s="131"/>
      <c r="CY511" s="131"/>
      <c r="CZ511" s="38"/>
      <c r="DA511" s="131"/>
      <c r="DB511" s="38"/>
      <c r="DC511" s="132"/>
      <c r="DD511" s="81"/>
      <c r="DE511" s="133"/>
      <c r="DF511" s="134"/>
      <c r="DG511" s="135"/>
      <c r="DH511" s="135"/>
      <c r="DI511" s="135"/>
      <c r="DJ511" s="135"/>
      <c r="DK511" s="135"/>
      <c r="DL511" s="136">
        <f t="shared" si="163"/>
        <v>0</v>
      </c>
      <c r="DM511" s="137">
        <f t="shared" si="163"/>
        <v>0</v>
      </c>
      <c r="DN511" s="134"/>
      <c r="DO511" s="135"/>
      <c r="DP511" s="135"/>
      <c r="DQ511" s="135"/>
      <c r="DR511" s="135"/>
      <c r="DS511" s="135"/>
      <c r="DT511" s="136">
        <f t="shared" si="164"/>
        <v>0</v>
      </c>
      <c r="DU511" s="137">
        <f t="shared" si="164"/>
        <v>0</v>
      </c>
      <c r="DV511" s="138"/>
      <c r="DW511" s="135"/>
      <c r="DX511" s="135"/>
      <c r="DY511" s="135"/>
      <c r="DZ511" s="135"/>
      <c r="EA511" s="135"/>
      <c r="EB511" s="136">
        <f t="shared" si="165"/>
        <v>0</v>
      </c>
      <c r="EC511" s="139">
        <f t="shared" si="165"/>
        <v>0</v>
      </c>
      <c r="ED511" s="140"/>
      <c r="EE511" s="135"/>
      <c r="EF511" s="135"/>
      <c r="EG511" s="135"/>
      <c r="EH511" s="135"/>
      <c r="EI511" s="135"/>
      <c r="EJ511" s="136">
        <f t="shared" si="166"/>
        <v>0</v>
      </c>
      <c r="EK511" s="141">
        <f t="shared" si="166"/>
        <v>0</v>
      </c>
    </row>
    <row r="512" spans="1:141" ht="27" customHeight="1" x14ac:dyDescent="0.15">
      <c r="B512" s="78"/>
      <c r="C512" s="39">
        <v>1020001189</v>
      </c>
      <c r="D512" s="116"/>
      <c r="E512" s="117">
        <v>2</v>
      </c>
      <c r="F512" s="118" t="s">
        <v>1320</v>
      </c>
      <c r="G512" s="119" t="s">
        <v>1321</v>
      </c>
      <c r="H512" s="120"/>
      <c r="I512" s="117">
        <v>1</v>
      </c>
      <c r="J512" s="117"/>
      <c r="K512" s="117"/>
      <c r="L512" s="121">
        <v>2</v>
      </c>
      <c r="M512" s="122" t="s">
        <v>1021</v>
      </c>
      <c r="N512" s="119" t="s">
        <v>1322</v>
      </c>
      <c r="O512" s="119" t="s">
        <v>2244</v>
      </c>
      <c r="P512" s="119" t="s">
        <v>1323</v>
      </c>
      <c r="Q512" s="123" t="s">
        <v>1324</v>
      </c>
      <c r="R512" s="124" t="s">
        <v>9436</v>
      </c>
      <c r="S512" s="125"/>
      <c r="T512" s="123"/>
      <c r="U512" s="123"/>
      <c r="V512" s="123"/>
      <c r="W512" s="123"/>
      <c r="X512" s="124"/>
      <c r="Y512" s="120"/>
      <c r="Z512" s="38"/>
      <c r="AA512" s="38"/>
      <c r="AB512" s="38"/>
      <c r="AC512" s="38"/>
      <c r="AD512" s="38"/>
      <c r="AE512" s="38"/>
      <c r="AF512" s="38"/>
      <c r="AG512" s="38"/>
      <c r="AH512" s="125"/>
      <c r="AI512" s="123"/>
      <c r="AJ512" s="123"/>
      <c r="AK512" s="123"/>
      <c r="AL512" s="123"/>
      <c r="AM512" s="124"/>
      <c r="AN512" s="126">
        <f>COUNTIF(AO512:BB512,"&gt;0")</f>
        <v>1</v>
      </c>
      <c r="AO512" s="127">
        <f>COUNT(BD512)</f>
        <v>0</v>
      </c>
      <c r="AP512" s="128">
        <f>COUNT(BE512)</f>
        <v>0</v>
      </c>
      <c r="AQ512" s="128">
        <f>COUNT(BF512:BH512)</f>
        <v>0</v>
      </c>
      <c r="AR512" s="128">
        <f>COUNT(BI512:BP512)</f>
        <v>0</v>
      </c>
      <c r="AS512" s="128">
        <f>COUNT(BQ512:BR512)</f>
        <v>0</v>
      </c>
      <c r="AT512" s="128">
        <f>COUNT(BS512:BV512)</f>
        <v>0</v>
      </c>
      <c r="AU512" s="128">
        <f>COUNT(BW512:BZ512)</f>
        <v>0</v>
      </c>
      <c r="AV512" s="128">
        <f>COUNT(CA512:CC512)</f>
        <v>0</v>
      </c>
      <c r="AW512" s="128">
        <f>COUNT(CD512)</f>
        <v>0</v>
      </c>
      <c r="AX512" s="128">
        <f>COUNT(CE512:CF512)</f>
        <v>0</v>
      </c>
      <c r="AY512" s="128">
        <f>COUNT(CG512)</f>
        <v>0</v>
      </c>
      <c r="AZ512" s="128">
        <f>COUNT(CH512:CL512)</f>
        <v>0</v>
      </c>
      <c r="BA512" s="128">
        <f>COUNT(CN512:CY512)</f>
        <v>1</v>
      </c>
      <c r="BB512" s="128">
        <f>COUNT(DA512)</f>
        <v>0</v>
      </c>
      <c r="BC512" s="129">
        <f>COUNT(BD512:CL512,CN512:CY512,DA512)</f>
        <v>1</v>
      </c>
      <c r="BD512" s="130"/>
      <c r="BE512" s="131"/>
      <c r="BF512" s="131"/>
      <c r="BG512" s="131"/>
      <c r="BH512" s="131"/>
      <c r="BI512" s="131"/>
      <c r="BJ512" s="131"/>
      <c r="BK512" s="131"/>
      <c r="BL512" s="131"/>
      <c r="BM512" s="131"/>
      <c r="BN512" s="131"/>
      <c r="BO512" s="131"/>
      <c r="BP512" s="131"/>
      <c r="BQ512" s="131"/>
      <c r="BR512" s="131"/>
      <c r="BS512" s="131"/>
      <c r="BT512" s="131"/>
      <c r="BU512" s="131"/>
      <c r="BV512" s="131"/>
      <c r="BW512" s="131"/>
      <c r="BX512" s="131"/>
      <c r="BY512" s="131"/>
      <c r="BZ512" s="131"/>
      <c r="CA512" s="131"/>
      <c r="CB512" s="131"/>
      <c r="CC512" s="131"/>
      <c r="CD512" s="131"/>
      <c r="CE512" s="131"/>
      <c r="CF512" s="131"/>
      <c r="CG512" s="131"/>
      <c r="CH512" s="131"/>
      <c r="CI512" s="131"/>
      <c r="CJ512" s="131"/>
      <c r="CK512" s="131"/>
      <c r="CL512" s="131"/>
      <c r="CM512" s="38"/>
      <c r="CN512" s="131"/>
      <c r="CO512" s="131"/>
      <c r="CP512" s="131"/>
      <c r="CQ512" s="131"/>
      <c r="CR512" s="131"/>
      <c r="CS512" s="131"/>
      <c r="CT512" s="131"/>
      <c r="CU512" s="131"/>
      <c r="CV512" s="131">
        <v>1309</v>
      </c>
      <c r="CW512" s="131"/>
      <c r="CX512" s="131"/>
      <c r="CY512" s="131"/>
      <c r="CZ512" s="38"/>
      <c r="DA512" s="131"/>
      <c r="DB512" s="38"/>
      <c r="DC512" s="132"/>
      <c r="DD512" s="81"/>
      <c r="DE512" s="133"/>
      <c r="DF512" s="134"/>
      <c r="DG512" s="135"/>
      <c r="DH512" s="135"/>
      <c r="DI512" s="135"/>
      <c r="DJ512" s="135"/>
      <c r="DK512" s="135"/>
      <c r="DL512" s="136">
        <f>DF512+DH512+DJ512</f>
        <v>0</v>
      </c>
      <c r="DM512" s="137">
        <f>DG512+DI512+DK512</f>
        <v>0</v>
      </c>
      <c r="DN512" s="134"/>
      <c r="DO512" s="135"/>
      <c r="DP512" s="135"/>
      <c r="DQ512" s="135"/>
      <c r="DR512" s="135"/>
      <c r="DS512" s="135"/>
      <c r="DT512" s="136">
        <f>DN512+DP512+DR512</f>
        <v>0</v>
      </c>
      <c r="DU512" s="137">
        <f>DO512+DQ512+DS512</f>
        <v>0</v>
      </c>
      <c r="DV512" s="138"/>
      <c r="DW512" s="135"/>
      <c r="DX512" s="135"/>
      <c r="DY512" s="135"/>
      <c r="DZ512" s="135"/>
      <c r="EA512" s="135"/>
      <c r="EB512" s="136">
        <f>DV512+DX512+DZ512</f>
        <v>0</v>
      </c>
      <c r="EC512" s="139">
        <f>DW512+DY512+EA512</f>
        <v>0</v>
      </c>
      <c r="ED512" s="140"/>
      <c r="EE512" s="135"/>
      <c r="EF512" s="135"/>
      <c r="EG512" s="135"/>
      <c r="EH512" s="135"/>
      <c r="EI512" s="135"/>
      <c r="EJ512" s="136">
        <f>ED512+EF512+EH512</f>
        <v>0</v>
      </c>
      <c r="EK512" s="141">
        <f>EE512+EG512+EI512</f>
        <v>0</v>
      </c>
    </row>
    <row r="513" spans="1:141" ht="27" customHeight="1" x14ac:dyDescent="0.15">
      <c r="B513" s="78"/>
      <c r="C513" s="39">
        <v>1020001190</v>
      </c>
      <c r="D513" s="116"/>
      <c r="E513" s="117">
        <v>2</v>
      </c>
      <c r="F513" s="118" t="s">
        <v>1325</v>
      </c>
      <c r="G513" s="119" t="s">
        <v>4758</v>
      </c>
      <c r="H513" s="120" t="s">
        <v>3313</v>
      </c>
      <c r="I513" s="117">
        <v>0</v>
      </c>
      <c r="J513" s="117"/>
      <c r="K513" s="117"/>
      <c r="L513" s="121">
        <v>2</v>
      </c>
      <c r="M513" s="122" t="s">
        <v>3516</v>
      </c>
      <c r="N513" s="119" t="s">
        <v>2892</v>
      </c>
      <c r="O513" s="119" t="s">
        <v>2242</v>
      </c>
      <c r="P513" s="119" t="s">
        <v>2893</v>
      </c>
      <c r="Q513" s="123" t="s">
        <v>6247</v>
      </c>
      <c r="R513" s="124" t="s">
        <v>6831</v>
      </c>
      <c r="S513" s="125"/>
      <c r="T513" s="119"/>
      <c r="U513" s="119"/>
      <c r="V513" s="119"/>
      <c r="W513" s="123"/>
      <c r="X513" s="124"/>
      <c r="Y513" s="120"/>
      <c r="Z513" s="38"/>
      <c r="AA513" s="38"/>
      <c r="AB513" s="38"/>
      <c r="AC513" s="38"/>
      <c r="AD513" s="38"/>
      <c r="AE513" s="38"/>
      <c r="AF513" s="38"/>
      <c r="AG513" s="38"/>
      <c r="AH513" s="125"/>
      <c r="AI513" s="119"/>
      <c r="AJ513" s="119"/>
      <c r="AK513" s="119"/>
      <c r="AL513" s="123"/>
      <c r="AM513" s="124"/>
      <c r="AN513" s="126">
        <f t="shared" si="148"/>
        <v>5</v>
      </c>
      <c r="AO513" s="127">
        <f t="shared" si="162"/>
        <v>1</v>
      </c>
      <c r="AP513" s="128">
        <f t="shared" si="162"/>
        <v>0</v>
      </c>
      <c r="AQ513" s="128">
        <f t="shared" si="149"/>
        <v>0</v>
      </c>
      <c r="AR513" s="128">
        <f t="shared" si="150"/>
        <v>1</v>
      </c>
      <c r="AS513" s="128">
        <f t="shared" si="151"/>
        <v>0</v>
      </c>
      <c r="AT513" s="128">
        <f t="shared" si="152"/>
        <v>2</v>
      </c>
      <c r="AU513" s="128">
        <f t="shared" si="153"/>
        <v>2</v>
      </c>
      <c r="AV513" s="128">
        <f t="shared" si="154"/>
        <v>0</v>
      </c>
      <c r="AW513" s="128">
        <f t="shared" si="155"/>
        <v>0</v>
      </c>
      <c r="AX513" s="128">
        <f t="shared" si="156"/>
        <v>1</v>
      </c>
      <c r="AY513" s="128">
        <f t="shared" si="157"/>
        <v>0</v>
      </c>
      <c r="AZ513" s="128">
        <f t="shared" si="158"/>
        <v>0</v>
      </c>
      <c r="BA513" s="128">
        <f t="shared" si="159"/>
        <v>0</v>
      </c>
      <c r="BB513" s="128">
        <f t="shared" si="160"/>
        <v>0</v>
      </c>
      <c r="BC513" s="129">
        <f t="shared" si="161"/>
        <v>7</v>
      </c>
      <c r="BD513" s="130">
        <v>101</v>
      </c>
      <c r="BE513" s="131"/>
      <c r="BF513" s="131"/>
      <c r="BG513" s="131"/>
      <c r="BH513" s="131"/>
      <c r="BI513" s="131"/>
      <c r="BJ513" s="131"/>
      <c r="BK513" s="131"/>
      <c r="BL513" s="131"/>
      <c r="BM513" s="131"/>
      <c r="BN513" s="131">
        <v>406</v>
      </c>
      <c r="BO513" s="131"/>
      <c r="BP513" s="131"/>
      <c r="BQ513" s="131"/>
      <c r="BR513" s="131"/>
      <c r="BS513" s="131">
        <v>601</v>
      </c>
      <c r="BT513" s="131"/>
      <c r="BU513" s="131">
        <v>603</v>
      </c>
      <c r="BV513" s="131"/>
      <c r="BW513" s="131">
        <v>701</v>
      </c>
      <c r="BX513" s="131">
        <v>702</v>
      </c>
      <c r="BY513" s="131"/>
      <c r="BZ513" s="131"/>
      <c r="CA513" s="131"/>
      <c r="CB513" s="131"/>
      <c r="CC513" s="131"/>
      <c r="CD513" s="131"/>
      <c r="CE513" s="131">
        <v>1001</v>
      </c>
      <c r="CF513" s="131"/>
      <c r="CG513" s="131"/>
      <c r="CH513" s="131"/>
      <c r="CI513" s="131"/>
      <c r="CJ513" s="131"/>
      <c r="CK513" s="131"/>
      <c r="CL513" s="131"/>
      <c r="CM513" s="38"/>
      <c r="CN513" s="131"/>
      <c r="CO513" s="131"/>
      <c r="CP513" s="131"/>
      <c r="CQ513" s="131"/>
      <c r="CR513" s="131"/>
      <c r="CS513" s="131"/>
      <c r="CT513" s="131"/>
      <c r="CU513" s="131"/>
      <c r="CV513" s="131"/>
      <c r="CW513" s="131"/>
      <c r="CX513" s="131"/>
      <c r="CY513" s="131"/>
      <c r="CZ513" s="38"/>
      <c r="DA513" s="131"/>
      <c r="DB513" s="38"/>
      <c r="DC513" s="132"/>
      <c r="DD513" s="81"/>
      <c r="DE513" s="133"/>
      <c r="DF513" s="134"/>
      <c r="DG513" s="135"/>
      <c r="DH513" s="135"/>
      <c r="DI513" s="135"/>
      <c r="DJ513" s="135"/>
      <c r="DK513" s="135"/>
      <c r="DL513" s="136">
        <f t="shared" si="163"/>
        <v>0</v>
      </c>
      <c r="DM513" s="137">
        <f t="shared" si="163"/>
        <v>0</v>
      </c>
      <c r="DN513" s="134"/>
      <c r="DO513" s="135"/>
      <c r="DP513" s="135"/>
      <c r="DQ513" s="135"/>
      <c r="DR513" s="135"/>
      <c r="DS513" s="135"/>
      <c r="DT513" s="136">
        <f t="shared" si="164"/>
        <v>0</v>
      </c>
      <c r="DU513" s="137">
        <f t="shared" si="164"/>
        <v>0</v>
      </c>
      <c r="DV513" s="138"/>
      <c r="DW513" s="135"/>
      <c r="DX513" s="135"/>
      <c r="DY513" s="135"/>
      <c r="DZ513" s="135"/>
      <c r="EA513" s="135"/>
      <c r="EB513" s="136">
        <f t="shared" si="165"/>
        <v>0</v>
      </c>
      <c r="EC513" s="139">
        <f t="shared" si="165"/>
        <v>0</v>
      </c>
      <c r="ED513" s="140"/>
      <c r="EE513" s="135"/>
      <c r="EF513" s="135"/>
      <c r="EG513" s="135"/>
      <c r="EH513" s="135"/>
      <c r="EI513" s="135"/>
      <c r="EJ513" s="136">
        <f t="shared" si="166"/>
        <v>0</v>
      </c>
      <c r="EK513" s="141">
        <f t="shared" si="166"/>
        <v>0</v>
      </c>
    </row>
    <row r="514" spans="1:141" ht="27" customHeight="1" x14ac:dyDescent="0.15">
      <c r="B514" s="78"/>
      <c r="C514" s="39">
        <v>1020001191</v>
      </c>
      <c r="D514" s="116"/>
      <c r="E514" s="117">
        <v>2</v>
      </c>
      <c r="F514" s="118" t="s">
        <v>9694</v>
      </c>
      <c r="G514" s="119" t="s">
        <v>9693</v>
      </c>
      <c r="H514" s="120"/>
      <c r="I514" s="117">
        <v>1</v>
      </c>
      <c r="J514" s="117">
        <v>3</v>
      </c>
      <c r="K514" s="117"/>
      <c r="L514" s="121">
        <v>2</v>
      </c>
      <c r="M514" s="122" t="s">
        <v>9692</v>
      </c>
      <c r="N514" s="119" t="s">
        <v>9691</v>
      </c>
      <c r="O514" s="119" t="s">
        <v>2907</v>
      </c>
      <c r="P514" s="119" t="s">
        <v>9690</v>
      </c>
      <c r="Q514" s="123" t="s">
        <v>9689</v>
      </c>
      <c r="R514" s="124" t="s">
        <v>9688</v>
      </c>
      <c r="S514" s="125" t="s">
        <v>3846</v>
      </c>
      <c r="T514" s="123" t="s">
        <v>9687</v>
      </c>
      <c r="U514" s="123" t="s">
        <v>9686</v>
      </c>
      <c r="V514" s="123" t="s">
        <v>9685</v>
      </c>
      <c r="W514" s="123" t="s">
        <v>9684</v>
      </c>
      <c r="X514" s="124" t="s">
        <v>9683</v>
      </c>
      <c r="Y514" s="38" t="s">
        <v>6086</v>
      </c>
      <c r="Z514" s="38">
        <v>1</v>
      </c>
      <c r="AA514" s="38">
        <v>2</v>
      </c>
      <c r="AB514" s="38">
        <v>3</v>
      </c>
      <c r="AC514" s="38">
        <v>4</v>
      </c>
      <c r="AD514" s="38">
        <v>5</v>
      </c>
      <c r="AE514" s="38">
        <v>6</v>
      </c>
      <c r="AF514" s="38"/>
      <c r="AG514" s="38">
        <v>8</v>
      </c>
      <c r="AH514" s="125"/>
      <c r="AI514" s="123"/>
      <c r="AJ514" s="123"/>
      <c r="AK514" s="123"/>
      <c r="AL514" s="123"/>
      <c r="AM514" s="124"/>
      <c r="AN514" s="126">
        <f>COUNTIF(AO514:BB514,"&gt;0")</f>
        <v>1</v>
      </c>
      <c r="AO514" s="127">
        <f>COUNT(BD514)</f>
        <v>0</v>
      </c>
      <c r="AP514" s="128">
        <f>COUNT(BE514)</f>
        <v>0</v>
      </c>
      <c r="AQ514" s="128">
        <f>COUNT(BF514:BH514)</f>
        <v>0</v>
      </c>
      <c r="AR514" s="128">
        <f>COUNT(BI514:BP514)</f>
        <v>0</v>
      </c>
      <c r="AS514" s="128">
        <f>COUNT(BQ514:BR514)</f>
        <v>1</v>
      </c>
      <c r="AT514" s="128">
        <f>COUNT(BS514:BV514)</f>
        <v>0</v>
      </c>
      <c r="AU514" s="128">
        <f>COUNT(BW514:BZ514)</f>
        <v>0</v>
      </c>
      <c r="AV514" s="128">
        <f>COUNT(CA514:CC514)</f>
        <v>0</v>
      </c>
      <c r="AW514" s="128">
        <f>COUNT(CD514)</f>
        <v>0</v>
      </c>
      <c r="AX514" s="128">
        <f>COUNT(CE514:CF514)</f>
        <v>0</v>
      </c>
      <c r="AY514" s="128">
        <f>COUNT(CG514)</f>
        <v>0</v>
      </c>
      <c r="AZ514" s="128">
        <f>COUNT(CH514:CL514)</f>
        <v>0</v>
      </c>
      <c r="BA514" s="128">
        <f>COUNT(CN514:CY514)</f>
        <v>0</v>
      </c>
      <c r="BB514" s="128">
        <f>COUNT(DA514)</f>
        <v>0</v>
      </c>
      <c r="BC514" s="129">
        <f>COUNT(BD514:CL514,CN514:CY514,DA514)</f>
        <v>1</v>
      </c>
      <c r="BD514" s="130"/>
      <c r="BE514" s="131"/>
      <c r="BF514" s="131"/>
      <c r="BG514" s="131"/>
      <c r="BH514" s="131"/>
      <c r="BI514" s="131"/>
      <c r="BJ514" s="131"/>
      <c r="BK514" s="131"/>
      <c r="BL514" s="131"/>
      <c r="BM514" s="131"/>
      <c r="BN514" s="131"/>
      <c r="BO514" s="131"/>
      <c r="BP514" s="131"/>
      <c r="BQ514" s="131">
        <v>501</v>
      </c>
      <c r="BR514" s="131"/>
      <c r="BS514" s="131"/>
      <c r="BT514" s="131"/>
      <c r="BU514" s="131"/>
      <c r="BV514" s="131"/>
      <c r="BW514" s="131"/>
      <c r="BX514" s="131"/>
      <c r="BY514" s="131"/>
      <c r="BZ514" s="131"/>
      <c r="CA514" s="131"/>
      <c r="CB514" s="131"/>
      <c r="CC514" s="131"/>
      <c r="CD514" s="131"/>
      <c r="CE514" s="131"/>
      <c r="CF514" s="131"/>
      <c r="CG514" s="131"/>
      <c r="CH514" s="131"/>
      <c r="CI514" s="131"/>
      <c r="CJ514" s="131"/>
      <c r="CK514" s="131"/>
      <c r="CL514" s="131"/>
      <c r="CM514" s="38"/>
      <c r="CN514" s="131"/>
      <c r="CO514" s="131"/>
      <c r="CP514" s="131"/>
      <c r="CQ514" s="131"/>
      <c r="CR514" s="131"/>
      <c r="CS514" s="131"/>
      <c r="CT514" s="131"/>
      <c r="CU514" s="131"/>
      <c r="CV514" s="131"/>
      <c r="CW514" s="131"/>
      <c r="CX514" s="131"/>
      <c r="CY514" s="131"/>
      <c r="CZ514" s="38"/>
      <c r="DA514" s="131"/>
      <c r="DB514" s="38"/>
      <c r="DC514" s="132"/>
      <c r="DD514" s="81"/>
      <c r="DE514" s="133"/>
      <c r="DF514" s="134"/>
      <c r="DG514" s="135"/>
      <c r="DH514" s="135"/>
      <c r="DI514" s="135"/>
      <c r="DJ514" s="135"/>
      <c r="DK514" s="135"/>
      <c r="DL514" s="136">
        <f>DF514+DH514+DJ514</f>
        <v>0</v>
      </c>
      <c r="DM514" s="137">
        <f>DG514+DI514+DK514</f>
        <v>0</v>
      </c>
      <c r="DN514" s="134"/>
      <c r="DO514" s="135"/>
      <c r="DP514" s="135"/>
      <c r="DQ514" s="135"/>
      <c r="DR514" s="135"/>
      <c r="DS514" s="135"/>
      <c r="DT514" s="136">
        <f>DN514+DP514+DR514</f>
        <v>0</v>
      </c>
      <c r="DU514" s="137">
        <f>DO514+DQ514+DS514</f>
        <v>0</v>
      </c>
      <c r="DV514" s="138"/>
      <c r="DW514" s="135"/>
      <c r="DX514" s="135"/>
      <c r="DY514" s="135"/>
      <c r="DZ514" s="135"/>
      <c r="EA514" s="135"/>
      <c r="EB514" s="136">
        <f>DV514+DX514+DZ514</f>
        <v>0</v>
      </c>
      <c r="EC514" s="139">
        <f>DW514+DY514+EA514</f>
        <v>0</v>
      </c>
      <c r="ED514" s="140"/>
      <c r="EE514" s="135"/>
      <c r="EF514" s="135"/>
      <c r="EG514" s="135"/>
      <c r="EH514" s="135"/>
      <c r="EI514" s="135"/>
      <c r="EJ514" s="136">
        <f>ED514+EF514+EH514</f>
        <v>0</v>
      </c>
      <c r="EK514" s="141">
        <f>EE514+EG514+EI514</f>
        <v>0</v>
      </c>
    </row>
    <row r="515" spans="1:141" ht="27" customHeight="1" x14ac:dyDescent="0.15">
      <c r="B515" s="78"/>
      <c r="C515" s="39">
        <v>1020001192</v>
      </c>
      <c r="D515" s="116"/>
      <c r="E515" s="117">
        <v>2</v>
      </c>
      <c r="F515" s="118" t="s">
        <v>3110</v>
      </c>
      <c r="G515" s="119" t="s">
        <v>4759</v>
      </c>
      <c r="H515" s="120"/>
      <c r="I515" s="117">
        <v>1</v>
      </c>
      <c r="J515" s="117"/>
      <c r="K515" s="117"/>
      <c r="L515" s="121">
        <v>2</v>
      </c>
      <c r="M515" s="122" t="s">
        <v>4760</v>
      </c>
      <c r="N515" s="119" t="s">
        <v>4761</v>
      </c>
      <c r="O515" s="119" t="s">
        <v>2244</v>
      </c>
      <c r="P515" s="119" t="s">
        <v>4762</v>
      </c>
      <c r="Q515" s="123" t="s">
        <v>4763</v>
      </c>
      <c r="R515" s="124" t="s">
        <v>4764</v>
      </c>
      <c r="S515" s="125"/>
      <c r="T515" s="123"/>
      <c r="U515" s="123"/>
      <c r="V515" s="123"/>
      <c r="W515" s="123"/>
      <c r="X515" s="124"/>
      <c r="Y515" s="120"/>
      <c r="Z515" s="38"/>
      <c r="AA515" s="38"/>
      <c r="AB515" s="38"/>
      <c r="AC515" s="38"/>
      <c r="AD515" s="38"/>
      <c r="AE515" s="38"/>
      <c r="AF515" s="38"/>
      <c r="AG515" s="38"/>
      <c r="AH515" s="125"/>
      <c r="AI515" s="123"/>
      <c r="AJ515" s="123"/>
      <c r="AK515" s="123"/>
      <c r="AL515" s="123"/>
      <c r="AM515" s="124"/>
      <c r="AN515" s="126">
        <f t="shared" si="148"/>
        <v>2</v>
      </c>
      <c r="AO515" s="127">
        <f t="shared" si="162"/>
        <v>0</v>
      </c>
      <c r="AP515" s="128">
        <f t="shared" si="162"/>
        <v>0</v>
      </c>
      <c r="AQ515" s="128">
        <f t="shared" si="149"/>
        <v>2</v>
      </c>
      <c r="AR515" s="128">
        <f t="shared" si="150"/>
        <v>0</v>
      </c>
      <c r="AS515" s="128">
        <f t="shared" si="151"/>
        <v>0</v>
      </c>
      <c r="AT515" s="128">
        <f t="shared" si="152"/>
        <v>0</v>
      </c>
      <c r="AU515" s="128">
        <f t="shared" si="153"/>
        <v>0</v>
      </c>
      <c r="AV515" s="128">
        <f t="shared" si="154"/>
        <v>0</v>
      </c>
      <c r="AW515" s="128">
        <f t="shared" si="155"/>
        <v>0</v>
      </c>
      <c r="AX515" s="128">
        <f t="shared" si="156"/>
        <v>0</v>
      </c>
      <c r="AY515" s="128">
        <f t="shared" si="157"/>
        <v>0</v>
      </c>
      <c r="AZ515" s="128">
        <f t="shared" si="158"/>
        <v>0</v>
      </c>
      <c r="BA515" s="128">
        <f t="shared" si="159"/>
        <v>1</v>
      </c>
      <c r="BB515" s="128">
        <f t="shared" si="160"/>
        <v>0</v>
      </c>
      <c r="BC515" s="129">
        <f t="shared" si="161"/>
        <v>3</v>
      </c>
      <c r="BD515" s="130"/>
      <c r="BE515" s="131"/>
      <c r="BF515" s="131">
        <v>301</v>
      </c>
      <c r="BG515" s="131">
        <v>302</v>
      </c>
      <c r="BH515" s="131"/>
      <c r="BI515" s="131"/>
      <c r="BJ515" s="131"/>
      <c r="BK515" s="131"/>
      <c r="BL515" s="131"/>
      <c r="BM515" s="131"/>
      <c r="BN515" s="131"/>
      <c r="BO515" s="131"/>
      <c r="BP515" s="131"/>
      <c r="BQ515" s="131"/>
      <c r="BR515" s="131"/>
      <c r="BS515" s="131"/>
      <c r="BT515" s="131"/>
      <c r="BU515" s="131"/>
      <c r="BV515" s="131"/>
      <c r="BW515" s="131"/>
      <c r="BX515" s="131"/>
      <c r="BY515" s="131"/>
      <c r="BZ515" s="131"/>
      <c r="CA515" s="131"/>
      <c r="CB515" s="131"/>
      <c r="CC515" s="131"/>
      <c r="CD515" s="131"/>
      <c r="CE515" s="131"/>
      <c r="CF515" s="131"/>
      <c r="CG515" s="131"/>
      <c r="CH515" s="131"/>
      <c r="CI515" s="131"/>
      <c r="CJ515" s="131"/>
      <c r="CK515" s="131"/>
      <c r="CL515" s="131"/>
      <c r="CM515" s="38"/>
      <c r="CN515" s="131"/>
      <c r="CO515" s="131"/>
      <c r="CP515" s="131">
        <v>1303</v>
      </c>
      <c r="CQ515" s="131"/>
      <c r="CR515" s="131"/>
      <c r="CS515" s="131"/>
      <c r="CT515" s="131"/>
      <c r="CU515" s="131"/>
      <c r="CV515" s="131"/>
      <c r="CW515" s="131"/>
      <c r="CX515" s="131"/>
      <c r="CY515" s="131"/>
      <c r="CZ515" s="38"/>
      <c r="DA515" s="131"/>
      <c r="DB515" s="38"/>
      <c r="DC515" s="132"/>
      <c r="DD515" s="81"/>
      <c r="DE515" s="133"/>
      <c r="DF515" s="134"/>
      <c r="DG515" s="135"/>
      <c r="DH515" s="135"/>
      <c r="DI515" s="135"/>
      <c r="DJ515" s="135"/>
      <c r="DK515" s="135"/>
      <c r="DL515" s="136">
        <f t="shared" si="163"/>
        <v>0</v>
      </c>
      <c r="DM515" s="137">
        <f t="shared" si="163"/>
        <v>0</v>
      </c>
      <c r="DN515" s="134"/>
      <c r="DO515" s="135"/>
      <c r="DP515" s="135"/>
      <c r="DQ515" s="135"/>
      <c r="DR515" s="135"/>
      <c r="DS515" s="135"/>
      <c r="DT515" s="136">
        <f t="shared" si="164"/>
        <v>0</v>
      </c>
      <c r="DU515" s="137">
        <f t="shared" si="164"/>
        <v>0</v>
      </c>
      <c r="DV515" s="138"/>
      <c r="DW515" s="135"/>
      <c r="DX515" s="135"/>
      <c r="DY515" s="135"/>
      <c r="DZ515" s="135"/>
      <c r="EA515" s="135"/>
      <c r="EB515" s="136">
        <f t="shared" si="165"/>
        <v>0</v>
      </c>
      <c r="EC515" s="139">
        <f t="shared" si="165"/>
        <v>0</v>
      </c>
      <c r="ED515" s="140"/>
      <c r="EE515" s="135"/>
      <c r="EF515" s="135"/>
      <c r="EG515" s="135"/>
      <c r="EH515" s="135"/>
      <c r="EI515" s="135"/>
      <c r="EJ515" s="136">
        <f t="shared" si="166"/>
        <v>0</v>
      </c>
      <c r="EK515" s="141">
        <f t="shared" si="166"/>
        <v>0</v>
      </c>
    </row>
    <row r="516" spans="1:141" ht="27" customHeight="1" x14ac:dyDescent="0.15">
      <c r="B516" s="78"/>
      <c r="C516" s="39">
        <v>1020001193</v>
      </c>
      <c r="D516" s="116"/>
      <c r="E516" s="117">
        <v>2</v>
      </c>
      <c r="F516" s="118" t="s">
        <v>4765</v>
      </c>
      <c r="G516" s="119" t="s">
        <v>4766</v>
      </c>
      <c r="H516" s="120"/>
      <c r="I516" s="117">
        <v>1</v>
      </c>
      <c r="J516" s="117">
        <v>3</v>
      </c>
      <c r="K516" s="117"/>
      <c r="L516" s="121">
        <v>2</v>
      </c>
      <c r="M516" s="122" t="s">
        <v>4767</v>
      </c>
      <c r="N516" s="119" t="s">
        <v>2541</v>
      </c>
      <c r="O516" s="119" t="s">
        <v>2244</v>
      </c>
      <c r="P516" s="119" t="s">
        <v>9070</v>
      </c>
      <c r="Q516" s="123" t="s">
        <v>9071</v>
      </c>
      <c r="R516" s="124" t="s">
        <v>7491</v>
      </c>
      <c r="S516" s="125" t="s">
        <v>391</v>
      </c>
      <c r="T516" s="119" t="s">
        <v>4768</v>
      </c>
      <c r="U516" s="119" t="s">
        <v>4769</v>
      </c>
      <c r="V516" s="119" t="s">
        <v>6903</v>
      </c>
      <c r="W516" s="123" t="s">
        <v>1326</v>
      </c>
      <c r="X516" s="124" t="s">
        <v>1327</v>
      </c>
      <c r="Y516" s="38" t="s">
        <v>17</v>
      </c>
      <c r="Z516" s="38">
        <v>1</v>
      </c>
      <c r="AA516" s="38">
        <v>2</v>
      </c>
      <c r="AB516" s="38">
        <v>3</v>
      </c>
      <c r="AC516" s="38">
        <v>4</v>
      </c>
      <c r="AD516" s="38">
        <v>5</v>
      </c>
      <c r="AE516" s="38">
        <v>6</v>
      </c>
      <c r="AF516" s="38"/>
      <c r="AG516" s="38">
        <v>8</v>
      </c>
      <c r="AH516" s="125"/>
      <c r="AI516" s="123"/>
      <c r="AJ516" s="123"/>
      <c r="AK516" s="123"/>
      <c r="AL516" s="123"/>
      <c r="AM516" s="124"/>
      <c r="AN516" s="126">
        <f t="shared" si="148"/>
        <v>3</v>
      </c>
      <c r="AO516" s="127">
        <f t="shared" si="162"/>
        <v>0</v>
      </c>
      <c r="AP516" s="128">
        <f t="shared" si="162"/>
        <v>0</v>
      </c>
      <c r="AQ516" s="128">
        <f t="shared" si="149"/>
        <v>0</v>
      </c>
      <c r="AR516" s="128">
        <f t="shared" si="150"/>
        <v>2</v>
      </c>
      <c r="AS516" s="128">
        <f t="shared" si="151"/>
        <v>1</v>
      </c>
      <c r="AT516" s="128">
        <f t="shared" si="152"/>
        <v>0</v>
      </c>
      <c r="AU516" s="128">
        <f t="shared" si="153"/>
        <v>0</v>
      </c>
      <c r="AV516" s="128">
        <f t="shared" si="154"/>
        <v>1</v>
      </c>
      <c r="AW516" s="128">
        <f t="shared" si="155"/>
        <v>0</v>
      </c>
      <c r="AX516" s="128">
        <f t="shared" si="156"/>
        <v>0</v>
      </c>
      <c r="AY516" s="128">
        <f t="shared" si="157"/>
        <v>0</v>
      </c>
      <c r="AZ516" s="128">
        <f t="shared" si="158"/>
        <v>0</v>
      </c>
      <c r="BA516" s="128">
        <f t="shared" si="159"/>
        <v>0</v>
      </c>
      <c r="BB516" s="128">
        <f t="shared" si="160"/>
        <v>0</v>
      </c>
      <c r="BC516" s="129">
        <f t="shared" si="161"/>
        <v>4</v>
      </c>
      <c r="BD516" s="130"/>
      <c r="BE516" s="131"/>
      <c r="BF516" s="131"/>
      <c r="BG516" s="131"/>
      <c r="BH516" s="131"/>
      <c r="BI516" s="131"/>
      <c r="BJ516" s="131"/>
      <c r="BK516" s="131">
        <v>403</v>
      </c>
      <c r="BL516" s="131"/>
      <c r="BM516" s="131"/>
      <c r="BN516" s="131">
        <v>406</v>
      </c>
      <c r="BO516" s="131"/>
      <c r="BP516" s="131"/>
      <c r="BQ516" s="131">
        <v>501</v>
      </c>
      <c r="BR516" s="131"/>
      <c r="BS516" s="131"/>
      <c r="BT516" s="131"/>
      <c r="BU516" s="131"/>
      <c r="BV516" s="131"/>
      <c r="BW516" s="131"/>
      <c r="BX516" s="131"/>
      <c r="BY516" s="131"/>
      <c r="BZ516" s="131"/>
      <c r="CA516" s="131"/>
      <c r="CB516" s="131"/>
      <c r="CC516" s="131">
        <v>803</v>
      </c>
      <c r="CD516" s="131"/>
      <c r="CE516" s="131"/>
      <c r="CF516" s="131"/>
      <c r="CG516" s="131"/>
      <c r="CH516" s="131"/>
      <c r="CI516" s="131"/>
      <c r="CJ516" s="131"/>
      <c r="CK516" s="131"/>
      <c r="CL516" s="131"/>
      <c r="CM516" s="38"/>
      <c r="CN516" s="131"/>
      <c r="CO516" s="131"/>
      <c r="CP516" s="131"/>
      <c r="CQ516" s="131"/>
      <c r="CR516" s="131"/>
      <c r="CS516" s="131"/>
      <c r="CT516" s="131"/>
      <c r="CU516" s="131"/>
      <c r="CV516" s="131"/>
      <c r="CW516" s="131"/>
      <c r="CX516" s="131"/>
      <c r="CY516" s="131"/>
      <c r="CZ516" s="38"/>
      <c r="DA516" s="131"/>
      <c r="DB516" s="38"/>
      <c r="DC516" s="132"/>
      <c r="DD516" s="81"/>
      <c r="DE516" s="133"/>
      <c r="DF516" s="134"/>
      <c r="DG516" s="135"/>
      <c r="DH516" s="135"/>
      <c r="DI516" s="135"/>
      <c r="DJ516" s="135"/>
      <c r="DK516" s="135"/>
      <c r="DL516" s="136">
        <f t="shared" si="163"/>
        <v>0</v>
      </c>
      <c r="DM516" s="137">
        <f t="shared" si="163"/>
        <v>0</v>
      </c>
      <c r="DN516" s="134"/>
      <c r="DO516" s="135"/>
      <c r="DP516" s="135"/>
      <c r="DQ516" s="135"/>
      <c r="DR516" s="135"/>
      <c r="DS516" s="135"/>
      <c r="DT516" s="136">
        <f t="shared" si="164"/>
        <v>0</v>
      </c>
      <c r="DU516" s="137">
        <f t="shared" si="164"/>
        <v>0</v>
      </c>
      <c r="DV516" s="138"/>
      <c r="DW516" s="135"/>
      <c r="DX516" s="135"/>
      <c r="DY516" s="135"/>
      <c r="DZ516" s="135"/>
      <c r="EA516" s="135"/>
      <c r="EB516" s="136">
        <f t="shared" si="165"/>
        <v>0</v>
      </c>
      <c r="EC516" s="139">
        <f t="shared" si="165"/>
        <v>0</v>
      </c>
      <c r="ED516" s="140"/>
      <c r="EE516" s="135"/>
      <c r="EF516" s="135"/>
      <c r="EG516" s="135"/>
      <c r="EH516" s="135"/>
      <c r="EI516" s="135"/>
      <c r="EJ516" s="136">
        <f t="shared" si="166"/>
        <v>0</v>
      </c>
      <c r="EK516" s="141">
        <f t="shared" si="166"/>
        <v>0</v>
      </c>
    </row>
    <row r="517" spans="1:141" ht="27" customHeight="1" x14ac:dyDescent="0.15">
      <c r="B517" s="78"/>
      <c r="C517" s="39">
        <v>1020001194</v>
      </c>
      <c r="D517" s="116"/>
      <c r="E517" s="117">
        <v>2</v>
      </c>
      <c r="F517" s="118" t="s">
        <v>2804</v>
      </c>
      <c r="G517" s="119" t="s">
        <v>1328</v>
      </c>
      <c r="H517" s="120"/>
      <c r="I517" s="117">
        <v>1</v>
      </c>
      <c r="J517" s="117"/>
      <c r="K517" s="117"/>
      <c r="L517" s="121">
        <v>2</v>
      </c>
      <c r="M517" s="122" t="s">
        <v>1329</v>
      </c>
      <c r="N517" s="119" t="s">
        <v>1330</v>
      </c>
      <c r="O517" s="119" t="s">
        <v>2242</v>
      </c>
      <c r="P517" s="119" t="s">
        <v>1331</v>
      </c>
      <c r="Q517" s="123" t="s">
        <v>4770</v>
      </c>
      <c r="R517" s="124" t="s">
        <v>1332</v>
      </c>
      <c r="S517" s="125"/>
      <c r="T517" s="123"/>
      <c r="U517" s="123"/>
      <c r="V517" s="123"/>
      <c r="W517" s="123"/>
      <c r="X517" s="124"/>
      <c r="Y517" s="120"/>
      <c r="Z517" s="38"/>
      <c r="AA517" s="38"/>
      <c r="AB517" s="38"/>
      <c r="AC517" s="38"/>
      <c r="AD517" s="38"/>
      <c r="AE517" s="38"/>
      <c r="AF517" s="38"/>
      <c r="AG517" s="38"/>
      <c r="AH517" s="125"/>
      <c r="AI517" s="123"/>
      <c r="AJ517" s="123"/>
      <c r="AK517" s="123"/>
      <c r="AL517" s="123"/>
      <c r="AM517" s="124"/>
      <c r="AN517" s="126">
        <f t="shared" si="148"/>
        <v>3</v>
      </c>
      <c r="AO517" s="127">
        <f t="shared" si="162"/>
        <v>0</v>
      </c>
      <c r="AP517" s="128">
        <f t="shared" si="162"/>
        <v>0</v>
      </c>
      <c r="AQ517" s="128">
        <f t="shared" si="149"/>
        <v>0</v>
      </c>
      <c r="AR517" s="128">
        <f t="shared" si="150"/>
        <v>2</v>
      </c>
      <c r="AS517" s="128">
        <f t="shared" si="151"/>
        <v>0</v>
      </c>
      <c r="AT517" s="128">
        <f t="shared" si="152"/>
        <v>0</v>
      </c>
      <c r="AU517" s="128">
        <f t="shared" si="153"/>
        <v>1</v>
      </c>
      <c r="AV517" s="128">
        <f t="shared" si="154"/>
        <v>0</v>
      </c>
      <c r="AW517" s="128">
        <f t="shared" si="155"/>
        <v>0</v>
      </c>
      <c r="AX517" s="128">
        <f t="shared" si="156"/>
        <v>1</v>
      </c>
      <c r="AY517" s="128">
        <f t="shared" si="157"/>
        <v>0</v>
      </c>
      <c r="AZ517" s="128">
        <f t="shared" si="158"/>
        <v>0</v>
      </c>
      <c r="BA517" s="128">
        <f t="shared" si="159"/>
        <v>0</v>
      </c>
      <c r="BB517" s="128">
        <f t="shared" si="160"/>
        <v>0</v>
      </c>
      <c r="BC517" s="129">
        <f t="shared" si="161"/>
        <v>4</v>
      </c>
      <c r="BD517" s="130"/>
      <c r="BE517" s="131"/>
      <c r="BF517" s="131"/>
      <c r="BG517" s="131"/>
      <c r="BH517" s="131"/>
      <c r="BI517" s="131"/>
      <c r="BJ517" s="131"/>
      <c r="BK517" s="131"/>
      <c r="BL517" s="131">
        <v>404</v>
      </c>
      <c r="BM517" s="131"/>
      <c r="BN517" s="131">
        <v>406</v>
      </c>
      <c r="BO517" s="131"/>
      <c r="BP517" s="131"/>
      <c r="BQ517" s="131"/>
      <c r="BR517" s="131"/>
      <c r="BS517" s="131"/>
      <c r="BT517" s="131"/>
      <c r="BU517" s="131"/>
      <c r="BV517" s="131"/>
      <c r="BW517" s="131"/>
      <c r="BX517" s="131"/>
      <c r="BY517" s="131">
        <v>703</v>
      </c>
      <c r="BZ517" s="131"/>
      <c r="CA517" s="131"/>
      <c r="CB517" s="131"/>
      <c r="CC517" s="131"/>
      <c r="CD517" s="131"/>
      <c r="CE517" s="131">
        <v>1001</v>
      </c>
      <c r="CF517" s="131"/>
      <c r="CG517" s="131"/>
      <c r="CH517" s="131"/>
      <c r="CI517" s="131"/>
      <c r="CJ517" s="131"/>
      <c r="CK517" s="131"/>
      <c r="CL517" s="131"/>
      <c r="CM517" s="38"/>
      <c r="CN517" s="131"/>
      <c r="CO517" s="131"/>
      <c r="CP517" s="131"/>
      <c r="CQ517" s="131"/>
      <c r="CR517" s="131"/>
      <c r="CS517" s="131"/>
      <c r="CT517" s="131"/>
      <c r="CU517" s="131"/>
      <c r="CV517" s="131"/>
      <c r="CW517" s="131"/>
      <c r="CX517" s="131"/>
      <c r="CY517" s="131"/>
      <c r="CZ517" s="38"/>
      <c r="DA517" s="131"/>
      <c r="DB517" s="38"/>
      <c r="DC517" s="132"/>
      <c r="DD517" s="81"/>
      <c r="DE517" s="133"/>
      <c r="DF517" s="134"/>
      <c r="DG517" s="135"/>
      <c r="DH517" s="135"/>
      <c r="DI517" s="135"/>
      <c r="DJ517" s="135"/>
      <c r="DK517" s="135"/>
      <c r="DL517" s="136">
        <f t="shared" si="163"/>
        <v>0</v>
      </c>
      <c r="DM517" s="137">
        <f t="shared" si="163"/>
        <v>0</v>
      </c>
      <c r="DN517" s="134"/>
      <c r="DO517" s="135"/>
      <c r="DP517" s="135"/>
      <c r="DQ517" s="135"/>
      <c r="DR517" s="135"/>
      <c r="DS517" s="135"/>
      <c r="DT517" s="136">
        <f t="shared" si="164"/>
        <v>0</v>
      </c>
      <c r="DU517" s="137">
        <f t="shared" si="164"/>
        <v>0</v>
      </c>
      <c r="DV517" s="138"/>
      <c r="DW517" s="135"/>
      <c r="DX517" s="135"/>
      <c r="DY517" s="135"/>
      <c r="DZ517" s="135"/>
      <c r="EA517" s="135"/>
      <c r="EB517" s="136">
        <f t="shared" si="165"/>
        <v>0</v>
      </c>
      <c r="EC517" s="139">
        <f t="shared" si="165"/>
        <v>0</v>
      </c>
      <c r="ED517" s="140"/>
      <c r="EE517" s="135"/>
      <c r="EF517" s="135"/>
      <c r="EG517" s="135"/>
      <c r="EH517" s="135"/>
      <c r="EI517" s="135"/>
      <c r="EJ517" s="136">
        <f t="shared" si="166"/>
        <v>0</v>
      </c>
      <c r="EK517" s="141">
        <f t="shared" si="166"/>
        <v>0</v>
      </c>
    </row>
    <row r="518" spans="1:141" ht="27" customHeight="1" x14ac:dyDescent="0.15">
      <c r="B518" s="78"/>
      <c r="C518" s="39">
        <v>1020001195</v>
      </c>
      <c r="D518" s="116"/>
      <c r="E518" s="117">
        <v>2</v>
      </c>
      <c r="F518" s="118" t="s">
        <v>1333</v>
      </c>
      <c r="G518" s="119" t="s">
        <v>4771</v>
      </c>
      <c r="H518" s="120"/>
      <c r="I518" s="117">
        <v>1</v>
      </c>
      <c r="J518" s="117"/>
      <c r="K518" s="117"/>
      <c r="L518" s="121">
        <v>2</v>
      </c>
      <c r="M518" s="122" t="s">
        <v>1334</v>
      </c>
      <c r="N518" s="119" t="s">
        <v>7214</v>
      </c>
      <c r="O518" s="119" t="s">
        <v>2244</v>
      </c>
      <c r="P518" s="119" t="s">
        <v>4772</v>
      </c>
      <c r="Q518" s="123" t="s">
        <v>1335</v>
      </c>
      <c r="R518" s="124" t="s">
        <v>1336</v>
      </c>
      <c r="S518" s="125"/>
      <c r="T518" s="123"/>
      <c r="U518" s="123"/>
      <c r="V518" s="123"/>
      <c r="W518" s="123"/>
      <c r="X518" s="123"/>
      <c r="Y518" s="120"/>
      <c r="Z518" s="38"/>
      <c r="AA518" s="38"/>
      <c r="AB518" s="38"/>
      <c r="AC518" s="38"/>
      <c r="AD518" s="38"/>
      <c r="AE518" s="38"/>
      <c r="AF518" s="38"/>
      <c r="AG518" s="38"/>
      <c r="AH518" s="125"/>
      <c r="AI518" s="123"/>
      <c r="AJ518" s="123"/>
      <c r="AK518" s="123"/>
      <c r="AL518" s="123"/>
      <c r="AM518" s="124"/>
      <c r="AN518" s="126">
        <f t="shared" si="148"/>
        <v>3</v>
      </c>
      <c r="AO518" s="127">
        <f t="shared" si="162"/>
        <v>0</v>
      </c>
      <c r="AP518" s="128">
        <f t="shared" si="162"/>
        <v>0</v>
      </c>
      <c r="AQ518" s="128">
        <f t="shared" si="149"/>
        <v>0</v>
      </c>
      <c r="AR518" s="128">
        <f t="shared" si="150"/>
        <v>0</v>
      </c>
      <c r="AS518" s="128">
        <f t="shared" si="151"/>
        <v>2</v>
      </c>
      <c r="AT518" s="128">
        <f t="shared" si="152"/>
        <v>0</v>
      </c>
      <c r="AU518" s="128">
        <f t="shared" si="153"/>
        <v>0</v>
      </c>
      <c r="AV518" s="128">
        <f t="shared" si="154"/>
        <v>0</v>
      </c>
      <c r="AW518" s="128">
        <f t="shared" si="155"/>
        <v>0</v>
      </c>
      <c r="AX518" s="128">
        <f t="shared" si="156"/>
        <v>0</v>
      </c>
      <c r="AY518" s="128">
        <f t="shared" si="157"/>
        <v>0</v>
      </c>
      <c r="AZ518" s="128">
        <f t="shared" si="158"/>
        <v>1</v>
      </c>
      <c r="BA518" s="128">
        <f t="shared" si="159"/>
        <v>1</v>
      </c>
      <c r="BB518" s="128">
        <f t="shared" si="160"/>
        <v>0</v>
      </c>
      <c r="BC518" s="129">
        <f t="shared" si="161"/>
        <v>4</v>
      </c>
      <c r="BD518" s="130"/>
      <c r="BE518" s="131"/>
      <c r="BF518" s="131"/>
      <c r="BG518" s="131"/>
      <c r="BH518" s="131"/>
      <c r="BI518" s="131"/>
      <c r="BJ518" s="131"/>
      <c r="BK518" s="131"/>
      <c r="BL518" s="131"/>
      <c r="BM518" s="131"/>
      <c r="BN518" s="131"/>
      <c r="BO518" s="131"/>
      <c r="BP518" s="131"/>
      <c r="BQ518" s="131">
        <v>501</v>
      </c>
      <c r="BR518" s="131">
        <v>502</v>
      </c>
      <c r="BS518" s="131"/>
      <c r="BT518" s="131"/>
      <c r="BU518" s="131"/>
      <c r="BV518" s="131"/>
      <c r="BW518" s="131"/>
      <c r="BX518" s="131"/>
      <c r="BY518" s="131"/>
      <c r="BZ518" s="131"/>
      <c r="CA518" s="131"/>
      <c r="CB518" s="131"/>
      <c r="CC518" s="131"/>
      <c r="CD518" s="131"/>
      <c r="CE518" s="131"/>
      <c r="CF518" s="131"/>
      <c r="CG518" s="131"/>
      <c r="CH518" s="131"/>
      <c r="CI518" s="131"/>
      <c r="CJ518" s="131">
        <v>1203</v>
      </c>
      <c r="CK518" s="131"/>
      <c r="CL518" s="131"/>
      <c r="CM518" s="38"/>
      <c r="CN518" s="131"/>
      <c r="CO518" s="131"/>
      <c r="CP518" s="131"/>
      <c r="CQ518" s="131"/>
      <c r="CR518" s="131"/>
      <c r="CS518" s="131"/>
      <c r="CT518" s="131">
        <v>1307</v>
      </c>
      <c r="CU518" s="131"/>
      <c r="CV518" s="131"/>
      <c r="CW518" s="131"/>
      <c r="CX518" s="131"/>
      <c r="CY518" s="131"/>
      <c r="CZ518" s="38"/>
      <c r="DA518" s="131"/>
      <c r="DB518" s="38"/>
      <c r="DC518" s="132"/>
      <c r="DD518" s="81"/>
      <c r="DE518" s="133"/>
      <c r="DF518" s="134"/>
      <c r="DG518" s="135"/>
      <c r="DH518" s="135"/>
      <c r="DI518" s="135"/>
      <c r="DJ518" s="135"/>
      <c r="DK518" s="135"/>
      <c r="DL518" s="136">
        <f t="shared" si="163"/>
        <v>0</v>
      </c>
      <c r="DM518" s="137">
        <f t="shared" si="163"/>
        <v>0</v>
      </c>
      <c r="DN518" s="134"/>
      <c r="DO518" s="135"/>
      <c r="DP518" s="135"/>
      <c r="DQ518" s="135"/>
      <c r="DR518" s="135"/>
      <c r="DS518" s="135"/>
      <c r="DT518" s="136">
        <f t="shared" si="164"/>
        <v>0</v>
      </c>
      <c r="DU518" s="137">
        <f t="shared" si="164"/>
        <v>0</v>
      </c>
      <c r="DV518" s="138"/>
      <c r="DW518" s="135"/>
      <c r="DX518" s="135"/>
      <c r="DY518" s="135"/>
      <c r="DZ518" s="135"/>
      <c r="EA518" s="135"/>
      <c r="EB518" s="136">
        <f t="shared" si="165"/>
        <v>0</v>
      </c>
      <c r="EC518" s="139">
        <f t="shared" si="165"/>
        <v>0</v>
      </c>
      <c r="ED518" s="140"/>
      <c r="EE518" s="135"/>
      <c r="EF518" s="135"/>
      <c r="EG518" s="135"/>
      <c r="EH518" s="135"/>
      <c r="EI518" s="135"/>
      <c r="EJ518" s="136">
        <f t="shared" si="166"/>
        <v>0</v>
      </c>
      <c r="EK518" s="141">
        <f t="shared" si="166"/>
        <v>0</v>
      </c>
    </row>
    <row r="519" spans="1:141" customFormat="1" ht="27" customHeight="1" x14ac:dyDescent="0.15">
      <c r="A519" s="41"/>
      <c r="B519" s="78"/>
      <c r="C519" s="39">
        <v>1020001196</v>
      </c>
      <c r="D519" s="116"/>
      <c r="E519" s="117">
        <v>2</v>
      </c>
      <c r="F519" s="118" t="s">
        <v>1337</v>
      </c>
      <c r="G519" s="119" t="s">
        <v>1338</v>
      </c>
      <c r="H519" s="120" t="s">
        <v>3313</v>
      </c>
      <c r="I519" s="117">
        <v>0</v>
      </c>
      <c r="J519" s="117"/>
      <c r="K519" s="117"/>
      <c r="L519" s="121">
        <v>2</v>
      </c>
      <c r="M519" s="122" t="s">
        <v>247</v>
      </c>
      <c r="N519" s="119" t="s">
        <v>1339</v>
      </c>
      <c r="O519" s="119" t="s">
        <v>2244</v>
      </c>
      <c r="P519" s="119" t="s">
        <v>4773</v>
      </c>
      <c r="Q519" s="123" t="s">
        <v>1340</v>
      </c>
      <c r="R519" s="124" t="s">
        <v>1341</v>
      </c>
      <c r="S519" s="125"/>
      <c r="T519" s="123"/>
      <c r="U519" s="123"/>
      <c r="V519" s="123"/>
      <c r="W519" s="123"/>
      <c r="X519" s="124"/>
      <c r="Y519" s="120"/>
      <c r="Z519" s="38"/>
      <c r="AA519" s="38"/>
      <c r="AB519" s="38"/>
      <c r="AC519" s="38"/>
      <c r="AD519" s="38"/>
      <c r="AE519" s="38"/>
      <c r="AF519" s="38"/>
      <c r="AG519" s="38"/>
      <c r="AH519" s="125"/>
      <c r="AI519" s="123"/>
      <c r="AJ519" s="123"/>
      <c r="AK519" s="123"/>
      <c r="AL519" s="123"/>
      <c r="AM519" s="124"/>
      <c r="AN519" s="126">
        <f>COUNTIF(AO519:BB519,"&gt;0")</f>
        <v>2</v>
      </c>
      <c r="AO519" s="127">
        <f>COUNT(BD519)</f>
        <v>0</v>
      </c>
      <c r="AP519" s="128">
        <f>COUNT(BE519)</f>
        <v>0</v>
      </c>
      <c r="AQ519" s="128">
        <f>COUNT(BF519:BH519)</f>
        <v>0</v>
      </c>
      <c r="AR519" s="128">
        <f>COUNT(BI519:BP519)</f>
        <v>1</v>
      </c>
      <c r="AS519" s="128">
        <f>COUNT(BQ519:BR519)</f>
        <v>0</v>
      </c>
      <c r="AT519" s="128">
        <f>COUNT(BS519:BV519)</f>
        <v>0</v>
      </c>
      <c r="AU519" s="128">
        <f>COUNT(BW519:BZ519)</f>
        <v>0</v>
      </c>
      <c r="AV519" s="128">
        <f>COUNT(CA519:CC519)</f>
        <v>3</v>
      </c>
      <c r="AW519" s="128">
        <f>COUNT(CD519)</f>
        <v>0</v>
      </c>
      <c r="AX519" s="128">
        <f>COUNT(CE519:CF519)</f>
        <v>0</v>
      </c>
      <c r="AY519" s="128">
        <f>COUNT(CG519)</f>
        <v>0</v>
      </c>
      <c r="AZ519" s="128">
        <f>COUNT(CH519:CL519)</f>
        <v>0</v>
      </c>
      <c r="BA519" s="128">
        <f>COUNT(CN519:CY519)</f>
        <v>0</v>
      </c>
      <c r="BB519" s="128">
        <f>COUNT(DA519)</f>
        <v>0</v>
      </c>
      <c r="BC519" s="129">
        <f>COUNT(BD519:CL519,CN519:CY519,DA519)</f>
        <v>4</v>
      </c>
      <c r="BD519" s="130"/>
      <c r="BE519" s="131"/>
      <c r="BF519" s="131"/>
      <c r="BG519" s="131"/>
      <c r="BH519" s="131"/>
      <c r="BI519" s="131"/>
      <c r="BJ519" s="131"/>
      <c r="BK519" s="131">
        <v>403</v>
      </c>
      <c r="BL519" s="131"/>
      <c r="BM519" s="131"/>
      <c r="BN519" s="131"/>
      <c r="BO519" s="131"/>
      <c r="BP519" s="131"/>
      <c r="BQ519" s="131"/>
      <c r="BR519" s="131"/>
      <c r="BS519" s="131"/>
      <c r="BT519" s="131"/>
      <c r="BU519" s="131"/>
      <c r="BV519" s="131"/>
      <c r="BW519" s="131"/>
      <c r="BX519" s="131"/>
      <c r="BY519" s="131"/>
      <c r="BZ519" s="131"/>
      <c r="CA519" s="131">
        <v>801</v>
      </c>
      <c r="CB519" s="131">
        <v>802</v>
      </c>
      <c r="CC519" s="131">
        <v>803</v>
      </c>
      <c r="CD519" s="131"/>
      <c r="CE519" s="131"/>
      <c r="CF519" s="131"/>
      <c r="CG519" s="131"/>
      <c r="CH519" s="131"/>
      <c r="CI519" s="131"/>
      <c r="CJ519" s="131"/>
      <c r="CK519" s="131"/>
      <c r="CL519" s="131"/>
      <c r="CM519" s="38"/>
      <c r="CN519" s="131"/>
      <c r="CO519" s="131"/>
      <c r="CP519" s="131"/>
      <c r="CQ519" s="131"/>
      <c r="CR519" s="131"/>
      <c r="CS519" s="131"/>
      <c r="CT519" s="131"/>
      <c r="CU519" s="131"/>
      <c r="CV519" s="131"/>
      <c r="CW519" s="131"/>
      <c r="CX519" s="131"/>
      <c r="CY519" s="131"/>
      <c r="CZ519" s="38"/>
      <c r="DA519" s="131"/>
      <c r="DB519" s="38"/>
      <c r="DC519" s="132"/>
      <c r="DD519" s="81"/>
      <c r="DE519" s="133"/>
      <c r="DF519" s="134"/>
      <c r="DG519" s="135"/>
      <c r="DH519" s="135"/>
      <c r="DI519" s="135"/>
      <c r="DJ519" s="135"/>
      <c r="DK519" s="135"/>
      <c r="DL519" s="136">
        <f>DF519+DH519+DJ519</f>
        <v>0</v>
      </c>
      <c r="DM519" s="137">
        <f>DG519+DI519+DK519</f>
        <v>0</v>
      </c>
      <c r="DN519" s="134"/>
      <c r="DO519" s="135"/>
      <c r="DP519" s="135"/>
      <c r="DQ519" s="135"/>
      <c r="DR519" s="135"/>
      <c r="DS519" s="135"/>
      <c r="DT519" s="136">
        <f>DN519+DP519+DR519</f>
        <v>0</v>
      </c>
      <c r="DU519" s="137">
        <f>DO519+DQ519+DS519</f>
        <v>0</v>
      </c>
      <c r="DV519" s="138"/>
      <c r="DW519" s="135"/>
      <c r="DX519" s="135"/>
      <c r="DY519" s="135"/>
      <c r="DZ519" s="135"/>
      <c r="EA519" s="135"/>
      <c r="EB519" s="136">
        <f>DV519+DX519+DZ519</f>
        <v>0</v>
      </c>
      <c r="EC519" s="139">
        <f>DW519+DY519+EA519</f>
        <v>0</v>
      </c>
      <c r="ED519" s="140"/>
      <c r="EE519" s="135"/>
      <c r="EF519" s="135"/>
      <c r="EG519" s="135"/>
      <c r="EH519" s="135"/>
      <c r="EI519" s="135"/>
      <c r="EJ519" s="136">
        <f>ED519+EF519+EH519</f>
        <v>0</v>
      </c>
      <c r="EK519" s="141">
        <f>EE519+EG519+EI519</f>
        <v>0</v>
      </c>
    </row>
    <row r="520" spans="1:141" ht="27" customHeight="1" x14ac:dyDescent="0.15">
      <c r="A520" s="41">
        <v>275</v>
      </c>
      <c r="B520" s="78"/>
      <c r="C520" s="39">
        <v>1020001198</v>
      </c>
      <c r="D520" s="116"/>
      <c r="E520" s="117">
        <v>2</v>
      </c>
      <c r="F520" s="194" t="s">
        <v>1342</v>
      </c>
      <c r="G520" s="119" t="s">
        <v>1343</v>
      </c>
      <c r="H520" s="120" t="s">
        <v>3313</v>
      </c>
      <c r="I520" s="117">
        <v>0</v>
      </c>
      <c r="J520" s="117"/>
      <c r="K520" s="117"/>
      <c r="L520" s="121">
        <v>2</v>
      </c>
      <c r="M520" s="122" t="s">
        <v>220</v>
      </c>
      <c r="N520" s="119" t="s">
        <v>1344</v>
      </c>
      <c r="O520" s="84" t="s">
        <v>2264</v>
      </c>
      <c r="P520" s="84" t="s">
        <v>11269</v>
      </c>
      <c r="Q520" s="123" t="s">
        <v>1345</v>
      </c>
      <c r="R520" s="124" t="s">
        <v>1346</v>
      </c>
      <c r="S520" s="125"/>
      <c r="T520" s="123"/>
      <c r="U520" s="123"/>
      <c r="V520" s="123"/>
      <c r="W520" s="123"/>
      <c r="X520" s="124"/>
      <c r="Y520" s="120"/>
      <c r="Z520" s="38"/>
      <c r="AA520" s="38"/>
      <c r="AB520" s="38"/>
      <c r="AC520" s="38"/>
      <c r="AD520" s="38"/>
      <c r="AE520" s="38"/>
      <c r="AF520" s="38"/>
      <c r="AG520" s="38"/>
      <c r="AH520" s="125"/>
      <c r="AI520" s="123"/>
      <c r="AJ520" s="123"/>
      <c r="AK520" s="123"/>
      <c r="AL520" s="123"/>
      <c r="AM520" s="124"/>
      <c r="AN520" s="126">
        <f>COUNTIF(AO520:BB520,"&gt;0")</f>
        <v>1</v>
      </c>
      <c r="AO520" s="127">
        <f>COUNT(BD520)</f>
        <v>0</v>
      </c>
      <c r="AP520" s="128">
        <f>COUNT(BE520)</f>
        <v>0</v>
      </c>
      <c r="AQ520" s="128">
        <f>COUNT(BF520:BH520)</f>
        <v>0</v>
      </c>
      <c r="AR520" s="128">
        <f>COUNT(BI520:BP520)</f>
        <v>0</v>
      </c>
      <c r="AS520" s="128">
        <f>COUNT(BQ520:BR520)</f>
        <v>1</v>
      </c>
      <c r="AT520" s="128">
        <f>COUNT(BS520:BV520)</f>
        <v>0</v>
      </c>
      <c r="AU520" s="128">
        <f>COUNT(BW520:BZ520)</f>
        <v>0</v>
      </c>
      <c r="AV520" s="128">
        <f>COUNT(CA520:CC520)</f>
        <v>0</v>
      </c>
      <c r="AW520" s="128">
        <f>COUNT(CD520)</f>
        <v>0</v>
      </c>
      <c r="AX520" s="128">
        <f>COUNT(CE520:CF520)</f>
        <v>0</v>
      </c>
      <c r="AY520" s="128">
        <f>COUNT(CG520)</f>
        <v>0</v>
      </c>
      <c r="AZ520" s="128">
        <f>COUNT(CH520:CL520)</f>
        <v>0</v>
      </c>
      <c r="BA520" s="128">
        <f>COUNT(CN520:CY520)</f>
        <v>0</v>
      </c>
      <c r="BB520" s="128">
        <f>COUNT(DA520)</f>
        <v>0</v>
      </c>
      <c r="BC520" s="129">
        <f>COUNT(BD520:CL520,CN520:CY520,DA520)</f>
        <v>1</v>
      </c>
      <c r="BD520" s="130"/>
      <c r="BE520" s="131"/>
      <c r="BF520" s="131"/>
      <c r="BG520" s="131"/>
      <c r="BH520" s="131"/>
      <c r="BI520" s="131"/>
      <c r="BJ520" s="131"/>
      <c r="BK520" s="131"/>
      <c r="BL520" s="131"/>
      <c r="BM520" s="131"/>
      <c r="BN520" s="131"/>
      <c r="BO520" s="131"/>
      <c r="BP520" s="131"/>
      <c r="BQ520" s="131"/>
      <c r="BR520" s="131">
        <v>502</v>
      </c>
      <c r="BS520" s="131"/>
      <c r="BT520" s="131"/>
      <c r="BU520" s="131"/>
      <c r="BV520" s="131"/>
      <c r="BW520" s="131"/>
      <c r="BX520" s="131"/>
      <c r="BY520" s="131"/>
      <c r="BZ520" s="131"/>
      <c r="CA520" s="131"/>
      <c r="CB520" s="131"/>
      <c r="CC520" s="131"/>
      <c r="CD520" s="131"/>
      <c r="CE520" s="131"/>
      <c r="CF520" s="131"/>
      <c r="CG520" s="131"/>
      <c r="CH520" s="131"/>
      <c r="CI520" s="131"/>
      <c r="CJ520" s="131"/>
      <c r="CK520" s="131"/>
      <c r="CL520" s="131"/>
      <c r="CM520" s="38"/>
      <c r="CN520" s="131"/>
      <c r="CO520" s="131"/>
      <c r="CP520" s="131"/>
      <c r="CQ520" s="131"/>
      <c r="CR520" s="131"/>
      <c r="CS520" s="131"/>
      <c r="CT520" s="131"/>
      <c r="CU520" s="131"/>
      <c r="CV520" s="131"/>
      <c r="CW520" s="131"/>
      <c r="CX520" s="131"/>
      <c r="CY520" s="131"/>
      <c r="CZ520" s="38"/>
      <c r="DA520" s="131"/>
      <c r="DB520" s="38"/>
      <c r="DC520" s="132"/>
      <c r="DD520" s="81"/>
      <c r="DE520" s="133"/>
      <c r="DF520" s="134"/>
      <c r="DG520" s="135"/>
      <c r="DH520" s="135"/>
      <c r="DI520" s="135"/>
      <c r="DJ520" s="135"/>
      <c r="DK520" s="135"/>
      <c r="DL520" s="136">
        <f>DF520+DH520+DJ520</f>
        <v>0</v>
      </c>
      <c r="DM520" s="137">
        <f>DG520+DI520+DK520</f>
        <v>0</v>
      </c>
      <c r="DN520" s="134"/>
      <c r="DO520" s="135"/>
      <c r="DP520" s="135"/>
      <c r="DQ520" s="135"/>
      <c r="DR520" s="135"/>
      <c r="DS520" s="135"/>
      <c r="DT520" s="136">
        <f>DN520+DP520+DR520</f>
        <v>0</v>
      </c>
      <c r="DU520" s="137">
        <f>DO520+DQ520+DS520</f>
        <v>0</v>
      </c>
      <c r="DV520" s="138"/>
      <c r="DW520" s="135"/>
      <c r="DX520" s="135"/>
      <c r="DY520" s="135"/>
      <c r="DZ520" s="135"/>
      <c r="EA520" s="135"/>
      <c r="EB520" s="136">
        <f>DV520+DX520+DZ520</f>
        <v>0</v>
      </c>
      <c r="EC520" s="139">
        <f>DW520+DY520+EA520</f>
        <v>0</v>
      </c>
      <c r="ED520" s="140"/>
      <c r="EE520" s="135"/>
      <c r="EF520" s="135"/>
      <c r="EG520" s="135"/>
      <c r="EH520" s="135"/>
      <c r="EI520" s="135"/>
      <c r="EJ520" s="136">
        <f>ED520+EF520+EH520</f>
        <v>0</v>
      </c>
      <c r="EK520" s="141">
        <f>EE520+EG520+EI520</f>
        <v>0</v>
      </c>
    </row>
    <row r="521" spans="1:141" ht="27" customHeight="1" x14ac:dyDescent="0.15">
      <c r="B521" s="78"/>
      <c r="C521" s="39">
        <v>1020001200</v>
      </c>
      <c r="D521" s="116">
        <v>1010034254</v>
      </c>
      <c r="E521" s="117">
        <v>2</v>
      </c>
      <c r="F521" s="118" t="s">
        <v>1347</v>
      </c>
      <c r="G521" s="119" t="s">
        <v>1348</v>
      </c>
      <c r="H521" s="120"/>
      <c r="I521" s="117">
        <v>1</v>
      </c>
      <c r="J521" s="117"/>
      <c r="K521" s="117"/>
      <c r="L521" s="121">
        <v>2</v>
      </c>
      <c r="M521" s="122" t="s">
        <v>784</v>
      </c>
      <c r="N521" s="119" t="s">
        <v>2661</v>
      </c>
      <c r="O521" s="119" t="s">
        <v>2244</v>
      </c>
      <c r="P521" s="119" t="s">
        <v>4774</v>
      </c>
      <c r="Q521" s="123" t="s">
        <v>1349</v>
      </c>
      <c r="R521" s="124" t="s">
        <v>1350</v>
      </c>
      <c r="S521" s="125"/>
      <c r="T521" s="123"/>
      <c r="U521" s="123"/>
      <c r="V521" s="123"/>
      <c r="W521" s="123"/>
      <c r="X521" s="124"/>
      <c r="Y521" s="120"/>
      <c r="Z521" s="38"/>
      <c r="AA521" s="38"/>
      <c r="AB521" s="38"/>
      <c r="AC521" s="38"/>
      <c r="AD521" s="38"/>
      <c r="AE521" s="38"/>
      <c r="AF521" s="38"/>
      <c r="AG521" s="38"/>
      <c r="AH521" s="125"/>
      <c r="AI521" s="123"/>
      <c r="AJ521" s="123"/>
      <c r="AK521" s="123"/>
      <c r="AL521" s="123"/>
      <c r="AM521" s="124"/>
      <c r="AN521" s="126">
        <f t="shared" si="148"/>
        <v>2</v>
      </c>
      <c r="AO521" s="127">
        <f t="shared" si="162"/>
        <v>0</v>
      </c>
      <c r="AP521" s="128">
        <f t="shared" si="162"/>
        <v>0</v>
      </c>
      <c r="AQ521" s="128">
        <f t="shared" si="149"/>
        <v>0</v>
      </c>
      <c r="AR521" s="128">
        <f t="shared" si="150"/>
        <v>0</v>
      </c>
      <c r="AS521" s="128">
        <f t="shared" si="151"/>
        <v>0</v>
      </c>
      <c r="AT521" s="128">
        <f t="shared" si="152"/>
        <v>0</v>
      </c>
      <c r="AU521" s="128">
        <f t="shared" si="153"/>
        <v>0</v>
      </c>
      <c r="AV521" s="128">
        <f t="shared" si="154"/>
        <v>0</v>
      </c>
      <c r="AW521" s="128">
        <f t="shared" si="155"/>
        <v>0</v>
      </c>
      <c r="AX521" s="128">
        <f t="shared" si="156"/>
        <v>1</v>
      </c>
      <c r="AY521" s="128">
        <f t="shared" si="157"/>
        <v>0</v>
      </c>
      <c r="AZ521" s="128">
        <f t="shared" si="158"/>
        <v>0</v>
      </c>
      <c r="BA521" s="128">
        <f t="shared" si="159"/>
        <v>1</v>
      </c>
      <c r="BB521" s="128">
        <f t="shared" si="160"/>
        <v>0</v>
      </c>
      <c r="BC521" s="129">
        <f t="shared" si="161"/>
        <v>2</v>
      </c>
      <c r="BD521" s="130"/>
      <c r="BE521" s="131"/>
      <c r="BF521" s="131"/>
      <c r="BG521" s="131"/>
      <c r="BH521" s="131"/>
      <c r="BI521" s="131"/>
      <c r="BJ521" s="131"/>
      <c r="BK521" s="131"/>
      <c r="BL521" s="131"/>
      <c r="BM521" s="131"/>
      <c r="BN521" s="131"/>
      <c r="BO521" s="131"/>
      <c r="BP521" s="131"/>
      <c r="BQ521" s="131"/>
      <c r="BR521" s="131"/>
      <c r="BS521" s="131"/>
      <c r="BT521" s="131"/>
      <c r="BU521" s="131"/>
      <c r="BV521" s="131"/>
      <c r="BW521" s="131"/>
      <c r="BX521" s="131"/>
      <c r="BY521" s="131"/>
      <c r="BZ521" s="131"/>
      <c r="CA521" s="131"/>
      <c r="CB521" s="131"/>
      <c r="CC521" s="131"/>
      <c r="CD521" s="131"/>
      <c r="CE521" s="131">
        <v>1001</v>
      </c>
      <c r="CF521" s="131"/>
      <c r="CG521" s="131"/>
      <c r="CH521" s="131"/>
      <c r="CI521" s="131"/>
      <c r="CJ521" s="131"/>
      <c r="CK521" s="131"/>
      <c r="CL521" s="131"/>
      <c r="CM521" s="38"/>
      <c r="CN521" s="131"/>
      <c r="CO521" s="131"/>
      <c r="CP521" s="131"/>
      <c r="CQ521" s="131"/>
      <c r="CR521" s="131"/>
      <c r="CS521" s="131"/>
      <c r="CT521" s="131"/>
      <c r="CU521" s="131"/>
      <c r="CV521" s="131"/>
      <c r="CW521" s="131"/>
      <c r="CX521" s="131"/>
      <c r="CY521" s="131">
        <v>1399</v>
      </c>
      <c r="CZ521" s="38" t="s">
        <v>8844</v>
      </c>
      <c r="DA521" s="131"/>
      <c r="DB521" s="38"/>
      <c r="DC521" s="132"/>
      <c r="DD521" s="81"/>
      <c r="DE521" s="133"/>
      <c r="DF521" s="134"/>
      <c r="DG521" s="135"/>
      <c r="DH521" s="135"/>
      <c r="DI521" s="135"/>
      <c r="DJ521" s="135"/>
      <c r="DK521" s="135"/>
      <c r="DL521" s="136">
        <f t="shared" si="163"/>
        <v>0</v>
      </c>
      <c r="DM521" s="137">
        <f t="shared" si="163"/>
        <v>0</v>
      </c>
      <c r="DN521" s="134"/>
      <c r="DO521" s="135"/>
      <c r="DP521" s="135"/>
      <c r="DQ521" s="135"/>
      <c r="DR521" s="135"/>
      <c r="DS521" s="135"/>
      <c r="DT521" s="136">
        <f t="shared" si="164"/>
        <v>0</v>
      </c>
      <c r="DU521" s="137">
        <f t="shared" si="164"/>
        <v>0</v>
      </c>
      <c r="DV521" s="138"/>
      <c r="DW521" s="135"/>
      <c r="DX521" s="135"/>
      <c r="DY521" s="135"/>
      <c r="DZ521" s="135"/>
      <c r="EA521" s="135"/>
      <c r="EB521" s="136">
        <f t="shared" si="165"/>
        <v>0</v>
      </c>
      <c r="EC521" s="139">
        <f t="shared" si="165"/>
        <v>0</v>
      </c>
      <c r="ED521" s="140"/>
      <c r="EE521" s="135"/>
      <c r="EF521" s="135"/>
      <c r="EG521" s="135"/>
      <c r="EH521" s="135"/>
      <c r="EI521" s="135"/>
      <c r="EJ521" s="136">
        <f t="shared" si="166"/>
        <v>0</v>
      </c>
      <c r="EK521" s="141">
        <f t="shared" si="166"/>
        <v>0</v>
      </c>
    </row>
    <row r="522" spans="1:141" ht="27" customHeight="1" x14ac:dyDescent="0.15">
      <c r="B522" s="78"/>
      <c r="C522" s="39">
        <v>1020001201</v>
      </c>
      <c r="D522" s="116"/>
      <c r="E522" s="117">
        <v>2</v>
      </c>
      <c r="F522" s="118" t="s">
        <v>2886</v>
      </c>
      <c r="G522" s="119" t="s">
        <v>1351</v>
      </c>
      <c r="H522" s="120" t="s">
        <v>3313</v>
      </c>
      <c r="I522" s="117">
        <v>0</v>
      </c>
      <c r="J522" s="117"/>
      <c r="K522" s="117"/>
      <c r="L522" s="121">
        <v>2</v>
      </c>
      <c r="M522" s="122" t="s">
        <v>4002</v>
      </c>
      <c r="N522" s="119" t="s">
        <v>2887</v>
      </c>
      <c r="O522" s="119" t="s">
        <v>2888</v>
      </c>
      <c r="P522" s="119" t="s">
        <v>2889</v>
      </c>
      <c r="Q522" s="123" t="s">
        <v>4775</v>
      </c>
      <c r="R522" s="124"/>
      <c r="S522" s="125"/>
      <c r="T522" s="123"/>
      <c r="U522" s="123"/>
      <c r="V522" s="123"/>
      <c r="W522" s="123"/>
      <c r="X522" s="124"/>
      <c r="Y522" s="120"/>
      <c r="Z522" s="38"/>
      <c r="AA522" s="38"/>
      <c r="AB522" s="38"/>
      <c r="AC522" s="38"/>
      <c r="AD522" s="38"/>
      <c r="AE522" s="38"/>
      <c r="AF522" s="38"/>
      <c r="AG522" s="38"/>
      <c r="AH522" s="125"/>
      <c r="AI522" s="123"/>
      <c r="AJ522" s="123"/>
      <c r="AK522" s="123"/>
      <c r="AL522" s="123"/>
      <c r="AM522" s="124"/>
      <c r="AN522" s="126">
        <f t="shared" si="148"/>
        <v>1</v>
      </c>
      <c r="AO522" s="127">
        <f t="shared" si="162"/>
        <v>0</v>
      </c>
      <c r="AP522" s="128">
        <f t="shared" si="162"/>
        <v>0</v>
      </c>
      <c r="AQ522" s="128">
        <f t="shared" si="149"/>
        <v>0</v>
      </c>
      <c r="AR522" s="128">
        <f t="shared" si="150"/>
        <v>0</v>
      </c>
      <c r="AS522" s="128">
        <f t="shared" si="151"/>
        <v>0</v>
      </c>
      <c r="AT522" s="128">
        <f t="shared" si="152"/>
        <v>0</v>
      </c>
      <c r="AU522" s="128">
        <f t="shared" si="153"/>
        <v>0</v>
      </c>
      <c r="AV522" s="128">
        <f t="shared" si="154"/>
        <v>0</v>
      </c>
      <c r="AW522" s="128">
        <f t="shared" si="155"/>
        <v>0</v>
      </c>
      <c r="AX522" s="128">
        <f t="shared" si="156"/>
        <v>0</v>
      </c>
      <c r="AY522" s="128">
        <f t="shared" si="157"/>
        <v>0</v>
      </c>
      <c r="AZ522" s="128">
        <f t="shared" si="158"/>
        <v>0</v>
      </c>
      <c r="BA522" s="128">
        <f t="shared" si="159"/>
        <v>0</v>
      </c>
      <c r="BB522" s="128">
        <f t="shared" si="160"/>
        <v>1</v>
      </c>
      <c r="BC522" s="129">
        <f t="shared" si="161"/>
        <v>1</v>
      </c>
      <c r="BD522" s="130"/>
      <c r="BE522" s="131"/>
      <c r="BF522" s="131"/>
      <c r="BG522" s="131"/>
      <c r="BH522" s="131"/>
      <c r="BI522" s="131"/>
      <c r="BJ522" s="131"/>
      <c r="BK522" s="131"/>
      <c r="BL522" s="131"/>
      <c r="BM522" s="131"/>
      <c r="BN522" s="131"/>
      <c r="BO522" s="131"/>
      <c r="BP522" s="131"/>
      <c r="BQ522" s="131"/>
      <c r="BR522" s="131"/>
      <c r="BS522" s="131"/>
      <c r="BT522" s="131"/>
      <c r="BU522" s="131"/>
      <c r="BV522" s="131"/>
      <c r="BW522" s="131"/>
      <c r="BX522" s="131"/>
      <c r="BY522" s="131"/>
      <c r="BZ522" s="131"/>
      <c r="CA522" s="131"/>
      <c r="CB522" s="131"/>
      <c r="CC522" s="131"/>
      <c r="CD522" s="131"/>
      <c r="CE522" s="131"/>
      <c r="CF522" s="131"/>
      <c r="CG522" s="131"/>
      <c r="CH522" s="131"/>
      <c r="CI522" s="131"/>
      <c r="CJ522" s="131"/>
      <c r="CK522" s="131"/>
      <c r="CL522" s="131"/>
      <c r="CM522" s="38"/>
      <c r="CN522" s="131"/>
      <c r="CO522" s="131"/>
      <c r="CP522" s="131"/>
      <c r="CQ522" s="131"/>
      <c r="CR522" s="131"/>
      <c r="CS522" s="131"/>
      <c r="CT522" s="131"/>
      <c r="CU522" s="131"/>
      <c r="CV522" s="131"/>
      <c r="CW522" s="131"/>
      <c r="CX522" s="131"/>
      <c r="CY522" s="131"/>
      <c r="CZ522" s="38"/>
      <c r="DA522" s="131">
        <v>1499</v>
      </c>
      <c r="DB522" s="38" t="s">
        <v>9519</v>
      </c>
      <c r="DC522" s="132"/>
      <c r="DD522" s="81"/>
      <c r="DE522" s="133"/>
      <c r="DF522" s="134"/>
      <c r="DG522" s="135"/>
      <c r="DH522" s="135"/>
      <c r="DI522" s="135"/>
      <c r="DJ522" s="135"/>
      <c r="DK522" s="135"/>
      <c r="DL522" s="136">
        <f t="shared" si="163"/>
        <v>0</v>
      </c>
      <c r="DM522" s="137">
        <f t="shared" si="163"/>
        <v>0</v>
      </c>
      <c r="DN522" s="134"/>
      <c r="DO522" s="135"/>
      <c r="DP522" s="135"/>
      <c r="DQ522" s="135"/>
      <c r="DR522" s="135"/>
      <c r="DS522" s="135"/>
      <c r="DT522" s="136">
        <f t="shared" si="164"/>
        <v>0</v>
      </c>
      <c r="DU522" s="137">
        <f t="shared" si="164"/>
        <v>0</v>
      </c>
      <c r="DV522" s="138"/>
      <c r="DW522" s="135"/>
      <c r="DX522" s="135"/>
      <c r="DY522" s="135"/>
      <c r="DZ522" s="135"/>
      <c r="EA522" s="135"/>
      <c r="EB522" s="136">
        <f t="shared" si="165"/>
        <v>0</v>
      </c>
      <c r="EC522" s="139">
        <f t="shared" si="165"/>
        <v>0</v>
      </c>
      <c r="ED522" s="140"/>
      <c r="EE522" s="135"/>
      <c r="EF522" s="135"/>
      <c r="EG522" s="135"/>
      <c r="EH522" s="135"/>
      <c r="EI522" s="135"/>
      <c r="EJ522" s="136">
        <f t="shared" si="166"/>
        <v>0</v>
      </c>
      <c r="EK522" s="141">
        <f t="shared" si="166"/>
        <v>0</v>
      </c>
    </row>
    <row r="523" spans="1:141" ht="27" customHeight="1" x14ac:dyDescent="0.15">
      <c r="B523" s="78"/>
      <c r="C523" s="39">
        <v>1020001203</v>
      </c>
      <c r="D523" s="116"/>
      <c r="E523" s="117">
        <v>2</v>
      </c>
      <c r="F523" s="118" t="s">
        <v>1353</v>
      </c>
      <c r="G523" s="119" t="s">
        <v>9437</v>
      </c>
      <c r="H523" s="120" t="s">
        <v>3313</v>
      </c>
      <c r="I523" s="117">
        <v>0</v>
      </c>
      <c r="J523" s="117"/>
      <c r="K523" s="117"/>
      <c r="L523" s="121">
        <v>2</v>
      </c>
      <c r="M523" s="122" t="s">
        <v>132</v>
      </c>
      <c r="N523" s="119" t="s">
        <v>7870</v>
      </c>
      <c r="O523" s="119" t="s">
        <v>2244</v>
      </c>
      <c r="P523" s="119" t="s">
        <v>4776</v>
      </c>
      <c r="Q523" s="123" t="s">
        <v>1354</v>
      </c>
      <c r="R523" s="123" t="s">
        <v>1355</v>
      </c>
      <c r="S523" s="125"/>
      <c r="T523" s="123"/>
      <c r="U523" s="123"/>
      <c r="V523" s="123"/>
      <c r="W523" s="123"/>
      <c r="X523" s="124"/>
      <c r="Y523" s="120"/>
      <c r="Z523" s="38"/>
      <c r="AA523" s="38"/>
      <c r="AB523" s="38"/>
      <c r="AC523" s="38"/>
      <c r="AD523" s="38"/>
      <c r="AE523" s="38"/>
      <c r="AF523" s="38"/>
      <c r="AG523" s="38"/>
      <c r="AH523" s="125"/>
      <c r="AI523" s="123"/>
      <c r="AJ523" s="123"/>
      <c r="AK523" s="123"/>
      <c r="AL523" s="123"/>
      <c r="AM523" s="124"/>
      <c r="AN523" s="126">
        <f>COUNTIF(AO523:BB523,"&gt;0")</f>
        <v>1</v>
      </c>
      <c r="AO523" s="127">
        <f>COUNT(BD523)</f>
        <v>0</v>
      </c>
      <c r="AP523" s="128">
        <f>COUNT(BE523)</f>
        <v>1</v>
      </c>
      <c r="AQ523" s="128">
        <f>COUNT(BF523:BH523)</f>
        <v>0</v>
      </c>
      <c r="AR523" s="128">
        <f>COUNT(BI523:BP523)</f>
        <v>0</v>
      </c>
      <c r="AS523" s="128">
        <f>COUNT(BQ523:BR523)</f>
        <v>0</v>
      </c>
      <c r="AT523" s="128">
        <f>COUNT(BS523:BV523)</f>
        <v>0</v>
      </c>
      <c r="AU523" s="128">
        <f>COUNT(BW523:BZ523)</f>
        <v>0</v>
      </c>
      <c r="AV523" s="128">
        <f>COUNT(CA523:CC523)</f>
        <v>0</v>
      </c>
      <c r="AW523" s="128">
        <f>COUNT(CD523)</f>
        <v>0</v>
      </c>
      <c r="AX523" s="128">
        <f>COUNT(CE523:CF523)</f>
        <v>0</v>
      </c>
      <c r="AY523" s="128">
        <f>COUNT(CG523)</f>
        <v>0</v>
      </c>
      <c r="AZ523" s="128">
        <f>COUNT(CH523:CL523)</f>
        <v>0</v>
      </c>
      <c r="BA523" s="128">
        <f>COUNT(CN523:CY523)</f>
        <v>0</v>
      </c>
      <c r="BB523" s="128">
        <f>COUNT(DA523)</f>
        <v>0</v>
      </c>
      <c r="BC523" s="129">
        <f>COUNT(BD523:CL523,CN523:CY523,DA523)</f>
        <v>1</v>
      </c>
      <c r="BD523" s="130"/>
      <c r="BE523" s="131">
        <v>201</v>
      </c>
      <c r="BF523" s="131"/>
      <c r="BG523" s="131"/>
      <c r="BH523" s="131"/>
      <c r="BI523" s="131"/>
      <c r="BJ523" s="131"/>
      <c r="BK523" s="131"/>
      <c r="BL523" s="131"/>
      <c r="BM523" s="131"/>
      <c r="BN523" s="131"/>
      <c r="BO523" s="131"/>
      <c r="BP523" s="131"/>
      <c r="BQ523" s="131"/>
      <c r="BR523" s="131"/>
      <c r="BS523" s="131"/>
      <c r="BT523" s="131"/>
      <c r="BU523" s="131"/>
      <c r="BV523" s="131"/>
      <c r="BW523" s="131"/>
      <c r="BX523" s="131"/>
      <c r="BY523" s="131"/>
      <c r="BZ523" s="131"/>
      <c r="CA523" s="131"/>
      <c r="CB523" s="131"/>
      <c r="CC523" s="131"/>
      <c r="CD523" s="131"/>
      <c r="CE523" s="131"/>
      <c r="CF523" s="131"/>
      <c r="CG523" s="131"/>
      <c r="CH523" s="131"/>
      <c r="CI523" s="131"/>
      <c r="CJ523" s="131"/>
      <c r="CK523" s="131"/>
      <c r="CL523" s="131"/>
      <c r="CM523" s="38"/>
      <c r="CN523" s="131"/>
      <c r="CO523" s="131"/>
      <c r="CP523" s="131"/>
      <c r="CQ523" s="131"/>
      <c r="CR523" s="131"/>
      <c r="CS523" s="131"/>
      <c r="CT523" s="131"/>
      <c r="CU523" s="131"/>
      <c r="CV523" s="131"/>
      <c r="CW523" s="131"/>
      <c r="CX523" s="131"/>
      <c r="CY523" s="131"/>
      <c r="CZ523" s="38"/>
      <c r="DA523" s="131"/>
      <c r="DB523" s="38"/>
      <c r="DC523" s="132"/>
      <c r="DD523" s="81"/>
      <c r="DE523" s="133"/>
      <c r="DF523" s="134"/>
      <c r="DG523" s="135"/>
      <c r="DH523" s="135"/>
      <c r="DI523" s="135"/>
      <c r="DJ523" s="135"/>
      <c r="DK523" s="135"/>
      <c r="DL523" s="136">
        <f>DF523+DH523+DJ523</f>
        <v>0</v>
      </c>
      <c r="DM523" s="137">
        <f>DG523+DI523+DK523</f>
        <v>0</v>
      </c>
      <c r="DN523" s="134"/>
      <c r="DO523" s="135"/>
      <c r="DP523" s="135"/>
      <c r="DQ523" s="135"/>
      <c r="DR523" s="135"/>
      <c r="DS523" s="135"/>
      <c r="DT523" s="136">
        <f>DN523+DP523+DR523</f>
        <v>0</v>
      </c>
      <c r="DU523" s="137">
        <f>DO523+DQ523+DS523</f>
        <v>0</v>
      </c>
      <c r="DV523" s="138"/>
      <c r="DW523" s="135"/>
      <c r="DX523" s="135"/>
      <c r="DY523" s="135"/>
      <c r="DZ523" s="135"/>
      <c r="EA523" s="135"/>
      <c r="EB523" s="136">
        <f>DV523+DX523+DZ523</f>
        <v>0</v>
      </c>
      <c r="EC523" s="139">
        <f>DW523+DY523+EA523</f>
        <v>0</v>
      </c>
      <c r="ED523" s="140"/>
      <c r="EE523" s="135"/>
      <c r="EF523" s="135"/>
      <c r="EG523" s="135"/>
      <c r="EH523" s="135"/>
      <c r="EI523" s="135"/>
      <c r="EJ523" s="136">
        <f>ED523+EF523+EH523</f>
        <v>0</v>
      </c>
      <c r="EK523" s="141">
        <f>EE523+EG523+EI523</f>
        <v>0</v>
      </c>
    </row>
    <row r="524" spans="1:141" ht="27" customHeight="1" x14ac:dyDescent="0.15">
      <c r="B524" s="78"/>
      <c r="C524" s="39">
        <v>1020001204</v>
      </c>
      <c r="D524" s="116"/>
      <c r="E524" s="117">
        <v>2</v>
      </c>
      <c r="F524" s="118" t="s">
        <v>1356</v>
      </c>
      <c r="G524" s="119" t="s">
        <v>1357</v>
      </c>
      <c r="H524" s="120" t="s">
        <v>3313</v>
      </c>
      <c r="I524" s="117">
        <v>0</v>
      </c>
      <c r="J524" s="117"/>
      <c r="K524" s="117"/>
      <c r="L524" s="121">
        <v>2</v>
      </c>
      <c r="M524" s="122" t="s">
        <v>4</v>
      </c>
      <c r="N524" s="119" t="s">
        <v>581</v>
      </c>
      <c r="O524" s="119" t="s">
        <v>2210</v>
      </c>
      <c r="P524" s="119" t="s">
        <v>3979</v>
      </c>
      <c r="Q524" s="123" t="s">
        <v>1358</v>
      </c>
      <c r="R524" s="124" t="s">
        <v>1359</v>
      </c>
      <c r="S524" s="125"/>
      <c r="T524" s="123"/>
      <c r="U524" s="123"/>
      <c r="V524" s="123"/>
      <c r="W524" s="123"/>
      <c r="X524" s="124"/>
      <c r="Y524" s="120"/>
      <c r="Z524" s="38"/>
      <c r="AA524" s="38"/>
      <c r="AB524" s="38"/>
      <c r="AC524" s="38"/>
      <c r="AD524" s="38"/>
      <c r="AE524" s="38"/>
      <c r="AF524" s="38"/>
      <c r="AG524" s="38"/>
      <c r="AH524" s="125"/>
      <c r="AI524" s="123"/>
      <c r="AJ524" s="123"/>
      <c r="AK524" s="123"/>
      <c r="AL524" s="123"/>
      <c r="AM524" s="124"/>
      <c r="AN524" s="126">
        <f t="shared" si="148"/>
        <v>5</v>
      </c>
      <c r="AO524" s="127">
        <f t="shared" si="162"/>
        <v>0</v>
      </c>
      <c r="AP524" s="128">
        <f t="shared" si="162"/>
        <v>1</v>
      </c>
      <c r="AQ524" s="128">
        <f t="shared" si="149"/>
        <v>1</v>
      </c>
      <c r="AR524" s="128">
        <f t="shared" si="150"/>
        <v>1</v>
      </c>
      <c r="AS524" s="128">
        <f t="shared" si="151"/>
        <v>0</v>
      </c>
      <c r="AT524" s="128">
        <f t="shared" si="152"/>
        <v>1</v>
      </c>
      <c r="AU524" s="128">
        <f t="shared" si="153"/>
        <v>0</v>
      </c>
      <c r="AV524" s="128">
        <f t="shared" si="154"/>
        <v>1</v>
      </c>
      <c r="AW524" s="128">
        <f t="shared" si="155"/>
        <v>0</v>
      </c>
      <c r="AX524" s="128">
        <f t="shared" si="156"/>
        <v>0</v>
      </c>
      <c r="AY524" s="128">
        <f t="shared" si="157"/>
        <v>0</v>
      </c>
      <c r="AZ524" s="128">
        <f t="shared" si="158"/>
        <v>0</v>
      </c>
      <c r="BA524" s="128">
        <f t="shared" si="159"/>
        <v>0</v>
      </c>
      <c r="BB524" s="128">
        <f t="shared" si="160"/>
        <v>0</v>
      </c>
      <c r="BC524" s="129">
        <f t="shared" si="161"/>
        <v>5</v>
      </c>
      <c r="BD524" s="130"/>
      <c r="BE524" s="131">
        <v>201</v>
      </c>
      <c r="BF524" s="131">
        <v>301</v>
      </c>
      <c r="BG524" s="131"/>
      <c r="BH524" s="131"/>
      <c r="BI524" s="131">
        <v>401</v>
      </c>
      <c r="BJ524" s="131"/>
      <c r="BK524" s="131"/>
      <c r="BL524" s="131"/>
      <c r="BM524" s="131"/>
      <c r="BN524" s="131"/>
      <c r="BO524" s="131"/>
      <c r="BP524" s="131"/>
      <c r="BQ524" s="131"/>
      <c r="BR524" s="131"/>
      <c r="BS524" s="131"/>
      <c r="BT524" s="131">
        <v>602</v>
      </c>
      <c r="BU524" s="131"/>
      <c r="BV524" s="131"/>
      <c r="BW524" s="131"/>
      <c r="BX524" s="131"/>
      <c r="BY524" s="131"/>
      <c r="BZ524" s="131"/>
      <c r="CA524" s="131"/>
      <c r="CB524" s="131"/>
      <c r="CC524" s="131">
        <v>803</v>
      </c>
      <c r="CD524" s="131"/>
      <c r="CE524" s="131"/>
      <c r="CF524" s="131"/>
      <c r="CG524" s="131"/>
      <c r="CH524" s="131"/>
      <c r="CI524" s="131"/>
      <c r="CJ524" s="131"/>
      <c r="CK524" s="131"/>
      <c r="CL524" s="131"/>
      <c r="CM524" s="38"/>
      <c r="CN524" s="131"/>
      <c r="CO524" s="131"/>
      <c r="CP524" s="131"/>
      <c r="CQ524" s="131"/>
      <c r="CR524" s="131"/>
      <c r="CS524" s="131"/>
      <c r="CT524" s="131"/>
      <c r="CU524" s="131"/>
      <c r="CV524" s="131"/>
      <c r="CW524" s="131"/>
      <c r="CX524" s="131"/>
      <c r="CY524" s="131"/>
      <c r="CZ524" s="38"/>
      <c r="DA524" s="131"/>
      <c r="DB524" s="38"/>
      <c r="DC524" s="132"/>
      <c r="DE524" s="133"/>
      <c r="DF524" s="134"/>
      <c r="DG524" s="135"/>
      <c r="DH524" s="135"/>
      <c r="DI524" s="135"/>
      <c r="DJ524" s="135"/>
      <c r="DK524" s="135"/>
      <c r="DL524" s="136">
        <f t="shared" si="163"/>
        <v>0</v>
      </c>
      <c r="DM524" s="137">
        <f t="shared" si="163"/>
        <v>0</v>
      </c>
      <c r="DN524" s="134"/>
      <c r="DO524" s="135"/>
      <c r="DP524" s="135"/>
      <c r="DQ524" s="135"/>
      <c r="DR524" s="135"/>
      <c r="DS524" s="135"/>
      <c r="DT524" s="136">
        <f t="shared" si="164"/>
        <v>0</v>
      </c>
      <c r="DU524" s="137">
        <f t="shared" si="164"/>
        <v>0</v>
      </c>
      <c r="DV524" s="138"/>
      <c r="DW524" s="135"/>
      <c r="DX524" s="135"/>
      <c r="DY524" s="135"/>
      <c r="DZ524" s="135"/>
      <c r="EA524" s="135"/>
      <c r="EB524" s="136">
        <f t="shared" si="165"/>
        <v>0</v>
      </c>
      <c r="EC524" s="139">
        <f t="shared" si="165"/>
        <v>0</v>
      </c>
      <c r="ED524" s="140"/>
      <c r="EE524" s="135"/>
      <c r="EF524" s="135"/>
      <c r="EG524" s="135"/>
      <c r="EH524" s="135"/>
      <c r="EI524" s="135"/>
      <c r="EJ524" s="136">
        <f t="shared" si="166"/>
        <v>0</v>
      </c>
      <c r="EK524" s="141">
        <f t="shared" si="166"/>
        <v>0</v>
      </c>
    </row>
    <row r="525" spans="1:141" ht="27" customHeight="1" x14ac:dyDescent="0.15">
      <c r="A525" s="41">
        <v>369</v>
      </c>
      <c r="B525" s="78"/>
      <c r="C525" s="39">
        <v>1020001205</v>
      </c>
      <c r="D525" s="116"/>
      <c r="E525" s="117">
        <v>2</v>
      </c>
      <c r="F525" s="118" t="s">
        <v>1360</v>
      </c>
      <c r="G525" s="119" t="s">
        <v>1361</v>
      </c>
      <c r="H525" s="120" t="s">
        <v>3313</v>
      </c>
      <c r="I525" s="117">
        <v>0</v>
      </c>
      <c r="J525" s="117"/>
      <c r="K525" s="117"/>
      <c r="L525" s="121">
        <v>2</v>
      </c>
      <c r="M525" s="122" t="s">
        <v>3390</v>
      </c>
      <c r="N525" s="119" t="s">
        <v>2793</v>
      </c>
      <c r="O525" s="119" t="s">
        <v>2244</v>
      </c>
      <c r="P525" s="84" t="s">
        <v>11574</v>
      </c>
      <c r="Q525" s="123" t="s">
        <v>1362</v>
      </c>
      <c r="R525" s="124" t="s">
        <v>1363</v>
      </c>
      <c r="S525" s="125"/>
      <c r="T525" s="123"/>
      <c r="U525" s="123"/>
      <c r="V525" s="123"/>
      <c r="W525" s="123"/>
      <c r="X525" s="124"/>
      <c r="Y525" s="120"/>
      <c r="Z525" s="38"/>
      <c r="AA525" s="38"/>
      <c r="AB525" s="38"/>
      <c r="AC525" s="38"/>
      <c r="AD525" s="38"/>
      <c r="AE525" s="38"/>
      <c r="AF525" s="38"/>
      <c r="AG525" s="38"/>
      <c r="AH525" s="125"/>
      <c r="AI525" s="123"/>
      <c r="AJ525" s="123"/>
      <c r="AK525" s="123"/>
      <c r="AL525" s="123"/>
      <c r="AM525" s="124"/>
      <c r="AN525" s="126">
        <f t="shared" si="148"/>
        <v>2</v>
      </c>
      <c r="AO525" s="127">
        <f t="shared" si="162"/>
        <v>0</v>
      </c>
      <c r="AP525" s="128">
        <f t="shared" si="162"/>
        <v>0</v>
      </c>
      <c r="AQ525" s="128">
        <f t="shared" si="149"/>
        <v>0</v>
      </c>
      <c r="AR525" s="128">
        <f t="shared" si="150"/>
        <v>6</v>
      </c>
      <c r="AS525" s="128">
        <f t="shared" si="151"/>
        <v>0</v>
      </c>
      <c r="AT525" s="128">
        <f t="shared" si="152"/>
        <v>1</v>
      </c>
      <c r="AU525" s="128">
        <f t="shared" si="153"/>
        <v>0</v>
      </c>
      <c r="AV525" s="128">
        <f t="shared" si="154"/>
        <v>0</v>
      </c>
      <c r="AW525" s="128">
        <f t="shared" si="155"/>
        <v>0</v>
      </c>
      <c r="AX525" s="128">
        <f t="shared" si="156"/>
        <v>0</v>
      </c>
      <c r="AY525" s="128">
        <f t="shared" si="157"/>
        <v>0</v>
      </c>
      <c r="AZ525" s="128">
        <f t="shared" si="158"/>
        <v>0</v>
      </c>
      <c r="BA525" s="128">
        <f t="shared" si="159"/>
        <v>0</v>
      </c>
      <c r="BB525" s="128">
        <f t="shared" si="160"/>
        <v>0</v>
      </c>
      <c r="BC525" s="129">
        <f t="shared" si="161"/>
        <v>7</v>
      </c>
      <c r="BD525" s="130"/>
      <c r="BE525" s="131"/>
      <c r="BF525" s="131"/>
      <c r="BG525" s="131"/>
      <c r="BH525" s="131"/>
      <c r="BI525" s="131">
        <v>401</v>
      </c>
      <c r="BJ525" s="131"/>
      <c r="BK525" s="131">
        <v>403</v>
      </c>
      <c r="BL525" s="131">
        <v>404</v>
      </c>
      <c r="BM525" s="131">
        <v>405</v>
      </c>
      <c r="BN525" s="131"/>
      <c r="BO525" s="131">
        <v>407</v>
      </c>
      <c r="BP525" s="131">
        <v>408</v>
      </c>
      <c r="BQ525" s="131"/>
      <c r="BR525" s="131"/>
      <c r="BS525" s="131"/>
      <c r="BT525" s="131">
        <v>602</v>
      </c>
      <c r="BU525" s="131"/>
      <c r="BV525" s="131"/>
      <c r="BW525" s="131"/>
      <c r="BX525" s="131"/>
      <c r="BY525" s="131"/>
      <c r="BZ525" s="131"/>
      <c r="CA525" s="131"/>
      <c r="CB525" s="131"/>
      <c r="CC525" s="131"/>
      <c r="CD525" s="131"/>
      <c r="CE525" s="131"/>
      <c r="CF525" s="131"/>
      <c r="CG525" s="131"/>
      <c r="CH525" s="131"/>
      <c r="CI525" s="131"/>
      <c r="CJ525" s="131"/>
      <c r="CK525" s="131"/>
      <c r="CL525" s="131"/>
      <c r="CM525" s="38"/>
      <c r="CN525" s="131"/>
      <c r="CO525" s="131"/>
      <c r="CP525" s="131"/>
      <c r="CQ525" s="131"/>
      <c r="CR525" s="131"/>
      <c r="CS525" s="131"/>
      <c r="CT525" s="131"/>
      <c r="CU525" s="131"/>
      <c r="CV525" s="131"/>
      <c r="CW525" s="131"/>
      <c r="CX525" s="131"/>
      <c r="CY525" s="131"/>
      <c r="CZ525" s="38"/>
      <c r="DA525" s="131"/>
      <c r="DB525" s="38"/>
      <c r="DC525" s="132"/>
      <c r="DD525" s="81"/>
      <c r="DE525" s="133"/>
      <c r="DF525" s="134"/>
      <c r="DG525" s="135"/>
      <c r="DH525" s="135"/>
      <c r="DI525" s="135"/>
      <c r="DJ525" s="135"/>
      <c r="DK525" s="135"/>
      <c r="DL525" s="136">
        <f t="shared" si="163"/>
        <v>0</v>
      </c>
      <c r="DM525" s="137">
        <f t="shared" si="163"/>
        <v>0</v>
      </c>
      <c r="DN525" s="134"/>
      <c r="DO525" s="135"/>
      <c r="DP525" s="135"/>
      <c r="DQ525" s="135"/>
      <c r="DR525" s="135"/>
      <c r="DS525" s="135"/>
      <c r="DT525" s="136">
        <f t="shared" si="164"/>
        <v>0</v>
      </c>
      <c r="DU525" s="137">
        <f t="shared" si="164"/>
        <v>0</v>
      </c>
      <c r="DV525" s="138"/>
      <c r="DW525" s="135"/>
      <c r="DX525" s="135"/>
      <c r="DY525" s="135"/>
      <c r="DZ525" s="135"/>
      <c r="EA525" s="135"/>
      <c r="EB525" s="136">
        <f t="shared" si="165"/>
        <v>0</v>
      </c>
      <c r="EC525" s="139">
        <f t="shared" si="165"/>
        <v>0</v>
      </c>
      <c r="ED525" s="140"/>
      <c r="EE525" s="135"/>
      <c r="EF525" s="135"/>
      <c r="EG525" s="135"/>
      <c r="EH525" s="135"/>
      <c r="EI525" s="135"/>
      <c r="EJ525" s="136">
        <f t="shared" si="166"/>
        <v>0</v>
      </c>
      <c r="EK525" s="141">
        <f t="shared" si="166"/>
        <v>0</v>
      </c>
    </row>
    <row r="526" spans="1:141" ht="27" customHeight="1" x14ac:dyDescent="0.15">
      <c r="B526" s="78"/>
      <c r="C526" s="39">
        <v>1020001206</v>
      </c>
      <c r="D526" s="116"/>
      <c r="E526" s="117">
        <v>2</v>
      </c>
      <c r="F526" s="118" t="s">
        <v>1364</v>
      </c>
      <c r="G526" s="119" t="s">
        <v>1365</v>
      </c>
      <c r="H526" s="120" t="s">
        <v>3313</v>
      </c>
      <c r="I526" s="117">
        <v>0</v>
      </c>
      <c r="J526" s="117"/>
      <c r="K526" s="117"/>
      <c r="L526" s="121">
        <v>2</v>
      </c>
      <c r="M526" s="122" t="s">
        <v>132</v>
      </c>
      <c r="N526" s="119" t="s">
        <v>1366</v>
      </c>
      <c r="O526" s="119" t="s">
        <v>2242</v>
      </c>
      <c r="P526" s="119" t="s">
        <v>2775</v>
      </c>
      <c r="Q526" s="123" t="s">
        <v>1367</v>
      </c>
      <c r="R526" s="124" t="s">
        <v>1368</v>
      </c>
      <c r="S526" s="125"/>
      <c r="T526" s="123"/>
      <c r="U526" s="123"/>
      <c r="V526" s="123"/>
      <c r="W526" s="123"/>
      <c r="X526" s="124"/>
      <c r="Y526" s="120"/>
      <c r="Z526" s="38"/>
      <c r="AA526" s="38"/>
      <c r="AB526" s="38"/>
      <c r="AC526" s="38"/>
      <c r="AD526" s="38"/>
      <c r="AE526" s="38"/>
      <c r="AF526" s="38"/>
      <c r="AG526" s="38"/>
      <c r="AH526" s="125"/>
      <c r="AI526" s="123"/>
      <c r="AJ526" s="123"/>
      <c r="AK526" s="123"/>
      <c r="AL526" s="123"/>
      <c r="AM526" s="124"/>
      <c r="AN526" s="126">
        <f t="shared" si="148"/>
        <v>3</v>
      </c>
      <c r="AO526" s="127">
        <f t="shared" si="162"/>
        <v>0</v>
      </c>
      <c r="AP526" s="128">
        <f t="shared" si="162"/>
        <v>0</v>
      </c>
      <c r="AQ526" s="128">
        <f t="shared" si="149"/>
        <v>1</v>
      </c>
      <c r="AR526" s="128">
        <f t="shared" si="150"/>
        <v>2</v>
      </c>
      <c r="AS526" s="128">
        <f t="shared" si="151"/>
        <v>0</v>
      </c>
      <c r="AT526" s="128">
        <f t="shared" si="152"/>
        <v>1</v>
      </c>
      <c r="AU526" s="128">
        <f t="shared" si="153"/>
        <v>0</v>
      </c>
      <c r="AV526" s="128">
        <f t="shared" si="154"/>
        <v>0</v>
      </c>
      <c r="AW526" s="128">
        <f t="shared" si="155"/>
        <v>0</v>
      </c>
      <c r="AX526" s="128">
        <f t="shared" si="156"/>
        <v>0</v>
      </c>
      <c r="AY526" s="128">
        <f t="shared" si="157"/>
        <v>0</v>
      </c>
      <c r="AZ526" s="128">
        <f t="shared" si="158"/>
        <v>0</v>
      </c>
      <c r="BA526" s="128">
        <f t="shared" si="159"/>
        <v>0</v>
      </c>
      <c r="BB526" s="128">
        <f t="shared" si="160"/>
        <v>0</v>
      </c>
      <c r="BC526" s="129">
        <f t="shared" si="161"/>
        <v>4</v>
      </c>
      <c r="BD526" s="130"/>
      <c r="BE526" s="131"/>
      <c r="BF526" s="131">
        <v>301</v>
      </c>
      <c r="BG526" s="131"/>
      <c r="BH526" s="131"/>
      <c r="BI526" s="131">
        <v>401</v>
      </c>
      <c r="BJ526" s="131">
        <v>402</v>
      </c>
      <c r="BK526" s="131"/>
      <c r="BL526" s="131"/>
      <c r="BM526" s="131"/>
      <c r="BN526" s="131"/>
      <c r="BO526" s="131"/>
      <c r="BP526" s="131"/>
      <c r="BQ526" s="131"/>
      <c r="BR526" s="131"/>
      <c r="BS526" s="131"/>
      <c r="BT526" s="131">
        <v>602</v>
      </c>
      <c r="BU526" s="131"/>
      <c r="BV526" s="131"/>
      <c r="BW526" s="131"/>
      <c r="BX526" s="131"/>
      <c r="BY526" s="131"/>
      <c r="BZ526" s="131"/>
      <c r="CA526" s="131"/>
      <c r="CB526" s="131"/>
      <c r="CC526" s="131"/>
      <c r="CD526" s="131"/>
      <c r="CE526" s="131"/>
      <c r="CF526" s="131"/>
      <c r="CG526" s="131"/>
      <c r="CH526" s="131"/>
      <c r="CI526" s="131"/>
      <c r="CJ526" s="131"/>
      <c r="CK526" s="131"/>
      <c r="CL526" s="131"/>
      <c r="CM526" s="38"/>
      <c r="CN526" s="131"/>
      <c r="CO526" s="131"/>
      <c r="CP526" s="131"/>
      <c r="CQ526" s="131"/>
      <c r="CR526" s="131"/>
      <c r="CS526" s="131"/>
      <c r="CT526" s="131"/>
      <c r="CU526" s="131"/>
      <c r="CV526" s="131"/>
      <c r="CW526" s="131"/>
      <c r="CX526" s="131"/>
      <c r="CY526" s="131"/>
      <c r="CZ526" s="38"/>
      <c r="DA526" s="131"/>
      <c r="DB526" s="38"/>
      <c r="DC526" s="132"/>
      <c r="DD526" s="81"/>
      <c r="DE526" s="133"/>
      <c r="DF526" s="134"/>
      <c r="DG526" s="135"/>
      <c r="DH526" s="135"/>
      <c r="DI526" s="135"/>
      <c r="DJ526" s="135"/>
      <c r="DK526" s="135"/>
      <c r="DL526" s="136">
        <f t="shared" si="163"/>
        <v>0</v>
      </c>
      <c r="DM526" s="137">
        <f t="shared" si="163"/>
        <v>0</v>
      </c>
      <c r="DN526" s="134"/>
      <c r="DO526" s="135"/>
      <c r="DP526" s="135"/>
      <c r="DQ526" s="135"/>
      <c r="DR526" s="135"/>
      <c r="DS526" s="135"/>
      <c r="DT526" s="136">
        <f t="shared" si="164"/>
        <v>0</v>
      </c>
      <c r="DU526" s="137">
        <f t="shared" si="164"/>
        <v>0</v>
      </c>
      <c r="DV526" s="138"/>
      <c r="DW526" s="135"/>
      <c r="DX526" s="135"/>
      <c r="DY526" s="135"/>
      <c r="DZ526" s="135"/>
      <c r="EA526" s="135"/>
      <c r="EB526" s="136">
        <f t="shared" si="165"/>
        <v>0</v>
      </c>
      <c r="EC526" s="139">
        <f t="shared" si="165"/>
        <v>0</v>
      </c>
      <c r="ED526" s="140"/>
      <c r="EE526" s="135"/>
      <c r="EF526" s="135"/>
      <c r="EG526" s="135"/>
      <c r="EH526" s="135"/>
      <c r="EI526" s="135"/>
      <c r="EJ526" s="136">
        <f t="shared" si="166"/>
        <v>0</v>
      </c>
      <c r="EK526" s="141">
        <f t="shared" si="166"/>
        <v>0</v>
      </c>
    </row>
    <row r="527" spans="1:141" ht="27" customHeight="1" x14ac:dyDescent="0.15">
      <c r="B527" s="78"/>
      <c r="C527" s="39">
        <v>1020001207</v>
      </c>
      <c r="D527" s="116"/>
      <c r="E527" s="117">
        <v>2</v>
      </c>
      <c r="F527" s="118" t="s">
        <v>4777</v>
      </c>
      <c r="G527" s="119" t="s">
        <v>4778</v>
      </c>
      <c r="H527" s="120"/>
      <c r="I527" s="117">
        <v>1</v>
      </c>
      <c r="J527" s="117">
        <v>3</v>
      </c>
      <c r="K527" s="117"/>
      <c r="L527" s="121">
        <v>1</v>
      </c>
      <c r="M527" s="122" t="s">
        <v>4779</v>
      </c>
      <c r="N527" s="119" t="s">
        <v>2383</v>
      </c>
      <c r="O527" s="119" t="s">
        <v>2242</v>
      </c>
      <c r="P527" s="119" t="s">
        <v>6745</v>
      </c>
      <c r="Q527" s="123" t="s">
        <v>4780</v>
      </c>
      <c r="R527" s="124" t="s">
        <v>4781</v>
      </c>
      <c r="S527" s="125" t="s">
        <v>120</v>
      </c>
      <c r="T527" s="119" t="s">
        <v>2384</v>
      </c>
      <c r="U527" s="119" t="s">
        <v>1369</v>
      </c>
      <c r="V527" s="119" t="s">
        <v>8203</v>
      </c>
      <c r="W527" s="123" t="s">
        <v>1370</v>
      </c>
      <c r="X527" s="124" t="s">
        <v>1371</v>
      </c>
      <c r="Y527" s="38" t="s">
        <v>17</v>
      </c>
      <c r="Z527" s="38">
        <v>1</v>
      </c>
      <c r="AA527" s="38">
        <v>2</v>
      </c>
      <c r="AB527" s="38">
        <v>3</v>
      </c>
      <c r="AC527" s="38">
        <v>4</v>
      </c>
      <c r="AD527" s="38">
        <v>5</v>
      </c>
      <c r="AE527" s="38">
        <v>6</v>
      </c>
      <c r="AF527" s="38"/>
      <c r="AG527" s="38">
        <v>8</v>
      </c>
      <c r="AH527" s="125"/>
      <c r="AI527" s="123"/>
      <c r="AJ527" s="123"/>
      <c r="AK527" s="123"/>
      <c r="AL527" s="123"/>
      <c r="AM527" s="124"/>
      <c r="AN527" s="126">
        <f t="shared" ref="AN527:AN536" si="172">COUNTIF(AO527:BB527,"&gt;0")</f>
        <v>2</v>
      </c>
      <c r="AO527" s="127">
        <f t="shared" si="162"/>
        <v>0</v>
      </c>
      <c r="AP527" s="128">
        <f t="shared" si="162"/>
        <v>0</v>
      </c>
      <c r="AQ527" s="128">
        <f t="shared" ref="AQ527:AQ536" si="173">COUNT(BF527:BH527)</f>
        <v>0</v>
      </c>
      <c r="AR527" s="128">
        <f t="shared" ref="AR527:AR536" si="174">COUNT(BI527:BP527)</f>
        <v>1</v>
      </c>
      <c r="AS527" s="128">
        <f t="shared" ref="AS527:AS536" si="175">COUNT(BQ527:BR527)</f>
        <v>1</v>
      </c>
      <c r="AT527" s="128">
        <f t="shared" ref="AT527:AT536" si="176">COUNT(BS527:BV527)</f>
        <v>0</v>
      </c>
      <c r="AU527" s="128">
        <f t="shared" ref="AU527:AU536" si="177">COUNT(BW527:BZ527)</f>
        <v>0</v>
      </c>
      <c r="AV527" s="128">
        <f t="shared" ref="AV527:AV536" si="178">COUNT(CA527:CC527)</f>
        <v>0</v>
      </c>
      <c r="AW527" s="128">
        <f t="shared" ref="AW527:AW536" si="179">COUNT(CD527)</f>
        <v>0</v>
      </c>
      <c r="AX527" s="128">
        <f t="shared" ref="AX527:AX536" si="180">COUNT(CE527:CF527)</f>
        <v>0</v>
      </c>
      <c r="AY527" s="128">
        <f t="shared" ref="AY527:AY536" si="181">COUNT(CG527)</f>
        <v>0</v>
      </c>
      <c r="AZ527" s="128">
        <f t="shared" ref="AZ527:AZ536" si="182">COUNT(CH527:CL527)</f>
        <v>0</v>
      </c>
      <c r="BA527" s="128">
        <f t="shared" ref="BA527:BA536" si="183">COUNT(CN527:CY527)</f>
        <v>0</v>
      </c>
      <c r="BB527" s="128">
        <f t="shared" ref="BB527:BB536" si="184">COUNT(DA527)</f>
        <v>0</v>
      </c>
      <c r="BC527" s="129">
        <f t="shared" ref="BC527:BC536" si="185">COUNT(BD527:CL527,CN527:CY527,DA527)</f>
        <v>2</v>
      </c>
      <c r="BD527" s="130"/>
      <c r="BE527" s="131"/>
      <c r="BF527" s="131"/>
      <c r="BG527" s="131"/>
      <c r="BH527" s="131"/>
      <c r="BI527" s="131"/>
      <c r="BJ527" s="131">
        <v>402</v>
      </c>
      <c r="BK527" s="131"/>
      <c r="BL527" s="131"/>
      <c r="BM527" s="131"/>
      <c r="BN527" s="131"/>
      <c r="BO527" s="131"/>
      <c r="BP527" s="131"/>
      <c r="BQ527" s="131"/>
      <c r="BR527" s="131">
        <v>502</v>
      </c>
      <c r="BS527" s="131"/>
      <c r="BT527" s="131"/>
      <c r="BU527" s="131"/>
      <c r="BV527" s="131"/>
      <c r="BW527" s="131"/>
      <c r="BX527" s="131"/>
      <c r="BY527" s="131"/>
      <c r="BZ527" s="131"/>
      <c r="CA527" s="131"/>
      <c r="CB527" s="131"/>
      <c r="CC527" s="131"/>
      <c r="CD527" s="131"/>
      <c r="CE527" s="131"/>
      <c r="CF527" s="131"/>
      <c r="CG527" s="131"/>
      <c r="CH527" s="131"/>
      <c r="CI527" s="131"/>
      <c r="CJ527" s="131"/>
      <c r="CK527" s="131"/>
      <c r="CL527" s="131"/>
      <c r="CM527" s="38"/>
      <c r="CN527" s="131"/>
      <c r="CO527" s="131"/>
      <c r="CP527" s="131"/>
      <c r="CQ527" s="131"/>
      <c r="CR527" s="131"/>
      <c r="CS527" s="131"/>
      <c r="CT527" s="131"/>
      <c r="CU527" s="131"/>
      <c r="CV527" s="131"/>
      <c r="CW527" s="131"/>
      <c r="CX527" s="131"/>
      <c r="CY527" s="131"/>
      <c r="CZ527" s="38"/>
      <c r="DA527" s="131"/>
      <c r="DB527" s="38"/>
      <c r="DC527" s="132"/>
      <c r="DD527" s="81"/>
      <c r="DE527" s="133"/>
      <c r="DF527" s="134"/>
      <c r="DG527" s="135"/>
      <c r="DH527" s="135"/>
      <c r="DI527" s="135"/>
      <c r="DJ527" s="135"/>
      <c r="DK527" s="135"/>
      <c r="DL527" s="136">
        <f t="shared" si="163"/>
        <v>0</v>
      </c>
      <c r="DM527" s="137">
        <f t="shared" si="163"/>
        <v>0</v>
      </c>
      <c r="DN527" s="134"/>
      <c r="DO527" s="135"/>
      <c r="DP527" s="135"/>
      <c r="DQ527" s="135"/>
      <c r="DR527" s="135"/>
      <c r="DS527" s="135"/>
      <c r="DT527" s="136">
        <f t="shared" si="164"/>
        <v>0</v>
      </c>
      <c r="DU527" s="137">
        <f t="shared" si="164"/>
        <v>0</v>
      </c>
      <c r="DV527" s="138"/>
      <c r="DW527" s="135"/>
      <c r="DX527" s="135"/>
      <c r="DY527" s="135"/>
      <c r="DZ527" s="135"/>
      <c r="EA527" s="135"/>
      <c r="EB527" s="136">
        <f t="shared" si="165"/>
        <v>0</v>
      </c>
      <c r="EC527" s="139">
        <f t="shared" si="165"/>
        <v>0</v>
      </c>
      <c r="ED527" s="140"/>
      <c r="EE527" s="135"/>
      <c r="EF527" s="135"/>
      <c r="EG527" s="135"/>
      <c r="EH527" s="135"/>
      <c r="EI527" s="135"/>
      <c r="EJ527" s="136">
        <f t="shared" si="166"/>
        <v>0</v>
      </c>
      <c r="EK527" s="141">
        <f t="shared" si="166"/>
        <v>0</v>
      </c>
    </row>
    <row r="528" spans="1:141" customFormat="1" ht="27" customHeight="1" x14ac:dyDescent="0.15">
      <c r="B528" s="176"/>
      <c r="C528" s="145">
        <v>1020001208</v>
      </c>
      <c r="D528" s="146"/>
      <c r="E528" s="147">
        <v>2</v>
      </c>
      <c r="F528" s="148" t="s">
        <v>4782</v>
      </c>
      <c r="G528" s="149" t="s">
        <v>4783</v>
      </c>
      <c r="H528" s="150"/>
      <c r="I528" s="147">
        <v>1</v>
      </c>
      <c r="J528" s="147"/>
      <c r="K528" s="147"/>
      <c r="L528" s="151">
        <v>1</v>
      </c>
      <c r="M528" s="152" t="s">
        <v>4784</v>
      </c>
      <c r="N528" s="149" t="s">
        <v>2687</v>
      </c>
      <c r="O528" s="149" t="s">
        <v>2244</v>
      </c>
      <c r="P528" s="219" t="s">
        <v>8138</v>
      </c>
      <c r="Q528" s="153" t="s">
        <v>4785</v>
      </c>
      <c r="R528" s="154" t="s">
        <v>4786</v>
      </c>
      <c r="S528" s="175"/>
      <c r="T528" s="153"/>
      <c r="U528" s="153"/>
      <c r="V528" s="153"/>
      <c r="W528" s="153"/>
      <c r="X528" s="154"/>
      <c r="Y528" s="150"/>
      <c r="Z528" s="172"/>
      <c r="AA528" s="172"/>
      <c r="AB528" s="172"/>
      <c r="AC528" s="172"/>
      <c r="AD528" s="172"/>
      <c r="AE528" s="172"/>
      <c r="AF528" s="172"/>
      <c r="AG528" s="172"/>
      <c r="AH528" s="175"/>
      <c r="AI528" s="153"/>
      <c r="AJ528" s="153"/>
      <c r="AK528" s="153"/>
      <c r="AL528" s="153"/>
      <c r="AM528" s="154"/>
      <c r="AN528" s="160">
        <f t="shared" si="172"/>
        <v>1</v>
      </c>
      <c r="AO528" s="159">
        <f t="shared" si="162"/>
        <v>0</v>
      </c>
      <c r="AP528" s="158">
        <f t="shared" si="162"/>
        <v>0</v>
      </c>
      <c r="AQ528" s="158">
        <f t="shared" si="173"/>
        <v>0</v>
      </c>
      <c r="AR528" s="158">
        <f t="shared" si="174"/>
        <v>0</v>
      </c>
      <c r="AS528" s="158">
        <f t="shared" si="175"/>
        <v>0</v>
      </c>
      <c r="AT528" s="158">
        <f t="shared" si="176"/>
        <v>0</v>
      </c>
      <c r="AU528" s="158">
        <f t="shared" si="177"/>
        <v>0</v>
      </c>
      <c r="AV528" s="158">
        <f t="shared" si="178"/>
        <v>0</v>
      </c>
      <c r="AW528" s="158">
        <f t="shared" si="179"/>
        <v>0</v>
      </c>
      <c r="AX528" s="158">
        <f t="shared" si="180"/>
        <v>0</v>
      </c>
      <c r="AY528" s="158">
        <f t="shared" si="181"/>
        <v>0</v>
      </c>
      <c r="AZ528" s="158">
        <f t="shared" si="182"/>
        <v>0</v>
      </c>
      <c r="BA528" s="158">
        <f t="shared" si="183"/>
        <v>0</v>
      </c>
      <c r="BB528" s="158">
        <f t="shared" si="184"/>
        <v>1</v>
      </c>
      <c r="BC528" s="157">
        <f t="shared" si="185"/>
        <v>1</v>
      </c>
      <c r="BD528" s="218"/>
      <c r="BE528" s="173"/>
      <c r="BF528" s="173"/>
      <c r="BG528" s="173"/>
      <c r="BH528" s="173"/>
      <c r="BI528" s="173"/>
      <c r="BJ528" s="173"/>
      <c r="BK528" s="173"/>
      <c r="BL528" s="173"/>
      <c r="BM528" s="173"/>
      <c r="BN528" s="173"/>
      <c r="BO528" s="173"/>
      <c r="BP528" s="173"/>
      <c r="BQ528" s="173"/>
      <c r="BR528" s="173"/>
      <c r="BS528" s="173"/>
      <c r="BT528" s="173"/>
      <c r="BU528" s="173"/>
      <c r="BV528" s="173"/>
      <c r="BW528" s="173"/>
      <c r="BX528" s="173"/>
      <c r="BY528" s="173"/>
      <c r="BZ528" s="173"/>
      <c r="CA528" s="173"/>
      <c r="CB528" s="173"/>
      <c r="CC528" s="173"/>
      <c r="CD528" s="173"/>
      <c r="CE528" s="173"/>
      <c r="CF528" s="173"/>
      <c r="CG528" s="173"/>
      <c r="CH528" s="173"/>
      <c r="CI528" s="173"/>
      <c r="CJ528" s="173"/>
      <c r="CK528" s="173"/>
      <c r="CL528" s="173"/>
      <c r="CM528" s="172"/>
      <c r="CN528" s="173"/>
      <c r="CO528" s="173"/>
      <c r="CP528" s="173"/>
      <c r="CQ528" s="173"/>
      <c r="CR528" s="173"/>
      <c r="CS528" s="173"/>
      <c r="CT528" s="173"/>
      <c r="CU528" s="173"/>
      <c r="CV528" s="173"/>
      <c r="CW528" s="173"/>
      <c r="CX528" s="173"/>
      <c r="CY528" s="173"/>
      <c r="CZ528" s="172"/>
      <c r="DA528" s="173">
        <v>1499</v>
      </c>
      <c r="DB528" s="172" t="s">
        <v>3058</v>
      </c>
      <c r="DC528" s="171"/>
      <c r="DD528" s="170"/>
      <c r="DE528" s="169"/>
      <c r="DF528" s="168"/>
      <c r="DG528" s="163"/>
      <c r="DH528" s="163"/>
      <c r="DI528" s="163"/>
      <c r="DJ528" s="163"/>
      <c r="DK528" s="163"/>
      <c r="DL528" s="162">
        <f t="shared" si="163"/>
        <v>0</v>
      </c>
      <c r="DM528" s="167">
        <f t="shared" si="163"/>
        <v>0</v>
      </c>
      <c r="DN528" s="168"/>
      <c r="DO528" s="163"/>
      <c r="DP528" s="163"/>
      <c r="DQ528" s="163"/>
      <c r="DR528" s="163"/>
      <c r="DS528" s="163"/>
      <c r="DT528" s="162">
        <f t="shared" si="164"/>
        <v>0</v>
      </c>
      <c r="DU528" s="167">
        <f t="shared" si="164"/>
        <v>0</v>
      </c>
      <c r="DV528" s="166"/>
      <c r="DW528" s="163"/>
      <c r="DX528" s="163"/>
      <c r="DY528" s="163"/>
      <c r="DZ528" s="163"/>
      <c r="EA528" s="163"/>
      <c r="EB528" s="162">
        <f t="shared" si="165"/>
        <v>0</v>
      </c>
      <c r="EC528" s="165">
        <f t="shared" si="165"/>
        <v>0</v>
      </c>
      <c r="ED528" s="164"/>
      <c r="EE528" s="163"/>
      <c r="EF528" s="163"/>
      <c r="EG528" s="163"/>
      <c r="EH528" s="163"/>
      <c r="EI528" s="163"/>
      <c r="EJ528" s="162">
        <f t="shared" si="166"/>
        <v>0</v>
      </c>
      <c r="EK528" s="161">
        <f t="shared" si="166"/>
        <v>0</v>
      </c>
    </row>
    <row r="529" spans="1:147" s="89" customFormat="1" ht="27" customHeight="1" x14ac:dyDescent="0.15">
      <c r="A529" s="262"/>
      <c r="B529" s="263" t="s">
        <v>10149</v>
      </c>
      <c r="C529" s="233">
        <v>1020001209</v>
      </c>
      <c r="D529" s="264"/>
      <c r="E529" s="235">
        <v>2</v>
      </c>
      <c r="F529" s="236" t="s">
        <v>10150</v>
      </c>
      <c r="G529" s="237" t="s">
        <v>10151</v>
      </c>
      <c r="H529" s="238"/>
      <c r="I529" s="235">
        <v>1</v>
      </c>
      <c r="J529" s="235"/>
      <c r="K529" s="235"/>
      <c r="L529" s="239">
        <v>2</v>
      </c>
      <c r="M529" s="240" t="s">
        <v>10152</v>
      </c>
      <c r="N529" s="237" t="s">
        <v>10153</v>
      </c>
      <c r="O529" s="237" t="s">
        <v>2244</v>
      </c>
      <c r="P529" s="237" t="s">
        <v>10154</v>
      </c>
      <c r="Q529" s="241" t="s">
        <v>10155</v>
      </c>
      <c r="R529" s="242" t="s">
        <v>10156</v>
      </c>
      <c r="S529" s="243"/>
      <c r="T529" s="237"/>
      <c r="U529" s="237"/>
      <c r="V529" s="241"/>
      <c r="W529" s="241"/>
      <c r="X529" s="242"/>
      <c r="Y529" s="238"/>
      <c r="Z529" s="244"/>
      <c r="AA529" s="244"/>
      <c r="AB529" s="244"/>
      <c r="AC529" s="244"/>
      <c r="AD529" s="244"/>
      <c r="AE529" s="244"/>
      <c r="AF529" s="244"/>
      <c r="AG529" s="244"/>
      <c r="AH529" s="243"/>
      <c r="AI529" s="241"/>
      <c r="AJ529" s="241"/>
      <c r="AK529" s="241"/>
      <c r="AL529" s="241"/>
      <c r="AM529" s="242"/>
      <c r="AN529" s="245">
        <f>COUNTIF(AO529:BB529,"&gt;0")</f>
        <v>5</v>
      </c>
      <c r="AO529" s="246">
        <f>COUNT(BD529)</f>
        <v>0</v>
      </c>
      <c r="AP529" s="247">
        <f>COUNT(BE529)</f>
        <v>0</v>
      </c>
      <c r="AQ529" s="247">
        <f>COUNT(BF529:BH529)</f>
        <v>2</v>
      </c>
      <c r="AR529" s="247">
        <f>COUNT(BI529:BP529)</f>
        <v>2</v>
      </c>
      <c r="AS529" s="247">
        <f>COUNT(BQ529:BR529)</f>
        <v>0</v>
      </c>
      <c r="AT529" s="247">
        <f>COUNT(BS529:BV529)</f>
        <v>0</v>
      </c>
      <c r="AU529" s="247">
        <f>COUNT(BW529:BZ529)</f>
        <v>2</v>
      </c>
      <c r="AV529" s="247">
        <f>COUNT(CA529:CC529)</f>
        <v>0</v>
      </c>
      <c r="AW529" s="247">
        <f>COUNT(CD529)</f>
        <v>0</v>
      </c>
      <c r="AX529" s="247">
        <f>COUNT(CE529:CF529)</f>
        <v>2</v>
      </c>
      <c r="AY529" s="247">
        <f>COUNT(CG529)</f>
        <v>0</v>
      </c>
      <c r="AZ529" s="247">
        <f>COUNT(CH529:CL529)</f>
        <v>0</v>
      </c>
      <c r="BA529" s="247">
        <f>COUNT(CN529:CY529)</f>
        <v>3</v>
      </c>
      <c r="BB529" s="247">
        <f>COUNT(DA529)</f>
        <v>0</v>
      </c>
      <c r="BC529" s="248">
        <f>COUNT(BD529:CL529,CN529:CY529,DA529)</f>
        <v>11</v>
      </c>
      <c r="BD529" s="249"/>
      <c r="BE529" s="250"/>
      <c r="BF529" s="250">
        <v>301</v>
      </c>
      <c r="BG529" s="250">
        <v>302</v>
      </c>
      <c r="BH529" s="250"/>
      <c r="BI529" s="250">
        <v>401</v>
      </c>
      <c r="BJ529" s="250">
        <v>402</v>
      </c>
      <c r="BK529" s="250"/>
      <c r="BL529" s="250"/>
      <c r="BM529" s="250"/>
      <c r="BN529" s="250"/>
      <c r="BO529" s="250"/>
      <c r="BP529" s="250"/>
      <c r="BQ529" s="250"/>
      <c r="BR529" s="250"/>
      <c r="BS529" s="250"/>
      <c r="BT529" s="250"/>
      <c r="BU529" s="250"/>
      <c r="BV529" s="250"/>
      <c r="BW529" s="250">
        <v>701</v>
      </c>
      <c r="BX529" s="250"/>
      <c r="BY529" s="250">
        <v>703</v>
      </c>
      <c r="BZ529" s="250"/>
      <c r="CA529" s="250"/>
      <c r="CB529" s="250"/>
      <c r="CC529" s="250"/>
      <c r="CD529" s="250"/>
      <c r="CE529" s="250">
        <v>1001</v>
      </c>
      <c r="CF529" s="250">
        <v>1002</v>
      </c>
      <c r="CG529" s="250"/>
      <c r="CH529" s="250"/>
      <c r="CI529" s="250"/>
      <c r="CJ529" s="250"/>
      <c r="CK529" s="250"/>
      <c r="CL529" s="250"/>
      <c r="CM529" s="244"/>
      <c r="CN529" s="250"/>
      <c r="CO529" s="250"/>
      <c r="CP529" s="250">
        <v>1303</v>
      </c>
      <c r="CQ529" s="250">
        <v>1304</v>
      </c>
      <c r="CR529" s="250"/>
      <c r="CS529" s="250"/>
      <c r="CT529" s="250"/>
      <c r="CU529" s="250"/>
      <c r="CV529" s="250"/>
      <c r="CW529" s="250"/>
      <c r="CX529" s="250"/>
      <c r="CY529" s="250">
        <v>1399</v>
      </c>
      <c r="CZ529" s="244" t="s">
        <v>10157</v>
      </c>
      <c r="DA529" s="250"/>
      <c r="DB529" s="244"/>
      <c r="DC529" s="251"/>
      <c r="DD529" s="265"/>
      <c r="DE529" s="253"/>
      <c r="DF529" s="254"/>
      <c r="DG529" s="255"/>
      <c r="DH529" s="255"/>
      <c r="DI529" s="255"/>
      <c r="DJ529" s="255"/>
      <c r="DK529" s="255"/>
      <c r="DL529" s="256">
        <f>DF529+DH529+DJ529</f>
        <v>0</v>
      </c>
      <c r="DM529" s="257">
        <f>DG529+DI529+DK529</f>
        <v>0</v>
      </c>
      <c r="DN529" s="254"/>
      <c r="DO529" s="255"/>
      <c r="DP529" s="255"/>
      <c r="DQ529" s="255"/>
      <c r="DR529" s="255"/>
      <c r="DS529" s="255"/>
      <c r="DT529" s="256">
        <f>DN529+DP529+DR529</f>
        <v>0</v>
      </c>
      <c r="DU529" s="257">
        <f>DO529+DQ529+DS529</f>
        <v>0</v>
      </c>
      <c r="DV529" s="258"/>
      <c r="DW529" s="255"/>
      <c r="DX529" s="255"/>
      <c r="DY529" s="255"/>
      <c r="DZ529" s="255"/>
      <c r="EA529" s="255"/>
      <c r="EB529" s="256">
        <f>DV529+DX529+DZ529</f>
        <v>0</v>
      </c>
      <c r="EC529" s="259">
        <f>DW529+DY529+EA529</f>
        <v>0</v>
      </c>
      <c r="ED529" s="260"/>
      <c r="EE529" s="255"/>
      <c r="EF529" s="255"/>
      <c r="EG529" s="255"/>
      <c r="EH529" s="255"/>
      <c r="EI529" s="255"/>
      <c r="EJ529" s="256">
        <f>ED529+EF529+EH529</f>
        <v>0</v>
      </c>
      <c r="EK529" s="261">
        <f>EE529+EG529+EI529</f>
        <v>0</v>
      </c>
    </row>
    <row r="530" spans="1:147" ht="27" customHeight="1" x14ac:dyDescent="0.15">
      <c r="A530"/>
      <c r="B530" s="176"/>
      <c r="C530" s="145">
        <v>1020001211</v>
      </c>
      <c r="D530" s="146"/>
      <c r="E530" s="147">
        <v>2</v>
      </c>
      <c r="F530" s="148" t="s">
        <v>2894</v>
      </c>
      <c r="G530" s="149" t="s">
        <v>9162</v>
      </c>
      <c r="H530" s="150" t="s">
        <v>3313</v>
      </c>
      <c r="I530" s="147">
        <v>0</v>
      </c>
      <c r="J530" s="147"/>
      <c r="K530" s="147"/>
      <c r="L530" s="151">
        <v>2</v>
      </c>
      <c r="M530" s="152" t="s">
        <v>241</v>
      </c>
      <c r="N530" s="149" t="s">
        <v>1372</v>
      </c>
      <c r="O530" s="149" t="s">
        <v>2242</v>
      </c>
      <c r="P530" s="149" t="s">
        <v>1373</v>
      </c>
      <c r="Q530" s="153" t="s">
        <v>4788</v>
      </c>
      <c r="R530" s="154" t="s">
        <v>1374</v>
      </c>
      <c r="S530" s="175"/>
      <c r="T530" s="153"/>
      <c r="U530" s="153"/>
      <c r="V530" s="153"/>
      <c r="W530" s="153"/>
      <c r="X530" s="154"/>
      <c r="Y530" s="150"/>
      <c r="Z530" s="172"/>
      <c r="AA530" s="172"/>
      <c r="AB530" s="172"/>
      <c r="AC530" s="172"/>
      <c r="AD530" s="172"/>
      <c r="AE530" s="172"/>
      <c r="AF530" s="172"/>
      <c r="AG530" s="172"/>
      <c r="AH530" s="175"/>
      <c r="AI530" s="153"/>
      <c r="AJ530" s="153"/>
      <c r="AK530" s="153"/>
      <c r="AL530" s="153"/>
      <c r="AM530" s="154"/>
      <c r="AN530" s="160">
        <f t="shared" si="172"/>
        <v>1</v>
      </c>
      <c r="AO530" s="159">
        <f t="shared" si="162"/>
        <v>0</v>
      </c>
      <c r="AP530" s="158">
        <f t="shared" si="162"/>
        <v>0</v>
      </c>
      <c r="AQ530" s="158">
        <f t="shared" si="173"/>
        <v>0</v>
      </c>
      <c r="AR530" s="158">
        <f t="shared" si="174"/>
        <v>0</v>
      </c>
      <c r="AS530" s="158">
        <f t="shared" si="175"/>
        <v>0</v>
      </c>
      <c r="AT530" s="158">
        <f t="shared" si="176"/>
        <v>0</v>
      </c>
      <c r="AU530" s="158">
        <f t="shared" si="177"/>
        <v>0</v>
      </c>
      <c r="AV530" s="158">
        <f t="shared" si="178"/>
        <v>0</v>
      </c>
      <c r="AW530" s="158">
        <f t="shared" si="179"/>
        <v>1</v>
      </c>
      <c r="AX530" s="158">
        <f t="shared" si="180"/>
        <v>0</v>
      </c>
      <c r="AY530" s="158">
        <f t="shared" si="181"/>
        <v>0</v>
      </c>
      <c r="AZ530" s="158">
        <f t="shared" si="182"/>
        <v>0</v>
      </c>
      <c r="BA530" s="158">
        <f t="shared" si="183"/>
        <v>0</v>
      </c>
      <c r="BB530" s="158">
        <f t="shared" si="184"/>
        <v>0</v>
      </c>
      <c r="BC530" s="157">
        <f t="shared" si="185"/>
        <v>1</v>
      </c>
      <c r="BD530" s="174"/>
      <c r="BE530" s="173"/>
      <c r="BF530" s="173"/>
      <c r="BG530" s="173"/>
      <c r="BH530" s="173"/>
      <c r="BI530" s="173"/>
      <c r="BJ530" s="173"/>
      <c r="BK530" s="173"/>
      <c r="BL530" s="173"/>
      <c r="BM530" s="173"/>
      <c r="BN530" s="173"/>
      <c r="BO530" s="173"/>
      <c r="BP530" s="173"/>
      <c r="BQ530" s="173"/>
      <c r="BR530" s="173"/>
      <c r="BS530" s="173"/>
      <c r="BT530" s="173"/>
      <c r="BU530" s="173"/>
      <c r="BV530" s="173"/>
      <c r="BW530" s="173"/>
      <c r="BX530" s="173"/>
      <c r="BY530" s="173"/>
      <c r="BZ530" s="173"/>
      <c r="CA530" s="173"/>
      <c r="CB530" s="173"/>
      <c r="CC530" s="173"/>
      <c r="CD530" s="173">
        <v>901</v>
      </c>
      <c r="CE530" s="173"/>
      <c r="CF530" s="173"/>
      <c r="CG530" s="173"/>
      <c r="CH530" s="173"/>
      <c r="CI530" s="173"/>
      <c r="CJ530" s="173"/>
      <c r="CK530" s="173"/>
      <c r="CL530" s="173"/>
      <c r="CM530" s="172"/>
      <c r="CN530" s="173"/>
      <c r="CO530" s="173"/>
      <c r="CP530" s="173"/>
      <c r="CQ530" s="173"/>
      <c r="CR530" s="173"/>
      <c r="CS530" s="173"/>
      <c r="CT530" s="173"/>
      <c r="CU530" s="173"/>
      <c r="CV530" s="173"/>
      <c r="CW530" s="173"/>
      <c r="CX530" s="173"/>
      <c r="CY530" s="173"/>
      <c r="CZ530" s="172"/>
      <c r="DA530" s="173"/>
      <c r="DB530" s="172"/>
      <c r="DC530" s="171"/>
      <c r="DD530" s="170"/>
      <c r="DE530" s="169"/>
      <c r="DF530" s="168"/>
      <c r="DG530" s="163"/>
      <c r="DH530" s="163"/>
      <c r="DI530" s="163"/>
      <c r="DJ530" s="163"/>
      <c r="DK530" s="163"/>
      <c r="DL530" s="162">
        <f t="shared" si="163"/>
        <v>0</v>
      </c>
      <c r="DM530" s="167">
        <f t="shared" si="163"/>
        <v>0</v>
      </c>
      <c r="DN530" s="168"/>
      <c r="DO530" s="163"/>
      <c r="DP530" s="163"/>
      <c r="DQ530" s="163"/>
      <c r="DR530" s="163"/>
      <c r="DS530" s="163"/>
      <c r="DT530" s="162">
        <f t="shared" si="164"/>
        <v>0</v>
      </c>
      <c r="DU530" s="167">
        <f t="shared" si="164"/>
        <v>0</v>
      </c>
      <c r="DV530" s="166"/>
      <c r="DW530" s="163"/>
      <c r="DX530" s="163"/>
      <c r="DY530" s="163"/>
      <c r="DZ530" s="163"/>
      <c r="EA530" s="163"/>
      <c r="EB530" s="162">
        <f t="shared" si="165"/>
        <v>0</v>
      </c>
      <c r="EC530" s="165">
        <f t="shared" si="165"/>
        <v>0</v>
      </c>
      <c r="ED530" s="164"/>
      <c r="EE530" s="163"/>
      <c r="EF530" s="163"/>
      <c r="EG530" s="163"/>
      <c r="EH530" s="163"/>
      <c r="EI530" s="163"/>
      <c r="EJ530" s="162">
        <f t="shared" si="166"/>
        <v>0</v>
      </c>
      <c r="EK530" s="161">
        <f t="shared" si="166"/>
        <v>0</v>
      </c>
    </row>
    <row r="531" spans="1:147" ht="27" customHeight="1" x14ac:dyDescent="0.15">
      <c r="A531" s="41">
        <v>324</v>
      </c>
      <c r="B531" s="78"/>
      <c r="C531" s="39">
        <v>1020001212</v>
      </c>
      <c r="D531" s="116"/>
      <c r="E531" s="117">
        <v>2</v>
      </c>
      <c r="F531" s="118" t="s">
        <v>4789</v>
      </c>
      <c r="G531" s="119" t="s">
        <v>1375</v>
      </c>
      <c r="H531" s="120" t="s">
        <v>3313</v>
      </c>
      <c r="I531" s="117">
        <v>0</v>
      </c>
      <c r="J531" s="117"/>
      <c r="K531" s="117"/>
      <c r="L531" s="121">
        <v>2</v>
      </c>
      <c r="M531" s="122" t="s">
        <v>403</v>
      </c>
      <c r="N531" s="119" t="s">
        <v>2531</v>
      </c>
      <c r="O531" s="119" t="s">
        <v>2244</v>
      </c>
      <c r="P531" s="119" t="s">
        <v>4790</v>
      </c>
      <c r="Q531" s="123" t="s">
        <v>1376</v>
      </c>
      <c r="R531" s="124" t="s">
        <v>4791</v>
      </c>
      <c r="S531" s="125"/>
      <c r="T531" s="123"/>
      <c r="U531" s="123"/>
      <c r="V531" s="123"/>
      <c r="W531" s="123"/>
      <c r="X531" s="124"/>
      <c r="Y531" s="120"/>
      <c r="Z531" s="38"/>
      <c r="AA531" s="38"/>
      <c r="AB531" s="38"/>
      <c r="AC531" s="38"/>
      <c r="AD531" s="38"/>
      <c r="AE531" s="38"/>
      <c r="AF531" s="38"/>
      <c r="AG531" s="38"/>
      <c r="AH531" s="125"/>
      <c r="AI531" s="123"/>
      <c r="AJ531" s="123"/>
      <c r="AK531" s="123"/>
      <c r="AL531" s="123"/>
      <c r="AM531" s="124"/>
      <c r="AN531" s="126">
        <f t="shared" si="172"/>
        <v>2</v>
      </c>
      <c r="AO531" s="127">
        <f t="shared" si="162"/>
        <v>0</v>
      </c>
      <c r="AP531" s="128">
        <f t="shared" si="162"/>
        <v>0</v>
      </c>
      <c r="AQ531" s="128">
        <f t="shared" si="173"/>
        <v>0</v>
      </c>
      <c r="AR531" s="128">
        <f t="shared" si="174"/>
        <v>0</v>
      </c>
      <c r="AS531" s="128">
        <f t="shared" si="175"/>
        <v>0</v>
      </c>
      <c r="AT531" s="128">
        <f t="shared" si="176"/>
        <v>0</v>
      </c>
      <c r="AU531" s="128">
        <f t="shared" si="177"/>
        <v>0</v>
      </c>
      <c r="AV531" s="128">
        <f t="shared" si="178"/>
        <v>0</v>
      </c>
      <c r="AW531" s="128">
        <f t="shared" si="179"/>
        <v>0</v>
      </c>
      <c r="AX531" s="128">
        <f t="shared" si="180"/>
        <v>0</v>
      </c>
      <c r="AY531" s="128">
        <f t="shared" si="181"/>
        <v>1</v>
      </c>
      <c r="AZ531" s="128">
        <f t="shared" si="182"/>
        <v>0</v>
      </c>
      <c r="BA531" s="128">
        <f t="shared" si="183"/>
        <v>1</v>
      </c>
      <c r="BB531" s="128">
        <f t="shared" si="184"/>
        <v>0</v>
      </c>
      <c r="BC531" s="129">
        <f t="shared" si="185"/>
        <v>2</v>
      </c>
      <c r="BD531" s="130"/>
      <c r="BE531" s="131"/>
      <c r="BF531" s="131"/>
      <c r="BG531" s="131"/>
      <c r="BH531" s="131"/>
      <c r="BI531" s="131"/>
      <c r="BJ531" s="131"/>
      <c r="BK531" s="131"/>
      <c r="BL531" s="131"/>
      <c r="BM531" s="131"/>
      <c r="BN531" s="131"/>
      <c r="BO531" s="131"/>
      <c r="BP531" s="131"/>
      <c r="BQ531" s="131"/>
      <c r="BR531" s="131"/>
      <c r="BS531" s="131"/>
      <c r="BT531" s="131"/>
      <c r="BU531" s="131"/>
      <c r="BV531" s="131"/>
      <c r="BW531" s="131"/>
      <c r="BX531" s="131"/>
      <c r="BY531" s="131"/>
      <c r="BZ531" s="131"/>
      <c r="CA531" s="131"/>
      <c r="CB531" s="131"/>
      <c r="CC531" s="131"/>
      <c r="CD531" s="131"/>
      <c r="CE531" s="131"/>
      <c r="CF531" s="131"/>
      <c r="CG531" s="131">
        <v>1101</v>
      </c>
      <c r="CH531" s="131"/>
      <c r="CI531" s="131"/>
      <c r="CJ531" s="131"/>
      <c r="CK531" s="131"/>
      <c r="CL531" s="131"/>
      <c r="CM531" s="38"/>
      <c r="CN531" s="131"/>
      <c r="CO531" s="131"/>
      <c r="CP531" s="131"/>
      <c r="CQ531" s="131"/>
      <c r="CR531" s="131"/>
      <c r="CS531" s="131"/>
      <c r="CT531" s="131"/>
      <c r="CU531" s="131">
        <v>1308</v>
      </c>
      <c r="CV531" s="131"/>
      <c r="CW531" s="131"/>
      <c r="CX531" s="131"/>
      <c r="CY531" s="131"/>
      <c r="CZ531" s="38"/>
      <c r="DA531" s="131"/>
      <c r="DB531" s="38"/>
      <c r="DC531" s="132"/>
      <c r="DD531" s="81"/>
      <c r="DE531" s="133"/>
      <c r="DF531" s="134"/>
      <c r="DG531" s="135"/>
      <c r="DH531" s="135"/>
      <c r="DI531" s="135"/>
      <c r="DJ531" s="135"/>
      <c r="DK531" s="135"/>
      <c r="DL531" s="136">
        <f t="shared" si="163"/>
        <v>0</v>
      </c>
      <c r="DM531" s="137">
        <f t="shared" si="163"/>
        <v>0</v>
      </c>
      <c r="DN531" s="134"/>
      <c r="DO531" s="135"/>
      <c r="DP531" s="135"/>
      <c r="DQ531" s="135"/>
      <c r="DR531" s="135"/>
      <c r="DS531" s="135"/>
      <c r="DT531" s="136">
        <f t="shared" si="164"/>
        <v>0</v>
      </c>
      <c r="DU531" s="137">
        <f t="shared" si="164"/>
        <v>0</v>
      </c>
      <c r="DV531" s="138"/>
      <c r="DW531" s="135"/>
      <c r="DX531" s="135"/>
      <c r="DY531" s="135"/>
      <c r="DZ531" s="135"/>
      <c r="EA531" s="135"/>
      <c r="EB531" s="136">
        <f t="shared" si="165"/>
        <v>0</v>
      </c>
      <c r="EC531" s="139">
        <f t="shared" si="165"/>
        <v>0</v>
      </c>
      <c r="ED531" s="140"/>
      <c r="EE531" s="135"/>
      <c r="EF531" s="135"/>
      <c r="EG531" s="135"/>
      <c r="EH531" s="135"/>
      <c r="EI531" s="135"/>
      <c r="EJ531" s="136">
        <f t="shared" si="166"/>
        <v>0</v>
      </c>
      <c r="EK531" s="141">
        <f t="shared" si="166"/>
        <v>0</v>
      </c>
    </row>
    <row r="532" spans="1:147" ht="27" customHeight="1" x14ac:dyDescent="0.15">
      <c r="B532" s="78"/>
      <c r="C532" s="39">
        <v>1020001213</v>
      </c>
      <c r="D532" s="116"/>
      <c r="E532" s="117">
        <v>2</v>
      </c>
      <c r="F532" s="118" t="s">
        <v>2885</v>
      </c>
      <c r="G532" s="119" t="s">
        <v>4792</v>
      </c>
      <c r="H532" s="120" t="s">
        <v>3313</v>
      </c>
      <c r="I532" s="117">
        <v>0</v>
      </c>
      <c r="J532" s="117"/>
      <c r="K532" s="117"/>
      <c r="L532" s="121">
        <v>2</v>
      </c>
      <c r="M532" s="122" t="s">
        <v>220</v>
      </c>
      <c r="N532" s="119" t="s">
        <v>1377</v>
      </c>
      <c r="O532" s="119" t="s">
        <v>2244</v>
      </c>
      <c r="P532" s="119" t="s">
        <v>4793</v>
      </c>
      <c r="Q532" s="123" t="s">
        <v>1378</v>
      </c>
      <c r="R532" s="124" t="s">
        <v>1379</v>
      </c>
      <c r="S532" s="125"/>
      <c r="T532" s="123"/>
      <c r="U532" s="123"/>
      <c r="V532" s="123"/>
      <c r="W532" s="123"/>
      <c r="X532" s="124"/>
      <c r="Y532" s="120"/>
      <c r="Z532" s="38"/>
      <c r="AA532" s="38"/>
      <c r="AB532" s="38"/>
      <c r="AC532" s="38"/>
      <c r="AD532" s="38"/>
      <c r="AE532" s="38"/>
      <c r="AF532" s="38"/>
      <c r="AG532" s="38"/>
      <c r="AH532" s="125"/>
      <c r="AI532" s="123"/>
      <c r="AJ532" s="123"/>
      <c r="AK532" s="123"/>
      <c r="AL532" s="123"/>
      <c r="AM532" s="124"/>
      <c r="AN532" s="126">
        <f t="shared" si="172"/>
        <v>1</v>
      </c>
      <c r="AO532" s="127">
        <f t="shared" si="162"/>
        <v>0</v>
      </c>
      <c r="AP532" s="128">
        <f t="shared" si="162"/>
        <v>1</v>
      </c>
      <c r="AQ532" s="128">
        <f t="shared" si="173"/>
        <v>0</v>
      </c>
      <c r="AR532" s="128">
        <f t="shared" si="174"/>
        <v>0</v>
      </c>
      <c r="AS532" s="128">
        <f t="shared" si="175"/>
        <v>0</v>
      </c>
      <c r="AT532" s="128">
        <f t="shared" si="176"/>
        <v>0</v>
      </c>
      <c r="AU532" s="128">
        <f t="shared" si="177"/>
        <v>0</v>
      </c>
      <c r="AV532" s="128">
        <f t="shared" si="178"/>
        <v>0</v>
      </c>
      <c r="AW532" s="128">
        <f t="shared" si="179"/>
        <v>0</v>
      </c>
      <c r="AX532" s="128">
        <f t="shared" si="180"/>
        <v>0</v>
      </c>
      <c r="AY532" s="128">
        <f t="shared" si="181"/>
        <v>0</v>
      </c>
      <c r="AZ532" s="128">
        <f t="shared" si="182"/>
        <v>0</v>
      </c>
      <c r="BA532" s="128">
        <f t="shared" si="183"/>
        <v>0</v>
      </c>
      <c r="BB532" s="128">
        <f t="shared" si="184"/>
        <v>0</v>
      </c>
      <c r="BC532" s="129">
        <f t="shared" si="185"/>
        <v>1</v>
      </c>
      <c r="BD532" s="130"/>
      <c r="BE532" s="131">
        <v>201</v>
      </c>
      <c r="BF532" s="131"/>
      <c r="BG532" s="131"/>
      <c r="BH532" s="131"/>
      <c r="BI532" s="131"/>
      <c r="BJ532" s="131"/>
      <c r="BK532" s="131"/>
      <c r="BL532" s="131"/>
      <c r="BM532" s="131"/>
      <c r="BN532" s="131"/>
      <c r="BO532" s="131"/>
      <c r="BP532" s="131"/>
      <c r="BQ532" s="131"/>
      <c r="BR532" s="131"/>
      <c r="BS532" s="131"/>
      <c r="BT532" s="131"/>
      <c r="BU532" s="131"/>
      <c r="BV532" s="131"/>
      <c r="BW532" s="131"/>
      <c r="BX532" s="131"/>
      <c r="BY532" s="131"/>
      <c r="BZ532" s="131"/>
      <c r="CA532" s="131"/>
      <c r="CB532" s="131"/>
      <c r="CC532" s="131"/>
      <c r="CD532" s="131"/>
      <c r="CE532" s="131"/>
      <c r="CF532" s="131"/>
      <c r="CG532" s="131"/>
      <c r="CH532" s="131"/>
      <c r="CI532" s="131"/>
      <c r="CJ532" s="131"/>
      <c r="CK532" s="131"/>
      <c r="CL532" s="131"/>
      <c r="CM532" s="38"/>
      <c r="CN532" s="131"/>
      <c r="CO532" s="131"/>
      <c r="CP532" s="131"/>
      <c r="CQ532" s="131"/>
      <c r="CR532" s="131"/>
      <c r="CS532" s="131"/>
      <c r="CT532" s="131"/>
      <c r="CU532" s="131"/>
      <c r="CV532" s="131"/>
      <c r="CW532" s="131"/>
      <c r="CX532" s="131"/>
      <c r="CY532" s="131"/>
      <c r="CZ532" s="38"/>
      <c r="DA532" s="131"/>
      <c r="DB532" s="38"/>
      <c r="DC532" s="132"/>
      <c r="DD532" s="81"/>
      <c r="DE532" s="133"/>
      <c r="DF532" s="134"/>
      <c r="DG532" s="135"/>
      <c r="DH532" s="135"/>
      <c r="DI532" s="135"/>
      <c r="DJ532" s="135"/>
      <c r="DK532" s="135"/>
      <c r="DL532" s="136">
        <f t="shared" si="163"/>
        <v>0</v>
      </c>
      <c r="DM532" s="137">
        <f t="shared" si="163"/>
        <v>0</v>
      </c>
      <c r="DN532" s="134"/>
      <c r="DO532" s="135"/>
      <c r="DP532" s="135"/>
      <c r="DQ532" s="135"/>
      <c r="DR532" s="135"/>
      <c r="DS532" s="135"/>
      <c r="DT532" s="136">
        <f t="shared" si="164"/>
        <v>0</v>
      </c>
      <c r="DU532" s="137">
        <f t="shared" si="164"/>
        <v>0</v>
      </c>
      <c r="DV532" s="138"/>
      <c r="DW532" s="135"/>
      <c r="DX532" s="135"/>
      <c r="DY532" s="135"/>
      <c r="DZ532" s="135"/>
      <c r="EA532" s="135"/>
      <c r="EB532" s="136">
        <f t="shared" si="165"/>
        <v>0</v>
      </c>
      <c r="EC532" s="139">
        <f t="shared" si="165"/>
        <v>0</v>
      </c>
      <c r="ED532" s="140"/>
      <c r="EE532" s="135"/>
      <c r="EF532" s="135"/>
      <c r="EG532" s="135"/>
      <c r="EH532" s="135"/>
      <c r="EI532" s="135"/>
      <c r="EJ532" s="136">
        <f t="shared" si="166"/>
        <v>0</v>
      </c>
      <c r="EK532" s="141">
        <f t="shared" si="166"/>
        <v>0</v>
      </c>
    </row>
    <row r="533" spans="1:147" ht="27" customHeight="1" x14ac:dyDescent="0.15">
      <c r="B533" s="78"/>
      <c r="C533" s="39">
        <v>1020001214</v>
      </c>
      <c r="D533" s="116"/>
      <c r="E533" s="117">
        <v>2</v>
      </c>
      <c r="F533" s="118" t="s">
        <v>4794</v>
      </c>
      <c r="G533" s="119" t="s">
        <v>4795</v>
      </c>
      <c r="H533" s="120"/>
      <c r="I533" s="117">
        <v>1</v>
      </c>
      <c r="J533" s="117"/>
      <c r="K533" s="117"/>
      <c r="L533" s="121">
        <v>2</v>
      </c>
      <c r="M533" s="122" t="s">
        <v>4796</v>
      </c>
      <c r="N533" s="119" t="s">
        <v>7210</v>
      </c>
      <c r="O533" s="142" t="s">
        <v>2907</v>
      </c>
      <c r="P533" s="142" t="s">
        <v>3088</v>
      </c>
      <c r="Q533" s="123" t="s">
        <v>4797</v>
      </c>
      <c r="R533" s="124" t="s">
        <v>4798</v>
      </c>
      <c r="S533" s="125"/>
      <c r="T533" s="123"/>
      <c r="U533" s="123"/>
      <c r="V533" s="123"/>
      <c r="W533" s="123"/>
      <c r="X533" s="124"/>
      <c r="Y533" s="120"/>
      <c r="Z533" s="38"/>
      <c r="AA533" s="38"/>
      <c r="AB533" s="38"/>
      <c r="AC533" s="38"/>
      <c r="AD533" s="38"/>
      <c r="AE533" s="38"/>
      <c r="AF533" s="38"/>
      <c r="AG533" s="38"/>
      <c r="AH533" s="125"/>
      <c r="AI533" s="123"/>
      <c r="AJ533" s="123"/>
      <c r="AK533" s="123"/>
      <c r="AL533" s="123"/>
      <c r="AM533" s="124"/>
      <c r="AN533" s="126">
        <f t="shared" si="172"/>
        <v>4</v>
      </c>
      <c r="AO533" s="127">
        <f>COUNT(BD533)</f>
        <v>1</v>
      </c>
      <c r="AP533" s="128">
        <f>COUNT(BE533)</f>
        <v>0</v>
      </c>
      <c r="AQ533" s="128">
        <f t="shared" si="173"/>
        <v>2</v>
      </c>
      <c r="AR533" s="128">
        <f t="shared" si="174"/>
        <v>0</v>
      </c>
      <c r="AS533" s="128">
        <f t="shared" si="175"/>
        <v>0</v>
      </c>
      <c r="AT533" s="128">
        <f t="shared" si="176"/>
        <v>0</v>
      </c>
      <c r="AU533" s="128">
        <f t="shared" si="177"/>
        <v>1</v>
      </c>
      <c r="AV533" s="128">
        <f t="shared" si="178"/>
        <v>0</v>
      </c>
      <c r="AW533" s="128">
        <f t="shared" si="179"/>
        <v>0</v>
      </c>
      <c r="AX533" s="128">
        <f t="shared" si="180"/>
        <v>0</v>
      </c>
      <c r="AY533" s="128">
        <f t="shared" si="181"/>
        <v>0</v>
      </c>
      <c r="AZ533" s="128">
        <f t="shared" si="182"/>
        <v>0</v>
      </c>
      <c r="BA533" s="128">
        <f t="shared" si="183"/>
        <v>1</v>
      </c>
      <c r="BB533" s="128">
        <f t="shared" si="184"/>
        <v>0</v>
      </c>
      <c r="BC533" s="129">
        <f t="shared" si="185"/>
        <v>5</v>
      </c>
      <c r="BD533" s="130">
        <v>101</v>
      </c>
      <c r="BE533" s="131"/>
      <c r="BF533" s="131">
        <v>301</v>
      </c>
      <c r="BG533" s="131">
        <v>302</v>
      </c>
      <c r="BH533" s="131"/>
      <c r="BI533" s="131"/>
      <c r="BJ533" s="131"/>
      <c r="BK533" s="131"/>
      <c r="BL533" s="131"/>
      <c r="BM533" s="131"/>
      <c r="BN533" s="131"/>
      <c r="BO533" s="131"/>
      <c r="BP533" s="131"/>
      <c r="BQ533" s="131"/>
      <c r="BR533" s="131"/>
      <c r="BS533" s="131"/>
      <c r="BT533" s="131"/>
      <c r="BU533" s="131"/>
      <c r="BV533" s="131"/>
      <c r="BW533" s="131">
        <v>701</v>
      </c>
      <c r="BX533" s="131"/>
      <c r="BY533" s="131"/>
      <c r="BZ533" s="131"/>
      <c r="CA533" s="131"/>
      <c r="CB533" s="131"/>
      <c r="CC533" s="131"/>
      <c r="CD533" s="131"/>
      <c r="CE533" s="131"/>
      <c r="CF533" s="131"/>
      <c r="CG533" s="131"/>
      <c r="CH533" s="131"/>
      <c r="CI533" s="131"/>
      <c r="CJ533" s="131"/>
      <c r="CK533" s="131"/>
      <c r="CL533" s="131"/>
      <c r="CM533" s="38"/>
      <c r="CN533" s="131"/>
      <c r="CO533" s="131"/>
      <c r="CP533" s="131"/>
      <c r="CQ533" s="131"/>
      <c r="CR533" s="131"/>
      <c r="CS533" s="131"/>
      <c r="CT533" s="131"/>
      <c r="CU533" s="131"/>
      <c r="CV533" s="131"/>
      <c r="CW533" s="131"/>
      <c r="CX533" s="131"/>
      <c r="CY533" s="131">
        <v>1399</v>
      </c>
      <c r="CZ533" s="38" t="s">
        <v>9016</v>
      </c>
      <c r="DA533" s="131"/>
      <c r="DB533" s="38"/>
      <c r="DC533" s="132"/>
      <c r="DD533" s="81"/>
      <c r="DE533" s="133"/>
      <c r="DF533" s="134"/>
      <c r="DG533" s="135"/>
      <c r="DH533" s="135"/>
      <c r="DI533" s="135"/>
      <c r="DJ533" s="135"/>
      <c r="DK533" s="135"/>
      <c r="DL533" s="136">
        <f>DF533+DH533+DJ533</f>
        <v>0</v>
      </c>
      <c r="DM533" s="137">
        <f>DG533+DI533+DK533</f>
        <v>0</v>
      </c>
      <c r="DN533" s="134"/>
      <c r="DO533" s="135"/>
      <c r="DP533" s="135"/>
      <c r="DQ533" s="135"/>
      <c r="DR533" s="135"/>
      <c r="DS533" s="135"/>
      <c r="DT533" s="136">
        <f>DN533+DP533+DR533</f>
        <v>0</v>
      </c>
      <c r="DU533" s="137">
        <f>DO533+DQ533+DS533</f>
        <v>0</v>
      </c>
      <c r="DV533" s="138"/>
      <c r="DW533" s="135"/>
      <c r="DX533" s="135"/>
      <c r="DY533" s="135"/>
      <c r="DZ533" s="135"/>
      <c r="EA533" s="135"/>
      <c r="EB533" s="136">
        <f>DV533+DX533+DZ533</f>
        <v>0</v>
      </c>
      <c r="EC533" s="139">
        <f>DW533+DY533+EA533</f>
        <v>0</v>
      </c>
      <c r="ED533" s="140"/>
      <c r="EE533" s="135"/>
      <c r="EF533" s="135"/>
      <c r="EG533" s="135"/>
      <c r="EH533" s="135"/>
      <c r="EI533" s="135"/>
      <c r="EJ533" s="136">
        <f>ED533+EF533+EH533</f>
        <v>0</v>
      </c>
      <c r="EK533" s="141">
        <f>EE533+EG533+EI533</f>
        <v>0</v>
      </c>
    </row>
    <row r="534" spans="1:147" ht="27" customHeight="1" x14ac:dyDescent="0.15">
      <c r="B534" s="78"/>
      <c r="C534" s="39">
        <v>1020001216</v>
      </c>
      <c r="D534" s="116"/>
      <c r="E534" s="117">
        <v>2</v>
      </c>
      <c r="F534" s="118" t="s">
        <v>1380</v>
      </c>
      <c r="G534" s="119" t="s">
        <v>4799</v>
      </c>
      <c r="H534" s="120" t="s">
        <v>3313</v>
      </c>
      <c r="I534" s="117">
        <v>0</v>
      </c>
      <c r="J534" s="117"/>
      <c r="K534" s="117"/>
      <c r="L534" s="121">
        <v>2</v>
      </c>
      <c r="M534" s="122" t="s">
        <v>4755</v>
      </c>
      <c r="N534" s="119" t="s">
        <v>2578</v>
      </c>
      <c r="O534" s="119" t="s">
        <v>2244</v>
      </c>
      <c r="P534" s="119" t="s">
        <v>2579</v>
      </c>
      <c r="Q534" s="123" t="s">
        <v>1381</v>
      </c>
      <c r="R534" s="124" t="s">
        <v>1382</v>
      </c>
      <c r="S534" s="125"/>
      <c r="T534" s="123"/>
      <c r="U534" s="123"/>
      <c r="V534" s="123"/>
      <c r="W534" s="123"/>
      <c r="X534" s="124"/>
      <c r="Y534" s="120"/>
      <c r="Z534" s="38"/>
      <c r="AA534" s="38"/>
      <c r="AB534" s="38"/>
      <c r="AC534" s="38"/>
      <c r="AD534" s="38"/>
      <c r="AE534" s="38"/>
      <c r="AF534" s="38"/>
      <c r="AG534" s="38"/>
      <c r="AH534" s="125"/>
      <c r="AI534" s="123"/>
      <c r="AJ534" s="123"/>
      <c r="AK534" s="123"/>
      <c r="AL534" s="123"/>
      <c r="AM534" s="124"/>
      <c r="AN534" s="126">
        <f t="shared" si="172"/>
        <v>1</v>
      </c>
      <c r="AO534" s="127">
        <f t="shared" si="162"/>
        <v>0</v>
      </c>
      <c r="AP534" s="128">
        <f t="shared" si="162"/>
        <v>0</v>
      </c>
      <c r="AQ534" s="128">
        <f t="shared" si="173"/>
        <v>0</v>
      </c>
      <c r="AR534" s="128">
        <f t="shared" si="174"/>
        <v>0</v>
      </c>
      <c r="AS534" s="128">
        <f t="shared" si="175"/>
        <v>0</v>
      </c>
      <c r="AT534" s="128">
        <f t="shared" si="176"/>
        <v>0</v>
      </c>
      <c r="AU534" s="128">
        <f t="shared" si="177"/>
        <v>0</v>
      </c>
      <c r="AV534" s="128">
        <f t="shared" si="178"/>
        <v>0</v>
      </c>
      <c r="AW534" s="128">
        <f t="shared" si="179"/>
        <v>0</v>
      </c>
      <c r="AX534" s="128">
        <f t="shared" si="180"/>
        <v>0</v>
      </c>
      <c r="AY534" s="128">
        <f t="shared" si="181"/>
        <v>0</v>
      </c>
      <c r="AZ534" s="128">
        <f t="shared" si="182"/>
        <v>0</v>
      </c>
      <c r="BA534" s="128">
        <f t="shared" si="183"/>
        <v>1</v>
      </c>
      <c r="BB534" s="128">
        <f t="shared" si="184"/>
        <v>0</v>
      </c>
      <c r="BC534" s="129">
        <f t="shared" si="185"/>
        <v>1</v>
      </c>
      <c r="BD534" s="130"/>
      <c r="BE534" s="131"/>
      <c r="BF534" s="131"/>
      <c r="BG534" s="131"/>
      <c r="BH534" s="131"/>
      <c r="BI534" s="131"/>
      <c r="BJ534" s="131"/>
      <c r="BK534" s="131"/>
      <c r="BL534" s="131"/>
      <c r="BM534" s="131"/>
      <c r="BN534" s="131"/>
      <c r="BO534" s="131"/>
      <c r="BP534" s="131"/>
      <c r="BQ534" s="131"/>
      <c r="BR534" s="131"/>
      <c r="BS534" s="131"/>
      <c r="BT534" s="131"/>
      <c r="BU534" s="131"/>
      <c r="BV534" s="131"/>
      <c r="BW534" s="131"/>
      <c r="BX534" s="131"/>
      <c r="BY534" s="131"/>
      <c r="BZ534" s="131"/>
      <c r="CA534" s="131"/>
      <c r="CB534" s="131"/>
      <c r="CC534" s="131"/>
      <c r="CD534" s="131"/>
      <c r="CE534" s="131"/>
      <c r="CF534" s="131"/>
      <c r="CG534" s="131"/>
      <c r="CH534" s="131"/>
      <c r="CI534" s="131"/>
      <c r="CJ534" s="131"/>
      <c r="CK534" s="131"/>
      <c r="CL534" s="131"/>
      <c r="CM534" s="38"/>
      <c r="CN534" s="131"/>
      <c r="CO534" s="131"/>
      <c r="CP534" s="131">
        <v>1303</v>
      </c>
      <c r="CQ534" s="131"/>
      <c r="CR534" s="131"/>
      <c r="CS534" s="131"/>
      <c r="CT534" s="131"/>
      <c r="CU534" s="131"/>
      <c r="CV534" s="131"/>
      <c r="CW534" s="131"/>
      <c r="CX534" s="131"/>
      <c r="CY534" s="131"/>
      <c r="CZ534" s="38"/>
      <c r="DA534" s="131"/>
      <c r="DB534" s="38"/>
      <c r="DC534" s="132"/>
      <c r="DD534" s="81"/>
      <c r="DE534" s="133"/>
      <c r="DF534" s="134"/>
      <c r="DG534" s="135"/>
      <c r="DH534" s="135"/>
      <c r="DI534" s="135"/>
      <c r="DJ534" s="135"/>
      <c r="DK534" s="135"/>
      <c r="DL534" s="136">
        <f t="shared" si="163"/>
        <v>0</v>
      </c>
      <c r="DM534" s="137">
        <f t="shared" si="163"/>
        <v>0</v>
      </c>
      <c r="DN534" s="134"/>
      <c r="DO534" s="135"/>
      <c r="DP534" s="135"/>
      <c r="DQ534" s="135"/>
      <c r="DR534" s="135"/>
      <c r="DS534" s="135"/>
      <c r="DT534" s="136">
        <f t="shared" si="164"/>
        <v>0</v>
      </c>
      <c r="DU534" s="137">
        <f t="shared" si="164"/>
        <v>0</v>
      </c>
      <c r="DV534" s="138"/>
      <c r="DW534" s="135"/>
      <c r="DX534" s="135"/>
      <c r="DY534" s="135"/>
      <c r="DZ534" s="135"/>
      <c r="EA534" s="135"/>
      <c r="EB534" s="136">
        <f t="shared" si="165"/>
        <v>0</v>
      </c>
      <c r="EC534" s="139">
        <f t="shared" si="165"/>
        <v>0</v>
      </c>
      <c r="ED534" s="140"/>
      <c r="EE534" s="135"/>
      <c r="EF534" s="135"/>
      <c r="EG534" s="135"/>
      <c r="EH534" s="135"/>
      <c r="EI534" s="135"/>
      <c r="EJ534" s="136">
        <f t="shared" si="166"/>
        <v>0</v>
      </c>
      <c r="EK534" s="141">
        <f t="shared" si="166"/>
        <v>0</v>
      </c>
    </row>
    <row r="535" spans="1:147" s="89" customFormat="1" ht="27" customHeight="1" x14ac:dyDescent="0.15">
      <c r="A535" s="41"/>
      <c r="B535" s="78"/>
      <c r="C535" s="39">
        <v>1020001218</v>
      </c>
      <c r="D535" s="116"/>
      <c r="E535" s="117">
        <v>2</v>
      </c>
      <c r="F535" s="118" t="s">
        <v>2257</v>
      </c>
      <c r="G535" s="119" t="s">
        <v>4800</v>
      </c>
      <c r="H535" s="120"/>
      <c r="I535" s="117">
        <v>1</v>
      </c>
      <c r="J535" s="117"/>
      <c r="K535" s="117"/>
      <c r="L535" s="121">
        <v>1</v>
      </c>
      <c r="M535" s="122" t="s">
        <v>4801</v>
      </c>
      <c r="N535" s="119" t="s">
        <v>4802</v>
      </c>
      <c r="O535" s="119" t="s">
        <v>2240</v>
      </c>
      <c r="P535" s="119" t="s">
        <v>8141</v>
      </c>
      <c r="Q535" s="123" t="s">
        <v>7656</v>
      </c>
      <c r="R535" s="124" t="s">
        <v>4803</v>
      </c>
      <c r="S535" s="125"/>
      <c r="T535" s="123"/>
      <c r="U535" s="123"/>
      <c r="V535" s="123"/>
      <c r="W535" s="123"/>
      <c r="X535" s="124"/>
      <c r="Y535" s="120"/>
      <c r="Z535" s="38"/>
      <c r="AA535" s="38"/>
      <c r="AB535" s="38"/>
      <c r="AC535" s="38"/>
      <c r="AD535" s="38"/>
      <c r="AE535" s="38"/>
      <c r="AF535" s="38"/>
      <c r="AG535" s="38"/>
      <c r="AH535" s="125"/>
      <c r="AI535" s="123"/>
      <c r="AJ535" s="123"/>
      <c r="AK535" s="123"/>
      <c r="AL535" s="123"/>
      <c r="AM535" s="124"/>
      <c r="AN535" s="126">
        <f t="shared" si="172"/>
        <v>1</v>
      </c>
      <c r="AO535" s="127">
        <f t="shared" si="162"/>
        <v>0</v>
      </c>
      <c r="AP535" s="128">
        <f t="shared" si="162"/>
        <v>0</v>
      </c>
      <c r="AQ535" s="128">
        <f t="shared" si="173"/>
        <v>0</v>
      </c>
      <c r="AR535" s="128">
        <f t="shared" si="174"/>
        <v>0</v>
      </c>
      <c r="AS535" s="128">
        <f t="shared" si="175"/>
        <v>0</v>
      </c>
      <c r="AT535" s="128">
        <f t="shared" si="176"/>
        <v>0</v>
      </c>
      <c r="AU535" s="128">
        <f t="shared" si="177"/>
        <v>0</v>
      </c>
      <c r="AV535" s="128">
        <f t="shared" si="178"/>
        <v>0</v>
      </c>
      <c r="AW535" s="128">
        <f t="shared" si="179"/>
        <v>0</v>
      </c>
      <c r="AX535" s="128">
        <f t="shared" si="180"/>
        <v>0</v>
      </c>
      <c r="AY535" s="128">
        <f t="shared" si="181"/>
        <v>0</v>
      </c>
      <c r="AZ535" s="128">
        <f t="shared" si="182"/>
        <v>0</v>
      </c>
      <c r="BA535" s="128">
        <f t="shared" si="183"/>
        <v>1</v>
      </c>
      <c r="BB535" s="128">
        <f t="shared" si="184"/>
        <v>0</v>
      </c>
      <c r="BC535" s="129">
        <f t="shared" si="185"/>
        <v>1</v>
      </c>
      <c r="BD535" s="130"/>
      <c r="BE535" s="131"/>
      <c r="BF535" s="131"/>
      <c r="BG535" s="131"/>
      <c r="BH535" s="131"/>
      <c r="BI535" s="131"/>
      <c r="BJ535" s="131"/>
      <c r="BK535" s="131"/>
      <c r="BL535" s="131"/>
      <c r="BM535" s="131"/>
      <c r="BN535" s="131"/>
      <c r="BO535" s="131"/>
      <c r="BP535" s="131"/>
      <c r="BQ535" s="131"/>
      <c r="BR535" s="131"/>
      <c r="BS535" s="131"/>
      <c r="BT535" s="131"/>
      <c r="BU535" s="131"/>
      <c r="BV535" s="131"/>
      <c r="BW535" s="131"/>
      <c r="BX535" s="131"/>
      <c r="BY535" s="131"/>
      <c r="BZ535" s="131"/>
      <c r="CA535" s="131"/>
      <c r="CB535" s="131"/>
      <c r="CC535" s="131"/>
      <c r="CD535" s="131"/>
      <c r="CE535" s="131"/>
      <c r="CF535" s="131"/>
      <c r="CG535" s="131"/>
      <c r="CH535" s="131"/>
      <c r="CI535" s="131"/>
      <c r="CJ535" s="131"/>
      <c r="CK535" s="131"/>
      <c r="CL535" s="131"/>
      <c r="CM535" s="38"/>
      <c r="CN535" s="131"/>
      <c r="CO535" s="131"/>
      <c r="CP535" s="131"/>
      <c r="CQ535" s="131"/>
      <c r="CR535" s="131"/>
      <c r="CS535" s="131">
        <v>1306</v>
      </c>
      <c r="CT535" s="131"/>
      <c r="CU535" s="131"/>
      <c r="CV535" s="131"/>
      <c r="CW535" s="131"/>
      <c r="CX535" s="131"/>
      <c r="CY535" s="131"/>
      <c r="CZ535" s="38"/>
      <c r="DA535" s="131"/>
      <c r="DB535" s="38"/>
      <c r="DC535" s="132"/>
      <c r="DD535" s="40"/>
      <c r="DE535" s="133"/>
      <c r="DF535" s="134"/>
      <c r="DG535" s="135"/>
      <c r="DH535" s="135"/>
      <c r="DI535" s="135"/>
      <c r="DJ535" s="135"/>
      <c r="DK535" s="135"/>
      <c r="DL535" s="136">
        <f t="shared" si="163"/>
        <v>0</v>
      </c>
      <c r="DM535" s="137">
        <f t="shared" si="163"/>
        <v>0</v>
      </c>
      <c r="DN535" s="134"/>
      <c r="DO535" s="135"/>
      <c r="DP535" s="135"/>
      <c r="DQ535" s="135"/>
      <c r="DR535" s="135"/>
      <c r="DS535" s="135"/>
      <c r="DT535" s="136">
        <f t="shared" si="164"/>
        <v>0</v>
      </c>
      <c r="DU535" s="137">
        <f t="shared" si="164"/>
        <v>0</v>
      </c>
      <c r="DV535" s="138"/>
      <c r="DW535" s="135"/>
      <c r="DX535" s="135"/>
      <c r="DY535" s="135"/>
      <c r="DZ535" s="135"/>
      <c r="EA535" s="135"/>
      <c r="EB535" s="136">
        <f t="shared" si="165"/>
        <v>0</v>
      </c>
      <c r="EC535" s="139">
        <f t="shared" si="165"/>
        <v>0</v>
      </c>
      <c r="ED535" s="140"/>
      <c r="EE535" s="135"/>
      <c r="EF535" s="135"/>
      <c r="EG535" s="135"/>
      <c r="EH535" s="135"/>
      <c r="EI535" s="135"/>
      <c r="EJ535" s="136">
        <f t="shared" si="166"/>
        <v>0</v>
      </c>
      <c r="EK535" s="141">
        <f t="shared" si="166"/>
        <v>0</v>
      </c>
      <c r="EL535" s="41"/>
      <c r="EM535" s="41"/>
      <c r="EN535" s="41"/>
      <c r="EO535" s="41"/>
      <c r="EP535" s="41"/>
      <c r="EQ535" s="41"/>
    </row>
    <row r="536" spans="1:147" ht="27" customHeight="1" x14ac:dyDescent="0.15">
      <c r="A536" s="41">
        <v>47</v>
      </c>
      <c r="B536" s="78"/>
      <c r="C536" s="39">
        <v>1020001219</v>
      </c>
      <c r="D536" s="116"/>
      <c r="E536" s="117">
        <v>2</v>
      </c>
      <c r="F536" s="118" t="s">
        <v>3297</v>
      </c>
      <c r="G536" s="119" t="s">
        <v>3298</v>
      </c>
      <c r="H536" s="120"/>
      <c r="I536" s="117">
        <v>1</v>
      </c>
      <c r="J536" s="93">
        <v>3</v>
      </c>
      <c r="K536" s="117"/>
      <c r="L536" s="121">
        <v>1</v>
      </c>
      <c r="M536" s="122" t="s">
        <v>3296</v>
      </c>
      <c r="N536" s="119" t="s">
        <v>4804</v>
      </c>
      <c r="O536" s="119" t="s">
        <v>2244</v>
      </c>
      <c r="P536" s="119" t="s">
        <v>9286</v>
      </c>
      <c r="Q536" s="123" t="s">
        <v>3299</v>
      </c>
      <c r="R536" s="124" t="s">
        <v>3300</v>
      </c>
      <c r="S536" s="85" t="s">
        <v>3425</v>
      </c>
      <c r="T536" s="84" t="s">
        <v>10119</v>
      </c>
      <c r="U536" s="84" t="s">
        <v>10120</v>
      </c>
      <c r="V536" s="84" t="s">
        <v>10121</v>
      </c>
      <c r="W536" s="83" t="s">
        <v>10122</v>
      </c>
      <c r="X536" s="87" t="s">
        <v>10123</v>
      </c>
      <c r="Y536" s="90" t="s">
        <v>17</v>
      </c>
      <c r="Z536" s="90">
        <v>1</v>
      </c>
      <c r="AA536" s="90">
        <v>2</v>
      </c>
      <c r="AB536" s="90">
        <v>3</v>
      </c>
      <c r="AC536" s="90">
        <v>4</v>
      </c>
      <c r="AD536" s="90">
        <v>5</v>
      </c>
      <c r="AE536" s="90">
        <v>6</v>
      </c>
      <c r="AF536" s="90"/>
      <c r="AG536" s="90">
        <v>8</v>
      </c>
      <c r="AH536" s="125"/>
      <c r="AI536" s="123"/>
      <c r="AJ536" s="123"/>
      <c r="AK536" s="123"/>
      <c r="AL536" s="123"/>
      <c r="AM536" s="124"/>
      <c r="AN536" s="126">
        <f t="shared" si="172"/>
        <v>1</v>
      </c>
      <c r="AO536" s="127">
        <f>COUNT(BD536)</f>
        <v>0</v>
      </c>
      <c r="AP536" s="128">
        <f>COUNT(BE536)</f>
        <v>0</v>
      </c>
      <c r="AQ536" s="128">
        <f t="shared" si="173"/>
        <v>0</v>
      </c>
      <c r="AR536" s="128">
        <f t="shared" si="174"/>
        <v>0</v>
      </c>
      <c r="AS536" s="128">
        <f t="shared" si="175"/>
        <v>0</v>
      </c>
      <c r="AT536" s="128">
        <f t="shared" si="176"/>
        <v>0</v>
      </c>
      <c r="AU536" s="128">
        <f t="shared" si="177"/>
        <v>0</v>
      </c>
      <c r="AV536" s="128">
        <f t="shared" si="178"/>
        <v>0</v>
      </c>
      <c r="AW536" s="128">
        <f t="shared" si="179"/>
        <v>0</v>
      </c>
      <c r="AX536" s="128">
        <f t="shared" si="180"/>
        <v>0</v>
      </c>
      <c r="AY536" s="128">
        <f t="shared" si="181"/>
        <v>0</v>
      </c>
      <c r="AZ536" s="128">
        <f t="shared" si="182"/>
        <v>0</v>
      </c>
      <c r="BA536" s="128">
        <f t="shared" si="183"/>
        <v>1</v>
      </c>
      <c r="BB536" s="128">
        <f t="shared" si="184"/>
        <v>0</v>
      </c>
      <c r="BC536" s="129">
        <f t="shared" si="185"/>
        <v>1</v>
      </c>
      <c r="BD536" s="130"/>
      <c r="BE536" s="131"/>
      <c r="BF536" s="131"/>
      <c r="BG536" s="131"/>
      <c r="BH536" s="131"/>
      <c r="BI536" s="131"/>
      <c r="BJ536" s="131"/>
      <c r="BK536" s="131"/>
      <c r="BL536" s="131"/>
      <c r="BM536" s="131"/>
      <c r="BN536" s="131"/>
      <c r="BO536" s="131"/>
      <c r="BP536" s="131"/>
      <c r="BQ536" s="131"/>
      <c r="BR536" s="131"/>
      <c r="BS536" s="131"/>
      <c r="BT536" s="131"/>
      <c r="BU536" s="131"/>
      <c r="BV536" s="131"/>
      <c r="BW536" s="131"/>
      <c r="BX536" s="131"/>
      <c r="BY536" s="131"/>
      <c r="BZ536" s="131"/>
      <c r="CA536" s="131"/>
      <c r="CB536" s="131"/>
      <c r="CC536" s="131"/>
      <c r="CD536" s="131"/>
      <c r="CE536" s="131"/>
      <c r="CF536" s="131"/>
      <c r="CG536" s="131"/>
      <c r="CH536" s="131"/>
      <c r="CI536" s="131"/>
      <c r="CJ536" s="131"/>
      <c r="CK536" s="131"/>
      <c r="CL536" s="131"/>
      <c r="CM536" s="38"/>
      <c r="CN536" s="131"/>
      <c r="CO536" s="131"/>
      <c r="CP536" s="131"/>
      <c r="CQ536" s="131"/>
      <c r="CR536" s="131"/>
      <c r="CS536" s="131"/>
      <c r="CT536" s="131">
        <v>1307</v>
      </c>
      <c r="CU536" s="131"/>
      <c r="CV536" s="131"/>
      <c r="CW536" s="131"/>
      <c r="CX536" s="131"/>
      <c r="CY536" s="131"/>
      <c r="CZ536" s="38"/>
      <c r="DA536" s="131"/>
      <c r="DB536" s="38"/>
      <c r="DC536" s="132"/>
      <c r="DD536" s="81"/>
      <c r="DE536" s="133"/>
      <c r="DF536" s="134"/>
      <c r="DG536" s="135"/>
      <c r="DH536" s="135"/>
      <c r="DI536" s="135"/>
      <c r="DJ536" s="135"/>
      <c r="DK536" s="135"/>
      <c r="DL536" s="136">
        <f>DF536+DH536+DJ536</f>
        <v>0</v>
      </c>
      <c r="DM536" s="137">
        <f>DG536+DI536+DK536</f>
        <v>0</v>
      </c>
      <c r="DN536" s="134"/>
      <c r="DO536" s="135"/>
      <c r="DP536" s="135"/>
      <c r="DQ536" s="135"/>
      <c r="DR536" s="135"/>
      <c r="DS536" s="135"/>
      <c r="DT536" s="136">
        <f>DN536+DP536+DR536</f>
        <v>0</v>
      </c>
      <c r="DU536" s="137">
        <f>DO536+DQ536+DS536</f>
        <v>0</v>
      </c>
      <c r="DV536" s="138"/>
      <c r="DW536" s="135"/>
      <c r="DX536" s="135"/>
      <c r="DY536" s="135"/>
      <c r="DZ536" s="135"/>
      <c r="EA536" s="135"/>
      <c r="EB536" s="136">
        <f>DV536+DX536+DZ536</f>
        <v>0</v>
      </c>
      <c r="EC536" s="139">
        <f>DW536+DY536+EA536</f>
        <v>0</v>
      </c>
      <c r="ED536" s="140"/>
      <c r="EE536" s="135"/>
      <c r="EF536" s="135"/>
      <c r="EG536" s="135"/>
      <c r="EH536" s="135"/>
      <c r="EI536" s="135"/>
      <c r="EJ536" s="136">
        <f>ED536+EF536+EH536</f>
        <v>0</v>
      </c>
      <c r="EK536" s="141">
        <f>EE536+EG536+EI536</f>
        <v>0</v>
      </c>
    </row>
    <row r="537" spans="1:147" ht="27" customHeight="1" x14ac:dyDescent="0.15">
      <c r="B537" s="78"/>
      <c r="C537" s="39">
        <v>1020001220</v>
      </c>
      <c r="D537" s="116"/>
      <c r="E537" s="117">
        <v>2</v>
      </c>
      <c r="F537" s="118" t="s">
        <v>1383</v>
      </c>
      <c r="G537" s="119" t="s">
        <v>4805</v>
      </c>
      <c r="H537" s="120"/>
      <c r="I537" s="117">
        <v>1</v>
      </c>
      <c r="J537" s="117"/>
      <c r="K537" s="117"/>
      <c r="L537" s="121">
        <v>2</v>
      </c>
      <c r="M537" s="122" t="s">
        <v>8236</v>
      </c>
      <c r="N537" s="119" t="s">
        <v>8235</v>
      </c>
      <c r="O537" s="119" t="s">
        <v>2248</v>
      </c>
      <c r="P537" s="119" t="s">
        <v>7116</v>
      </c>
      <c r="Q537" s="123" t="s">
        <v>1384</v>
      </c>
      <c r="R537" s="123" t="s">
        <v>1385</v>
      </c>
      <c r="S537" s="125"/>
      <c r="T537" s="119"/>
      <c r="U537" s="119"/>
      <c r="V537" s="119"/>
      <c r="W537" s="123"/>
      <c r="X537" s="124"/>
      <c r="Y537" s="120"/>
      <c r="Z537" s="38"/>
      <c r="AA537" s="38"/>
      <c r="AB537" s="38"/>
      <c r="AC537" s="38"/>
      <c r="AD537" s="38"/>
      <c r="AE537" s="38"/>
      <c r="AF537" s="38"/>
      <c r="AG537" s="38"/>
      <c r="AH537" s="125"/>
      <c r="AI537" s="123"/>
      <c r="AJ537" s="123"/>
      <c r="AK537" s="123"/>
      <c r="AL537" s="123"/>
      <c r="AM537" s="124"/>
      <c r="AN537" s="126">
        <f t="shared" ref="AN537:AN592" si="186">COUNTIF(AO537:BB537,"&gt;0")</f>
        <v>2</v>
      </c>
      <c r="AO537" s="127">
        <f t="shared" ref="AO537:AP592" si="187">COUNT(BD537)</f>
        <v>0</v>
      </c>
      <c r="AP537" s="128">
        <f t="shared" si="187"/>
        <v>0</v>
      </c>
      <c r="AQ537" s="128">
        <f t="shared" ref="AQ537:AQ592" si="188">COUNT(BF537:BH537)</f>
        <v>0</v>
      </c>
      <c r="AR537" s="128">
        <f t="shared" ref="AR537:AR592" si="189">COUNT(BI537:BP537)</f>
        <v>0</v>
      </c>
      <c r="AS537" s="128">
        <f t="shared" ref="AS537:AS592" si="190">COUNT(BQ537:BR537)</f>
        <v>1</v>
      </c>
      <c r="AT537" s="128">
        <f t="shared" ref="AT537:AT592" si="191">COUNT(BS537:BV537)</f>
        <v>0</v>
      </c>
      <c r="AU537" s="128">
        <f t="shared" ref="AU537:AU592" si="192">COUNT(BW537:BZ537)</f>
        <v>0</v>
      </c>
      <c r="AV537" s="128">
        <f t="shared" ref="AV537:AV592" si="193">COUNT(CA537:CC537)</f>
        <v>0</v>
      </c>
      <c r="AW537" s="128">
        <f t="shared" ref="AW537:AW592" si="194">COUNT(CD537)</f>
        <v>0</v>
      </c>
      <c r="AX537" s="128">
        <f t="shared" ref="AX537:AX592" si="195">COUNT(CE537:CF537)</f>
        <v>0</v>
      </c>
      <c r="AY537" s="128">
        <f t="shared" ref="AY537:AY592" si="196">COUNT(CG537)</f>
        <v>0</v>
      </c>
      <c r="AZ537" s="128">
        <f t="shared" ref="AZ537:AZ592" si="197">COUNT(CH537:CL537)</f>
        <v>2</v>
      </c>
      <c r="BA537" s="128">
        <f t="shared" ref="BA537:BA592" si="198">COUNT(CN537:CY537)</f>
        <v>0</v>
      </c>
      <c r="BB537" s="128">
        <f t="shared" ref="BB537:BB592" si="199">COUNT(DA537)</f>
        <v>0</v>
      </c>
      <c r="BC537" s="129">
        <f t="shared" ref="BC537:BC592" si="200">COUNT(BD537:CL537,CN537:CY537,DA537)</f>
        <v>3</v>
      </c>
      <c r="BD537" s="130"/>
      <c r="BE537" s="131"/>
      <c r="BF537" s="131"/>
      <c r="BG537" s="131"/>
      <c r="BH537" s="131"/>
      <c r="BI537" s="131"/>
      <c r="BJ537" s="131"/>
      <c r="BK537" s="131"/>
      <c r="BL537" s="131"/>
      <c r="BM537" s="131"/>
      <c r="BN537" s="131"/>
      <c r="BO537" s="131"/>
      <c r="BP537" s="131"/>
      <c r="BQ537" s="131"/>
      <c r="BR537" s="131">
        <v>502</v>
      </c>
      <c r="BS537" s="131"/>
      <c r="BT537" s="131"/>
      <c r="BU537" s="131"/>
      <c r="BV537" s="131"/>
      <c r="BW537" s="131"/>
      <c r="BX537" s="131"/>
      <c r="BY537" s="131"/>
      <c r="BZ537" s="131"/>
      <c r="CA537" s="131"/>
      <c r="CB537" s="131"/>
      <c r="CC537" s="131"/>
      <c r="CD537" s="131"/>
      <c r="CE537" s="131"/>
      <c r="CF537" s="131"/>
      <c r="CG537" s="131"/>
      <c r="CH537" s="131"/>
      <c r="CI537" s="131"/>
      <c r="CJ537" s="131">
        <v>1203</v>
      </c>
      <c r="CK537" s="131">
        <v>1204</v>
      </c>
      <c r="CL537" s="131"/>
      <c r="CM537" s="38"/>
      <c r="CN537" s="131"/>
      <c r="CO537" s="131"/>
      <c r="CP537" s="131"/>
      <c r="CQ537" s="131"/>
      <c r="CR537" s="131"/>
      <c r="CS537" s="131"/>
      <c r="CT537" s="131"/>
      <c r="CU537" s="131"/>
      <c r="CV537" s="131"/>
      <c r="CW537" s="131"/>
      <c r="CX537" s="131"/>
      <c r="CY537" s="131"/>
      <c r="CZ537" s="38"/>
      <c r="DA537" s="131"/>
      <c r="DB537" s="38"/>
      <c r="DC537" s="132"/>
      <c r="DD537" s="81"/>
      <c r="DE537" s="133"/>
      <c r="DF537" s="134"/>
      <c r="DG537" s="135"/>
      <c r="DH537" s="135"/>
      <c r="DI537" s="135"/>
      <c r="DJ537" s="135"/>
      <c r="DK537" s="135"/>
      <c r="DL537" s="136">
        <f t="shared" ref="DL537:DM584" si="201">DF537+DH537+DJ537</f>
        <v>0</v>
      </c>
      <c r="DM537" s="137">
        <f t="shared" si="201"/>
        <v>0</v>
      </c>
      <c r="DN537" s="134"/>
      <c r="DO537" s="135"/>
      <c r="DP537" s="135"/>
      <c r="DQ537" s="135"/>
      <c r="DR537" s="135"/>
      <c r="DS537" s="135"/>
      <c r="DT537" s="136">
        <f t="shared" ref="DT537:DU584" si="202">DN537+DP537+DR537</f>
        <v>0</v>
      </c>
      <c r="DU537" s="137">
        <f t="shared" si="202"/>
        <v>0</v>
      </c>
      <c r="DV537" s="138"/>
      <c r="DW537" s="135"/>
      <c r="DX537" s="135"/>
      <c r="DY537" s="135"/>
      <c r="DZ537" s="135"/>
      <c r="EA537" s="135"/>
      <c r="EB537" s="136">
        <f t="shared" ref="EB537:EC584" si="203">DV537+DX537+DZ537</f>
        <v>0</v>
      </c>
      <c r="EC537" s="139">
        <f t="shared" si="203"/>
        <v>0</v>
      </c>
      <c r="ED537" s="140"/>
      <c r="EE537" s="135"/>
      <c r="EF537" s="135"/>
      <c r="EG537" s="135"/>
      <c r="EH537" s="135"/>
      <c r="EI537" s="135"/>
      <c r="EJ537" s="136">
        <f t="shared" ref="EJ537:EK584" si="204">ED537+EF537+EH537</f>
        <v>0</v>
      </c>
      <c r="EK537" s="141">
        <f t="shared" si="204"/>
        <v>0</v>
      </c>
    </row>
    <row r="538" spans="1:147" ht="27" customHeight="1" x14ac:dyDescent="0.15">
      <c r="B538" s="78"/>
      <c r="C538" s="39">
        <v>1020001221</v>
      </c>
      <c r="D538" s="116"/>
      <c r="E538" s="117">
        <v>2</v>
      </c>
      <c r="F538" s="118" t="s">
        <v>4806</v>
      </c>
      <c r="G538" s="119" t="s">
        <v>4807</v>
      </c>
      <c r="H538" s="120"/>
      <c r="I538" s="117">
        <v>1</v>
      </c>
      <c r="J538" s="117">
        <v>3</v>
      </c>
      <c r="K538" s="117"/>
      <c r="L538" s="121">
        <v>1</v>
      </c>
      <c r="M538" s="122" t="s">
        <v>4808</v>
      </c>
      <c r="N538" s="119" t="s">
        <v>2649</v>
      </c>
      <c r="O538" s="119" t="s">
        <v>2244</v>
      </c>
      <c r="P538" s="119" t="s">
        <v>2650</v>
      </c>
      <c r="Q538" s="123" t="s">
        <v>4809</v>
      </c>
      <c r="R538" s="124" t="s">
        <v>4810</v>
      </c>
      <c r="S538" s="125" t="s">
        <v>3591</v>
      </c>
      <c r="T538" s="119" t="s">
        <v>7630</v>
      </c>
      <c r="U538" s="119" t="s">
        <v>9533</v>
      </c>
      <c r="V538" s="119" t="s">
        <v>7631</v>
      </c>
      <c r="W538" s="123" t="s">
        <v>1386</v>
      </c>
      <c r="X538" s="124" t="s">
        <v>1387</v>
      </c>
      <c r="Y538" s="38" t="s">
        <v>17</v>
      </c>
      <c r="Z538" s="38">
        <v>1</v>
      </c>
      <c r="AA538" s="38">
        <v>2</v>
      </c>
      <c r="AB538" s="38">
        <v>3</v>
      </c>
      <c r="AC538" s="38">
        <v>4</v>
      </c>
      <c r="AD538" s="38">
        <v>5</v>
      </c>
      <c r="AE538" s="38">
        <v>6</v>
      </c>
      <c r="AF538" s="38"/>
      <c r="AG538" s="38">
        <v>8</v>
      </c>
      <c r="AH538" s="125"/>
      <c r="AI538" s="123"/>
      <c r="AJ538" s="123"/>
      <c r="AK538" s="123"/>
      <c r="AL538" s="123"/>
      <c r="AM538" s="124"/>
      <c r="AN538" s="126">
        <f>COUNTIF(AO538:BB538,"&gt;0")</f>
        <v>1</v>
      </c>
      <c r="AO538" s="127">
        <f>COUNT(BD538)</f>
        <v>0</v>
      </c>
      <c r="AP538" s="128">
        <f>COUNT(BE538)</f>
        <v>0</v>
      </c>
      <c r="AQ538" s="128">
        <f>COUNT(BF538:BH538)</f>
        <v>0</v>
      </c>
      <c r="AR538" s="128">
        <f>COUNT(BI538:BP538)</f>
        <v>0</v>
      </c>
      <c r="AS538" s="128">
        <f>COUNT(BQ538:BR538)</f>
        <v>0</v>
      </c>
      <c r="AT538" s="128">
        <f>COUNT(BS538:BV538)</f>
        <v>0</v>
      </c>
      <c r="AU538" s="128">
        <f>COUNT(BW538:BZ538)</f>
        <v>0</v>
      </c>
      <c r="AV538" s="128">
        <f>COUNT(CA538:CC538)</f>
        <v>0</v>
      </c>
      <c r="AW538" s="128">
        <f>COUNT(CD538)</f>
        <v>0</v>
      </c>
      <c r="AX538" s="128">
        <f>COUNT(CE538:CF538)</f>
        <v>0</v>
      </c>
      <c r="AY538" s="128">
        <f>COUNT(CG538)</f>
        <v>0</v>
      </c>
      <c r="AZ538" s="128">
        <f>COUNT(CH538:CL538)</f>
        <v>0</v>
      </c>
      <c r="BA538" s="128">
        <f>COUNT(CN538:CY538)</f>
        <v>3</v>
      </c>
      <c r="BB538" s="128">
        <f>COUNT(DA538)</f>
        <v>0</v>
      </c>
      <c r="BC538" s="129">
        <f>COUNT(BD538:CL538,CN538:CY538,DA538)</f>
        <v>3</v>
      </c>
      <c r="BD538" s="130"/>
      <c r="BE538" s="131"/>
      <c r="BF538" s="131"/>
      <c r="BG538" s="131"/>
      <c r="BH538" s="131"/>
      <c r="BI538" s="131"/>
      <c r="BJ538" s="131"/>
      <c r="BK538" s="131"/>
      <c r="BL538" s="131"/>
      <c r="BM538" s="131"/>
      <c r="BN538" s="131"/>
      <c r="BO538" s="131"/>
      <c r="BP538" s="131"/>
      <c r="BQ538" s="131"/>
      <c r="BR538" s="131"/>
      <c r="BS538" s="131"/>
      <c r="BT538" s="131"/>
      <c r="BU538" s="131"/>
      <c r="BV538" s="131"/>
      <c r="BW538" s="131"/>
      <c r="BX538" s="131"/>
      <c r="BY538" s="131"/>
      <c r="BZ538" s="131"/>
      <c r="CA538" s="131"/>
      <c r="CB538" s="131"/>
      <c r="CC538" s="131"/>
      <c r="CD538" s="131"/>
      <c r="CE538" s="131"/>
      <c r="CF538" s="131"/>
      <c r="CG538" s="131"/>
      <c r="CH538" s="131"/>
      <c r="CI538" s="131"/>
      <c r="CJ538" s="131"/>
      <c r="CK538" s="131"/>
      <c r="CL538" s="131"/>
      <c r="CM538" s="38"/>
      <c r="CN538" s="131">
        <v>1301</v>
      </c>
      <c r="CO538" s="131">
        <v>1302</v>
      </c>
      <c r="CP538" s="131"/>
      <c r="CQ538" s="131"/>
      <c r="CR538" s="131"/>
      <c r="CS538" s="131"/>
      <c r="CT538" s="131"/>
      <c r="CU538" s="131"/>
      <c r="CV538" s="131"/>
      <c r="CW538" s="131"/>
      <c r="CX538" s="131"/>
      <c r="CY538" s="131">
        <v>1399</v>
      </c>
      <c r="CZ538" s="38" t="s">
        <v>9532</v>
      </c>
      <c r="DA538" s="131"/>
      <c r="DB538" s="38"/>
      <c r="DC538" s="132"/>
      <c r="DD538" s="81"/>
      <c r="DE538" s="133"/>
      <c r="DF538" s="134"/>
      <c r="DG538" s="135"/>
      <c r="DH538" s="135"/>
      <c r="DI538" s="135"/>
      <c r="DJ538" s="135"/>
      <c r="DK538" s="135"/>
      <c r="DL538" s="136">
        <f>DF538+DH538+DJ538</f>
        <v>0</v>
      </c>
      <c r="DM538" s="137">
        <f>DG538+DI538+DK538</f>
        <v>0</v>
      </c>
      <c r="DN538" s="134"/>
      <c r="DO538" s="135"/>
      <c r="DP538" s="135"/>
      <c r="DQ538" s="135"/>
      <c r="DR538" s="135"/>
      <c r="DS538" s="135"/>
      <c r="DT538" s="136">
        <f>DN538+DP538+DR538</f>
        <v>0</v>
      </c>
      <c r="DU538" s="137">
        <f>DO538+DQ538+DS538</f>
        <v>0</v>
      </c>
      <c r="DV538" s="138"/>
      <c r="DW538" s="135"/>
      <c r="DX538" s="135"/>
      <c r="DY538" s="135"/>
      <c r="DZ538" s="135"/>
      <c r="EA538" s="135"/>
      <c r="EB538" s="136">
        <f>DV538+DX538+DZ538</f>
        <v>0</v>
      </c>
      <c r="EC538" s="139">
        <f>DW538+DY538+EA538</f>
        <v>0</v>
      </c>
      <c r="ED538" s="140"/>
      <c r="EE538" s="135"/>
      <c r="EF538" s="135"/>
      <c r="EG538" s="135"/>
      <c r="EH538" s="135"/>
      <c r="EI538" s="135"/>
      <c r="EJ538" s="136">
        <f>ED538+EF538+EH538</f>
        <v>0</v>
      </c>
      <c r="EK538" s="141">
        <f>EE538+EG538+EI538</f>
        <v>0</v>
      </c>
    </row>
    <row r="539" spans="1:147" ht="27" customHeight="1" x14ac:dyDescent="0.15">
      <c r="B539" s="78"/>
      <c r="C539" s="39">
        <v>1020001222</v>
      </c>
      <c r="D539" s="116"/>
      <c r="E539" s="117">
        <v>2</v>
      </c>
      <c r="F539" s="118" t="s">
        <v>4811</v>
      </c>
      <c r="G539" s="119" t="s">
        <v>4812</v>
      </c>
      <c r="H539" s="120"/>
      <c r="I539" s="117">
        <v>1</v>
      </c>
      <c r="J539" s="117"/>
      <c r="K539" s="117">
        <v>5</v>
      </c>
      <c r="L539" s="121">
        <v>2</v>
      </c>
      <c r="M539" s="122" t="s">
        <v>4813</v>
      </c>
      <c r="N539" s="119" t="s">
        <v>2878</v>
      </c>
      <c r="O539" s="119" t="s">
        <v>2242</v>
      </c>
      <c r="P539" s="119" t="s">
        <v>9082</v>
      </c>
      <c r="Q539" s="123" t="s">
        <v>4814</v>
      </c>
      <c r="R539" s="124" t="s">
        <v>4815</v>
      </c>
      <c r="S539" s="125"/>
      <c r="T539" s="123"/>
      <c r="U539" s="123"/>
      <c r="V539" s="123"/>
      <c r="W539" s="123"/>
      <c r="X539" s="124"/>
      <c r="Y539" s="120"/>
      <c r="Z539" s="38"/>
      <c r="AA539" s="38"/>
      <c r="AB539" s="38"/>
      <c r="AC539" s="38"/>
      <c r="AD539" s="38"/>
      <c r="AE539" s="38"/>
      <c r="AF539" s="38"/>
      <c r="AG539" s="38"/>
      <c r="AH539" s="125" t="s">
        <v>6438</v>
      </c>
      <c r="AI539" s="123" t="s">
        <v>6439</v>
      </c>
      <c r="AJ539" s="123" t="s">
        <v>6440</v>
      </c>
      <c r="AK539" s="123" t="s">
        <v>7597</v>
      </c>
      <c r="AL539" s="123" t="s">
        <v>6441</v>
      </c>
      <c r="AM539" s="124" t="s">
        <v>9083</v>
      </c>
      <c r="AN539" s="126">
        <f t="shared" si="186"/>
        <v>1</v>
      </c>
      <c r="AO539" s="127">
        <f t="shared" si="187"/>
        <v>0</v>
      </c>
      <c r="AP539" s="128">
        <f t="shared" si="187"/>
        <v>0</v>
      </c>
      <c r="AQ539" s="128">
        <f t="shared" si="188"/>
        <v>1</v>
      </c>
      <c r="AR539" s="128">
        <f t="shared" si="189"/>
        <v>0</v>
      </c>
      <c r="AS539" s="128">
        <f t="shared" si="190"/>
        <v>0</v>
      </c>
      <c r="AT539" s="128">
        <f t="shared" si="191"/>
        <v>0</v>
      </c>
      <c r="AU539" s="128">
        <f t="shared" si="192"/>
        <v>0</v>
      </c>
      <c r="AV539" s="128">
        <f t="shared" si="193"/>
        <v>0</v>
      </c>
      <c r="AW539" s="128">
        <f t="shared" si="194"/>
        <v>0</v>
      </c>
      <c r="AX539" s="128">
        <f t="shared" si="195"/>
        <v>0</v>
      </c>
      <c r="AY539" s="128">
        <f t="shared" si="196"/>
        <v>0</v>
      </c>
      <c r="AZ539" s="128">
        <f t="shared" si="197"/>
        <v>0</v>
      </c>
      <c r="BA539" s="128">
        <f t="shared" si="198"/>
        <v>0</v>
      </c>
      <c r="BB539" s="128">
        <f t="shared" si="199"/>
        <v>0</v>
      </c>
      <c r="BC539" s="129">
        <f t="shared" si="200"/>
        <v>1</v>
      </c>
      <c r="BD539" s="130"/>
      <c r="BE539" s="131"/>
      <c r="BF539" s="131">
        <v>301</v>
      </c>
      <c r="BG539" s="131"/>
      <c r="BH539" s="131"/>
      <c r="BI539" s="131"/>
      <c r="BJ539" s="131"/>
      <c r="BK539" s="131"/>
      <c r="BL539" s="131"/>
      <c r="BM539" s="131"/>
      <c r="BN539" s="131"/>
      <c r="BO539" s="131"/>
      <c r="BP539" s="131"/>
      <c r="BQ539" s="131"/>
      <c r="BR539" s="131"/>
      <c r="BS539" s="131"/>
      <c r="BT539" s="131"/>
      <c r="BU539" s="131"/>
      <c r="BV539" s="131"/>
      <c r="BW539" s="131"/>
      <c r="BX539" s="131"/>
      <c r="BY539" s="131"/>
      <c r="BZ539" s="131"/>
      <c r="CA539" s="131"/>
      <c r="CB539" s="131"/>
      <c r="CC539" s="131"/>
      <c r="CD539" s="131"/>
      <c r="CE539" s="131"/>
      <c r="CF539" s="131"/>
      <c r="CG539" s="131"/>
      <c r="CH539" s="131"/>
      <c r="CI539" s="131"/>
      <c r="CJ539" s="131"/>
      <c r="CK539" s="131"/>
      <c r="CL539" s="131"/>
      <c r="CM539" s="38"/>
      <c r="CN539" s="131"/>
      <c r="CO539" s="102"/>
      <c r="CP539" s="131"/>
      <c r="CQ539" s="131"/>
      <c r="CR539" s="131"/>
      <c r="CS539" s="131"/>
      <c r="CT539" s="131"/>
      <c r="CU539" s="131"/>
      <c r="CV539" s="131"/>
      <c r="CW539" s="131"/>
      <c r="CX539" s="131"/>
      <c r="CY539" s="131"/>
      <c r="CZ539" s="38"/>
      <c r="DA539" s="131"/>
      <c r="DB539" s="38"/>
      <c r="DC539" s="132"/>
      <c r="DD539" s="81"/>
      <c r="DE539" s="133"/>
      <c r="DF539" s="134"/>
      <c r="DG539" s="135"/>
      <c r="DH539" s="135"/>
      <c r="DI539" s="135"/>
      <c r="DJ539" s="135"/>
      <c r="DK539" s="135"/>
      <c r="DL539" s="136">
        <f t="shared" si="201"/>
        <v>0</v>
      </c>
      <c r="DM539" s="137">
        <f t="shared" si="201"/>
        <v>0</v>
      </c>
      <c r="DN539" s="134"/>
      <c r="DO539" s="135"/>
      <c r="DP539" s="135"/>
      <c r="DQ539" s="135"/>
      <c r="DR539" s="135"/>
      <c r="DS539" s="135"/>
      <c r="DT539" s="136">
        <f t="shared" si="202"/>
        <v>0</v>
      </c>
      <c r="DU539" s="137">
        <f t="shared" si="202"/>
        <v>0</v>
      </c>
      <c r="DV539" s="138"/>
      <c r="DW539" s="135"/>
      <c r="DX539" s="135"/>
      <c r="DY539" s="135"/>
      <c r="DZ539" s="135"/>
      <c r="EA539" s="135"/>
      <c r="EB539" s="136">
        <f t="shared" si="203"/>
        <v>0</v>
      </c>
      <c r="EC539" s="139">
        <f t="shared" si="203"/>
        <v>0</v>
      </c>
      <c r="ED539" s="140"/>
      <c r="EE539" s="135"/>
      <c r="EF539" s="135"/>
      <c r="EG539" s="135"/>
      <c r="EH539" s="135"/>
      <c r="EI539" s="135"/>
      <c r="EJ539" s="136">
        <f t="shared" si="204"/>
        <v>0</v>
      </c>
      <c r="EK539" s="141">
        <f t="shared" si="204"/>
        <v>0</v>
      </c>
    </row>
    <row r="540" spans="1:147" s="89" customFormat="1" ht="27" customHeight="1" x14ac:dyDescent="0.15">
      <c r="A540" s="262"/>
      <c r="B540" s="263" t="s">
        <v>10149</v>
      </c>
      <c r="C540" s="233">
        <v>1020001223</v>
      </c>
      <c r="D540" s="264"/>
      <c r="E540" s="235">
        <v>2</v>
      </c>
      <c r="F540" s="236" t="s">
        <v>10287</v>
      </c>
      <c r="G540" s="237" t="s">
        <v>10288</v>
      </c>
      <c r="H540" s="238"/>
      <c r="I540" s="235">
        <v>1</v>
      </c>
      <c r="J540" s="235"/>
      <c r="K540" s="235"/>
      <c r="L540" s="239">
        <v>2</v>
      </c>
      <c r="M540" s="240" t="s">
        <v>10271</v>
      </c>
      <c r="N540" s="237" t="s">
        <v>10289</v>
      </c>
      <c r="O540" s="237" t="s">
        <v>2244</v>
      </c>
      <c r="P540" s="237" t="s">
        <v>10290</v>
      </c>
      <c r="Q540" s="241" t="s">
        <v>10291</v>
      </c>
      <c r="R540" s="242" t="s">
        <v>10292</v>
      </c>
      <c r="S540" s="243"/>
      <c r="T540" s="237"/>
      <c r="U540" s="237"/>
      <c r="V540" s="237"/>
      <c r="W540" s="241"/>
      <c r="X540" s="242"/>
      <c r="Y540" s="238"/>
      <c r="Z540" s="244"/>
      <c r="AA540" s="244"/>
      <c r="AB540" s="244"/>
      <c r="AC540" s="244"/>
      <c r="AD540" s="244"/>
      <c r="AE540" s="244"/>
      <c r="AF540" s="244"/>
      <c r="AG540" s="244"/>
      <c r="AH540" s="243"/>
      <c r="AI540" s="241"/>
      <c r="AJ540" s="241"/>
      <c r="AK540" s="241"/>
      <c r="AL540" s="241"/>
      <c r="AM540" s="242"/>
      <c r="AN540" s="245">
        <f>COUNTIF(AO540:BB540,"&gt;0")</f>
        <v>2</v>
      </c>
      <c r="AO540" s="246">
        <f>COUNT(BD540)</f>
        <v>0</v>
      </c>
      <c r="AP540" s="247">
        <f>COUNT(BE540)</f>
        <v>0</v>
      </c>
      <c r="AQ540" s="247">
        <f>COUNT(BF540:BH540)</f>
        <v>1</v>
      </c>
      <c r="AR540" s="247">
        <f>COUNT(BI540:BP540)</f>
        <v>0</v>
      </c>
      <c r="AS540" s="247">
        <f>COUNT(BQ540:BR540)</f>
        <v>0</v>
      </c>
      <c r="AT540" s="247">
        <f>COUNT(BS540:BV540)</f>
        <v>1</v>
      </c>
      <c r="AU540" s="247">
        <f>COUNT(BW540:BZ540)</f>
        <v>0</v>
      </c>
      <c r="AV540" s="247">
        <f>COUNT(CA540:CC540)</f>
        <v>0</v>
      </c>
      <c r="AW540" s="247">
        <f>COUNT(CD540)</f>
        <v>0</v>
      </c>
      <c r="AX540" s="247">
        <f>COUNT(CE540:CF540)</f>
        <v>0</v>
      </c>
      <c r="AY540" s="247">
        <f>COUNT(CG540)</f>
        <v>0</v>
      </c>
      <c r="AZ540" s="247">
        <f>COUNT(CH540:CL540)</f>
        <v>0</v>
      </c>
      <c r="BA540" s="247">
        <f>COUNT(CN540:CY540)</f>
        <v>0</v>
      </c>
      <c r="BB540" s="247">
        <f>COUNT(DA540)</f>
        <v>0</v>
      </c>
      <c r="BC540" s="248">
        <f>COUNT(BD540:CL540,CN540:CY540,DA540)</f>
        <v>2</v>
      </c>
      <c r="BD540" s="249"/>
      <c r="BE540" s="250"/>
      <c r="BF540" s="250"/>
      <c r="BG540" s="250">
        <v>302</v>
      </c>
      <c r="BH540" s="250"/>
      <c r="BI540" s="250"/>
      <c r="BJ540" s="250"/>
      <c r="BK540" s="250"/>
      <c r="BL540" s="250"/>
      <c r="BM540" s="250"/>
      <c r="BN540" s="250"/>
      <c r="BO540" s="250"/>
      <c r="BP540" s="250"/>
      <c r="BQ540" s="250"/>
      <c r="BR540" s="250"/>
      <c r="BS540" s="250"/>
      <c r="BT540" s="250">
        <v>602</v>
      </c>
      <c r="BU540" s="250"/>
      <c r="BV540" s="250"/>
      <c r="BW540" s="250"/>
      <c r="BX540" s="250"/>
      <c r="BY540" s="250"/>
      <c r="BZ540" s="250"/>
      <c r="CA540" s="250"/>
      <c r="CB540" s="250"/>
      <c r="CC540" s="250"/>
      <c r="CD540" s="250"/>
      <c r="CE540" s="250"/>
      <c r="CF540" s="250"/>
      <c r="CG540" s="250"/>
      <c r="CH540" s="250"/>
      <c r="CI540" s="250"/>
      <c r="CJ540" s="250"/>
      <c r="CK540" s="250"/>
      <c r="CL540" s="250"/>
      <c r="CM540" s="244"/>
      <c r="CN540" s="250"/>
      <c r="CO540" s="250"/>
      <c r="CP540" s="250"/>
      <c r="CQ540" s="250"/>
      <c r="CR540" s="250"/>
      <c r="CS540" s="250"/>
      <c r="CT540" s="250"/>
      <c r="CU540" s="250"/>
      <c r="CV540" s="250"/>
      <c r="CW540" s="250"/>
      <c r="CX540" s="250"/>
      <c r="CY540" s="250"/>
      <c r="CZ540" s="244"/>
      <c r="DA540" s="250"/>
      <c r="DB540" s="244"/>
      <c r="DC540" s="251"/>
      <c r="DD540" s="265"/>
      <c r="DE540" s="253"/>
      <c r="DF540" s="254"/>
      <c r="DG540" s="255"/>
      <c r="DH540" s="255"/>
      <c r="DI540" s="255"/>
      <c r="DJ540" s="255"/>
      <c r="DK540" s="255"/>
      <c r="DL540" s="256">
        <f>DF540+DH540+DJ540</f>
        <v>0</v>
      </c>
      <c r="DM540" s="257">
        <f>DG540+DI540+DK540</f>
        <v>0</v>
      </c>
      <c r="DN540" s="254"/>
      <c r="DO540" s="255"/>
      <c r="DP540" s="255"/>
      <c r="DQ540" s="255"/>
      <c r="DR540" s="255"/>
      <c r="DS540" s="255"/>
      <c r="DT540" s="256">
        <f>DN540+DP540+DR540</f>
        <v>0</v>
      </c>
      <c r="DU540" s="257">
        <f>DO540+DQ540+DS540</f>
        <v>0</v>
      </c>
      <c r="DV540" s="258"/>
      <c r="DW540" s="255"/>
      <c r="DX540" s="255"/>
      <c r="DY540" s="255"/>
      <c r="DZ540" s="255"/>
      <c r="EA540" s="255"/>
      <c r="EB540" s="256">
        <f>DV540+DX540+DZ540</f>
        <v>0</v>
      </c>
      <c r="EC540" s="259">
        <f>DW540+DY540+EA540</f>
        <v>0</v>
      </c>
      <c r="ED540" s="260"/>
      <c r="EE540" s="255"/>
      <c r="EF540" s="255"/>
      <c r="EG540" s="255"/>
      <c r="EH540" s="255"/>
      <c r="EI540" s="255"/>
      <c r="EJ540" s="256">
        <f>ED540+EF540+EH540</f>
        <v>0</v>
      </c>
      <c r="EK540" s="261">
        <f>EE540+EG540+EI540</f>
        <v>0</v>
      </c>
    </row>
    <row r="541" spans="1:147" ht="27" customHeight="1" x14ac:dyDescent="0.15">
      <c r="A541" s="41">
        <v>195</v>
      </c>
      <c r="B541" s="78"/>
      <c r="C541" s="39">
        <v>1020001224</v>
      </c>
      <c r="D541" s="116"/>
      <c r="E541" s="117">
        <v>2</v>
      </c>
      <c r="F541" s="118" t="s">
        <v>4816</v>
      </c>
      <c r="G541" s="119" t="s">
        <v>4817</v>
      </c>
      <c r="H541" s="120"/>
      <c r="I541" s="117">
        <v>1</v>
      </c>
      <c r="J541" s="117">
        <v>3</v>
      </c>
      <c r="K541" s="117"/>
      <c r="L541" s="121">
        <v>2</v>
      </c>
      <c r="M541" s="122" t="s">
        <v>4818</v>
      </c>
      <c r="N541" s="119" t="s">
        <v>2935</v>
      </c>
      <c r="O541" s="119" t="s">
        <v>2907</v>
      </c>
      <c r="P541" s="119" t="s">
        <v>4819</v>
      </c>
      <c r="Q541" s="123" t="s">
        <v>4820</v>
      </c>
      <c r="R541" s="124" t="s">
        <v>4821</v>
      </c>
      <c r="S541" s="85" t="s">
        <v>10833</v>
      </c>
      <c r="T541" s="84" t="s">
        <v>10832</v>
      </c>
      <c r="U541" s="119" t="s">
        <v>1388</v>
      </c>
      <c r="V541" s="119" t="s">
        <v>2936</v>
      </c>
      <c r="W541" s="83" t="s">
        <v>10834</v>
      </c>
      <c r="X541" s="87" t="s">
        <v>10835</v>
      </c>
      <c r="Y541" s="38" t="s">
        <v>17</v>
      </c>
      <c r="Z541" s="38">
        <v>1</v>
      </c>
      <c r="AA541" s="38">
        <v>2</v>
      </c>
      <c r="AB541" s="38">
        <v>3</v>
      </c>
      <c r="AC541" s="38">
        <v>4</v>
      </c>
      <c r="AD541" s="38">
        <v>5</v>
      </c>
      <c r="AE541" s="38">
        <v>6</v>
      </c>
      <c r="AF541" s="38">
        <v>7</v>
      </c>
      <c r="AG541" s="38">
        <v>8</v>
      </c>
      <c r="AH541" s="125"/>
      <c r="AI541" s="123"/>
      <c r="AJ541" s="123"/>
      <c r="AK541" s="123"/>
      <c r="AL541" s="123"/>
      <c r="AM541" s="124"/>
      <c r="AN541" s="126">
        <f t="shared" si="186"/>
        <v>3</v>
      </c>
      <c r="AO541" s="127">
        <f t="shared" si="187"/>
        <v>0</v>
      </c>
      <c r="AP541" s="128">
        <f t="shared" si="187"/>
        <v>0</v>
      </c>
      <c r="AQ541" s="128">
        <f t="shared" si="188"/>
        <v>1</v>
      </c>
      <c r="AR541" s="128">
        <f t="shared" si="189"/>
        <v>1</v>
      </c>
      <c r="AS541" s="128">
        <f t="shared" si="190"/>
        <v>0</v>
      </c>
      <c r="AT541" s="128">
        <f t="shared" si="191"/>
        <v>0</v>
      </c>
      <c r="AU541" s="128">
        <f t="shared" si="192"/>
        <v>0</v>
      </c>
      <c r="AV541" s="128">
        <f t="shared" si="193"/>
        <v>0</v>
      </c>
      <c r="AW541" s="128">
        <f t="shared" si="194"/>
        <v>0</v>
      </c>
      <c r="AX541" s="128">
        <f t="shared" si="195"/>
        <v>0</v>
      </c>
      <c r="AY541" s="128">
        <f t="shared" si="196"/>
        <v>0</v>
      </c>
      <c r="AZ541" s="128">
        <f t="shared" si="197"/>
        <v>0</v>
      </c>
      <c r="BA541" s="128">
        <f t="shared" si="198"/>
        <v>1</v>
      </c>
      <c r="BB541" s="128">
        <f t="shared" si="199"/>
        <v>0</v>
      </c>
      <c r="BC541" s="129">
        <f t="shared" si="200"/>
        <v>3</v>
      </c>
      <c r="BD541" s="130"/>
      <c r="BE541" s="131"/>
      <c r="BF541" s="131"/>
      <c r="BG541" s="131">
        <v>302</v>
      </c>
      <c r="BH541" s="131"/>
      <c r="BI541" s="131"/>
      <c r="BJ541" s="131">
        <v>402</v>
      </c>
      <c r="BK541" s="131"/>
      <c r="BL541" s="131"/>
      <c r="BM541" s="131"/>
      <c r="BN541" s="131"/>
      <c r="BO541" s="131"/>
      <c r="BP541" s="131"/>
      <c r="BQ541" s="131"/>
      <c r="BR541" s="131"/>
      <c r="BS541" s="131"/>
      <c r="BT541" s="131"/>
      <c r="BU541" s="131"/>
      <c r="BV541" s="131"/>
      <c r="BW541" s="131"/>
      <c r="BX541" s="131"/>
      <c r="BY541" s="131"/>
      <c r="BZ541" s="131"/>
      <c r="CA541" s="131"/>
      <c r="CB541" s="131"/>
      <c r="CC541" s="131"/>
      <c r="CD541" s="131"/>
      <c r="CE541" s="131"/>
      <c r="CF541" s="131"/>
      <c r="CG541" s="131"/>
      <c r="CH541" s="131"/>
      <c r="CI541" s="131"/>
      <c r="CJ541" s="131"/>
      <c r="CK541" s="131"/>
      <c r="CL541" s="131"/>
      <c r="CM541" s="38"/>
      <c r="CN541" s="131"/>
      <c r="CO541" s="131"/>
      <c r="CP541" s="131"/>
      <c r="CQ541" s="131"/>
      <c r="CR541" s="131"/>
      <c r="CS541" s="131"/>
      <c r="CT541" s="131"/>
      <c r="CU541" s="131"/>
      <c r="CV541" s="131"/>
      <c r="CW541" s="131"/>
      <c r="CX541" s="131"/>
      <c r="CY541" s="131">
        <v>1399</v>
      </c>
      <c r="CZ541" s="38" t="s">
        <v>7501</v>
      </c>
      <c r="DA541" s="131"/>
      <c r="DB541" s="38"/>
      <c r="DC541" s="132"/>
      <c r="DD541" s="81"/>
      <c r="DE541" s="133"/>
      <c r="DF541" s="134"/>
      <c r="DG541" s="135"/>
      <c r="DH541" s="135"/>
      <c r="DI541" s="135"/>
      <c r="DJ541" s="135"/>
      <c r="DK541" s="135"/>
      <c r="DL541" s="136">
        <f t="shared" si="201"/>
        <v>0</v>
      </c>
      <c r="DM541" s="137">
        <f t="shared" si="201"/>
        <v>0</v>
      </c>
      <c r="DN541" s="134"/>
      <c r="DO541" s="135"/>
      <c r="DP541" s="135"/>
      <c r="DQ541" s="135"/>
      <c r="DR541" s="135"/>
      <c r="DS541" s="135"/>
      <c r="DT541" s="136">
        <f t="shared" si="202"/>
        <v>0</v>
      </c>
      <c r="DU541" s="137">
        <f t="shared" si="202"/>
        <v>0</v>
      </c>
      <c r="DV541" s="138"/>
      <c r="DW541" s="135"/>
      <c r="DX541" s="135"/>
      <c r="DY541" s="135"/>
      <c r="DZ541" s="135"/>
      <c r="EA541" s="135"/>
      <c r="EB541" s="136">
        <f t="shared" si="203"/>
        <v>0</v>
      </c>
      <c r="EC541" s="139">
        <f t="shared" si="203"/>
        <v>0</v>
      </c>
      <c r="ED541" s="140"/>
      <c r="EE541" s="135"/>
      <c r="EF541" s="135"/>
      <c r="EG541" s="135"/>
      <c r="EH541" s="135"/>
      <c r="EI541" s="135"/>
      <c r="EJ541" s="136">
        <f t="shared" si="204"/>
        <v>0</v>
      </c>
      <c r="EK541" s="141">
        <f t="shared" si="204"/>
        <v>0</v>
      </c>
    </row>
    <row r="542" spans="1:147" ht="27" customHeight="1" x14ac:dyDescent="0.15">
      <c r="B542" s="78"/>
      <c r="C542" s="39">
        <v>1020001225</v>
      </c>
      <c r="D542" s="116"/>
      <c r="E542" s="117">
        <v>2</v>
      </c>
      <c r="F542" s="118" t="s">
        <v>2684</v>
      </c>
      <c r="G542" s="119" t="s">
        <v>4822</v>
      </c>
      <c r="H542" s="120"/>
      <c r="I542" s="117">
        <v>1</v>
      </c>
      <c r="J542" s="117"/>
      <c r="K542" s="117">
        <v>5</v>
      </c>
      <c r="L542" s="121">
        <v>2</v>
      </c>
      <c r="M542" s="122" t="s">
        <v>6807</v>
      </c>
      <c r="N542" s="119" t="s">
        <v>7220</v>
      </c>
      <c r="O542" s="119" t="s">
        <v>2244</v>
      </c>
      <c r="P542" s="119" t="s">
        <v>4823</v>
      </c>
      <c r="Q542" s="123" t="s">
        <v>6274</v>
      </c>
      <c r="R542" s="124" t="s">
        <v>6808</v>
      </c>
      <c r="S542" s="125"/>
      <c r="T542" s="119"/>
      <c r="U542" s="119"/>
      <c r="V542" s="119"/>
      <c r="W542" s="123"/>
      <c r="X542" s="124"/>
      <c r="Y542" s="120"/>
      <c r="Z542" s="38"/>
      <c r="AA542" s="38"/>
      <c r="AB542" s="38"/>
      <c r="AC542" s="38"/>
      <c r="AD542" s="38"/>
      <c r="AE542" s="38"/>
      <c r="AF542" s="38"/>
      <c r="AG542" s="38"/>
      <c r="AH542" s="125" t="s">
        <v>6273</v>
      </c>
      <c r="AI542" s="123" t="s">
        <v>7221</v>
      </c>
      <c r="AJ542" s="123" t="s">
        <v>2684</v>
      </c>
      <c r="AK542" s="123" t="s">
        <v>9000</v>
      </c>
      <c r="AL542" s="123" t="s">
        <v>6274</v>
      </c>
      <c r="AM542" s="124" t="s">
        <v>6275</v>
      </c>
      <c r="AN542" s="126">
        <f t="shared" si="186"/>
        <v>1</v>
      </c>
      <c r="AO542" s="127">
        <f t="shared" si="187"/>
        <v>0</v>
      </c>
      <c r="AP542" s="128">
        <f t="shared" si="187"/>
        <v>0</v>
      </c>
      <c r="AQ542" s="128">
        <f t="shared" si="188"/>
        <v>0</v>
      </c>
      <c r="AR542" s="128">
        <f t="shared" si="189"/>
        <v>0</v>
      </c>
      <c r="AS542" s="128">
        <f t="shared" si="190"/>
        <v>0</v>
      </c>
      <c r="AT542" s="128">
        <f t="shared" si="191"/>
        <v>0</v>
      </c>
      <c r="AU542" s="128">
        <f t="shared" si="192"/>
        <v>0</v>
      </c>
      <c r="AV542" s="128">
        <f t="shared" si="193"/>
        <v>0</v>
      </c>
      <c r="AW542" s="128">
        <f t="shared" si="194"/>
        <v>0</v>
      </c>
      <c r="AX542" s="128">
        <f t="shared" si="195"/>
        <v>0</v>
      </c>
      <c r="AY542" s="128">
        <f t="shared" si="196"/>
        <v>0</v>
      </c>
      <c r="AZ542" s="128">
        <f t="shared" si="197"/>
        <v>0</v>
      </c>
      <c r="BA542" s="128">
        <f t="shared" si="198"/>
        <v>2</v>
      </c>
      <c r="BB542" s="128">
        <f t="shared" si="199"/>
        <v>0</v>
      </c>
      <c r="BC542" s="129">
        <f t="shared" si="200"/>
        <v>2</v>
      </c>
      <c r="BD542" s="130"/>
      <c r="BE542" s="131"/>
      <c r="BF542" s="131"/>
      <c r="BG542" s="131"/>
      <c r="BH542" s="131"/>
      <c r="BI542" s="131"/>
      <c r="BJ542" s="131"/>
      <c r="BK542" s="131"/>
      <c r="BL542" s="131"/>
      <c r="BM542" s="131"/>
      <c r="BN542" s="131"/>
      <c r="BO542" s="131"/>
      <c r="BP542" s="131"/>
      <c r="BQ542" s="131"/>
      <c r="BR542" s="131"/>
      <c r="BS542" s="131"/>
      <c r="BT542" s="131"/>
      <c r="BU542" s="131"/>
      <c r="BV542" s="131"/>
      <c r="BW542" s="131"/>
      <c r="BX542" s="131"/>
      <c r="BY542" s="131"/>
      <c r="BZ542" s="131"/>
      <c r="CA542" s="131"/>
      <c r="CB542" s="131"/>
      <c r="CC542" s="131"/>
      <c r="CD542" s="131"/>
      <c r="CE542" s="131"/>
      <c r="CF542" s="131"/>
      <c r="CG542" s="131"/>
      <c r="CH542" s="131"/>
      <c r="CI542" s="131"/>
      <c r="CJ542" s="131"/>
      <c r="CK542" s="131"/>
      <c r="CL542" s="131"/>
      <c r="CM542" s="38"/>
      <c r="CN542" s="131"/>
      <c r="CO542" s="131"/>
      <c r="CP542" s="131"/>
      <c r="CQ542" s="131">
        <v>1304</v>
      </c>
      <c r="CR542" s="131"/>
      <c r="CS542" s="131"/>
      <c r="CT542" s="131"/>
      <c r="CU542" s="131"/>
      <c r="CV542" s="131"/>
      <c r="CW542" s="131"/>
      <c r="CX542" s="131"/>
      <c r="CY542" s="131">
        <v>1399</v>
      </c>
      <c r="CZ542" s="38" t="s">
        <v>4824</v>
      </c>
      <c r="DA542" s="131"/>
      <c r="DB542" s="38"/>
      <c r="DC542" s="132"/>
      <c r="DD542" s="81"/>
      <c r="DE542" s="133"/>
      <c r="DF542" s="134"/>
      <c r="DG542" s="135"/>
      <c r="DH542" s="135"/>
      <c r="DI542" s="135"/>
      <c r="DJ542" s="135"/>
      <c r="DK542" s="135"/>
      <c r="DL542" s="136">
        <f t="shared" si="201"/>
        <v>0</v>
      </c>
      <c r="DM542" s="137">
        <f t="shared" si="201"/>
        <v>0</v>
      </c>
      <c r="DN542" s="134"/>
      <c r="DO542" s="135"/>
      <c r="DP542" s="135"/>
      <c r="DQ542" s="135"/>
      <c r="DR542" s="135"/>
      <c r="DS542" s="135"/>
      <c r="DT542" s="136">
        <f t="shared" si="202"/>
        <v>0</v>
      </c>
      <c r="DU542" s="137">
        <f t="shared" si="202"/>
        <v>0</v>
      </c>
      <c r="DV542" s="138"/>
      <c r="DW542" s="135"/>
      <c r="DX542" s="135"/>
      <c r="DY542" s="135"/>
      <c r="DZ542" s="135"/>
      <c r="EA542" s="135"/>
      <c r="EB542" s="136">
        <f t="shared" si="203"/>
        <v>0</v>
      </c>
      <c r="EC542" s="139">
        <f t="shared" si="203"/>
        <v>0</v>
      </c>
      <c r="ED542" s="140"/>
      <c r="EE542" s="135"/>
      <c r="EF542" s="135"/>
      <c r="EG542" s="135"/>
      <c r="EH542" s="135"/>
      <c r="EI542" s="135"/>
      <c r="EJ542" s="136">
        <f t="shared" si="204"/>
        <v>0</v>
      </c>
      <c r="EK542" s="141">
        <f t="shared" si="204"/>
        <v>0</v>
      </c>
    </row>
    <row r="543" spans="1:147" ht="27" customHeight="1" x14ac:dyDescent="0.15">
      <c r="B543" s="78"/>
      <c r="C543" s="39">
        <v>1020001227</v>
      </c>
      <c r="D543" s="116"/>
      <c r="E543" s="117">
        <v>2</v>
      </c>
      <c r="F543" s="118" t="s">
        <v>1389</v>
      </c>
      <c r="G543" s="119" t="s">
        <v>4825</v>
      </c>
      <c r="H543" s="120" t="s">
        <v>3313</v>
      </c>
      <c r="I543" s="117">
        <v>0</v>
      </c>
      <c r="J543" s="117"/>
      <c r="K543" s="117"/>
      <c r="L543" s="121">
        <v>2</v>
      </c>
      <c r="M543" s="122" t="s">
        <v>220</v>
      </c>
      <c r="N543" s="119" t="s">
        <v>1390</v>
      </c>
      <c r="O543" s="119" t="s">
        <v>2244</v>
      </c>
      <c r="P543" s="119" t="s">
        <v>4826</v>
      </c>
      <c r="Q543" s="123" t="s">
        <v>1391</v>
      </c>
      <c r="R543" s="124" t="s">
        <v>1391</v>
      </c>
      <c r="S543" s="125"/>
      <c r="T543" s="123"/>
      <c r="U543" s="123"/>
      <c r="V543" s="123"/>
      <c r="W543" s="123"/>
      <c r="X543" s="124"/>
      <c r="Y543" s="120"/>
      <c r="Z543" s="38"/>
      <c r="AA543" s="38"/>
      <c r="AB543" s="38"/>
      <c r="AC543" s="38"/>
      <c r="AD543" s="38"/>
      <c r="AE543" s="38"/>
      <c r="AF543" s="38"/>
      <c r="AG543" s="38"/>
      <c r="AH543" s="125"/>
      <c r="AI543" s="123"/>
      <c r="AJ543" s="123"/>
      <c r="AK543" s="123"/>
      <c r="AL543" s="123"/>
      <c r="AM543" s="124"/>
      <c r="AN543" s="126">
        <f t="shared" si="186"/>
        <v>1</v>
      </c>
      <c r="AO543" s="127">
        <f t="shared" si="187"/>
        <v>0</v>
      </c>
      <c r="AP543" s="128">
        <f t="shared" si="187"/>
        <v>0</v>
      </c>
      <c r="AQ543" s="128">
        <f t="shared" si="188"/>
        <v>0</v>
      </c>
      <c r="AR543" s="128">
        <f t="shared" si="189"/>
        <v>0</v>
      </c>
      <c r="AS543" s="128">
        <f t="shared" si="190"/>
        <v>0</v>
      </c>
      <c r="AT543" s="128">
        <f t="shared" si="191"/>
        <v>0</v>
      </c>
      <c r="AU543" s="128">
        <f t="shared" si="192"/>
        <v>0</v>
      </c>
      <c r="AV543" s="128">
        <f t="shared" si="193"/>
        <v>0</v>
      </c>
      <c r="AW543" s="128">
        <f t="shared" si="194"/>
        <v>1</v>
      </c>
      <c r="AX543" s="128">
        <f t="shared" si="195"/>
        <v>0</v>
      </c>
      <c r="AY543" s="128">
        <f t="shared" si="196"/>
        <v>0</v>
      </c>
      <c r="AZ543" s="128">
        <f t="shared" si="197"/>
        <v>0</v>
      </c>
      <c r="BA543" s="128">
        <f t="shared" si="198"/>
        <v>0</v>
      </c>
      <c r="BB543" s="128">
        <f t="shared" si="199"/>
        <v>0</v>
      </c>
      <c r="BC543" s="129">
        <f t="shared" si="200"/>
        <v>1</v>
      </c>
      <c r="BD543" s="130"/>
      <c r="BE543" s="131"/>
      <c r="BF543" s="131"/>
      <c r="BG543" s="131"/>
      <c r="BH543" s="131"/>
      <c r="BI543" s="131"/>
      <c r="BJ543" s="131"/>
      <c r="BK543" s="131"/>
      <c r="BL543" s="131"/>
      <c r="BM543" s="131"/>
      <c r="BN543" s="131"/>
      <c r="BO543" s="131"/>
      <c r="BP543" s="131"/>
      <c r="BQ543" s="131"/>
      <c r="BR543" s="131"/>
      <c r="BS543" s="131"/>
      <c r="BT543" s="131"/>
      <c r="BU543" s="131"/>
      <c r="BV543" s="131"/>
      <c r="BW543" s="131"/>
      <c r="BX543" s="131"/>
      <c r="BY543" s="131"/>
      <c r="BZ543" s="131"/>
      <c r="CA543" s="131"/>
      <c r="CB543" s="131"/>
      <c r="CC543" s="131"/>
      <c r="CD543" s="131">
        <v>901</v>
      </c>
      <c r="CE543" s="131"/>
      <c r="CF543" s="131"/>
      <c r="CG543" s="131"/>
      <c r="CH543" s="131"/>
      <c r="CI543" s="131"/>
      <c r="CJ543" s="131"/>
      <c r="CK543" s="131"/>
      <c r="CL543" s="131"/>
      <c r="CM543" s="38"/>
      <c r="CN543" s="131"/>
      <c r="CO543" s="131"/>
      <c r="CP543" s="131"/>
      <c r="CQ543" s="131"/>
      <c r="CR543" s="131"/>
      <c r="CS543" s="131"/>
      <c r="CT543" s="131"/>
      <c r="CU543" s="131"/>
      <c r="CV543" s="131"/>
      <c r="CW543" s="131"/>
      <c r="CX543" s="131"/>
      <c r="CY543" s="131"/>
      <c r="CZ543" s="38"/>
      <c r="DA543" s="131"/>
      <c r="DB543" s="38"/>
      <c r="DC543" s="132"/>
      <c r="DD543" s="81"/>
      <c r="DE543" s="133"/>
      <c r="DF543" s="134"/>
      <c r="DG543" s="135"/>
      <c r="DH543" s="135"/>
      <c r="DI543" s="135"/>
      <c r="DJ543" s="135"/>
      <c r="DK543" s="135"/>
      <c r="DL543" s="136">
        <f t="shared" si="201"/>
        <v>0</v>
      </c>
      <c r="DM543" s="137">
        <f t="shared" si="201"/>
        <v>0</v>
      </c>
      <c r="DN543" s="134"/>
      <c r="DO543" s="135"/>
      <c r="DP543" s="135"/>
      <c r="DQ543" s="135"/>
      <c r="DR543" s="135"/>
      <c r="DS543" s="135"/>
      <c r="DT543" s="136">
        <f t="shared" si="202"/>
        <v>0</v>
      </c>
      <c r="DU543" s="137">
        <f t="shared" si="202"/>
        <v>0</v>
      </c>
      <c r="DV543" s="138"/>
      <c r="DW543" s="135"/>
      <c r="DX543" s="135"/>
      <c r="DY543" s="135"/>
      <c r="DZ543" s="135"/>
      <c r="EA543" s="135"/>
      <c r="EB543" s="136">
        <f t="shared" si="203"/>
        <v>0</v>
      </c>
      <c r="EC543" s="139">
        <f t="shared" si="203"/>
        <v>0</v>
      </c>
      <c r="ED543" s="140"/>
      <c r="EE543" s="135"/>
      <c r="EF543" s="135"/>
      <c r="EG543" s="135"/>
      <c r="EH543" s="135"/>
      <c r="EI543" s="135"/>
      <c r="EJ543" s="136">
        <f t="shared" si="204"/>
        <v>0</v>
      </c>
      <c r="EK543" s="141">
        <f t="shared" si="204"/>
        <v>0</v>
      </c>
    </row>
    <row r="544" spans="1:147" customFormat="1" ht="27" customHeight="1" x14ac:dyDescent="0.15">
      <c r="A544" s="41"/>
      <c r="B544" s="78"/>
      <c r="C544" s="39">
        <v>1020001228</v>
      </c>
      <c r="D544" s="116"/>
      <c r="E544" s="117">
        <v>2</v>
      </c>
      <c r="F544" s="118" t="s">
        <v>1392</v>
      </c>
      <c r="G544" s="119" t="s">
        <v>1393</v>
      </c>
      <c r="H544" s="120"/>
      <c r="I544" s="117">
        <v>1</v>
      </c>
      <c r="J544" s="117"/>
      <c r="K544" s="117"/>
      <c r="L544" s="121">
        <v>2</v>
      </c>
      <c r="M544" s="122" t="s">
        <v>1394</v>
      </c>
      <c r="N544" s="119" t="s">
        <v>1395</v>
      </c>
      <c r="O544" s="119" t="s">
        <v>2240</v>
      </c>
      <c r="P544" s="119" t="s">
        <v>4827</v>
      </c>
      <c r="Q544" s="123" t="s">
        <v>1396</v>
      </c>
      <c r="R544" s="123" t="s">
        <v>6555</v>
      </c>
      <c r="S544" s="125"/>
      <c r="T544" s="123"/>
      <c r="U544" s="123"/>
      <c r="V544" s="123"/>
      <c r="W544" s="123"/>
      <c r="X544" s="124"/>
      <c r="Y544" s="120"/>
      <c r="Z544" s="38"/>
      <c r="AA544" s="38"/>
      <c r="AB544" s="38"/>
      <c r="AC544" s="38"/>
      <c r="AD544" s="38"/>
      <c r="AE544" s="38"/>
      <c r="AF544" s="38"/>
      <c r="AG544" s="38"/>
      <c r="AH544" s="125"/>
      <c r="AI544" s="123"/>
      <c r="AJ544" s="123"/>
      <c r="AK544" s="123"/>
      <c r="AL544" s="123"/>
      <c r="AM544" s="124"/>
      <c r="AN544" s="126">
        <f>COUNTIF(AO544:BB544,"&gt;0")</f>
        <v>1</v>
      </c>
      <c r="AO544" s="127">
        <f>COUNT(BD544)</f>
        <v>0</v>
      </c>
      <c r="AP544" s="128">
        <f>COUNT(BE544)</f>
        <v>0</v>
      </c>
      <c r="AQ544" s="128">
        <f>COUNT(BF544:BH544)</f>
        <v>0</v>
      </c>
      <c r="AR544" s="128">
        <f>COUNT(BI544:BP544)</f>
        <v>0</v>
      </c>
      <c r="AS544" s="128">
        <f>COUNT(BQ544:BR544)</f>
        <v>0</v>
      </c>
      <c r="AT544" s="128">
        <f>COUNT(BS544:BV544)</f>
        <v>0</v>
      </c>
      <c r="AU544" s="128">
        <f>COUNT(BW544:BZ544)</f>
        <v>0</v>
      </c>
      <c r="AV544" s="128">
        <f>COUNT(CA544:CC544)</f>
        <v>0</v>
      </c>
      <c r="AW544" s="128">
        <f>COUNT(CD544)</f>
        <v>0</v>
      </c>
      <c r="AX544" s="128">
        <f>COUNT(CE544:CF544)</f>
        <v>0</v>
      </c>
      <c r="AY544" s="128">
        <f>COUNT(CG544)</f>
        <v>0</v>
      </c>
      <c r="AZ544" s="128">
        <f>COUNT(CH544:CL544)</f>
        <v>0</v>
      </c>
      <c r="BA544" s="128">
        <f>COUNT(CN544:CY544)</f>
        <v>1</v>
      </c>
      <c r="BB544" s="128">
        <f>COUNT(DA544)</f>
        <v>0</v>
      </c>
      <c r="BC544" s="129">
        <f>COUNT(BD544:CL544,CN544:CY544,DA544)</f>
        <v>1</v>
      </c>
      <c r="BD544" s="130"/>
      <c r="BE544" s="131"/>
      <c r="BF544" s="131"/>
      <c r="BG544" s="131"/>
      <c r="BH544" s="131"/>
      <c r="BI544" s="131"/>
      <c r="BJ544" s="131"/>
      <c r="BK544" s="131"/>
      <c r="BL544" s="131"/>
      <c r="BM544" s="131"/>
      <c r="BN544" s="131"/>
      <c r="BO544" s="131"/>
      <c r="BP544" s="131"/>
      <c r="BQ544" s="131"/>
      <c r="BR544" s="131"/>
      <c r="BS544" s="131"/>
      <c r="BT544" s="131"/>
      <c r="BU544" s="131"/>
      <c r="BV544" s="131"/>
      <c r="BW544" s="131"/>
      <c r="BX544" s="131"/>
      <c r="BY544" s="131"/>
      <c r="BZ544" s="131"/>
      <c r="CA544" s="131"/>
      <c r="CB544" s="131"/>
      <c r="CC544" s="131"/>
      <c r="CD544" s="131"/>
      <c r="CE544" s="131"/>
      <c r="CF544" s="131"/>
      <c r="CG544" s="131"/>
      <c r="CH544" s="131"/>
      <c r="CI544" s="131"/>
      <c r="CJ544" s="131"/>
      <c r="CK544" s="131"/>
      <c r="CL544" s="131"/>
      <c r="CM544" s="38"/>
      <c r="CN544" s="131">
        <v>1301</v>
      </c>
      <c r="CO544" s="131"/>
      <c r="CP544" s="131"/>
      <c r="CQ544" s="131"/>
      <c r="CR544" s="131"/>
      <c r="CS544" s="131"/>
      <c r="CT544" s="131"/>
      <c r="CU544" s="131"/>
      <c r="CV544" s="131"/>
      <c r="CW544" s="131"/>
      <c r="CX544" s="131"/>
      <c r="CY544" s="131"/>
      <c r="CZ544" s="38"/>
      <c r="DA544" s="131"/>
      <c r="DB544" s="38"/>
      <c r="DC544" s="132"/>
      <c r="DD544" s="81"/>
      <c r="DE544" s="133"/>
      <c r="DF544" s="134"/>
      <c r="DG544" s="135"/>
      <c r="DH544" s="135"/>
      <c r="DI544" s="135"/>
      <c r="DJ544" s="135"/>
      <c r="DK544" s="135"/>
      <c r="DL544" s="136">
        <f>DF544+DH544+DJ544</f>
        <v>0</v>
      </c>
      <c r="DM544" s="137">
        <f>DG544+DI544+DK544</f>
        <v>0</v>
      </c>
      <c r="DN544" s="134"/>
      <c r="DO544" s="135"/>
      <c r="DP544" s="135"/>
      <c r="DQ544" s="135"/>
      <c r="DR544" s="135"/>
      <c r="DS544" s="135"/>
      <c r="DT544" s="136">
        <f>DN544+DP544+DR544</f>
        <v>0</v>
      </c>
      <c r="DU544" s="137">
        <f>DO544+DQ544+DS544</f>
        <v>0</v>
      </c>
      <c r="DV544" s="138"/>
      <c r="DW544" s="135"/>
      <c r="DX544" s="135"/>
      <c r="DY544" s="135"/>
      <c r="DZ544" s="135"/>
      <c r="EA544" s="135"/>
      <c r="EB544" s="136">
        <f>DV544+DX544+DZ544</f>
        <v>0</v>
      </c>
      <c r="EC544" s="139">
        <f>DW544+DY544+EA544</f>
        <v>0</v>
      </c>
      <c r="ED544" s="140"/>
      <c r="EE544" s="135"/>
      <c r="EF544" s="135"/>
      <c r="EG544" s="135"/>
      <c r="EH544" s="135"/>
      <c r="EI544" s="135"/>
      <c r="EJ544" s="136">
        <f>ED544+EF544+EH544</f>
        <v>0</v>
      </c>
      <c r="EK544" s="141">
        <f>EE544+EG544+EI544</f>
        <v>0</v>
      </c>
    </row>
    <row r="545" spans="1:145" ht="27" customHeight="1" x14ac:dyDescent="0.15">
      <c r="B545" s="78"/>
      <c r="C545" s="39">
        <v>1020001229</v>
      </c>
      <c r="D545" s="116"/>
      <c r="E545" s="117">
        <v>2</v>
      </c>
      <c r="F545" s="118" t="s">
        <v>1397</v>
      </c>
      <c r="G545" s="119" t="s">
        <v>1398</v>
      </c>
      <c r="H545" s="120" t="s">
        <v>3313</v>
      </c>
      <c r="I545" s="117">
        <v>0</v>
      </c>
      <c r="J545" s="117"/>
      <c r="K545" s="117"/>
      <c r="L545" s="121">
        <v>2</v>
      </c>
      <c r="M545" s="122" t="s">
        <v>1399</v>
      </c>
      <c r="N545" s="119" t="s">
        <v>1400</v>
      </c>
      <c r="O545" s="119" t="s">
        <v>2244</v>
      </c>
      <c r="P545" s="119" t="s">
        <v>2820</v>
      </c>
      <c r="Q545" s="123" t="s">
        <v>1401</v>
      </c>
      <c r="R545" s="124" t="s">
        <v>1402</v>
      </c>
      <c r="S545" s="125"/>
      <c r="T545" s="123"/>
      <c r="U545" s="123"/>
      <c r="V545" s="123"/>
      <c r="W545" s="123"/>
      <c r="X545" s="124"/>
      <c r="Y545" s="120"/>
      <c r="Z545" s="38"/>
      <c r="AA545" s="38"/>
      <c r="AB545" s="38"/>
      <c r="AC545" s="38"/>
      <c r="AD545" s="38"/>
      <c r="AE545" s="38"/>
      <c r="AF545" s="38"/>
      <c r="AG545" s="38"/>
      <c r="AH545" s="125"/>
      <c r="AI545" s="123"/>
      <c r="AJ545" s="123"/>
      <c r="AK545" s="123"/>
      <c r="AL545" s="123"/>
      <c r="AM545" s="124"/>
      <c r="AN545" s="126">
        <f t="shared" si="186"/>
        <v>1</v>
      </c>
      <c r="AO545" s="127">
        <f t="shared" si="187"/>
        <v>1</v>
      </c>
      <c r="AP545" s="128">
        <f t="shared" si="187"/>
        <v>0</v>
      </c>
      <c r="AQ545" s="128">
        <f t="shared" si="188"/>
        <v>0</v>
      </c>
      <c r="AR545" s="128">
        <f t="shared" si="189"/>
        <v>0</v>
      </c>
      <c r="AS545" s="128">
        <f t="shared" si="190"/>
        <v>0</v>
      </c>
      <c r="AT545" s="128">
        <f t="shared" si="191"/>
        <v>0</v>
      </c>
      <c r="AU545" s="128">
        <f t="shared" si="192"/>
        <v>0</v>
      </c>
      <c r="AV545" s="128">
        <f t="shared" si="193"/>
        <v>0</v>
      </c>
      <c r="AW545" s="128">
        <f t="shared" si="194"/>
        <v>0</v>
      </c>
      <c r="AX545" s="128">
        <f t="shared" si="195"/>
        <v>0</v>
      </c>
      <c r="AY545" s="128">
        <f t="shared" si="196"/>
        <v>0</v>
      </c>
      <c r="AZ545" s="128">
        <f t="shared" si="197"/>
        <v>0</v>
      </c>
      <c r="BA545" s="128">
        <f t="shared" si="198"/>
        <v>0</v>
      </c>
      <c r="BB545" s="128">
        <f t="shared" si="199"/>
        <v>0</v>
      </c>
      <c r="BC545" s="129">
        <f t="shared" si="200"/>
        <v>1</v>
      </c>
      <c r="BD545" s="130">
        <v>101</v>
      </c>
      <c r="BE545" s="131"/>
      <c r="BF545" s="131"/>
      <c r="BG545" s="131"/>
      <c r="BH545" s="131"/>
      <c r="BI545" s="131"/>
      <c r="BJ545" s="131"/>
      <c r="BK545" s="131"/>
      <c r="BL545" s="131"/>
      <c r="BM545" s="131"/>
      <c r="BN545" s="131"/>
      <c r="BO545" s="131"/>
      <c r="BP545" s="131"/>
      <c r="BQ545" s="131"/>
      <c r="BR545" s="131"/>
      <c r="BS545" s="131"/>
      <c r="BT545" s="131"/>
      <c r="BU545" s="131"/>
      <c r="BV545" s="131"/>
      <c r="BW545" s="131"/>
      <c r="BX545" s="131"/>
      <c r="BY545" s="131"/>
      <c r="BZ545" s="131"/>
      <c r="CA545" s="131"/>
      <c r="CB545" s="131"/>
      <c r="CC545" s="131"/>
      <c r="CD545" s="131"/>
      <c r="CE545" s="131"/>
      <c r="CF545" s="131"/>
      <c r="CG545" s="131"/>
      <c r="CH545" s="131"/>
      <c r="CI545" s="131"/>
      <c r="CJ545" s="131"/>
      <c r="CK545" s="131"/>
      <c r="CL545" s="131"/>
      <c r="CM545" s="38"/>
      <c r="CN545" s="131"/>
      <c r="CO545" s="131"/>
      <c r="CP545" s="131"/>
      <c r="CQ545" s="131"/>
      <c r="CR545" s="131"/>
      <c r="CS545" s="131"/>
      <c r="CT545" s="131"/>
      <c r="CU545" s="131"/>
      <c r="CV545" s="131"/>
      <c r="CW545" s="131"/>
      <c r="CX545" s="131"/>
      <c r="CY545" s="131"/>
      <c r="CZ545" s="38"/>
      <c r="DA545" s="131"/>
      <c r="DB545" s="38"/>
      <c r="DC545" s="132"/>
      <c r="DD545" s="81"/>
      <c r="DE545" s="133"/>
      <c r="DF545" s="134"/>
      <c r="DG545" s="135"/>
      <c r="DH545" s="135"/>
      <c r="DI545" s="135"/>
      <c r="DJ545" s="135"/>
      <c r="DK545" s="135"/>
      <c r="DL545" s="136">
        <f t="shared" si="201"/>
        <v>0</v>
      </c>
      <c r="DM545" s="137">
        <f t="shared" si="201"/>
        <v>0</v>
      </c>
      <c r="DN545" s="134"/>
      <c r="DO545" s="135"/>
      <c r="DP545" s="135"/>
      <c r="DQ545" s="135"/>
      <c r="DR545" s="135"/>
      <c r="DS545" s="135"/>
      <c r="DT545" s="136">
        <f t="shared" si="202"/>
        <v>0</v>
      </c>
      <c r="DU545" s="137">
        <f t="shared" si="202"/>
        <v>0</v>
      </c>
      <c r="DV545" s="138"/>
      <c r="DW545" s="135"/>
      <c r="DX545" s="135"/>
      <c r="DY545" s="135"/>
      <c r="DZ545" s="135"/>
      <c r="EA545" s="135"/>
      <c r="EB545" s="136">
        <f t="shared" si="203"/>
        <v>0</v>
      </c>
      <c r="EC545" s="139">
        <f t="shared" si="203"/>
        <v>0</v>
      </c>
      <c r="ED545" s="140"/>
      <c r="EE545" s="135"/>
      <c r="EF545" s="135"/>
      <c r="EG545" s="135"/>
      <c r="EH545" s="135"/>
      <c r="EI545" s="135"/>
      <c r="EJ545" s="136">
        <f t="shared" si="204"/>
        <v>0</v>
      </c>
      <c r="EK545" s="141">
        <f t="shared" si="204"/>
        <v>0</v>
      </c>
    </row>
    <row r="546" spans="1:145" ht="27" customHeight="1" x14ac:dyDescent="0.15">
      <c r="B546" s="78"/>
      <c r="C546" s="39">
        <v>1020001230</v>
      </c>
      <c r="D546" s="116"/>
      <c r="E546" s="117">
        <v>2</v>
      </c>
      <c r="F546" s="118" t="s">
        <v>2635</v>
      </c>
      <c r="G546" s="119" t="s">
        <v>4828</v>
      </c>
      <c r="H546" s="120" t="s">
        <v>3313</v>
      </c>
      <c r="I546" s="117">
        <v>0</v>
      </c>
      <c r="J546" s="117"/>
      <c r="K546" s="117"/>
      <c r="L546" s="121">
        <v>2</v>
      </c>
      <c r="M546" s="122" t="s">
        <v>4081</v>
      </c>
      <c r="N546" s="119" t="s">
        <v>2636</v>
      </c>
      <c r="O546" s="119" t="s">
        <v>2239</v>
      </c>
      <c r="P546" s="119" t="s">
        <v>2637</v>
      </c>
      <c r="Q546" s="123" t="s">
        <v>4829</v>
      </c>
      <c r="R546" s="124" t="s">
        <v>4830</v>
      </c>
      <c r="S546" s="125"/>
      <c r="T546" s="123"/>
      <c r="U546" s="123"/>
      <c r="V546" s="123"/>
      <c r="W546" s="123"/>
      <c r="X546" s="124"/>
      <c r="Y546" s="120"/>
      <c r="Z546" s="38"/>
      <c r="AA546" s="38"/>
      <c r="AB546" s="38"/>
      <c r="AC546" s="38"/>
      <c r="AD546" s="38"/>
      <c r="AE546" s="38"/>
      <c r="AF546" s="38"/>
      <c r="AG546" s="38"/>
      <c r="AH546" s="125"/>
      <c r="AI546" s="123"/>
      <c r="AJ546" s="123"/>
      <c r="AK546" s="123"/>
      <c r="AL546" s="123"/>
      <c r="AM546" s="124"/>
      <c r="AN546" s="126">
        <f t="shared" si="186"/>
        <v>2</v>
      </c>
      <c r="AO546" s="127">
        <f t="shared" si="187"/>
        <v>0</v>
      </c>
      <c r="AP546" s="128">
        <f t="shared" si="187"/>
        <v>0</v>
      </c>
      <c r="AQ546" s="128">
        <f t="shared" si="188"/>
        <v>0</v>
      </c>
      <c r="AR546" s="128">
        <f t="shared" si="189"/>
        <v>0</v>
      </c>
      <c r="AS546" s="128">
        <f t="shared" si="190"/>
        <v>0</v>
      </c>
      <c r="AT546" s="128">
        <f t="shared" si="191"/>
        <v>0</v>
      </c>
      <c r="AU546" s="128">
        <f t="shared" si="192"/>
        <v>0</v>
      </c>
      <c r="AV546" s="128">
        <f t="shared" si="193"/>
        <v>0</v>
      </c>
      <c r="AW546" s="128">
        <f t="shared" si="194"/>
        <v>0</v>
      </c>
      <c r="AX546" s="128">
        <f t="shared" si="195"/>
        <v>1</v>
      </c>
      <c r="AY546" s="128">
        <f t="shared" si="196"/>
        <v>0</v>
      </c>
      <c r="AZ546" s="128">
        <f t="shared" si="197"/>
        <v>0</v>
      </c>
      <c r="BA546" s="128">
        <f t="shared" si="198"/>
        <v>0</v>
      </c>
      <c r="BB546" s="128">
        <f t="shared" si="199"/>
        <v>1</v>
      </c>
      <c r="BC546" s="129">
        <f t="shared" si="200"/>
        <v>2</v>
      </c>
      <c r="BD546" s="130"/>
      <c r="BE546" s="131"/>
      <c r="BF546" s="131"/>
      <c r="BG546" s="131"/>
      <c r="BH546" s="131"/>
      <c r="BI546" s="131"/>
      <c r="BJ546" s="131"/>
      <c r="BK546" s="131"/>
      <c r="BL546" s="131"/>
      <c r="BM546" s="131"/>
      <c r="BN546" s="131"/>
      <c r="BO546" s="131"/>
      <c r="BP546" s="131"/>
      <c r="BQ546" s="131"/>
      <c r="BR546" s="131"/>
      <c r="BS546" s="131"/>
      <c r="BT546" s="131"/>
      <c r="BU546" s="131"/>
      <c r="BV546" s="131"/>
      <c r="BW546" s="131"/>
      <c r="BX546" s="131"/>
      <c r="BY546" s="131"/>
      <c r="BZ546" s="131"/>
      <c r="CA546" s="131"/>
      <c r="CB546" s="131"/>
      <c r="CC546" s="131"/>
      <c r="CD546" s="131"/>
      <c r="CE546" s="131">
        <v>1001</v>
      </c>
      <c r="CF546" s="131"/>
      <c r="CG546" s="131"/>
      <c r="CH546" s="131"/>
      <c r="CI546" s="131"/>
      <c r="CJ546" s="131"/>
      <c r="CK546" s="131"/>
      <c r="CL546" s="131"/>
      <c r="CM546" s="38"/>
      <c r="CN546" s="131"/>
      <c r="CO546" s="131"/>
      <c r="CP546" s="131"/>
      <c r="CQ546" s="131"/>
      <c r="CR546" s="131"/>
      <c r="CS546" s="131"/>
      <c r="CT546" s="131"/>
      <c r="CU546" s="131"/>
      <c r="CV546" s="131"/>
      <c r="CW546" s="131"/>
      <c r="CX546" s="131"/>
      <c r="CY546" s="131"/>
      <c r="CZ546" s="38"/>
      <c r="DA546" s="131">
        <v>1499</v>
      </c>
      <c r="DB546" s="38" t="s">
        <v>7625</v>
      </c>
      <c r="DC546" s="132"/>
      <c r="DE546" s="133"/>
      <c r="DF546" s="134"/>
      <c r="DG546" s="135"/>
      <c r="DH546" s="135"/>
      <c r="DI546" s="135"/>
      <c r="DJ546" s="135"/>
      <c r="DK546" s="135"/>
      <c r="DL546" s="136">
        <f t="shared" si="201"/>
        <v>0</v>
      </c>
      <c r="DM546" s="137">
        <f t="shared" si="201"/>
        <v>0</v>
      </c>
      <c r="DN546" s="134"/>
      <c r="DO546" s="135"/>
      <c r="DP546" s="135"/>
      <c r="DQ546" s="135"/>
      <c r="DR546" s="135"/>
      <c r="DS546" s="135"/>
      <c r="DT546" s="136">
        <f t="shared" si="202"/>
        <v>0</v>
      </c>
      <c r="DU546" s="137">
        <f t="shared" si="202"/>
        <v>0</v>
      </c>
      <c r="DV546" s="138"/>
      <c r="DW546" s="135"/>
      <c r="DX546" s="135"/>
      <c r="DY546" s="135"/>
      <c r="DZ546" s="135"/>
      <c r="EA546" s="135"/>
      <c r="EB546" s="136">
        <f t="shared" si="203"/>
        <v>0</v>
      </c>
      <c r="EC546" s="139">
        <f t="shared" si="203"/>
        <v>0</v>
      </c>
      <c r="ED546" s="140"/>
      <c r="EE546" s="135"/>
      <c r="EF546" s="135"/>
      <c r="EG546" s="135"/>
      <c r="EH546" s="135"/>
      <c r="EI546" s="135"/>
      <c r="EJ546" s="136">
        <f t="shared" si="204"/>
        <v>0</v>
      </c>
      <c r="EK546" s="141">
        <f t="shared" si="204"/>
        <v>0</v>
      </c>
    </row>
    <row r="547" spans="1:145" ht="27" customHeight="1" x14ac:dyDescent="0.15">
      <c r="B547" s="78"/>
      <c r="C547" s="39">
        <v>1020001231</v>
      </c>
      <c r="D547" s="116"/>
      <c r="E547" s="117">
        <v>2</v>
      </c>
      <c r="F547" s="118" t="s">
        <v>4831</v>
      </c>
      <c r="G547" s="119" t="s">
        <v>4832</v>
      </c>
      <c r="H547" s="120" t="s">
        <v>3336</v>
      </c>
      <c r="I547" s="117">
        <v>1</v>
      </c>
      <c r="J547" s="117">
        <v>2</v>
      </c>
      <c r="K547" s="117"/>
      <c r="L547" s="121">
        <v>2</v>
      </c>
      <c r="M547" s="122" t="s">
        <v>3572</v>
      </c>
      <c r="N547" s="119" t="s">
        <v>4833</v>
      </c>
      <c r="O547" s="119" t="s">
        <v>2244</v>
      </c>
      <c r="P547" s="119" t="s">
        <v>8942</v>
      </c>
      <c r="Q547" s="123" t="s">
        <v>4834</v>
      </c>
      <c r="R547" s="124" t="s">
        <v>4835</v>
      </c>
      <c r="S547" s="125" t="s">
        <v>739</v>
      </c>
      <c r="T547" s="119" t="s">
        <v>1403</v>
      </c>
      <c r="U547" s="119" t="s">
        <v>1404</v>
      </c>
      <c r="V547" s="119" t="s">
        <v>8283</v>
      </c>
      <c r="W547" s="123" t="s">
        <v>1405</v>
      </c>
      <c r="X547" s="124" t="s">
        <v>1406</v>
      </c>
      <c r="Y547" s="38" t="s">
        <v>17</v>
      </c>
      <c r="Z547" s="38">
        <v>1</v>
      </c>
      <c r="AA547" s="38">
        <v>2</v>
      </c>
      <c r="AB547" s="38">
        <v>3</v>
      </c>
      <c r="AC547" s="38">
        <v>4</v>
      </c>
      <c r="AD547" s="38">
        <v>5</v>
      </c>
      <c r="AE547" s="38">
        <v>6</v>
      </c>
      <c r="AF547" s="38"/>
      <c r="AG547" s="38">
        <v>8</v>
      </c>
      <c r="AH547" s="125"/>
      <c r="AI547" s="123"/>
      <c r="AJ547" s="123"/>
      <c r="AK547" s="123"/>
      <c r="AL547" s="123"/>
      <c r="AM547" s="124"/>
      <c r="AN547" s="126">
        <f>COUNTIF(AO547:BB547,"&gt;0")</f>
        <v>1</v>
      </c>
      <c r="AO547" s="127">
        <f>COUNT(BD547)</f>
        <v>0</v>
      </c>
      <c r="AP547" s="128">
        <f>COUNT(BE547)</f>
        <v>0</v>
      </c>
      <c r="AQ547" s="128">
        <f>COUNT(BF547:BH547)</f>
        <v>0</v>
      </c>
      <c r="AR547" s="128">
        <f>COUNT(BI547:BP547)</f>
        <v>0</v>
      </c>
      <c r="AS547" s="128">
        <f>COUNT(BQ547:BR547)</f>
        <v>0</v>
      </c>
      <c r="AT547" s="128">
        <f>COUNT(BS547:BV547)</f>
        <v>0</v>
      </c>
      <c r="AU547" s="128">
        <f>COUNT(BW547:BZ547)</f>
        <v>0</v>
      </c>
      <c r="AV547" s="128">
        <f>COUNT(CA547:CC547)</f>
        <v>2</v>
      </c>
      <c r="AW547" s="128">
        <f>COUNT(CD547)</f>
        <v>0</v>
      </c>
      <c r="AX547" s="128">
        <f>COUNT(CE547:CF547)</f>
        <v>0</v>
      </c>
      <c r="AY547" s="128">
        <f>COUNT(CG547)</f>
        <v>0</v>
      </c>
      <c r="AZ547" s="128">
        <f>COUNT(CH547:CL547)</f>
        <v>0</v>
      </c>
      <c r="BA547" s="128">
        <f>COUNT(CN547:CY547)</f>
        <v>0</v>
      </c>
      <c r="BB547" s="128">
        <f>COUNT(DA547)</f>
        <v>0</v>
      </c>
      <c r="BC547" s="129">
        <f>COUNT(BD547:CL547,CN547:CY547,DA547)</f>
        <v>2</v>
      </c>
      <c r="BD547" s="130"/>
      <c r="BE547" s="131"/>
      <c r="BF547" s="131"/>
      <c r="BG547" s="131"/>
      <c r="BH547" s="131"/>
      <c r="BI547" s="131"/>
      <c r="BJ547" s="131"/>
      <c r="BK547" s="131"/>
      <c r="BL547" s="131"/>
      <c r="BM547" s="131"/>
      <c r="BN547" s="131"/>
      <c r="BO547" s="131"/>
      <c r="BP547" s="131"/>
      <c r="BQ547" s="131"/>
      <c r="BR547" s="131"/>
      <c r="BS547" s="131"/>
      <c r="BT547" s="131"/>
      <c r="BU547" s="131"/>
      <c r="BV547" s="131"/>
      <c r="BW547" s="131"/>
      <c r="BX547" s="131"/>
      <c r="BY547" s="131"/>
      <c r="BZ547" s="131"/>
      <c r="CA547" s="131"/>
      <c r="CB547" s="131">
        <v>802</v>
      </c>
      <c r="CC547" s="131">
        <v>803</v>
      </c>
      <c r="CD547" s="131"/>
      <c r="CE547" s="131"/>
      <c r="CF547" s="131"/>
      <c r="CG547" s="131"/>
      <c r="CH547" s="131"/>
      <c r="CI547" s="131"/>
      <c r="CJ547" s="131"/>
      <c r="CK547" s="131"/>
      <c r="CL547" s="131"/>
      <c r="CM547" s="38"/>
      <c r="CN547" s="131"/>
      <c r="CO547" s="131"/>
      <c r="CP547" s="131"/>
      <c r="CQ547" s="131"/>
      <c r="CR547" s="131"/>
      <c r="CS547" s="131"/>
      <c r="CT547" s="131"/>
      <c r="CU547" s="131"/>
      <c r="CV547" s="131"/>
      <c r="CW547" s="131"/>
      <c r="CX547" s="131"/>
      <c r="CY547" s="131"/>
      <c r="CZ547" s="38"/>
      <c r="DA547" s="131"/>
      <c r="DB547" s="38"/>
      <c r="DC547" s="132"/>
      <c r="DD547" s="81"/>
      <c r="DE547" s="133">
        <v>1</v>
      </c>
      <c r="DF547" s="134">
        <v>46</v>
      </c>
      <c r="DG547" s="135">
        <v>46</v>
      </c>
      <c r="DH547" s="135">
        <v>26</v>
      </c>
      <c r="DI547" s="135">
        <v>23</v>
      </c>
      <c r="DJ547" s="135">
        <v>3</v>
      </c>
      <c r="DK547" s="135">
        <v>3</v>
      </c>
      <c r="DL547" s="136">
        <f>DF547+DH547+DJ547</f>
        <v>75</v>
      </c>
      <c r="DM547" s="137">
        <f>DG547+DI547+DK547</f>
        <v>72</v>
      </c>
      <c r="DN547" s="134">
        <v>9</v>
      </c>
      <c r="DO547" s="135">
        <v>9</v>
      </c>
      <c r="DP547" s="135">
        <v>5</v>
      </c>
      <c r="DQ547" s="135">
        <v>5</v>
      </c>
      <c r="DR547" s="135">
        <v>0</v>
      </c>
      <c r="DS547" s="135">
        <v>0</v>
      </c>
      <c r="DT547" s="136">
        <f>DN547+DP547+DR547</f>
        <v>14</v>
      </c>
      <c r="DU547" s="137">
        <f>DO547+DQ547+DS547</f>
        <v>14</v>
      </c>
      <c r="DV547" s="138">
        <v>9</v>
      </c>
      <c r="DW547" s="135">
        <v>9</v>
      </c>
      <c r="DX547" s="135">
        <v>6</v>
      </c>
      <c r="DY547" s="135">
        <v>6</v>
      </c>
      <c r="DZ547" s="135">
        <v>0</v>
      </c>
      <c r="EA547" s="135">
        <v>0</v>
      </c>
      <c r="EB547" s="136">
        <f>DV547+DX547+DZ547</f>
        <v>15</v>
      </c>
      <c r="EC547" s="139">
        <f>DW547+DY547+EA547</f>
        <v>15</v>
      </c>
      <c r="ED547" s="140">
        <v>9</v>
      </c>
      <c r="EE547" s="135">
        <v>9</v>
      </c>
      <c r="EF547" s="135">
        <v>5</v>
      </c>
      <c r="EG547" s="135">
        <v>5</v>
      </c>
      <c r="EH547" s="135">
        <v>0</v>
      </c>
      <c r="EI547" s="135">
        <v>0</v>
      </c>
      <c r="EJ547" s="136">
        <f>ED547+EF547+EH547</f>
        <v>14</v>
      </c>
      <c r="EK547" s="141">
        <f>EE547+EG547+EI547</f>
        <v>14</v>
      </c>
    </row>
    <row r="548" spans="1:145" ht="27" customHeight="1" x14ac:dyDescent="0.15">
      <c r="B548" s="78"/>
      <c r="C548" s="39">
        <v>1020001232</v>
      </c>
      <c r="D548" s="116"/>
      <c r="E548" s="117">
        <v>2</v>
      </c>
      <c r="F548" s="118" t="s">
        <v>4836</v>
      </c>
      <c r="G548" s="119" t="s">
        <v>4837</v>
      </c>
      <c r="H548" s="120"/>
      <c r="I548" s="117">
        <v>1</v>
      </c>
      <c r="J548" s="117">
        <v>3</v>
      </c>
      <c r="K548" s="117"/>
      <c r="L548" s="121">
        <v>2</v>
      </c>
      <c r="M548" s="122" t="s">
        <v>4838</v>
      </c>
      <c r="N548" s="119" t="s">
        <v>3148</v>
      </c>
      <c r="O548" s="119" t="s">
        <v>2244</v>
      </c>
      <c r="P548" s="119" t="s">
        <v>3149</v>
      </c>
      <c r="Q548" s="123" t="s">
        <v>4839</v>
      </c>
      <c r="R548" s="124" t="s">
        <v>4840</v>
      </c>
      <c r="S548" s="125" t="s">
        <v>75</v>
      </c>
      <c r="T548" s="119" t="s">
        <v>4841</v>
      </c>
      <c r="U548" s="119" t="s">
        <v>1407</v>
      </c>
      <c r="V548" s="119" t="s">
        <v>4842</v>
      </c>
      <c r="W548" s="123" t="s">
        <v>1408</v>
      </c>
      <c r="X548" s="124" t="s">
        <v>1409</v>
      </c>
      <c r="Y548" s="38" t="s">
        <v>17</v>
      </c>
      <c r="Z548" s="38">
        <v>1</v>
      </c>
      <c r="AA548" s="38">
        <v>2</v>
      </c>
      <c r="AB548" s="38">
        <v>3</v>
      </c>
      <c r="AC548" s="38">
        <v>4</v>
      </c>
      <c r="AD548" s="38">
        <v>5</v>
      </c>
      <c r="AE548" s="38">
        <v>6</v>
      </c>
      <c r="AF548" s="38"/>
      <c r="AG548" s="38">
        <v>8</v>
      </c>
      <c r="AH548" s="125"/>
      <c r="AI548" s="123"/>
      <c r="AJ548" s="123"/>
      <c r="AK548" s="123"/>
      <c r="AL548" s="123"/>
      <c r="AM548" s="124"/>
      <c r="AN548" s="126">
        <f t="shared" si="186"/>
        <v>3</v>
      </c>
      <c r="AO548" s="127">
        <f t="shared" si="187"/>
        <v>0</v>
      </c>
      <c r="AP548" s="128">
        <f t="shared" si="187"/>
        <v>0</v>
      </c>
      <c r="AQ548" s="128">
        <f t="shared" si="188"/>
        <v>0</v>
      </c>
      <c r="AR548" s="128">
        <f t="shared" si="189"/>
        <v>0</v>
      </c>
      <c r="AS548" s="128">
        <f t="shared" si="190"/>
        <v>0</v>
      </c>
      <c r="AT548" s="128">
        <f t="shared" si="191"/>
        <v>1</v>
      </c>
      <c r="AU548" s="128">
        <f t="shared" si="192"/>
        <v>0</v>
      </c>
      <c r="AV548" s="128">
        <f t="shared" si="193"/>
        <v>0</v>
      </c>
      <c r="AW548" s="128">
        <f t="shared" si="194"/>
        <v>0</v>
      </c>
      <c r="AX548" s="128">
        <f t="shared" si="195"/>
        <v>0</v>
      </c>
      <c r="AY548" s="128">
        <f t="shared" si="196"/>
        <v>0</v>
      </c>
      <c r="AZ548" s="128">
        <f t="shared" si="197"/>
        <v>1</v>
      </c>
      <c r="BA548" s="128">
        <f t="shared" si="198"/>
        <v>1</v>
      </c>
      <c r="BB548" s="128">
        <f t="shared" si="199"/>
        <v>0</v>
      </c>
      <c r="BC548" s="129">
        <f t="shared" si="200"/>
        <v>3</v>
      </c>
      <c r="BD548" s="130"/>
      <c r="BE548" s="131"/>
      <c r="BF548" s="131"/>
      <c r="BG548" s="131"/>
      <c r="BH548" s="131"/>
      <c r="BI548" s="131"/>
      <c r="BJ548" s="131"/>
      <c r="BK548" s="131"/>
      <c r="BL548" s="131"/>
      <c r="BM548" s="131"/>
      <c r="BN548" s="131"/>
      <c r="BO548" s="131"/>
      <c r="BP548" s="131"/>
      <c r="BQ548" s="131"/>
      <c r="BR548" s="131"/>
      <c r="BS548" s="131"/>
      <c r="BT548" s="131"/>
      <c r="BU548" s="131">
        <v>603</v>
      </c>
      <c r="BV548" s="131"/>
      <c r="BW548" s="131"/>
      <c r="BX548" s="131"/>
      <c r="BY548" s="131"/>
      <c r="BZ548" s="131"/>
      <c r="CA548" s="131"/>
      <c r="CB548" s="131"/>
      <c r="CC548" s="131"/>
      <c r="CD548" s="131"/>
      <c r="CE548" s="131"/>
      <c r="CF548" s="131"/>
      <c r="CG548" s="131"/>
      <c r="CH548" s="131">
        <v>1201</v>
      </c>
      <c r="CI548" s="131"/>
      <c r="CJ548" s="131"/>
      <c r="CK548" s="131"/>
      <c r="CL548" s="131"/>
      <c r="CM548" s="38"/>
      <c r="CN548" s="131"/>
      <c r="CO548" s="131"/>
      <c r="CP548" s="131"/>
      <c r="CQ548" s="131"/>
      <c r="CR548" s="131">
        <v>1305</v>
      </c>
      <c r="CS548" s="131"/>
      <c r="CT548" s="131"/>
      <c r="CU548" s="131"/>
      <c r="CV548" s="131"/>
      <c r="CW548" s="131"/>
      <c r="CX548" s="131"/>
      <c r="CY548" s="131"/>
      <c r="CZ548" s="38"/>
      <c r="DA548" s="131"/>
      <c r="DB548" s="38"/>
      <c r="DC548" s="132"/>
      <c r="DD548" s="81"/>
      <c r="DE548" s="133"/>
      <c r="DF548" s="134"/>
      <c r="DG548" s="135"/>
      <c r="DH548" s="135"/>
      <c r="DI548" s="135"/>
      <c r="DJ548" s="135"/>
      <c r="DK548" s="135"/>
      <c r="DL548" s="136">
        <f t="shared" si="201"/>
        <v>0</v>
      </c>
      <c r="DM548" s="137">
        <f t="shared" si="201"/>
        <v>0</v>
      </c>
      <c r="DN548" s="134"/>
      <c r="DO548" s="135"/>
      <c r="DP548" s="135"/>
      <c r="DQ548" s="135"/>
      <c r="DR548" s="135"/>
      <c r="DS548" s="135"/>
      <c r="DT548" s="136">
        <f t="shared" si="202"/>
        <v>0</v>
      </c>
      <c r="DU548" s="137">
        <f t="shared" si="202"/>
        <v>0</v>
      </c>
      <c r="DV548" s="138"/>
      <c r="DW548" s="135"/>
      <c r="DX548" s="135"/>
      <c r="DY548" s="135"/>
      <c r="DZ548" s="135"/>
      <c r="EA548" s="135"/>
      <c r="EB548" s="136">
        <f t="shared" si="203"/>
        <v>0</v>
      </c>
      <c r="EC548" s="139">
        <f t="shared" si="203"/>
        <v>0</v>
      </c>
      <c r="ED548" s="140"/>
      <c r="EE548" s="135"/>
      <c r="EF548" s="135"/>
      <c r="EG548" s="135"/>
      <c r="EH548" s="135"/>
      <c r="EI548" s="135"/>
      <c r="EJ548" s="136">
        <f t="shared" si="204"/>
        <v>0</v>
      </c>
      <c r="EK548" s="141">
        <f t="shared" si="204"/>
        <v>0</v>
      </c>
    </row>
    <row r="549" spans="1:145" customFormat="1" ht="27" customHeight="1" x14ac:dyDescent="0.15">
      <c r="A549">
        <v>128</v>
      </c>
      <c r="B549" s="176"/>
      <c r="C549" s="145">
        <v>1020001233</v>
      </c>
      <c r="D549" s="146"/>
      <c r="E549" s="147">
        <v>2</v>
      </c>
      <c r="F549" s="148" t="s">
        <v>3016</v>
      </c>
      <c r="G549" s="149" t="s">
        <v>4843</v>
      </c>
      <c r="H549" s="150"/>
      <c r="I549" s="147">
        <v>1</v>
      </c>
      <c r="J549" s="147">
        <v>3</v>
      </c>
      <c r="K549" s="147"/>
      <c r="L549" s="151">
        <v>2</v>
      </c>
      <c r="M549" s="152" t="s">
        <v>6210</v>
      </c>
      <c r="N549" s="149" t="s">
        <v>3017</v>
      </c>
      <c r="O549" s="149" t="s">
        <v>2240</v>
      </c>
      <c r="P549" s="149" t="s">
        <v>3018</v>
      </c>
      <c r="Q549" s="153" t="s">
        <v>4844</v>
      </c>
      <c r="R549" s="154" t="s">
        <v>4845</v>
      </c>
      <c r="S549" s="175" t="s">
        <v>364</v>
      </c>
      <c r="T549" s="149" t="s">
        <v>1410</v>
      </c>
      <c r="U549" s="149" t="s">
        <v>4846</v>
      </c>
      <c r="V549" s="149" t="s">
        <v>10542</v>
      </c>
      <c r="W549" s="153" t="s">
        <v>4847</v>
      </c>
      <c r="X549" s="154" t="s">
        <v>1411</v>
      </c>
      <c r="Y549" s="172" t="s">
        <v>17</v>
      </c>
      <c r="Z549" s="172">
        <v>1</v>
      </c>
      <c r="AA549" s="172">
        <v>2</v>
      </c>
      <c r="AB549" s="172">
        <v>3</v>
      </c>
      <c r="AC549" s="172">
        <v>4</v>
      </c>
      <c r="AD549" s="172">
        <v>5</v>
      </c>
      <c r="AE549" s="172">
        <v>6</v>
      </c>
      <c r="AF549" s="172"/>
      <c r="AG549" s="172">
        <v>8</v>
      </c>
      <c r="AH549" s="175"/>
      <c r="AI549" s="153"/>
      <c r="AJ549" s="153"/>
      <c r="AK549" s="153"/>
      <c r="AL549" s="153"/>
      <c r="AM549" s="154"/>
      <c r="AN549" s="160">
        <f>COUNTIF(AO549:BB549,"&gt;0")</f>
        <v>1</v>
      </c>
      <c r="AO549" s="159">
        <f>COUNT(BD549)</f>
        <v>0</v>
      </c>
      <c r="AP549" s="158">
        <f>COUNT(BE549)</f>
        <v>0</v>
      </c>
      <c r="AQ549" s="158">
        <f>COUNT(BF549:BH549)</f>
        <v>0</v>
      </c>
      <c r="AR549" s="158">
        <f>COUNT(BI549:BP549)</f>
        <v>0</v>
      </c>
      <c r="AS549" s="158">
        <f>COUNT(BQ549:BR549)</f>
        <v>0</v>
      </c>
      <c r="AT549" s="158">
        <f>COUNT(BS549:BV549)</f>
        <v>0</v>
      </c>
      <c r="AU549" s="158">
        <f>COUNT(BW549:BZ549)</f>
        <v>1</v>
      </c>
      <c r="AV549" s="158">
        <f>COUNT(CA549:CC549)</f>
        <v>0</v>
      </c>
      <c r="AW549" s="158">
        <f>COUNT(CD549)</f>
        <v>0</v>
      </c>
      <c r="AX549" s="158">
        <f>COUNT(CE549:CF549)</f>
        <v>0</v>
      </c>
      <c r="AY549" s="158">
        <f>COUNT(CG549)</f>
        <v>0</v>
      </c>
      <c r="AZ549" s="158">
        <f>COUNT(CH549:CL549)</f>
        <v>0</v>
      </c>
      <c r="BA549" s="158">
        <f>COUNT(CN549:CY549)</f>
        <v>0</v>
      </c>
      <c r="BB549" s="158">
        <f>COUNT(DA549)</f>
        <v>0</v>
      </c>
      <c r="BC549" s="157">
        <f>COUNT(BD549:CL549,CN549:CY549,DA549)</f>
        <v>1</v>
      </c>
      <c r="BD549" s="174"/>
      <c r="BE549" s="173"/>
      <c r="BF549" s="173"/>
      <c r="BG549" s="173"/>
      <c r="BH549" s="173"/>
      <c r="BI549" s="173"/>
      <c r="BJ549" s="173"/>
      <c r="BK549" s="173"/>
      <c r="BL549" s="173"/>
      <c r="BM549" s="173"/>
      <c r="BN549" s="173"/>
      <c r="BO549" s="173"/>
      <c r="BP549" s="173"/>
      <c r="BQ549" s="173"/>
      <c r="BR549" s="173"/>
      <c r="BS549" s="173"/>
      <c r="BT549" s="173"/>
      <c r="BU549" s="173"/>
      <c r="BV549" s="173"/>
      <c r="BW549" s="173">
        <v>701</v>
      </c>
      <c r="BX549" s="173"/>
      <c r="BY549" s="173"/>
      <c r="BZ549" s="173"/>
      <c r="CA549" s="173"/>
      <c r="CB549" s="173"/>
      <c r="CC549" s="173"/>
      <c r="CD549" s="173"/>
      <c r="CE549" s="173"/>
      <c r="CF549" s="173"/>
      <c r="CG549" s="173"/>
      <c r="CH549" s="173"/>
      <c r="CI549" s="173"/>
      <c r="CJ549" s="173"/>
      <c r="CK549" s="173"/>
      <c r="CL549" s="173"/>
      <c r="CM549" s="172"/>
      <c r="CN549" s="173"/>
      <c r="CO549" s="173"/>
      <c r="CP549" s="173"/>
      <c r="CQ549" s="173"/>
      <c r="CR549" s="173"/>
      <c r="CS549" s="173"/>
      <c r="CT549" s="173"/>
      <c r="CU549" s="173"/>
      <c r="CV549" s="173"/>
      <c r="CW549" s="173"/>
      <c r="CX549" s="173"/>
      <c r="CY549" s="173"/>
      <c r="CZ549" s="172"/>
      <c r="DA549" s="173"/>
      <c r="DB549" s="172"/>
      <c r="DC549" s="171"/>
      <c r="DD549" s="170"/>
      <c r="DE549" s="169"/>
      <c r="DF549" s="168"/>
      <c r="DG549" s="163"/>
      <c r="DH549" s="163"/>
      <c r="DI549" s="163"/>
      <c r="DJ549" s="163"/>
      <c r="DK549" s="163"/>
      <c r="DL549" s="162">
        <f>DF549+DH549+DJ549</f>
        <v>0</v>
      </c>
      <c r="DM549" s="167">
        <f>DG549+DI549+DK549</f>
        <v>0</v>
      </c>
      <c r="DN549" s="168"/>
      <c r="DO549" s="163"/>
      <c r="DP549" s="163"/>
      <c r="DQ549" s="163"/>
      <c r="DR549" s="163"/>
      <c r="DS549" s="163"/>
      <c r="DT549" s="162">
        <f>DN549+DP549+DR549</f>
        <v>0</v>
      </c>
      <c r="DU549" s="167">
        <f>DO549+DQ549+DS549</f>
        <v>0</v>
      </c>
      <c r="DV549" s="166"/>
      <c r="DW549" s="163"/>
      <c r="DX549" s="163"/>
      <c r="DY549" s="163"/>
      <c r="DZ549" s="163"/>
      <c r="EA549" s="163"/>
      <c r="EB549" s="162">
        <f>DV549+DX549+DZ549</f>
        <v>0</v>
      </c>
      <c r="EC549" s="165">
        <f>DW549+DY549+EA549</f>
        <v>0</v>
      </c>
      <c r="ED549" s="164"/>
      <c r="EE549" s="163"/>
      <c r="EF549" s="163"/>
      <c r="EG549" s="163"/>
      <c r="EH549" s="163"/>
      <c r="EI549" s="163"/>
      <c r="EJ549" s="162">
        <f>ED549+EF549+EH549</f>
        <v>0</v>
      </c>
      <c r="EK549" s="161">
        <f>EE549+EG549+EI549</f>
        <v>0</v>
      </c>
    </row>
    <row r="550" spans="1:145" s="89" customFormat="1" ht="27" customHeight="1" x14ac:dyDescent="0.15">
      <c r="A550" s="262"/>
      <c r="B550" s="293" t="s">
        <v>10711</v>
      </c>
      <c r="C550" s="269">
        <v>1020001235</v>
      </c>
      <c r="D550" s="264"/>
      <c r="E550" s="235">
        <v>2</v>
      </c>
      <c r="F550" s="236" t="s">
        <v>10745</v>
      </c>
      <c r="G550" s="237" t="s">
        <v>10746</v>
      </c>
      <c r="H550" s="238"/>
      <c r="I550" s="235">
        <v>1</v>
      </c>
      <c r="J550" s="235"/>
      <c r="K550" s="235"/>
      <c r="L550" s="239">
        <v>2</v>
      </c>
      <c r="M550" s="240" t="s">
        <v>10747</v>
      </c>
      <c r="N550" s="237" t="s">
        <v>10748</v>
      </c>
      <c r="O550" s="237" t="s">
        <v>2336</v>
      </c>
      <c r="P550" s="237" t="s">
        <v>10749</v>
      </c>
      <c r="Q550" s="241" t="s">
        <v>10750</v>
      </c>
      <c r="R550" s="242" t="s">
        <v>10751</v>
      </c>
      <c r="S550" s="243"/>
      <c r="T550" s="241"/>
      <c r="U550" s="241"/>
      <c r="V550" s="241"/>
      <c r="W550" s="241"/>
      <c r="X550" s="242"/>
      <c r="Y550" s="244"/>
      <c r="Z550" s="244"/>
      <c r="AA550" s="244"/>
      <c r="AB550" s="244"/>
      <c r="AC550" s="244"/>
      <c r="AD550" s="244"/>
      <c r="AE550" s="244"/>
      <c r="AF550" s="244"/>
      <c r="AG550" s="244"/>
      <c r="AH550" s="243"/>
      <c r="AI550" s="241"/>
      <c r="AJ550" s="241"/>
      <c r="AK550" s="241"/>
      <c r="AL550" s="241"/>
      <c r="AM550" s="242"/>
      <c r="AN550" s="245">
        <f>COUNTIF(AO550:BB550,"&gt;0")</f>
        <v>1</v>
      </c>
      <c r="AO550" s="246">
        <f>COUNT(BD550)</f>
        <v>1</v>
      </c>
      <c r="AP550" s="247">
        <f>COUNT(BE550)</f>
        <v>0</v>
      </c>
      <c r="AQ550" s="247">
        <f>COUNT(BF550:BH550)</f>
        <v>0</v>
      </c>
      <c r="AR550" s="247">
        <f>COUNT(BI550:BP550)</f>
        <v>0</v>
      </c>
      <c r="AS550" s="247">
        <f>COUNT(BQ550:BR550)</f>
        <v>0</v>
      </c>
      <c r="AT550" s="247">
        <f>COUNT(BS550:BV550)</f>
        <v>0</v>
      </c>
      <c r="AU550" s="247">
        <f>COUNT(BW550:BZ550)</f>
        <v>0</v>
      </c>
      <c r="AV550" s="247">
        <f>COUNT(CA550:CC550)</f>
        <v>0</v>
      </c>
      <c r="AW550" s="247">
        <f>COUNT(CD550)</f>
        <v>0</v>
      </c>
      <c r="AX550" s="247">
        <f>COUNT(CE550:CF550)</f>
        <v>0</v>
      </c>
      <c r="AY550" s="247">
        <f>COUNT(CG550)</f>
        <v>0</v>
      </c>
      <c r="AZ550" s="247">
        <f>COUNT(CH550:CL550)</f>
        <v>0</v>
      </c>
      <c r="BA550" s="247">
        <f>COUNT(CN550:CY550)</f>
        <v>0</v>
      </c>
      <c r="BB550" s="247">
        <f>COUNT(DA550)</f>
        <v>0</v>
      </c>
      <c r="BC550" s="248">
        <f>COUNT(BD550:CL550,CN550:CY550,DA550)</f>
        <v>1</v>
      </c>
      <c r="BD550" s="249">
        <v>101</v>
      </c>
      <c r="BE550" s="250"/>
      <c r="BF550" s="250"/>
      <c r="BG550" s="250"/>
      <c r="BH550" s="250"/>
      <c r="BI550" s="250"/>
      <c r="BJ550" s="250"/>
      <c r="BK550" s="250"/>
      <c r="BL550" s="250"/>
      <c r="BM550" s="250"/>
      <c r="BN550" s="250"/>
      <c r="BO550" s="250"/>
      <c r="BP550" s="250"/>
      <c r="BQ550" s="250"/>
      <c r="BR550" s="250"/>
      <c r="BS550" s="250"/>
      <c r="BT550" s="250"/>
      <c r="BU550" s="250"/>
      <c r="BV550" s="250"/>
      <c r="BW550" s="250"/>
      <c r="BX550" s="250"/>
      <c r="BY550" s="250"/>
      <c r="BZ550" s="250"/>
      <c r="CA550" s="250"/>
      <c r="CB550" s="250"/>
      <c r="CC550" s="250"/>
      <c r="CD550" s="250"/>
      <c r="CE550" s="250"/>
      <c r="CF550" s="250"/>
      <c r="CG550" s="250"/>
      <c r="CH550" s="250"/>
      <c r="CI550" s="250"/>
      <c r="CJ550" s="250"/>
      <c r="CK550" s="250"/>
      <c r="CL550" s="250"/>
      <c r="CM550" s="244"/>
      <c r="CN550" s="250"/>
      <c r="CO550" s="250"/>
      <c r="CP550" s="250"/>
      <c r="CQ550" s="250"/>
      <c r="CR550" s="250"/>
      <c r="CS550" s="250"/>
      <c r="CT550" s="250"/>
      <c r="CU550" s="250"/>
      <c r="CV550" s="250"/>
      <c r="CW550" s="250"/>
      <c r="CX550" s="250"/>
      <c r="CY550" s="250"/>
      <c r="CZ550" s="244"/>
      <c r="DA550" s="250"/>
      <c r="DB550" s="244"/>
      <c r="DC550" s="251"/>
      <c r="DD550" s="265"/>
      <c r="DE550" s="253"/>
      <c r="DF550" s="254"/>
      <c r="DG550" s="255"/>
      <c r="DH550" s="255"/>
      <c r="DI550" s="255"/>
      <c r="DJ550" s="255"/>
      <c r="DK550" s="255"/>
      <c r="DL550" s="256">
        <f>DF550+DH550+DJ550</f>
        <v>0</v>
      </c>
      <c r="DM550" s="257">
        <f>DG550+DI550+DK550</f>
        <v>0</v>
      </c>
      <c r="DN550" s="254"/>
      <c r="DO550" s="255"/>
      <c r="DP550" s="255"/>
      <c r="DQ550" s="255"/>
      <c r="DR550" s="255"/>
      <c r="DS550" s="255"/>
      <c r="DT550" s="256">
        <f>DN550+DP550+DR550</f>
        <v>0</v>
      </c>
      <c r="DU550" s="257">
        <f>DO550+DQ550+DS550</f>
        <v>0</v>
      </c>
      <c r="DV550" s="258"/>
      <c r="DW550" s="255"/>
      <c r="DX550" s="255"/>
      <c r="DY550" s="255"/>
      <c r="DZ550" s="255"/>
      <c r="EA550" s="255"/>
      <c r="EB550" s="256">
        <f>DV550+DX550+DZ550</f>
        <v>0</v>
      </c>
      <c r="EC550" s="259">
        <f>DW550+DY550+EA550</f>
        <v>0</v>
      </c>
      <c r="ED550" s="260"/>
      <c r="EE550" s="255"/>
      <c r="EF550" s="255"/>
      <c r="EG550" s="255"/>
      <c r="EH550" s="255"/>
      <c r="EI550" s="255"/>
      <c r="EJ550" s="256">
        <f>ED550+EF550+EH550</f>
        <v>0</v>
      </c>
      <c r="EK550" s="261">
        <f>EE550+EG550+EI550</f>
        <v>0</v>
      </c>
    </row>
    <row r="551" spans="1:145" ht="27" customHeight="1" x14ac:dyDescent="0.15">
      <c r="B551" s="78"/>
      <c r="C551" s="39">
        <v>1020001236</v>
      </c>
      <c r="D551" s="116"/>
      <c r="E551" s="117">
        <v>2</v>
      </c>
      <c r="F551" s="118" t="s">
        <v>4848</v>
      </c>
      <c r="G551" s="119" t="s">
        <v>4849</v>
      </c>
      <c r="H551" s="120"/>
      <c r="I551" s="117">
        <v>1</v>
      </c>
      <c r="J551" s="117">
        <v>3</v>
      </c>
      <c r="K551" s="117"/>
      <c r="L551" s="121">
        <v>1</v>
      </c>
      <c r="M551" s="122" t="s">
        <v>4850</v>
      </c>
      <c r="N551" s="119" t="s">
        <v>2525</v>
      </c>
      <c r="O551" s="119" t="s">
        <v>2336</v>
      </c>
      <c r="P551" s="119" t="s">
        <v>4851</v>
      </c>
      <c r="Q551" s="123" t="s">
        <v>4852</v>
      </c>
      <c r="R551" s="124" t="s">
        <v>4853</v>
      </c>
      <c r="S551" s="125" t="s">
        <v>4854</v>
      </c>
      <c r="T551" s="123" t="s">
        <v>7117</v>
      </c>
      <c r="U551" s="123" t="s">
        <v>2526</v>
      </c>
      <c r="V551" s="123" t="s">
        <v>8284</v>
      </c>
      <c r="W551" s="123" t="s">
        <v>4855</v>
      </c>
      <c r="X551" s="124" t="s">
        <v>4856</v>
      </c>
      <c r="Y551" s="38" t="s">
        <v>17</v>
      </c>
      <c r="Z551" s="38">
        <v>1</v>
      </c>
      <c r="AA551" s="38">
        <v>2</v>
      </c>
      <c r="AB551" s="38">
        <v>3</v>
      </c>
      <c r="AC551" s="38">
        <v>4</v>
      </c>
      <c r="AD551" s="38">
        <v>5</v>
      </c>
      <c r="AE551" s="38">
        <v>6</v>
      </c>
      <c r="AF551" s="38"/>
      <c r="AG551" s="38">
        <v>8</v>
      </c>
      <c r="AH551" s="125"/>
      <c r="AI551" s="123"/>
      <c r="AJ551" s="123"/>
      <c r="AK551" s="123"/>
      <c r="AL551" s="123"/>
      <c r="AM551" s="124"/>
      <c r="AN551" s="126">
        <f t="shared" si="186"/>
        <v>1</v>
      </c>
      <c r="AO551" s="127">
        <f t="shared" si="187"/>
        <v>0</v>
      </c>
      <c r="AP551" s="128">
        <f t="shared" si="187"/>
        <v>0</v>
      </c>
      <c r="AQ551" s="128">
        <f t="shared" si="188"/>
        <v>0</v>
      </c>
      <c r="AR551" s="128">
        <f t="shared" si="189"/>
        <v>1</v>
      </c>
      <c r="AS551" s="128">
        <f t="shared" si="190"/>
        <v>0</v>
      </c>
      <c r="AT551" s="128">
        <f t="shared" si="191"/>
        <v>0</v>
      </c>
      <c r="AU551" s="128">
        <f t="shared" si="192"/>
        <v>0</v>
      </c>
      <c r="AV551" s="128">
        <f t="shared" si="193"/>
        <v>0</v>
      </c>
      <c r="AW551" s="128">
        <f t="shared" si="194"/>
        <v>0</v>
      </c>
      <c r="AX551" s="128">
        <f t="shared" si="195"/>
        <v>0</v>
      </c>
      <c r="AY551" s="128">
        <f t="shared" si="196"/>
        <v>0</v>
      </c>
      <c r="AZ551" s="128">
        <f t="shared" si="197"/>
        <v>0</v>
      </c>
      <c r="BA551" s="128">
        <f t="shared" si="198"/>
        <v>0</v>
      </c>
      <c r="BB551" s="128">
        <f t="shared" si="199"/>
        <v>0</v>
      </c>
      <c r="BC551" s="129">
        <f t="shared" si="200"/>
        <v>1</v>
      </c>
      <c r="BD551" s="130"/>
      <c r="BE551" s="131"/>
      <c r="BF551" s="131"/>
      <c r="BG551" s="131"/>
      <c r="BH551" s="131"/>
      <c r="BI551" s="131"/>
      <c r="BJ551" s="131"/>
      <c r="BK551" s="131"/>
      <c r="BL551" s="131"/>
      <c r="BM551" s="131"/>
      <c r="BN551" s="131"/>
      <c r="BO551" s="131">
        <v>407</v>
      </c>
      <c r="BP551" s="131"/>
      <c r="BQ551" s="131"/>
      <c r="BR551" s="131"/>
      <c r="BS551" s="131"/>
      <c r="BT551" s="131"/>
      <c r="BU551" s="131"/>
      <c r="BV551" s="131"/>
      <c r="BW551" s="131"/>
      <c r="BX551" s="131"/>
      <c r="BY551" s="131"/>
      <c r="BZ551" s="131"/>
      <c r="CA551" s="131"/>
      <c r="CB551" s="131"/>
      <c r="CC551" s="131"/>
      <c r="CD551" s="131"/>
      <c r="CE551" s="131"/>
      <c r="CF551" s="131"/>
      <c r="CG551" s="131"/>
      <c r="CH551" s="131"/>
      <c r="CI551" s="131"/>
      <c r="CJ551" s="131"/>
      <c r="CK551" s="131"/>
      <c r="CL551" s="131"/>
      <c r="CM551" s="38"/>
      <c r="CN551" s="131"/>
      <c r="CO551" s="131"/>
      <c r="CP551" s="131"/>
      <c r="CQ551" s="131"/>
      <c r="CR551" s="131"/>
      <c r="CS551" s="131"/>
      <c r="CT551" s="131"/>
      <c r="CU551" s="131"/>
      <c r="CV551" s="131"/>
      <c r="CW551" s="131"/>
      <c r="CX551" s="131"/>
      <c r="CY551" s="131"/>
      <c r="CZ551" s="38"/>
      <c r="DA551" s="131"/>
      <c r="DB551" s="38"/>
      <c r="DC551" s="132"/>
      <c r="DD551" s="81"/>
      <c r="DE551" s="133"/>
      <c r="DF551" s="134"/>
      <c r="DG551" s="135"/>
      <c r="DH551" s="135"/>
      <c r="DI551" s="135"/>
      <c r="DJ551" s="135"/>
      <c r="DK551" s="135"/>
      <c r="DL551" s="136">
        <f t="shared" si="201"/>
        <v>0</v>
      </c>
      <c r="DM551" s="137">
        <f t="shared" si="201"/>
        <v>0</v>
      </c>
      <c r="DN551" s="134"/>
      <c r="DO551" s="135"/>
      <c r="DP551" s="135"/>
      <c r="DQ551" s="135"/>
      <c r="DR551" s="135"/>
      <c r="DS551" s="135"/>
      <c r="DT551" s="136">
        <f t="shared" si="202"/>
        <v>0</v>
      </c>
      <c r="DU551" s="137">
        <f t="shared" si="202"/>
        <v>0</v>
      </c>
      <c r="DV551" s="138"/>
      <c r="DW551" s="135"/>
      <c r="DX551" s="135"/>
      <c r="DY551" s="135"/>
      <c r="DZ551" s="135"/>
      <c r="EA551" s="135"/>
      <c r="EB551" s="136">
        <f t="shared" si="203"/>
        <v>0</v>
      </c>
      <c r="EC551" s="139">
        <f t="shared" si="203"/>
        <v>0</v>
      </c>
      <c r="ED551" s="140"/>
      <c r="EE551" s="135"/>
      <c r="EF551" s="135"/>
      <c r="EG551" s="135"/>
      <c r="EH551" s="135"/>
      <c r="EI551" s="135"/>
      <c r="EJ551" s="136">
        <f t="shared" si="204"/>
        <v>0</v>
      </c>
      <c r="EK551" s="141">
        <f t="shared" si="204"/>
        <v>0</v>
      </c>
    </row>
    <row r="552" spans="1:145" ht="27" customHeight="1" x14ac:dyDescent="0.15">
      <c r="B552" s="78"/>
      <c r="C552" s="39">
        <v>1020001237</v>
      </c>
      <c r="D552" s="116"/>
      <c r="E552" s="117">
        <v>2</v>
      </c>
      <c r="F552" s="118" t="s">
        <v>1412</v>
      </c>
      <c r="G552" s="119" t="s">
        <v>1413</v>
      </c>
      <c r="H552" s="120" t="s">
        <v>3313</v>
      </c>
      <c r="I552" s="117">
        <v>0</v>
      </c>
      <c r="J552" s="117"/>
      <c r="K552" s="117"/>
      <c r="L552" s="121">
        <v>2</v>
      </c>
      <c r="M552" s="122" t="s">
        <v>220</v>
      </c>
      <c r="N552" s="119" t="s">
        <v>1414</v>
      </c>
      <c r="O552" s="119" t="s">
        <v>2244</v>
      </c>
      <c r="P552" s="119" t="s">
        <v>4857</v>
      </c>
      <c r="Q552" s="123" t="s">
        <v>1415</v>
      </c>
      <c r="R552" s="124" t="s">
        <v>1416</v>
      </c>
      <c r="S552" s="125"/>
      <c r="T552" s="123"/>
      <c r="U552" s="123"/>
      <c r="V552" s="224"/>
      <c r="W552" s="123"/>
      <c r="X552" s="124"/>
      <c r="Y552" s="120"/>
      <c r="Z552" s="38"/>
      <c r="AA552" s="38"/>
      <c r="AB552" s="38"/>
      <c r="AC552" s="38"/>
      <c r="AD552" s="38"/>
      <c r="AE552" s="38"/>
      <c r="AF552" s="38"/>
      <c r="AG552" s="38"/>
      <c r="AH552" s="125"/>
      <c r="AI552" s="123"/>
      <c r="AJ552" s="123"/>
      <c r="AK552" s="123"/>
      <c r="AL552" s="123"/>
      <c r="AM552" s="124"/>
      <c r="AN552" s="126">
        <f t="shared" si="186"/>
        <v>3</v>
      </c>
      <c r="AO552" s="127">
        <f t="shared" si="187"/>
        <v>0</v>
      </c>
      <c r="AP552" s="128">
        <f t="shared" si="187"/>
        <v>0</v>
      </c>
      <c r="AQ552" s="128">
        <f t="shared" si="188"/>
        <v>0</v>
      </c>
      <c r="AR552" s="128">
        <f t="shared" si="189"/>
        <v>4</v>
      </c>
      <c r="AS552" s="128">
        <f t="shared" si="190"/>
        <v>0</v>
      </c>
      <c r="AT552" s="128">
        <f t="shared" si="191"/>
        <v>2</v>
      </c>
      <c r="AU552" s="128">
        <f t="shared" si="192"/>
        <v>0</v>
      </c>
      <c r="AV552" s="128">
        <f t="shared" si="193"/>
        <v>0</v>
      </c>
      <c r="AW552" s="128">
        <f t="shared" si="194"/>
        <v>0</v>
      </c>
      <c r="AX552" s="128">
        <f t="shared" si="195"/>
        <v>0</v>
      </c>
      <c r="AY552" s="128">
        <f t="shared" si="196"/>
        <v>0</v>
      </c>
      <c r="AZ552" s="128">
        <f t="shared" si="197"/>
        <v>0</v>
      </c>
      <c r="BA552" s="128">
        <f t="shared" si="198"/>
        <v>0</v>
      </c>
      <c r="BB552" s="128">
        <f t="shared" si="199"/>
        <v>1</v>
      </c>
      <c r="BC552" s="129">
        <f t="shared" si="200"/>
        <v>7</v>
      </c>
      <c r="BD552" s="130"/>
      <c r="BE552" s="131"/>
      <c r="BF552" s="131"/>
      <c r="BG552" s="131"/>
      <c r="BH552" s="131"/>
      <c r="BI552" s="131"/>
      <c r="BJ552" s="131">
        <v>402</v>
      </c>
      <c r="BK552" s="131">
        <v>403</v>
      </c>
      <c r="BL552" s="131"/>
      <c r="BM552" s="131"/>
      <c r="BN552" s="131">
        <v>406</v>
      </c>
      <c r="BO552" s="131"/>
      <c r="BP552" s="131">
        <v>408</v>
      </c>
      <c r="BQ552" s="131"/>
      <c r="BR552" s="131"/>
      <c r="BS552" s="131"/>
      <c r="BT552" s="131">
        <v>602</v>
      </c>
      <c r="BU552" s="131">
        <v>603</v>
      </c>
      <c r="BV552" s="131"/>
      <c r="BW552" s="131"/>
      <c r="BX552" s="131"/>
      <c r="BY552" s="131"/>
      <c r="BZ552" s="131"/>
      <c r="CA552" s="131"/>
      <c r="CB552" s="131"/>
      <c r="CC552" s="131"/>
      <c r="CD552" s="131"/>
      <c r="CE552" s="131"/>
      <c r="CF552" s="131"/>
      <c r="CG552" s="131"/>
      <c r="CH552" s="131"/>
      <c r="CI552" s="131"/>
      <c r="CJ552" s="131"/>
      <c r="CK552" s="131"/>
      <c r="CL552" s="131"/>
      <c r="CM552" s="38"/>
      <c r="CN552" s="131"/>
      <c r="CO552" s="131"/>
      <c r="CP552" s="131"/>
      <c r="CQ552" s="131"/>
      <c r="CR552" s="131"/>
      <c r="CS552" s="131"/>
      <c r="CT552" s="131"/>
      <c r="CU552" s="131"/>
      <c r="CV552" s="131"/>
      <c r="CW552" s="131"/>
      <c r="CX552" s="131"/>
      <c r="CY552" s="131"/>
      <c r="CZ552" s="38"/>
      <c r="DA552" s="131">
        <v>1499</v>
      </c>
      <c r="DB552" s="38" t="s">
        <v>9670</v>
      </c>
      <c r="DC552" s="132"/>
      <c r="DD552" s="81"/>
      <c r="DE552" s="133"/>
      <c r="DF552" s="134"/>
      <c r="DG552" s="135"/>
      <c r="DH552" s="135"/>
      <c r="DI552" s="135"/>
      <c r="DJ552" s="135"/>
      <c r="DK552" s="135"/>
      <c r="DL552" s="136">
        <f t="shared" si="201"/>
        <v>0</v>
      </c>
      <c r="DM552" s="137">
        <f t="shared" si="201"/>
        <v>0</v>
      </c>
      <c r="DN552" s="134"/>
      <c r="DO552" s="135"/>
      <c r="DP552" s="135"/>
      <c r="DQ552" s="135"/>
      <c r="DR552" s="135"/>
      <c r="DS552" s="135"/>
      <c r="DT552" s="136">
        <f t="shared" si="202"/>
        <v>0</v>
      </c>
      <c r="DU552" s="137">
        <f t="shared" si="202"/>
        <v>0</v>
      </c>
      <c r="DV552" s="138"/>
      <c r="DW552" s="135"/>
      <c r="DX552" s="135"/>
      <c r="DY552" s="135"/>
      <c r="DZ552" s="135"/>
      <c r="EA552" s="135"/>
      <c r="EB552" s="136">
        <f t="shared" si="203"/>
        <v>0</v>
      </c>
      <c r="EC552" s="139">
        <f t="shared" si="203"/>
        <v>0</v>
      </c>
      <c r="ED552" s="140"/>
      <c r="EE552" s="135"/>
      <c r="EF552" s="135"/>
      <c r="EG552" s="135"/>
      <c r="EH552" s="135"/>
      <c r="EI552" s="135"/>
      <c r="EJ552" s="136">
        <f t="shared" si="204"/>
        <v>0</v>
      </c>
      <c r="EK552" s="141">
        <f t="shared" si="204"/>
        <v>0</v>
      </c>
    </row>
    <row r="553" spans="1:145" ht="27" customHeight="1" x14ac:dyDescent="0.15">
      <c r="B553" s="78"/>
      <c r="C553" s="39">
        <v>1020001238</v>
      </c>
      <c r="D553" s="116"/>
      <c r="E553" s="117">
        <v>2</v>
      </c>
      <c r="F553" s="118" t="s">
        <v>1417</v>
      </c>
      <c r="G553" s="119" t="s">
        <v>4858</v>
      </c>
      <c r="H553" s="120"/>
      <c r="I553" s="117">
        <v>1</v>
      </c>
      <c r="J553" s="117"/>
      <c r="K553" s="117"/>
      <c r="L553" s="121">
        <v>2</v>
      </c>
      <c r="M553" s="122" t="s">
        <v>270</v>
      </c>
      <c r="N553" s="119" t="s">
        <v>7088</v>
      </c>
      <c r="O553" s="119" t="s">
        <v>2244</v>
      </c>
      <c r="P553" s="119" t="s">
        <v>4859</v>
      </c>
      <c r="Q553" s="123" t="s">
        <v>1418</v>
      </c>
      <c r="R553" s="124" t="s">
        <v>1419</v>
      </c>
      <c r="S553" s="125"/>
      <c r="T553" s="123"/>
      <c r="U553" s="123"/>
      <c r="V553" s="123"/>
      <c r="W553" s="123"/>
      <c r="X553" s="124"/>
      <c r="Y553" s="120"/>
      <c r="Z553" s="38"/>
      <c r="AA553" s="38"/>
      <c r="AB553" s="38"/>
      <c r="AC553" s="38"/>
      <c r="AD553" s="38"/>
      <c r="AE553" s="38"/>
      <c r="AF553" s="38"/>
      <c r="AG553" s="38"/>
      <c r="AH553" s="125"/>
      <c r="AI553" s="123"/>
      <c r="AJ553" s="123"/>
      <c r="AK553" s="123"/>
      <c r="AL553" s="123"/>
      <c r="AM553" s="124"/>
      <c r="AN553" s="126">
        <f t="shared" si="186"/>
        <v>1</v>
      </c>
      <c r="AO553" s="127">
        <f t="shared" si="187"/>
        <v>0</v>
      </c>
      <c r="AP553" s="128">
        <f t="shared" si="187"/>
        <v>0</v>
      </c>
      <c r="AQ553" s="128">
        <f t="shared" si="188"/>
        <v>0</v>
      </c>
      <c r="AR553" s="128">
        <f t="shared" si="189"/>
        <v>0</v>
      </c>
      <c r="AS553" s="128">
        <f t="shared" si="190"/>
        <v>0</v>
      </c>
      <c r="AT553" s="128">
        <f t="shared" si="191"/>
        <v>0</v>
      </c>
      <c r="AU553" s="128">
        <f t="shared" si="192"/>
        <v>0</v>
      </c>
      <c r="AV553" s="128">
        <f t="shared" si="193"/>
        <v>0</v>
      </c>
      <c r="AW553" s="128">
        <f t="shared" si="194"/>
        <v>0</v>
      </c>
      <c r="AX553" s="128">
        <f t="shared" si="195"/>
        <v>0</v>
      </c>
      <c r="AY553" s="128">
        <f t="shared" si="196"/>
        <v>0</v>
      </c>
      <c r="AZ553" s="128">
        <f t="shared" si="197"/>
        <v>0</v>
      </c>
      <c r="BA553" s="128">
        <f t="shared" si="198"/>
        <v>1</v>
      </c>
      <c r="BB553" s="128">
        <f t="shared" si="199"/>
        <v>0</v>
      </c>
      <c r="BC553" s="129">
        <f t="shared" si="200"/>
        <v>1</v>
      </c>
      <c r="BD553" s="130"/>
      <c r="BE553" s="131"/>
      <c r="BF553" s="131"/>
      <c r="BG553" s="131"/>
      <c r="BH553" s="131"/>
      <c r="BI553" s="131"/>
      <c r="BJ553" s="131"/>
      <c r="BK553" s="131"/>
      <c r="BL553" s="131"/>
      <c r="BM553" s="131"/>
      <c r="BN553" s="131"/>
      <c r="BO553" s="131"/>
      <c r="BP553" s="131"/>
      <c r="BQ553" s="131"/>
      <c r="BR553" s="131"/>
      <c r="BS553" s="131"/>
      <c r="BT553" s="131"/>
      <c r="BU553" s="131"/>
      <c r="BV553" s="131"/>
      <c r="BW553" s="131"/>
      <c r="BX553" s="131"/>
      <c r="BY553" s="131"/>
      <c r="BZ553" s="131"/>
      <c r="CA553" s="131"/>
      <c r="CB553" s="131"/>
      <c r="CC553" s="131"/>
      <c r="CD553" s="131"/>
      <c r="CE553" s="131"/>
      <c r="CF553" s="131"/>
      <c r="CG553" s="131"/>
      <c r="CH553" s="131"/>
      <c r="CI553" s="131"/>
      <c r="CJ553" s="131"/>
      <c r="CK553" s="131"/>
      <c r="CL553" s="131"/>
      <c r="CM553" s="38"/>
      <c r="CN553" s="131"/>
      <c r="CO553" s="131"/>
      <c r="CP553" s="131"/>
      <c r="CQ553" s="131"/>
      <c r="CR553" s="131"/>
      <c r="CS553" s="131"/>
      <c r="CT553" s="131"/>
      <c r="CU553" s="131"/>
      <c r="CV553" s="131"/>
      <c r="CW553" s="131"/>
      <c r="CX553" s="131"/>
      <c r="CY553" s="131">
        <v>1399</v>
      </c>
      <c r="CZ553" s="38" t="s">
        <v>2259</v>
      </c>
      <c r="DA553" s="131"/>
      <c r="DB553" s="38"/>
      <c r="DC553" s="132"/>
      <c r="DD553" s="81"/>
      <c r="DE553" s="133"/>
      <c r="DF553" s="134"/>
      <c r="DG553" s="135"/>
      <c r="DH553" s="135"/>
      <c r="DI553" s="135"/>
      <c r="DJ553" s="135"/>
      <c r="DK553" s="135"/>
      <c r="DL553" s="136">
        <f t="shared" si="201"/>
        <v>0</v>
      </c>
      <c r="DM553" s="137">
        <f t="shared" si="201"/>
        <v>0</v>
      </c>
      <c r="DN553" s="134"/>
      <c r="DO553" s="135"/>
      <c r="DP553" s="135"/>
      <c r="DQ553" s="135"/>
      <c r="DR553" s="135"/>
      <c r="DS553" s="135"/>
      <c r="DT553" s="136">
        <f t="shared" si="202"/>
        <v>0</v>
      </c>
      <c r="DU553" s="137">
        <f t="shared" si="202"/>
        <v>0</v>
      </c>
      <c r="DV553" s="138"/>
      <c r="DW553" s="135"/>
      <c r="DX553" s="135"/>
      <c r="DY553" s="135"/>
      <c r="DZ553" s="135"/>
      <c r="EA553" s="135"/>
      <c r="EB553" s="136">
        <f t="shared" si="203"/>
        <v>0</v>
      </c>
      <c r="EC553" s="139">
        <f t="shared" si="203"/>
        <v>0</v>
      </c>
      <c r="ED553" s="140"/>
      <c r="EE553" s="135"/>
      <c r="EF553" s="135"/>
      <c r="EG553" s="135"/>
      <c r="EH553" s="135"/>
      <c r="EI553" s="135"/>
      <c r="EJ553" s="136">
        <f t="shared" si="204"/>
        <v>0</v>
      </c>
      <c r="EK553" s="141">
        <f t="shared" si="204"/>
        <v>0</v>
      </c>
    </row>
    <row r="554" spans="1:145" ht="27" customHeight="1" x14ac:dyDescent="0.15">
      <c r="B554" s="78"/>
      <c r="C554" s="39">
        <v>1020001239</v>
      </c>
      <c r="D554" s="116"/>
      <c r="E554" s="117">
        <v>2</v>
      </c>
      <c r="F554" s="118" t="s">
        <v>4860</v>
      </c>
      <c r="G554" s="119" t="s">
        <v>8587</v>
      </c>
      <c r="H554" s="120"/>
      <c r="I554" s="117">
        <v>1</v>
      </c>
      <c r="J554" s="117"/>
      <c r="K554" s="117"/>
      <c r="L554" s="121">
        <v>2</v>
      </c>
      <c r="M554" s="122" t="s">
        <v>8586</v>
      </c>
      <c r="N554" s="119" t="s">
        <v>4861</v>
      </c>
      <c r="O554" s="119" t="s">
        <v>3592</v>
      </c>
      <c r="P554" s="119" t="s">
        <v>4862</v>
      </c>
      <c r="Q554" s="123" t="s">
        <v>4863</v>
      </c>
      <c r="R554" s="124" t="s">
        <v>6181</v>
      </c>
      <c r="S554" s="125"/>
      <c r="T554" s="123"/>
      <c r="U554" s="123"/>
      <c r="V554" s="123"/>
      <c r="W554" s="123"/>
      <c r="X554" s="124"/>
      <c r="Y554" s="38"/>
      <c r="Z554" s="38"/>
      <c r="AA554" s="38"/>
      <c r="AB554" s="38"/>
      <c r="AC554" s="38"/>
      <c r="AD554" s="38"/>
      <c r="AE554" s="38"/>
      <c r="AF554" s="38"/>
      <c r="AG554" s="38"/>
      <c r="AH554" s="125"/>
      <c r="AI554" s="123"/>
      <c r="AJ554" s="123"/>
      <c r="AK554" s="123"/>
      <c r="AL554" s="123"/>
      <c r="AM554" s="124"/>
      <c r="AN554" s="126">
        <f t="shared" si="186"/>
        <v>3</v>
      </c>
      <c r="AO554" s="127">
        <f t="shared" si="187"/>
        <v>0</v>
      </c>
      <c r="AP554" s="128">
        <f t="shared" si="187"/>
        <v>0</v>
      </c>
      <c r="AQ554" s="128">
        <f t="shared" si="188"/>
        <v>1</v>
      </c>
      <c r="AR554" s="128">
        <f t="shared" si="189"/>
        <v>0</v>
      </c>
      <c r="AS554" s="128">
        <f t="shared" si="190"/>
        <v>0</v>
      </c>
      <c r="AT554" s="128">
        <f t="shared" si="191"/>
        <v>0</v>
      </c>
      <c r="AU554" s="128">
        <f t="shared" si="192"/>
        <v>0</v>
      </c>
      <c r="AV554" s="128">
        <f t="shared" si="193"/>
        <v>0</v>
      </c>
      <c r="AW554" s="128">
        <f t="shared" si="194"/>
        <v>0</v>
      </c>
      <c r="AX554" s="128">
        <f t="shared" si="195"/>
        <v>0</v>
      </c>
      <c r="AY554" s="128">
        <f t="shared" si="196"/>
        <v>0</v>
      </c>
      <c r="AZ554" s="128">
        <f t="shared" si="197"/>
        <v>1</v>
      </c>
      <c r="BA554" s="128">
        <f t="shared" si="198"/>
        <v>1</v>
      </c>
      <c r="BB554" s="128">
        <f t="shared" si="199"/>
        <v>0</v>
      </c>
      <c r="BC554" s="129">
        <f t="shared" si="200"/>
        <v>3</v>
      </c>
      <c r="BD554" s="130"/>
      <c r="BE554" s="131"/>
      <c r="BF554" s="131">
        <v>301</v>
      </c>
      <c r="BG554" s="131"/>
      <c r="BH554" s="131"/>
      <c r="BI554" s="131"/>
      <c r="BJ554" s="131"/>
      <c r="BK554" s="131"/>
      <c r="BL554" s="131"/>
      <c r="BM554" s="131"/>
      <c r="BN554" s="131"/>
      <c r="BO554" s="131"/>
      <c r="BP554" s="131"/>
      <c r="BQ554" s="131"/>
      <c r="BR554" s="131"/>
      <c r="BS554" s="131"/>
      <c r="BT554" s="131"/>
      <c r="BU554" s="131"/>
      <c r="BV554" s="131"/>
      <c r="BW554" s="131"/>
      <c r="BX554" s="131"/>
      <c r="BY554" s="131"/>
      <c r="BZ554" s="131"/>
      <c r="CA554" s="131"/>
      <c r="CB554" s="131"/>
      <c r="CC554" s="131"/>
      <c r="CD554" s="131"/>
      <c r="CE554" s="131"/>
      <c r="CF554" s="131"/>
      <c r="CG554" s="131"/>
      <c r="CH554" s="131"/>
      <c r="CI554" s="131"/>
      <c r="CJ554" s="131"/>
      <c r="CK554" s="131">
        <v>1204</v>
      </c>
      <c r="CL554" s="131"/>
      <c r="CM554" s="38"/>
      <c r="CN554" s="131"/>
      <c r="CO554" s="131"/>
      <c r="CP554" s="131">
        <v>1303</v>
      </c>
      <c r="CQ554" s="131"/>
      <c r="CR554" s="131"/>
      <c r="CS554" s="131"/>
      <c r="CT554" s="131"/>
      <c r="CU554" s="131"/>
      <c r="CV554" s="131"/>
      <c r="CW554" s="131"/>
      <c r="CX554" s="131"/>
      <c r="CY554" s="131"/>
      <c r="CZ554" s="38"/>
      <c r="DA554" s="131"/>
      <c r="DB554" s="38"/>
      <c r="DC554" s="132"/>
      <c r="DD554" s="81"/>
      <c r="DE554" s="133"/>
      <c r="DF554" s="134"/>
      <c r="DG554" s="135"/>
      <c r="DH554" s="135"/>
      <c r="DI554" s="135"/>
      <c r="DJ554" s="135"/>
      <c r="DK554" s="135"/>
      <c r="DL554" s="136">
        <f t="shared" si="201"/>
        <v>0</v>
      </c>
      <c r="DM554" s="137">
        <f t="shared" si="201"/>
        <v>0</v>
      </c>
      <c r="DN554" s="134"/>
      <c r="DO554" s="135"/>
      <c r="DP554" s="135"/>
      <c r="DQ554" s="135"/>
      <c r="DR554" s="135"/>
      <c r="DS554" s="135"/>
      <c r="DT554" s="136">
        <f t="shared" si="202"/>
        <v>0</v>
      </c>
      <c r="DU554" s="137">
        <f t="shared" si="202"/>
        <v>0</v>
      </c>
      <c r="DV554" s="138"/>
      <c r="DW554" s="135"/>
      <c r="DX554" s="135"/>
      <c r="DY554" s="135"/>
      <c r="DZ554" s="135"/>
      <c r="EA554" s="135"/>
      <c r="EB554" s="136">
        <f t="shared" si="203"/>
        <v>0</v>
      </c>
      <c r="EC554" s="139">
        <f t="shared" si="203"/>
        <v>0</v>
      </c>
      <c r="ED554" s="140"/>
      <c r="EE554" s="135"/>
      <c r="EF554" s="135"/>
      <c r="EG554" s="135"/>
      <c r="EH554" s="135"/>
      <c r="EI554" s="135"/>
      <c r="EJ554" s="136">
        <f t="shared" si="204"/>
        <v>0</v>
      </c>
      <c r="EK554" s="141">
        <f t="shared" si="204"/>
        <v>0</v>
      </c>
    </row>
    <row r="555" spans="1:145" ht="27" customHeight="1" x14ac:dyDescent="0.15">
      <c r="B555" s="78"/>
      <c r="C555" s="39">
        <v>1020001240</v>
      </c>
      <c r="D555" s="116"/>
      <c r="E555" s="117">
        <v>2</v>
      </c>
      <c r="F555" s="118" t="s">
        <v>4864</v>
      </c>
      <c r="G555" s="119" t="s">
        <v>4865</v>
      </c>
      <c r="H555" s="120"/>
      <c r="I555" s="117">
        <v>1</v>
      </c>
      <c r="J555" s="117"/>
      <c r="K555" s="117">
        <v>5</v>
      </c>
      <c r="L555" s="121">
        <v>1</v>
      </c>
      <c r="M555" s="122" t="s">
        <v>4866</v>
      </c>
      <c r="N555" s="119" t="s">
        <v>2814</v>
      </c>
      <c r="O555" s="119" t="s">
        <v>2808</v>
      </c>
      <c r="P555" s="119" t="s">
        <v>2815</v>
      </c>
      <c r="Q555" s="123" t="s">
        <v>4867</v>
      </c>
      <c r="R555" s="124" t="s">
        <v>4868</v>
      </c>
      <c r="S555" s="125"/>
      <c r="T555" s="123"/>
      <c r="U555" s="123"/>
      <c r="V555" s="123"/>
      <c r="W555" s="123"/>
      <c r="X555" s="124"/>
      <c r="Y555" s="120"/>
      <c r="Z555" s="38"/>
      <c r="AA555" s="38"/>
      <c r="AB555" s="38"/>
      <c r="AC555" s="38"/>
      <c r="AD555" s="38"/>
      <c r="AE555" s="38"/>
      <c r="AF555" s="38"/>
      <c r="AG555" s="38"/>
      <c r="AH555" s="125" t="s">
        <v>470</v>
      </c>
      <c r="AI555" s="119" t="s">
        <v>7528</v>
      </c>
      <c r="AJ555" s="123" t="s">
        <v>4869</v>
      </c>
      <c r="AK555" s="123" t="s">
        <v>6162</v>
      </c>
      <c r="AL555" s="123" t="s">
        <v>9153</v>
      </c>
      <c r="AM555" s="124" t="s">
        <v>4870</v>
      </c>
      <c r="AN555" s="126">
        <f t="shared" si="186"/>
        <v>3</v>
      </c>
      <c r="AO555" s="127">
        <f t="shared" si="187"/>
        <v>1</v>
      </c>
      <c r="AP555" s="128">
        <f t="shared" si="187"/>
        <v>0</v>
      </c>
      <c r="AQ555" s="128">
        <f t="shared" si="188"/>
        <v>0</v>
      </c>
      <c r="AR555" s="128">
        <f t="shared" si="189"/>
        <v>0</v>
      </c>
      <c r="AS555" s="128">
        <f t="shared" si="190"/>
        <v>0</v>
      </c>
      <c r="AT555" s="128">
        <f t="shared" si="191"/>
        <v>0</v>
      </c>
      <c r="AU555" s="128">
        <f t="shared" si="192"/>
        <v>1</v>
      </c>
      <c r="AV555" s="128">
        <f t="shared" si="193"/>
        <v>0</v>
      </c>
      <c r="AW555" s="128">
        <f t="shared" si="194"/>
        <v>0</v>
      </c>
      <c r="AX555" s="128">
        <f t="shared" si="195"/>
        <v>0</v>
      </c>
      <c r="AY555" s="128">
        <f t="shared" si="196"/>
        <v>0</v>
      </c>
      <c r="AZ555" s="128">
        <f t="shared" si="197"/>
        <v>0</v>
      </c>
      <c r="BA555" s="128">
        <f t="shared" si="198"/>
        <v>2</v>
      </c>
      <c r="BB555" s="128">
        <f t="shared" si="199"/>
        <v>0</v>
      </c>
      <c r="BC555" s="129">
        <f t="shared" si="200"/>
        <v>4</v>
      </c>
      <c r="BD555" s="130">
        <v>101</v>
      </c>
      <c r="BE555" s="131"/>
      <c r="BF555" s="131"/>
      <c r="BG555" s="131"/>
      <c r="BH555" s="131"/>
      <c r="BI555" s="131"/>
      <c r="BJ555" s="131"/>
      <c r="BK555" s="131"/>
      <c r="BL555" s="131"/>
      <c r="BM555" s="131"/>
      <c r="BN555" s="131"/>
      <c r="BO555" s="131"/>
      <c r="BP555" s="131"/>
      <c r="BQ555" s="131"/>
      <c r="BR555" s="131"/>
      <c r="BS555" s="131"/>
      <c r="BT555" s="131"/>
      <c r="BU555" s="131"/>
      <c r="BV555" s="131"/>
      <c r="BW555" s="131">
        <v>701</v>
      </c>
      <c r="BX555" s="131"/>
      <c r="BY555" s="131"/>
      <c r="BZ555" s="131"/>
      <c r="CA555" s="131"/>
      <c r="CB555" s="131"/>
      <c r="CC555" s="131"/>
      <c r="CD555" s="131"/>
      <c r="CE555" s="131"/>
      <c r="CF555" s="131"/>
      <c r="CG555" s="131"/>
      <c r="CH555" s="131"/>
      <c r="CI555" s="131"/>
      <c r="CJ555" s="131"/>
      <c r="CK555" s="131"/>
      <c r="CL555" s="131"/>
      <c r="CM555" s="38"/>
      <c r="CN555" s="131"/>
      <c r="CO555" s="131"/>
      <c r="CP555" s="131">
        <v>1303</v>
      </c>
      <c r="CQ555" s="131">
        <v>1304</v>
      </c>
      <c r="CR555" s="131"/>
      <c r="CS555" s="131"/>
      <c r="CT555" s="131"/>
      <c r="CU555" s="131"/>
      <c r="CV555" s="131"/>
      <c r="CW555" s="131"/>
      <c r="CX555" s="131"/>
      <c r="CY555" s="131"/>
      <c r="CZ555" s="38"/>
      <c r="DA555" s="131"/>
      <c r="DB555" s="38"/>
      <c r="DC555" s="132"/>
      <c r="DD555" s="81"/>
      <c r="DE555" s="133"/>
      <c r="DF555" s="134"/>
      <c r="DG555" s="135"/>
      <c r="DH555" s="135"/>
      <c r="DI555" s="135"/>
      <c r="DJ555" s="135"/>
      <c r="DK555" s="135"/>
      <c r="DL555" s="136">
        <f t="shared" si="201"/>
        <v>0</v>
      </c>
      <c r="DM555" s="137">
        <f t="shared" si="201"/>
        <v>0</v>
      </c>
      <c r="DN555" s="134"/>
      <c r="DO555" s="135"/>
      <c r="DP555" s="135"/>
      <c r="DQ555" s="135"/>
      <c r="DR555" s="135"/>
      <c r="DS555" s="135"/>
      <c r="DT555" s="136">
        <f t="shared" si="202"/>
        <v>0</v>
      </c>
      <c r="DU555" s="137">
        <f t="shared" si="202"/>
        <v>0</v>
      </c>
      <c r="DV555" s="138"/>
      <c r="DW555" s="135"/>
      <c r="DX555" s="135"/>
      <c r="DY555" s="135"/>
      <c r="DZ555" s="135"/>
      <c r="EA555" s="135"/>
      <c r="EB555" s="136">
        <f t="shared" si="203"/>
        <v>0</v>
      </c>
      <c r="EC555" s="139">
        <f t="shared" si="203"/>
        <v>0</v>
      </c>
      <c r="ED555" s="140"/>
      <c r="EE555" s="135"/>
      <c r="EF555" s="135"/>
      <c r="EG555" s="135"/>
      <c r="EH555" s="135"/>
      <c r="EI555" s="135"/>
      <c r="EJ555" s="136">
        <f t="shared" si="204"/>
        <v>0</v>
      </c>
      <c r="EK555" s="141">
        <f t="shared" si="204"/>
        <v>0</v>
      </c>
    </row>
    <row r="556" spans="1:145" customFormat="1" ht="27" customHeight="1" x14ac:dyDescent="0.15">
      <c r="B556" s="293" t="s">
        <v>10400</v>
      </c>
      <c r="C556" s="145">
        <v>1020001242</v>
      </c>
      <c r="D556" s="146"/>
      <c r="E556" s="147">
        <v>2</v>
      </c>
      <c r="F556" s="148" t="s">
        <v>2917</v>
      </c>
      <c r="G556" s="149" t="s">
        <v>9163</v>
      </c>
      <c r="H556" s="150" t="s">
        <v>3313</v>
      </c>
      <c r="I556" s="147">
        <v>0</v>
      </c>
      <c r="J556" s="147"/>
      <c r="K556" s="147"/>
      <c r="L556" s="151">
        <v>2</v>
      </c>
      <c r="M556" s="152" t="s">
        <v>4</v>
      </c>
      <c r="N556" s="149" t="s">
        <v>1420</v>
      </c>
      <c r="O556" s="149" t="s">
        <v>2242</v>
      </c>
      <c r="P556" s="149" t="s">
        <v>2918</v>
      </c>
      <c r="Q556" s="153" t="s">
        <v>1421</v>
      </c>
      <c r="R556" s="154" t="s">
        <v>1422</v>
      </c>
      <c r="S556" s="175"/>
      <c r="T556" s="153"/>
      <c r="U556" s="153"/>
      <c r="V556" s="153"/>
      <c r="W556" s="153"/>
      <c r="X556" s="154"/>
      <c r="Y556" s="150"/>
      <c r="Z556" s="172"/>
      <c r="AA556" s="172"/>
      <c r="AB556" s="172"/>
      <c r="AC556" s="172"/>
      <c r="AD556" s="172"/>
      <c r="AE556" s="172"/>
      <c r="AF556" s="172"/>
      <c r="AG556" s="172"/>
      <c r="AH556" s="175"/>
      <c r="AI556" s="153"/>
      <c r="AJ556" s="153"/>
      <c r="AK556" s="153"/>
      <c r="AL556" s="153"/>
      <c r="AM556" s="154"/>
      <c r="AN556" s="160">
        <f>COUNTIF(AO556:BB556,"&gt;0")</f>
        <v>3</v>
      </c>
      <c r="AO556" s="159">
        <f>COUNT(BD556)</f>
        <v>0</v>
      </c>
      <c r="AP556" s="158">
        <f>COUNT(BE556)</f>
        <v>0</v>
      </c>
      <c r="AQ556" s="158">
        <f>COUNT(BF556:BH556)</f>
        <v>1</v>
      </c>
      <c r="AR556" s="158">
        <f>COUNT(BI556:BP556)</f>
        <v>8</v>
      </c>
      <c r="AS556" s="158">
        <f>COUNT(BQ556:BR556)</f>
        <v>0</v>
      </c>
      <c r="AT556" s="158">
        <f>COUNT(BS556:BV556)</f>
        <v>3</v>
      </c>
      <c r="AU556" s="158">
        <f>COUNT(BW556:BZ556)</f>
        <v>0</v>
      </c>
      <c r="AV556" s="158">
        <f>COUNT(CA556:CC556)</f>
        <v>0</v>
      </c>
      <c r="AW556" s="158">
        <f>COUNT(CD556)</f>
        <v>0</v>
      </c>
      <c r="AX556" s="158">
        <f>COUNT(CE556:CF556)</f>
        <v>0</v>
      </c>
      <c r="AY556" s="158">
        <f>COUNT(CG556)</f>
        <v>0</v>
      </c>
      <c r="AZ556" s="158">
        <f>COUNT(CH556:CL556)</f>
        <v>0</v>
      </c>
      <c r="BA556" s="158">
        <f>COUNT(CN556:CY556)</f>
        <v>0</v>
      </c>
      <c r="BB556" s="158">
        <f>COUNT(DA556)</f>
        <v>0</v>
      </c>
      <c r="BC556" s="157">
        <f>COUNT(BD556:CL556,CN556:CY556,DA556)</f>
        <v>12</v>
      </c>
      <c r="BD556" s="174"/>
      <c r="BE556" s="173"/>
      <c r="BF556" s="173">
        <v>301</v>
      </c>
      <c r="BG556" s="173"/>
      <c r="BH556" s="173"/>
      <c r="BI556" s="250">
        <v>401</v>
      </c>
      <c r="BJ556" s="250">
        <v>402</v>
      </c>
      <c r="BK556" s="250">
        <v>403</v>
      </c>
      <c r="BL556" s="250">
        <v>404</v>
      </c>
      <c r="BM556" s="250">
        <v>405</v>
      </c>
      <c r="BN556" s="250">
        <v>406</v>
      </c>
      <c r="BO556" s="173">
        <v>407</v>
      </c>
      <c r="BP556" s="250">
        <v>408</v>
      </c>
      <c r="BQ556" s="173"/>
      <c r="BR556" s="173"/>
      <c r="BS556" s="173">
        <v>601</v>
      </c>
      <c r="BT556" s="173">
        <v>602</v>
      </c>
      <c r="BU556" s="173">
        <v>603</v>
      </c>
      <c r="BV556" s="173"/>
      <c r="BW556" s="173"/>
      <c r="BX556" s="173"/>
      <c r="BY556" s="173"/>
      <c r="BZ556" s="173"/>
      <c r="CA556" s="173"/>
      <c r="CB556" s="173"/>
      <c r="CC556" s="173"/>
      <c r="CD556" s="173"/>
      <c r="CE556" s="173"/>
      <c r="CF556" s="173"/>
      <c r="CG556" s="173"/>
      <c r="CH556" s="173"/>
      <c r="CI556" s="173"/>
      <c r="CJ556" s="173"/>
      <c r="CK556" s="173"/>
      <c r="CL556" s="173"/>
      <c r="CM556" s="172"/>
      <c r="CN556" s="173"/>
      <c r="CO556" s="173"/>
      <c r="CP556" s="173"/>
      <c r="CQ556" s="173"/>
      <c r="CR556" s="173"/>
      <c r="CS556" s="173"/>
      <c r="CT556" s="173"/>
      <c r="CU556" s="173"/>
      <c r="CV556" s="173"/>
      <c r="CW556" s="173"/>
      <c r="CX556" s="173"/>
      <c r="CY556" s="173"/>
      <c r="CZ556" s="172"/>
      <c r="DA556" s="173"/>
      <c r="DB556" s="172"/>
      <c r="DC556" s="171"/>
      <c r="DD556" s="170"/>
      <c r="DE556" s="169"/>
      <c r="DF556" s="168"/>
      <c r="DG556" s="163"/>
      <c r="DH556" s="163"/>
      <c r="DI556" s="163"/>
      <c r="DJ556" s="163"/>
      <c r="DK556" s="163"/>
      <c r="DL556" s="162">
        <f>DF556+DH556+DJ556</f>
        <v>0</v>
      </c>
      <c r="DM556" s="167">
        <f>DG556+DI556+DK556</f>
        <v>0</v>
      </c>
      <c r="DN556" s="168"/>
      <c r="DO556" s="163"/>
      <c r="DP556" s="163"/>
      <c r="DQ556" s="163"/>
      <c r="DR556" s="163"/>
      <c r="DS556" s="163"/>
      <c r="DT556" s="162">
        <f>DN556+DP556+DR556</f>
        <v>0</v>
      </c>
      <c r="DU556" s="167">
        <f>DO556+DQ556+DS556</f>
        <v>0</v>
      </c>
      <c r="DV556" s="166"/>
      <c r="DW556" s="163"/>
      <c r="DX556" s="163"/>
      <c r="DY556" s="163"/>
      <c r="DZ556" s="163"/>
      <c r="EA556" s="163"/>
      <c r="EB556" s="162">
        <f>DV556+DX556+DZ556</f>
        <v>0</v>
      </c>
      <c r="EC556" s="165">
        <f>DW556+DY556+EA556</f>
        <v>0</v>
      </c>
      <c r="ED556" s="164"/>
      <c r="EE556" s="163"/>
      <c r="EF556" s="163"/>
      <c r="EG556" s="163"/>
      <c r="EH556" s="163"/>
      <c r="EI556" s="163"/>
      <c r="EJ556" s="162">
        <f>ED556+EF556+EH556</f>
        <v>0</v>
      </c>
      <c r="EK556" s="161">
        <f>EE556+EG556+EI556</f>
        <v>0</v>
      </c>
    </row>
    <row r="557" spans="1:145" ht="27" customHeight="1" x14ac:dyDescent="0.15">
      <c r="B557" s="78"/>
      <c r="C557" s="39">
        <v>1020001243</v>
      </c>
      <c r="D557" s="116"/>
      <c r="E557" s="117">
        <v>2</v>
      </c>
      <c r="F557" s="118" t="s">
        <v>3080</v>
      </c>
      <c r="G557" s="119" t="s">
        <v>9840</v>
      </c>
      <c r="H557" s="120" t="s">
        <v>3313</v>
      </c>
      <c r="I557" s="117">
        <v>0</v>
      </c>
      <c r="J557" s="117"/>
      <c r="K557" s="117"/>
      <c r="L557" s="121">
        <v>2</v>
      </c>
      <c r="M557" s="122" t="s">
        <v>209</v>
      </c>
      <c r="N557" s="119" t="s">
        <v>1423</v>
      </c>
      <c r="O557" s="119" t="s">
        <v>2239</v>
      </c>
      <c r="P557" s="119" t="s">
        <v>3081</v>
      </c>
      <c r="Q557" s="123" t="s">
        <v>1424</v>
      </c>
      <c r="R557" s="124" t="s">
        <v>1425</v>
      </c>
      <c r="S557" s="125"/>
      <c r="T557" s="123"/>
      <c r="U557" s="123"/>
      <c r="V557" s="123"/>
      <c r="W557" s="123"/>
      <c r="X557" s="124"/>
      <c r="Y557" s="120"/>
      <c r="Z557" s="38"/>
      <c r="AA557" s="38"/>
      <c r="AB557" s="38"/>
      <c r="AC557" s="38"/>
      <c r="AD557" s="38"/>
      <c r="AE557" s="38"/>
      <c r="AF557" s="38"/>
      <c r="AG557" s="38"/>
      <c r="AH557" s="125"/>
      <c r="AI557" s="123"/>
      <c r="AJ557" s="123"/>
      <c r="AK557" s="123"/>
      <c r="AL557" s="123"/>
      <c r="AM557" s="124"/>
      <c r="AN557" s="126">
        <f>COUNTIF(AO557:BB557,"&gt;0")</f>
        <v>1</v>
      </c>
      <c r="AO557" s="127">
        <f>COUNT(BD557)</f>
        <v>0</v>
      </c>
      <c r="AP557" s="128">
        <f>COUNT(BE557)</f>
        <v>0</v>
      </c>
      <c r="AQ557" s="128">
        <f>COUNT(BF557:BH557)</f>
        <v>0</v>
      </c>
      <c r="AR557" s="128">
        <f>COUNT(BI557:BP557)</f>
        <v>1</v>
      </c>
      <c r="AS557" s="128">
        <f>COUNT(BQ557:BR557)</f>
        <v>0</v>
      </c>
      <c r="AT557" s="128">
        <f>COUNT(BS557:BV557)</f>
        <v>0</v>
      </c>
      <c r="AU557" s="128">
        <f>COUNT(BW557:BZ557)</f>
        <v>0</v>
      </c>
      <c r="AV557" s="128">
        <f>COUNT(CA557:CC557)</f>
        <v>0</v>
      </c>
      <c r="AW557" s="128">
        <f>COUNT(CD557)</f>
        <v>0</v>
      </c>
      <c r="AX557" s="128">
        <f>COUNT(CE557:CF557)</f>
        <v>0</v>
      </c>
      <c r="AY557" s="128">
        <f>COUNT(CG557)</f>
        <v>0</v>
      </c>
      <c r="AZ557" s="128">
        <f>COUNT(CH557:CL557)</f>
        <v>0</v>
      </c>
      <c r="BA557" s="128">
        <f>COUNT(CN557:CY557)</f>
        <v>0</v>
      </c>
      <c r="BB557" s="128">
        <f>COUNT(DA557)</f>
        <v>0</v>
      </c>
      <c r="BC557" s="129">
        <f>COUNT(BD557:CL557,CN557:CY557,DA557)</f>
        <v>1</v>
      </c>
      <c r="BD557" s="130"/>
      <c r="BE557" s="131"/>
      <c r="BF557" s="131"/>
      <c r="BG557" s="131"/>
      <c r="BH557" s="131"/>
      <c r="BI557" s="131"/>
      <c r="BJ557" s="131"/>
      <c r="BK557" s="131">
        <v>403</v>
      </c>
      <c r="BL557" s="131"/>
      <c r="BM557" s="131"/>
      <c r="BN557" s="131"/>
      <c r="BO557" s="131"/>
      <c r="BP557" s="131"/>
      <c r="BQ557" s="131"/>
      <c r="BR557" s="131"/>
      <c r="BS557" s="131"/>
      <c r="BT557" s="131"/>
      <c r="BU557" s="131"/>
      <c r="BV557" s="131"/>
      <c r="BW557" s="131"/>
      <c r="BX557" s="131"/>
      <c r="BY557" s="131"/>
      <c r="BZ557" s="131"/>
      <c r="CA557" s="131"/>
      <c r="CB557" s="131"/>
      <c r="CC557" s="131"/>
      <c r="CD557" s="131"/>
      <c r="CE557" s="131"/>
      <c r="CF557" s="131"/>
      <c r="CG557" s="131"/>
      <c r="CH557" s="131"/>
      <c r="CI557" s="131"/>
      <c r="CJ557" s="131"/>
      <c r="CK557" s="131"/>
      <c r="CL557" s="131"/>
      <c r="CM557" s="38"/>
      <c r="CN557" s="131"/>
      <c r="CO557" s="131"/>
      <c r="CP557" s="131"/>
      <c r="CQ557" s="131"/>
      <c r="CR557" s="131"/>
      <c r="CS557" s="131"/>
      <c r="CT557" s="131"/>
      <c r="CU557" s="131"/>
      <c r="CV557" s="131"/>
      <c r="CW557" s="131"/>
      <c r="CX557" s="131"/>
      <c r="CY557" s="131"/>
      <c r="CZ557" s="38"/>
      <c r="DA557" s="131"/>
      <c r="DB557" s="38"/>
      <c r="DC557" s="132"/>
      <c r="DD557" s="81"/>
      <c r="DE557" s="133"/>
      <c r="DF557" s="134"/>
      <c r="DG557" s="135"/>
      <c r="DH557" s="135"/>
      <c r="DI557" s="135"/>
      <c r="DJ557" s="135"/>
      <c r="DK557" s="135"/>
      <c r="DL557" s="136">
        <f>DF557+DH557+DJ557</f>
        <v>0</v>
      </c>
      <c r="DM557" s="137">
        <f>DG557+DI557+DK557</f>
        <v>0</v>
      </c>
      <c r="DN557" s="134"/>
      <c r="DO557" s="135"/>
      <c r="DP557" s="135"/>
      <c r="DQ557" s="135"/>
      <c r="DR557" s="135"/>
      <c r="DS557" s="135"/>
      <c r="DT557" s="136">
        <f>DN557+DP557+DR557</f>
        <v>0</v>
      </c>
      <c r="DU557" s="137">
        <f>DO557+DQ557+DS557</f>
        <v>0</v>
      </c>
      <c r="DV557" s="138"/>
      <c r="DW557" s="135"/>
      <c r="DX557" s="135"/>
      <c r="DY557" s="135"/>
      <c r="DZ557" s="135"/>
      <c r="EA557" s="135"/>
      <c r="EB557" s="136">
        <f>DV557+DX557+DZ557</f>
        <v>0</v>
      </c>
      <c r="EC557" s="139">
        <f>DW557+DY557+EA557</f>
        <v>0</v>
      </c>
      <c r="ED557" s="140"/>
      <c r="EE557" s="135"/>
      <c r="EF557" s="135"/>
      <c r="EG557" s="135"/>
      <c r="EH557" s="135"/>
      <c r="EI557" s="135"/>
      <c r="EJ557" s="136">
        <f>ED557+EF557+EH557</f>
        <v>0</v>
      </c>
      <c r="EK557" s="141">
        <f>EE557+EG557+EI557</f>
        <v>0</v>
      </c>
    </row>
    <row r="558" spans="1:145" ht="27" customHeight="1" x14ac:dyDescent="0.15">
      <c r="A558">
        <v>342</v>
      </c>
      <c r="B558" s="176"/>
      <c r="C558" s="145">
        <v>1020001244</v>
      </c>
      <c r="D558" s="146">
        <v>1010010062</v>
      </c>
      <c r="E558" s="147">
        <v>2</v>
      </c>
      <c r="F558" s="148" t="s">
        <v>1426</v>
      </c>
      <c r="G558" s="149" t="s">
        <v>1427</v>
      </c>
      <c r="H558" s="150" t="s">
        <v>3313</v>
      </c>
      <c r="I558" s="147">
        <v>0</v>
      </c>
      <c r="J558" s="147"/>
      <c r="K558" s="147"/>
      <c r="L558" s="151">
        <v>2</v>
      </c>
      <c r="M558" s="152" t="s">
        <v>43</v>
      </c>
      <c r="N558" s="149" t="s">
        <v>3203</v>
      </c>
      <c r="O558" s="149" t="s">
        <v>2244</v>
      </c>
      <c r="P558" s="84" t="s">
        <v>11451</v>
      </c>
      <c r="Q558" s="153" t="s">
        <v>1428</v>
      </c>
      <c r="R558" s="154" t="s">
        <v>1429</v>
      </c>
      <c r="S558" s="175"/>
      <c r="T558" s="153"/>
      <c r="U558" s="153"/>
      <c r="V558" s="153"/>
      <c r="W558" s="153"/>
      <c r="X558" s="154"/>
      <c r="Y558" s="150"/>
      <c r="Z558" s="172"/>
      <c r="AA558" s="172"/>
      <c r="AB558" s="172"/>
      <c r="AC558" s="172"/>
      <c r="AD558" s="172"/>
      <c r="AE558" s="172"/>
      <c r="AF558" s="172"/>
      <c r="AG558" s="172"/>
      <c r="AH558" s="175"/>
      <c r="AI558" s="153"/>
      <c r="AJ558" s="153"/>
      <c r="AK558" s="153"/>
      <c r="AL558" s="153"/>
      <c r="AM558" s="154"/>
      <c r="AN558" s="160">
        <f t="shared" si="186"/>
        <v>1</v>
      </c>
      <c r="AO558" s="159">
        <f t="shared" si="187"/>
        <v>0</v>
      </c>
      <c r="AP558" s="158">
        <f t="shared" si="187"/>
        <v>0</v>
      </c>
      <c r="AQ558" s="158">
        <f t="shared" si="188"/>
        <v>0</v>
      </c>
      <c r="AR558" s="158">
        <f t="shared" si="189"/>
        <v>0</v>
      </c>
      <c r="AS558" s="158">
        <f t="shared" si="190"/>
        <v>0</v>
      </c>
      <c r="AT558" s="158">
        <f t="shared" si="191"/>
        <v>0</v>
      </c>
      <c r="AU558" s="158">
        <f t="shared" si="192"/>
        <v>0</v>
      </c>
      <c r="AV558" s="158">
        <f t="shared" si="193"/>
        <v>0</v>
      </c>
      <c r="AW558" s="158">
        <f t="shared" si="194"/>
        <v>0</v>
      </c>
      <c r="AX558" s="158">
        <f t="shared" si="195"/>
        <v>0</v>
      </c>
      <c r="AY558" s="158">
        <f t="shared" si="196"/>
        <v>0</v>
      </c>
      <c r="AZ558" s="158">
        <f t="shared" si="197"/>
        <v>0</v>
      </c>
      <c r="BA558" s="158">
        <f t="shared" si="198"/>
        <v>1</v>
      </c>
      <c r="BB558" s="158">
        <f t="shared" si="199"/>
        <v>0</v>
      </c>
      <c r="BC558" s="157">
        <f t="shared" si="200"/>
        <v>1</v>
      </c>
      <c r="BD558" s="174"/>
      <c r="BE558" s="173"/>
      <c r="BF558" s="173"/>
      <c r="BG558" s="173"/>
      <c r="BH558" s="173"/>
      <c r="BI558" s="173"/>
      <c r="BJ558" s="173"/>
      <c r="BK558" s="173"/>
      <c r="BL558" s="173"/>
      <c r="BM558" s="173"/>
      <c r="BN558" s="173"/>
      <c r="BO558" s="173"/>
      <c r="BP558" s="173"/>
      <c r="BQ558" s="173"/>
      <c r="BR558" s="173"/>
      <c r="BS558" s="173"/>
      <c r="BT558" s="173"/>
      <c r="BU558" s="173"/>
      <c r="BV558" s="173"/>
      <c r="BW558" s="173"/>
      <c r="BX558" s="173"/>
      <c r="BY558" s="173"/>
      <c r="BZ558" s="173"/>
      <c r="CA558" s="173"/>
      <c r="CB558" s="173"/>
      <c r="CC558" s="173"/>
      <c r="CD558" s="173"/>
      <c r="CE558" s="173"/>
      <c r="CF558" s="173"/>
      <c r="CG558" s="173"/>
      <c r="CH558" s="173"/>
      <c r="CI558" s="173"/>
      <c r="CJ558" s="173"/>
      <c r="CK558" s="173"/>
      <c r="CL558" s="173"/>
      <c r="CM558" s="172"/>
      <c r="CN558" s="173"/>
      <c r="CO558" s="173"/>
      <c r="CP558" s="173"/>
      <c r="CQ558" s="173"/>
      <c r="CR558" s="173"/>
      <c r="CS558" s="173"/>
      <c r="CT558" s="173"/>
      <c r="CU558" s="173"/>
      <c r="CV558" s="173"/>
      <c r="CW558" s="173">
        <v>1310</v>
      </c>
      <c r="CX558" s="173"/>
      <c r="CY558" s="173"/>
      <c r="CZ558" s="172"/>
      <c r="DA558" s="173"/>
      <c r="DB558" s="172"/>
      <c r="DC558" s="171"/>
      <c r="DD558" s="170"/>
      <c r="DE558" s="169"/>
      <c r="DF558" s="168"/>
      <c r="DG558" s="163"/>
      <c r="DH558" s="163"/>
      <c r="DI558" s="163"/>
      <c r="DJ558" s="163"/>
      <c r="DK558" s="163"/>
      <c r="DL558" s="162">
        <f t="shared" si="201"/>
        <v>0</v>
      </c>
      <c r="DM558" s="167">
        <f t="shared" si="201"/>
        <v>0</v>
      </c>
      <c r="DN558" s="168"/>
      <c r="DO558" s="163"/>
      <c r="DP558" s="163"/>
      <c r="DQ558" s="163"/>
      <c r="DR558" s="163"/>
      <c r="DS558" s="163"/>
      <c r="DT558" s="162">
        <f t="shared" si="202"/>
        <v>0</v>
      </c>
      <c r="DU558" s="167">
        <f t="shared" si="202"/>
        <v>0</v>
      </c>
      <c r="DV558" s="166"/>
      <c r="DW558" s="163"/>
      <c r="DX558" s="163"/>
      <c r="DY558" s="163"/>
      <c r="DZ558" s="163"/>
      <c r="EA558" s="163"/>
      <c r="EB558" s="162">
        <f t="shared" si="203"/>
        <v>0</v>
      </c>
      <c r="EC558" s="165">
        <f t="shared" si="203"/>
        <v>0</v>
      </c>
      <c r="ED558" s="164"/>
      <c r="EE558" s="163"/>
      <c r="EF558" s="163"/>
      <c r="EG558" s="163"/>
      <c r="EH558" s="163"/>
      <c r="EI558" s="163"/>
      <c r="EJ558" s="162">
        <f t="shared" si="204"/>
        <v>0</v>
      </c>
      <c r="EK558" s="161">
        <f t="shared" si="204"/>
        <v>0</v>
      </c>
      <c r="EL558"/>
      <c r="EM558"/>
      <c r="EN558"/>
      <c r="EO558"/>
    </row>
    <row r="559" spans="1:145" ht="27" customHeight="1" x14ac:dyDescent="0.15">
      <c r="A559" s="41">
        <v>36</v>
      </c>
      <c r="B559" s="78"/>
      <c r="C559" s="39">
        <v>1020001245</v>
      </c>
      <c r="D559" s="116">
        <v>1010056083</v>
      </c>
      <c r="E559" s="117">
        <v>2</v>
      </c>
      <c r="F559" s="118" t="s">
        <v>4871</v>
      </c>
      <c r="G559" s="119" t="s">
        <v>4872</v>
      </c>
      <c r="H559" s="120"/>
      <c r="I559" s="117">
        <v>1</v>
      </c>
      <c r="J559" s="117">
        <v>3</v>
      </c>
      <c r="K559" s="117"/>
      <c r="L559" s="121">
        <v>1</v>
      </c>
      <c r="M559" s="122" t="s">
        <v>4873</v>
      </c>
      <c r="N559" s="119" t="s">
        <v>2657</v>
      </c>
      <c r="O559" s="119" t="s">
        <v>3325</v>
      </c>
      <c r="P559" s="84" t="s">
        <v>10110</v>
      </c>
      <c r="Q559" s="123" t="s">
        <v>4874</v>
      </c>
      <c r="R559" s="124" t="s">
        <v>4875</v>
      </c>
      <c r="S559" s="125" t="s">
        <v>105</v>
      </c>
      <c r="T559" s="119" t="s">
        <v>7546</v>
      </c>
      <c r="U559" s="119" t="s">
        <v>1430</v>
      </c>
      <c r="V559" s="119" t="s">
        <v>8052</v>
      </c>
      <c r="W559" s="123" t="s">
        <v>1431</v>
      </c>
      <c r="X559" s="124" t="s">
        <v>1432</v>
      </c>
      <c r="Y559" s="38" t="s">
        <v>17</v>
      </c>
      <c r="Z559" s="38">
        <v>1</v>
      </c>
      <c r="AA559" s="38">
        <v>2</v>
      </c>
      <c r="AB559" s="38">
        <v>3</v>
      </c>
      <c r="AC559" s="38">
        <v>4</v>
      </c>
      <c r="AD559" s="38">
        <v>5</v>
      </c>
      <c r="AE559" s="38">
        <v>6</v>
      </c>
      <c r="AF559" s="38">
        <v>7</v>
      </c>
      <c r="AG559" s="38">
        <v>8</v>
      </c>
      <c r="AH559" s="125"/>
      <c r="AI559" s="123"/>
      <c r="AJ559" s="123"/>
      <c r="AK559" s="123"/>
      <c r="AL559" s="123"/>
      <c r="AM559" s="124"/>
      <c r="AN559" s="126">
        <f t="shared" si="186"/>
        <v>1</v>
      </c>
      <c r="AO559" s="127">
        <f t="shared" si="187"/>
        <v>0</v>
      </c>
      <c r="AP559" s="128">
        <f t="shared" si="187"/>
        <v>0</v>
      </c>
      <c r="AQ559" s="128">
        <f t="shared" si="188"/>
        <v>0</v>
      </c>
      <c r="AR559" s="128">
        <f t="shared" si="189"/>
        <v>3</v>
      </c>
      <c r="AS559" s="128">
        <f t="shared" si="190"/>
        <v>0</v>
      </c>
      <c r="AT559" s="128">
        <f t="shared" si="191"/>
        <v>0</v>
      </c>
      <c r="AU559" s="128">
        <f t="shared" si="192"/>
        <v>0</v>
      </c>
      <c r="AV559" s="128">
        <f t="shared" si="193"/>
        <v>0</v>
      </c>
      <c r="AW559" s="128">
        <f t="shared" si="194"/>
        <v>0</v>
      </c>
      <c r="AX559" s="128">
        <f t="shared" si="195"/>
        <v>0</v>
      </c>
      <c r="AY559" s="128">
        <f t="shared" si="196"/>
        <v>0</v>
      </c>
      <c r="AZ559" s="128">
        <f t="shared" si="197"/>
        <v>0</v>
      </c>
      <c r="BA559" s="128">
        <f t="shared" si="198"/>
        <v>0</v>
      </c>
      <c r="BB559" s="128">
        <f t="shared" si="199"/>
        <v>0</v>
      </c>
      <c r="BC559" s="129">
        <f t="shared" si="200"/>
        <v>3</v>
      </c>
      <c r="BD559" s="130"/>
      <c r="BE559" s="131"/>
      <c r="BF559" s="131"/>
      <c r="BG559" s="131"/>
      <c r="BH559" s="131"/>
      <c r="BI559" s="131">
        <v>401</v>
      </c>
      <c r="BJ559" s="131"/>
      <c r="BK559" s="131"/>
      <c r="BL559" s="131"/>
      <c r="BM559" s="131">
        <v>405</v>
      </c>
      <c r="BN559" s="131"/>
      <c r="BO559" s="131"/>
      <c r="BP559" s="131">
        <v>408</v>
      </c>
      <c r="BQ559" s="131"/>
      <c r="BR559" s="131"/>
      <c r="BS559" s="131"/>
      <c r="BT559" s="131"/>
      <c r="BU559" s="131"/>
      <c r="BV559" s="131"/>
      <c r="BW559" s="131"/>
      <c r="BX559" s="131"/>
      <c r="BY559" s="131"/>
      <c r="BZ559" s="131"/>
      <c r="CA559" s="131"/>
      <c r="CB559" s="131"/>
      <c r="CC559" s="131"/>
      <c r="CD559" s="131"/>
      <c r="CE559" s="131"/>
      <c r="CF559" s="131"/>
      <c r="CG559" s="131"/>
      <c r="CH559" s="131"/>
      <c r="CI559" s="131"/>
      <c r="CJ559" s="131"/>
      <c r="CK559" s="131"/>
      <c r="CL559" s="131"/>
      <c r="CM559" s="38"/>
      <c r="CN559" s="131"/>
      <c r="CO559" s="131"/>
      <c r="CP559" s="131"/>
      <c r="CQ559" s="131"/>
      <c r="CR559" s="131"/>
      <c r="CS559" s="131"/>
      <c r="CT559" s="131"/>
      <c r="CU559" s="131"/>
      <c r="CV559" s="131"/>
      <c r="CW559" s="131"/>
      <c r="CX559" s="131"/>
      <c r="CY559" s="131"/>
      <c r="CZ559" s="38"/>
      <c r="DA559" s="131"/>
      <c r="DB559" s="38"/>
      <c r="DC559" s="132"/>
      <c r="DD559" s="81"/>
      <c r="DE559" s="133"/>
      <c r="DF559" s="134"/>
      <c r="DG559" s="135"/>
      <c r="DH559" s="135"/>
      <c r="DI559" s="135"/>
      <c r="DJ559" s="135"/>
      <c r="DK559" s="135"/>
      <c r="DL559" s="136">
        <f t="shared" si="201"/>
        <v>0</v>
      </c>
      <c r="DM559" s="137">
        <f t="shared" si="201"/>
        <v>0</v>
      </c>
      <c r="DN559" s="134"/>
      <c r="DO559" s="135"/>
      <c r="DP559" s="135"/>
      <c r="DQ559" s="135"/>
      <c r="DR559" s="135"/>
      <c r="DS559" s="135"/>
      <c r="DT559" s="136">
        <f t="shared" si="202"/>
        <v>0</v>
      </c>
      <c r="DU559" s="137">
        <f t="shared" si="202"/>
        <v>0</v>
      </c>
      <c r="DV559" s="138"/>
      <c r="DW559" s="135"/>
      <c r="DX559" s="135"/>
      <c r="DY559" s="135"/>
      <c r="DZ559" s="135"/>
      <c r="EA559" s="135"/>
      <c r="EB559" s="136">
        <f t="shared" si="203"/>
        <v>0</v>
      </c>
      <c r="EC559" s="139">
        <f t="shared" si="203"/>
        <v>0</v>
      </c>
      <c r="ED559" s="140"/>
      <c r="EE559" s="135"/>
      <c r="EF559" s="135"/>
      <c r="EG559" s="135"/>
      <c r="EH559" s="135"/>
      <c r="EI559" s="135"/>
      <c r="EJ559" s="136">
        <f t="shared" si="204"/>
        <v>0</v>
      </c>
      <c r="EK559" s="141">
        <f t="shared" si="204"/>
        <v>0</v>
      </c>
    </row>
    <row r="560" spans="1:145" ht="27" customHeight="1" x14ac:dyDescent="0.15">
      <c r="A560" s="41">
        <v>109</v>
      </c>
      <c r="B560" s="78"/>
      <c r="C560" s="39">
        <v>1020001246</v>
      </c>
      <c r="D560" s="116">
        <v>1010061062</v>
      </c>
      <c r="E560" s="117">
        <v>2</v>
      </c>
      <c r="F560" s="118" t="s">
        <v>1433</v>
      </c>
      <c r="G560" s="119" t="s">
        <v>1434</v>
      </c>
      <c r="H560" s="120"/>
      <c r="I560" s="117">
        <v>1</v>
      </c>
      <c r="J560" s="117"/>
      <c r="K560" s="117"/>
      <c r="L560" s="121">
        <v>2</v>
      </c>
      <c r="M560" s="122" t="s">
        <v>1435</v>
      </c>
      <c r="N560" s="119" t="s">
        <v>1436</v>
      </c>
      <c r="O560" s="119" t="s">
        <v>2244</v>
      </c>
      <c r="P560" s="84" t="s">
        <v>10466</v>
      </c>
      <c r="Q560" s="123" t="s">
        <v>1437</v>
      </c>
      <c r="R560" s="124" t="s">
        <v>1438</v>
      </c>
      <c r="S560" s="125"/>
      <c r="T560" s="123"/>
      <c r="U560" s="123"/>
      <c r="V560" s="123"/>
      <c r="W560" s="123"/>
      <c r="X560" s="124"/>
      <c r="Y560" s="120"/>
      <c r="Z560" s="38"/>
      <c r="AA560" s="38"/>
      <c r="AB560" s="38"/>
      <c r="AC560" s="38"/>
      <c r="AD560" s="38"/>
      <c r="AE560" s="38"/>
      <c r="AF560" s="38"/>
      <c r="AG560" s="38"/>
      <c r="AH560" s="125"/>
      <c r="AI560" s="123"/>
      <c r="AJ560" s="123"/>
      <c r="AK560" s="123"/>
      <c r="AL560" s="123"/>
      <c r="AM560" s="124"/>
      <c r="AN560" s="126">
        <f t="shared" si="186"/>
        <v>3</v>
      </c>
      <c r="AO560" s="127">
        <f t="shared" si="187"/>
        <v>0</v>
      </c>
      <c r="AP560" s="128">
        <f t="shared" si="187"/>
        <v>0</v>
      </c>
      <c r="AQ560" s="128">
        <f t="shared" si="188"/>
        <v>0</v>
      </c>
      <c r="AR560" s="128">
        <f t="shared" si="189"/>
        <v>2</v>
      </c>
      <c r="AS560" s="128">
        <f t="shared" si="190"/>
        <v>1</v>
      </c>
      <c r="AT560" s="128">
        <f t="shared" si="191"/>
        <v>0</v>
      </c>
      <c r="AU560" s="128">
        <f t="shared" si="192"/>
        <v>0</v>
      </c>
      <c r="AV560" s="128">
        <f t="shared" si="193"/>
        <v>0</v>
      </c>
      <c r="AW560" s="128">
        <f t="shared" si="194"/>
        <v>0</v>
      </c>
      <c r="AX560" s="128">
        <f t="shared" si="195"/>
        <v>0</v>
      </c>
      <c r="AY560" s="128">
        <f t="shared" si="196"/>
        <v>0</v>
      </c>
      <c r="AZ560" s="128">
        <f t="shared" si="197"/>
        <v>0</v>
      </c>
      <c r="BA560" s="128">
        <f t="shared" si="198"/>
        <v>1</v>
      </c>
      <c r="BB560" s="128">
        <f t="shared" si="199"/>
        <v>0</v>
      </c>
      <c r="BC560" s="129">
        <f t="shared" si="200"/>
        <v>4</v>
      </c>
      <c r="BD560" s="130"/>
      <c r="BE560" s="131"/>
      <c r="BF560" s="131"/>
      <c r="BG560" s="131"/>
      <c r="BH560" s="131"/>
      <c r="BI560" s="131">
        <v>401</v>
      </c>
      <c r="BJ560" s="131"/>
      <c r="BK560" s="131"/>
      <c r="BL560" s="131"/>
      <c r="BM560" s="131">
        <v>405</v>
      </c>
      <c r="BN560" s="131"/>
      <c r="BO560" s="131"/>
      <c r="BP560" s="131"/>
      <c r="BQ560" s="131">
        <v>501</v>
      </c>
      <c r="BR560" s="131"/>
      <c r="BS560" s="131"/>
      <c r="BT560" s="131"/>
      <c r="BU560" s="131"/>
      <c r="BV560" s="131"/>
      <c r="BW560" s="131"/>
      <c r="BX560" s="131"/>
      <c r="BY560" s="131"/>
      <c r="BZ560" s="131"/>
      <c r="CA560" s="131"/>
      <c r="CB560" s="131"/>
      <c r="CC560" s="131"/>
      <c r="CD560" s="131"/>
      <c r="CE560" s="131"/>
      <c r="CF560" s="131"/>
      <c r="CG560" s="131"/>
      <c r="CH560" s="131"/>
      <c r="CI560" s="131"/>
      <c r="CJ560" s="131"/>
      <c r="CK560" s="131"/>
      <c r="CL560" s="131"/>
      <c r="CM560" s="38"/>
      <c r="CN560" s="131"/>
      <c r="CO560" s="131">
        <v>1302</v>
      </c>
      <c r="CP560" s="131"/>
      <c r="CQ560" s="131"/>
      <c r="CR560" s="131"/>
      <c r="CS560" s="131"/>
      <c r="CT560" s="131"/>
      <c r="CU560" s="131"/>
      <c r="CV560" s="131"/>
      <c r="CW560" s="131"/>
      <c r="CX560" s="131"/>
      <c r="CY560" s="131"/>
      <c r="CZ560" s="38"/>
      <c r="DA560" s="131"/>
      <c r="DB560" s="38"/>
      <c r="DC560" s="132"/>
      <c r="DD560" s="81"/>
      <c r="DE560" s="133"/>
      <c r="DF560" s="134"/>
      <c r="DG560" s="135"/>
      <c r="DH560" s="135"/>
      <c r="DI560" s="135"/>
      <c r="DJ560" s="135"/>
      <c r="DK560" s="135"/>
      <c r="DL560" s="136">
        <f t="shared" si="201"/>
        <v>0</v>
      </c>
      <c r="DM560" s="137">
        <f t="shared" si="201"/>
        <v>0</v>
      </c>
      <c r="DN560" s="134"/>
      <c r="DO560" s="135"/>
      <c r="DP560" s="135"/>
      <c r="DQ560" s="135"/>
      <c r="DR560" s="135"/>
      <c r="DS560" s="135"/>
      <c r="DT560" s="136">
        <f t="shared" si="202"/>
        <v>0</v>
      </c>
      <c r="DU560" s="137">
        <f t="shared" si="202"/>
        <v>0</v>
      </c>
      <c r="DV560" s="138"/>
      <c r="DW560" s="135"/>
      <c r="DX560" s="135"/>
      <c r="DY560" s="135"/>
      <c r="DZ560" s="135"/>
      <c r="EA560" s="135"/>
      <c r="EB560" s="136">
        <f t="shared" si="203"/>
        <v>0</v>
      </c>
      <c r="EC560" s="139">
        <f t="shared" si="203"/>
        <v>0</v>
      </c>
      <c r="ED560" s="140"/>
      <c r="EE560" s="135"/>
      <c r="EF560" s="135"/>
      <c r="EG560" s="135"/>
      <c r="EH560" s="135"/>
      <c r="EI560" s="135"/>
      <c r="EJ560" s="136">
        <f t="shared" si="204"/>
        <v>0</v>
      </c>
      <c r="EK560" s="141">
        <f t="shared" si="204"/>
        <v>0</v>
      </c>
    </row>
    <row r="561" spans="1:145" ht="27" customHeight="1" x14ac:dyDescent="0.15">
      <c r="B561" s="78"/>
      <c r="C561" s="39">
        <v>1020001247</v>
      </c>
      <c r="D561" s="116">
        <v>1010012101</v>
      </c>
      <c r="E561" s="117">
        <v>2</v>
      </c>
      <c r="F561" s="118" t="s">
        <v>1439</v>
      </c>
      <c r="G561" s="119" t="s">
        <v>1440</v>
      </c>
      <c r="H561" s="120" t="s">
        <v>3313</v>
      </c>
      <c r="I561" s="117">
        <v>0</v>
      </c>
      <c r="J561" s="117"/>
      <c r="K561" s="117"/>
      <c r="L561" s="121">
        <v>2</v>
      </c>
      <c r="M561" s="122" t="s">
        <v>132</v>
      </c>
      <c r="N561" s="119" t="s">
        <v>1441</v>
      </c>
      <c r="O561" s="119" t="s">
        <v>2244</v>
      </c>
      <c r="P561" s="119" t="s">
        <v>4876</v>
      </c>
      <c r="Q561" s="123" t="s">
        <v>4877</v>
      </c>
      <c r="R561" s="124" t="s">
        <v>4878</v>
      </c>
      <c r="S561" s="125"/>
      <c r="T561" s="123"/>
      <c r="U561" s="123"/>
      <c r="V561" s="123"/>
      <c r="W561" s="123"/>
      <c r="X561" s="124"/>
      <c r="Y561" s="120"/>
      <c r="Z561" s="38"/>
      <c r="AA561" s="38"/>
      <c r="AB561" s="38"/>
      <c r="AC561" s="38"/>
      <c r="AD561" s="38"/>
      <c r="AE561" s="38"/>
      <c r="AF561" s="38"/>
      <c r="AG561" s="38"/>
      <c r="AH561" s="125"/>
      <c r="AI561" s="123"/>
      <c r="AJ561" s="123"/>
      <c r="AK561" s="123"/>
      <c r="AL561" s="123"/>
      <c r="AM561" s="124"/>
      <c r="AN561" s="126">
        <f t="shared" si="186"/>
        <v>1</v>
      </c>
      <c r="AO561" s="127">
        <f t="shared" si="187"/>
        <v>0</v>
      </c>
      <c r="AP561" s="128">
        <f t="shared" si="187"/>
        <v>0</v>
      </c>
      <c r="AQ561" s="128">
        <f t="shared" si="188"/>
        <v>0</v>
      </c>
      <c r="AR561" s="128">
        <f t="shared" si="189"/>
        <v>1</v>
      </c>
      <c r="AS561" s="128">
        <f t="shared" si="190"/>
        <v>0</v>
      </c>
      <c r="AT561" s="128">
        <f t="shared" si="191"/>
        <v>0</v>
      </c>
      <c r="AU561" s="128">
        <f t="shared" si="192"/>
        <v>0</v>
      </c>
      <c r="AV561" s="128">
        <f t="shared" si="193"/>
        <v>0</v>
      </c>
      <c r="AW561" s="128">
        <f t="shared" si="194"/>
        <v>0</v>
      </c>
      <c r="AX561" s="128">
        <f t="shared" si="195"/>
        <v>0</v>
      </c>
      <c r="AY561" s="128">
        <f t="shared" si="196"/>
        <v>0</v>
      </c>
      <c r="AZ561" s="128">
        <f t="shared" si="197"/>
        <v>0</v>
      </c>
      <c r="BA561" s="128">
        <f t="shared" si="198"/>
        <v>0</v>
      </c>
      <c r="BB561" s="128">
        <f t="shared" si="199"/>
        <v>0</v>
      </c>
      <c r="BC561" s="129">
        <f t="shared" si="200"/>
        <v>1</v>
      </c>
      <c r="BD561" s="130"/>
      <c r="BE561" s="131"/>
      <c r="BF561" s="131"/>
      <c r="BG561" s="131"/>
      <c r="BH561" s="131"/>
      <c r="BI561" s="131">
        <v>401</v>
      </c>
      <c r="BJ561" s="131"/>
      <c r="BK561" s="131"/>
      <c r="BL561" s="131"/>
      <c r="BM561" s="131"/>
      <c r="BN561" s="131"/>
      <c r="BO561" s="131"/>
      <c r="BP561" s="131"/>
      <c r="BQ561" s="131"/>
      <c r="BR561" s="131"/>
      <c r="BS561" s="131"/>
      <c r="BT561" s="131"/>
      <c r="BU561" s="131"/>
      <c r="BV561" s="131"/>
      <c r="BW561" s="131"/>
      <c r="BX561" s="131"/>
      <c r="BY561" s="131"/>
      <c r="BZ561" s="131"/>
      <c r="CA561" s="131"/>
      <c r="CB561" s="131"/>
      <c r="CC561" s="131"/>
      <c r="CD561" s="131"/>
      <c r="CE561" s="131"/>
      <c r="CF561" s="131"/>
      <c r="CG561" s="131"/>
      <c r="CH561" s="131"/>
      <c r="CI561" s="131"/>
      <c r="CJ561" s="131"/>
      <c r="CK561" s="131"/>
      <c r="CL561" s="131"/>
      <c r="CM561" s="38"/>
      <c r="CN561" s="131"/>
      <c r="CO561" s="131"/>
      <c r="CP561" s="131"/>
      <c r="CQ561" s="131"/>
      <c r="CR561" s="131"/>
      <c r="CS561" s="131"/>
      <c r="CT561" s="131"/>
      <c r="CU561" s="131"/>
      <c r="CV561" s="131"/>
      <c r="CW561" s="131"/>
      <c r="CX561" s="131"/>
      <c r="CY561" s="131"/>
      <c r="CZ561" s="38"/>
      <c r="DA561" s="131"/>
      <c r="DB561" s="38"/>
      <c r="DC561" s="132"/>
      <c r="DD561" s="81"/>
      <c r="DE561" s="133"/>
      <c r="DF561" s="134"/>
      <c r="DG561" s="135"/>
      <c r="DH561" s="135"/>
      <c r="DI561" s="135"/>
      <c r="DJ561" s="135"/>
      <c r="DK561" s="135"/>
      <c r="DL561" s="136">
        <f t="shared" si="201"/>
        <v>0</v>
      </c>
      <c r="DM561" s="137">
        <f t="shared" si="201"/>
        <v>0</v>
      </c>
      <c r="DN561" s="134"/>
      <c r="DO561" s="135"/>
      <c r="DP561" s="135"/>
      <c r="DQ561" s="135"/>
      <c r="DR561" s="135"/>
      <c r="DS561" s="135"/>
      <c r="DT561" s="136">
        <f t="shared" si="202"/>
        <v>0</v>
      </c>
      <c r="DU561" s="137">
        <f t="shared" si="202"/>
        <v>0</v>
      </c>
      <c r="DV561" s="138"/>
      <c r="DW561" s="135"/>
      <c r="DX561" s="135"/>
      <c r="DY561" s="135"/>
      <c r="DZ561" s="135"/>
      <c r="EA561" s="135"/>
      <c r="EB561" s="136">
        <f t="shared" si="203"/>
        <v>0</v>
      </c>
      <c r="EC561" s="139">
        <f t="shared" si="203"/>
        <v>0</v>
      </c>
      <c r="ED561" s="140"/>
      <c r="EE561" s="135"/>
      <c r="EF561" s="135"/>
      <c r="EG561" s="135"/>
      <c r="EH561" s="135"/>
      <c r="EI561" s="135"/>
      <c r="EJ561" s="136">
        <f t="shared" si="204"/>
        <v>0</v>
      </c>
      <c r="EK561" s="141">
        <f t="shared" si="204"/>
        <v>0</v>
      </c>
    </row>
    <row r="562" spans="1:145" ht="27" customHeight="1" x14ac:dyDescent="0.15">
      <c r="B562" s="78"/>
      <c r="C562" s="39">
        <v>1020001248</v>
      </c>
      <c r="D562" s="116">
        <v>1010030094</v>
      </c>
      <c r="E562" s="182">
        <v>2</v>
      </c>
      <c r="F562" s="118" t="s">
        <v>1442</v>
      </c>
      <c r="G562" s="119" t="s">
        <v>1443</v>
      </c>
      <c r="H562" s="120"/>
      <c r="I562" s="117">
        <v>1</v>
      </c>
      <c r="J562" s="117"/>
      <c r="K562" s="117"/>
      <c r="L562" s="121">
        <v>2</v>
      </c>
      <c r="M562" s="122" t="s">
        <v>9</v>
      </c>
      <c r="N562" s="119" t="s">
        <v>1444</v>
      </c>
      <c r="O562" s="119" t="s">
        <v>2242</v>
      </c>
      <c r="P562" s="119" t="s">
        <v>2922</v>
      </c>
      <c r="Q562" s="123" t="s">
        <v>1445</v>
      </c>
      <c r="R562" s="124" t="s">
        <v>4879</v>
      </c>
      <c r="S562" s="125"/>
      <c r="T562" s="119"/>
      <c r="U562" s="119"/>
      <c r="V562" s="119"/>
      <c r="W562" s="123"/>
      <c r="X562" s="124"/>
      <c r="Y562" s="120"/>
      <c r="Z562" s="38"/>
      <c r="AA562" s="38"/>
      <c r="AB562" s="38"/>
      <c r="AC562" s="38"/>
      <c r="AD562" s="38"/>
      <c r="AE562" s="38"/>
      <c r="AF562" s="38"/>
      <c r="AG562" s="38"/>
      <c r="AH562" s="125"/>
      <c r="AI562" s="123"/>
      <c r="AJ562" s="123"/>
      <c r="AK562" s="123"/>
      <c r="AL562" s="123"/>
      <c r="AM562" s="124"/>
      <c r="AN562" s="126">
        <f>COUNTIF(AO562:BB562,"&gt;0")</f>
        <v>2</v>
      </c>
      <c r="AO562" s="127">
        <f>COUNT(BD562)</f>
        <v>0</v>
      </c>
      <c r="AP562" s="128">
        <f>COUNT(BE562)</f>
        <v>0</v>
      </c>
      <c r="AQ562" s="128">
        <f>COUNT(BF562:BH562)</f>
        <v>0</v>
      </c>
      <c r="AR562" s="128">
        <f>COUNT(BI562:BP562)</f>
        <v>0</v>
      </c>
      <c r="AS562" s="128">
        <f>COUNT(BQ562:BR562)</f>
        <v>0</v>
      </c>
      <c r="AT562" s="128">
        <f>COUNT(BS562:BV562)</f>
        <v>0</v>
      </c>
      <c r="AU562" s="128">
        <f>COUNT(BW562:BZ562)</f>
        <v>1</v>
      </c>
      <c r="AV562" s="128">
        <f>COUNT(CA562:CC562)</f>
        <v>0</v>
      </c>
      <c r="AW562" s="128">
        <f>COUNT(CD562)</f>
        <v>0</v>
      </c>
      <c r="AX562" s="128">
        <f>COUNT(CE562:CF562)</f>
        <v>0</v>
      </c>
      <c r="AY562" s="128">
        <f>COUNT(CG562)</f>
        <v>0</v>
      </c>
      <c r="AZ562" s="128">
        <f>COUNT(CH562:CL562)</f>
        <v>0</v>
      </c>
      <c r="BA562" s="128">
        <f>COUNT(CN562:CY562)</f>
        <v>1</v>
      </c>
      <c r="BB562" s="128">
        <f>COUNT(DA562)</f>
        <v>0</v>
      </c>
      <c r="BC562" s="129">
        <f>COUNT(BD562:CL562,CN562:CY562,DA562)</f>
        <v>2</v>
      </c>
      <c r="BD562" s="130"/>
      <c r="BE562" s="131"/>
      <c r="BF562" s="131"/>
      <c r="BG562" s="131"/>
      <c r="BH562" s="131"/>
      <c r="BI562" s="131"/>
      <c r="BJ562" s="131"/>
      <c r="BK562" s="131"/>
      <c r="BL562" s="131"/>
      <c r="BM562" s="131"/>
      <c r="BN562" s="131"/>
      <c r="BO562" s="131"/>
      <c r="BP562" s="131"/>
      <c r="BQ562" s="131"/>
      <c r="BR562" s="131"/>
      <c r="BS562" s="131"/>
      <c r="BT562" s="131"/>
      <c r="BU562" s="131"/>
      <c r="BV562" s="131"/>
      <c r="BW562" s="131"/>
      <c r="BX562" s="131"/>
      <c r="BY562" s="131">
        <v>703</v>
      </c>
      <c r="BZ562" s="131"/>
      <c r="CA562" s="131"/>
      <c r="CB562" s="131"/>
      <c r="CC562" s="131"/>
      <c r="CD562" s="131"/>
      <c r="CE562" s="131"/>
      <c r="CF562" s="131"/>
      <c r="CG562" s="131"/>
      <c r="CH562" s="131"/>
      <c r="CI562" s="131"/>
      <c r="CJ562" s="131"/>
      <c r="CK562" s="131"/>
      <c r="CL562" s="131"/>
      <c r="CM562" s="38"/>
      <c r="CN562" s="131"/>
      <c r="CO562" s="131"/>
      <c r="CP562" s="131"/>
      <c r="CQ562" s="131"/>
      <c r="CR562" s="131"/>
      <c r="CS562" s="131"/>
      <c r="CT562" s="131"/>
      <c r="CU562" s="131"/>
      <c r="CV562" s="131"/>
      <c r="CW562" s="131"/>
      <c r="CX562" s="131"/>
      <c r="CY562" s="131">
        <v>1399</v>
      </c>
      <c r="CZ562" s="38" t="s">
        <v>8790</v>
      </c>
      <c r="DA562" s="131"/>
      <c r="DB562" s="38"/>
      <c r="DC562" s="132"/>
      <c r="DE562" s="133"/>
      <c r="DF562" s="134"/>
      <c r="DG562" s="135"/>
      <c r="DH562" s="135"/>
      <c r="DI562" s="135"/>
      <c r="DJ562" s="135"/>
      <c r="DK562" s="135"/>
      <c r="DL562" s="136">
        <f>DF562+DH562+DJ562</f>
        <v>0</v>
      </c>
      <c r="DM562" s="137">
        <f>DG562+DI562+DK562</f>
        <v>0</v>
      </c>
      <c r="DN562" s="134"/>
      <c r="DO562" s="135"/>
      <c r="DP562" s="135"/>
      <c r="DQ562" s="135"/>
      <c r="DR562" s="135"/>
      <c r="DS562" s="135"/>
      <c r="DT562" s="136">
        <f>DN562+DP562+DR562</f>
        <v>0</v>
      </c>
      <c r="DU562" s="137">
        <f>DO562+DQ562+DS562</f>
        <v>0</v>
      </c>
      <c r="DV562" s="138"/>
      <c r="DW562" s="135"/>
      <c r="DX562" s="135"/>
      <c r="DY562" s="135"/>
      <c r="DZ562" s="135"/>
      <c r="EA562" s="135"/>
      <c r="EB562" s="136">
        <f>DV562+DX562+DZ562</f>
        <v>0</v>
      </c>
      <c r="EC562" s="139">
        <f>DW562+DY562+EA562</f>
        <v>0</v>
      </c>
      <c r="ED562" s="140"/>
      <c r="EE562" s="135"/>
      <c r="EF562" s="135"/>
      <c r="EG562" s="135"/>
      <c r="EH562" s="135"/>
      <c r="EI562" s="135"/>
      <c r="EJ562" s="136">
        <f>ED562+EF562+EH562</f>
        <v>0</v>
      </c>
      <c r="EK562" s="141">
        <f>EE562+EG562+EI562</f>
        <v>0</v>
      </c>
    </row>
    <row r="563" spans="1:145" ht="27" customHeight="1" x14ac:dyDescent="0.15">
      <c r="B563" s="78"/>
      <c r="C563" s="39">
        <v>1020001249</v>
      </c>
      <c r="D563" s="116">
        <v>1010030045</v>
      </c>
      <c r="E563" s="117">
        <v>2</v>
      </c>
      <c r="F563" s="118" t="s">
        <v>1446</v>
      </c>
      <c r="G563" s="119" t="s">
        <v>1447</v>
      </c>
      <c r="H563" s="120"/>
      <c r="I563" s="117">
        <v>1</v>
      </c>
      <c r="J563" s="117"/>
      <c r="K563" s="117"/>
      <c r="L563" s="121">
        <v>2</v>
      </c>
      <c r="M563" s="122" t="s">
        <v>1448</v>
      </c>
      <c r="N563" s="119" t="s">
        <v>1449</v>
      </c>
      <c r="O563" s="119" t="s">
        <v>2244</v>
      </c>
      <c r="P563" s="119" t="s">
        <v>2619</v>
      </c>
      <c r="Q563" s="123" t="s">
        <v>6395</v>
      </c>
      <c r="R563" s="124" t="s">
        <v>1450</v>
      </c>
      <c r="S563" s="125"/>
      <c r="T563" s="123"/>
      <c r="U563" s="123"/>
      <c r="V563" s="123"/>
      <c r="W563" s="123"/>
      <c r="X563" s="124"/>
      <c r="Y563" s="120"/>
      <c r="Z563" s="38"/>
      <c r="AA563" s="38"/>
      <c r="AB563" s="38"/>
      <c r="AC563" s="38"/>
      <c r="AD563" s="38"/>
      <c r="AE563" s="38"/>
      <c r="AF563" s="38"/>
      <c r="AG563" s="38"/>
      <c r="AH563" s="125"/>
      <c r="AI563" s="123"/>
      <c r="AJ563" s="123"/>
      <c r="AK563" s="123"/>
      <c r="AL563" s="123"/>
      <c r="AM563" s="124"/>
      <c r="AN563" s="126">
        <f t="shared" si="186"/>
        <v>3</v>
      </c>
      <c r="AO563" s="127">
        <f t="shared" si="187"/>
        <v>0</v>
      </c>
      <c r="AP563" s="128">
        <f t="shared" si="187"/>
        <v>0</v>
      </c>
      <c r="AQ563" s="128">
        <f t="shared" si="188"/>
        <v>0</v>
      </c>
      <c r="AR563" s="128">
        <f t="shared" si="189"/>
        <v>0</v>
      </c>
      <c r="AS563" s="128">
        <f t="shared" si="190"/>
        <v>0</v>
      </c>
      <c r="AT563" s="128">
        <f t="shared" si="191"/>
        <v>0</v>
      </c>
      <c r="AU563" s="128">
        <f t="shared" si="192"/>
        <v>2</v>
      </c>
      <c r="AV563" s="128">
        <f t="shared" si="193"/>
        <v>0</v>
      </c>
      <c r="AW563" s="128">
        <f t="shared" si="194"/>
        <v>0</v>
      </c>
      <c r="AX563" s="128">
        <f t="shared" si="195"/>
        <v>0</v>
      </c>
      <c r="AY563" s="128">
        <f t="shared" si="196"/>
        <v>0</v>
      </c>
      <c r="AZ563" s="128">
        <f t="shared" si="197"/>
        <v>0</v>
      </c>
      <c r="BA563" s="128">
        <f t="shared" si="198"/>
        <v>1</v>
      </c>
      <c r="BB563" s="128">
        <f t="shared" si="199"/>
        <v>1</v>
      </c>
      <c r="BC563" s="129">
        <f t="shared" si="200"/>
        <v>4</v>
      </c>
      <c r="BD563" s="130"/>
      <c r="BE563" s="131"/>
      <c r="BF563" s="131"/>
      <c r="BG563" s="131"/>
      <c r="BH563" s="131"/>
      <c r="BI563" s="131"/>
      <c r="BJ563" s="131"/>
      <c r="BK563" s="131"/>
      <c r="BL563" s="131"/>
      <c r="BM563" s="131"/>
      <c r="BN563" s="131"/>
      <c r="BO563" s="131"/>
      <c r="BP563" s="131"/>
      <c r="BQ563" s="131"/>
      <c r="BR563" s="131"/>
      <c r="BS563" s="131"/>
      <c r="BT563" s="131"/>
      <c r="BU563" s="131"/>
      <c r="BV563" s="131"/>
      <c r="BW563" s="131"/>
      <c r="BX563" s="131">
        <v>702</v>
      </c>
      <c r="BY563" s="131">
        <v>703</v>
      </c>
      <c r="BZ563" s="131"/>
      <c r="CA563" s="131"/>
      <c r="CB563" s="131"/>
      <c r="CC563" s="131"/>
      <c r="CD563" s="131"/>
      <c r="CE563" s="131"/>
      <c r="CF563" s="131"/>
      <c r="CG563" s="131"/>
      <c r="CH563" s="131"/>
      <c r="CI563" s="131"/>
      <c r="CJ563" s="131"/>
      <c r="CK563" s="131"/>
      <c r="CL563" s="131"/>
      <c r="CM563" s="38"/>
      <c r="CN563" s="131"/>
      <c r="CO563" s="131"/>
      <c r="CP563" s="131"/>
      <c r="CQ563" s="131"/>
      <c r="CR563" s="131"/>
      <c r="CS563" s="131"/>
      <c r="CT563" s="131"/>
      <c r="CU563" s="131"/>
      <c r="CV563" s="131"/>
      <c r="CW563" s="131"/>
      <c r="CX563" s="131"/>
      <c r="CY563" s="131">
        <v>1399</v>
      </c>
      <c r="CZ563" s="38" t="s">
        <v>6396</v>
      </c>
      <c r="DA563" s="131">
        <v>1499</v>
      </c>
      <c r="DB563" s="38" t="s">
        <v>8345</v>
      </c>
      <c r="DC563" s="132"/>
      <c r="DD563" s="81"/>
      <c r="DE563" s="133"/>
      <c r="DF563" s="134"/>
      <c r="DG563" s="135"/>
      <c r="DH563" s="135"/>
      <c r="DI563" s="135"/>
      <c r="DJ563" s="135"/>
      <c r="DK563" s="135"/>
      <c r="DL563" s="136">
        <f t="shared" si="201"/>
        <v>0</v>
      </c>
      <c r="DM563" s="137">
        <f t="shared" si="201"/>
        <v>0</v>
      </c>
      <c r="DN563" s="134"/>
      <c r="DO563" s="135"/>
      <c r="DP563" s="135"/>
      <c r="DQ563" s="135"/>
      <c r="DR563" s="135"/>
      <c r="DS563" s="135"/>
      <c r="DT563" s="136">
        <f t="shared" si="202"/>
        <v>0</v>
      </c>
      <c r="DU563" s="137">
        <f t="shared" si="202"/>
        <v>0</v>
      </c>
      <c r="DV563" s="138"/>
      <c r="DW563" s="135"/>
      <c r="DX563" s="135"/>
      <c r="DY563" s="135"/>
      <c r="DZ563" s="135"/>
      <c r="EA563" s="135"/>
      <c r="EB563" s="136">
        <f t="shared" si="203"/>
        <v>0</v>
      </c>
      <c r="EC563" s="139">
        <f t="shared" si="203"/>
        <v>0</v>
      </c>
      <c r="ED563" s="140"/>
      <c r="EE563" s="135"/>
      <c r="EF563" s="135"/>
      <c r="EG563" s="135"/>
      <c r="EH563" s="135"/>
      <c r="EI563" s="135"/>
      <c r="EJ563" s="136">
        <f t="shared" si="204"/>
        <v>0</v>
      </c>
      <c r="EK563" s="141">
        <f t="shared" si="204"/>
        <v>0</v>
      </c>
    </row>
    <row r="564" spans="1:145" ht="27" customHeight="1" x14ac:dyDescent="0.15">
      <c r="B564" s="78"/>
      <c r="C564" s="39">
        <v>1020001250</v>
      </c>
      <c r="D564" s="116">
        <v>1010050221</v>
      </c>
      <c r="E564" s="117">
        <v>2</v>
      </c>
      <c r="F564" s="118" t="s">
        <v>4880</v>
      </c>
      <c r="G564" s="119" t="s">
        <v>4881</v>
      </c>
      <c r="H564" s="120"/>
      <c r="I564" s="117">
        <v>1</v>
      </c>
      <c r="J564" s="117">
        <v>3</v>
      </c>
      <c r="K564" s="117"/>
      <c r="L564" s="121">
        <v>2</v>
      </c>
      <c r="M564" s="122" t="s">
        <v>4882</v>
      </c>
      <c r="N564" s="119" t="s">
        <v>4883</v>
      </c>
      <c r="O564" s="119" t="s">
        <v>2210</v>
      </c>
      <c r="P564" s="119" t="s">
        <v>4884</v>
      </c>
      <c r="Q564" s="123" t="s">
        <v>4885</v>
      </c>
      <c r="R564" s="124" t="s">
        <v>4886</v>
      </c>
      <c r="S564" s="125" t="s">
        <v>4887</v>
      </c>
      <c r="T564" s="123" t="s">
        <v>7356</v>
      </c>
      <c r="U564" s="123" t="s">
        <v>4888</v>
      </c>
      <c r="V564" s="123" t="s">
        <v>10038</v>
      </c>
      <c r="W564" s="123" t="s">
        <v>4889</v>
      </c>
      <c r="X564" s="124" t="s">
        <v>4890</v>
      </c>
      <c r="Y564" s="38" t="s">
        <v>17</v>
      </c>
      <c r="Z564" s="38">
        <v>1</v>
      </c>
      <c r="AA564" s="38">
        <v>2</v>
      </c>
      <c r="AB564" s="38">
        <v>3</v>
      </c>
      <c r="AC564" s="38">
        <v>4</v>
      </c>
      <c r="AD564" s="38">
        <v>5</v>
      </c>
      <c r="AE564" s="38">
        <v>6</v>
      </c>
      <c r="AF564" s="38">
        <v>7</v>
      </c>
      <c r="AG564" s="38">
        <v>8</v>
      </c>
      <c r="AH564" s="125"/>
      <c r="AI564" s="123"/>
      <c r="AJ564" s="123"/>
      <c r="AK564" s="123"/>
      <c r="AL564" s="123"/>
      <c r="AM564" s="124"/>
      <c r="AN564" s="126">
        <f t="shared" si="186"/>
        <v>2</v>
      </c>
      <c r="AO564" s="127">
        <f t="shared" si="187"/>
        <v>0</v>
      </c>
      <c r="AP564" s="128">
        <f t="shared" si="187"/>
        <v>0</v>
      </c>
      <c r="AQ564" s="128">
        <f t="shared" si="188"/>
        <v>0</v>
      </c>
      <c r="AR564" s="128">
        <f t="shared" si="189"/>
        <v>0</v>
      </c>
      <c r="AS564" s="128">
        <f t="shared" si="190"/>
        <v>0</v>
      </c>
      <c r="AT564" s="128">
        <f t="shared" si="191"/>
        <v>0</v>
      </c>
      <c r="AU564" s="128">
        <f t="shared" si="192"/>
        <v>2</v>
      </c>
      <c r="AV564" s="128">
        <f t="shared" si="193"/>
        <v>0</v>
      </c>
      <c r="AW564" s="128">
        <f t="shared" si="194"/>
        <v>0</v>
      </c>
      <c r="AX564" s="128">
        <f t="shared" si="195"/>
        <v>0</v>
      </c>
      <c r="AY564" s="128">
        <f t="shared" si="196"/>
        <v>0</v>
      </c>
      <c r="AZ564" s="128">
        <f t="shared" si="197"/>
        <v>0</v>
      </c>
      <c r="BA564" s="128">
        <f t="shared" si="198"/>
        <v>0</v>
      </c>
      <c r="BB564" s="128">
        <f t="shared" si="199"/>
        <v>1</v>
      </c>
      <c r="BC564" s="129">
        <f t="shared" si="200"/>
        <v>3</v>
      </c>
      <c r="BD564" s="130"/>
      <c r="BE564" s="131"/>
      <c r="BF564" s="131"/>
      <c r="BG564" s="131"/>
      <c r="BH564" s="131"/>
      <c r="BI564" s="131"/>
      <c r="BJ564" s="131"/>
      <c r="BK564" s="131"/>
      <c r="BL564" s="131"/>
      <c r="BM564" s="131"/>
      <c r="BN564" s="131"/>
      <c r="BO564" s="131"/>
      <c r="BP564" s="131"/>
      <c r="BQ564" s="131"/>
      <c r="BR564" s="131"/>
      <c r="BS564" s="131"/>
      <c r="BT564" s="131"/>
      <c r="BU564" s="131"/>
      <c r="BV564" s="131"/>
      <c r="BW564" s="131"/>
      <c r="BX564" s="131">
        <v>702</v>
      </c>
      <c r="BY564" s="131">
        <v>703</v>
      </c>
      <c r="BZ564" s="131"/>
      <c r="CA564" s="131"/>
      <c r="CB564" s="131"/>
      <c r="CC564" s="131"/>
      <c r="CD564" s="131"/>
      <c r="CE564" s="131"/>
      <c r="CF564" s="131"/>
      <c r="CG564" s="131"/>
      <c r="CH564" s="131"/>
      <c r="CI564" s="131"/>
      <c r="CJ564" s="131"/>
      <c r="CK564" s="131"/>
      <c r="CL564" s="131"/>
      <c r="CM564" s="38"/>
      <c r="CN564" s="131"/>
      <c r="CO564" s="131"/>
      <c r="CP564" s="131"/>
      <c r="CQ564" s="131"/>
      <c r="CR564" s="131"/>
      <c r="CS564" s="131"/>
      <c r="CT564" s="131"/>
      <c r="CU564" s="131"/>
      <c r="CV564" s="131"/>
      <c r="CW564" s="131"/>
      <c r="CX564" s="131"/>
      <c r="CY564" s="131"/>
      <c r="CZ564" s="38"/>
      <c r="DA564" s="131">
        <v>1499</v>
      </c>
      <c r="DB564" s="38" t="s">
        <v>4891</v>
      </c>
      <c r="DC564" s="132"/>
      <c r="DD564" s="81"/>
      <c r="DE564" s="133"/>
      <c r="DF564" s="134"/>
      <c r="DG564" s="135"/>
      <c r="DH564" s="135"/>
      <c r="DI564" s="135"/>
      <c r="DJ564" s="135"/>
      <c r="DK564" s="135"/>
      <c r="DL564" s="136">
        <f t="shared" si="201"/>
        <v>0</v>
      </c>
      <c r="DM564" s="137">
        <f t="shared" si="201"/>
        <v>0</v>
      </c>
      <c r="DN564" s="134"/>
      <c r="DO564" s="135"/>
      <c r="DP564" s="135"/>
      <c r="DQ564" s="135"/>
      <c r="DR564" s="135"/>
      <c r="DS564" s="135"/>
      <c r="DT564" s="136">
        <f t="shared" si="202"/>
        <v>0</v>
      </c>
      <c r="DU564" s="137">
        <f t="shared" si="202"/>
        <v>0</v>
      </c>
      <c r="DV564" s="138"/>
      <c r="DW564" s="135"/>
      <c r="DX564" s="135"/>
      <c r="DY564" s="135"/>
      <c r="DZ564" s="135"/>
      <c r="EA564" s="135"/>
      <c r="EB564" s="136">
        <f t="shared" si="203"/>
        <v>0</v>
      </c>
      <c r="EC564" s="139">
        <f t="shared" si="203"/>
        <v>0</v>
      </c>
      <c r="ED564" s="140"/>
      <c r="EE564" s="135"/>
      <c r="EF564" s="135"/>
      <c r="EG564" s="135"/>
      <c r="EH564" s="135"/>
      <c r="EI564" s="135"/>
      <c r="EJ564" s="136">
        <f t="shared" si="204"/>
        <v>0</v>
      </c>
      <c r="EK564" s="141">
        <f t="shared" si="204"/>
        <v>0</v>
      </c>
    </row>
    <row r="565" spans="1:145" ht="27" customHeight="1" x14ac:dyDescent="0.15">
      <c r="B565" s="78"/>
      <c r="C565" s="39">
        <v>1020001251</v>
      </c>
      <c r="D565" s="116">
        <v>1010060229</v>
      </c>
      <c r="E565" s="117">
        <v>2</v>
      </c>
      <c r="F565" s="118" t="s">
        <v>4892</v>
      </c>
      <c r="G565" s="119" t="s">
        <v>4893</v>
      </c>
      <c r="H565" s="120"/>
      <c r="I565" s="117">
        <v>1</v>
      </c>
      <c r="J565" s="117">
        <v>3</v>
      </c>
      <c r="K565" s="117"/>
      <c r="L565" s="121">
        <v>2</v>
      </c>
      <c r="M565" s="122" t="s">
        <v>4894</v>
      </c>
      <c r="N565" s="119" t="s">
        <v>7403</v>
      </c>
      <c r="O565" s="119" t="s">
        <v>2244</v>
      </c>
      <c r="P565" s="119" t="s">
        <v>7404</v>
      </c>
      <c r="Q565" s="123" t="s">
        <v>4895</v>
      </c>
      <c r="R565" s="124" t="s">
        <v>4896</v>
      </c>
      <c r="S565" s="125" t="s">
        <v>1143</v>
      </c>
      <c r="T565" s="119" t="s">
        <v>7405</v>
      </c>
      <c r="U565" s="119" t="s">
        <v>1451</v>
      </c>
      <c r="V565" s="119" t="s">
        <v>8589</v>
      </c>
      <c r="W565" s="123" t="s">
        <v>1452</v>
      </c>
      <c r="X565" s="124" t="s">
        <v>1453</v>
      </c>
      <c r="Y565" s="38" t="s">
        <v>17</v>
      </c>
      <c r="Z565" s="38">
        <v>1</v>
      </c>
      <c r="AA565" s="38">
        <v>2</v>
      </c>
      <c r="AB565" s="38">
        <v>3</v>
      </c>
      <c r="AC565" s="38">
        <v>4</v>
      </c>
      <c r="AD565" s="38">
        <v>5</v>
      </c>
      <c r="AE565" s="38">
        <v>6</v>
      </c>
      <c r="AF565" s="38">
        <v>7</v>
      </c>
      <c r="AG565" s="38">
        <v>8</v>
      </c>
      <c r="AH565" s="125"/>
      <c r="AI565" s="123"/>
      <c r="AJ565" s="123"/>
      <c r="AK565" s="123"/>
      <c r="AL565" s="123"/>
      <c r="AM565" s="124"/>
      <c r="AN565" s="126">
        <f t="shared" si="186"/>
        <v>4</v>
      </c>
      <c r="AO565" s="127">
        <f t="shared" si="187"/>
        <v>0</v>
      </c>
      <c r="AP565" s="128">
        <f t="shared" si="187"/>
        <v>0</v>
      </c>
      <c r="AQ565" s="128">
        <f t="shared" si="188"/>
        <v>1</v>
      </c>
      <c r="AR565" s="128">
        <f t="shared" si="189"/>
        <v>2</v>
      </c>
      <c r="AS565" s="128">
        <f t="shared" si="190"/>
        <v>0</v>
      </c>
      <c r="AT565" s="128">
        <f t="shared" si="191"/>
        <v>0</v>
      </c>
      <c r="AU565" s="128">
        <f t="shared" si="192"/>
        <v>0</v>
      </c>
      <c r="AV565" s="128">
        <f t="shared" si="193"/>
        <v>0</v>
      </c>
      <c r="AW565" s="128">
        <f t="shared" si="194"/>
        <v>0</v>
      </c>
      <c r="AX565" s="128">
        <f t="shared" si="195"/>
        <v>0</v>
      </c>
      <c r="AY565" s="128">
        <f t="shared" si="196"/>
        <v>0</v>
      </c>
      <c r="AZ565" s="128">
        <f t="shared" si="197"/>
        <v>0</v>
      </c>
      <c r="BA565" s="128">
        <f t="shared" si="198"/>
        <v>2</v>
      </c>
      <c r="BB565" s="128">
        <f t="shared" si="199"/>
        <v>1</v>
      </c>
      <c r="BC565" s="129">
        <f t="shared" si="200"/>
        <v>6</v>
      </c>
      <c r="BD565" s="130"/>
      <c r="BE565" s="131"/>
      <c r="BF565" s="131">
        <v>301</v>
      </c>
      <c r="BG565" s="131"/>
      <c r="BH565" s="131"/>
      <c r="BI565" s="131"/>
      <c r="BJ565" s="131">
        <v>402</v>
      </c>
      <c r="BK565" s="131">
        <v>403</v>
      </c>
      <c r="BL565" s="131"/>
      <c r="BM565" s="131"/>
      <c r="BN565" s="131"/>
      <c r="BO565" s="131"/>
      <c r="BP565" s="131"/>
      <c r="BQ565" s="131"/>
      <c r="BR565" s="131"/>
      <c r="BS565" s="131"/>
      <c r="BT565" s="131"/>
      <c r="BU565" s="131"/>
      <c r="BV565" s="131"/>
      <c r="BW565" s="131"/>
      <c r="BX565" s="131"/>
      <c r="BY565" s="131"/>
      <c r="BZ565" s="131"/>
      <c r="CA565" s="131"/>
      <c r="CB565" s="131"/>
      <c r="CC565" s="131"/>
      <c r="CD565" s="131"/>
      <c r="CE565" s="131"/>
      <c r="CF565" s="131"/>
      <c r="CG565" s="131"/>
      <c r="CH565" s="131"/>
      <c r="CI565" s="131"/>
      <c r="CJ565" s="131"/>
      <c r="CK565" s="131"/>
      <c r="CL565" s="131"/>
      <c r="CM565" s="38"/>
      <c r="CN565" s="131"/>
      <c r="CO565" s="131"/>
      <c r="CP565" s="131"/>
      <c r="CQ565" s="131">
        <v>1304</v>
      </c>
      <c r="CR565" s="131"/>
      <c r="CS565" s="131"/>
      <c r="CT565" s="131"/>
      <c r="CU565" s="131"/>
      <c r="CV565" s="131"/>
      <c r="CW565" s="131"/>
      <c r="CX565" s="131"/>
      <c r="CY565" s="131">
        <v>1399</v>
      </c>
      <c r="CZ565" s="38" t="s">
        <v>8588</v>
      </c>
      <c r="DA565" s="131">
        <v>1499</v>
      </c>
      <c r="DB565" s="38" t="s">
        <v>6241</v>
      </c>
      <c r="DC565" s="132"/>
      <c r="DD565" s="81"/>
      <c r="DE565" s="133"/>
      <c r="DF565" s="134"/>
      <c r="DG565" s="135"/>
      <c r="DH565" s="135"/>
      <c r="DI565" s="135"/>
      <c r="DJ565" s="135"/>
      <c r="DK565" s="135"/>
      <c r="DL565" s="136">
        <f t="shared" si="201"/>
        <v>0</v>
      </c>
      <c r="DM565" s="137">
        <f t="shared" si="201"/>
        <v>0</v>
      </c>
      <c r="DN565" s="134"/>
      <c r="DO565" s="135"/>
      <c r="DP565" s="135"/>
      <c r="DQ565" s="135"/>
      <c r="DR565" s="135"/>
      <c r="DS565" s="135"/>
      <c r="DT565" s="136">
        <f t="shared" si="202"/>
        <v>0</v>
      </c>
      <c r="DU565" s="137">
        <f t="shared" si="202"/>
        <v>0</v>
      </c>
      <c r="DV565" s="138"/>
      <c r="DW565" s="135"/>
      <c r="DX565" s="135"/>
      <c r="DY565" s="135"/>
      <c r="DZ565" s="135"/>
      <c r="EA565" s="135"/>
      <c r="EB565" s="136">
        <f t="shared" si="203"/>
        <v>0</v>
      </c>
      <c r="EC565" s="139">
        <f t="shared" si="203"/>
        <v>0</v>
      </c>
      <c r="ED565" s="140"/>
      <c r="EE565" s="135"/>
      <c r="EF565" s="135"/>
      <c r="EG565" s="135"/>
      <c r="EH565" s="135"/>
      <c r="EI565" s="135"/>
      <c r="EJ565" s="136">
        <f t="shared" si="204"/>
        <v>0</v>
      </c>
      <c r="EK565" s="141">
        <f t="shared" si="204"/>
        <v>0</v>
      </c>
    </row>
    <row r="566" spans="1:145" ht="27" customHeight="1" x14ac:dyDescent="0.15">
      <c r="B566" s="78"/>
      <c r="C566" s="39">
        <v>1020001252</v>
      </c>
      <c r="D566" s="116"/>
      <c r="E566" s="117">
        <v>2</v>
      </c>
      <c r="F566" s="118" t="s">
        <v>7129</v>
      </c>
      <c r="G566" s="119" t="s">
        <v>4897</v>
      </c>
      <c r="H566" s="120"/>
      <c r="I566" s="117">
        <v>1</v>
      </c>
      <c r="J566" s="117">
        <v>3</v>
      </c>
      <c r="K566" s="117"/>
      <c r="L566" s="121">
        <v>2</v>
      </c>
      <c r="M566" s="122" t="s">
        <v>2277</v>
      </c>
      <c r="N566" s="119" t="s">
        <v>6309</v>
      </c>
      <c r="O566" s="119" t="s">
        <v>2244</v>
      </c>
      <c r="P566" s="119" t="s">
        <v>4898</v>
      </c>
      <c r="Q566" s="123" t="s">
        <v>1454</v>
      </c>
      <c r="R566" s="124" t="s">
        <v>1455</v>
      </c>
      <c r="S566" s="125" t="s">
        <v>2277</v>
      </c>
      <c r="T566" s="119" t="s">
        <v>6309</v>
      </c>
      <c r="U566" s="123" t="s">
        <v>9441</v>
      </c>
      <c r="V566" s="123" t="s">
        <v>9440</v>
      </c>
      <c r="W566" s="123" t="s">
        <v>9439</v>
      </c>
      <c r="X566" s="124" t="s">
        <v>9438</v>
      </c>
      <c r="Y566" s="38" t="s">
        <v>17</v>
      </c>
      <c r="Z566" s="38">
        <v>1</v>
      </c>
      <c r="AA566" s="38">
        <v>2</v>
      </c>
      <c r="AB566" s="38">
        <v>3</v>
      </c>
      <c r="AC566" s="38">
        <v>4</v>
      </c>
      <c r="AD566" s="38">
        <v>5</v>
      </c>
      <c r="AE566" s="38">
        <v>6</v>
      </c>
      <c r="AF566" s="38"/>
      <c r="AG566" s="38">
        <v>8</v>
      </c>
      <c r="AH566" s="125"/>
      <c r="AI566" s="123"/>
      <c r="AJ566" s="123"/>
      <c r="AK566" s="123"/>
      <c r="AL566" s="123"/>
      <c r="AM566" s="124"/>
      <c r="AN566" s="126">
        <f>COUNTIF(AO566:BB566,"&gt;0")</f>
        <v>3</v>
      </c>
      <c r="AO566" s="127">
        <f>COUNT(BD566)</f>
        <v>0</v>
      </c>
      <c r="AP566" s="128">
        <f>COUNT(BE566)</f>
        <v>0</v>
      </c>
      <c r="AQ566" s="128">
        <f>COUNT(BF566:BH566)</f>
        <v>2</v>
      </c>
      <c r="AR566" s="128">
        <f>COUNT(BI566:BP566)</f>
        <v>0</v>
      </c>
      <c r="AS566" s="128">
        <f>COUNT(BQ566:BR566)</f>
        <v>0</v>
      </c>
      <c r="AT566" s="128">
        <f>COUNT(BS566:BV566)</f>
        <v>0</v>
      </c>
      <c r="AU566" s="128">
        <f>COUNT(BW566:BZ566)</f>
        <v>0</v>
      </c>
      <c r="AV566" s="128">
        <f>COUNT(CA566:CC566)</f>
        <v>0</v>
      </c>
      <c r="AW566" s="128">
        <f>COUNT(CD566)</f>
        <v>0</v>
      </c>
      <c r="AX566" s="128">
        <f>COUNT(CE566:CF566)</f>
        <v>0</v>
      </c>
      <c r="AY566" s="128">
        <f>COUNT(CG566)</f>
        <v>0</v>
      </c>
      <c r="AZ566" s="128">
        <f>COUNT(CH566:CL566)</f>
        <v>1</v>
      </c>
      <c r="BA566" s="128">
        <f>COUNT(CN566:CY566)</f>
        <v>1</v>
      </c>
      <c r="BB566" s="128">
        <f>COUNT(DA566)</f>
        <v>0</v>
      </c>
      <c r="BC566" s="129">
        <f>COUNT(BD566:CL566,CN566:CY566,DA566)</f>
        <v>4</v>
      </c>
      <c r="BD566" s="130"/>
      <c r="BE566" s="131"/>
      <c r="BF566" s="131">
        <v>301</v>
      </c>
      <c r="BG566" s="131">
        <v>302</v>
      </c>
      <c r="BH566" s="131"/>
      <c r="BI566" s="131"/>
      <c r="BJ566" s="131"/>
      <c r="BK566" s="131"/>
      <c r="BL566" s="131"/>
      <c r="BM566" s="131"/>
      <c r="BN566" s="131"/>
      <c r="BO566" s="131"/>
      <c r="BP566" s="131"/>
      <c r="BQ566" s="131"/>
      <c r="BR566" s="131"/>
      <c r="BS566" s="131"/>
      <c r="BT566" s="131"/>
      <c r="BU566" s="131"/>
      <c r="BV566" s="131"/>
      <c r="BW566" s="131"/>
      <c r="BX566" s="131"/>
      <c r="BY566" s="131"/>
      <c r="BZ566" s="131"/>
      <c r="CA566" s="131"/>
      <c r="CB566" s="131"/>
      <c r="CC566" s="131"/>
      <c r="CD566" s="131"/>
      <c r="CE566" s="131"/>
      <c r="CF566" s="131"/>
      <c r="CG566" s="131"/>
      <c r="CH566" s="131"/>
      <c r="CI566" s="131"/>
      <c r="CJ566" s="131"/>
      <c r="CK566" s="131">
        <v>1204</v>
      </c>
      <c r="CL566" s="131"/>
      <c r="CM566" s="38"/>
      <c r="CN566" s="131"/>
      <c r="CO566" s="131"/>
      <c r="CP566" s="131">
        <v>1303</v>
      </c>
      <c r="CQ566" s="131"/>
      <c r="CR566" s="131"/>
      <c r="CS566" s="131"/>
      <c r="CT566" s="131"/>
      <c r="CU566" s="131"/>
      <c r="CV566" s="131"/>
      <c r="CW566" s="131"/>
      <c r="CX566" s="131"/>
      <c r="CY566" s="131"/>
      <c r="CZ566" s="38"/>
      <c r="DA566" s="131"/>
      <c r="DB566" s="38"/>
      <c r="DC566" s="132"/>
      <c r="DD566" s="81"/>
      <c r="DE566" s="133"/>
      <c r="DF566" s="134"/>
      <c r="DG566" s="135"/>
      <c r="DH566" s="135"/>
      <c r="DI566" s="135"/>
      <c r="DJ566" s="135"/>
      <c r="DK566" s="135"/>
      <c r="DL566" s="136">
        <f>DF566+DH566+DJ566</f>
        <v>0</v>
      </c>
      <c r="DM566" s="137">
        <f>DG566+DI566+DK566</f>
        <v>0</v>
      </c>
      <c r="DN566" s="134"/>
      <c r="DO566" s="135"/>
      <c r="DP566" s="135"/>
      <c r="DQ566" s="135"/>
      <c r="DR566" s="135"/>
      <c r="DS566" s="135"/>
      <c r="DT566" s="136">
        <f>DN566+DP566+DR566</f>
        <v>0</v>
      </c>
      <c r="DU566" s="137">
        <f>DO566+DQ566+DS566</f>
        <v>0</v>
      </c>
      <c r="DV566" s="138"/>
      <c r="DW566" s="135"/>
      <c r="DX566" s="135"/>
      <c r="DY566" s="135"/>
      <c r="DZ566" s="135"/>
      <c r="EA566" s="135"/>
      <c r="EB566" s="136">
        <f>DV566+DX566+DZ566</f>
        <v>0</v>
      </c>
      <c r="EC566" s="139">
        <f>DW566+DY566+EA566</f>
        <v>0</v>
      </c>
      <c r="ED566" s="140"/>
      <c r="EE566" s="135"/>
      <c r="EF566" s="135"/>
      <c r="EG566" s="135"/>
      <c r="EH566" s="135"/>
      <c r="EI566" s="135"/>
      <c r="EJ566" s="136">
        <f>ED566+EF566+EH566</f>
        <v>0</v>
      </c>
      <c r="EK566" s="141">
        <f>EE566+EG566+EI566</f>
        <v>0</v>
      </c>
    </row>
    <row r="567" spans="1:145" ht="27" customHeight="1" x14ac:dyDescent="0.15">
      <c r="B567" s="78"/>
      <c r="C567" s="39">
        <v>1020001253</v>
      </c>
      <c r="D567" s="116">
        <v>1010040081</v>
      </c>
      <c r="E567" s="117">
        <v>2</v>
      </c>
      <c r="F567" s="118" t="s">
        <v>3145</v>
      </c>
      <c r="G567" s="119" t="s">
        <v>1456</v>
      </c>
      <c r="H567" s="120"/>
      <c r="I567" s="117">
        <v>1</v>
      </c>
      <c r="J567" s="117"/>
      <c r="K567" s="117"/>
      <c r="L567" s="121">
        <v>2</v>
      </c>
      <c r="M567" s="122" t="s">
        <v>1457</v>
      </c>
      <c r="N567" s="119" t="s">
        <v>1458</v>
      </c>
      <c r="O567" s="119" t="s">
        <v>2244</v>
      </c>
      <c r="P567" s="119" t="s">
        <v>7681</v>
      </c>
      <c r="Q567" s="123" t="s">
        <v>4899</v>
      </c>
      <c r="R567" s="124" t="s">
        <v>1459</v>
      </c>
      <c r="S567" s="125"/>
      <c r="T567" s="123"/>
      <c r="U567" s="123"/>
      <c r="V567" s="123"/>
      <c r="W567" s="123"/>
      <c r="X567" s="124"/>
      <c r="Y567" s="120"/>
      <c r="Z567" s="38"/>
      <c r="AA567" s="38"/>
      <c r="AB567" s="38"/>
      <c r="AC567" s="38"/>
      <c r="AD567" s="38"/>
      <c r="AE567" s="38"/>
      <c r="AF567" s="38"/>
      <c r="AG567" s="38"/>
      <c r="AH567" s="125"/>
      <c r="AI567" s="123"/>
      <c r="AJ567" s="123"/>
      <c r="AK567" s="123"/>
      <c r="AL567" s="123"/>
      <c r="AM567" s="124"/>
      <c r="AN567" s="126">
        <f t="shared" si="186"/>
        <v>2</v>
      </c>
      <c r="AO567" s="127">
        <f t="shared" si="187"/>
        <v>0</v>
      </c>
      <c r="AP567" s="128">
        <f t="shared" si="187"/>
        <v>0</v>
      </c>
      <c r="AQ567" s="128">
        <f t="shared" si="188"/>
        <v>0</v>
      </c>
      <c r="AR567" s="128">
        <f t="shared" si="189"/>
        <v>1</v>
      </c>
      <c r="AS567" s="128">
        <f t="shared" si="190"/>
        <v>0</v>
      </c>
      <c r="AT567" s="128">
        <f t="shared" si="191"/>
        <v>0</v>
      </c>
      <c r="AU567" s="128">
        <f t="shared" si="192"/>
        <v>0</v>
      </c>
      <c r="AV567" s="128">
        <f t="shared" si="193"/>
        <v>0</v>
      </c>
      <c r="AW567" s="128">
        <f t="shared" si="194"/>
        <v>0</v>
      </c>
      <c r="AX567" s="128">
        <f t="shared" si="195"/>
        <v>0</v>
      </c>
      <c r="AY567" s="128">
        <f t="shared" si="196"/>
        <v>0</v>
      </c>
      <c r="AZ567" s="128">
        <f t="shared" si="197"/>
        <v>0</v>
      </c>
      <c r="BA567" s="128">
        <f t="shared" si="198"/>
        <v>2</v>
      </c>
      <c r="BB567" s="128">
        <f t="shared" si="199"/>
        <v>0</v>
      </c>
      <c r="BC567" s="129">
        <f t="shared" si="200"/>
        <v>3</v>
      </c>
      <c r="BD567" s="130"/>
      <c r="BE567" s="131"/>
      <c r="BF567" s="131"/>
      <c r="BG567" s="131"/>
      <c r="BH567" s="131"/>
      <c r="BI567" s="131"/>
      <c r="BJ567" s="131"/>
      <c r="BK567" s="131"/>
      <c r="BL567" s="131"/>
      <c r="BM567" s="131"/>
      <c r="BN567" s="131">
        <v>406</v>
      </c>
      <c r="BO567" s="131"/>
      <c r="BP567" s="131"/>
      <c r="BQ567" s="131"/>
      <c r="BR567" s="131"/>
      <c r="BS567" s="131"/>
      <c r="BT567" s="131"/>
      <c r="BU567" s="131"/>
      <c r="BV567" s="131"/>
      <c r="BW567" s="131"/>
      <c r="BX567" s="131"/>
      <c r="BY567" s="131"/>
      <c r="BZ567" s="131"/>
      <c r="CA567" s="131"/>
      <c r="CB567" s="131"/>
      <c r="CC567" s="131"/>
      <c r="CD567" s="131"/>
      <c r="CE567" s="131"/>
      <c r="CF567" s="131"/>
      <c r="CG567" s="131"/>
      <c r="CH567" s="131"/>
      <c r="CI567" s="131"/>
      <c r="CJ567" s="131"/>
      <c r="CK567" s="131"/>
      <c r="CL567" s="131"/>
      <c r="CM567" s="38"/>
      <c r="CN567" s="131">
        <v>1301</v>
      </c>
      <c r="CO567" s="131">
        <v>1302</v>
      </c>
      <c r="CP567" s="131"/>
      <c r="CQ567" s="131"/>
      <c r="CR567" s="131"/>
      <c r="CS567" s="131"/>
      <c r="CT567" s="131"/>
      <c r="CU567" s="131"/>
      <c r="CV567" s="131"/>
      <c r="CW567" s="131"/>
      <c r="CX567" s="131"/>
      <c r="CY567" s="131"/>
      <c r="CZ567" s="38"/>
      <c r="DA567" s="131"/>
      <c r="DB567" s="38"/>
      <c r="DC567" s="132"/>
      <c r="DD567" s="81"/>
      <c r="DE567" s="133"/>
      <c r="DF567" s="134"/>
      <c r="DG567" s="135"/>
      <c r="DH567" s="135"/>
      <c r="DI567" s="135"/>
      <c r="DJ567" s="135"/>
      <c r="DK567" s="135"/>
      <c r="DL567" s="136">
        <f t="shared" si="201"/>
        <v>0</v>
      </c>
      <c r="DM567" s="137">
        <f t="shared" si="201"/>
        <v>0</v>
      </c>
      <c r="DN567" s="134"/>
      <c r="DO567" s="135"/>
      <c r="DP567" s="135"/>
      <c r="DQ567" s="135"/>
      <c r="DR567" s="135"/>
      <c r="DS567" s="135"/>
      <c r="DT567" s="136">
        <f t="shared" si="202"/>
        <v>0</v>
      </c>
      <c r="DU567" s="137">
        <f t="shared" si="202"/>
        <v>0</v>
      </c>
      <c r="DV567" s="138"/>
      <c r="DW567" s="135"/>
      <c r="DX567" s="135"/>
      <c r="DY567" s="135"/>
      <c r="DZ567" s="135"/>
      <c r="EA567" s="135"/>
      <c r="EB567" s="136">
        <f t="shared" si="203"/>
        <v>0</v>
      </c>
      <c r="EC567" s="139">
        <f t="shared" si="203"/>
        <v>0</v>
      </c>
      <c r="ED567" s="140"/>
      <c r="EE567" s="135"/>
      <c r="EF567" s="135"/>
      <c r="EG567" s="135"/>
      <c r="EH567" s="135"/>
      <c r="EI567" s="135"/>
      <c r="EJ567" s="136">
        <f t="shared" si="204"/>
        <v>0</v>
      </c>
      <c r="EK567" s="141">
        <f t="shared" si="204"/>
        <v>0</v>
      </c>
    </row>
    <row r="568" spans="1:145" ht="27" customHeight="1" x14ac:dyDescent="0.15">
      <c r="A568"/>
      <c r="B568" s="176"/>
      <c r="C568" s="145">
        <v>1020001255</v>
      </c>
      <c r="D568" s="146">
        <v>1010030033</v>
      </c>
      <c r="E568" s="147">
        <v>2</v>
      </c>
      <c r="F568" s="148" t="s">
        <v>1460</v>
      </c>
      <c r="G568" s="149" t="s">
        <v>1461</v>
      </c>
      <c r="H568" s="150"/>
      <c r="I568" s="147">
        <v>1</v>
      </c>
      <c r="J568" s="147"/>
      <c r="K568" s="147"/>
      <c r="L568" s="151">
        <v>2</v>
      </c>
      <c r="M568" s="152" t="s">
        <v>4900</v>
      </c>
      <c r="N568" s="149" t="s">
        <v>1462</v>
      </c>
      <c r="O568" s="149" t="s">
        <v>2244</v>
      </c>
      <c r="P568" s="149" t="s">
        <v>6631</v>
      </c>
      <c r="Q568" s="153" t="s">
        <v>1463</v>
      </c>
      <c r="R568" s="154" t="s">
        <v>1464</v>
      </c>
      <c r="S568" s="175"/>
      <c r="T568" s="153"/>
      <c r="U568" s="153"/>
      <c r="V568" s="153"/>
      <c r="W568" s="153"/>
      <c r="X568" s="154"/>
      <c r="Y568" s="150"/>
      <c r="Z568" s="172"/>
      <c r="AA568" s="172"/>
      <c r="AB568" s="172"/>
      <c r="AC568" s="172"/>
      <c r="AD568" s="172"/>
      <c r="AE568" s="172"/>
      <c r="AF568" s="172"/>
      <c r="AG568" s="172"/>
      <c r="AH568" s="175"/>
      <c r="AI568" s="153"/>
      <c r="AJ568" s="153"/>
      <c r="AK568" s="153"/>
      <c r="AL568" s="153"/>
      <c r="AM568" s="154"/>
      <c r="AN568" s="160">
        <f t="shared" si="186"/>
        <v>1</v>
      </c>
      <c r="AO568" s="159">
        <f t="shared" si="187"/>
        <v>0</v>
      </c>
      <c r="AP568" s="158">
        <f t="shared" si="187"/>
        <v>0</v>
      </c>
      <c r="AQ568" s="158">
        <f t="shared" si="188"/>
        <v>0</v>
      </c>
      <c r="AR568" s="158">
        <f t="shared" si="189"/>
        <v>0</v>
      </c>
      <c r="AS568" s="158">
        <f t="shared" si="190"/>
        <v>0</v>
      </c>
      <c r="AT568" s="158">
        <f t="shared" si="191"/>
        <v>0</v>
      </c>
      <c r="AU568" s="158">
        <f t="shared" si="192"/>
        <v>0</v>
      </c>
      <c r="AV568" s="158">
        <f t="shared" si="193"/>
        <v>0</v>
      </c>
      <c r="AW568" s="158">
        <f t="shared" si="194"/>
        <v>0</v>
      </c>
      <c r="AX568" s="158">
        <f t="shared" si="195"/>
        <v>0</v>
      </c>
      <c r="AY568" s="158">
        <f t="shared" si="196"/>
        <v>0</v>
      </c>
      <c r="AZ568" s="158">
        <f t="shared" si="197"/>
        <v>0</v>
      </c>
      <c r="BA568" s="158">
        <f t="shared" si="198"/>
        <v>2</v>
      </c>
      <c r="BB568" s="158">
        <f t="shared" si="199"/>
        <v>0</v>
      </c>
      <c r="BC568" s="157">
        <f t="shared" si="200"/>
        <v>2</v>
      </c>
      <c r="BD568" s="174"/>
      <c r="BE568" s="173"/>
      <c r="BF568" s="173"/>
      <c r="BG568" s="173"/>
      <c r="BH568" s="173"/>
      <c r="BI568" s="173"/>
      <c r="BJ568" s="173"/>
      <c r="BK568" s="173"/>
      <c r="BL568" s="173"/>
      <c r="BM568" s="173"/>
      <c r="BN568" s="173"/>
      <c r="BO568" s="173"/>
      <c r="BP568" s="173"/>
      <c r="BQ568" s="173"/>
      <c r="BR568" s="173"/>
      <c r="BS568" s="173"/>
      <c r="BT568" s="173"/>
      <c r="BU568" s="173"/>
      <c r="BV568" s="173"/>
      <c r="BW568" s="173"/>
      <c r="BX568" s="173"/>
      <c r="BY568" s="173"/>
      <c r="BZ568" s="173"/>
      <c r="CA568" s="173"/>
      <c r="CB568" s="173"/>
      <c r="CC568" s="173"/>
      <c r="CD568" s="173"/>
      <c r="CE568" s="173"/>
      <c r="CF568" s="173"/>
      <c r="CG568" s="173"/>
      <c r="CH568" s="173"/>
      <c r="CI568" s="173"/>
      <c r="CJ568" s="173"/>
      <c r="CK568" s="173"/>
      <c r="CL568" s="173"/>
      <c r="CM568" s="172"/>
      <c r="CN568" s="173"/>
      <c r="CO568" s="173"/>
      <c r="CP568" s="173"/>
      <c r="CQ568" s="173"/>
      <c r="CR568" s="173"/>
      <c r="CS568" s="173"/>
      <c r="CT568" s="173"/>
      <c r="CU568" s="173">
        <v>1308</v>
      </c>
      <c r="CV568" s="173"/>
      <c r="CW568" s="173"/>
      <c r="CX568" s="173"/>
      <c r="CY568" s="173">
        <v>1399</v>
      </c>
      <c r="CZ568" s="172" t="s">
        <v>8590</v>
      </c>
      <c r="DA568" s="173"/>
      <c r="DB568" s="172"/>
      <c r="DC568" s="171"/>
      <c r="DD568" s="170"/>
      <c r="DE568" s="169"/>
      <c r="DF568" s="168"/>
      <c r="DG568" s="163"/>
      <c r="DH568" s="163"/>
      <c r="DI568" s="163"/>
      <c r="DJ568" s="163"/>
      <c r="DK568" s="163"/>
      <c r="DL568" s="162">
        <f t="shared" si="201"/>
        <v>0</v>
      </c>
      <c r="DM568" s="167">
        <f t="shared" si="201"/>
        <v>0</v>
      </c>
      <c r="DN568" s="168"/>
      <c r="DO568" s="163"/>
      <c r="DP568" s="163"/>
      <c r="DQ568" s="163"/>
      <c r="DR568" s="163"/>
      <c r="DS568" s="163"/>
      <c r="DT568" s="162">
        <f t="shared" si="202"/>
        <v>0</v>
      </c>
      <c r="DU568" s="167">
        <f t="shared" si="202"/>
        <v>0</v>
      </c>
      <c r="DV568" s="166"/>
      <c r="DW568" s="163"/>
      <c r="DX568" s="163"/>
      <c r="DY568" s="163"/>
      <c r="DZ568" s="163"/>
      <c r="EA568" s="163"/>
      <c r="EB568" s="162">
        <f t="shared" si="203"/>
        <v>0</v>
      </c>
      <c r="EC568" s="165">
        <f t="shared" si="203"/>
        <v>0</v>
      </c>
      <c r="ED568" s="164"/>
      <c r="EE568" s="163"/>
      <c r="EF568" s="163"/>
      <c r="EG568" s="163"/>
      <c r="EH568" s="163"/>
      <c r="EI568" s="163"/>
      <c r="EJ568" s="162">
        <f t="shared" si="204"/>
        <v>0</v>
      </c>
      <c r="EK568" s="161">
        <f t="shared" si="204"/>
        <v>0</v>
      </c>
      <c r="EL568"/>
      <c r="EM568"/>
      <c r="EN568"/>
      <c r="EO568"/>
    </row>
    <row r="569" spans="1:145" ht="27" customHeight="1" x14ac:dyDescent="0.15">
      <c r="A569"/>
      <c r="B569" s="176"/>
      <c r="C569" s="145">
        <v>1020001256</v>
      </c>
      <c r="D569" s="146">
        <v>1010061252</v>
      </c>
      <c r="E569" s="147">
        <v>2</v>
      </c>
      <c r="F569" s="148" t="s">
        <v>2599</v>
      </c>
      <c r="G569" s="149" t="s">
        <v>4901</v>
      </c>
      <c r="H569" s="150"/>
      <c r="I569" s="147">
        <v>1</v>
      </c>
      <c r="J569" s="147"/>
      <c r="K569" s="147"/>
      <c r="L569" s="151">
        <v>2</v>
      </c>
      <c r="M569" s="152" t="s">
        <v>3365</v>
      </c>
      <c r="N569" s="149" t="s">
        <v>2600</v>
      </c>
      <c r="O569" s="149" t="s">
        <v>2244</v>
      </c>
      <c r="P569" s="149" t="s">
        <v>2601</v>
      </c>
      <c r="Q569" s="153" t="s">
        <v>4902</v>
      </c>
      <c r="R569" s="154" t="s">
        <v>4903</v>
      </c>
      <c r="S569" s="175"/>
      <c r="T569" s="153"/>
      <c r="U569" s="153"/>
      <c r="V569" s="153"/>
      <c r="W569" s="153"/>
      <c r="X569" s="154"/>
      <c r="Y569" s="150"/>
      <c r="Z569" s="172"/>
      <c r="AA569" s="172"/>
      <c r="AB569" s="172"/>
      <c r="AC569" s="172"/>
      <c r="AD569" s="172"/>
      <c r="AE569" s="172"/>
      <c r="AF569" s="172"/>
      <c r="AG569" s="172"/>
      <c r="AH569" s="175"/>
      <c r="AI569" s="153"/>
      <c r="AJ569" s="153"/>
      <c r="AK569" s="153"/>
      <c r="AL569" s="153"/>
      <c r="AM569" s="154"/>
      <c r="AN569" s="160">
        <f>COUNTIF(AO569:BB569,"&gt;0")</f>
        <v>2</v>
      </c>
      <c r="AO569" s="159">
        <f>COUNT(BD569)</f>
        <v>0</v>
      </c>
      <c r="AP569" s="158">
        <f>COUNT(BE569)</f>
        <v>0</v>
      </c>
      <c r="AQ569" s="158">
        <f>COUNT(BF569:BH569)</f>
        <v>0</v>
      </c>
      <c r="AR569" s="158">
        <f>COUNT(BI569:BP569)</f>
        <v>1</v>
      </c>
      <c r="AS569" s="158">
        <f>COUNT(BQ569:BR569)</f>
        <v>0</v>
      </c>
      <c r="AT569" s="158">
        <f>COUNT(BS569:BV569)</f>
        <v>0</v>
      </c>
      <c r="AU569" s="158">
        <f>COUNT(BW569:BZ569)</f>
        <v>0</v>
      </c>
      <c r="AV569" s="158">
        <f>COUNT(CA569:CC569)</f>
        <v>0</v>
      </c>
      <c r="AW569" s="158">
        <f>COUNT(CD569)</f>
        <v>0</v>
      </c>
      <c r="AX569" s="158">
        <f>COUNT(CE569:CF569)</f>
        <v>0</v>
      </c>
      <c r="AY569" s="158">
        <f>COUNT(CG569)</f>
        <v>0</v>
      </c>
      <c r="AZ569" s="158">
        <f>COUNT(CH569:CL569)</f>
        <v>0</v>
      </c>
      <c r="BA569" s="158">
        <f>COUNT(CN569:CY569)</f>
        <v>1</v>
      </c>
      <c r="BB569" s="158">
        <f>COUNT(DA569)</f>
        <v>0</v>
      </c>
      <c r="BC569" s="157">
        <f>COUNT(BD569:CL569,CN569:CY569,DA569)</f>
        <v>2</v>
      </c>
      <c r="BD569" s="174"/>
      <c r="BE569" s="173"/>
      <c r="BF569" s="173"/>
      <c r="BG569" s="173"/>
      <c r="BH569" s="173"/>
      <c r="BI569" s="173">
        <v>401</v>
      </c>
      <c r="BJ569" s="173"/>
      <c r="BK569" s="173"/>
      <c r="BL569" s="173"/>
      <c r="BM569" s="173"/>
      <c r="BN569" s="173"/>
      <c r="BO569" s="173"/>
      <c r="BP569" s="173"/>
      <c r="BQ569" s="173"/>
      <c r="BR569" s="173"/>
      <c r="BS569" s="173"/>
      <c r="BT569" s="173"/>
      <c r="BU569" s="173"/>
      <c r="BV569" s="173"/>
      <c r="BW569" s="173"/>
      <c r="BX569" s="173"/>
      <c r="BY569" s="173"/>
      <c r="BZ569" s="173"/>
      <c r="CA569" s="173"/>
      <c r="CB569" s="173"/>
      <c r="CC569" s="173"/>
      <c r="CD569" s="173"/>
      <c r="CE569" s="173"/>
      <c r="CF569" s="173"/>
      <c r="CG569" s="173"/>
      <c r="CH569" s="173"/>
      <c r="CI569" s="173"/>
      <c r="CJ569" s="173"/>
      <c r="CK569" s="173"/>
      <c r="CL569" s="173"/>
      <c r="CM569" s="172"/>
      <c r="CN569" s="173"/>
      <c r="CO569" s="173">
        <v>1302</v>
      </c>
      <c r="CP569" s="173"/>
      <c r="CQ569" s="173"/>
      <c r="CR569" s="173"/>
      <c r="CS569" s="173"/>
      <c r="CT569" s="173"/>
      <c r="CU569" s="173"/>
      <c r="CV569" s="173"/>
      <c r="CW569" s="173"/>
      <c r="CX569" s="173"/>
      <c r="CY569" s="173"/>
      <c r="CZ569" s="172"/>
      <c r="DA569" s="173"/>
      <c r="DB569" s="172"/>
      <c r="DC569" s="171"/>
      <c r="DD569" s="170"/>
      <c r="DE569" s="169"/>
      <c r="DF569" s="168"/>
      <c r="DG569" s="163"/>
      <c r="DH569" s="163"/>
      <c r="DI569" s="163"/>
      <c r="DJ569" s="163"/>
      <c r="DK569" s="163"/>
      <c r="DL569" s="162">
        <f>DF569+DH569+DJ569</f>
        <v>0</v>
      </c>
      <c r="DM569" s="167">
        <f>DG569+DI569+DK569</f>
        <v>0</v>
      </c>
      <c r="DN569" s="168"/>
      <c r="DO569" s="163"/>
      <c r="DP569" s="163"/>
      <c r="DQ569" s="163"/>
      <c r="DR569" s="163"/>
      <c r="DS569" s="163"/>
      <c r="DT569" s="162">
        <f>DN569+DP569+DR569</f>
        <v>0</v>
      </c>
      <c r="DU569" s="167">
        <f>DO569+DQ569+DS569</f>
        <v>0</v>
      </c>
      <c r="DV569" s="166"/>
      <c r="DW569" s="163"/>
      <c r="DX569" s="163"/>
      <c r="DY569" s="163"/>
      <c r="DZ569" s="163"/>
      <c r="EA569" s="163"/>
      <c r="EB569" s="162">
        <f>DV569+DX569+DZ569</f>
        <v>0</v>
      </c>
      <c r="EC569" s="165">
        <f>DW569+DY569+EA569</f>
        <v>0</v>
      </c>
      <c r="ED569" s="164"/>
      <c r="EE569" s="163"/>
      <c r="EF569" s="163"/>
      <c r="EG569" s="163"/>
      <c r="EH569" s="163"/>
      <c r="EI569" s="163"/>
      <c r="EJ569" s="162">
        <f>ED569+EF569+EH569</f>
        <v>0</v>
      </c>
      <c r="EK569" s="161">
        <f>EE569+EG569+EI569</f>
        <v>0</v>
      </c>
    </row>
    <row r="570" spans="1:145" ht="27" customHeight="1" x14ac:dyDescent="0.15">
      <c r="B570" s="78"/>
      <c r="C570" s="39">
        <v>1020001257</v>
      </c>
      <c r="D570" s="116">
        <v>1010060961</v>
      </c>
      <c r="E570" s="117">
        <v>2</v>
      </c>
      <c r="F570" s="118" t="s">
        <v>4904</v>
      </c>
      <c r="G570" s="119" t="s">
        <v>4905</v>
      </c>
      <c r="H570" s="120"/>
      <c r="I570" s="117">
        <v>1</v>
      </c>
      <c r="J570" s="117">
        <v>3</v>
      </c>
      <c r="K570" s="117"/>
      <c r="L570" s="121">
        <v>2</v>
      </c>
      <c r="M570" s="122" t="s">
        <v>4906</v>
      </c>
      <c r="N570" s="119" t="s">
        <v>2958</v>
      </c>
      <c r="O570" s="119" t="s">
        <v>2240</v>
      </c>
      <c r="P570" s="119" t="s">
        <v>2957</v>
      </c>
      <c r="Q570" s="123" t="s">
        <v>4907</v>
      </c>
      <c r="R570" s="124" t="s">
        <v>4908</v>
      </c>
      <c r="S570" s="125" t="s">
        <v>4909</v>
      </c>
      <c r="T570" s="119" t="s">
        <v>2959</v>
      </c>
      <c r="U570" s="119" t="s">
        <v>2960</v>
      </c>
      <c r="V570" s="119" t="s">
        <v>2961</v>
      </c>
      <c r="W570" s="123" t="s">
        <v>4910</v>
      </c>
      <c r="X570" s="124" t="s">
        <v>4911</v>
      </c>
      <c r="Y570" s="38" t="s">
        <v>17</v>
      </c>
      <c r="Z570" s="38">
        <v>1</v>
      </c>
      <c r="AA570" s="38">
        <v>2</v>
      </c>
      <c r="AB570" s="38">
        <v>3</v>
      </c>
      <c r="AC570" s="38">
        <v>4</v>
      </c>
      <c r="AD570" s="38">
        <v>5</v>
      </c>
      <c r="AE570" s="38">
        <v>6</v>
      </c>
      <c r="AF570" s="38">
        <v>7</v>
      </c>
      <c r="AG570" s="38">
        <v>8</v>
      </c>
      <c r="AH570" s="125"/>
      <c r="AI570" s="123"/>
      <c r="AJ570" s="123"/>
      <c r="AK570" s="123"/>
      <c r="AL570" s="123"/>
      <c r="AM570" s="124"/>
      <c r="AN570" s="126">
        <f t="shared" si="186"/>
        <v>3</v>
      </c>
      <c r="AO570" s="127">
        <f t="shared" si="187"/>
        <v>0</v>
      </c>
      <c r="AP570" s="128">
        <f t="shared" si="187"/>
        <v>0</v>
      </c>
      <c r="AQ570" s="128">
        <f t="shared" si="188"/>
        <v>0</v>
      </c>
      <c r="AR570" s="128">
        <f t="shared" si="189"/>
        <v>4</v>
      </c>
      <c r="AS570" s="128">
        <f t="shared" si="190"/>
        <v>0</v>
      </c>
      <c r="AT570" s="128">
        <f t="shared" si="191"/>
        <v>1</v>
      </c>
      <c r="AU570" s="128">
        <f t="shared" si="192"/>
        <v>0</v>
      </c>
      <c r="AV570" s="128">
        <f t="shared" si="193"/>
        <v>0</v>
      </c>
      <c r="AW570" s="128">
        <f t="shared" si="194"/>
        <v>0</v>
      </c>
      <c r="AX570" s="128">
        <f t="shared" si="195"/>
        <v>0</v>
      </c>
      <c r="AY570" s="128">
        <f t="shared" si="196"/>
        <v>0</v>
      </c>
      <c r="AZ570" s="128">
        <f t="shared" si="197"/>
        <v>0</v>
      </c>
      <c r="BA570" s="128">
        <f t="shared" si="198"/>
        <v>1</v>
      </c>
      <c r="BB570" s="128">
        <f t="shared" si="199"/>
        <v>0</v>
      </c>
      <c r="BC570" s="129">
        <f t="shared" si="200"/>
        <v>6</v>
      </c>
      <c r="BD570" s="130"/>
      <c r="BE570" s="131"/>
      <c r="BF570" s="131"/>
      <c r="BG570" s="131"/>
      <c r="BH570" s="131"/>
      <c r="BI570" s="131"/>
      <c r="BJ570" s="131"/>
      <c r="BK570" s="131">
        <v>403</v>
      </c>
      <c r="BL570" s="131">
        <v>404</v>
      </c>
      <c r="BM570" s="131">
        <v>405</v>
      </c>
      <c r="BN570" s="131"/>
      <c r="BO570" s="131"/>
      <c r="BP570" s="131">
        <v>408</v>
      </c>
      <c r="BQ570" s="131"/>
      <c r="BR570" s="131"/>
      <c r="BS570" s="131"/>
      <c r="BT570" s="131">
        <v>602</v>
      </c>
      <c r="BU570" s="131"/>
      <c r="BV570" s="131"/>
      <c r="BW570" s="131"/>
      <c r="BX570" s="131"/>
      <c r="BY570" s="131"/>
      <c r="BZ570" s="131"/>
      <c r="CA570" s="131"/>
      <c r="CB570" s="131"/>
      <c r="CC570" s="131"/>
      <c r="CD570" s="131"/>
      <c r="CE570" s="131"/>
      <c r="CF570" s="131"/>
      <c r="CG570" s="131"/>
      <c r="CH570" s="131"/>
      <c r="CI570" s="131"/>
      <c r="CJ570" s="131"/>
      <c r="CK570" s="131"/>
      <c r="CL570" s="131"/>
      <c r="CM570" s="38"/>
      <c r="CN570" s="131"/>
      <c r="CO570" s="131"/>
      <c r="CP570" s="131"/>
      <c r="CQ570" s="131"/>
      <c r="CR570" s="131"/>
      <c r="CS570" s="131"/>
      <c r="CT570" s="131"/>
      <c r="CU570" s="131"/>
      <c r="CV570" s="131"/>
      <c r="CW570" s="131"/>
      <c r="CX570" s="131"/>
      <c r="CY570" s="131">
        <v>1399</v>
      </c>
      <c r="CZ570" s="38" t="s">
        <v>8591</v>
      </c>
      <c r="DA570" s="131"/>
      <c r="DB570" s="38"/>
      <c r="DC570" s="132"/>
      <c r="DD570" s="81"/>
      <c r="DE570" s="133"/>
      <c r="DF570" s="134"/>
      <c r="DG570" s="135"/>
      <c r="DH570" s="135"/>
      <c r="DI570" s="135"/>
      <c r="DJ570" s="135"/>
      <c r="DK570" s="135"/>
      <c r="DL570" s="136">
        <f t="shared" si="201"/>
        <v>0</v>
      </c>
      <c r="DM570" s="137">
        <f t="shared" si="201"/>
        <v>0</v>
      </c>
      <c r="DN570" s="134"/>
      <c r="DO570" s="135"/>
      <c r="DP570" s="135"/>
      <c r="DQ570" s="135"/>
      <c r="DR570" s="135"/>
      <c r="DS570" s="135"/>
      <c r="DT570" s="136">
        <f t="shared" si="202"/>
        <v>0</v>
      </c>
      <c r="DU570" s="137">
        <f t="shared" si="202"/>
        <v>0</v>
      </c>
      <c r="DV570" s="138"/>
      <c r="DW570" s="135"/>
      <c r="DX570" s="135"/>
      <c r="DY570" s="135"/>
      <c r="DZ570" s="135"/>
      <c r="EA570" s="135"/>
      <c r="EB570" s="136">
        <f t="shared" si="203"/>
        <v>0</v>
      </c>
      <c r="EC570" s="139">
        <f t="shared" si="203"/>
        <v>0</v>
      </c>
      <c r="ED570" s="140"/>
      <c r="EE570" s="135"/>
      <c r="EF570" s="135"/>
      <c r="EG570" s="135"/>
      <c r="EH570" s="135"/>
      <c r="EI570" s="135"/>
      <c r="EJ570" s="136">
        <f t="shared" si="204"/>
        <v>0</v>
      </c>
      <c r="EK570" s="141">
        <f t="shared" si="204"/>
        <v>0</v>
      </c>
    </row>
    <row r="571" spans="1:145" ht="27" customHeight="1" x14ac:dyDescent="0.15">
      <c r="A571"/>
      <c r="B571" s="176"/>
      <c r="C571" s="145">
        <v>1020001259</v>
      </c>
      <c r="D571" s="146">
        <v>1010010031</v>
      </c>
      <c r="E571" s="147">
        <v>2</v>
      </c>
      <c r="F571" s="148" t="s">
        <v>1465</v>
      </c>
      <c r="G571" s="149" t="s">
        <v>1466</v>
      </c>
      <c r="H571" s="150" t="s">
        <v>3313</v>
      </c>
      <c r="I571" s="147">
        <v>0</v>
      </c>
      <c r="J571" s="147"/>
      <c r="K571" s="147"/>
      <c r="L571" s="151">
        <v>2</v>
      </c>
      <c r="M571" s="152" t="s">
        <v>690</v>
      </c>
      <c r="N571" s="149" t="s">
        <v>1467</v>
      </c>
      <c r="O571" s="149" t="s">
        <v>2244</v>
      </c>
      <c r="P571" s="149" t="s">
        <v>8944</v>
      </c>
      <c r="Q571" s="153" t="s">
        <v>1468</v>
      </c>
      <c r="R571" s="154" t="s">
        <v>1469</v>
      </c>
      <c r="S571" s="175"/>
      <c r="T571" s="153"/>
      <c r="U571" s="153"/>
      <c r="V571" s="153"/>
      <c r="W571" s="153"/>
      <c r="X571" s="154"/>
      <c r="Y571" s="150"/>
      <c r="Z571" s="172"/>
      <c r="AA571" s="172"/>
      <c r="AB571" s="172"/>
      <c r="AC571" s="172"/>
      <c r="AD571" s="172"/>
      <c r="AE571" s="172"/>
      <c r="AF571" s="172"/>
      <c r="AG571" s="172"/>
      <c r="AH571" s="175"/>
      <c r="AI571" s="153"/>
      <c r="AJ571" s="153"/>
      <c r="AK571" s="153"/>
      <c r="AL571" s="153"/>
      <c r="AM571" s="154"/>
      <c r="AN571" s="160">
        <f>COUNTIF(AO571:BB571,"&gt;0")</f>
        <v>4</v>
      </c>
      <c r="AO571" s="159">
        <f>COUNT(BD571)</f>
        <v>0</v>
      </c>
      <c r="AP571" s="158">
        <f>COUNT(BE571)</f>
        <v>0</v>
      </c>
      <c r="AQ571" s="158">
        <f>COUNT(BF571:BH571)</f>
        <v>0</v>
      </c>
      <c r="AR571" s="158">
        <f>COUNT(BI571:BP571)</f>
        <v>4</v>
      </c>
      <c r="AS571" s="158">
        <f>COUNT(BQ571:BR571)</f>
        <v>0</v>
      </c>
      <c r="AT571" s="158">
        <f>COUNT(BS571:BV571)</f>
        <v>3</v>
      </c>
      <c r="AU571" s="158">
        <f>COUNT(BW571:BZ571)</f>
        <v>0</v>
      </c>
      <c r="AV571" s="158">
        <f>COUNT(CA571:CC571)</f>
        <v>0</v>
      </c>
      <c r="AW571" s="158">
        <f>COUNT(CD571)</f>
        <v>0</v>
      </c>
      <c r="AX571" s="158">
        <f>COUNT(CE571:CF571)</f>
        <v>1</v>
      </c>
      <c r="AY571" s="158">
        <f>COUNT(CG571)</f>
        <v>0</v>
      </c>
      <c r="AZ571" s="158">
        <f>COUNT(CH571:CL571)</f>
        <v>0</v>
      </c>
      <c r="BA571" s="158">
        <f>COUNT(CN571:CY571)</f>
        <v>0</v>
      </c>
      <c r="BB571" s="158">
        <f>COUNT(DA571)</f>
        <v>1</v>
      </c>
      <c r="BC571" s="157">
        <f>COUNT(BD571:CL571,CN571:CY571,DA571)</f>
        <v>9</v>
      </c>
      <c r="BD571" s="174"/>
      <c r="BE571" s="173"/>
      <c r="BF571" s="173"/>
      <c r="BG571" s="173"/>
      <c r="BH571" s="173"/>
      <c r="BI571" s="173"/>
      <c r="BJ571" s="173"/>
      <c r="BK571" s="173">
        <v>403</v>
      </c>
      <c r="BL571" s="173">
        <v>404</v>
      </c>
      <c r="BM571" s="173">
        <v>405</v>
      </c>
      <c r="BN571" s="173">
        <v>406</v>
      </c>
      <c r="BO571" s="173"/>
      <c r="BP571" s="173"/>
      <c r="BQ571" s="173"/>
      <c r="BR571" s="173"/>
      <c r="BS571" s="173">
        <v>601</v>
      </c>
      <c r="BT571" s="173">
        <v>602</v>
      </c>
      <c r="BU571" s="173"/>
      <c r="BV571" s="173">
        <v>604</v>
      </c>
      <c r="BW571" s="173"/>
      <c r="BX571" s="173"/>
      <c r="BY571" s="173"/>
      <c r="BZ571" s="173"/>
      <c r="CA571" s="173"/>
      <c r="CB571" s="173"/>
      <c r="CC571" s="173"/>
      <c r="CD571" s="173"/>
      <c r="CE571" s="173">
        <v>1001</v>
      </c>
      <c r="CF571" s="173"/>
      <c r="CG571" s="173"/>
      <c r="CH571" s="173"/>
      <c r="CI571" s="173"/>
      <c r="CJ571" s="173"/>
      <c r="CK571" s="173"/>
      <c r="CL571" s="173"/>
      <c r="CM571" s="172"/>
      <c r="CN571" s="173"/>
      <c r="CO571" s="173"/>
      <c r="CP571" s="173"/>
      <c r="CQ571" s="173"/>
      <c r="CR571" s="173"/>
      <c r="CS571" s="173"/>
      <c r="CT571" s="173"/>
      <c r="CU571" s="173"/>
      <c r="CV571" s="173"/>
      <c r="CW571" s="173"/>
      <c r="CX571" s="173"/>
      <c r="CY571" s="173"/>
      <c r="CZ571" s="172"/>
      <c r="DA571" s="173">
        <v>1499</v>
      </c>
      <c r="DB571" s="172" t="s">
        <v>8943</v>
      </c>
      <c r="DC571" s="171"/>
      <c r="DD571" s="170"/>
      <c r="DE571" s="169"/>
      <c r="DF571" s="168"/>
      <c r="DG571" s="163"/>
      <c r="DH571" s="163"/>
      <c r="DI571" s="163"/>
      <c r="DJ571" s="163"/>
      <c r="DK571" s="163"/>
      <c r="DL571" s="162">
        <f>DF571+DH571+DJ571</f>
        <v>0</v>
      </c>
      <c r="DM571" s="167">
        <f>DG571+DI571+DK571</f>
        <v>0</v>
      </c>
      <c r="DN571" s="168"/>
      <c r="DO571" s="163"/>
      <c r="DP571" s="163"/>
      <c r="DQ571" s="163"/>
      <c r="DR571" s="163"/>
      <c r="DS571" s="163"/>
      <c r="DT571" s="162">
        <f>DN571+DP571+DR571</f>
        <v>0</v>
      </c>
      <c r="DU571" s="167">
        <f>DO571+DQ571+DS571</f>
        <v>0</v>
      </c>
      <c r="DV571" s="166"/>
      <c r="DW571" s="163"/>
      <c r="DX571" s="163"/>
      <c r="DY571" s="163"/>
      <c r="DZ571" s="163"/>
      <c r="EA571" s="163"/>
      <c r="EB571" s="162">
        <f>DV571+DX571+DZ571</f>
        <v>0</v>
      </c>
      <c r="EC571" s="165">
        <f>DW571+DY571+EA571</f>
        <v>0</v>
      </c>
      <c r="ED571" s="164"/>
      <c r="EE571" s="163"/>
      <c r="EF571" s="163"/>
      <c r="EG571" s="163"/>
      <c r="EH571" s="163"/>
      <c r="EI571" s="163"/>
      <c r="EJ571" s="162">
        <f>ED571+EF571+EH571</f>
        <v>0</v>
      </c>
      <c r="EK571" s="161">
        <f>EE571+EG571+EI571</f>
        <v>0</v>
      </c>
    </row>
    <row r="572" spans="1:145" ht="27" customHeight="1" x14ac:dyDescent="0.15">
      <c r="B572" s="78"/>
      <c r="C572" s="39">
        <v>1020001261</v>
      </c>
      <c r="D572" s="116">
        <v>1010061327</v>
      </c>
      <c r="E572" s="117">
        <v>2</v>
      </c>
      <c r="F572" s="118" t="s">
        <v>1470</v>
      </c>
      <c r="G572" s="119" t="s">
        <v>1471</v>
      </c>
      <c r="H572" s="120"/>
      <c r="I572" s="117">
        <v>1</v>
      </c>
      <c r="J572" s="117"/>
      <c r="K572" s="117"/>
      <c r="L572" s="121">
        <v>2</v>
      </c>
      <c r="M572" s="122" t="s">
        <v>364</v>
      </c>
      <c r="N572" s="119" t="s">
        <v>1472</v>
      </c>
      <c r="O572" s="119" t="s">
        <v>2244</v>
      </c>
      <c r="P572" s="119" t="s">
        <v>4912</v>
      </c>
      <c r="Q572" s="123" t="s">
        <v>1473</v>
      </c>
      <c r="R572" s="124" t="s">
        <v>1474</v>
      </c>
      <c r="S572" s="125"/>
      <c r="T572" s="123"/>
      <c r="U572" s="123"/>
      <c r="V572" s="123"/>
      <c r="W572" s="123"/>
      <c r="X572" s="124"/>
      <c r="Y572" s="120"/>
      <c r="Z572" s="38"/>
      <c r="AA572" s="38"/>
      <c r="AB572" s="38"/>
      <c r="AC572" s="38"/>
      <c r="AD572" s="38"/>
      <c r="AE572" s="38"/>
      <c r="AF572" s="38"/>
      <c r="AG572" s="38"/>
      <c r="AH572" s="125"/>
      <c r="AI572" s="123"/>
      <c r="AJ572" s="123"/>
      <c r="AK572" s="123"/>
      <c r="AL572" s="123"/>
      <c r="AM572" s="124"/>
      <c r="AN572" s="126">
        <f t="shared" si="186"/>
        <v>3</v>
      </c>
      <c r="AO572" s="127">
        <f t="shared" si="187"/>
        <v>0</v>
      </c>
      <c r="AP572" s="128">
        <f t="shared" si="187"/>
        <v>0</v>
      </c>
      <c r="AQ572" s="128">
        <f t="shared" si="188"/>
        <v>0</v>
      </c>
      <c r="AR572" s="128">
        <f t="shared" si="189"/>
        <v>1</v>
      </c>
      <c r="AS572" s="128">
        <f t="shared" si="190"/>
        <v>0</v>
      </c>
      <c r="AT572" s="128">
        <f t="shared" si="191"/>
        <v>0</v>
      </c>
      <c r="AU572" s="128">
        <f t="shared" si="192"/>
        <v>0</v>
      </c>
      <c r="AV572" s="128">
        <f t="shared" si="193"/>
        <v>0</v>
      </c>
      <c r="AW572" s="128">
        <f t="shared" si="194"/>
        <v>0</v>
      </c>
      <c r="AX572" s="128">
        <f t="shared" si="195"/>
        <v>0</v>
      </c>
      <c r="AY572" s="128">
        <f t="shared" si="196"/>
        <v>0</v>
      </c>
      <c r="AZ572" s="128">
        <f t="shared" si="197"/>
        <v>0</v>
      </c>
      <c r="BA572" s="128">
        <f t="shared" si="198"/>
        <v>1</v>
      </c>
      <c r="BB572" s="128">
        <f t="shared" si="199"/>
        <v>1</v>
      </c>
      <c r="BC572" s="129">
        <f t="shared" si="200"/>
        <v>3</v>
      </c>
      <c r="BD572" s="130"/>
      <c r="BE572" s="131"/>
      <c r="BF572" s="131"/>
      <c r="BG572" s="131"/>
      <c r="BH572" s="131"/>
      <c r="BI572" s="131"/>
      <c r="BJ572" s="131"/>
      <c r="BK572" s="131"/>
      <c r="BL572" s="131"/>
      <c r="BM572" s="131"/>
      <c r="BN572" s="131">
        <v>406</v>
      </c>
      <c r="BO572" s="131"/>
      <c r="BP572" s="131"/>
      <c r="BQ572" s="131"/>
      <c r="BR572" s="131"/>
      <c r="BS572" s="131"/>
      <c r="BT572" s="131"/>
      <c r="BU572" s="131"/>
      <c r="BV572" s="131"/>
      <c r="BW572" s="131"/>
      <c r="BX572" s="131"/>
      <c r="BY572" s="131"/>
      <c r="BZ572" s="131"/>
      <c r="CA572" s="131"/>
      <c r="CB572" s="131"/>
      <c r="CC572" s="131"/>
      <c r="CD572" s="131"/>
      <c r="CE572" s="131"/>
      <c r="CF572" s="131"/>
      <c r="CG572" s="131"/>
      <c r="CH572" s="131"/>
      <c r="CI572" s="131"/>
      <c r="CJ572" s="131"/>
      <c r="CK572" s="131"/>
      <c r="CL572" s="131"/>
      <c r="CM572" s="38"/>
      <c r="CN572" s="131"/>
      <c r="CO572" s="131">
        <v>1302</v>
      </c>
      <c r="CP572" s="131"/>
      <c r="CQ572" s="131"/>
      <c r="CR572" s="131"/>
      <c r="CS572" s="131"/>
      <c r="CT572" s="131"/>
      <c r="CU572" s="131"/>
      <c r="CV572" s="131"/>
      <c r="CW572" s="131"/>
      <c r="CX572" s="131"/>
      <c r="CY572" s="131"/>
      <c r="CZ572" s="38"/>
      <c r="DA572" s="131">
        <v>1499</v>
      </c>
      <c r="DB572" s="38" t="s">
        <v>8490</v>
      </c>
      <c r="DC572" s="132"/>
      <c r="DD572" s="81"/>
      <c r="DE572" s="133"/>
      <c r="DF572" s="134"/>
      <c r="DG572" s="135"/>
      <c r="DH572" s="135"/>
      <c r="DI572" s="135"/>
      <c r="DJ572" s="135"/>
      <c r="DK572" s="135"/>
      <c r="DL572" s="136">
        <f t="shared" si="201"/>
        <v>0</v>
      </c>
      <c r="DM572" s="137">
        <f t="shared" si="201"/>
        <v>0</v>
      </c>
      <c r="DN572" s="134"/>
      <c r="DO572" s="135"/>
      <c r="DP572" s="135"/>
      <c r="DQ572" s="135"/>
      <c r="DR572" s="135"/>
      <c r="DS572" s="135"/>
      <c r="DT572" s="136">
        <f t="shared" si="202"/>
        <v>0</v>
      </c>
      <c r="DU572" s="137">
        <f t="shared" si="202"/>
        <v>0</v>
      </c>
      <c r="DV572" s="138"/>
      <c r="DW572" s="135"/>
      <c r="DX572" s="135"/>
      <c r="DY572" s="135"/>
      <c r="DZ572" s="135"/>
      <c r="EA572" s="135"/>
      <c r="EB572" s="136">
        <f t="shared" si="203"/>
        <v>0</v>
      </c>
      <c r="EC572" s="139">
        <f t="shared" si="203"/>
        <v>0</v>
      </c>
      <c r="ED572" s="140"/>
      <c r="EE572" s="135"/>
      <c r="EF572" s="135"/>
      <c r="EG572" s="135"/>
      <c r="EH572" s="135"/>
      <c r="EI572" s="135"/>
      <c r="EJ572" s="136">
        <f t="shared" si="204"/>
        <v>0</v>
      </c>
      <c r="EK572" s="141">
        <f t="shared" si="204"/>
        <v>0</v>
      </c>
    </row>
    <row r="573" spans="1:145" ht="27" customHeight="1" x14ac:dyDescent="0.15">
      <c r="B573" s="78"/>
      <c r="C573" s="39">
        <v>1020001262</v>
      </c>
      <c r="D573" s="116"/>
      <c r="E573" s="117">
        <v>2</v>
      </c>
      <c r="F573" s="194" t="s">
        <v>1475</v>
      </c>
      <c r="G573" s="119" t="s">
        <v>4913</v>
      </c>
      <c r="H573" s="120"/>
      <c r="I573" s="117">
        <v>1</v>
      </c>
      <c r="J573" s="117"/>
      <c r="K573" s="117"/>
      <c r="L573" s="121">
        <v>2</v>
      </c>
      <c r="M573" s="122" t="s">
        <v>1476</v>
      </c>
      <c r="N573" s="119" t="s">
        <v>2256</v>
      </c>
      <c r="O573" s="119" t="s">
        <v>2242</v>
      </c>
      <c r="P573" s="119" t="s">
        <v>1477</v>
      </c>
      <c r="Q573" s="123" t="s">
        <v>1478</v>
      </c>
      <c r="R573" s="124" t="s">
        <v>4914</v>
      </c>
      <c r="S573" s="125"/>
      <c r="T573" s="123"/>
      <c r="U573" s="123"/>
      <c r="V573" s="123"/>
      <c r="W573" s="123"/>
      <c r="X573" s="124"/>
      <c r="Y573" s="120"/>
      <c r="Z573" s="38"/>
      <c r="AA573" s="38"/>
      <c r="AB573" s="38"/>
      <c r="AC573" s="38"/>
      <c r="AD573" s="38"/>
      <c r="AE573" s="38"/>
      <c r="AF573" s="38"/>
      <c r="AG573" s="38"/>
      <c r="AH573" s="125"/>
      <c r="AI573" s="123"/>
      <c r="AJ573" s="123"/>
      <c r="AK573" s="123"/>
      <c r="AL573" s="123"/>
      <c r="AM573" s="124"/>
      <c r="AN573" s="126">
        <f t="shared" si="186"/>
        <v>3</v>
      </c>
      <c r="AO573" s="127">
        <f t="shared" si="187"/>
        <v>0</v>
      </c>
      <c r="AP573" s="128">
        <f t="shared" si="187"/>
        <v>0</v>
      </c>
      <c r="AQ573" s="128">
        <f t="shared" si="188"/>
        <v>0</v>
      </c>
      <c r="AR573" s="128">
        <f t="shared" si="189"/>
        <v>1</v>
      </c>
      <c r="AS573" s="128">
        <f t="shared" si="190"/>
        <v>2</v>
      </c>
      <c r="AT573" s="128">
        <f t="shared" si="191"/>
        <v>0</v>
      </c>
      <c r="AU573" s="128">
        <f t="shared" si="192"/>
        <v>0</v>
      </c>
      <c r="AV573" s="128">
        <f t="shared" si="193"/>
        <v>0</v>
      </c>
      <c r="AW573" s="128">
        <f t="shared" si="194"/>
        <v>0</v>
      </c>
      <c r="AX573" s="128">
        <f t="shared" si="195"/>
        <v>0</v>
      </c>
      <c r="AY573" s="128">
        <f t="shared" si="196"/>
        <v>0</v>
      </c>
      <c r="AZ573" s="128">
        <f t="shared" si="197"/>
        <v>1</v>
      </c>
      <c r="BA573" s="128">
        <f t="shared" si="198"/>
        <v>0</v>
      </c>
      <c r="BB573" s="128">
        <f t="shared" si="199"/>
        <v>0</v>
      </c>
      <c r="BC573" s="129">
        <f t="shared" si="200"/>
        <v>4</v>
      </c>
      <c r="BD573" s="130"/>
      <c r="BE573" s="131"/>
      <c r="BF573" s="131"/>
      <c r="BG573" s="131"/>
      <c r="BH573" s="131"/>
      <c r="BI573" s="131"/>
      <c r="BJ573" s="131">
        <v>402</v>
      </c>
      <c r="BK573" s="131"/>
      <c r="BL573" s="131"/>
      <c r="BM573" s="131"/>
      <c r="BN573" s="131"/>
      <c r="BO573" s="131"/>
      <c r="BP573" s="131"/>
      <c r="BQ573" s="131">
        <v>501</v>
      </c>
      <c r="BR573" s="131">
        <v>502</v>
      </c>
      <c r="BS573" s="131"/>
      <c r="BT573" s="131"/>
      <c r="BU573" s="131"/>
      <c r="BV573" s="131"/>
      <c r="BW573" s="131"/>
      <c r="BX573" s="131"/>
      <c r="BY573" s="131"/>
      <c r="BZ573" s="131"/>
      <c r="CA573" s="131"/>
      <c r="CB573" s="131"/>
      <c r="CC573" s="131"/>
      <c r="CD573" s="131"/>
      <c r="CE573" s="131"/>
      <c r="CF573" s="131"/>
      <c r="CG573" s="131"/>
      <c r="CH573" s="131"/>
      <c r="CI573" s="131"/>
      <c r="CJ573" s="131">
        <v>1203</v>
      </c>
      <c r="CK573" s="131"/>
      <c r="CL573" s="131"/>
      <c r="CM573" s="38"/>
      <c r="CN573" s="131"/>
      <c r="CO573" s="131"/>
      <c r="CP573" s="131"/>
      <c r="CQ573" s="131"/>
      <c r="CR573" s="131"/>
      <c r="CS573" s="131"/>
      <c r="CT573" s="131"/>
      <c r="CU573" s="131"/>
      <c r="CV573" s="131"/>
      <c r="CW573" s="131"/>
      <c r="CX573" s="131"/>
      <c r="CY573" s="131"/>
      <c r="CZ573" s="38"/>
      <c r="DA573" s="131"/>
      <c r="DB573" s="38"/>
      <c r="DC573" s="132"/>
      <c r="DD573" s="81"/>
      <c r="DE573" s="133"/>
      <c r="DF573" s="134"/>
      <c r="DG573" s="135"/>
      <c r="DH573" s="135"/>
      <c r="DI573" s="135"/>
      <c r="DJ573" s="135"/>
      <c r="DK573" s="135"/>
      <c r="DL573" s="136">
        <f t="shared" si="201"/>
        <v>0</v>
      </c>
      <c r="DM573" s="137">
        <f t="shared" si="201"/>
        <v>0</v>
      </c>
      <c r="DN573" s="134"/>
      <c r="DO573" s="135"/>
      <c r="DP573" s="135"/>
      <c r="DQ573" s="135"/>
      <c r="DR573" s="135"/>
      <c r="DS573" s="135"/>
      <c r="DT573" s="136">
        <f t="shared" si="202"/>
        <v>0</v>
      </c>
      <c r="DU573" s="137">
        <f t="shared" si="202"/>
        <v>0</v>
      </c>
      <c r="DV573" s="138"/>
      <c r="DW573" s="135"/>
      <c r="DX573" s="135"/>
      <c r="DY573" s="135"/>
      <c r="DZ573" s="135"/>
      <c r="EA573" s="135"/>
      <c r="EB573" s="136">
        <f t="shared" si="203"/>
        <v>0</v>
      </c>
      <c r="EC573" s="139">
        <f t="shared" si="203"/>
        <v>0</v>
      </c>
      <c r="ED573" s="140"/>
      <c r="EE573" s="135"/>
      <c r="EF573" s="135"/>
      <c r="EG573" s="135"/>
      <c r="EH573" s="135"/>
      <c r="EI573" s="135"/>
      <c r="EJ573" s="136">
        <f t="shared" si="204"/>
        <v>0</v>
      </c>
      <c r="EK573" s="141">
        <f t="shared" si="204"/>
        <v>0</v>
      </c>
    </row>
    <row r="574" spans="1:145" ht="27" customHeight="1" x14ac:dyDescent="0.15">
      <c r="A574"/>
      <c r="B574" s="176"/>
      <c r="C574" s="145">
        <v>1020001263</v>
      </c>
      <c r="D574" s="146">
        <v>1010010095</v>
      </c>
      <c r="E574" s="147">
        <v>2</v>
      </c>
      <c r="F574" s="148" t="s">
        <v>1479</v>
      </c>
      <c r="G574" s="149" t="s">
        <v>1480</v>
      </c>
      <c r="H574" s="150" t="s">
        <v>3313</v>
      </c>
      <c r="I574" s="147">
        <v>0</v>
      </c>
      <c r="J574" s="147"/>
      <c r="K574" s="147"/>
      <c r="L574" s="151">
        <v>2</v>
      </c>
      <c r="M574" s="152" t="s">
        <v>941</v>
      </c>
      <c r="N574" s="149" t="s">
        <v>3165</v>
      </c>
      <c r="O574" s="149" t="s">
        <v>198</v>
      </c>
      <c r="P574" s="149" t="s">
        <v>8154</v>
      </c>
      <c r="Q574" s="153" t="s">
        <v>1481</v>
      </c>
      <c r="R574" s="154" t="s">
        <v>1482</v>
      </c>
      <c r="S574" s="175"/>
      <c r="T574" s="153"/>
      <c r="U574" s="153"/>
      <c r="V574" s="153"/>
      <c r="W574" s="153"/>
      <c r="X574" s="154"/>
      <c r="Y574" s="150"/>
      <c r="Z574" s="172"/>
      <c r="AA574" s="172"/>
      <c r="AB574" s="172"/>
      <c r="AC574" s="172"/>
      <c r="AD574" s="172"/>
      <c r="AE574" s="172"/>
      <c r="AF574" s="172"/>
      <c r="AG574" s="172"/>
      <c r="AH574" s="175"/>
      <c r="AI574" s="153"/>
      <c r="AJ574" s="153"/>
      <c r="AK574" s="153"/>
      <c r="AL574" s="153"/>
      <c r="AM574" s="154"/>
      <c r="AN574" s="160">
        <f t="shared" si="186"/>
        <v>1</v>
      </c>
      <c r="AO574" s="159">
        <f t="shared" si="187"/>
        <v>0</v>
      </c>
      <c r="AP574" s="158">
        <f t="shared" si="187"/>
        <v>0</v>
      </c>
      <c r="AQ574" s="158">
        <f t="shared" si="188"/>
        <v>0</v>
      </c>
      <c r="AR574" s="158">
        <f t="shared" si="189"/>
        <v>0</v>
      </c>
      <c r="AS574" s="158">
        <f t="shared" si="190"/>
        <v>0</v>
      </c>
      <c r="AT574" s="158">
        <f t="shared" si="191"/>
        <v>0</v>
      </c>
      <c r="AU574" s="158">
        <f t="shared" si="192"/>
        <v>0</v>
      </c>
      <c r="AV574" s="158">
        <f t="shared" si="193"/>
        <v>0</v>
      </c>
      <c r="AW574" s="158">
        <f t="shared" si="194"/>
        <v>0</v>
      </c>
      <c r="AX574" s="158">
        <f t="shared" si="195"/>
        <v>0</v>
      </c>
      <c r="AY574" s="158">
        <f t="shared" si="196"/>
        <v>0</v>
      </c>
      <c r="AZ574" s="158">
        <f t="shared" si="197"/>
        <v>0</v>
      </c>
      <c r="BA574" s="158">
        <f t="shared" si="198"/>
        <v>3</v>
      </c>
      <c r="BB574" s="158">
        <f t="shared" si="199"/>
        <v>0</v>
      </c>
      <c r="BC574" s="157">
        <f t="shared" si="200"/>
        <v>3</v>
      </c>
      <c r="BD574" s="174"/>
      <c r="BE574" s="173"/>
      <c r="BF574" s="173"/>
      <c r="BG574" s="173"/>
      <c r="BH574" s="173"/>
      <c r="BI574" s="173"/>
      <c r="BJ574" s="173"/>
      <c r="BK574" s="173"/>
      <c r="BL574" s="173"/>
      <c r="BM574" s="173"/>
      <c r="BN574" s="173"/>
      <c r="BO574" s="173"/>
      <c r="BP574" s="173"/>
      <c r="BQ574" s="173"/>
      <c r="BR574" s="173"/>
      <c r="BS574" s="173"/>
      <c r="BT574" s="173"/>
      <c r="BU574" s="173"/>
      <c r="BV574" s="173"/>
      <c r="BW574" s="173"/>
      <c r="BX574" s="173"/>
      <c r="BY574" s="173"/>
      <c r="BZ574" s="173"/>
      <c r="CA574" s="173"/>
      <c r="CB574" s="173"/>
      <c r="CC574" s="173"/>
      <c r="CD574" s="173"/>
      <c r="CE574" s="173"/>
      <c r="CF574" s="173"/>
      <c r="CG574" s="173"/>
      <c r="CH574" s="173"/>
      <c r="CI574" s="173"/>
      <c r="CJ574" s="173"/>
      <c r="CK574" s="173"/>
      <c r="CL574" s="173"/>
      <c r="CM574" s="172"/>
      <c r="CN574" s="173"/>
      <c r="CO574" s="173"/>
      <c r="CP574" s="173"/>
      <c r="CQ574" s="173"/>
      <c r="CR574" s="173"/>
      <c r="CS574" s="173">
        <v>1306</v>
      </c>
      <c r="CT574" s="173"/>
      <c r="CU574" s="173">
        <v>1308</v>
      </c>
      <c r="CV574" s="173"/>
      <c r="CW574" s="173">
        <v>1310</v>
      </c>
      <c r="CX574" s="173"/>
      <c r="CY574" s="173"/>
      <c r="CZ574" s="172"/>
      <c r="DA574" s="173"/>
      <c r="DB574" s="172"/>
      <c r="DC574" s="171"/>
      <c r="DD574" s="188"/>
      <c r="DE574" s="169"/>
      <c r="DF574" s="168"/>
      <c r="DG574" s="163"/>
      <c r="DH574" s="163"/>
      <c r="DI574" s="163"/>
      <c r="DJ574" s="163"/>
      <c r="DK574" s="163"/>
      <c r="DL574" s="162">
        <f t="shared" si="201"/>
        <v>0</v>
      </c>
      <c r="DM574" s="167">
        <f t="shared" si="201"/>
        <v>0</v>
      </c>
      <c r="DN574" s="168"/>
      <c r="DO574" s="163"/>
      <c r="DP574" s="163"/>
      <c r="DQ574" s="163"/>
      <c r="DR574" s="163"/>
      <c r="DS574" s="163"/>
      <c r="DT574" s="162">
        <f t="shared" si="202"/>
        <v>0</v>
      </c>
      <c r="DU574" s="167">
        <f t="shared" si="202"/>
        <v>0</v>
      </c>
      <c r="DV574" s="166"/>
      <c r="DW574" s="163"/>
      <c r="DX574" s="163"/>
      <c r="DY574" s="163"/>
      <c r="DZ574" s="163"/>
      <c r="EA574" s="163"/>
      <c r="EB574" s="162">
        <f t="shared" si="203"/>
        <v>0</v>
      </c>
      <c r="EC574" s="165">
        <f t="shared" si="203"/>
        <v>0</v>
      </c>
      <c r="ED574" s="164"/>
      <c r="EE574" s="163"/>
      <c r="EF574" s="163"/>
      <c r="EG574" s="163"/>
      <c r="EH574" s="163"/>
      <c r="EI574" s="163"/>
      <c r="EJ574" s="162">
        <f t="shared" si="204"/>
        <v>0</v>
      </c>
      <c r="EK574" s="161">
        <f t="shared" si="204"/>
        <v>0</v>
      </c>
      <c r="EL574"/>
      <c r="EM574"/>
      <c r="EN574"/>
      <c r="EO574"/>
    </row>
    <row r="575" spans="1:145" ht="27" customHeight="1" x14ac:dyDescent="0.15">
      <c r="B575" s="78"/>
      <c r="C575" s="39">
        <v>1020001264</v>
      </c>
      <c r="D575" s="116">
        <v>1010010128</v>
      </c>
      <c r="E575" s="117">
        <v>2</v>
      </c>
      <c r="F575" s="118" t="s">
        <v>4915</v>
      </c>
      <c r="G575" s="119" t="s">
        <v>8593</v>
      </c>
      <c r="H575" s="120" t="s">
        <v>3313</v>
      </c>
      <c r="I575" s="117">
        <v>0</v>
      </c>
      <c r="J575" s="117"/>
      <c r="K575" s="117"/>
      <c r="L575" s="121">
        <v>2</v>
      </c>
      <c r="M575" s="122" t="s">
        <v>8592</v>
      </c>
      <c r="N575" s="119" t="s">
        <v>4916</v>
      </c>
      <c r="O575" s="119" t="s">
        <v>2211</v>
      </c>
      <c r="P575" s="119" t="s">
        <v>4917</v>
      </c>
      <c r="Q575" s="123" t="s">
        <v>4918</v>
      </c>
      <c r="R575" s="124" t="s">
        <v>4919</v>
      </c>
      <c r="S575" s="125"/>
      <c r="T575" s="123"/>
      <c r="U575" s="123"/>
      <c r="V575" s="123"/>
      <c r="W575" s="123"/>
      <c r="X575" s="124"/>
      <c r="Y575" s="38"/>
      <c r="Z575" s="38"/>
      <c r="AA575" s="38"/>
      <c r="AB575" s="38"/>
      <c r="AC575" s="38"/>
      <c r="AD575" s="38"/>
      <c r="AE575" s="38"/>
      <c r="AF575" s="38"/>
      <c r="AG575" s="38"/>
      <c r="AH575" s="125"/>
      <c r="AI575" s="123"/>
      <c r="AJ575" s="123"/>
      <c r="AK575" s="123"/>
      <c r="AL575" s="123"/>
      <c r="AM575" s="124"/>
      <c r="AN575" s="126">
        <f t="shared" si="186"/>
        <v>1</v>
      </c>
      <c r="AO575" s="127">
        <f t="shared" si="187"/>
        <v>0</v>
      </c>
      <c r="AP575" s="128">
        <f t="shared" si="187"/>
        <v>0</v>
      </c>
      <c r="AQ575" s="128">
        <f t="shared" si="188"/>
        <v>0</v>
      </c>
      <c r="AR575" s="128">
        <f t="shared" si="189"/>
        <v>0</v>
      </c>
      <c r="AS575" s="128">
        <f t="shared" si="190"/>
        <v>0</v>
      </c>
      <c r="AT575" s="128">
        <f t="shared" si="191"/>
        <v>0</v>
      </c>
      <c r="AU575" s="128">
        <f t="shared" si="192"/>
        <v>0</v>
      </c>
      <c r="AV575" s="128">
        <f t="shared" si="193"/>
        <v>0</v>
      </c>
      <c r="AW575" s="128">
        <f t="shared" si="194"/>
        <v>0</v>
      </c>
      <c r="AX575" s="128">
        <f t="shared" si="195"/>
        <v>0</v>
      </c>
      <c r="AY575" s="128">
        <f t="shared" si="196"/>
        <v>0</v>
      </c>
      <c r="AZ575" s="128">
        <f t="shared" si="197"/>
        <v>0</v>
      </c>
      <c r="BA575" s="128">
        <f t="shared" si="198"/>
        <v>1</v>
      </c>
      <c r="BB575" s="128">
        <f t="shared" si="199"/>
        <v>0</v>
      </c>
      <c r="BC575" s="129">
        <f t="shared" si="200"/>
        <v>1</v>
      </c>
      <c r="BD575" s="130"/>
      <c r="BE575" s="131"/>
      <c r="BF575" s="131"/>
      <c r="BG575" s="131"/>
      <c r="BH575" s="131"/>
      <c r="BI575" s="131"/>
      <c r="BJ575" s="131"/>
      <c r="BK575" s="131"/>
      <c r="BL575" s="131"/>
      <c r="BM575" s="131"/>
      <c r="BN575" s="131"/>
      <c r="BO575" s="131"/>
      <c r="BP575" s="131"/>
      <c r="BQ575" s="131"/>
      <c r="BR575" s="131"/>
      <c r="BS575" s="131"/>
      <c r="BT575" s="131"/>
      <c r="BU575" s="131"/>
      <c r="BV575" s="131"/>
      <c r="BW575" s="131"/>
      <c r="BX575" s="131"/>
      <c r="BY575" s="131"/>
      <c r="BZ575" s="131"/>
      <c r="CA575" s="131"/>
      <c r="CB575" s="131"/>
      <c r="CC575" s="131"/>
      <c r="CD575" s="131"/>
      <c r="CE575" s="131"/>
      <c r="CF575" s="131"/>
      <c r="CG575" s="131"/>
      <c r="CH575" s="131"/>
      <c r="CI575" s="131"/>
      <c r="CJ575" s="131"/>
      <c r="CK575" s="131"/>
      <c r="CL575" s="131"/>
      <c r="CM575" s="38"/>
      <c r="CN575" s="131"/>
      <c r="CO575" s="131"/>
      <c r="CP575" s="131"/>
      <c r="CQ575" s="131"/>
      <c r="CR575" s="131"/>
      <c r="CS575" s="131"/>
      <c r="CT575" s="131"/>
      <c r="CU575" s="131"/>
      <c r="CV575" s="131"/>
      <c r="CW575" s="131">
        <v>1310</v>
      </c>
      <c r="CX575" s="131"/>
      <c r="CY575" s="131"/>
      <c r="CZ575" s="38"/>
      <c r="DA575" s="131"/>
      <c r="DB575" s="38"/>
      <c r="DC575" s="132"/>
      <c r="DD575" s="81"/>
      <c r="DE575" s="133"/>
      <c r="DF575" s="134"/>
      <c r="DG575" s="135"/>
      <c r="DH575" s="135"/>
      <c r="DI575" s="135"/>
      <c r="DJ575" s="135"/>
      <c r="DK575" s="135"/>
      <c r="DL575" s="136">
        <f t="shared" si="201"/>
        <v>0</v>
      </c>
      <c r="DM575" s="137">
        <f t="shared" si="201"/>
        <v>0</v>
      </c>
      <c r="DN575" s="134"/>
      <c r="DO575" s="135"/>
      <c r="DP575" s="135"/>
      <c r="DQ575" s="135"/>
      <c r="DR575" s="135"/>
      <c r="DS575" s="135"/>
      <c r="DT575" s="136">
        <f t="shared" si="202"/>
        <v>0</v>
      </c>
      <c r="DU575" s="137">
        <f t="shared" si="202"/>
        <v>0</v>
      </c>
      <c r="DV575" s="138"/>
      <c r="DW575" s="135"/>
      <c r="DX575" s="135"/>
      <c r="DY575" s="135"/>
      <c r="DZ575" s="135"/>
      <c r="EA575" s="135"/>
      <c r="EB575" s="136">
        <f t="shared" si="203"/>
        <v>0</v>
      </c>
      <c r="EC575" s="139">
        <f t="shared" si="203"/>
        <v>0</v>
      </c>
      <c r="ED575" s="140"/>
      <c r="EE575" s="135"/>
      <c r="EF575" s="135"/>
      <c r="EG575" s="135"/>
      <c r="EH575" s="135"/>
      <c r="EI575" s="135"/>
      <c r="EJ575" s="136">
        <f t="shared" si="204"/>
        <v>0</v>
      </c>
      <c r="EK575" s="141">
        <f t="shared" si="204"/>
        <v>0</v>
      </c>
    </row>
    <row r="576" spans="1:145" ht="27" customHeight="1" x14ac:dyDescent="0.15">
      <c r="B576" s="78"/>
      <c r="C576" s="39">
        <v>1020001265</v>
      </c>
      <c r="D576" s="116">
        <v>1010061311</v>
      </c>
      <c r="E576" s="117">
        <v>2</v>
      </c>
      <c r="F576" s="118" t="s">
        <v>7967</v>
      </c>
      <c r="G576" s="119" t="s">
        <v>7968</v>
      </c>
      <c r="H576" s="120" t="s">
        <v>3313</v>
      </c>
      <c r="I576" s="117">
        <v>0</v>
      </c>
      <c r="J576" s="117"/>
      <c r="K576" s="117"/>
      <c r="L576" s="121">
        <v>2</v>
      </c>
      <c r="M576" s="122" t="s">
        <v>1483</v>
      </c>
      <c r="N576" s="119" t="s">
        <v>7969</v>
      </c>
      <c r="O576" s="119" t="s">
        <v>2244</v>
      </c>
      <c r="P576" s="119" t="s">
        <v>7970</v>
      </c>
      <c r="Q576" s="123" t="s">
        <v>7971</v>
      </c>
      <c r="R576" s="124" t="s">
        <v>7972</v>
      </c>
      <c r="S576" s="125"/>
      <c r="T576" s="123"/>
      <c r="U576" s="123"/>
      <c r="V576" s="123"/>
      <c r="W576" s="123"/>
      <c r="X576" s="124"/>
      <c r="Y576" s="120"/>
      <c r="Z576" s="38"/>
      <c r="AA576" s="38"/>
      <c r="AB576" s="38"/>
      <c r="AC576" s="38"/>
      <c r="AD576" s="38"/>
      <c r="AE576" s="38"/>
      <c r="AF576" s="38"/>
      <c r="AG576" s="38"/>
      <c r="AH576" s="125"/>
      <c r="AI576" s="123"/>
      <c r="AJ576" s="123"/>
      <c r="AK576" s="123"/>
      <c r="AL576" s="123"/>
      <c r="AM576" s="124"/>
      <c r="AN576" s="126">
        <f t="shared" si="186"/>
        <v>2</v>
      </c>
      <c r="AO576" s="127">
        <f t="shared" si="187"/>
        <v>0</v>
      </c>
      <c r="AP576" s="128">
        <f t="shared" si="187"/>
        <v>0</v>
      </c>
      <c r="AQ576" s="128">
        <f t="shared" si="188"/>
        <v>0</v>
      </c>
      <c r="AR576" s="128">
        <f t="shared" si="189"/>
        <v>2</v>
      </c>
      <c r="AS576" s="128">
        <f t="shared" si="190"/>
        <v>0</v>
      </c>
      <c r="AT576" s="128">
        <f t="shared" si="191"/>
        <v>0</v>
      </c>
      <c r="AU576" s="128">
        <f t="shared" si="192"/>
        <v>0</v>
      </c>
      <c r="AV576" s="128">
        <f t="shared" si="193"/>
        <v>0</v>
      </c>
      <c r="AW576" s="128">
        <f t="shared" si="194"/>
        <v>0</v>
      </c>
      <c r="AX576" s="128">
        <f t="shared" si="195"/>
        <v>0</v>
      </c>
      <c r="AY576" s="128">
        <f t="shared" si="196"/>
        <v>0</v>
      </c>
      <c r="AZ576" s="128">
        <f t="shared" si="197"/>
        <v>0</v>
      </c>
      <c r="BA576" s="128">
        <f t="shared" si="198"/>
        <v>1</v>
      </c>
      <c r="BB576" s="128">
        <f t="shared" si="199"/>
        <v>0</v>
      </c>
      <c r="BC576" s="129">
        <f t="shared" si="200"/>
        <v>3</v>
      </c>
      <c r="BD576" s="130"/>
      <c r="BE576" s="131"/>
      <c r="BF576" s="131"/>
      <c r="BG576" s="131"/>
      <c r="BH576" s="131"/>
      <c r="BI576" s="131"/>
      <c r="BJ576" s="131"/>
      <c r="BK576" s="131"/>
      <c r="BL576" s="131">
        <v>404</v>
      </c>
      <c r="BM576" s="131">
        <v>405</v>
      </c>
      <c r="BN576" s="131"/>
      <c r="BO576" s="131"/>
      <c r="BP576" s="131"/>
      <c r="BQ576" s="131"/>
      <c r="BR576" s="131"/>
      <c r="BS576" s="131"/>
      <c r="BT576" s="131"/>
      <c r="BU576" s="131"/>
      <c r="BV576" s="131"/>
      <c r="BW576" s="131"/>
      <c r="BX576" s="131"/>
      <c r="BY576" s="131"/>
      <c r="BZ576" s="131"/>
      <c r="CA576" s="131"/>
      <c r="CB576" s="131"/>
      <c r="CC576" s="131"/>
      <c r="CD576" s="131"/>
      <c r="CE576" s="131"/>
      <c r="CF576" s="131"/>
      <c r="CG576" s="131"/>
      <c r="CH576" s="131"/>
      <c r="CI576" s="131"/>
      <c r="CJ576" s="131"/>
      <c r="CK576" s="131"/>
      <c r="CL576" s="131"/>
      <c r="CM576" s="38"/>
      <c r="CN576" s="131"/>
      <c r="CO576" s="131"/>
      <c r="CP576" s="131"/>
      <c r="CQ576" s="131"/>
      <c r="CR576" s="131"/>
      <c r="CS576" s="131"/>
      <c r="CT576" s="131"/>
      <c r="CU576" s="131"/>
      <c r="CV576" s="131"/>
      <c r="CW576" s="131">
        <v>1310</v>
      </c>
      <c r="CX576" s="131"/>
      <c r="CY576" s="131"/>
      <c r="CZ576" s="38"/>
      <c r="DA576" s="131"/>
      <c r="DB576" s="38"/>
      <c r="DC576" s="132"/>
      <c r="DD576" s="81"/>
      <c r="DE576" s="133"/>
      <c r="DF576" s="134"/>
      <c r="DG576" s="135"/>
      <c r="DH576" s="135"/>
      <c r="DI576" s="135"/>
      <c r="DJ576" s="135"/>
      <c r="DK576" s="135"/>
      <c r="DL576" s="136">
        <f t="shared" si="201"/>
        <v>0</v>
      </c>
      <c r="DM576" s="137">
        <f t="shared" si="201"/>
        <v>0</v>
      </c>
      <c r="DN576" s="134"/>
      <c r="DO576" s="135"/>
      <c r="DP576" s="135"/>
      <c r="DQ576" s="135"/>
      <c r="DR576" s="135"/>
      <c r="DS576" s="135"/>
      <c r="DT576" s="136">
        <f t="shared" si="202"/>
        <v>0</v>
      </c>
      <c r="DU576" s="137">
        <f t="shared" si="202"/>
        <v>0</v>
      </c>
      <c r="DV576" s="138"/>
      <c r="DW576" s="135"/>
      <c r="DX576" s="135"/>
      <c r="DY576" s="135"/>
      <c r="DZ576" s="135"/>
      <c r="EA576" s="135"/>
      <c r="EB576" s="136">
        <f t="shared" si="203"/>
        <v>0</v>
      </c>
      <c r="EC576" s="139">
        <f t="shared" si="203"/>
        <v>0</v>
      </c>
      <c r="ED576" s="140"/>
      <c r="EE576" s="135"/>
      <c r="EF576" s="135"/>
      <c r="EG576" s="135"/>
      <c r="EH576" s="135"/>
      <c r="EI576" s="135"/>
      <c r="EJ576" s="136">
        <f t="shared" si="204"/>
        <v>0</v>
      </c>
      <c r="EK576" s="141">
        <f t="shared" si="204"/>
        <v>0</v>
      </c>
    </row>
    <row r="577" spans="1:147" customFormat="1" ht="27" customHeight="1" x14ac:dyDescent="0.15">
      <c r="B577" s="176"/>
      <c r="C577" s="145">
        <v>1020001324</v>
      </c>
      <c r="D577" s="146"/>
      <c r="E577" s="147">
        <v>2</v>
      </c>
      <c r="F577" s="148" t="s">
        <v>1484</v>
      </c>
      <c r="G577" s="149" t="s">
        <v>9230</v>
      </c>
      <c r="H577" s="150" t="s">
        <v>3313</v>
      </c>
      <c r="I577" s="147">
        <v>0</v>
      </c>
      <c r="J577" s="147"/>
      <c r="K577" s="147"/>
      <c r="L577" s="151">
        <v>2</v>
      </c>
      <c r="M577" s="152" t="s">
        <v>241</v>
      </c>
      <c r="N577" s="149" t="s">
        <v>1485</v>
      </c>
      <c r="O577" s="149" t="s">
        <v>2244</v>
      </c>
      <c r="P577" s="149" t="s">
        <v>4920</v>
      </c>
      <c r="Q577" s="153" t="s">
        <v>1486</v>
      </c>
      <c r="R577" s="154" t="s">
        <v>1487</v>
      </c>
      <c r="S577" s="175"/>
      <c r="T577" s="153"/>
      <c r="U577" s="153"/>
      <c r="V577" s="153"/>
      <c r="W577" s="153"/>
      <c r="X577" s="154"/>
      <c r="Y577" s="150"/>
      <c r="Z577" s="172"/>
      <c r="AA577" s="172"/>
      <c r="AB577" s="172"/>
      <c r="AC577" s="172"/>
      <c r="AD577" s="172"/>
      <c r="AE577" s="172"/>
      <c r="AF577" s="172"/>
      <c r="AG577" s="172"/>
      <c r="AH577" s="175"/>
      <c r="AI577" s="153"/>
      <c r="AJ577" s="153"/>
      <c r="AK577" s="153"/>
      <c r="AL577" s="153"/>
      <c r="AM577" s="154"/>
      <c r="AN577" s="160">
        <f>COUNTIF(AO577:BB577,"&gt;0")</f>
        <v>1</v>
      </c>
      <c r="AO577" s="159">
        <f t="shared" si="187"/>
        <v>0</v>
      </c>
      <c r="AP577" s="158">
        <f t="shared" si="187"/>
        <v>0</v>
      </c>
      <c r="AQ577" s="158">
        <f>COUNT(BF577:BH577)</f>
        <v>0</v>
      </c>
      <c r="AR577" s="158">
        <f>COUNT(BI577:BP577)</f>
        <v>0</v>
      </c>
      <c r="AS577" s="158">
        <f>COUNT(BQ577:BR577)</f>
        <v>0</v>
      </c>
      <c r="AT577" s="158">
        <f>COUNT(BS577:BV577)</f>
        <v>0</v>
      </c>
      <c r="AU577" s="158">
        <f>COUNT(BW577:BZ577)</f>
        <v>0</v>
      </c>
      <c r="AV577" s="158">
        <f>COUNT(CA577:CC577)</f>
        <v>0</v>
      </c>
      <c r="AW577" s="158">
        <f>COUNT(CD577)</f>
        <v>0</v>
      </c>
      <c r="AX577" s="158">
        <f>COUNT(CE577:CF577)</f>
        <v>1</v>
      </c>
      <c r="AY577" s="158">
        <f>COUNT(CG577)</f>
        <v>0</v>
      </c>
      <c r="AZ577" s="158">
        <f>COUNT(CH577:CL577)</f>
        <v>0</v>
      </c>
      <c r="BA577" s="158">
        <f>COUNT(CN577:CY577)</f>
        <v>0</v>
      </c>
      <c r="BB577" s="158">
        <f>COUNT(DA577)</f>
        <v>0</v>
      </c>
      <c r="BC577" s="157">
        <f>COUNT(BD577:CL577,CN577:CY577,DA577)</f>
        <v>1</v>
      </c>
      <c r="BD577" s="174"/>
      <c r="BE577" s="173"/>
      <c r="BF577" s="173"/>
      <c r="BG577" s="173"/>
      <c r="BH577" s="173"/>
      <c r="BI577" s="173"/>
      <c r="BJ577" s="173"/>
      <c r="BK577" s="173"/>
      <c r="BL577" s="173"/>
      <c r="BM577" s="173"/>
      <c r="BN577" s="173"/>
      <c r="BO577" s="173"/>
      <c r="BP577" s="173"/>
      <c r="BQ577" s="173"/>
      <c r="BR577" s="173"/>
      <c r="BS577" s="173"/>
      <c r="BT577" s="173"/>
      <c r="BU577" s="173"/>
      <c r="BV577" s="173"/>
      <c r="BW577" s="173"/>
      <c r="BX577" s="173"/>
      <c r="BY577" s="173"/>
      <c r="BZ577" s="173"/>
      <c r="CA577" s="173"/>
      <c r="CB577" s="173"/>
      <c r="CC577" s="173"/>
      <c r="CD577" s="173"/>
      <c r="CE577" s="173">
        <v>1001</v>
      </c>
      <c r="CF577" s="173"/>
      <c r="CG577" s="173"/>
      <c r="CH577" s="173"/>
      <c r="CI577" s="173"/>
      <c r="CJ577" s="173"/>
      <c r="CK577" s="173"/>
      <c r="CL577" s="173"/>
      <c r="CM577" s="172"/>
      <c r="CN577" s="173"/>
      <c r="CO577" s="173"/>
      <c r="CP577" s="173"/>
      <c r="CQ577" s="173"/>
      <c r="CR577" s="173"/>
      <c r="CS577" s="173"/>
      <c r="CT577" s="173"/>
      <c r="CU577" s="173"/>
      <c r="CV577" s="173"/>
      <c r="CW577" s="173"/>
      <c r="CX577" s="173"/>
      <c r="CY577" s="173"/>
      <c r="CZ577" s="172"/>
      <c r="DA577" s="173"/>
      <c r="DB577" s="172"/>
      <c r="DC577" s="171"/>
      <c r="DD577" s="170"/>
      <c r="DE577" s="169"/>
      <c r="DF577" s="168"/>
      <c r="DG577" s="163"/>
      <c r="DH577" s="163"/>
      <c r="DI577" s="163"/>
      <c r="DJ577" s="163"/>
      <c r="DK577" s="163"/>
      <c r="DL577" s="162">
        <f t="shared" si="201"/>
        <v>0</v>
      </c>
      <c r="DM577" s="167">
        <f t="shared" si="201"/>
        <v>0</v>
      </c>
      <c r="DN577" s="168"/>
      <c r="DO577" s="163"/>
      <c r="DP577" s="163"/>
      <c r="DQ577" s="163"/>
      <c r="DR577" s="163"/>
      <c r="DS577" s="163"/>
      <c r="DT577" s="162">
        <f t="shared" si="202"/>
        <v>0</v>
      </c>
      <c r="DU577" s="167">
        <f t="shared" si="202"/>
        <v>0</v>
      </c>
      <c r="DV577" s="166"/>
      <c r="DW577" s="163"/>
      <c r="DX577" s="163"/>
      <c r="DY577" s="163"/>
      <c r="DZ577" s="163"/>
      <c r="EA577" s="163"/>
      <c r="EB577" s="162">
        <f t="shared" si="203"/>
        <v>0</v>
      </c>
      <c r="EC577" s="165">
        <f t="shared" si="203"/>
        <v>0</v>
      </c>
      <c r="ED577" s="164"/>
      <c r="EE577" s="163"/>
      <c r="EF577" s="163"/>
      <c r="EG577" s="163"/>
      <c r="EH577" s="163"/>
      <c r="EI577" s="163"/>
      <c r="EJ577" s="162">
        <f t="shared" si="204"/>
        <v>0</v>
      </c>
      <c r="EK577" s="161">
        <f t="shared" si="204"/>
        <v>0</v>
      </c>
    </row>
    <row r="578" spans="1:147" customFormat="1" ht="27" customHeight="1" x14ac:dyDescent="0.15">
      <c r="A578" s="300">
        <v>95143</v>
      </c>
      <c r="B578" s="78"/>
      <c r="C578" s="39">
        <v>1020001325</v>
      </c>
      <c r="D578" s="116"/>
      <c r="E578" s="117">
        <v>2</v>
      </c>
      <c r="F578" s="118" t="s">
        <v>4921</v>
      </c>
      <c r="G578" s="119" t="s">
        <v>4922</v>
      </c>
      <c r="H578" s="120"/>
      <c r="I578" s="117">
        <v>1</v>
      </c>
      <c r="J578" s="93">
        <v>3</v>
      </c>
      <c r="K578" s="117"/>
      <c r="L578" s="121">
        <v>1</v>
      </c>
      <c r="M578" s="122" t="s">
        <v>1488</v>
      </c>
      <c r="N578" s="119" t="s">
        <v>2545</v>
      </c>
      <c r="O578" s="142" t="s">
        <v>2244</v>
      </c>
      <c r="P578" s="230" t="s">
        <v>10454</v>
      </c>
      <c r="Q578" s="123" t="s">
        <v>4923</v>
      </c>
      <c r="R578" s="124" t="s">
        <v>4924</v>
      </c>
      <c r="S578" s="85" t="s">
        <v>10596</v>
      </c>
      <c r="T578" s="83" t="s">
        <v>10597</v>
      </c>
      <c r="U578" s="83" t="s">
        <v>10598</v>
      </c>
      <c r="V578" s="83" t="s">
        <v>10599</v>
      </c>
      <c r="W578" s="83" t="s">
        <v>10600</v>
      </c>
      <c r="X578" s="87" t="s">
        <v>10601</v>
      </c>
      <c r="Y578" s="90" t="s">
        <v>17</v>
      </c>
      <c r="Z578" s="90"/>
      <c r="AA578" s="90"/>
      <c r="AB578" s="90">
        <v>3</v>
      </c>
      <c r="AC578" s="90">
        <v>4</v>
      </c>
      <c r="AD578" s="90"/>
      <c r="AE578" s="90"/>
      <c r="AF578" s="90"/>
      <c r="AG578" s="90"/>
      <c r="AH578" s="125"/>
      <c r="AI578" s="123"/>
      <c r="AJ578" s="123"/>
      <c r="AK578" s="123"/>
      <c r="AL578" s="123"/>
      <c r="AM578" s="124"/>
      <c r="AN578" s="126">
        <f>COUNTIF(AO578:BB578,"&gt;0")</f>
        <v>3</v>
      </c>
      <c r="AO578" s="127">
        <f t="shared" si="187"/>
        <v>0</v>
      </c>
      <c r="AP578" s="128">
        <f t="shared" si="187"/>
        <v>0</v>
      </c>
      <c r="AQ578" s="128">
        <f>COUNT(BF578:BH578)</f>
        <v>1</v>
      </c>
      <c r="AR578" s="128">
        <f>COUNT(BI578:BP578)</f>
        <v>0</v>
      </c>
      <c r="AS578" s="128">
        <f>COUNT(BQ578:BR578)</f>
        <v>2</v>
      </c>
      <c r="AT578" s="128">
        <f>COUNT(BS578:BV578)</f>
        <v>0</v>
      </c>
      <c r="AU578" s="128">
        <f>COUNT(BW578:BZ578)</f>
        <v>0</v>
      </c>
      <c r="AV578" s="128">
        <f>COUNT(CA578:CC578)</f>
        <v>0</v>
      </c>
      <c r="AW578" s="128">
        <f>COUNT(CD578)</f>
        <v>0</v>
      </c>
      <c r="AX578" s="128">
        <f>COUNT(CE578:CF578)</f>
        <v>0</v>
      </c>
      <c r="AY578" s="128">
        <f>COUNT(CG578)</f>
        <v>0</v>
      </c>
      <c r="AZ578" s="128">
        <f>COUNT(CH578:CL578)</f>
        <v>0</v>
      </c>
      <c r="BA578" s="128">
        <f>COUNT(CN578:CY578)</f>
        <v>1</v>
      </c>
      <c r="BB578" s="128">
        <f>COUNT(DA578)</f>
        <v>0</v>
      </c>
      <c r="BC578" s="129">
        <f>COUNT(BD578:CL578,CN578:CY578,DA578)</f>
        <v>4</v>
      </c>
      <c r="BD578" s="130"/>
      <c r="BE578" s="131"/>
      <c r="BF578" s="131"/>
      <c r="BG578" s="131">
        <v>302</v>
      </c>
      <c r="BH578" s="131"/>
      <c r="BI578" s="131"/>
      <c r="BJ578" s="131"/>
      <c r="BK578" s="131"/>
      <c r="BL578" s="131"/>
      <c r="BM578" s="131"/>
      <c r="BN578" s="131"/>
      <c r="BO578" s="131"/>
      <c r="BP578" s="131"/>
      <c r="BQ578" s="131">
        <v>501</v>
      </c>
      <c r="BR578" s="131">
        <v>502</v>
      </c>
      <c r="BS578" s="131"/>
      <c r="BT578" s="131"/>
      <c r="BU578" s="131"/>
      <c r="BV578" s="131"/>
      <c r="BW578" s="131"/>
      <c r="BX578" s="131"/>
      <c r="BY578" s="131"/>
      <c r="BZ578" s="131"/>
      <c r="CA578" s="131"/>
      <c r="CB578" s="131"/>
      <c r="CC578" s="131"/>
      <c r="CD578" s="131"/>
      <c r="CE578" s="131"/>
      <c r="CF578" s="131"/>
      <c r="CG578" s="131"/>
      <c r="CH578" s="131"/>
      <c r="CI578" s="131"/>
      <c r="CJ578" s="131"/>
      <c r="CK578" s="131"/>
      <c r="CL578" s="131"/>
      <c r="CM578" s="38"/>
      <c r="CN578" s="131"/>
      <c r="CO578" s="131"/>
      <c r="CP578" s="131"/>
      <c r="CQ578" s="131"/>
      <c r="CR578" s="131"/>
      <c r="CS578" s="131"/>
      <c r="CT578" s="131">
        <v>1307</v>
      </c>
      <c r="CU578" s="131"/>
      <c r="CV578" s="131"/>
      <c r="CW578" s="131"/>
      <c r="CX578" s="131"/>
      <c r="CY578" s="131"/>
      <c r="CZ578" s="38"/>
      <c r="DA578" s="131"/>
      <c r="DB578" s="38"/>
      <c r="DC578" s="132"/>
      <c r="DD578" s="81"/>
      <c r="DE578" s="133"/>
      <c r="DF578" s="134"/>
      <c r="DG578" s="135"/>
      <c r="DH578" s="135"/>
      <c r="DI578" s="135"/>
      <c r="DJ578" s="135"/>
      <c r="DK578" s="135"/>
      <c r="DL578" s="136">
        <f t="shared" si="201"/>
        <v>0</v>
      </c>
      <c r="DM578" s="137">
        <f t="shared" si="201"/>
        <v>0</v>
      </c>
      <c r="DN578" s="134"/>
      <c r="DO578" s="135"/>
      <c r="DP578" s="135"/>
      <c r="DQ578" s="135"/>
      <c r="DR578" s="135"/>
      <c r="DS578" s="135"/>
      <c r="DT578" s="136">
        <f t="shared" si="202"/>
        <v>0</v>
      </c>
      <c r="DU578" s="137">
        <f t="shared" si="202"/>
        <v>0</v>
      </c>
      <c r="DV578" s="138"/>
      <c r="DW578" s="135"/>
      <c r="DX578" s="135"/>
      <c r="DY578" s="135"/>
      <c r="DZ578" s="135"/>
      <c r="EA578" s="135"/>
      <c r="EB578" s="136">
        <f t="shared" si="203"/>
        <v>0</v>
      </c>
      <c r="EC578" s="139">
        <f t="shared" si="203"/>
        <v>0</v>
      </c>
      <c r="ED578" s="140"/>
      <c r="EE578" s="135"/>
      <c r="EF578" s="135"/>
      <c r="EG578" s="135"/>
      <c r="EH578" s="135"/>
      <c r="EI578" s="135"/>
      <c r="EJ578" s="136">
        <f t="shared" si="204"/>
        <v>0</v>
      </c>
      <c r="EK578" s="141">
        <f t="shared" si="204"/>
        <v>0</v>
      </c>
    </row>
    <row r="579" spans="1:147" ht="27" customHeight="1" x14ac:dyDescent="0.15">
      <c r="B579" s="78"/>
      <c r="C579" s="39">
        <v>1020001327</v>
      </c>
      <c r="D579" s="116"/>
      <c r="E579" s="117">
        <v>2</v>
      </c>
      <c r="F579" s="118" t="s">
        <v>1489</v>
      </c>
      <c r="G579" s="119" t="s">
        <v>1490</v>
      </c>
      <c r="H579" s="120" t="s">
        <v>3313</v>
      </c>
      <c r="I579" s="117">
        <v>0</v>
      </c>
      <c r="J579" s="117"/>
      <c r="K579" s="117"/>
      <c r="L579" s="121">
        <v>2</v>
      </c>
      <c r="M579" s="122" t="s">
        <v>4787</v>
      </c>
      <c r="N579" s="119" t="s">
        <v>2639</v>
      </c>
      <c r="O579" s="119" t="s">
        <v>2244</v>
      </c>
      <c r="P579" s="119" t="s">
        <v>2640</v>
      </c>
      <c r="Q579" s="123" t="s">
        <v>4925</v>
      </c>
      <c r="R579" s="124" t="s">
        <v>4963</v>
      </c>
      <c r="S579" s="125"/>
      <c r="T579" s="123"/>
      <c r="U579" s="123"/>
      <c r="V579" s="123"/>
      <c r="W579" s="123"/>
      <c r="X579" s="124"/>
      <c r="Y579" s="120"/>
      <c r="Z579" s="38"/>
      <c r="AA579" s="38"/>
      <c r="AB579" s="38"/>
      <c r="AC579" s="38"/>
      <c r="AD579" s="38"/>
      <c r="AE579" s="38"/>
      <c r="AF579" s="38"/>
      <c r="AG579" s="38"/>
      <c r="AH579" s="125"/>
      <c r="AI579" s="123"/>
      <c r="AJ579" s="123"/>
      <c r="AK579" s="123"/>
      <c r="AL579" s="123"/>
      <c r="AM579" s="124"/>
      <c r="AN579" s="126">
        <f>COUNTIF(AO579:BB579,"&gt;0")</f>
        <v>2</v>
      </c>
      <c r="AO579" s="127">
        <f t="shared" si="187"/>
        <v>1</v>
      </c>
      <c r="AP579" s="128">
        <f t="shared" si="187"/>
        <v>0</v>
      </c>
      <c r="AQ579" s="128">
        <f>COUNT(BF579:BH579)</f>
        <v>0</v>
      </c>
      <c r="AR579" s="128">
        <f>COUNT(BI579:BP579)</f>
        <v>0</v>
      </c>
      <c r="AS579" s="128">
        <f>COUNT(BQ579:BR579)</f>
        <v>0</v>
      </c>
      <c r="AT579" s="128">
        <f>COUNT(BS579:BV579)</f>
        <v>0</v>
      </c>
      <c r="AU579" s="128">
        <f>COUNT(BW579:BZ579)</f>
        <v>1</v>
      </c>
      <c r="AV579" s="128">
        <f>COUNT(CA579:CC579)</f>
        <v>0</v>
      </c>
      <c r="AW579" s="128">
        <f>COUNT(CD579)</f>
        <v>0</v>
      </c>
      <c r="AX579" s="128">
        <f>COUNT(CE579:CF579)</f>
        <v>0</v>
      </c>
      <c r="AY579" s="128">
        <f>COUNT(CG579)</f>
        <v>0</v>
      </c>
      <c r="AZ579" s="128">
        <f>COUNT(CH579:CL579)</f>
        <v>0</v>
      </c>
      <c r="BA579" s="128">
        <f>COUNT(CN579:CY579)</f>
        <v>0</v>
      </c>
      <c r="BB579" s="128">
        <f>COUNT(DA579)</f>
        <v>0</v>
      </c>
      <c r="BC579" s="129">
        <f>COUNT(BD579:CL579,CN579:CY579,DA579)</f>
        <v>2</v>
      </c>
      <c r="BD579" s="130">
        <v>101</v>
      </c>
      <c r="BE579" s="131"/>
      <c r="BF579" s="131"/>
      <c r="BG579" s="131"/>
      <c r="BH579" s="131"/>
      <c r="BI579" s="131"/>
      <c r="BJ579" s="131"/>
      <c r="BK579" s="131"/>
      <c r="BL579" s="131"/>
      <c r="BM579" s="131"/>
      <c r="BN579" s="131"/>
      <c r="BO579" s="131"/>
      <c r="BP579" s="131"/>
      <c r="BQ579" s="131"/>
      <c r="BR579" s="131"/>
      <c r="BS579" s="131"/>
      <c r="BT579" s="131"/>
      <c r="BU579" s="131"/>
      <c r="BV579" s="131"/>
      <c r="BW579" s="131">
        <v>701</v>
      </c>
      <c r="BX579" s="131"/>
      <c r="BY579" s="131"/>
      <c r="BZ579" s="131"/>
      <c r="CA579" s="131"/>
      <c r="CB579" s="131"/>
      <c r="CC579" s="131"/>
      <c r="CD579" s="131"/>
      <c r="CE579" s="131"/>
      <c r="CF579" s="131"/>
      <c r="CG579" s="131"/>
      <c r="CH579" s="131"/>
      <c r="CI579" s="131"/>
      <c r="CJ579" s="131"/>
      <c r="CK579" s="131"/>
      <c r="CL579" s="131"/>
      <c r="CM579" s="38"/>
      <c r="CN579" s="131"/>
      <c r="CO579" s="131"/>
      <c r="CP579" s="131"/>
      <c r="CQ579" s="131"/>
      <c r="CR579" s="131"/>
      <c r="CS579" s="131"/>
      <c r="CT579" s="131"/>
      <c r="CU579" s="131"/>
      <c r="CV579" s="131"/>
      <c r="CW579" s="131"/>
      <c r="CX579" s="131"/>
      <c r="CY579" s="131"/>
      <c r="CZ579" s="38"/>
      <c r="DA579" s="131"/>
      <c r="DB579" s="38"/>
      <c r="DC579" s="132"/>
      <c r="DD579" s="81"/>
      <c r="DE579" s="133"/>
      <c r="DF579" s="134"/>
      <c r="DG579" s="135"/>
      <c r="DH579" s="135"/>
      <c r="DI579" s="135"/>
      <c r="DJ579" s="135"/>
      <c r="DK579" s="135"/>
      <c r="DL579" s="136">
        <f t="shared" si="201"/>
        <v>0</v>
      </c>
      <c r="DM579" s="137">
        <f t="shared" si="201"/>
        <v>0</v>
      </c>
      <c r="DN579" s="134"/>
      <c r="DO579" s="135"/>
      <c r="DP579" s="135"/>
      <c r="DQ579" s="135"/>
      <c r="DR579" s="135"/>
      <c r="DS579" s="135"/>
      <c r="DT579" s="136">
        <f t="shared" si="202"/>
        <v>0</v>
      </c>
      <c r="DU579" s="137">
        <f t="shared" si="202"/>
        <v>0</v>
      </c>
      <c r="DV579" s="138"/>
      <c r="DW579" s="135"/>
      <c r="DX579" s="135"/>
      <c r="DY579" s="135"/>
      <c r="DZ579" s="135"/>
      <c r="EA579" s="135"/>
      <c r="EB579" s="136">
        <f t="shared" si="203"/>
        <v>0</v>
      </c>
      <c r="EC579" s="139">
        <f t="shared" si="203"/>
        <v>0</v>
      </c>
      <c r="ED579" s="140"/>
      <c r="EE579" s="135"/>
      <c r="EF579" s="135"/>
      <c r="EG579" s="135"/>
      <c r="EH579" s="135"/>
      <c r="EI579" s="135"/>
      <c r="EJ579" s="136">
        <f t="shared" si="204"/>
        <v>0</v>
      </c>
      <c r="EK579" s="141">
        <f t="shared" si="204"/>
        <v>0</v>
      </c>
    </row>
    <row r="580" spans="1:147" ht="27" customHeight="1" x14ac:dyDescent="0.15">
      <c r="B580" s="78"/>
      <c r="C580" s="39">
        <v>1020001329</v>
      </c>
      <c r="D580" s="116"/>
      <c r="E580" s="117">
        <v>2</v>
      </c>
      <c r="F580" s="118" t="s">
        <v>2705</v>
      </c>
      <c r="G580" s="119" t="s">
        <v>4926</v>
      </c>
      <c r="H580" s="120"/>
      <c r="I580" s="117">
        <v>1</v>
      </c>
      <c r="J580" s="117"/>
      <c r="K580" s="117"/>
      <c r="L580" s="121">
        <v>2</v>
      </c>
      <c r="M580" s="122" t="s">
        <v>4562</v>
      </c>
      <c r="N580" s="119" t="s">
        <v>2706</v>
      </c>
      <c r="O580" s="119" t="s">
        <v>2244</v>
      </c>
      <c r="P580" s="119" t="s">
        <v>2707</v>
      </c>
      <c r="Q580" s="123" t="s">
        <v>4927</v>
      </c>
      <c r="R580" s="124" t="s">
        <v>4928</v>
      </c>
      <c r="S580" s="125"/>
      <c r="T580" s="123"/>
      <c r="U580" s="123"/>
      <c r="V580" s="123"/>
      <c r="W580" s="123"/>
      <c r="X580" s="124"/>
      <c r="Y580" s="120"/>
      <c r="Z580" s="38"/>
      <c r="AA580" s="38"/>
      <c r="AB580" s="38"/>
      <c r="AC580" s="38"/>
      <c r="AD580" s="38"/>
      <c r="AE580" s="38"/>
      <c r="AF580" s="38"/>
      <c r="AG580" s="38"/>
      <c r="AH580" s="125"/>
      <c r="AI580" s="123"/>
      <c r="AJ580" s="123"/>
      <c r="AK580" s="123"/>
      <c r="AL580" s="123"/>
      <c r="AM580" s="124"/>
      <c r="AN580" s="126">
        <f t="shared" si="186"/>
        <v>2</v>
      </c>
      <c r="AO580" s="127">
        <f t="shared" si="187"/>
        <v>0</v>
      </c>
      <c r="AP580" s="128">
        <f t="shared" si="187"/>
        <v>0</v>
      </c>
      <c r="AQ580" s="128">
        <f t="shared" si="188"/>
        <v>0</v>
      </c>
      <c r="AR580" s="128">
        <f t="shared" si="189"/>
        <v>1</v>
      </c>
      <c r="AS580" s="128">
        <f t="shared" si="190"/>
        <v>0</v>
      </c>
      <c r="AT580" s="128">
        <f t="shared" si="191"/>
        <v>0</v>
      </c>
      <c r="AU580" s="128">
        <f t="shared" si="192"/>
        <v>0</v>
      </c>
      <c r="AV580" s="128">
        <f t="shared" si="193"/>
        <v>0</v>
      </c>
      <c r="AW580" s="128">
        <f t="shared" si="194"/>
        <v>0</v>
      </c>
      <c r="AX580" s="128">
        <f t="shared" si="195"/>
        <v>0</v>
      </c>
      <c r="AY580" s="128">
        <f t="shared" si="196"/>
        <v>0</v>
      </c>
      <c r="AZ580" s="128">
        <f t="shared" si="197"/>
        <v>0</v>
      </c>
      <c r="BA580" s="128">
        <f t="shared" si="198"/>
        <v>1</v>
      </c>
      <c r="BB580" s="128">
        <f t="shared" si="199"/>
        <v>0</v>
      </c>
      <c r="BC580" s="129">
        <f t="shared" si="200"/>
        <v>2</v>
      </c>
      <c r="BD580" s="130"/>
      <c r="BE580" s="131"/>
      <c r="BF580" s="131"/>
      <c r="BG580" s="131"/>
      <c r="BH580" s="131"/>
      <c r="BI580" s="131"/>
      <c r="BJ580" s="131"/>
      <c r="BK580" s="131"/>
      <c r="BL580" s="131"/>
      <c r="BM580" s="131"/>
      <c r="BN580" s="131">
        <v>406</v>
      </c>
      <c r="BO580" s="131"/>
      <c r="BP580" s="131"/>
      <c r="BQ580" s="131"/>
      <c r="BR580" s="131"/>
      <c r="BS580" s="131"/>
      <c r="BT580" s="131"/>
      <c r="BU580" s="131"/>
      <c r="BV580" s="131"/>
      <c r="BW580" s="131"/>
      <c r="BX580" s="131"/>
      <c r="BY580" s="131"/>
      <c r="BZ580" s="131"/>
      <c r="CA580" s="131"/>
      <c r="CB580" s="131"/>
      <c r="CC580" s="131"/>
      <c r="CD580" s="131"/>
      <c r="CE580" s="131"/>
      <c r="CF580" s="131"/>
      <c r="CG580" s="131"/>
      <c r="CH580" s="131"/>
      <c r="CI580" s="131"/>
      <c r="CJ580" s="131"/>
      <c r="CK580" s="131"/>
      <c r="CL580" s="131"/>
      <c r="CM580" s="38"/>
      <c r="CN580" s="131"/>
      <c r="CO580" s="131">
        <v>1302</v>
      </c>
      <c r="CP580" s="131"/>
      <c r="CQ580" s="131"/>
      <c r="CR580" s="131"/>
      <c r="CS580" s="131"/>
      <c r="CT580" s="131"/>
      <c r="CU580" s="131"/>
      <c r="CV580" s="131"/>
      <c r="CW580" s="131"/>
      <c r="CX580" s="131"/>
      <c r="CY580" s="131"/>
      <c r="CZ580" s="38"/>
      <c r="DA580" s="131"/>
      <c r="DB580" s="38"/>
      <c r="DC580" s="132"/>
      <c r="DD580" s="81"/>
      <c r="DE580" s="133"/>
      <c r="DF580" s="134"/>
      <c r="DG580" s="135"/>
      <c r="DH580" s="135"/>
      <c r="DI580" s="135"/>
      <c r="DJ580" s="135"/>
      <c r="DK580" s="135"/>
      <c r="DL580" s="136">
        <f t="shared" si="201"/>
        <v>0</v>
      </c>
      <c r="DM580" s="137">
        <f t="shared" si="201"/>
        <v>0</v>
      </c>
      <c r="DN580" s="134"/>
      <c r="DO580" s="135"/>
      <c r="DP580" s="135"/>
      <c r="DQ580" s="135"/>
      <c r="DR580" s="135"/>
      <c r="DS580" s="135"/>
      <c r="DT580" s="136">
        <f t="shared" si="202"/>
        <v>0</v>
      </c>
      <c r="DU580" s="137">
        <f t="shared" si="202"/>
        <v>0</v>
      </c>
      <c r="DV580" s="138"/>
      <c r="DW580" s="135"/>
      <c r="DX580" s="135"/>
      <c r="DY580" s="135"/>
      <c r="DZ580" s="135"/>
      <c r="EA580" s="135"/>
      <c r="EB580" s="136">
        <f t="shared" si="203"/>
        <v>0</v>
      </c>
      <c r="EC580" s="139">
        <f t="shared" si="203"/>
        <v>0</v>
      </c>
      <c r="ED580" s="140"/>
      <c r="EE580" s="135"/>
      <c r="EF580" s="135"/>
      <c r="EG580" s="135"/>
      <c r="EH580" s="135"/>
      <c r="EI580" s="135"/>
      <c r="EJ580" s="136">
        <f t="shared" si="204"/>
        <v>0</v>
      </c>
      <c r="EK580" s="141">
        <f t="shared" si="204"/>
        <v>0</v>
      </c>
    </row>
    <row r="581" spans="1:147" ht="27" customHeight="1" x14ac:dyDescent="0.15">
      <c r="B581" s="78"/>
      <c r="C581" s="39">
        <v>1020001330</v>
      </c>
      <c r="D581" s="116"/>
      <c r="E581" s="117">
        <v>2</v>
      </c>
      <c r="F581" s="118" t="s">
        <v>4929</v>
      </c>
      <c r="G581" s="119" t="s">
        <v>4930</v>
      </c>
      <c r="H581" s="120" t="s">
        <v>3336</v>
      </c>
      <c r="I581" s="117">
        <v>1</v>
      </c>
      <c r="J581" s="117">
        <v>2</v>
      </c>
      <c r="K581" s="117"/>
      <c r="L581" s="121">
        <v>2</v>
      </c>
      <c r="M581" s="122" t="s">
        <v>4931</v>
      </c>
      <c r="N581" s="119" t="s">
        <v>4932</v>
      </c>
      <c r="O581" s="119" t="s">
        <v>2244</v>
      </c>
      <c r="P581" s="119" t="s">
        <v>6743</v>
      </c>
      <c r="Q581" s="123" t="s">
        <v>1491</v>
      </c>
      <c r="R581" s="124" t="s">
        <v>1492</v>
      </c>
      <c r="S581" s="125" t="s">
        <v>4463</v>
      </c>
      <c r="T581" s="123" t="s">
        <v>2745</v>
      </c>
      <c r="U581" s="123" t="s">
        <v>2746</v>
      </c>
      <c r="V581" s="123" t="s">
        <v>2747</v>
      </c>
      <c r="W581" s="123" t="s">
        <v>4933</v>
      </c>
      <c r="X581" s="124"/>
      <c r="Y581" s="38" t="s">
        <v>17</v>
      </c>
      <c r="Z581" s="38">
        <v>1</v>
      </c>
      <c r="AA581" s="38">
        <v>2</v>
      </c>
      <c r="AB581" s="38">
        <v>3</v>
      </c>
      <c r="AC581" s="38">
        <v>4</v>
      </c>
      <c r="AD581" s="38">
        <v>5</v>
      </c>
      <c r="AE581" s="38">
        <v>6</v>
      </c>
      <c r="AF581" s="38">
        <v>7</v>
      </c>
      <c r="AG581" s="38">
        <v>8</v>
      </c>
      <c r="AH581" s="125"/>
      <c r="AI581" s="123"/>
      <c r="AJ581" s="123"/>
      <c r="AK581" s="123"/>
      <c r="AL581" s="123"/>
      <c r="AM581" s="124"/>
      <c r="AN581" s="126">
        <f t="shared" si="186"/>
        <v>1</v>
      </c>
      <c r="AO581" s="127">
        <f t="shared" si="187"/>
        <v>0</v>
      </c>
      <c r="AP581" s="128">
        <f t="shared" si="187"/>
        <v>0</v>
      </c>
      <c r="AQ581" s="128">
        <f t="shared" si="188"/>
        <v>0</v>
      </c>
      <c r="AR581" s="128">
        <f t="shared" si="189"/>
        <v>3</v>
      </c>
      <c r="AS581" s="128">
        <f t="shared" si="190"/>
        <v>0</v>
      </c>
      <c r="AT581" s="128">
        <f t="shared" si="191"/>
        <v>0</v>
      </c>
      <c r="AU581" s="128">
        <f t="shared" si="192"/>
        <v>0</v>
      </c>
      <c r="AV581" s="128">
        <f t="shared" si="193"/>
        <v>0</v>
      </c>
      <c r="AW581" s="128">
        <f t="shared" si="194"/>
        <v>0</v>
      </c>
      <c r="AX581" s="128">
        <f t="shared" si="195"/>
        <v>0</v>
      </c>
      <c r="AY581" s="128">
        <f t="shared" si="196"/>
        <v>0</v>
      </c>
      <c r="AZ581" s="128">
        <f t="shared" si="197"/>
        <v>0</v>
      </c>
      <c r="BA581" s="128">
        <f t="shared" si="198"/>
        <v>0</v>
      </c>
      <c r="BB581" s="128">
        <f t="shared" si="199"/>
        <v>0</v>
      </c>
      <c r="BC581" s="129">
        <f t="shared" si="200"/>
        <v>3</v>
      </c>
      <c r="BD581" s="130"/>
      <c r="BE581" s="131"/>
      <c r="BF581" s="131"/>
      <c r="BG581" s="131"/>
      <c r="BH581" s="131"/>
      <c r="BI581" s="131"/>
      <c r="BJ581" s="131"/>
      <c r="BK581" s="131"/>
      <c r="BL581" s="131">
        <v>404</v>
      </c>
      <c r="BM581" s="131">
        <v>405</v>
      </c>
      <c r="BN581" s="131">
        <v>406</v>
      </c>
      <c r="BO581" s="131"/>
      <c r="BP581" s="131"/>
      <c r="BQ581" s="131"/>
      <c r="BR581" s="131"/>
      <c r="BS581" s="131"/>
      <c r="BT581" s="131"/>
      <c r="BU581" s="131"/>
      <c r="BV581" s="131"/>
      <c r="BW581" s="131"/>
      <c r="BX581" s="131"/>
      <c r="BY581" s="131"/>
      <c r="BZ581" s="131"/>
      <c r="CA581" s="131"/>
      <c r="CB581" s="131"/>
      <c r="CC581" s="131"/>
      <c r="CD581" s="131"/>
      <c r="CE581" s="131"/>
      <c r="CF581" s="131"/>
      <c r="CG581" s="131"/>
      <c r="CH581" s="131"/>
      <c r="CI581" s="131"/>
      <c r="CJ581" s="131"/>
      <c r="CK581" s="131"/>
      <c r="CL581" s="131"/>
      <c r="CM581" s="38"/>
      <c r="CN581" s="131"/>
      <c r="CO581" s="131"/>
      <c r="CP581" s="131"/>
      <c r="CQ581" s="131"/>
      <c r="CR581" s="131"/>
      <c r="CS581" s="131"/>
      <c r="CT581" s="131"/>
      <c r="CU581" s="131"/>
      <c r="CV581" s="131"/>
      <c r="CW581" s="131"/>
      <c r="CX581" s="131"/>
      <c r="CY581" s="131"/>
      <c r="CZ581" s="38"/>
      <c r="DA581" s="131"/>
      <c r="DB581" s="38"/>
      <c r="DC581" s="132"/>
      <c r="DD581" s="81"/>
      <c r="DE581" s="133">
        <v>0</v>
      </c>
      <c r="DF581" s="134">
        <v>11</v>
      </c>
      <c r="DG581" s="135">
        <v>11</v>
      </c>
      <c r="DH581" s="135">
        <v>0</v>
      </c>
      <c r="DI581" s="135">
        <v>0</v>
      </c>
      <c r="DJ581" s="135">
        <v>5</v>
      </c>
      <c r="DK581" s="135">
        <v>2</v>
      </c>
      <c r="DL581" s="136">
        <f t="shared" si="201"/>
        <v>16</v>
      </c>
      <c r="DM581" s="137">
        <f t="shared" si="201"/>
        <v>13</v>
      </c>
      <c r="DN581" s="134">
        <v>6</v>
      </c>
      <c r="DO581" s="135">
        <v>6</v>
      </c>
      <c r="DP581" s="135">
        <v>0</v>
      </c>
      <c r="DQ581" s="135">
        <v>0</v>
      </c>
      <c r="DR581" s="135">
        <v>0</v>
      </c>
      <c r="DS581" s="135">
        <v>0</v>
      </c>
      <c r="DT581" s="136">
        <f t="shared" si="202"/>
        <v>6</v>
      </c>
      <c r="DU581" s="137">
        <f t="shared" si="202"/>
        <v>6</v>
      </c>
      <c r="DV581" s="138">
        <v>2</v>
      </c>
      <c r="DW581" s="135">
        <v>2</v>
      </c>
      <c r="DX581" s="135">
        <v>0</v>
      </c>
      <c r="DY581" s="135">
        <v>0</v>
      </c>
      <c r="DZ581" s="135">
        <v>0</v>
      </c>
      <c r="EA581" s="135">
        <v>0</v>
      </c>
      <c r="EB581" s="136">
        <f t="shared" si="203"/>
        <v>2</v>
      </c>
      <c r="EC581" s="139">
        <f t="shared" si="203"/>
        <v>2</v>
      </c>
      <c r="ED581" s="140">
        <v>2</v>
      </c>
      <c r="EE581" s="135">
        <v>2</v>
      </c>
      <c r="EF581" s="135">
        <v>0</v>
      </c>
      <c r="EG581" s="135">
        <v>0</v>
      </c>
      <c r="EH581" s="135">
        <v>0</v>
      </c>
      <c r="EI581" s="135">
        <v>0</v>
      </c>
      <c r="EJ581" s="136">
        <f t="shared" si="204"/>
        <v>2</v>
      </c>
      <c r="EK581" s="141">
        <f t="shared" si="204"/>
        <v>2</v>
      </c>
    </row>
    <row r="582" spans="1:147" ht="27" customHeight="1" x14ac:dyDescent="0.15">
      <c r="B582" s="78"/>
      <c r="C582" s="39">
        <v>1020001332</v>
      </c>
      <c r="D582" s="116"/>
      <c r="E582" s="117">
        <v>2</v>
      </c>
      <c r="F582" s="118" t="s">
        <v>4934</v>
      </c>
      <c r="G582" s="119" t="s">
        <v>4935</v>
      </c>
      <c r="H582" s="120"/>
      <c r="I582" s="117">
        <v>1</v>
      </c>
      <c r="J582" s="117"/>
      <c r="K582" s="117">
        <v>5</v>
      </c>
      <c r="L582" s="121">
        <v>1</v>
      </c>
      <c r="M582" s="122" t="s">
        <v>364</v>
      </c>
      <c r="N582" s="119" t="s">
        <v>2399</v>
      </c>
      <c r="O582" s="119" t="s">
        <v>2250</v>
      </c>
      <c r="P582" s="119" t="s">
        <v>2400</v>
      </c>
      <c r="Q582" s="123" t="s">
        <v>4936</v>
      </c>
      <c r="R582" s="124" t="s">
        <v>4937</v>
      </c>
      <c r="S582" s="125"/>
      <c r="T582" s="123"/>
      <c r="U582" s="123"/>
      <c r="V582" s="123"/>
      <c r="W582" s="123"/>
      <c r="X582" s="124"/>
      <c r="Y582" s="120"/>
      <c r="Z582" s="38"/>
      <c r="AA582" s="38"/>
      <c r="AB582" s="38"/>
      <c r="AC582" s="38"/>
      <c r="AD582" s="38"/>
      <c r="AE582" s="38"/>
      <c r="AF582" s="38"/>
      <c r="AG582" s="38"/>
      <c r="AH582" s="125" t="s">
        <v>364</v>
      </c>
      <c r="AI582" s="119" t="s">
        <v>2399</v>
      </c>
      <c r="AJ582" s="123" t="s">
        <v>7283</v>
      </c>
      <c r="AK582" s="123" t="s">
        <v>9203</v>
      </c>
      <c r="AL582" s="123" t="s">
        <v>7284</v>
      </c>
      <c r="AM582" s="124" t="s">
        <v>7285</v>
      </c>
      <c r="AN582" s="126">
        <f t="shared" si="186"/>
        <v>3</v>
      </c>
      <c r="AO582" s="127">
        <f t="shared" si="187"/>
        <v>0</v>
      </c>
      <c r="AP582" s="128">
        <f t="shared" si="187"/>
        <v>0</v>
      </c>
      <c r="AQ582" s="128">
        <f t="shared" si="188"/>
        <v>0</v>
      </c>
      <c r="AR582" s="128">
        <f t="shared" si="189"/>
        <v>1</v>
      </c>
      <c r="AS582" s="128">
        <f t="shared" si="190"/>
        <v>0</v>
      </c>
      <c r="AT582" s="128">
        <f t="shared" si="191"/>
        <v>1</v>
      </c>
      <c r="AU582" s="128">
        <f t="shared" si="192"/>
        <v>0</v>
      </c>
      <c r="AV582" s="128">
        <f t="shared" si="193"/>
        <v>0</v>
      </c>
      <c r="AW582" s="128">
        <f t="shared" si="194"/>
        <v>0</v>
      </c>
      <c r="AX582" s="128">
        <f t="shared" si="195"/>
        <v>0</v>
      </c>
      <c r="AY582" s="128">
        <f t="shared" si="196"/>
        <v>0</v>
      </c>
      <c r="AZ582" s="128">
        <f t="shared" si="197"/>
        <v>0</v>
      </c>
      <c r="BA582" s="128">
        <f t="shared" si="198"/>
        <v>3</v>
      </c>
      <c r="BB582" s="128">
        <f t="shared" si="199"/>
        <v>0</v>
      </c>
      <c r="BC582" s="129">
        <f t="shared" si="200"/>
        <v>5</v>
      </c>
      <c r="BD582" s="130"/>
      <c r="BE582" s="131"/>
      <c r="BF582" s="131"/>
      <c r="BG582" s="131"/>
      <c r="BH582" s="131"/>
      <c r="BI582" s="131"/>
      <c r="BJ582" s="131"/>
      <c r="BK582" s="131"/>
      <c r="BL582" s="131"/>
      <c r="BM582" s="131"/>
      <c r="BN582" s="131">
        <v>406</v>
      </c>
      <c r="BO582" s="131"/>
      <c r="BP582" s="131"/>
      <c r="BQ582" s="131"/>
      <c r="BR582" s="131"/>
      <c r="BS582" s="131"/>
      <c r="BT582" s="131">
        <v>602</v>
      </c>
      <c r="BU582" s="131"/>
      <c r="BV582" s="131"/>
      <c r="BW582" s="131"/>
      <c r="BX582" s="131"/>
      <c r="BY582" s="131"/>
      <c r="BZ582" s="131"/>
      <c r="CA582" s="131"/>
      <c r="CB582" s="131"/>
      <c r="CC582" s="131"/>
      <c r="CD582" s="131"/>
      <c r="CE582" s="131"/>
      <c r="CF582" s="131"/>
      <c r="CG582" s="131"/>
      <c r="CH582" s="131"/>
      <c r="CI582" s="131"/>
      <c r="CJ582" s="131"/>
      <c r="CK582" s="131"/>
      <c r="CL582" s="131"/>
      <c r="CM582" s="38"/>
      <c r="CN582" s="131">
        <v>1301</v>
      </c>
      <c r="CO582" s="131">
        <v>1302</v>
      </c>
      <c r="CP582" s="131"/>
      <c r="CQ582" s="131"/>
      <c r="CR582" s="131"/>
      <c r="CS582" s="131"/>
      <c r="CT582" s="131"/>
      <c r="CU582" s="131"/>
      <c r="CV582" s="131"/>
      <c r="CW582" s="131"/>
      <c r="CX582" s="131">
        <v>1311</v>
      </c>
      <c r="CY582" s="131"/>
      <c r="CZ582" s="38"/>
      <c r="DA582" s="131"/>
      <c r="DB582" s="38"/>
      <c r="DC582" s="132"/>
      <c r="DD582" s="81"/>
      <c r="DE582" s="133"/>
      <c r="DF582" s="134"/>
      <c r="DG582" s="135"/>
      <c r="DH582" s="135"/>
      <c r="DI582" s="135"/>
      <c r="DJ582" s="135"/>
      <c r="DK582" s="135"/>
      <c r="DL582" s="136">
        <f t="shared" si="201"/>
        <v>0</v>
      </c>
      <c r="DM582" s="137">
        <f t="shared" si="201"/>
        <v>0</v>
      </c>
      <c r="DN582" s="134"/>
      <c r="DO582" s="135"/>
      <c r="DP582" s="135"/>
      <c r="DQ582" s="135"/>
      <c r="DR582" s="135"/>
      <c r="DS582" s="135"/>
      <c r="DT582" s="136">
        <f t="shared" si="202"/>
        <v>0</v>
      </c>
      <c r="DU582" s="137">
        <f t="shared" si="202"/>
        <v>0</v>
      </c>
      <c r="DV582" s="138"/>
      <c r="DW582" s="135"/>
      <c r="DX582" s="135"/>
      <c r="DY582" s="135"/>
      <c r="DZ582" s="135"/>
      <c r="EA582" s="135"/>
      <c r="EB582" s="136">
        <f t="shared" si="203"/>
        <v>0</v>
      </c>
      <c r="EC582" s="139">
        <f t="shared" si="203"/>
        <v>0</v>
      </c>
      <c r="ED582" s="140"/>
      <c r="EE582" s="135"/>
      <c r="EF582" s="135"/>
      <c r="EG582" s="135"/>
      <c r="EH582" s="135"/>
      <c r="EI582" s="135"/>
      <c r="EJ582" s="136">
        <f t="shared" si="204"/>
        <v>0</v>
      </c>
      <c r="EK582" s="141">
        <f t="shared" si="204"/>
        <v>0</v>
      </c>
    </row>
    <row r="583" spans="1:147" s="89" customFormat="1" ht="27" customHeight="1" x14ac:dyDescent="0.15">
      <c r="A583"/>
      <c r="B583" s="176"/>
      <c r="C583" s="145">
        <v>1020001334</v>
      </c>
      <c r="D583" s="146"/>
      <c r="E583" s="147">
        <v>2</v>
      </c>
      <c r="F583" s="148" t="s">
        <v>6272</v>
      </c>
      <c r="G583" s="149" t="s">
        <v>4938</v>
      </c>
      <c r="H583" s="150"/>
      <c r="I583" s="147">
        <v>1</v>
      </c>
      <c r="J583" s="147"/>
      <c r="K583" s="147"/>
      <c r="L583" s="151">
        <v>2</v>
      </c>
      <c r="M583" s="152" t="s">
        <v>105</v>
      </c>
      <c r="N583" s="149" t="s">
        <v>1493</v>
      </c>
      <c r="O583" s="149" t="s">
        <v>2244</v>
      </c>
      <c r="P583" s="149" t="s">
        <v>4939</v>
      </c>
      <c r="Q583" s="153" t="s">
        <v>4940</v>
      </c>
      <c r="R583" s="154" t="s">
        <v>1494</v>
      </c>
      <c r="S583" s="175"/>
      <c r="T583" s="153"/>
      <c r="U583" s="153"/>
      <c r="V583" s="153"/>
      <c r="W583" s="153"/>
      <c r="X583" s="154"/>
      <c r="Y583" s="150"/>
      <c r="Z583" s="172"/>
      <c r="AA583" s="172"/>
      <c r="AB583" s="172"/>
      <c r="AC583" s="172"/>
      <c r="AD583" s="172"/>
      <c r="AE583" s="172"/>
      <c r="AF583" s="172"/>
      <c r="AG583" s="172"/>
      <c r="AH583" s="175"/>
      <c r="AI583" s="153"/>
      <c r="AJ583" s="153"/>
      <c r="AK583" s="153"/>
      <c r="AL583" s="153"/>
      <c r="AM583" s="154"/>
      <c r="AN583" s="160">
        <f t="shared" si="186"/>
        <v>5</v>
      </c>
      <c r="AO583" s="159">
        <f t="shared" si="187"/>
        <v>0</v>
      </c>
      <c r="AP583" s="158">
        <f t="shared" si="187"/>
        <v>0</v>
      </c>
      <c r="AQ583" s="158">
        <f t="shared" si="188"/>
        <v>2</v>
      </c>
      <c r="AR583" s="158">
        <f t="shared" si="189"/>
        <v>2</v>
      </c>
      <c r="AS583" s="158">
        <f t="shared" si="190"/>
        <v>0</v>
      </c>
      <c r="AT583" s="158">
        <f t="shared" si="191"/>
        <v>0</v>
      </c>
      <c r="AU583" s="158">
        <f t="shared" si="192"/>
        <v>2</v>
      </c>
      <c r="AV583" s="158">
        <f t="shared" si="193"/>
        <v>0</v>
      </c>
      <c r="AW583" s="158">
        <f t="shared" si="194"/>
        <v>0</v>
      </c>
      <c r="AX583" s="158">
        <f t="shared" si="195"/>
        <v>0</v>
      </c>
      <c r="AY583" s="158">
        <f t="shared" si="196"/>
        <v>0</v>
      </c>
      <c r="AZ583" s="158">
        <f t="shared" si="197"/>
        <v>2</v>
      </c>
      <c r="BA583" s="158">
        <f t="shared" si="198"/>
        <v>1</v>
      </c>
      <c r="BB583" s="158">
        <f t="shared" si="199"/>
        <v>0</v>
      </c>
      <c r="BC583" s="157">
        <f t="shared" si="200"/>
        <v>9</v>
      </c>
      <c r="BD583" s="174"/>
      <c r="BE583" s="173"/>
      <c r="BF583" s="173">
        <v>301</v>
      </c>
      <c r="BG583" s="173">
        <v>302</v>
      </c>
      <c r="BH583" s="173"/>
      <c r="BI583" s="173">
        <v>401</v>
      </c>
      <c r="BJ583" s="173">
        <v>402</v>
      </c>
      <c r="BK583" s="173"/>
      <c r="BL583" s="173"/>
      <c r="BM583" s="173"/>
      <c r="BN583" s="173"/>
      <c r="BO583" s="173"/>
      <c r="BP583" s="173"/>
      <c r="BQ583" s="173"/>
      <c r="BR583" s="173"/>
      <c r="BS583" s="173"/>
      <c r="BT583" s="173"/>
      <c r="BU583" s="173"/>
      <c r="BV583" s="173"/>
      <c r="BW583" s="173">
        <v>701</v>
      </c>
      <c r="BX583" s="173"/>
      <c r="BY583" s="173">
        <v>703</v>
      </c>
      <c r="BZ583" s="173"/>
      <c r="CA583" s="173"/>
      <c r="CB583" s="173"/>
      <c r="CC583" s="173"/>
      <c r="CD583" s="173"/>
      <c r="CE583" s="173"/>
      <c r="CF583" s="173"/>
      <c r="CG583" s="173"/>
      <c r="CH583" s="173"/>
      <c r="CI583" s="173"/>
      <c r="CJ583" s="173">
        <v>1203</v>
      </c>
      <c r="CK583" s="173">
        <v>1204</v>
      </c>
      <c r="CL583" s="173"/>
      <c r="CM583" s="172"/>
      <c r="CN583" s="173"/>
      <c r="CO583" s="173"/>
      <c r="CP583" s="173">
        <v>1303</v>
      </c>
      <c r="CQ583" s="173"/>
      <c r="CR583" s="173"/>
      <c r="CS583" s="173"/>
      <c r="CT583" s="173"/>
      <c r="CU583" s="173"/>
      <c r="CV583" s="173"/>
      <c r="CW583" s="173"/>
      <c r="CX583" s="173"/>
      <c r="CY583" s="173"/>
      <c r="CZ583" s="172"/>
      <c r="DA583" s="173"/>
      <c r="DB583" s="172"/>
      <c r="DC583" s="171"/>
      <c r="DD583" s="188"/>
      <c r="DE583" s="169"/>
      <c r="DF583" s="168"/>
      <c r="DG583" s="163"/>
      <c r="DH583" s="163"/>
      <c r="DI583" s="163"/>
      <c r="DJ583" s="163"/>
      <c r="DK583" s="163"/>
      <c r="DL583" s="162">
        <f t="shared" si="201"/>
        <v>0</v>
      </c>
      <c r="DM583" s="167">
        <f t="shared" si="201"/>
        <v>0</v>
      </c>
      <c r="DN583" s="168"/>
      <c r="DO583" s="163"/>
      <c r="DP583" s="163"/>
      <c r="DQ583" s="163"/>
      <c r="DR583" s="163"/>
      <c r="DS583" s="163"/>
      <c r="DT583" s="162">
        <f t="shared" si="202"/>
        <v>0</v>
      </c>
      <c r="DU583" s="167">
        <f t="shared" si="202"/>
        <v>0</v>
      </c>
      <c r="DV583" s="166"/>
      <c r="DW583" s="163"/>
      <c r="DX583" s="163"/>
      <c r="DY583" s="163"/>
      <c r="DZ583" s="163"/>
      <c r="EA583" s="163"/>
      <c r="EB583" s="162">
        <f t="shared" si="203"/>
        <v>0</v>
      </c>
      <c r="EC583" s="165">
        <f t="shared" si="203"/>
        <v>0</v>
      </c>
      <c r="ED583" s="164"/>
      <c r="EE583" s="163"/>
      <c r="EF583" s="163"/>
      <c r="EG583" s="163"/>
      <c r="EH583" s="163"/>
      <c r="EI583" s="163"/>
      <c r="EJ583" s="162">
        <f t="shared" si="204"/>
        <v>0</v>
      </c>
      <c r="EK583" s="161">
        <f t="shared" si="204"/>
        <v>0</v>
      </c>
      <c r="EL583"/>
      <c r="EM583"/>
      <c r="EN583"/>
      <c r="EO583"/>
      <c r="EP583"/>
      <c r="EQ583"/>
    </row>
    <row r="584" spans="1:147" ht="27" customHeight="1" x14ac:dyDescent="0.15">
      <c r="B584" s="78"/>
      <c r="C584" s="39">
        <v>1020001335</v>
      </c>
      <c r="D584" s="116"/>
      <c r="E584" s="117">
        <v>2</v>
      </c>
      <c r="F584" s="118" t="s">
        <v>1495</v>
      </c>
      <c r="G584" s="119" t="s">
        <v>1496</v>
      </c>
      <c r="H584" s="120" t="s">
        <v>3313</v>
      </c>
      <c r="I584" s="117">
        <v>0</v>
      </c>
      <c r="J584" s="117"/>
      <c r="K584" s="117"/>
      <c r="L584" s="121">
        <v>2</v>
      </c>
      <c r="M584" s="122" t="s">
        <v>209</v>
      </c>
      <c r="N584" s="119" t="s">
        <v>1497</v>
      </c>
      <c r="O584" s="119" t="s">
        <v>2244</v>
      </c>
      <c r="P584" s="119" t="s">
        <v>4941</v>
      </c>
      <c r="Q584" s="123" t="s">
        <v>1498</v>
      </c>
      <c r="R584" s="124" t="s">
        <v>1499</v>
      </c>
      <c r="S584" s="125"/>
      <c r="T584" s="123"/>
      <c r="U584" s="123"/>
      <c r="V584" s="123"/>
      <c r="W584" s="123"/>
      <c r="X584" s="124"/>
      <c r="Y584" s="120"/>
      <c r="Z584" s="38"/>
      <c r="AA584" s="38"/>
      <c r="AB584" s="38"/>
      <c r="AC584" s="38"/>
      <c r="AD584" s="38"/>
      <c r="AE584" s="38"/>
      <c r="AF584" s="38"/>
      <c r="AG584" s="38"/>
      <c r="AH584" s="125"/>
      <c r="AI584" s="123"/>
      <c r="AJ584" s="123"/>
      <c r="AK584" s="123"/>
      <c r="AL584" s="123"/>
      <c r="AM584" s="124"/>
      <c r="AN584" s="126">
        <f t="shared" si="186"/>
        <v>1</v>
      </c>
      <c r="AO584" s="127">
        <f t="shared" si="187"/>
        <v>0</v>
      </c>
      <c r="AP584" s="128">
        <f t="shared" si="187"/>
        <v>0</v>
      </c>
      <c r="AQ584" s="128">
        <f t="shared" si="188"/>
        <v>0</v>
      </c>
      <c r="AR584" s="128">
        <f t="shared" si="189"/>
        <v>0</v>
      </c>
      <c r="AS584" s="128">
        <f t="shared" si="190"/>
        <v>0</v>
      </c>
      <c r="AT584" s="128">
        <f t="shared" si="191"/>
        <v>0</v>
      </c>
      <c r="AU584" s="128">
        <f t="shared" si="192"/>
        <v>0</v>
      </c>
      <c r="AV584" s="128">
        <f t="shared" si="193"/>
        <v>0</v>
      </c>
      <c r="AW584" s="128">
        <f t="shared" si="194"/>
        <v>1</v>
      </c>
      <c r="AX584" s="128">
        <f t="shared" si="195"/>
        <v>0</v>
      </c>
      <c r="AY584" s="128">
        <f t="shared" si="196"/>
        <v>0</v>
      </c>
      <c r="AZ584" s="128">
        <f t="shared" si="197"/>
        <v>0</v>
      </c>
      <c r="BA584" s="128">
        <f t="shared" si="198"/>
        <v>0</v>
      </c>
      <c r="BB584" s="128">
        <f t="shared" si="199"/>
        <v>0</v>
      </c>
      <c r="BC584" s="129">
        <f t="shared" si="200"/>
        <v>1</v>
      </c>
      <c r="BD584" s="130"/>
      <c r="BE584" s="131"/>
      <c r="BF584" s="131"/>
      <c r="BG584" s="131"/>
      <c r="BH584" s="131"/>
      <c r="BI584" s="131"/>
      <c r="BJ584" s="131"/>
      <c r="BK584" s="131"/>
      <c r="BL584" s="131"/>
      <c r="BM584" s="131"/>
      <c r="BN584" s="131"/>
      <c r="BO584" s="131"/>
      <c r="BP584" s="131"/>
      <c r="BQ584" s="131"/>
      <c r="BR584" s="131"/>
      <c r="BS584" s="131"/>
      <c r="BT584" s="131"/>
      <c r="BU584" s="131"/>
      <c r="BV584" s="131"/>
      <c r="BW584" s="131"/>
      <c r="BX584" s="131"/>
      <c r="BY584" s="131"/>
      <c r="BZ584" s="131"/>
      <c r="CA584" s="131"/>
      <c r="CB584" s="131"/>
      <c r="CC584" s="131"/>
      <c r="CD584" s="131">
        <v>901</v>
      </c>
      <c r="CE584" s="131"/>
      <c r="CF584" s="131"/>
      <c r="CG584" s="131"/>
      <c r="CH584" s="131"/>
      <c r="CI584" s="131"/>
      <c r="CJ584" s="131"/>
      <c r="CK584" s="131"/>
      <c r="CL584" s="131"/>
      <c r="CM584" s="38"/>
      <c r="CN584" s="131"/>
      <c r="CO584" s="131"/>
      <c r="CP584" s="131"/>
      <c r="CQ584" s="131"/>
      <c r="CR584" s="131"/>
      <c r="CS584" s="131"/>
      <c r="CT584" s="131"/>
      <c r="CU584" s="131"/>
      <c r="CV584" s="131"/>
      <c r="CW584" s="131"/>
      <c r="CX584" s="131"/>
      <c r="CY584" s="131"/>
      <c r="CZ584" s="38"/>
      <c r="DA584" s="131"/>
      <c r="DB584" s="38"/>
      <c r="DC584" s="132"/>
      <c r="DD584" s="81"/>
      <c r="DE584" s="133"/>
      <c r="DF584" s="134"/>
      <c r="DG584" s="135"/>
      <c r="DH584" s="135"/>
      <c r="DI584" s="135"/>
      <c r="DJ584" s="135"/>
      <c r="DK584" s="135"/>
      <c r="DL584" s="136">
        <f t="shared" si="201"/>
        <v>0</v>
      </c>
      <c r="DM584" s="137">
        <f t="shared" si="201"/>
        <v>0</v>
      </c>
      <c r="DN584" s="134"/>
      <c r="DO584" s="135"/>
      <c r="DP584" s="135"/>
      <c r="DQ584" s="135"/>
      <c r="DR584" s="135"/>
      <c r="DS584" s="135"/>
      <c r="DT584" s="136">
        <f t="shared" si="202"/>
        <v>0</v>
      </c>
      <c r="DU584" s="137">
        <f t="shared" si="202"/>
        <v>0</v>
      </c>
      <c r="DV584" s="135"/>
      <c r="DW584" s="135"/>
      <c r="DX584" s="135"/>
      <c r="DY584" s="135"/>
      <c r="DZ584" s="135"/>
      <c r="EA584" s="135"/>
      <c r="EB584" s="136">
        <f t="shared" si="203"/>
        <v>0</v>
      </c>
      <c r="EC584" s="139">
        <f t="shared" si="203"/>
        <v>0</v>
      </c>
      <c r="ED584" s="140"/>
      <c r="EE584" s="135"/>
      <c r="EF584" s="135"/>
      <c r="EG584" s="135"/>
      <c r="EH584" s="135"/>
      <c r="EI584" s="135"/>
      <c r="EJ584" s="136">
        <f t="shared" si="204"/>
        <v>0</v>
      </c>
      <c r="EK584" s="141">
        <f t="shared" si="204"/>
        <v>0</v>
      </c>
    </row>
    <row r="585" spans="1:147" ht="27" customHeight="1" x14ac:dyDescent="0.15">
      <c r="A585"/>
      <c r="B585" s="176"/>
      <c r="C585" s="145">
        <v>1020001336</v>
      </c>
      <c r="D585" s="146"/>
      <c r="E585" s="147">
        <v>2</v>
      </c>
      <c r="F585" s="148" t="s">
        <v>4942</v>
      </c>
      <c r="G585" s="149" t="s">
        <v>9287</v>
      </c>
      <c r="H585" s="150" t="s">
        <v>3313</v>
      </c>
      <c r="I585" s="147">
        <v>0</v>
      </c>
      <c r="J585" s="147"/>
      <c r="K585" s="147"/>
      <c r="L585" s="151">
        <v>2</v>
      </c>
      <c r="M585" s="152" t="s">
        <v>241</v>
      </c>
      <c r="N585" s="149" t="s">
        <v>4943</v>
      </c>
      <c r="O585" s="149" t="s">
        <v>2244</v>
      </c>
      <c r="P585" s="149" t="s">
        <v>4944</v>
      </c>
      <c r="Q585" s="153" t="s">
        <v>1500</v>
      </c>
      <c r="R585" s="154" t="s">
        <v>1501</v>
      </c>
      <c r="S585" s="175"/>
      <c r="T585" s="153"/>
      <c r="U585" s="153"/>
      <c r="V585" s="153"/>
      <c r="W585" s="153"/>
      <c r="X585" s="154"/>
      <c r="Y585" s="150"/>
      <c r="Z585" s="172"/>
      <c r="AA585" s="172"/>
      <c r="AB585" s="172"/>
      <c r="AC585" s="172"/>
      <c r="AD585" s="172"/>
      <c r="AE585" s="172"/>
      <c r="AF585" s="172"/>
      <c r="AG585" s="172"/>
      <c r="AH585" s="175"/>
      <c r="AI585" s="153"/>
      <c r="AJ585" s="153"/>
      <c r="AK585" s="153"/>
      <c r="AL585" s="153"/>
      <c r="AM585" s="154"/>
      <c r="AN585" s="160">
        <f>COUNTIF(AO585:BB585,"&gt;0")</f>
        <v>4</v>
      </c>
      <c r="AO585" s="159">
        <f t="shared" si="187"/>
        <v>0</v>
      </c>
      <c r="AP585" s="158">
        <f t="shared" si="187"/>
        <v>0</v>
      </c>
      <c r="AQ585" s="158">
        <f>COUNT(BF585:BH585)</f>
        <v>0</v>
      </c>
      <c r="AR585" s="158">
        <f>COUNT(BI585:BP585)</f>
        <v>2</v>
      </c>
      <c r="AS585" s="158">
        <f>COUNT(BQ585:BR585)</f>
        <v>0</v>
      </c>
      <c r="AT585" s="158">
        <f>COUNT(BS585:BV585)</f>
        <v>0</v>
      </c>
      <c r="AU585" s="158">
        <f>COUNT(BW585:BZ585)</f>
        <v>0</v>
      </c>
      <c r="AV585" s="158">
        <f>COUNT(CA585:CC585)</f>
        <v>3</v>
      </c>
      <c r="AW585" s="158">
        <f>COUNT(CD585)</f>
        <v>0</v>
      </c>
      <c r="AX585" s="158">
        <f>COUNT(CE585:CF585)</f>
        <v>0</v>
      </c>
      <c r="AY585" s="158">
        <f>COUNT(CG585)</f>
        <v>1</v>
      </c>
      <c r="AZ585" s="158">
        <f>COUNT(CH585:CL585)</f>
        <v>1</v>
      </c>
      <c r="BA585" s="158">
        <f>COUNT(CN585:CY585)</f>
        <v>0</v>
      </c>
      <c r="BB585" s="158">
        <f>COUNT(DA585)</f>
        <v>0</v>
      </c>
      <c r="BC585" s="157">
        <f>COUNT(BD585:CL585,CN585:CY585,DA585)</f>
        <v>7</v>
      </c>
      <c r="BD585" s="174"/>
      <c r="BE585" s="173"/>
      <c r="BF585" s="173"/>
      <c r="BG585" s="173"/>
      <c r="BH585" s="173"/>
      <c r="BI585" s="173"/>
      <c r="BJ585" s="173"/>
      <c r="BK585" s="173">
        <v>403</v>
      </c>
      <c r="BL585" s="173"/>
      <c r="BM585" s="173"/>
      <c r="BN585" s="173"/>
      <c r="BO585" s="173"/>
      <c r="BP585" s="173">
        <v>408</v>
      </c>
      <c r="BQ585" s="173"/>
      <c r="BR585" s="173"/>
      <c r="BS585" s="173"/>
      <c r="BT585" s="173"/>
      <c r="BU585" s="173"/>
      <c r="BV585" s="173"/>
      <c r="BW585" s="173"/>
      <c r="BX585" s="173"/>
      <c r="BY585" s="173"/>
      <c r="BZ585" s="173"/>
      <c r="CA585" s="173">
        <v>801</v>
      </c>
      <c r="CB585" s="173">
        <v>802</v>
      </c>
      <c r="CC585" s="173">
        <v>803</v>
      </c>
      <c r="CD585" s="173"/>
      <c r="CE585" s="173"/>
      <c r="CF585" s="173"/>
      <c r="CG585" s="173">
        <v>1101</v>
      </c>
      <c r="CH585" s="173"/>
      <c r="CI585" s="173"/>
      <c r="CJ585" s="173"/>
      <c r="CK585" s="173"/>
      <c r="CL585" s="173">
        <v>1299</v>
      </c>
      <c r="CM585" s="172" t="s">
        <v>2694</v>
      </c>
      <c r="CN585" s="173"/>
      <c r="CO585" s="173"/>
      <c r="CP585" s="173"/>
      <c r="CQ585" s="173"/>
      <c r="CR585" s="173"/>
      <c r="CS585" s="173"/>
      <c r="CT585" s="173"/>
      <c r="CU585" s="173"/>
      <c r="CV585" s="173"/>
      <c r="CW585" s="173"/>
      <c r="CX585" s="173"/>
      <c r="CY585" s="173"/>
      <c r="CZ585" s="172"/>
      <c r="DA585" s="173"/>
      <c r="DB585" s="172"/>
      <c r="DC585" s="171"/>
      <c r="DD585" s="170"/>
      <c r="DE585" s="169"/>
      <c r="DF585" s="168"/>
      <c r="DG585" s="163"/>
      <c r="DH585" s="163"/>
      <c r="DI585" s="163"/>
      <c r="DJ585" s="163"/>
      <c r="DK585" s="163"/>
      <c r="DL585" s="162">
        <f t="shared" ref="DL585:DM601" si="205">DF585+DH585+DJ585</f>
        <v>0</v>
      </c>
      <c r="DM585" s="167">
        <f t="shared" si="205"/>
        <v>0</v>
      </c>
      <c r="DN585" s="168"/>
      <c r="DO585" s="163"/>
      <c r="DP585" s="163"/>
      <c r="DQ585" s="163"/>
      <c r="DR585" s="163"/>
      <c r="DS585" s="163"/>
      <c r="DT585" s="162">
        <f t="shared" ref="DT585:DU587" si="206">DN585+DP585+DR585</f>
        <v>0</v>
      </c>
      <c r="DU585" s="167">
        <f t="shared" si="206"/>
        <v>0</v>
      </c>
      <c r="DV585" s="166"/>
      <c r="DW585" s="163"/>
      <c r="DX585" s="163"/>
      <c r="DY585" s="163"/>
      <c r="DZ585" s="163"/>
      <c r="EA585" s="163"/>
      <c r="EB585" s="162">
        <f t="shared" ref="EB585:EC587" si="207">DV585+DX585+DZ585</f>
        <v>0</v>
      </c>
      <c r="EC585" s="165">
        <f t="shared" si="207"/>
        <v>0</v>
      </c>
      <c r="ED585" s="164"/>
      <c r="EE585" s="163"/>
      <c r="EF585" s="163"/>
      <c r="EG585" s="163"/>
      <c r="EH585" s="163"/>
      <c r="EI585" s="163"/>
      <c r="EJ585" s="162">
        <f t="shared" ref="EJ585:EK587" si="208">ED585+EF585+EH585</f>
        <v>0</v>
      </c>
      <c r="EK585" s="161">
        <f t="shared" si="208"/>
        <v>0</v>
      </c>
    </row>
    <row r="586" spans="1:147" ht="27" customHeight="1" x14ac:dyDescent="0.15">
      <c r="B586" s="78"/>
      <c r="C586" s="39">
        <v>1020001338</v>
      </c>
      <c r="D586" s="116"/>
      <c r="E586" s="117">
        <v>2</v>
      </c>
      <c r="F586" s="118" t="s">
        <v>4945</v>
      </c>
      <c r="G586" s="119" t="s">
        <v>4946</v>
      </c>
      <c r="H586" s="120"/>
      <c r="I586" s="117">
        <v>1</v>
      </c>
      <c r="J586" s="117"/>
      <c r="K586" s="117">
        <v>5</v>
      </c>
      <c r="L586" s="121">
        <v>1</v>
      </c>
      <c r="M586" s="122" t="s">
        <v>4947</v>
      </c>
      <c r="N586" s="119" t="s">
        <v>2472</v>
      </c>
      <c r="O586" s="119" t="s">
        <v>2244</v>
      </c>
      <c r="P586" s="119" t="s">
        <v>9017</v>
      </c>
      <c r="Q586" s="123" t="s">
        <v>4948</v>
      </c>
      <c r="R586" s="124" t="s">
        <v>4949</v>
      </c>
      <c r="S586" s="125"/>
      <c r="T586" s="123"/>
      <c r="U586" s="123"/>
      <c r="V586" s="123"/>
      <c r="W586" s="123"/>
      <c r="X586" s="124"/>
      <c r="Y586" s="120"/>
      <c r="Z586" s="38"/>
      <c r="AA586" s="38"/>
      <c r="AB586" s="38"/>
      <c r="AC586" s="38"/>
      <c r="AD586" s="38"/>
      <c r="AE586" s="38"/>
      <c r="AF586" s="38"/>
      <c r="AG586" s="38"/>
      <c r="AH586" s="125" t="s">
        <v>3365</v>
      </c>
      <c r="AI586" s="123" t="s">
        <v>2473</v>
      </c>
      <c r="AJ586" s="119" t="s">
        <v>1502</v>
      </c>
      <c r="AK586" s="123" t="s">
        <v>7469</v>
      </c>
      <c r="AL586" s="123" t="s">
        <v>4950</v>
      </c>
      <c r="AM586" s="124" t="s">
        <v>4951</v>
      </c>
      <c r="AN586" s="126">
        <f>COUNTIF(AO586:BB586,"&gt;0")</f>
        <v>3</v>
      </c>
      <c r="AO586" s="127">
        <f t="shared" si="187"/>
        <v>0</v>
      </c>
      <c r="AP586" s="128">
        <f t="shared" si="187"/>
        <v>0</v>
      </c>
      <c r="AQ586" s="128">
        <f>COUNT(BF586:BH586)</f>
        <v>0</v>
      </c>
      <c r="AR586" s="128">
        <f>COUNT(BI586:BP586)</f>
        <v>0</v>
      </c>
      <c r="AS586" s="128">
        <f>COUNT(BQ586:BR586)</f>
        <v>1</v>
      </c>
      <c r="AT586" s="128">
        <f>COUNT(BS586:BV586)</f>
        <v>0</v>
      </c>
      <c r="AU586" s="128">
        <f>COUNT(BW586:BZ586)</f>
        <v>1</v>
      </c>
      <c r="AV586" s="128">
        <f>COUNT(CA586:CC586)</f>
        <v>0</v>
      </c>
      <c r="AW586" s="128">
        <f>COUNT(CD586)</f>
        <v>0</v>
      </c>
      <c r="AX586" s="128">
        <f>COUNT(CE586:CF586)</f>
        <v>0</v>
      </c>
      <c r="AY586" s="128">
        <f>COUNT(CG586)</f>
        <v>0</v>
      </c>
      <c r="AZ586" s="128">
        <f>COUNT(CH586:CL586)</f>
        <v>0</v>
      </c>
      <c r="BA586" s="128">
        <f>COUNT(CN586:CY586)</f>
        <v>3</v>
      </c>
      <c r="BB586" s="128">
        <f>COUNT(DA586)</f>
        <v>0</v>
      </c>
      <c r="BC586" s="129">
        <f>COUNT(BD586:CL586,CN586:CY586,DA586)</f>
        <v>5</v>
      </c>
      <c r="BD586" s="130"/>
      <c r="BE586" s="131"/>
      <c r="BF586" s="131"/>
      <c r="BG586" s="131"/>
      <c r="BH586" s="131"/>
      <c r="BI586" s="131"/>
      <c r="BJ586" s="131"/>
      <c r="BK586" s="131"/>
      <c r="BL586" s="131"/>
      <c r="BM586" s="131"/>
      <c r="BN586" s="131"/>
      <c r="BO586" s="131"/>
      <c r="BP586" s="131"/>
      <c r="BQ586" s="131"/>
      <c r="BR586" s="131">
        <v>502</v>
      </c>
      <c r="BS586" s="131"/>
      <c r="BT586" s="131"/>
      <c r="BU586" s="131"/>
      <c r="BV586" s="131"/>
      <c r="BW586" s="131"/>
      <c r="BX586" s="131"/>
      <c r="BY586" s="131">
        <v>703</v>
      </c>
      <c r="BZ586" s="131"/>
      <c r="CA586" s="131"/>
      <c r="CB586" s="131"/>
      <c r="CC586" s="131"/>
      <c r="CD586" s="131"/>
      <c r="CE586" s="131"/>
      <c r="CF586" s="131"/>
      <c r="CG586" s="131"/>
      <c r="CH586" s="131"/>
      <c r="CI586" s="131"/>
      <c r="CJ586" s="131"/>
      <c r="CK586" s="131"/>
      <c r="CL586" s="131"/>
      <c r="CM586" s="38"/>
      <c r="CN586" s="131"/>
      <c r="CO586" s="131"/>
      <c r="CP586" s="131">
        <v>1303</v>
      </c>
      <c r="CQ586" s="131"/>
      <c r="CR586" s="131"/>
      <c r="CS586" s="131"/>
      <c r="CT586" s="131">
        <v>1307</v>
      </c>
      <c r="CU586" s="131"/>
      <c r="CV586" s="131"/>
      <c r="CW586" s="131"/>
      <c r="CX586" s="131"/>
      <c r="CY586" s="131">
        <v>1399</v>
      </c>
      <c r="CZ586" s="38" t="s">
        <v>6313</v>
      </c>
      <c r="DA586" s="131"/>
      <c r="DB586" s="38"/>
      <c r="DC586" s="132"/>
      <c r="DD586" s="81"/>
      <c r="DE586" s="133"/>
      <c r="DF586" s="134"/>
      <c r="DG586" s="135"/>
      <c r="DH586" s="135"/>
      <c r="DI586" s="135"/>
      <c r="DJ586" s="135"/>
      <c r="DK586" s="135"/>
      <c r="DL586" s="136">
        <f t="shared" si="205"/>
        <v>0</v>
      </c>
      <c r="DM586" s="137">
        <f t="shared" si="205"/>
        <v>0</v>
      </c>
      <c r="DN586" s="134"/>
      <c r="DO586" s="135"/>
      <c r="DP586" s="135"/>
      <c r="DQ586" s="135"/>
      <c r="DR586" s="135"/>
      <c r="DS586" s="135"/>
      <c r="DT586" s="136">
        <f t="shared" si="206"/>
        <v>0</v>
      </c>
      <c r="DU586" s="137">
        <f t="shared" si="206"/>
        <v>0</v>
      </c>
      <c r="DV586" s="138"/>
      <c r="DW586" s="135"/>
      <c r="DX586" s="135"/>
      <c r="DY586" s="135"/>
      <c r="DZ586" s="135"/>
      <c r="EA586" s="135"/>
      <c r="EB586" s="136">
        <f t="shared" si="207"/>
        <v>0</v>
      </c>
      <c r="EC586" s="139">
        <f t="shared" si="207"/>
        <v>0</v>
      </c>
      <c r="ED586" s="140"/>
      <c r="EE586" s="135"/>
      <c r="EF586" s="135"/>
      <c r="EG586" s="135"/>
      <c r="EH586" s="135"/>
      <c r="EI586" s="135"/>
      <c r="EJ586" s="136">
        <f t="shared" si="208"/>
        <v>0</v>
      </c>
      <c r="EK586" s="141">
        <f t="shared" si="208"/>
        <v>0</v>
      </c>
    </row>
    <row r="587" spans="1:147" customFormat="1" ht="27" customHeight="1" x14ac:dyDescent="0.15">
      <c r="B587" s="176"/>
      <c r="C587" s="215">
        <v>1020001339</v>
      </c>
      <c r="D587" s="212"/>
      <c r="E587" s="147">
        <v>2</v>
      </c>
      <c r="F587" s="148" t="s">
        <v>7750</v>
      </c>
      <c r="G587" s="149" t="s">
        <v>7751</v>
      </c>
      <c r="H587" s="150"/>
      <c r="I587" s="147">
        <v>1</v>
      </c>
      <c r="J587" s="147">
        <v>3</v>
      </c>
      <c r="K587" s="147"/>
      <c r="L587" s="151">
        <v>1</v>
      </c>
      <c r="M587" s="152" t="s">
        <v>7752</v>
      </c>
      <c r="N587" s="149" t="s">
        <v>7761</v>
      </c>
      <c r="O587" s="149" t="s">
        <v>2240</v>
      </c>
      <c r="P587" s="149" t="s">
        <v>7753</v>
      </c>
      <c r="Q587" s="153" t="s">
        <v>7754</v>
      </c>
      <c r="R587" s="154" t="s">
        <v>7755</v>
      </c>
      <c r="S587" s="175" t="s">
        <v>7756</v>
      </c>
      <c r="T587" s="153" t="s">
        <v>7757</v>
      </c>
      <c r="U587" s="153" t="s">
        <v>7758</v>
      </c>
      <c r="V587" s="153" t="s">
        <v>8285</v>
      </c>
      <c r="W587" s="153" t="s">
        <v>7759</v>
      </c>
      <c r="X587" s="154" t="s">
        <v>7760</v>
      </c>
      <c r="Y587" s="172" t="s">
        <v>6086</v>
      </c>
      <c r="Z587" s="172">
        <v>1</v>
      </c>
      <c r="AA587" s="172">
        <v>2</v>
      </c>
      <c r="AB587" s="172">
        <v>3</v>
      </c>
      <c r="AC587" s="172">
        <v>4</v>
      </c>
      <c r="AD587" s="172">
        <v>5</v>
      </c>
      <c r="AE587" s="172">
        <v>6</v>
      </c>
      <c r="AF587" s="172"/>
      <c r="AG587" s="172">
        <v>8</v>
      </c>
      <c r="AH587" s="175"/>
      <c r="AI587" s="153"/>
      <c r="AJ587" s="153"/>
      <c r="AK587" s="153"/>
      <c r="AL587" s="153"/>
      <c r="AM587" s="154"/>
      <c r="AN587" s="160">
        <f>COUNTIF(AO587:BB587,"&gt;0")</f>
        <v>1</v>
      </c>
      <c r="AO587" s="159">
        <f t="shared" si="187"/>
        <v>0</v>
      </c>
      <c r="AP587" s="158">
        <f t="shared" si="187"/>
        <v>0</v>
      </c>
      <c r="AQ587" s="158">
        <f>COUNT(BF587:BH587)</f>
        <v>0</v>
      </c>
      <c r="AR587" s="158">
        <f>COUNT(BI587:BP587)</f>
        <v>0</v>
      </c>
      <c r="AS587" s="158">
        <f>COUNT(BQ587:BR587)</f>
        <v>0</v>
      </c>
      <c r="AT587" s="158">
        <f>COUNT(BS587:BV587)</f>
        <v>0</v>
      </c>
      <c r="AU587" s="158">
        <f>COUNT(BW587:BZ587)</f>
        <v>0</v>
      </c>
      <c r="AV587" s="158">
        <f>COUNT(CA587:CC587)</f>
        <v>0</v>
      </c>
      <c r="AW587" s="158">
        <f>COUNT(CD587)</f>
        <v>0</v>
      </c>
      <c r="AX587" s="158">
        <f>COUNT(CE587:CF587)</f>
        <v>0</v>
      </c>
      <c r="AY587" s="158">
        <f>COUNT(CG587)</f>
        <v>0</v>
      </c>
      <c r="AZ587" s="158">
        <f>COUNT(CH587:CL587)</f>
        <v>0</v>
      </c>
      <c r="BA587" s="158">
        <f>COUNT(CN587:CY587)</f>
        <v>1</v>
      </c>
      <c r="BB587" s="158">
        <f>COUNT(DA587)</f>
        <v>0</v>
      </c>
      <c r="BC587" s="157">
        <f>COUNT(BD587:CL587,CN587:CY587,DA587)</f>
        <v>1</v>
      </c>
      <c r="BD587" s="174"/>
      <c r="BE587" s="173"/>
      <c r="BF587" s="173"/>
      <c r="BG587" s="173"/>
      <c r="BH587" s="173"/>
      <c r="BI587" s="173"/>
      <c r="BJ587" s="173"/>
      <c r="BK587" s="173"/>
      <c r="BL587" s="173"/>
      <c r="BM587" s="173"/>
      <c r="BN587" s="173"/>
      <c r="BO587" s="173"/>
      <c r="BP587" s="173"/>
      <c r="BQ587" s="173"/>
      <c r="BR587" s="173"/>
      <c r="BS587" s="173"/>
      <c r="BT587" s="173"/>
      <c r="BU587" s="173"/>
      <c r="BV587" s="173"/>
      <c r="BW587" s="173"/>
      <c r="BX587" s="173"/>
      <c r="BY587" s="173"/>
      <c r="BZ587" s="173"/>
      <c r="CA587" s="173"/>
      <c r="CB587" s="173"/>
      <c r="CC587" s="173"/>
      <c r="CD587" s="173"/>
      <c r="CE587" s="173"/>
      <c r="CF587" s="173"/>
      <c r="CG587" s="173"/>
      <c r="CH587" s="173"/>
      <c r="CI587" s="173"/>
      <c r="CJ587" s="173"/>
      <c r="CK587" s="173"/>
      <c r="CL587" s="173"/>
      <c r="CM587" s="172"/>
      <c r="CN587" s="173"/>
      <c r="CO587" s="173"/>
      <c r="CP587" s="173"/>
      <c r="CQ587" s="173"/>
      <c r="CR587" s="173"/>
      <c r="CS587" s="173"/>
      <c r="CT587" s="173">
        <v>1307</v>
      </c>
      <c r="CU587" s="173"/>
      <c r="CV587" s="173"/>
      <c r="CW587" s="173"/>
      <c r="CX587" s="173"/>
      <c r="CY587" s="173"/>
      <c r="CZ587" s="172"/>
      <c r="DA587" s="173"/>
      <c r="DB587" s="172"/>
      <c r="DC587" s="171"/>
      <c r="DD587" s="170"/>
      <c r="DE587" s="169"/>
      <c r="DF587" s="168"/>
      <c r="DG587" s="163"/>
      <c r="DH587" s="163"/>
      <c r="DI587" s="163"/>
      <c r="DJ587" s="163"/>
      <c r="DK587" s="163"/>
      <c r="DL587" s="162">
        <f t="shared" si="205"/>
        <v>0</v>
      </c>
      <c r="DM587" s="167">
        <f t="shared" si="205"/>
        <v>0</v>
      </c>
      <c r="DN587" s="168"/>
      <c r="DO587" s="163"/>
      <c r="DP587" s="163"/>
      <c r="DQ587" s="163"/>
      <c r="DR587" s="163"/>
      <c r="DS587" s="163"/>
      <c r="DT587" s="162">
        <f t="shared" si="206"/>
        <v>0</v>
      </c>
      <c r="DU587" s="167">
        <f t="shared" si="206"/>
        <v>0</v>
      </c>
      <c r="DV587" s="166"/>
      <c r="DW587" s="163"/>
      <c r="DX587" s="163"/>
      <c r="DY587" s="163"/>
      <c r="DZ587" s="163"/>
      <c r="EA587" s="163"/>
      <c r="EB587" s="162">
        <f t="shared" si="207"/>
        <v>0</v>
      </c>
      <c r="EC587" s="165">
        <f t="shared" si="207"/>
        <v>0</v>
      </c>
      <c r="ED587" s="164"/>
      <c r="EE587" s="163"/>
      <c r="EF587" s="163"/>
      <c r="EG587" s="163"/>
      <c r="EH587" s="163"/>
      <c r="EI587" s="163"/>
      <c r="EJ587" s="162">
        <f t="shared" si="208"/>
        <v>0</v>
      </c>
      <c r="EK587" s="161">
        <f t="shared" si="208"/>
        <v>0</v>
      </c>
    </row>
    <row r="588" spans="1:147" ht="27" customHeight="1" x14ac:dyDescent="0.15">
      <c r="B588" s="78"/>
      <c r="C588" s="39">
        <v>1020001340</v>
      </c>
      <c r="D588" s="116"/>
      <c r="E588" s="117">
        <v>2</v>
      </c>
      <c r="F588" s="118" t="s">
        <v>4952</v>
      </c>
      <c r="G588" s="119" t="s">
        <v>4953</v>
      </c>
      <c r="H588" s="120" t="s">
        <v>3336</v>
      </c>
      <c r="I588" s="117">
        <v>1</v>
      </c>
      <c r="J588" s="117">
        <v>2</v>
      </c>
      <c r="K588" s="117"/>
      <c r="L588" s="121">
        <v>1</v>
      </c>
      <c r="M588" s="122" t="s">
        <v>9522</v>
      </c>
      <c r="N588" s="119" t="s">
        <v>9526</v>
      </c>
      <c r="O588" s="119" t="s">
        <v>3844</v>
      </c>
      <c r="P588" s="119" t="s">
        <v>7281</v>
      </c>
      <c r="Q588" s="123" t="s">
        <v>9523</v>
      </c>
      <c r="R588" s="124" t="s">
        <v>9524</v>
      </c>
      <c r="S588" s="125" t="s">
        <v>4954</v>
      </c>
      <c r="T588" s="123" t="s">
        <v>4955</v>
      </c>
      <c r="U588" s="123" t="s">
        <v>4956</v>
      </c>
      <c r="V588" s="123" t="s">
        <v>9525</v>
      </c>
      <c r="W588" s="123" t="s">
        <v>7282</v>
      </c>
      <c r="X588" s="124" t="s">
        <v>4957</v>
      </c>
      <c r="Y588" s="38" t="s">
        <v>17</v>
      </c>
      <c r="Z588" s="38">
        <v>1</v>
      </c>
      <c r="AA588" s="38">
        <v>2</v>
      </c>
      <c r="AB588" s="38">
        <v>3</v>
      </c>
      <c r="AC588" s="38">
        <v>4</v>
      </c>
      <c r="AD588" s="38">
        <v>5</v>
      </c>
      <c r="AE588" s="38">
        <v>6</v>
      </c>
      <c r="AF588" s="38"/>
      <c r="AG588" s="38">
        <v>8</v>
      </c>
      <c r="AH588" s="125"/>
      <c r="AI588" s="123"/>
      <c r="AJ588" s="123"/>
      <c r="AK588" s="123"/>
      <c r="AL588" s="123"/>
      <c r="AM588" s="124"/>
      <c r="AN588" s="126">
        <f t="shared" si="186"/>
        <v>1</v>
      </c>
      <c r="AO588" s="127">
        <f t="shared" si="187"/>
        <v>0</v>
      </c>
      <c r="AP588" s="128">
        <f t="shared" si="187"/>
        <v>0</v>
      </c>
      <c r="AQ588" s="128">
        <f t="shared" si="188"/>
        <v>0</v>
      </c>
      <c r="AR588" s="128">
        <f t="shared" si="189"/>
        <v>0</v>
      </c>
      <c r="AS588" s="128">
        <f t="shared" si="190"/>
        <v>0</v>
      </c>
      <c r="AT588" s="128">
        <f t="shared" si="191"/>
        <v>0</v>
      </c>
      <c r="AU588" s="128">
        <f t="shared" si="192"/>
        <v>0</v>
      </c>
      <c r="AV588" s="128">
        <f t="shared" si="193"/>
        <v>0</v>
      </c>
      <c r="AW588" s="128">
        <f t="shared" si="194"/>
        <v>0</v>
      </c>
      <c r="AX588" s="128">
        <f t="shared" si="195"/>
        <v>0</v>
      </c>
      <c r="AY588" s="128">
        <f t="shared" si="196"/>
        <v>0</v>
      </c>
      <c r="AZ588" s="128">
        <f t="shared" si="197"/>
        <v>0</v>
      </c>
      <c r="BA588" s="128">
        <f t="shared" si="198"/>
        <v>1</v>
      </c>
      <c r="BB588" s="128">
        <f t="shared" si="199"/>
        <v>0</v>
      </c>
      <c r="BC588" s="129">
        <f t="shared" si="200"/>
        <v>1</v>
      </c>
      <c r="BD588" s="130"/>
      <c r="BE588" s="131"/>
      <c r="BF588" s="131"/>
      <c r="BG588" s="131"/>
      <c r="BH588" s="131"/>
      <c r="BI588" s="131"/>
      <c r="BJ588" s="131"/>
      <c r="BK588" s="131"/>
      <c r="BL588" s="131"/>
      <c r="BM588" s="131"/>
      <c r="BN588" s="131"/>
      <c r="BO588" s="131"/>
      <c r="BP588" s="131"/>
      <c r="BQ588" s="131"/>
      <c r="BR588" s="131"/>
      <c r="BS588" s="131"/>
      <c r="BT588" s="131"/>
      <c r="BU588" s="131"/>
      <c r="BV588" s="131"/>
      <c r="BW588" s="131"/>
      <c r="BX588" s="131"/>
      <c r="BY588" s="131"/>
      <c r="BZ588" s="131"/>
      <c r="CA588" s="131"/>
      <c r="CB588" s="131"/>
      <c r="CC588" s="131"/>
      <c r="CD588" s="131"/>
      <c r="CE588" s="131"/>
      <c r="CF588" s="131"/>
      <c r="CG588" s="131"/>
      <c r="CH588" s="131"/>
      <c r="CI588" s="131"/>
      <c r="CJ588" s="131"/>
      <c r="CK588" s="131"/>
      <c r="CL588" s="131"/>
      <c r="CM588" s="38"/>
      <c r="CN588" s="131"/>
      <c r="CO588" s="131"/>
      <c r="CP588" s="131"/>
      <c r="CQ588" s="131"/>
      <c r="CR588" s="131"/>
      <c r="CS588" s="131">
        <v>1306</v>
      </c>
      <c r="CT588" s="131"/>
      <c r="CU588" s="131"/>
      <c r="CV588" s="131"/>
      <c r="CW588" s="131"/>
      <c r="CX588" s="131"/>
      <c r="CY588" s="131"/>
      <c r="CZ588" s="38"/>
      <c r="DA588" s="131"/>
      <c r="DB588" s="38"/>
      <c r="DC588" s="132"/>
      <c r="DD588" s="81"/>
      <c r="DE588" s="133">
        <v>1</v>
      </c>
      <c r="DF588" s="221">
        <v>202564</v>
      </c>
      <c r="DG588" s="135" t="s">
        <v>6609</v>
      </c>
      <c r="DH588" s="222">
        <v>191103</v>
      </c>
      <c r="DI588" s="135" t="s">
        <v>6609</v>
      </c>
      <c r="DJ588" s="135">
        <v>42</v>
      </c>
      <c r="DK588" s="135" t="s">
        <v>6609</v>
      </c>
      <c r="DL588" s="223">
        <f t="shared" si="205"/>
        <v>393709</v>
      </c>
      <c r="DM588" s="137" t="s">
        <v>6609</v>
      </c>
      <c r="DN588" s="134" t="s">
        <v>6609</v>
      </c>
      <c r="DO588" s="135" t="s">
        <v>6609</v>
      </c>
      <c r="DP588" s="135" t="s">
        <v>6609</v>
      </c>
      <c r="DQ588" s="135" t="s">
        <v>6609</v>
      </c>
      <c r="DR588" s="135" t="s">
        <v>6609</v>
      </c>
      <c r="DS588" s="135" t="s">
        <v>6609</v>
      </c>
      <c r="DT588" s="136" t="s">
        <v>6609</v>
      </c>
      <c r="DU588" s="137" t="s">
        <v>6609</v>
      </c>
      <c r="DV588" s="138" t="s">
        <v>6609</v>
      </c>
      <c r="DW588" s="135" t="s">
        <v>6609</v>
      </c>
      <c r="DX588" s="135" t="s">
        <v>6609</v>
      </c>
      <c r="DY588" s="135" t="s">
        <v>6609</v>
      </c>
      <c r="DZ588" s="135" t="s">
        <v>6609</v>
      </c>
      <c r="EA588" s="135" t="s">
        <v>6609</v>
      </c>
      <c r="EB588" s="136" t="s">
        <v>6609</v>
      </c>
      <c r="EC588" s="139" t="s">
        <v>6609</v>
      </c>
      <c r="ED588" s="140" t="s">
        <v>6609</v>
      </c>
      <c r="EE588" s="135" t="s">
        <v>6609</v>
      </c>
      <c r="EF588" s="135" t="s">
        <v>6609</v>
      </c>
      <c r="EG588" s="135" t="s">
        <v>6609</v>
      </c>
      <c r="EH588" s="135" t="s">
        <v>6609</v>
      </c>
      <c r="EI588" s="135" t="s">
        <v>6609</v>
      </c>
      <c r="EJ588" s="136" t="s">
        <v>6609</v>
      </c>
      <c r="EK588" s="141" t="s">
        <v>6609</v>
      </c>
    </row>
    <row r="589" spans="1:147" customFormat="1" ht="27" customHeight="1" x14ac:dyDescent="0.15">
      <c r="A589" s="41"/>
      <c r="B589" s="78"/>
      <c r="C589" s="39">
        <v>1020001341</v>
      </c>
      <c r="D589" s="116"/>
      <c r="E589" s="117">
        <v>2</v>
      </c>
      <c r="F589" s="118" t="s">
        <v>1503</v>
      </c>
      <c r="G589" s="119" t="s">
        <v>1504</v>
      </c>
      <c r="H589" s="120" t="s">
        <v>3313</v>
      </c>
      <c r="I589" s="117">
        <v>0</v>
      </c>
      <c r="J589" s="117"/>
      <c r="K589" s="117"/>
      <c r="L589" s="121">
        <v>2</v>
      </c>
      <c r="M589" s="122" t="s">
        <v>43</v>
      </c>
      <c r="N589" s="119" t="s">
        <v>1505</v>
      </c>
      <c r="O589" s="119" t="s">
        <v>2244</v>
      </c>
      <c r="P589" s="119" t="s">
        <v>9786</v>
      </c>
      <c r="Q589" s="123" t="s">
        <v>1506</v>
      </c>
      <c r="R589" s="124" t="s">
        <v>1507</v>
      </c>
      <c r="S589" s="125"/>
      <c r="T589" s="123"/>
      <c r="U589" s="123"/>
      <c r="V589" s="123"/>
      <c r="W589" s="123"/>
      <c r="X589" s="124"/>
      <c r="Y589" s="120"/>
      <c r="Z589" s="38"/>
      <c r="AA589" s="38"/>
      <c r="AB589" s="38"/>
      <c r="AC589" s="38"/>
      <c r="AD589" s="38"/>
      <c r="AE589" s="38"/>
      <c r="AF589" s="38"/>
      <c r="AG589" s="38"/>
      <c r="AH589" s="125"/>
      <c r="AI589" s="123"/>
      <c r="AJ589" s="123"/>
      <c r="AK589" s="123"/>
      <c r="AL589" s="123"/>
      <c r="AM589" s="124"/>
      <c r="AN589" s="126">
        <f>COUNTIF(AO589:BB589,"&gt;0")</f>
        <v>2</v>
      </c>
      <c r="AO589" s="127">
        <f>COUNT(BD589)</f>
        <v>0</v>
      </c>
      <c r="AP589" s="128">
        <f>COUNT(BE589)</f>
        <v>0</v>
      </c>
      <c r="AQ589" s="128">
        <f>COUNT(BF589:BH589)</f>
        <v>0</v>
      </c>
      <c r="AR589" s="128">
        <f>COUNT(BI589:BP589)</f>
        <v>1</v>
      </c>
      <c r="AS589" s="128">
        <f>COUNT(BQ589:BR589)</f>
        <v>0</v>
      </c>
      <c r="AT589" s="128">
        <f>COUNT(BS589:BV589)</f>
        <v>0</v>
      </c>
      <c r="AU589" s="128">
        <f>COUNT(BW589:BZ589)</f>
        <v>0</v>
      </c>
      <c r="AV589" s="128">
        <f>COUNT(CA589:CC589)</f>
        <v>0</v>
      </c>
      <c r="AW589" s="128">
        <f>COUNT(CD589)</f>
        <v>0</v>
      </c>
      <c r="AX589" s="128">
        <f>COUNT(CE589:CF589)</f>
        <v>0</v>
      </c>
      <c r="AY589" s="128">
        <f>COUNT(CG589)</f>
        <v>0</v>
      </c>
      <c r="AZ589" s="128">
        <f>COUNT(CH589:CL589)</f>
        <v>0</v>
      </c>
      <c r="BA589" s="128">
        <f>COUNT(CN589:CY589)</f>
        <v>1</v>
      </c>
      <c r="BB589" s="128">
        <f>COUNT(DA589)</f>
        <v>0</v>
      </c>
      <c r="BC589" s="129">
        <f>COUNT(BD589:CL589,CN589:CY589,DA589)</f>
        <v>2</v>
      </c>
      <c r="BD589" s="130"/>
      <c r="BE589" s="131"/>
      <c r="BF589" s="131"/>
      <c r="BG589" s="131"/>
      <c r="BH589" s="131"/>
      <c r="BI589" s="131">
        <v>401</v>
      </c>
      <c r="BJ589" s="131"/>
      <c r="BK589" s="131"/>
      <c r="BL589" s="131"/>
      <c r="BM589" s="131"/>
      <c r="BN589" s="131"/>
      <c r="BO589" s="131"/>
      <c r="BP589" s="131"/>
      <c r="BQ589" s="131"/>
      <c r="BR589" s="131"/>
      <c r="BS589" s="131"/>
      <c r="BT589" s="131"/>
      <c r="BU589" s="131"/>
      <c r="BV589" s="131"/>
      <c r="BW589" s="131"/>
      <c r="BX589" s="131"/>
      <c r="BY589" s="131"/>
      <c r="BZ589" s="131"/>
      <c r="CA589" s="131"/>
      <c r="CB589" s="131"/>
      <c r="CC589" s="131"/>
      <c r="CD589" s="131"/>
      <c r="CE589" s="131"/>
      <c r="CF589" s="131"/>
      <c r="CG589" s="131"/>
      <c r="CH589" s="131"/>
      <c r="CI589" s="131"/>
      <c r="CJ589" s="131"/>
      <c r="CK589" s="131"/>
      <c r="CL589" s="131"/>
      <c r="CM589" s="38"/>
      <c r="CN589" s="131"/>
      <c r="CO589" s="131"/>
      <c r="CP589" s="131"/>
      <c r="CQ589" s="131"/>
      <c r="CR589" s="131"/>
      <c r="CS589" s="131"/>
      <c r="CT589" s="131"/>
      <c r="CU589" s="131"/>
      <c r="CV589" s="131"/>
      <c r="CW589" s="131"/>
      <c r="CX589" s="131"/>
      <c r="CY589" s="131">
        <v>1399</v>
      </c>
      <c r="CZ589" s="38" t="s">
        <v>9785</v>
      </c>
      <c r="DA589" s="131"/>
      <c r="DB589" s="38"/>
      <c r="DC589" s="132"/>
      <c r="DD589" s="81"/>
      <c r="DE589" s="133"/>
      <c r="DF589" s="134"/>
      <c r="DG589" s="135"/>
      <c r="DH589" s="135"/>
      <c r="DI589" s="135"/>
      <c r="DJ589" s="135"/>
      <c r="DK589" s="135"/>
      <c r="DL589" s="136">
        <f>DF589+DH589+DJ589</f>
        <v>0</v>
      </c>
      <c r="DM589" s="137">
        <f>DG589+DI589+DK589</f>
        <v>0</v>
      </c>
      <c r="DN589" s="134"/>
      <c r="DO589" s="135"/>
      <c r="DP589" s="135"/>
      <c r="DQ589" s="135"/>
      <c r="DR589" s="135"/>
      <c r="DS589" s="135"/>
      <c r="DT589" s="136">
        <f>DN589+DP589+DR589</f>
        <v>0</v>
      </c>
      <c r="DU589" s="137">
        <f>DO589+DQ589+DS589</f>
        <v>0</v>
      </c>
      <c r="DV589" s="138"/>
      <c r="DW589" s="135"/>
      <c r="DX589" s="135"/>
      <c r="DY589" s="135"/>
      <c r="DZ589" s="135"/>
      <c r="EA589" s="135"/>
      <c r="EB589" s="136">
        <f>DV589+DX589+DZ589</f>
        <v>0</v>
      </c>
      <c r="EC589" s="139">
        <f>DW589+DY589+EA589</f>
        <v>0</v>
      </c>
      <c r="ED589" s="140"/>
      <c r="EE589" s="135"/>
      <c r="EF589" s="135"/>
      <c r="EG589" s="135"/>
      <c r="EH589" s="135"/>
      <c r="EI589" s="135"/>
      <c r="EJ589" s="136">
        <f>ED589+EF589+EH589</f>
        <v>0</v>
      </c>
      <c r="EK589" s="141">
        <f>EE589+EG589+EI589</f>
        <v>0</v>
      </c>
    </row>
    <row r="590" spans="1:147" ht="27" customHeight="1" x14ac:dyDescent="0.15">
      <c r="A590" s="41">
        <v>187</v>
      </c>
      <c r="B590" s="78"/>
      <c r="C590" s="39">
        <v>1020001342</v>
      </c>
      <c r="D590" s="144"/>
      <c r="E590" s="182">
        <v>2</v>
      </c>
      <c r="F590" s="118" t="s">
        <v>7708</v>
      </c>
      <c r="G590" s="119" t="s">
        <v>7709</v>
      </c>
      <c r="H590" s="120"/>
      <c r="I590" s="117">
        <v>1</v>
      </c>
      <c r="J590" s="93">
        <v>3</v>
      </c>
      <c r="K590" s="117"/>
      <c r="L590" s="121">
        <v>1</v>
      </c>
      <c r="M590" s="122" t="s">
        <v>9857</v>
      </c>
      <c r="N590" s="119" t="s">
        <v>7710</v>
      </c>
      <c r="O590" s="119" t="s">
        <v>2808</v>
      </c>
      <c r="P590" s="119" t="s">
        <v>7898</v>
      </c>
      <c r="Q590" s="123" t="s">
        <v>9858</v>
      </c>
      <c r="R590" s="124"/>
      <c r="S590" s="85" t="s">
        <v>120</v>
      </c>
      <c r="T590" s="84" t="s">
        <v>10817</v>
      </c>
      <c r="U590" s="84" t="s">
        <v>10818</v>
      </c>
      <c r="V590" s="84" t="s">
        <v>10819</v>
      </c>
      <c r="W590" s="83" t="s">
        <v>10820</v>
      </c>
      <c r="X590" s="87" t="s">
        <v>10821</v>
      </c>
      <c r="Y590" s="38" t="s">
        <v>17</v>
      </c>
      <c r="Z590" s="38">
        <v>1</v>
      </c>
      <c r="AA590" s="38">
        <v>2</v>
      </c>
      <c r="AB590" s="38">
        <v>3</v>
      </c>
      <c r="AC590" s="38">
        <v>4</v>
      </c>
      <c r="AD590" s="38">
        <v>5</v>
      </c>
      <c r="AE590" s="38">
        <v>6</v>
      </c>
      <c r="AF590" s="38">
        <v>7</v>
      </c>
      <c r="AG590" s="38">
        <v>8</v>
      </c>
      <c r="AH590" s="125"/>
      <c r="AI590" s="123"/>
      <c r="AJ590" s="123"/>
      <c r="AK590" s="123"/>
      <c r="AL590" s="123"/>
      <c r="AM590" s="124"/>
      <c r="AN590" s="126">
        <f t="shared" si="186"/>
        <v>1</v>
      </c>
      <c r="AO590" s="127">
        <f t="shared" si="187"/>
        <v>0</v>
      </c>
      <c r="AP590" s="128">
        <f t="shared" si="187"/>
        <v>0</v>
      </c>
      <c r="AQ590" s="128">
        <f t="shared" si="188"/>
        <v>0</v>
      </c>
      <c r="AR590" s="128">
        <f t="shared" si="189"/>
        <v>0</v>
      </c>
      <c r="AS590" s="128">
        <f t="shared" si="190"/>
        <v>0</v>
      </c>
      <c r="AT590" s="128">
        <f t="shared" si="191"/>
        <v>0</v>
      </c>
      <c r="AU590" s="128">
        <f t="shared" si="192"/>
        <v>0</v>
      </c>
      <c r="AV590" s="128">
        <f t="shared" si="193"/>
        <v>0</v>
      </c>
      <c r="AW590" s="128">
        <f t="shared" si="194"/>
        <v>0</v>
      </c>
      <c r="AX590" s="128">
        <f t="shared" si="195"/>
        <v>0</v>
      </c>
      <c r="AY590" s="128">
        <f t="shared" si="196"/>
        <v>0</v>
      </c>
      <c r="AZ590" s="128">
        <f t="shared" si="197"/>
        <v>0</v>
      </c>
      <c r="BA590" s="128">
        <f t="shared" si="198"/>
        <v>1</v>
      </c>
      <c r="BB590" s="128">
        <f t="shared" si="199"/>
        <v>0</v>
      </c>
      <c r="BC590" s="129">
        <f t="shared" si="200"/>
        <v>1</v>
      </c>
      <c r="BD590" s="130"/>
      <c r="BE590" s="131"/>
      <c r="BF590" s="131"/>
      <c r="BG590" s="131"/>
      <c r="BH590" s="131"/>
      <c r="BI590" s="131"/>
      <c r="BJ590" s="131"/>
      <c r="BK590" s="131"/>
      <c r="BL590" s="131"/>
      <c r="BM590" s="131"/>
      <c r="BN590" s="131"/>
      <c r="BO590" s="131"/>
      <c r="BP590" s="131"/>
      <c r="BQ590" s="131"/>
      <c r="BR590" s="131"/>
      <c r="BS590" s="131"/>
      <c r="BT590" s="131"/>
      <c r="BU590" s="131"/>
      <c r="BV590" s="131"/>
      <c r="BW590" s="131"/>
      <c r="BX590" s="131"/>
      <c r="BY590" s="131"/>
      <c r="BZ590" s="131"/>
      <c r="CA590" s="131"/>
      <c r="CB590" s="131"/>
      <c r="CC590" s="131"/>
      <c r="CD590" s="131"/>
      <c r="CE590" s="131"/>
      <c r="CF590" s="131"/>
      <c r="CG590" s="131"/>
      <c r="CH590" s="131"/>
      <c r="CI590" s="131"/>
      <c r="CJ590" s="131"/>
      <c r="CK590" s="131"/>
      <c r="CL590" s="131"/>
      <c r="CM590" s="38"/>
      <c r="CN590" s="131"/>
      <c r="CO590" s="131"/>
      <c r="CP590" s="131"/>
      <c r="CQ590" s="131"/>
      <c r="CR590" s="131"/>
      <c r="CS590" s="131">
        <v>1306</v>
      </c>
      <c r="CT590" s="131"/>
      <c r="CU590" s="131"/>
      <c r="CV590" s="131"/>
      <c r="CW590" s="131"/>
      <c r="CX590" s="131"/>
      <c r="CY590" s="131"/>
      <c r="CZ590" s="38"/>
      <c r="DA590" s="131"/>
      <c r="DB590" s="38"/>
      <c r="DC590" s="132"/>
      <c r="DD590" s="81"/>
      <c r="DE590" s="301">
        <v>1</v>
      </c>
      <c r="DF590" s="302">
        <v>32080</v>
      </c>
      <c r="DG590" s="303">
        <v>32080</v>
      </c>
      <c r="DH590" s="303">
        <v>0</v>
      </c>
      <c r="DI590" s="303">
        <v>0</v>
      </c>
      <c r="DJ590" s="303">
        <v>14</v>
      </c>
      <c r="DK590" s="303">
        <v>14</v>
      </c>
      <c r="DL590" s="304">
        <f t="shared" si="205"/>
        <v>32094</v>
      </c>
      <c r="DM590" s="305">
        <f t="shared" si="205"/>
        <v>32094</v>
      </c>
      <c r="DN590" s="302">
        <v>28</v>
      </c>
      <c r="DO590" s="303">
        <v>28</v>
      </c>
      <c r="DP590" s="303">
        <v>0</v>
      </c>
      <c r="DQ590" s="303">
        <v>0</v>
      </c>
      <c r="DR590" s="303">
        <v>0</v>
      </c>
      <c r="DS590" s="303">
        <v>0</v>
      </c>
      <c r="DT590" s="304">
        <f t="shared" ref="DT590:DU648" si="209">DN590+DP590+DR590</f>
        <v>28</v>
      </c>
      <c r="DU590" s="305">
        <f t="shared" si="209"/>
        <v>28</v>
      </c>
      <c r="DV590" s="306">
        <v>46</v>
      </c>
      <c r="DW590" s="303">
        <v>46</v>
      </c>
      <c r="DX590" s="303">
        <v>0</v>
      </c>
      <c r="DY590" s="303">
        <v>0</v>
      </c>
      <c r="DZ590" s="303">
        <v>0</v>
      </c>
      <c r="EA590" s="303">
        <v>0</v>
      </c>
      <c r="EB590" s="304">
        <f t="shared" ref="EB590:EC648" si="210">DV590+DX590+DZ590</f>
        <v>46</v>
      </c>
      <c r="EC590" s="307">
        <f t="shared" si="210"/>
        <v>46</v>
      </c>
      <c r="ED590" s="308">
        <v>21</v>
      </c>
      <c r="EE590" s="303">
        <v>21</v>
      </c>
      <c r="EF590" s="303">
        <v>0</v>
      </c>
      <c r="EG590" s="303">
        <v>0</v>
      </c>
      <c r="EH590" s="303">
        <v>0</v>
      </c>
      <c r="EI590" s="303">
        <v>0</v>
      </c>
      <c r="EJ590" s="304">
        <f t="shared" ref="EJ590:EK648" si="211">ED590+EF590+EH590</f>
        <v>21</v>
      </c>
      <c r="EK590" s="309">
        <f t="shared" si="211"/>
        <v>21</v>
      </c>
    </row>
    <row r="591" spans="1:147" ht="27" customHeight="1" x14ac:dyDescent="0.15">
      <c r="B591" s="78"/>
      <c r="C591" s="39">
        <v>1020001343</v>
      </c>
      <c r="D591" s="116"/>
      <c r="E591" s="117">
        <v>2</v>
      </c>
      <c r="F591" s="118" t="s">
        <v>2923</v>
      </c>
      <c r="G591" s="119" t="s">
        <v>2924</v>
      </c>
      <c r="H591" s="120" t="s">
        <v>3313</v>
      </c>
      <c r="I591" s="117">
        <v>0</v>
      </c>
      <c r="J591" s="117"/>
      <c r="K591" s="117"/>
      <c r="L591" s="121">
        <v>2</v>
      </c>
      <c r="M591" s="122" t="s">
        <v>4637</v>
      </c>
      <c r="N591" s="119" t="s">
        <v>4958</v>
      </c>
      <c r="O591" s="119" t="s">
        <v>2242</v>
      </c>
      <c r="P591" s="119" t="s">
        <v>2925</v>
      </c>
      <c r="Q591" s="123" t="s">
        <v>4959</v>
      </c>
      <c r="R591" s="124" t="s">
        <v>4960</v>
      </c>
      <c r="S591" s="125"/>
      <c r="T591" s="123"/>
      <c r="U591" s="123"/>
      <c r="V591" s="123"/>
      <c r="W591" s="123"/>
      <c r="X591" s="124"/>
      <c r="Y591" s="120"/>
      <c r="Z591" s="38"/>
      <c r="AA591" s="38"/>
      <c r="AB591" s="38"/>
      <c r="AC591" s="38"/>
      <c r="AD591" s="38"/>
      <c r="AE591" s="38"/>
      <c r="AF591" s="38"/>
      <c r="AG591" s="38"/>
      <c r="AH591" s="125"/>
      <c r="AI591" s="123"/>
      <c r="AJ591" s="123"/>
      <c r="AK591" s="123"/>
      <c r="AL591" s="123"/>
      <c r="AM591" s="124"/>
      <c r="AN591" s="126">
        <f t="shared" si="186"/>
        <v>3</v>
      </c>
      <c r="AO591" s="127">
        <f t="shared" si="187"/>
        <v>0</v>
      </c>
      <c r="AP591" s="128">
        <f t="shared" si="187"/>
        <v>1</v>
      </c>
      <c r="AQ591" s="128">
        <f t="shared" si="188"/>
        <v>0</v>
      </c>
      <c r="AR591" s="128">
        <f t="shared" si="189"/>
        <v>0</v>
      </c>
      <c r="AS591" s="128">
        <f t="shared" si="190"/>
        <v>0</v>
      </c>
      <c r="AT591" s="128">
        <f t="shared" si="191"/>
        <v>0</v>
      </c>
      <c r="AU591" s="128">
        <f t="shared" si="192"/>
        <v>0</v>
      </c>
      <c r="AV591" s="128">
        <f t="shared" si="193"/>
        <v>0</v>
      </c>
      <c r="AW591" s="128">
        <f t="shared" si="194"/>
        <v>1</v>
      </c>
      <c r="AX591" s="128">
        <f t="shared" si="195"/>
        <v>0</v>
      </c>
      <c r="AY591" s="128">
        <f t="shared" si="196"/>
        <v>0</v>
      </c>
      <c r="AZ591" s="128">
        <f t="shared" si="197"/>
        <v>0</v>
      </c>
      <c r="BA591" s="128">
        <f t="shared" si="198"/>
        <v>1</v>
      </c>
      <c r="BB591" s="128">
        <f t="shared" si="199"/>
        <v>0</v>
      </c>
      <c r="BC591" s="129">
        <f t="shared" si="200"/>
        <v>3</v>
      </c>
      <c r="BD591" s="130"/>
      <c r="BE591" s="131">
        <v>201</v>
      </c>
      <c r="BF591" s="131"/>
      <c r="BG591" s="131"/>
      <c r="BH591" s="131"/>
      <c r="BI591" s="131"/>
      <c r="BJ591" s="131"/>
      <c r="BK591" s="131"/>
      <c r="BL591" s="131"/>
      <c r="BM591" s="131"/>
      <c r="BN591" s="131"/>
      <c r="BO591" s="131"/>
      <c r="BP591" s="131"/>
      <c r="BQ591" s="131"/>
      <c r="BR591" s="131"/>
      <c r="BS591" s="131"/>
      <c r="BT591" s="131"/>
      <c r="BU591" s="131"/>
      <c r="BV591" s="131"/>
      <c r="BW591" s="131"/>
      <c r="BX591" s="131"/>
      <c r="BY591" s="131"/>
      <c r="BZ591" s="131"/>
      <c r="CA591" s="131"/>
      <c r="CB591" s="131"/>
      <c r="CC591" s="131"/>
      <c r="CD591" s="131">
        <v>901</v>
      </c>
      <c r="CE591" s="131"/>
      <c r="CF591" s="131"/>
      <c r="CG591" s="131"/>
      <c r="CH591" s="131"/>
      <c r="CI591" s="131"/>
      <c r="CJ591" s="131"/>
      <c r="CK591" s="131"/>
      <c r="CL591" s="131"/>
      <c r="CM591" s="38"/>
      <c r="CN591" s="131"/>
      <c r="CO591" s="131"/>
      <c r="CP591" s="131"/>
      <c r="CQ591" s="131"/>
      <c r="CR591" s="131"/>
      <c r="CS591" s="131"/>
      <c r="CT591" s="131"/>
      <c r="CU591" s="131"/>
      <c r="CV591" s="131">
        <v>1309</v>
      </c>
      <c r="CW591" s="131"/>
      <c r="CX591" s="131"/>
      <c r="CY591" s="131"/>
      <c r="CZ591" s="38"/>
      <c r="DA591" s="131"/>
      <c r="DB591" s="38"/>
      <c r="DC591" s="132"/>
      <c r="DD591" s="81"/>
      <c r="DE591" s="133"/>
      <c r="DF591" s="134"/>
      <c r="DG591" s="135"/>
      <c r="DH591" s="135"/>
      <c r="DI591" s="135"/>
      <c r="DJ591" s="135"/>
      <c r="DK591" s="135"/>
      <c r="DL591" s="136">
        <f t="shared" si="205"/>
        <v>0</v>
      </c>
      <c r="DM591" s="137">
        <f t="shared" si="205"/>
        <v>0</v>
      </c>
      <c r="DN591" s="134"/>
      <c r="DO591" s="135"/>
      <c r="DP591" s="135"/>
      <c r="DQ591" s="135"/>
      <c r="DR591" s="135"/>
      <c r="DS591" s="135"/>
      <c r="DT591" s="136">
        <f t="shared" si="209"/>
        <v>0</v>
      </c>
      <c r="DU591" s="137">
        <f t="shared" si="209"/>
        <v>0</v>
      </c>
      <c r="DV591" s="138"/>
      <c r="DW591" s="135"/>
      <c r="DX591" s="135"/>
      <c r="DY591" s="135"/>
      <c r="DZ591" s="135"/>
      <c r="EA591" s="135"/>
      <c r="EB591" s="136">
        <f t="shared" si="210"/>
        <v>0</v>
      </c>
      <c r="EC591" s="139">
        <f t="shared" si="210"/>
        <v>0</v>
      </c>
      <c r="ED591" s="140"/>
      <c r="EE591" s="135"/>
      <c r="EF591" s="135"/>
      <c r="EG591" s="135"/>
      <c r="EH591" s="135"/>
      <c r="EI591" s="135"/>
      <c r="EJ591" s="136">
        <f t="shared" si="211"/>
        <v>0</v>
      </c>
      <c r="EK591" s="141">
        <f t="shared" si="211"/>
        <v>0</v>
      </c>
    </row>
    <row r="592" spans="1:147" ht="27" customHeight="1" x14ac:dyDescent="0.15">
      <c r="B592" s="78"/>
      <c r="C592" s="39">
        <v>1020001347</v>
      </c>
      <c r="D592" s="116"/>
      <c r="E592" s="117">
        <v>2</v>
      </c>
      <c r="F592" s="118" t="s">
        <v>2638</v>
      </c>
      <c r="G592" s="119" t="s">
        <v>4961</v>
      </c>
      <c r="H592" s="120" t="s">
        <v>3313</v>
      </c>
      <c r="I592" s="117">
        <v>0</v>
      </c>
      <c r="J592" s="117"/>
      <c r="K592" s="117"/>
      <c r="L592" s="121">
        <v>2</v>
      </c>
      <c r="M592" s="122" t="s">
        <v>4787</v>
      </c>
      <c r="N592" s="119" t="s">
        <v>2639</v>
      </c>
      <c r="O592" s="119" t="s">
        <v>2244</v>
      </c>
      <c r="P592" s="119" t="s">
        <v>2640</v>
      </c>
      <c r="Q592" s="123" t="s">
        <v>4962</v>
      </c>
      <c r="R592" s="124" t="s">
        <v>4963</v>
      </c>
      <c r="S592" s="125"/>
      <c r="T592" s="123"/>
      <c r="U592" s="123"/>
      <c r="V592" s="123"/>
      <c r="W592" s="123"/>
      <c r="X592" s="124"/>
      <c r="Y592" s="120"/>
      <c r="Z592" s="38"/>
      <c r="AA592" s="38"/>
      <c r="AB592" s="38"/>
      <c r="AC592" s="38"/>
      <c r="AD592" s="38"/>
      <c r="AE592" s="38"/>
      <c r="AF592" s="38"/>
      <c r="AG592" s="38"/>
      <c r="AH592" s="125"/>
      <c r="AI592" s="123"/>
      <c r="AJ592" s="123"/>
      <c r="AK592" s="123"/>
      <c r="AL592" s="123"/>
      <c r="AM592" s="124"/>
      <c r="AN592" s="126">
        <f t="shared" si="186"/>
        <v>2</v>
      </c>
      <c r="AO592" s="127">
        <f t="shared" si="187"/>
        <v>1</v>
      </c>
      <c r="AP592" s="128">
        <f t="shared" si="187"/>
        <v>0</v>
      </c>
      <c r="AQ592" s="128">
        <f t="shared" si="188"/>
        <v>0</v>
      </c>
      <c r="AR592" s="128">
        <f t="shared" si="189"/>
        <v>0</v>
      </c>
      <c r="AS592" s="128">
        <f t="shared" si="190"/>
        <v>0</v>
      </c>
      <c r="AT592" s="128">
        <f t="shared" si="191"/>
        <v>0</v>
      </c>
      <c r="AU592" s="128">
        <f t="shared" si="192"/>
        <v>1</v>
      </c>
      <c r="AV592" s="128">
        <f t="shared" si="193"/>
        <v>0</v>
      </c>
      <c r="AW592" s="128">
        <f t="shared" si="194"/>
        <v>0</v>
      </c>
      <c r="AX592" s="128">
        <f t="shared" si="195"/>
        <v>0</v>
      </c>
      <c r="AY592" s="128">
        <f t="shared" si="196"/>
        <v>0</v>
      </c>
      <c r="AZ592" s="128">
        <f t="shared" si="197"/>
        <v>0</v>
      </c>
      <c r="BA592" s="128">
        <f t="shared" si="198"/>
        <v>0</v>
      </c>
      <c r="BB592" s="128">
        <f t="shared" si="199"/>
        <v>0</v>
      </c>
      <c r="BC592" s="129">
        <f t="shared" si="200"/>
        <v>2</v>
      </c>
      <c r="BD592" s="130">
        <v>101</v>
      </c>
      <c r="BE592" s="131"/>
      <c r="BF592" s="131"/>
      <c r="BG592" s="131"/>
      <c r="BH592" s="131"/>
      <c r="BI592" s="131"/>
      <c r="BJ592" s="131"/>
      <c r="BK592" s="131"/>
      <c r="BL592" s="131"/>
      <c r="BM592" s="131"/>
      <c r="BN592" s="131"/>
      <c r="BO592" s="131"/>
      <c r="BP592" s="131"/>
      <c r="BQ592" s="131"/>
      <c r="BR592" s="131"/>
      <c r="BS592" s="131"/>
      <c r="BT592" s="131"/>
      <c r="BU592" s="131"/>
      <c r="BV592" s="131"/>
      <c r="BW592" s="131">
        <v>701</v>
      </c>
      <c r="BX592" s="131"/>
      <c r="BY592" s="131"/>
      <c r="BZ592" s="131"/>
      <c r="CA592" s="131"/>
      <c r="CB592" s="131"/>
      <c r="CC592" s="131"/>
      <c r="CD592" s="131"/>
      <c r="CE592" s="131"/>
      <c r="CF592" s="131"/>
      <c r="CG592" s="131"/>
      <c r="CH592" s="131"/>
      <c r="CI592" s="131"/>
      <c r="CJ592" s="131"/>
      <c r="CK592" s="131"/>
      <c r="CL592" s="131"/>
      <c r="CM592" s="38"/>
      <c r="CN592" s="131"/>
      <c r="CO592" s="131"/>
      <c r="CP592" s="131"/>
      <c r="CQ592" s="131"/>
      <c r="CR592" s="131"/>
      <c r="CS592" s="131"/>
      <c r="CT592" s="131"/>
      <c r="CU592" s="131"/>
      <c r="CV592" s="131"/>
      <c r="CW592" s="131"/>
      <c r="CX592" s="131"/>
      <c r="CY592" s="131"/>
      <c r="CZ592" s="38"/>
      <c r="DA592" s="131"/>
      <c r="DB592" s="38"/>
      <c r="DC592" s="132"/>
      <c r="DD592" s="81"/>
      <c r="DE592" s="133"/>
      <c r="DF592" s="134"/>
      <c r="DG592" s="135"/>
      <c r="DH592" s="135"/>
      <c r="DI592" s="135"/>
      <c r="DJ592" s="135"/>
      <c r="DK592" s="135"/>
      <c r="DL592" s="136">
        <f t="shared" si="205"/>
        <v>0</v>
      </c>
      <c r="DM592" s="137">
        <f t="shared" si="205"/>
        <v>0</v>
      </c>
      <c r="DN592" s="134"/>
      <c r="DO592" s="135"/>
      <c r="DP592" s="135"/>
      <c r="DQ592" s="135"/>
      <c r="DR592" s="135"/>
      <c r="DS592" s="135"/>
      <c r="DT592" s="136">
        <f t="shared" si="209"/>
        <v>0</v>
      </c>
      <c r="DU592" s="137">
        <f t="shared" si="209"/>
        <v>0</v>
      </c>
      <c r="DV592" s="138"/>
      <c r="DW592" s="135"/>
      <c r="DX592" s="135"/>
      <c r="DY592" s="135"/>
      <c r="DZ592" s="135"/>
      <c r="EA592" s="135"/>
      <c r="EB592" s="136">
        <f t="shared" si="210"/>
        <v>0</v>
      </c>
      <c r="EC592" s="139">
        <f t="shared" si="210"/>
        <v>0</v>
      </c>
      <c r="ED592" s="140"/>
      <c r="EE592" s="135"/>
      <c r="EF592" s="135"/>
      <c r="EG592" s="135"/>
      <c r="EH592" s="135"/>
      <c r="EI592" s="135"/>
      <c r="EJ592" s="136">
        <f t="shared" si="211"/>
        <v>0</v>
      </c>
      <c r="EK592" s="141">
        <f t="shared" si="211"/>
        <v>0</v>
      </c>
    </row>
    <row r="593" spans="1:145" customFormat="1" ht="27" customHeight="1" x14ac:dyDescent="0.15">
      <c r="A593" s="189"/>
      <c r="B593" s="176"/>
      <c r="C593" s="145">
        <v>1020001348</v>
      </c>
      <c r="D593" s="212"/>
      <c r="E593" s="147">
        <v>2</v>
      </c>
      <c r="F593" s="148" t="s">
        <v>7711</v>
      </c>
      <c r="G593" s="149" t="s">
        <v>7712</v>
      </c>
      <c r="H593" s="150" t="s">
        <v>3313</v>
      </c>
      <c r="I593" s="147">
        <v>0</v>
      </c>
      <c r="J593" s="147"/>
      <c r="K593" s="147"/>
      <c r="L593" s="151">
        <v>2</v>
      </c>
      <c r="M593" s="152" t="s">
        <v>241</v>
      </c>
      <c r="N593" s="149" t="s">
        <v>7713</v>
      </c>
      <c r="O593" s="149" t="s">
        <v>2244</v>
      </c>
      <c r="P593" s="149" t="s">
        <v>7714</v>
      </c>
      <c r="Q593" s="153" t="s">
        <v>7715</v>
      </c>
      <c r="R593" s="154" t="s">
        <v>7716</v>
      </c>
      <c r="S593" s="175"/>
      <c r="T593" s="153"/>
      <c r="U593" s="153"/>
      <c r="V593" s="153"/>
      <c r="W593" s="153"/>
      <c r="X593" s="154"/>
      <c r="Y593" s="150"/>
      <c r="Z593" s="172"/>
      <c r="AA593" s="172"/>
      <c r="AB593" s="172"/>
      <c r="AC593" s="172"/>
      <c r="AD593" s="172"/>
      <c r="AE593" s="172"/>
      <c r="AF593" s="172"/>
      <c r="AG593" s="172"/>
      <c r="AH593" s="175"/>
      <c r="AI593" s="153"/>
      <c r="AJ593" s="153"/>
      <c r="AK593" s="153"/>
      <c r="AL593" s="153"/>
      <c r="AM593" s="154"/>
      <c r="AN593" s="160">
        <f>COUNTIF(AO593:BB593,"&gt;0")</f>
        <v>2</v>
      </c>
      <c r="AO593" s="159">
        <f>COUNT(BD593)</f>
        <v>0</v>
      </c>
      <c r="AP593" s="158">
        <f>COUNT(BE593)</f>
        <v>0</v>
      </c>
      <c r="AQ593" s="158">
        <f>COUNT(BF593:BH593)</f>
        <v>0</v>
      </c>
      <c r="AR593" s="158">
        <f>COUNT(BI593:BP593)</f>
        <v>8</v>
      </c>
      <c r="AS593" s="158">
        <f>COUNT(BQ593:BR593)</f>
        <v>0</v>
      </c>
      <c r="AT593" s="158">
        <f>COUNT(BS593:BV593)</f>
        <v>1</v>
      </c>
      <c r="AU593" s="158">
        <f>COUNT(BW593:BZ593)</f>
        <v>0</v>
      </c>
      <c r="AV593" s="158">
        <f>COUNT(CA593:CC593)</f>
        <v>0</v>
      </c>
      <c r="AW593" s="158">
        <f>COUNT(CD593)</f>
        <v>0</v>
      </c>
      <c r="AX593" s="158">
        <f>COUNT(CE593:CF593)</f>
        <v>0</v>
      </c>
      <c r="AY593" s="158">
        <f>COUNT(CG593)</f>
        <v>0</v>
      </c>
      <c r="AZ593" s="158">
        <f>COUNT(CH593:CL593)</f>
        <v>0</v>
      </c>
      <c r="BA593" s="158">
        <f>COUNT(CN593:CY593)</f>
        <v>0</v>
      </c>
      <c r="BB593" s="158">
        <f>COUNT(DA593)</f>
        <v>0</v>
      </c>
      <c r="BC593" s="157">
        <f>COUNT(BD593:CL593,CN593:CY593,DA593)</f>
        <v>9</v>
      </c>
      <c r="BD593" s="174"/>
      <c r="BE593" s="173"/>
      <c r="BF593" s="173"/>
      <c r="BG593" s="173"/>
      <c r="BH593" s="173"/>
      <c r="BI593" s="173">
        <v>401</v>
      </c>
      <c r="BJ593" s="173">
        <v>402</v>
      </c>
      <c r="BK593" s="173">
        <v>403</v>
      </c>
      <c r="BL593" s="173">
        <v>404</v>
      </c>
      <c r="BM593" s="173">
        <v>405</v>
      </c>
      <c r="BN593" s="173">
        <v>406</v>
      </c>
      <c r="BO593" s="173">
        <v>407</v>
      </c>
      <c r="BP593" s="173">
        <v>408</v>
      </c>
      <c r="BQ593" s="173"/>
      <c r="BR593" s="173"/>
      <c r="BS593" s="173"/>
      <c r="BT593" s="173">
        <v>602</v>
      </c>
      <c r="BU593" s="173"/>
      <c r="BV593" s="173"/>
      <c r="BW593" s="173"/>
      <c r="BX593" s="173"/>
      <c r="BY593" s="173"/>
      <c r="BZ593" s="173"/>
      <c r="CA593" s="173"/>
      <c r="CB593" s="173"/>
      <c r="CC593" s="173"/>
      <c r="CD593" s="173"/>
      <c r="CE593" s="173"/>
      <c r="CF593" s="173"/>
      <c r="CG593" s="173"/>
      <c r="CH593" s="173"/>
      <c r="CI593" s="173"/>
      <c r="CJ593" s="173"/>
      <c r="CK593" s="173"/>
      <c r="CL593" s="173"/>
      <c r="CM593" s="172"/>
      <c r="CN593" s="173"/>
      <c r="CO593" s="173"/>
      <c r="CP593" s="173"/>
      <c r="CQ593" s="173"/>
      <c r="CR593" s="173"/>
      <c r="CS593" s="173"/>
      <c r="CT593" s="173"/>
      <c r="CU593" s="173"/>
      <c r="CV593" s="173"/>
      <c r="CW593" s="173"/>
      <c r="CX593" s="173"/>
      <c r="CY593" s="173"/>
      <c r="CZ593" s="172"/>
      <c r="DA593" s="173"/>
      <c r="DB593" s="172"/>
      <c r="DC593" s="171"/>
      <c r="DD593" s="170"/>
      <c r="DE593" s="169"/>
      <c r="DF593" s="168"/>
      <c r="DG593" s="163"/>
      <c r="DH593" s="163"/>
      <c r="DI593" s="163"/>
      <c r="DJ593" s="163"/>
      <c r="DK593" s="163"/>
      <c r="DL593" s="162">
        <f>DF593+DH593+DJ593</f>
        <v>0</v>
      </c>
      <c r="DM593" s="167">
        <f>DG593+DI593+DK593</f>
        <v>0</v>
      </c>
      <c r="DN593" s="168"/>
      <c r="DO593" s="163"/>
      <c r="DP593" s="163"/>
      <c r="DQ593" s="163"/>
      <c r="DR593" s="163"/>
      <c r="DS593" s="163"/>
      <c r="DT593" s="162">
        <f>DN593+DP593+DR593</f>
        <v>0</v>
      </c>
      <c r="DU593" s="167">
        <f>DO593+DQ593+DS593</f>
        <v>0</v>
      </c>
      <c r="DV593" s="166"/>
      <c r="DW593" s="163"/>
      <c r="DX593" s="163"/>
      <c r="DY593" s="163"/>
      <c r="DZ593" s="163"/>
      <c r="EA593" s="163"/>
      <c r="EB593" s="162">
        <f>DV593+DX593+DZ593</f>
        <v>0</v>
      </c>
      <c r="EC593" s="165">
        <f>DW593+DY593+EA593</f>
        <v>0</v>
      </c>
      <c r="ED593" s="164"/>
      <c r="EE593" s="163"/>
      <c r="EF593" s="163"/>
      <c r="EG593" s="163"/>
      <c r="EH593" s="163"/>
      <c r="EI593" s="163"/>
      <c r="EJ593" s="162">
        <f>ED593+EF593+EH593</f>
        <v>0</v>
      </c>
      <c r="EK593" s="161">
        <f>EE593+EG593+EI593</f>
        <v>0</v>
      </c>
    </row>
    <row r="594" spans="1:145" ht="27" customHeight="1" x14ac:dyDescent="0.15">
      <c r="B594" s="78"/>
      <c r="C594" s="39">
        <v>1020001349</v>
      </c>
      <c r="D594" s="116"/>
      <c r="E594" s="117">
        <v>2</v>
      </c>
      <c r="F594" s="118" t="s">
        <v>4964</v>
      </c>
      <c r="G594" s="119" t="s">
        <v>4965</v>
      </c>
      <c r="H594" s="120"/>
      <c r="I594" s="117">
        <v>1</v>
      </c>
      <c r="J594" s="117">
        <v>3</v>
      </c>
      <c r="K594" s="117"/>
      <c r="L594" s="121">
        <v>2</v>
      </c>
      <c r="M594" s="122" t="s">
        <v>3317</v>
      </c>
      <c r="N594" s="119" t="s">
        <v>1508</v>
      </c>
      <c r="O594" s="119" t="s">
        <v>2244</v>
      </c>
      <c r="P594" s="119" t="s">
        <v>2641</v>
      </c>
      <c r="Q594" s="123" t="s">
        <v>4966</v>
      </c>
      <c r="R594" s="124" t="s">
        <v>1509</v>
      </c>
      <c r="S594" s="125" t="s">
        <v>3317</v>
      </c>
      <c r="T594" s="119" t="s">
        <v>1508</v>
      </c>
      <c r="U594" s="119" t="s">
        <v>2642</v>
      </c>
      <c r="V594" s="119" t="s">
        <v>2643</v>
      </c>
      <c r="W594" s="123" t="s">
        <v>4966</v>
      </c>
      <c r="X594" s="124" t="s">
        <v>1509</v>
      </c>
      <c r="Y594" s="38" t="s">
        <v>17</v>
      </c>
      <c r="Z594" s="38">
        <v>1</v>
      </c>
      <c r="AA594" s="38">
        <v>2</v>
      </c>
      <c r="AB594" s="38">
        <v>3</v>
      </c>
      <c r="AC594" s="38">
        <v>4</v>
      </c>
      <c r="AD594" s="38">
        <v>5</v>
      </c>
      <c r="AE594" s="38">
        <v>6</v>
      </c>
      <c r="AF594" s="38">
        <v>7</v>
      </c>
      <c r="AG594" s="38">
        <v>8</v>
      </c>
      <c r="AH594" s="125"/>
      <c r="AI594" s="123"/>
      <c r="AJ594" s="123"/>
      <c r="AK594" s="123"/>
      <c r="AL594" s="123"/>
      <c r="AM594" s="124"/>
      <c r="AN594" s="126">
        <f t="shared" ref="AN594:AN660" si="212">COUNTIF(AO594:BB594,"&gt;0")</f>
        <v>4</v>
      </c>
      <c r="AO594" s="127">
        <f t="shared" ref="AO594:AP655" si="213">COUNT(BD594)</f>
        <v>1</v>
      </c>
      <c r="AP594" s="128">
        <f t="shared" si="213"/>
        <v>0</v>
      </c>
      <c r="AQ594" s="128">
        <f t="shared" ref="AQ594:AQ660" si="214">COUNT(BF594:BH594)</f>
        <v>2</v>
      </c>
      <c r="AR594" s="128">
        <f t="shared" ref="AR594:AR660" si="215">COUNT(BI594:BP594)</f>
        <v>0</v>
      </c>
      <c r="AS594" s="128">
        <f t="shared" ref="AS594:AS660" si="216">COUNT(BQ594:BR594)</f>
        <v>0</v>
      </c>
      <c r="AT594" s="128">
        <f t="shared" ref="AT594:AT660" si="217">COUNT(BS594:BV594)</f>
        <v>0</v>
      </c>
      <c r="AU594" s="128">
        <f t="shared" ref="AU594:AU660" si="218">COUNT(BW594:BZ594)</f>
        <v>0</v>
      </c>
      <c r="AV594" s="128">
        <f t="shared" ref="AV594:AV660" si="219">COUNT(CA594:CC594)</f>
        <v>0</v>
      </c>
      <c r="AW594" s="128">
        <f t="shared" ref="AW594:AW660" si="220">COUNT(CD594)</f>
        <v>0</v>
      </c>
      <c r="AX594" s="128">
        <f t="shared" ref="AX594:AX660" si="221">COUNT(CE594:CF594)</f>
        <v>0</v>
      </c>
      <c r="AY594" s="128">
        <f t="shared" ref="AY594:AY660" si="222">COUNT(CG594)</f>
        <v>0</v>
      </c>
      <c r="AZ594" s="128">
        <f t="shared" ref="AZ594:AZ660" si="223">COUNT(CH594:CL594)</f>
        <v>1</v>
      </c>
      <c r="BA594" s="128">
        <f t="shared" ref="BA594:BA660" si="224">COUNT(CN594:CY594)</f>
        <v>1</v>
      </c>
      <c r="BB594" s="128">
        <f t="shared" ref="BB594:BB660" si="225">COUNT(DA594)</f>
        <v>0</v>
      </c>
      <c r="BC594" s="129">
        <f t="shared" ref="BC594:BC660" si="226">COUNT(BD594:CL594,CN594:CY594,DA594)</f>
        <v>5</v>
      </c>
      <c r="BD594" s="130">
        <v>101</v>
      </c>
      <c r="BE594" s="131"/>
      <c r="BF594" s="131">
        <v>301</v>
      </c>
      <c r="BG594" s="131">
        <v>302</v>
      </c>
      <c r="BH594" s="131"/>
      <c r="BI594" s="131"/>
      <c r="BJ594" s="131"/>
      <c r="BK594" s="131"/>
      <c r="BL594" s="131"/>
      <c r="BM594" s="131"/>
      <c r="BN594" s="131"/>
      <c r="BO594" s="131"/>
      <c r="BP594" s="131"/>
      <c r="BQ594" s="131"/>
      <c r="BR594" s="131"/>
      <c r="BS594" s="131"/>
      <c r="BT594" s="131"/>
      <c r="BU594" s="131"/>
      <c r="BV594" s="131"/>
      <c r="BW594" s="131"/>
      <c r="BX594" s="131"/>
      <c r="BY594" s="131"/>
      <c r="BZ594" s="131"/>
      <c r="CA594" s="131"/>
      <c r="CB594" s="131"/>
      <c r="CC594" s="131"/>
      <c r="CD594" s="131"/>
      <c r="CE594" s="131"/>
      <c r="CF594" s="131"/>
      <c r="CG594" s="131"/>
      <c r="CH594" s="131"/>
      <c r="CI594" s="131"/>
      <c r="CJ594" s="131"/>
      <c r="CK594" s="131">
        <v>1204</v>
      </c>
      <c r="CL594" s="131"/>
      <c r="CM594" s="38"/>
      <c r="CN594" s="131"/>
      <c r="CO594" s="131"/>
      <c r="CP594" s="131">
        <v>1303</v>
      </c>
      <c r="CQ594" s="131"/>
      <c r="CR594" s="131"/>
      <c r="CS594" s="131"/>
      <c r="CT594" s="131"/>
      <c r="CU594" s="131"/>
      <c r="CV594" s="131"/>
      <c r="CW594" s="131"/>
      <c r="CX594" s="131"/>
      <c r="CY594" s="131"/>
      <c r="CZ594" s="38"/>
      <c r="DA594" s="131"/>
      <c r="DB594" s="38"/>
      <c r="DC594" s="132"/>
      <c r="DD594" s="81"/>
      <c r="DE594" s="133"/>
      <c r="DF594" s="134"/>
      <c r="DG594" s="135"/>
      <c r="DH594" s="135"/>
      <c r="DI594" s="135"/>
      <c r="DJ594" s="135"/>
      <c r="DK594" s="135"/>
      <c r="DL594" s="136">
        <f t="shared" si="205"/>
        <v>0</v>
      </c>
      <c r="DM594" s="137">
        <f t="shared" si="205"/>
        <v>0</v>
      </c>
      <c r="DN594" s="134"/>
      <c r="DO594" s="135"/>
      <c r="DP594" s="135"/>
      <c r="DQ594" s="135"/>
      <c r="DR594" s="135"/>
      <c r="DS594" s="135"/>
      <c r="DT594" s="136">
        <f t="shared" si="209"/>
        <v>0</v>
      </c>
      <c r="DU594" s="137">
        <f t="shared" si="209"/>
        <v>0</v>
      </c>
      <c r="DV594" s="138"/>
      <c r="DW594" s="135"/>
      <c r="DX594" s="135"/>
      <c r="DY594" s="135"/>
      <c r="DZ594" s="135"/>
      <c r="EA594" s="135"/>
      <c r="EB594" s="136">
        <f t="shared" si="210"/>
        <v>0</v>
      </c>
      <c r="EC594" s="139">
        <f t="shared" si="210"/>
        <v>0</v>
      </c>
      <c r="ED594" s="140"/>
      <c r="EE594" s="135"/>
      <c r="EF594" s="135"/>
      <c r="EG594" s="135"/>
      <c r="EH594" s="135"/>
      <c r="EI594" s="135"/>
      <c r="EJ594" s="136">
        <f t="shared" si="211"/>
        <v>0</v>
      </c>
      <c r="EK594" s="141">
        <f t="shared" si="211"/>
        <v>0</v>
      </c>
    </row>
    <row r="595" spans="1:145" s="89" customFormat="1" ht="27" customHeight="1" x14ac:dyDescent="0.15">
      <c r="B595" s="293" t="s">
        <v>11698</v>
      </c>
      <c r="C595" s="233">
        <v>1020001351</v>
      </c>
      <c r="D595" s="234"/>
      <c r="E595" s="235">
        <v>2</v>
      </c>
      <c r="F595" s="236" t="s">
        <v>11699</v>
      </c>
      <c r="G595" s="237" t="s">
        <v>11700</v>
      </c>
      <c r="H595" s="238"/>
      <c r="I595" s="235">
        <v>1</v>
      </c>
      <c r="J595" s="235">
        <v>3</v>
      </c>
      <c r="K595" s="235"/>
      <c r="L595" s="239">
        <v>2</v>
      </c>
      <c r="M595" s="240" t="s">
        <v>11701</v>
      </c>
      <c r="N595" s="237" t="s">
        <v>11702</v>
      </c>
      <c r="O595" s="237" t="s">
        <v>2244</v>
      </c>
      <c r="P595" s="237" t="s">
        <v>11703</v>
      </c>
      <c r="Q595" s="241" t="s">
        <v>11704</v>
      </c>
      <c r="R595" s="242" t="s">
        <v>11705</v>
      </c>
      <c r="S595" s="243" t="s">
        <v>3591</v>
      </c>
      <c r="T595" s="241" t="s">
        <v>11706</v>
      </c>
      <c r="U595" s="241" t="s">
        <v>11707</v>
      </c>
      <c r="V595" s="241" t="s">
        <v>11708</v>
      </c>
      <c r="W595" s="241" t="s">
        <v>11709</v>
      </c>
      <c r="X595" s="242" t="s">
        <v>11710</v>
      </c>
      <c r="Y595" s="244" t="s">
        <v>17</v>
      </c>
      <c r="Z595" s="244">
        <v>1</v>
      </c>
      <c r="AA595" s="244">
        <v>2</v>
      </c>
      <c r="AB595" s="244">
        <v>3</v>
      </c>
      <c r="AC595" s="244"/>
      <c r="AD595" s="244"/>
      <c r="AE595" s="244">
        <v>6</v>
      </c>
      <c r="AF595" s="244">
        <v>7</v>
      </c>
      <c r="AG595" s="244">
        <v>8</v>
      </c>
      <c r="AH595" s="243"/>
      <c r="AI595" s="241"/>
      <c r="AJ595" s="241"/>
      <c r="AK595" s="241"/>
      <c r="AL595" s="241"/>
      <c r="AM595" s="242"/>
      <c r="AN595" s="245">
        <f>COUNTIF(AO595:BB595,"&gt;0")</f>
        <v>1</v>
      </c>
      <c r="AO595" s="246">
        <f>COUNT(BD595)</f>
        <v>0</v>
      </c>
      <c r="AP595" s="247">
        <f>COUNT(BE595)</f>
        <v>0</v>
      </c>
      <c r="AQ595" s="247">
        <f>COUNT(BF595:BH595)</f>
        <v>0</v>
      </c>
      <c r="AR595" s="247">
        <f>COUNT(BI595:BP595)</f>
        <v>0</v>
      </c>
      <c r="AS595" s="247">
        <f>COUNT(BQ595:BR595)</f>
        <v>0</v>
      </c>
      <c r="AT595" s="247">
        <f>COUNT(BS595:BV595)</f>
        <v>0</v>
      </c>
      <c r="AU595" s="247">
        <f>COUNT(BW595:BZ595)</f>
        <v>0</v>
      </c>
      <c r="AV595" s="247">
        <f>COUNT(CA595:CC595)</f>
        <v>0</v>
      </c>
      <c r="AW595" s="247">
        <f>COUNT(CD595)</f>
        <v>0</v>
      </c>
      <c r="AX595" s="247">
        <f>COUNT(CE595:CF595)</f>
        <v>0</v>
      </c>
      <c r="AY595" s="247">
        <f>COUNT(CG595)</f>
        <v>0</v>
      </c>
      <c r="AZ595" s="247">
        <f>COUNT(CH595:CL595)</f>
        <v>0</v>
      </c>
      <c r="BA595" s="247">
        <f>COUNT(CN595:CY595)</f>
        <v>1</v>
      </c>
      <c r="BB595" s="247">
        <f>COUNT(DA595)</f>
        <v>0</v>
      </c>
      <c r="BC595" s="248">
        <f>COUNT(BD595:CL595,CN595:CY595,DA595)</f>
        <v>1</v>
      </c>
      <c r="BD595" s="249"/>
      <c r="BE595" s="250"/>
      <c r="BF595" s="250"/>
      <c r="BG595" s="250"/>
      <c r="BH595" s="250"/>
      <c r="BI595" s="250"/>
      <c r="BJ595" s="250"/>
      <c r="BK595" s="250"/>
      <c r="BL595" s="250"/>
      <c r="BM595" s="250"/>
      <c r="BN595" s="250"/>
      <c r="BO595" s="250"/>
      <c r="BP595" s="250"/>
      <c r="BQ595" s="250"/>
      <c r="BR595" s="250"/>
      <c r="BS595" s="250"/>
      <c r="BT595" s="250"/>
      <c r="BU595" s="250"/>
      <c r="BV595" s="250"/>
      <c r="BW595" s="250"/>
      <c r="BX595" s="250"/>
      <c r="BY595" s="250"/>
      <c r="BZ595" s="250"/>
      <c r="CA595" s="250"/>
      <c r="CB595" s="250"/>
      <c r="CC595" s="250"/>
      <c r="CD595" s="250"/>
      <c r="CE595" s="250"/>
      <c r="CF595" s="250"/>
      <c r="CG595" s="250"/>
      <c r="CH595" s="250"/>
      <c r="CI595" s="250"/>
      <c r="CJ595" s="250"/>
      <c r="CK595" s="250"/>
      <c r="CL595" s="250"/>
      <c r="CM595" s="244"/>
      <c r="CN595" s="250"/>
      <c r="CO595" s="250"/>
      <c r="CP595" s="250"/>
      <c r="CQ595" s="250"/>
      <c r="CR595" s="250"/>
      <c r="CS595" s="250"/>
      <c r="CT595" s="250"/>
      <c r="CU595" s="250"/>
      <c r="CV595" s="250"/>
      <c r="CW595" s="250"/>
      <c r="CX595" s="250"/>
      <c r="CY595" s="250">
        <v>1399</v>
      </c>
      <c r="CZ595" s="244" t="s">
        <v>11711</v>
      </c>
      <c r="DA595" s="250"/>
      <c r="DB595" s="244"/>
      <c r="DC595" s="251"/>
      <c r="DD595" s="252"/>
      <c r="DE595" s="253"/>
      <c r="DF595" s="254"/>
      <c r="DG595" s="255"/>
      <c r="DH595" s="255"/>
      <c r="DI595" s="255"/>
      <c r="DJ595" s="255"/>
      <c r="DK595" s="255"/>
      <c r="DL595" s="256">
        <f t="shared" si="205"/>
        <v>0</v>
      </c>
      <c r="DM595" s="257">
        <f t="shared" si="205"/>
        <v>0</v>
      </c>
      <c r="DN595" s="254"/>
      <c r="DO595" s="255"/>
      <c r="DP595" s="255"/>
      <c r="DQ595" s="255"/>
      <c r="DR595" s="255"/>
      <c r="DS595" s="255"/>
      <c r="DT595" s="256">
        <f>DN595+DP595+DR595</f>
        <v>0</v>
      </c>
      <c r="DU595" s="257">
        <f>DO595+DQ595+DS595</f>
        <v>0</v>
      </c>
      <c r="DV595" s="258"/>
      <c r="DW595" s="255"/>
      <c r="DX595" s="255"/>
      <c r="DY595" s="255"/>
      <c r="DZ595" s="255"/>
      <c r="EA595" s="255"/>
      <c r="EB595" s="256">
        <f>DV595+DX595+DZ595</f>
        <v>0</v>
      </c>
      <c r="EC595" s="259">
        <f>DW595+DY595+EA595</f>
        <v>0</v>
      </c>
      <c r="ED595" s="260"/>
      <c r="EE595" s="255"/>
      <c r="EF595" s="255"/>
      <c r="EG595" s="255"/>
      <c r="EH595" s="255"/>
      <c r="EI595" s="255"/>
      <c r="EJ595" s="256">
        <f>ED595+EF595+EH595</f>
        <v>0</v>
      </c>
      <c r="EK595" s="261">
        <f>EE595+EG595+EI595</f>
        <v>0</v>
      </c>
    </row>
    <row r="596" spans="1:145" ht="27" customHeight="1" x14ac:dyDescent="0.15">
      <c r="B596" s="78"/>
      <c r="C596" s="39">
        <v>1020001353</v>
      </c>
      <c r="D596" s="116">
        <v>1010010007</v>
      </c>
      <c r="E596" s="117">
        <v>2</v>
      </c>
      <c r="F596" s="118" t="s">
        <v>1510</v>
      </c>
      <c r="G596" s="119" t="s">
        <v>1511</v>
      </c>
      <c r="H596" s="120" t="s">
        <v>3313</v>
      </c>
      <c r="I596" s="117">
        <v>0</v>
      </c>
      <c r="J596" s="117"/>
      <c r="K596" s="117"/>
      <c r="L596" s="121">
        <v>2</v>
      </c>
      <c r="M596" s="122" t="s">
        <v>119</v>
      </c>
      <c r="N596" s="119" t="s">
        <v>3164</v>
      </c>
      <c r="O596" s="119" t="s">
        <v>198</v>
      </c>
      <c r="P596" s="119" t="s">
        <v>1512</v>
      </c>
      <c r="Q596" s="123" t="s">
        <v>1513</v>
      </c>
      <c r="R596" s="124" t="s">
        <v>1514</v>
      </c>
      <c r="S596" s="125"/>
      <c r="T596" s="123"/>
      <c r="U596" s="123"/>
      <c r="V596" s="123"/>
      <c r="W596" s="123"/>
      <c r="X596" s="124"/>
      <c r="Y596" s="120"/>
      <c r="Z596" s="38"/>
      <c r="AA596" s="38"/>
      <c r="AB596" s="38"/>
      <c r="AC596" s="38"/>
      <c r="AD596" s="38"/>
      <c r="AE596" s="38"/>
      <c r="AF596" s="38"/>
      <c r="AG596" s="38"/>
      <c r="AH596" s="125"/>
      <c r="AI596" s="123"/>
      <c r="AJ596" s="123"/>
      <c r="AK596" s="123"/>
      <c r="AL596" s="123"/>
      <c r="AM596" s="124"/>
      <c r="AN596" s="126">
        <f t="shared" si="212"/>
        <v>1</v>
      </c>
      <c r="AO596" s="127">
        <f t="shared" si="213"/>
        <v>0</v>
      </c>
      <c r="AP596" s="128">
        <f t="shared" si="213"/>
        <v>0</v>
      </c>
      <c r="AQ596" s="128">
        <f t="shared" si="214"/>
        <v>0</v>
      </c>
      <c r="AR596" s="128">
        <f t="shared" si="215"/>
        <v>0</v>
      </c>
      <c r="AS596" s="128">
        <f t="shared" si="216"/>
        <v>0</v>
      </c>
      <c r="AT596" s="128">
        <f t="shared" si="217"/>
        <v>0</v>
      </c>
      <c r="AU596" s="128">
        <f t="shared" si="218"/>
        <v>0</v>
      </c>
      <c r="AV596" s="128">
        <f t="shared" si="219"/>
        <v>0</v>
      </c>
      <c r="AW596" s="128">
        <f t="shared" si="220"/>
        <v>0</v>
      </c>
      <c r="AX596" s="128">
        <f t="shared" si="221"/>
        <v>0</v>
      </c>
      <c r="AY596" s="128">
        <f t="shared" si="222"/>
        <v>0</v>
      </c>
      <c r="AZ596" s="128">
        <f t="shared" si="223"/>
        <v>0</v>
      </c>
      <c r="BA596" s="128">
        <f t="shared" si="224"/>
        <v>1</v>
      </c>
      <c r="BB596" s="128">
        <f t="shared" si="225"/>
        <v>0</v>
      </c>
      <c r="BC596" s="129">
        <f t="shared" si="226"/>
        <v>1</v>
      </c>
      <c r="BD596" s="130"/>
      <c r="BE596" s="131"/>
      <c r="BF596" s="131"/>
      <c r="BG596" s="131"/>
      <c r="BH596" s="131"/>
      <c r="BI596" s="131"/>
      <c r="BJ596" s="131"/>
      <c r="BK596" s="131"/>
      <c r="BL596" s="131"/>
      <c r="BM596" s="131"/>
      <c r="BN596" s="131"/>
      <c r="BO596" s="131"/>
      <c r="BP596" s="131"/>
      <c r="BQ596" s="131"/>
      <c r="BR596" s="131"/>
      <c r="BS596" s="131"/>
      <c r="BT596" s="131"/>
      <c r="BU596" s="131"/>
      <c r="BV596" s="131"/>
      <c r="BW596" s="131"/>
      <c r="BX596" s="131"/>
      <c r="BY596" s="131"/>
      <c r="BZ596" s="131"/>
      <c r="CA596" s="131"/>
      <c r="CB596" s="131"/>
      <c r="CC596" s="131"/>
      <c r="CD596" s="131"/>
      <c r="CE596" s="131"/>
      <c r="CF596" s="131"/>
      <c r="CG596" s="131"/>
      <c r="CH596" s="131"/>
      <c r="CI596" s="131"/>
      <c r="CJ596" s="131"/>
      <c r="CK596" s="131"/>
      <c r="CL596" s="131"/>
      <c r="CM596" s="38"/>
      <c r="CN596" s="131"/>
      <c r="CO596" s="131"/>
      <c r="CP596" s="131"/>
      <c r="CQ596" s="131"/>
      <c r="CR596" s="131"/>
      <c r="CS596" s="131"/>
      <c r="CT596" s="131"/>
      <c r="CU596" s="131"/>
      <c r="CV596" s="131"/>
      <c r="CW596" s="131">
        <v>1310</v>
      </c>
      <c r="CX596" s="131"/>
      <c r="CY596" s="131"/>
      <c r="CZ596" s="38"/>
      <c r="DA596" s="131"/>
      <c r="DB596" s="38"/>
      <c r="DC596" s="132"/>
      <c r="DD596" s="81"/>
      <c r="DE596" s="133"/>
      <c r="DF596" s="134"/>
      <c r="DG596" s="135"/>
      <c r="DH596" s="135"/>
      <c r="DI596" s="135"/>
      <c r="DJ596" s="135"/>
      <c r="DK596" s="135"/>
      <c r="DL596" s="136">
        <f t="shared" si="205"/>
        <v>0</v>
      </c>
      <c r="DM596" s="137">
        <f t="shared" si="205"/>
        <v>0</v>
      </c>
      <c r="DN596" s="134"/>
      <c r="DO596" s="135"/>
      <c r="DP596" s="135"/>
      <c r="DQ596" s="135"/>
      <c r="DR596" s="135"/>
      <c r="DS596" s="135"/>
      <c r="DT596" s="136">
        <f t="shared" si="209"/>
        <v>0</v>
      </c>
      <c r="DU596" s="137">
        <f t="shared" si="209"/>
        <v>0</v>
      </c>
      <c r="DV596" s="138"/>
      <c r="DW596" s="135"/>
      <c r="DX596" s="135"/>
      <c r="DY596" s="135"/>
      <c r="DZ596" s="135"/>
      <c r="EA596" s="135"/>
      <c r="EB596" s="136">
        <f t="shared" si="210"/>
        <v>0</v>
      </c>
      <c r="EC596" s="139">
        <f t="shared" si="210"/>
        <v>0</v>
      </c>
      <c r="ED596" s="140"/>
      <c r="EE596" s="135"/>
      <c r="EF596" s="135"/>
      <c r="EG596" s="135"/>
      <c r="EH596" s="135"/>
      <c r="EI596" s="135"/>
      <c r="EJ596" s="136">
        <f t="shared" si="211"/>
        <v>0</v>
      </c>
      <c r="EK596" s="141">
        <f t="shared" si="211"/>
        <v>0</v>
      </c>
    </row>
    <row r="597" spans="1:145" ht="27" customHeight="1" x14ac:dyDescent="0.15">
      <c r="B597" s="78"/>
      <c r="C597" s="39">
        <v>1020001354</v>
      </c>
      <c r="D597" s="116"/>
      <c r="E597" s="117">
        <v>2</v>
      </c>
      <c r="F597" s="118" t="s">
        <v>1515</v>
      </c>
      <c r="G597" s="119" t="s">
        <v>1516</v>
      </c>
      <c r="H597" s="120" t="s">
        <v>3313</v>
      </c>
      <c r="I597" s="117">
        <v>0</v>
      </c>
      <c r="J597" s="117"/>
      <c r="K597" s="117"/>
      <c r="L597" s="121">
        <v>2</v>
      </c>
      <c r="M597" s="122" t="s">
        <v>119</v>
      </c>
      <c r="N597" s="119" t="s">
        <v>1517</v>
      </c>
      <c r="O597" s="119" t="s">
        <v>2264</v>
      </c>
      <c r="P597" s="119" t="s">
        <v>2884</v>
      </c>
      <c r="Q597" s="123" t="s">
        <v>1518</v>
      </c>
      <c r="R597" s="124" t="s">
        <v>1519</v>
      </c>
      <c r="S597" s="125"/>
      <c r="T597" s="123"/>
      <c r="U597" s="123"/>
      <c r="V597" s="123"/>
      <c r="W597" s="123"/>
      <c r="X597" s="124"/>
      <c r="Y597" s="120"/>
      <c r="Z597" s="38"/>
      <c r="AA597" s="38"/>
      <c r="AB597" s="38"/>
      <c r="AC597" s="38"/>
      <c r="AD597" s="38"/>
      <c r="AE597" s="38"/>
      <c r="AF597" s="38"/>
      <c r="AG597" s="38"/>
      <c r="AH597" s="125"/>
      <c r="AI597" s="123"/>
      <c r="AJ597" s="123"/>
      <c r="AK597" s="123"/>
      <c r="AL597" s="123"/>
      <c r="AM597" s="124"/>
      <c r="AN597" s="126">
        <f t="shared" si="212"/>
        <v>3</v>
      </c>
      <c r="AO597" s="127">
        <f t="shared" si="213"/>
        <v>0</v>
      </c>
      <c r="AP597" s="128">
        <f t="shared" si="213"/>
        <v>0</v>
      </c>
      <c r="AQ597" s="128">
        <f t="shared" si="214"/>
        <v>0</v>
      </c>
      <c r="AR597" s="128">
        <f t="shared" si="215"/>
        <v>2</v>
      </c>
      <c r="AS597" s="128">
        <f t="shared" si="216"/>
        <v>0</v>
      </c>
      <c r="AT597" s="128">
        <f t="shared" si="217"/>
        <v>0</v>
      </c>
      <c r="AU597" s="128">
        <f t="shared" si="218"/>
        <v>1</v>
      </c>
      <c r="AV597" s="128">
        <f t="shared" si="219"/>
        <v>0</v>
      </c>
      <c r="AW597" s="128">
        <f t="shared" si="220"/>
        <v>0</v>
      </c>
      <c r="AX597" s="128">
        <f t="shared" si="221"/>
        <v>0</v>
      </c>
      <c r="AY597" s="128">
        <f t="shared" si="222"/>
        <v>0</v>
      </c>
      <c r="AZ597" s="128">
        <f t="shared" si="223"/>
        <v>0</v>
      </c>
      <c r="BA597" s="128">
        <f t="shared" si="224"/>
        <v>1</v>
      </c>
      <c r="BB597" s="128">
        <f t="shared" si="225"/>
        <v>0</v>
      </c>
      <c r="BC597" s="129">
        <f t="shared" si="226"/>
        <v>4</v>
      </c>
      <c r="BD597" s="130"/>
      <c r="BE597" s="131"/>
      <c r="BF597" s="131"/>
      <c r="BG597" s="131"/>
      <c r="BH597" s="131"/>
      <c r="BI597" s="131">
        <v>401</v>
      </c>
      <c r="BJ597" s="131">
        <v>402</v>
      </c>
      <c r="BK597" s="131"/>
      <c r="BL597" s="131"/>
      <c r="BM597" s="131"/>
      <c r="BN597" s="131"/>
      <c r="BO597" s="131"/>
      <c r="BP597" s="131"/>
      <c r="BQ597" s="131"/>
      <c r="BR597" s="131"/>
      <c r="BS597" s="131"/>
      <c r="BT597" s="131"/>
      <c r="BU597" s="131"/>
      <c r="BV597" s="131"/>
      <c r="BW597" s="131">
        <v>701</v>
      </c>
      <c r="BX597" s="131"/>
      <c r="BY597" s="131"/>
      <c r="BZ597" s="131"/>
      <c r="CA597" s="131"/>
      <c r="CB597" s="131"/>
      <c r="CC597" s="131"/>
      <c r="CD597" s="131"/>
      <c r="CE597" s="131"/>
      <c r="CF597" s="131"/>
      <c r="CG597" s="131"/>
      <c r="CH597" s="131"/>
      <c r="CI597" s="131"/>
      <c r="CJ597" s="131"/>
      <c r="CK597" s="131"/>
      <c r="CL597" s="131"/>
      <c r="CM597" s="38"/>
      <c r="CN597" s="131"/>
      <c r="CO597" s="131"/>
      <c r="CP597" s="131"/>
      <c r="CQ597" s="131"/>
      <c r="CR597" s="131"/>
      <c r="CS597" s="131"/>
      <c r="CT597" s="131"/>
      <c r="CU597" s="131"/>
      <c r="CV597" s="131"/>
      <c r="CW597" s="131"/>
      <c r="CX597" s="131"/>
      <c r="CY597" s="131">
        <v>1399</v>
      </c>
      <c r="CZ597" s="38" t="s">
        <v>9059</v>
      </c>
      <c r="DA597" s="131"/>
      <c r="DB597" s="38"/>
      <c r="DC597" s="132"/>
      <c r="DD597" s="81"/>
      <c r="DE597" s="133"/>
      <c r="DF597" s="134"/>
      <c r="DG597" s="135"/>
      <c r="DH597" s="135"/>
      <c r="DI597" s="135"/>
      <c r="DJ597" s="135"/>
      <c r="DK597" s="135"/>
      <c r="DL597" s="136">
        <f t="shared" si="205"/>
        <v>0</v>
      </c>
      <c r="DM597" s="137">
        <f t="shared" si="205"/>
        <v>0</v>
      </c>
      <c r="DN597" s="134"/>
      <c r="DO597" s="135"/>
      <c r="DP597" s="135"/>
      <c r="DQ597" s="135"/>
      <c r="DR597" s="135"/>
      <c r="DS597" s="135"/>
      <c r="DT597" s="136">
        <f t="shared" si="209"/>
        <v>0</v>
      </c>
      <c r="DU597" s="137">
        <f t="shared" si="209"/>
        <v>0</v>
      </c>
      <c r="DV597" s="138"/>
      <c r="DW597" s="135"/>
      <c r="DX597" s="135"/>
      <c r="DY597" s="135"/>
      <c r="DZ597" s="135"/>
      <c r="EA597" s="135"/>
      <c r="EB597" s="136">
        <f t="shared" si="210"/>
        <v>0</v>
      </c>
      <c r="EC597" s="139">
        <f t="shared" si="210"/>
        <v>0</v>
      </c>
      <c r="ED597" s="140"/>
      <c r="EE597" s="135"/>
      <c r="EF597" s="135"/>
      <c r="EG597" s="135"/>
      <c r="EH597" s="135"/>
      <c r="EI597" s="135"/>
      <c r="EJ597" s="136">
        <f t="shared" si="211"/>
        <v>0</v>
      </c>
      <c r="EK597" s="141">
        <f t="shared" si="211"/>
        <v>0</v>
      </c>
    </row>
    <row r="598" spans="1:145" ht="27" customHeight="1" x14ac:dyDescent="0.15">
      <c r="B598" s="78"/>
      <c r="C598" s="39">
        <v>1020001356</v>
      </c>
      <c r="D598" s="116"/>
      <c r="E598" s="117">
        <v>2</v>
      </c>
      <c r="F598" s="118" t="s">
        <v>3172</v>
      </c>
      <c r="G598" s="119" t="s">
        <v>1520</v>
      </c>
      <c r="H598" s="120" t="s">
        <v>3336</v>
      </c>
      <c r="I598" s="117">
        <v>1</v>
      </c>
      <c r="J598" s="117">
        <v>2</v>
      </c>
      <c r="K598" s="117"/>
      <c r="L598" s="121">
        <v>1</v>
      </c>
      <c r="M598" s="122" t="s">
        <v>206</v>
      </c>
      <c r="N598" s="119" t="s">
        <v>3173</v>
      </c>
      <c r="O598" s="119" t="s">
        <v>198</v>
      </c>
      <c r="P598" s="119" t="s">
        <v>3174</v>
      </c>
      <c r="Q598" s="123" t="s">
        <v>1521</v>
      </c>
      <c r="R598" s="124" t="s">
        <v>1522</v>
      </c>
      <c r="S598" s="125" t="s">
        <v>167</v>
      </c>
      <c r="T598" s="123" t="s">
        <v>3175</v>
      </c>
      <c r="U598" s="123" t="s">
        <v>3176</v>
      </c>
      <c r="V598" s="123" t="s">
        <v>3177</v>
      </c>
      <c r="W598" s="123" t="s">
        <v>1523</v>
      </c>
      <c r="X598" s="124" t="s">
        <v>1524</v>
      </c>
      <c r="Y598" s="38" t="s">
        <v>17</v>
      </c>
      <c r="Z598" s="38">
        <v>1</v>
      </c>
      <c r="AA598" s="38">
        <v>2</v>
      </c>
      <c r="AB598" s="38">
        <v>3</v>
      </c>
      <c r="AC598" s="38">
        <v>4</v>
      </c>
      <c r="AD598" s="38">
        <v>5</v>
      </c>
      <c r="AE598" s="38">
        <v>6</v>
      </c>
      <c r="AF598" s="38"/>
      <c r="AG598" s="38">
        <v>8</v>
      </c>
      <c r="AH598" s="125"/>
      <c r="AI598" s="123"/>
      <c r="AJ598" s="123"/>
      <c r="AK598" s="123"/>
      <c r="AL598" s="123"/>
      <c r="AM598" s="124"/>
      <c r="AN598" s="126">
        <f>COUNTIF(AO598:BB598,"&gt;0")</f>
        <v>2</v>
      </c>
      <c r="AO598" s="127">
        <f>COUNT(BD598)</f>
        <v>0</v>
      </c>
      <c r="AP598" s="128">
        <f>COUNT(BE598)</f>
        <v>0</v>
      </c>
      <c r="AQ598" s="128">
        <f>COUNT(BF598:BH598)</f>
        <v>0</v>
      </c>
      <c r="AR598" s="128">
        <f>COUNT(BI598:BP598)</f>
        <v>0</v>
      </c>
      <c r="AS598" s="128">
        <f>COUNT(BQ598:BR598)</f>
        <v>0</v>
      </c>
      <c r="AT598" s="128">
        <f>COUNT(BS598:BV598)</f>
        <v>0</v>
      </c>
      <c r="AU598" s="128">
        <f>COUNT(BW598:BZ598)</f>
        <v>0</v>
      </c>
      <c r="AV598" s="128">
        <f>COUNT(CA598:CC598)</f>
        <v>3</v>
      </c>
      <c r="AW598" s="128">
        <f>COUNT(CD598)</f>
        <v>0</v>
      </c>
      <c r="AX598" s="128">
        <f>COUNT(CE598:CF598)</f>
        <v>0</v>
      </c>
      <c r="AY598" s="128">
        <f>COUNT(CG598)</f>
        <v>0</v>
      </c>
      <c r="AZ598" s="128">
        <f>COUNT(CH598:CL598)</f>
        <v>1</v>
      </c>
      <c r="BA598" s="128">
        <f>COUNT(CN598:CY598)</f>
        <v>0</v>
      </c>
      <c r="BB598" s="128">
        <f>COUNT(DA598)</f>
        <v>0</v>
      </c>
      <c r="BC598" s="129">
        <f>COUNT(BD598:CL598,CN598:CY598,DA598)</f>
        <v>4</v>
      </c>
      <c r="BD598" s="130"/>
      <c r="BE598" s="131"/>
      <c r="BF598" s="131"/>
      <c r="BG598" s="131"/>
      <c r="BH598" s="131"/>
      <c r="BI598" s="131"/>
      <c r="BJ598" s="131"/>
      <c r="BK598" s="131"/>
      <c r="BL598" s="131"/>
      <c r="BM598" s="131"/>
      <c r="BN598" s="131"/>
      <c r="BO598" s="131"/>
      <c r="BP598" s="131"/>
      <c r="BQ598" s="131"/>
      <c r="BR598" s="131"/>
      <c r="BS598" s="131"/>
      <c r="BT598" s="131"/>
      <c r="BU598" s="131"/>
      <c r="BV598" s="131"/>
      <c r="BW598" s="131"/>
      <c r="BX598" s="131"/>
      <c r="BY598" s="131"/>
      <c r="BZ598" s="131"/>
      <c r="CA598" s="131">
        <v>801</v>
      </c>
      <c r="CB598" s="131">
        <v>802</v>
      </c>
      <c r="CC598" s="131">
        <v>803</v>
      </c>
      <c r="CD598" s="131"/>
      <c r="CE598" s="131"/>
      <c r="CF598" s="131"/>
      <c r="CG598" s="131"/>
      <c r="CH598" s="131"/>
      <c r="CI598" s="131">
        <v>1202</v>
      </c>
      <c r="CJ598" s="131"/>
      <c r="CK598" s="131"/>
      <c r="CL598" s="131"/>
      <c r="CM598" s="38"/>
      <c r="CN598" s="131"/>
      <c r="CO598" s="131"/>
      <c r="CP598" s="131"/>
      <c r="CQ598" s="131"/>
      <c r="CR598" s="131"/>
      <c r="CS598" s="131"/>
      <c r="CT598" s="131"/>
      <c r="CU598" s="131"/>
      <c r="CV598" s="131"/>
      <c r="CW598" s="131"/>
      <c r="CX598" s="131"/>
      <c r="CY598" s="131"/>
      <c r="CZ598" s="38"/>
      <c r="DA598" s="131"/>
      <c r="DB598" s="38"/>
      <c r="DC598" s="132"/>
      <c r="DD598" s="81"/>
      <c r="DE598" s="133">
        <v>1</v>
      </c>
      <c r="DF598" s="134">
        <v>101</v>
      </c>
      <c r="DG598" s="135">
        <v>101</v>
      </c>
      <c r="DH598" s="135">
        <v>9</v>
      </c>
      <c r="DI598" s="135">
        <v>6</v>
      </c>
      <c r="DJ598" s="135">
        <v>2</v>
      </c>
      <c r="DK598" s="135">
        <v>2</v>
      </c>
      <c r="DL598" s="136">
        <f>DF598+DH598+DJ598</f>
        <v>112</v>
      </c>
      <c r="DM598" s="137">
        <f>DG598+DI598+DK598</f>
        <v>109</v>
      </c>
      <c r="DN598" s="134">
        <v>13</v>
      </c>
      <c r="DO598" s="135">
        <v>13</v>
      </c>
      <c r="DP598" s="135">
        <v>1</v>
      </c>
      <c r="DQ598" s="135">
        <v>1</v>
      </c>
      <c r="DR598" s="135">
        <v>0</v>
      </c>
      <c r="DS598" s="135">
        <v>0</v>
      </c>
      <c r="DT598" s="136">
        <f>DN598+DP598+DR598</f>
        <v>14</v>
      </c>
      <c r="DU598" s="137">
        <f>DO598+DQ598+DS598</f>
        <v>14</v>
      </c>
      <c r="DV598" s="138">
        <v>8</v>
      </c>
      <c r="DW598" s="135">
        <v>8</v>
      </c>
      <c r="DX598" s="135">
        <v>1</v>
      </c>
      <c r="DY598" s="135">
        <v>1</v>
      </c>
      <c r="DZ598" s="135">
        <v>0</v>
      </c>
      <c r="EA598" s="135">
        <v>0</v>
      </c>
      <c r="EB598" s="136">
        <f>DV598+DX598+DZ598</f>
        <v>9</v>
      </c>
      <c r="EC598" s="139">
        <f>DW598+DY598+EA598</f>
        <v>9</v>
      </c>
      <c r="ED598" s="140">
        <v>6</v>
      </c>
      <c r="EE598" s="135">
        <v>6</v>
      </c>
      <c r="EF598" s="135">
        <v>1</v>
      </c>
      <c r="EG598" s="135">
        <v>1</v>
      </c>
      <c r="EH598" s="135">
        <v>0</v>
      </c>
      <c r="EI598" s="135">
        <v>0</v>
      </c>
      <c r="EJ598" s="136">
        <f>ED598+EF598+EH598</f>
        <v>7</v>
      </c>
      <c r="EK598" s="141">
        <f>EE598+EG598+EI598</f>
        <v>7</v>
      </c>
    </row>
    <row r="599" spans="1:145" ht="27" customHeight="1" x14ac:dyDescent="0.15">
      <c r="B599" s="78"/>
      <c r="C599" s="39">
        <v>1020001357</v>
      </c>
      <c r="D599" s="116"/>
      <c r="E599" s="117">
        <v>2</v>
      </c>
      <c r="F599" s="118" t="s">
        <v>3214</v>
      </c>
      <c r="G599" s="119" t="s">
        <v>1525</v>
      </c>
      <c r="H599" s="120" t="s">
        <v>3313</v>
      </c>
      <c r="I599" s="117">
        <v>0</v>
      </c>
      <c r="J599" s="117"/>
      <c r="K599" s="117"/>
      <c r="L599" s="121">
        <v>2</v>
      </c>
      <c r="M599" s="122" t="s">
        <v>4</v>
      </c>
      <c r="N599" s="119" t="s">
        <v>3215</v>
      </c>
      <c r="O599" s="119" t="s">
        <v>2244</v>
      </c>
      <c r="P599" s="119" t="s">
        <v>3216</v>
      </c>
      <c r="Q599" s="123" t="s">
        <v>1526</v>
      </c>
      <c r="R599" s="124" t="s">
        <v>1527</v>
      </c>
      <c r="S599" s="125"/>
      <c r="T599" s="123"/>
      <c r="U599" s="123"/>
      <c r="V599" s="123"/>
      <c r="W599" s="123"/>
      <c r="X599" s="124"/>
      <c r="Y599" s="120"/>
      <c r="Z599" s="38"/>
      <c r="AA599" s="38"/>
      <c r="AB599" s="38"/>
      <c r="AC599" s="38"/>
      <c r="AD599" s="38"/>
      <c r="AE599" s="38"/>
      <c r="AF599" s="38"/>
      <c r="AG599" s="38"/>
      <c r="AH599" s="125"/>
      <c r="AI599" s="123"/>
      <c r="AJ599" s="123"/>
      <c r="AK599" s="123"/>
      <c r="AL599" s="123"/>
      <c r="AM599" s="124"/>
      <c r="AN599" s="126">
        <f t="shared" si="212"/>
        <v>3</v>
      </c>
      <c r="AO599" s="127">
        <f t="shared" si="213"/>
        <v>0</v>
      </c>
      <c r="AP599" s="128">
        <f t="shared" si="213"/>
        <v>0</v>
      </c>
      <c r="AQ599" s="128">
        <f t="shared" si="214"/>
        <v>0</v>
      </c>
      <c r="AR599" s="128">
        <f t="shared" si="215"/>
        <v>6</v>
      </c>
      <c r="AS599" s="128">
        <f t="shared" si="216"/>
        <v>0</v>
      </c>
      <c r="AT599" s="128">
        <f t="shared" si="217"/>
        <v>2</v>
      </c>
      <c r="AU599" s="128">
        <f t="shared" si="218"/>
        <v>0</v>
      </c>
      <c r="AV599" s="128">
        <f t="shared" si="219"/>
        <v>1</v>
      </c>
      <c r="AW599" s="128">
        <f t="shared" si="220"/>
        <v>0</v>
      </c>
      <c r="AX599" s="128">
        <f t="shared" si="221"/>
        <v>0</v>
      </c>
      <c r="AY599" s="128">
        <f t="shared" si="222"/>
        <v>0</v>
      </c>
      <c r="AZ599" s="128">
        <f t="shared" si="223"/>
        <v>0</v>
      </c>
      <c r="BA599" s="128">
        <f t="shared" si="224"/>
        <v>0</v>
      </c>
      <c r="BB599" s="128">
        <f t="shared" si="225"/>
        <v>0</v>
      </c>
      <c r="BC599" s="129">
        <f t="shared" si="226"/>
        <v>9</v>
      </c>
      <c r="BD599" s="130"/>
      <c r="BE599" s="131"/>
      <c r="BF599" s="131"/>
      <c r="BG599" s="131"/>
      <c r="BH599" s="131"/>
      <c r="BI599" s="131">
        <v>401</v>
      </c>
      <c r="BJ599" s="131"/>
      <c r="BK599" s="131">
        <v>403</v>
      </c>
      <c r="BL599" s="131">
        <v>404</v>
      </c>
      <c r="BM599" s="131">
        <v>405</v>
      </c>
      <c r="BN599" s="131">
        <v>406</v>
      </c>
      <c r="BO599" s="131"/>
      <c r="BP599" s="131">
        <v>408</v>
      </c>
      <c r="BQ599" s="131"/>
      <c r="BR599" s="131"/>
      <c r="BS599" s="131"/>
      <c r="BT599" s="131">
        <v>602</v>
      </c>
      <c r="BU599" s="131">
        <v>603</v>
      </c>
      <c r="BV599" s="131"/>
      <c r="BW599" s="131"/>
      <c r="BX599" s="131"/>
      <c r="BY599" s="131"/>
      <c r="BZ599" s="131"/>
      <c r="CA599" s="131"/>
      <c r="CB599" s="131"/>
      <c r="CC599" s="131">
        <v>803</v>
      </c>
      <c r="CD599" s="131"/>
      <c r="CE599" s="131"/>
      <c r="CF599" s="131"/>
      <c r="CG599" s="131"/>
      <c r="CH599" s="131"/>
      <c r="CI599" s="131"/>
      <c r="CJ599" s="131"/>
      <c r="CK599" s="131"/>
      <c r="CL599" s="131"/>
      <c r="CM599" s="38"/>
      <c r="CN599" s="131"/>
      <c r="CO599" s="131"/>
      <c r="CP599" s="131"/>
      <c r="CQ599" s="131"/>
      <c r="CR599" s="131"/>
      <c r="CS599" s="131"/>
      <c r="CT599" s="131"/>
      <c r="CU599" s="131"/>
      <c r="CV599" s="131"/>
      <c r="CW599" s="131"/>
      <c r="CX599" s="131"/>
      <c r="CY599" s="131"/>
      <c r="CZ599" s="38"/>
      <c r="DA599" s="131"/>
      <c r="DB599" s="38"/>
      <c r="DC599" s="132"/>
      <c r="DE599" s="133"/>
      <c r="DF599" s="134"/>
      <c r="DG599" s="135"/>
      <c r="DH599" s="135"/>
      <c r="DI599" s="135"/>
      <c r="DJ599" s="135"/>
      <c r="DK599" s="135"/>
      <c r="DL599" s="136">
        <f t="shared" si="205"/>
        <v>0</v>
      </c>
      <c r="DM599" s="137">
        <f t="shared" si="205"/>
        <v>0</v>
      </c>
      <c r="DN599" s="134"/>
      <c r="DO599" s="135"/>
      <c r="DP599" s="135"/>
      <c r="DQ599" s="135"/>
      <c r="DR599" s="135"/>
      <c r="DS599" s="135"/>
      <c r="DT599" s="136">
        <f t="shared" si="209"/>
        <v>0</v>
      </c>
      <c r="DU599" s="137">
        <f t="shared" si="209"/>
        <v>0</v>
      </c>
      <c r="DV599" s="138"/>
      <c r="DW599" s="135"/>
      <c r="DX599" s="135"/>
      <c r="DY599" s="135"/>
      <c r="DZ599" s="135"/>
      <c r="EA599" s="135"/>
      <c r="EB599" s="136">
        <f t="shared" si="210"/>
        <v>0</v>
      </c>
      <c r="EC599" s="139">
        <f t="shared" si="210"/>
        <v>0</v>
      </c>
      <c r="ED599" s="140"/>
      <c r="EE599" s="135"/>
      <c r="EF599" s="135"/>
      <c r="EG599" s="135"/>
      <c r="EH599" s="135"/>
      <c r="EI599" s="135"/>
      <c r="EJ599" s="136">
        <f t="shared" si="211"/>
        <v>0</v>
      </c>
      <c r="EK599" s="141">
        <f t="shared" si="211"/>
        <v>0</v>
      </c>
    </row>
    <row r="600" spans="1:145" ht="27" customHeight="1" x14ac:dyDescent="0.15">
      <c r="B600" s="78"/>
      <c r="C600" s="39">
        <v>1020001358</v>
      </c>
      <c r="D600" s="116"/>
      <c r="E600" s="117">
        <v>2</v>
      </c>
      <c r="F600" s="118" t="s">
        <v>2696</v>
      </c>
      <c r="G600" s="119" t="s">
        <v>4967</v>
      </c>
      <c r="H600" s="120" t="s">
        <v>3336</v>
      </c>
      <c r="I600" s="117">
        <v>1</v>
      </c>
      <c r="J600" s="117">
        <v>2</v>
      </c>
      <c r="K600" s="117"/>
      <c r="L600" s="121">
        <v>1</v>
      </c>
      <c r="M600" s="122" t="s">
        <v>3365</v>
      </c>
      <c r="N600" s="119" t="s">
        <v>2697</v>
      </c>
      <c r="O600" s="119" t="s">
        <v>2244</v>
      </c>
      <c r="P600" s="119" t="s">
        <v>6633</v>
      </c>
      <c r="Q600" s="123" t="s">
        <v>4968</v>
      </c>
      <c r="R600" s="124" t="s">
        <v>4969</v>
      </c>
      <c r="S600" s="125" t="s">
        <v>4463</v>
      </c>
      <c r="T600" s="119" t="s">
        <v>2698</v>
      </c>
      <c r="U600" s="119" t="s">
        <v>2699</v>
      </c>
      <c r="V600" s="119" t="s">
        <v>2700</v>
      </c>
      <c r="W600" s="123" t="s">
        <v>1528</v>
      </c>
      <c r="X600" s="124" t="s">
        <v>1529</v>
      </c>
      <c r="Y600" s="38" t="s">
        <v>17</v>
      </c>
      <c r="Z600" s="38">
        <v>1</v>
      </c>
      <c r="AA600" s="38">
        <v>2</v>
      </c>
      <c r="AB600" s="38">
        <v>3</v>
      </c>
      <c r="AC600" s="38">
        <v>4</v>
      </c>
      <c r="AD600" s="38">
        <v>5</v>
      </c>
      <c r="AE600" s="38">
        <v>6</v>
      </c>
      <c r="AF600" s="38"/>
      <c r="AG600" s="38">
        <v>8</v>
      </c>
      <c r="AH600" s="125"/>
      <c r="AI600" s="123"/>
      <c r="AJ600" s="123"/>
      <c r="AK600" s="123"/>
      <c r="AL600" s="123"/>
      <c r="AM600" s="124"/>
      <c r="AN600" s="126">
        <f t="shared" si="212"/>
        <v>5</v>
      </c>
      <c r="AO600" s="127">
        <f t="shared" si="213"/>
        <v>0</v>
      </c>
      <c r="AP600" s="128">
        <f t="shared" si="213"/>
        <v>1</v>
      </c>
      <c r="AQ600" s="128">
        <f t="shared" si="214"/>
        <v>0</v>
      </c>
      <c r="AR600" s="128">
        <f t="shared" si="215"/>
        <v>2</v>
      </c>
      <c r="AS600" s="128">
        <f t="shared" si="216"/>
        <v>0</v>
      </c>
      <c r="AT600" s="128">
        <f t="shared" si="217"/>
        <v>1</v>
      </c>
      <c r="AU600" s="128">
        <f t="shared" si="218"/>
        <v>0</v>
      </c>
      <c r="AV600" s="128">
        <f t="shared" si="219"/>
        <v>0</v>
      </c>
      <c r="AW600" s="128">
        <f t="shared" si="220"/>
        <v>0</v>
      </c>
      <c r="AX600" s="128">
        <f t="shared" si="221"/>
        <v>0</v>
      </c>
      <c r="AY600" s="128">
        <f t="shared" si="222"/>
        <v>0</v>
      </c>
      <c r="AZ600" s="128">
        <f t="shared" si="223"/>
        <v>0</v>
      </c>
      <c r="BA600" s="128">
        <f t="shared" si="224"/>
        <v>2</v>
      </c>
      <c r="BB600" s="128">
        <f t="shared" si="225"/>
        <v>1</v>
      </c>
      <c r="BC600" s="129">
        <f t="shared" si="226"/>
        <v>7</v>
      </c>
      <c r="BD600" s="130"/>
      <c r="BE600" s="131">
        <v>201</v>
      </c>
      <c r="BF600" s="131"/>
      <c r="BG600" s="131"/>
      <c r="BH600" s="131"/>
      <c r="BI600" s="131">
        <v>401</v>
      </c>
      <c r="BJ600" s="131"/>
      <c r="BK600" s="131"/>
      <c r="BL600" s="131"/>
      <c r="BM600" s="131"/>
      <c r="BN600" s="131"/>
      <c r="BO600" s="131">
        <v>407</v>
      </c>
      <c r="BP600" s="131"/>
      <c r="BQ600" s="131"/>
      <c r="BR600" s="131"/>
      <c r="BS600" s="131"/>
      <c r="BT600" s="131">
        <v>602</v>
      </c>
      <c r="BU600" s="131"/>
      <c r="BV600" s="131"/>
      <c r="BW600" s="131"/>
      <c r="BX600" s="131"/>
      <c r="BY600" s="131"/>
      <c r="BZ600" s="131"/>
      <c r="CA600" s="131"/>
      <c r="CB600" s="131"/>
      <c r="CC600" s="131"/>
      <c r="CD600" s="131"/>
      <c r="CE600" s="131"/>
      <c r="CF600" s="131"/>
      <c r="CG600" s="131"/>
      <c r="CH600" s="131"/>
      <c r="CI600" s="131"/>
      <c r="CJ600" s="131"/>
      <c r="CK600" s="131"/>
      <c r="CL600" s="131"/>
      <c r="CM600" s="38"/>
      <c r="CN600" s="131">
        <v>1301</v>
      </c>
      <c r="CO600" s="131">
        <v>1302</v>
      </c>
      <c r="CP600" s="131"/>
      <c r="CQ600" s="131"/>
      <c r="CR600" s="131"/>
      <c r="CS600" s="131"/>
      <c r="CT600" s="131"/>
      <c r="CU600" s="131"/>
      <c r="CV600" s="131"/>
      <c r="CW600" s="131"/>
      <c r="CX600" s="131"/>
      <c r="CY600" s="131"/>
      <c r="CZ600" s="38"/>
      <c r="DA600" s="131">
        <v>1499</v>
      </c>
      <c r="DB600" s="38" t="s">
        <v>6416</v>
      </c>
      <c r="DC600" s="132"/>
      <c r="DD600" s="81"/>
      <c r="DE600" s="133">
        <v>1</v>
      </c>
      <c r="DF600" s="134">
        <v>306</v>
      </c>
      <c r="DG600" s="135">
        <v>306</v>
      </c>
      <c r="DH600" s="135">
        <v>0</v>
      </c>
      <c r="DI600" s="135">
        <v>0</v>
      </c>
      <c r="DJ600" s="135">
        <v>4</v>
      </c>
      <c r="DK600" s="135">
        <v>4</v>
      </c>
      <c r="DL600" s="136">
        <f t="shared" si="205"/>
        <v>310</v>
      </c>
      <c r="DM600" s="137">
        <f t="shared" si="205"/>
        <v>310</v>
      </c>
      <c r="DN600" s="134">
        <v>4</v>
      </c>
      <c r="DO600" s="135">
        <v>4</v>
      </c>
      <c r="DP600" s="135">
        <v>0</v>
      </c>
      <c r="DQ600" s="135">
        <v>0</v>
      </c>
      <c r="DR600" s="135">
        <v>0</v>
      </c>
      <c r="DS600" s="135">
        <v>0</v>
      </c>
      <c r="DT600" s="136">
        <f t="shared" si="209"/>
        <v>4</v>
      </c>
      <c r="DU600" s="137">
        <f t="shared" si="209"/>
        <v>4</v>
      </c>
      <c r="DV600" s="138">
        <v>3</v>
      </c>
      <c r="DW600" s="135">
        <v>3</v>
      </c>
      <c r="DX600" s="135">
        <v>0</v>
      </c>
      <c r="DY600" s="135">
        <v>0</v>
      </c>
      <c r="DZ600" s="135">
        <v>0</v>
      </c>
      <c r="EA600" s="135">
        <v>0</v>
      </c>
      <c r="EB600" s="136">
        <f t="shared" si="210"/>
        <v>3</v>
      </c>
      <c r="EC600" s="139">
        <f t="shared" si="210"/>
        <v>3</v>
      </c>
      <c r="ED600" s="140">
        <v>2</v>
      </c>
      <c r="EE600" s="135">
        <v>2</v>
      </c>
      <c r="EF600" s="135">
        <v>0</v>
      </c>
      <c r="EG600" s="135">
        <v>0</v>
      </c>
      <c r="EH600" s="135">
        <v>0</v>
      </c>
      <c r="EI600" s="135">
        <v>0</v>
      </c>
      <c r="EJ600" s="136">
        <f t="shared" si="211"/>
        <v>2</v>
      </c>
      <c r="EK600" s="141">
        <f t="shared" si="211"/>
        <v>2</v>
      </c>
    </row>
    <row r="601" spans="1:145" ht="27" customHeight="1" x14ac:dyDescent="0.15">
      <c r="A601" s="66" t="s">
        <v>11599</v>
      </c>
      <c r="B601" s="78"/>
      <c r="C601" s="39">
        <v>1020001359</v>
      </c>
      <c r="D601" s="116"/>
      <c r="E601" s="117">
        <v>2</v>
      </c>
      <c r="F601" s="118" t="s">
        <v>4970</v>
      </c>
      <c r="G601" s="119" t="s">
        <v>4971</v>
      </c>
      <c r="H601" s="120"/>
      <c r="I601" s="117">
        <v>1</v>
      </c>
      <c r="J601" s="117"/>
      <c r="K601" s="117">
        <v>4</v>
      </c>
      <c r="L601" s="121">
        <v>1</v>
      </c>
      <c r="M601" s="122" t="s">
        <v>4972</v>
      </c>
      <c r="N601" s="119" t="s">
        <v>2617</v>
      </c>
      <c r="O601" s="84" t="s">
        <v>2248</v>
      </c>
      <c r="P601" s="84" t="s">
        <v>10541</v>
      </c>
      <c r="Q601" s="123" t="s">
        <v>6286</v>
      </c>
      <c r="R601" s="124" t="s">
        <v>6530</v>
      </c>
      <c r="S601" s="125"/>
      <c r="T601" s="123"/>
      <c r="U601" s="123"/>
      <c r="V601" s="123"/>
      <c r="W601" s="123"/>
      <c r="X601" s="124"/>
      <c r="Y601" s="120"/>
      <c r="Z601" s="38"/>
      <c r="AA601" s="38"/>
      <c r="AB601" s="38"/>
      <c r="AC601" s="38"/>
      <c r="AD601" s="38"/>
      <c r="AE601" s="38"/>
      <c r="AF601" s="38"/>
      <c r="AG601" s="38"/>
      <c r="AH601" s="125" t="s">
        <v>4</v>
      </c>
      <c r="AI601" s="119" t="s">
        <v>1080</v>
      </c>
      <c r="AJ601" s="123" t="s">
        <v>2618</v>
      </c>
      <c r="AK601" s="123" t="s">
        <v>7598</v>
      </c>
      <c r="AL601" s="123" t="s">
        <v>4973</v>
      </c>
      <c r="AM601" s="124" t="s">
        <v>4974</v>
      </c>
      <c r="AN601" s="126">
        <f t="shared" si="212"/>
        <v>5</v>
      </c>
      <c r="AO601" s="127">
        <f t="shared" si="213"/>
        <v>0</v>
      </c>
      <c r="AP601" s="128">
        <f t="shared" si="213"/>
        <v>0</v>
      </c>
      <c r="AQ601" s="128">
        <f t="shared" si="214"/>
        <v>0</v>
      </c>
      <c r="AR601" s="128">
        <f t="shared" si="215"/>
        <v>1</v>
      </c>
      <c r="AS601" s="128">
        <f t="shared" si="216"/>
        <v>1</v>
      </c>
      <c r="AT601" s="128">
        <f t="shared" si="217"/>
        <v>0</v>
      </c>
      <c r="AU601" s="128">
        <f t="shared" si="218"/>
        <v>0</v>
      </c>
      <c r="AV601" s="128">
        <f t="shared" si="219"/>
        <v>0</v>
      </c>
      <c r="AW601" s="128">
        <f t="shared" si="220"/>
        <v>0</v>
      </c>
      <c r="AX601" s="128">
        <f t="shared" si="221"/>
        <v>0</v>
      </c>
      <c r="AY601" s="128">
        <f t="shared" si="222"/>
        <v>0</v>
      </c>
      <c r="AZ601" s="128">
        <f t="shared" si="223"/>
        <v>2</v>
      </c>
      <c r="BA601" s="128">
        <f t="shared" si="224"/>
        <v>1</v>
      </c>
      <c r="BB601" s="128">
        <f t="shared" si="225"/>
        <v>1</v>
      </c>
      <c r="BC601" s="129">
        <f t="shared" si="226"/>
        <v>6</v>
      </c>
      <c r="BD601" s="130"/>
      <c r="BE601" s="131"/>
      <c r="BF601" s="131"/>
      <c r="BG601" s="131"/>
      <c r="BH601" s="131"/>
      <c r="BI601" s="131"/>
      <c r="BJ601" s="131"/>
      <c r="BK601" s="131"/>
      <c r="BL601" s="131"/>
      <c r="BM601" s="131"/>
      <c r="BN601" s="131">
        <v>406</v>
      </c>
      <c r="BO601" s="131"/>
      <c r="BP601" s="131"/>
      <c r="BQ601" s="131"/>
      <c r="BR601" s="131">
        <v>502</v>
      </c>
      <c r="BS601" s="131"/>
      <c r="BT601" s="131"/>
      <c r="BU601" s="131"/>
      <c r="BV601" s="131"/>
      <c r="BW601" s="131"/>
      <c r="BX601" s="131"/>
      <c r="BY601" s="131"/>
      <c r="BZ601" s="131"/>
      <c r="CA601" s="131"/>
      <c r="CB601" s="131"/>
      <c r="CC601" s="131"/>
      <c r="CD601" s="131"/>
      <c r="CE601" s="131"/>
      <c r="CF601" s="131"/>
      <c r="CG601" s="131"/>
      <c r="CH601" s="131"/>
      <c r="CI601" s="131"/>
      <c r="CJ601" s="131">
        <v>1203</v>
      </c>
      <c r="CK601" s="131"/>
      <c r="CL601" s="131">
        <v>1299</v>
      </c>
      <c r="CM601" s="38" t="s">
        <v>7599</v>
      </c>
      <c r="CN601" s="131">
        <v>1301</v>
      </c>
      <c r="CO601" s="131"/>
      <c r="CP601" s="131"/>
      <c r="CQ601" s="131"/>
      <c r="CR601" s="131"/>
      <c r="CS601" s="131"/>
      <c r="CT601" s="131"/>
      <c r="CU601" s="131"/>
      <c r="CV601" s="131"/>
      <c r="CW601" s="131"/>
      <c r="CX601" s="131"/>
      <c r="CY601" s="131"/>
      <c r="CZ601" s="38"/>
      <c r="DA601" s="131">
        <v>1499</v>
      </c>
      <c r="DB601" s="38" t="s">
        <v>6531</v>
      </c>
      <c r="DC601" s="132"/>
      <c r="DD601" s="81"/>
      <c r="DE601" s="133"/>
      <c r="DF601" s="134"/>
      <c r="DG601" s="135"/>
      <c r="DH601" s="135"/>
      <c r="DI601" s="135"/>
      <c r="DJ601" s="135"/>
      <c r="DK601" s="135"/>
      <c r="DL601" s="136">
        <f t="shared" si="205"/>
        <v>0</v>
      </c>
      <c r="DM601" s="137">
        <f t="shared" si="205"/>
        <v>0</v>
      </c>
      <c r="DN601" s="134"/>
      <c r="DO601" s="135"/>
      <c r="DP601" s="135"/>
      <c r="DQ601" s="135"/>
      <c r="DR601" s="135"/>
      <c r="DS601" s="135"/>
      <c r="DT601" s="136">
        <f t="shared" si="209"/>
        <v>0</v>
      </c>
      <c r="DU601" s="137">
        <f t="shared" si="209"/>
        <v>0</v>
      </c>
      <c r="DV601" s="138"/>
      <c r="DW601" s="135"/>
      <c r="DX601" s="135"/>
      <c r="DY601" s="135"/>
      <c r="DZ601" s="135"/>
      <c r="EA601" s="135"/>
      <c r="EB601" s="136">
        <f t="shared" si="210"/>
        <v>0</v>
      </c>
      <c r="EC601" s="139">
        <f t="shared" si="210"/>
        <v>0</v>
      </c>
      <c r="ED601" s="140"/>
      <c r="EE601" s="135"/>
      <c r="EF601" s="135"/>
      <c r="EG601" s="135"/>
      <c r="EH601" s="135"/>
      <c r="EI601" s="135"/>
      <c r="EJ601" s="136">
        <f t="shared" si="211"/>
        <v>0</v>
      </c>
      <c r="EK601" s="141">
        <f t="shared" si="211"/>
        <v>0</v>
      </c>
    </row>
    <row r="602" spans="1:145" ht="27" customHeight="1" x14ac:dyDescent="0.15">
      <c r="B602" s="78"/>
      <c r="C602" s="39">
        <v>1020001360</v>
      </c>
      <c r="D602" s="116">
        <v>1030002654</v>
      </c>
      <c r="E602" s="117">
        <v>2</v>
      </c>
      <c r="F602" s="118" t="s">
        <v>3232</v>
      </c>
      <c r="G602" s="119" t="s">
        <v>1530</v>
      </c>
      <c r="H602" s="120"/>
      <c r="I602" s="117">
        <v>1</v>
      </c>
      <c r="J602" s="117">
        <v>3</v>
      </c>
      <c r="K602" s="117"/>
      <c r="L602" s="121">
        <v>1</v>
      </c>
      <c r="M602" s="122" t="s">
        <v>8479</v>
      </c>
      <c r="N602" s="119" t="s">
        <v>8480</v>
      </c>
      <c r="O602" s="119" t="s">
        <v>3233</v>
      </c>
      <c r="P602" s="119" t="s">
        <v>8136</v>
      </c>
      <c r="Q602" s="123" t="s">
        <v>8481</v>
      </c>
      <c r="R602" s="124" t="s">
        <v>8482</v>
      </c>
      <c r="S602" s="125" t="s">
        <v>7396</v>
      </c>
      <c r="T602" s="123" t="s">
        <v>7620</v>
      </c>
      <c r="U602" s="123" t="s">
        <v>7621</v>
      </c>
      <c r="V602" s="123" t="s">
        <v>8286</v>
      </c>
      <c r="W602" s="123" t="s">
        <v>7622</v>
      </c>
      <c r="X602" s="124" t="s">
        <v>7623</v>
      </c>
      <c r="Y602" s="38" t="s">
        <v>17</v>
      </c>
      <c r="Z602" s="38">
        <v>1</v>
      </c>
      <c r="AA602" s="38">
        <v>2</v>
      </c>
      <c r="AB602" s="38">
        <v>3</v>
      </c>
      <c r="AC602" s="38">
        <v>4</v>
      </c>
      <c r="AD602" s="38">
        <v>5</v>
      </c>
      <c r="AE602" s="38">
        <v>6</v>
      </c>
      <c r="AF602" s="38">
        <v>7</v>
      </c>
      <c r="AG602" s="38">
        <v>8</v>
      </c>
      <c r="AH602" s="125"/>
      <c r="AI602" s="123"/>
      <c r="AJ602" s="123"/>
      <c r="AK602" s="123"/>
      <c r="AL602" s="123"/>
      <c r="AM602" s="124"/>
      <c r="AN602" s="126">
        <f t="shared" si="212"/>
        <v>1</v>
      </c>
      <c r="AO602" s="127">
        <f t="shared" si="213"/>
        <v>0</v>
      </c>
      <c r="AP602" s="128">
        <f t="shared" si="213"/>
        <v>0</v>
      </c>
      <c r="AQ602" s="128">
        <f t="shared" si="214"/>
        <v>0</v>
      </c>
      <c r="AR602" s="128">
        <f t="shared" si="215"/>
        <v>0</v>
      </c>
      <c r="AS602" s="128">
        <f t="shared" si="216"/>
        <v>0</v>
      </c>
      <c r="AT602" s="128">
        <f t="shared" si="217"/>
        <v>0</v>
      </c>
      <c r="AU602" s="128">
        <f t="shared" si="218"/>
        <v>0</v>
      </c>
      <c r="AV602" s="128">
        <f t="shared" si="219"/>
        <v>0</v>
      </c>
      <c r="AW602" s="128">
        <f t="shared" si="220"/>
        <v>0</v>
      </c>
      <c r="AX602" s="128">
        <f t="shared" si="221"/>
        <v>0</v>
      </c>
      <c r="AY602" s="128">
        <f t="shared" si="222"/>
        <v>0</v>
      </c>
      <c r="AZ602" s="128">
        <f t="shared" si="223"/>
        <v>0</v>
      </c>
      <c r="BA602" s="128">
        <f t="shared" si="224"/>
        <v>2</v>
      </c>
      <c r="BB602" s="128">
        <f t="shared" si="225"/>
        <v>0</v>
      </c>
      <c r="BC602" s="129">
        <f t="shared" si="226"/>
        <v>2</v>
      </c>
      <c r="BD602" s="130"/>
      <c r="BE602" s="131"/>
      <c r="BF602" s="131"/>
      <c r="BG602" s="131"/>
      <c r="BH602" s="131"/>
      <c r="BI602" s="131"/>
      <c r="BJ602" s="131"/>
      <c r="BK602" s="131"/>
      <c r="BL602" s="131"/>
      <c r="BM602" s="131"/>
      <c r="BN602" s="131"/>
      <c r="BO602" s="131"/>
      <c r="BP602" s="131"/>
      <c r="BQ602" s="131"/>
      <c r="BR602" s="131"/>
      <c r="BS602" s="131"/>
      <c r="BT602" s="131"/>
      <c r="BU602" s="131"/>
      <c r="BV602" s="131"/>
      <c r="BW602" s="131"/>
      <c r="BX602" s="131"/>
      <c r="BY602" s="131"/>
      <c r="BZ602" s="131"/>
      <c r="CA602" s="131"/>
      <c r="CB602" s="131"/>
      <c r="CC602" s="131"/>
      <c r="CD602" s="131"/>
      <c r="CE602" s="131"/>
      <c r="CF602" s="131"/>
      <c r="CG602" s="131"/>
      <c r="CH602" s="131"/>
      <c r="CI602" s="131"/>
      <c r="CJ602" s="131"/>
      <c r="CK602" s="131"/>
      <c r="CL602" s="131"/>
      <c r="CM602" s="38"/>
      <c r="CN602" s="131"/>
      <c r="CO602" s="131"/>
      <c r="CP602" s="131"/>
      <c r="CQ602" s="131">
        <v>1304</v>
      </c>
      <c r="CR602" s="131"/>
      <c r="CS602" s="131"/>
      <c r="CT602" s="131"/>
      <c r="CU602" s="131"/>
      <c r="CV602" s="131"/>
      <c r="CW602" s="131"/>
      <c r="CX602" s="131"/>
      <c r="CY602" s="131">
        <v>1399</v>
      </c>
      <c r="CZ602" s="38" t="s">
        <v>6312</v>
      </c>
      <c r="DA602" s="131"/>
      <c r="DB602" s="38"/>
      <c r="DC602" s="132"/>
      <c r="DD602" s="81"/>
      <c r="DE602" s="133"/>
      <c r="DF602" s="134"/>
      <c r="DG602" s="135"/>
      <c r="DH602" s="135"/>
      <c r="DI602" s="135"/>
      <c r="DJ602" s="135"/>
      <c r="DK602" s="135"/>
      <c r="DL602" s="136">
        <f t="shared" ref="DL602:DM661" si="227">DF602+DH602+DJ602</f>
        <v>0</v>
      </c>
      <c r="DM602" s="137">
        <f t="shared" si="227"/>
        <v>0</v>
      </c>
      <c r="DN602" s="134"/>
      <c r="DO602" s="135"/>
      <c r="DP602" s="135"/>
      <c r="DQ602" s="135"/>
      <c r="DR602" s="135"/>
      <c r="DS602" s="135"/>
      <c r="DT602" s="136">
        <f t="shared" si="209"/>
        <v>0</v>
      </c>
      <c r="DU602" s="137">
        <f t="shared" si="209"/>
        <v>0</v>
      </c>
      <c r="DV602" s="138"/>
      <c r="DW602" s="135"/>
      <c r="DX602" s="135"/>
      <c r="DY602" s="135"/>
      <c r="DZ602" s="135"/>
      <c r="EA602" s="135"/>
      <c r="EB602" s="136">
        <f t="shared" si="210"/>
        <v>0</v>
      </c>
      <c r="EC602" s="139">
        <f t="shared" si="210"/>
        <v>0</v>
      </c>
      <c r="ED602" s="140"/>
      <c r="EE602" s="135"/>
      <c r="EF602" s="135"/>
      <c r="EG602" s="135"/>
      <c r="EH602" s="135"/>
      <c r="EI602" s="135"/>
      <c r="EJ602" s="136">
        <f t="shared" si="211"/>
        <v>0</v>
      </c>
      <c r="EK602" s="141">
        <f t="shared" si="211"/>
        <v>0</v>
      </c>
    </row>
    <row r="603" spans="1:145" s="89" customFormat="1" ht="27" customHeight="1" x14ac:dyDescent="0.15">
      <c r="B603" s="232" t="s">
        <v>10149</v>
      </c>
      <c r="C603" s="233">
        <v>1020001361</v>
      </c>
      <c r="D603" s="234"/>
      <c r="E603" s="235">
        <v>2</v>
      </c>
      <c r="F603" s="236" t="s">
        <v>10195</v>
      </c>
      <c r="G603" s="237" t="s">
        <v>10196</v>
      </c>
      <c r="H603" s="238"/>
      <c r="I603" s="235">
        <v>1</v>
      </c>
      <c r="J603" s="235"/>
      <c r="K603" s="235">
        <v>4</v>
      </c>
      <c r="L603" s="239">
        <v>2</v>
      </c>
      <c r="M603" s="240" t="s">
        <v>4975</v>
      </c>
      <c r="N603" s="237" t="s">
        <v>10197</v>
      </c>
      <c r="O603" s="237" t="s">
        <v>3592</v>
      </c>
      <c r="P603" s="237" t="s">
        <v>10200</v>
      </c>
      <c r="Q603" s="241" t="s">
        <v>10198</v>
      </c>
      <c r="R603" s="242" t="s">
        <v>10199</v>
      </c>
      <c r="S603" s="243"/>
      <c r="T603" s="241"/>
      <c r="U603" s="241"/>
      <c r="V603" s="241"/>
      <c r="W603" s="241"/>
      <c r="X603" s="242"/>
      <c r="Y603" s="244"/>
      <c r="Z603" s="244"/>
      <c r="AA603" s="244"/>
      <c r="AB603" s="244"/>
      <c r="AC603" s="244"/>
      <c r="AD603" s="244"/>
      <c r="AE603" s="244"/>
      <c r="AF603" s="244"/>
      <c r="AG603" s="244"/>
      <c r="AH603" s="243" t="s">
        <v>20</v>
      </c>
      <c r="AI603" s="241" t="s">
        <v>10201</v>
      </c>
      <c r="AJ603" s="241" t="s">
        <v>10202</v>
      </c>
      <c r="AK603" s="241" t="s">
        <v>10203</v>
      </c>
      <c r="AL603" s="241" t="s">
        <v>10204</v>
      </c>
      <c r="AM603" s="242" t="s">
        <v>10204</v>
      </c>
      <c r="AN603" s="245">
        <f t="shared" si="212"/>
        <v>1</v>
      </c>
      <c r="AO603" s="246">
        <f t="shared" si="213"/>
        <v>0</v>
      </c>
      <c r="AP603" s="247">
        <f t="shared" si="213"/>
        <v>0</v>
      </c>
      <c r="AQ603" s="247">
        <f t="shared" si="214"/>
        <v>0</v>
      </c>
      <c r="AR603" s="247">
        <f t="shared" si="215"/>
        <v>0</v>
      </c>
      <c r="AS603" s="247">
        <f t="shared" si="216"/>
        <v>0</v>
      </c>
      <c r="AT603" s="247">
        <f t="shared" si="217"/>
        <v>0</v>
      </c>
      <c r="AU603" s="247">
        <f t="shared" si="218"/>
        <v>0</v>
      </c>
      <c r="AV603" s="247">
        <f t="shared" si="219"/>
        <v>0</v>
      </c>
      <c r="AW603" s="247">
        <f t="shared" si="220"/>
        <v>0</v>
      </c>
      <c r="AX603" s="247">
        <f t="shared" si="221"/>
        <v>0</v>
      </c>
      <c r="AY603" s="247">
        <f t="shared" si="222"/>
        <v>0</v>
      </c>
      <c r="AZ603" s="247">
        <f t="shared" si="223"/>
        <v>0</v>
      </c>
      <c r="BA603" s="247">
        <f t="shared" si="224"/>
        <v>1</v>
      </c>
      <c r="BB603" s="247">
        <f t="shared" si="225"/>
        <v>0</v>
      </c>
      <c r="BC603" s="248">
        <f t="shared" si="226"/>
        <v>1</v>
      </c>
      <c r="BD603" s="249"/>
      <c r="BE603" s="250"/>
      <c r="BF603" s="250"/>
      <c r="BG603" s="250"/>
      <c r="BH603" s="250"/>
      <c r="BI603" s="250"/>
      <c r="BJ603" s="250"/>
      <c r="BK603" s="250"/>
      <c r="BL603" s="250"/>
      <c r="BM603" s="250"/>
      <c r="BN603" s="250"/>
      <c r="BO603" s="250"/>
      <c r="BP603" s="250"/>
      <c r="BQ603" s="250"/>
      <c r="BR603" s="250"/>
      <c r="BS603" s="250"/>
      <c r="BT603" s="250"/>
      <c r="BU603" s="250"/>
      <c r="BV603" s="250"/>
      <c r="BW603" s="250"/>
      <c r="BX603" s="250"/>
      <c r="BY603" s="250"/>
      <c r="BZ603" s="250"/>
      <c r="CA603" s="250"/>
      <c r="CB603" s="250"/>
      <c r="CC603" s="250"/>
      <c r="CD603" s="250"/>
      <c r="CE603" s="250"/>
      <c r="CF603" s="250"/>
      <c r="CG603" s="250"/>
      <c r="CH603" s="250"/>
      <c r="CI603" s="250"/>
      <c r="CJ603" s="250"/>
      <c r="CK603" s="250"/>
      <c r="CL603" s="250"/>
      <c r="CM603" s="244"/>
      <c r="CN603" s="250"/>
      <c r="CO603" s="250"/>
      <c r="CP603" s="250"/>
      <c r="CQ603" s="250"/>
      <c r="CR603" s="250">
        <v>1305</v>
      </c>
      <c r="CS603" s="250"/>
      <c r="CT603" s="250"/>
      <c r="CU603" s="250"/>
      <c r="CV603" s="250"/>
      <c r="CW603" s="250"/>
      <c r="CX603" s="250"/>
      <c r="CY603" s="250"/>
      <c r="CZ603" s="244"/>
      <c r="DA603" s="250"/>
      <c r="DB603" s="244"/>
      <c r="DC603" s="251"/>
      <c r="DD603" s="252"/>
      <c r="DE603" s="253"/>
      <c r="DF603" s="254"/>
      <c r="DG603" s="255"/>
      <c r="DH603" s="255"/>
      <c r="DI603" s="255"/>
      <c r="DJ603" s="255"/>
      <c r="DK603" s="255"/>
      <c r="DL603" s="256">
        <f t="shared" si="227"/>
        <v>0</v>
      </c>
      <c r="DM603" s="257">
        <f t="shared" si="227"/>
        <v>0</v>
      </c>
      <c r="DN603" s="254"/>
      <c r="DO603" s="255"/>
      <c r="DP603" s="255"/>
      <c r="DQ603" s="255"/>
      <c r="DR603" s="255"/>
      <c r="DS603" s="255"/>
      <c r="DT603" s="256">
        <f t="shared" si="209"/>
        <v>0</v>
      </c>
      <c r="DU603" s="257">
        <f t="shared" si="209"/>
        <v>0</v>
      </c>
      <c r="DV603" s="258"/>
      <c r="DW603" s="255"/>
      <c r="DX603" s="255"/>
      <c r="DY603" s="255"/>
      <c r="DZ603" s="255"/>
      <c r="EA603" s="255"/>
      <c r="EB603" s="256">
        <f t="shared" si="210"/>
        <v>0</v>
      </c>
      <c r="EC603" s="259">
        <f t="shared" si="210"/>
        <v>0</v>
      </c>
      <c r="ED603" s="260"/>
      <c r="EE603" s="255"/>
      <c r="EF603" s="255"/>
      <c r="EG603" s="255"/>
      <c r="EH603" s="255"/>
      <c r="EI603" s="255"/>
      <c r="EJ603" s="256">
        <f t="shared" si="211"/>
        <v>0</v>
      </c>
      <c r="EK603" s="261">
        <f t="shared" si="211"/>
        <v>0</v>
      </c>
    </row>
    <row r="604" spans="1:145" ht="27" customHeight="1" x14ac:dyDescent="0.15">
      <c r="A604"/>
      <c r="B604" s="176"/>
      <c r="C604" s="145">
        <v>1020001364</v>
      </c>
      <c r="D604" s="146">
        <v>1010060238</v>
      </c>
      <c r="E604" s="147">
        <v>2</v>
      </c>
      <c r="F604" s="148" t="s">
        <v>4976</v>
      </c>
      <c r="G604" s="149" t="s">
        <v>4977</v>
      </c>
      <c r="H604" s="150"/>
      <c r="I604" s="147">
        <v>1</v>
      </c>
      <c r="J604" s="147">
        <v>3</v>
      </c>
      <c r="K604" s="147"/>
      <c r="L604" s="151">
        <v>1</v>
      </c>
      <c r="M604" s="152" t="s">
        <v>3536</v>
      </c>
      <c r="N604" s="149" t="s">
        <v>7145</v>
      </c>
      <c r="O604" s="149" t="s">
        <v>2269</v>
      </c>
      <c r="P604" s="149" t="s">
        <v>8595</v>
      </c>
      <c r="Q604" s="153" t="s">
        <v>4978</v>
      </c>
      <c r="R604" s="154" t="s">
        <v>4979</v>
      </c>
      <c r="S604" s="175" t="s">
        <v>1532</v>
      </c>
      <c r="T604" s="149" t="s">
        <v>1533</v>
      </c>
      <c r="U604" s="149" t="s">
        <v>8594</v>
      </c>
      <c r="V604" s="149" t="s">
        <v>8287</v>
      </c>
      <c r="W604" s="153" t="s">
        <v>1534</v>
      </c>
      <c r="X604" s="154" t="s">
        <v>1535</v>
      </c>
      <c r="Y604" s="172" t="s">
        <v>17</v>
      </c>
      <c r="Z604" s="172">
        <v>1</v>
      </c>
      <c r="AA604" s="172">
        <v>2</v>
      </c>
      <c r="AB604" s="172">
        <v>3</v>
      </c>
      <c r="AC604" s="172">
        <v>4</v>
      </c>
      <c r="AD604" s="172">
        <v>5</v>
      </c>
      <c r="AE604" s="172">
        <v>6</v>
      </c>
      <c r="AF604" s="172">
        <v>7</v>
      </c>
      <c r="AG604" s="172">
        <v>8</v>
      </c>
      <c r="AH604" s="175"/>
      <c r="AI604" s="153"/>
      <c r="AJ604" s="153"/>
      <c r="AK604" s="153"/>
      <c r="AL604" s="153"/>
      <c r="AM604" s="154"/>
      <c r="AN604" s="160">
        <f t="shared" si="212"/>
        <v>2</v>
      </c>
      <c r="AO604" s="159">
        <f t="shared" si="213"/>
        <v>0</v>
      </c>
      <c r="AP604" s="158">
        <f t="shared" si="213"/>
        <v>0</v>
      </c>
      <c r="AQ604" s="158">
        <f t="shared" si="214"/>
        <v>0</v>
      </c>
      <c r="AR604" s="158">
        <f t="shared" si="215"/>
        <v>3</v>
      </c>
      <c r="AS604" s="158">
        <f t="shared" si="216"/>
        <v>0</v>
      </c>
      <c r="AT604" s="158">
        <f t="shared" si="217"/>
        <v>0</v>
      </c>
      <c r="AU604" s="158">
        <f t="shared" si="218"/>
        <v>0</v>
      </c>
      <c r="AV604" s="158">
        <f t="shared" si="219"/>
        <v>0</v>
      </c>
      <c r="AW604" s="158">
        <f t="shared" si="220"/>
        <v>0</v>
      </c>
      <c r="AX604" s="158">
        <f t="shared" si="221"/>
        <v>0</v>
      </c>
      <c r="AY604" s="158">
        <f t="shared" si="222"/>
        <v>0</v>
      </c>
      <c r="AZ604" s="158">
        <f t="shared" si="223"/>
        <v>0</v>
      </c>
      <c r="BA604" s="158">
        <f t="shared" si="224"/>
        <v>0</v>
      </c>
      <c r="BB604" s="158">
        <f t="shared" si="225"/>
        <v>1</v>
      </c>
      <c r="BC604" s="157">
        <f t="shared" si="226"/>
        <v>4</v>
      </c>
      <c r="BD604" s="174"/>
      <c r="BE604" s="173"/>
      <c r="BF604" s="173"/>
      <c r="BG604" s="173"/>
      <c r="BH604" s="173"/>
      <c r="BI604" s="173">
        <v>401</v>
      </c>
      <c r="BJ604" s="173"/>
      <c r="BK604" s="173">
        <v>403</v>
      </c>
      <c r="BL604" s="173"/>
      <c r="BM604" s="173"/>
      <c r="BN604" s="173"/>
      <c r="BO604" s="173"/>
      <c r="BP604" s="173">
        <v>408</v>
      </c>
      <c r="BQ604" s="173"/>
      <c r="BR604" s="173"/>
      <c r="BS604" s="173"/>
      <c r="BT604" s="173"/>
      <c r="BU604" s="173"/>
      <c r="BV604" s="173"/>
      <c r="BW604" s="173"/>
      <c r="BX604" s="173"/>
      <c r="BY604" s="173"/>
      <c r="BZ604" s="173"/>
      <c r="CA604" s="173"/>
      <c r="CB604" s="173"/>
      <c r="CC604" s="173"/>
      <c r="CD604" s="173"/>
      <c r="CE604" s="173"/>
      <c r="CF604" s="173"/>
      <c r="CG604" s="173"/>
      <c r="CH604" s="173"/>
      <c r="CI604" s="173"/>
      <c r="CJ604" s="173"/>
      <c r="CK604" s="173"/>
      <c r="CL604" s="173"/>
      <c r="CM604" s="172"/>
      <c r="CN604" s="173"/>
      <c r="CO604" s="173"/>
      <c r="CP604" s="173"/>
      <c r="CQ604" s="173"/>
      <c r="CR604" s="173"/>
      <c r="CS604" s="173"/>
      <c r="CT604" s="173"/>
      <c r="CU604" s="173"/>
      <c r="CV604" s="173"/>
      <c r="CW604" s="173"/>
      <c r="CX604" s="173"/>
      <c r="CY604" s="173"/>
      <c r="CZ604" s="172"/>
      <c r="DA604" s="173">
        <v>1499</v>
      </c>
      <c r="DB604" s="172" t="s">
        <v>7099</v>
      </c>
      <c r="DC604" s="171"/>
      <c r="DD604" s="170"/>
      <c r="DE604" s="169"/>
      <c r="DF604" s="168"/>
      <c r="DG604" s="163"/>
      <c r="DH604" s="163"/>
      <c r="DI604" s="163"/>
      <c r="DJ604" s="163"/>
      <c r="DK604" s="163"/>
      <c r="DL604" s="162">
        <f t="shared" si="227"/>
        <v>0</v>
      </c>
      <c r="DM604" s="167">
        <f t="shared" si="227"/>
        <v>0</v>
      </c>
      <c r="DN604" s="168"/>
      <c r="DO604" s="163"/>
      <c r="DP604" s="163"/>
      <c r="DQ604" s="163"/>
      <c r="DR604" s="163"/>
      <c r="DS604" s="163"/>
      <c r="DT604" s="162">
        <f t="shared" si="209"/>
        <v>0</v>
      </c>
      <c r="DU604" s="167">
        <f t="shared" si="209"/>
        <v>0</v>
      </c>
      <c r="DV604" s="166"/>
      <c r="DW604" s="163"/>
      <c r="DX604" s="163"/>
      <c r="DY604" s="163"/>
      <c r="DZ604" s="163"/>
      <c r="EA604" s="163"/>
      <c r="EB604" s="162">
        <f t="shared" si="210"/>
        <v>0</v>
      </c>
      <c r="EC604" s="165">
        <f t="shared" si="210"/>
        <v>0</v>
      </c>
      <c r="ED604" s="164"/>
      <c r="EE604" s="163"/>
      <c r="EF604" s="163"/>
      <c r="EG604" s="163"/>
      <c r="EH604" s="163"/>
      <c r="EI604" s="163"/>
      <c r="EJ604" s="162">
        <f t="shared" si="211"/>
        <v>0</v>
      </c>
      <c r="EK604" s="161">
        <f t="shared" si="211"/>
        <v>0</v>
      </c>
      <c r="EL604"/>
      <c r="EM604"/>
      <c r="EN604"/>
      <c r="EO604"/>
    </row>
    <row r="605" spans="1:145" ht="27" customHeight="1" x14ac:dyDescent="0.15">
      <c r="B605" s="78"/>
      <c r="C605" s="156">
        <v>1020001365</v>
      </c>
      <c r="D605" s="116"/>
      <c r="E605" s="117">
        <v>2</v>
      </c>
      <c r="F605" s="118" t="s">
        <v>1536</v>
      </c>
      <c r="G605" s="119" t="s">
        <v>1537</v>
      </c>
      <c r="H605" s="120" t="s">
        <v>6684</v>
      </c>
      <c r="I605" s="117">
        <v>0</v>
      </c>
      <c r="J605" s="117"/>
      <c r="K605" s="117"/>
      <c r="L605" s="121">
        <v>2</v>
      </c>
      <c r="M605" s="122" t="s">
        <v>1538</v>
      </c>
      <c r="N605" s="119" t="s">
        <v>1539</v>
      </c>
      <c r="O605" s="119" t="s">
        <v>6667</v>
      </c>
      <c r="P605" s="119" t="s">
        <v>7973</v>
      </c>
      <c r="Q605" s="123" t="s">
        <v>1540</v>
      </c>
      <c r="R605" s="124" t="s">
        <v>1541</v>
      </c>
      <c r="S605" s="125"/>
      <c r="T605" s="123"/>
      <c r="U605" s="123"/>
      <c r="V605" s="123"/>
      <c r="W605" s="123"/>
      <c r="X605" s="124"/>
      <c r="Y605" s="38"/>
      <c r="Z605" s="38"/>
      <c r="AA605" s="38"/>
      <c r="AB605" s="38"/>
      <c r="AC605" s="38"/>
      <c r="AD605" s="38"/>
      <c r="AE605" s="38"/>
      <c r="AF605" s="38"/>
      <c r="AG605" s="38"/>
      <c r="AH605" s="125"/>
      <c r="AI605" s="123"/>
      <c r="AJ605" s="123"/>
      <c r="AK605" s="123"/>
      <c r="AL605" s="123"/>
      <c r="AM605" s="124"/>
      <c r="AN605" s="126">
        <f t="shared" si="212"/>
        <v>1</v>
      </c>
      <c r="AO605" s="127">
        <f t="shared" si="213"/>
        <v>0</v>
      </c>
      <c r="AP605" s="128">
        <f t="shared" si="213"/>
        <v>0</v>
      </c>
      <c r="AQ605" s="128">
        <f t="shared" si="214"/>
        <v>0</v>
      </c>
      <c r="AR605" s="128">
        <f t="shared" si="215"/>
        <v>0</v>
      </c>
      <c r="AS605" s="128">
        <f t="shared" si="216"/>
        <v>0</v>
      </c>
      <c r="AT605" s="128">
        <f t="shared" si="217"/>
        <v>0</v>
      </c>
      <c r="AU605" s="128">
        <f t="shared" si="218"/>
        <v>0</v>
      </c>
      <c r="AV605" s="128">
        <f t="shared" si="219"/>
        <v>0</v>
      </c>
      <c r="AW605" s="128">
        <f t="shared" si="220"/>
        <v>0</v>
      </c>
      <c r="AX605" s="128">
        <f t="shared" si="221"/>
        <v>0</v>
      </c>
      <c r="AY605" s="128">
        <f t="shared" si="222"/>
        <v>0</v>
      </c>
      <c r="AZ605" s="128">
        <f t="shared" si="223"/>
        <v>0</v>
      </c>
      <c r="BA605" s="128">
        <f t="shared" si="224"/>
        <v>1</v>
      </c>
      <c r="BB605" s="128">
        <f t="shared" si="225"/>
        <v>0</v>
      </c>
      <c r="BC605" s="129">
        <f t="shared" si="226"/>
        <v>1</v>
      </c>
      <c r="BD605" s="130"/>
      <c r="BE605" s="131"/>
      <c r="BF605" s="131"/>
      <c r="BG605" s="131"/>
      <c r="BH605" s="131"/>
      <c r="BI605" s="131"/>
      <c r="BJ605" s="131"/>
      <c r="BK605" s="131"/>
      <c r="BL605" s="131"/>
      <c r="BM605" s="131"/>
      <c r="BN605" s="131"/>
      <c r="BO605" s="131"/>
      <c r="BP605" s="131"/>
      <c r="BQ605" s="131"/>
      <c r="BR605" s="131"/>
      <c r="BS605" s="131"/>
      <c r="BT605" s="131"/>
      <c r="BU605" s="131"/>
      <c r="BV605" s="131"/>
      <c r="BW605" s="131"/>
      <c r="BX605" s="131"/>
      <c r="BY605" s="131"/>
      <c r="BZ605" s="131"/>
      <c r="CA605" s="131"/>
      <c r="CB605" s="131"/>
      <c r="CC605" s="131"/>
      <c r="CD605" s="131"/>
      <c r="CE605" s="131"/>
      <c r="CF605" s="131"/>
      <c r="CG605" s="131"/>
      <c r="CH605" s="131"/>
      <c r="CI605" s="131"/>
      <c r="CJ605" s="131"/>
      <c r="CK605" s="131"/>
      <c r="CL605" s="131"/>
      <c r="CM605" s="38"/>
      <c r="CN605" s="131"/>
      <c r="CO605" s="131"/>
      <c r="CP605" s="131"/>
      <c r="CQ605" s="131"/>
      <c r="CR605" s="131"/>
      <c r="CS605" s="131"/>
      <c r="CT605" s="131"/>
      <c r="CU605" s="131"/>
      <c r="CV605" s="131"/>
      <c r="CW605" s="131">
        <v>1310</v>
      </c>
      <c r="CX605" s="131"/>
      <c r="CY605" s="131"/>
      <c r="CZ605" s="38"/>
      <c r="DA605" s="131"/>
      <c r="DB605" s="38"/>
      <c r="DC605" s="132"/>
      <c r="DD605" s="81"/>
      <c r="DE605" s="133"/>
      <c r="DF605" s="134"/>
      <c r="DG605" s="135"/>
      <c r="DH605" s="135"/>
      <c r="DI605" s="135"/>
      <c r="DJ605" s="135"/>
      <c r="DK605" s="135"/>
      <c r="DL605" s="136">
        <f t="shared" si="227"/>
        <v>0</v>
      </c>
      <c r="DM605" s="137">
        <f t="shared" si="227"/>
        <v>0</v>
      </c>
      <c r="DN605" s="134"/>
      <c r="DO605" s="135"/>
      <c r="DP605" s="135"/>
      <c r="DQ605" s="135"/>
      <c r="DR605" s="135"/>
      <c r="DS605" s="135"/>
      <c r="DT605" s="136">
        <f t="shared" si="209"/>
        <v>0</v>
      </c>
      <c r="DU605" s="137">
        <f t="shared" si="209"/>
        <v>0</v>
      </c>
      <c r="DV605" s="138"/>
      <c r="DW605" s="135"/>
      <c r="DX605" s="135"/>
      <c r="DY605" s="135"/>
      <c r="DZ605" s="135"/>
      <c r="EA605" s="135"/>
      <c r="EB605" s="136">
        <f t="shared" si="210"/>
        <v>0</v>
      </c>
      <c r="EC605" s="139">
        <f t="shared" si="210"/>
        <v>0</v>
      </c>
      <c r="ED605" s="140"/>
      <c r="EE605" s="135"/>
      <c r="EF605" s="135"/>
      <c r="EG605" s="135"/>
      <c r="EH605" s="135"/>
      <c r="EI605" s="135"/>
      <c r="EJ605" s="136">
        <f t="shared" si="211"/>
        <v>0</v>
      </c>
      <c r="EK605" s="141">
        <f t="shared" si="211"/>
        <v>0</v>
      </c>
    </row>
    <row r="606" spans="1:145" ht="27" customHeight="1" x14ac:dyDescent="0.15">
      <c r="A606" s="41">
        <v>407</v>
      </c>
      <c r="B606" s="78"/>
      <c r="C606" s="39">
        <v>1020001367</v>
      </c>
      <c r="D606" s="116"/>
      <c r="E606" s="117">
        <v>2</v>
      </c>
      <c r="F606" s="118" t="s">
        <v>4980</v>
      </c>
      <c r="G606" s="119" t="s">
        <v>4981</v>
      </c>
      <c r="H606" s="120"/>
      <c r="I606" s="117">
        <v>1</v>
      </c>
      <c r="J606" s="117">
        <v>3</v>
      </c>
      <c r="K606" s="117"/>
      <c r="L606" s="121">
        <v>2</v>
      </c>
      <c r="M606" s="86" t="s">
        <v>11727</v>
      </c>
      <c r="N606" s="84" t="s">
        <v>11728</v>
      </c>
      <c r="O606" s="119" t="s">
        <v>2248</v>
      </c>
      <c r="P606" s="119" t="s">
        <v>4983</v>
      </c>
      <c r="Q606" s="83" t="s">
        <v>11729</v>
      </c>
      <c r="R606" s="87" t="s">
        <v>11730</v>
      </c>
      <c r="S606" s="125" t="s">
        <v>4984</v>
      </c>
      <c r="T606" s="123" t="s">
        <v>7591</v>
      </c>
      <c r="U606" s="123" t="s">
        <v>2593</v>
      </c>
      <c r="V606" s="123" t="s">
        <v>8288</v>
      </c>
      <c r="W606" s="123" t="s">
        <v>4985</v>
      </c>
      <c r="X606" s="124" t="s">
        <v>4986</v>
      </c>
      <c r="Y606" s="38" t="s">
        <v>17</v>
      </c>
      <c r="Z606" s="38">
        <v>1</v>
      </c>
      <c r="AA606" s="38">
        <v>2</v>
      </c>
      <c r="AB606" s="38">
        <v>3</v>
      </c>
      <c r="AC606" s="38">
        <v>4</v>
      </c>
      <c r="AD606" s="38">
        <v>5</v>
      </c>
      <c r="AE606" s="38">
        <v>6</v>
      </c>
      <c r="AF606" s="38"/>
      <c r="AG606" s="38">
        <v>8</v>
      </c>
      <c r="AH606" s="125"/>
      <c r="AI606" s="123"/>
      <c r="AJ606" s="123"/>
      <c r="AK606" s="123"/>
      <c r="AL606" s="123"/>
      <c r="AM606" s="124"/>
      <c r="AN606" s="126">
        <f t="shared" si="212"/>
        <v>3</v>
      </c>
      <c r="AO606" s="127">
        <f t="shared" si="213"/>
        <v>0</v>
      </c>
      <c r="AP606" s="128">
        <f t="shared" si="213"/>
        <v>0</v>
      </c>
      <c r="AQ606" s="128">
        <f t="shared" si="214"/>
        <v>0</v>
      </c>
      <c r="AR606" s="128">
        <f t="shared" si="215"/>
        <v>2</v>
      </c>
      <c r="AS606" s="128">
        <f t="shared" si="216"/>
        <v>0</v>
      </c>
      <c r="AT606" s="128">
        <f t="shared" si="217"/>
        <v>0</v>
      </c>
      <c r="AU606" s="128">
        <f t="shared" si="218"/>
        <v>0</v>
      </c>
      <c r="AV606" s="128">
        <f t="shared" si="219"/>
        <v>1</v>
      </c>
      <c r="AW606" s="128">
        <f t="shared" si="220"/>
        <v>0</v>
      </c>
      <c r="AX606" s="128">
        <f t="shared" si="221"/>
        <v>0</v>
      </c>
      <c r="AY606" s="128">
        <f t="shared" si="222"/>
        <v>0</v>
      </c>
      <c r="AZ606" s="128">
        <f t="shared" si="223"/>
        <v>1</v>
      </c>
      <c r="BA606" s="128">
        <f t="shared" si="224"/>
        <v>0</v>
      </c>
      <c r="BB606" s="128">
        <f t="shared" si="225"/>
        <v>0</v>
      </c>
      <c r="BC606" s="129">
        <f t="shared" si="226"/>
        <v>4</v>
      </c>
      <c r="BD606" s="130"/>
      <c r="BE606" s="131"/>
      <c r="BF606" s="131"/>
      <c r="BG606" s="131"/>
      <c r="BH606" s="131"/>
      <c r="BI606" s="131"/>
      <c r="BJ606" s="131">
        <v>402</v>
      </c>
      <c r="BK606" s="131"/>
      <c r="BL606" s="131"/>
      <c r="BM606" s="131"/>
      <c r="BN606" s="131"/>
      <c r="BO606" s="131"/>
      <c r="BP606" s="131">
        <v>408</v>
      </c>
      <c r="BQ606" s="131"/>
      <c r="BR606" s="131"/>
      <c r="BS606" s="131"/>
      <c r="BT606" s="131"/>
      <c r="BU606" s="131"/>
      <c r="BV606" s="131"/>
      <c r="BW606" s="131"/>
      <c r="BX606" s="131"/>
      <c r="BY606" s="131"/>
      <c r="BZ606" s="131"/>
      <c r="CA606" s="131">
        <v>801</v>
      </c>
      <c r="CB606" s="131"/>
      <c r="CC606" s="131"/>
      <c r="CD606" s="131"/>
      <c r="CE606" s="131"/>
      <c r="CF606" s="131"/>
      <c r="CG606" s="131"/>
      <c r="CH606" s="131"/>
      <c r="CI606" s="131"/>
      <c r="CJ606" s="131"/>
      <c r="CK606" s="131"/>
      <c r="CL606" s="131">
        <v>1299</v>
      </c>
      <c r="CM606" s="38" t="s">
        <v>2594</v>
      </c>
      <c r="CN606" s="131"/>
      <c r="CO606" s="131"/>
      <c r="CP606" s="131"/>
      <c r="CQ606" s="131"/>
      <c r="CR606" s="131"/>
      <c r="CS606" s="131"/>
      <c r="CT606" s="131"/>
      <c r="CU606" s="131"/>
      <c r="CV606" s="131"/>
      <c r="CW606" s="131"/>
      <c r="CX606" s="131"/>
      <c r="CY606" s="131"/>
      <c r="CZ606" s="38"/>
      <c r="DA606" s="131"/>
      <c r="DB606" s="38"/>
      <c r="DC606" s="132"/>
      <c r="DD606" s="81"/>
      <c r="DE606" s="133"/>
      <c r="DF606" s="134"/>
      <c r="DG606" s="135"/>
      <c r="DH606" s="135"/>
      <c r="DI606" s="135"/>
      <c r="DJ606" s="135"/>
      <c r="DK606" s="135"/>
      <c r="DL606" s="136">
        <f t="shared" si="227"/>
        <v>0</v>
      </c>
      <c r="DM606" s="137">
        <f t="shared" si="227"/>
        <v>0</v>
      </c>
      <c r="DN606" s="134"/>
      <c r="DO606" s="135"/>
      <c r="DP606" s="135"/>
      <c r="DQ606" s="135"/>
      <c r="DR606" s="135"/>
      <c r="DS606" s="135"/>
      <c r="DT606" s="136">
        <f t="shared" si="209"/>
        <v>0</v>
      </c>
      <c r="DU606" s="137">
        <f t="shared" si="209"/>
        <v>0</v>
      </c>
      <c r="DV606" s="138"/>
      <c r="DW606" s="135"/>
      <c r="DX606" s="135"/>
      <c r="DY606" s="135"/>
      <c r="DZ606" s="135"/>
      <c r="EA606" s="135"/>
      <c r="EB606" s="136">
        <f t="shared" si="210"/>
        <v>0</v>
      </c>
      <c r="EC606" s="139">
        <f t="shared" si="210"/>
        <v>0</v>
      </c>
      <c r="ED606" s="140"/>
      <c r="EE606" s="135"/>
      <c r="EF606" s="135"/>
      <c r="EG606" s="135"/>
      <c r="EH606" s="135"/>
      <c r="EI606" s="135"/>
      <c r="EJ606" s="136">
        <f t="shared" si="211"/>
        <v>0</v>
      </c>
      <c r="EK606" s="141">
        <f t="shared" si="211"/>
        <v>0</v>
      </c>
    </row>
    <row r="607" spans="1:145" ht="27" customHeight="1" x14ac:dyDescent="0.15">
      <c r="B607" s="78"/>
      <c r="C607" s="39">
        <v>1020001368</v>
      </c>
      <c r="D607" s="116"/>
      <c r="E607" s="117">
        <v>2</v>
      </c>
      <c r="F607" s="118" t="s">
        <v>1542</v>
      </c>
      <c r="G607" s="119" t="s">
        <v>4987</v>
      </c>
      <c r="H607" s="120" t="s">
        <v>3313</v>
      </c>
      <c r="I607" s="117">
        <v>0</v>
      </c>
      <c r="J607" s="117"/>
      <c r="K607" s="117"/>
      <c r="L607" s="121">
        <v>2</v>
      </c>
      <c r="M607" s="122" t="s">
        <v>1483</v>
      </c>
      <c r="N607" s="119" t="s">
        <v>1543</v>
      </c>
      <c r="O607" s="119" t="s">
        <v>2244</v>
      </c>
      <c r="P607" s="119" t="s">
        <v>2843</v>
      </c>
      <c r="Q607" s="123" t="s">
        <v>1544</v>
      </c>
      <c r="R607" s="124" t="s">
        <v>1545</v>
      </c>
      <c r="S607" s="125"/>
      <c r="T607" s="123"/>
      <c r="U607" s="123"/>
      <c r="V607" s="123"/>
      <c r="W607" s="123"/>
      <c r="X607" s="124"/>
      <c r="Y607" s="120"/>
      <c r="Z607" s="38"/>
      <c r="AA607" s="38"/>
      <c r="AB607" s="38"/>
      <c r="AC607" s="38"/>
      <c r="AD607" s="38"/>
      <c r="AE607" s="38"/>
      <c r="AF607" s="38"/>
      <c r="AG607" s="38"/>
      <c r="AH607" s="125"/>
      <c r="AI607" s="123"/>
      <c r="AJ607" s="123"/>
      <c r="AK607" s="123"/>
      <c r="AL607" s="123"/>
      <c r="AM607" s="124"/>
      <c r="AN607" s="126">
        <f t="shared" si="212"/>
        <v>2</v>
      </c>
      <c r="AO607" s="127">
        <f t="shared" si="213"/>
        <v>0</v>
      </c>
      <c r="AP607" s="128">
        <f t="shared" si="213"/>
        <v>1</v>
      </c>
      <c r="AQ607" s="128">
        <f t="shared" si="214"/>
        <v>0</v>
      </c>
      <c r="AR607" s="128">
        <f t="shared" si="215"/>
        <v>0</v>
      </c>
      <c r="AS607" s="128">
        <f t="shared" si="216"/>
        <v>0</v>
      </c>
      <c r="AT607" s="128">
        <f t="shared" si="217"/>
        <v>1</v>
      </c>
      <c r="AU607" s="128">
        <f t="shared" si="218"/>
        <v>0</v>
      </c>
      <c r="AV607" s="128">
        <f t="shared" si="219"/>
        <v>0</v>
      </c>
      <c r="AW607" s="128">
        <f t="shared" si="220"/>
        <v>0</v>
      </c>
      <c r="AX607" s="128">
        <f t="shared" si="221"/>
        <v>0</v>
      </c>
      <c r="AY607" s="128">
        <f t="shared" si="222"/>
        <v>0</v>
      </c>
      <c r="AZ607" s="128">
        <f t="shared" si="223"/>
        <v>0</v>
      </c>
      <c r="BA607" s="128">
        <f t="shared" si="224"/>
        <v>0</v>
      </c>
      <c r="BB607" s="128">
        <f t="shared" si="225"/>
        <v>0</v>
      </c>
      <c r="BC607" s="129">
        <f t="shared" si="226"/>
        <v>2</v>
      </c>
      <c r="BD607" s="130"/>
      <c r="BE607" s="131">
        <v>201</v>
      </c>
      <c r="BF607" s="131"/>
      <c r="BG607" s="131"/>
      <c r="BH607" s="131"/>
      <c r="BI607" s="131"/>
      <c r="BJ607" s="131"/>
      <c r="BK607" s="131"/>
      <c r="BL607" s="131"/>
      <c r="BM607" s="131"/>
      <c r="BN607" s="131"/>
      <c r="BO607" s="131"/>
      <c r="BP607" s="131"/>
      <c r="BQ607" s="131"/>
      <c r="BR607" s="131"/>
      <c r="BS607" s="131"/>
      <c r="BT607" s="131">
        <v>602</v>
      </c>
      <c r="BU607" s="131"/>
      <c r="BV607" s="131"/>
      <c r="BW607" s="131"/>
      <c r="BX607" s="131"/>
      <c r="BY607" s="131"/>
      <c r="BZ607" s="131"/>
      <c r="CA607" s="131"/>
      <c r="CB607" s="131"/>
      <c r="CC607" s="131"/>
      <c r="CD607" s="131"/>
      <c r="CE607" s="131"/>
      <c r="CF607" s="131"/>
      <c r="CG607" s="131"/>
      <c r="CH607" s="131"/>
      <c r="CI607" s="131"/>
      <c r="CJ607" s="131"/>
      <c r="CK607" s="131"/>
      <c r="CL607" s="131"/>
      <c r="CM607" s="38"/>
      <c r="CN607" s="131"/>
      <c r="CO607" s="131"/>
      <c r="CP607" s="131"/>
      <c r="CQ607" s="131"/>
      <c r="CR607" s="131"/>
      <c r="CS607" s="131"/>
      <c r="CT607" s="131"/>
      <c r="CU607" s="131"/>
      <c r="CV607" s="131"/>
      <c r="CW607" s="131"/>
      <c r="CX607" s="131"/>
      <c r="CY607" s="131"/>
      <c r="CZ607" s="38"/>
      <c r="DA607" s="131"/>
      <c r="DB607" s="38"/>
      <c r="DC607" s="132"/>
      <c r="DD607" s="81"/>
      <c r="DE607" s="133"/>
      <c r="DF607" s="134"/>
      <c r="DG607" s="135"/>
      <c r="DH607" s="135"/>
      <c r="DI607" s="135"/>
      <c r="DJ607" s="135"/>
      <c r="DK607" s="135"/>
      <c r="DL607" s="136">
        <f t="shared" si="227"/>
        <v>0</v>
      </c>
      <c r="DM607" s="137">
        <f t="shared" si="227"/>
        <v>0</v>
      </c>
      <c r="DN607" s="134"/>
      <c r="DO607" s="135"/>
      <c r="DP607" s="135"/>
      <c r="DQ607" s="135"/>
      <c r="DR607" s="135"/>
      <c r="DS607" s="135"/>
      <c r="DT607" s="136">
        <f t="shared" si="209"/>
        <v>0</v>
      </c>
      <c r="DU607" s="137">
        <f t="shared" si="209"/>
        <v>0</v>
      </c>
      <c r="DV607" s="138"/>
      <c r="DW607" s="135"/>
      <c r="DX607" s="135"/>
      <c r="DY607" s="135"/>
      <c r="DZ607" s="135"/>
      <c r="EA607" s="135"/>
      <c r="EB607" s="136">
        <f t="shared" si="210"/>
        <v>0</v>
      </c>
      <c r="EC607" s="139">
        <f t="shared" si="210"/>
        <v>0</v>
      </c>
      <c r="ED607" s="140"/>
      <c r="EE607" s="135"/>
      <c r="EF607" s="135"/>
      <c r="EG607" s="135"/>
      <c r="EH607" s="135"/>
      <c r="EI607" s="135"/>
      <c r="EJ607" s="136">
        <f t="shared" si="211"/>
        <v>0</v>
      </c>
      <c r="EK607" s="141">
        <f t="shared" si="211"/>
        <v>0</v>
      </c>
    </row>
    <row r="608" spans="1:145" ht="27" customHeight="1" x14ac:dyDescent="0.15">
      <c r="B608" s="78"/>
      <c r="C608" s="39">
        <v>1020001369</v>
      </c>
      <c r="D608" s="116"/>
      <c r="E608" s="117">
        <v>2</v>
      </c>
      <c r="F608" s="118" t="s">
        <v>1546</v>
      </c>
      <c r="G608" s="119" t="s">
        <v>1547</v>
      </c>
      <c r="H608" s="120"/>
      <c r="I608" s="117">
        <v>1</v>
      </c>
      <c r="J608" s="117"/>
      <c r="K608" s="117"/>
      <c r="L608" s="121">
        <v>2</v>
      </c>
      <c r="M608" s="122" t="s">
        <v>1548</v>
      </c>
      <c r="N608" s="119" t="s">
        <v>1549</v>
      </c>
      <c r="O608" s="119" t="s">
        <v>2808</v>
      </c>
      <c r="P608" s="119" t="s">
        <v>2591</v>
      </c>
      <c r="Q608" s="123" t="s">
        <v>1550</v>
      </c>
      <c r="R608" s="124" t="s">
        <v>1551</v>
      </c>
      <c r="S608" s="125"/>
      <c r="T608" s="123"/>
      <c r="U608" s="123"/>
      <c r="V608" s="123"/>
      <c r="W608" s="123"/>
      <c r="X608" s="124"/>
      <c r="Y608" s="120"/>
      <c r="Z608" s="38"/>
      <c r="AA608" s="38"/>
      <c r="AB608" s="38"/>
      <c r="AC608" s="38"/>
      <c r="AD608" s="38"/>
      <c r="AE608" s="38"/>
      <c r="AF608" s="38"/>
      <c r="AG608" s="38"/>
      <c r="AH608" s="125"/>
      <c r="AI608" s="123"/>
      <c r="AJ608" s="123"/>
      <c r="AK608" s="123"/>
      <c r="AL608" s="123"/>
      <c r="AM608" s="124"/>
      <c r="AN608" s="126">
        <f t="shared" si="212"/>
        <v>1</v>
      </c>
      <c r="AO608" s="127">
        <f t="shared" si="213"/>
        <v>0</v>
      </c>
      <c r="AP608" s="128">
        <f t="shared" si="213"/>
        <v>0</v>
      </c>
      <c r="AQ608" s="128">
        <f t="shared" si="214"/>
        <v>0</v>
      </c>
      <c r="AR608" s="128">
        <f t="shared" si="215"/>
        <v>0</v>
      </c>
      <c r="AS608" s="128">
        <f t="shared" si="216"/>
        <v>0</v>
      </c>
      <c r="AT608" s="128">
        <f t="shared" si="217"/>
        <v>0</v>
      </c>
      <c r="AU608" s="128">
        <f t="shared" si="218"/>
        <v>0</v>
      </c>
      <c r="AV608" s="128">
        <f t="shared" si="219"/>
        <v>0</v>
      </c>
      <c r="AW608" s="128">
        <f t="shared" si="220"/>
        <v>0</v>
      </c>
      <c r="AX608" s="128">
        <f t="shared" si="221"/>
        <v>0</v>
      </c>
      <c r="AY608" s="128">
        <f t="shared" si="222"/>
        <v>0</v>
      </c>
      <c r="AZ608" s="128">
        <f t="shared" si="223"/>
        <v>0</v>
      </c>
      <c r="BA608" s="128">
        <f t="shared" si="224"/>
        <v>1</v>
      </c>
      <c r="BB608" s="128">
        <f t="shared" si="225"/>
        <v>0</v>
      </c>
      <c r="BC608" s="129">
        <f t="shared" si="226"/>
        <v>1</v>
      </c>
      <c r="BD608" s="130"/>
      <c r="BE608" s="131"/>
      <c r="BF608" s="131"/>
      <c r="BG608" s="131"/>
      <c r="BH608" s="131"/>
      <c r="BI608" s="131"/>
      <c r="BJ608" s="131"/>
      <c r="BK608" s="131"/>
      <c r="BL608" s="131"/>
      <c r="BM608" s="131"/>
      <c r="BN608" s="131"/>
      <c r="BO608" s="131"/>
      <c r="BP608" s="131"/>
      <c r="BQ608" s="131"/>
      <c r="BR608" s="131"/>
      <c r="BS608" s="131"/>
      <c r="BT608" s="131"/>
      <c r="BU608" s="131"/>
      <c r="BV608" s="131"/>
      <c r="BW608" s="131"/>
      <c r="BX608" s="131"/>
      <c r="BY608" s="131"/>
      <c r="BZ608" s="131"/>
      <c r="CA608" s="131"/>
      <c r="CB608" s="131"/>
      <c r="CC608" s="131"/>
      <c r="CD608" s="131"/>
      <c r="CE608" s="131"/>
      <c r="CF608" s="131"/>
      <c r="CG608" s="131"/>
      <c r="CH608" s="131"/>
      <c r="CI608" s="131"/>
      <c r="CJ608" s="131"/>
      <c r="CK608" s="131"/>
      <c r="CL608" s="131"/>
      <c r="CM608" s="38"/>
      <c r="CN608" s="131"/>
      <c r="CO608" s="131"/>
      <c r="CP608" s="131"/>
      <c r="CQ608" s="131"/>
      <c r="CR608" s="131"/>
      <c r="CS608" s="131"/>
      <c r="CT608" s="131"/>
      <c r="CU608" s="131"/>
      <c r="CV608" s="131"/>
      <c r="CW608" s="131"/>
      <c r="CX608" s="131"/>
      <c r="CY608" s="131">
        <v>1399</v>
      </c>
      <c r="CZ608" s="38" t="s">
        <v>7292</v>
      </c>
      <c r="DA608" s="131"/>
      <c r="DB608" s="38"/>
      <c r="DC608" s="132"/>
      <c r="DD608" s="81"/>
      <c r="DE608" s="133"/>
      <c r="DF608" s="134"/>
      <c r="DG608" s="135"/>
      <c r="DH608" s="135"/>
      <c r="DI608" s="135"/>
      <c r="DJ608" s="135"/>
      <c r="DK608" s="135"/>
      <c r="DL608" s="136">
        <f t="shared" si="227"/>
        <v>0</v>
      </c>
      <c r="DM608" s="137">
        <f t="shared" si="227"/>
        <v>0</v>
      </c>
      <c r="DN608" s="134"/>
      <c r="DO608" s="135"/>
      <c r="DP608" s="135"/>
      <c r="DQ608" s="135"/>
      <c r="DR608" s="135"/>
      <c r="DS608" s="135"/>
      <c r="DT608" s="136">
        <f t="shared" si="209"/>
        <v>0</v>
      </c>
      <c r="DU608" s="137">
        <f t="shared" si="209"/>
        <v>0</v>
      </c>
      <c r="DV608" s="138"/>
      <c r="DW608" s="135"/>
      <c r="DX608" s="135"/>
      <c r="DY608" s="135"/>
      <c r="DZ608" s="135"/>
      <c r="EA608" s="135"/>
      <c r="EB608" s="136">
        <f t="shared" si="210"/>
        <v>0</v>
      </c>
      <c r="EC608" s="139">
        <f t="shared" si="210"/>
        <v>0</v>
      </c>
      <c r="ED608" s="140"/>
      <c r="EE608" s="135"/>
      <c r="EF608" s="135"/>
      <c r="EG608" s="135"/>
      <c r="EH608" s="135"/>
      <c r="EI608" s="135"/>
      <c r="EJ608" s="136">
        <f t="shared" si="211"/>
        <v>0</v>
      </c>
      <c r="EK608" s="141">
        <f t="shared" si="211"/>
        <v>0</v>
      </c>
    </row>
    <row r="609" spans="1:141" ht="27" customHeight="1" x14ac:dyDescent="0.15">
      <c r="B609" s="78"/>
      <c r="C609" s="39">
        <v>1020001370</v>
      </c>
      <c r="D609" s="116"/>
      <c r="E609" s="117">
        <v>2</v>
      </c>
      <c r="F609" s="118" t="s">
        <v>4988</v>
      </c>
      <c r="G609" s="119" t="s">
        <v>4989</v>
      </c>
      <c r="H609" s="120" t="s">
        <v>3313</v>
      </c>
      <c r="I609" s="117">
        <v>0</v>
      </c>
      <c r="J609" s="117"/>
      <c r="K609" s="117"/>
      <c r="L609" s="121">
        <v>2</v>
      </c>
      <c r="M609" s="122" t="s">
        <v>690</v>
      </c>
      <c r="N609" s="119" t="s">
        <v>1552</v>
      </c>
      <c r="O609" s="119" t="s">
        <v>2244</v>
      </c>
      <c r="P609" s="119" t="s">
        <v>4990</v>
      </c>
      <c r="Q609" s="123" t="s">
        <v>4991</v>
      </c>
      <c r="R609" s="124" t="s">
        <v>1553</v>
      </c>
      <c r="S609" s="125"/>
      <c r="T609" s="123"/>
      <c r="U609" s="123"/>
      <c r="V609" s="123"/>
      <c r="W609" s="123"/>
      <c r="X609" s="124"/>
      <c r="Y609" s="120"/>
      <c r="Z609" s="38"/>
      <c r="AA609" s="38"/>
      <c r="AB609" s="38"/>
      <c r="AC609" s="38"/>
      <c r="AD609" s="38"/>
      <c r="AE609" s="38"/>
      <c r="AF609" s="38"/>
      <c r="AG609" s="38"/>
      <c r="AH609" s="125"/>
      <c r="AI609" s="123"/>
      <c r="AJ609" s="123"/>
      <c r="AK609" s="123"/>
      <c r="AL609" s="123"/>
      <c r="AM609" s="124"/>
      <c r="AN609" s="126">
        <f t="shared" si="212"/>
        <v>1</v>
      </c>
      <c r="AO609" s="127">
        <f t="shared" si="213"/>
        <v>0</v>
      </c>
      <c r="AP609" s="128">
        <f t="shared" si="213"/>
        <v>0</v>
      </c>
      <c r="AQ609" s="128">
        <f t="shared" si="214"/>
        <v>0</v>
      </c>
      <c r="AR609" s="128">
        <f t="shared" si="215"/>
        <v>1</v>
      </c>
      <c r="AS609" s="128">
        <f t="shared" si="216"/>
        <v>0</v>
      </c>
      <c r="AT609" s="128">
        <f t="shared" si="217"/>
        <v>0</v>
      </c>
      <c r="AU609" s="128">
        <f t="shared" si="218"/>
        <v>0</v>
      </c>
      <c r="AV609" s="128">
        <f t="shared" si="219"/>
        <v>0</v>
      </c>
      <c r="AW609" s="128">
        <f t="shared" si="220"/>
        <v>0</v>
      </c>
      <c r="AX609" s="128">
        <f t="shared" si="221"/>
        <v>0</v>
      </c>
      <c r="AY609" s="128">
        <f t="shared" si="222"/>
        <v>0</v>
      </c>
      <c r="AZ609" s="128">
        <f t="shared" si="223"/>
        <v>0</v>
      </c>
      <c r="BA609" s="128">
        <f t="shared" si="224"/>
        <v>0</v>
      </c>
      <c r="BB609" s="128">
        <f t="shared" si="225"/>
        <v>0</v>
      </c>
      <c r="BC609" s="129">
        <f t="shared" si="226"/>
        <v>1</v>
      </c>
      <c r="BD609" s="130"/>
      <c r="BE609" s="131"/>
      <c r="BF609" s="131"/>
      <c r="BG609" s="131"/>
      <c r="BH609" s="131"/>
      <c r="BI609" s="131"/>
      <c r="BJ609" s="131"/>
      <c r="BK609" s="131"/>
      <c r="BL609" s="131">
        <v>404</v>
      </c>
      <c r="BM609" s="131"/>
      <c r="BN609" s="131"/>
      <c r="BO609" s="131"/>
      <c r="BP609" s="131"/>
      <c r="BQ609" s="131"/>
      <c r="BR609" s="131"/>
      <c r="BS609" s="131"/>
      <c r="BT609" s="131"/>
      <c r="BU609" s="131"/>
      <c r="BV609" s="131"/>
      <c r="BW609" s="131"/>
      <c r="BX609" s="131"/>
      <c r="BY609" s="131"/>
      <c r="BZ609" s="131"/>
      <c r="CA609" s="131"/>
      <c r="CB609" s="131"/>
      <c r="CC609" s="131"/>
      <c r="CD609" s="131"/>
      <c r="CE609" s="131"/>
      <c r="CF609" s="131"/>
      <c r="CG609" s="131"/>
      <c r="CH609" s="131"/>
      <c r="CI609" s="131"/>
      <c r="CJ609" s="131"/>
      <c r="CK609" s="131"/>
      <c r="CL609" s="131"/>
      <c r="CM609" s="38"/>
      <c r="CN609" s="131"/>
      <c r="CO609" s="131"/>
      <c r="CP609" s="131"/>
      <c r="CQ609" s="131"/>
      <c r="CR609" s="131"/>
      <c r="CS609" s="131"/>
      <c r="CT609" s="131"/>
      <c r="CU609" s="131"/>
      <c r="CV609" s="131"/>
      <c r="CW609" s="131"/>
      <c r="CX609" s="131"/>
      <c r="CY609" s="131"/>
      <c r="CZ609" s="38"/>
      <c r="DA609" s="131"/>
      <c r="DB609" s="38"/>
      <c r="DC609" s="132"/>
      <c r="DD609" s="81"/>
      <c r="DE609" s="133"/>
      <c r="DF609" s="134"/>
      <c r="DG609" s="135"/>
      <c r="DH609" s="135"/>
      <c r="DI609" s="135"/>
      <c r="DJ609" s="135"/>
      <c r="DK609" s="135"/>
      <c r="DL609" s="136">
        <f t="shared" si="227"/>
        <v>0</v>
      </c>
      <c r="DM609" s="137">
        <f t="shared" si="227"/>
        <v>0</v>
      </c>
      <c r="DN609" s="134"/>
      <c r="DO609" s="135"/>
      <c r="DP609" s="135"/>
      <c r="DQ609" s="135"/>
      <c r="DR609" s="135"/>
      <c r="DS609" s="135"/>
      <c r="DT609" s="136">
        <f t="shared" si="209"/>
        <v>0</v>
      </c>
      <c r="DU609" s="137">
        <f t="shared" si="209"/>
        <v>0</v>
      </c>
      <c r="DV609" s="138"/>
      <c r="DW609" s="135"/>
      <c r="DX609" s="135"/>
      <c r="DY609" s="135"/>
      <c r="DZ609" s="135"/>
      <c r="EA609" s="135"/>
      <c r="EB609" s="136">
        <f t="shared" si="210"/>
        <v>0</v>
      </c>
      <c r="EC609" s="139">
        <f t="shared" si="210"/>
        <v>0</v>
      </c>
      <c r="ED609" s="140"/>
      <c r="EE609" s="135"/>
      <c r="EF609" s="135"/>
      <c r="EG609" s="135"/>
      <c r="EH609" s="135"/>
      <c r="EI609" s="135"/>
      <c r="EJ609" s="136">
        <f t="shared" si="211"/>
        <v>0</v>
      </c>
      <c r="EK609" s="141">
        <f t="shared" si="211"/>
        <v>0</v>
      </c>
    </row>
    <row r="610" spans="1:141" ht="27" customHeight="1" x14ac:dyDescent="0.15">
      <c r="B610" s="78"/>
      <c r="C610" s="39">
        <v>1020001371</v>
      </c>
      <c r="D610" s="116"/>
      <c r="E610" s="117">
        <v>2</v>
      </c>
      <c r="F610" s="118" t="s">
        <v>1554</v>
      </c>
      <c r="G610" s="119" t="s">
        <v>1555</v>
      </c>
      <c r="H610" s="120" t="s">
        <v>3313</v>
      </c>
      <c r="I610" s="117">
        <v>0</v>
      </c>
      <c r="J610" s="117"/>
      <c r="K610" s="117"/>
      <c r="L610" s="121">
        <v>2</v>
      </c>
      <c r="M610" s="122" t="s">
        <v>4</v>
      </c>
      <c r="N610" s="119" t="s">
        <v>1556</v>
      </c>
      <c r="O610" s="119" t="s">
        <v>2244</v>
      </c>
      <c r="P610" s="119" t="s">
        <v>7466</v>
      </c>
      <c r="Q610" s="123" t="s">
        <v>1557</v>
      </c>
      <c r="R610" s="124" t="s">
        <v>1558</v>
      </c>
      <c r="S610" s="125"/>
      <c r="T610" s="123"/>
      <c r="U610" s="123"/>
      <c r="V610" s="123"/>
      <c r="W610" s="123"/>
      <c r="X610" s="124"/>
      <c r="Y610" s="120"/>
      <c r="Z610" s="38"/>
      <c r="AA610" s="38"/>
      <c r="AB610" s="38"/>
      <c r="AC610" s="38"/>
      <c r="AD610" s="38"/>
      <c r="AE610" s="38"/>
      <c r="AF610" s="38"/>
      <c r="AG610" s="38"/>
      <c r="AH610" s="125"/>
      <c r="AI610" s="123"/>
      <c r="AJ610" s="123"/>
      <c r="AK610" s="123"/>
      <c r="AL610" s="123"/>
      <c r="AM610" s="124"/>
      <c r="AN610" s="126">
        <f t="shared" si="212"/>
        <v>5</v>
      </c>
      <c r="AO610" s="127">
        <f t="shared" si="213"/>
        <v>0</v>
      </c>
      <c r="AP610" s="128">
        <f t="shared" si="213"/>
        <v>0</v>
      </c>
      <c r="AQ610" s="128">
        <f t="shared" si="214"/>
        <v>1</v>
      </c>
      <c r="AR610" s="128">
        <f t="shared" si="215"/>
        <v>1</v>
      </c>
      <c r="AS610" s="128">
        <f t="shared" si="216"/>
        <v>2</v>
      </c>
      <c r="AT610" s="128">
        <f t="shared" si="217"/>
        <v>2</v>
      </c>
      <c r="AU610" s="128">
        <f t="shared" si="218"/>
        <v>0</v>
      </c>
      <c r="AV610" s="128">
        <f t="shared" si="219"/>
        <v>0</v>
      </c>
      <c r="AW610" s="128">
        <f t="shared" si="220"/>
        <v>1</v>
      </c>
      <c r="AX610" s="128">
        <f t="shared" si="221"/>
        <v>0</v>
      </c>
      <c r="AY610" s="128">
        <f t="shared" si="222"/>
        <v>0</v>
      </c>
      <c r="AZ610" s="128">
        <f t="shared" si="223"/>
        <v>0</v>
      </c>
      <c r="BA610" s="128">
        <f t="shared" si="224"/>
        <v>0</v>
      </c>
      <c r="BB610" s="128">
        <f t="shared" si="225"/>
        <v>0</v>
      </c>
      <c r="BC610" s="129">
        <f t="shared" si="226"/>
        <v>7</v>
      </c>
      <c r="BD610" s="130"/>
      <c r="BE610" s="131"/>
      <c r="BF610" s="131"/>
      <c r="BG610" s="131">
        <v>302</v>
      </c>
      <c r="BH610" s="131"/>
      <c r="BI610" s="131"/>
      <c r="BJ610" s="131"/>
      <c r="BK610" s="131"/>
      <c r="BL610" s="131"/>
      <c r="BM610" s="131"/>
      <c r="BN610" s="131"/>
      <c r="BO610" s="131">
        <v>407</v>
      </c>
      <c r="BP610" s="131"/>
      <c r="BQ610" s="131">
        <v>501</v>
      </c>
      <c r="BR610" s="131">
        <v>502</v>
      </c>
      <c r="BS610" s="131"/>
      <c r="BT610" s="131">
        <v>602</v>
      </c>
      <c r="BU610" s="131">
        <v>603</v>
      </c>
      <c r="BV610" s="131"/>
      <c r="BW610" s="131"/>
      <c r="BX610" s="131"/>
      <c r="BY610" s="131"/>
      <c r="BZ610" s="131"/>
      <c r="CA610" s="131"/>
      <c r="CB610" s="131"/>
      <c r="CC610" s="131"/>
      <c r="CD610" s="131">
        <v>901</v>
      </c>
      <c r="CE610" s="131"/>
      <c r="CF610" s="131"/>
      <c r="CG610" s="131"/>
      <c r="CH610" s="131"/>
      <c r="CI610" s="131"/>
      <c r="CJ610" s="131"/>
      <c r="CK610" s="131"/>
      <c r="CL610" s="131"/>
      <c r="CM610" s="38"/>
      <c r="CN610" s="131"/>
      <c r="CO610" s="131"/>
      <c r="CP610" s="131"/>
      <c r="CQ610" s="131"/>
      <c r="CR610" s="131"/>
      <c r="CS610" s="131"/>
      <c r="CT610" s="131"/>
      <c r="CU610" s="131"/>
      <c r="CV610" s="131"/>
      <c r="CW610" s="131"/>
      <c r="CX610" s="131"/>
      <c r="CY610" s="131"/>
      <c r="CZ610" s="38"/>
      <c r="DA610" s="131"/>
      <c r="DB610" s="38"/>
      <c r="DC610" s="132"/>
      <c r="DD610" s="81"/>
      <c r="DE610" s="133"/>
      <c r="DF610" s="134"/>
      <c r="DG610" s="135"/>
      <c r="DH610" s="135"/>
      <c r="DI610" s="135"/>
      <c r="DJ610" s="135"/>
      <c r="DK610" s="135"/>
      <c r="DL610" s="136">
        <f t="shared" si="227"/>
        <v>0</v>
      </c>
      <c r="DM610" s="137">
        <f t="shared" si="227"/>
        <v>0</v>
      </c>
      <c r="DN610" s="134"/>
      <c r="DO610" s="135"/>
      <c r="DP610" s="135"/>
      <c r="DQ610" s="135"/>
      <c r="DR610" s="135"/>
      <c r="DS610" s="135"/>
      <c r="DT610" s="136">
        <f t="shared" si="209"/>
        <v>0</v>
      </c>
      <c r="DU610" s="137">
        <f t="shared" si="209"/>
        <v>0</v>
      </c>
      <c r="DV610" s="138"/>
      <c r="DW610" s="135"/>
      <c r="DX610" s="135"/>
      <c r="DY610" s="135"/>
      <c r="DZ610" s="135"/>
      <c r="EA610" s="135"/>
      <c r="EB610" s="136">
        <f t="shared" si="210"/>
        <v>0</v>
      </c>
      <c r="EC610" s="139">
        <f t="shared" si="210"/>
        <v>0</v>
      </c>
      <c r="ED610" s="140"/>
      <c r="EE610" s="135"/>
      <c r="EF610" s="135"/>
      <c r="EG610" s="135"/>
      <c r="EH610" s="135"/>
      <c r="EI610" s="135"/>
      <c r="EJ610" s="136">
        <f t="shared" si="211"/>
        <v>0</v>
      </c>
      <c r="EK610" s="141">
        <f t="shared" si="211"/>
        <v>0</v>
      </c>
    </row>
    <row r="611" spans="1:141" s="89" customFormat="1" ht="27" customHeight="1" x14ac:dyDescent="0.15">
      <c r="B611" s="232" t="s">
        <v>10149</v>
      </c>
      <c r="C611" s="233">
        <v>1020001372</v>
      </c>
      <c r="D611" s="234"/>
      <c r="E611" s="235">
        <v>2</v>
      </c>
      <c r="F611" s="236" t="s">
        <v>10342</v>
      </c>
      <c r="G611" s="237" t="s">
        <v>10343</v>
      </c>
      <c r="H611" s="238"/>
      <c r="I611" s="235">
        <v>1</v>
      </c>
      <c r="J611" s="235"/>
      <c r="K611" s="235"/>
      <c r="L611" s="239">
        <v>2</v>
      </c>
      <c r="M611" s="240" t="s">
        <v>10344</v>
      </c>
      <c r="N611" s="237" t="s">
        <v>10345</v>
      </c>
      <c r="O611" s="237" t="s">
        <v>10138</v>
      </c>
      <c r="P611" s="237" t="s">
        <v>10346</v>
      </c>
      <c r="Q611" s="241" t="s">
        <v>10347</v>
      </c>
      <c r="R611" s="242" t="s">
        <v>10348</v>
      </c>
      <c r="S611" s="243"/>
      <c r="T611" s="241"/>
      <c r="U611" s="241"/>
      <c r="V611" s="241"/>
      <c r="W611" s="241"/>
      <c r="X611" s="242"/>
      <c r="Y611" s="238"/>
      <c r="Z611" s="244"/>
      <c r="AA611" s="244"/>
      <c r="AB611" s="244"/>
      <c r="AC611" s="244"/>
      <c r="AD611" s="244"/>
      <c r="AE611" s="244"/>
      <c r="AF611" s="244"/>
      <c r="AG611" s="244"/>
      <c r="AH611" s="243"/>
      <c r="AI611" s="241"/>
      <c r="AJ611" s="241"/>
      <c r="AK611" s="241"/>
      <c r="AL611" s="241"/>
      <c r="AM611" s="242"/>
      <c r="AN611" s="245">
        <f>COUNTIF(AO611:BB611,"&gt;0")</f>
        <v>1</v>
      </c>
      <c r="AO611" s="246">
        <f>COUNT(BD611)</f>
        <v>0</v>
      </c>
      <c r="AP611" s="247">
        <f>COUNT(BE611)</f>
        <v>0</v>
      </c>
      <c r="AQ611" s="247">
        <f>COUNT(BF611:BH611)</f>
        <v>0</v>
      </c>
      <c r="AR611" s="247">
        <f>COUNT(BI611:BP611)</f>
        <v>0</v>
      </c>
      <c r="AS611" s="247">
        <f>COUNT(BQ611:BR611)</f>
        <v>1</v>
      </c>
      <c r="AT611" s="247">
        <f>COUNT(BS611:BV611)</f>
        <v>0</v>
      </c>
      <c r="AU611" s="247">
        <f>COUNT(BW611:BZ611)</f>
        <v>0</v>
      </c>
      <c r="AV611" s="247">
        <f>COUNT(CA611:CC611)</f>
        <v>0</v>
      </c>
      <c r="AW611" s="247">
        <f>COUNT(CD611)</f>
        <v>0</v>
      </c>
      <c r="AX611" s="247">
        <f>COUNT(CE611:CF611)</f>
        <v>0</v>
      </c>
      <c r="AY611" s="247">
        <f>COUNT(CG611)</f>
        <v>0</v>
      </c>
      <c r="AZ611" s="247">
        <f>COUNT(CH611:CL611)</f>
        <v>0</v>
      </c>
      <c r="BA611" s="247">
        <f>COUNT(CN611:CY611)</f>
        <v>0</v>
      </c>
      <c r="BB611" s="247">
        <f>COUNT(DA611)</f>
        <v>0</v>
      </c>
      <c r="BC611" s="248">
        <f>COUNT(BD611:CL611,CN611:CY611,DA611)</f>
        <v>1</v>
      </c>
      <c r="BD611" s="249"/>
      <c r="BE611" s="250"/>
      <c r="BF611" s="250"/>
      <c r="BG611" s="250"/>
      <c r="BH611" s="250"/>
      <c r="BI611" s="250"/>
      <c r="BJ611" s="250"/>
      <c r="BK611" s="250"/>
      <c r="BL611" s="250"/>
      <c r="BM611" s="250"/>
      <c r="BN611" s="250"/>
      <c r="BO611" s="250"/>
      <c r="BP611" s="250"/>
      <c r="BQ611" s="250">
        <v>501</v>
      </c>
      <c r="BR611" s="250"/>
      <c r="BS611" s="250"/>
      <c r="BT611" s="250"/>
      <c r="BU611" s="250"/>
      <c r="BV611" s="250"/>
      <c r="BW611" s="250"/>
      <c r="BX611" s="250"/>
      <c r="BY611" s="250"/>
      <c r="BZ611" s="250"/>
      <c r="CA611" s="250"/>
      <c r="CB611" s="250"/>
      <c r="CC611" s="250"/>
      <c r="CD611" s="250"/>
      <c r="CE611" s="250"/>
      <c r="CF611" s="250"/>
      <c r="CG611" s="250"/>
      <c r="CH611" s="250"/>
      <c r="CI611" s="250"/>
      <c r="CJ611" s="250"/>
      <c r="CK611" s="250"/>
      <c r="CL611" s="250"/>
      <c r="CM611" s="244"/>
      <c r="CN611" s="250"/>
      <c r="CO611" s="250"/>
      <c r="CP611" s="250"/>
      <c r="CQ611" s="250"/>
      <c r="CR611" s="250"/>
      <c r="CS611" s="250"/>
      <c r="CT611" s="250"/>
      <c r="CU611" s="250"/>
      <c r="CV611" s="250"/>
      <c r="CW611" s="250"/>
      <c r="CX611" s="250"/>
      <c r="CY611" s="250"/>
      <c r="CZ611" s="244"/>
      <c r="DA611" s="250"/>
      <c r="DB611" s="244"/>
      <c r="DC611" s="251"/>
      <c r="DD611" s="252"/>
      <c r="DE611" s="253"/>
      <c r="DF611" s="254"/>
      <c r="DG611" s="255"/>
      <c r="DH611" s="255"/>
      <c r="DI611" s="255"/>
      <c r="DJ611" s="255"/>
      <c r="DK611" s="255"/>
      <c r="DL611" s="256"/>
      <c r="DM611" s="257"/>
      <c r="DN611" s="254"/>
      <c r="DO611" s="255"/>
      <c r="DP611" s="255"/>
      <c r="DQ611" s="255"/>
      <c r="DR611" s="255"/>
      <c r="DS611" s="255"/>
      <c r="DT611" s="256"/>
      <c r="DU611" s="257"/>
      <c r="DV611" s="258"/>
      <c r="DW611" s="255"/>
      <c r="DX611" s="255"/>
      <c r="DY611" s="255"/>
      <c r="DZ611" s="255"/>
      <c r="EA611" s="255"/>
      <c r="EB611" s="256"/>
      <c r="EC611" s="259"/>
      <c r="ED611" s="260"/>
      <c r="EE611" s="255"/>
      <c r="EF611" s="255"/>
      <c r="EG611" s="255"/>
      <c r="EH611" s="255"/>
      <c r="EI611" s="255"/>
      <c r="EJ611" s="256"/>
      <c r="EK611" s="261"/>
    </row>
    <row r="612" spans="1:141" ht="27" customHeight="1" x14ac:dyDescent="0.15">
      <c r="B612" s="78"/>
      <c r="C612" s="39">
        <v>1020001373</v>
      </c>
      <c r="D612" s="116"/>
      <c r="E612" s="117">
        <v>2</v>
      </c>
      <c r="F612" s="118" t="s">
        <v>1559</v>
      </c>
      <c r="G612" s="119" t="s">
        <v>1560</v>
      </c>
      <c r="H612" s="120" t="s">
        <v>3313</v>
      </c>
      <c r="I612" s="117">
        <v>0</v>
      </c>
      <c r="J612" s="117"/>
      <c r="K612" s="117"/>
      <c r="L612" s="121">
        <v>2</v>
      </c>
      <c r="M612" s="122" t="s">
        <v>4</v>
      </c>
      <c r="N612" s="119" t="s">
        <v>1561</v>
      </c>
      <c r="O612" s="119" t="s">
        <v>2239</v>
      </c>
      <c r="P612" s="119" t="s">
        <v>4992</v>
      </c>
      <c r="Q612" s="123" t="s">
        <v>1562</v>
      </c>
      <c r="R612" s="124" t="s">
        <v>1563</v>
      </c>
      <c r="S612" s="125"/>
      <c r="T612" s="123"/>
      <c r="U612" s="123"/>
      <c r="V612" s="123"/>
      <c r="W612" s="123"/>
      <c r="X612" s="124"/>
      <c r="Y612" s="120"/>
      <c r="Z612" s="38"/>
      <c r="AA612" s="38"/>
      <c r="AB612" s="38"/>
      <c r="AC612" s="38"/>
      <c r="AD612" s="38"/>
      <c r="AE612" s="38"/>
      <c r="AF612" s="38"/>
      <c r="AG612" s="38"/>
      <c r="AH612" s="125"/>
      <c r="AI612" s="123"/>
      <c r="AJ612" s="123"/>
      <c r="AK612" s="123"/>
      <c r="AL612" s="123"/>
      <c r="AM612" s="124"/>
      <c r="AN612" s="126">
        <f t="shared" si="212"/>
        <v>1</v>
      </c>
      <c r="AO612" s="127">
        <f t="shared" si="213"/>
        <v>0</v>
      </c>
      <c r="AP612" s="128">
        <f t="shared" si="213"/>
        <v>0</v>
      </c>
      <c r="AQ612" s="128">
        <f t="shared" si="214"/>
        <v>1</v>
      </c>
      <c r="AR612" s="128">
        <f t="shared" si="215"/>
        <v>0</v>
      </c>
      <c r="AS612" s="128">
        <f t="shared" si="216"/>
        <v>0</v>
      </c>
      <c r="AT612" s="128">
        <f t="shared" si="217"/>
        <v>0</v>
      </c>
      <c r="AU612" s="128">
        <f t="shared" si="218"/>
        <v>0</v>
      </c>
      <c r="AV612" s="128">
        <f t="shared" si="219"/>
        <v>0</v>
      </c>
      <c r="AW612" s="128">
        <f t="shared" si="220"/>
        <v>0</v>
      </c>
      <c r="AX612" s="128">
        <f t="shared" si="221"/>
        <v>0</v>
      </c>
      <c r="AY612" s="128">
        <f t="shared" si="222"/>
        <v>0</v>
      </c>
      <c r="AZ612" s="128">
        <f t="shared" si="223"/>
        <v>0</v>
      </c>
      <c r="BA612" s="128">
        <f t="shared" si="224"/>
        <v>0</v>
      </c>
      <c r="BB612" s="128">
        <f t="shared" si="225"/>
        <v>0</v>
      </c>
      <c r="BC612" s="129">
        <f t="shared" si="226"/>
        <v>1</v>
      </c>
      <c r="BD612" s="130"/>
      <c r="BE612" s="131"/>
      <c r="BF612" s="131"/>
      <c r="BG612" s="131"/>
      <c r="BH612" s="131">
        <v>303</v>
      </c>
      <c r="BI612" s="131"/>
      <c r="BJ612" s="131"/>
      <c r="BK612" s="131"/>
      <c r="BL612" s="131"/>
      <c r="BM612" s="131"/>
      <c r="BN612" s="131"/>
      <c r="BO612" s="131"/>
      <c r="BP612" s="131"/>
      <c r="BQ612" s="131"/>
      <c r="BR612" s="131"/>
      <c r="BS612" s="131"/>
      <c r="BT612" s="131"/>
      <c r="BU612" s="131"/>
      <c r="BV612" s="131"/>
      <c r="BW612" s="131"/>
      <c r="BX612" s="131"/>
      <c r="BY612" s="131"/>
      <c r="BZ612" s="131"/>
      <c r="CA612" s="131"/>
      <c r="CB612" s="131"/>
      <c r="CC612" s="131"/>
      <c r="CD612" s="131"/>
      <c r="CE612" s="131"/>
      <c r="CF612" s="131"/>
      <c r="CG612" s="131"/>
      <c r="CH612" s="131"/>
      <c r="CI612" s="131"/>
      <c r="CJ612" s="131"/>
      <c r="CK612" s="131"/>
      <c r="CL612" s="131"/>
      <c r="CM612" s="38"/>
      <c r="CN612" s="131"/>
      <c r="CO612" s="131"/>
      <c r="CP612" s="131"/>
      <c r="CQ612" s="131"/>
      <c r="CR612" s="131"/>
      <c r="CS612" s="131"/>
      <c r="CT612" s="131"/>
      <c r="CU612" s="131"/>
      <c r="CV612" s="131"/>
      <c r="CW612" s="131"/>
      <c r="CX612" s="131"/>
      <c r="CY612" s="131"/>
      <c r="CZ612" s="38"/>
      <c r="DA612" s="131"/>
      <c r="DB612" s="38"/>
      <c r="DC612" s="132"/>
      <c r="DD612" s="81"/>
      <c r="DE612" s="133"/>
      <c r="DF612" s="134"/>
      <c r="DG612" s="135"/>
      <c r="DH612" s="135"/>
      <c r="DI612" s="135"/>
      <c r="DJ612" s="135"/>
      <c r="DK612" s="135"/>
      <c r="DL612" s="136">
        <f t="shared" si="227"/>
        <v>0</v>
      </c>
      <c r="DM612" s="137">
        <f t="shared" si="227"/>
        <v>0</v>
      </c>
      <c r="DN612" s="134"/>
      <c r="DO612" s="135"/>
      <c r="DP612" s="135"/>
      <c r="DQ612" s="135"/>
      <c r="DR612" s="135"/>
      <c r="DS612" s="135"/>
      <c r="DT612" s="136">
        <f t="shared" si="209"/>
        <v>0</v>
      </c>
      <c r="DU612" s="137">
        <f t="shared" si="209"/>
        <v>0</v>
      </c>
      <c r="DV612" s="138"/>
      <c r="DW612" s="135"/>
      <c r="DX612" s="135"/>
      <c r="DY612" s="135"/>
      <c r="DZ612" s="135"/>
      <c r="EA612" s="135"/>
      <c r="EB612" s="136">
        <f t="shared" si="210"/>
        <v>0</v>
      </c>
      <c r="EC612" s="139">
        <f t="shared" si="210"/>
        <v>0</v>
      </c>
      <c r="ED612" s="140"/>
      <c r="EE612" s="135"/>
      <c r="EF612" s="135"/>
      <c r="EG612" s="135"/>
      <c r="EH612" s="135"/>
      <c r="EI612" s="135"/>
      <c r="EJ612" s="136">
        <f t="shared" si="211"/>
        <v>0</v>
      </c>
      <c r="EK612" s="141">
        <f t="shared" si="211"/>
        <v>0</v>
      </c>
    </row>
    <row r="613" spans="1:141" ht="27" customHeight="1" x14ac:dyDescent="0.15">
      <c r="A613" s="41">
        <v>404</v>
      </c>
      <c r="B613" s="78"/>
      <c r="C613" s="39">
        <v>1020001375</v>
      </c>
      <c r="D613" s="116"/>
      <c r="E613" s="117">
        <v>2</v>
      </c>
      <c r="F613" s="118" t="s">
        <v>9066</v>
      </c>
      <c r="G613" s="119" t="s">
        <v>4993</v>
      </c>
      <c r="H613" s="120"/>
      <c r="I613" s="117">
        <v>1</v>
      </c>
      <c r="J613" s="117">
        <v>3</v>
      </c>
      <c r="K613" s="117"/>
      <c r="L613" s="121">
        <v>2</v>
      </c>
      <c r="M613" s="122" t="s">
        <v>4994</v>
      </c>
      <c r="N613" s="119" t="s">
        <v>2727</v>
      </c>
      <c r="O613" s="119" t="s">
        <v>2244</v>
      </c>
      <c r="P613" s="230" t="s">
        <v>11692</v>
      </c>
      <c r="Q613" s="123" t="s">
        <v>4995</v>
      </c>
      <c r="R613" s="124" t="s">
        <v>4996</v>
      </c>
      <c r="S613" s="125" t="s">
        <v>2277</v>
      </c>
      <c r="T613" s="123" t="s">
        <v>6591</v>
      </c>
      <c r="U613" s="123" t="s">
        <v>6592</v>
      </c>
      <c r="V613" s="123" t="s">
        <v>11693</v>
      </c>
      <c r="W613" s="123" t="s">
        <v>4997</v>
      </c>
      <c r="X613" s="124" t="s">
        <v>4998</v>
      </c>
      <c r="Y613" s="38" t="s">
        <v>17</v>
      </c>
      <c r="Z613" s="38">
        <v>1</v>
      </c>
      <c r="AA613" s="38">
        <v>2</v>
      </c>
      <c r="AB613" s="38">
        <v>3</v>
      </c>
      <c r="AC613" s="38">
        <v>4</v>
      </c>
      <c r="AD613" s="38">
        <v>5</v>
      </c>
      <c r="AE613" s="38">
        <v>6</v>
      </c>
      <c r="AF613" s="38"/>
      <c r="AG613" s="38">
        <v>8</v>
      </c>
      <c r="AH613" s="125"/>
      <c r="AI613" s="123"/>
      <c r="AJ613" s="123"/>
      <c r="AK613" s="123"/>
      <c r="AL613" s="123"/>
      <c r="AM613" s="124"/>
      <c r="AN613" s="126">
        <f t="shared" si="212"/>
        <v>1</v>
      </c>
      <c r="AO613" s="127">
        <f t="shared" si="213"/>
        <v>0</v>
      </c>
      <c r="AP613" s="128">
        <f t="shared" si="213"/>
        <v>0</v>
      </c>
      <c r="AQ613" s="128">
        <f t="shared" si="214"/>
        <v>0</v>
      </c>
      <c r="AR613" s="128">
        <f t="shared" si="215"/>
        <v>0</v>
      </c>
      <c r="AS613" s="128">
        <f t="shared" si="216"/>
        <v>0</v>
      </c>
      <c r="AT613" s="128">
        <f t="shared" si="217"/>
        <v>0</v>
      </c>
      <c r="AU613" s="128">
        <f t="shared" si="218"/>
        <v>0</v>
      </c>
      <c r="AV613" s="128">
        <f t="shared" si="219"/>
        <v>0</v>
      </c>
      <c r="AW613" s="128">
        <f t="shared" si="220"/>
        <v>0</v>
      </c>
      <c r="AX613" s="128">
        <f t="shared" si="221"/>
        <v>0</v>
      </c>
      <c r="AY613" s="128">
        <f t="shared" si="222"/>
        <v>0</v>
      </c>
      <c r="AZ613" s="128">
        <f t="shared" si="223"/>
        <v>0</v>
      </c>
      <c r="BA613" s="128">
        <f t="shared" si="224"/>
        <v>1</v>
      </c>
      <c r="BB613" s="128">
        <f t="shared" si="225"/>
        <v>0</v>
      </c>
      <c r="BC613" s="129">
        <f t="shared" si="226"/>
        <v>1</v>
      </c>
      <c r="BD613" s="130"/>
      <c r="BE613" s="131"/>
      <c r="BF613" s="131"/>
      <c r="BG613" s="131"/>
      <c r="BH613" s="131"/>
      <c r="BI613" s="131"/>
      <c r="BJ613" s="131"/>
      <c r="BK613" s="131"/>
      <c r="BL613" s="131"/>
      <c r="BM613" s="131"/>
      <c r="BN613" s="131"/>
      <c r="BO613" s="131"/>
      <c r="BP613" s="131"/>
      <c r="BQ613" s="131"/>
      <c r="BR613" s="131"/>
      <c r="BS613" s="131"/>
      <c r="BT613" s="131"/>
      <c r="BU613" s="131"/>
      <c r="BV613" s="131"/>
      <c r="BW613" s="131"/>
      <c r="BX613" s="131"/>
      <c r="BY613" s="131"/>
      <c r="BZ613" s="131"/>
      <c r="CA613" s="131"/>
      <c r="CB613" s="131"/>
      <c r="CC613" s="131"/>
      <c r="CD613" s="131"/>
      <c r="CE613" s="131"/>
      <c r="CF613" s="131"/>
      <c r="CG613" s="131"/>
      <c r="CH613" s="131"/>
      <c r="CI613" s="131"/>
      <c r="CJ613" s="131"/>
      <c r="CK613" s="131"/>
      <c r="CL613" s="131"/>
      <c r="CM613" s="38"/>
      <c r="CN613" s="131">
        <v>1301</v>
      </c>
      <c r="CO613" s="131"/>
      <c r="CP613" s="131"/>
      <c r="CQ613" s="131"/>
      <c r="CR613" s="131"/>
      <c r="CS613" s="131"/>
      <c r="CT613" s="131"/>
      <c r="CU613" s="131"/>
      <c r="CV613" s="131"/>
      <c r="CW613" s="131"/>
      <c r="CX613" s="131"/>
      <c r="CY613" s="131"/>
      <c r="CZ613" s="38"/>
      <c r="DA613" s="131"/>
      <c r="DB613" s="38"/>
      <c r="DC613" s="132"/>
      <c r="DD613" s="81"/>
      <c r="DE613" s="133"/>
      <c r="DF613" s="134"/>
      <c r="DG613" s="135"/>
      <c r="DH613" s="135"/>
      <c r="DI613" s="135"/>
      <c r="DJ613" s="135"/>
      <c r="DK613" s="135"/>
      <c r="DL613" s="136">
        <f t="shared" si="227"/>
        <v>0</v>
      </c>
      <c r="DM613" s="137">
        <f t="shared" si="227"/>
        <v>0</v>
      </c>
      <c r="DN613" s="134"/>
      <c r="DO613" s="135"/>
      <c r="DP613" s="135"/>
      <c r="DQ613" s="135"/>
      <c r="DR613" s="135"/>
      <c r="DS613" s="135"/>
      <c r="DT613" s="136">
        <f t="shared" si="209"/>
        <v>0</v>
      </c>
      <c r="DU613" s="137">
        <f t="shared" si="209"/>
        <v>0</v>
      </c>
      <c r="DV613" s="138"/>
      <c r="DW613" s="135"/>
      <c r="DX613" s="135"/>
      <c r="DY613" s="135"/>
      <c r="DZ613" s="135"/>
      <c r="EA613" s="135"/>
      <c r="EB613" s="136">
        <f t="shared" si="210"/>
        <v>0</v>
      </c>
      <c r="EC613" s="139">
        <f t="shared" si="210"/>
        <v>0</v>
      </c>
      <c r="ED613" s="140"/>
      <c r="EE613" s="135"/>
      <c r="EF613" s="135"/>
      <c r="EG613" s="135"/>
      <c r="EH613" s="135"/>
      <c r="EI613" s="135"/>
      <c r="EJ613" s="136">
        <f t="shared" si="211"/>
        <v>0</v>
      </c>
      <c r="EK613" s="141">
        <f t="shared" si="211"/>
        <v>0</v>
      </c>
    </row>
    <row r="614" spans="1:141" ht="27" customHeight="1" x14ac:dyDescent="0.15">
      <c r="B614" s="78"/>
      <c r="C614" s="39">
        <v>1020001376</v>
      </c>
      <c r="D614" s="116"/>
      <c r="E614" s="117">
        <v>2</v>
      </c>
      <c r="F614" s="118" t="s">
        <v>1564</v>
      </c>
      <c r="G614" s="119" t="s">
        <v>1565</v>
      </c>
      <c r="H614" s="120" t="s">
        <v>3313</v>
      </c>
      <c r="I614" s="117">
        <v>0</v>
      </c>
      <c r="J614" s="117"/>
      <c r="K614" s="117"/>
      <c r="L614" s="121">
        <v>2</v>
      </c>
      <c r="M614" s="122" t="s">
        <v>659</v>
      </c>
      <c r="N614" s="119" t="s">
        <v>1566</v>
      </c>
      <c r="O614" s="119" t="s">
        <v>2244</v>
      </c>
      <c r="P614" s="119" t="s">
        <v>2730</v>
      </c>
      <c r="Q614" s="123" t="s">
        <v>1567</v>
      </c>
      <c r="R614" s="124" t="s">
        <v>1568</v>
      </c>
      <c r="S614" s="125"/>
      <c r="T614" s="123"/>
      <c r="U614" s="123"/>
      <c r="V614" s="123"/>
      <c r="W614" s="123"/>
      <c r="X614" s="124"/>
      <c r="Y614" s="120"/>
      <c r="Z614" s="38"/>
      <c r="AA614" s="38"/>
      <c r="AB614" s="38"/>
      <c r="AC614" s="38"/>
      <c r="AD614" s="38"/>
      <c r="AE614" s="38"/>
      <c r="AF614" s="38"/>
      <c r="AG614" s="38"/>
      <c r="AH614" s="125"/>
      <c r="AI614" s="123"/>
      <c r="AJ614" s="123"/>
      <c r="AK614" s="123"/>
      <c r="AL614" s="123"/>
      <c r="AM614" s="124"/>
      <c r="AN614" s="126">
        <f>COUNTIF(AO614:BB614,"&gt;0")</f>
        <v>5</v>
      </c>
      <c r="AO614" s="127">
        <f>COUNT(BD614)</f>
        <v>0</v>
      </c>
      <c r="AP614" s="128">
        <f>COUNT(BE614)</f>
        <v>0</v>
      </c>
      <c r="AQ614" s="128">
        <f>COUNT(BF614:BH614)</f>
        <v>3</v>
      </c>
      <c r="AR614" s="128">
        <f>COUNT(BI614:BP614)</f>
        <v>6</v>
      </c>
      <c r="AS614" s="128">
        <f>COUNT(BQ614:BR614)</f>
        <v>0</v>
      </c>
      <c r="AT614" s="128">
        <f>COUNT(BS614:BV614)</f>
        <v>3</v>
      </c>
      <c r="AU614" s="128">
        <f>COUNT(BW614:BZ614)</f>
        <v>3</v>
      </c>
      <c r="AV614" s="128">
        <f>COUNT(CA614:CC614)</f>
        <v>0</v>
      </c>
      <c r="AW614" s="128">
        <f>COUNT(CD614)</f>
        <v>0</v>
      </c>
      <c r="AX614" s="128">
        <f>COUNT(CE614:CF614)</f>
        <v>1</v>
      </c>
      <c r="AY614" s="128">
        <f>COUNT(CG614)</f>
        <v>0</v>
      </c>
      <c r="AZ614" s="128">
        <f>COUNT(CH614:CL614)</f>
        <v>0</v>
      </c>
      <c r="BA614" s="128">
        <f>COUNT(CN614:CY614)</f>
        <v>0</v>
      </c>
      <c r="BB614" s="128">
        <f>COUNT(DA614)</f>
        <v>0</v>
      </c>
      <c r="BC614" s="129">
        <f>COUNT(BD614:CL614,CN614:CY614,DA614)</f>
        <v>16</v>
      </c>
      <c r="BD614" s="130"/>
      <c r="BE614" s="131"/>
      <c r="BF614" s="131">
        <v>301</v>
      </c>
      <c r="BG614" s="131">
        <v>302</v>
      </c>
      <c r="BH614" s="131">
        <v>303</v>
      </c>
      <c r="BI614" s="131">
        <v>401</v>
      </c>
      <c r="BJ614" s="131">
        <v>402</v>
      </c>
      <c r="BK614" s="131">
        <v>403</v>
      </c>
      <c r="BL614" s="131">
        <v>404</v>
      </c>
      <c r="BM614" s="131"/>
      <c r="BN614" s="131">
        <v>406</v>
      </c>
      <c r="BO614" s="131">
        <v>407</v>
      </c>
      <c r="BP614" s="131"/>
      <c r="BQ614" s="131"/>
      <c r="BR614" s="131"/>
      <c r="BS614" s="131">
        <v>601</v>
      </c>
      <c r="BT614" s="131">
        <v>602</v>
      </c>
      <c r="BU614" s="131">
        <v>603</v>
      </c>
      <c r="BV614" s="131"/>
      <c r="BW614" s="131"/>
      <c r="BX614" s="131">
        <v>702</v>
      </c>
      <c r="BY614" s="131">
        <v>703</v>
      </c>
      <c r="BZ614" s="131">
        <v>704</v>
      </c>
      <c r="CA614" s="131"/>
      <c r="CB614" s="131"/>
      <c r="CC614" s="131"/>
      <c r="CD614" s="131"/>
      <c r="CE614" s="131">
        <v>1001</v>
      </c>
      <c r="CF614" s="131"/>
      <c r="CG614" s="131"/>
      <c r="CH614" s="131"/>
      <c r="CI614" s="131"/>
      <c r="CJ614" s="131"/>
      <c r="CK614" s="131"/>
      <c r="CL614" s="131"/>
      <c r="CM614" s="38"/>
      <c r="CN614" s="131"/>
      <c r="CO614" s="131"/>
      <c r="CP614" s="131"/>
      <c r="CQ614" s="131"/>
      <c r="CR614" s="131"/>
      <c r="CS614" s="131"/>
      <c r="CT614" s="131"/>
      <c r="CU614" s="131"/>
      <c r="CV614" s="131"/>
      <c r="CW614" s="131"/>
      <c r="CX614" s="131"/>
      <c r="CY614" s="131"/>
      <c r="CZ614" s="38"/>
      <c r="DA614" s="131"/>
      <c r="DB614" s="38"/>
      <c r="DC614" s="132"/>
      <c r="DD614" s="81"/>
      <c r="DE614" s="133"/>
      <c r="DF614" s="134"/>
      <c r="DG614" s="135"/>
      <c r="DH614" s="135"/>
      <c r="DI614" s="135"/>
      <c r="DJ614" s="135"/>
      <c r="DK614" s="135"/>
      <c r="DL614" s="136">
        <f>DF614+DH614+DJ614</f>
        <v>0</v>
      </c>
      <c r="DM614" s="137">
        <f>DG614+DI614+DK614</f>
        <v>0</v>
      </c>
      <c r="DN614" s="134"/>
      <c r="DO614" s="135"/>
      <c r="DP614" s="135"/>
      <c r="DQ614" s="135"/>
      <c r="DR614" s="135"/>
      <c r="DS614" s="135"/>
      <c r="DT614" s="136">
        <f>DN614+DP614+DR614</f>
        <v>0</v>
      </c>
      <c r="DU614" s="137">
        <f>DO614+DQ614+DS614</f>
        <v>0</v>
      </c>
      <c r="DV614" s="138"/>
      <c r="DW614" s="135"/>
      <c r="DX614" s="135"/>
      <c r="DY614" s="135"/>
      <c r="DZ614" s="135"/>
      <c r="EA614" s="135"/>
      <c r="EB614" s="136">
        <f>DV614+DX614+DZ614</f>
        <v>0</v>
      </c>
      <c r="EC614" s="139">
        <f>DW614+DY614+EA614</f>
        <v>0</v>
      </c>
      <c r="ED614" s="140"/>
      <c r="EE614" s="135"/>
      <c r="EF614" s="135"/>
      <c r="EG614" s="135"/>
      <c r="EH614" s="135"/>
      <c r="EI614" s="135"/>
      <c r="EJ614" s="136">
        <f>ED614+EF614+EH614</f>
        <v>0</v>
      </c>
      <c r="EK614" s="141">
        <f>EE614+EG614+EI614</f>
        <v>0</v>
      </c>
    </row>
    <row r="615" spans="1:141" ht="27" customHeight="1" x14ac:dyDescent="0.15">
      <c r="B615" s="78"/>
      <c r="C615" s="39">
        <v>1020001377</v>
      </c>
      <c r="D615" s="116"/>
      <c r="E615" s="117">
        <v>2</v>
      </c>
      <c r="F615" s="118" t="s">
        <v>2868</v>
      </c>
      <c r="G615" s="119" t="s">
        <v>4999</v>
      </c>
      <c r="H615" s="120" t="s">
        <v>3336</v>
      </c>
      <c r="I615" s="117">
        <v>1</v>
      </c>
      <c r="J615" s="117">
        <v>2</v>
      </c>
      <c r="K615" s="117"/>
      <c r="L615" s="121">
        <v>1</v>
      </c>
      <c r="M615" s="122" t="s">
        <v>3446</v>
      </c>
      <c r="N615" s="119" t="s">
        <v>2869</v>
      </c>
      <c r="O615" s="119" t="s">
        <v>7511</v>
      </c>
      <c r="P615" s="119" t="s">
        <v>6870</v>
      </c>
      <c r="Q615" s="123" t="s">
        <v>5000</v>
      </c>
      <c r="R615" s="124" t="s">
        <v>5001</v>
      </c>
      <c r="S615" s="125" t="s">
        <v>5002</v>
      </c>
      <c r="T615" s="119" t="s">
        <v>2870</v>
      </c>
      <c r="U615" s="119" t="s">
        <v>2871</v>
      </c>
      <c r="V615" s="119" t="s">
        <v>8968</v>
      </c>
      <c r="W615" s="123" t="s">
        <v>5003</v>
      </c>
      <c r="X615" s="124" t="s">
        <v>5004</v>
      </c>
      <c r="Y615" s="38" t="s">
        <v>17</v>
      </c>
      <c r="Z615" s="38">
        <v>1</v>
      </c>
      <c r="AA615" s="38">
        <v>2</v>
      </c>
      <c r="AB615" s="38">
        <v>3</v>
      </c>
      <c r="AC615" s="38">
        <v>4</v>
      </c>
      <c r="AD615" s="38">
        <v>5</v>
      </c>
      <c r="AE615" s="38">
        <v>6</v>
      </c>
      <c r="AF615" s="38"/>
      <c r="AG615" s="38">
        <v>8</v>
      </c>
      <c r="AH615" s="125"/>
      <c r="AI615" s="123"/>
      <c r="AJ615" s="123"/>
      <c r="AK615" s="123"/>
      <c r="AL615" s="123"/>
      <c r="AM615" s="124"/>
      <c r="AN615" s="126">
        <f t="shared" si="212"/>
        <v>2</v>
      </c>
      <c r="AO615" s="127">
        <f t="shared" si="213"/>
        <v>0</v>
      </c>
      <c r="AP615" s="128">
        <f t="shared" si="213"/>
        <v>0</v>
      </c>
      <c r="AQ615" s="128">
        <f t="shared" si="214"/>
        <v>0</v>
      </c>
      <c r="AR615" s="128">
        <f t="shared" si="215"/>
        <v>0</v>
      </c>
      <c r="AS615" s="128">
        <f t="shared" si="216"/>
        <v>0</v>
      </c>
      <c r="AT615" s="128">
        <f t="shared" si="217"/>
        <v>0</v>
      </c>
      <c r="AU615" s="128">
        <f t="shared" si="218"/>
        <v>0</v>
      </c>
      <c r="AV615" s="128">
        <f t="shared" si="219"/>
        <v>3</v>
      </c>
      <c r="AW615" s="128">
        <f t="shared" si="220"/>
        <v>0</v>
      </c>
      <c r="AX615" s="128">
        <f t="shared" si="221"/>
        <v>0</v>
      </c>
      <c r="AY615" s="128">
        <f t="shared" si="222"/>
        <v>0</v>
      </c>
      <c r="AZ615" s="128">
        <f t="shared" si="223"/>
        <v>1</v>
      </c>
      <c r="BA615" s="128">
        <f t="shared" si="224"/>
        <v>0</v>
      </c>
      <c r="BB615" s="128">
        <f t="shared" si="225"/>
        <v>0</v>
      </c>
      <c r="BC615" s="129">
        <f t="shared" si="226"/>
        <v>4</v>
      </c>
      <c r="BD615" s="130"/>
      <c r="BE615" s="131"/>
      <c r="BF615" s="131"/>
      <c r="BG615" s="131"/>
      <c r="BH615" s="131"/>
      <c r="BI615" s="131"/>
      <c r="BJ615" s="131"/>
      <c r="BK615" s="131"/>
      <c r="BL615" s="131"/>
      <c r="BM615" s="131"/>
      <c r="BN615" s="131"/>
      <c r="BO615" s="131"/>
      <c r="BP615" s="131"/>
      <c r="BQ615" s="131"/>
      <c r="BR615" s="131"/>
      <c r="BS615" s="131"/>
      <c r="BT615" s="131"/>
      <c r="BU615" s="131"/>
      <c r="BV615" s="131"/>
      <c r="BW615" s="131"/>
      <c r="BX615" s="131"/>
      <c r="BY615" s="131"/>
      <c r="BZ615" s="131"/>
      <c r="CA615" s="131">
        <v>801</v>
      </c>
      <c r="CB615" s="131">
        <v>802</v>
      </c>
      <c r="CC615" s="131">
        <v>803</v>
      </c>
      <c r="CD615" s="131"/>
      <c r="CE615" s="131"/>
      <c r="CF615" s="131"/>
      <c r="CG615" s="131"/>
      <c r="CH615" s="131"/>
      <c r="CI615" s="131">
        <v>1202</v>
      </c>
      <c r="CJ615" s="131"/>
      <c r="CK615" s="131"/>
      <c r="CL615" s="131"/>
      <c r="CM615" s="38"/>
      <c r="CN615" s="131"/>
      <c r="CO615" s="131"/>
      <c r="CP615" s="131"/>
      <c r="CQ615" s="131"/>
      <c r="CR615" s="131"/>
      <c r="CS615" s="131"/>
      <c r="CT615" s="131"/>
      <c r="CU615" s="131"/>
      <c r="CV615" s="131"/>
      <c r="CW615" s="131"/>
      <c r="CX615" s="131"/>
      <c r="CY615" s="131"/>
      <c r="CZ615" s="38"/>
      <c r="DA615" s="131"/>
      <c r="DB615" s="38"/>
      <c r="DC615" s="132"/>
      <c r="DD615" s="81"/>
      <c r="DE615" s="133">
        <v>1</v>
      </c>
      <c r="DF615" s="134">
        <v>697</v>
      </c>
      <c r="DG615" s="135">
        <v>697</v>
      </c>
      <c r="DH615" s="135">
        <v>59</v>
      </c>
      <c r="DI615" s="135">
        <v>55</v>
      </c>
      <c r="DJ615" s="135">
        <v>10</v>
      </c>
      <c r="DK615" s="135">
        <v>10</v>
      </c>
      <c r="DL615" s="136">
        <f t="shared" si="227"/>
        <v>766</v>
      </c>
      <c r="DM615" s="137">
        <f t="shared" si="227"/>
        <v>762</v>
      </c>
      <c r="DN615" s="134">
        <v>25</v>
      </c>
      <c r="DO615" s="135">
        <v>25</v>
      </c>
      <c r="DP615" s="135">
        <v>2</v>
      </c>
      <c r="DQ615" s="135">
        <v>2</v>
      </c>
      <c r="DR615" s="135">
        <v>0</v>
      </c>
      <c r="DS615" s="135">
        <v>0</v>
      </c>
      <c r="DT615" s="136">
        <f t="shared" si="209"/>
        <v>27</v>
      </c>
      <c r="DU615" s="137">
        <f t="shared" si="209"/>
        <v>27</v>
      </c>
      <c r="DV615" s="138">
        <v>25</v>
      </c>
      <c r="DW615" s="135">
        <v>25</v>
      </c>
      <c r="DX615" s="135">
        <v>2</v>
      </c>
      <c r="DY615" s="135">
        <v>2</v>
      </c>
      <c r="DZ615" s="135">
        <v>0</v>
      </c>
      <c r="EA615" s="135">
        <v>0</v>
      </c>
      <c r="EB615" s="136">
        <f t="shared" si="210"/>
        <v>27</v>
      </c>
      <c r="EC615" s="139">
        <f t="shared" si="210"/>
        <v>27</v>
      </c>
      <c r="ED615" s="140">
        <v>10</v>
      </c>
      <c r="EE615" s="135">
        <v>10</v>
      </c>
      <c r="EF615" s="135">
        <v>2</v>
      </c>
      <c r="EG615" s="135">
        <v>2</v>
      </c>
      <c r="EH615" s="135">
        <v>0</v>
      </c>
      <c r="EI615" s="135">
        <v>0</v>
      </c>
      <c r="EJ615" s="136">
        <f t="shared" si="211"/>
        <v>12</v>
      </c>
      <c r="EK615" s="141">
        <f t="shared" si="211"/>
        <v>12</v>
      </c>
    </row>
    <row r="616" spans="1:141" ht="27" customHeight="1" x14ac:dyDescent="0.15">
      <c r="A616" s="79">
        <v>229</v>
      </c>
      <c r="B616" s="78"/>
      <c r="C616" s="39">
        <v>1020001380</v>
      </c>
      <c r="D616" s="116"/>
      <c r="E616" s="117">
        <v>2</v>
      </c>
      <c r="F616" s="118" t="s">
        <v>5005</v>
      </c>
      <c r="G616" s="119" t="s">
        <v>5006</v>
      </c>
      <c r="H616" s="120" t="s">
        <v>3336</v>
      </c>
      <c r="I616" s="117">
        <v>1</v>
      </c>
      <c r="J616" s="117">
        <v>2</v>
      </c>
      <c r="K616" s="117"/>
      <c r="L616" s="121">
        <v>1</v>
      </c>
      <c r="M616" s="122" t="s">
        <v>5007</v>
      </c>
      <c r="N616" s="119" t="s">
        <v>3150</v>
      </c>
      <c r="O616" s="119" t="s">
        <v>2250</v>
      </c>
      <c r="P616" s="119" t="s">
        <v>9443</v>
      </c>
      <c r="Q616" s="123" t="s">
        <v>5008</v>
      </c>
      <c r="R616" s="124" t="s">
        <v>5009</v>
      </c>
      <c r="S616" s="125" t="s">
        <v>379</v>
      </c>
      <c r="T616" s="119" t="s">
        <v>1569</v>
      </c>
      <c r="U616" s="119" t="s">
        <v>1570</v>
      </c>
      <c r="V616" s="119" t="s">
        <v>11127</v>
      </c>
      <c r="W616" s="123" t="s">
        <v>1571</v>
      </c>
      <c r="X616" s="124" t="s">
        <v>1572</v>
      </c>
      <c r="Y616" s="38" t="s">
        <v>17</v>
      </c>
      <c r="Z616" s="38">
        <v>1</v>
      </c>
      <c r="AA616" s="38">
        <v>2</v>
      </c>
      <c r="AB616" s="38">
        <v>3</v>
      </c>
      <c r="AC616" s="38">
        <v>4</v>
      </c>
      <c r="AD616" s="38">
        <v>5</v>
      </c>
      <c r="AE616" s="38">
        <v>6</v>
      </c>
      <c r="AF616" s="38"/>
      <c r="AG616" s="38">
        <v>8</v>
      </c>
      <c r="AH616" s="125"/>
      <c r="AI616" s="123"/>
      <c r="AJ616" s="123"/>
      <c r="AK616" s="123"/>
      <c r="AL616" s="123"/>
      <c r="AM616" s="124"/>
      <c r="AN616" s="126">
        <f>COUNTIF(AO616:BB616,"&gt;0")</f>
        <v>4</v>
      </c>
      <c r="AO616" s="127">
        <f>COUNT(BD616)</f>
        <v>0</v>
      </c>
      <c r="AP616" s="128">
        <f>COUNT(BE616)</f>
        <v>0</v>
      </c>
      <c r="AQ616" s="128">
        <f>COUNT(BF616:BH616)</f>
        <v>0</v>
      </c>
      <c r="AR616" s="128">
        <f>COUNT(BI616:BP616)</f>
        <v>0</v>
      </c>
      <c r="AS616" s="128">
        <f>COUNT(BQ616:BR616)</f>
        <v>2</v>
      </c>
      <c r="AT616" s="128">
        <f>COUNT(BS616:BV616)</f>
        <v>0</v>
      </c>
      <c r="AU616" s="128">
        <f>COUNT(BW616:BZ616)</f>
        <v>0</v>
      </c>
      <c r="AV616" s="128">
        <f>COUNT(CA616:CC616)</f>
        <v>0</v>
      </c>
      <c r="AW616" s="128">
        <f>COUNT(CD616)</f>
        <v>1</v>
      </c>
      <c r="AX616" s="128">
        <f>COUNT(CE616:CF616)</f>
        <v>0</v>
      </c>
      <c r="AY616" s="128">
        <f>COUNT(CG616)</f>
        <v>0</v>
      </c>
      <c r="AZ616" s="128">
        <f>COUNT(CH616:CL616)</f>
        <v>1</v>
      </c>
      <c r="BA616" s="128">
        <f>COUNT(CN616:CY616)</f>
        <v>1</v>
      </c>
      <c r="BB616" s="128">
        <f>COUNT(DA616)</f>
        <v>0</v>
      </c>
      <c r="BC616" s="129">
        <f>COUNT(BD616:CL616,CN616:CY616,DA616)</f>
        <v>5</v>
      </c>
      <c r="BD616" s="130"/>
      <c r="BE616" s="131"/>
      <c r="BF616" s="131"/>
      <c r="BG616" s="131"/>
      <c r="BH616" s="131"/>
      <c r="BI616" s="131"/>
      <c r="BJ616" s="131"/>
      <c r="BK616" s="131"/>
      <c r="BL616" s="131"/>
      <c r="BM616" s="131"/>
      <c r="BN616" s="131"/>
      <c r="BO616" s="131"/>
      <c r="BP616" s="131"/>
      <c r="BQ616" s="131">
        <v>501</v>
      </c>
      <c r="BR616" s="131">
        <v>502</v>
      </c>
      <c r="BS616" s="131"/>
      <c r="BT616" s="131"/>
      <c r="BU616" s="131"/>
      <c r="BV616" s="131"/>
      <c r="BW616" s="131"/>
      <c r="BX616" s="131"/>
      <c r="BY616" s="131"/>
      <c r="BZ616" s="131"/>
      <c r="CA616" s="131"/>
      <c r="CB616" s="131"/>
      <c r="CC616" s="131"/>
      <c r="CD616" s="131">
        <v>901</v>
      </c>
      <c r="CE616" s="131"/>
      <c r="CF616" s="131"/>
      <c r="CG616" s="131"/>
      <c r="CH616" s="131"/>
      <c r="CI616" s="131"/>
      <c r="CJ616" s="131">
        <v>1203</v>
      </c>
      <c r="CK616" s="131"/>
      <c r="CL616" s="131"/>
      <c r="CM616" s="38"/>
      <c r="CN616" s="131"/>
      <c r="CO616" s="131"/>
      <c r="CP616" s="131"/>
      <c r="CQ616" s="131"/>
      <c r="CR616" s="131"/>
      <c r="CS616" s="131"/>
      <c r="CT616" s="131"/>
      <c r="CU616" s="131"/>
      <c r="CV616" s="131"/>
      <c r="CW616" s="131"/>
      <c r="CX616" s="131"/>
      <c r="CY616" s="131">
        <v>1399</v>
      </c>
      <c r="CZ616" s="38" t="s">
        <v>9442</v>
      </c>
      <c r="DA616" s="131"/>
      <c r="DB616" s="38"/>
      <c r="DC616" s="132"/>
      <c r="DD616" s="81"/>
      <c r="DE616" s="133">
        <v>1</v>
      </c>
      <c r="DF616" s="134">
        <v>4474</v>
      </c>
      <c r="DG616" s="135">
        <v>4474</v>
      </c>
      <c r="DH616" s="135">
        <v>463</v>
      </c>
      <c r="DI616" s="135">
        <v>222</v>
      </c>
      <c r="DJ616" s="135">
        <v>13</v>
      </c>
      <c r="DK616" s="135">
        <v>13</v>
      </c>
      <c r="DL616" s="136">
        <f>DF616+DH616+DJ616</f>
        <v>4950</v>
      </c>
      <c r="DM616" s="137">
        <f>DG616+DI616+DK616</f>
        <v>4709</v>
      </c>
      <c r="DN616" s="134">
        <v>9</v>
      </c>
      <c r="DO616" s="135">
        <v>9</v>
      </c>
      <c r="DP616" s="135">
        <v>0</v>
      </c>
      <c r="DQ616" s="135">
        <v>0</v>
      </c>
      <c r="DR616" s="135">
        <v>0</v>
      </c>
      <c r="DS616" s="135">
        <v>0</v>
      </c>
      <c r="DT616" s="136">
        <f>DN616+DP616+DR616</f>
        <v>9</v>
      </c>
      <c r="DU616" s="137">
        <f>DO616+DQ616+DS616</f>
        <v>9</v>
      </c>
      <c r="DV616" s="138">
        <v>10</v>
      </c>
      <c r="DW616" s="135">
        <v>10</v>
      </c>
      <c r="DX616" s="135">
        <v>0</v>
      </c>
      <c r="DY616" s="135">
        <v>0</v>
      </c>
      <c r="DZ616" s="135">
        <v>0</v>
      </c>
      <c r="EA616" s="135">
        <v>0</v>
      </c>
      <c r="EB616" s="136">
        <f>DV616+DX616+DZ616</f>
        <v>10</v>
      </c>
      <c r="EC616" s="139">
        <f>DW616+DY616+EA616</f>
        <v>10</v>
      </c>
      <c r="ED616" s="140">
        <v>9</v>
      </c>
      <c r="EE616" s="135">
        <v>9</v>
      </c>
      <c r="EF616" s="135">
        <v>0</v>
      </c>
      <c r="EG616" s="135">
        <v>0</v>
      </c>
      <c r="EH616" s="135">
        <v>0</v>
      </c>
      <c r="EI616" s="135">
        <v>0</v>
      </c>
      <c r="EJ616" s="136">
        <f>ED616+EF616+EH616</f>
        <v>9</v>
      </c>
      <c r="EK616" s="141">
        <f>EE616+EG616+EI616</f>
        <v>9</v>
      </c>
    </row>
    <row r="617" spans="1:141" ht="27" customHeight="1" x14ac:dyDescent="0.15">
      <c r="B617" s="232" t="s">
        <v>10839</v>
      </c>
      <c r="C617" s="39">
        <v>1020001381</v>
      </c>
      <c r="D617" s="116"/>
      <c r="E617" s="117">
        <v>2</v>
      </c>
      <c r="F617" s="118" t="s">
        <v>5010</v>
      </c>
      <c r="G617" s="119" t="s">
        <v>5011</v>
      </c>
      <c r="H617" s="120"/>
      <c r="I617" s="117">
        <v>1</v>
      </c>
      <c r="J617" s="117">
        <v>3</v>
      </c>
      <c r="K617" s="117"/>
      <c r="L617" s="121">
        <v>1</v>
      </c>
      <c r="M617" s="122" t="s">
        <v>5012</v>
      </c>
      <c r="N617" s="119" t="s">
        <v>2341</v>
      </c>
      <c r="O617" s="119" t="s">
        <v>2244</v>
      </c>
      <c r="P617" s="119" t="s">
        <v>7614</v>
      </c>
      <c r="Q617" s="123" t="s">
        <v>5013</v>
      </c>
      <c r="R617" s="124" t="s">
        <v>5014</v>
      </c>
      <c r="S617" s="125" t="s">
        <v>197</v>
      </c>
      <c r="T617" s="119" t="s">
        <v>5015</v>
      </c>
      <c r="U617" s="123" t="s">
        <v>2342</v>
      </c>
      <c r="V617" s="119" t="s">
        <v>8289</v>
      </c>
      <c r="W617" s="123" t="s">
        <v>7615</v>
      </c>
      <c r="X617" s="124" t="s">
        <v>1573</v>
      </c>
      <c r="Y617" s="38" t="s">
        <v>17</v>
      </c>
      <c r="Z617" s="38">
        <v>1</v>
      </c>
      <c r="AA617" s="38">
        <v>2</v>
      </c>
      <c r="AB617" s="38">
        <v>3</v>
      </c>
      <c r="AC617" s="38">
        <v>4</v>
      </c>
      <c r="AD617" s="38">
        <v>5</v>
      </c>
      <c r="AE617" s="38">
        <v>6</v>
      </c>
      <c r="AF617" s="38">
        <v>7</v>
      </c>
      <c r="AG617" s="38">
        <v>8</v>
      </c>
      <c r="AH617" s="125"/>
      <c r="AI617" s="123"/>
      <c r="AJ617" s="123"/>
      <c r="AK617" s="123"/>
      <c r="AL617" s="123"/>
      <c r="AM617" s="124"/>
      <c r="AN617" s="126">
        <f t="shared" si="212"/>
        <v>1</v>
      </c>
      <c r="AO617" s="127">
        <f t="shared" si="213"/>
        <v>0</v>
      </c>
      <c r="AP617" s="128">
        <f t="shared" si="213"/>
        <v>0</v>
      </c>
      <c r="AQ617" s="128">
        <f t="shared" si="214"/>
        <v>0</v>
      </c>
      <c r="AR617" s="128">
        <f t="shared" si="215"/>
        <v>0</v>
      </c>
      <c r="AS617" s="128">
        <f t="shared" si="216"/>
        <v>0</v>
      </c>
      <c r="AT617" s="128">
        <f t="shared" si="217"/>
        <v>0</v>
      </c>
      <c r="AU617" s="128">
        <f t="shared" si="218"/>
        <v>0</v>
      </c>
      <c r="AV617" s="128">
        <f t="shared" si="219"/>
        <v>0</v>
      </c>
      <c r="AW617" s="128">
        <f t="shared" si="220"/>
        <v>0</v>
      </c>
      <c r="AX617" s="128">
        <f t="shared" si="221"/>
        <v>0</v>
      </c>
      <c r="AY617" s="128">
        <f t="shared" si="222"/>
        <v>0</v>
      </c>
      <c r="AZ617" s="128">
        <f t="shared" si="223"/>
        <v>4</v>
      </c>
      <c r="BA617" s="128">
        <f t="shared" si="224"/>
        <v>0</v>
      </c>
      <c r="BB617" s="128">
        <f t="shared" si="225"/>
        <v>0</v>
      </c>
      <c r="BC617" s="129">
        <f t="shared" si="226"/>
        <v>4</v>
      </c>
      <c r="BD617" s="130"/>
      <c r="BE617" s="131"/>
      <c r="BF617" s="131"/>
      <c r="BG617" s="131"/>
      <c r="BH617" s="131"/>
      <c r="BI617" s="131"/>
      <c r="BJ617" s="131"/>
      <c r="BK617" s="131"/>
      <c r="BL617" s="131"/>
      <c r="BM617" s="131"/>
      <c r="BN617" s="131"/>
      <c r="BO617" s="131"/>
      <c r="BP617" s="131"/>
      <c r="BQ617" s="131"/>
      <c r="BR617" s="131"/>
      <c r="BS617" s="131"/>
      <c r="BT617" s="131"/>
      <c r="BU617" s="131"/>
      <c r="BV617" s="131"/>
      <c r="BW617" s="131"/>
      <c r="BX617" s="131"/>
      <c r="BY617" s="131"/>
      <c r="BZ617" s="131"/>
      <c r="CA617" s="131"/>
      <c r="CB617" s="131"/>
      <c r="CC617" s="131"/>
      <c r="CD617" s="131"/>
      <c r="CE617" s="131"/>
      <c r="CF617" s="131"/>
      <c r="CG617" s="131"/>
      <c r="CH617" s="250">
        <v>1201</v>
      </c>
      <c r="CI617" s="131"/>
      <c r="CJ617" s="131">
        <v>1203</v>
      </c>
      <c r="CK617" s="131">
        <v>1204</v>
      </c>
      <c r="CL617" s="250">
        <v>1299</v>
      </c>
      <c r="CM617" s="244" t="s">
        <v>10886</v>
      </c>
      <c r="CN617" s="131"/>
      <c r="CO617" s="131"/>
      <c r="CP617" s="131"/>
      <c r="CQ617" s="131"/>
      <c r="CR617" s="131"/>
      <c r="CS617" s="131"/>
      <c r="CT617" s="131"/>
      <c r="CU617" s="131"/>
      <c r="CV617" s="131"/>
      <c r="CW617" s="131"/>
      <c r="CX617" s="131"/>
      <c r="CY617" s="131"/>
      <c r="CZ617" s="38"/>
      <c r="DA617" s="131"/>
      <c r="DB617" s="38"/>
      <c r="DC617" s="132"/>
      <c r="DD617" s="81"/>
      <c r="DE617" s="133"/>
      <c r="DF617" s="134"/>
      <c r="DG617" s="135"/>
      <c r="DH617" s="135"/>
      <c r="DI617" s="135"/>
      <c r="DJ617" s="135"/>
      <c r="DK617" s="135"/>
      <c r="DL617" s="136">
        <f t="shared" si="227"/>
        <v>0</v>
      </c>
      <c r="DM617" s="137">
        <f t="shared" si="227"/>
        <v>0</v>
      </c>
      <c r="DN617" s="134"/>
      <c r="DO617" s="135"/>
      <c r="DP617" s="135"/>
      <c r="DQ617" s="135"/>
      <c r="DR617" s="135"/>
      <c r="DS617" s="135"/>
      <c r="DT617" s="136">
        <f t="shared" si="209"/>
        <v>0</v>
      </c>
      <c r="DU617" s="137">
        <f t="shared" si="209"/>
        <v>0</v>
      </c>
      <c r="DV617" s="138"/>
      <c r="DW617" s="135"/>
      <c r="DX617" s="135"/>
      <c r="DY617" s="135"/>
      <c r="DZ617" s="135"/>
      <c r="EA617" s="135"/>
      <c r="EB617" s="136">
        <f t="shared" si="210"/>
        <v>0</v>
      </c>
      <c r="EC617" s="139">
        <f t="shared" si="210"/>
        <v>0</v>
      </c>
      <c r="ED617" s="140"/>
      <c r="EE617" s="135"/>
      <c r="EF617" s="135"/>
      <c r="EG617" s="135"/>
      <c r="EH617" s="135"/>
      <c r="EI617" s="135"/>
      <c r="EJ617" s="136">
        <f t="shared" si="211"/>
        <v>0</v>
      </c>
      <c r="EK617" s="141">
        <f t="shared" si="211"/>
        <v>0</v>
      </c>
    </row>
    <row r="618" spans="1:141" ht="27" customHeight="1" x14ac:dyDescent="0.15">
      <c r="B618" s="78"/>
      <c r="C618" s="39">
        <v>1020001382</v>
      </c>
      <c r="D618" s="116"/>
      <c r="E618" s="117">
        <v>2</v>
      </c>
      <c r="F618" s="118" t="s">
        <v>1574</v>
      </c>
      <c r="G618" s="119" t="s">
        <v>1575</v>
      </c>
      <c r="H618" s="120" t="s">
        <v>3313</v>
      </c>
      <c r="I618" s="117">
        <v>0</v>
      </c>
      <c r="J618" s="117"/>
      <c r="K618" s="117"/>
      <c r="L618" s="121">
        <v>2</v>
      </c>
      <c r="M618" s="122" t="s">
        <v>489</v>
      </c>
      <c r="N618" s="119" t="s">
        <v>1576</v>
      </c>
      <c r="O618" s="119" t="s">
        <v>2242</v>
      </c>
      <c r="P618" s="119" t="s">
        <v>9937</v>
      </c>
      <c r="Q618" s="123" t="s">
        <v>1577</v>
      </c>
      <c r="R618" s="124" t="s">
        <v>1578</v>
      </c>
      <c r="S618" s="125"/>
      <c r="T618" s="119"/>
      <c r="U618" s="119"/>
      <c r="V618" s="119"/>
      <c r="W618" s="123"/>
      <c r="X618" s="124"/>
      <c r="Y618" s="120"/>
      <c r="Z618" s="38"/>
      <c r="AA618" s="38"/>
      <c r="AB618" s="38"/>
      <c r="AC618" s="38"/>
      <c r="AD618" s="38"/>
      <c r="AE618" s="38"/>
      <c r="AF618" s="38"/>
      <c r="AG618" s="38"/>
      <c r="AH618" s="125"/>
      <c r="AI618" s="123"/>
      <c r="AJ618" s="123"/>
      <c r="AK618" s="123"/>
      <c r="AL618" s="123"/>
      <c r="AM618" s="124"/>
      <c r="AN618" s="126">
        <f>COUNTIF(AO618:BB618,"&gt;0")</f>
        <v>1</v>
      </c>
      <c r="AO618" s="127">
        <f t="shared" si="213"/>
        <v>1</v>
      </c>
      <c r="AP618" s="128">
        <f t="shared" si="213"/>
        <v>0</v>
      </c>
      <c r="AQ618" s="128">
        <f>COUNT(BF618:BH618)</f>
        <v>0</v>
      </c>
      <c r="AR618" s="128">
        <f>COUNT(BI618:BP618)</f>
        <v>0</v>
      </c>
      <c r="AS618" s="128">
        <f>COUNT(BQ618:BR618)</f>
        <v>0</v>
      </c>
      <c r="AT618" s="128">
        <f>COUNT(BS618:BV618)</f>
        <v>0</v>
      </c>
      <c r="AU618" s="128">
        <f>COUNT(BW618:BZ618)</f>
        <v>0</v>
      </c>
      <c r="AV618" s="128">
        <f>COUNT(CA618:CC618)</f>
        <v>0</v>
      </c>
      <c r="AW618" s="128">
        <f>COUNT(CD618)</f>
        <v>0</v>
      </c>
      <c r="AX618" s="128">
        <f>COUNT(CE618:CF618)</f>
        <v>0</v>
      </c>
      <c r="AY618" s="128">
        <f>COUNT(CG618)</f>
        <v>0</v>
      </c>
      <c r="AZ618" s="128">
        <f>COUNT(CH618:CL618)</f>
        <v>0</v>
      </c>
      <c r="BA618" s="128">
        <f>COUNT(CN618:CY618)</f>
        <v>0</v>
      </c>
      <c r="BB618" s="128">
        <f>COUNT(DA618)</f>
        <v>0</v>
      </c>
      <c r="BC618" s="129">
        <f>COUNT(BD618:CL618,CN618:CY618,DA618)</f>
        <v>1</v>
      </c>
      <c r="BD618" s="130">
        <v>101</v>
      </c>
      <c r="BE618" s="131"/>
      <c r="BF618" s="131"/>
      <c r="BG618" s="131"/>
      <c r="BH618" s="131"/>
      <c r="BI618" s="131"/>
      <c r="BJ618" s="131"/>
      <c r="BK618" s="131"/>
      <c r="BL618" s="131"/>
      <c r="BM618" s="131"/>
      <c r="BN618" s="131"/>
      <c r="BO618" s="131"/>
      <c r="BP618" s="131"/>
      <c r="BQ618" s="131"/>
      <c r="BR618" s="131"/>
      <c r="BS618" s="131"/>
      <c r="BT618" s="131"/>
      <c r="BU618" s="131"/>
      <c r="BV618" s="131"/>
      <c r="BW618" s="131"/>
      <c r="BX618" s="131"/>
      <c r="BY618" s="131"/>
      <c r="BZ618" s="131"/>
      <c r="CA618" s="131"/>
      <c r="CB618" s="131"/>
      <c r="CC618" s="131"/>
      <c r="CD618" s="131"/>
      <c r="CE618" s="131"/>
      <c r="CF618" s="131"/>
      <c r="CG618" s="131"/>
      <c r="CH618" s="131"/>
      <c r="CI618" s="131"/>
      <c r="CJ618" s="131"/>
      <c r="CK618" s="131"/>
      <c r="CL618" s="131"/>
      <c r="CM618" s="38"/>
      <c r="CN618" s="131"/>
      <c r="CO618" s="131"/>
      <c r="CP618" s="131"/>
      <c r="CQ618" s="131"/>
      <c r="CR618" s="131"/>
      <c r="CS618" s="131"/>
      <c r="CT618" s="131"/>
      <c r="CU618" s="131"/>
      <c r="CV618" s="131"/>
      <c r="CW618" s="131"/>
      <c r="CX618" s="131"/>
      <c r="CY618" s="131"/>
      <c r="CZ618" s="38"/>
      <c r="DA618" s="131"/>
      <c r="DB618" s="38"/>
      <c r="DC618" s="132"/>
      <c r="DD618" s="81"/>
      <c r="DE618" s="133"/>
      <c r="DF618" s="134"/>
      <c r="DG618" s="135"/>
      <c r="DH618" s="135"/>
      <c r="DI618" s="135"/>
      <c r="DJ618" s="135"/>
      <c r="DK618" s="135"/>
      <c r="DL618" s="136">
        <f t="shared" si="227"/>
        <v>0</v>
      </c>
      <c r="DM618" s="137">
        <f t="shared" si="227"/>
        <v>0</v>
      </c>
      <c r="DN618" s="134"/>
      <c r="DO618" s="135"/>
      <c r="DP618" s="135"/>
      <c r="DQ618" s="135"/>
      <c r="DR618" s="135"/>
      <c r="DS618" s="135"/>
      <c r="DT618" s="136">
        <f t="shared" si="209"/>
        <v>0</v>
      </c>
      <c r="DU618" s="137">
        <f t="shared" si="209"/>
        <v>0</v>
      </c>
      <c r="DV618" s="138"/>
      <c r="DW618" s="135"/>
      <c r="DX618" s="135"/>
      <c r="DY618" s="135"/>
      <c r="DZ618" s="135"/>
      <c r="EA618" s="135"/>
      <c r="EB618" s="136">
        <f t="shared" si="210"/>
        <v>0</v>
      </c>
      <c r="EC618" s="139">
        <f t="shared" si="210"/>
        <v>0</v>
      </c>
      <c r="ED618" s="140"/>
      <c r="EE618" s="135"/>
      <c r="EF618" s="135"/>
      <c r="EG618" s="135"/>
      <c r="EH618" s="135"/>
      <c r="EI618" s="135"/>
      <c r="EJ618" s="136">
        <f t="shared" si="211"/>
        <v>0</v>
      </c>
      <c r="EK618" s="141">
        <f t="shared" si="211"/>
        <v>0</v>
      </c>
    </row>
    <row r="619" spans="1:141" ht="27" customHeight="1" x14ac:dyDescent="0.15">
      <c r="B619" s="78"/>
      <c r="C619" s="39">
        <v>1020001383</v>
      </c>
      <c r="D619" s="116"/>
      <c r="E619" s="117">
        <v>2</v>
      </c>
      <c r="F619" s="118" t="s">
        <v>1579</v>
      </c>
      <c r="G619" s="119" t="s">
        <v>1580</v>
      </c>
      <c r="H619" s="120" t="s">
        <v>3313</v>
      </c>
      <c r="I619" s="117">
        <v>0</v>
      </c>
      <c r="J619" s="117"/>
      <c r="K619" s="117"/>
      <c r="L619" s="121">
        <v>2</v>
      </c>
      <c r="M619" s="122" t="s">
        <v>659</v>
      </c>
      <c r="N619" s="119" t="s">
        <v>1581</v>
      </c>
      <c r="O619" s="119" t="s">
        <v>2244</v>
      </c>
      <c r="P619" s="119" t="s">
        <v>5016</v>
      </c>
      <c r="Q619" s="123" t="s">
        <v>1582</v>
      </c>
      <c r="R619" s="124" t="s">
        <v>1583</v>
      </c>
      <c r="S619" s="125"/>
      <c r="T619" s="123"/>
      <c r="U619" s="123"/>
      <c r="V619" s="123"/>
      <c r="W619" s="123"/>
      <c r="X619" s="124"/>
      <c r="Y619" s="120"/>
      <c r="Z619" s="38"/>
      <c r="AA619" s="38"/>
      <c r="AB619" s="38"/>
      <c r="AC619" s="38"/>
      <c r="AD619" s="38"/>
      <c r="AE619" s="38"/>
      <c r="AF619" s="38"/>
      <c r="AG619" s="38"/>
      <c r="AH619" s="125"/>
      <c r="AI619" s="123"/>
      <c r="AJ619" s="123"/>
      <c r="AK619" s="123"/>
      <c r="AL619" s="123"/>
      <c r="AM619" s="124"/>
      <c r="AN619" s="126">
        <f>COUNTIF(AO619:BB619,"&gt;0")</f>
        <v>1</v>
      </c>
      <c r="AO619" s="127">
        <f t="shared" si="213"/>
        <v>0</v>
      </c>
      <c r="AP619" s="128">
        <f t="shared" si="213"/>
        <v>0</v>
      </c>
      <c r="AQ619" s="128">
        <f>COUNT(BF619:BH619)</f>
        <v>2</v>
      </c>
      <c r="AR619" s="128">
        <f>COUNT(BI619:BP619)</f>
        <v>0</v>
      </c>
      <c r="AS619" s="128">
        <f>COUNT(BQ619:BR619)</f>
        <v>0</v>
      </c>
      <c r="AT619" s="128">
        <f>COUNT(BS619:BV619)</f>
        <v>0</v>
      </c>
      <c r="AU619" s="128">
        <f>COUNT(BW619:BZ619)</f>
        <v>0</v>
      </c>
      <c r="AV619" s="128">
        <f>COUNT(CA619:CC619)</f>
        <v>0</v>
      </c>
      <c r="AW619" s="128">
        <f>COUNT(CD619)</f>
        <v>0</v>
      </c>
      <c r="AX619" s="128">
        <f>COUNT(CE619:CF619)</f>
        <v>0</v>
      </c>
      <c r="AY619" s="128">
        <f>COUNT(CG619)</f>
        <v>0</v>
      </c>
      <c r="AZ619" s="128">
        <f>COUNT(CH619:CL619)</f>
        <v>0</v>
      </c>
      <c r="BA619" s="128">
        <f>COUNT(CN619:CY619)</f>
        <v>0</v>
      </c>
      <c r="BB619" s="128">
        <f>COUNT(DA619)</f>
        <v>0</v>
      </c>
      <c r="BC619" s="129">
        <f>COUNT(BD619:CL619,CN619:CY619,DA619)</f>
        <v>2</v>
      </c>
      <c r="BD619" s="130"/>
      <c r="BE619" s="131"/>
      <c r="BF619" s="131">
        <v>301</v>
      </c>
      <c r="BG619" s="131">
        <v>302</v>
      </c>
      <c r="BH619" s="131"/>
      <c r="BI619" s="131"/>
      <c r="BJ619" s="131"/>
      <c r="BK619" s="131"/>
      <c r="BL619" s="131"/>
      <c r="BM619" s="131"/>
      <c r="BN619" s="131"/>
      <c r="BO619" s="131"/>
      <c r="BP619" s="131"/>
      <c r="BQ619" s="131"/>
      <c r="BR619" s="131"/>
      <c r="BS619" s="131"/>
      <c r="BT619" s="131"/>
      <c r="BU619" s="131"/>
      <c r="BV619" s="131"/>
      <c r="BW619" s="131"/>
      <c r="BX619" s="131"/>
      <c r="BY619" s="131"/>
      <c r="BZ619" s="131"/>
      <c r="CA619" s="131"/>
      <c r="CB619" s="131"/>
      <c r="CC619" s="131"/>
      <c r="CD619" s="131"/>
      <c r="CE619" s="131"/>
      <c r="CF619" s="131"/>
      <c r="CG619" s="131"/>
      <c r="CH619" s="131"/>
      <c r="CI619" s="131"/>
      <c r="CJ619" s="131"/>
      <c r="CK619" s="131"/>
      <c r="CL619" s="131"/>
      <c r="CM619" s="38"/>
      <c r="CN619" s="131"/>
      <c r="CO619" s="131"/>
      <c r="CP619" s="131"/>
      <c r="CQ619" s="131"/>
      <c r="CR619" s="131"/>
      <c r="CS619" s="131"/>
      <c r="CT619" s="131"/>
      <c r="CU619" s="131"/>
      <c r="CV619" s="131"/>
      <c r="CW619" s="131"/>
      <c r="CX619" s="131"/>
      <c r="CY619" s="131"/>
      <c r="CZ619" s="38"/>
      <c r="DA619" s="131"/>
      <c r="DB619" s="38"/>
      <c r="DC619" s="132"/>
      <c r="DD619" s="81"/>
      <c r="DE619" s="133"/>
      <c r="DF619" s="134"/>
      <c r="DG619" s="135"/>
      <c r="DH619" s="135"/>
      <c r="DI619" s="135"/>
      <c r="DJ619" s="135"/>
      <c r="DK619" s="135"/>
      <c r="DL619" s="136">
        <f t="shared" si="227"/>
        <v>0</v>
      </c>
      <c r="DM619" s="137">
        <f t="shared" si="227"/>
        <v>0</v>
      </c>
      <c r="DN619" s="134"/>
      <c r="DO619" s="135"/>
      <c r="DP619" s="135"/>
      <c r="DQ619" s="135"/>
      <c r="DR619" s="135"/>
      <c r="DS619" s="135"/>
      <c r="DT619" s="136">
        <f t="shared" si="209"/>
        <v>0</v>
      </c>
      <c r="DU619" s="137">
        <f t="shared" si="209"/>
        <v>0</v>
      </c>
      <c r="DV619" s="138"/>
      <c r="DW619" s="135"/>
      <c r="DX619" s="135"/>
      <c r="DY619" s="135"/>
      <c r="DZ619" s="135"/>
      <c r="EA619" s="135"/>
      <c r="EB619" s="136">
        <f t="shared" si="210"/>
        <v>0</v>
      </c>
      <c r="EC619" s="139">
        <f t="shared" si="210"/>
        <v>0</v>
      </c>
      <c r="ED619" s="140"/>
      <c r="EE619" s="135"/>
      <c r="EF619" s="135"/>
      <c r="EG619" s="135"/>
      <c r="EH619" s="135"/>
      <c r="EI619" s="135"/>
      <c r="EJ619" s="136">
        <f t="shared" si="211"/>
        <v>0</v>
      </c>
      <c r="EK619" s="141">
        <f t="shared" si="211"/>
        <v>0</v>
      </c>
    </row>
    <row r="620" spans="1:141" ht="27" customHeight="1" x14ac:dyDescent="0.15">
      <c r="A620"/>
      <c r="B620" s="176"/>
      <c r="C620" s="145">
        <v>1020001384</v>
      </c>
      <c r="D620" s="146"/>
      <c r="E620" s="147">
        <v>2</v>
      </c>
      <c r="F620" s="148" t="s">
        <v>1584</v>
      </c>
      <c r="G620" s="149" t="s">
        <v>1585</v>
      </c>
      <c r="H620" s="150" t="s">
        <v>3313</v>
      </c>
      <c r="I620" s="147">
        <v>0</v>
      </c>
      <c r="J620" s="147"/>
      <c r="K620" s="147"/>
      <c r="L620" s="151">
        <v>2</v>
      </c>
      <c r="M620" s="152" t="s">
        <v>739</v>
      </c>
      <c r="N620" s="149" t="s">
        <v>3193</v>
      </c>
      <c r="O620" s="149" t="s">
        <v>2244</v>
      </c>
      <c r="P620" s="149" t="s">
        <v>3194</v>
      </c>
      <c r="Q620" s="153" t="s">
        <v>1586</v>
      </c>
      <c r="R620" s="154" t="s">
        <v>1587</v>
      </c>
      <c r="S620" s="175"/>
      <c r="T620" s="153"/>
      <c r="U620" s="153"/>
      <c r="V620" s="153"/>
      <c r="W620" s="153"/>
      <c r="X620" s="154"/>
      <c r="Y620" s="150"/>
      <c r="Z620" s="172"/>
      <c r="AA620" s="172"/>
      <c r="AB620" s="172"/>
      <c r="AC620" s="172"/>
      <c r="AD620" s="172"/>
      <c r="AE620" s="172"/>
      <c r="AF620" s="172"/>
      <c r="AG620" s="172"/>
      <c r="AH620" s="175"/>
      <c r="AI620" s="153"/>
      <c r="AJ620" s="153"/>
      <c r="AK620" s="153"/>
      <c r="AL620" s="153"/>
      <c r="AM620" s="154"/>
      <c r="AN620" s="160">
        <f>COUNTIF(AO620:BB620,"&gt;0")</f>
        <v>4</v>
      </c>
      <c r="AO620" s="159">
        <f t="shared" si="213"/>
        <v>0</v>
      </c>
      <c r="AP620" s="158">
        <f t="shared" si="213"/>
        <v>0</v>
      </c>
      <c r="AQ620" s="158">
        <f>COUNT(BF620:BH620)</f>
        <v>1</v>
      </c>
      <c r="AR620" s="158">
        <f>COUNT(BI620:BP620)</f>
        <v>4</v>
      </c>
      <c r="AS620" s="158">
        <f>COUNT(BQ620:BR620)</f>
        <v>0</v>
      </c>
      <c r="AT620" s="158">
        <f>COUNT(BS620:BV620)</f>
        <v>0</v>
      </c>
      <c r="AU620" s="158">
        <f>COUNT(BW620:BZ620)</f>
        <v>0</v>
      </c>
      <c r="AV620" s="158">
        <f>COUNT(CA620:CC620)</f>
        <v>1</v>
      </c>
      <c r="AW620" s="158">
        <f>COUNT(CD620)</f>
        <v>0</v>
      </c>
      <c r="AX620" s="158">
        <f>COUNT(CE620:CF620)</f>
        <v>0</v>
      </c>
      <c r="AY620" s="158">
        <f>COUNT(CG620)</f>
        <v>0</v>
      </c>
      <c r="AZ620" s="158">
        <f>COUNT(CH620:CL620)</f>
        <v>0</v>
      </c>
      <c r="BA620" s="158">
        <f>COUNT(CN620:CY620)</f>
        <v>2</v>
      </c>
      <c r="BB620" s="158">
        <f>COUNT(DA620)</f>
        <v>0</v>
      </c>
      <c r="BC620" s="157">
        <f>COUNT(BD620:CL620,CN620:CY620,DA620)</f>
        <v>8</v>
      </c>
      <c r="BD620" s="174"/>
      <c r="BE620" s="173"/>
      <c r="BF620" s="173"/>
      <c r="BG620" s="173">
        <v>302</v>
      </c>
      <c r="BH620" s="173"/>
      <c r="BI620" s="173"/>
      <c r="BJ620" s="173">
        <v>402</v>
      </c>
      <c r="BK620" s="173">
        <v>403</v>
      </c>
      <c r="BL620" s="173">
        <v>404</v>
      </c>
      <c r="BM620" s="173"/>
      <c r="BN620" s="173">
        <v>406</v>
      </c>
      <c r="BO620" s="173"/>
      <c r="BP620" s="173"/>
      <c r="BQ620" s="173"/>
      <c r="BR620" s="173"/>
      <c r="BS620" s="173"/>
      <c r="BT620" s="173"/>
      <c r="BU620" s="173"/>
      <c r="BV620" s="173"/>
      <c r="BW620" s="173"/>
      <c r="BX620" s="173"/>
      <c r="BY620" s="173"/>
      <c r="BZ620" s="173"/>
      <c r="CA620" s="173"/>
      <c r="CB620" s="173"/>
      <c r="CC620" s="173">
        <v>803</v>
      </c>
      <c r="CD620" s="173"/>
      <c r="CE620" s="173"/>
      <c r="CF620" s="173"/>
      <c r="CG620" s="173"/>
      <c r="CH620" s="173"/>
      <c r="CI620" s="173"/>
      <c r="CJ620" s="173"/>
      <c r="CK620" s="173"/>
      <c r="CL620" s="173"/>
      <c r="CM620" s="172"/>
      <c r="CN620" s="173"/>
      <c r="CO620" s="173"/>
      <c r="CP620" s="173"/>
      <c r="CQ620" s="173"/>
      <c r="CR620" s="173"/>
      <c r="CS620" s="173"/>
      <c r="CT620" s="173"/>
      <c r="CU620" s="173"/>
      <c r="CV620" s="173"/>
      <c r="CW620" s="173"/>
      <c r="CX620" s="173">
        <v>1311</v>
      </c>
      <c r="CY620" s="173">
        <v>1399</v>
      </c>
      <c r="CZ620" s="172" t="s">
        <v>9841</v>
      </c>
      <c r="DA620" s="173"/>
      <c r="DB620" s="172"/>
      <c r="DC620" s="171"/>
      <c r="DD620" s="170"/>
      <c r="DE620" s="169"/>
      <c r="DF620" s="168"/>
      <c r="DG620" s="163"/>
      <c r="DH620" s="163"/>
      <c r="DI620" s="163"/>
      <c r="DJ620" s="163"/>
      <c r="DK620" s="163"/>
      <c r="DL620" s="162">
        <f t="shared" si="227"/>
        <v>0</v>
      </c>
      <c r="DM620" s="167">
        <f t="shared" si="227"/>
        <v>0</v>
      </c>
      <c r="DN620" s="168"/>
      <c r="DO620" s="163"/>
      <c r="DP620" s="163"/>
      <c r="DQ620" s="163"/>
      <c r="DR620" s="163"/>
      <c r="DS620" s="163"/>
      <c r="DT620" s="162">
        <f t="shared" si="209"/>
        <v>0</v>
      </c>
      <c r="DU620" s="167">
        <f t="shared" si="209"/>
        <v>0</v>
      </c>
      <c r="DV620" s="166"/>
      <c r="DW620" s="163"/>
      <c r="DX620" s="163"/>
      <c r="DY620" s="163"/>
      <c r="DZ620" s="163"/>
      <c r="EA620" s="163"/>
      <c r="EB620" s="162">
        <f t="shared" si="210"/>
        <v>0</v>
      </c>
      <c r="EC620" s="165">
        <f t="shared" si="210"/>
        <v>0</v>
      </c>
      <c r="ED620" s="164"/>
      <c r="EE620" s="163"/>
      <c r="EF620" s="163"/>
      <c r="EG620" s="163"/>
      <c r="EH620" s="163"/>
      <c r="EI620" s="163"/>
      <c r="EJ620" s="162">
        <f t="shared" si="211"/>
        <v>0</v>
      </c>
      <c r="EK620" s="161">
        <f t="shared" si="211"/>
        <v>0</v>
      </c>
    </row>
    <row r="621" spans="1:141" ht="27" customHeight="1" x14ac:dyDescent="0.15">
      <c r="B621" s="78"/>
      <c r="C621" s="39">
        <v>1020001387</v>
      </c>
      <c r="D621" s="116"/>
      <c r="E621" s="117">
        <v>2</v>
      </c>
      <c r="F621" s="118" t="s">
        <v>2776</v>
      </c>
      <c r="G621" s="119" t="s">
        <v>5017</v>
      </c>
      <c r="H621" s="120" t="s">
        <v>3313</v>
      </c>
      <c r="I621" s="117">
        <v>0</v>
      </c>
      <c r="J621" s="117">
        <v>2</v>
      </c>
      <c r="K621" s="117"/>
      <c r="L621" s="121">
        <v>2</v>
      </c>
      <c r="M621" s="122" t="s">
        <v>3516</v>
      </c>
      <c r="N621" s="119" t="s">
        <v>2777</v>
      </c>
      <c r="O621" s="119" t="s">
        <v>2244</v>
      </c>
      <c r="P621" s="119" t="s">
        <v>2778</v>
      </c>
      <c r="Q621" s="123" t="s">
        <v>5018</v>
      </c>
      <c r="R621" s="124" t="s">
        <v>5019</v>
      </c>
      <c r="S621" s="125" t="s">
        <v>132</v>
      </c>
      <c r="T621" s="123" t="s">
        <v>2777</v>
      </c>
      <c r="U621" s="123" t="s">
        <v>5020</v>
      </c>
      <c r="V621" s="123" t="s">
        <v>6298</v>
      </c>
      <c r="W621" s="123" t="s">
        <v>5018</v>
      </c>
      <c r="X621" s="124" t="s">
        <v>5019</v>
      </c>
      <c r="Y621" s="38" t="s">
        <v>17</v>
      </c>
      <c r="Z621" s="38">
        <v>1</v>
      </c>
      <c r="AA621" s="38">
        <v>2</v>
      </c>
      <c r="AB621" s="38">
        <v>3</v>
      </c>
      <c r="AC621" s="38">
        <v>4</v>
      </c>
      <c r="AD621" s="38">
        <v>5</v>
      </c>
      <c r="AE621" s="38">
        <v>6</v>
      </c>
      <c r="AF621" s="38">
        <v>7</v>
      </c>
      <c r="AG621" s="38">
        <v>8</v>
      </c>
      <c r="AH621" s="125"/>
      <c r="AI621" s="123"/>
      <c r="AJ621" s="123"/>
      <c r="AK621" s="123"/>
      <c r="AL621" s="123"/>
      <c r="AM621" s="124"/>
      <c r="AN621" s="126">
        <f t="shared" si="212"/>
        <v>3</v>
      </c>
      <c r="AO621" s="127">
        <f t="shared" si="213"/>
        <v>0</v>
      </c>
      <c r="AP621" s="128">
        <f t="shared" si="213"/>
        <v>0</v>
      </c>
      <c r="AQ621" s="128">
        <f t="shared" si="214"/>
        <v>1</v>
      </c>
      <c r="AR621" s="128">
        <f t="shared" si="215"/>
        <v>7</v>
      </c>
      <c r="AS621" s="128">
        <f t="shared" si="216"/>
        <v>0</v>
      </c>
      <c r="AT621" s="128">
        <f t="shared" si="217"/>
        <v>3</v>
      </c>
      <c r="AU621" s="128">
        <f t="shared" si="218"/>
        <v>0</v>
      </c>
      <c r="AV621" s="128">
        <f t="shared" si="219"/>
        <v>0</v>
      </c>
      <c r="AW621" s="128">
        <f t="shared" si="220"/>
        <v>0</v>
      </c>
      <c r="AX621" s="128">
        <f t="shared" si="221"/>
        <v>0</v>
      </c>
      <c r="AY621" s="128">
        <f t="shared" si="222"/>
        <v>0</v>
      </c>
      <c r="AZ621" s="128">
        <f t="shared" si="223"/>
        <v>0</v>
      </c>
      <c r="BA621" s="128">
        <f t="shared" si="224"/>
        <v>0</v>
      </c>
      <c r="BB621" s="128">
        <f t="shared" si="225"/>
        <v>0</v>
      </c>
      <c r="BC621" s="129">
        <f t="shared" si="226"/>
        <v>11</v>
      </c>
      <c r="BD621" s="130"/>
      <c r="BE621" s="131"/>
      <c r="BF621" s="131"/>
      <c r="BG621" s="131">
        <v>302</v>
      </c>
      <c r="BH621" s="131"/>
      <c r="BI621" s="131">
        <v>401</v>
      </c>
      <c r="BJ621" s="131"/>
      <c r="BK621" s="131">
        <v>403</v>
      </c>
      <c r="BL621" s="131">
        <v>404</v>
      </c>
      <c r="BM621" s="131">
        <v>405</v>
      </c>
      <c r="BN621" s="131">
        <v>406</v>
      </c>
      <c r="BO621" s="131">
        <v>407</v>
      </c>
      <c r="BP621" s="131">
        <v>408</v>
      </c>
      <c r="BQ621" s="131"/>
      <c r="BR621" s="131"/>
      <c r="BS621" s="131">
        <v>601</v>
      </c>
      <c r="BT621" s="131">
        <v>602</v>
      </c>
      <c r="BU621" s="131">
        <v>603</v>
      </c>
      <c r="BV621" s="131"/>
      <c r="BW621" s="131"/>
      <c r="BX621" s="131"/>
      <c r="BY621" s="131"/>
      <c r="BZ621" s="131"/>
      <c r="CA621" s="131"/>
      <c r="CB621" s="131"/>
      <c r="CC621" s="131"/>
      <c r="CD621" s="131"/>
      <c r="CE621" s="131"/>
      <c r="CF621" s="131"/>
      <c r="CG621" s="131"/>
      <c r="CH621" s="131"/>
      <c r="CI621" s="131"/>
      <c r="CJ621" s="131"/>
      <c r="CK621" s="131"/>
      <c r="CL621" s="131"/>
      <c r="CM621" s="38"/>
      <c r="CN621" s="131"/>
      <c r="CO621" s="131"/>
      <c r="CP621" s="131"/>
      <c r="CQ621" s="131"/>
      <c r="CR621" s="131"/>
      <c r="CS621" s="131"/>
      <c r="CT621" s="131"/>
      <c r="CU621" s="131"/>
      <c r="CV621" s="131"/>
      <c r="CW621" s="131"/>
      <c r="CX621" s="131"/>
      <c r="CY621" s="131"/>
      <c r="CZ621" s="38"/>
      <c r="DA621" s="131"/>
      <c r="DB621" s="38"/>
      <c r="DC621" s="132"/>
      <c r="DD621" s="81"/>
      <c r="DE621" s="133"/>
      <c r="DF621" s="134"/>
      <c r="DG621" s="135"/>
      <c r="DH621" s="135"/>
      <c r="DI621" s="135"/>
      <c r="DJ621" s="135"/>
      <c r="DK621" s="135"/>
      <c r="DL621" s="136">
        <f t="shared" si="227"/>
        <v>0</v>
      </c>
      <c r="DM621" s="137">
        <f t="shared" si="227"/>
        <v>0</v>
      </c>
      <c r="DN621" s="134"/>
      <c r="DO621" s="135"/>
      <c r="DP621" s="135"/>
      <c r="DQ621" s="135"/>
      <c r="DR621" s="135"/>
      <c r="DS621" s="135"/>
      <c r="DT621" s="136">
        <f t="shared" si="209"/>
        <v>0</v>
      </c>
      <c r="DU621" s="137">
        <f t="shared" si="209"/>
        <v>0</v>
      </c>
      <c r="DV621" s="138"/>
      <c r="DW621" s="135"/>
      <c r="DX621" s="135"/>
      <c r="DY621" s="135"/>
      <c r="DZ621" s="135"/>
      <c r="EA621" s="135"/>
      <c r="EB621" s="136">
        <f t="shared" si="210"/>
        <v>0</v>
      </c>
      <c r="EC621" s="139">
        <f t="shared" si="210"/>
        <v>0</v>
      </c>
      <c r="ED621" s="140"/>
      <c r="EE621" s="135"/>
      <c r="EF621" s="135"/>
      <c r="EG621" s="135"/>
      <c r="EH621" s="135"/>
      <c r="EI621" s="135"/>
      <c r="EJ621" s="136">
        <f t="shared" si="211"/>
        <v>0</v>
      </c>
      <c r="EK621" s="141">
        <f t="shared" si="211"/>
        <v>0</v>
      </c>
    </row>
    <row r="622" spans="1:141" ht="27" customHeight="1" x14ac:dyDescent="0.15">
      <c r="B622" s="78"/>
      <c r="C622" s="39">
        <v>1020001388</v>
      </c>
      <c r="D622" s="116"/>
      <c r="E622" s="117">
        <v>2</v>
      </c>
      <c r="F622" s="118" t="s">
        <v>9696</v>
      </c>
      <c r="G622" s="119" t="s">
        <v>9695</v>
      </c>
      <c r="H622" s="120" t="s">
        <v>3313</v>
      </c>
      <c r="I622" s="117">
        <v>0</v>
      </c>
      <c r="J622" s="117"/>
      <c r="K622" s="117"/>
      <c r="L622" s="121">
        <v>2</v>
      </c>
      <c r="M622" s="122" t="s">
        <v>739</v>
      </c>
      <c r="N622" s="119" t="s">
        <v>1588</v>
      </c>
      <c r="O622" s="119" t="s">
        <v>2242</v>
      </c>
      <c r="P622" s="119" t="s">
        <v>5021</v>
      </c>
      <c r="Q622" s="123" t="s">
        <v>1589</v>
      </c>
      <c r="R622" s="124" t="s">
        <v>1590</v>
      </c>
      <c r="S622" s="125"/>
      <c r="T622" s="123"/>
      <c r="U622" s="123"/>
      <c r="V622" s="123"/>
      <c r="W622" s="123"/>
      <c r="X622" s="124"/>
      <c r="Y622" s="120"/>
      <c r="Z622" s="38"/>
      <c r="AA622" s="38"/>
      <c r="AB622" s="38"/>
      <c r="AC622" s="38"/>
      <c r="AD622" s="38"/>
      <c r="AE622" s="38"/>
      <c r="AF622" s="38"/>
      <c r="AG622" s="38"/>
      <c r="AH622" s="125"/>
      <c r="AI622" s="123"/>
      <c r="AJ622" s="123"/>
      <c r="AK622" s="123"/>
      <c r="AL622" s="123"/>
      <c r="AM622" s="124"/>
      <c r="AN622" s="126">
        <f>COUNTIF(AO622:BB622,"&gt;0")</f>
        <v>1</v>
      </c>
      <c r="AO622" s="127">
        <f>COUNT(BD622)</f>
        <v>0</v>
      </c>
      <c r="AP622" s="128">
        <f>COUNT(BE622)</f>
        <v>0</v>
      </c>
      <c r="AQ622" s="128">
        <f>COUNT(BF622:BH622)</f>
        <v>0</v>
      </c>
      <c r="AR622" s="128">
        <f>COUNT(BI622:BP622)</f>
        <v>0</v>
      </c>
      <c r="AS622" s="128">
        <f>COUNT(BQ622:BR622)</f>
        <v>0</v>
      </c>
      <c r="AT622" s="128">
        <f>COUNT(BS622:BV622)</f>
        <v>1</v>
      </c>
      <c r="AU622" s="128">
        <f>COUNT(BW622:BZ622)</f>
        <v>0</v>
      </c>
      <c r="AV622" s="128">
        <f>COUNT(CA622:CC622)</f>
        <v>0</v>
      </c>
      <c r="AW622" s="128">
        <f>COUNT(CD622)</f>
        <v>0</v>
      </c>
      <c r="AX622" s="128">
        <f>COUNT(CE622:CF622)</f>
        <v>0</v>
      </c>
      <c r="AY622" s="128">
        <f>COUNT(CG622)</f>
        <v>0</v>
      </c>
      <c r="AZ622" s="128">
        <f>COUNT(CH622:CL622)</f>
        <v>0</v>
      </c>
      <c r="BA622" s="128">
        <f>COUNT(CN622:CY622)</f>
        <v>0</v>
      </c>
      <c r="BB622" s="128">
        <f>COUNT(DA622)</f>
        <v>0</v>
      </c>
      <c r="BC622" s="129">
        <f>COUNT(BD622:CL622,CN622:CY622,DA622)</f>
        <v>1</v>
      </c>
      <c r="BD622" s="130"/>
      <c r="BE622" s="131"/>
      <c r="BF622" s="131"/>
      <c r="BG622" s="131"/>
      <c r="BH622" s="131"/>
      <c r="BI622" s="131"/>
      <c r="BJ622" s="131"/>
      <c r="BK622" s="131"/>
      <c r="BL622" s="131"/>
      <c r="BM622" s="131"/>
      <c r="BN622" s="131"/>
      <c r="BO622" s="131"/>
      <c r="BP622" s="131"/>
      <c r="BQ622" s="131"/>
      <c r="BR622" s="131"/>
      <c r="BS622" s="131">
        <v>601</v>
      </c>
      <c r="BT622" s="131"/>
      <c r="BU622" s="131"/>
      <c r="BV622" s="131"/>
      <c r="BW622" s="131"/>
      <c r="BX622" s="131"/>
      <c r="BY622" s="131"/>
      <c r="BZ622" s="131"/>
      <c r="CA622" s="131"/>
      <c r="CB622" s="131"/>
      <c r="CC622" s="131"/>
      <c r="CD622" s="131"/>
      <c r="CE622" s="131"/>
      <c r="CF622" s="131"/>
      <c r="CG622" s="131"/>
      <c r="CH622" s="131"/>
      <c r="CI622" s="131"/>
      <c r="CJ622" s="131"/>
      <c r="CK622" s="131"/>
      <c r="CL622" s="131"/>
      <c r="CM622" s="38"/>
      <c r="CN622" s="131"/>
      <c r="CO622" s="131"/>
      <c r="CP622" s="131"/>
      <c r="CQ622" s="131"/>
      <c r="CR622" s="131"/>
      <c r="CS622" s="131"/>
      <c r="CT622" s="131"/>
      <c r="CU622" s="131"/>
      <c r="CV622" s="131"/>
      <c r="CW622" s="131"/>
      <c r="CX622" s="131"/>
      <c r="CY622" s="131"/>
      <c r="CZ622" s="38"/>
      <c r="DA622" s="131"/>
      <c r="DB622" s="38"/>
      <c r="DC622" s="132"/>
      <c r="DD622" s="81"/>
      <c r="DE622" s="133"/>
      <c r="DF622" s="134"/>
      <c r="DG622" s="135"/>
      <c r="DH622" s="135"/>
      <c r="DI622" s="135"/>
      <c r="DJ622" s="135"/>
      <c r="DK622" s="135"/>
      <c r="DL622" s="136">
        <f>DF622+DH622+DJ622</f>
        <v>0</v>
      </c>
      <c r="DM622" s="137">
        <f>DG622+DI622+DK622</f>
        <v>0</v>
      </c>
      <c r="DN622" s="134"/>
      <c r="DO622" s="135"/>
      <c r="DP622" s="135"/>
      <c r="DQ622" s="135"/>
      <c r="DR622" s="135"/>
      <c r="DS622" s="135"/>
      <c r="DT622" s="136">
        <f>DN622+DP622+DR622</f>
        <v>0</v>
      </c>
      <c r="DU622" s="137">
        <f>DO622+DQ622+DS622</f>
        <v>0</v>
      </c>
      <c r="DV622" s="138"/>
      <c r="DW622" s="135"/>
      <c r="DX622" s="135"/>
      <c r="DY622" s="135"/>
      <c r="DZ622" s="135"/>
      <c r="EA622" s="135"/>
      <c r="EB622" s="136">
        <f>DV622+DX622+DZ622</f>
        <v>0</v>
      </c>
      <c r="EC622" s="139">
        <f>DW622+DY622+EA622</f>
        <v>0</v>
      </c>
      <c r="ED622" s="140"/>
      <c r="EE622" s="135"/>
      <c r="EF622" s="135"/>
      <c r="EG622" s="135"/>
      <c r="EH622" s="135"/>
      <c r="EI622" s="135"/>
      <c r="EJ622" s="136">
        <f>ED622+EF622+EH622</f>
        <v>0</v>
      </c>
      <c r="EK622" s="141">
        <f>EE622+EG622+EI622</f>
        <v>0</v>
      </c>
    </row>
    <row r="623" spans="1:141" ht="27" customHeight="1" x14ac:dyDescent="0.15">
      <c r="B623" s="78"/>
      <c r="C623" s="39">
        <v>1020001391</v>
      </c>
      <c r="D623" s="116"/>
      <c r="E623" s="117">
        <v>2</v>
      </c>
      <c r="F623" s="118" t="s">
        <v>3169</v>
      </c>
      <c r="G623" s="119" t="s">
        <v>1591</v>
      </c>
      <c r="H623" s="120" t="s">
        <v>3313</v>
      </c>
      <c r="I623" s="117">
        <v>0</v>
      </c>
      <c r="J623" s="117"/>
      <c r="K623" s="117"/>
      <c r="L623" s="121">
        <v>2</v>
      </c>
      <c r="M623" s="122" t="s">
        <v>4</v>
      </c>
      <c r="N623" s="119" t="s">
        <v>3170</v>
      </c>
      <c r="O623" s="119" t="s">
        <v>2356</v>
      </c>
      <c r="P623" s="119" t="s">
        <v>7911</v>
      </c>
      <c r="Q623" s="123" t="s">
        <v>1592</v>
      </c>
      <c r="R623" s="124" t="s">
        <v>1593</v>
      </c>
      <c r="S623" s="125"/>
      <c r="T623" s="123"/>
      <c r="U623" s="123"/>
      <c r="V623" s="123"/>
      <c r="W623" s="123"/>
      <c r="X623" s="124"/>
      <c r="Y623" s="120"/>
      <c r="Z623" s="38"/>
      <c r="AA623" s="38"/>
      <c r="AB623" s="38"/>
      <c r="AC623" s="38"/>
      <c r="AD623" s="38"/>
      <c r="AE623" s="38"/>
      <c r="AF623" s="38"/>
      <c r="AG623" s="38"/>
      <c r="AH623" s="125"/>
      <c r="AI623" s="123"/>
      <c r="AJ623" s="123"/>
      <c r="AK623" s="123"/>
      <c r="AL623" s="123"/>
      <c r="AM623" s="124"/>
      <c r="AN623" s="126">
        <f t="shared" si="212"/>
        <v>3</v>
      </c>
      <c r="AO623" s="127">
        <f t="shared" si="213"/>
        <v>0</v>
      </c>
      <c r="AP623" s="128">
        <f t="shared" si="213"/>
        <v>1</v>
      </c>
      <c r="AQ623" s="128">
        <f t="shared" si="214"/>
        <v>0</v>
      </c>
      <c r="AR623" s="128">
        <f t="shared" si="215"/>
        <v>1</v>
      </c>
      <c r="AS623" s="128">
        <f t="shared" si="216"/>
        <v>0</v>
      </c>
      <c r="AT623" s="128">
        <f t="shared" si="217"/>
        <v>1</v>
      </c>
      <c r="AU623" s="128">
        <f t="shared" si="218"/>
        <v>0</v>
      </c>
      <c r="AV623" s="128">
        <f t="shared" si="219"/>
        <v>0</v>
      </c>
      <c r="AW623" s="128">
        <f t="shared" si="220"/>
        <v>0</v>
      </c>
      <c r="AX623" s="128">
        <f t="shared" si="221"/>
        <v>0</v>
      </c>
      <c r="AY623" s="128">
        <f t="shared" si="222"/>
        <v>0</v>
      </c>
      <c r="AZ623" s="128">
        <f t="shared" si="223"/>
        <v>0</v>
      </c>
      <c r="BA623" s="128">
        <f t="shared" si="224"/>
        <v>0</v>
      </c>
      <c r="BB623" s="128">
        <f t="shared" si="225"/>
        <v>0</v>
      </c>
      <c r="BC623" s="129">
        <f t="shared" si="226"/>
        <v>3</v>
      </c>
      <c r="BD623" s="130"/>
      <c r="BE623" s="131">
        <v>201</v>
      </c>
      <c r="BF623" s="131"/>
      <c r="BG623" s="131"/>
      <c r="BH623" s="131"/>
      <c r="BI623" s="131"/>
      <c r="BJ623" s="131"/>
      <c r="BK623" s="131"/>
      <c r="BL623" s="131"/>
      <c r="BM623" s="131"/>
      <c r="BN623" s="131"/>
      <c r="BO623" s="131">
        <v>407</v>
      </c>
      <c r="BP623" s="131"/>
      <c r="BQ623" s="131"/>
      <c r="BR623" s="131"/>
      <c r="BS623" s="131"/>
      <c r="BT623" s="131">
        <v>602</v>
      </c>
      <c r="BU623" s="131"/>
      <c r="BV623" s="131"/>
      <c r="BW623" s="131"/>
      <c r="BX623" s="131"/>
      <c r="BY623" s="131"/>
      <c r="BZ623" s="131"/>
      <c r="CA623" s="131"/>
      <c r="CB623" s="131"/>
      <c r="CC623" s="131"/>
      <c r="CD623" s="131"/>
      <c r="CE623" s="131"/>
      <c r="CF623" s="131"/>
      <c r="CG623" s="131"/>
      <c r="CH623" s="131"/>
      <c r="CI623" s="131"/>
      <c r="CJ623" s="131"/>
      <c r="CK623" s="131"/>
      <c r="CL623" s="131"/>
      <c r="CM623" s="38"/>
      <c r="CN623" s="131"/>
      <c r="CO623" s="131"/>
      <c r="CP623" s="131"/>
      <c r="CQ623" s="131"/>
      <c r="CR623" s="131"/>
      <c r="CS623" s="131"/>
      <c r="CT623" s="131"/>
      <c r="CU623" s="131"/>
      <c r="CV623" s="131"/>
      <c r="CW623" s="131"/>
      <c r="CX623" s="131"/>
      <c r="CY623" s="131"/>
      <c r="CZ623" s="38"/>
      <c r="DA623" s="131"/>
      <c r="DB623" s="38"/>
      <c r="DC623" s="132"/>
      <c r="DD623" s="81"/>
      <c r="DE623" s="133"/>
      <c r="DF623" s="134"/>
      <c r="DG623" s="135"/>
      <c r="DH623" s="135"/>
      <c r="DI623" s="135"/>
      <c r="DJ623" s="135"/>
      <c r="DK623" s="135"/>
      <c r="DL623" s="136">
        <f t="shared" si="227"/>
        <v>0</v>
      </c>
      <c r="DM623" s="137">
        <f t="shared" si="227"/>
        <v>0</v>
      </c>
      <c r="DN623" s="134"/>
      <c r="DO623" s="135"/>
      <c r="DP623" s="135"/>
      <c r="DQ623" s="135"/>
      <c r="DR623" s="135"/>
      <c r="DS623" s="135"/>
      <c r="DT623" s="136">
        <f t="shared" si="209"/>
        <v>0</v>
      </c>
      <c r="DU623" s="137">
        <f t="shared" si="209"/>
        <v>0</v>
      </c>
      <c r="DV623" s="138"/>
      <c r="DW623" s="135"/>
      <c r="DX623" s="135"/>
      <c r="DY623" s="135"/>
      <c r="DZ623" s="135"/>
      <c r="EA623" s="135"/>
      <c r="EB623" s="136">
        <f t="shared" si="210"/>
        <v>0</v>
      </c>
      <c r="EC623" s="139">
        <f t="shared" si="210"/>
        <v>0</v>
      </c>
      <c r="ED623" s="140"/>
      <c r="EE623" s="135"/>
      <c r="EF623" s="135"/>
      <c r="EG623" s="135"/>
      <c r="EH623" s="135"/>
      <c r="EI623" s="135"/>
      <c r="EJ623" s="136">
        <f t="shared" si="211"/>
        <v>0</v>
      </c>
      <c r="EK623" s="141">
        <f t="shared" si="211"/>
        <v>0</v>
      </c>
    </row>
    <row r="624" spans="1:141" ht="27" customHeight="1" x14ac:dyDescent="0.15">
      <c r="B624" s="78"/>
      <c r="C624" s="39">
        <v>1020001392</v>
      </c>
      <c r="D624" s="116"/>
      <c r="E624" s="117">
        <v>2</v>
      </c>
      <c r="F624" s="118" t="s">
        <v>2920</v>
      </c>
      <c r="G624" s="119" t="s">
        <v>1594</v>
      </c>
      <c r="H624" s="120" t="s">
        <v>3313</v>
      </c>
      <c r="I624" s="117">
        <v>0</v>
      </c>
      <c r="J624" s="117"/>
      <c r="K624" s="117">
        <v>4</v>
      </c>
      <c r="L624" s="121">
        <v>2</v>
      </c>
      <c r="M624" s="122" t="s">
        <v>209</v>
      </c>
      <c r="N624" s="119" t="s">
        <v>9698</v>
      </c>
      <c r="O624" s="119" t="s">
        <v>2242</v>
      </c>
      <c r="P624" s="119" t="s">
        <v>1595</v>
      </c>
      <c r="Q624" s="123" t="s">
        <v>5022</v>
      </c>
      <c r="R624" s="124" t="s">
        <v>5023</v>
      </c>
      <c r="S624" s="125"/>
      <c r="T624" s="123"/>
      <c r="U624" s="123"/>
      <c r="V624" s="123"/>
      <c r="W624" s="123"/>
      <c r="X624" s="124"/>
      <c r="Y624" s="120"/>
      <c r="Z624" s="38"/>
      <c r="AA624" s="38"/>
      <c r="AB624" s="38"/>
      <c r="AC624" s="38"/>
      <c r="AD624" s="38"/>
      <c r="AE624" s="38"/>
      <c r="AF624" s="38"/>
      <c r="AG624" s="38"/>
      <c r="AH624" s="125" t="s">
        <v>4630</v>
      </c>
      <c r="AI624" s="123" t="s">
        <v>6593</v>
      </c>
      <c r="AJ624" s="119" t="s">
        <v>2920</v>
      </c>
      <c r="AK624" s="119" t="s">
        <v>9697</v>
      </c>
      <c r="AL624" s="123" t="s">
        <v>5022</v>
      </c>
      <c r="AM624" s="124" t="s">
        <v>5023</v>
      </c>
      <c r="AN624" s="126">
        <f>COUNTIF(AO624:BB624,"&gt;0")</f>
        <v>2</v>
      </c>
      <c r="AO624" s="127">
        <f>COUNT(BD624)</f>
        <v>0</v>
      </c>
      <c r="AP624" s="128">
        <f>COUNT(BE624)</f>
        <v>0</v>
      </c>
      <c r="AQ624" s="128">
        <f>COUNT(BF624:BH624)</f>
        <v>0</v>
      </c>
      <c r="AR624" s="128">
        <f>COUNT(BI624:BP624)</f>
        <v>0</v>
      </c>
      <c r="AS624" s="128">
        <f>COUNT(BQ624:BR624)</f>
        <v>1</v>
      </c>
      <c r="AT624" s="128">
        <f>COUNT(BS624:BV624)</f>
        <v>0</v>
      </c>
      <c r="AU624" s="128">
        <f>COUNT(BW624:BZ624)</f>
        <v>2</v>
      </c>
      <c r="AV624" s="128">
        <f>COUNT(CA624:CC624)</f>
        <v>0</v>
      </c>
      <c r="AW624" s="128">
        <f>COUNT(CD624)</f>
        <v>0</v>
      </c>
      <c r="AX624" s="128">
        <f>COUNT(CE624:CF624)</f>
        <v>0</v>
      </c>
      <c r="AY624" s="128">
        <f>COUNT(CG624)</f>
        <v>0</v>
      </c>
      <c r="AZ624" s="128">
        <f>COUNT(CH624:CL624)</f>
        <v>0</v>
      </c>
      <c r="BA624" s="128">
        <f>COUNT(CN624:CY624)</f>
        <v>0</v>
      </c>
      <c r="BB624" s="128">
        <f>COUNT(DA624)</f>
        <v>0</v>
      </c>
      <c r="BC624" s="129">
        <f>COUNT(BD624:CL624,CN624:CY624,DA624)</f>
        <v>3</v>
      </c>
      <c r="BD624" s="130"/>
      <c r="BE624" s="131"/>
      <c r="BF624" s="131"/>
      <c r="BG624" s="131"/>
      <c r="BH624" s="131"/>
      <c r="BI624" s="131"/>
      <c r="BJ624" s="131"/>
      <c r="BK624" s="131"/>
      <c r="BL624" s="131"/>
      <c r="BM624" s="131"/>
      <c r="BN624" s="131"/>
      <c r="BO624" s="131"/>
      <c r="BP624" s="131"/>
      <c r="BQ624" s="131">
        <v>501</v>
      </c>
      <c r="BR624" s="131"/>
      <c r="BS624" s="131"/>
      <c r="BT624" s="131"/>
      <c r="BU624" s="131"/>
      <c r="BV624" s="131"/>
      <c r="BW624" s="131"/>
      <c r="BX624" s="131">
        <v>702</v>
      </c>
      <c r="BY624" s="131">
        <v>703</v>
      </c>
      <c r="BZ624" s="131"/>
      <c r="CA624" s="131"/>
      <c r="CB624" s="131"/>
      <c r="CC624" s="131"/>
      <c r="CD624" s="131"/>
      <c r="CE624" s="131"/>
      <c r="CF624" s="131"/>
      <c r="CG624" s="131"/>
      <c r="CH624" s="131"/>
      <c r="CI624" s="131"/>
      <c r="CJ624" s="131"/>
      <c r="CK624" s="131"/>
      <c r="CL624" s="131"/>
      <c r="CM624" s="38"/>
      <c r="CN624" s="131"/>
      <c r="CO624" s="131"/>
      <c r="CP624" s="131"/>
      <c r="CQ624" s="131"/>
      <c r="CR624" s="131"/>
      <c r="CS624" s="131"/>
      <c r="CT624" s="131"/>
      <c r="CU624" s="131"/>
      <c r="CV624" s="131"/>
      <c r="CW624" s="131"/>
      <c r="CX624" s="131"/>
      <c r="CY624" s="131"/>
      <c r="CZ624" s="38"/>
      <c r="DA624" s="131"/>
      <c r="DB624" s="38"/>
      <c r="DC624" s="132"/>
      <c r="DD624" s="81"/>
      <c r="DE624" s="133"/>
      <c r="DF624" s="134"/>
      <c r="DG624" s="135"/>
      <c r="DH624" s="135"/>
      <c r="DI624" s="135"/>
      <c r="DJ624" s="135"/>
      <c r="DK624" s="135"/>
      <c r="DL624" s="136">
        <f>DF624+DH624+DJ624</f>
        <v>0</v>
      </c>
      <c r="DM624" s="137">
        <f>DG624+DI624+DK624</f>
        <v>0</v>
      </c>
      <c r="DN624" s="134"/>
      <c r="DO624" s="135"/>
      <c r="DP624" s="135"/>
      <c r="DQ624" s="135"/>
      <c r="DR624" s="135"/>
      <c r="DS624" s="135"/>
      <c r="DT624" s="136">
        <f>DN624+DP624+DR624</f>
        <v>0</v>
      </c>
      <c r="DU624" s="137">
        <f>DO624+DQ624+DS624</f>
        <v>0</v>
      </c>
      <c r="DV624" s="138"/>
      <c r="DW624" s="135"/>
      <c r="DX624" s="135"/>
      <c r="DY624" s="135"/>
      <c r="DZ624" s="135"/>
      <c r="EA624" s="135"/>
      <c r="EB624" s="136">
        <f>DV624+DX624+DZ624</f>
        <v>0</v>
      </c>
      <c r="EC624" s="139">
        <f>DW624+DY624+EA624</f>
        <v>0</v>
      </c>
      <c r="ED624" s="140"/>
      <c r="EE624" s="135"/>
      <c r="EF624" s="135"/>
      <c r="EG624" s="135"/>
      <c r="EH624" s="135"/>
      <c r="EI624" s="135"/>
      <c r="EJ624" s="136">
        <f>ED624+EF624+EH624</f>
        <v>0</v>
      </c>
      <c r="EK624" s="141">
        <f>EE624+EG624+EI624</f>
        <v>0</v>
      </c>
    </row>
    <row r="625" spans="1:141" ht="27" customHeight="1" x14ac:dyDescent="0.15">
      <c r="B625" s="78"/>
      <c r="C625" s="39">
        <v>1020001393</v>
      </c>
      <c r="D625" s="116"/>
      <c r="E625" s="117">
        <v>2</v>
      </c>
      <c r="F625" s="118" t="s">
        <v>2983</v>
      </c>
      <c r="G625" s="119" t="s">
        <v>8390</v>
      </c>
      <c r="H625" s="120" t="s">
        <v>3313</v>
      </c>
      <c r="I625" s="117">
        <v>0</v>
      </c>
      <c r="J625" s="117"/>
      <c r="K625" s="117"/>
      <c r="L625" s="121">
        <v>2</v>
      </c>
      <c r="M625" s="122" t="s">
        <v>4630</v>
      </c>
      <c r="N625" s="119" t="s">
        <v>2984</v>
      </c>
      <c r="O625" s="119" t="s">
        <v>2244</v>
      </c>
      <c r="P625" s="119" t="s">
        <v>2985</v>
      </c>
      <c r="Q625" s="123" t="s">
        <v>5024</v>
      </c>
      <c r="R625" s="124" t="s">
        <v>5024</v>
      </c>
      <c r="S625" s="125"/>
      <c r="T625" s="123"/>
      <c r="U625" s="123"/>
      <c r="V625" s="123"/>
      <c r="W625" s="123"/>
      <c r="X625" s="124"/>
      <c r="Y625" s="120"/>
      <c r="Z625" s="38"/>
      <c r="AA625" s="38"/>
      <c r="AB625" s="38"/>
      <c r="AC625" s="38"/>
      <c r="AD625" s="38"/>
      <c r="AE625" s="38"/>
      <c r="AF625" s="38"/>
      <c r="AG625" s="38"/>
      <c r="AH625" s="125"/>
      <c r="AI625" s="123"/>
      <c r="AJ625" s="123"/>
      <c r="AK625" s="123"/>
      <c r="AL625" s="123"/>
      <c r="AM625" s="124"/>
      <c r="AN625" s="126">
        <f t="shared" si="212"/>
        <v>1</v>
      </c>
      <c r="AO625" s="127">
        <f t="shared" si="213"/>
        <v>0</v>
      </c>
      <c r="AP625" s="128">
        <f t="shared" si="213"/>
        <v>0</v>
      </c>
      <c r="AQ625" s="128">
        <f t="shared" si="214"/>
        <v>0</v>
      </c>
      <c r="AR625" s="128">
        <f t="shared" si="215"/>
        <v>1</v>
      </c>
      <c r="AS625" s="128">
        <f t="shared" si="216"/>
        <v>0</v>
      </c>
      <c r="AT625" s="128">
        <f t="shared" si="217"/>
        <v>0</v>
      </c>
      <c r="AU625" s="128">
        <f t="shared" si="218"/>
        <v>0</v>
      </c>
      <c r="AV625" s="128">
        <f t="shared" si="219"/>
        <v>0</v>
      </c>
      <c r="AW625" s="128">
        <f t="shared" si="220"/>
        <v>0</v>
      </c>
      <c r="AX625" s="128">
        <f t="shared" si="221"/>
        <v>0</v>
      </c>
      <c r="AY625" s="128">
        <f t="shared" si="222"/>
        <v>0</v>
      </c>
      <c r="AZ625" s="128">
        <f t="shared" si="223"/>
        <v>0</v>
      </c>
      <c r="BA625" s="128">
        <f t="shared" si="224"/>
        <v>0</v>
      </c>
      <c r="BB625" s="128">
        <f t="shared" si="225"/>
        <v>0</v>
      </c>
      <c r="BC625" s="129">
        <f t="shared" si="226"/>
        <v>1</v>
      </c>
      <c r="BD625" s="130"/>
      <c r="BE625" s="131"/>
      <c r="BF625" s="131"/>
      <c r="BG625" s="131"/>
      <c r="BH625" s="131"/>
      <c r="BI625" s="131"/>
      <c r="BJ625" s="131">
        <v>402</v>
      </c>
      <c r="BK625" s="131"/>
      <c r="BL625" s="131"/>
      <c r="BM625" s="131"/>
      <c r="BN625" s="131"/>
      <c r="BO625" s="131"/>
      <c r="BP625" s="131"/>
      <c r="BQ625" s="131"/>
      <c r="BR625" s="131"/>
      <c r="BS625" s="131"/>
      <c r="BT625" s="131"/>
      <c r="BU625" s="131"/>
      <c r="BV625" s="131"/>
      <c r="BW625" s="131"/>
      <c r="BX625" s="131"/>
      <c r="BY625" s="131"/>
      <c r="BZ625" s="131"/>
      <c r="CA625" s="131"/>
      <c r="CB625" s="131"/>
      <c r="CC625" s="131"/>
      <c r="CD625" s="131"/>
      <c r="CE625" s="131"/>
      <c r="CF625" s="131"/>
      <c r="CG625" s="131"/>
      <c r="CH625" s="131"/>
      <c r="CI625" s="131"/>
      <c r="CJ625" s="131"/>
      <c r="CK625" s="131"/>
      <c r="CL625" s="131"/>
      <c r="CM625" s="38"/>
      <c r="CN625" s="131"/>
      <c r="CO625" s="131"/>
      <c r="CP625" s="131"/>
      <c r="CQ625" s="131"/>
      <c r="CR625" s="131"/>
      <c r="CS625" s="131"/>
      <c r="CT625" s="131"/>
      <c r="CU625" s="131"/>
      <c r="CV625" s="131"/>
      <c r="CW625" s="131"/>
      <c r="CX625" s="131"/>
      <c r="CY625" s="131"/>
      <c r="CZ625" s="38"/>
      <c r="DA625" s="131"/>
      <c r="DB625" s="38"/>
      <c r="DC625" s="132"/>
      <c r="DD625" s="81"/>
      <c r="DE625" s="133"/>
      <c r="DF625" s="134"/>
      <c r="DG625" s="135"/>
      <c r="DH625" s="135"/>
      <c r="DI625" s="135"/>
      <c r="DJ625" s="135"/>
      <c r="DK625" s="135"/>
      <c r="DL625" s="136">
        <f t="shared" si="227"/>
        <v>0</v>
      </c>
      <c r="DM625" s="137">
        <f t="shared" si="227"/>
        <v>0</v>
      </c>
      <c r="DN625" s="134"/>
      <c r="DO625" s="135"/>
      <c r="DP625" s="135"/>
      <c r="DQ625" s="135"/>
      <c r="DR625" s="135"/>
      <c r="DS625" s="135"/>
      <c r="DT625" s="136">
        <f t="shared" si="209"/>
        <v>0</v>
      </c>
      <c r="DU625" s="137">
        <f t="shared" si="209"/>
        <v>0</v>
      </c>
      <c r="DV625" s="138"/>
      <c r="DW625" s="135"/>
      <c r="DX625" s="135"/>
      <c r="DY625" s="135"/>
      <c r="DZ625" s="135"/>
      <c r="EA625" s="135"/>
      <c r="EB625" s="136">
        <f t="shared" si="210"/>
        <v>0</v>
      </c>
      <c r="EC625" s="139">
        <f t="shared" si="210"/>
        <v>0</v>
      </c>
      <c r="ED625" s="140"/>
      <c r="EE625" s="135"/>
      <c r="EF625" s="135"/>
      <c r="EG625" s="135"/>
      <c r="EH625" s="135"/>
      <c r="EI625" s="135"/>
      <c r="EJ625" s="136">
        <f t="shared" si="211"/>
        <v>0</v>
      </c>
      <c r="EK625" s="141">
        <f t="shared" si="211"/>
        <v>0</v>
      </c>
    </row>
    <row r="626" spans="1:141" ht="27" customHeight="1" x14ac:dyDescent="0.15">
      <c r="B626" s="78"/>
      <c r="C626" s="115">
        <v>1020001394</v>
      </c>
      <c r="D626" s="116"/>
      <c r="E626" s="117">
        <v>2</v>
      </c>
      <c r="F626" s="118" t="s">
        <v>9107</v>
      </c>
      <c r="G626" s="119" t="s">
        <v>9106</v>
      </c>
      <c r="H626" s="120"/>
      <c r="I626" s="117">
        <v>1</v>
      </c>
      <c r="J626" s="117"/>
      <c r="K626" s="117">
        <v>5</v>
      </c>
      <c r="L626" s="121">
        <v>1</v>
      </c>
      <c r="M626" s="122" t="s">
        <v>9105</v>
      </c>
      <c r="N626" s="119" t="s">
        <v>3140</v>
      </c>
      <c r="O626" s="119" t="s">
        <v>2240</v>
      </c>
      <c r="P626" s="119" t="s">
        <v>9104</v>
      </c>
      <c r="Q626" s="123" t="s">
        <v>9103</v>
      </c>
      <c r="R626" s="124" t="s">
        <v>9102</v>
      </c>
      <c r="S626" s="125"/>
      <c r="T626" s="123"/>
      <c r="U626" s="123"/>
      <c r="V626" s="123"/>
      <c r="W626" s="123"/>
      <c r="X626" s="124"/>
      <c r="Y626" s="38"/>
      <c r="Z626" s="38"/>
      <c r="AA626" s="38"/>
      <c r="AB626" s="38"/>
      <c r="AC626" s="38"/>
      <c r="AD626" s="38"/>
      <c r="AE626" s="38"/>
      <c r="AF626" s="38"/>
      <c r="AG626" s="38"/>
      <c r="AH626" s="125" t="s">
        <v>3591</v>
      </c>
      <c r="AI626" s="123" t="s">
        <v>9101</v>
      </c>
      <c r="AJ626" s="123" t="s">
        <v>9100</v>
      </c>
      <c r="AK626" s="123" t="s">
        <v>9099</v>
      </c>
      <c r="AL626" s="123" t="s">
        <v>9098</v>
      </c>
      <c r="AM626" s="124" t="s">
        <v>9097</v>
      </c>
      <c r="AN626" s="126">
        <f>COUNTIF(AO626:BB626,"&gt;0")</f>
        <v>5</v>
      </c>
      <c r="AO626" s="127">
        <f>COUNT(BD626)</f>
        <v>0</v>
      </c>
      <c r="AP626" s="128">
        <f>COUNT(BE626)</f>
        <v>0</v>
      </c>
      <c r="AQ626" s="128">
        <f>COUNT(BF626:BH626)</f>
        <v>2</v>
      </c>
      <c r="AR626" s="128">
        <f>COUNT(BI626:BP626)</f>
        <v>3</v>
      </c>
      <c r="AS626" s="128">
        <f>COUNT(BQ626:BR626)</f>
        <v>0</v>
      </c>
      <c r="AT626" s="128">
        <f>COUNT(BS626:BV626)</f>
        <v>2</v>
      </c>
      <c r="AU626" s="128">
        <f>COUNT(BW626:BZ626)</f>
        <v>0</v>
      </c>
      <c r="AV626" s="128">
        <f>COUNT(CA626:CC626)</f>
        <v>0</v>
      </c>
      <c r="AW626" s="128">
        <f>COUNT(CD626)</f>
        <v>1</v>
      </c>
      <c r="AX626" s="128">
        <f>COUNT(CE626:CF626)</f>
        <v>0</v>
      </c>
      <c r="AY626" s="128">
        <f>COUNT(CG626)</f>
        <v>0</v>
      </c>
      <c r="AZ626" s="128">
        <f>COUNT(CH626:CL626)</f>
        <v>0</v>
      </c>
      <c r="BA626" s="128">
        <f>COUNT(CN626:CY626)</f>
        <v>1</v>
      </c>
      <c r="BB626" s="128">
        <f>COUNT(DA626)</f>
        <v>0</v>
      </c>
      <c r="BC626" s="129">
        <f>COUNT(BD626:CL626,CN626:CY626,DA626)</f>
        <v>9</v>
      </c>
      <c r="BD626" s="130"/>
      <c r="BE626" s="131"/>
      <c r="BF626" s="131"/>
      <c r="BG626" s="131">
        <v>302</v>
      </c>
      <c r="BH626" s="131">
        <v>303</v>
      </c>
      <c r="BI626" s="131">
        <v>401</v>
      </c>
      <c r="BJ626" s="131"/>
      <c r="BK626" s="131"/>
      <c r="BL626" s="131"/>
      <c r="BM626" s="131"/>
      <c r="BN626" s="131">
        <v>406</v>
      </c>
      <c r="BO626" s="131">
        <v>407</v>
      </c>
      <c r="BP626" s="131"/>
      <c r="BQ626" s="131"/>
      <c r="BR626" s="131"/>
      <c r="BS626" s="131"/>
      <c r="BT626" s="131">
        <v>602</v>
      </c>
      <c r="BU626" s="131">
        <v>603</v>
      </c>
      <c r="BV626" s="131"/>
      <c r="BW626" s="131"/>
      <c r="BX626" s="131"/>
      <c r="BY626" s="131"/>
      <c r="BZ626" s="131"/>
      <c r="CA626" s="131"/>
      <c r="CB626" s="131"/>
      <c r="CC626" s="131"/>
      <c r="CD626" s="131">
        <v>901</v>
      </c>
      <c r="CE626" s="131"/>
      <c r="CF626" s="131"/>
      <c r="CG626" s="131"/>
      <c r="CH626" s="131"/>
      <c r="CI626" s="131"/>
      <c r="CJ626" s="131"/>
      <c r="CK626" s="131"/>
      <c r="CL626" s="131"/>
      <c r="CM626" s="38"/>
      <c r="CN626" s="131"/>
      <c r="CO626" s="131"/>
      <c r="CP626" s="131"/>
      <c r="CQ626" s="131"/>
      <c r="CR626" s="131"/>
      <c r="CS626" s="131"/>
      <c r="CT626" s="131"/>
      <c r="CU626" s="131"/>
      <c r="CV626" s="131">
        <v>1309</v>
      </c>
      <c r="CW626" s="131"/>
      <c r="CX626" s="131"/>
      <c r="CY626" s="131"/>
      <c r="CZ626" s="38"/>
      <c r="DA626" s="131"/>
      <c r="DB626" s="38"/>
      <c r="DC626" s="132"/>
      <c r="DD626" s="81"/>
      <c r="DE626" s="133"/>
      <c r="DF626" s="134"/>
      <c r="DG626" s="135"/>
      <c r="DH626" s="135"/>
      <c r="DI626" s="135"/>
      <c r="DJ626" s="135"/>
      <c r="DK626" s="135"/>
      <c r="DL626" s="136">
        <f>DF626+DH626+DJ626</f>
        <v>0</v>
      </c>
      <c r="DM626" s="137">
        <f>DG626+DI626+DK626</f>
        <v>0</v>
      </c>
      <c r="DN626" s="134"/>
      <c r="DO626" s="135"/>
      <c r="DP626" s="135"/>
      <c r="DQ626" s="135"/>
      <c r="DR626" s="135"/>
      <c r="DS626" s="135"/>
      <c r="DT626" s="136">
        <f>DN626+DP626+DR626</f>
        <v>0</v>
      </c>
      <c r="DU626" s="137">
        <f>DO626+DQ626+DS626</f>
        <v>0</v>
      </c>
      <c r="DV626" s="138"/>
      <c r="DW626" s="135"/>
      <c r="DX626" s="135"/>
      <c r="DY626" s="135"/>
      <c r="DZ626" s="135"/>
      <c r="EA626" s="135"/>
      <c r="EB626" s="136">
        <f>DV626+DX626+DZ626</f>
        <v>0</v>
      </c>
      <c r="EC626" s="139">
        <f>DW626+DY626+EA626</f>
        <v>0</v>
      </c>
      <c r="ED626" s="140"/>
      <c r="EE626" s="135"/>
      <c r="EF626" s="135"/>
      <c r="EG626" s="135"/>
      <c r="EH626" s="135"/>
      <c r="EI626" s="135"/>
      <c r="EJ626" s="136">
        <f>ED626+EF626+EH626</f>
        <v>0</v>
      </c>
      <c r="EK626" s="141">
        <f>EE626+EG626+EI626</f>
        <v>0</v>
      </c>
    </row>
    <row r="627" spans="1:141" ht="27" customHeight="1" x14ac:dyDescent="0.15">
      <c r="B627" s="78"/>
      <c r="C627" s="39">
        <v>1020001395</v>
      </c>
      <c r="D627" s="116"/>
      <c r="E627" s="117">
        <v>2</v>
      </c>
      <c r="F627" s="118" t="s">
        <v>1596</v>
      </c>
      <c r="G627" s="119" t="s">
        <v>1597</v>
      </c>
      <c r="H627" s="120" t="s">
        <v>3313</v>
      </c>
      <c r="I627" s="117">
        <v>0</v>
      </c>
      <c r="J627" s="117"/>
      <c r="K627" s="117"/>
      <c r="L627" s="121">
        <v>2</v>
      </c>
      <c r="M627" s="122" t="s">
        <v>1016</v>
      </c>
      <c r="N627" s="119" t="s">
        <v>1598</v>
      </c>
      <c r="O627" s="119" t="s">
        <v>2244</v>
      </c>
      <c r="P627" s="119" t="s">
        <v>5025</v>
      </c>
      <c r="Q627" s="123" t="s">
        <v>1599</v>
      </c>
      <c r="R627" s="124" t="s">
        <v>1600</v>
      </c>
      <c r="S627" s="125"/>
      <c r="T627" s="123"/>
      <c r="U627" s="123"/>
      <c r="V627" s="123"/>
      <c r="W627" s="123"/>
      <c r="X627" s="124"/>
      <c r="Y627" s="120"/>
      <c r="Z627" s="38"/>
      <c r="AA627" s="38"/>
      <c r="AB627" s="38"/>
      <c r="AC627" s="38"/>
      <c r="AD627" s="38"/>
      <c r="AE627" s="38"/>
      <c r="AF627" s="38"/>
      <c r="AG627" s="38"/>
      <c r="AH627" s="125"/>
      <c r="AI627" s="123"/>
      <c r="AJ627" s="123"/>
      <c r="AK627" s="123"/>
      <c r="AL627" s="123"/>
      <c r="AM627" s="124"/>
      <c r="AN627" s="126">
        <f t="shared" si="212"/>
        <v>1</v>
      </c>
      <c r="AO627" s="127">
        <f t="shared" si="213"/>
        <v>0</v>
      </c>
      <c r="AP627" s="128">
        <f t="shared" si="213"/>
        <v>1</v>
      </c>
      <c r="AQ627" s="128">
        <f t="shared" si="214"/>
        <v>0</v>
      </c>
      <c r="AR627" s="128">
        <f t="shared" si="215"/>
        <v>0</v>
      </c>
      <c r="AS627" s="128">
        <f t="shared" si="216"/>
        <v>0</v>
      </c>
      <c r="AT627" s="128">
        <f t="shared" si="217"/>
        <v>0</v>
      </c>
      <c r="AU627" s="128">
        <f t="shared" si="218"/>
        <v>0</v>
      </c>
      <c r="AV627" s="128">
        <f t="shared" si="219"/>
        <v>0</v>
      </c>
      <c r="AW627" s="128">
        <f t="shared" si="220"/>
        <v>0</v>
      </c>
      <c r="AX627" s="128">
        <f t="shared" si="221"/>
        <v>0</v>
      </c>
      <c r="AY627" s="128">
        <f t="shared" si="222"/>
        <v>0</v>
      </c>
      <c r="AZ627" s="128">
        <f t="shared" si="223"/>
        <v>0</v>
      </c>
      <c r="BA627" s="128">
        <f t="shared" si="224"/>
        <v>0</v>
      </c>
      <c r="BB627" s="128">
        <f t="shared" si="225"/>
        <v>0</v>
      </c>
      <c r="BC627" s="129">
        <f t="shared" si="226"/>
        <v>1</v>
      </c>
      <c r="BD627" s="130"/>
      <c r="BE627" s="131">
        <v>201</v>
      </c>
      <c r="BF627" s="131"/>
      <c r="BG627" s="131"/>
      <c r="BH627" s="131"/>
      <c r="BI627" s="131"/>
      <c r="BJ627" s="131"/>
      <c r="BK627" s="131"/>
      <c r="BL627" s="131"/>
      <c r="BM627" s="131"/>
      <c r="BN627" s="131"/>
      <c r="BO627" s="131"/>
      <c r="BP627" s="131"/>
      <c r="BQ627" s="131"/>
      <c r="BR627" s="131"/>
      <c r="BS627" s="131"/>
      <c r="BT627" s="131"/>
      <c r="BU627" s="131"/>
      <c r="BV627" s="131"/>
      <c r="BW627" s="131"/>
      <c r="BX627" s="131"/>
      <c r="BY627" s="131"/>
      <c r="BZ627" s="131"/>
      <c r="CA627" s="131"/>
      <c r="CB627" s="131"/>
      <c r="CC627" s="131"/>
      <c r="CD627" s="131"/>
      <c r="CE627" s="131"/>
      <c r="CF627" s="131"/>
      <c r="CG627" s="131"/>
      <c r="CH627" s="131"/>
      <c r="CI627" s="131"/>
      <c r="CJ627" s="131"/>
      <c r="CK627" s="131"/>
      <c r="CL627" s="131"/>
      <c r="CM627" s="38"/>
      <c r="CN627" s="131"/>
      <c r="CO627" s="131"/>
      <c r="CP627" s="131"/>
      <c r="CQ627" s="131"/>
      <c r="CR627" s="131"/>
      <c r="CS627" s="131"/>
      <c r="CT627" s="131"/>
      <c r="CU627" s="131"/>
      <c r="CV627" s="131"/>
      <c r="CW627" s="131"/>
      <c r="CX627" s="131"/>
      <c r="CY627" s="131"/>
      <c r="CZ627" s="38"/>
      <c r="DA627" s="131"/>
      <c r="DB627" s="38"/>
      <c r="DC627" s="132"/>
      <c r="DE627" s="133"/>
      <c r="DF627" s="134"/>
      <c r="DG627" s="135"/>
      <c r="DH627" s="135"/>
      <c r="DI627" s="135"/>
      <c r="DJ627" s="135"/>
      <c r="DK627" s="135"/>
      <c r="DL627" s="136">
        <f t="shared" si="227"/>
        <v>0</v>
      </c>
      <c r="DM627" s="137">
        <f t="shared" si="227"/>
        <v>0</v>
      </c>
      <c r="DN627" s="134"/>
      <c r="DO627" s="135"/>
      <c r="DP627" s="135"/>
      <c r="DQ627" s="135"/>
      <c r="DR627" s="135"/>
      <c r="DS627" s="135"/>
      <c r="DT627" s="136">
        <f t="shared" si="209"/>
        <v>0</v>
      </c>
      <c r="DU627" s="137">
        <f t="shared" si="209"/>
        <v>0</v>
      </c>
      <c r="DV627" s="138"/>
      <c r="DW627" s="135"/>
      <c r="DX627" s="135"/>
      <c r="DY627" s="135"/>
      <c r="DZ627" s="135"/>
      <c r="EA627" s="135"/>
      <c r="EB627" s="136">
        <f t="shared" si="210"/>
        <v>0</v>
      </c>
      <c r="EC627" s="139">
        <f t="shared" si="210"/>
        <v>0</v>
      </c>
      <c r="ED627" s="140"/>
      <c r="EE627" s="135"/>
      <c r="EF627" s="135"/>
      <c r="EG627" s="135"/>
      <c r="EH627" s="135"/>
      <c r="EI627" s="135"/>
      <c r="EJ627" s="136">
        <f t="shared" si="211"/>
        <v>0</v>
      </c>
      <c r="EK627" s="141">
        <f t="shared" si="211"/>
        <v>0</v>
      </c>
    </row>
    <row r="628" spans="1:141" ht="27" customHeight="1" x14ac:dyDescent="0.15">
      <c r="B628" s="78"/>
      <c r="C628" s="39">
        <v>1020001396</v>
      </c>
      <c r="D628" s="116"/>
      <c r="E628" s="117">
        <v>2</v>
      </c>
      <c r="F628" s="118" t="s">
        <v>1601</v>
      </c>
      <c r="G628" s="119" t="s">
        <v>1602</v>
      </c>
      <c r="H628" s="120" t="s">
        <v>3313</v>
      </c>
      <c r="I628" s="117">
        <v>0</v>
      </c>
      <c r="J628" s="117"/>
      <c r="K628" s="117"/>
      <c r="L628" s="121">
        <v>2</v>
      </c>
      <c r="M628" s="122" t="s">
        <v>861</v>
      </c>
      <c r="N628" s="119" t="s">
        <v>1603</v>
      </c>
      <c r="O628" s="119" t="s">
        <v>2244</v>
      </c>
      <c r="P628" s="119" t="s">
        <v>5026</v>
      </c>
      <c r="Q628" s="123" t="s">
        <v>1604</v>
      </c>
      <c r="R628" s="124" t="s">
        <v>1605</v>
      </c>
      <c r="S628" s="125"/>
      <c r="T628" s="123"/>
      <c r="U628" s="123"/>
      <c r="V628" s="123"/>
      <c r="W628" s="123"/>
      <c r="X628" s="124"/>
      <c r="Y628" s="120"/>
      <c r="Z628" s="38"/>
      <c r="AA628" s="38"/>
      <c r="AB628" s="38"/>
      <c r="AC628" s="38"/>
      <c r="AD628" s="38"/>
      <c r="AE628" s="38"/>
      <c r="AF628" s="38"/>
      <c r="AG628" s="38"/>
      <c r="AH628" s="125"/>
      <c r="AI628" s="123"/>
      <c r="AJ628" s="123"/>
      <c r="AK628" s="123"/>
      <c r="AL628" s="123"/>
      <c r="AM628" s="124"/>
      <c r="AN628" s="126">
        <f>COUNTIF(AO628:BB628,"&gt;0")</f>
        <v>3</v>
      </c>
      <c r="AO628" s="127">
        <f>COUNT(BD628)</f>
        <v>0</v>
      </c>
      <c r="AP628" s="128">
        <f>COUNT(BE628)</f>
        <v>1</v>
      </c>
      <c r="AQ628" s="128">
        <f>COUNT(BF628:BH628)</f>
        <v>0</v>
      </c>
      <c r="AR628" s="128">
        <f>COUNT(BI628:BP628)</f>
        <v>1</v>
      </c>
      <c r="AS628" s="128">
        <f>COUNT(BQ628:BR628)</f>
        <v>0</v>
      </c>
      <c r="AT628" s="128">
        <f>COUNT(BS628:BV628)</f>
        <v>1</v>
      </c>
      <c r="AU628" s="128">
        <f>COUNT(BW628:BZ628)</f>
        <v>0</v>
      </c>
      <c r="AV628" s="128">
        <f>COUNT(CA628:CC628)</f>
        <v>0</v>
      </c>
      <c r="AW628" s="128">
        <f>COUNT(CD628)</f>
        <v>0</v>
      </c>
      <c r="AX628" s="128">
        <f>COUNT(CE628:CF628)</f>
        <v>0</v>
      </c>
      <c r="AY628" s="128">
        <f>COUNT(CG628)</f>
        <v>0</v>
      </c>
      <c r="AZ628" s="128">
        <f>COUNT(CH628:CL628)</f>
        <v>0</v>
      </c>
      <c r="BA628" s="128">
        <f>COUNT(CN628:CY628)</f>
        <v>0</v>
      </c>
      <c r="BB628" s="128">
        <f>COUNT(DA628)</f>
        <v>0</v>
      </c>
      <c r="BC628" s="129">
        <f>COUNT(BD628:CL628,CN628:CY628,DA628)</f>
        <v>3</v>
      </c>
      <c r="BD628" s="130"/>
      <c r="BE628" s="131">
        <v>201</v>
      </c>
      <c r="BF628" s="131"/>
      <c r="BG628" s="131"/>
      <c r="BH628" s="131"/>
      <c r="BI628" s="131">
        <v>401</v>
      </c>
      <c r="BJ628" s="131"/>
      <c r="BK628" s="131"/>
      <c r="BL628" s="131"/>
      <c r="BM628" s="131"/>
      <c r="BN628" s="131"/>
      <c r="BO628" s="131"/>
      <c r="BP628" s="131"/>
      <c r="BQ628" s="131"/>
      <c r="BR628" s="131"/>
      <c r="BS628" s="131"/>
      <c r="BT628" s="131">
        <v>602</v>
      </c>
      <c r="BU628" s="131"/>
      <c r="BV628" s="131"/>
      <c r="BW628" s="131"/>
      <c r="BX628" s="131"/>
      <c r="BY628" s="131"/>
      <c r="BZ628" s="131"/>
      <c r="CA628" s="131"/>
      <c r="CB628" s="131"/>
      <c r="CC628" s="131"/>
      <c r="CD628" s="131"/>
      <c r="CE628" s="131"/>
      <c r="CF628" s="131"/>
      <c r="CG628" s="131"/>
      <c r="CH628" s="131"/>
      <c r="CI628" s="131"/>
      <c r="CJ628" s="131"/>
      <c r="CK628" s="131"/>
      <c r="CL628" s="131"/>
      <c r="CM628" s="38"/>
      <c r="CN628" s="131"/>
      <c r="CO628" s="131"/>
      <c r="CP628" s="131"/>
      <c r="CQ628" s="131"/>
      <c r="CR628" s="131"/>
      <c r="CS628" s="131"/>
      <c r="CT628" s="131"/>
      <c r="CU628" s="131"/>
      <c r="CV628" s="131"/>
      <c r="CW628" s="131"/>
      <c r="CX628" s="131"/>
      <c r="CY628" s="131"/>
      <c r="CZ628" s="38"/>
      <c r="DA628" s="131"/>
      <c r="DB628" s="38"/>
      <c r="DC628" s="132"/>
      <c r="DD628" s="81"/>
      <c r="DE628" s="133"/>
      <c r="DF628" s="134"/>
      <c r="DG628" s="135"/>
      <c r="DH628" s="135"/>
      <c r="DI628" s="135"/>
      <c r="DJ628" s="135"/>
      <c r="DK628" s="135"/>
      <c r="DL628" s="136">
        <f>DF628+DH628+DJ628</f>
        <v>0</v>
      </c>
      <c r="DM628" s="137">
        <f>DG628+DI628+DK628</f>
        <v>0</v>
      </c>
      <c r="DN628" s="134"/>
      <c r="DO628" s="135"/>
      <c r="DP628" s="135"/>
      <c r="DQ628" s="135"/>
      <c r="DR628" s="135"/>
      <c r="DS628" s="135"/>
      <c r="DT628" s="136">
        <f>DN628+DP628+DR628</f>
        <v>0</v>
      </c>
      <c r="DU628" s="137">
        <f>DO628+DQ628+DS628</f>
        <v>0</v>
      </c>
      <c r="DV628" s="138"/>
      <c r="DW628" s="135"/>
      <c r="DX628" s="135"/>
      <c r="DY628" s="135"/>
      <c r="DZ628" s="135"/>
      <c r="EA628" s="135"/>
      <c r="EB628" s="136">
        <f>DV628+DX628+DZ628</f>
        <v>0</v>
      </c>
      <c r="EC628" s="139">
        <f>DW628+DY628+EA628</f>
        <v>0</v>
      </c>
      <c r="ED628" s="140"/>
      <c r="EE628" s="135"/>
      <c r="EF628" s="135"/>
      <c r="EG628" s="135"/>
      <c r="EH628" s="135"/>
      <c r="EI628" s="135"/>
      <c r="EJ628" s="136">
        <f>ED628+EF628+EH628</f>
        <v>0</v>
      </c>
      <c r="EK628" s="141">
        <f>EE628+EG628+EI628</f>
        <v>0</v>
      </c>
    </row>
    <row r="629" spans="1:141" ht="27" customHeight="1" x14ac:dyDescent="0.15">
      <c r="B629" s="78"/>
      <c r="C629" s="39">
        <v>1020001397</v>
      </c>
      <c r="D629" s="116"/>
      <c r="E629" s="117">
        <v>2</v>
      </c>
      <c r="F629" s="118" t="s">
        <v>9985</v>
      </c>
      <c r="G629" s="119" t="s">
        <v>9984</v>
      </c>
      <c r="H629" s="120"/>
      <c r="I629" s="117">
        <v>1</v>
      </c>
      <c r="J629" s="117">
        <v>3</v>
      </c>
      <c r="K629" s="117"/>
      <c r="L629" s="121">
        <v>1</v>
      </c>
      <c r="M629" s="122" t="s">
        <v>9105</v>
      </c>
      <c r="N629" s="119" t="s">
        <v>9983</v>
      </c>
      <c r="O629" s="119" t="s">
        <v>2242</v>
      </c>
      <c r="P629" s="119" t="s">
        <v>9982</v>
      </c>
      <c r="Q629" s="123" t="s">
        <v>9981</v>
      </c>
      <c r="R629" s="124" t="s">
        <v>9980</v>
      </c>
      <c r="S629" s="125" t="s">
        <v>3591</v>
      </c>
      <c r="T629" s="119" t="s">
        <v>9979</v>
      </c>
      <c r="U629" s="123" t="s">
        <v>9978</v>
      </c>
      <c r="V629" s="123" t="s">
        <v>9977</v>
      </c>
      <c r="W629" s="123" t="s">
        <v>9976</v>
      </c>
      <c r="X629" s="124" t="s">
        <v>9975</v>
      </c>
      <c r="Y629" s="38" t="s">
        <v>17</v>
      </c>
      <c r="Z629" s="38">
        <v>1</v>
      </c>
      <c r="AA629" s="38"/>
      <c r="AB629" s="38"/>
      <c r="AC629" s="38"/>
      <c r="AD629" s="38"/>
      <c r="AE629" s="38">
        <v>6</v>
      </c>
      <c r="AF629" s="38"/>
      <c r="AG629" s="38"/>
      <c r="AH629" s="125"/>
      <c r="AI629" s="123"/>
      <c r="AJ629" s="123"/>
      <c r="AK629" s="123"/>
      <c r="AL629" s="123"/>
      <c r="AM629" s="124"/>
      <c r="AN629" s="126">
        <f>COUNTIF(AO629:BB629,"&gt;0")</f>
        <v>1</v>
      </c>
      <c r="AO629" s="127">
        <f>COUNT(BD629)</f>
        <v>0</v>
      </c>
      <c r="AP629" s="128">
        <f>COUNT(BE629)</f>
        <v>0</v>
      </c>
      <c r="AQ629" s="128">
        <f>COUNT(BF629:BH629)</f>
        <v>0</v>
      </c>
      <c r="AR629" s="128">
        <f>COUNT(BI629:BP629)</f>
        <v>0</v>
      </c>
      <c r="AS629" s="128">
        <f>COUNT(BQ629:BR629)</f>
        <v>0</v>
      </c>
      <c r="AT629" s="128">
        <f>COUNT(BS629:BV629)</f>
        <v>0</v>
      </c>
      <c r="AU629" s="128">
        <f>COUNT(BW629:BZ629)</f>
        <v>0</v>
      </c>
      <c r="AV629" s="128">
        <f>COUNT(CA629:CC629)</f>
        <v>0</v>
      </c>
      <c r="AW629" s="128">
        <f>COUNT(CD629)</f>
        <v>0</v>
      </c>
      <c r="AX629" s="128">
        <f>COUNT(CE629:CF629)</f>
        <v>0</v>
      </c>
      <c r="AY629" s="128">
        <f>COUNT(CG629)</f>
        <v>0</v>
      </c>
      <c r="AZ629" s="128">
        <f>COUNT(CH629:CL629)</f>
        <v>0</v>
      </c>
      <c r="BA629" s="128">
        <f>COUNT(CN629:CY629)</f>
        <v>2</v>
      </c>
      <c r="BB629" s="128">
        <f>COUNT(DA629)</f>
        <v>0</v>
      </c>
      <c r="BC629" s="129">
        <f>COUNT(BD629:CL629,CN629:CY629,DA629)</f>
        <v>2</v>
      </c>
      <c r="BD629" s="130"/>
      <c r="BE629" s="131"/>
      <c r="BF629" s="131"/>
      <c r="BG629" s="131"/>
      <c r="BH629" s="131"/>
      <c r="BI629" s="131"/>
      <c r="BJ629" s="131"/>
      <c r="BK629" s="131"/>
      <c r="BL629" s="131"/>
      <c r="BM629" s="131"/>
      <c r="BN629" s="131"/>
      <c r="BO629" s="131"/>
      <c r="BP629" s="131"/>
      <c r="BQ629" s="131"/>
      <c r="BR629" s="131"/>
      <c r="BS629" s="131"/>
      <c r="BT629" s="131"/>
      <c r="BU629" s="131"/>
      <c r="BV629" s="131"/>
      <c r="BW629" s="131"/>
      <c r="BX629" s="131"/>
      <c r="BY629" s="131"/>
      <c r="BZ629" s="131"/>
      <c r="CA629" s="131"/>
      <c r="CB629" s="131"/>
      <c r="CC629" s="131"/>
      <c r="CD629" s="131"/>
      <c r="CE629" s="131"/>
      <c r="CF629" s="131"/>
      <c r="CG629" s="131"/>
      <c r="CH629" s="131"/>
      <c r="CI629" s="131"/>
      <c r="CJ629" s="131"/>
      <c r="CK629" s="131"/>
      <c r="CL629" s="131"/>
      <c r="CM629" s="38"/>
      <c r="CN629" s="131"/>
      <c r="CO629" s="131"/>
      <c r="CP629" s="131"/>
      <c r="CQ629" s="131"/>
      <c r="CR629" s="131"/>
      <c r="CS629" s="131"/>
      <c r="CT629" s="131"/>
      <c r="CU629" s="131"/>
      <c r="CV629" s="131">
        <v>1309</v>
      </c>
      <c r="CW629" s="131"/>
      <c r="CX629" s="131"/>
      <c r="CY629" s="131">
        <v>1399</v>
      </c>
      <c r="CZ629" s="38" t="s">
        <v>9974</v>
      </c>
      <c r="DA629" s="131"/>
      <c r="DB629" s="38"/>
      <c r="DC629" s="132"/>
      <c r="DD629" s="81"/>
      <c r="DE629" s="133"/>
      <c r="DF629" s="134"/>
      <c r="DG629" s="135"/>
      <c r="DH629" s="135"/>
      <c r="DI629" s="135"/>
      <c r="DJ629" s="135"/>
      <c r="DK629" s="135"/>
      <c r="DL629" s="136">
        <f>DF629+DH629+DJ629</f>
        <v>0</v>
      </c>
      <c r="DM629" s="137">
        <f>DG629+DI629+DK629</f>
        <v>0</v>
      </c>
      <c r="DN629" s="134"/>
      <c r="DO629" s="135"/>
      <c r="DP629" s="135"/>
      <c r="DQ629" s="135"/>
      <c r="DR629" s="135"/>
      <c r="DS629" s="135"/>
      <c r="DT629" s="136">
        <f>DN629+DP629+DR629</f>
        <v>0</v>
      </c>
      <c r="DU629" s="137">
        <f>DO629+DQ629+DS629</f>
        <v>0</v>
      </c>
      <c r="DV629" s="138"/>
      <c r="DW629" s="135"/>
      <c r="DX629" s="135"/>
      <c r="DY629" s="135"/>
      <c r="DZ629" s="135"/>
      <c r="EA629" s="135"/>
      <c r="EB629" s="136">
        <f>DV629+DX629+DZ629</f>
        <v>0</v>
      </c>
      <c r="EC629" s="139">
        <f>DW629+DY629+EA629</f>
        <v>0</v>
      </c>
      <c r="ED629" s="140"/>
      <c r="EE629" s="135"/>
      <c r="EF629" s="135"/>
      <c r="EG629" s="135"/>
      <c r="EH629" s="135"/>
      <c r="EI629" s="135"/>
      <c r="EJ629" s="136">
        <f>ED629+EF629+EH629</f>
        <v>0</v>
      </c>
      <c r="EK629" s="141">
        <f>EE629+EG629+EI629</f>
        <v>0</v>
      </c>
    </row>
    <row r="630" spans="1:141" ht="27" customHeight="1" x14ac:dyDescent="0.15">
      <c r="B630" s="78"/>
      <c r="C630" s="39">
        <v>1020001398</v>
      </c>
      <c r="D630" s="116"/>
      <c r="E630" s="117">
        <v>2</v>
      </c>
      <c r="F630" s="118" t="s">
        <v>5027</v>
      </c>
      <c r="G630" s="119" t="s">
        <v>5028</v>
      </c>
      <c r="H630" s="120"/>
      <c r="I630" s="117">
        <v>1</v>
      </c>
      <c r="J630" s="117">
        <v>3</v>
      </c>
      <c r="K630" s="117"/>
      <c r="L630" s="121">
        <v>2</v>
      </c>
      <c r="M630" s="122" t="s">
        <v>4214</v>
      </c>
      <c r="N630" s="119" t="s">
        <v>5029</v>
      </c>
      <c r="O630" s="119" t="s">
        <v>3592</v>
      </c>
      <c r="P630" s="119" t="s">
        <v>10039</v>
      </c>
      <c r="Q630" s="123" t="s">
        <v>5030</v>
      </c>
      <c r="R630" s="124" t="s">
        <v>5031</v>
      </c>
      <c r="S630" s="125" t="s">
        <v>5032</v>
      </c>
      <c r="T630" s="119" t="s">
        <v>5033</v>
      </c>
      <c r="U630" s="123" t="s">
        <v>5034</v>
      </c>
      <c r="V630" s="123" t="s">
        <v>8069</v>
      </c>
      <c r="W630" s="123" t="s">
        <v>5035</v>
      </c>
      <c r="X630" s="124" t="s">
        <v>5036</v>
      </c>
      <c r="Y630" s="38" t="s">
        <v>17</v>
      </c>
      <c r="Z630" s="38">
        <v>1</v>
      </c>
      <c r="AA630" s="38">
        <v>2</v>
      </c>
      <c r="AB630" s="38">
        <v>3</v>
      </c>
      <c r="AC630" s="38"/>
      <c r="AD630" s="38"/>
      <c r="AE630" s="38">
        <v>6</v>
      </c>
      <c r="AF630" s="38"/>
      <c r="AG630" s="38">
        <v>8</v>
      </c>
      <c r="AH630" s="125"/>
      <c r="AI630" s="123"/>
      <c r="AJ630" s="123"/>
      <c r="AK630" s="123"/>
      <c r="AL630" s="123"/>
      <c r="AM630" s="124"/>
      <c r="AN630" s="126">
        <f t="shared" si="212"/>
        <v>4</v>
      </c>
      <c r="AO630" s="127">
        <f t="shared" si="213"/>
        <v>0</v>
      </c>
      <c r="AP630" s="128">
        <f t="shared" si="213"/>
        <v>0</v>
      </c>
      <c r="AQ630" s="128">
        <f t="shared" si="214"/>
        <v>2</v>
      </c>
      <c r="AR630" s="128">
        <f t="shared" si="215"/>
        <v>3</v>
      </c>
      <c r="AS630" s="128">
        <f t="shared" si="216"/>
        <v>0</v>
      </c>
      <c r="AT630" s="128">
        <f t="shared" si="217"/>
        <v>0</v>
      </c>
      <c r="AU630" s="128">
        <f t="shared" si="218"/>
        <v>0</v>
      </c>
      <c r="AV630" s="128">
        <f t="shared" si="219"/>
        <v>0</v>
      </c>
      <c r="AW630" s="128">
        <f t="shared" si="220"/>
        <v>0</v>
      </c>
      <c r="AX630" s="128">
        <f t="shared" si="221"/>
        <v>0</v>
      </c>
      <c r="AY630" s="128">
        <f t="shared" si="222"/>
        <v>0</v>
      </c>
      <c r="AZ630" s="128">
        <f t="shared" si="223"/>
        <v>2</v>
      </c>
      <c r="BA630" s="128">
        <f t="shared" si="224"/>
        <v>2</v>
      </c>
      <c r="BB630" s="128">
        <f t="shared" si="225"/>
        <v>0</v>
      </c>
      <c r="BC630" s="129">
        <f t="shared" si="226"/>
        <v>9</v>
      </c>
      <c r="BD630" s="130"/>
      <c r="BE630" s="131"/>
      <c r="BF630" s="131">
        <v>301</v>
      </c>
      <c r="BG630" s="131">
        <v>302</v>
      </c>
      <c r="BH630" s="131"/>
      <c r="BI630" s="131">
        <v>401</v>
      </c>
      <c r="BJ630" s="131">
        <v>402</v>
      </c>
      <c r="BK630" s="131"/>
      <c r="BL630" s="131"/>
      <c r="BM630" s="131">
        <v>405</v>
      </c>
      <c r="BN630" s="131"/>
      <c r="BO630" s="131"/>
      <c r="BP630" s="131"/>
      <c r="BQ630" s="131"/>
      <c r="BR630" s="131"/>
      <c r="BS630" s="131"/>
      <c r="BT630" s="131"/>
      <c r="BU630" s="131"/>
      <c r="BV630" s="131"/>
      <c r="BW630" s="131"/>
      <c r="BX630" s="131"/>
      <c r="BY630" s="131"/>
      <c r="BZ630" s="131"/>
      <c r="CA630" s="131"/>
      <c r="CB630" s="131"/>
      <c r="CC630" s="131"/>
      <c r="CD630" s="131"/>
      <c r="CE630" s="131"/>
      <c r="CF630" s="131"/>
      <c r="CG630" s="131"/>
      <c r="CH630" s="131"/>
      <c r="CI630" s="131"/>
      <c r="CJ630" s="131"/>
      <c r="CK630" s="131">
        <v>1204</v>
      </c>
      <c r="CL630" s="131">
        <v>1299</v>
      </c>
      <c r="CM630" s="38" t="s">
        <v>5037</v>
      </c>
      <c r="CN630" s="131"/>
      <c r="CO630" s="131"/>
      <c r="CP630" s="131">
        <v>1303</v>
      </c>
      <c r="CQ630" s="131"/>
      <c r="CR630" s="131"/>
      <c r="CS630" s="131"/>
      <c r="CT630" s="131"/>
      <c r="CU630" s="131"/>
      <c r="CV630" s="131"/>
      <c r="CW630" s="131"/>
      <c r="CX630" s="131"/>
      <c r="CY630" s="131">
        <v>1399</v>
      </c>
      <c r="CZ630" s="38" t="s">
        <v>9001</v>
      </c>
      <c r="DA630" s="131"/>
      <c r="DB630" s="38"/>
      <c r="DC630" s="132"/>
      <c r="DD630" s="81"/>
      <c r="DE630" s="133"/>
      <c r="DF630" s="134"/>
      <c r="DG630" s="135"/>
      <c r="DH630" s="135"/>
      <c r="DI630" s="135"/>
      <c r="DJ630" s="135"/>
      <c r="DK630" s="135"/>
      <c r="DL630" s="136">
        <f t="shared" si="227"/>
        <v>0</v>
      </c>
      <c r="DM630" s="137">
        <f t="shared" si="227"/>
        <v>0</v>
      </c>
      <c r="DN630" s="134"/>
      <c r="DO630" s="135"/>
      <c r="DP630" s="135"/>
      <c r="DQ630" s="135"/>
      <c r="DR630" s="135"/>
      <c r="DS630" s="135"/>
      <c r="DT630" s="136">
        <f t="shared" si="209"/>
        <v>0</v>
      </c>
      <c r="DU630" s="137">
        <f t="shared" si="209"/>
        <v>0</v>
      </c>
      <c r="DV630" s="138"/>
      <c r="DW630" s="135"/>
      <c r="DX630" s="135"/>
      <c r="DY630" s="135"/>
      <c r="DZ630" s="135"/>
      <c r="EA630" s="135"/>
      <c r="EB630" s="136">
        <f t="shared" si="210"/>
        <v>0</v>
      </c>
      <c r="EC630" s="139">
        <f t="shared" si="210"/>
        <v>0</v>
      </c>
      <c r="ED630" s="140"/>
      <c r="EE630" s="135"/>
      <c r="EF630" s="135"/>
      <c r="EG630" s="135"/>
      <c r="EH630" s="135"/>
      <c r="EI630" s="135"/>
      <c r="EJ630" s="136">
        <f t="shared" si="211"/>
        <v>0</v>
      </c>
      <c r="EK630" s="141">
        <f t="shared" si="211"/>
        <v>0</v>
      </c>
    </row>
    <row r="631" spans="1:141" ht="27" customHeight="1" x14ac:dyDescent="0.15">
      <c r="A631" s="41">
        <v>159</v>
      </c>
      <c r="B631" s="78"/>
      <c r="C631" s="39">
        <v>1020001400</v>
      </c>
      <c r="D631" s="116"/>
      <c r="E631" s="117">
        <v>2</v>
      </c>
      <c r="F631" s="118" t="s">
        <v>1606</v>
      </c>
      <c r="G631" s="119" t="s">
        <v>1607</v>
      </c>
      <c r="H631" s="120" t="s">
        <v>3313</v>
      </c>
      <c r="I631" s="117">
        <v>0</v>
      </c>
      <c r="J631" s="117"/>
      <c r="K631" s="117"/>
      <c r="L631" s="121">
        <v>2</v>
      </c>
      <c r="M631" s="122" t="s">
        <v>220</v>
      </c>
      <c r="N631" s="119" t="s">
        <v>1608</v>
      </c>
      <c r="O631" s="119" t="s">
        <v>2244</v>
      </c>
      <c r="P631" s="84" t="s">
        <v>10670</v>
      </c>
      <c r="Q631" s="123" t="s">
        <v>1609</v>
      </c>
      <c r="R631" s="123" t="s">
        <v>1610</v>
      </c>
      <c r="S631" s="125"/>
      <c r="T631" s="123"/>
      <c r="U631" s="123"/>
      <c r="V631" s="123"/>
      <c r="W631" s="123"/>
      <c r="X631" s="124"/>
      <c r="Y631" s="120"/>
      <c r="Z631" s="38"/>
      <c r="AA631" s="38"/>
      <c r="AB631" s="38"/>
      <c r="AC631" s="38"/>
      <c r="AD631" s="38"/>
      <c r="AE631" s="38"/>
      <c r="AF631" s="38"/>
      <c r="AG631" s="38"/>
      <c r="AH631" s="125"/>
      <c r="AI631" s="123"/>
      <c r="AJ631" s="123"/>
      <c r="AK631" s="123"/>
      <c r="AL631" s="123"/>
      <c r="AM631" s="124"/>
      <c r="AN631" s="126">
        <f>COUNTIF(AO631:BB631,"&gt;0")</f>
        <v>2</v>
      </c>
      <c r="AO631" s="127">
        <f>COUNT(BD631)</f>
        <v>1</v>
      </c>
      <c r="AP631" s="128">
        <f>COUNT(BE631)</f>
        <v>0</v>
      </c>
      <c r="AQ631" s="128">
        <f>COUNT(BF631:BH631)</f>
        <v>2</v>
      </c>
      <c r="AR631" s="128">
        <f>COUNT(BI631:BP631)</f>
        <v>0</v>
      </c>
      <c r="AS631" s="128">
        <f>COUNT(BQ631:BR631)</f>
        <v>0</v>
      </c>
      <c r="AT631" s="128">
        <f>COUNT(BS631:BV631)</f>
        <v>0</v>
      </c>
      <c r="AU631" s="128">
        <f>COUNT(BW631:BZ631)</f>
        <v>0</v>
      </c>
      <c r="AV631" s="128">
        <f>COUNT(CA631:CC631)</f>
        <v>0</v>
      </c>
      <c r="AW631" s="128">
        <f>COUNT(CD631)</f>
        <v>0</v>
      </c>
      <c r="AX631" s="128">
        <f>COUNT(CE631:CF631)</f>
        <v>0</v>
      </c>
      <c r="AY631" s="128">
        <f>COUNT(CG631)</f>
        <v>0</v>
      </c>
      <c r="AZ631" s="128">
        <f>COUNT(CH631:CL631)</f>
        <v>0</v>
      </c>
      <c r="BA631" s="128">
        <f>COUNT(CN631:CY631)</f>
        <v>0</v>
      </c>
      <c r="BB631" s="128">
        <f>COUNT(DA631)</f>
        <v>0</v>
      </c>
      <c r="BC631" s="129">
        <f>COUNT(BD631:CL631,CN631:CY631,DA631)</f>
        <v>3</v>
      </c>
      <c r="BD631" s="130">
        <v>101</v>
      </c>
      <c r="BE631" s="131"/>
      <c r="BF631" s="131">
        <v>301</v>
      </c>
      <c r="BG631" s="131"/>
      <c r="BH631" s="131">
        <v>303</v>
      </c>
      <c r="BI631" s="131"/>
      <c r="BJ631" s="131"/>
      <c r="BK631" s="131"/>
      <c r="BL631" s="131"/>
      <c r="BM631" s="131"/>
      <c r="BN631" s="131"/>
      <c r="BO631" s="131"/>
      <c r="BP631" s="131"/>
      <c r="BQ631" s="131"/>
      <c r="BR631" s="131"/>
      <c r="BS631" s="131"/>
      <c r="BT631" s="131"/>
      <c r="BU631" s="131"/>
      <c r="BV631" s="131"/>
      <c r="BW631" s="131"/>
      <c r="BX631" s="131"/>
      <c r="BY631" s="131"/>
      <c r="BZ631" s="131"/>
      <c r="CA631" s="131"/>
      <c r="CB631" s="131"/>
      <c r="CC631" s="131"/>
      <c r="CD631" s="131"/>
      <c r="CE631" s="131"/>
      <c r="CF631" s="131"/>
      <c r="CG631" s="131"/>
      <c r="CH631" s="131"/>
      <c r="CI631" s="131"/>
      <c r="CJ631" s="131"/>
      <c r="CK631" s="131"/>
      <c r="CL631" s="131"/>
      <c r="CM631" s="38"/>
      <c r="CN631" s="131"/>
      <c r="CO631" s="131"/>
      <c r="CP631" s="131"/>
      <c r="CQ631" s="131"/>
      <c r="CR631" s="131"/>
      <c r="CS631" s="131"/>
      <c r="CT631" s="131"/>
      <c r="CU631" s="131"/>
      <c r="CV631" s="131"/>
      <c r="CW631" s="131"/>
      <c r="CX631" s="131"/>
      <c r="CY631" s="131"/>
      <c r="CZ631" s="38"/>
      <c r="DA631" s="131"/>
      <c r="DB631" s="38"/>
      <c r="DC631" s="132"/>
      <c r="DD631" s="81"/>
      <c r="DE631" s="133"/>
      <c r="DF631" s="134"/>
      <c r="DG631" s="135"/>
      <c r="DH631" s="135"/>
      <c r="DI631" s="135"/>
      <c r="DJ631" s="135"/>
      <c r="DK631" s="135"/>
      <c r="DL631" s="136">
        <f>DF631+DH631+DJ631</f>
        <v>0</v>
      </c>
      <c r="DM631" s="137">
        <f>DG631+DI631+DK631</f>
        <v>0</v>
      </c>
      <c r="DN631" s="134"/>
      <c r="DO631" s="135"/>
      <c r="DP631" s="135"/>
      <c r="DQ631" s="135"/>
      <c r="DR631" s="135"/>
      <c r="DS631" s="135"/>
      <c r="DT631" s="136">
        <f>DN631+DP631+DR631</f>
        <v>0</v>
      </c>
      <c r="DU631" s="137">
        <f>DO631+DQ631+DS631</f>
        <v>0</v>
      </c>
      <c r="DV631" s="138"/>
      <c r="DW631" s="135"/>
      <c r="DX631" s="135"/>
      <c r="DY631" s="135"/>
      <c r="DZ631" s="135"/>
      <c r="EA631" s="135"/>
      <c r="EB631" s="136">
        <f>DV631+DX631+DZ631</f>
        <v>0</v>
      </c>
      <c r="EC631" s="139">
        <f>DW631+DY631+EA631</f>
        <v>0</v>
      </c>
      <c r="ED631" s="140"/>
      <c r="EE631" s="135"/>
      <c r="EF631" s="135"/>
      <c r="EG631" s="135"/>
      <c r="EH631" s="135"/>
      <c r="EI631" s="135"/>
      <c r="EJ631" s="136">
        <f>ED631+EF631+EH631</f>
        <v>0</v>
      </c>
      <c r="EK631" s="141">
        <f>EE631+EG631+EI631</f>
        <v>0</v>
      </c>
    </row>
    <row r="632" spans="1:141" ht="27" customHeight="1" x14ac:dyDescent="0.15">
      <c r="B632" s="78"/>
      <c r="C632" s="39">
        <v>1020001401</v>
      </c>
      <c r="D632" s="116"/>
      <c r="E632" s="117">
        <v>2</v>
      </c>
      <c r="F632" s="118" t="s">
        <v>1611</v>
      </c>
      <c r="G632" s="119" t="s">
        <v>1612</v>
      </c>
      <c r="H632" s="120"/>
      <c r="I632" s="117">
        <v>1</v>
      </c>
      <c r="J632" s="117"/>
      <c r="K632" s="117"/>
      <c r="L632" s="121">
        <v>2</v>
      </c>
      <c r="M632" s="122" t="s">
        <v>5038</v>
      </c>
      <c r="N632" s="119" t="s">
        <v>5039</v>
      </c>
      <c r="O632" s="119" t="s">
        <v>2248</v>
      </c>
      <c r="P632" s="119" t="s">
        <v>9077</v>
      </c>
      <c r="Q632" s="123" t="s">
        <v>1613</v>
      </c>
      <c r="R632" s="124" t="s">
        <v>1614</v>
      </c>
      <c r="S632" s="125"/>
      <c r="T632" s="123"/>
      <c r="U632" s="123"/>
      <c r="V632" s="123"/>
      <c r="W632" s="123"/>
      <c r="X632" s="124"/>
      <c r="Y632" s="120"/>
      <c r="Z632" s="38"/>
      <c r="AA632" s="38"/>
      <c r="AB632" s="38"/>
      <c r="AC632" s="38"/>
      <c r="AD632" s="38"/>
      <c r="AE632" s="38"/>
      <c r="AF632" s="38"/>
      <c r="AG632" s="38"/>
      <c r="AH632" s="125"/>
      <c r="AI632" s="123"/>
      <c r="AJ632" s="123"/>
      <c r="AK632" s="123"/>
      <c r="AL632" s="123"/>
      <c r="AM632" s="124"/>
      <c r="AN632" s="126">
        <f t="shared" si="212"/>
        <v>3</v>
      </c>
      <c r="AO632" s="127">
        <f t="shared" si="213"/>
        <v>0</v>
      </c>
      <c r="AP632" s="128">
        <f t="shared" si="213"/>
        <v>0</v>
      </c>
      <c r="AQ632" s="128">
        <f t="shared" si="214"/>
        <v>1</v>
      </c>
      <c r="AR632" s="128">
        <f t="shared" si="215"/>
        <v>0</v>
      </c>
      <c r="AS632" s="128">
        <f t="shared" si="216"/>
        <v>0</v>
      </c>
      <c r="AT632" s="128">
        <f t="shared" si="217"/>
        <v>0</v>
      </c>
      <c r="AU632" s="128">
        <f t="shared" si="218"/>
        <v>0</v>
      </c>
      <c r="AV632" s="128">
        <f t="shared" si="219"/>
        <v>0</v>
      </c>
      <c r="AW632" s="128">
        <f t="shared" si="220"/>
        <v>0</v>
      </c>
      <c r="AX632" s="128">
        <f t="shared" si="221"/>
        <v>0</v>
      </c>
      <c r="AY632" s="128">
        <f t="shared" si="222"/>
        <v>0</v>
      </c>
      <c r="AZ632" s="128">
        <f t="shared" si="223"/>
        <v>1</v>
      </c>
      <c r="BA632" s="128">
        <f t="shared" si="224"/>
        <v>1</v>
      </c>
      <c r="BB632" s="128">
        <f t="shared" si="225"/>
        <v>0</v>
      </c>
      <c r="BC632" s="129">
        <f t="shared" si="226"/>
        <v>3</v>
      </c>
      <c r="BD632" s="130"/>
      <c r="BE632" s="131"/>
      <c r="BF632" s="131">
        <v>301</v>
      </c>
      <c r="BG632" s="131"/>
      <c r="BH632" s="131"/>
      <c r="BI632" s="131"/>
      <c r="BJ632" s="131"/>
      <c r="BK632" s="131"/>
      <c r="BL632" s="131"/>
      <c r="BM632" s="131"/>
      <c r="BN632" s="131"/>
      <c r="BO632" s="131"/>
      <c r="BP632" s="131"/>
      <c r="BQ632" s="131"/>
      <c r="BR632" s="131"/>
      <c r="BS632" s="131"/>
      <c r="BT632" s="131"/>
      <c r="BU632" s="131"/>
      <c r="BV632" s="131"/>
      <c r="BW632" s="131"/>
      <c r="BX632" s="131"/>
      <c r="BY632" s="131"/>
      <c r="BZ632" s="131"/>
      <c r="CA632" s="131"/>
      <c r="CB632" s="131"/>
      <c r="CC632" s="131"/>
      <c r="CD632" s="131"/>
      <c r="CE632" s="131"/>
      <c r="CF632" s="131"/>
      <c r="CG632" s="131"/>
      <c r="CH632" s="131"/>
      <c r="CI632" s="131"/>
      <c r="CJ632" s="131"/>
      <c r="CK632" s="131">
        <v>1204</v>
      </c>
      <c r="CL632" s="131"/>
      <c r="CM632" s="38"/>
      <c r="CN632" s="131"/>
      <c r="CO632" s="131"/>
      <c r="CP632" s="131">
        <v>1303</v>
      </c>
      <c r="CQ632" s="131"/>
      <c r="CR632" s="131"/>
      <c r="CS632" s="131"/>
      <c r="CT632" s="131"/>
      <c r="CU632" s="131"/>
      <c r="CV632" s="131"/>
      <c r="CW632" s="131"/>
      <c r="CX632" s="131"/>
      <c r="CY632" s="131"/>
      <c r="CZ632" s="38"/>
      <c r="DA632" s="131"/>
      <c r="DB632" s="38"/>
      <c r="DC632" s="132"/>
      <c r="DD632" s="81"/>
      <c r="DE632" s="133"/>
      <c r="DF632" s="134"/>
      <c r="DG632" s="135"/>
      <c r="DH632" s="135"/>
      <c r="DI632" s="135"/>
      <c r="DJ632" s="135"/>
      <c r="DK632" s="135"/>
      <c r="DL632" s="136">
        <f t="shared" si="227"/>
        <v>0</v>
      </c>
      <c r="DM632" s="137">
        <f t="shared" si="227"/>
        <v>0</v>
      </c>
      <c r="DN632" s="134"/>
      <c r="DO632" s="135"/>
      <c r="DP632" s="135"/>
      <c r="DQ632" s="135"/>
      <c r="DR632" s="135"/>
      <c r="DS632" s="135"/>
      <c r="DT632" s="136">
        <f t="shared" si="209"/>
        <v>0</v>
      </c>
      <c r="DU632" s="137">
        <f t="shared" si="209"/>
        <v>0</v>
      </c>
      <c r="DV632" s="138"/>
      <c r="DW632" s="135"/>
      <c r="DX632" s="135"/>
      <c r="DY632" s="135"/>
      <c r="DZ632" s="135"/>
      <c r="EA632" s="135"/>
      <c r="EB632" s="136">
        <f t="shared" si="210"/>
        <v>0</v>
      </c>
      <c r="EC632" s="139">
        <f t="shared" si="210"/>
        <v>0</v>
      </c>
      <c r="ED632" s="140"/>
      <c r="EE632" s="135"/>
      <c r="EF632" s="135"/>
      <c r="EG632" s="135"/>
      <c r="EH632" s="135"/>
      <c r="EI632" s="135"/>
      <c r="EJ632" s="136">
        <f t="shared" si="211"/>
        <v>0</v>
      </c>
      <c r="EK632" s="141">
        <f t="shared" si="211"/>
        <v>0</v>
      </c>
    </row>
    <row r="633" spans="1:141" ht="27" customHeight="1" x14ac:dyDescent="0.15">
      <c r="B633" s="78"/>
      <c r="C633" s="39">
        <v>1020001402</v>
      </c>
      <c r="D633" s="144"/>
      <c r="E633" s="117">
        <v>2</v>
      </c>
      <c r="F633" s="118" t="s">
        <v>7836</v>
      </c>
      <c r="G633" s="119" t="s">
        <v>7837</v>
      </c>
      <c r="H633" s="120"/>
      <c r="I633" s="117">
        <v>1</v>
      </c>
      <c r="J633" s="117">
        <v>3</v>
      </c>
      <c r="K633" s="117"/>
      <c r="L633" s="121">
        <v>2</v>
      </c>
      <c r="M633" s="122" t="s">
        <v>7838</v>
      </c>
      <c r="N633" s="119" t="s">
        <v>7839</v>
      </c>
      <c r="O633" s="119" t="s">
        <v>2242</v>
      </c>
      <c r="P633" s="119" t="s">
        <v>7847</v>
      </c>
      <c r="Q633" s="123" t="s">
        <v>7840</v>
      </c>
      <c r="R633" s="124" t="s">
        <v>7848</v>
      </c>
      <c r="S633" s="125" t="s">
        <v>7841</v>
      </c>
      <c r="T633" s="123" t="s">
        <v>7842</v>
      </c>
      <c r="U633" s="123" t="s">
        <v>7843</v>
      </c>
      <c r="V633" s="123" t="s">
        <v>7844</v>
      </c>
      <c r="W633" s="123" t="s">
        <v>7845</v>
      </c>
      <c r="X633" s="124" t="s">
        <v>7846</v>
      </c>
      <c r="Y633" s="38" t="s">
        <v>17</v>
      </c>
      <c r="Z633" s="38">
        <v>1</v>
      </c>
      <c r="AA633" s="38">
        <v>2</v>
      </c>
      <c r="AB633" s="38">
        <v>3</v>
      </c>
      <c r="AC633" s="38">
        <v>4</v>
      </c>
      <c r="AD633" s="38">
        <v>5</v>
      </c>
      <c r="AE633" s="38">
        <v>6</v>
      </c>
      <c r="AF633" s="38"/>
      <c r="AG633" s="38">
        <v>8</v>
      </c>
      <c r="AH633" s="125"/>
      <c r="AI633" s="123"/>
      <c r="AJ633" s="123"/>
      <c r="AK633" s="123"/>
      <c r="AL633" s="123"/>
      <c r="AM633" s="124"/>
      <c r="AN633" s="126">
        <f>COUNTIF(AO633:BB633,"&gt;0")</f>
        <v>3</v>
      </c>
      <c r="AO633" s="127">
        <f>COUNT(BD633)</f>
        <v>0</v>
      </c>
      <c r="AP633" s="128">
        <f>COUNT(BE633)</f>
        <v>0</v>
      </c>
      <c r="AQ633" s="128">
        <f>COUNT(BF633:BH633)</f>
        <v>0</v>
      </c>
      <c r="AR633" s="128">
        <f>COUNT(BI633:BP633)</f>
        <v>1</v>
      </c>
      <c r="AS633" s="128">
        <f>COUNT(BQ633:BR633)</f>
        <v>0</v>
      </c>
      <c r="AT633" s="128">
        <f>COUNT(BS633:BV633)</f>
        <v>1</v>
      </c>
      <c r="AU633" s="128">
        <f>COUNT(BW633:BZ633)</f>
        <v>4</v>
      </c>
      <c r="AV633" s="128">
        <f>COUNT(CA633:CC633)</f>
        <v>0</v>
      </c>
      <c r="AW633" s="128">
        <f>COUNT(CD633)</f>
        <v>0</v>
      </c>
      <c r="AX633" s="128">
        <f>COUNT(CE633:CF633)</f>
        <v>0</v>
      </c>
      <c r="AY633" s="128">
        <f>COUNT(CG633)</f>
        <v>0</v>
      </c>
      <c r="AZ633" s="128">
        <f>COUNT(CH633:CL633)</f>
        <v>0</v>
      </c>
      <c r="BA633" s="128">
        <f>COUNT(CN633:CY633)</f>
        <v>0</v>
      </c>
      <c r="BB633" s="128">
        <f>COUNT(DA633)</f>
        <v>0</v>
      </c>
      <c r="BC633" s="129">
        <f>COUNT(BD633:CL633,CN633:CY633,DA633)</f>
        <v>6</v>
      </c>
      <c r="BD633" s="130"/>
      <c r="BE633" s="131"/>
      <c r="BF633" s="131"/>
      <c r="BG633" s="131"/>
      <c r="BH633" s="131"/>
      <c r="BI633" s="131"/>
      <c r="BJ633" s="131"/>
      <c r="BK633" s="131"/>
      <c r="BL633" s="131"/>
      <c r="BM633" s="131"/>
      <c r="BN633" s="131">
        <v>406</v>
      </c>
      <c r="BO633" s="131"/>
      <c r="BP633" s="131"/>
      <c r="BQ633" s="131"/>
      <c r="BR633" s="131"/>
      <c r="BS633" s="131"/>
      <c r="BT633" s="131"/>
      <c r="BU633" s="131">
        <v>603</v>
      </c>
      <c r="BV633" s="131"/>
      <c r="BW633" s="131">
        <v>701</v>
      </c>
      <c r="BX633" s="131">
        <v>702</v>
      </c>
      <c r="BY633" s="131">
        <v>703</v>
      </c>
      <c r="BZ633" s="131">
        <v>704</v>
      </c>
      <c r="CA633" s="131"/>
      <c r="CB633" s="131"/>
      <c r="CC633" s="131"/>
      <c r="CD633" s="131"/>
      <c r="CE633" s="131"/>
      <c r="CF633" s="131"/>
      <c r="CG633" s="131"/>
      <c r="CH633" s="131"/>
      <c r="CI633" s="131"/>
      <c r="CJ633" s="131"/>
      <c r="CK633" s="131"/>
      <c r="CL633" s="131"/>
      <c r="CM633" s="38"/>
      <c r="CN633" s="131"/>
      <c r="CO633" s="131"/>
      <c r="CP633" s="131"/>
      <c r="CQ633" s="131"/>
      <c r="CR633" s="131"/>
      <c r="CS633" s="131"/>
      <c r="CT633" s="131"/>
      <c r="CU633" s="131"/>
      <c r="CV633" s="131"/>
      <c r="CW633" s="131"/>
      <c r="CX633" s="131"/>
      <c r="CY633" s="131"/>
      <c r="CZ633" s="38"/>
      <c r="DA633" s="131"/>
      <c r="DB633" s="38"/>
      <c r="DC633" s="132"/>
      <c r="DD633" s="81"/>
      <c r="DE633" s="133"/>
      <c r="DF633" s="134"/>
      <c r="DG633" s="135"/>
      <c r="DH633" s="135"/>
      <c r="DI633" s="135"/>
      <c r="DJ633" s="135"/>
      <c r="DK633" s="135"/>
      <c r="DL633" s="136">
        <f>DF633+DH633+DJ633</f>
        <v>0</v>
      </c>
      <c r="DM633" s="137">
        <f>DG633+DI633+DK633</f>
        <v>0</v>
      </c>
      <c r="DN633" s="134"/>
      <c r="DO633" s="135"/>
      <c r="DP633" s="135"/>
      <c r="DQ633" s="135"/>
      <c r="DR633" s="135"/>
      <c r="DS633" s="135"/>
      <c r="DT633" s="136">
        <f>DN633+DP633+DR633</f>
        <v>0</v>
      </c>
      <c r="DU633" s="137">
        <f>DO633+DQ633+DS633</f>
        <v>0</v>
      </c>
      <c r="DV633" s="138"/>
      <c r="DW633" s="135"/>
      <c r="DX633" s="135"/>
      <c r="DY633" s="135"/>
      <c r="DZ633" s="135"/>
      <c r="EA633" s="135"/>
      <c r="EB633" s="136">
        <f>DV633+DX633+DZ633</f>
        <v>0</v>
      </c>
      <c r="EC633" s="139">
        <f>DW633+DY633+EA633</f>
        <v>0</v>
      </c>
      <c r="ED633" s="140"/>
      <c r="EE633" s="135"/>
      <c r="EF633" s="135"/>
      <c r="EG633" s="135"/>
      <c r="EH633" s="135"/>
      <c r="EI633" s="135"/>
      <c r="EJ633" s="136">
        <f>ED633+EF633+EH633</f>
        <v>0</v>
      </c>
      <c r="EK633" s="141">
        <f>EE633+EG633+EI633</f>
        <v>0</v>
      </c>
    </row>
    <row r="634" spans="1:141" customFormat="1" ht="27" customHeight="1" x14ac:dyDescent="0.15">
      <c r="A634" s="41"/>
      <c r="B634" s="77">
        <v>44075</v>
      </c>
      <c r="C634" s="39">
        <v>1020001403</v>
      </c>
      <c r="D634" s="116"/>
      <c r="E634" s="117">
        <v>2</v>
      </c>
      <c r="F634" s="118" t="s">
        <v>7043</v>
      </c>
      <c r="G634" s="119" t="s">
        <v>7044</v>
      </c>
      <c r="H634" s="120"/>
      <c r="I634" s="117">
        <v>1</v>
      </c>
      <c r="J634" s="117"/>
      <c r="K634" s="117">
        <v>5</v>
      </c>
      <c r="L634" s="121">
        <v>1</v>
      </c>
      <c r="M634" s="122" t="s">
        <v>3591</v>
      </c>
      <c r="N634" s="119" t="s">
        <v>1615</v>
      </c>
      <c r="O634" s="119" t="s">
        <v>2244</v>
      </c>
      <c r="P634" s="119" t="s">
        <v>5040</v>
      </c>
      <c r="Q634" s="123" t="s">
        <v>5041</v>
      </c>
      <c r="R634" s="124" t="s">
        <v>5042</v>
      </c>
      <c r="S634" s="125"/>
      <c r="T634" s="123"/>
      <c r="U634" s="123"/>
      <c r="V634" s="123"/>
      <c r="W634" s="123"/>
      <c r="X634" s="124"/>
      <c r="Y634" s="120"/>
      <c r="Z634" s="38"/>
      <c r="AA634" s="38"/>
      <c r="AB634" s="38"/>
      <c r="AC634" s="38"/>
      <c r="AD634" s="38"/>
      <c r="AE634" s="38"/>
      <c r="AF634" s="38"/>
      <c r="AG634" s="38"/>
      <c r="AH634" s="125" t="s">
        <v>5043</v>
      </c>
      <c r="AI634" s="123" t="s">
        <v>5044</v>
      </c>
      <c r="AJ634" s="123" t="s">
        <v>7195</v>
      </c>
      <c r="AK634" s="123" t="s">
        <v>7538</v>
      </c>
      <c r="AL634" s="123" t="s">
        <v>5045</v>
      </c>
      <c r="AM634" s="124" t="s">
        <v>5042</v>
      </c>
      <c r="AN634" s="126">
        <f>COUNTIF(AO634:BB634,"&gt;0")</f>
        <v>5</v>
      </c>
      <c r="AO634" s="127">
        <f>COUNT(BD634)</f>
        <v>0</v>
      </c>
      <c r="AP634" s="128">
        <f>COUNT(BE634)</f>
        <v>0</v>
      </c>
      <c r="AQ634" s="128">
        <f>COUNT(BF634:BH634)</f>
        <v>3</v>
      </c>
      <c r="AR634" s="128">
        <f>COUNT(BI634:BP634)</f>
        <v>2</v>
      </c>
      <c r="AS634" s="128">
        <f>COUNT(BQ634:BR634)</f>
        <v>0</v>
      </c>
      <c r="AT634" s="128">
        <f>COUNT(BS634:BV634)</f>
        <v>4</v>
      </c>
      <c r="AU634" s="128">
        <f>COUNT(BW634:BZ634)</f>
        <v>0</v>
      </c>
      <c r="AV634" s="128">
        <f>COUNT(CA634:CC634)</f>
        <v>0</v>
      </c>
      <c r="AW634" s="128">
        <f>COUNT(CD634)</f>
        <v>0</v>
      </c>
      <c r="AX634" s="128">
        <f>COUNT(CE634:CF634)</f>
        <v>0</v>
      </c>
      <c r="AY634" s="128">
        <f>COUNT(CG634)</f>
        <v>0</v>
      </c>
      <c r="AZ634" s="128">
        <f>COUNT(CH634:CL634)</f>
        <v>2</v>
      </c>
      <c r="BA634" s="128">
        <f>COUNT(CN634:CY634)</f>
        <v>2</v>
      </c>
      <c r="BB634" s="128">
        <f>COUNT(DA634)</f>
        <v>0</v>
      </c>
      <c r="BC634" s="129">
        <f>COUNT(BD634:CL634,CN634:CY634,DA634)</f>
        <v>13</v>
      </c>
      <c r="BD634" s="130"/>
      <c r="BE634" s="131"/>
      <c r="BF634" s="131">
        <v>301</v>
      </c>
      <c r="BG634" s="131">
        <v>302</v>
      </c>
      <c r="BH634" s="131">
        <v>303</v>
      </c>
      <c r="BI634" s="131">
        <v>401</v>
      </c>
      <c r="BJ634" s="131"/>
      <c r="BK634" s="131"/>
      <c r="BL634" s="131"/>
      <c r="BM634" s="131"/>
      <c r="BN634" s="131">
        <v>406</v>
      </c>
      <c r="BO634" s="131"/>
      <c r="BP634" s="131"/>
      <c r="BQ634" s="131"/>
      <c r="BR634" s="131"/>
      <c r="BS634" s="131">
        <v>601</v>
      </c>
      <c r="BT634" s="131">
        <v>602</v>
      </c>
      <c r="BU634" s="131">
        <v>603</v>
      </c>
      <c r="BV634" s="131">
        <v>604</v>
      </c>
      <c r="BW634" s="131"/>
      <c r="BX634" s="131"/>
      <c r="BY634" s="131"/>
      <c r="BZ634" s="131"/>
      <c r="CA634" s="131"/>
      <c r="CB634" s="131"/>
      <c r="CC634" s="131"/>
      <c r="CD634" s="131"/>
      <c r="CE634" s="131"/>
      <c r="CF634" s="131"/>
      <c r="CG634" s="131"/>
      <c r="CH634" s="131">
        <v>1201</v>
      </c>
      <c r="CI634" s="131"/>
      <c r="CJ634" s="131"/>
      <c r="CK634" s="131">
        <v>1204</v>
      </c>
      <c r="CL634" s="131"/>
      <c r="CM634" s="38"/>
      <c r="CN634" s="131"/>
      <c r="CO634" s="131"/>
      <c r="CP634" s="325">
        <v>1303</v>
      </c>
      <c r="CQ634" s="131"/>
      <c r="CR634" s="131"/>
      <c r="CS634" s="131"/>
      <c r="CT634" s="131"/>
      <c r="CU634" s="131"/>
      <c r="CV634" s="131"/>
      <c r="CW634" s="131"/>
      <c r="CX634" s="131"/>
      <c r="CY634" s="325">
        <v>1399</v>
      </c>
      <c r="CZ634" s="326" t="s">
        <v>11553</v>
      </c>
      <c r="DA634" s="131"/>
      <c r="DB634" s="38"/>
      <c r="DC634" s="132"/>
      <c r="DD634" s="81"/>
      <c r="DE634" s="133"/>
      <c r="DF634" s="134"/>
      <c r="DG634" s="135"/>
      <c r="DH634" s="135"/>
      <c r="DI634" s="135"/>
      <c r="DJ634" s="135"/>
      <c r="DK634" s="135"/>
      <c r="DL634" s="136">
        <f>DF634+DH634+DJ634</f>
        <v>0</v>
      </c>
      <c r="DM634" s="137">
        <f>DG634+DI634+DK634</f>
        <v>0</v>
      </c>
      <c r="DN634" s="134"/>
      <c r="DO634" s="135"/>
      <c r="DP634" s="135"/>
      <c r="DQ634" s="135"/>
      <c r="DR634" s="135"/>
      <c r="DS634" s="135"/>
      <c r="DT634" s="136">
        <f>DN634+DP634+DR634</f>
        <v>0</v>
      </c>
      <c r="DU634" s="137">
        <f>DO634+DQ634+DS634</f>
        <v>0</v>
      </c>
      <c r="DV634" s="138"/>
      <c r="DW634" s="135"/>
      <c r="DX634" s="135"/>
      <c r="DY634" s="135"/>
      <c r="DZ634" s="135"/>
      <c r="EA634" s="135"/>
      <c r="EB634" s="136">
        <f>DV634+DX634+DZ634</f>
        <v>0</v>
      </c>
      <c r="EC634" s="139">
        <f>DW634+DY634+EA634</f>
        <v>0</v>
      </c>
      <c r="ED634" s="140"/>
      <c r="EE634" s="135"/>
      <c r="EF634" s="135"/>
      <c r="EG634" s="135"/>
      <c r="EH634" s="135"/>
      <c r="EI634" s="135"/>
      <c r="EJ634" s="136">
        <f>ED634+EF634+EH634</f>
        <v>0</v>
      </c>
      <c r="EK634" s="141">
        <f>EE634+EG634+EI634</f>
        <v>0</v>
      </c>
    </row>
    <row r="635" spans="1:141" ht="27" customHeight="1" x14ac:dyDescent="0.15">
      <c r="B635" s="78"/>
      <c r="C635" s="39">
        <v>1020001404</v>
      </c>
      <c r="D635" s="116">
        <v>1010050076</v>
      </c>
      <c r="E635" s="182">
        <v>2</v>
      </c>
      <c r="F635" s="118" t="s">
        <v>5046</v>
      </c>
      <c r="G635" s="119" t="s">
        <v>5047</v>
      </c>
      <c r="H635" s="120"/>
      <c r="I635" s="117">
        <v>1</v>
      </c>
      <c r="J635" s="117">
        <v>3</v>
      </c>
      <c r="K635" s="117">
        <v>5</v>
      </c>
      <c r="L635" s="121">
        <v>1</v>
      </c>
      <c r="M635" s="122" t="s">
        <v>5048</v>
      </c>
      <c r="N635" s="119" t="s">
        <v>6287</v>
      </c>
      <c r="O635" s="119" t="s">
        <v>2244</v>
      </c>
      <c r="P635" s="119" t="s">
        <v>7316</v>
      </c>
      <c r="Q635" s="123" t="s">
        <v>5049</v>
      </c>
      <c r="R635" s="124" t="s">
        <v>5050</v>
      </c>
      <c r="S635" s="125" t="s">
        <v>5051</v>
      </c>
      <c r="T635" s="119" t="s">
        <v>8754</v>
      </c>
      <c r="U635" s="119" t="s">
        <v>2416</v>
      </c>
      <c r="V635" s="119" t="s">
        <v>8753</v>
      </c>
      <c r="W635" s="123" t="s">
        <v>1616</v>
      </c>
      <c r="X635" s="124" t="s">
        <v>1617</v>
      </c>
      <c r="Y635" s="38" t="s">
        <v>17</v>
      </c>
      <c r="Z635" s="38">
        <v>1</v>
      </c>
      <c r="AA635" s="38">
        <v>2</v>
      </c>
      <c r="AB635" s="38">
        <v>3</v>
      </c>
      <c r="AC635" s="38">
        <v>4</v>
      </c>
      <c r="AD635" s="38">
        <v>5</v>
      </c>
      <c r="AE635" s="38">
        <v>6</v>
      </c>
      <c r="AF635" s="38">
        <v>7</v>
      </c>
      <c r="AG635" s="38">
        <v>8</v>
      </c>
      <c r="AH635" s="125"/>
      <c r="AI635" s="123"/>
      <c r="AJ635" s="123"/>
      <c r="AK635" s="123"/>
      <c r="AL635" s="123"/>
      <c r="AM635" s="124"/>
      <c r="AN635" s="126">
        <f>COUNTIF(AO635:BB635,"&gt;0")</f>
        <v>2</v>
      </c>
      <c r="AO635" s="127">
        <f t="shared" ref="AO635:AP637" si="228">COUNT(BD635)</f>
        <v>0</v>
      </c>
      <c r="AP635" s="128">
        <f t="shared" si="228"/>
        <v>0</v>
      </c>
      <c r="AQ635" s="128">
        <f>COUNT(BF635:BH635)</f>
        <v>0</v>
      </c>
      <c r="AR635" s="128">
        <f>COUNT(BI635:BP635)</f>
        <v>1</v>
      </c>
      <c r="AS635" s="128">
        <f>COUNT(BQ635:BR635)</f>
        <v>0</v>
      </c>
      <c r="AT635" s="128">
        <f>COUNT(BS635:BV635)</f>
        <v>0</v>
      </c>
      <c r="AU635" s="128">
        <f>COUNT(BW635:BZ635)</f>
        <v>0</v>
      </c>
      <c r="AV635" s="128">
        <f>COUNT(CA635:CC635)</f>
        <v>0</v>
      </c>
      <c r="AW635" s="128">
        <f>COUNT(CD635)</f>
        <v>0</v>
      </c>
      <c r="AX635" s="128">
        <f>COUNT(CE635:CF635)</f>
        <v>1</v>
      </c>
      <c r="AY635" s="128">
        <f>COUNT(CG635)</f>
        <v>0</v>
      </c>
      <c r="AZ635" s="128">
        <f>COUNT(CH635:CL635)</f>
        <v>0</v>
      </c>
      <c r="BA635" s="128">
        <f>COUNT(CN635:CY635)</f>
        <v>0</v>
      </c>
      <c r="BB635" s="128">
        <f>COUNT(DA635)</f>
        <v>0</v>
      </c>
      <c r="BC635" s="129">
        <f>COUNT(BD635:CL635,CN635:CY635,DA635)</f>
        <v>2</v>
      </c>
      <c r="BD635" s="130"/>
      <c r="BE635" s="131"/>
      <c r="BF635" s="131"/>
      <c r="BG635" s="131"/>
      <c r="BH635" s="131"/>
      <c r="BI635" s="131"/>
      <c r="BJ635" s="131"/>
      <c r="BK635" s="131"/>
      <c r="BL635" s="131">
        <v>404</v>
      </c>
      <c r="BM635" s="131"/>
      <c r="BN635" s="131"/>
      <c r="BO635" s="131"/>
      <c r="BP635" s="131"/>
      <c r="BQ635" s="131"/>
      <c r="BR635" s="131"/>
      <c r="BS635" s="131"/>
      <c r="BT635" s="131"/>
      <c r="BU635" s="131"/>
      <c r="BV635" s="131"/>
      <c r="BW635" s="131"/>
      <c r="BX635" s="131"/>
      <c r="BY635" s="131"/>
      <c r="BZ635" s="131"/>
      <c r="CA635" s="131"/>
      <c r="CB635" s="131"/>
      <c r="CC635" s="131"/>
      <c r="CD635" s="131"/>
      <c r="CE635" s="131">
        <v>1001</v>
      </c>
      <c r="CF635" s="131"/>
      <c r="CG635" s="131"/>
      <c r="CH635" s="131"/>
      <c r="CI635" s="131"/>
      <c r="CJ635" s="131"/>
      <c r="CK635" s="131"/>
      <c r="CL635" s="131"/>
      <c r="CM635" s="38"/>
      <c r="CN635" s="131"/>
      <c r="CO635" s="131"/>
      <c r="CP635" s="131"/>
      <c r="CQ635" s="131"/>
      <c r="CR635" s="131"/>
      <c r="CS635" s="131"/>
      <c r="CT635" s="131"/>
      <c r="CU635" s="131"/>
      <c r="CV635" s="131"/>
      <c r="CW635" s="131"/>
      <c r="CX635" s="131"/>
      <c r="CY635" s="131"/>
      <c r="CZ635" s="38"/>
      <c r="DA635" s="131"/>
      <c r="DB635" s="38"/>
      <c r="DC635" s="132"/>
      <c r="DD635" s="81"/>
      <c r="DE635" s="133"/>
      <c r="DF635" s="134"/>
      <c r="DG635" s="135"/>
      <c r="DH635" s="135"/>
      <c r="DI635" s="135"/>
      <c r="DJ635" s="135"/>
      <c r="DK635" s="135"/>
      <c r="DL635" s="136">
        <f t="shared" ref="DL635:DM637" si="229">DF635+DH635+DJ635</f>
        <v>0</v>
      </c>
      <c r="DM635" s="137">
        <f t="shared" si="229"/>
        <v>0</v>
      </c>
      <c r="DN635" s="134"/>
      <c r="DO635" s="135"/>
      <c r="DP635" s="135"/>
      <c r="DQ635" s="135"/>
      <c r="DR635" s="135"/>
      <c r="DS635" s="135"/>
      <c r="DT635" s="136">
        <f t="shared" ref="DT635:DU637" si="230">DN635+DP635+DR635</f>
        <v>0</v>
      </c>
      <c r="DU635" s="137">
        <f t="shared" si="230"/>
        <v>0</v>
      </c>
      <c r="DV635" s="138"/>
      <c r="DW635" s="135"/>
      <c r="DX635" s="135"/>
      <c r="DY635" s="135"/>
      <c r="DZ635" s="135"/>
      <c r="EA635" s="135"/>
      <c r="EB635" s="136">
        <f t="shared" ref="EB635:EC637" si="231">DV635+DX635+DZ635</f>
        <v>0</v>
      </c>
      <c r="EC635" s="139">
        <f t="shared" si="231"/>
        <v>0</v>
      </c>
      <c r="ED635" s="140"/>
      <c r="EE635" s="135"/>
      <c r="EF635" s="135"/>
      <c r="EG635" s="135"/>
      <c r="EH635" s="135"/>
      <c r="EI635" s="135"/>
      <c r="EJ635" s="136">
        <f t="shared" ref="EJ635:EK637" si="232">ED635+EF635+EH635</f>
        <v>0</v>
      </c>
      <c r="EK635" s="141">
        <f t="shared" si="232"/>
        <v>0</v>
      </c>
    </row>
    <row r="636" spans="1:141" ht="27" customHeight="1" x14ac:dyDescent="0.15">
      <c r="B636" s="78"/>
      <c r="C636" s="39">
        <v>1020001405</v>
      </c>
      <c r="D636" s="116">
        <v>1010034269</v>
      </c>
      <c r="E636" s="117">
        <v>2</v>
      </c>
      <c r="F636" s="118" t="s">
        <v>1618</v>
      </c>
      <c r="G636" s="119" t="s">
        <v>1619</v>
      </c>
      <c r="H636" s="120"/>
      <c r="I636" s="117">
        <v>1</v>
      </c>
      <c r="J636" s="117"/>
      <c r="K636" s="117"/>
      <c r="L636" s="121">
        <v>2</v>
      </c>
      <c r="M636" s="122" t="s">
        <v>391</v>
      </c>
      <c r="N636" s="119" t="s">
        <v>392</v>
      </c>
      <c r="O636" s="119" t="s">
        <v>2244</v>
      </c>
      <c r="P636" s="119" t="s">
        <v>5052</v>
      </c>
      <c r="Q636" s="123" t="s">
        <v>1620</v>
      </c>
      <c r="R636" s="124" t="s">
        <v>1621</v>
      </c>
      <c r="S636" s="125"/>
      <c r="T636" s="123"/>
      <c r="U636" s="123"/>
      <c r="V636" s="123"/>
      <c r="W636" s="123"/>
      <c r="X636" s="124"/>
      <c r="Y636" s="120"/>
      <c r="Z636" s="38"/>
      <c r="AA636" s="38"/>
      <c r="AB636" s="38"/>
      <c r="AC636" s="38"/>
      <c r="AD636" s="38"/>
      <c r="AE636" s="38"/>
      <c r="AF636" s="38"/>
      <c r="AG636" s="38"/>
      <c r="AH636" s="125"/>
      <c r="AI636" s="123"/>
      <c r="AJ636" s="123"/>
      <c r="AK636" s="123"/>
      <c r="AL636" s="123"/>
      <c r="AM636" s="124"/>
      <c r="AN636" s="126">
        <f>COUNTIF(AO636:BB636,"&gt;0")</f>
        <v>3</v>
      </c>
      <c r="AO636" s="127">
        <f t="shared" si="228"/>
        <v>0</v>
      </c>
      <c r="AP636" s="128">
        <f t="shared" si="228"/>
        <v>0</v>
      </c>
      <c r="AQ636" s="128">
        <f>COUNT(BF636:BH636)</f>
        <v>0</v>
      </c>
      <c r="AR636" s="128">
        <f>COUNT(BI636:BP636)</f>
        <v>3</v>
      </c>
      <c r="AS636" s="128">
        <f>COUNT(BQ636:BR636)</f>
        <v>2</v>
      </c>
      <c r="AT636" s="128">
        <f>COUNT(BS636:BV636)</f>
        <v>0</v>
      </c>
      <c r="AU636" s="128">
        <f>COUNT(BW636:BZ636)</f>
        <v>0</v>
      </c>
      <c r="AV636" s="128">
        <f>COUNT(CA636:CC636)</f>
        <v>0</v>
      </c>
      <c r="AW636" s="128">
        <f>COUNT(CD636)</f>
        <v>0</v>
      </c>
      <c r="AX636" s="128">
        <f>COUNT(CE636:CF636)</f>
        <v>0</v>
      </c>
      <c r="AY636" s="128">
        <f>COUNT(CG636)</f>
        <v>0</v>
      </c>
      <c r="AZ636" s="128">
        <f>COUNT(CH636:CL636)</f>
        <v>0</v>
      </c>
      <c r="BA636" s="128">
        <f>COUNT(CN636:CY636)</f>
        <v>1</v>
      </c>
      <c r="BB636" s="128">
        <f>COUNT(DA636)</f>
        <v>0</v>
      </c>
      <c r="BC636" s="129">
        <f>COUNT(BD636:CL636,CN636:CY636,DA636)</f>
        <v>6</v>
      </c>
      <c r="BD636" s="130"/>
      <c r="BE636" s="131"/>
      <c r="BF636" s="131"/>
      <c r="BG636" s="131"/>
      <c r="BH636" s="131"/>
      <c r="BI636" s="131"/>
      <c r="BJ636" s="131">
        <v>402</v>
      </c>
      <c r="BK636" s="131"/>
      <c r="BL636" s="131"/>
      <c r="BM636" s="131"/>
      <c r="BN636" s="131"/>
      <c r="BO636" s="131">
        <v>407</v>
      </c>
      <c r="BP636" s="131">
        <v>408</v>
      </c>
      <c r="BQ636" s="131">
        <v>501</v>
      </c>
      <c r="BR636" s="131">
        <v>502</v>
      </c>
      <c r="BS636" s="131"/>
      <c r="BT636" s="131"/>
      <c r="BU636" s="131"/>
      <c r="BV636" s="131"/>
      <c r="BW636" s="131"/>
      <c r="BX636" s="131"/>
      <c r="BY636" s="131"/>
      <c r="BZ636" s="131"/>
      <c r="CA636" s="131"/>
      <c r="CB636" s="131"/>
      <c r="CC636" s="131"/>
      <c r="CD636" s="131"/>
      <c r="CE636" s="131"/>
      <c r="CF636" s="131"/>
      <c r="CG636" s="131"/>
      <c r="CH636" s="131"/>
      <c r="CI636" s="131"/>
      <c r="CJ636" s="131"/>
      <c r="CK636" s="131"/>
      <c r="CL636" s="131"/>
      <c r="CM636" s="38"/>
      <c r="CN636" s="131"/>
      <c r="CO636" s="131"/>
      <c r="CP636" s="131"/>
      <c r="CQ636" s="131"/>
      <c r="CR636" s="131"/>
      <c r="CS636" s="131"/>
      <c r="CT636" s="131"/>
      <c r="CU636" s="131"/>
      <c r="CV636" s="131"/>
      <c r="CW636" s="131"/>
      <c r="CX636" s="131"/>
      <c r="CY636" s="131">
        <v>1399</v>
      </c>
      <c r="CZ636" s="38" t="s">
        <v>5053</v>
      </c>
      <c r="DA636" s="131"/>
      <c r="DB636" s="38"/>
      <c r="DC636" s="132"/>
      <c r="DD636" s="81"/>
      <c r="DE636" s="133"/>
      <c r="DF636" s="134"/>
      <c r="DG636" s="135"/>
      <c r="DH636" s="135"/>
      <c r="DI636" s="135"/>
      <c r="DJ636" s="135"/>
      <c r="DK636" s="135"/>
      <c r="DL636" s="136">
        <f t="shared" si="229"/>
        <v>0</v>
      </c>
      <c r="DM636" s="137">
        <f t="shared" si="229"/>
        <v>0</v>
      </c>
      <c r="DN636" s="134"/>
      <c r="DO636" s="135"/>
      <c r="DP636" s="135"/>
      <c r="DQ636" s="135"/>
      <c r="DR636" s="135"/>
      <c r="DS636" s="135"/>
      <c r="DT636" s="136">
        <f t="shared" si="230"/>
        <v>0</v>
      </c>
      <c r="DU636" s="137">
        <f t="shared" si="230"/>
        <v>0</v>
      </c>
      <c r="DV636" s="138"/>
      <c r="DW636" s="135"/>
      <c r="DX636" s="135"/>
      <c r="DY636" s="135"/>
      <c r="DZ636" s="135"/>
      <c r="EA636" s="135"/>
      <c r="EB636" s="136">
        <f t="shared" si="231"/>
        <v>0</v>
      </c>
      <c r="EC636" s="139">
        <f t="shared" si="231"/>
        <v>0</v>
      </c>
      <c r="ED636" s="140"/>
      <c r="EE636" s="135"/>
      <c r="EF636" s="135"/>
      <c r="EG636" s="135"/>
      <c r="EH636" s="135"/>
      <c r="EI636" s="135"/>
      <c r="EJ636" s="136">
        <f t="shared" si="232"/>
        <v>0</v>
      </c>
      <c r="EK636" s="141">
        <f t="shared" si="232"/>
        <v>0</v>
      </c>
    </row>
    <row r="637" spans="1:141" ht="27" customHeight="1" x14ac:dyDescent="0.15">
      <c r="A637" s="66" t="s">
        <v>11661</v>
      </c>
      <c r="B637" s="78"/>
      <c r="C637" s="39">
        <v>1020001406</v>
      </c>
      <c r="D637" s="116">
        <v>1010061150</v>
      </c>
      <c r="E637" s="117">
        <v>2</v>
      </c>
      <c r="F637" s="118" t="s">
        <v>5054</v>
      </c>
      <c r="G637" s="119" t="s">
        <v>5055</v>
      </c>
      <c r="H637" s="120"/>
      <c r="I637" s="117">
        <v>1</v>
      </c>
      <c r="J637" s="117">
        <v>3</v>
      </c>
      <c r="K637" s="117"/>
      <c r="L637" s="121">
        <v>1</v>
      </c>
      <c r="M637" s="86" t="s">
        <v>11658</v>
      </c>
      <c r="N637" s="84" t="s">
        <v>11662</v>
      </c>
      <c r="O637" s="119" t="s">
        <v>2244</v>
      </c>
      <c r="P637" s="119" t="s">
        <v>8884</v>
      </c>
      <c r="Q637" s="83" t="s">
        <v>11659</v>
      </c>
      <c r="R637" s="87" t="s">
        <v>11660</v>
      </c>
      <c r="S637" s="125" t="s">
        <v>18</v>
      </c>
      <c r="T637" s="119" t="s">
        <v>2415</v>
      </c>
      <c r="U637" s="119" t="s">
        <v>1622</v>
      </c>
      <c r="V637" s="119" t="s">
        <v>5056</v>
      </c>
      <c r="W637" s="123" t="s">
        <v>1623</v>
      </c>
      <c r="X637" s="124" t="s">
        <v>1624</v>
      </c>
      <c r="Y637" s="38" t="s">
        <v>17</v>
      </c>
      <c r="Z637" s="38">
        <v>1</v>
      </c>
      <c r="AA637" s="38">
        <v>2</v>
      </c>
      <c r="AB637" s="38">
        <v>3</v>
      </c>
      <c r="AC637" s="38">
        <v>4</v>
      </c>
      <c r="AD637" s="38">
        <v>5</v>
      </c>
      <c r="AE637" s="38">
        <v>6</v>
      </c>
      <c r="AF637" s="38">
        <v>7</v>
      </c>
      <c r="AG637" s="38">
        <v>8</v>
      </c>
      <c r="AH637" s="125"/>
      <c r="AI637" s="123"/>
      <c r="AJ637" s="123"/>
      <c r="AK637" s="123"/>
      <c r="AL637" s="123"/>
      <c r="AM637" s="124"/>
      <c r="AN637" s="126">
        <f>COUNTIF(AO637:BB637,"&gt;0")</f>
        <v>2</v>
      </c>
      <c r="AO637" s="127">
        <f t="shared" si="228"/>
        <v>0</v>
      </c>
      <c r="AP637" s="128">
        <f t="shared" si="228"/>
        <v>0</v>
      </c>
      <c r="AQ637" s="128">
        <f>COUNT(BF637:BH637)</f>
        <v>0</v>
      </c>
      <c r="AR637" s="128">
        <f>COUNT(BI637:BP637)</f>
        <v>1</v>
      </c>
      <c r="AS637" s="128">
        <f>COUNT(BQ637:BR637)</f>
        <v>0</v>
      </c>
      <c r="AT637" s="128">
        <f>COUNT(BS637:BV637)</f>
        <v>0</v>
      </c>
      <c r="AU637" s="128">
        <f>COUNT(BW637:BZ637)</f>
        <v>0</v>
      </c>
      <c r="AV637" s="128">
        <f>COUNT(CA637:CC637)</f>
        <v>0</v>
      </c>
      <c r="AW637" s="128">
        <f>COUNT(CD637)</f>
        <v>0</v>
      </c>
      <c r="AX637" s="128">
        <f>COUNT(CE637:CF637)</f>
        <v>0</v>
      </c>
      <c r="AY637" s="128">
        <f>COUNT(CG637)</f>
        <v>0</v>
      </c>
      <c r="AZ637" s="128">
        <f>COUNT(CH637:CL637)</f>
        <v>0</v>
      </c>
      <c r="BA637" s="128">
        <f>COUNT(CN637:CY637)</f>
        <v>2</v>
      </c>
      <c r="BB637" s="128">
        <f>COUNT(DA637)</f>
        <v>0</v>
      </c>
      <c r="BC637" s="129">
        <f>COUNT(BD637:CL637,CN637:CY637,DA637)</f>
        <v>3</v>
      </c>
      <c r="BD637" s="130"/>
      <c r="BE637" s="131"/>
      <c r="BF637" s="131"/>
      <c r="BG637" s="131"/>
      <c r="BH637" s="131"/>
      <c r="BI637" s="131"/>
      <c r="BJ637" s="131"/>
      <c r="BK637" s="131"/>
      <c r="BL637" s="131"/>
      <c r="BM637" s="131"/>
      <c r="BN637" s="131"/>
      <c r="BO637" s="131"/>
      <c r="BP637" s="131">
        <v>408</v>
      </c>
      <c r="BQ637" s="131"/>
      <c r="BR637" s="131"/>
      <c r="BS637" s="131"/>
      <c r="BT637" s="131"/>
      <c r="BU637" s="131"/>
      <c r="BV637" s="131"/>
      <c r="BW637" s="131"/>
      <c r="BX637" s="131"/>
      <c r="BY637" s="131"/>
      <c r="BZ637" s="131"/>
      <c r="CA637" s="131"/>
      <c r="CB637" s="131"/>
      <c r="CC637" s="131"/>
      <c r="CD637" s="131"/>
      <c r="CE637" s="131"/>
      <c r="CF637" s="131"/>
      <c r="CG637" s="131"/>
      <c r="CH637" s="131"/>
      <c r="CI637" s="131"/>
      <c r="CJ637" s="131"/>
      <c r="CK637" s="131"/>
      <c r="CL637" s="131"/>
      <c r="CM637" s="38"/>
      <c r="CN637" s="131">
        <v>1301</v>
      </c>
      <c r="CO637" s="131">
        <v>1302</v>
      </c>
      <c r="CP637" s="131"/>
      <c r="CQ637" s="131"/>
      <c r="CR637" s="131"/>
      <c r="CS637" s="131"/>
      <c r="CT637" s="131"/>
      <c r="CU637" s="131"/>
      <c r="CV637" s="131"/>
      <c r="CW637" s="131"/>
      <c r="CX637" s="131"/>
      <c r="CY637" s="131"/>
      <c r="CZ637" s="38"/>
      <c r="DA637" s="131"/>
      <c r="DB637" s="38"/>
      <c r="DC637" s="132"/>
      <c r="DD637" s="81"/>
      <c r="DE637" s="133"/>
      <c r="DF637" s="134"/>
      <c r="DG637" s="135"/>
      <c r="DH637" s="135"/>
      <c r="DI637" s="135"/>
      <c r="DJ637" s="135"/>
      <c r="DK637" s="135"/>
      <c r="DL637" s="136">
        <f t="shared" si="229"/>
        <v>0</v>
      </c>
      <c r="DM637" s="137">
        <f t="shared" si="229"/>
        <v>0</v>
      </c>
      <c r="DN637" s="134"/>
      <c r="DO637" s="135"/>
      <c r="DP637" s="135"/>
      <c r="DQ637" s="135"/>
      <c r="DR637" s="135"/>
      <c r="DS637" s="135"/>
      <c r="DT637" s="136">
        <f t="shared" si="230"/>
        <v>0</v>
      </c>
      <c r="DU637" s="137">
        <f t="shared" si="230"/>
        <v>0</v>
      </c>
      <c r="DV637" s="138"/>
      <c r="DW637" s="135"/>
      <c r="DX637" s="135"/>
      <c r="DY637" s="135"/>
      <c r="DZ637" s="135"/>
      <c r="EA637" s="135"/>
      <c r="EB637" s="136">
        <f t="shared" si="231"/>
        <v>0</v>
      </c>
      <c r="EC637" s="139">
        <f t="shared" si="231"/>
        <v>0</v>
      </c>
      <c r="ED637" s="140"/>
      <c r="EE637" s="135"/>
      <c r="EF637" s="135"/>
      <c r="EG637" s="135"/>
      <c r="EH637" s="135"/>
      <c r="EI637" s="135"/>
      <c r="EJ637" s="136">
        <f t="shared" si="232"/>
        <v>0</v>
      </c>
      <c r="EK637" s="141">
        <f t="shared" si="232"/>
        <v>0</v>
      </c>
    </row>
    <row r="638" spans="1:141" ht="27" customHeight="1" x14ac:dyDescent="0.15">
      <c r="B638" s="78"/>
      <c r="C638" s="39">
        <v>1020001408</v>
      </c>
      <c r="D638" s="116">
        <v>1010012137</v>
      </c>
      <c r="E638" s="117">
        <v>2</v>
      </c>
      <c r="F638" s="118" t="s">
        <v>1625</v>
      </c>
      <c r="G638" s="119" t="s">
        <v>1626</v>
      </c>
      <c r="H638" s="120" t="s">
        <v>3313</v>
      </c>
      <c r="I638" s="117">
        <v>0</v>
      </c>
      <c r="J638" s="117"/>
      <c r="K638" s="117"/>
      <c r="L638" s="121">
        <v>2</v>
      </c>
      <c r="M638" s="122" t="s">
        <v>1016</v>
      </c>
      <c r="N638" s="119" t="s">
        <v>1627</v>
      </c>
      <c r="O638" s="119" t="s">
        <v>2244</v>
      </c>
      <c r="P638" s="119" t="s">
        <v>1628</v>
      </c>
      <c r="Q638" s="123" t="s">
        <v>1629</v>
      </c>
      <c r="R638" s="124" t="s">
        <v>1630</v>
      </c>
      <c r="S638" s="125"/>
      <c r="T638" s="123"/>
      <c r="U638" s="123"/>
      <c r="V638" s="123"/>
      <c r="W638" s="123"/>
      <c r="X638" s="124"/>
      <c r="Y638" s="120"/>
      <c r="Z638" s="38"/>
      <c r="AA638" s="38"/>
      <c r="AB638" s="38"/>
      <c r="AC638" s="38"/>
      <c r="AD638" s="38"/>
      <c r="AE638" s="38"/>
      <c r="AF638" s="38"/>
      <c r="AG638" s="38"/>
      <c r="AH638" s="125"/>
      <c r="AI638" s="123"/>
      <c r="AJ638" s="123"/>
      <c r="AK638" s="123"/>
      <c r="AL638" s="123"/>
      <c r="AM638" s="124"/>
      <c r="AN638" s="126">
        <f t="shared" si="212"/>
        <v>3</v>
      </c>
      <c r="AO638" s="127">
        <f t="shared" si="213"/>
        <v>0</v>
      </c>
      <c r="AP638" s="128">
        <f t="shared" si="213"/>
        <v>0</v>
      </c>
      <c r="AQ638" s="128">
        <f t="shared" si="214"/>
        <v>0</v>
      </c>
      <c r="AR638" s="128">
        <f t="shared" si="215"/>
        <v>3</v>
      </c>
      <c r="AS638" s="128">
        <f t="shared" si="216"/>
        <v>0</v>
      </c>
      <c r="AT638" s="128">
        <f t="shared" si="217"/>
        <v>0</v>
      </c>
      <c r="AU638" s="128">
        <f t="shared" si="218"/>
        <v>0</v>
      </c>
      <c r="AV638" s="128">
        <f t="shared" si="219"/>
        <v>2</v>
      </c>
      <c r="AW638" s="128">
        <f t="shared" si="220"/>
        <v>0</v>
      </c>
      <c r="AX638" s="128">
        <f t="shared" si="221"/>
        <v>0</v>
      </c>
      <c r="AY638" s="128">
        <f t="shared" si="222"/>
        <v>0</v>
      </c>
      <c r="AZ638" s="128">
        <f t="shared" si="223"/>
        <v>0</v>
      </c>
      <c r="BA638" s="128">
        <f t="shared" si="224"/>
        <v>1</v>
      </c>
      <c r="BB638" s="128">
        <f t="shared" si="225"/>
        <v>0</v>
      </c>
      <c r="BC638" s="129">
        <f t="shared" si="226"/>
        <v>6</v>
      </c>
      <c r="BD638" s="130"/>
      <c r="BE638" s="131"/>
      <c r="BF638" s="131"/>
      <c r="BG638" s="131"/>
      <c r="BH638" s="131"/>
      <c r="BI638" s="131"/>
      <c r="BJ638" s="131"/>
      <c r="BK638" s="131">
        <v>403</v>
      </c>
      <c r="BL638" s="131"/>
      <c r="BM638" s="131">
        <v>405</v>
      </c>
      <c r="BN638" s="131"/>
      <c r="BO638" s="131"/>
      <c r="BP638" s="131">
        <v>408</v>
      </c>
      <c r="BQ638" s="131"/>
      <c r="BR638" s="131"/>
      <c r="BS638" s="131"/>
      <c r="BT638" s="131"/>
      <c r="BU638" s="131"/>
      <c r="BV638" s="131"/>
      <c r="BW638" s="131"/>
      <c r="BX638" s="131"/>
      <c r="BY638" s="131"/>
      <c r="BZ638" s="131"/>
      <c r="CA638" s="131">
        <v>801</v>
      </c>
      <c r="CB638" s="131">
        <v>802</v>
      </c>
      <c r="CC638" s="131"/>
      <c r="CD638" s="131"/>
      <c r="CE638" s="131"/>
      <c r="CF638" s="131"/>
      <c r="CG638" s="131"/>
      <c r="CH638" s="131"/>
      <c r="CI638" s="131"/>
      <c r="CJ638" s="131"/>
      <c r="CK638" s="131"/>
      <c r="CL638" s="131"/>
      <c r="CM638" s="38"/>
      <c r="CN638" s="131"/>
      <c r="CO638" s="131">
        <v>1302</v>
      </c>
      <c r="CP638" s="131"/>
      <c r="CQ638" s="131"/>
      <c r="CR638" s="131"/>
      <c r="CS638" s="131"/>
      <c r="CT638" s="131"/>
      <c r="CU638" s="131"/>
      <c r="CV638" s="131"/>
      <c r="CW638" s="131"/>
      <c r="CX638" s="131"/>
      <c r="CY638" s="131"/>
      <c r="CZ638" s="38"/>
      <c r="DA638" s="131"/>
      <c r="DB638" s="38"/>
      <c r="DC638" s="132"/>
      <c r="DD638" s="81"/>
      <c r="DE638" s="133"/>
      <c r="DF638" s="134"/>
      <c r="DG638" s="135"/>
      <c r="DH638" s="135"/>
      <c r="DI638" s="135"/>
      <c r="DJ638" s="135"/>
      <c r="DK638" s="135"/>
      <c r="DL638" s="136">
        <f t="shared" si="227"/>
        <v>0</v>
      </c>
      <c r="DM638" s="137">
        <f t="shared" si="227"/>
        <v>0</v>
      </c>
      <c r="DN638" s="134"/>
      <c r="DO638" s="135"/>
      <c r="DP638" s="135"/>
      <c r="DQ638" s="135"/>
      <c r="DR638" s="135"/>
      <c r="DS638" s="135"/>
      <c r="DT638" s="136">
        <f t="shared" si="209"/>
        <v>0</v>
      </c>
      <c r="DU638" s="137">
        <f t="shared" si="209"/>
        <v>0</v>
      </c>
      <c r="DV638" s="138"/>
      <c r="DW638" s="135"/>
      <c r="DX638" s="135"/>
      <c r="DY638" s="135"/>
      <c r="DZ638" s="135"/>
      <c r="EA638" s="135"/>
      <c r="EB638" s="136">
        <f t="shared" si="210"/>
        <v>0</v>
      </c>
      <c r="EC638" s="139">
        <f t="shared" si="210"/>
        <v>0</v>
      </c>
      <c r="ED638" s="140"/>
      <c r="EE638" s="135"/>
      <c r="EF638" s="135"/>
      <c r="EG638" s="135"/>
      <c r="EH638" s="135"/>
      <c r="EI638" s="135"/>
      <c r="EJ638" s="136">
        <f t="shared" si="211"/>
        <v>0</v>
      </c>
      <c r="EK638" s="141">
        <f t="shared" si="211"/>
        <v>0</v>
      </c>
    </row>
    <row r="639" spans="1:141" ht="27" customHeight="1" x14ac:dyDescent="0.15">
      <c r="A639" s="41">
        <v>178</v>
      </c>
      <c r="B639" s="78"/>
      <c r="C639" s="39">
        <v>1020001409</v>
      </c>
      <c r="D639" s="116">
        <v>1030002993</v>
      </c>
      <c r="E639" s="117">
        <v>2</v>
      </c>
      <c r="F639" s="118" t="s">
        <v>5057</v>
      </c>
      <c r="G639" s="119" t="s">
        <v>5058</v>
      </c>
      <c r="H639" s="120"/>
      <c r="I639" s="117">
        <v>1</v>
      </c>
      <c r="J639" s="117">
        <v>3</v>
      </c>
      <c r="K639" s="117"/>
      <c r="L639" s="121">
        <v>1</v>
      </c>
      <c r="M639" s="122" t="s">
        <v>5059</v>
      </c>
      <c r="N639" s="119" t="s">
        <v>2365</v>
      </c>
      <c r="O639" s="119" t="s">
        <v>2248</v>
      </c>
      <c r="P639" s="119" t="s">
        <v>6878</v>
      </c>
      <c r="Q639" s="123" t="s">
        <v>5060</v>
      </c>
      <c r="R639" s="124" t="s">
        <v>5061</v>
      </c>
      <c r="S639" s="125" t="s">
        <v>1631</v>
      </c>
      <c r="T639" s="119" t="s">
        <v>1632</v>
      </c>
      <c r="U639" s="119" t="s">
        <v>1633</v>
      </c>
      <c r="V639" s="123" t="s">
        <v>10940</v>
      </c>
      <c r="W639" s="123" t="s">
        <v>1634</v>
      </c>
      <c r="X639" s="124" t="s">
        <v>1635</v>
      </c>
      <c r="Y639" s="38" t="s">
        <v>17</v>
      </c>
      <c r="Z639" s="38">
        <v>1</v>
      </c>
      <c r="AA639" s="38">
        <v>2</v>
      </c>
      <c r="AB639" s="38">
        <v>3</v>
      </c>
      <c r="AC639" s="38">
        <v>4</v>
      </c>
      <c r="AD639" s="38">
        <v>5</v>
      </c>
      <c r="AE639" s="38">
        <v>6</v>
      </c>
      <c r="AF639" s="38">
        <v>7</v>
      </c>
      <c r="AG639" s="38">
        <v>8</v>
      </c>
      <c r="AH639" s="125"/>
      <c r="AI639" s="123"/>
      <c r="AJ639" s="123"/>
      <c r="AK639" s="123"/>
      <c r="AL639" s="123"/>
      <c r="AM639" s="124"/>
      <c r="AN639" s="126">
        <f t="shared" si="212"/>
        <v>1</v>
      </c>
      <c r="AO639" s="127">
        <f t="shared" si="213"/>
        <v>0</v>
      </c>
      <c r="AP639" s="128">
        <f t="shared" si="213"/>
        <v>0</v>
      </c>
      <c r="AQ639" s="128">
        <f t="shared" si="214"/>
        <v>0</v>
      </c>
      <c r="AR639" s="128">
        <f t="shared" si="215"/>
        <v>1</v>
      </c>
      <c r="AS639" s="128">
        <f t="shared" si="216"/>
        <v>0</v>
      </c>
      <c r="AT639" s="128">
        <f t="shared" si="217"/>
        <v>0</v>
      </c>
      <c r="AU639" s="128">
        <f t="shared" si="218"/>
        <v>0</v>
      </c>
      <c r="AV639" s="128">
        <f t="shared" si="219"/>
        <v>0</v>
      </c>
      <c r="AW639" s="128">
        <f t="shared" si="220"/>
        <v>0</v>
      </c>
      <c r="AX639" s="128">
        <f t="shared" si="221"/>
        <v>0</v>
      </c>
      <c r="AY639" s="128">
        <f t="shared" si="222"/>
        <v>0</v>
      </c>
      <c r="AZ639" s="128">
        <f t="shared" si="223"/>
        <v>0</v>
      </c>
      <c r="BA639" s="128">
        <f t="shared" si="224"/>
        <v>0</v>
      </c>
      <c r="BB639" s="128">
        <f t="shared" si="225"/>
        <v>0</v>
      </c>
      <c r="BC639" s="129">
        <f t="shared" si="226"/>
        <v>1</v>
      </c>
      <c r="BD639" s="130"/>
      <c r="BE639" s="131"/>
      <c r="BF639" s="131"/>
      <c r="BG639" s="131"/>
      <c r="BH639" s="131"/>
      <c r="BI639" s="131"/>
      <c r="BJ639" s="131"/>
      <c r="BK639" s="131"/>
      <c r="BL639" s="131"/>
      <c r="BM639" s="131"/>
      <c r="BN639" s="131"/>
      <c r="BO639" s="131">
        <v>407</v>
      </c>
      <c r="BP639" s="131"/>
      <c r="BQ639" s="131"/>
      <c r="BR639" s="131"/>
      <c r="BS639" s="131"/>
      <c r="BT639" s="131"/>
      <c r="BU639" s="131"/>
      <c r="BV639" s="131"/>
      <c r="BW639" s="131"/>
      <c r="BX639" s="131"/>
      <c r="BY639" s="131"/>
      <c r="BZ639" s="131"/>
      <c r="CA639" s="131"/>
      <c r="CB639" s="131"/>
      <c r="CC639" s="131"/>
      <c r="CD639" s="131"/>
      <c r="CE639" s="131"/>
      <c r="CF639" s="131"/>
      <c r="CG639" s="131"/>
      <c r="CH639" s="131"/>
      <c r="CI639" s="131"/>
      <c r="CJ639" s="131"/>
      <c r="CK639" s="131"/>
      <c r="CL639" s="131"/>
      <c r="CM639" s="38"/>
      <c r="CN639" s="131"/>
      <c r="CO639" s="131"/>
      <c r="CP639" s="131"/>
      <c r="CQ639" s="131"/>
      <c r="CR639" s="131"/>
      <c r="CS639" s="131"/>
      <c r="CT639" s="131"/>
      <c r="CU639" s="131"/>
      <c r="CV639" s="131"/>
      <c r="CW639" s="131"/>
      <c r="CX639" s="131"/>
      <c r="CY639" s="131"/>
      <c r="CZ639" s="38"/>
      <c r="DA639" s="131"/>
      <c r="DB639" s="38"/>
      <c r="DC639" s="132"/>
      <c r="DD639" s="81"/>
      <c r="DE639" s="133"/>
      <c r="DF639" s="134"/>
      <c r="DG639" s="135"/>
      <c r="DH639" s="135"/>
      <c r="DI639" s="135"/>
      <c r="DJ639" s="135"/>
      <c r="DK639" s="135"/>
      <c r="DL639" s="136">
        <f t="shared" si="227"/>
        <v>0</v>
      </c>
      <c r="DM639" s="137">
        <f t="shared" si="227"/>
        <v>0</v>
      </c>
      <c r="DN639" s="134"/>
      <c r="DO639" s="135"/>
      <c r="DP639" s="135"/>
      <c r="DQ639" s="135"/>
      <c r="DR639" s="135"/>
      <c r="DS639" s="135"/>
      <c r="DT639" s="136">
        <f t="shared" si="209"/>
        <v>0</v>
      </c>
      <c r="DU639" s="137">
        <f t="shared" si="209"/>
        <v>0</v>
      </c>
      <c r="DV639" s="138"/>
      <c r="DW639" s="135"/>
      <c r="DX639" s="135"/>
      <c r="DY639" s="135"/>
      <c r="DZ639" s="135"/>
      <c r="EA639" s="135"/>
      <c r="EB639" s="136">
        <f t="shared" si="210"/>
        <v>0</v>
      </c>
      <c r="EC639" s="139">
        <f t="shared" si="210"/>
        <v>0</v>
      </c>
      <c r="ED639" s="140"/>
      <c r="EE639" s="135"/>
      <c r="EF639" s="135"/>
      <c r="EG639" s="135"/>
      <c r="EH639" s="135"/>
      <c r="EI639" s="135"/>
      <c r="EJ639" s="136">
        <f t="shared" si="211"/>
        <v>0</v>
      </c>
      <c r="EK639" s="141">
        <f t="shared" si="211"/>
        <v>0</v>
      </c>
    </row>
    <row r="640" spans="1:141" ht="27" customHeight="1" x14ac:dyDescent="0.15">
      <c r="A640" s="66" t="s">
        <v>11201</v>
      </c>
      <c r="B640" s="78"/>
      <c r="C640" s="39">
        <v>1020001410</v>
      </c>
      <c r="D640" s="116">
        <v>1010056205</v>
      </c>
      <c r="E640" s="117">
        <v>2</v>
      </c>
      <c r="F640" s="118" t="s">
        <v>5062</v>
      </c>
      <c r="G640" s="119" t="s">
        <v>5063</v>
      </c>
      <c r="H640" s="120"/>
      <c r="I640" s="117">
        <v>1</v>
      </c>
      <c r="J640" s="117">
        <v>3</v>
      </c>
      <c r="K640" s="117"/>
      <c r="L640" s="121">
        <v>1</v>
      </c>
      <c r="M640" s="122" t="s">
        <v>4982</v>
      </c>
      <c r="N640" s="119" t="s">
        <v>2537</v>
      </c>
      <c r="O640" s="119" t="s">
        <v>2242</v>
      </c>
      <c r="P640" s="84" t="s">
        <v>11202</v>
      </c>
      <c r="Q640" s="123" t="s">
        <v>5064</v>
      </c>
      <c r="R640" s="124" t="s">
        <v>5065</v>
      </c>
      <c r="S640" s="125" t="s">
        <v>2277</v>
      </c>
      <c r="T640" s="119" t="s">
        <v>1531</v>
      </c>
      <c r="U640" s="119" t="s">
        <v>1636</v>
      </c>
      <c r="V640" s="119" t="s">
        <v>10070</v>
      </c>
      <c r="W640" s="123" t="s">
        <v>5066</v>
      </c>
      <c r="X640" s="124" t="s">
        <v>5067</v>
      </c>
      <c r="Y640" s="38" t="s">
        <v>17</v>
      </c>
      <c r="Z640" s="38">
        <v>1</v>
      </c>
      <c r="AA640" s="38">
        <v>2</v>
      </c>
      <c r="AB640" s="38">
        <v>3</v>
      </c>
      <c r="AC640" s="38">
        <v>4</v>
      </c>
      <c r="AD640" s="38">
        <v>5</v>
      </c>
      <c r="AE640" s="38">
        <v>6</v>
      </c>
      <c r="AF640" s="38">
        <v>7</v>
      </c>
      <c r="AG640" s="38">
        <v>8</v>
      </c>
      <c r="AH640" s="125" t="s">
        <v>3526</v>
      </c>
      <c r="AI640" s="123"/>
      <c r="AJ640" s="119"/>
      <c r="AK640" s="123" t="s">
        <v>3527</v>
      </c>
      <c r="AL640" s="123" t="s">
        <v>3526</v>
      </c>
      <c r="AM640" s="124" t="s">
        <v>3526</v>
      </c>
      <c r="AN640" s="126">
        <f>COUNTIF(AO640:BB640,"&gt;0")</f>
        <v>2</v>
      </c>
      <c r="AO640" s="127">
        <f t="shared" si="213"/>
        <v>0</v>
      </c>
      <c r="AP640" s="128">
        <f t="shared" si="213"/>
        <v>0</v>
      </c>
      <c r="AQ640" s="128">
        <f>COUNT(BF640:BH640)</f>
        <v>0</v>
      </c>
      <c r="AR640" s="128">
        <f>COUNT(BI640:BP640)</f>
        <v>1</v>
      </c>
      <c r="AS640" s="128">
        <f>COUNT(BQ640:BR640)</f>
        <v>0</v>
      </c>
      <c r="AT640" s="128">
        <f>COUNT(BS640:BV640)</f>
        <v>0</v>
      </c>
      <c r="AU640" s="128">
        <f>COUNT(BW640:BZ640)</f>
        <v>0</v>
      </c>
      <c r="AV640" s="128">
        <f>COUNT(CA640:CC640)</f>
        <v>0</v>
      </c>
      <c r="AW640" s="128">
        <f>COUNT(CD640)</f>
        <v>0</v>
      </c>
      <c r="AX640" s="128">
        <f>COUNT(CE640:CF640)</f>
        <v>0</v>
      </c>
      <c r="AY640" s="128">
        <f>COUNT(CG640)</f>
        <v>0</v>
      </c>
      <c r="AZ640" s="128">
        <f>COUNT(CH640:CL640)</f>
        <v>0</v>
      </c>
      <c r="BA640" s="128">
        <f>COUNT(CN640:CY640)</f>
        <v>1</v>
      </c>
      <c r="BB640" s="128">
        <f>COUNT(DA640)</f>
        <v>0</v>
      </c>
      <c r="BC640" s="129">
        <f>COUNT(BD640:CL640,CN640:CY640,DA640)</f>
        <v>2</v>
      </c>
      <c r="BD640" s="130"/>
      <c r="BE640" s="131"/>
      <c r="BF640" s="131"/>
      <c r="BG640" s="131"/>
      <c r="BH640" s="131"/>
      <c r="BI640" s="131">
        <v>401</v>
      </c>
      <c r="BJ640" s="131"/>
      <c r="BK640" s="131"/>
      <c r="BL640" s="131"/>
      <c r="BM640" s="131"/>
      <c r="BN640" s="131"/>
      <c r="BO640" s="131"/>
      <c r="BP640" s="131"/>
      <c r="BQ640" s="131"/>
      <c r="BR640" s="131"/>
      <c r="BS640" s="131"/>
      <c r="BT640" s="131"/>
      <c r="BU640" s="131"/>
      <c r="BV640" s="131"/>
      <c r="BW640" s="131"/>
      <c r="BX640" s="131"/>
      <c r="BY640" s="131"/>
      <c r="BZ640" s="131"/>
      <c r="CA640" s="131"/>
      <c r="CB640" s="131"/>
      <c r="CC640" s="131"/>
      <c r="CD640" s="131"/>
      <c r="CE640" s="131"/>
      <c r="CF640" s="131"/>
      <c r="CG640" s="131"/>
      <c r="CH640" s="131"/>
      <c r="CI640" s="131"/>
      <c r="CJ640" s="131"/>
      <c r="CK640" s="131"/>
      <c r="CL640" s="131"/>
      <c r="CM640" s="38"/>
      <c r="CN640" s="131"/>
      <c r="CO640" s="131">
        <v>1302</v>
      </c>
      <c r="CP640" s="131"/>
      <c r="CQ640" s="131"/>
      <c r="CR640" s="131"/>
      <c r="CS640" s="131"/>
      <c r="CT640" s="131"/>
      <c r="CU640" s="131"/>
      <c r="CV640" s="131"/>
      <c r="CW640" s="131"/>
      <c r="CX640" s="131"/>
      <c r="CY640" s="131"/>
      <c r="CZ640" s="38"/>
      <c r="DA640" s="131"/>
      <c r="DB640" s="38"/>
      <c r="DC640" s="132"/>
      <c r="DD640" s="81"/>
      <c r="DE640" s="133"/>
      <c r="DF640" s="134"/>
      <c r="DG640" s="135"/>
      <c r="DH640" s="135"/>
      <c r="DI640" s="135"/>
      <c r="DJ640" s="135"/>
      <c r="DK640" s="135"/>
      <c r="DL640" s="136">
        <f t="shared" si="227"/>
        <v>0</v>
      </c>
      <c r="DM640" s="137">
        <f t="shared" si="227"/>
        <v>0</v>
      </c>
      <c r="DN640" s="134"/>
      <c r="DO640" s="135"/>
      <c r="DP640" s="135"/>
      <c r="DQ640" s="135"/>
      <c r="DR640" s="135"/>
      <c r="DS640" s="135"/>
      <c r="DT640" s="136">
        <f t="shared" si="209"/>
        <v>0</v>
      </c>
      <c r="DU640" s="137">
        <f t="shared" si="209"/>
        <v>0</v>
      </c>
      <c r="DV640" s="138"/>
      <c r="DW640" s="135"/>
      <c r="DX640" s="135"/>
      <c r="DY640" s="135"/>
      <c r="DZ640" s="135"/>
      <c r="EA640" s="135"/>
      <c r="EB640" s="136">
        <f t="shared" si="210"/>
        <v>0</v>
      </c>
      <c r="EC640" s="139">
        <f t="shared" si="210"/>
        <v>0</v>
      </c>
      <c r="ED640" s="140"/>
      <c r="EE640" s="135"/>
      <c r="EF640" s="135"/>
      <c r="EG640" s="135"/>
      <c r="EH640" s="135"/>
      <c r="EI640" s="135"/>
      <c r="EJ640" s="136">
        <f t="shared" si="211"/>
        <v>0</v>
      </c>
      <c r="EK640" s="141">
        <f t="shared" si="211"/>
        <v>0</v>
      </c>
    </row>
    <row r="641" spans="1:145" ht="27" customHeight="1" x14ac:dyDescent="0.15">
      <c r="A641"/>
      <c r="B641" s="176"/>
      <c r="C641" s="145">
        <v>1020001411</v>
      </c>
      <c r="D641" s="146">
        <v>1010034127</v>
      </c>
      <c r="E641" s="147">
        <v>2</v>
      </c>
      <c r="F641" s="148" t="s">
        <v>1637</v>
      </c>
      <c r="G641" s="149" t="s">
        <v>1638</v>
      </c>
      <c r="H641" s="150"/>
      <c r="I641" s="147">
        <v>1</v>
      </c>
      <c r="J641" s="147"/>
      <c r="K641" s="147"/>
      <c r="L641" s="151">
        <v>2</v>
      </c>
      <c r="M641" s="152" t="s">
        <v>3252</v>
      </c>
      <c r="N641" s="149" t="s">
        <v>1639</v>
      </c>
      <c r="O641" s="149" t="s">
        <v>2244</v>
      </c>
      <c r="P641" s="149" t="s">
        <v>5068</v>
      </c>
      <c r="Q641" s="153" t="s">
        <v>1640</v>
      </c>
      <c r="R641" s="154" t="s">
        <v>1641</v>
      </c>
      <c r="S641" s="175"/>
      <c r="T641" s="153"/>
      <c r="U641" s="153"/>
      <c r="V641" s="153"/>
      <c r="W641" s="153"/>
      <c r="X641" s="154"/>
      <c r="Y641" s="150"/>
      <c r="Z641" s="172"/>
      <c r="AA641" s="172"/>
      <c r="AB641" s="172"/>
      <c r="AC641" s="172"/>
      <c r="AD641" s="172"/>
      <c r="AE641" s="172"/>
      <c r="AF641" s="172"/>
      <c r="AG641" s="172"/>
      <c r="AH641" s="175"/>
      <c r="AI641" s="153"/>
      <c r="AJ641" s="153"/>
      <c r="AK641" s="153"/>
      <c r="AL641" s="153"/>
      <c r="AM641" s="154"/>
      <c r="AN641" s="160">
        <f>COUNTIF(AO641:BB641,"&gt;0")</f>
        <v>2</v>
      </c>
      <c r="AO641" s="159">
        <f t="shared" si="213"/>
        <v>0</v>
      </c>
      <c r="AP641" s="158">
        <f t="shared" si="213"/>
        <v>0</v>
      </c>
      <c r="AQ641" s="158">
        <f>COUNT(BF641:BH641)</f>
        <v>0</v>
      </c>
      <c r="AR641" s="158">
        <f>COUNT(BI641:BP641)</f>
        <v>4</v>
      </c>
      <c r="AS641" s="158">
        <f>COUNT(BQ641:BR641)</f>
        <v>0</v>
      </c>
      <c r="AT641" s="158">
        <f>COUNT(BS641:BV641)</f>
        <v>0</v>
      </c>
      <c r="AU641" s="158">
        <f>COUNT(BW641:BZ641)</f>
        <v>0</v>
      </c>
      <c r="AV641" s="158">
        <f>COUNT(CA641:CC641)</f>
        <v>0</v>
      </c>
      <c r="AW641" s="158">
        <f>COUNT(CD641)</f>
        <v>0</v>
      </c>
      <c r="AX641" s="158">
        <f>COUNT(CE641:CF641)</f>
        <v>1</v>
      </c>
      <c r="AY641" s="158">
        <f>COUNT(CG641)</f>
        <v>0</v>
      </c>
      <c r="AZ641" s="158">
        <f>COUNT(CH641:CL641)</f>
        <v>0</v>
      </c>
      <c r="BA641" s="158">
        <f>COUNT(CN641:CY641)</f>
        <v>0</v>
      </c>
      <c r="BB641" s="158">
        <f>COUNT(DA641)</f>
        <v>0</v>
      </c>
      <c r="BC641" s="157">
        <f>COUNT(BD641:CL641,CN641:CY641,DA641)</f>
        <v>5</v>
      </c>
      <c r="BD641" s="174"/>
      <c r="BE641" s="173"/>
      <c r="BF641" s="173"/>
      <c r="BG641" s="173"/>
      <c r="BH641" s="173"/>
      <c r="BI641" s="173">
        <v>401</v>
      </c>
      <c r="BJ641" s="173"/>
      <c r="BK641" s="173"/>
      <c r="BL641" s="173">
        <v>404</v>
      </c>
      <c r="BM641" s="173"/>
      <c r="BN641" s="173">
        <v>406</v>
      </c>
      <c r="BO641" s="173"/>
      <c r="BP641" s="173">
        <v>408</v>
      </c>
      <c r="BQ641" s="173"/>
      <c r="BR641" s="173"/>
      <c r="BS641" s="173"/>
      <c r="BT641" s="173"/>
      <c r="BU641" s="173"/>
      <c r="BV641" s="173"/>
      <c r="BW641" s="173"/>
      <c r="BX641" s="173"/>
      <c r="BY641" s="173"/>
      <c r="BZ641" s="173"/>
      <c r="CA641" s="173"/>
      <c r="CB641" s="173"/>
      <c r="CC641" s="173"/>
      <c r="CD641" s="173"/>
      <c r="CE641" s="173">
        <v>1001</v>
      </c>
      <c r="CF641" s="173"/>
      <c r="CG641" s="173"/>
      <c r="CH641" s="173"/>
      <c r="CI641" s="173"/>
      <c r="CJ641" s="173"/>
      <c r="CK641" s="173"/>
      <c r="CL641" s="173"/>
      <c r="CM641" s="172"/>
      <c r="CN641" s="173"/>
      <c r="CO641" s="173"/>
      <c r="CP641" s="173"/>
      <c r="CQ641" s="173"/>
      <c r="CR641" s="173"/>
      <c r="CS641" s="173"/>
      <c r="CT641" s="173"/>
      <c r="CU641" s="173"/>
      <c r="CV641" s="173"/>
      <c r="CW641" s="173"/>
      <c r="CX641" s="173"/>
      <c r="CY641" s="173"/>
      <c r="CZ641" s="172"/>
      <c r="DA641" s="173"/>
      <c r="DB641" s="172"/>
      <c r="DC641" s="171"/>
      <c r="DD641" s="170"/>
      <c r="DE641" s="169"/>
      <c r="DF641" s="168"/>
      <c r="DG641" s="163"/>
      <c r="DH641" s="163"/>
      <c r="DI641" s="163"/>
      <c r="DJ641" s="163"/>
      <c r="DK641" s="163"/>
      <c r="DL641" s="162">
        <f t="shared" si="227"/>
        <v>0</v>
      </c>
      <c r="DM641" s="167">
        <f t="shared" si="227"/>
        <v>0</v>
      </c>
      <c r="DN641" s="168"/>
      <c r="DO641" s="163"/>
      <c r="DP641" s="163"/>
      <c r="DQ641" s="163"/>
      <c r="DR641" s="163"/>
      <c r="DS641" s="163"/>
      <c r="DT641" s="162">
        <f t="shared" si="209"/>
        <v>0</v>
      </c>
      <c r="DU641" s="167">
        <f t="shared" si="209"/>
        <v>0</v>
      </c>
      <c r="DV641" s="166"/>
      <c r="DW641" s="163"/>
      <c r="DX641" s="163"/>
      <c r="DY641" s="163"/>
      <c r="DZ641" s="163"/>
      <c r="EA641" s="163"/>
      <c r="EB641" s="162">
        <f t="shared" si="210"/>
        <v>0</v>
      </c>
      <c r="EC641" s="165">
        <f t="shared" si="210"/>
        <v>0</v>
      </c>
      <c r="ED641" s="164"/>
      <c r="EE641" s="163"/>
      <c r="EF641" s="163"/>
      <c r="EG641" s="163"/>
      <c r="EH641" s="163"/>
      <c r="EI641" s="163"/>
      <c r="EJ641" s="162">
        <f t="shared" si="211"/>
        <v>0</v>
      </c>
      <c r="EK641" s="161">
        <f t="shared" si="211"/>
        <v>0</v>
      </c>
    </row>
    <row r="642" spans="1:145" customFormat="1" ht="27" customHeight="1" x14ac:dyDescent="0.15">
      <c r="A642" s="41"/>
      <c r="B642" s="78"/>
      <c r="C642" s="39">
        <v>1020001412</v>
      </c>
      <c r="D642" s="116">
        <v>1010034032</v>
      </c>
      <c r="E642" s="117">
        <v>2</v>
      </c>
      <c r="F642" s="118" t="s">
        <v>5069</v>
      </c>
      <c r="G642" s="119" t="s">
        <v>5070</v>
      </c>
      <c r="H642" s="120" t="s">
        <v>3336</v>
      </c>
      <c r="I642" s="117">
        <v>1</v>
      </c>
      <c r="J642" s="117">
        <v>2</v>
      </c>
      <c r="K642" s="117"/>
      <c r="L642" s="121">
        <v>1</v>
      </c>
      <c r="M642" s="122" t="s">
        <v>8885</v>
      </c>
      <c r="N642" s="119" t="s">
        <v>2695</v>
      </c>
      <c r="O642" s="119" t="s">
        <v>2244</v>
      </c>
      <c r="P642" s="119" t="s">
        <v>5071</v>
      </c>
      <c r="Q642" s="123" t="s">
        <v>5072</v>
      </c>
      <c r="R642" s="124" t="s">
        <v>5073</v>
      </c>
      <c r="S642" s="125" t="s">
        <v>241</v>
      </c>
      <c r="T642" s="119" t="s">
        <v>1642</v>
      </c>
      <c r="U642" s="119" t="s">
        <v>1643</v>
      </c>
      <c r="V642" s="119" t="s">
        <v>7899</v>
      </c>
      <c r="W642" s="123" t="s">
        <v>1644</v>
      </c>
      <c r="X642" s="124" t="s">
        <v>1645</v>
      </c>
      <c r="Y642" s="38" t="s">
        <v>17</v>
      </c>
      <c r="Z642" s="38">
        <v>1</v>
      </c>
      <c r="AA642" s="38">
        <v>2</v>
      </c>
      <c r="AB642" s="38">
        <v>3</v>
      </c>
      <c r="AC642" s="38"/>
      <c r="AD642" s="38"/>
      <c r="AE642" s="38">
        <v>6</v>
      </c>
      <c r="AF642" s="38"/>
      <c r="AG642" s="38">
        <v>8</v>
      </c>
      <c r="AH642" s="125"/>
      <c r="AI642" s="123"/>
      <c r="AJ642" s="123"/>
      <c r="AK642" s="123"/>
      <c r="AL642" s="123"/>
      <c r="AM642" s="124"/>
      <c r="AN642" s="126">
        <f>COUNTIF(AO642:BB642,"&gt;0")</f>
        <v>2</v>
      </c>
      <c r="AO642" s="127">
        <f t="shared" si="213"/>
        <v>0</v>
      </c>
      <c r="AP642" s="128">
        <f t="shared" si="213"/>
        <v>1</v>
      </c>
      <c r="AQ642" s="128">
        <f>COUNT(BF642:BH642)</f>
        <v>0</v>
      </c>
      <c r="AR642" s="128">
        <f>COUNT(BI642:BP642)</f>
        <v>2</v>
      </c>
      <c r="AS642" s="128">
        <f>COUNT(BQ642:BR642)</f>
        <v>0</v>
      </c>
      <c r="AT642" s="128">
        <f>COUNT(BS642:BV642)</f>
        <v>0</v>
      </c>
      <c r="AU642" s="128">
        <f>COUNT(BW642:BZ642)</f>
        <v>0</v>
      </c>
      <c r="AV642" s="128">
        <f>COUNT(CA642:CC642)</f>
        <v>0</v>
      </c>
      <c r="AW642" s="128">
        <f>COUNT(CD642)</f>
        <v>0</v>
      </c>
      <c r="AX642" s="128">
        <f>COUNT(CE642:CF642)</f>
        <v>0</v>
      </c>
      <c r="AY642" s="128">
        <f>COUNT(CG642)</f>
        <v>0</v>
      </c>
      <c r="AZ642" s="128">
        <f>COUNT(CH642:CL642)</f>
        <v>0</v>
      </c>
      <c r="BA642" s="128">
        <f>COUNT(CN642:CY642)</f>
        <v>0</v>
      </c>
      <c r="BB642" s="128">
        <f>COUNT(DA642)</f>
        <v>0</v>
      </c>
      <c r="BC642" s="129">
        <f>COUNT(BD642:CL642,CN642:CY642,DA642)</f>
        <v>3</v>
      </c>
      <c r="BD642" s="130"/>
      <c r="BE642" s="131">
        <v>201</v>
      </c>
      <c r="BF642" s="131"/>
      <c r="BG642" s="131"/>
      <c r="BH642" s="131"/>
      <c r="BI642" s="131"/>
      <c r="BJ642" s="131"/>
      <c r="BK642" s="131"/>
      <c r="BL642" s="131"/>
      <c r="BM642" s="131">
        <v>405</v>
      </c>
      <c r="BN642" s="131"/>
      <c r="BO642" s="131"/>
      <c r="BP642" s="131">
        <v>408</v>
      </c>
      <c r="BQ642" s="131"/>
      <c r="BR642" s="131"/>
      <c r="BS642" s="131"/>
      <c r="BT642" s="131"/>
      <c r="BU642" s="131"/>
      <c r="BV642" s="131"/>
      <c r="BW642" s="131"/>
      <c r="BX642" s="131"/>
      <c r="BY642" s="131"/>
      <c r="BZ642" s="131"/>
      <c r="CA642" s="131"/>
      <c r="CB642" s="131"/>
      <c r="CC642" s="131"/>
      <c r="CD642" s="131"/>
      <c r="CE642" s="131"/>
      <c r="CF642" s="131"/>
      <c r="CG642" s="131"/>
      <c r="CH642" s="131"/>
      <c r="CI642" s="131"/>
      <c r="CJ642" s="131"/>
      <c r="CK642" s="131"/>
      <c r="CL642" s="131"/>
      <c r="CM642" s="38"/>
      <c r="CN642" s="131"/>
      <c r="CO642" s="131"/>
      <c r="CP642" s="131"/>
      <c r="CQ642" s="131"/>
      <c r="CR642" s="131"/>
      <c r="CS642" s="131"/>
      <c r="CT642" s="131"/>
      <c r="CU642" s="131"/>
      <c r="CV642" s="131"/>
      <c r="CW642" s="131"/>
      <c r="CX642" s="131"/>
      <c r="CY642" s="131"/>
      <c r="CZ642" s="38"/>
      <c r="DA642" s="131"/>
      <c r="DB642" s="38"/>
      <c r="DC642" s="132"/>
      <c r="DD642" s="81"/>
      <c r="DE642" s="133">
        <v>1</v>
      </c>
      <c r="DF642" s="134">
        <v>177</v>
      </c>
      <c r="DG642" s="135">
        <v>177</v>
      </c>
      <c r="DH642" s="135">
        <v>14</v>
      </c>
      <c r="DI642" s="135">
        <v>7</v>
      </c>
      <c r="DJ642" s="135">
        <v>4</v>
      </c>
      <c r="DK642" s="135">
        <v>2</v>
      </c>
      <c r="DL642" s="136">
        <f t="shared" si="227"/>
        <v>195</v>
      </c>
      <c r="DM642" s="137">
        <f t="shared" si="227"/>
        <v>186</v>
      </c>
      <c r="DN642" s="134">
        <v>5</v>
      </c>
      <c r="DO642" s="135">
        <v>5</v>
      </c>
      <c r="DP642" s="135">
        <v>0</v>
      </c>
      <c r="DQ642" s="135">
        <v>0</v>
      </c>
      <c r="DR642" s="135">
        <v>0</v>
      </c>
      <c r="DS642" s="135">
        <v>0</v>
      </c>
      <c r="DT642" s="136">
        <f t="shared" si="209"/>
        <v>5</v>
      </c>
      <c r="DU642" s="137">
        <f t="shared" si="209"/>
        <v>5</v>
      </c>
      <c r="DV642" s="138">
        <v>4</v>
      </c>
      <c r="DW642" s="135">
        <v>4</v>
      </c>
      <c r="DX642" s="135">
        <v>0</v>
      </c>
      <c r="DY642" s="135">
        <v>0</v>
      </c>
      <c r="DZ642" s="135">
        <v>0</v>
      </c>
      <c r="EA642" s="135">
        <v>0</v>
      </c>
      <c r="EB642" s="136">
        <f t="shared" si="210"/>
        <v>4</v>
      </c>
      <c r="EC642" s="139">
        <f t="shared" si="210"/>
        <v>4</v>
      </c>
      <c r="ED642" s="140">
        <v>3</v>
      </c>
      <c r="EE642" s="135">
        <v>3</v>
      </c>
      <c r="EF642" s="135">
        <v>0</v>
      </c>
      <c r="EG642" s="135">
        <v>0</v>
      </c>
      <c r="EH642" s="135">
        <v>0</v>
      </c>
      <c r="EI642" s="135">
        <v>0</v>
      </c>
      <c r="EJ642" s="136">
        <f t="shared" si="211"/>
        <v>3</v>
      </c>
      <c r="EK642" s="141">
        <f t="shared" si="211"/>
        <v>3</v>
      </c>
    </row>
    <row r="643" spans="1:145" ht="27" customHeight="1" x14ac:dyDescent="0.15">
      <c r="A643" s="41">
        <v>194</v>
      </c>
      <c r="B643" s="78"/>
      <c r="C643" s="39">
        <v>1020001413</v>
      </c>
      <c r="D643" s="116">
        <v>1010056253</v>
      </c>
      <c r="E643" s="117">
        <v>2</v>
      </c>
      <c r="F643" s="118" t="s">
        <v>6240</v>
      </c>
      <c r="G643" s="119" t="s">
        <v>5074</v>
      </c>
      <c r="H643" s="120" t="s">
        <v>3336</v>
      </c>
      <c r="I643" s="117">
        <v>1</v>
      </c>
      <c r="J643" s="117">
        <v>2</v>
      </c>
      <c r="K643" s="117"/>
      <c r="L643" s="121">
        <v>1</v>
      </c>
      <c r="M643" s="122" t="s">
        <v>5075</v>
      </c>
      <c r="N643" s="119" t="s">
        <v>2910</v>
      </c>
      <c r="O643" s="119" t="s">
        <v>2907</v>
      </c>
      <c r="P643" s="119" t="s">
        <v>6989</v>
      </c>
      <c r="Q643" s="123" t="s">
        <v>5076</v>
      </c>
      <c r="R643" s="124" t="s">
        <v>5077</v>
      </c>
      <c r="S643" s="85" t="s">
        <v>403</v>
      </c>
      <c r="T643" s="84" t="s">
        <v>10831</v>
      </c>
      <c r="U643" s="119" t="s">
        <v>6415</v>
      </c>
      <c r="V643" s="119" t="s">
        <v>7809</v>
      </c>
      <c r="W643" s="123" t="s">
        <v>1646</v>
      </c>
      <c r="X643" s="124" t="s">
        <v>1647</v>
      </c>
      <c r="Y643" s="38" t="s">
        <v>17</v>
      </c>
      <c r="Z643" s="38">
        <v>1</v>
      </c>
      <c r="AA643" s="38">
        <v>2</v>
      </c>
      <c r="AB643" s="38">
        <v>3</v>
      </c>
      <c r="AC643" s="38">
        <v>4</v>
      </c>
      <c r="AD643" s="38">
        <v>5</v>
      </c>
      <c r="AE643" s="38">
        <v>6</v>
      </c>
      <c r="AF643" s="38">
        <v>7</v>
      </c>
      <c r="AG643" s="38">
        <v>8</v>
      </c>
      <c r="AH643" s="125"/>
      <c r="AI643" s="123"/>
      <c r="AJ643" s="123"/>
      <c r="AK643" s="123"/>
      <c r="AL643" s="123"/>
      <c r="AM643" s="124"/>
      <c r="AN643" s="126">
        <f t="shared" si="212"/>
        <v>2</v>
      </c>
      <c r="AO643" s="127">
        <f t="shared" si="213"/>
        <v>0</v>
      </c>
      <c r="AP643" s="128">
        <f t="shared" si="213"/>
        <v>0</v>
      </c>
      <c r="AQ643" s="128">
        <f t="shared" si="214"/>
        <v>0</v>
      </c>
      <c r="AR643" s="128">
        <f t="shared" si="215"/>
        <v>1</v>
      </c>
      <c r="AS643" s="128">
        <f t="shared" si="216"/>
        <v>0</v>
      </c>
      <c r="AT643" s="128">
        <f t="shared" si="217"/>
        <v>0</v>
      </c>
      <c r="AU643" s="128">
        <f t="shared" si="218"/>
        <v>0</v>
      </c>
      <c r="AV643" s="128">
        <f t="shared" si="219"/>
        <v>0</v>
      </c>
      <c r="AW643" s="128">
        <f t="shared" si="220"/>
        <v>0</v>
      </c>
      <c r="AX643" s="128">
        <f t="shared" si="221"/>
        <v>0</v>
      </c>
      <c r="AY643" s="128">
        <f t="shared" si="222"/>
        <v>0</v>
      </c>
      <c r="AZ643" s="128">
        <f t="shared" si="223"/>
        <v>0</v>
      </c>
      <c r="BA643" s="128">
        <f t="shared" si="224"/>
        <v>1</v>
      </c>
      <c r="BB643" s="128">
        <f t="shared" si="225"/>
        <v>0</v>
      </c>
      <c r="BC643" s="129">
        <f t="shared" si="226"/>
        <v>2</v>
      </c>
      <c r="BD643" s="130"/>
      <c r="BE643" s="131"/>
      <c r="BF643" s="131"/>
      <c r="BG643" s="131"/>
      <c r="BH643" s="131"/>
      <c r="BI643" s="131"/>
      <c r="BJ643" s="131"/>
      <c r="BK643" s="131"/>
      <c r="BL643" s="131">
        <v>404</v>
      </c>
      <c r="BM643" s="131"/>
      <c r="BN643" s="131"/>
      <c r="BO643" s="131"/>
      <c r="BP643" s="131"/>
      <c r="BQ643" s="131"/>
      <c r="BR643" s="131"/>
      <c r="BS643" s="131"/>
      <c r="BT643" s="131"/>
      <c r="BU643" s="131"/>
      <c r="BV643" s="131"/>
      <c r="BW643" s="131"/>
      <c r="BX643" s="131"/>
      <c r="BY643" s="131"/>
      <c r="BZ643" s="131"/>
      <c r="CA643" s="131"/>
      <c r="CB643" s="131"/>
      <c r="CC643" s="131"/>
      <c r="CD643" s="131"/>
      <c r="CE643" s="131"/>
      <c r="CF643" s="131"/>
      <c r="CG643" s="131"/>
      <c r="CH643" s="131"/>
      <c r="CI643" s="131"/>
      <c r="CJ643" s="131"/>
      <c r="CK643" s="131"/>
      <c r="CL643" s="131"/>
      <c r="CM643" s="38"/>
      <c r="CN643" s="131"/>
      <c r="CO643" s="131">
        <v>1302</v>
      </c>
      <c r="CP643" s="131"/>
      <c r="CQ643" s="131"/>
      <c r="CR643" s="131"/>
      <c r="CS643" s="131"/>
      <c r="CT643" s="131"/>
      <c r="CU643" s="131"/>
      <c r="CV643" s="131"/>
      <c r="CW643" s="131"/>
      <c r="CX643" s="131"/>
      <c r="CY643" s="131"/>
      <c r="CZ643" s="38"/>
      <c r="DA643" s="131"/>
      <c r="DB643" s="38"/>
      <c r="DC643" s="132"/>
      <c r="DD643" s="81"/>
      <c r="DE643" s="133">
        <v>1</v>
      </c>
      <c r="DF643" s="134">
        <v>1953</v>
      </c>
      <c r="DG643" s="135">
        <v>1953</v>
      </c>
      <c r="DH643" s="135">
        <v>688</v>
      </c>
      <c r="DI643" s="135">
        <v>688</v>
      </c>
      <c r="DJ643" s="135">
        <v>14</v>
      </c>
      <c r="DK643" s="135">
        <v>14</v>
      </c>
      <c r="DL643" s="136">
        <f t="shared" si="227"/>
        <v>2655</v>
      </c>
      <c r="DM643" s="137">
        <f t="shared" si="227"/>
        <v>2655</v>
      </c>
      <c r="DN643" s="134">
        <v>3</v>
      </c>
      <c r="DO643" s="135">
        <v>3</v>
      </c>
      <c r="DP643" s="135"/>
      <c r="DQ643" s="135"/>
      <c r="DR643" s="135"/>
      <c r="DS643" s="135"/>
      <c r="DT643" s="136">
        <f t="shared" si="209"/>
        <v>3</v>
      </c>
      <c r="DU643" s="137">
        <f t="shared" si="209"/>
        <v>3</v>
      </c>
      <c r="DV643" s="138">
        <v>3</v>
      </c>
      <c r="DW643" s="135">
        <v>3</v>
      </c>
      <c r="DX643" s="135"/>
      <c r="DY643" s="135"/>
      <c r="DZ643" s="135"/>
      <c r="EA643" s="135"/>
      <c r="EB643" s="136">
        <f t="shared" si="210"/>
        <v>3</v>
      </c>
      <c r="EC643" s="139">
        <f t="shared" si="210"/>
        <v>3</v>
      </c>
      <c r="ED643" s="140">
        <v>3</v>
      </c>
      <c r="EE643" s="135">
        <v>3</v>
      </c>
      <c r="EF643" s="135"/>
      <c r="EG643" s="135"/>
      <c r="EH643" s="135"/>
      <c r="EI643" s="135"/>
      <c r="EJ643" s="136">
        <f t="shared" si="211"/>
        <v>3</v>
      </c>
      <c r="EK643" s="141">
        <f t="shared" si="211"/>
        <v>3</v>
      </c>
    </row>
    <row r="644" spans="1:145" ht="27" customHeight="1" x14ac:dyDescent="0.15">
      <c r="B644" s="78"/>
      <c r="C644" s="39">
        <v>1020001414</v>
      </c>
      <c r="D644" s="116">
        <v>1010056182</v>
      </c>
      <c r="E644" s="117">
        <v>2</v>
      </c>
      <c r="F644" s="118" t="s">
        <v>5078</v>
      </c>
      <c r="G644" s="119" t="s">
        <v>5079</v>
      </c>
      <c r="H644" s="120"/>
      <c r="I644" s="117">
        <v>1</v>
      </c>
      <c r="J644" s="117">
        <v>3</v>
      </c>
      <c r="K644" s="117"/>
      <c r="L644" s="121">
        <v>2</v>
      </c>
      <c r="M644" s="122" t="s">
        <v>3350</v>
      </c>
      <c r="N644" s="119" t="s">
        <v>6244</v>
      </c>
      <c r="O644" s="119" t="s">
        <v>2244</v>
      </c>
      <c r="P644" s="119" t="s">
        <v>2733</v>
      </c>
      <c r="Q644" s="123" t="s">
        <v>5080</v>
      </c>
      <c r="R644" s="124" t="s">
        <v>5081</v>
      </c>
      <c r="S644" s="125" t="s">
        <v>391</v>
      </c>
      <c r="T644" s="119" t="s">
        <v>7354</v>
      </c>
      <c r="U644" s="119" t="s">
        <v>1648</v>
      </c>
      <c r="V644" s="119" t="s">
        <v>2734</v>
      </c>
      <c r="W644" s="123" t="s">
        <v>1649</v>
      </c>
      <c r="X644" s="124" t="s">
        <v>1650</v>
      </c>
      <c r="Y644" s="38" t="s">
        <v>17</v>
      </c>
      <c r="Z644" s="38">
        <v>1</v>
      </c>
      <c r="AA644" s="38">
        <v>2</v>
      </c>
      <c r="AB644" s="38">
        <v>3</v>
      </c>
      <c r="AC644" s="38">
        <v>4</v>
      </c>
      <c r="AD644" s="38">
        <v>5</v>
      </c>
      <c r="AE644" s="38">
        <v>6</v>
      </c>
      <c r="AF644" s="38">
        <v>7</v>
      </c>
      <c r="AG644" s="38">
        <v>8</v>
      </c>
      <c r="AH644" s="125"/>
      <c r="AI644" s="123"/>
      <c r="AJ644" s="123"/>
      <c r="AK644" s="123"/>
      <c r="AL644" s="123"/>
      <c r="AM644" s="124"/>
      <c r="AN644" s="126">
        <f t="shared" si="212"/>
        <v>2</v>
      </c>
      <c r="AO644" s="127">
        <f t="shared" si="213"/>
        <v>0</v>
      </c>
      <c r="AP644" s="128">
        <f t="shared" si="213"/>
        <v>0</v>
      </c>
      <c r="AQ644" s="128">
        <f t="shared" si="214"/>
        <v>0</v>
      </c>
      <c r="AR644" s="128">
        <f t="shared" si="215"/>
        <v>1</v>
      </c>
      <c r="AS644" s="128">
        <f t="shared" si="216"/>
        <v>0</v>
      </c>
      <c r="AT644" s="128">
        <f t="shared" si="217"/>
        <v>0</v>
      </c>
      <c r="AU644" s="128">
        <f t="shared" si="218"/>
        <v>0</v>
      </c>
      <c r="AV644" s="128">
        <f t="shared" si="219"/>
        <v>0</v>
      </c>
      <c r="AW644" s="128">
        <f t="shared" si="220"/>
        <v>0</v>
      </c>
      <c r="AX644" s="128">
        <f t="shared" si="221"/>
        <v>0</v>
      </c>
      <c r="AY644" s="128">
        <f t="shared" si="222"/>
        <v>0</v>
      </c>
      <c r="AZ644" s="128">
        <f t="shared" si="223"/>
        <v>0</v>
      </c>
      <c r="BA644" s="128">
        <f t="shared" si="224"/>
        <v>1</v>
      </c>
      <c r="BB644" s="128">
        <f t="shared" si="225"/>
        <v>0</v>
      </c>
      <c r="BC644" s="129">
        <f t="shared" si="226"/>
        <v>2</v>
      </c>
      <c r="BD644" s="130"/>
      <c r="BE644" s="131"/>
      <c r="BF644" s="131"/>
      <c r="BG644" s="131"/>
      <c r="BH644" s="131"/>
      <c r="BI644" s="131">
        <v>401</v>
      </c>
      <c r="BJ644" s="131"/>
      <c r="BK644" s="131"/>
      <c r="BL644" s="131"/>
      <c r="BM644" s="131"/>
      <c r="BN644" s="131"/>
      <c r="BO644" s="131"/>
      <c r="BP644" s="131"/>
      <c r="BQ644" s="131"/>
      <c r="BR644" s="131"/>
      <c r="BS644" s="131"/>
      <c r="BT644" s="131"/>
      <c r="BU644" s="131"/>
      <c r="BV644" s="131"/>
      <c r="BW644" s="131"/>
      <c r="BX644" s="131"/>
      <c r="BY644" s="131"/>
      <c r="BZ644" s="131"/>
      <c r="CA644" s="131"/>
      <c r="CB644" s="131"/>
      <c r="CC644" s="131"/>
      <c r="CD644" s="131"/>
      <c r="CE644" s="131"/>
      <c r="CF644" s="131"/>
      <c r="CG644" s="131"/>
      <c r="CH644" s="131"/>
      <c r="CI644" s="131"/>
      <c r="CJ644" s="131"/>
      <c r="CK644" s="131"/>
      <c r="CL644" s="131"/>
      <c r="CM644" s="38"/>
      <c r="CN644" s="131"/>
      <c r="CO644" s="131"/>
      <c r="CP644" s="131"/>
      <c r="CQ644" s="131"/>
      <c r="CR644" s="131"/>
      <c r="CS644" s="131"/>
      <c r="CT644" s="131"/>
      <c r="CU644" s="131"/>
      <c r="CV644" s="131"/>
      <c r="CW644" s="131"/>
      <c r="CX644" s="131"/>
      <c r="CY644" s="131">
        <v>1399</v>
      </c>
      <c r="CZ644" s="38" t="s">
        <v>6394</v>
      </c>
      <c r="DA644" s="131"/>
      <c r="DB644" s="38"/>
      <c r="DC644" s="132"/>
      <c r="DD644" s="81"/>
      <c r="DE644" s="133"/>
      <c r="DF644" s="134"/>
      <c r="DG644" s="135"/>
      <c r="DH644" s="135"/>
      <c r="DI644" s="135"/>
      <c r="DJ644" s="135"/>
      <c r="DK644" s="135"/>
      <c r="DL644" s="136">
        <f t="shared" si="227"/>
        <v>0</v>
      </c>
      <c r="DM644" s="137">
        <f t="shared" si="227"/>
        <v>0</v>
      </c>
      <c r="DN644" s="134"/>
      <c r="DO644" s="135"/>
      <c r="DP644" s="135"/>
      <c r="DQ644" s="135"/>
      <c r="DR644" s="135"/>
      <c r="DS644" s="135"/>
      <c r="DT644" s="136">
        <f t="shared" si="209"/>
        <v>0</v>
      </c>
      <c r="DU644" s="137">
        <f t="shared" si="209"/>
        <v>0</v>
      </c>
      <c r="DV644" s="138"/>
      <c r="DW644" s="135"/>
      <c r="DX644" s="135"/>
      <c r="DY644" s="135"/>
      <c r="DZ644" s="135"/>
      <c r="EA644" s="135"/>
      <c r="EB644" s="136">
        <f t="shared" si="210"/>
        <v>0</v>
      </c>
      <c r="EC644" s="139">
        <f t="shared" si="210"/>
        <v>0</v>
      </c>
      <c r="ED644" s="140"/>
      <c r="EE644" s="135"/>
      <c r="EF644" s="135"/>
      <c r="EG644" s="135"/>
      <c r="EH644" s="135"/>
      <c r="EI644" s="135"/>
      <c r="EJ644" s="136">
        <f t="shared" si="211"/>
        <v>0</v>
      </c>
      <c r="EK644" s="141">
        <f t="shared" si="211"/>
        <v>0</v>
      </c>
    </row>
    <row r="645" spans="1:145" customFormat="1" ht="27" customHeight="1" x14ac:dyDescent="0.15">
      <c r="A645" s="41"/>
      <c r="B645" s="78"/>
      <c r="C645" s="39">
        <v>1020001415</v>
      </c>
      <c r="D645" s="116">
        <v>1010060971</v>
      </c>
      <c r="E645" s="117">
        <v>2</v>
      </c>
      <c r="F645" s="118" t="s">
        <v>1651</v>
      </c>
      <c r="G645" s="119" t="s">
        <v>1652</v>
      </c>
      <c r="H645" s="120"/>
      <c r="I645" s="117">
        <v>1</v>
      </c>
      <c r="J645" s="117"/>
      <c r="K645" s="117"/>
      <c r="L645" s="121">
        <v>2</v>
      </c>
      <c r="M645" s="122" t="s">
        <v>8887</v>
      </c>
      <c r="N645" s="119" t="s">
        <v>1653</v>
      </c>
      <c r="O645" s="119" t="s">
        <v>2226</v>
      </c>
      <c r="P645" s="119" t="s">
        <v>5082</v>
      </c>
      <c r="Q645" s="123" t="s">
        <v>1654</v>
      </c>
      <c r="R645" s="124" t="s">
        <v>6359</v>
      </c>
      <c r="S645" s="125"/>
      <c r="T645" s="123"/>
      <c r="U645" s="123"/>
      <c r="V645" s="123"/>
      <c r="W645" s="123"/>
      <c r="X645" s="124"/>
      <c r="Y645" s="120"/>
      <c r="Z645" s="38"/>
      <c r="AA645" s="38"/>
      <c r="AB645" s="38"/>
      <c r="AC645" s="38"/>
      <c r="AD645" s="38"/>
      <c r="AE645" s="38"/>
      <c r="AF645" s="38"/>
      <c r="AG645" s="38"/>
      <c r="AH645" s="125"/>
      <c r="AI645" s="123"/>
      <c r="AJ645" s="123"/>
      <c r="AK645" s="123"/>
      <c r="AL645" s="123"/>
      <c r="AM645" s="124"/>
      <c r="AN645" s="126">
        <f>COUNTIF(AO645:BB645,"&gt;0")</f>
        <v>2</v>
      </c>
      <c r="AO645" s="127">
        <f>COUNT(BD645)</f>
        <v>0</v>
      </c>
      <c r="AP645" s="128">
        <f>COUNT(BE645)</f>
        <v>0</v>
      </c>
      <c r="AQ645" s="128">
        <f>COUNT(BF645:BH645)</f>
        <v>0</v>
      </c>
      <c r="AR645" s="128">
        <f>COUNT(BI645:BP645)</f>
        <v>1</v>
      </c>
      <c r="AS645" s="128">
        <f>COUNT(BQ645:BR645)</f>
        <v>0</v>
      </c>
      <c r="AT645" s="128">
        <f>COUNT(BS645:BV645)</f>
        <v>0</v>
      </c>
      <c r="AU645" s="128">
        <f>COUNT(BW645:BZ645)</f>
        <v>0</v>
      </c>
      <c r="AV645" s="128">
        <f>COUNT(CA645:CC645)</f>
        <v>0</v>
      </c>
      <c r="AW645" s="128">
        <f>COUNT(CD645)</f>
        <v>0</v>
      </c>
      <c r="AX645" s="128">
        <f>COUNT(CE645:CF645)</f>
        <v>0</v>
      </c>
      <c r="AY645" s="128">
        <f>COUNT(CG645)</f>
        <v>0</v>
      </c>
      <c r="AZ645" s="128">
        <f>COUNT(CH645:CL645)</f>
        <v>0</v>
      </c>
      <c r="BA645" s="128">
        <f>COUNT(CN645:CY645)</f>
        <v>1</v>
      </c>
      <c r="BB645" s="128">
        <f>COUNT(DA645)</f>
        <v>0</v>
      </c>
      <c r="BC645" s="129">
        <f>COUNT(BD645:CL645,CN645:CY645,DA645)</f>
        <v>2</v>
      </c>
      <c r="BD645" s="130"/>
      <c r="BE645" s="131"/>
      <c r="BF645" s="131"/>
      <c r="BG645" s="131"/>
      <c r="BH645" s="131"/>
      <c r="BI645" s="131"/>
      <c r="BJ645" s="131">
        <v>402</v>
      </c>
      <c r="BK645" s="131"/>
      <c r="BL645" s="131"/>
      <c r="BM645" s="131"/>
      <c r="BN645" s="131"/>
      <c r="BO645" s="131"/>
      <c r="BP645" s="131"/>
      <c r="BQ645" s="131"/>
      <c r="BR645" s="131"/>
      <c r="BS645" s="131"/>
      <c r="BT645" s="131"/>
      <c r="BU645" s="131"/>
      <c r="BV645" s="131"/>
      <c r="BW645" s="131"/>
      <c r="BX645" s="131"/>
      <c r="BY645" s="131"/>
      <c r="BZ645" s="131"/>
      <c r="CA645" s="131"/>
      <c r="CB645" s="131"/>
      <c r="CC645" s="131"/>
      <c r="CD645" s="131"/>
      <c r="CE645" s="131"/>
      <c r="CF645" s="131"/>
      <c r="CG645" s="131"/>
      <c r="CH645" s="131"/>
      <c r="CI645" s="131"/>
      <c r="CJ645" s="131"/>
      <c r="CK645" s="131"/>
      <c r="CL645" s="131"/>
      <c r="CM645" s="38"/>
      <c r="CN645" s="131"/>
      <c r="CO645" s="131"/>
      <c r="CP645" s="131"/>
      <c r="CQ645" s="131"/>
      <c r="CR645" s="131"/>
      <c r="CS645" s="131"/>
      <c r="CT645" s="131"/>
      <c r="CU645" s="131"/>
      <c r="CV645" s="131"/>
      <c r="CW645" s="131"/>
      <c r="CX645" s="131"/>
      <c r="CY645" s="131">
        <v>1399</v>
      </c>
      <c r="CZ645" s="38" t="s">
        <v>8886</v>
      </c>
      <c r="DA645" s="131"/>
      <c r="DB645" s="38"/>
      <c r="DC645" s="132"/>
      <c r="DD645" s="81"/>
      <c r="DE645" s="133"/>
      <c r="DF645" s="134"/>
      <c r="DG645" s="135"/>
      <c r="DH645" s="135"/>
      <c r="DI645" s="135"/>
      <c r="DJ645" s="135"/>
      <c r="DK645" s="135"/>
      <c r="DL645" s="136">
        <f>DF645+DH645+DJ645</f>
        <v>0</v>
      </c>
      <c r="DM645" s="137">
        <f>DG645+DI645+DK645</f>
        <v>0</v>
      </c>
      <c r="DN645" s="134"/>
      <c r="DO645" s="135"/>
      <c r="DP645" s="135"/>
      <c r="DQ645" s="135"/>
      <c r="DR645" s="135"/>
      <c r="DS645" s="135"/>
      <c r="DT645" s="136">
        <f>DN645+DP645+DR645</f>
        <v>0</v>
      </c>
      <c r="DU645" s="137">
        <f>DO645+DQ645+DS645</f>
        <v>0</v>
      </c>
      <c r="DV645" s="138"/>
      <c r="DW645" s="135"/>
      <c r="DX645" s="135"/>
      <c r="DY645" s="135"/>
      <c r="DZ645" s="135"/>
      <c r="EA645" s="135"/>
      <c r="EB645" s="136">
        <f>DV645+DX645+DZ645</f>
        <v>0</v>
      </c>
      <c r="EC645" s="139">
        <f>DW645+DY645+EA645</f>
        <v>0</v>
      </c>
      <c r="ED645" s="140"/>
      <c r="EE645" s="135"/>
      <c r="EF645" s="135"/>
      <c r="EG645" s="135"/>
      <c r="EH645" s="135"/>
      <c r="EI645" s="135"/>
      <c r="EJ645" s="136">
        <f>ED645+EF645+EH645</f>
        <v>0</v>
      </c>
      <c r="EK645" s="141">
        <f>EE645+EG645+EI645</f>
        <v>0</v>
      </c>
    </row>
    <row r="646" spans="1:145" ht="27" customHeight="1" x14ac:dyDescent="0.15">
      <c r="B646" s="78"/>
      <c r="C646" s="39">
        <v>1020001416</v>
      </c>
      <c r="D646" s="116">
        <v>1010060934</v>
      </c>
      <c r="E646" s="117">
        <v>2</v>
      </c>
      <c r="F646" s="118" t="s">
        <v>7051</v>
      </c>
      <c r="G646" s="119" t="s">
        <v>7052</v>
      </c>
      <c r="H646" s="120"/>
      <c r="I646" s="117">
        <v>1</v>
      </c>
      <c r="J646" s="117"/>
      <c r="K646" s="117"/>
      <c r="L646" s="121">
        <v>2</v>
      </c>
      <c r="M646" s="122" t="s">
        <v>5083</v>
      </c>
      <c r="N646" s="119" t="s">
        <v>6600</v>
      </c>
      <c r="O646" s="119" t="s">
        <v>2244</v>
      </c>
      <c r="P646" s="119" t="s">
        <v>3005</v>
      </c>
      <c r="Q646" s="123" t="s">
        <v>5084</v>
      </c>
      <c r="R646" s="124" t="s">
        <v>5085</v>
      </c>
      <c r="S646" s="125"/>
      <c r="T646" s="123"/>
      <c r="U646" s="123"/>
      <c r="V646" s="123"/>
      <c r="W646" s="123"/>
      <c r="X646" s="124"/>
      <c r="Y646" s="120"/>
      <c r="Z646" s="38"/>
      <c r="AA646" s="38"/>
      <c r="AB646" s="38"/>
      <c r="AC646" s="38"/>
      <c r="AD646" s="38"/>
      <c r="AE646" s="38"/>
      <c r="AF646" s="38"/>
      <c r="AG646" s="38"/>
      <c r="AH646" s="125"/>
      <c r="AI646" s="123"/>
      <c r="AJ646" s="123"/>
      <c r="AK646" s="123"/>
      <c r="AL646" s="123"/>
      <c r="AM646" s="124"/>
      <c r="AN646" s="126">
        <f t="shared" si="212"/>
        <v>1</v>
      </c>
      <c r="AO646" s="127">
        <f t="shared" si="213"/>
        <v>0</v>
      </c>
      <c r="AP646" s="128">
        <f t="shared" si="213"/>
        <v>0</v>
      </c>
      <c r="AQ646" s="128">
        <f t="shared" si="214"/>
        <v>0</v>
      </c>
      <c r="AR646" s="128">
        <f t="shared" si="215"/>
        <v>0</v>
      </c>
      <c r="AS646" s="128">
        <f t="shared" si="216"/>
        <v>0</v>
      </c>
      <c r="AT646" s="128">
        <f t="shared" si="217"/>
        <v>0</v>
      </c>
      <c r="AU646" s="128">
        <f t="shared" si="218"/>
        <v>0</v>
      </c>
      <c r="AV646" s="128">
        <f t="shared" si="219"/>
        <v>0</v>
      </c>
      <c r="AW646" s="128">
        <f t="shared" si="220"/>
        <v>0</v>
      </c>
      <c r="AX646" s="128">
        <f t="shared" si="221"/>
        <v>0</v>
      </c>
      <c r="AY646" s="128">
        <f t="shared" si="222"/>
        <v>0</v>
      </c>
      <c r="AZ646" s="128">
        <f t="shared" si="223"/>
        <v>0</v>
      </c>
      <c r="BA646" s="128">
        <f t="shared" si="224"/>
        <v>1</v>
      </c>
      <c r="BB646" s="128">
        <f t="shared" si="225"/>
        <v>0</v>
      </c>
      <c r="BC646" s="97">
        <f t="shared" si="226"/>
        <v>1</v>
      </c>
      <c r="BD646" s="98"/>
      <c r="BE646" s="91"/>
      <c r="BF646" s="91"/>
      <c r="BG646" s="91"/>
      <c r="BH646" s="91"/>
      <c r="BI646" s="91"/>
      <c r="BJ646" s="91"/>
      <c r="BK646" s="91"/>
      <c r="BL646" s="91"/>
      <c r="BM646" s="91"/>
      <c r="BN646" s="91"/>
      <c r="BO646" s="91"/>
      <c r="BP646" s="91"/>
      <c r="BQ646" s="91"/>
      <c r="BR646" s="91"/>
      <c r="BS646" s="91"/>
      <c r="BT646" s="91"/>
      <c r="BU646" s="91"/>
      <c r="BV646" s="91"/>
      <c r="BW646" s="91"/>
      <c r="BX646" s="91"/>
      <c r="BY646" s="91"/>
      <c r="BZ646" s="91"/>
      <c r="CA646" s="91"/>
      <c r="CB646" s="91"/>
      <c r="CC646" s="91"/>
      <c r="CD646" s="91"/>
      <c r="CE646" s="91"/>
      <c r="CF646" s="91"/>
      <c r="CG646" s="91"/>
      <c r="CH646" s="91"/>
      <c r="CI646" s="91"/>
      <c r="CJ646" s="91"/>
      <c r="CK646" s="91"/>
      <c r="CL646" s="91"/>
      <c r="CM646" s="90"/>
      <c r="CN646" s="91"/>
      <c r="CO646" s="91"/>
      <c r="CP646" s="91"/>
      <c r="CQ646" s="91"/>
      <c r="CR646" s="91"/>
      <c r="CS646" s="91"/>
      <c r="CT646" s="91"/>
      <c r="CU646" s="131">
        <v>1308</v>
      </c>
      <c r="CV646" s="91"/>
      <c r="CW646" s="91"/>
      <c r="CX646" s="91"/>
      <c r="CY646" s="91"/>
      <c r="CZ646" s="90"/>
      <c r="DA646" s="91"/>
      <c r="DB646" s="90"/>
      <c r="DC646" s="99"/>
      <c r="DD646" s="105"/>
      <c r="DE646" s="133"/>
      <c r="DF646" s="134"/>
      <c r="DG646" s="135"/>
      <c r="DH646" s="135"/>
      <c r="DI646" s="135"/>
      <c r="DJ646" s="135"/>
      <c r="DK646" s="135"/>
      <c r="DL646" s="136">
        <f t="shared" si="227"/>
        <v>0</v>
      </c>
      <c r="DM646" s="137">
        <f t="shared" si="227"/>
        <v>0</v>
      </c>
      <c r="DN646" s="134"/>
      <c r="DO646" s="135"/>
      <c r="DP646" s="135"/>
      <c r="DQ646" s="135"/>
      <c r="DR646" s="135"/>
      <c r="DS646" s="135"/>
      <c r="DT646" s="136">
        <f t="shared" si="209"/>
        <v>0</v>
      </c>
      <c r="DU646" s="137">
        <f t="shared" si="209"/>
        <v>0</v>
      </c>
      <c r="DV646" s="138"/>
      <c r="DW646" s="135"/>
      <c r="DX646" s="135"/>
      <c r="DY646" s="135"/>
      <c r="DZ646" s="135"/>
      <c r="EA646" s="135"/>
      <c r="EB646" s="136">
        <f t="shared" si="210"/>
        <v>0</v>
      </c>
      <c r="EC646" s="139">
        <f t="shared" si="210"/>
        <v>0</v>
      </c>
      <c r="ED646" s="140"/>
      <c r="EE646" s="135"/>
      <c r="EF646" s="135"/>
      <c r="EG646" s="135"/>
      <c r="EH646" s="135"/>
      <c r="EI646" s="135"/>
      <c r="EJ646" s="136">
        <f t="shared" si="211"/>
        <v>0</v>
      </c>
      <c r="EK646" s="141">
        <f t="shared" si="211"/>
        <v>0</v>
      </c>
    </row>
    <row r="647" spans="1:145" ht="27" customHeight="1" x14ac:dyDescent="0.15">
      <c r="B647" s="78"/>
      <c r="C647" s="39">
        <v>1020001418</v>
      </c>
      <c r="D647" s="116">
        <v>1010030086</v>
      </c>
      <c r="E647" s="117">
        <v>2</v>
      </c>
      <c r="F647" s="118" t="s">
        <v>6581</v>
      </c>
      <c r="G647" s="119" t="s">
        <v>6582</v>
      </c>
      <c r="H647" s="120"/>
      <c r="I647" s="117">
        <v>1</v>
      </c>
      <c r="J647" s="117"/>
      <c r="K647" s="117"/>
      <c r="L647" s="121">
        <v>2</v>
      </c>
      <c r="M647" s="122" t="s">
        <v>1655</v>
      </c>
      <c r="N647" s="119" t="s">
        <v>8888</v>
      </c>
      <c r="O647" s="119" t="s">
        <v>2244</v>
      </c>
      <c r="P647" s="119" t="s">
        <v>5086</v>
      </c>
      <c r="Q647" s="123" t="s">
        <v>1656</v>
      </c>
      <c r="R647" s="123" t="s">
        <v>1657</v>
      </c>
      <c r="S647" s="125"/>
      <c r="T647" s="123"/>
      <c r="U647" s="123"/>
      <c r="V647" s="123"/>
      <c r="W647" s="123"/>
      <c r="X647" s="124"/>
      <c r="Y647" s="120"/>
      <c r="Z647" s="38"/>
      <c r="AA647" s="38"/>
      <c r="AB647" s="38"/>
      <c r="AC647" s="38"/>
      <c r="AD647" s="38"/>
      <c r="AE647" s="38"/>
      <c r="AF647" s="38"/>
      <c r="AG647" s="38"/>
      <c r="AH647" s="125"/>
      <c r="AI647" s="123"/>
      <c r="AJ647" s="123"/>
      <c r="AK647" s="123"/>
      <c r="AL647" s="123"/>
      <c r="AM647" s="124"/>
      <c r="AN647" s="126">
        <f>COUNTIF(AO647:BB647,"&gt;0")</f>
        <v>1</v>
      </c>
      <c r="AO647" s="127">
        <f>COUNT(BD647)</f>
        <v>0</v>
      </c>
      <c r="AP647" s="128">
        <f>COUNT(BE647)</f>
        <v>0</v>
      </c>
      <c r="AQ647" s="128">
        <f>COUNT(BF647:BH647)</f>
        <v>0</v>
      </c>
      <c r="AR647" s="128">
        <f>COUNT(BI647:BP647)</f>
        <v>0</v>
      </c>
      <c r="AS647" s="128">
        <f>COUNT(BQ647:BR647)</f>
        <v>0</v>
      </c>
      <c r="AT647" s="128">
        <f>COUNT(BS647:BV647)</f>
        <v>0</v>
      </c>
      <c r="AU647" s="128">
        <f>COUNT(BW647:BZ647)</f>
        <v>0</v>
      </c>
      <c r="AV647" s="128">
        <f>COUNT(CA647:CC647)</f>
        <v>0</v>
      </c>
      <c r="AW647" s="128">
        <f>COUNT(CD647)</f>
        <v>0</v>
      </c>
      <c r="AX647" s="128">
        <f>COUNT(CE647:CF647)</f>
        <v>0</v>
      </c>
      <c r="AY647" s="128">
        <f>COUNT(CG647)</f>
        <v>0</v>
      </c>
      <c r="AZ647" s="128">
        <f>COUNT(CH647:CL647)</f>
        <v>0</v>
      </c>
      <c r="BA647" s="128">
        <f>COUNT(CN647:CY647)</f>
        <v>1</v>
      </c>
      <c r="BB647" s="128">
        <f>COUNT(DA647)</f>
        <v>0</v>
      </c>
      <c r="BC647" s="129">
        <f>COUNT(BD647:CL647,CN647:CY647,DA647)</f>
        <v>1</v>
      </c>
      <c r="BD647" s="130"/>
      <c r="BE647" s="131"/>
      <c r="BF647" s="131"/>
      <c r="BG647" s="131"/>
      <c r="BH647" s="131"/>
      <c r="BI647" s="131"/>
      <c r="BJ647" s="131"/>
      <c r="BK647" s="131"/>
      <c r="BL647" s="131"/>
      <c r="BM647" s="131"/>
      <c r="BN647" s="131"/>
      <c r="BO647" s="131"/>
      <c r="BP647" s="131"/>
      <c r="BQ647" s="131"/>
      <c r="BR647" s="131"/>
      <c r="BS647" s="131"/>
      <c r="BT647" s="131"/>
      <c r="BU647" s="131"/>
      <c r="BV647" s="131"/>
      <c r="BW647" s="131"/>
      <c r="BX647" s="131"/>
      <c r="BY647" s="131"/>
      <c r="BZ647" s="131"/>
      <c r="CA647" s="131"/>
      <c r="CB647" s="131"/>
      <c r="CC647" s="131"/>
      <c r="CD647" s="131"/>
      <c r="CE647" s="131"/>
      <c r="CF647" s="131"/>
      <c r="CG647" s="131"/>
      <c r="CH647" s="131"/>
      <c r="CI647" s="131"/>
      <c r="CJ647" s="131"/>
      <c r="CK647" s="131"/>
      <c r="CL647" s="131"/>
      <c r="CM647" s="38"/>
      <c r="CN647" s="131"/>
      <c r="CO647" s="131"/>
      <c r="CP647" s="131"/>
      <c r="CQ647" s="131"/>
      <c r="CR647" s="131"/>
      <c r="CS647" s="131"/>
      <c r="CT647" s="131"/>
      <c r="CU647" s="131"/>
      <c r="CV647" s="131"/>
      <c r="CW647" s="131"/>
      <c r="CX647" s="131"/>
      <c r="CY647" s="131">
        <v>1399</v>
      </c>
      <c r="CZ647" s="38" t="s">
        <v>2798</v>
      </c>
      <c r="DA647" s="131"/>
      <c r="DB647" s="38"/>
      <c r="DC647" s="132"/>
      <c r="DD647" s="81"/>
      <c r="DE647" s="133"/>
      <c r="DF647" s="134"/>
      <c r="DG647" s="135"/>
      <c r="DH647" s="135"/>
      <c r="DI647" s="135"/>
      <c r="DJ647" s="135"/>
      <c r="DK647" s="135"/>
      <c r="DL647" s="136">
        <f>DF647+DH647+DJ647</f>
        <v>0</v>
      </c>
      <c r="DM647" s="137">
        <f>DG647+DI647+DK647</f>
        <v>0</v>
      </c>
      <c r="DN647" s="134"/>
      <c r="DO647" s="135"/>
      <c r="DP647" s="135"/>
      <c r="DQ647" s="135"/>
      <c r="DR647" s="135"/>
      <c r="DS647" s="135"/>
      <c r="DT647" s="136">
        <f>DN647+DP647+DR647</f>
        <v>0</v>
      </c>
      <c r="DU647" s="137">
        <f>DO647+DQ647+DS647</f>
        <v>0</v>
      </c>
      <c r="DV647" s="138"/>
      <c r="DW647" s="135"/>
      <c r="DX647" s="135"/>
      <c r="DY647" s="135"/>
      <c r="DZ647" s="135"/>
      <c r="EA647" s="135"/>
      <c r="EB647" s="136">
        <f>DV647+DX647+DZ647</f>
        <v>0</v>
      </c>
      <c r="EC647" s="139">
        <f>DW647+DY647+EA647</f>
        <v>0</v>
      </c>
      <c r="ED647" s="140"/>
      <c r="EE647" s="135"/>
      <c r="EF647" s="135"/>
      <c r="EG647" s="135"/>
      <c r="EH647" s="135"/>
      <c r="EI647" s="135"/>
      <c r="EJ647" s="136">
        <f>ED647+EF647+EH647</f>
        <v>0</v>
      </c>
      <c r="EK647" s="141">
        <f>EE647+EG647+EI647</f>
        <v>0</v>
      </c>
    </row>
    <row r="648" spans="1:145" ht="27" customHeight="1" x14ac:dyDescent="0.15">
      <c r="B648" s="78"/>
      <c r="C648" s="39">
        <v>1020001419</v>
      </c>
      <c r="D648" s="116">
        <v>1010020005</v>
      </c>
      <c r="E648" s="117">
        <v>2</v>
      </c>
      <c r="F648" s="118" t="s">
        <v>1658</v>
      </c>
      <c r="G648" s="119" t="s">
        <v>1659</v>
      </c>
      <c r="H648" s="120" t="s">
        <v>3313</v>
      </c>
      <c r="I648" s="117">
        <v>0</v>
      </c>
      <c r="J648" s="117"/>
      <c r="K648" s="117"/>
      <c r="L648" s="121">
        <v>2</v>
      </c>
      <c r="M648" s="122" t="s">
        <v>220</v>
      </c>
      <c r="N648" s="119" t="s">
        <v>7418</v>
      </c>
      <c r="O648" s="119" t="s">
        <v>2244</v>
      </c>
      <c r="P648" s="119" t="s">
        <v>5087</v>
      </c>
      <c r="Q648" s="123" t="s">
        <v>1660</v>
      </c>
      <c r="R648" s="124" t="s">
        <v>6584</v>
      </c>
      <c r="S648" s="125"/>
      <c r="T648" s="123"/>
      <c r="U648" s="123"/>
      <c r="V648" s="123"/>
      <c r="W648" s="123"/>
      <c r="X648" s="124"/>
      <c r="Y648" s="120"/>
      <c r="Z648" s="38"/>
      <c r="AA648" s="38"/>
      <c r="AB648" s="38"/>
      <c r="AC648" s="38"/>
      <c r="AD648" s="38"/>
      <c r="AE648" s="38"/>
      <c r="AF648" s="38"/>
      <c r="AG648" s="38"/>
      <c r="AH648" s="125"/>
      <c r="AI648" s="123"/>
      <c r="AJ648" s="123"/>
      <c r="AK648" s="123"/>
      <c r="AL648" s="123"/>
      <c r="AM648" s="124"/>
      <c r="AN648" s="126">
        <f t="shared" si="212"/>
        <v>2</v>
      </c>
      <c r="AO648" s="127">
        <f t="shared" si="213"/>
        <v>0</v>
      </c>
      <c r="AP648" s="128">
        <f t="shared" si="213"/>
        <v>0</v>
      </c>
      <c r="AQ648" s="128">
        <f t="shared" si="214"/>
        <v>0</v>
      </c>
      <c r="AR648" s="128">
        <f t="shared" si="215"/>
        <v>1</v>
      </c>
      <c r="AS648" s="128">
        <f t="shared" si="216"/>
        <v>0</v>
      </c>
      <c r="AT648" s="128">
        <f t="shared" si="217"/>
        <v>0</v>
      </c>
      <c r="AU648" s="128">
        <f t="shared" si="218"/>
        <v>1</v>
      </c>
      <c r="AV648" s="128">
        <f t="shared" si="219"/>
        <v>0</v>
      </c>
      <c r="AW648" s="128">
        <f t="shared" si="220"/>
        <v>0</v>
      </c>
      <c r="AX648" s="128">
        <f t="shared" si="221"/>
        <v>0</v>
      </c>
      <c r="AY648" s="128">
        <f t="shared" si="222"/>
        <v>0</v>
      </c>
      <c r="AZ648" s="128">
        <f t="shared" si="223"/>
        <v>0</v>
      </c>
      <c r="BA648" s="128">
        <f t="shared" si="224"/>
        <v>0</v>
      </c>
      <c r="BB648" s="128">
        <f t="shared" si="225"/>
        <v>0</v>
      </c>
      <c r="BC648" s="129">
        <f t="shared" si="226"/>
        <v>2</v>
      </c>
      <c r="BD648" s="130"/>
      <c r="BE648" s="131"/>
      <c r="BF648" s="131"/>
      <c r="BG648" s="131"/>
      <c r="BH648" s="131"/>
      <c r="BI648" s="131"/>
      <c r="BJ648" s="131">
        <v>402</v>
      </c>
      <c r="BK648" s="131"/>
      <c r="BL648" s="131"/>
      <c r="BM648" s="131"/>
      <c r="BN648" s="131"/>
      <c r="BO648" s="131"/>
      <c r="BP648" s="131"/>
      <c r="BQ648" s="131"/>
      <c r="BR648" s="131"/>
      <c r="BS648" s="131"/>
      <c r="BT648" s="131"/>
      <c r="BU648" s="131"/>
      <c r="BV648" s="131"/>
      <c r="BW648" s="131"/>
      <c r="BX648" s="131">
        <v>702</v>
      </c>
      <c r="BY648" s="131"/>
      <c r="BZ648" s="131"/>
      <c r="CA648" s="131"/>
      <c r="CB648" s="131"/>
      <c r="CC648" s="131"/>
      <c r="CD648" s="131"/>
      <c r="CE648" s="131"/>
      <c r="CF648" s="131"/>
      <c r="CG648" s="131"/>
      <c r="CH648" s="131"/>
      <c r="CI648" s="131"/>
      <c r="CJ648" s="131"/>
      <c r="CK648" s="131"/>
      <c r="CL648" s="131"/>
      <c r="CM648" s="38"/>
      <c r="CN648" s="131"/>
      <c r="CO648" s="131"/>
      <c r="CP648" s="131"/>
      <c r="CQ648" s="131"/>
      <c r="CR648" s="131"/>
      <c r="CS648" s="131"/>
      <c r="CT648" s="131"/>
      <c r="CU648" s="131"/>
      <c r="CV648" s="131"/>
      <c r="CW648" s="131"/>
      <c r="CX648" s="131"/>
      <c r="CY648" s="131"/>
      <c r="CZ648" s="38"/>
      <c r="DA648" s="131"/>
      <c r="DB648" s="38"/>
      <c r="DC648" s="132"/>
      <c r="DD648" s="81"/>
      <c r="DE648" s="133"/>
      <c r="DF648" s="134"/>
      <c r="DG648" s="135"/>
      <c r="DH648" s="135"/>
      <c r="DI648" s="135"/>
      <c r="DJ648" s="135"/>
      <c r="DK648" s="135"/>
      <c r="DL648" s="136">
        <f t="shared" si="227"/>
        <v>0</v>
      </c>
      <c r="DM648" s="137">
        <f t="shared" si="227"/>
        <v>0</v>
      </c>
      <c r="DN648" s="134"/>
      <c r="DO648" s="135"/>
      <c r="DP648" s="135"/>
      <c r="DQ648" s="135"/>
      <c r="DR648" s="135"/>
      <c r="DS648" s="135"/>
      <c r="DT648" s="136">
        <f t="shared" si="209"/>
        <v>0</v>
      </c>
      <c r="DU648" s="137">
        <f t="shared" si="209"/>
        <v>0</v>
      </c>
      <c r="DV648" s="138"/>
      <c r="DW648" s="135"/>
      <c r="DX648" s="135"/>
      <c r="DY648" s="135"/>
      <c r="DZ648" s="135"/>
      <c r="EA648" s="135"/>
      <c r="EB648" s="136">
        <f t="shared" si="210"/>
        <v>0</v>
      </c>
      <c r="EC648" s="139">
        <f t="shared" si="210"/>
        <v>0</v>
      </c>
      <c r="ED648" s="140"/>
      <c r="EE648" s="135"/>
      <c r="EF648" s="135"/>
      <c r="EG648" s="135"/>
      <c r="EH648" s="135"/>
      <c r="EI648" s="135"/>
      <c r="EJ648" s="136">
        <f t="shared" si="211"/>
        <v>0</v>
      </c>
      <c r="EK648" s="141">
        <f t="shared" si="211"/>
        <v>0</v>
      </c>
    </row>
    <row r="649" spans="1:145" ht="27" customHeight="1" x14ac:dyDescent="0.15">
      <c r="A649" s="41">
        <v>75</v>
      </c>
      <c r="B649" s="78"/>
      <c r="C649" s="39">
        <v>1020001420</v>
      </c>
      <c r="D649" s="116">
        <v>1010056239</v>
      </c>
      <c r="E649" s="117">
        <v>2</v>
      </c>
      <c r="F649" s="118" t="s">
        <v>5088</v>
      </c>
      <c r="G649" s="119" t="s">
        <v>5089</v>
      </c>
      <c r="H649" s="120"/>
      <c r="I649" s="117">
        <v>1</v>
      </c>
      <c r="J649" s="117">
        <v>3</v>
      </c>
      <c r="K649" s="117"/>
      <c r="L649" s="121">
        <v>1</v>
      </c>
      <c r="M649" s="122" t="s">
        <v>3734</v>
      </c>
      <c r="N649" s="119" t="s">
        <v>7907</v>
      </c>
      <c r="O649" s="119" t="s">
        <v>2808</v>
      </c>
      <c r="P649" s="119" t="s">
        <v>8120</v>
      </c>
      <c r="Q649" s="123" t="s">
        <v>5090</v>
      </c>
      <c r="R649" s="124" t="s">
        <v>5091</v>
      </c>
      <c r="S649" s="125" t="s">
        <v>5092</v>
      </c>
      <c r="T649" s="119" t="s">
        <v>6242</v>
      </c>
      <c r="U649" s="119" t="s">
        <v>8890</v>
      </c>
      <c r="V649" s="123" t="s">
        <v>10384</v>
      </c>
      <c r="W649" s="123" t="s">
        <v>8889</v>
      </c>
      <c r="X649" s="124" t="s">
        <v>5093</v>
      </c>
      <c r="Y649" s="38" t="s">
        <v>17</v>
      </c>
      <c r="Z649" s="38">
        <v>1</v>
      </c>
      <c r="AA649" s="38">
        <v>2</v>
      </c>
      <c r="AB649" s="38">
        <v>3</v>
      </c>
      <c r="AC649" s="38">
        <v>4</v>
      </c>
      <c r="AD649" s="38">
        <v>5</v>
      </c>
      <c r="AE649" s="38">
        <v>6</v>
      </c>
      <c r="AF649" s="38">
        <v>7</v>
      </c>
      <c r="AG649" s="38">
        <v>8</v>
      </c>
      <c r="AH649" s="125"/>
      <c r="AI649" s="123"/>
      <c r="AJ649" s="123"/>
      <c r="AK649" s="123"/>
      <c r="AL649" s="123"/>
      <c r="AM649" s="124"/>
      <c r="AN649" s="126">
        <f>COUNTIF(AO649:BB649,"&gt;0")</f>
        <v>1</v>
      </c>
      <c r="AO649" s="127">
        <f>COUNT(BD649)</f>
        <v>0</v>
      </c>
      <c r="AP649" s="128">
        <f>COUNT(BE649)</f>
        <v>0</v>
      </c>
      <c r="AQ649" s="128">
        <f>COUNT(BF649:BH649)</f>
        <v>0</v>
      </c>
      <c r="AR649" s="128">
        <f>COUNT(BI649:BP649)</f>
        <v>2</v>
      </c>
      <c r="AS649" s="128">
        <f>COUNT(BQ649:BR649)</f>
        <v>0</v>
      </c>
      <c r="AT649" s="128">
        <f>COUNT(BS649:BV649)</f>
        <v>0</v>
      </c>
      <c r="AU649" s="128">
        <f>COUNT(BW649:BZ649)</f>
        <v>0</v>
      </c>
      <c r="AV649" s="128">
        <f>COUNT(CA649:CC649)</f>
        <v>0</v>
      </c>
      <c r="AW649" s="128">
        <f>COUNT(CD649)</f>
        <v>0</v>
      </c>
      <c r="AX649" s="128">
        <f>COUNT(CE649:CF649)</f>
        <v>0</v>
      </c>
      <c r="AY649" s="128">
        <f>COUNT(CG649)</f>
        <v>0</v>
      </c>
      <c r="AZ649" s="128">
        <f>COUNT(CH649:CL649)</f>
        <v>0</v>
      </c>
      <c r="BA649" s="128">
        <f>COUNT(CN649:CY649)</f>
        <v>0</v>
      </c>
      <c r="BB649" s="128">
        <f>COUNT(DA649)</f>
        <v>0</v>
      </c>
      <c r="BC649" s="129">
        <f>COUNT(BD649:CL649,CN649:CY649,DA649)</f>
        <v>2</v>
      </c>
      <c r="BD649" s="130"/>
      <c r="BE649" s="131"/>
      <c r="BF649" s="131"/>
      <c r="BG649" s="131"/>
      <c r="BH649" s="131"/>
      <c r="BI649" s="131"/>
      <c r="BJ649" s="131">
        <v>402</v>
      </c>
      <c r="BK649" s="131"/>
      <c r="BL649" s="131"/>
      <c r="BM649" s="131">
        <v>405</v>
      </c>
      <c r="BN649" s="131"/>
      <c r="BO649" s="131"/>
      <c r="BP649" s="131"/>
      <c r="BQ649" s="131"/>
      <c r="BR649" s="131"/>
      <c r="BS649" s="131"/>
      <c r="BT649" s="131"/>
      <c r="BU649" s="131"/>
      <c r="BV649" s="131"/>
      <c r="BW649" s="131"/>
      <c r="BX649" s="131"/>
      <c r="BY649" s="131"/>
      <c r="BZ649" s="131"/>
      <c r="CA649" s="131"/>
      <c r="CB649" s="131"/>
      <c r="CC649" s="131"/>
      <c r="CD649" s="131"/>
      <c r="CE649" s="131"/>
      <c r="CF649" s="131"/>
      <c r="CG649" s="131"/>
      <c r="CH649" s="131"/>
      <c r="CI649" s="131"/>
      <c r="CJ649" s="131"/>
      <c r="CK649" s="131"/>
      <c r="CL649" s="131"/>
      <c r="CM649" s="38"/>
      <c r="CN649" s="131"/>
      <c r="CO649" s="131"/>
      <c r="CP649" s="131"/>
      <c r="CQ649" s="131"/>
      <c r="CR649" s="131"/>
      <c r="CS649" s="131"/>
      <c r="CT649" s="131"/>
      <c r="CU649" s="131"/>
      <c r="CV649" s="131"/>
      <c r="CW649" s="131"/>
      <c r="CX649" s="131"/>
      <c r="CY649" s="131"/>
      <c r="CZ649" s="38"/>
      <c r="DA649" s="131"/>
      <c r="DB649" s="38"/>
      <c r="DC649" s="132"/>
      <c r="DD649" s="81"/>
      <c r="DE649" s="133"/>
      <c r="DF649" s="134"/>
      <c r="DG649" s="135"/>
      <c r="DH649" s="135"/>
      <c r="DI649" s="135"/>
      <c r="DJ649" s="135"/>
      <c r="DK649" s="135"/>
      <c r="DL649" s="136">
        <f t="shared" si="227"/>
        <v>0</v>
      </c>
      <c r="DM649" s="137">
        <f t="shared" si="227"/>
        <v>0</v>
      </c>
      <c r="DN649" s="134"/>
      <c r="DO649" s="135"/>
      <c r="DP649" s="135"/>
      <c r="DQ649" s="135"/>
      <c r="DR649" s="135"/>
      <c r="DS649" s="135"/>
      <c r="DT649" s="136">
        <f t="shared" ref="DT649:DU664" si="233">DN649+DP649+DR649</f>
        <v>0</v>
      </c>
      <c r="DU649" s="137">
        <f t="shared" si="233"/>
        <v>0</v>
      </c>
      <c r="DV649" s="138"/>
      <c r="DW649" s="135"/>
      <c r="DX649" s="135"/>
      <c r="DY649" s="135"/>
      <c r="DZ649" s="135"/>
      <c r="EA649" s="135"/>
      <c r="EB649" s="136">
        <f t="shared" ref="EB649:EC664" si="234">DV649+DX649+DZ649</f>
        <v>0</v>
      </c>
      <c r="EC649" s="139">
        <f t="shared" si="234"/>
        <v>0</v>
      </c>
      <c r="ED649" s="140"/>
      <c r="EE649" s="135"/>
      <c r="EF649" s="135"/>
      <c r="EG649" s="135"/>
      <c r="EH649" s="135"/>
      <c r="EI649" s="135"/>
      <c r="EJ649" s="136">
        <f t="shared" ref="EJ649:EK664" si="235">ED649+EF649+EH649</f>
        <v>0</v>
      </c>
      <c r="EK649" s="141">
        <f t="shared" si="235"/>
        <v>0</v>
      </c>
    </row>
    <row r="650" spans="1:145" ht="27" customHeight="1" x14ac:dyDescent="0.15">
      <c r="A650"/>
      <c r="B650" s="176"/>
      <c r="C650" s="145">
        <v>1020001421</v>
      </c>
      <c r="D650" s="146">
        <v>1010030398</v>
      </c>
      <c r="E650" s="147">
        <v>2</v>
      </c>
      <c r="F650" s="148" t="s">
        <v>1661</v>
      </c>
      <c r="G650" s="149" t="s">
        <v>1662</v>
      </c>
      <c r="H650" s="150"/>
      <c r="I650" s="147">
        <v>1</v>
      </c>
      <c r="J650" s="147"/>
      <c r="K650" s="147"/>
      <c r="L650" s="151">
        <v>2</v>
      </c>
      <c r="M650" s="152" t="s">
        <v>5094</v>
      </c>
      <c r="N650" s="149" t="s">
        <v>3034</v>
      </c>
      <c r="O650" s="149" t="s">
        <v>2240</v>
      </c>
      <c r="P650" s="149" t="s">
        <v>3035</v>
      </c>
      <c r="Q650" s="153" t="s">
        <v>1663</v>
      </c>
      <c r="R650" s="153" t="s">
        <v>1664</v>
      </c>
      <c r="S650" s="175"/>
      <c r="T650" s="153"/>
      <c r="U650" s="153"/>
      <c r="V650" s="153"/>
      <c r="W650" s="153"/>
      <c r="X650" s="154"/>
      <c r="Y650" s="150"/>
      <c r="Z650" s="172"/>
      <c r="AA650" s="172"/>
      <c r="AB650" s="172"/>
      <c r="AC650" s="172"/>
      <c r="AD650" s="172"/>
      <c r="AE650" s="172"/>
      <c r="AF650" s="172"/>
      <c r="AG650" s="172"/>
      <c r="AH650" s="175"/>
      <c r="AI650" s="153"/>
      <c r="AJ650" s="153"/>
      <c r="AK650" s="153"/>
      <c r="AL650" s="153"/>
      <c r="AM650" s="154"/>
      <c r="AN650" s="160">
        <f>COUNTIF(AO650:BB650,"&gt;0")</f>
        <v>5</v>
      </c>
      <c r="AO650" s="159">
        <f>COUNT(BD650)</f>
        <v>0</v>
      </c>
      <c r="AP650" s="158">
        <f>COUNT(BE650)</f>
        <v>0</v>
      </c>
      <c r="AQ650" s="158">
        <f>COUNT(BF650:BH650)</f>
        <v>0</v>
      </c>
      <c r="AR650" s="158">
        <f>COUNT(BI650:BP650)</f>
        <v>1</v>
      </c>
      <c r="AS650" s="158">
        <f>COUNT(BQ650:BR650)</f>
        <v>1</v>
      </c>
      <c r="AT650" s="158">
        <f>COUNT(BS650:BV650)</f>
        <v>0</v>
      </c>
      <c r="AU650" s="158">
        <f>COUNT(BW650:BZ650)</f>
        <v>0</v>
      </c>
      <c r="AV650" s="158">
        <f>COUNT(CA650:CC650)</f>
        <v>1</v>
      </c>
      <c r="AW650" s="158">
        <f>COUNT(CD650)</f>
        <v>1</v>
      </c>
      <c r="AX650" s="158">
        <f>COUNT(CE650:CF650)</f>
        <v>0</v>
      </c>
      <c r="AY650" s="158">
        <f>COUNT(CG650)</f>
        <v>0</v>
      </c>
      <c r="AZ650" s="158">
        <f>COUNT(CH650:CL650)</f>
        <v>0</v>
      </c>
      <c r="BA650" s="158">
        <f>COUNT(CN650:CY650)</f>
        <v>1</v>
      </c>
      <c r="BB650" s="158">
        <f>COUNT(DA650)</f>
        <v>0</v>
      </c>
      <c r="BC650" s="157">
        <f>COUNT(BD650:CL650,CN650:CY650,DA650)</f>
        <v>5</v>
      </c>
      <c r="BD650" s="174"/>
      <c r="BE650" s="173"/>
      <c r="BF650" s="173"/>
      <c r="BG650" s="173"/>
      <c r="BH650" s="173"/>
      <c r="BI650" s="173"/>
      <c r="BJ650" s="173"/>
      <c r="BK650" s="173"/>
      <c r="BL650" s="173"/>
      <c r="BM650" s="173"/>
      <c r="BN650" s="173">
        <v>406</v>
      </c>
      <c r="BO650" s="173"/>
      <c r="BP650" s="173"/>
      <c r="BQ650" s="173"/>
      <c r="BR650" s="173">
        <v>502</v>
      </c>
      <c r="BS650" s="173"/>
      <c r="BT650" s="173"/>
      <c r="BU650" s="173"/>
      <c r="BV650" s="173"/>
      <c r="BW650" s="173"/>
      <c r="BX650" s="173"/>
      <c r="BY650" s="173"/>
      <c r="BZ650" s="173"/>
      <c r="CA650" s="173">
        <v>801</v>
      </c>
      <c r="CB650" s="173"/>
      <c r="CC650" s="173"/>
      <c r="CD650" s="173">
        <v>901</v>
      </c>
      <c r="CE650" s="173"/>
      <c r="CF650" s="173"/>
      <c r="CG650" s="173"/>
      <c r="CH650" s="173"/>
      <c r="CI650" s="173"/>
      <c r="CJ650" s="173"/>
      <c r="CK650" s="173"/>
      <c r="CL650" s="173"/>
      <c r="CM650" s="172"/>
      <c r="CN650" s="173"/>
      <c r="CO650" s="173">
        <v>1302</v>
      </c>
      <c r="CP650" s="173"/>
      <c r="CQ650" s="173"/>
      <c r="CR650" s="173"/>
      <c r="CS650" s="173"/>
      <c r="CT650" s="173"/>
      <c r="CU650" s="173"/>
      <c r="CV650" s="173"/>
      <c r="CW650" s="173"/>
      <c r="CX650" s="173"/>
      <c r="CY650" s="173"/>
      <c r="CZ650" s="172"/>
      <c r="DA650" s="173"/>
      <c r="DB650" s="172"/>
      <c r="DC650" s="171"/>
      <c r="DD650" s="170"/>
      <c r="DE650" s="169"/>
      <c r="DF650" s="168"/>
      <c r="DG650" s="163"/>
      <c r="DH650" s="163"/>
      <c r="DI650" s="163"/>
      <c r="DJ650" s="163"/>
      <c r="DK650" s="163"/>
      <c r="DL650" s="162">
        <f t="shared" si="227"/>
        <v>0</v>
      </c>
      <c r="DM650" s="167">
        <f t="shared" si="227"/>
        <v>0</v>
      </c>
      <c r="DN650" s="168"/>
      <c r="DO650" s="163"/>
      <c r="DP650" s="163"/>
      <c r="DQ650" s="163"/>
      <c r="DR650" s="163"/>
      <c r="DS650" s="163"/>
      <c r="DT650" s="162">
        <f t="shared" si="233"/>
        <v>0</v>
      </c>
      <c r="DU650" s="167">
        <f t="shared" si="233"/>
        <v>0</v>
      </c>
      <c r="DV650" s="166"/>
      <c r="DW650" s="163"/>
      <c r="DX650" s="163"/>
      <c r="DY650" s="163"/>
      <c r="DZ650" s="163"/>
      <c r="EA650" s="163"/>
      <c r="EB650" s="162">
        <f t="shared" si="234"/>
        <v>0</v>
      </c>
      <c r="EC650" s="165">
        <f t="shared" si="234"/>
        <v>0</v>
      </c>
      <c r="ED650" s="164"/>
      <c r="EE650" s="163"/>
      <c r="EF650" s="163"/>
      <c r="EG650" s="163"/>
      <c r="EH650" s="163"/>
      <c r="EI650" s="163"/>
      <c r="EJ650" s="162">
        <f t="shared" si="235"/>
        <v>0</v>
      </c>
      <c r="EK650" s="161">
        <f t="shared" si="235"/>
        <v>0</v>
      </c>
    </row>
    <row r="651" spans="1:145" ht="27" customHeight="1" x14ac:dyDescent="0.15">
      <c r="A651">
        <v>359</v>
      </c>
      <c r="B651" s="176"/>
      <c r="C651" s="145">
        <v>1020001422</v>
      </c>
      <c r="D651" s="146">
        <v>1010061147</v>
      </c>
      <c r="E651" s="147">
        <v>2</v>
      </c>
      <c r="F651" s="148" t="s">
        <v>5095</v>
      </c>
      <c r="G651" s="149" t="s">
        <v>5096</v>
      </c>
      <c r="H651" s="150"/>
      <c r="I651" s="147">
        <v>1</v>
      </c>
      <c r="J651" s="147"/>
      <c r="K651" s="147"/>
      <c r="L651" s="151">
        <v>2</v>
      </c>
      <c r="M651" s="152" t="s">
        <v>3425</v>
      </c>
      <c r="N651" s="149" t="s">
        <v>5097</v>
      </c>
      <c r="O651" s="149" t="s">
        <v>2244</v>
      </c>
      <c r="P651" s="84" t="s">
        <v>11477</v>
      </c>
      <c r="Q651" s="153" t="s">
        <v>5098</v>
      </c>
      <c r="R651" s="154" t="s">
        <v>5099</v>
      </c>
      <c r="S651" s="175"/>
      <c r="T651" s="153"/>
      <c r="U651" s="149"/>
      <c r="V651" s="149"/>
      <c r="W651" s="153"/>
      <c r="X651" s="154"/>
      <c r="Y651" s="172"/>
      <c r="Z651" s="172"/>
      <c r="AA651" s="172"/>
      <c r="AB651" s="172"/>
      <c r="AC651" s="172"/>
      <c r="AD651" s="172"/>
      <c r="AE651" s="172"/>
      <c r="AF651" s="172"/>
      <c r="AG651" s="172"/>
      <c r="AH651" s="175"/>
      <c r="AI651" s="153"/>
      <c r="AJ651" s="153"/>
      <c r="AK651" s="153"/>
      <c r="AL651" s="153"/>
      <c r="AM651" s="154"/>
      <c r="AN651" s="160">
        <f t="shared" si="212"/>
        <v>3</v>
      </c>
      <c r="AO651" s="159">
        <f t="shared" si="213"/>
        <v>0</v>
      </c>
      <c r="AP651" s="158">
        <f t="shared" si="213"/>
        <v>0</v>
      </c>
      <c r="AQ651" s="158">
        <f t="shared" si="214"/>
        <v>1</v>
      </c>
      <c r="AR651" s="158">
        <f t="shared" si="215"/>
        <v>0</v>
      </c>
      <c r="AS651" s="158">
        <f t="shared" si="216"/>
        <v>0</v>
      </c>
      <c r="AT651" s="158">
        <f t="shared" si="217"/>
        <v>0</v>
      </c>
      <c r="AU651" s="158">
        <f t="shared" si="218"/>
        <v>0</v>
      </c>
      <c r="AV651" s="158">
        <f t="shared" si="219"/>
        <v>0</v>
      </c>
      <c r="AW651" s="158">
        <f t="shared" si="220"/>
        <v>0</v>
      </c>
      <c r="AX651" s="158">
        <f t="shared" si="221"/>
        <v>0</v>
      </c>
      <c r="AY651" s="158">
        <f t="shared" si="222"/>
        <v>0</v>
      </c>
      <c r="AZ651" s="158">
        <f t="shared" si="223"/>
        <v>1</v>
      </c>
      <c r="BA651" s="158">
        <f t="shared" si="224"/>
        <v>2</v>
      </c>
      <c r="BB651" s="158">
        <f t="shared" si="225"/>
        <v>0</v>
      </c>
      <c r="BC651" s="157">
        <f t="shared" si="226"/>
        <v>4</v>
      </c>
      <c r="BD651" s="174"/>
      <c r="BE651" s="173"/>
      <c r="BF651" s="173">
        <v>301</v>
      </c>
      <c r="BG651" s="173"/>
      <c r="BH651" s="173"/>
      <c r="BI651" s="173"/>
      <c r="BJ651" s="173"/>
      <c r="BK651" s="173"/>
      <c r="BL651" s="173"/>
      <c r="BM651" s="173"/>
      <c r="BN651" s="173"/>
      <c r="BO651" s="173"/>
      <c r="BP651" s="173"/>
      <c r="BQ651" s="173"/>
      <c r="BR651" s="173"/>
      <c r="BS651" s="173"/>
      <c r="BT651" s="173"/>
      <c r="BU651" s="173"/>
      <c r="BV651" s="173"/>
      <c r="BW651" s="173"/>
      <c r="BX651" s="173"/>
      <c r="BY651" s="173"/>
      <c r="BZ651" s="173"/>
      <c r="CA651" s="173"/>
      <c r="CB651" s="173"/>
      <c r="CC651" s="173"/>
      <c r="CD651" s="173"/>
      <c r="CE651" s="173"/>
      <c r="CF651" s="173"/>
      <c r="CG651" s="173"/>
      <c r="CH651" s="173"/>
      <c r="CI651" s="173"/>
      <c r="CJ651" s="173"/>
      <c r="CK651" s="173">
        <v>1204</v>
      </c>
      <c r="CL651" s="173"/>
      <c r="CM651" s="172"/>
      <c r="CN651" s="173"/>
      <c r="CO651" s="173">
        <v>1302</v>
      </c>
      <c r="CP651" s="173">
        <v>1303</v>
      </c>
      <c r="CQ651" s="173"/>
      <c r="CR651" s="173"/>
      <c r="CS651" s="173"/>
      <c r="CT651" s="173"/>
      <c r="CU651" s="173"/>
      <c r="CV651" s="173"/>
      <c r="CW651" s="173"/>
      <c r="CX651" s="173"/>
      <c r="CY651" s="173"/>
      <c r="CZ651" s="172"/>
      <c r="DA651" s="173"/>
      <c r="DB651" s="172"/>
      <c r="DC651" s="171"/>
      <c r="DD651" s="170"/>
      <c r="DE651" s="169"/>
      <c r="DF651" s="168"/>
      <c r="DG651" s="163"/>
      <c r="DH651" s="163"/>
      <c r="DI651" s="163"/>
      <c r="DJ651" s="163"/>
      <c r="DK651" s="163"/>
      <c r="DL651" s="162">
        <f t="shared" si="227"/>
        <v>0</v>
      </c>
      <c r="DM651" s="167">
        <f t="shared" si="227"/>
        <v>0</v>
      </c>
      <c r="DN651" s="168"/>
      <c r="DO651" s="163"/>
      <c r="DP651" s="163"/>
      <c r="DQ651" s="163"/>
      <c r="DR651" s="163"/>
      <c r="DS651" s="163"/>
      <c r="DT651" s="162">
        <f t="shared" si="233"/>
        <v>0</v>
      </c>
      <c r="DU651" s="167">
        <f t="shared" si="233"/>
        <v>0</v>
      </c>
      <c r="DV651" s="166"/>
      <c r="DW651" s="163"/>
      <c r="DX651" s="163"/>
      <c r="DY651" s="163"/>
      <c r="DZ651" s="163"/>
      <c r="EA651" s="163"/>
      <c r="EB651" s="162">
        <f t="shared" si="234"/>
        <v>0</v>
      </c>
      <c r="EC651" s="165">
        <f t="shared" si="234"/>
        <v>0</v>
      </c>
      <c r="ED651" s="164"/>
      <c r="EE651" s="163"/>
      <c r="EF651" s="163"/>
      <c r="EG651" s="163"/>
      <c r="EH651" s="163"/>
      <c r="EI651" s="163"/>
      <c r="EJ651" s="162">
        <f t="shared" si="235"/>
        <v>0</v>
      </c>
      <c r="EK651" s="161">
        <f t="shared" si="235"/>
        <v>0</v>
      </c>
      <c r="EL651"/>
      <c r="EM651"/>
      <c r="EN651"/>
      <c r="EO651"/>
    </row>
    <row r="652" spans="1:145" ht="27" customHeight="1" x14ac:dyDescent="0.15">
      <c r="A652" s="66" t="s">
        <v>11597</v>
      </c>
      <c r="B652" s="78"/>
      <c r="C652" s="39">
        <v>1020001423</v>
      </c>
      <c r="D652" s="116">
        <v>1010061362</v>
      </c>
      <c r="E652" s="117">
        <v>2</v>
      </c>
      <c r="F652" s="88" t="s">
        <v>10100</v>
      </c>
      <c r="G652" s="84" t="s">
        <v>10101</v>
      </c>
      <c r="H652" s="120"/>
      <c r="I652" s="117">
        <v>1</v>
      </c>
      <c r="J652" s="117">
        <v>3</v>
      </c>
      <c r="K652" s="117"/>
      <c r="L652" s="121">
        <v>1</v>
      </c>
      <c r="M652" s="122" t="s">
        <v>8599</v>
      </c>
      <c r="N652" s="119" t="s">
        <v>6793</v>
      </c>
      <c r="O652" s="119" t="s">
        <v>2244</v>
      </c>
      <c r="P652" s="119" t="s">
        <v>3225</v>
      </c>
      <c r="Q652" s="123" t="s">
        <v>8598</v>
      </c>
      <c r="R652" s="124" t="s">
        <v>8597</v>
      </c>
      <c r="S652" s="125" t="s">
        <v>3509</v>
      </c>
      <c r="T652" s="123" t="s">
        <v>7395</v>
      </c>
      <c r="U652" s="83" t="s">
        <v>10102</v>
      </c>
      <c r="V652" s="123" t="s">
        <v>11596</v>
      </c>
      <c r="W652" s="123" t="s">
        <v>5100</v>
      </c>
      <c r="X652" s="124" t="s">
        <v>5101</v>
      </c>
      <c r="Y652" s="38" t="s">
        <v>17</v>
      </c>
      <c r="Z652" s="38">
        <v>1</v>
      </c>
      <c r="AA652" s="38">
        <v>2</v>
      </c>
      <c r="AB652" s="38">
        <v>3</v>
      </c>
      <c r="AC652" s="38">
        <v>4</v>
      </c>
      <c r="AD652" s="38">
        <v>5</v>
      </c>
      <c r="AE652" s="38">
        <v>6</v>
      </c>
      <c r="AF652" s="38">
        <v>7</v>
      </c>
      <c r="AG652" s="38">
        <v>8</v>
      </c>
      <c r="AH652" s="125"/>
      <c r="AI652" s="123"/>
      <c r="AJ652" s="123"/>
      <c r="AK652" s="123"/>
      <c r="AL652" s="123"/>
      <c r="AM652" s="124"/>
      <c r="AN652" s="126">
        <f t="shared" si="212"/>
        <v>1</v>
      </c>
      <c r="AO652" s="127">
        <f t="shared" si="213"/>
        <v>0</v>
      </c>
      <c r="AP652" s="128">
        <f t="shared" si="213"/>
        <v>0</v>
      </c>
      <c r="AQ652" s="128">
        <f t="shared" si="214"/>
        <v>0</v>
      </c>
      <c r="AR652" s="128">
        <f t="shared" si="215"/>
        <v>0</v>
      </c>
      <c r="AS652" s="128">
        <f t="shared" si="216"/>
        <v>0</v>
      </c>
      <c r="AT652" s="128">
        <f t="shared" si="217"/>
        <v>0</v>
      </c>
      <c r="AU652" s="128">
        <f t="shared" si="218"/>
        <v>0</v>
      </c>
      <c r="AV652" s="128">
        <f t="shared" si="219"/>
        <v>0</v>
      </c>
      <c r="AW652" s="128">
        <f t="shared" si="220"/>
        <v>0</v>
      </c>
      <c r="AX652" s="128">
        <f t="shared" si="221"/>
        <v>0</v>
      </c>
      <c r="AY652" s="128">
        <f t="shared" si="222"/>
        <v>0</v>
      </c>
      <c r="AZ652" s="128">
        <f t="shared" si="223"/>
        <v>0</v>
      </c>
      <c r="BA652" s="128">
        <f t="shared" si="224"/>
        <v>4</v>
      </c>
      <c r="BB652" s="128">
        <f t="shared" si="225"/>
        <v>0</v>
      </c>
      <c r="BC652" s="129">
        <f t="shared" si="226"/>
        <v>4</v>
      </c>
      <c r="BD652" s="130"/>
      <c r="BE652" s="131"/>
      <c r="BF652" s="131"/>
      <c r="BG652" s="131"/>
      <c r="BH652" s="131"/>
      <c r="BI652" s="131"/>
      <c r="BJ652" s="131"/>
      <c r="BK652" s="131"/>
      <c r="BL652" s="131"/>
      <c r="BM652" s="131"/>
      <c r="BN652" s="131"/>
      <c r="BO652" s="131"/>
      <c r="BP652" s="131"/>
      <c r="BQ652" s="131"/>
      <c r="BR652" s="131"/>
      <c r="BS652" s="131"/>
      <c r="BT652" s="131"/>
      <c r="BU652" s="131"/>
      <c r="BV652" s="131"/>
      <c r="BW652" s="131"/>
      <c r="BX652" s="131"/>
      <c r="BY652" s="131"/>
      <c r="BZ652" s="131"/>
      <c r="CA652" s="131"/>
      <c r="CB652" s="131"/>
      <c r="CC652" s="131"/>
      <c r="CD652" s="131"/>
      <c r="CE652" s="131"/>
      <c r="CF652" s="131"/>
      <c r="CG652" s="131"/>
      <c r="CH652" s="131"/>
      <c r="CI652" s="131"/>
      <c r="CJ652" s="131"/>
      <c r="CK652" s="131"/>
      <c r="CL652" s="131"/>
      <c r="CM652" s="38"/>
      <c r="CN652" s="131"/>
      <c r="CO652" s="131"/>
      <c r="CP652" s="131">
        <v>1303</v>
      </c>
      <c r="CQ652" s="131">
        <v>1304</v>
      </c>
      <c r="CR652" s="131"/>
      <c r="CS652" s="131"/>
      <c r="CT652" s="131"/>
      <c r="CU652" s="131"/>
      <c r="CV652" s="131"/>
      <c r="CW652" s="131"/>
      <c r="CX652" s="131">
        <v>1311</v>
      </c>
      <c r="CY652" s="131">
        <v>1399</v>
      </c>
      <c r="CZ652" s="38" t="s">
        <v>8596</v>
      </c>
      <c r="DA652" s="131"/>
      <c r="DB652" s="38"/>
      <c r="DC652" s="132"/>
      <c r="DD652" s="81"/>
      <c r="DE652" s="133"/>
      <c r="DF652" s="134"/>
      <c r="DG652" s="135"/>
      <c r="DH652" s="135"/>
      <c r="DI652" s="135"/>
      <c r="DJ652" s="135"/>
      <c r="DK652" s="135"/>
      <c r="DL652" s="136">
        <f t="shared" si="227"/>
        <v>0</v>
      </c>
      <c r="DM652" s="137">
        <f t="shared" si="227"/>
        <v>0</v>
      </c>
      <c r="DN652" s="134"/>
      <c r="DO652" s="135"/>
      <c r="DP652" s="135"/>
      <c r="DQ652" s="135"/>
      <c r="DR652" s="135"/>
      <c r="DS652" s="135"/>
      <c r="DT652" s="136">
        <f t="shared" si="233"/>
        <v>0</v>
      </c>
      <c r="DU652" s="137">
        <f t="shared" si="233"/>
        <v>0</v>
      </c>
      <c r="DV652" s="138"/>
      <c r="DW652" s="135"/>
      <c r="DX652" s="135"/>
      <c r="DY652" s="135"/>
      <c r="DZ652" s="135"/>
      <c r="EA652" s="135"/>
      <c r="EB652" s="136">
        <f t="shared" si="234"/>
        <v>0</v>
      </c>
      <c r="EC652" s="139">
        <f t="shared" si="234"/>
        <v>0</v>
      </c>
      <c r="ED652" s="140"/>
      <c r="EE652" s="135"/>
      <c r="EF652" s="135"/>
      <c r="EG652" s="135"/>
      <c r="EH652" s="135"/>
      <c r="EI652" s="135"/>
      <c r="EJ652" s="136">
        <f t="shared" si="235"/>
        <v>0</v>
      </c>
      <c r="EK652" s="141">
        <f t="shared" si="235"/>
        <v>0</v>
      </c>
    </row>
    <row r="653" spans="1:145" ht="27" customHeight="1" x14ac:dyDescent="0.15">
      <c r="B653" s="78"/>
      <c r="C653" s="39">
        <v>1020001425</v>
      </c>
      <c r="D653" s="116">
        <v>1010061302</v>
      </c>
      <c r="E653" s="117">
        <v>2</v>
      </c>
      <c r="F653" s="118" t="s">
        <v>5102</v>
      </c>
      <c r="G653" s="119" t="s">
        <v>5103</v>
      </c>
      <c r="H653" s="120"/>
      <c r="I653" s="117">
        <v>1</v>
      </c>
      <c r="J653" s="117"/>
      <c r="K653" s="117"/>
      <c r="L653" s="121">
        <v>2</v>
      </c>
      <c r="M653" s="122" t="s">
        <v>3456</v>
      </c>
      <c r="N653" s="119" t="s">
        <v>5104</v>
      </c>
      <c r="O653" s="119" t="s">
        <v>2244</v>
      </c>
      <c r="P653" s="119" t="s">
        <v>2366</v>
      </c>
      <c r="Q653" s="123" t="s">
        <v>5105</v>
      </c>
      <c r="R653" s="124" t="s">
        <v>5106</v>
      </c>
      <c r="S653" s="125"/>
      <c r="T653" s="119"/>
      <c r="U653" s="119"/>
      <c r="V653" s="119"/>
      <c r="W653" s="123"/>
      <c r="X653" s="124"/>
      <c r="Y653" s="120"/>
      <c r="Z653" s="38"/>
      <c r="AA653" s="38"/>
      <c r="AB653" s="38"/>
      <c r="AC653" s="38"/>
      <c r="AD653" s="38"/>
      <c r="AE653" s="38"/>
      <c r="AF653" s="38"/>
      <c r="AG653" s="38"/>
      <c r="AH653" s="125"/>
      <c r="AI653" s="123"/>
      <c r="AJ653" s="123"/>
      <c r="AK653" s="123"/>
      <c r="AL653" s="123"/>
      <c r="AM653" s="124"/>
      <c r="AN653" s="126">
        <f t="shared" si="212"/>
        <v>1</v>
      </c>
      <c r="AO653" s="127">
        <f t="shared" si="213"/>
        <v>0</v>
      </c>
      <c r="AP653" s="128">
        <f t="shared" si="213"/>
        <v>0</v>
      </c>
      <c r="AQ653" s="128">
        <f t="shared" si="214"/>
        <v>0</v>
      </c>
      <c r="AR653" s="128">
        <f t="shared" si="215"/>
        <v>0</v>
      </c>
      <c r="AS653" s="128">
        <f t="shared" si="216"/>
        <v>0</v>
      </c>
      <c r="AT653" s="128">
        <f t="shared" si="217"/>
        <v>0</v>
      </c>
      <c r="AU653" s="128">
        <f t="shared" si="218"/>
        <v>0</v>
      </c>
      <c r="AV653" s="128">
        <f t="shared" si="219"/>
        <v>0</v>
      </c>
      <c r="AW653" s="128">
        <f t="shared" si="220"/>
        <v>0</v>
      </c>
      <c r="AX653" s="128">
        <f t="shared" si="221"/>
        <v>0</v>
      </c>
      <c r="AY653" s="128">
        <f t="shared" si="222"/>
        <v>0</v>
      </c>
      <c r="AZ653" s="128">
        <f t="shared" si="223"/>
        <v>0</v>
      </c>
      <c r="BA653" s="128">
        <f t="shared" si="224"/>
        <v>2</v>
      </c>
      <c r="BB653" s="128">
        <f t="shared" si="225"/>
        <v>0</v>
      </c>
      <c r="BC653" s="129">
        <f t="shared" si="226"/>
        <v>2</v>
      </c>
      <c r="BD653" s="130"/>
      <c r="BE653" s="131"/>
      <c r="BF653" s="131"/>
      <c r="BG653" s="131"/>
      <c r="BH653" s="131"/>
      <c r="BI653" s="131"/>
      <c r="BJ653" s="131"/>
      <c r="BK653" s="131"/>
      <c r="BL653" s="131"/>
      <c r="BM653" s="131"/>
      <c r="BN653" s="131"/>
      <c r="BO653" s="131"/>
      <c r="BP653" s="131"/>
      <c r="BQ653" s="131"/>
      <c r="BR653" s="131"/>
      <c r="BS653" s="131"/>
      <c r="BT653" s="131"/>
      <c r="BU653" s="131"/>
      <c r="BV653" s="131"/>
      <c r="BW653" s="131"/>
      <c r="BX653" s="131"/>
      <c r="BY653" s="131"/>
      <c r="BZ653" s="131"/>
      <c r="CA653" s="131"/>
      <c r="CB653" s="131"/>
      <c r="CC653" s="131"/>
      <c r="CD653" s="131"/>
      <c r="CE653" s="131"/>
      <c r="CF653" s="131"/>
      <c r="CG653" s="131"/>
      <c r="CH653" s="131"/>
      <c r="CI653" s="131"/>
      <c r="CJ653" s="131"/>
      <c r="CK653" s="131"/>
      <c r="CL653" s="131"/>
      <c r="CM653" s="38"/>
      <c r="CN653" s="131"/>
      <c r="CO653" s="131"/>
      <c r="CP653" s="131"/>
      <c r="CQ653" s="131">
        <v>1304</v>
      </c>
      <c r="CR653" s="131"/>
      <c r="CS653" s="131"/>
      <c r="CT653" s="131"/>
      <c r="CU653" s="131"/>
      <c r="CV653" s="131"/>
      <c r="CW653" s="131"/>
      <c r="CX653" s="131"/>
      <c r="CY653" s="131">
        <v>1399</v>
      </c>
      <c r="CZ653" s="38" t="s">
        <v>6146</v>
      </c>
      <c r="DA653" s="131"/>
      <c r="DB653" s="38"/>
      <c r="DC653" s="132"/>
      <c r="DD653" s="81"/>
      <c r="DE653" s="133"/>
      <c r="DF653" s="134"/>
      <c r="DG653" s="135"/>
      <c r="DH653" s="135"/>
      <c r="DI653" s="135"/>
      <c r="DJ653" s="135"/>
      <c r="DK653" s="135"/>
      <c r="DL653" s="136">
        <f t="shared" si="227"/>
        <v>0</v>
      </c>
      <c r="DM653" s="137">
        <f t="shared" si="227"/>
        <v>0</v>
      </c>
      <c r="DN653" s="134"/>
      <c r="DO653" s="135"/>
      <c r="DP653" s="135"/>
      <c r="DQ653" s="135"/>
      <c r="DR653" s="135"/>
      <c r="DS653" s="135"/>
      <c r="DT653" s="136">
        <f t="shared" si="233"/>
        <v>0</v>
      </c>
      <c r="DU653" s="137">
        <f t="shared" si="233"/>
        <v>0</v>
      </c>
      <c r="DV653" s="138"/>
      <c r="DW653" s="135"/>
      <c r="DX653" s="135"/>
      <c r="DY653" s="135"/>
      <c r="DZ653" s="135"/>
      <c r="EA653" s="135"/>
      <c r="EB653" s="136">
        <f t="shared" si="234"/>
        <v>0</v>
      </c>
      <c r="EC653" s="139">
        <f t="shared" si="234"/>
        <v>0</v>
      </c>
      <c r="ED653" s="140"/>
      <c r="EE653" s="135"/>
      <c r="EF653" s="135"/>
      <c r="EG653" s="135"/>
      <c r="EH653" s="135"/>
      <c r="EI653" s="135"/>
      <c r="EJ653" s="136">
        <f t="shared" si="235"/>
        <v>0</v>
      </c>
      <c r="EK653" s="141">
        <f t="shared" si="235"/>
        <v>0</v>
      </c>
    </row>
    <row r="654" spans="1:145" ht="27" customHeight="1" x14ac:dyDescent="0.15">
      <c r="B654" s="78"/>
      <c r="C654" s="39">
        <v>1020001427</v>
      </c>
      <c r="D654" s="116"/>
      <c r="E654" s="117">
        <v>2</v>
      </c>
      <c r="F654" s="118" t="s">
        <v>5107</v>
      </c>
      <c r="G654" s="119" t="s">
        <v>9699</v>
      </c>
      <c r="H654" s="120" t="s">
        <v>3313</v>
      </c>
      <c r="I654" s="117">
        <v>0</v>
      </c>
      <c r="J654" s="117"/>
      <c r="K654" s="117"/>
      <c r="L654" s="121">
        <v>2</v>
      </c>
      <c r="M654" s="122" t="s">
        <v>3633</v>
      </c>
      <c r="N654" s="119" t="s">
        <v>5108</v>
      </c>
      <c r="O654" s="119" t="s">
        <v>2888</v>
      </c>
      <c r="P654" s="119" t="s">
        <v>5109</v>
      </c>
      <c r="Q654" s="123" t="s">
        <v>5110</v>
      </c>
      <c r="R654" s="124" t="s">
        <v>5110</v>
      </c>
      <c r="S654" s="125"/>
      <c r="T654" s="123"/>
      <c r="U654" s="123"/>
      <c r="V654" s="123"/>
      <c r="W654" s="123"/>
      <c r="X654" s="124"/>
      <c r="Y654" s="38"/>
      <c r="Z654" s="38"/>
      <c r="AA654" s="38"/>
      <c r="AB654" s="38"/>
      <c r="AC654" s="38"/>
      <c r="AD654" s="38"/>
      <c r="AE654" s="38"/>
      <c r="AF654" s="38"/>
      <c r="AG654" s="38"/>
      <c r="AH654" s="125"/>
      <c r="AI654" s="123"/>
      <c r="AJ654" s="123"/>
      <c r="AK654" s="123"/>
      <c r="AL654" s="123"/>
      <c r="AM654" s="124"/>
      <c r="AN654" s="126">
        <f>COUNTIF(AO654:BB654,"&gt;0")</f>
        <v>1</v>
      </c>
      <c r="AO654" s="127">
        <f>COUNT(BD654)</f>
        <v>0</v>
      </c>
      <c r="AP654" s="128">
        <f>COUNT(BE654)</f>
        <v>0</v>
      </c>
      <c r="AQ654" s="128">
        <f>COUNT(BF654:BH654)</f>
        <v>0</v>
      </c>
      <c r="AR654" s="128">
        <f>COUNT(BI654:BP654)</f>
        <v>0</v>
      </c>
      <c r="AS654" s="128">
        <f>COUNT(BQ654:BR654)</f>
        <v>0</v>
      </c>
      <c r="AT654" s="128">
        <f>COUNT(BS654:BV654)</f>
        <v>0</v>
      </c>
      <c r="AU654" s="128">
        <f>COUNT(BW654:BZ654)</f>
        <v>1</v>
      </c>
      <c r="AV654" s="128">
        <f>COUNT(CA654:CC654)</f>
        <v>0</v>
      </c>
      <c r="AW654" s="128">
        <f>COUNT(CD654)</f>
        <v>0</v>
      </c>
      <c r="AX654" s="128">
        <f>COUNT(CE654:CF654)</f>
        <v>0</v>
      </c>
      <c r="AY654" s="128">
        <f>COUNT(CG654)</f>
        <v>0</v>
      </c>
      <c r="AZ654" s="128">
        <f>COUNT(CH654:CL654)</f>
        <v>0</v>
      </c>
      <c r="BA654" s="128">
        <f>COUNT(CN654:CY654)</f>
        <v>0</v>
      </c>
      <c r="BB654" s="128">
        <f>COUNT(DA654)</f>
        <v>0</v>
      </c>
      <c r="BC654" s="129">
        <f>COUNT(BD654:CL654,CN654:CY654,DA654)</f>
        <v>1</v>
      </c>
      <c r="BD654" s="130"/>
      <c r="BE654" s="131"/>
      <c r="BF654" s="131"/>
      <c r="BG654" s="131"/>
      <c r="BH654" s="131"/>
      <c r="BI654" s="131"/>
      <c r="BJ654" s="131"/>
      <c r="BK654" s="131"/>
      <c r="BL654" s="131"/>
      <c r="BM654" s="131"/>
      <c r="BN654" s="131"/>
      <c r="BO654" s="131"/>
      <c r="BP654" s="131"/>
      <c r="BQ654" s="131"/>
      <c r="BR654" s="131"/>
      <c r="BS654" s="131"/>
      <c r="BT654" s="131"/>
      <c r="BU654" s="131"/>
      <c r="BV654" s="131"/>
      <c r="BW654" s="131"/>
      <c r="BX654" s="131"/>
      <c r="BY654" s="131"/>
      <c r="BZ654" s="131">
        <v>704</v>
      </c>
      <c r="CA654" s="131"/>
      <c r="CB654" s="131"/>
      <c r="CC654" s="131"/>
      <c r="CD654" s="131"/>
      <c r="CE654" s="131"/>
      <c r="CF654" s="131"/>
      <c r="CG654" s="131"/>
      <c r="CH654" s="131"/>
      <c r="CI654" s="131"/>
      <c r="CJ654" s="131"/>
      <c r="CK654" s="131"/>
      <c r="CL654" s="131"/>
      <c r="CM654" s="38"/>
      <c r="CN654" s="131"/>
      <c r="CO654" s="131"/>
      <c r="CP654" s="131"/>
      <c r="CQ654" s="131"/>
      <c r="CR654" s="131"/>
      <c r="CS654" s="131"/>
      <c r="CT654" s="131"/>
      <c r="CU654" s="131"/>
      <c r="CV654" s="131"/>
      <c r="CW654" s="131"/>
      <c r="CX654" s="131"/>
      <c r="CY654" s="131"/>
      <c r="CZ654" s="38"/>
      <c r="DA654" s="131"/>
      <c r="DB654" s="38"/>
      <c r="DC654" s="132"/>
      <c r="DD654" s="81"/>
      <c r="DE654" s="133"/>
      <c r="DF654" s="134"/>
      <c r="DG654" s="135"/>
      <c r="DH654" s="135"/>
      <c r="DI654" s="135"/>
      <c r="DJ654" s="135"/>
      <c r="DK654" s="135"/>
      <c r="DL654" s="136">
        <f t="shared" si="227"/>
        <v>0</v>
      </c>
      <c r="DM654" s="137">
        <f t="shared" si="227"/>
        <v>0</v>
      </c>
      <c r="DN654" s="134"/>
      <c r="DO654" s="135"/>
      <c r="DP654" s="135"/>
      <c r="DQ654" s="135"/>
      <c r="DR654" s="135"/>
      <c r="DS654" s="135"/>
      <c r="DT654" s="136">
        <f t="shared" si="233"/>
        <v>0</v>
      </c>
      <c r="DU654" s="137">
        <f t="shared" si="233"/>
        <v>0</v>
      </c>
      <c r="DV654" s="138"/>
      <c r="DW654" s="135"/>
      <c r="DX654" s="135"/>
      <c r="DY654" s="135"/>
      <c r="DZ654" s="135"/>
      <c r="EA654" s="135"/>
      <c r="EB654" s="136">
        <f t="shared" si="234"/>
        <v>0</v>
      </c>
      <c r="EC654" s="139">
        <f t="shared" si="234"/>
        <v>0</v>
      </c>
      <c r="ED654" s="140"/>
      <c r="EE654" s="135"/>
      <c r="EF654" s="135"/>
      <c r="EG654" s="135"/>
      <c r="EH654" s="135"/>
      <c r="EI654" s="135"/>
      <c r="EJ654" s="136">
        <f t="shared" si="235"/>
        <v>0</v>
      </c>
      <c r="EK654" s="141">
        <f t="shared" si="235"/>
        <v>0</v>
      </c>
    </row>
    <row r="655" spans="1:145" ht="27" customHeight="1" x14ac:dyDescent="0.15">
      <c r="B655" s="78"/>
      <c r="C655" s="39">
        <v>1020001428</v>
      </c>
      <c r="D655" s="116">
        <v>1010010074</v>
      </c>
      <c r="E655" s="117">
        <v>2</v>
      </c>
      <c r="F655" s="118" t="s">
        <v>5111</v>
      </c>
      <c r="G655" s="119" t="s">
        <v>1666</v>
      </c>
      <c r="H655" s="120" t="s">
        <v>3313</v>
      </c>
      <c r="I655" s="117">
        <v>0</v>
      </c>
      <c r="J655" s="117"/>
      <c r="K655" s="117"/>
      <c r="L655" s="121">
        <v>2</v>
      </c>
      <c r="M655" s="122" t="s">
        <v>271</v>
      </c>
      <c r="N655" s="119" t="s">
        <v>5112</v>
      </c>
      <c r="O655" s="119" t="s">
        <v>198</v>
      </c>
      <c r="P655" s="119" t="s">
        <v>8078</v>
      </c>
      <c r="Q655" s="123" t="s">
        <v>1667</v>
      </c>
      <c r="R655" s="124" t="s">
        <v>1668</v>
      </c>
      <c r="S655" s="125"/>
      <c r="T655" s="123"/>
      <c r="U655" s="123"/>
      <c r="V655" s="123"/>
      <c r="W655" s="123"/>
      <c r="X655" s="124"/>
      <c r="Y655" s="120"/>
      <c r="Z655" s="38"/>
      <c r="AA655" s="38"/>
      <c r="AB655" s="38"/>
      <c r="AC655" s="38"/>
      <c r="AD655" s="38"/>
      <c r="AE655" s="38"/>
      <c r="AF655" s="38"/>
      <c r="AG655" s="38"/>
      <c r="AH655" s="125"/>
      <c r="AI655" s="123"/>
      <c r="AJ655" s="123"/>
      <c r="AK655" s="123"/>
      <c r="AL655" s="123"/>
      <c r="AM655" s="124"/>
      <c r="AN655" s="126">
        <f t="shared" si="212"/>
        <v>1</v>
      </c>
      <c r="AO655" s="127">
        <f t="shared" si="213"/>
        <v>0</v>
      </c>
      <c r="AP655" s="128">
        <f t="shared" si="213"/>
        <v>0</v>
      </c>
      <c r="AQ655" s="128">
        <f t="shared" si="214"/>
        <v>0</v>
      </c>
      <c r="AR655" s="128">
        <f t="shared" si="215"/>
        <v>0</v>
      </c>
      <c r="AS655" s="128">
        <f t="shared" si="216"/>
        <v>0</v>
      </c>
      <c r="AT655" s="128">
        <f t="shared" si="217"/>
        <v>0</v>
      </c>
      <c r="AU655" s="128">
        <f t="shared" si="218"/>
        <v>0</v>
      </c>
      <c r="AV655" s="128">
        <f t="shared" si="219"/>
        <v>0</v>
      </c>
      <c r="AW655" s="128">
        <f t="shared" si="220"/>
        <v>0</v>
      </c>
      <c r="AX655" s="128">
        <f t="shared" si="221"/>
        <v>0</v>
      </c>
      <c r="AY655" s="128">
        <f t="shared" si="222"/>
        <v>0</v>
      </c>
      <c r="AZ655" s="128">
        <f t="shared" si="223"/>
        <v>0</v>
      </c>
      <c r="BA655" s="128">
        <f t="shared" si="224"/>
        <v>1</v>
      </c>
      <c r="BB655" s="128">
        <f t="shared" si="225"/>
        <v>0</v>
      </c>
      <c r="BC655" s="129">
        <f t="shared" si="226"/>
        <v>1</v>
      </c>
      <c r="BD655" s="130"/>
      <c r="BE655" s="131"/>
      <c r="BF655" s="131"/>
      <c r="BG655" s="131"/>
      <c r="BH655" s="131"/>
      <c r="BI655" s="131"/>
      <c r="BJ655" s="131"/>
      <c r="BK655" s="131"/>
      <c r="BL655" s="131"/>
      <c r="BM655" s="131"/>
      <c r="BN655" s="131"/>
      <c r="BO655" s="131"/>
      <c r="BP655" s="131"/>
      <c r="BQ655" s="131"/>
      <c r="BR655" s="131"/>
      <c r="BS655" s="131"/>
      <c r="BT655" s="131"/>
      <c r="BU655" s="131"/>
      <c r="BV655" s="131"/>
      <c r="BW655" s="131"/>
      <c r="BX655" s="131"/>
      <c r="BY655" s="131"/>
      <c r="BZ655" s="131"/>
      <c r="CA655" s="131"/>
      <c r="CB655" s="131"/>
      <c r="CC655" s="131"/>
      <c r="CD655" s="131"/>
      <c r="CE655" s="131"/>
      <c r="CF655" s="131"/>
      <c r="CG655" s="131"/>
      <c r="CH655" s="131"/>
      <c r="CI655" s="131"/>
      <c r="CJ655" s="131"/>
      <c r="CK655" s="131"/>
      <c r="CL655" s="131"/>
      <c r="CM655" s="38"/>
      <c r="CN655" s="131"/>
      <c r="CO655" s="131"/>
      <c r="CP655" s="131"/>
      <c r="CQ655" s="131"/>
      <c r="CR655" s="131"/>
      <c r="CS655" s="131"/>
      <c r="CT655" s="131"/>
      <c r="CU655" s="131"/>
      <c r="CV655" s="131"/>
      <c r="CW655" s="131">
        <v>1310</v>
      </c>
      <c r="CX655" s="131"/>
      <c r="CY655" s="131"/>
      <c r="CZ655" s="38"/>
      <c r="DA655" s="131"/>
      <c r="DB655" s="38"/>
      <c r="DC655" s="132"/>
      <c r="DD655" s="81"/>
      <c r="DE655" s="133"/>
      <c r="DF655" s="134"/>
      <c r="DG655" s="135"/>
      <c r="DH655" s="135"/>
      <c r="DI655" s="135"/>
      <c r="DJ655" s="135"/>
      <c r="DK655" s="135"/>
      <c r="DL655" s="136">
        <f t="shared" si="227"/>
        <v>0</v>
      </c>
      <c r="DM655" s="137">
        <f t="shared" si="227"/>
        <v>0</v>
      </c>
      <c r="DN655" s="134"/>
      <c r="DO655" s="135"/>
      <c r="DP655" s="135"/>
      <c r="DQ655" s="135"/>
      <c r="DR655" s="135"/>
      <c r="DS655" s="135"/>
      <c r="DT655" s="136">
        <f t="shared" si="233"/>
        <v>0</v>
      </c>
      <c r="DU655" s="137">
        <f t="shared" si="233"/>
        <v>0</v>
      </c>
      <c r="DV655" s="138"/>
      <c r="DW655" s="135"/>
      <c r="DX655" s="135"/>
      <c r="DY655" s="135"/>
      <c r="DZ655" s="135"/>
      <c r="EA655" s="135"/>
      <c r="EB655" s="136">
        <f t="shared" si="234"/>
        <v>0</v>
      </c>
      <c r="EC655" s="139">
        <f t="shared" si="234"/>
        <v>0</v>
      </c>
      <c r="ED655" s="140"/>
      <c r="EE655" s="135"/>
      <c r="EF655" s="135"/>
      <c r="EG655" s="135"/>
      <c r="EH655" s="135"/>
      <c r="EI655" s="135"/>
      <c r="EJ655" s="136">
        <f t="shared" si="235"/>
        <v>0</v>
      </c>
      <c r="EK655" s="141">
        <f t="shared" si="235"/>
        <v>0</v>
      </c>
    </row>
    <row r="656" spans="1:145" ht="27" customHeight="1" x14ac:dyDescent="0.15">
      <c r="B656" s="78"/>
      <c r="C656" s="39">
        <v>1020001429</v>
      </c>
      <c r="D656" s="116">
        <v>1010010202</v>
      </c>
      <c r="E656" s="117">
        <v>2</v>
      </c>
      <c r="F656" s="118" t="s">
        <v>3054</v>
      </c>
      <c r="G656" s="119" t="s">
        <v>8600</v>
      </c>
      <c r="H656" s="120" t="s">
        <v>3313</v>
      </c>
      <c r="I656" s="117">
        <v>0</v>
      </c>
      <c r="J656" s="117"/>
      <c r="K656" s="117"/>
      <c r="L656" s="121">
        <v>2</v>
      </c>
      <c r="M656" s="122" t="s">
        <v>5113</v>
      </c>
      <c r="N656" s="119" t="s">
        <v>3055</v>
      </c>
      <c r="O656" s="142" t="s">
        <v>2244</v>
      </c>
      <c r="P656" s="142" t="s">
        <v>3056</v>
      </c>
      <c r="Q656" s="123" t="s">
        <v>5114</v>
      </c>
      <c r="R656" s="124" t="s">
        <v>5115</v>
      </c>
      <c r="S656" s="125"/>
      <c r="T656" s="123"/>
      <c r="U656" s="123"/>
      <c r="V656" s="123"/>
      <c r="W656" s="123"/>
      <c r="X656" s="124"/>
      <c r="Y656" s="120"/>
      <c r="Z656" s="38"/>
      <c r="AA656" s="38"/>
      <c r="AB656" s="38"/>
      <c r="AC656" s="38"/>
      <c r="AD656" s="38"/>
      <c r="AE656" s="38"/>
      <c r="AF656" s="38"/>
      <c r="AG656" s="38"/>
      <c r="AH656" s="125"/>
      <c r="AI656" s="123"/>
      <c r="AJ656" s="123"/>
      <c r="AK656" s="123"/>
      <c r="AL656" s="123"/>
      <c r="AM656" s="124"/>
      <c r="AN656" s="126">
        <f t="shared" si="212"/>
        <v>2</v>
      </c>
      <c r="AO656" s="127">
        <f t="shared" ref="AO656:AP671" si="236">COUNT(BD656)</f>
        <v>0</v>
      </c>
      <c r="AP656" s="128">
        <f t="shared" si="236"/>
        <v>0</v>
      </c>
      <c r="AQ656" s="128">
        <f t="shared" si="214"/>
        <v>0</v>
      </c>
      <c r="AR656" s="128">
        <f t="shared" si="215"/>
        <v>1</v>
      </c>
      <c r="AS656" s="128">
        <f t="shared" si="216"/>
        <v>0</v>
      </c>
      <c r="AT656" s="128">
        <f t="shared" si="217"/>
        <v>0</v>
      </c>
      <c r="AU656" s="128">
        <f t="shared" si="218"/>
        <v>0</v>
      </c>
      <c r="AV656" s="128">
        <f t="shared" si="219"/>
        <v>0</v>
      </c>
      <c r="AW656" s="128">
        <f t="shared" si="220"/>
        <v>0</v>
      </c>
      <c r="AX656" s="128">
        <f t="shared" si="221"/>
        <v>0</v>
      </c>
      <c r="AY656" s="128">
        <f t="shared" si="222"/>
        <v>0</v>
      </c>
      <c r="AZ656" s="128">
        <f t="shared" si="223"/>
        <v>0</v>
      </c>
      <c r="BA656" s="128">
        <f t="shared" si="224"/>
        <v>1</v>
      </c>
      <c r="BB656" s="128">
        <f t="shared" si="225"/>
        <v>0</v>
      </c>
      <c r="BC656" s="129">
        <f t="shared" si="226"/>
        <v>2</v>
      </c>
      <c r="BD656" s="130"/>
      <c r="BE656" s="131"/>
      <c r="BF656" s="131"/>
      <c r="BG656" s="131"/>
      <c r="BH656" s="131"/>
      <c r="BI656" s="131"/>
      <c r="BJ656" s="131"/>
      <c r="BK656" s="131"/>
      <c r="BL656" s="131">
        <v>404</v>
      </c>
      <c r="BM656" s="131"/>
      <c r="BN656" s="131"/>
      <c r="BO656" s="131"/>
      <c r="BP656" s="131"/>
      <c r="BQ656" s="131"/>
      <c r="BR656" s="131"/>
      <c r="BS656" s="131"/>
      <c r="BT656" s="131"/>
      <c r="BU656" s="131"/>
      <c r="BV656" s="131"/>
      <c r="BW656" s="131"/>
      <c r="BX656" s="131"/>
      <c r="BY656" s="131"/>
      <c r="BZ656" s="131"/>
      <c r="CA656" s="131"/>
      <c r="CB656" s="131"/>
      <c r="CC656" s="131"/>
      <c r="CD656" s="131"/>
      <c r="CE656" s="131"/>
      <c r="CF656" s="131"/>
      <c r="CG656" s="131"/>
      <c r="CH656" s="131"/>
      <c r="CI656" s="131"/>
      <c r="CJ656" s="131"/>
      <c r="CK656" s="131"/>
      <c r="CL656" s="131"/>
      <c r="CM656" s="38"/>
      <c r="CN656" s="131"/>
      <c r="CO656" s="131"/>
      <c r="CP656" s="131"/>
      <c r="CQ656" s="131"/>
      <c r="CR656" s="131"/>
      <c r="CS656" s="131"/>
      <c r="CT656" s="131"/>
      <c r="CU656" s="131"/>
      <c r="CV656" s="131"/>
      <c r="CW656" s="131">
        <v>1310</v>
      </c>
      <c r="CX656" s="131"/>
      <c r="CY656" s="131"/>
      <c r="CZ656" s="38"/>
      <c r="DA656" s="131"/>
      <c r="DB656" s="38"/>
      <c r="DC656" s="132"/>
      <c r="DD656" s="81"/>
      <c r="DE656" s="133"/>
      <c r="DF656" s="134"/>
      <c r="DG656" s="135"/>
      <c r="DH656" s="135"/>
      <c r="DI656" s="135"/>
      <c r="DJ656" s="135"/>
      <c r="DK656" s="135"/>
      <c r="DL656" s="136">
        <f t="shared" si="227"/>
        <v>0</v>
      </c>
      <c r="DM656" s="137">
        <f t="shared" si="227"/>
        <v>0</v>
      </c>
      <c r="DN656" s="134"/>
      <c r="DO656" s="135"/>
      <c r="DP656" s="135"/>
      <c r="DQ656" s="135"/>
      <c r="DR656" s="135"/>
      <c r="DS656" s="135"/>
      <c r="DT656" s="136">
        <f t="shared" si="233"/>
        <v>0</v>
      </c>
      <c r="DU656" s="137">
        <f t="shared" si="233"/>
        <v>0</v>
      </c>
      <c r="DV656" s="138"/>
      <c r="DW656" s="135"/>
      <c r="DX656" s="135"/>
      <c r="DY656" s="135"/>
      <c r="DZ656" s="135"/>
      <c r="EA656" s="135"/>
      <c r="EB656" s="136">
        <f t="shared" si="234"/>
        <v>0</v>
      </c>
      <c r="EC656" s="139">
        <f t="shared" si="234"/>
        <v>0</v>
      </c>
      <c r="ED656" s="140"/>
      <c r="EE656" s="135"/>
      <c r="EF656" s="135"/>
      <c r="EG656" s="135"/>
      <c r="EH656" s="135"/>
      <c r="EI656" s="135"/>
      <c r="EJ656" s="136">
        <f t="shared" si="235"/>
        <v>0</v>
      </c>
      <c r="EK656" s="141">
        <f t="shared" si="235"/>
        <v>0</v>
      </c>
    </row>
    <row r="657" spans="1:145" ht="27" customHeight="1" x14ac:dyDescent="0.15">
      <c r="A657" s="189"/>
      <c r="B657" s="176"/>
      <c r="C657" s="145">
        <v>1020001430</v>
      </c>
      <c r="D657" s="146">
        <v>1010010039</v>
      </c>
      <c r="E657" s="147">
        <v>2</v>
      </c>
      <c r="F657" s="148" t="s">
        <v>2681</v>
      </c>
      <c r="G657" s="149" t="s">
        <v>8601</v>
      </c>
      <c r="H657" s="150" t="s">
        <v>3313</v>
      </c>
      <c r="I657" s="147">
        <v>0</v>
      </c>
      <c r="J657" s="147"/>
      <c r="K657" s="147"/>
      <c r="L657" s="151">
        <v>2</v>
      </c>
      <c r="M657" s="152" t="s">
        <v>241</v>
      </c>
      <c r="N657" s="149" t="s">
        <v>1669</v>
      </c>
      <c r="O657" s="149" t="s">
        <v>2244</v>
      </c>
      <c r="P657" s="149" t="s">
        <v>5116</v>
      </c>
      <c r="Q657" s="153" t="s">
        <v>1670</v>
      </c>
      <c r="R657" s="154" t="s">
        <v>1671</v>
      </c>
      <c r="S657" s="175"/>
      <c r="T657" s="153"/>
      <c r="U657" s="153"/>
      <c r="V657" s="153"/>
      <c r="W657" s="153"/>
      <c r="X657" s="154"/>
      <c r="Y657" s="150"/>
      <c r="Z657" s="172"/>
      <c r="AA657" s="172"/>
      <c r="AB657" s="172"/>
      <c r="AC657" s="172"/>
      <c r="AD657" s="172"/>
      <c r="AE657" s="172"/>
      <c r="AF657" s="172"/>
      <c r="AG657" s="172"/>
      <c r="AH657" s="175"/>
      <c r="AI657" s="153"/>
      <c r="AJ657" s="153"/>
      <c r="AK657" s="153"/>
      <c r="AL657" s="153"/>
      <c r="AM657" s="154"/>
      <c r="AN657" s="160">
        <f t="shared" si="212"/>
        <v>2</v>
      </c>
      <c r="AO657" s="159">
        <f t="shared" si="236"/>
        <v>0</v>
      </c>
      <c r="AP657" s="158">
        <f t="shared" si="236"/>
        <v>0</v>
      </c>
      <c r="AQ657" s="158">
        <f t="shared" si="214"/>
        <v>0</v>
      </c>
      <c r="AR657" s="158">
        <f t="shared" si="215"/>
        <v>1</v>
      </c>
      <c r="AS657" s="158">
        <f t="shared" si="216"/>
        <v>0</v>
      </c>
      <c r="AT657" s="158">
        <f t="shared" si="217"/>
        <v>0</v>
      </c>
      <c r="AU657" s="158">
        <f t="shared" si="218"/>
        <v>0</v>
      </c>
      <c r="AV657" s="158">
        <f t="shared" si="219"/>
        <v>0</v>
      </c>
      <c r="AW657" s="158">
        <f t="shared" si="220"/>
        <v>0</v>
      </c>
      <c r="AX657" s="158">
        <f t="shared" si="221"/>
        <v>0</v>
      </c>
      <c r="AY657" s="158">
        <f t="shared" si="222"/>
        <v>0</v>
      </c>
      <c r="AZ657" s="158">
        <f t="shared" si="223"/>
        <v>0</v>
      </c>
      <c r="BA657" s="158">
        <f t="shared" si="224"/>
        <v>2</v>
      </c>
      <c r="BB657" s="158">
        <f t="shared" si="225"/>
        <v>0</v>
      </c>
      <c r="BC657" s="157">
        <f t="shared" si="226"/>
        <v>3</v>
      </c>
      <c r="BD657" s="174"/>
      <c r="BE657" s="173"/>
      <c r="BF657" s="173"/>
      <c r="BG657" s="173"/>
      <c r="BH657" s="173"/>
      <c r="BI657" s="173"/>
      <c r="BJ657" s="173"/>
      <c r="BK657" s="173"/>
      <c r="BL657" s="173">
        <v>404</v>
      </c>
      <c r="BM657" s="173"/>
      <c r="BN657" s="173"/>
      <c r="BO657" s="173"/>
      <c r="BP657" s="173"/>
      <c r="BQ657" s="173"/>
      <c r="BR657" s="173"/>
      <c r="BS657" s="173"/>
      <c r="BT657" s="173"/>
      <c r="BU657" s="173"/>
      <c r="BV657" s="173"/>
      <c r="BW657" s="173"/>
      <c r="BX657" s="173"/>
      <c r="BY657" s="173"/>
      <c r="BZ657" s="173"/>
      <c r="CA657" s="173"/>
      <c r="CB657" s="173"/>
      <c r="CC657" s="173"/>
      <c r="CD657" s="173"/>
      <c r="CE657" s="173"/>
      <c r="CF657" s="173"/>
      <c r="CG657" s="173"/>
      <c r="CH657" s="173"/>
      <c r="CI657" s="173"/>
      <c r="CJ657" s="173"/>
      <c r="CK657" s="173"/>
      <c r="CL657" s="173"/>
      <c r="CM657" s="172"/>
      <c r="CN657" s="173"/>
      <c r="CO657" s="173"/>
      <c r="CP657" s="173"/>
      <c r="CQ657" s="173"/>
      <c r="CR657" s="173"/>
      <c r="CS657" s="173"/>
      <c r="CT657" s="173"/>
      <c r="CU657" s="173">
        <v>1308</v>
      </c>
      <c r="CV657" s="173"/>
      <c r="CW657" s="173">
        <v>1310</v>
      </c>
      <c r="CX657" s="173"/>
      <c r="CY657" s="173"/>
      <c r="CZ657" s="172"/>
      <c r="DA657" s="173"/>
      <c r="DB657" s="172"/>
      <c r="DC657" s="171"/>
      <c r="DD657" s="170"/>
      <c r="DE657" s="169"/>
      <c r="DF657" s="168"/>
      <c r="DG657" s="163"/>
      <c r="DH657" s="163"/>
      <c r="DI657" s="163"/>
      <c r="DJ657" s="163"/>
      <c r="DK657" s="163"/>
      <c r="DL657" s="162">
        <f t="shared" si="227"/>
        <v>0</v>
      </c>
      <c r="DM657" s="167">
        <f t="shared" si="227"/>
        <v>0</v>
      </c>
      <c r="DN657" s="168"/>
      <c r="DO657" s="163"/>
      <c r="DP657" s="163"/>
      <c r="DQ657" s="163"/>
      <c r="DR657" s="163"/>
      <c r="DS657" s="163"/>
      <c r="DT657" s="162">
        <f t="shared" si="233"/>
        <v>0</v>
      </c>
      <c r="DU657" s="167">
        <f t="shared" si="233"/>
        <v>0</v>
      </c>
      <c r="DV657" s="166"/>
      <c r="DW657" s="163"/>
      <c r="DX657" s="163"/>
      <c r="DY657" s="163"/>
      <c r="DZ657" s="163"/>
      <c r="EA657" s="163"/>
      <c r="EB657" s="162">
        <f t="shared" si="234"/>
        <v>0</v>
      </c>
      <c r="EC657" s="165">
        <f t="shared" si="234"/>
        <v>0</v>
      </c>
      <c r="ED657" s="164"/>
      <c r="EE657" s="163"/>
      <c r="EF657" s="163"/>
      <c r="EG657" s="163"/>
      <c r="EH657" s="163"/>
      <c r="EI657" s="163"/>
      <c r="EJ657" s="162">
        <f t="shared" si="235"/>
        <v>0</v>
      </c>
      <c r="EK657" s="161">
        <f t="shared" si="235"/>
        <v>0</v>
      </c>
      <c r="EL657"/>
      <c r="EM657"/>
      <c r="EN657"/>
      <c r="EO657"/>
    </row>
    <row r="658" spans="1:145" ht="27" customHeight="1" x14ac:dyDescent="0.15">
      <c r="B658" s="78"/>
      <c r="C658" s="39">
        <v>1020001431</v>
      </c>
      <c r="D658" s="116">
        <v>1010010219</v>
      </c>
      <c r="E658" s="117">
        <v>2</v>
      </c>
      <c r="F658" s="118" t="s">
        <v>8602</v>
      </c>
      <c r="G658" s="119" t="s">
        <v>1672</v>
      </c>
      <c r="H658" s="120" t="s">
        <v>3313</v>
      </c>
      <c r="I658" s="117">
        <v>0</v>
      </c>
      <c r="J658" s="117"/>
      <c r="K658" s="117"/>
      <c r="L658" s="121">
        <v>2</v>
      </c>
      <c r="M658" s="122" t="s">
        <v>3610</v>
      </c>
      <c r="N658" s="119" t="s">
        <v>5117</v>
      </c>
      <c r="O658" s="119" t="s">
        <v>2244</v>
      </c>
      <c r="P658" s="119" t="s">
        <v>5118</v>
      </c>
      <c r="Q658" s="123" t="s">
        <v>1673</v>
      </c>
      <c r="R658" s="124" t="s">
        <v>1674</v>
      </c>
      <c r="S658" s="125"/>
      <c r="T658" s="123"/>
      <c r="U658" s="123"/>
      <c r="V658" s="123"/>
      <c r="W658" s="123"/>
      <c r="X658" s="124"/>
      <c r="Y658" s="120"/>
      <c r="Z658" s="38"/>
      <c r="AA658" s="38"/>
      <c r="AB658" s="38"/>
      <c r="AC658" s="38"/>
      <c r="AD658" s="38"/>
      <c r="AE658" s="38"/>
      <c r="AF658" s="38"/>
      <c r="AG658" s="38"/>
      <c r="AH658" s="125"/>
      <c r="AI658" s="123"/>
      <c r="AJ658" s="123"/>
      <c r="AK658" s="123"/>
      <c r="AL658" s="123"/>
      <c r="AM658" s="124"/>
      <c r="AN658" s="126">
        <f t="shared" si="212"/>
        <v>1</v>
      </c>
      <c r="AO658" s="127">
        <f t="shared" si="236"/>
        <v>0</v>
      </c>
      <c r="AP658" s="128">
        <f t="shared" si="236"/>
        <v>0</v>
      </c>
      <c r="AQ658" s="128">
        <f t="shared" si="214"/>
        <v>0</v>
      </c>
      <c r="AR658" s="128">
        <f t="shared" si="215"/>
        <v>0</v>
      </c>
      <c r="AS658" s="128">
        <f t="shared" si="216"/>
        <v>0</v>
      </c>
      <c r="AT658" s="128">
        <f t="shared" si="217"/>
        <v>0</v>
      </c>
      <c r="AU658" s="128">
        <f t="shared" si="218"/>
        <v>0</v>
      </c>
      <c r="AV658" s="128">
        <f t="shared" si="219"/>
        <v>0</v>
      </c>
      <c r="AW658" s="128">
        <f t="shared" si="220"/>
        <v>0</v>
      </c>
      <c r="AX658" s="128">
        <f t="shared" si="221"/>
        <v>0</v>
      </c>
      <c r="AY658" s="128">
        <f t="shared" si="222"/>
        <v>0</v>
      </c>
      <c r="AZ658" s="128">
        <f t="shared" si="223"/>
        <v>0</v>
      </c>
      <c r="BA658" s="128">
        <f t="shared" si="224"/>
        <v>1</v>
      </c>
      <c r="BB658" s="128">
        <f t="shared" si="225"/>
        <v>0</v>
      </c>
      <c r="BC658" s="129">
        <f t="shared" si="226"/>
        <v>1</v>
      </c>
      <c r="BD658" s="130"/>
      <c r="BE658" s="131"/>
      <c r="BF658" s="131"/>
      <c r="BG658" s="131"/>
      <c r="BH658" s="131"/>
      <c r="BI658" s="131"/>
      <c r="BJ658" s="131"/>
      <c r="BK658" s="131"/>
      <c r="BL658" s="131"/>
      <c r="BM658" s="131"/>
      <c r="BN658" s="131"/>
      <c r="BO658" s="131"/>
      <c r="BP658" s="131"/>
      <c r="BQ658" s="131"/>
      <c r="BR658" s="131"/>
      <c r="BS658" s="131"/>
      <c r="BT658" s="131"/>
      <c r="BU658" s="131"/>
      <c r="BV658" s="131"/>
      <c r="BW658" s="131"/>
      <c r="BX658" s="131"/>
      <c r="BY658" s="131"/>
      <c r="BZ658" s="131"/>
      <c r="CA658" s="131"/>
      <c r="CB658" s="131"/>
      <c r="CC658" s="131"/>
      <c r="CD658" s="131"/>
      <c r="CE658" s="131"/>
      <c r="CF658" s="131"/>
      <c r="CG658" s="131"/>
      <c r="CH658" s="131"/>
      <c r="CI658" s="131"/>
      <c r="CJ658" s="131"/>
      <c r="CK658" s="131"/>
      <c r="CL658" s="131"/>
      <c r="CM658" s="38"/>
      <c r="CN658" s="131"/>
      <c r="CO658" s="131"/>
      <c r="CP658" s="131"/>
      <c r="CQ658" s="131"/>
      <c r="CR658" s="131"/>
      <c r="CS658" s="131"/>
      <c r="CT658" s="131"/>
      <c r="CU658" s="131"/>
      <c r="CV658" s="131"/>
      <c r="CW658" s="131">
        <v>1310</v>
      </c>
      <c r="CX658" s="131"/>
      <c r="CY658" s="131"/>
      <c r="CZ658" s="38"/>
      <c r="DA658" s="131"/>
      <c r="DB658" s="38"/>
      <c r="DC658" s="132"/>
      <c r="DD658" s="81"/>
      <c r="DE658" s="133"/>
      <c r="DF658" s="134"/>
      <c r="DG658" s="135"/>
      <c r="DH658" s="135"/>
      <c r="DI658" s="135"/>
      <c r="DJ658" s="135"/>
      <c r="DK658" s="135"/>
      <c r="DL658" s="136">
        <f t="shared" si="227"/>
        <v>0</v>
      </c>
      <c r="DM658" s="137">
        <f t="shared" si="227"/>
        <v>0</v>
      </c>
      <c r="DN658" s="134"/>
      <c r="DO658" s="135"/>
      <c r="DP658" s="135"/>
      <c r="DQ658" s="135"/>
      <c r="DR658" s="135"/>
      <c r="DS658" s="135"/>
      <c r="DT658" s="136">
        <f t="shared" si="233"/>
        <v>0</v>
      </c>
      <c r="DU658" s="137">
        <f t="shared" si="233"/>
        <v>0</v>
      </c>
      <c r="DV658" s="138"/>
      <c r="DW658" s="135"/>
      <c r="DX658" s="135"/>
      <c r="DY658" s="135"/>
      <c r="DZ658" s="135"/>
      <c r="EA658" s="135"/>
      <c r="EB658" s="136">
        <f t="shared" si="234"/>
        <v>0</v>
      </c>
      <c r="EC658" s="139">
        <f t="shared" si="234"/>
        <v>0</v>
      </c>
      <c r="ED658" s="140"/>
      <c r="EE658" s="135"/>
      <c r="EF658" s="135"/>
      <c r="EG658" s="135"/>
      <c r="EH658" s="135"/>
      <c r="EI658" s="135"/>
      <c r="EJ658" s="136">
        <f t="shared" si="235"/>
        <v>0</v>
      </c>
      <c r="EK658" s="141">
        <f t="shared" si="235"/>
        <v>0</v>
      </c>
    </row>
    <row r="659" spans="1:145" customFormat="1" ht="27" customHeight="1" x14ac:dyDescent="0.15">
      <c r="B659" s="176"/>
      <c r="C659" s="145">
        <v>1020001481</v>
      </c>
      <c r="D659" s="146"/>
      <c r="E659" s="147">
        <v>2</v>
      </c>
      <c r="F659" s="148" t="s">
        <v>5119</v>
      </c>
      <c r="G659" s="149" t="s">
        <v>5120</v>
      </c>
      <c r="H659" s="150" t="s">
        <v>3336</v>
      </c>
      <c r="I659" s="147">
        <v>1</v>
      </c>
      <c r="J659" s="147">
        <v>2</v>
      </c>
      <c r="K659" s="147"/>
      <c r="L659" s="151">
        <v>2</v>
      </c>
      <c r="M659" s="152" t="s">
        <v>7490</v>
      </c>
      <c r="N659" s="149" t="s">
        <v>5121</v>
      </c>
      <c r="O659" s="149" t="s">
        <v>2244</v>
      </c>
      <c r="P659" s="149" t="s">
        <v>9788</v>
      </c>
      <c r="Q659" s="153" t="s">
        <v>5122</v>
      </c>
      <c r="R659" s="154" t="s">
        <v>5123</v>
      </c>
      <c r="S659" s="175" t="s">
        <v>732</v>
      </c>
      <c r="T659" s="149" t="s">
        <v>1675</v>
      </c>
      <c r="U659" s="149" t="s">
        <v>2474</v>
      </c>
      <c r="V659" s="153" t="s">
        <v>9787</v>
      </c>
      <c r="W659" s="153" t="s">
        <v>1676</v>
      </c>
      <c r="X659" s="154" t="s">
        <v>1677</v>
      </c>
      <c r="Y659" s="172" t="s">
        <v>17</v>
      </c>
      <c r="Z659" s="172">
        <v>1</v>
      </c>
      <c r="AA659" s="172">
        <v>2</v>
      </c>
      <c r="AB659" s="172">
        <v>3</v>
      </c>
      <c r="AC659" s="172">
        <v>4</v>
      </c>
      <c r="AD659" s="172">
        <v>5</v>
      </c>
      <c r="AE659" s="172">
        <v>6</v>
      </c>
      <c r="AF659" s="172"/>
      <c r="AG659" s="172">
        <v>8</v>
      </c>
      <c r="AH659" s="175"/>
      <c r="AI659" s="153"/>
      <c r="AJ659" s="153"/>
      <c r="AK659" s="153"/>
      <c r="AL659" s="153"/>
      <c r="AM659" s="154"/>
      <c r="AN659" s="160">
        <f t="shared" si="212"/>
        <v>2</v>
      </c>
      <c r="AO659" s="159">
        <f t="shared" si="236"/>
        <v>0</v>
      </c>
      <c r="AP659" s="158">
        <f t="shared" si="236"/>
        <v>0</v>
      </c>
      <c r="AQ659" s="158">
        <f t="shared" si="214"/>
        <v>0</v>
      </c>
      <c r="AR659" s="158">
        <f t="shared" si="215"/>
        <v>0</v>
      </c>
      <c r="AS659" s="158">
        <f t="shared" si="216"/>
        <v>0</v>
      </c>
      <c r="AT659" s="158">
        <f t="shared" si="217"/>
        <v>0</v>
      </c>
      <c r="AU659" s="158">
        <f t="shared" si="218"/>
        <v>0</v>
      </c>
      <c r="AV659" s="158">
        <f t="shared" si="219"/>
        <v>3</v>
      </c>
      <c r="AW659" s="158">
        <f t="shared" si="220"/>
        <v>0</v>
      </c>
      <c r="AX659" s="158">
        <f t="shared" si="221"/>
        <v>0</v>
      </c>
      <c r="AY659" s="158">
        <f t="shared" si="222"/>
        <v>0</v>
      </c>
      <c r="AZ659" s="158">
        <f t="shared" si="223"/>
        <v>1</v>
      </c>
      <c r="BA659" s="158">
        <f t="shared" si="224"/>
        <v>0</v>
      </c>
      <c r="BB659" s="158">
        <f t="shared" si="225"/>
        <v>0</v>
      </c>
      <c r="BC659" s="157">
        <f t="shared" si="226"/>
        <v>4</v>
      </c>
      <c r="BD659" s="174"/>
      <c r="BE659" s="173"/>
      <c r="BF659" s="173"/>
      <c r="BG659" s="173"/>
      <c r="BH659" s="173"/>
      <c r="BI659" s="173"/>
      <c r="BJ659" s="173"/>
      <c r="BK659" s="173"/>
      <c r="BL659" s="173"/>
      <c r="BM659" s="173"/>
      <c r="BN659" s="173"/>
      <c r="BO659" s="173"/>
      <c r="BP659" s="173"/>
      <c r="BQ659" s="173"/>
      <c r="BR659" s="173"/>
      <c r="BS659" s="173"/>
      <c r="BT659" s="173"/>
      <c r="BU659" s="173"/>
      <c r="BV659" s="173"/>
      <c r="BW659" s="173"/>
      <c r="BX659" s="173"/>
      <c r="BY659" s="173"/>
      <c r="BZ659" s="173"/>
      <c r="CA659" s="173">
        <v>801</v>
      </c>
      <c r="CB659" s="173">
        <v>802</v>
      </c>
      <c r="CC659" s="173">
        <v>803</v>
      </c>
      <c r="CD659" s="173"/>
      <c r="CE659" s="173"/>
      <c r="CF659" s="173"/>
      <c r="CG659" s="173"/>
      <c r="CH659" s="173"/>
      <c r="CI659" s="173">
        <v>1202</v>
      </c>
      <c r="CJ659" s="173"/>
      <c r="CK659" s="173"/>
      <c r="CL659" s="173"/>
      <c r="CM659" s="172"/>
      <c r="CN659" s="173"/>
      <c r="CO659" s="173"/>
      <c r="CP659" s="173"/>
      <c r="CQ659" s="173"/>
      <c r="CR659" s="173"/>
      <c r="CS659" s="173"/>
      <c r="CT659" s="173"/>
      <c r="CU659" s="173"/>
      <c r="CV659" s="173"/>
      <c r="CW659" s="173"/>
      <c r="CX659" s="173"/>
      <c r="CY659" s="173"/>
      <c r="CZ659" s="172"/>
      <c r="DA659" s="173"/>
      <c r="DB659" s="172"/>
      <c r="DC659" s="171"/>
      <c r="DD659" s="170"/>
      <c r="DE659" s="169">
        <v>1</v>
      </c>
      <c r="DF659" s="168">
        <v>356</v>
      </c>
      <c r="DG659" s="163">
        <v>356</v>
      </c>
      <c r="DH659" s="163">
        <v>34</v>
      </c>
      <c r="DI659" s="163">
        <v>34</v>
      </c>
      <c r="DJ659" s="163">
        <v>5</v>
      </c>
      <c r="DK659" s="163">
        <v>5</v>
      </c>
      <c r="DL659" s="162">
        <f t="shared" si="227"/>
        <v>395</v>
      </c>
      <c r="DM659" s="167">
        <f t="shared" si="227"/>
        <v>395</v>
      </c>
      <c r="DN659" s="168">
        <v>17</v>
      </c>
      <c r="DO659" s="163">
        <v>17</v>
      </c>
      <c r="DP659" s="163">
        <v>1</v>
      </c>
      <c r="DQ659" s="163">
        <v>1</v>
      </c>
      <c r="DR659" s="163">
        <v>1</v>
      </c>
      <c r="DS659" s="163">
        <v>1</v>
      </c>
      <c r="DT659" s="162">
        <f t="shared" si="233"/>
        <v>19</v>
      </c>
      <c r="DU659" s="167">
        <f t="shared" si="233"/>
        <v>19</v>
      </c>
      <c r="DV659" s="166">
        <v>15</v>
      </c>
      <c r="DW659" s="163">
        <v>15</v>
      </c>
      <c r="DX659" s="163">
        <v>2</v>
      </c>
      <c r="DY659" s="163">
        <v>2</v>
      </c>
      <c r="DZ659" s="163">
        <v>0</v>
      </c>
      <c r="EA659" s="163">
        <v>0</v>
      </c>
      <c r="EB659" s="162">
        <f t="shared" si="234"/>
        <v>17</v>
      </c>
      <c r="EC659" s="165">
        <f t="shared" si="234"/>
        <v>17</v>
      </c>
      <c r="ED659" s="164">
        <v>11</v>
      </c>
      <c r="EE659" s="163">
        <v>11</v>
      </c>
      <c r="EF659" s="163">
        <v>1</v>
      </c>
      <c r="EG659" s="163">
        <v>1</v>
      </c>
      <c r="EH659" s="163">
        <v>0</v>
      </c>
      <c r="EI659" s="163">
        <v>0</v>
      </c>
      <c r="EJ659" s="162">
        <f t="shared" si="235"/>
        <v>12</v>
      </c>
      <c r="EK659" s="161">
        <f t="shared" si="235"/>
        <v>12</v>
      </c>
    </row>
    <row r="660" spans="1:145" ht="27" customHeight="1" x14ac:dyDescent="0.15">
      <c r="B660" s="78"/>
      <c r="C660" s="39">
        <v>1020001482</v>
      </c>
      <c r="D660" s="144"/>
      <c r="E660" s="117">
        <v>2</v>
      </c>
      <c r="F660" s="118" t="s">
        <v>7938</v>
      </c>
      <c r="G660" s="119" t="s">
        <v>7939</v>
      </c>
      <c r="H660" s="120" t="s">
        <v>3313</v>
      </c>
      <c r="I660" s="117">
        <v>0</v>
      </c>
      <c r="J660" s="117"/>
      <c r="K660" s="117"/>
      <c r="L660" s="121">
        <v>2</v>
      </c>
      <c r="M660" s="122" t="s">
        <v>241</v>
      </c>
      <c r="N660" s="119" t="s">
        <v>7940</v>
      </c>
      <c r="O660" s="119" t="s">
        <v>2244</v>
      </c>
      <c r="P660" s="119" t="s">
        <v>7941</v>
      </c>
      <c r="Q660" s="123" t="s">
        <v>7942</v>
      </c>
      <c r="R660" s="124" t="s">
        <v>7943</v>
      </c>
      <c r="S660" s="125"/>
      <c r="T660" s="123"/>
      <c r="U660" s="123"/>
      <c r="V660" s="123"/>
      <c r="W660" s="123"/>
      <c r="X660" s="124"/>
      <c r="Y660" s="120"/>
      <c r="Z660" s="38"/>
      <c r="AA660" s="38"/>
      <c r="AB660" s="38"/>
      <c r="AC660" s="38"/>
      <c r="AD660" s="38"/>
      <c r="AE660" s="38"/>
      <c r="AF660" s="38"/>
      <c r="AG660" s="38"/>
      <c r="AH660" s="125"/>
      <c r="AI660" s="123"/>
      <c r="AJ660" s="123"/>
      <c r="AK660" s="123"/>
      <c r="AL660" s="123"/>
      <c r="AM660" s="124"/>
      <c r="AN660" s="126">
        <f t="shared" si="212"/>
        <v>1</v>
      </c>
      <c r="AO660" s="127">
        <f t="shared" si="236"/>
        <v>0</v>
      </c>
      <c r="AP660" s="128">
        <f t="shared" si="236"/>
        <v>0</v>
      </c>
      <c r="AQ660" s="128">
        <f t="shared" si="214"/>
        <v>0</v>
      </c>
      <c r="AR660" s="128">
        <f t="shared" si="215"/>
        <v>0</v>
      </c>
      <c r="AS660" s="128">
        <f t="shared" si="216"/>
        <v>0</v>
      </c>
      <c r="AT660" s="128">
        <f t="shared" si="217"/>
        <v>1</v>
      </c>
      <c r="AU660" s="128">
        <f t="shared" si="218"/>
        <v>0</v>
      </c>
      <c r="AV660" s="128">
        <f t="shared" si="219"/>
        <v>0</v>
      </c>
      <c r="AW660" s="128">
        <f t="shared" si="220"/>
        <v>0</v>
      </c>
      <c r="AX660" s="128">
        <f t="shared" si="221"/>
        <v>0</v>
      </c>
      <c r="AY660" s="128">
        <f t="shared" si="222"/>
        <v>0</v>
      </c>
      <c r="AZ660" s="128">
        <f t="shared" si="223"/>
        <v>0</v>
      </c>
      <c r="BA660" s="128">
        <f t="shared" si="224"/>
        <v>0</v>
      </c>
      <c r="BB660" s="128">
        <f t="shared" si="225"/>
        <v>0</v>
      </c>
      <c r="BC660" s="129">
        <f t="shared" si="226"/>
        <v>1</v>
      </c>
      <c r="BD660" s="130"/>
      <c r="BE660" s="131"/>
      <c r="BF660" s="131"/>
      <c r="BG660" s="131"/>
      <c r="BH660" s="131"/>
      <c r="BI660" s="131"/>
      <c r="BJ660" s="131"/>
      <c r="BK660" s="131"/>
      <c r="BL660" s="131"/>
      <c r="BM660" s="131"/>
      <c r="BN660" s="131"/>
      <c r="BO660" s="131"/>
      <c r="BP660" s="131"/>
      <c r="BQ660" s="131"/>
      <c r="BR660" s="131"/>
      <c r="BS660" s="131">
        <v>601</v>
      </c>
      <c r="BT660" s="131"/>
      <c r="BU660" s="131"/>
      <c r="BV660" s="131"/>
      <c r="BW660" s="131"/>
      <c r="BX660" s="131"/>
      <c r="BY660" s="131"/>
      <c r="BZ660" s="131"/>
      <c r="CA660" s="131"/>
      <c r="CB660" s="131"/>
      <c r="CC660" s="131"/>
      <c r="CD660" s="131"/>
      <c r="CE660" s="131"/>
      <c r="CF660" s="131"/>
      <c r="CG660" s="131"/>
      <c r="CH660" s="131"/>
      <c r="CI660" s="131"/>
      <c r="CJ660" s="131"/>
      <c r="CK660" s="131"/>
      <c r="CL660" s="131"/>
      <c r="CM660" s="38"/>
      <c r="CN660" s="131"/>
      <c r="CO660" s="131"/>
      <c r="CP660" s="131"/>
      <c r="CQ660" s="131"/>
      <c r="CR660" s="131"/>
      <c r="CS660" s="131"/>
      <c r="CT660" s="131"/>
      <c r="CU660" s="131"/>
      <c r="CV660" s="131"/>
      <c r="CW660" s="131"/>
      <c r="CX660" s="131"/>
      <c r="CY660" s="131"/>
      <c r="CZ660" s="38"/>
      <c r="DA660" s="131"/>
      <c r="DB660" s="38"/>
      <c r="DC660" s="132"/>
      <c r="DD660" s="81"/>
      <c r="DE660" s="133"/>
      <c r="DF660" s="134"/>
      <c r="DG660" s="135"/>
      <c r="DH660" s="135"/>
      <c r="DI660" s="135"/>
      <c r="DJ660" s="135"/>
      <c r="DK660" s="135"/>
      <c r="DL660" s="136">
        <f t="shared" si="227"/>
        <v>0</v>
      </c>
      <c r="DM660" s="137">
        <f t="shared" si="227"/>
        <v>0</v>
      </c>
      <c r="DN660" s="134"/>
      <c r="DO660" s="135"/>
      <c r="DP660" s="135"/>
      <c r="DQ660" s="135"/>
      <c r="DR660" s="135"/>
      <c r="DS660" s="135"/>
      <c r="DT660" s="136">
        <f t="shared" si="233"/>
        <v>0</v>
      </c>
      <c r="DU660" s="137">
        <f t="shared" si="233"/>
        <v>0</v>
      </c>
      <c r="DV660" s="138"/>
      <c r="DW660" s="135"/>
      <c r="DX660" s="135"/>
      <c r="DY660" s="135"/>
      <c r="DZ660" s="135"/>
      <c r="EA660" s="135"/>
      <c r="EB660" s="136">
        <f t="shared" si="234"/>
        <v>0</v>
      </c>
      <c r="EC660" s="139">
        <f t="shared" si="234"/>
        <v>0</v>
      </c>
      <c r="ED660" s="140"/>
      <c r="EE660" s="135"/>
      <c r="EF660" s="135"/>
      <c r="EG660" s="135"/>
      <c r="EH660" s="135"/>
      <c r="EI660" s="135"/>
      <c r="EJ660" s="136">
        <f t="shared" si="235"/>
        <v>0</v>
      </c>
      <c r="EK660" s="141">
        <f t="shared" si="235"/>
        <v>0</v>
      </c>
    </row>
    <row r="661" spans="1:145" ht="27" customHeight="1" x14ac:dyDescent="0.15">
      <c r="A661" s="66" t="s">
        <v>11365</v>
      </c>
      <c r="B661" s="176"/>
      <c r="C661" s="39">
        <v>1020001483</v>
      </c>
      <c r="D661" s="116"/>
      <c r="E661" s="117">
        <v>2</v>
      </c>
      <c r="F661" s="118" t="s">
        <v>6228</v>
      </c>
      <c r="G661" s="119" t="s">
        <v>5124</v>
      </c>
      <c r="H661" s="120"/>
      <c r="I661" s="117">
        <v>1</v>
      </c>
      <c r="J661" s="117">
        <v>3</v>
      </c>
      <c r="K661" s="117"/>
      <c r="L661" s="121">
        <v>1</v>
      </c>
      <c r="M661" s="122" t="s">
        <v>5125</v>
      </c>
      <c r="N661" s="119" t="s">
        <v>5126</v>
      </c>
      <c r="O661" s="119" t="s">
        <v>2248</v>
      </c>
      <c r="P661" s="84" t="s">
        <v>11364</v>
      </c>
      <c r="Q661" s="123" t="s">
        <v>5127</v>
      </c>
      <c r="R661" s="124" t="s">
        <v>5128</v>
      </c>
      <c r="S661" s="125" t="s">
        <v>2277</v>
      </c>
      <c r="T661" s="119" t="s">
        <v>2811</v>
      </c>
      <c r="U661" s="119" t="s">
        <v>2812</v>
      </c>
      <c r="V661" s="84" t="s">
        <v>10369</v>
      </c>
      <c r="W661" s="123" t="s">
        <v>5129</v>
      </c>
      <c r="X661" s="124" t="s">
        <v>5130</v>
      </c>
      <c r="Y661" s="38" t="s">
        <v>17</v>
      </c>
      <c r="Z661" s="38">
        <v>1</v>
      </c>
      <c r="AA661" s="38">
        <v>2</v>
      </c>
      <c r="AB661" s="38">
        <v>3</v>
      </c>
      <c r="AC661" s="38">
        <v>4</v>
      </c>
      <c r="AD661" s="38">
        <v>5</v>
      </c>
      <c r="AE661" s="38">
        <v>6</v>
      </c>
      <c r="AF661" s="38"/>
      <c r="AG661" s="38">
        <v>8</v>
      </c>
      <c r="AH661" s="125"/>
      <c r="AI661" s="123"/>
      <c r="AJ661" s="123"/>
      <c r="AK661" s="123"/>
      <c r="AL661" s="123"/>
      <c r="AM661" s="124"/>
      <c r="AN661" s="126">
        <f t="shared" ref="AN661:AN698" si="237">COUNTIF(AO661:BB661,"&gt;0")</f>
        <v>5</v>
      </c>
      <c r="AO661" s="127">
        <f t="shared" si="236"/>
        <v>0</v>
      </c>
      <c r="AP661" s="128">
        <f t="shared" si="236"/>
        <v>1</v>
      </c>
      <c r="AQ661" s="128">
        <f t="shared" ref="AQ661:AQ698" si="238">COUNT(BF661:BH661)</f>
        <v>3</v>
      </c>
      <c r="AR661" s="128">
        <f t="shared" ref="AR661:AR698" si="239">COUNT(BI661:BP661)</f>
        <v>8</v>
      </c>
      <c r="AS661" s="128">
        <f t="shared" ref="AS661:AS698" si="240">COUNT(BQ661:BR661)</f>
        <v>0</v>
      </c>
      <c r="AT661" s="128">
        <f t="shared" ref="AT661:AT698" si="241">COUNT(BS661:BV661)</f>
        <v>0</v>
      </c>
      <c r="AU661" s="128">
        <f t="shared" ref="AU661:AU698" si="242">COUNT(BW661:BZ661)</f>
        <v>0</v>
      </c>
      <c r="AV661" s="128">
        <f t="shared" ref="AV661:AV698" si="243">COUNT(CA661:CC661)</f>
        <v>2</v>
      </c>
      <c r="AW661" s="128">
        <f t="shared" ref="AW661:AW698" si="244">COUNT(CD661)</f>
        <v>0</v>
      </c>
      <c r="AX661" s="128">
        <f t="shared" ref="AX661:AX698" si="245">COUNT(CE661:CF661)</f>
        <v>0</v>
      </c>
      <c r="AY661" s="128">
        <f t="shared" ref="AY661:AY698" si="246">COUNT(CG661)</f>
        <v>0</v>
      </c>
      <c r="AZ661" s="128">
        <f t="shared" ref="AZ661:AZ698" si="247">COUNT(CH661:CL661)</f>
        <v>4</v>
      </c>
      <c r="BA661" s="128">
        <f t="shared" ref="BA661:BA698" si="248">COUNT(CN661:CY661)</f>
        <v>0</v>
      </c>
      <c r="BB661" s="128">
        <f t="shared" ref="BB661:BB698" si="249">COUNT(DA661)</f>
        <v>0</v>
      </c>
      <c r="BC661" s="129">
        <f t="shared" ref="BC661:BC698" si="250">COUNT(BD661:CL661,CN661:CY661,DA661)</f>
        <v>18</v>
      </c>
      <c r="BD661" s="130"/>
      <c r="BE661" s="131">
        <v>201</v>
      </c>
      <c r="BF661" s="131">
        <v>301</v>
      </c>
      <c r="BG661" s="131">
        <v>302</v>
      </c>
      <c r="BH661" s="131">
        <v>303</v>
      </c>
      <c r="BI661" s="131">
        <v>401</v>
      </c>
      <c r="BJ661" s="131">
        <v>402</v>
      </c>
      <c r="BK661" s="131">
        <v>403</v>
      </c>
      <c r="BL661" s="131">
        <v>404</v>
      </c>
      <c r="BM661" s="131">
        <v>405</v>
      </c>
      <c r="BN661" s="131">
        <v>406</v>
      </c>
      <c r="BO661" s="131">
        <v>407</v>
      </c>
      <c r="BP661" s="131">
        <v>408</v>
      </c>
      <c r="BQ661" s="131"/>
      <c r="BR661" s="131"/>
      <c r="BS661" s="131"/>
      <c r="BT661" s="131"/>
      <c r="BU661" s="131"/>
      <c r="BV661" s="131"/>
      <c r="BW661" s="131"/>
      <c r="BX661" s="131"/>
      <c r="BY661" s="131"/>
      <c r="BZ661" s="131"/>
      <c r="CA661" s="131">
        <v>801</v>
      </c>
      <c r="CB661" s="131"/>
      <c r="CC661" s="131">
        <v>803</v>
      </c>
      <c r="CD661" s="131"/>
      <c r="CE661" s="131"/>
      <c r="CF661" s="131"/>
      <c r="CG661" s="131"/>
      <c r="CH661" s="131">
        <v>1201</v>
      </c>
      <c r="CI661" s="131">
        <v>1202</v>
      </c>
      <c r="CJ661" s="131">
        <v>1203</v>
      </c>
      <c r="CK661" s="131">
        <v>1204</v>
      </c>
      <c r="CL661" s="131"/>
      <c r="CM661" s="38"/>
      <c r="CN661" s="131"/>
      <c r="CO661" s="131"/>
      <c r="CP661" s="131"/>
      <c r="CQ661" s="131"/>
      <c r="CR661" s="131"/>
      <c r="CS661" s="131"/>
      <c r="CT661" s="131"/>
      <c r="CU661" s="131"/>
      <c r="CV661" s="131"/>
      <c r="CW661" s="131"/>
      <c r="CX661" s="131"/>
      <c r="CY661" s="131"/>
      <c r="CZ661" s="38"/>
      <c r="DA661" s="131"/>
      <c r="DB661" s="38"/>
      <c r="DC661" s="132"/>
      <c r="DD661" s="81"/>
      <c r="DE661" s="133"/>
      <c r="DF661" s="134"/>
      <c r="DG661" s="135"/>
      <c r="DH661" s="135"/>
      <c r="DI661" s="135"/>
      <c r="DJ661" s="135"/>
      <c r="DK661" s="135"/>
      <c r="DL661" s="136">
        <f t="shared" si="227"/>
        <v>0</v>
      </c>
      <c r="DM661" s="137">
        <f t="shared" si="227"/>
        <v>0</v>
      </c>
      <c r="DN661" s="134"/>
      <c r="DO661" s="135"/>
      <c r="DP661" s="135"/>
      <c r="DQ661" s="135"/>
      <c r="DR661" s="135"/>
      <c r="DS661" s="135"/>
      <c r="DT661" s="136">
        <f t="shared" si="233"/>
        <v>0</v>
      </c>
      <c r="DU661" s="137">
        <f t="shared" si="233"/>
        <v>0</v>
      </c>
      <c r="DV661" s="138"/>
      <c r="DW661" s="135"/>
      <c r="DX661" s="135"/>
      <c r="DY661" s="135"/>
      <c r="DZ661" s="135"/>
      <c r="EA661" s="135"/>
      <c r="EB661" s="136">
        <f t="shared" si="234"/>
        <v>0</v>
      </c>
      <c r="EC661" s="139">
        <f t="shared" si="234"/>
        <v>0</v>
      </c>
      <c r="ED661" s="140"/>
      <c r="EE661" s="135"/>
      <c r="EF661" s="135"/>
      <c r="EG661" s="135"/>
      <c r="EH661" s="135"/>
      <c r="EI661" s="135"/>
      <c r="EJ661" s="136">
        <f t="shared" si="235"/>
        <v>0</v>
      </c>
      <c r="EK661" s="141">
        <f t="shared" si="235"/>
        <v>0</v>
      </c>
    </row>
    <row r="662" spans="1:145" customFormat="1" ht="27" customHeight="1" x14ac:dyDescent="0.15">
      <c r="B662" s="176"/>
      <c r="C662" s="145">
        <v>1020001484</v>
      </c>
      <c r="D662" s="146"/>
      <c r="E662" s="147">
        <v>2</v>
      </c>
      <c r="F662" s="148" t="s">
        <v>1678</v>
      </c>
      <c r="G662" s="149" t="s">
        <v>1679</v>
      </c>
      <c r="H662" s="150" t="s">
        <v>3313</v>
      </c>
      <c r="I662" s="147">
        <v>0</v>
      </c>
      <c r="J662" s="147"/>
      <c r="K662" s="147"/>
      <c r="L662" s="151">
        <v>2</v>
      </c>
      <c r="M662" s="152" t="s">
        <v>132</v>
      </c>
      <c r="N662" s="149" t="s">
        <v>1680</v>
      </c>
      <c r="O662" s="149" t="s">
        <v>2244</v>
      </c>
      <c r="P662" s="149" t="s">
        <v>5131</v>
      </c>
      <c r="Q662" s="153" t="s">
        <v>9789</v>
      </c>
      <c r="R662" s="154"/>
      <c r="S662" s="175"/>
      <c r="T662" s="153"/>
      <c r="U662" s="153"/>
      <c r="V662" s="153"/>
      <c r="W662" s="153"/>
      <c r="X662" s="154"/>
      <c r="Y662" s="150"/>
      <c r="Z662" s="172"/>
      <c r="AA662" s="172"/>
      <c r="AB662" s="172"/>
      <c r="AC662" s="172"/>
      <c r="AD662" s="172"/>
      <c r="AE662" s="172"/>
      <c r="AF662" s="172"/>
      <c r="AG662" s="172"/>
      <c r="AH662" s="175"/>
      <c r="AI662" s="153"/>
      <c r="AJ662" s="153"/>
      <c r="AK662" s="153"/>
      <c r="AL662" s="153"/>
      <c r="AM662" s="154"/>
      <c r="AN662" s="160">
        <f t="shared" si="237"/>
        <v>2</v>
      </c>
      <c r="AO662" s="159">
        <f t="shared" si="236"/>
        <v>1</v>
      </c>
      <c r="AP662" s="158">
        <f t="shared" si="236"/>
        <v>0</v>
      </c>
      <c r="AQ662" s="158">
        <f t="shared" si="238"/>
        <v>0</v>
      </c>
      <c r="AR662" s="158">
        <f t="shared" si="239"/>
        <v>0</v>
      </c>
      <c r="AS662" s="158">
        <f t="shared" si="240"/>
        <v>0</v>
      </c>
      <c r="AT662" s="158">
        <f t="shared" si="241"/>
        <v>0</v>
      </c>
      <c r="AU662" s="158">
        <f t="shared" si="242"/>
        <v>0</v>
      </c>
      <c r="AV662" s="158">
        <f t="shared" si="243"/>
        <v>0</v>
      </c>
      <c r="AW662" s="158">
        <f t="shared" si="244"/>
        <v>0</v>
      </c>
      <c r="AX662" s="158">
        <f t="shared" si="245"/>
        <v>1</v>
      </c>
      <c r="AY662" s="158">
        <f t="shared" si="246"/>
        <v>0</v>
      </c>
      <c r="AZ662" s="158">
        <f t="shared" si="247"/>
        <v>0</v>
      </c>
      <c r="BA662" s="158">
        <f t="shared" si="248"/>
        <v>0</v>
      </c>
      <c r="BB662" s="158">
        <f t="shared" si="249"/>
        <v>0</v>
      </c>
      <c r="BC662" s="157">
        <f t="shared" si="250"/>
        <v>2</v>
      </c>
      <c r="BD662" s="174">
        <v>101</v>
      </c>
      <c r="BE662" s="173"/>
      <c r="BF662" s="173"/>
      <c r="BG662" s="173"/>
      <c r="BH662" s="173"/>
      <c r="BI662" s="173"/>
      <c r="BJ662" s="173"/>
      <c r="BK662" s="173"/>
      <c r="BL662" s="173"/>
      <c r="BM662" s="173"/>
      <c r="BN662" s="173"/>
      <c r="BO662" s="173"/>
      <c r="BP662" s="173"/>
      <c r="BQ662" s="173"/>
      <c r="BR662" s="173"/>
      <c r="BS662" s="173"/>
      <c r="BT662" s="173"/>
      <c r="BU662" s="173"/>
      <c r="BV662" s="173"/>
      <c r="BW662" s="173"/>
      <c r="BX662" s="173"/>
      <c r="BY662" s="173"/>
      <c r="BZ662" s="173"/>
      <c r="CA662" s="173"/>
      <c r="CB662" s="173"/>
      <c r="CC662" s="173"/>
      <c r="CD662" s="173"/>
      <c r="CE662" s="173">
        <v>1001</v>
      </c>
      <c r="CF662" s="173"/>
      <c r="CG662" s="173"/>
      <c r="CH662" s="173"/>
      <c r="CI662" s="173"/>
      <c r="CJ662" s="173"/>
      <c r="CK662" s="173"/>
      <c r="CL662" s="173"/>
      <c r="CM662" s="172"/>
      <c r="CN662" s="173"/>
      <c r="CO662" s="173"/>
      <c r="CP662" s="173"/>
      <c r="CQ662" s="173"/>
      <c r="CR662" s="173"/>
      <c r="CS662" s="173"/>
      <c r="CT662" s="173"/>
      <c r="CU662" s="173"/>
      <c r="CV662" s="173"/>
      <c r="CW662" s="173"/>
      <c r="CX662" s="173"/>
      <c r="CY662" s="173"/>
      <c r="CZ662" s="172"/>
      <c r="DA662" s="173"/>
      <c r="DB662" s="172"/>
      <c r="DC662" s="171"/>
      <c r="DD662" s="170"/>
      <c r="DE662" s="169"/>
      <c r="DF662" s="168"/>
      <c r="DG662" s="163"/>
      <c r="DH662" s="163"/>
      <c r="DI662" s="163"/>
      <c r="DJ662" s="163"/>
      <c r="DK662" s="163"/>
      <c r="DL662" s="162">
        <f t="shared" ref="DL662:DM677" si="251">DF662+DH662+DJ662</f>
        <v>0</v>
      </c>
      <c r="DM662" s="167">
        <f t="shared" si="251"/>
        <v>0</v>
      </c>
      <c r="DN662" s="168"/>
      <c r="DO662" s="163"/>
      <c r="DP662" s="163"/>
      <c r="DQ662" s="163"/>
      <c r="DR662" s="163"/>
      <c r="DS662" s="163"/>
      <c r="DT662" s="162">
        <f t="shared" si="233"/>
        <v>0</v>
      </c>
      <c r="DU662" s="167">
        <f t="shared" si="233"/>
        <v>0</v>
      </c>
      <c r="DV662" s="166"/>
      <c r="DW662" s="163"/>
      <c r="DX662" s="163"/>
      <c r="DY662" s="163"/>
      <c r="DZ662" s="163"/>
      <c r="EA662" s="163"/>
      <c r="EB662" s="162">
        <f t="shared" si="234"/>
        <v>0</v>
      </c>
      <c r="EC662" s="165">
        <f t="shared" si="234"/>
        <v>0</v>
      </c>
      <c r="ED662" s="164"/>
      <c r="EE662" s="163"/>
      <c r="EF662" s="163"/>
      <c r="EG662" s="163"/>
      <c r="EH662" s="163"/>
      <c r="EI662" s="163"/>
      <c r="EJ662" s="162">
        <f t="shared" si="235"/>
        <v>0</v>
      </c>
      <c r="EK662" s="161">
        <f t="shared" si="235"/>
        <v>0</v>
      </c>
    </row>
    <row r="663" spans="1:145" ht="27" customHeight="1" x14ac:dyDescent="0.15">
      <c r="B663" s="78"/>
      <c r="C663" s="39">
        <v>1020001486</v>
      </c>
      <c r="D663" s="116"/>
      <c r="E663" s="117">
        <v>2</v>
      </c>
      <c r="F663" s="118" t="s">
        <v>1681</v>
      </c>
      <c r="G663" s="119" t="s">
        <v>1682</v>
      </c>
      <c r="H663" s="120"/>
      <c r="I663" s="117">
        <v>1</v>
      </c>
      <c r="J663" s="117"/>
      <c r="K663" s="117"/>
      <c r="L663" s="121">
        <v>2</v>
      </c>
      <c r="M663" s="122" t="s">
        <v>1683</v>
      </c>
      <c r="N663" s="119" t="s">
        <v>1684</v>
      </c>
      <c r="O663" s="119" t="s">
        <v>2244</v>
      </c>
      <c r="P663" s="119" t="s">
        <v>5132</v>
      </c>
      <c r="Q663" s="123" t="s">
        <v>1685</v>
      </c>
      <c r="R663" s="124" t="s">
        <v>1686</v>
      </c>
      <c r="S663" s="125"/>
      <c r="T663" s="123"/>
      <c r="U663" s="123"/>
      <c r="V663" s="123"/>
      <c r="W663" s="123"/>
      <c r="X663" s="124"/>
      <c r="Y663" s="120"/>
      <c r="Z663" s="38"/>
      <c r="AA663" s="38"/>
      <c r="AB663" s="38"/>
      <c r="AC663" s="38"/>
      <c r="AD663" s="38"/>
      <c r="AE663" s="38"/>
      <c r="AF663" s="38"/>
      <c r="AG663" s="38"/>
      <c r="AH663" s="125"/>
      <c r="AI663" s="123"/>
      <c r="AJ663" s="123"/>
      <c r="AK663" s="123"/>
      <c r="AL663" s="123"/>
      <c r="AM663" s="124"/>
      <c r="AN663" s="126">
        <f t="shared" si="237"/>
        <v>2</v>
      </c>
      <c r="AO663" s="127">
        <f t="shared" si="236"/>
        <v>0</v>
      </c>
      <c r="AP663" s="128">
        <f t="shared" si="236"/>
        <v>0</v>
      </c>
      <c r="AQ663" s="128">
        <f t="shared" si="238"/>
        <v>0</v>
      </c>
      <c r="AR663" s="128">
        <f t="shared" si="239"/>
        <v>0</v>
      </c>
      <c r="AS663" s="128">
        <f t="shared" si="240"/>
        <v>1</v>
      </c>
      <c r="AT663" s="128">
        <f t="shared" si="241"/>
        <v>0</v>
      </c>
      <c r="AU663" s="128">
        <f t="shared" si="242"/>
        <v>0</v>
      </c>
      <c r="AV663" s="128">
        <f t="shared" si="243"/>
        <v>0</v>
      </c>
      <c r="AW663" s="128">
        <f t="shared" si="244"/>
        <v>0</v>
      </c>
      <c r="AX663" s="128">
        <f t="shared" si="245"/>
        <v>0</v>
      </c>
      <c r="AY663" s="128">
        <f t="shared" si="246"/>
        <v>0</v>
      </c>
      <c r="AZ663" s="128">
        <f t="shared" si="247"/>
        <v>0</v>
      </c>
      <c r="BA663" s="128">
        <f t="shared" si="248"/>
        <v>1</v>
      </c>
      <c r="BB663" s="128">
        <f t="shared" si="249"/>
        <v>0</v>
      </c>
      <c r="BC663" s="129">
        <f t="shared" si="250"/>
        <v>2</v>
      </c>
      <c r="BD663" s="130"/>
      <c r="BE663" s="131"/>
      <c r="BF663" s="131"/>
      <c r="BG663" s="131"/>
      <c r="BH663" s="131"/>
      <c r="BI663" s="131"/>
      <c r="BJ663" s="131"/>
      <c r="BK663" s="131"/>
      <c r="BL663" s="131"/>
      <c r="BM663" s="131"/>
      <c r="BN663" s="131"/>
      <c r="BO663" s="131"/>
      <c r="BP663" s="131"/>
      <c r="BQ663" s="131"/>
      <c r="BR663" s="131">
        <v>502</v>
      </c>
      <c r="BS663" s="131"/>
      <c r="BT663" s="131"/>
      <c r="BU663" s="131"/>
      <c r="BV663" s="131"/>
      <c r="BW663" s="131"/>
      <c r="BX663" s="131"/>
      <c r="BY663" s="131"/>
      <c r="BZ663" s="131"/>
      <c r="CA663" s="131"/>
      <c r="CB663" s="131"/>
      <c r="CC663" s="131"/>
      <c r="CD663" s="131"/>
      <c r="CE663" s="131"/>
      <c r="CF663" s="131"/>
      <c r="CG663" s="131"/>
      <c r="CH663" s="131"/>
      <c r="CI663" s="131"/>
      <c r="CJ663" s="131"/>
      <c r="CK663" s="131"/>
      <c r="CL663" s="131"/>
      <c r="CM663" s="38"/>
      <c r="CN663" s="131"/>
      <c r="CO663" s="131"/>
      <c r="CP663" s="131"/>
      <c r="CQ663" s="131"/>
      <c r="CR663" s="131"/>
      <c r="CS663" s="131"/>
      <c r="CT663" s="131">
        <v>1307</v>
      </c>
      <c r="CU663" s="131"/>
      <c r="CV663" s="131"/>
      <c r="CW663" s="131"/>
      <c r="CX663" s="131"/>
      <c r="CY663" s="131"/>
      <c r="CZ663" s="38"/>
      <c r="DA663" s="131"/>
      <c r="DB663" s="38"/>
      <c r="DC663" s="132"/>
      <c r="DD663" s="81"/>
      <c r="DE663" s="133"/>
      <c r="DF663" s="134"/>
      <c r="DG663" s="135"/>
      <c r="DH663" s="135"/>
      <c r="DI663" s="135"/>
      <c r="DJ663" s="135"/>
      <c r="DK663" s="135"/>
      <c r="DL663" s="136">
        <f t="shared" si="251"/>
        <v>0</v>
      </c>
      <c r="DM663" s="137">
        <f t="shared" si="251"/>
        <v>0</v>
      </c>
      <c r="DN663" s="134"/>
      <c r="DO663" s="135"/>
      <c r="DP663" s="135"/>
      <c r="DQ663" s="135"/>
      <c r="DR663" s="135"/>
      <c r="DS663" s="135"/>
      <c r="DT663" s="136">
        <f t="shared" si="233"/>
        <v>0</v>
      </c>
      <c r="DU663" s="137">
        <f t="shared" si="233"/>
        <v>0</v>
      </c>
      <c r="DV663" s="138"/>
      <c r="DW663" s="135"/>
      <c r="DX663" s="135"/>
      <c r="DY663" s="135"/>
      <c r="DZ663" s="135"/>
      <c r="EA663" s="135"/>
      <c r="EB663" s="136">
        <f t="shared" si="234"/>
        <v>0</v>
      </c>
      <c r="EC663" s="139">
        <f t="shared" si="234"/>
        <v>0</v>
      </c>
      <c r="ED663" s="140"/>
      <c r="EE663" s="135"/>
      <c r="EF663" s="135"/>
      <c r="EG663" s="135"/>
      <c r="EH663" s="135"/>
      <c r="EI663" s="135"/>
      <c r="EJ663" s="136">
        <f t="shared" si="235"/>
        <v>0</v>
      </c>
      <c r="EK663" s="141">
        <f t="shared" si="235"/>
        <v>0</v>
      </c>
    </row>
    <row r="664" spans="1:145" ht="27" customHeight="1" x14ac:dyDescent="0.15">
      <c r="A664" s="41">
        <v>390</v>
      </c>
      <c r="B664" s="78"/>
      <c r="C664" s="39">
        <v>1020001487</v>
      </c>
      <c r="D664" s="116"/>
      <c r="E664" s="117">
        <v>2</v>
      </c>
      <c r="F664" s="118" t="s">
        <v>5133</v>
      </c>
      <c r="G664" s="119" t="s">
        <v>5134</v>
      </c>
      <c r="H664" s="120"/>
      <c r="I664" s="117">
        <v>1</v>
      </c>
      <c r="J664" s="117">
        <v>3</v>
      </c>
      <c r="K664" s="117"/>
      <c r="L664" s="121">
        <v>1</v>
      </c>
      <c r="M664" s="122" t="s">
        <v>5135</v>
      </c>
      <c r="N664" s="119" t="s">
        <v>2941</v>
      </c>
      <c r="O664" s="119" t="s">
        <v>2244</v>
      </c>
      <c r="P664" s="119" t="s">
        <v>9074</v>
      </c>
      <c r="Q664" s="123" t="s">
        <v>5136</v>
      </c>
      <c r="R664" s="124" t="s">
        <v>5137</v>
      </c>
      <c r="S664" s="125" t="s">
        <v>3365</v>
      </c>
      <c r="T664" s="123" t="s">
        <v>7495</v>
      </c>
      <c r="U664" s="123" t="s">
        <v>2942</v>
      </c>
      <c r="V664" s="123" t="s">
        <v>11654</v>
      </c>
      <c r="W664" s="123" t="s">
        <v>5138</v>
      </c>
      <c r="X664" s="124" t="s">
        <v>5139</v>
      </c>
      <c r="Y664" s="38" t="s">
        <v>17</v>
      </c>
      <c r="Z664" s="38">
        <v>1</v>
      </c>
      <c r="AA664" s="38">
        <v>2</v>
      </c>
      <c r="AB664" s="38">
        <v>3</v>
      </c>
      <c r="AC664" s="38">
        <v>4</v>
      </c>
      <c r="AD664" s="38">
        <v>5</v>
      </c>
      <c r="AE664" s="38">
        <v>6</v>
      </c>
      <c r="AF664" s="38"/>
      <c r="AG664" s="38">
        <v>8</v>
      </c>
      <c r="AH664" s="125"/>
      <c r="AI664" s="123"/>
      <c r="AJ664" s="123"/>
      <c r="AK664" s="123"/>
      <c r="AL664" s="123"/>
      <c r="AM664" s="124"/>
      <c r="AN664" s="126">
        <f t="shared" si="237"/>
        <v>1</v>
      </c>
      <c r="AO664" s="127">
        <f t="shared" si="236"/>
        <v>0</v>
      </c>
      <c r="AP664" s="128">
        <f t="shared" si="236"/>
        <v>0</v>
      </c>
      <c r="AQ664" s="128">
        <f t="shared" si="238"/>
        <v>0</v>
      </c>
      <c r="AR664" s="128">
        <f t="shared" si="239"/>
        <v>0</v>
      </c>
      <c r="AS664" s="128">
        <f t="shared" si="240"/>
        <v>0</v>
      </c>
      <c r="AT664" s="128">
        <f t="shared" si="241"/>
        <v>0</v>
      </c>
      <c r="AU664" s="128">
        <f t="shared" si="242"/>
        <v>0</v>
      </c>
      <c r="AV664" s="128">
        <f t="shared" si="243"/>
        <v>0</v>
      </c>
      <c r="AW664" s="128">
        <f t="shared" si="244"/>
        <v>0</v>
      </c>
      <c r="AX664" s="128">
        <f t="shared" si="245"/>
        <v>0</v>
      </c>
      <c r="AY664" s="128">
        <f t="shared" si="246"/>
        <v>0</v>
      </c>
      <c r="AZ664" s="128">
        <f t="shared" si="247"/>
        <v>0</v>
      </c>
      <c r="BA664" s="128">
        <f t="shared" si="248"/>
        <v>1</v>
      </c>
      <c r="BB664" s="128">
        <f t="shared" si="249"/>
        <v>0</v>
      </c>
      <c r="BC664" s="129">
        <f t="shared" si="250"/>
        <v>1</v>
      </c>
      <c r="BD664" s="130"/>
      <c r="BE664" s="131"/>
      <c r="BF664" s="131"/>
      <c r="BG664" s="131"/>
      <c r="BH664" s="131"/>
      <c r="BI664" s="131"/>
      <c r="BJ664" s="131"/>
      <c r="BK664" s="131"/>
      <c r="BL664" s="131"/>
      <c r="BM664" s="131"/>
      <c r="BN664" s="131"/>
      <c r="BO664" s="131"/>
      <c r="BP664" s="131"/>
      <c r="BQ664" s="131"/>
      <c r="BR664" s="131"/>
      <c r="BS664" s="131"/>
      <c r="BT664" s="131"/>
      <c r="BU664" s="131"/>
      <c r="BV664" s="131"/>
      <c r="BW664" s="131"/>
      <c r="BX664" s="131"/>
      <c r="BY664" s="131"/>
      <c r="BZ664" s="131"/>
      <c r="CA664" s="131"/>
      <c r="CB664" s="131"/>
      <c r="CC664" s="131"/>
      <c r="CD664" s="131"/>
      <c r="CE664" s="131"/>
      <c r="CF664" s="131"/>
      <c r="CG664" s="131"/>
      <c r="CH664" s="131"/>
      <c r="CI664" s="131"/>
      <c r="CJ664" s="131"/>
      <c r="CK664" s="131"/>
      <c r="CL664" s="131"/>
      <c r="CM664" s="38"/>
      <c r="CN664" s="131"/>
      <c r="CO664" s="131"/>
      <c r="CP664" s="131"/>
      <c r="CQ664" s="131"/>
      <c r="CR664" s="131"/>
      <c r="CS664" s="131"/>
      <c r="CT664" s="131"/>
      <c r="CU664" s="131"/>
      <c r="CV664" s="131"/>
      <c r="CW664" s="131"/>
      <c r="CX664" s="131"/>
      <c r="CY664" s="131">
        <v>1399</v>
      </c>
      <c r="CZ664" s="38" t="s">
        <v>9073</v>
      </c>
      <c r="DA664" s="131"/>
      <c r="DB664" s="38"/>
      <c r="DC664" s="132"/>
      <c r="DD664" s="81"/>
      <c r="DE664" s="133"/>
      <c r="DF664" s="134"/>
      <c r="DG664" s="135"/>
      <c r="DH664" s="135"/>
      <c r="DI664" s="135"/>
      <c r="DJ664" s="135"/>
      <c r="DK664" s="135"/>
      <c r="DL664" s="136">
        <f t="shared" si="251"/>
        <v>0</v>
      </c>
      <c r="DM664" s="137">
        <f t="shared" si="251"/>
        <v>0</v>
      </c>
      <c r="DN664" s="134"/>
      <c r="DO664" s="135"/>
      <c r="DP664" s="135"/>
      <c r="DQ664" s="135"/>
      <c r="DR664" s="135"/>
      <c r="DS664" s="135"/>
      <c r="DT664" s="136">
        <f t="shared" si="233"/>
        <v>0</v>
      </c>
      <c r="DU664" s="137">
        <f t="shared" si="233"/>
        <v>0</v>
      </c>
      <c r="DV664" s="138"/>
      <c r="DW664" s="135"/>
      <c r="DX664" s="135"/>
      <c r="DY664" s="135"/>
      <c r="DZ664" s="135"/>
      <c r="EA664" s="135"/>
      <c r="EB664" s="136">
        <f t="shared" si="234"/>
        <v>0</v>
      </c>
      <c r="EC664" s="139">
        <f t="shared" si="234"/>
        <v>0</v>
      </c>
      <c r="ED664" s="140"/>
      <c r="EE664" s="135"/>
      <c r="EF664" s="135"/>
      <c r="EG664" s="135"/>
      <c r="EH664" s="135"/>
      <c r="EI664" s="135"/>
      <c r="EJ664" s="136">
        <f t="shared" si="235"/>
        <v>0</v>
      </c>
      <c r="EK664" s="141">
        <f t="shared" si="235"/>
        <v>0</v>
      </c>
    </row>
    <row r="665" spans="1:145" ht="27" customHeight="1" x14ac:dyDescent="0.15">
      <c r="B665" s="78"/>
      <c r="C665" s="39">
        <v>1020001488</v>
      </c>
      <c r="D665" s="116"/>
      <c r="E665" s="117">
        <v>2</v>
      </c>
      <c r="F665" s="118" t="s">
        <v>5140</v>
      </c>
      <c r="G665" s="119" t="s">
        <v>5141</v>
      </c>
      <c r="H665" s="120"/>
      <c r="I665" s="117">
        <v>1</v>
      </c>
      <c r="J665" s="117"/>
      <c r="K665" s="117"/>
      <c r="L665" s="121">
        <v>1</v>
      </c>
      <c r="M665" s="122" t="s">
        <v>95</v>
      </c>
      <c r="N665" s="119" t="s">
        <v>7532</v>
      </c>
      <c r="O665" s="119" t="s">
        <v>7877</v>
      </c>
      <c r="P665" s="119" t="s">
        <v>7878</v>
      </c>
      <c r="Q665" s="123" t="s">
        <v>9150</v>
      </c>
      <c r="R665" s="124" t="s">
        <v>9151</v>
      </c>
      <c r="S665" s="208"/>
      <c r="T665" s="209"/>
      <c r="U665" s="210"/>
      <c r="V665" s="210"/>
      <c r="W665" s="210"/>
      <c r="X665" s="211"/>
      <c r="Y665" s="38"/>
      <c r="Z665" s="38"/>
      <c r="AA665" s="38"/>
      <c r="AB665" s="38"/>
      <c r="AC665" s="38"/>
      <c r="AD665" s="38"/>
      <c r="AE665" s="38"/>
      <c r="AF665" s="38"/>
      <c r="AG665" s="38"/>
      <c r="AH665" s="125"/>
      <c r="AI665" s="123"/>
      <c r="AJ665" s="123"/>
      <c r="AK665" s="123"/>
      <c r="AL665" s="123"/>
      <c r="AM665" s="124"/>
      <c r="AN665" s="126">
        <f t="shared" si="237"/>
        <v>1</v>
      </c>
      <c r="AO665" s="127">
        <f t="shared" si="236"/>
        <v>0</v>
      </c>
      <c r="AP665" s="128">
        <f t="shared" si="236"/>
        <v>0</v>
      </c>
      <c r="AQ665" s="128">
        <f t="shared" si="238"/>
        <v>0</v>
      </c>
      <c r="AR665" s="128">
        <f t="shared" si="239"/>
        <v>0</v>
      </c>
      <c r="AS665" s="128">
        <f t="shared" si="240"/>
        <v>0</v>
      </c>
      <c r="AT665" s="128">
        <f t="shared" si="241"/>
        <v>0</v>
      </c>
      <c r="AU665" s="128">
        <f t="shared" si="242"/>
        <v>0</v>
      </c>
      <c r="AV665" s="128">
        <f t="shared" si="243"/>
        <v>0</v>
      </c>
      <c r="AW665" s="128">
        <f t="shared" si="244"/>
        <v>0</v>
      </c>
      <c r="AX665" s="128">
        <f t="shared" si="245"/>
        <v>0</v>
      </c>
      <c r="AY665" s="128">
        <f t="shared" si="246"/>
        <v>0</v>
      </c>
      <c r="AZ665" s="128">
        <f t="shared" si="247"/>
        <v>0</v>
      </c>
      <c r="BA665" s="128">
        <f t="shared" si="248"/>
        <v>1</v>
      </c>
      <c r="BB665" s="128">
        <f t="shared" si="249"/>
        <v>0</v>
      </c>
      <c r="BC665" s="129">
        <f t="shared" si="250"/>
        <v>1</v>
      </c>
      <c r="BD665" s="130"/>
      <c r="BE665" s="131"/>
      <c r="BF665" s="131"/>
      <c r="BG665" s="131"/>
      <c r="BH665" s="131"/>
      <c r="BI665" s="131"/>
      <c r="BJ665" s="131"/>
      <c r="BK665" s="131"/>
      <c r="BL665" s="131"/>
      <c r="BM665" s="131"/>
      <c r="BN665" s="131"/>
      <c r="BO665" s="131"/>
      <c r="BP665" s="131"/>
      <c r="BQ665" s="131"/>
      <c r="BR665" s="131"/>
      <c r="BS665" s="131"/>
      <c r="BT665" s="131"/>
      <c r="BU665" s="131"/>
      <c r="BV665" s="131"/>
      <c r="BW665" s="131"/>
      <c r="BX665" s="131"/>
      <c r="BY665" s="131"/>
      <c r="BZ665" s="131"/>
      <c r="CA665" s="131"/>
      <c r="CB665" s="131"/>
      <c r="CC665" s="131"/>
      <c r="CD665" s="131"/>
      <c r="CE665" s="131"/>
      <c r="CF665" s="131"/>
      <c r="CG665" s="131"/>
      <c r="CH665" s="131"/>
      <c r="CI665" s="131"/>
      <c r="CJ665" s="131"/>
      <c r="CK665" s="131"/>
      <c r="CL665" s="131"/>
      <c r="CM665" s="38"/>
      <c r="CN665" s="131"/>
      <c r="CO665" s="131"/>
      <c r="CP665" s="131"/>
      <c r="CQ665" s="131"/>
      <c r="CR665" s="131"/>
      <c r="CS665" s="131"/>
      <c r="CT665" s="131"/>
      <c r="CU665" s="131"/>
      <c r="CV665" s="131"/>
      <c r="CW665" s="131"/>
      <c r="CX665" s="131"/>
      <c r="CY665" s="131">
        <v>1399</v>
      </c>
      <c r="CZ665" s="38" t="s">
        <v>9149</v>
      </c>
      <c r="DA665" s="131"/>
      <c r="DB665" s="38"/>
      <c r="DC665" s="132"/>
      <c r="DD665" s="81"/>
      <c r="DE665" s="133"/>
      <c r="DF665" s="134"/>
      <c r="DG665" s="135"/>
      <c r="DH665" s="135"/>
      <c r="DI665" s="135"/>
      <c r="DJ665" s="135"/>
      <c r="DK665" s="135"/>
      <c r="DL665" s="136">
        <f t="shared" si="251"/>
        <v>0</v>
      </c>
      <c r="DM665" s="137">
        <f t="shared" si="251"/>
        <v>0</v>
      </c>
      <c r="DN665" s="134"/>
      <c r="DO665" s="135"/>
      <c r="DP665" s="135"/>
      <c r="DQ665" s="135"/>
      <c r="DR665" s="135"/>
      <c r="DS665" s="135"/>
      <c r="DT665" s="136">
        <f t="shared" ref="DT665:DU680" si="252">DN665+DP665+DR665</f>
        <v>0</v>
      </c>
      <c r="DU665" s="137">
        <f t="shared" si="252"/>
        <v>0</v>
      </c>
      <c r="DV665" s="138"/>
      <c r="DW665" s="135"/>
      <c r="DX665" s="135"/>
      <c r="DY665" s="135"/>
      <c r="DZ665" s="135"/>
      <c r="EA665" s="135"/>
      <c r="EB665" s="136">
        <f t="shared" ref="EB665:EC680" si="253">DV665+DX665+DZ665</f>
        <v>0</v>
      </c>
      <c r="EC665" s="139">
        <f t="shared" si="253"/>
        <v>0</v>
      </c>
      <c r="ED665" s="140"/>
      <c r="EE665" s="135"/>
      <c r="EF665" s="135"/>
      <c r="EG665" s="135"/>
      <c r="EH665" s="135"/>
      <c r="EI665" s="135"/>
      <c r="EJ665" s="136">
        <f t="shared" ref="EJ665:EK680" si="254">ED665+EF665+EH665</f>
        <v>0</v>
      </c>
      <c r="EK665" s="141">
        <f t="shared" si="254"/>
        <v>0</v>
      </c>
    </row>
    <row r="666" spans="1:145" customFormat="1" ht="27" customHeight="1" x14ac:dyDescent="0.15">
      <c r="A666" s="41">
        <v>209</v>
      </c>
      <c r="B666" s="78"/>
      <c r="C666" s="39">
        <v>1020001489</v>
      </c>
      <c r="D666" s="116"/>
      <c r="E666" s="117">
        <v>2</v>
      </c>
      <c r="F666" s="118" t="s">
        <v>1687</v>
      </c>
      <c r="G666" s="119" t="s">
        <v>1688</v>
      </c>
      <c r="H666" s="120"/>
      <c r="I666" s="117">
        <v>1</v>
      </c>
      <c r="J666" s="117"/>
      <c r="K666" s="117"/>
      <c r="L666" s="121">
        <v>2</v>
      </c>
      <c r="M666" s="122" t="s">
        <v>717</v>
      </c>
      <c r="N666" s="84" t="s">
        <v>10931</v>
      </c>
      <c r="O666" s="119" t="s">
        <v>2244</v>
      </c>
      <c r="P666" s="119" t="s">
        <v>5142</v>
      </c>
      <c r="Q666" s="123" t="s">
        <v>1689</v>
      </c>
      <c r="R666" s="124" t="s">
        <v>1690</v>
      </c>
      <c r="S666" s="125"/>
      <c r="T666" s="123"/>
      <c r="U666" s="123"/>
      <c r="V666" s="123"/>
      <c r="W666" s="123"/>
      <c r="X666" s="124"/>
      <c r="Y666" s="120"/>
      <c r="Z666" s="38"/>
      <c r="AA666" s="38"/>
      <c r="AB666" s="38"/>
      <c r="AC666" s="38"/>
      <c r="AD666" s="38"/>
      <c r="AE666" s="38"/>
      <c r="AF666" s="38"/>
      <c r="AG666" s="38"/>
      <c r="AH666" s="125"/>
      <c r="AI666" s="123"/>
      <c r="AJ666" s="123"/>
      <c r="AK666" s="123"/>
      <c r="AL666" s="123"/>
      <c r="AM666" s="124"/>
      <c r="AN666" s="126">
        <f t="shared" si="237"/>
        <v>2</v>
      </c>
      <c r="AO666" s="127">
        <f t="shared" si="236"/>
        <v>0</v>
      </c>
      <c r="AP666" s="128">
        <f t="shared" si="236"/>
        <v>0</v>
      </c>
      <c r="AQ666" s="128">
        <f t="shared" si="238"/>
        <v>0</v>
      </c>
      <c r="AR666" s="128">
        <f t="shared" si="239"/>
        <v>1</v>
      </c>
      <c r="AS666" s="128">
        <f t="shared" si="240"/>
        <v>1</v>
      </c>
      <c r="AT666" s="128">
        <f t="shared" si="241"/>
        <v>0</v>
      </c>
      <c r="AU666" s="128">
        <f t="shared" si="242"/>
        <v>0</v>
      </c>
      <c r="AV666" s="128">
        <f t="shared" si="243"/>
        <v>0</v>
      </c>
      <c r="AW666" s="128">
        <f t="shared" si="244"/>
        <v>0</v>
      </c>
      <c r="AX666" s="128">
        <f t="shared" si="245"/>
        <v>0</v>
      </c>
      <c r="AY666" s="128">
        <f t="shared" si="246"/>
        <v>0</v>
      </c>
      <c r="AZ666" s="128">
        <f t="shared" si="247"/>
        <v>0</v>
      </c>
      <c r="BA666" s="128">
        <f t="shared" si="248"/>
        <v>0</v>
      </c>
      <c r="BB666" s="128">
        <f t="shared" si="249"/>
        <v>0</v>
      </c>
      <c r="BC666" s="129">
        <f t="shared" si="250"/>
        <v>2</v>
      </c>
      <c r="BD666" s="130"/>
      <c r="BE666" s="131"/>
      <c r="BF666" s="131"/>
      <c r="BG666" s="131"/>
      <c r="BH666" s="131"/>
      <c r="BI666" s="131"/>
      <c r="BJ666" s="131">
        <v>402</v>
      </c>
      <c r="BK666" s="131"/>
      <c r="BL666" s="131"/>
      <c r="BM666" s="131"/>
      <c r="BN666" s="131"/>
      <c r="BO666" s="131"/>
      <c r="BP666" s="131"/>
      <c r="BQ666" s="131">
        <v>501</v>
      </c>
      <c r="BR666" s="131"/>
      <c r="BS666" s="131"/>
      <c r="BT666" s="131"/>
      <c r="BU666" s="131"/>
      <c r="BV666" s="131"/>
      <c r="BW666" s="131"/>
      <c r="BX666" s="131"/>
      <c r="BY666" s="131"/>
      <c r="BZ666" s="131"/>
      <c r="CA666" s="131"/>
      <c r="CB666" s="131"/>
      <c r="CC666" s="131"/>
      <c r="CD666" s="131"/>
      <c r="CE666" s="131"/>
      <c r="CF666" s="131"/>
      <c r="CG666" s="131"/>
      <c r="CH666" s="131"/>
      <c r="CI666" s="131"/>
      <c r="CJ666" s="131"/>
      <c r="CK666" s="131"/>
      <c r="CL666" s="131"/>
      <c r="CM666" s="38"/>
      <c r="CN666" s="131"/>
      <c r="CO666" s="131"/>
      <c r="CP666" s="131"/>
      <c r="CQ666" s="131"/>
      <c r="CR666" s="131"/>
      <c r="CS666" s="131"/>
      <c r="CT666" s="131"/>
      <c r="CU666" s="131"/>
      <c r="CV666" s="131"/>
      <c r="CW666" s="131"/>
      <c r="CX666" s="131"/>
      <c r="CY666" s="131"/>
      <c r="CZ666" s="38"/>
      <c r="DA666" s="131"/>
      <c r="DB666" s="38"/>
      <c r="DC666" s="132"/>
      <c r="DD666" s="81"/>
      <c r="DE666" s="133"/>
      <c r="DF666" s="134"/>
      <c r="DG666" s="135"/>
      <c r="DH666" s="135"/>
      <c r="DI666" s="135"/>
      <c r="DJ666" s="135"/>
      <c r="DK666" s="135"/>
      <c r="DL666" s="136">
        <f t="shared" si="251"/>
        <v>0</v>
      </c>
      <c r="DM666" s="137">
        <f t="shared" si="251"/>
        <v>0</v>
      </c>
      <c r="DN666" s="134"/>
      <c r="DO666" s="135"/>
      <c r="DP666" s="135"/>
      <c r="DQ666" s="135"/>
      <c r="DR666" s="135"/>
      <c r="DS666" s="135"/>
      <c r="DT666" s="136">
        <f t="shared" si="252"/>
        <v>0</v>
      </c>
      <c r="DU666" s="137">
        <f t="shared" si="252"/>
        <v>0</v>
      </c>
      <c r="DV666" s="138"/>
      <c r="DW666" s="135"/>
      <c r="DX666" s="135"/>
      <c r="DY666" s="135"/>
      <c r="DZ666" s="135"/>
      <c r="EA666" s="135"/>
      <c r="EB666" s="136">
        <f t="shared" si="253"/>
        <v>0</v>
      </c>
      <c r="EC666" s="139">
        <f t="shared" si="253"/>
        <v>0</v>
      </c>
      <c r="ED666" s="140"/>
      <c r="EE666" s="135"/>
      <c r="EF666" s="135"/>
      <c r="EG666" s="135"/>
      <c r="EH666" s="135"/>
      <c r="EI666" s="135"/>
      <c r="EJ666" s="136">
        <f t="shared" si="254"/>
        <v>0</v>
      </c>
      <c r="EK666" s="141">
        <f t="shared" si="254"/>
        <v>0</v>
      </c>
    </row>
    <row r="667" spans="1:145" ht="27" customHeight="1" x14ac:dyDescent="0.15">
      <c r="A667" s="41">
        <v>129</v>
      </c>
      <c r="B667" s="78"/>
      <c r="C667" s="39">
        <v>1020001490</v>
      </c>
      <c r="D667" s="116"/>
      <c r="E667" s="117">
        <v>2</v>
      </c>
      <c r="F667" s="118" t="s">
        <v>2866</v>
      </c>
      <c r="G667" s="119" t="s">
        <v>5143</v>
      </c>
      <c r="H667" s="120"/>
      <c r="I667" s="117">
        <v>1</v>
      </c>
      <c r="J667" s="117"/>
      <c r="K667" s="117"/>
      <c r="L667" s="121">
        <v>2</v>
      </c>
      <c r="M667" s="122" t="s">
        <v>5144</v>
      </c>
      <c r="N667" s="119" t="s">
        <v>2867</v>
      </c>
      <c r="O667" s="119" t="s">
        <v>2244</v>
      </c>
      <c r="P667" s="84" t="s">
        <v>10543</v>
      </c>
      <c r="Q667" s="123" t="s">
        <v>5145</v>
      </c>
      <c r="R667" s="124" t="s">
        <v>5146</v>
      </c>
      <c r="S667" s="125"/>
      <c r="T667" s="123"/>
      <c r="U667" s="123"/>
      <c r="V667" s="123"/>
      <c r="W667" s="123"/>
      <c r="X667" s="124"/>
      <c r="Y667" s="120"/>
      <c r="Z667" s="38"/>
      <c r="AA667" s="38"/>
      <c r="AB667" s="38"/>
      <c r="AC667" s="38"/>
      <c r="AD667" s="38"/>
      <c r="AE667" s="38"/>
      <c r="AF667" s="38"/>
      <c r="AG667" s="38"/>
      <c r="AH667" s="125"/>
      <c r="AI667" s="123"/>
      <c r="AJ667" s="123"/>
      <c r="AK667" s="123"/>
      <c r="AL667" s="123"/>
      <c r="AM667" s="124"/>
      <c r="AN667" s="126">
        <f>COUNTIF(AO667:BB667,"&gt;0")</f>
        <v>2</v>
      </c>
      <c r="AO667" s="127">
        <f>COUNT(BD667)</f>
        <v>0</v>
      </c>
      <c r="AP667" s="128">
        <f>COUNT(BE667)</f>
        <v>0</v>
      </c>
      <c r="AQ667" s="128">
        <f>COUNT(BF667:BH667)</f>
        <v>0</v>
      </c>
      <c r="AR667" s="128">
        <f>COUNT(BI667:BP667)</f>
        <v>0</v>
      </c>
      <c r="AS667" s="128">
        <f>COUNT(BQ667:BR667)</f>
        <v>1</v>
      </c>
      <c r="AT667" s="128">
        <f>COUNT(BS667:BV667)</f>
        <v>0</v>
      </c>
      <c r="AU667" s="128">
        <f>COUNT(BW667:BZ667)</f>
        <v>0</v>
      </c>
      <c r="AV667" s="128">
        <f>COUNT(CA667:CC667)</f>
        <v>0</v>
      </c>
      <c r="AW667" s="128">
        <f>COUNT(CD667)</f>
        <v>0</v>
      </c>
      <c r="AX667" s="128">
        <f>COUNT(CE667:CF667)</f>
        <v>0</v>
      </c>
      <c r="AY667" s="128">
        <f>COUNT(CG667)</f>
        <v>0</v>
      </c>
      <c r="AZ667" s="128">
        <f>COUNT(CH667:CL667)</f>
        <v>0</v>
      </c>
      <c r="BA667" s="128">
        <f>COUNT(CN667:CY667)</f>
        <v>1</v>
      </c>
      <c r="BB667" s="128">
        <f>COUNT(DA667)</f>
        <v>0</v>
      </c>
      <c r="BC667" s="129">
        <f>COUNT(BD667:CL667,CN667:CY667,DA667)</f>
        <v>2</v>
      </c>
      <c r="BD667" s="130"/>
      <c r="BE667" s="131"/>
      <c r="BF667" s="131"/>
      <c r="BG667" s="131"/>
      <c r="BH667" s="131"/>
      <c r="BI667" s="131"/>
      <c r="BJ667" s="131"/>
      <c r="BK667" s="131"/>
      <c r="BL667" s="131"/>
      <c r="BM667" s="131"/>
      <c r="BN667" s="131"/>
      <c r="BO667" s="131"/>
      <c r="BP667" s="131"/>
      <c r="BQ667" s="131">
        <v>501</v>
      </c>
      <c r="BR667" s="131"/>
      <c r="BS667" s="131"/>
      <c r="BT667" s="131"/>
      <c r="BU667" s="131"/>
      <c r="BV667" s="131"/>
      <c r="BW667" s="131"/>
      <c r="BX667" s="131"/>
      <c r="BY667" s="131"/>
      <c r="BZ667" s="131"/>
      <c r="CA667" s="131"/>
      <c r="CB667" s="131"/>
      <c r="CC667" s="131"/>
      <c r="CD667" s="131"/>
      <c r="CE667" s="131"/>
      <c r="CF667" s="131"/>
      <c r="CG667" s="131"/>
      <c r="CH667" s="131"/>
      <c r="CI667" s="131"/>
      <c r="CJ667" s="131"/>
      <c r="CK667" s="131"/>
      <c r="CL667" s="131"/>
      <c r="CM667" s="38"/>
      <c r="CN667" s="131"/>
      <c r="CO667" s="131"/>
      <c r="CP667" s="131"/>
      <c r="CQ667" s="131"/>
      <c r="CR667" s="131"/>
      <c r="CS667" s="131"/>
      <c r="CT667" s="131"/>
      <c r="CU667" s="131"/>
      <c r="CV667" s="131"/>
      <c r="CW667" s="131"/>
      <c r="CX667" s="131"/>
      <c r="CY667" s="131">
        <v>1399</v>
      </c>
      <c r="CZ667" s="38" t="s">
        <v>7595</v>
      </c>
      <c r="DA667" s="131"/>
      <c r="DB667" s="38"/>
      <c r="DC667" s="132"/>
      <c r="DD667" s="81"/>
      <c r="DE667" s="133"/>
      <c r="DF667" s="134"/>
      <c r="DG667" s="135"/>
      <c r="DH667" s="135"/>
      <c r="DI667" s="135"/>
      <c r="DJ667" s="135"/>
      <c r="DK667" s="135"/>
      <c r="DL667" s="136">
        <f t="shared" si="251"/>
        <v>0</v>
      </c>
      <c r="DM667" s="137">
        <f t="shared" si="251"/>
        <v>0</v>
      </c>
      <c r="DN667" s="134"/>
      <c r="DO667" s="135"/>
      <c r="DP667" s="135"/>
      <c r="DQ667" s="135"/>
      <c r="DR667" s="135"/>
      <c r="DS667" s="135"/>
      <c r="DT667" s="136">
        <f t="shared" si="252"/>
        <v>0</v>
      </c>
      <c r="DU667" s="137">
        <f t="shared" si="252"/>
        <v>0</v>
      </c>
      <c r="DV667" s="138"/>
      <c r="DW667" s="135"/>
      <c r="DX667" s="135"/>
      <c r="DY667" s="135"/>
      <c r="DZ667" s="135"/>
      <c r="EA667" s="135"/>
      <c r="EB667" s="136">
        <f t="shared" si="253"/>
        <v>0</v>
      </c>
      <c r="EC667" s="139">
        <f t="shared" si="253"/>
        <v>0</v>
      </c>
      <c r="ED667" s="140"/>
      <c r="EE667" s="135"/>
      <c r="EF667" s="135"/>
      <c r="EG667" s="135"/>
      <c r="EH667" s="135"/>
      <c r="EI667" s="135"/>
      <c r="EJ667" s="136">
        <f t="shared" si="254"/>
        <v>0</v>
      </c>
      <c r="EK667" s="141">
        <f t="shared" si="254"/>
        <v>0</v>
      </c>
    </row>
    <row r="668" spans="1:145" ht="27" customHeight="1" x14ac:dyDescent="0.15">
      <c r="A668" s="41">
        <v>353</v>
      </c>
      <c r="B668" s="78"/>
      <c r="C668" s="39">
        <v>1020001491</v>
      </c>
      <c r="D668" s="116"/>
      <c r="E668" s="117">
        <v>2</v>
      </c>
      <c r="F668" s="118" t="s">
        <v>3157</v>
      </c>
      <c r="G668" s="119" t="s">
        <v>1691</v>
      </c>
      <c r="H668" s="120"/>
      <c r="I668" s="117">
        <v>1</v>
      </c>
      <c r="J668" s="117"/>
      <c r="K668" s="117">
        <v>5</v>
      </c>
      <c r="L668" s="121">
        <v>1</v>
      </c>
      <c r="M668" s="122" t="s">
        <v>1692</v>
      </c>
      <c r="N668" s="119" t="s">
        <v>1693</v>
      </c>
      <c r="O668" s="119" t="s">
        <v>2244</v>
      </c>
      <c r="P668" s="84" t="s">
        <v>11466</v>
      </c>
      <c r="Q668" s="123" t="s">
        <v>1694</v>
      </c>
      <c r="R668" s="124" t="s">
        <v>1695</v>
      </c>
      <c r="S668" s="125"/>
      <c r="T668" s="123"/>
      <c r="U668" s="123"/>
      <c r="V668" s="123"/>
      <c r="W668" s="123"/>
      <c r="X668" s="124"/>
      <c r="Y668" s="120"/>
      <c r="Z668" s="38"/>
      <c r="AA668" s="38"/>
      <c r="AB668" s="38"/>
      <c r="AC668" s="38"/>
      <c r="AD668" s="38"/>
      <c r="AE668" s="38"/>
      <c r="AF668" s="38"/>
      <c r="AG668" s="38"/>
      <c r="AH668" s="125" t="s">
        <v>5147</v>
      </c>
      <c r="AI668" s="123" t="s">
        <v>5148</v>
      </c>
      <c r="AJ668" s="123" t="s">
        <v>5149</v>
      </c>
      <c r="AK668" s="123" t="s">
        <v>5150</v>
      </c>
      <c r="AL668" s="123" t="s">
        <v>5151</v>
      </c>
      <c r="AM668" s="124" t="s">
        <v>5152</v>
      </c>
      <c r="AN668" s="126">
        <f t="shared" si="237"/>
        <v>3</v>
      </c>
      <c r="AO668" s="127">
        <f t="shared" si="236"/>
        <v>0</v>
      </c>
      <c r="AP668" s="128">
        <f t="shared" si="236"/>
        <v>0</v>
      </c>
      <c r="AQ668" s="128">
        <f t="shared" si="238"/>
        <v>0</v>
      </c>
      <c r="AR668" s="128">
        <f t="shared" si="239"/>
        <v>0</v>
      </c>
      <c r="AS668" s="128">
        <f t="shared" si="240"/>
        <v>1</v>
      </c>
      <c r="AT668" s="128">
        <f t="shared" si="241"/>
        <v>0</v>
      </c>
      <c r="AU668" s="128">
        <f t="shared" si="242"/>
        <v>0</v>
      </c>
      <c r="AV668" s="128">
        <f t="shared" si="243"/>
        <v>0</v>
      </c>
      <c r="AW668" s="128">
        <f t="shared" si="244"/>
        <v>0</v>
      </c>
      <c r="AX668" s="128">
        <f t="shared" si="245"/>
        <v>0</v>
      </c>
      <c r="AY668" s="128">
        <f t="shared" si="246"/>
        <v>0</v>
      </c>
      <c r="AZ668" s="128">
        <f t="shared" si="247"/>
        <v>1</v>
      </c>
      <c r="BA668" s="128">
        <f t="shared" si="248"/>
        <v>3</v>
      </c>
      <c r="BB668" s="128">
        <f t="shared" si="249"/>
        <v>0</v>
      </c>
      <c r="BC668" s="129">
        <f t="shared" si="250"/>
        <v>5</v>
      </c>
      <c r="BD668" s="130"/>
      <c r="BE668" s="131"/>
      <c r="BF668" s="131"/>
      <c r="BG668" s="131"/>
      <c r="BH668" s="131"/>
      <c r="BI668" s="131"/>
      <c r="BJ668" s="131"/>
      <c r="BK668" s="131"/>
      <c r="BL668" s="131"/>
      <c r="BM668" s="131"/>
      <c r="BN668" s="131"/>
      <c r="BO668" s="131"/>
      <c r="BP668" s="131"/>
      <c r="BQ668" s="131"/>
      <c r="BR668" s="131">
        <v>502</v>
      </c>
      <c r="BS668" s="131"/>
      <c r="BT668" s="131"/>
      <c r="BU668" s="131"/>
      <c r="BV668" s="131"/>
      <c r="BW668" s="131"/>
      <c r="BX668" s="131"/>
      <c r="BY668" s="131"/>
      <c r="BZ668" s="131"/>
      <c r="CA668" s="131"/>
      <c r="CB668" s="131"/>
      <c r="CC668" s="131"/>
      <c r="CD668" s="131"/>
      <c r="CE668" s="131"/>
      <c r="CF668" s="131"/>
      <c r="CG668" s="131"/>
      <c r="CH668" s="131"/>
      <c r="CI668" s="131"/>
      <c r="CJ668" s="131">
        <v>1203</v>
      </c>
      <c r="CK668" s="131"/>
      <c r="CL668" s="131"/>
      <c r="CM668" s="38"/>
      <c r="CN668" s="131"/>
      <c r="CO668" s="131"/>
      <c r="CP668" s="131"/>
      <c r="CQ668" s="131"/>
      <c r="CR668" s="131"/>
      <c r="CS668" s="131"/>
      <c r="CT668" s="131">
        <v>1307</v>
      </c>
      <c r="CU668" s="131">
        <v>1308</v>
      </c>
      <c r="CV668" s="131"/>
      <c r="CW668" s="131"/>
      <c r="CX668" s="131">
        <v>1311</v>
      </c>
      <c r="CY668" s="131"/>
      <c r="CZ668" s="38"/>
      <c r="DA668" s="131"/>
      <c r="DB668" s="38"/>
      <c r="DC668" s="132"/>
      <c r="DD668" s="81"/>
      <c r="DE668" s="133"/>
      <c r="DF668" s="134"/>
      <c r="DG668" s="135"/>
      <c r="DH668" s="135"/>
      <c r="DI668" s="135"/>
      <c r="DJ668" s="135"/>
      <c r="DK668" s="135"/>
      <c r="DL668" s="136">
        <f t="shared" si="251"/>
        <v>0</v>
      </c>
      <c r="DM668" s="137">
        <f t="shared" si="251"/>
        <v>0</v>
      </c>
      <c r="DN668" s="134"/>
      <c r="DO668" s="135"/>
      <c r="DP668" s="135"/>
      <c r="DQ668" s="135"/>
      <c r="DR668" s="135"/>
      <c r="DS668" s="135"/>
      <c r="DT668" s="136">
        <f t="shared" si="252"/>
        <v>0</v>
      </c>
      <c r="DU668" s="137">
        <f t="shared" si="252"/>
        <v>0</v>
      </c>
      <c r="DV668" s="138"/>
      <c r="DW668" s="135"/>
      <c r="DX668" s="135"/>
      <c r="DY668" s="135"/>
      <c r="DZ668" s="135"/>
      <c r="EA668" s="135"/>
      <c r="EB668" s="136">
        <f t="shared" si="253"/>
        <v>0</v>
      </c>
      <c r="EC668" s="139">
        <f t="shared" si="253"/>
        <v>0</v>
      </c>
      <c r="ED668" s="140"/>
      <c r="EE668" s="135"/>
      <c r="EF668" s="135"/>
      <c r="EG668" s="135"/>
      <c r="EH668" s="135"/>
      <c r="EI668" s="135"/>
      <c r="EJ668" s="136">
        <f t="shared" si="254"/>
        <v>0</v>
      </c>
      <c r="EK668" s="141">
        <f t="shared" si="254"/>
        <v>0</v>
      </c>
    </row>
    <row r="669" spans="1:145" ht="27" customHeight="1" x14ac:dyDescent="0.15">
      <c r="B669" s="78"/>
      <c r="C669" s="39">
        <v>1020001492</v>
      </c>
      <c r="D669" s="116"/>
      <c r="E669" s="117">
        <v>2</v>
      </c>
      <c r="F669" s="118" t="s">
        <v>1696</v>
      </c>
      <c r="G669" s="119" t="s">
        <v>1697</v>
      </c>
      <c r="H669" s="120"/>
      <c r="I669" s="117">
        <v>1</v>
      </c>
      <c r="J669" s="117"/>
      <c r="K669" s="117"/>
      <c r="L669" s="121">
        <v>2</v>
      </c>
      <c r="M669" s="122" t="s">
        <v>1698</v>
      </c>
      <c r="N669" s="119" t="s">
        <v>1699</v>
      </c>
      <c r="O669" s="119" t="s">
        <v>2269</v>
      </c>
      <c r="P669" s="119" t="s">
        <v>5153</v>
      </c>
      <c r="Q669" s="123" t="s">
        <v>1700</v>
      </c>
      <c r="R669" s="124" t="s">
        <v>1701</v>
      </c>
      <c r="S669" s="125"/>
      <c r="T669" s="123"/>
      <c r="U669" s="123"/>
      <c r="V669" s="123"/>
      <c r="W669" s="123"/>
      <c r="X669" s="124"/>
      <c r="Y669" s="120"/>
      <c r="Z669" s="38"/>
      <c r="AA669" s="38"/>
      <c r="AB669" s="38"/>
      <c r="AC669" s="38"/>
      <c r="AD669" s="38"/>
      <c r="AE669" s="38"/>
      <c r="AF669" s="38"/>
      <c r="AG669" s="38"/>
      <c r="AH669" s="125"/>
      <c r="AI669" s="123"/>
      <c r="AJ669" s="123"/>
      <c r="AK669" s="123"/>
      <c r="AL669" s="123"/>
      <c r="AM669" s="124"/>
      <c r="AN669" s="126">
        <f t="shared" si="237"/>
        <v>4</v>
      </c>
      <c r="AO669" s="127">
        <f t="shared" si="236"/>
        <v>0</v>
      </c>
      <c r="AP669" s="128">
        <f t="shared" si="236"/>
        <v>0</v>
      </c>
      <c r="AQ669" s="128">
        <f t="shared" si="238"/>
        <v>0</v>
      </c>
      <c r="AR669" s="128">
        <f t="shared" si="239"/>
        <v>1</v>
      </c>
      <c r="AS669" s="128">
        <f t="shared" si="240"/>
        <v>1</v>
      </c>
      <c r="AT669" s="128">
        <f t="shared" si="241"/>
        <v>1</v>
      </c>
      <c r="AU669" s="128">
        <f t="shared" si="242"/>
        <v>0</v>
      </c>
      <c r="AV669" s="128">
        <f t="shared" si="243"/>
        <v>0</v>
      </c>
      <c r="AW669" s="128">
        <f t="shared" si="244"/>
        <v>0</v>
      </c>
      <c r="AX669" s="128">
        <f t="shared" si="245"/>
        <v>1</v>
      </c>
      <c r="AY669" s="128">
        <f t="shared" si="246"/>
        <v>0</v>
      </c>
      <c r="AZ669" s="128">
        <f t="shared" si="247"/>
        <v>0</v>
      </c>
      <c r="BA669" s="128">
        <f t="shared" si="248"/>
        <v>0</v>
      </c>
      <c r="BB669" s="128">
        <f t="shared" si="249"/>
        <v>0</v>
      </c>
      <c r="BC669" s="129">
        <f t="shared" si="250"/>
        <v>4</v>
      </c>
      <c r="BD669" s="130"/>
      <c r="BE669" s="131"/>
      <c r="BF669" s="131"/>
      <c r="BG669" s="131"/>
      <c r="BH669" s="131"/>
      <c r="BI669" s="131"/>
      <c r="BJ669" s="131"/>
      <c r="BK669" s="131"/>
      <c r="BL669" s="131"/>
      <c r="BM669" s="131"/>
      <c r="BN669" s="131">
        <v>406</v>
      </c>
      <c r="BO669" s="131"/>
      <c r="BP669" s="131"/>
      <c r="BQ669" s="131"/>
      <c r="BR669" s="131">
        <v>502</v>
      </c>
      <c r="BS669" s="131"/>
      <c r="BT669" s="131"/>
      <c r="BU669" s="131">
        <v>603</v>
      </c>
      <c r="BV669" s="131"/>
      <c r="BW669" s="131"/>
      <c r="BX669" s="131"/>
      <c r="BY669" s="131"/>
      <c r="BZ669" s="131"/>
      <c r="CA669" s="131"/>
      <c r="CB669" s="131"/>
      <c r="CC669" s="131"/>
      <c r="CD669" s="131"/>
      <c r="CE669" s="131">
        <v>1001</v>
      </c>
      <c r="CF669" s="131"/>
      <c r="CG669" s="131"/>
      <c r="CH669" s="131"/>
      <c r="CI669" s="131"/>
      <c r="CJ669" s="131"/>
      <c r="CK669" s="131"/>
      <c r="CL669" s="131"/>
      <c r="CM669" s="38"/>
      <c r="CN669" s="131"/>
      <c r="CO669" s="131"/>
      <c r="CP669" s="131"/>
      <c r="CQ669" s="131"/>
      <c r="CR669" s="131"/>
      <c r="CS669" s="131"/>
      <c r="CT669" s="131"/>
      <c r="CU669" s="131"/>
      <c r="CV669" s="131"/>
      <c r="CW669" s="131"/>
      <c r="CX669" s="131"/>
      <c r="CY669" s="131"/>
      <c r="CZ669" s="38"/>
      <c r="DA669" s="131"/>
      <c r="DB669" s="38"/>
      <c r="DC669" s="132"/>
      <c r="DD669" s="81"/>
      <c r="DE669" s="133"/>
      <c r="DF669" s="134"/>
      <c r="DG669" s="135"/>
      <c r="DH669" s="135"/>
      <c r="DI669" s="135"/>
      <c r="DJ669" s="135"/>
      <c r="DK669" s="135"/>
      <c r="DL669" s="136">
        <f t="shared" si="251"/>
        <v>0</v>
      </c>
      <c r="DM669" s="137">
        <f t="shared" si="251"/>
        <v>0</v>
      </c>
      <c r="DN669" s="134"/>
      <c r="DO669" s="135"/>
      <c r="DP669" s="135"/>
      <c r="DQ669" s="135"/>
      <c r="DR669" s="135"/>
      <c r="DS669" s="135"/>
      <c r="DT669" s="136">
        <f t="shared" si="252"/>
        <v>0</v>
      </c>
      <c r="DU669" s="137">
        <f t="shared" si="252"/>
        <v>0</v>
      </c>
      <c r="DV669" s="138"/>
      <c r="DW669" s="135"/>
      <c r="DX669" s="135"/>
      <c r="DY669" s="135"/>
      <c r="DZ669" s="135"/>
      <c r="EA669" s="135"/>
      <c r="EB669" s="136">
        <f t="shared" si="253"/>
        <v>0</v>
      </c>
      <c r="EC669" s="139">
        <f t="shared" si="253"/>
        <v>0</v>
      </c>
      <c r="ED669" s="140"/>
      <c r="EE669" s="135"/>
      <c r="EF669" s="135"/>
      <c r="EG669" s="135"/>
      <c r="EH669" s="135"/>
      <c r="EI669" s="135"/>
      <c r="EJ669" s="136">
        <f t="shared" si="254"/>
        <v>0</v>
      </c>
      <c r="EK669" s="141">
        <f t="shared" si="254"/>
        <v>0</v>
      </c>
    </row>
    <row r="670" spans="1:145" ht="27" customHeight="1" x14ac:dyDescent="0.15">
      <c r="B670" s="78"/>
      <c r="C670" s="39">
        <v>1020001493</v>
      </c>
      <c r="D670" s="116"/>
      <c r="E670" s="117">
        <v>2</v>
      </c>
      <c r="F670" s="118" t="s">
        <v>1702</v>
      </c>
      <c r="G670" s="119" t="s">
        <v>1703</v>
      </c>
      <c r="H670" s="120"/>
      <c r="I670" s="117">
        <v>1</v>
      </c>
      <c r="J670" s="117"/>
      <c r="K670" s="117"/>
      <c r="L670" s="121">
        <v>2</v>
      </c>
      <c r="M670" s="122" t="s">
        <v>8978</v>
      </c>
      <c r="N670" s="119" t="s">
        <v>6719</v>
      </c>
      <c r="O670" s="119" t="s">
        <v>2244</v>
      </c>
      <c r="P670" s="119" t="s">
        <v>8977</v>
      </c>
      <c r="Q670" s="123" t="s">
        <v>8976</v>
      </c>
      <c r="R670" s="124" t="s">
        <v>6720</v>
      </c>
      <c r="S670" s="125"/>
      <c r="T670" s="123"/>
      <c r="U670" s="123"/>
      <c r="V670" s="123"/>
      <c r="W670" s="123"/>
      <c r="X670" s="124"/>
      <c r="Y670" s="120"/>
      <c r="Z670" s="38"/>
      <c r="AA670" s="38"/>
      <c r="AB670" s="38"/>
      <c r="AC670" s="38"/>
      <c r="AD670" s="38"/>
      <c r="AE670" s="38"/>
      <c r="AF670" s="38"/>
      <c r="AG670" s="38"/>
      <c r="AH670" s="125"/>
      <c r="AI670" s="123"/>
      <c r="AJ670" s="123"/>
      <c r="AK670" s="123"/>
      <c r="AL670" s="123"/>
      <c r="AM670" s="124"/>
      <c r="AN670" s="126">
        <f t="shared" si="237"/>
        <v>3</v>
      </c>
      <c r="AO670" s="127">
        <f t="shared" si="236"/>
        <v>0</v>
      </c>
      <c r="AP670" s="128">
        <f t="shared" si="236"/>
        <v>0</v>
      </c>
      <c r="AQ670" s="128">
        <f t="shared" si="238"/>
        <v>1</v>
      </c>
      <c r="AR670" s="128">
        <f t="shared" si="239"/>
        <v>1</v>
      </c>
      <c r="AS670" s="128">
        <f t="shared" si="240"/>
        <v>0</v>
      </c>
      <c r="AT670" s="128">
        <f t="shared" si="241"/>
        <v>1</v>
      </c>
      <c r="AU670" s="128">
        <f t="shared" si="242"/>
        <v>0</v>
      </c>
      <c r="AV670" s="128">
        <f t="shared" si="243"/>
        <v>0</v>
      </c>
      <c r="AW670" s="128">
        <f t="shared" si="244"/>
        <v>0</v>
      </c>
      <c r="AX670" s="128">
        <f t="shared" si="245"/>
        <v>0</v>
      </c>
      <c r="AY670" s="128">
        <f t="shared" si="246"/>
        <v>0</v>
      </c>
      <c r="AZ670" s="128">
        <f t="shared" si="247"/>
        <v>0</v>
      </c>
      <c r="BA670" s="128">
        <f t="shared" si="248"/>
        <v>0</v>
      </c>
      <c r="BB670" s="128">
        <f t="shared" si="249"/>
        <v>0</v>
      </c>
      <c r="BC670" s="129">
        <f t="shared" si="250"/>
        <v>3</v>
      </c>
      <c r="BD670" s="130"/>
      <c r="BE670" s="131"/>
      <c r="BF670" s="131">
        <v>301</v>
      </c>
      <c r="BG670" s="131"/>
      <c r="BH670" s="131"/>
      <c r="BI670" s="131"/>
      <c r="BJ670" s="131"/>
      <c r="BK670" s="131"/>
      <c r="BL670" s="131">
        <v>404</v>
      </c>
      <c r="BM670" s="131"/>
      <c r="BN670" s="131"/>
      <c r="BO670" s="131"/>
      <c r="BP670" s="131"/>
      <c r="BQ670" s="131"/>
      <c r="BR670" s="131"/>
      <c r="BS670" s="131"/>
      <c r="BT670" s="131"/>
      <c r="BU670" s="131"/>
      <c r="BV670" s="131">
        <v>604</v>
      </c>
      <c r="BW670" s="131"/>
      <c r="BX670" s="131"/>
      <c r="BY670" s="131"/>
      <c r="BZ670" s="131"/>
      <c r="CA670" s="131"/>
      <c r="CB670" s="131"/>
      <c r="CC670" s="131"/>
      <c r="CD670" s="131"/>
      <c r="CE670" s="131"/>
      <c r="CF670" s="131"/>
      <c r="CG670" s="131"/>
      <c r="CH670" s="131"/>
      <c r="CI670" s="131"/>
      <c r="CJ670" s="131"/>
      <c r="CK670" s="131"/>
      <c r="CL670" s="131"/>
      <c r="CM670" s="38"/>
      <c r="CN670" s="131"/>
      <c r="CO670" s="131"/>
      <c r="CP670" s="131"/>
      <c r="CQ670" s="131"/>
      <c r="CR670" s="131"/>
      <c r="CS670" s="131"/>
      <c r="CT670" s="131"/>
      <c r="CU670" s="131"/>
      <c r="CV670" s="131"/>
      <c r="CW670" s="131"/>
      <c r="CX670" s="131"/>
      <c r="CY670" s="131"/>
      <c r="CZ670" s="38"/>
      <c r="DA670" s="131"/>
      <c r="DB670" s="38"/>
      <c r="DC670" s="132"/>
      <c r="DD670" s="81"/>
      <c r="DE670" s="133"/>
      <c r="DF670" s="134"/>
      <c r="DG670" s="135"/>
      <c r="DH670" s="135"/>
      <c r="DI670" s="135"/>
      <c r="DJ670" s="135"/>
      <c r="DK670" s="135"/>
      <c r="DL670" s="136">
        <f t="shared" si="251"/>
        <v>0</v>
      </c>
      <c r="DM670" s="137">
        <f t="shared" si="251"/>
        <v>0</v>
      </c>
      <c r="DN670" s="134"/>
      <c r="DO670" s="135"/>
      <c r="DP670" s="135"/>
      <c r="DQ670" s="135"/>
      <c r="DR670" s="135"/>
      <c r="DS670" s="135"/>
      <c r="DT670" s="136">
        <f t="shared" si="252"/>
        <v>0</v>
      </c>
      <c r="DU670" s="137">
        <f t="shared" si="252"/>
        <v>0</v>
      </c>
      <c r="DV670" s="138"/>
      <c r="DW670" s="135"/>
      <c r="DX670" s="135"/>
      <c r="DY670" s="135"/>
      <c r="DZ670" s="135"/>
      <c r="EA670" s="135"/>
      <c r="EB670" s="136">
        <f t="shared" si="253"/>
        <v>0</v>
      </c>
      <c r="EC670" s="139">
        <f t="shared" si="253"/>
        <v>0</v>
      </c>
      <c r="ED670" s="140"/>
      <c r="EE670" s="135"/>
      <c r="EF670" s="135"/>
      <c r="EG670" s="135"/>
      <c r="EH670" s="135"/>
      <c r="EI670" s="135"/>
      <c r="EJ670" s="136">
        <f t="shared" si="254"/>
        <v>0</v>
      </c>
      <c r="EK670" s="141">
        <f t="shared" si="254"/>
        <v>0</v>
      </c>
    </row>
    <row r="671" spans="1:145" ht="27" customHeight="1" x14ac:dyDescent="0.15">
      <c r="A671">
        <v>248</v>
      </c>
      <c r="B671" s="78"/>
      <c r="C671" s="145">
        <v>1020001494</v>
      </c>
      <c r="D671" s="146"/>
      <c r="E671" s="147">
        <v>2</v>
      </c>
      <c r="F671" s="148" t="s">
        <v>9291</v>
      </c>
      <c r="G671" s="149" t="s">
        <v>9290</v>
      </c>
      <c r="H671" s="150"/>
      <c r="I671" s="147">
        <v>1</v>
      </c>
      <c r="J671" s="147">
        <v>3</v>
      </c>
      <c r="K671" s="147"/>
      <c r="L671" s="151">
        <v>2</v>
      </c>
      <c r="M671" s="152" t="s">
        <v>9289</v>
      </c>
      <c r="N671" s="149" t="s">
        <v>5154</v>
      </c>
      <c r="O671" s="149" t="s">
        <v>3592</v>
      </c>
      <c r="P671" s="149" t="s">
        <v>5155</v>
      </c>
      <c r="Q671" s="153" t="s">
        <v>5156</v>
      </c>
      <c r="R671" s="154" t="s">
        <v>5157</v>
      </c>
      <c r="S671" s="175" t="s">
        <v>5786</v>
      </c>
      <c r="T671" s="84" t="s">
        <v>11677</v>
      </c>
      <c r="U671" s="153" t="s">
        <v>5158</v>
      </c>
      <c r="V671" s="153" t="s">
        <v>7499</v>
      </c>
      <c r="W671" s="153" t="s">
        <v>5159</v>
      </c>
      <c r="X671" s="154" t="s">
        <v>5160</v>
      </c>
      <c r="Y671" s="172" t="s">
        <v>17</v>
      </c>
      <c r="Z671" s="172">
        <v>1</v>
      </c>
      <c r="AA671" s="172">
        <v>2</v>
      </c>
      <c r="AB671" s="172">
        <v>3</v>
      </c>
      <c r="AC671" s="172">
        <v>4</v>
      </c>
      <c r="AD671" s="172">
        <v>5</v>
      </c>
      <c r="AE671" s="172">
        <v>6</v>
      </c>
      <c r="AF671" s="172"/>
      <c r="AG671" s="172">
        <v>8</v>
      </c>
      <c r="AH671" s="175"/>
      <c r="AI671" s="153"/>
      <c r="AJ671" s="153"/>
      <c r="AK671" s="153"/>
      <c r="AL671" s="153"/>
      <c r="AM671" s="154"/>
      <c r="AN671" s="160">
        <f t="shared" si="237"/>
        <v>1</v>
      </c>
      <c r="AO671" s="159">
        <f t="shared" si="236"/>
        <v>0</v>
      </c>
      <c r="AP671" s="158">
        <f t="shared" si="236"/>
        <v>0</v>
      </c>
      <c r="AQ671" s="158">
        <f t="shared" si="238"/>
        <v>0</v>
      </c>
      <c r="AR671" s="158">
        <f t="shared" si="239"/>
        <v>0</v>
      </c>
      <c r="AS671" s="158">
        <f t="shared" si="240"/>
        <v>0</v>
      </c>
      <c r="AT671" s="158">
        <f t="shared" si="241"/>
        <v>0</v>
      </c>
      <c r="AU671" s="158">
        <f t="shared" si="242"/>
        <v>0</v>
      </c>
      <c r="AV671" s="158">
        <f t="shared" si="243"/>
        <v>0</v>
      </c>
      <c r="AW671" s="158">
        <f t="shared" si="244"/>
        <v>0</v>
      </c>
      <c r="AX671" s="158">
        <f t="shared" si="245"/>
        <v>0</v>
      </c>
      <c r="AY671" s="158">
        <f t="shared" si="246"/>
        <v>0</v>
      </c>
      <c r="AZ671" s="158">
        <f t="shared" si="247"/>
        <v>0</v>
      </c>
      <c r="BA671" s="158">
        <f t="shared" si="248"/>
        <v>3</v>
      </c>
      <c r="BB671" s="158">
        <f t="shared" si="249"/>
        <v>0</v>
      </c>
      <c r="BC671" s="157">
        <f t="shared" si="250"/>
        <v>3</v>
      </c>
      <c r="BD671" s="174"/>
      <c r="BE671" s="173"/>
      <c r="BF671" s="173"/>
      <c r="BG671" s="173"/>
      <c r="BH671" s="173"/>
      <c r="BI671" s="173"/>
      <c r="BJ671" s="173"/>
      <c r="BK671" s="173"/>
      <c r="BL671" s="173"/>
      <c r="BM671" s="173"/>
      <c r="BN671" s="173"/>
      <c r="BO671" s="173"/>
      <c r="BP671" s="173"/>
      <c r="BQ671" s="173"/>
      <c r="BR671" s="173"/>
      <c r="BS671" s="173"/>
      <c r="BT671" s="173"/>
      <c r="BU671" s="173"/>
      <c r="BV671" s="173"/>
      <c r="BW671" s="173"/>
      <c r="BX671" s="173"/>
      <c r="BY671" s="173"/>
      <c r="BZ671" s="173"/>
      <c r="CA671" s="173"/>
      <c r="CB671" s="173"/>
      <c r="CC671" s="173"/>
      <c r="CD671" s="173"/>
      <c r="CE671" s="173"/>
      <c r="CF671" s="173"/>
      <c r="CG671" s="173"/>
      <c r="CH671" s="173"/>
      <c r="CI671" s="173"/>
      <c r="CJ671" s="173"/>
      <c r="CK671" s="173"/>
      <c r="CL671" s="173"/>
      <c r="CM671" s="172"/>
      <c r="CN671" s="173">
        <v>1301</v>
      </c>
      <c r="CO671" s="173"/>
      <c r="CP671" s="173"/>
      <c r="CQ671" s="173"/>
      <c r="CR671" s="173"/>
      <c r="CS671" s="173"/>
      <c r="CT671" s="173"/>
      <c r="CU671" s="173"/>
      <c r="CV671" s="173"/>
      <c r="CW671" s="173"/>
      <c r="CX671" s="173">
        <v>1311</v>
      </c>
      <c r="CY671" s="173">
        <v>1399</v>
      </c>
      <c r="CZ671" s="172" t="s">
        <v>9288</v>
      </c>
      <c r="DA671" s="173"/>
      <c r="DB671" s="172"/>
      <c r="DC671" s="171"/>
      <c r="DD671" s="170"/>
      <c r="DE671" s="169"/>
      <c r="DF671" s="168"/>
      <c r="DG671" s="163"/>
      <c r="DH671" s="163"/>
      <c r="DI671" s="163"/>
      <c r="DJ671" s="163"/>
      <c r="DK671" s="163"/>
      <c r="DL671" s="162">
        <f t="shared" si="251"/>
        <v>0</v>
      </c>
      <c r="DM671" s="167">
        <f t="shared" si="251"/>
        <v>0</v>
      </c>
      <c r="DN671" s="168"/>
      <c r="DO671" s="163"/>
      <c r="DP671" s="163"/>
      <c r="DQ671" s="163"/>
      <c r="DR671" s="163"/>
      <c r="DS671" s="163"/>
      <c r="DT671" s="162">
        <f t="shared" si="252"/>
        <v>0</v>
      </c>
      <c r="DU671" s="167">
        <f t="shared" si="252"/>
        <v>0</v>
      </c>
      <c r="DV671" s="166"/>
      <c r="DW671" s="163"/>
      <c r="DX671" s="163"/>
      <c r="DY671" s="163"/>
      <c r="DZ671" s="163"/>
      <c r="EA671" s="163"/>
      <c r="EB671" s="162">
        <f t="shared" si="253"/>
        <v>0</v>
      </c>
      <c r="EC671" s="165">
        <f t="shared" si="253"/>
        <v>0</v>
      </c>
      <c r="ED671" s="164"/>
      <c r="EE671" s="163"/>
      <c r="EF671" s="163"/>
      <c r="EG671" s="163"/>
      <c r="EH671" s="163"/>
      <c r="EI671" s="163"/>
      <c r="EJ671" s="162">
        <f t="shared" si="254"/>
        <v>0</v>
      </c>
      <c r="EK671" s="161">
        <f t="shared" si="254"/>
        <v>0</v>
      </c>
    </row>
    <row r="672" spans="1:145" customFormat="1" ht="27" customHeight="1" x14ac:dyDescent="0.15">
      <c r="A672" s="189">
        <v>286</v>
      </c>
      <c r="B672" s="176"/>
      <c r="C672" s="145">
        <v>1020001495</v>
      </c>
      <c r="D672" s="146"/>
      <c r="E672" s="147">
        <v>2</v>
      </c>
      <c r="F672" s="148" t="s">
        <v>7978</v>
      </c>
      <c r="G672" s="149" t="s">
        <v>7979</v>
      </c>
      <c r="H672" s="150" t="s">
        <v>3336</v>
      </c>
      <c r="I672" s="147">
        <v>1</v>
      </c>
      <c r="J672" s="147">
        <v>2</v>
      </c>
      <c r="K672" s="147"/>
      <c r="L672" s="151">
        <v>2</v>
      </c>
      <c r="M672" s="152" t="s">
        <v>3504</v>
      </c>
      <c r="N672" s="149" t="s">
        <v>7633</v>
      </c>
      <c r="O672" s="149" t="s">
        <v>8660</v>
      </c>
      <c r="P672" s="84" t="s">
        <v>11302</v>
      </c>
      <c r="Q672" s="153" t="s">
        <v>7634</v>
      </c>
      <c r="R672" s="154" t="s">
        <v>7635</v>
      </c>
      <c r="S672" s="175" t="s">
        <v>241</v>
      </c>
      <c r="T672" s="153" t="s">
        <v>2940</v>
      </c>
      <c r="U672" s="153" t="s">
        <v>7980</v>
      </c>
      <c r="V672" s="153" t="s">
        <v>6310</v>
      </c>
      <c r="W672" s="153" t="s">
        <v>6303</v>
      </c>
      <c r="X672" s="154" t="s">
        <v>6304</v>
      </c>
      <c r="Y672" s="150" t="s">
        <v>17</v>
      </c>
      <c r="Z672" s="172">
        <v>1</v>
      </c>
      <c r="AA672" s="172">
        <v>2</v>
      </c>
      <c r="AB672" s="172">
        <v>3</v>
      </c>
      <c r="AC672" s="172">
        <v>4</v>
      </c>
      <c r="AD672" s="172">
        <v>5</v>
      </c>
      <c r="AE672" s="172">
        <v>6</v>
      </c>
      <c r="AF672" s="172"/>
      <c r="AG672" s="172">
        <v>8</v>
      </c>
      <c r="AH672" s="175"/>
      <c r="AI672" s="153"/>
      <c r="AJ672" s="153"/>
      <c r="AK672" s="153"/>
      <c r="AL672" s="153"/>
      <c r="AM672" s="154"/>
      <c r="AN672" s="160">
        <f t="shared" si="237"/>
        <v>2</v>
      </c>
      <c r="AO672" s="159">
        <f t="shared" ref="AO672:AP687" si="255">COUNT(BD672)</f>
        <v>0</v>
      </c>
      <c r="AP672" s="158">
        <f t="shared" si="255"/>
        <v>0</v>
      </c>
      <c r="AQ672" s="158">
        <f t="shared" si="238"/>
        <v>0</v>
      </c>
      <c r="AR672" s="158">
        <f t="shared" si="239"/>
        <v>1</v>
      </c>
      <c r="AS672" s="158">
        <f t="shared" si="240"/>
        <v>0</v>
      </c>
      <c r="AT672" s="158">
        <f t="shared" si="241"/>
        <v>1</v>
      </c>
      <c r="AU672" s="158">
        <f t="shared" si="242"/>
        <v>0</v>
      </c>
      <c r="AV672" s="158">
        <f t="shared" si="243"/>
        <v>0</v>
      </c>
      <c r="AW672" s="158">
        <f t="shared" si="244"/>
        <v>0</v>
      </c>
      <c r="AX672" s="158">
        <f t="shared" si="245"/>
        <v>0</v>
      </c>
      <c r="AY672" s="158">
        <f t="shared" si="246"/>
        <v>0</v>
      </c>
      <c r="AZ672" s="158">
        <f t="shared" si="247"/>
        <v>0</v>
      </c>
      <c r="BA672" s="158">
        <f t="shared" si="248"/>
        <v>0</v>
      </c>
      <c r="BB672" s="158">
        <f t="shared" si="249"/>
        <v>0</v>
      </c>
      <c r="BC672" s="157">
        <f t="shared" si="250"/>
        <v>2</v>
      </c>
      <c r="BD672" s="174"/>
      <c r="BE672" s="173"/>
      <c r="BF672" s="173"/>
      <c r="BG672" s="173"/>
      <c r="BH672" s="173"/>
      <c r="BI672" s="173"/>
      <c r="BJ672" s="173"/>
      <c r="BK672" s="173"/>
      <c r="BL672" s="173"/>
      <c r="BM672" s="173"/>
      <c r="BN672" s="173"/>
      <c r="BO672" s="173">
        <v>407</v>
      </c>
      <c r="BP672" s="173"/>
      <c r="BQ672" s="173"/>
      <c r="BR672" s="173"/>
      <c r="BS672" s="173"/>
      <c r="BT672" s="173">
        <v>602</v>
      </c>
      <c r="BU672" s="173"/>
      <c r="BV672" s="173"/>
      <c r="BW672" s="173"/>
      <c r="BX672" s="173"/>
      <c r="BY672" s="173"/>
      <c r="BZ672" s="173"/>
      <c r="CA672" s="173"/>
      <c r="CB672" s="173"/>
      <c r="CC672" s="173"/>
      <c r="CD672" s="173"/>
      <c r="CE672" s="173"/>
      <c r="CF672" s="173"/>
      <c r="CG672" s="173"/>
      <c r="CH672" s="173"/>
      <c r="CI672" s="173"/>
      <c r="CJ672" s="173"/>
      <c r="CK672" s="173"/>
      <c r="CL672" s="173"/>
      <c r="CM672" s="172"/>
      <c r="CN672" s="173"/>
      <c r="CO672" s="173"/>
      <c r="CP672" s="173"/>
      <c r="CQ672" s="173"/>
      <c r="CR672" s="173"/>
      <c r="CS672" s="173"/>
      <c r="CT672" s="173"/>
      <c r="CU672" s="173"/>
      <c r="CV672" s="173"/>
      <c r="CW672" s="173"/>
      <c r="CX672" s="173"/>
      <c r="CY672" s="173"/>
      <c r="CZ672" s="172"/>
      <c r="DA672" s="173"/>
      <c r="DB672" s="172"/>
      <c r="DC672" s="171"/>
      <c r="DD672" s="170"/>
      <c r="DE672" s="169">
        <v>1</v>
      </c>
      <c r="DF672" s="168">
        <v>103</v>
      </c>
      <c r="DG672" s="163">
        <v>103</v>
      </c>
      <c r="DH672" s="163">
        <v>12</v>
      </c>
      <c r="DI672" s="163">
        <v>12</v>
      </c>
      <c r="DJ672" s="163">
        <v>2</v>
      </c>
      <c r="DK672" s="163">
        <v>1</v>
      </c>
      <c r="DL672" s="162">
        <f t="shared" si="251"/>
        <v>117</v>
      </c>
      <c r="DM672" s="167">
        <f t="shared" si="251"/>
        <v>116</v>
      </c>
      <c r="DN672" s="168">
        <v>15</v>
      </c>
      <c r="DO672" s="163">
        <v>15</v>
      </c>
      <c r="DP672" s="163">
        <v>0</v>
      </c>
      <c r="DQ672" s="163">
        <v>0</v>
      </c>
      <c r="DR672" s="163">
        <v>0</v>
      </c>
      <c r="DS672" s="163">
        <v>0</v>
      </c>
      <c r="DT672" s="162">
        <f t="shared" si="252"/>
        <v>15</v>
      </c>
      <c r="DU672" s="167">
        <f t="shared" si="252"/>
        <v>15</v>
      </c>
      <c r="DV672" s="166">
        <v>18</v>
      </c>
      <c r="DW672" s="163">
        <v>18</v>
      </c>
      <c r="DX672" s="163">
        <v>1</v>
      </c>
      <c r="DY672" s="163">
        <v>1</v>
      </c>
      <c r="DZ672" s="163">
        <v>0</v>
      </c>
      <c r="EA672" s="163">
        <v>0</v>
      </c>
      <c r="EB672" s="162">
        <f t="shared" si="253"/>
        <v>19</v>
      </c>
      <c r="EC672" s="165">
        <f t="shared" si="253"/>
        <v>19</v>
      </c>
      <c r="ED672" s="164">
        <v>14</v>
      </c>
      <c r="EE672" s="163">
        <v>14</v>
      </c>
      <c r="EF672" s="163">
        <v>0</v>
      </c>
      <c r="EG672" s="163">
        <v>0</v>
      </c>
      <c r="EH672" s="163">
        <v>0</v>
      </c>
      <c r="EI672" s="163">
        <v>0</v>
      </c>
      <c r="EJ672" s="162">
        <f t="shared" si="254"/>
        <v>14</v>
      </c>
      <c r="EK672" s="161">
        <f t="shared" si="254"/>
        <v>14</v>
      </c>
    </row>
    <row r="673" spans="1:141" customFormat="1" ht="27" customHeight="1" x14ac:dyDescent="0.15">
      <c r="A673">
        <v>22</v>
      </c>
      <c r="B673" s="176"/>
      <c r="C673" s="145">
        <v>1020001496</v>
      </c>
      <c r="D673" s="146"/>
      <c r="E673" s="147">
        <v>2</v>
      </c>
      <c r="F673" s="148" t="s">
        <v>3096</v>
      </c>
      <c r="G673" s="149" t="s">
        <v>9352</v>
      </c>
      <c r="H673" s="150" t="s">
        <v>3313</v>
      </c>
      <c r="I673" s="147">
        <v>0</v>
      </c>
      <c r="J673" s="93">
        <v>3</v>
      </c>
      <c r="K673" s="147"/>
      <c r="L673" s="151">
        <v>1</v>
      </c>
      <c r="M673" s="152" t="s">
        <v>5161</v>
      </c>
      <c r="N673" s="149" t="s">
        <v>3097</v>
      </c>
      <c r="O673" s="149" t="s">
        <v>8660</v>
      </c>
      <c r="P673" s="149" t="s">
        <v>9351</v>
      </c>
      <c r="Q673" s="153" t="s">
        <v>5162</v>
      </c>
      <c r="R673" s="154" t="s">
        <v>5163</v>
      </c>
      <c r="S673" s="85" t="s">
        <v>577</v>
      </c>
      <c r="T673" s="83" t="s">
        <v>10090</v>
      </c>
      <c r="U673" s="83" t="s">
        <v>10091</v>
      </c>
      <c r="V673" s="83" t="s">
        <v>10092</v>
      </c>
      <c r="W673" s="83" t="s">
        <v>10093</v>
      </c>
      <c r="X673" s="87" t="s">
        <v>10094</v>
      </c>
      <c r="Y673" s="172" t="s">
        <v>17</v>
      </c>
      <c r="Z673" s="172">
        <v>1</v>
      </c>
      <c r="AA673" s="172">
        <v>2</v>
      </c>
      <c r="AB673" s="172">
        <v>3</v>
      </c>
      <c r="AC673" s="172">
        <v>4</v>
      </c>
      <c r="AD673" s="172">
        <v>5</v>
      </c>
      <c r="AE673" s="172">
        <v>6</v>
      </c>
      <c r="AF673" s="172"/>
      <c r="AG673" s="172">
        <v>8</v>
      </c>
      <c r="AH673" s="175"/>
      <c r="AI673" s="153"/>
      <c r="AJ673" s="153"/>
      <c r="AK673" s="153"/>
      <c r="AL673" s="153"/>
      <c r="AM673" s="154"/>
      <c r="AN673" s="160">
        <f t="shared" si="237"/>
        <v>1</v>
      </c>
      <c r="AO673" s="159">
        <f t="shared" si="255"/>
        <v>0</v>
      </c>
      <c r="AP673" s="158">
        <f t="shared" si="255"/>
        <v>0</v>
      </c>
      <c r="AQ673" s="158">
        <f t="shared" si="238"/>
        <v>0</v>
      </c>
      <c r="AR673" s="158">
        <f t="shared" si="239"/>
        <v>0</v>
      </c>
      <c r="AS673" s="158">
        <f t="shared" si="240"/>
        <v>0</v>
      </c>
      <c r="AT673" s="158">
        <f t="shared" si="241"/>
        <v>0</v>
      </c>
      <c r="AU673" s="158">
        <f t="shared" si="242"/>
        <v>0</v>
      </c>
      <c r="AV673" s="158">
        <f t="shared" si="243"/>
        <v>0</v>
      </c>
      <c r="AW673" s="158">
        <f t="shared" si="244"/>
        <v>0</v>
      </c>
      <c r="AX673" s="158">
        <f t="shared" si="245"/>
        <v>0</v>
      </c>
      <c r="AY673" s="158">
        <f t="shared" si="246"/>
        <v>0</v>
      </c>
      <c r="AZ673" s="158">
        <f t="shared" si="247"/>
        <v>0</v>
      </c>
      <c r="BA673" s="158">
        <f t="shared" si="248"/>
        <v>1</v>
      </c>
      <c r="BB673" s="158">
        <f t="shared" si="249"/>
        <v>0</v>
      </c>
      <c r="BC673" s="157">
        <f t="shared" si="250"/>
        <v>1</v>
      </c>
      <c r="BD673" s="174"/>
      <c r="BE673" s="173"/>
      <c r="BF673" s="173"/>
      <c r="BG673" s="173"/>
      <c r="BH673" s="173"/>
      <c r="BI673" s="173"/>
      <c r="BJ673" s="173"/>
      <c r="BK673" s="173"/>
      <c r="BL673" s="173"/>
      <c r="BM673" s="173"/>
      <c r="BN673" s="173"/>
      <c r="BO673" s="173"/>
      <c r="BP673" s="173"/>
      <c r="BQ673" s="173"/>
      <c r="BR673" s="173"/>
      <c r="BS673" s="173"/>
      <c r="BT673" s="173"/>
      <c r="BU673" s="173"/>
      <c r="BV673" s="173"/>
      <c r="BW673" s="173"/>
      <c r="BX673" s="173"/>
      <c r="BY673" s="173"/>
      <c r="BZ673" s="173"/>
      <c r="CA673" s="173"/>
      <c r="CB673" s="173"/>
      <c r="CC673" s="173"/>
      <c r="CD673" s="173"/>
      <c r="CE673" s="173"/>
      <c r="CF673" s="173"/>
      <c r="CG673" s="173"/>
      <c r="CH673" s="173"/>
      <c r="CI673" s="173"/>
      <c r="CJ673" s="173"/>
      <c r="CK673" s="173"/>
      <c r="CL673" s="173"/>
      <c r="CM673" s="172"/>
      <c r="CN673" s="173"/>
      <c r="CO673" s="173"/>
      <c r="CP673" s="173"/>
      <c r="CQ673" s="173"/>
      <c r="CR673" s="173"/>
      <c r="CS673" s="173">
        <v>1306</v>
      </c>
      <c r="CT673" s="173"/>
      <c r="CU673" s="173"/>
      <c r="CV673" s="173"/>
      <c r="CW673" s="173"/>
      <c r="CX673" s="173"/>
      <c r="CY673" s="173"/>
      <c r="CZ673" s="172"/>
      <c r="DA673" s="173"/>
      <c r="DB673" s="172"/>
      <c r="DC673" s="171"/>
      <c r="DD673" s="170"/>
      <c r="DE673" s="169"/>
      <c r="DF673" s="168"/>
      <c r="DG673" s="163"/>
      <c r="DH673" s="163"/>
      <c r="DI673" s="163"/>
      <c r="DJ673" s="163"/>
      <c r="DK673" s="163"/>
      <c r="DL673" s="162">
        <f t="shared" si="251"/>
        <v>0</v>
      </c>
      <c r="DM673" s="167">
        <f t="shared" si="251"/>
        <v>0</v>
      </c>
      <c r="DN673" s="168"/>
      <c r="DO673" s="163"/>
      <c r="DP673" s="163"/>
      <c r="DQ673" s="163"/>
      <c r="DR673" s="163"/>
      <c r="DS673" s="163"/>
      <c r="DT673" s="162">
        <f t="shared" si="252"/>
        <v>0</v>
      </c>
      <c r="DU673" s="167">
        <f t="shared" si="252"/>
        <v>0</v>
      </c>
      <c r="DV673" s="166"/>
      <c r="DW673" s="163"/>
      <c r="DX673" s="163"/>
      <c r="DY673" s="163"/>
      <c r="DZ673" s="163"/>
      <c r="EA673" s="163"/>
      <c r="EB673" s="162">
        <f t="shared" si="253"/>
        <v>0</v>
      </c>
      <c r="EC673" s="165">
        <f t="shared" si="253"/>
        <v>0</v>
      </c>
      <c r="ED673" s="164"/>
      <c r="EE673" s="163"/>
      <c r="EF673" s="163"/>
      <c r="EG673" s="163"/>
      <c r="EH673" s="163"/>
      <c r="EI673" s="163"/>
      <c r="EJ673" s="162">
        <f t="shared" si="254"/>
        <v>0</v>
      </c>
      <c r="EK673" s="161">
        <f t="shared" si="254"/>
        <v>0</v>
      </c>
    </row>
    <row r="674" spans="1:141" ht="27" customHeight="1" x14ac:dyDescent="0.15">
      <c r="B674" s="78"/>
      <c r="C674" s="39">
        <v>1020001497</v>
      </c>
      <c r="D674" s="116"/>
      <c r="E674" s="117">
        <v>2</v>
      </c>
      <c r="F674" s="118" t="s">
        <v>3223</v>
      </c>
      <c r="G674" s="119" t="s">
        <v>1704</v>
      </c>
      <c r="H674" s="120" t="s">
        <v>3313</v>
      </c>
      <c r="I674" s="117">
        <v>0</v>
      </c>
      <c r="J674" s="117"/>
      <c r="K674" s="117"/>
      <c r="L674" s="121">
        <v>2</v>
      </c>
      <c r="M674" s="122" t="s">
        <v>781</v>
      </c>
      <c r="N674" s="119" t="s">
        <v>5164</v>
      </c>
      <c r="O674" s="119" t="s">
        <v>2244</v>
      </c>
      <c r="P674" s="119" t="s">
        <v>3224</v>
      </c>
      <c r="Q674" s="123" t="s">
        <v>1705</v>
      </c>
      <c r="R674" s="124" t="s">
        <v>1705</v>
      </c>
      <c r="S674" s="125"/>
      <c r="T674" s="123"/>
      <c r="U674" s="123"/>
      <c r="V674" s="123"/>
      <c r="W674" s="123"/>
      <c r="X674" s="124"/>
      <c r="Y674" s="120"/>
      <c r="Z674" s="38"/>
      <c r="AA674" s="38"/>
      <c r="AB674" s="38"/>
      <c r="AC674" s="38"/>
      <c r="AD674" s="38"/>
      <c r="AE674" s="38"/>
      <c r="AF674" s="38"/>
      <c r="AG674" s="38"/>
      <c r="AH674" s="125"/>
      <c r="AI674" s="123"/>
      <c r="AJ674" s="123"/>
      <c r="AK674" s="123"/>
      <c r="AL674" s="123"/>
      <c r="AM674" s="124"/>
      <c r="AN674" s="126">
        <f t="shared" si="237"/>
        <v>1</v>
      </c>
      <c r="AO674" s="127">
        <f t="shared" si="255"/>
        <v>0</v>
      </c>
      <c r="AP674" s="128">
        <f t="shared" si="255"/>
        <v>0</v>
      </c>
      <c r="AQ674" s="128">
        <f t="shared" si="238"/>
        <v>0</v>
      </c>
      <c r="AR674" s="128">
        <f t="shared" si="239"/>
        <v>0</v>
      </c>
      <c r="AS674" s="128">
        <f t="shared" si="240"/>
        <v>0</v>
      </c>
      <c r="AT674" s="128">
        <f t="shared" si="241"/>
        <v>0</v>
      </c>
      <c r="AU674" s="128">
        <f t="shared" si="242"/>
        <v>0</v>
      </c>
      <c r="AV674" s="128">
        <f t="shared" si="243"/>
        <v>0</v>
      </c>
      <c r="AW674" s="128">
        <f t="shared" si="244"/>
        <v>0</v>
      </c>
      <c r="AX674" s="128">
        <f t="shared" si="245"/>
        <v>0</v>
      </c>
      <c r="AY674" s="128">
        <f t="shared" si="246"/>
        <v>0</v>
      </c>
      <c r="AZ674" s="128">
        <f t="shared" si="247"/>
        <v>0</v>
      </c>
      <c r="BA674" s="128">
        <f t="shared" si="248"/>
        <v>0</v>
      </c>
      <c r="BB674" s="128">
        <f t="shared" si="249"/>
        <v>1</v>
      </c>
      <c r="BC674" s="129">
        <f t="shared" si="250"/>
        <v>1</v>
      </c>
      <c r="BD674" s="130"/>
      <c r="BE674" s="131"/>
      <c r="BF674" s="131"/>
      <c r="BG674" s="131"/>
      <c r="BH674" s="131"/>
      <c r="BI674" s="131"/>
      <c r="BJ674" s="131"/>
      <c r="BK674" s="131"/>
      <c r="BL674" s="131"/>
      <c r="BM674" s="131"/>
      <c r="BN674" s="131"/>
      <c r="BO674" s="131"/>
      <c r="BP674" s="131"/>
      <c r="BQ674" s="131"/>
      <c r="BR674" s="131"/>
      <c r="BS674" s="131"/>
      <c r="BT674" s="131"/>
      <c r="BU674" s="131"/>
      <c r="BV674" s="131"/>
      <c r="BW674" s="131"/>
      <c r="BX674" s="131"/>
      <c r="BY674" s="131"/>
      <c r="BZ674" s="131"/>
      <c r="CA674" s="131"/>
      <c r="CB674" s="131"/>
      <c r="CC674" s="131"/>
      <c r="CD674" s="131"/>
      <c r="CE674" s="131"/>
      <c r="CF674" s="131"/>
      <c r="CG674" s="131"/>
      <c r="CH674" s="131"/>
      <c r="CI674" s="131"/>
      <c r="CJ674" s="131"/>
      <c r="CK674" s="131"/>
      <c r="CL674" s="131"/>
      <c r="CM674" s="38"/>
      <c r="CN674" s="131"/>
      <c r="CO674" s="131"/>
      <c r="CP674" s="131"/>
      <c r="CQ674" s="131"/>
      <c r="CR674" s="131"/>
      <c r="CS674" s="131"/>
      <c r="CT674" s="131"/>
      <c r="CU674" s="131"/>
      <c r="CV674" s="131"/>
      <c r="CW674" s="131"/>
      <c r="CX674" s="131"/>
      <c r="CY674" s="131"/>
      <c r="CZ674" s="38"/>
      <c r="DA674" s="131">
        <v>1499</v>
      </c>
      <c r="DB674" s="38" t="s">
        <v>8945</v>
      </c>
      <c r="DC674" s="132"/>
      <c r="DD674" s="81"/>
      <c r="DE674" s="133"/>
      <c r="DF674" s="134"/>
      <c r="DG674" s="135"/>
      <c r="DH674" s="135"/>
      <c r="DI674" s="135"/>
      <c r="DJ674" s="135"/>
      <c r="DK674" s="135"/>
      <c r="DL674" s="136">
        <f t="shared" si="251"/>
        <v>0</v>
      </c>
      <c r="DM674" s="137">
        <f t="shared" si="251"/>
        <v>0</v>
      </c>
      <c r="DN674" s="134"/>
      <c r="DO674" s="135"/>
      <c r="DP674" s="135"/>
      <c r="DQ674" s="135"/>
      <c r="DR674" s="135"/>
      <c r="DS674" s="135"/>
      <c r="DT674" s="136">
        <f t="shared" si="252"/>
        <v>0</v>
      </c>
      <c r="DU674" s="137">
        <f t="shared" si="252"/>
        <v>0</v>
      </c>
      <c r="DV674" s="138"/>
      <c r="DW674" s="135"/>
      <c r="DX674" s="135"/>
      <c r="DY674" s="135"/>
      <c r="DZ674" s="135"/>
      <c r="EA674" s="135"/>
      <c r="EB674" s="136">
        <f t="shared" si="253"/>
        <v>0</v>
      </c>
      <c r="EC674" s="139">
        <f t="shared" si="253"/>
        <v>0</v>
      </c>
      <c r="ED674" s="140"/>
      <c r="EE674" s="135"/>
      <c r="EF674" s="135"/>
      <c r="EG674" s="135"/>
      <c r="EH674" s="135"/>
      <c r="EI674" s="135"/>
      <c r="EJ674" s="136">
        <f t="shared" si="254"/>
        <v>0</v>
      </c>
      <c r="EK674" s="141">
        <f t="shared" si="254"/>
        <v>0</v>
      </c>
    </row>
    <row r="675" spans="1:141" ht="27" customHeight="1" x14ac:dyDescent="0.15">
      <c r="A675" s="79"/>
      <c r="B675" s="176"/>
      <c r="C675" s="39">
        <v>1020001498</v>
      </c>
      <c r="D675" s="116"/>
      <c r="E675" s="117">
        <v>2</v>
      </c>
      <c r="F675" s="118" t="s">
        <v>5165</v>
      </c>
      <c r="G675" s="119" t="s">
        <v>5166</v>
      </c>
      <c r="H675" s="120"/>
      <c r="I675" s="117">
        <v>1</v>
      </c>
      <c r="J675" s="117"/>
      <c r="K675" s="117"/>
      <c r="L675" s="121">
        <v>2</v>
      </c>
      <c r="M675" s="122" t="s">
        <v>2291</v>
      </c>
      <c r="N675" s="119" t="s">
        <v>6452</v>
      </c>
      <c r="O675" s="119" t="s">
        <v>2244</v>
      </c>
      <c r="P675" s="119" t="s">
        <v>5167</v>
      </c>
      <c r="Q675" s="123" t="s">
        <v>6246</v>
      </c>
      <c r="R675" s="124" t="s">
        <v>6453</v>
      </c>
      <c r="S675" s="125"/>
      <c r="T675" s="123"/>
      <c r="U675" s="123"/>
      <c r="V675" s="123"/>
      <c r="W675" s="123"/>
      <c r="X675" s="124"/>
      <c r="Y675" s="120"/>
      <c r="Z675" s="38"/>
      <c r="AA675" s="38"/>
      <c r="AB675" s="38"/>
      <c r="AC675" s="38"/>
      <c r="AD675" s="38"/>
      <c r="AE675" s="38"/>
      <c r="AF675" s="38"/>
      <c r="AG675" s="38"/>
      <c r="AH675" s="125"/>
      <c r="AI675" s="123"/>
      <c r="AJ675" s="123"/>
      <c r="AK675" s="123"/>
      <c r="AL675" s="123"/>
      <c r="AM675" s="124"/>
      <c r="AN675" s="126">
        <f t="shared" si="237"/>
        <v>2</v>
      </c>
      <c r="AO675" s="127">
        <f t="shared" si="255"/>
        <v>0</v>
      </c>
      <c r="AP675" s="128">
        <f t="shared" si="255"/>
        <v>0</v>
      </c>
      <c r="AQ675" s="128">
        <f t="shared" si="238"/>
        <v>2</v>
      </c>
      <c r="AR675" s="128">
        <f t="shared" si="239"/>
        <v>2</v>
      </c>
      <c r="AS675" s="128">
        <f t="shared" si="240"/>
        <v>0</v>
      </c>
      <c r="AT675" s="128">
        <f t="shared" si="241"/>
        <v>0</v>
      </c>
      <c r="AU675" s="128">
        <f t="shared" si="242"/>
        <v>0</v>
      </c>
      <c r="AV675" s="128">
        <f t="shared" si="243"/>
        <v>0</v>
      </c>
      <c r="AW675" s="128">
        <f t="shared" si="244"/>
        <v>0</v>
      </c>
      <c r="AX675" s="128">
        <f t="shared" si="245"/>
        <v>0</v>
      </c>
      <c r="AY675" s="128">
        <f t="shared" si="246"/>
        <v>0</v>
      </c>
      <c r="AZ675" s="128">
        <f t="shared" si="247"/>
        <v>0</v>
      </c>
      <c r="BA675" s="128">
        <f t="shared" si="248"/>
        <v>0</v>
      </c>
      <c r="BB675" s="128">
        <f t="shared" si="249"/>
        <v>0</v>
      </c>
      <c r="BC675" s="129">
        <f t="shared" si="250"/>
        <v>4</v>
      </c>
      <c r="BD675" s="130"/>
      <c r="BE675" s="131"/>
      <c r="BF675" s="131">
        <v>301</v>
      </c>
      <c r="BG675" s="131">
        <v>302</v>
      </c>
      <c r="BH675" s="131"/>
      <c r="BI675" s="131">
        <v>401</v>
      </c>
      <c r="BJ675" s="131">
        <v>402</v>
      </c>
      <c r="BK675" s="131"/>
      <c r="BL675" s="131"/>
      <c r="BM675" s="131"/>
      <c r="BN675" s="131"/>
      <c r="BO675" s="131"/>
      <c r="BP675" s="131"/>
      <c r="BQ675" s="131"/>
      <c r="BR675" s="131"/>
      <c r="BS675" s="131"/>
      <c r="BT675" s="131"/>
      <c r="BU675" s="131"/>
      <c r="BV675" s="131"/>
      <c r="BW675" s="131"/>
      <c r="BX675" s="131"/>
      <c r="BY675" s="131"/>
      <c r="BZ675" s="131"/>
      <c r="CA675" s="131"/>
      <c r="CB675" s="131"/>
      <c r="CC675" s="131"/>
      <c r="CD675" s="131"/>
      <c r="CE675" s="131"/>
      <c r="CF675" s="131"/>
      <c r="CG675" s="131"/>
      <c r="CH675" s="131"/>
      <c r="CI675" s="131"/>
      <c r="CJ675" s="131"/>
      <c r="CK675" s="131"/>
      <c r="CL675" s="131"/>
      <c r="CM675" s="38"/>
      <c r="CN675" s="131"/>
      <c r="CO675" s="131"/>
      <c r="CP675" s="131"/>
      <c r="CQ675" s="131"/>
      <c r="CR675" s="131"/>
      <c r="CS675" s="131"/>
      <c r="CT675" s="131"/>
      <c r="CU675" s="131"/>
      <c r="CV675" s="131"/>
      <c r="CW675" s="131"/>
      <c r="CX675" s="131"/>
      <c r="CY675" s="131"/>
      <c r="CZ675" s="38"/>
      <c r="DA675" s="131"/>
      <c r="DB675" s="38"/>
      <c r="DC675" s="132"/>
      <c r="DD675" s="81"/>
      <c r="DE675" s="133"/>
      <c r="DF675" s="134"/>
      <c r="DG675" s="135"/>
      <c r="DH675" s="135"/>
      <c r="DI675" s="135"/>
      <c r="DJ675" s="135"/>
      <c r="DK675" s="135"/>
      <c r="DL675" s="136">
        <f t="shared" si="251"/>
        <v>0</v>
      </c>
      <c r="DM675" s="137">
        <f t="shared" si="251"/>
        <v>0</v>
      </c>
      <c r="DN675" s="134"/>
      <c r="DO675" s="135"/>
      <c r="DP675" s="135"/>
      <c r="DQ675" s="135"/>
      <c r="DR675" s="135"/>
      <c r="DS675" s="135"/>
      <c r="DT675" s="136">
        <f t="shared" si="252"/>
        <v>0</v>
      </c>
      <c r="DU675" s="137">
        <f t="shared" si="252"/>
        <v>0</v>
      </c>
      <c r="DV675" s="138"/>
      <c r="DW675" s="135"/>
      <c r="DX675" s="135"/>
      <c r="DY675" s="135"/>
      <c r="DZ675" s="135"/>
      <c r="EA675" s="135"/>
      <c r="EB675" s="136">
        <f t="shared" si="253"/>
        <v>0</v>
      </c>
      <c r="EC675" s="139">
        <f t="shared" si="253"/>
        <v>0</v>
      </c>
      <c r="ED675" s="140"/>
      <c r="EE675" s="135"/>
      <c r="EF675" s="135"/>
      <c r="EG675" s="135"/>
      <c r="EH675" s="135"/>
      <c r="EI675" s="135"/>
      <c r="EJ675" s="136">
        <f t="shared" si="254"/>
        <v>0</v>
      </c>
      <c r="EK675" s="141">
        <f t="shared" si="254"/>
        <v>0</v>
      </c>
    </row>
    <row r="676" spans="1:141" ht="27" customHeight="1" x14ac:dyDescent="0.15">
      <c r="B676" s="78"/>
      <c r="C676" s="39">
        <v>1020001500</v>
      </c>
      <c r="D676" s="116">
        <v>1010010081</v>
      </c>
      <c r="E676" s="117">
        <v>2</v>
      </c>
      <c r="F676" s="118" t="s">
        <v>1706</v>
      </c>
      <c r="G676" s="119" t="s">
        <v>1707</v>
      </c>
      <c r="H676" s="120" t="s">
        <v>3313</v>
      </c>
      <c r="I676" s="117">
        <v>0</v>
      </c>
      <c r="J676" s="117"/>
      <c r="K676" s="117"/>
      <c r="L676" s="121">
        <v>2</v>
      </c>
      <c r="M676" s="122" t="s">
        <v>119</v>
      </c>
      <c r="N676" s="119" t="s">
        <v>3199</v>
      </c>
      <c r="O676" s="119" t="s">
        <v>2244</v>
      </c>
      <c r="P676" s="119" t="s">
        <v>3200</v>
      </c>
      <c r="Q676" s="123" t="s">
        <v>1708</v>
      </c>
      <c r="R676" s="124" t="s">
        <v>1709</v>
      </c>
      <c r="S676" s="125"/>
      <c r="T676" s="123"/>
      <c r="U676" s="123"/>
      <c r="V676" s="123"/>
      <c r="W676" s="123"/>
      <c r="X676" s="124"/>
      <c r="Y676" s="120"/>
      <c r="Z676" s="38"/>
      <c r="AA676" s="38"/>
      <c r="AB676" s="38"/>
      <c r="AC676" s="38"/>
      <c r="AD676" s="38"/>
      <c r="AE676" s="38"/>
      <c r="AF676" s="38"/>
      <c r="AG676" s="38"/>
      <c r="AH676" s="125"/>
      <c r="AI676" s="123"/>
      <c r="AJ676" s="123"/>
      <c r="AK676" s="123"/>
      <c r="AL676" s="123"/>
      <c r="AM676" s="124"/>
      <c r="AN676" s="126">
        <f t="shared" si="237"/>
        <v>1</v>
      </c>
      <c r="AO676" s="127">
        <f t="shared" si="255"/>
        <v>0</v>
      </c>
      <c r="AP676" s="128">
        <f t="shared" si="255"/>
        <v>0</v>
      </c>
      <c r="AQ676" s="128">
        <f t="shared" si="238"/>
        <v>0</v>
      </c>
      <c r="AR676" s="128">
        <f t="shared" si="239"/>
        <v>0</v>
      </c>
      <c r="AS676" s="128">
        <f t="shared" si="240"/>
        <v>0</v>
      </c>
      <c r="AT676" s="128">
        <f t="shared" si="241"/>
        <v>0</v>
      </c>
      <c r="AU676" s="128">
        <f t="shared" si="242"/>
        <v>0</v>
      </c>
      <c r="AV676" s="128">
        <f t="shared" si="243"/>
        <v>0</v>
      </c>
      <c r="AW676" s="128">
        <f t="shared" si="244"/>
        <v>0</v>
      </c>
      <c r="AX676" s="128">
        <f t="shared" si="245"/>
        <v>0</v>
      </c>
      <c r="AY676" s="128">
        <f t="shared" si="246"/>
        <v>0</v>
      </c>
      <c r="AZ676" s="128">
        <f t="shared" si="247"/>
        <v>0</v>
      </c>
      <c r="BA676" s="128">
        <f t="shared" si="248"/>
        <v>1</v>
      </c>
      <c r="BB676" s="128">
        <f t="shared" si="249"/>
        <v>0</v>
      </c>
      <c r="BC676" s="129">
        <f t="shared" si="250"/>
        <v>1</v>
      </c>
      <c r="BD676" s="130"/>
      <c r="BE676" s="131"/>
      <c r="BF676" s="131"/>
      <c r="BG676" s="131"/>
      <c r="BH676" s="131"/>
      <c r="BI676" s="131"/>
      <c r="BJ676" s="131"/>
      <c r="BK676" s="131"/>
      <c r="BL676" s="131"/>
      <c r="BM676" s="131"/>
      <c r="BN676" s="131"/>
      <c r="BO676" s="131"/>
      <c r="BP676" s="131"/>
      <c r="BQ676" s="131"/>
      <c r="BR676" s="131"/>
      <c r="BS676" s="131"/>
      <c r="BT676" s="131"/>
      <c r="BU676" s="131"/>
      <c r="BV676" s="131"/>
      <c r="BW676" s="131"/>
      <c r="BX676" s="131"/>
      <c r="BY676" s="131"/>
      <c r="BZ676" s="131"/>
      <c r="CA676" s="131"/>
      <c r="CB676" s="131"/>
      <c r="CC676" s="131"/>
      <c r="CD676" s="131"/>
      <c r="CE676" s="131"/>
      <c r="CF676" s="131"/>
      <c r="CG676" s="131"/>
      <c r="CH676" s="131"/>
      <c r="CI676" s="131"/>
      <c r="CJ676" s="131"/>
      <c r="CK676" s="131"/>
      <c r="CL676" s="131"/>
      <c r="CM676" s="38"/>
      <c r="CN676" s="131"/>
      <c r="CO676" s="131"/>
      <c r="CP676" s="131"/>
      <c r="CQ676" s="131"/>
      <c r="CR676" s="131"/>
      <c r="CS676" s="131"/>
      <c r="CT676" s="131"/>
      <c r="CU676" s="131"/>
      <c r="CV676" s="131"/>
      <c r="CW676" s="131">
        <v>1310</v>
      </c>
      <c r="CX676" s="131"/>
      <c r="CY676" s="131"/>
      <c r="CZ676" s="38"/>
      <c r="DA676" s="131"/>
      <c r="DB676" s="38"/>
      <c r="DC676" s="132"/>
      <c r="DD676" s="81"/>
      <c r="DE676" s="133"/>
      <c r="DF676" s="134"/>
      <c r="DG676" s="135"/>
      <c r="DH676" s="135"/>
      <c r="DI676" s="135"/>
      <c r="DJ676" s="135"/>
      <c r="DK676" s="135"/>
      <c r="DL676" s="136">
        <f t="shared" si="251"/>
        <v>0</v>
      </c>
      <c r="DM676" s="137">
        <f t="shared" si="251"/>
        <v>0</v>
      </c>
      <c r="DN676" s="134"/>
      <c r="DO676" s="135"/>
      <c r="DP676" s="135"/>
      <c r="DQ676" s="135"/>
      <c r="DR676" s="135"/>
      <c r="DS676" s="135"/>
      <c r="DT676" s="136">
        <f t="shared" si="252"/>
        <v>0</v>
      </c>
      <c r="DU676" s="137">
        <f t="shared" si="252"/>
        <v>0</v>
      </c>
      <c r="DV676" s="138"/>
      <c r="DW676" s="135"/>
      <c r="DX676" s="135"/>
      <c r="DY676" s="135"/>
      <c r="DZ676" s="135"/>
      <c r="EA676" s="135"/>
      <c r="EB676" s="136">
        <f t="shared" si="253"/>
        <v>0</v>
      </c>
      <c r="EC676" s="139">
        <f t="shared" si="253"/>
        <v>0</v>
      </c>
      <c r="ED676" s="140"/>
      <c r="EE676" s="135"/>
      <c r="EF676" s="135"/>
      <c r="EG676" s="135"/>
      <c r="EH676" s="135"/>
      <c r="EI676" s="135"/>
      <c r="EJ676" s="136">
        <f t="shared" si="254"/>
        <v>0</v>
      </c>
      <c r="EK676" s="141">
        <f t="shared" si="254"/>
        <v>0</v>
      </c>
    </row>
    <row r="677" spans="1:141" ht="27" customHeight="1" x14ac:dyDescent="0.15">
      <c r="A677" s="41">
        <v>50</v>
      </c>
      <c r="B677" s="78"/>
      <c r="C677" s="39">
        <v>1020001501</v>
      </c>
      <c r="D677" s="116"/>
      <c r="E677" s="117">
        <v>2</v>
      </c>
      <c r="F677" s="118" t="s">
        <v>1710</v>
      </c>
      <c r="G677" s="119" t="s">
        <v>1711</v>
      </c>
      <c r="H677" s="120"/>
      <c r="I677" s="117">
        <v>1</v>
      </c>
      <c r="J677" s="117"/>
      <c r="K677" s="117"/>
      <c r="L677" s="121">
        <v>2</v>
      </c>
      <c r="M677" s="122" t="s">
        <v>1712</v>
      </c>
      <c r="N677" s="119" t="s">
        <v>7560</v>
      </c>
      <c r="O677" s="119" t="s">
        <v>2244</v>
      </c>
      <c r="P677" s="84" t="s">
        <v>10131</v>
      </c>
      <c r="Q677" s="123" t="s">
        <v>1713</v>
      </c>
      <c r="R677" s="124" t="s">
        <v>1714</v>
      </c>
      <c r="S677" s="125"/>
      <c r="T677" s="123"/>
      <c r="U677" s="123"/>
      <c r="V677" s="123"/>
      <c r="W677" s="123"/>
      <c r="X677" s="124"/>
      <c r="Y677" s="120"/>
      <c r="Z677" s="38"/>
      <c r="AA677" s="38"/>
      <c r="AB677" s="38"/>
      <c r="AC677" s="38"/>
      <c r="AD677" s="38"/>
      <c r="AE677" s="38"/>
      <c r="AF677" s="38"/>
      <c r="AG677" s="38"/>
      <c r="AH677" s="125"/>
      <c r="AI677" s="123"/>
      <c r="AJ677" s="123"/>
      <c r="AK677" s="123"/>
      <c r="AL677" s="123"/>
      <c r="AM677" s="124"/>
      <c r="AN677" s="126">
        <f t="shared" si="237"/>
        <v>3</v>
      </c>
      <c r="AO677" s="127">
        <f t="shared" si="255"/>
        <v>1</v>
      </c>
      <c r="AP677" s="128">
        <f t="shared" si="255"/>
        <v>0</v>
      </c>
      <c r="AQ677" s="128">
        <f t="shared" si="238"/>
        <v>1</v>
      </c>
      <c r="AR677" s="128">
        <f t="shared" si="239"/>
        <v>0</v>
      </c>
      <c r="AS677" s="128">
        <f t="shared" si="240"/>
        <v>0</v>
      </c>
      <c r="AT677" s="128">
        <f t="shared" si="241"/>
        <v>0</v>
      </c>
      <c r="AU677" s="128">
        <f t="shared" si="242"/>
        <v>0</v>
      </c>
      <c r="AV677" s="128">
        <f t="shared" si="243"/>
        <v>0</v>
      </c>
      <c r="AW677" s="128">
        <f t="shared" si="244"/>
        <v>0</v>
      </c>
      <c r="AX677" s="128">
        <f t="shared" si="245"/>
        <v>0</v>
      </c>
      <c r="AY677" s="128">
        <f t="shared" si="246"/>
        <v>0</v>
      </c>
      <c r="AZ677" s="128">
        <f t="shared" si="247"/>
        <v>0</v>
      </c>
      <c r="BA677" s="128">
        <f t="shared" si="248"/>
        <v>1</v>
      </c>
      <c r="BB677" s="128">
        <f t="shared" si="249"/>
        <v>0</v>
      </c>
      <c r="BC677" s="129">
        <f t="shared" si="250"/>
        <v>3</v>
      </c>
      <c r="BD677" s="130">
        <v>101</v>
      </c>
      <c r="BE677" s="131"/>
      <c r="BF677" s="131"/>
      <c r="BG677" s="131">
        <v>302</v>
      </c>
      <c r="BH677" s="131"/>
      <c r="BI677" s="131"/>
      <c r="BJ677" s="131"/>
      <c r="BK677" s="131"/>
      <c r="BL677" s="131"/>
      <c r="BM677" s="131"/>
      <c r="BN677" s="131"/>
      <c r="BO677" s="131"/>
      <c r="BP677" s="131"/>
      <c r="BQ677" s="131"/>
      <c r="BR677" s="131"/>
      <c r="BS677" s="131"/>
      <c r="BT677" s="131"/>
      <c r="BU677" s="131"/>
      <c r="BV677" s="131"/>
      <c r="BW677" s="131"/>
      <c r="BX677" s="131"/>
      <c r="BY677" s="131"/>
      <c r="BZ677" s="131"/>
      <c r="CA677" s="131"/>
      <c r="CB677" s="131"/>
      <c r="CC677" s="131"/>
      <c r="CD677" s="131"/>
      <c r="CE677" s="131"/>
      <c r="CF677" s="131"/>
      <c r="CG677" s="131"/>
      <c r="CH677" s="131"/>
      <c r="CI677" s="131"/>
      <c r="CJ677" s="131"/>
      <c r="CK677" s="131"/>
      <c r="CL677" s="131"/>
      <c r="CM677" s="38"/>
      <c r="CN677" s="131"/>
      <c r="CO677" s="131"/>
      <c r="CP677" s="131">
        <v>1303</v>
      </c>
      <c r="CQ677" s="131"/>
      <c r="CR677" s="131"/>
      <c r="CS677" s="131"/>
      <c r="CT677" s="131"/>
      <c r="CU677" s="131"/>
      <c r="CV677" s="131"/>
      <c r="CW677" s="131"/>
      <c r="CX677" s="131"/>
      <c r="CY677" s="131"/>
      <c r="CZ677" s="38"/>
      <c r="DA677" s="131"/>
      <c r="DB677" s="38"/>
      <c r="DC677" s="132"/>
      <c r="DD677" s="81"/>
      <c r="DE677" s="133"/>
      <c r="DF677" s="134"/>
      <c r="DG677" s="135"/>
      <c r="DH677" s="135"/>
      <c r="DI677" s="135"/>
      <c r="DJ677" s="135"/>
      <c r="DK677" s="135"/>
      <c r="DL677" s="136">
        <f t="shared" si="251"/>
        <v>0</v>
      </c>
      <c r="DM677" s="137">
        <f t="shared" si="251"/>
        <v>0</v>
      </c>
      <c r="DN677" s="134"/>
      <c r="DO677" s="135"/>
      <c r="DP677" s="135"/>
      <c r="DQ677" s="135"/>
      <c r="DR677" s="135"/>
      <c r="DS677" s="135"/>
      <c r="DT677" s="136">
        <f t="shared" si="252"/>
        <v>0</v>
      </c>
      <c r="DU677" s="137">
        <f t="shared" si="252"/>
        <v>0</v>
      </c>
      <c r="DV677" s="138"/>
      <c r="DW677" s="135"/>
      <c r="DX677" s="135"/>
      <c r="DY677" s="135"/>
      <c r="DZ677" s="135"/>
      <c r="EA677" s="135"/>
      <c r="EB677" s="136">
        <f t="shared" si="253"/>
        <v>0</v>
      </c>
      <c r="EC677" s="139">
        <f t="shared" si="253"/>
        <v>0</v>
      </c>
      <c r="ED677" s="140"/>
      <c r="EE677" s="135"/>
      <c r="EF677" s="135"/>
      <c r="EG677" s="135"/>
      <c r="EH677" s="135"/>
      <c r="EI677" s="135"/>
      <c r="EJ677" s="136">
        <f t="shared" si="254"/>
        <v>0</v>
      </c>
      <c r="EK677" s="141">
        <f t="shared" si="254"/>
        <v>0</v>
      </c>
    </row>
    <row r="678" spans="1:141" ht="27" customHeight="1" x14ac:dyDescent="0.15">
      <c r="A678" s="41">
        <v>294</v>
      </c>
      <c r="B678" s="78"/>
      <c r="C678" s="39">
        <v>1020001502</v>
      </c>
      <c r="D678" s="116"/>
      <c r="E678" s="117">
        <v>2</v>
      </c>
      <c r="F678" s="118" t="s">
        <v>5168</v>
      </c>
      <c r="G678" s="119" t="s">
        <v>5169</v>
      </c>
      <c r="H678" s="120"/>
      <c r="I678" s="117">
        <v>1</v>
      </c>
      <c r="J678" s="117">
        <v>3</v>
      </c>
      <c r="K678" s="117"/>
      <c r="L678" s="121">
        <v>2</v>
      </c>
      <c r="M678" s="122" t="s">
        <v>5170</v>
      </c>
      <c r="N678" s="119" t="s">
        <v>3114</v>
      </c>
      <c r="O678" s="119" t="s">
        <v>2244</v>
      </c>
      <c r="P678" s="119" t="s">
        <v>3115</v>
      </c>
      <c r="Q678" s="123" t="s">
        <v>5171</v>
      </c>
      <c r="R678" s="124" t="s">
        <v>5172</v>
      </c>
      <c r="S678" s="125" t="s">
        <v>5032</v>
      </c>
      <c r="T678" s="123" t="s">
        <v>5173</v>
      </c>
      <c r="U678" s="123" t="s">
        <v>3116</v>
      </c>
      <c r="V678" s="123" t="s">
        <v>11329</v>
      </c>
      <c r="W678" s="123" t="s">
        <v>5174</v>
      </c>
      <c r="X678" s="124" t="s">
        <v>5175</v>
      </c>
      <c r="Y678" s="38" t="s">
        <v>17</v>
      </c>
      <c r="Z678" s="38">
        <v>1</v>
      </c>
      <c r="AA678" s="38">
        <v>2</v>
      </c>
      <c r="AB678" s="38">
        <v>3</v>
      </c>
      <c r="AC678" s="38">
        <v>4</v>
      </c>
      <c r="AD678" s="38">
        <v>5</v>
      </c>
      <c r="AE678" s="38">
        <v>6</v>
      </c>
      <c r="AF678" s="38"/>
      <c r="AG678" s="38">
        <v>8</v>
      </c>
      <c r="AH678" s="125"/>
      <c r="AI678" s="123"/>
      <c r="AJ678" s="123"/>
      <c r="AK678" s="123"/>
      <c r="AL678" s="123"/>
      <c r="AM678" s="124"/>
      <c r="AN678" s="126">
        <f t="shared" si="237"/>
        <v>1</v>
      </c>
      <c r="AO678" s="127">
        <f t="shared" si="255"/>
        <v>0</v>
      </c>
      <c r="AP678" s="128">
        <f t="shared" si="255"/>
        <v>0</v>
      </c>
      <c r="AQ678" s="128">
        <f t="shared" si="238"/>
        <v>0</v>
      </c>
      <c r="AR678" s="128">
        <f t="shared" si="239"/>
        <v>0</v>
      </c>
      <c r="AS678" s="128">
        <f t="shared" si="240"/>
        <v>0</v>
      </c>
      <c r="AT678" s="128">
        <f t="shared" si="241"/>
        <v>0</v>
      </c>
      <c r="AU678" s="128">
        <f t="shared" si="242"/>
        <v>0</v>
      </c>
      <c r="AV678" s="128">
        <f t="shared" si="243"/>
        <v>0</v>
      </c>
      <c r="AW678" s="128">
        <f t="shared" si="244"/>
        <v>0</v>
      </c>
      <c r="AX678" s="128">
        <f t="shared" si="245"/>
        <v>0</v>
      </c>
      <c r="AY678" s="128">
        <f t="shared" si="246"/>
        <v>0</v>
      </c>
      <c r="AZ678" s="128">
        <f t="shared" si="247"/>
        <v>1</v>
      </c>
      <c r="BA678" s="128">
        <f t="shared" si="248"/>
        <v>0</v>
      </c>
      <c r="BB678" s="128">
        <f t="shared" si="249"/>
        <v>0</v>
      </c>
      <c r="BC678" s="129">
        <f t="shared" si="250"/>
        <v>1</v>
      </c>
      <c r="BD678" s="130"/>
      <c r="BE678" s="131"/>
      <c r="BF678" s="131"/>
      <c r="BG678" s="131"/>
      <c r="BH678" s="131"/>
      <c r="BI678" s="131"/>
      <c r="BJ678" s="131"/>
      <c r="BK678" s="131"/>
      <c r="BL678" s="131"/>
      <c r="BM678" s="131"/>
      <c r="BN678" s="131"/>
      <c r="BO678" s="131"/>
      <c r="BP678" s="131"/>
      <c r="BQ678" s="131"/>
      <c r="BR678" s="131"/>
      <c r="BS678" s="131"/>
      <c r="BT678" s="131"/>
      <c r="BU678" s="131"/>
      <c r="BV678" s="131"/>
      <c r="BW678" s="131"/>
      <c r="BX678" s="131"/>
      <c r="BY678" s="131"/>
      <c r="BZ678" s="131"/>
      <c r="CA678" s="131"/>
      <c r="CB678" s="131"/>
      <c r="CC678" s="131"/>
      <c r="CD678" s="131"/>
      <c r="CE678" s="131"/>
      <c r="CF678" s="131"/>
      <c r="CG678" s="131"/>
      <c r="CH678" s="131"/>
      <c r="CI678" s="131">
        <v>1202</v>
      </c>
      <c r="CJ678" s="131"/>
      <c r="CK678" s="131"/>
      <c r="CL678" s="131"/>
      <c r="CM678" s="38"/>
      <c r="CN678" s="131"/>
      <c r="CO678" s="131"/>
      <c r="CP678" s="131"/>
      <c r="CQ678" s="131"/>
      <c r="CR678" s="131"/>
      <c r="CS678" s="131"/>
      <c r="CT678" s="131"/>
      <c r="CU678" s="131"/>
      <c r="CV678" s="131"/>
      <c r="CW678" s="131"/>
      <c r="CX678" s="131"/>
      <c r="CY678" s="131"/>
      <c r="CZ678" s="38"/>
      <c r="DA678" s="131"/>
      <c r="DB678" s="38"/>
      <c r="DC678" s="132"/>
      <c r="DD678" s="81"/>
      <c r="DE678" s="133"/>
      <c r="DF678" s="134"/>
      <c r="DG678" s="135"/>
      <c r="DH678" s="135"/>
      <c r="DI678" s="135"/>
      <c r="DJ678" s="135"/>
      <c r="DK678" s="135"/>
      <c r="DL678" s="136">
        <f t="shared" ref="DL678:DM693" si="256">DF678+DH678+DJ678</f>
        <v>0</v>
      </c>
      <c r="DM678" s="137">
        <f t="shared" si="256"/>
        <v>0</v>
      </c>
      <c r="DN678" s="134"/>
      <c r="DO678" s="135"/>
      <c r="DP678" s="135"/>
      <c r="DQ678" s="135"/>
      <c r="DR678" s="135"/>
      <c r="DS678" s="135"/>
      <c r="DT678" s="136">
        <f t="shared" si="252"/>
        <v>0</v>
      </c>
      <c r="DU678" s="137">
        <f t="shared" si="252"/>
        <v>0</v>
      </c>
      <c r="DV678" s="138"/>
      <c r="DW678" s="135"/>
      <c r="DX678" s="135"/>
      <c r="DY678" s="135"/>
      <c r="DZ678" s="135"/>
      <c r="EA678" s="135"/>
      <c r="EB678" s="136">
        <f t="shared" si="253"/>
        <v>0</v>
      </c>
      <c r="EC678" s="139">
        <f t="shared" si="253"/>
        <v>0</v>
      </c>
      <c r="ED678" s="140"/>
      <c r="EE678" s="135"/>
      <c r="EF678" s="135"/>
      <c r="EG678" s="135"/>
      <c r="EH678" s="135"/>
      <c r="EI678" s="135"/>
      <c r="EJ678" s="136">
        <f t="shared" si="254"/>
        <v>0</v>
      </c>
      <c r="EK678" s="141">
        <f t="shared" si="254"/>
        <v>0</v>
      </c>
    </row>
    <row r="679" spans="1:141" ht="27" customHeight="1" x14ac:dyDescent="0.15">
      <c r="B679" s="78"/>
      <c r="C679" s="39">
        <v>1020001503</v>
      </c>
      <c r="D679" s="116"/>
      <c r="E679" s="117">
        <v>2</v>
      </c>
      <c r="F679" s="118" t="s">
        <v>5176</v>
      </c>
      <c r="G679" s="119" t="s">
        <v>5177</v>
      </c>
      <c r="H679" s="120"/>
      <c r="I679" s="117">
        <v>1</v>
      </c>
      <c r="J679" s="117"/>
      <c r="K679" s="117"/>
      <c r="L679" s="121">
        <v>2</v>
      </c>
      <c r="M679" s="122" t="s">
        <v>5178</v>
      </c>
      <c r="N679" s="119" t="s">
        <v>5179</v>
      </c>
      <c r="O679" s="119" t="s">
        <v>3592</v>
      </c>
      <c r="P679" s="119" t="s">
        <v>8339</v>
      </c>
      <c r="Q679" s="123" t="s">
        <v>7657</v>
      </c>
      <c r="R679" s="124" t="s">
        <v>5180</v>
      </c>
      <c r="S679" s="125"/>
      <c r="T679" s="123"/>
      <c r="U679" s="123"/>
      <c r="V679" s="123"/>
      <c r="W679" s="123"/>
      <c r="X679" s="124"/>
      <c r="Y679" s="38"/>
      <c r="Z679" s="38"/>
      <c r="AA679" s="38"/>
      <c r="AB679" s="38"/>
      <c r="AC679" s="38"/>
      <c r="AD679" s="38"/>
      <c r="AE679" s="38"/>
      <c r="AF679" s="38"/>
      <c r="AG679" s="38"/>
      <c r="AH679" s="125"/>
      <c r="AI679" s="123"/>
      <c r="AJ679" s="123"/>
      <c r="AK679" s="123"/>
      <c r="AL679" s="123"/>
      <c r="AM679" s="124"/>
      <c r="AN679" s="126">
        <f t="shared" si="237"/>
        <v>1</v>
      </c>
      <c r="AO679" s="127">
        <f t="shared" si="255"/>
        <v>0</v>
      </c>
      <c r="AP679" s="128">
        <f t="shared" si="255"/>
        <v>0</v>
      </c>
      <c r="AQ679" s="128">
        <f t="shared" si="238"/>
        <v>0</v>
      </c>
      <c r="AR679" s="128">
        <f t="shared" si="239"/>
        <v>0</v>
      </c>
      <c r="AS679" s="128">
        <f t="shared" si="240"/>
        <v>0</v>
      </c>
      <c r="AT679" s="128">
        <f t="shared" si="241"/>
        <v>0</v>
      </c>
      <c r="AU679" s="128">
        <f t="shared" si="242"/>
        <v>0</v>
      </c>
      <c r="AV679" s="128">
        <f t="shared" si="243"/>
        <v>0</v>
      </c>
      <c r="AW679" s="128">
        <f t="shared" si="244"/>
        <v>0</v>
      </c>
      <c r="AX679" s="128">
        <f t="shared" si="245"/>
        <v>0</v>
      </c>
      <c r="AY679" s="128">
        <f t="shared" si="246"/>
        <v>0</v>
      </c>
      <c r="AZ679" s="128">
        <f t="shared" si="247"/>
        <v>0</v>
      </c>
      <c r="BA679" s="128">
        <f t="shared" si="248"/>
        <v>1</v>
      </c>
      <c r="BB679" s="128">
        <f t="shared" si="249"/>
        <v>0</v>
      </c>
      <c r="BC679" s="129">
        <f t="shared" si="250"/>
        <v>1</v>
      </c>
      <c r="BD679" s="130"/>
      <c r="BE679" s="131"/>
      <c r="BF679" s="131"/>
      <c r="BG679" s="131"/>
      <c r="BH679" s="131"/>
      <c r="BI679" s="131"/>
      <c r="BJ679" s="131"/>
      <c r="BK679" s="131"/>
      <c r="BL679" s="131"/>
      <c r="BM679" s="131"/>
      <c r="BN679" s="131"/>
      <c r="BO679" s="131"/>
      <c r="BP679" s="131"/>
      <c r="BQ679" s="131"/>
      <c r="BR679" s="131"/>
      <c r="BS679" s="131"/>
      <c r="BT679" s="131"/>
      <c r="BU679" s="131"/>
      <c r="BV679" s="131"/>
      <c r="BW679" s="131"/>
      <c r="BX679" s="131"/>
      <c r="BY679" s="131"/>
      <c r="BZ679" s="131"/>
      <c r="CA679" s="131"/>
      <c r="CB679" s="131"/>
      <c r="CC679" s="131"/>
      <c r="CD679" s="131"/>
      <c r="CE679" s="131"/>
      <c r="CF679" s="131"/>
      <c r="CG679" s="131"/>
      <c r="CH679" s="131"/>
      <c r="CI679" s="131"/>
      <c r="CJ679" s="131"/>
      <c r="CK679" s="131"/>
      <c r="CL679" s="131"/>
      <c r="CM679" s="38"/>
      <c r="CN679" s="131"/>
      <c r="CO679" s="131"/>
      <c r="CP679" s="131"/>
      <c r="CQ679" s="131">
        <v>1304</v>
      </c>
      <c r="CR679" s="131"/>
      <c r="CS679" s="131"/>
      <c r="CT679" s="131"/>
      <c r="CU679" s="131"/>
      <c r="CV679" s="131"/>
      <c r="CW679" s="131"/>
      <c r="CX679" s="131"/>
      <c r="CY679" s="131"/>
      <c r="CZ679" s="38"/>
      <c r="DA679" s="131"/>
      <c r="DB679" s="38"/>
      <c r="DC679" s="132"/>
      <c r="DD679" s="81"/>
      <c r="DE679" s="133"/>
      <c r="DF679" s="134"/>
      <c r="DG679" s="135"/>
      <c r="DH679" s="135"/>
      <c r="DI679" s="135"/>
      <c r="DJ679" s="135"/>
      <c r="DK679" s="135"/>
      <c r="DL679" s="136">
        <f t="shared" si="256"/>
        <v>0</v>
      </c>
      <c r="DM679" s="137">
        <f t="shared" si="256"/>
        <v>0</v>
      </c>
      <c r="DN679" s="134"/>
      <c r="DO679" s="135"/>
      <c r="DP679" s="135"/>
      <c r="DQ679" s="135"/>
      <c r="DR679" s="135"/>
      <c r="DS679" s="135"/>
      <c r="DT679" s="136">
        <f t="shared" si="252"/>
        <v>0</v>
      </c>
      <c r="DU679" s="137">
        <f t="shared" si="252"/>
        <v>0</v>
      </c>
      <c r="DV679" s="138"/>
      <c r="DW679" s="135"/>
      <c r="DX679" s="135"/>
      <c r="DY679" s="135"/>
      <c r="DZ679" s="135"/>
      <c r="EA679" s="135"/>
      <c r="EB679" s="136">
        <f t="shared" si="253"/>
        <v>0</v>
      </c>
      <c r="EC679" s="139">
        <f t="shared" si="253"/>
        <v>0</v>
      </c>
      <c r="ED679" s="140"/>
      <c r="EE679" s="135"/>
      <c r="EF679" s="135"/>
      <c r="EG679" s="135"/>
      <c r="EH679" s="135"/>
      <c r="EI679" s="135"/>
      <c r="EJ679" s="136">
        <f t="shared" si="254"/>
        <v>0</v>
      </c>
      <c r="EK679" s="141">
        <f t="shared" si="254"/>
        <v>0</v>
      </c>
    </row>
    <row r="680" spans="1:141" customFormat="1" ht="27" customHeight="1" x14ac:dyDescent="0.15">
      <c r="A680" s="41"/>
      <c r="B680" s="78"/>
      <c r="C680" s="39">
        <v>1020001506</v>
      </c>
      <c r="D680" s="116"/>
      <c r="E680" s="117">
        <v>2</v>
      </c>
      <c r="F680" s="118" t="s">
        <v>1715</v>
      </c>
      <c r="G680" s="119" t="s">
        <v>1716</v>
      </c>
      <c r="H680" s="120"/>
      <c r="I680" s="117">
        <v>1</v>
      </c>
      <c r="J680" s="117"/>
      <c r="K680" s="117"/>
      <c r="L680" s="121">
        <v>2</v>
      </c>
      <c r="M680" s="122" t="s">
        <v>1717</v>
      </c>
      <c r="N680" s="119" t="s">
        <v>1718</v>
      </c>
      <c r="O680" s="119" t="s">
        <v>2244</v>
      </c>
      <c r="P680" s="119" t="s">
        <v>6762</v>
      </c>
      <c r="Q680" s="123" t="s">
        <v>1719</v>
      </c>
      <c r="R680" s="124" t="s">
        <v>7101</v>
      </c>
      <c r="S680" s="125"/>
      <c r="T680" s="123"/>
      <c r="U680" s="123"/>
      <c r="V680" s="123"/>
      <c r="W680" s="123"/>
      <c r="X680" s="124"/>
      <c r="Y680" s="120"/>
      <c r="Z680" s="38"/>
      <c r="AA680" s="38"/>
      <c r="AB680" s="38"/>
      <c r="AC680" s="38"/>
      <c r="AD680" s="38"/>
      <c r="AE680" s="38"/>
      <c r="AF680" s="38"/>
      <c r="AG680" s="38"/>
      <c r="AH680" s="125"/>
      <c r="AI680" s="123"/>
      <c r="AJ680" s="123"/>
      <c r="AK680" s="123"/>
      <c r="AL680" s="123"/>
      <c r="AM680" s="124"/>
      <c r="AN680" s="126">
        <f t="shared" si="237"/>
        <v>4</v>
      </c>
      <c r="AO680" s="127">
        <f t="shared" si="255"/>
        <v>0</v>
      </c>
      <c r="AP680" s="128">
        <f t="shared" si="255"/>
        <v>0</v>
      </c>
      <c r="AQ680" s="128">
        <f t="shared" si="238"/>
        <v>0</v>
      </c>
      <c r="AR680" s="128">
        <f t="shared" si="239"/>
        <v>1</v>
      </c>
      <c r="AS680" s="128">
        <f t="shared" si="240"/>
        <v>1</v>
      </c>
      <c r="AT680" s="128">
        <f t="shared" si="241"/>
        <v>1</v>
      </c>
      <c r="AU680" s="128">
        <f t="shared" si="242"/>
        <v>0</v>
      </c>
      <c r="AV680" s="128">
        <f t="shared" si="243"/>
        <v>3</v>
      </c>
      <c r="AW680" s="128">
        <f t="shared" si="244"/>
        <v>0</v>
      </c>
      <c r="AX680" s="128">
        <f t="shared" si="245"/>
        <v>0</v>
      </c>
      <c r="AY680" s="128">
        <f t="shared" si="246"/>
        <v>0</v>
      </c>
      <c r="AZ680" s="128">
        <f t="shared" si="247"/>
        <v>0</v>
      </c>
      <c r="BA680" s="128">
        <f t="shared" si="248"/>
        <v>0</v>
      </c>
      <c r="BB680" s="128">
        <f t="shared" si="249"/>
        <v>0</v>
      </c>
      <c r="BC680" s="129">
        <f t="shared" si="250"/>
        <v>6</v>
      </c>
      <c r="BD680" s="130"/>
      <c r="BE680" s="131"/>
      <c r="BF680" s="131"/>
      <c r="BG680" s="131"/>
      <c r="BH680" s="131"/>
      <c r="BI680" s="131"/>
      <c r="BJ680" s="131"/>
      <c r="BK680" s="131"/>
      <c r="BL680" s="131"/>
      <c r="BM680" s="131"/>
      <c r="BN680" s="131">
        <v>406</v>
      </c>
      <c r="BO680" s="131"/>
      <c r="BP680" s="131"/>
      <c r="BQ680" s="131"/>
      <c r="BR680" s="131">
        <v>502</v>
      </c>
      <c r="BS680" s="131"/>
      <c r="BT680" s="131"/>
      <c r="BU680" s="131">
        <v>603</v>
      </c>
      <c r="BV680" s="131"/>
      <c r="BW680" s="131"/>
      <c r="BX680" s="131"/>
      <c r="BY680" s="131"/>
      <c r="BZ680" s="131"/>
      <c r="CA680" s="131">
        <v>801</v>
      </c>
      <c r="CB680" s="131">
        <v>802</v>
      </c>
      <c r="CC680" s="131">
        <v>803</v>
      </c>
      <c r="CD680" s="131"/>
      <c r="CE680" s="131"/>
      <c r="CF680" s="131"/>
      <c r="CG680" s="131"/>
      <c r="CH680" s="131"/>
      <c r="CI680" s="131"/>
      <c r="CJ680" s="131"/>
      <c r="CK680" s="131"/>
      <c r="CL680" s="131"/>
      <c r="CM680" s="38"/>
      <c r="CN680" s="131"/>
      <c r="CO680" s="131"/>
      <c r="CP680" s="131"/>
      <c r="CQ680" s="131"/>
      <c r="CR680" s="131"/>
      <c r="CS680" s="131"/>
      <c r="CT680" s="131"/>
      <c r="CU680" s="131"/>
      <c r="CV680" s="131"/>
      <c r="CW680" s="131"/>
      <c r="CX680" s="131"/>
      <c r="CY680" s="131"/>
      <c r="CZ680" s="38"/>
      <c r="DA680" s="131"/>
      <c r="DB680" s="38"/>
      <c r="DC680" s="132"/>
      <c r="DD680" s="81"/>
      <c r="DE680" s="133"/>
      <c r="DF680" s="134"/>
      <c r="DG680" s="135"/>
      <c r="DH680" s="135"/>
      <c r="DI680" s="135"/>
      <c r="DJ680" s="135"/>
      <c r="DK680" s="135"/>
      <c r="DL680" s="136">
        <f t="shared" si="256"/>
        <v>0</v>
      </c>
      <c r="DM680" s="137">
        <f t="shared" si="256"/>
        <v>0</v>
      </c>
      <c r="DN680" s="134"/>
      <c r="DO680" s="135"/>
      <c r="DP680" s="135"/>
      <c r="DQ680" s="135"/>
      <c r="DR680" s="135"/>
      <c r="DS680" s="135"/>
      <c r="DT680" s="136">
        <f t="shared" si="252"/>
        <v>0</v>
      </c>
      <c r="DU680" s="137">
        <f t="shared" si="252"/>
        <v>0</v>
      </c>
      <c r="DV680" s="138"/>
      <c r="DW680" s="135"/>
      <c r="DX680" s="135"/>
      <c r="DY680" s="135"/>
      <c r="DZ680" s="135"/>
      <c r="EA680" s="135"/>
      <c r="EB680" s="136">
        <f t="shared" si="253"/>
        <v>0</v>
      </c>
      <c r="EC680" s="139">
        <f t="shared" si="253"/>
        <v>0</v>
      </c>
      <c r="ED680" s="140"/>
      <c r="EE680" s="135"/>
      <c r="EF680" s="135"/>
      <c r="EG680" s="135"/>
      <c r="EH680" s="135"/>
      <c r="EI680" s="135"/>
      <c r="EJ680" s="136">
        <f t="shared" si="254"/>
        <v>0</v>
      </c>
      <c r="EK680" s="141">
        <f t="shared" si="254"/>
        <v>0</v>
      </c>
    </row>
    <row r="681" spans="1:141" ht="27" customHeight="1" x14ac:dyDescent="0.15">
      <c r="A681" s="41">
        <v>14</v>
      </c>
      <c r="B681" s="78"/>
      <c r="C681" s="39">
        <v>1020001507</v>
      </c>
      <c r="D681" s="116"/>
      <c r="E681" s="117">
        <v>2</v>
      </c>
      <c r="F681" s="118" t="s">
        <v>5181</v>
      </c>
      <c r="G681" s="119" t="s">
        <v>5182</v>
      </c>
      <c r="H681" s="120"/>
      <c r="I681" s="117">
        <v>1</v>
      </c>
      <c r="J681" s="117">
        <v>3</v>
      </c>
      <c r="K681" s="117">
        <v>4</v>
      </c>
      <c r="L681" s="121">
        <v>1</v>
      </c>
      <c r="M681" s="122" t="s">
        <v>5183</v>
      </c>
      <c r="N681" s="119" t="s">
        <v>7525</v>
      </c>
      <c r="O681" s="119" t="s">
        <v>7526</v>
      </c>
      <c r="P681" s="119" t="s">
        <v>2655</v>
      </c>
      <c r="Q681" s="123" t="s">
        <v>5184</v>
      </c>
      <c r="R681" s="124" t="s">
        <v>5185</v>
      </c>
      <c r="S681" s="125" t="s">
        <v>391</v>
      </c>
      <c r="T681" s="119" t="s">
        <v>7527</v>
      </c>
      <c r="U681" s="119" t="s">
        <v>1720</v>
      </c>
      <c r="V681" s="119" t="s">
        <v>10076</v>
      </c>
      <c r="W681" s="123" t="s">
        <v>1721</v>
      </c>
      <c r="X681" s="124" t="s">
        <v>1722</v>
      </c>
      <c r="Y681" s="38" t="s">
        <v>17</v>
      </c>
      <c r="Z681" s="38">
        <v>1</v>
      </c>
      <c r="AA681" s="38">
        <v>2</v>
      </c>
      <c r="AB681" s="38">
        <v>3</v>
      </c>
      <c r="AC681" s="38">
        <v>4</v>
      </c>
      <c r="AD681" s="38">
        <v>5</v>
      </c>
      <c r="AE681" s="38">
        <v>6</v>
      </c>
      <c r="AF681" s="38"/>
      <c r="AG681" s="38">
        <v>8</v>
      </c>
      <c r="AH681" s="125" t="s">
        <v>3390</v>
      </c>
      <c r="AI681" s="123" t="s">
        <v>6279</v>
      </c>
      <c r="AJ681" s="123" t="s">
        <v>2656</v>
      </c>
      <c r="AK681" s="123" t="s">
        <v>9700</v>
      </c>
      <c r="AL681" s="123" t="s">
        <v>5186</v>
      </c>
      <c r="AM681" s="124" t="s">
        <v>5187</v>
      </c>
      <c r="AN681" s="126">
        <f t="shared" si="237"/>
        <v>1</v>
      </c>
      <c r="AO681" s="127">
        <f t="shared" si="255"/>
        <v>0</v>
      </c>
      <c r="AP681" s="128">
        <f t="shared" si="255"/>
        <v>0</v>
      </c>
      <c r="AQ681" s="128">
        <f t="shared" si="238"/>
        <v>0</v>
      </c>
      <c r="AR681" s="128">
        <f t="shared" si="239"/>
        <v>0</v>
      </c>
      <c r="AS681" s="128">
        <f t="shared" si="240"/>
        <v>0</v>
      </c>
      <c r="AT681" s="128">
        <f t="shared" si="241"/>
        <v>0</v>
      </c>
      <c r="AU681" s="128">
        <f t="shared" si="242"/>
        <v>0</v>
      </c>
      <c r="AV681" s="128">
        <f t="shared" si="243"/>
        <v>0</v>
      </c>
      <c r="AW681" s="128">
        <f t="shared" si="244"/>
        <v>0</v>
      </c>
      <c r="AX681" s="128">
        <f t="shared" si="245"/>
        <v>0</v>
      </c>
      <c r="AY681" s="128">
        <f t="shared" si="246"/>
        <v>0</v>
      </c>
      <c r="AZ681" s="128">
        <f t="shared" si="247"/>
        <v>0</v>
      </c>
      <c r="BA681" s="128">
        <f t="shared" si="248"/>
        <v>3</v>
      </c>
      <c r="BB681" s="128">
        <f t="shared" si="249"/>
        <v>0</v>
      </c>
      <c r="BC681" s="129">
        <f t="shared" si="250"/>
        <v>3</v>
      </c>
      <c r="BD681" s="130"/>
      <c r="BE681" s="131"/>
      <c r="BF681" s="131"/>
      <c r="BG681" s="131"/>
      <c r="BH681" s="131"/>
      <c r="BI681" s="131"/>
      <c r="BJ681" s="131"/>
      <c r="BK681" s="131"/>
      <c r="BL681" s="131"/>
      <c r="BM681" s="131"/>
      <c r="BN681" s="131"/>
      <c r="BO681" s="131"/>
      <c r="BP681" s="131"/>
      <c r="BQ681" s="131"/>
      <c r="BR681" s="131"/>
      <c r="BS681" s="131"/>
      <c r="BT681" s="131"/>
      <c r="BU681" s="131"/>
      <c r="BV681" s="131"/>
      <c r="BW681" s="131"/>
      <c r="BX681" s="131"/>
      <c r="BY681" s="131"/>
      <c r="BZ681" s="131"/>
      <c r="CA681" s="131"/>
      <c r="CB681" s="131"/>
      <c r="CC681" s="131"/>
      <c r="CD681" s="131"/>
      <c r="CE681" s="131"/>
      <c r="CF681" s="131"/>
      <c r="CG681" s="131"/>
      <c r="CH681" s="131"/>
      <c r="CI681" s="131"/>
      <c r="CJ681" s="131"/>
      <c r="CK681" s="131"/>
      <c r="CL681" s="131"/>
      <c r="CM681" s="38"/>
      <c r="CN681" s="131">
        <v>1301</v>
      </c>
      <c r="CO681" s="131">
        <v>1302</v>
      </c>
      <c r="CP681" s="131"/>
      <c r="CQ681" s="131"/>
      <c r="CR681" s="131"/>
      <c r="CS681" s="131"/>
      <c r="CT681" s="131"/>
      <c r="CU681" s="131"/>
      <c r="CV681" s="131"/>
      <c r="CW681" s="131"/>
      <c r="CX681" s="131">
        <v>1311</v>
      </c>
      <c r="CY681" s="131"/>
      <c r="CZ681" s="38"/>
      <c r="DA681" s="131"/>
      <c r="DB681" s="38"/>
      <c r="DC681" s="132"/>
      <c r="DD681" s="81"/>
      <c r="DE681" s="133"/>
      <c r="DF681" s="134"/>
      <c r="DG681" s="135"/>
      <c r="DH681" s="135"/>
      <c r="DI681" s="135"/>
      <c r="DJ681" s="135"/>
      <c r="DK681" s="135"/>
      <c r="DL681" s="136">
        <f t="shared" si="256"/>
        <v>0</v>
      </c>
      <c r="DM681" s="137">
        <f t="shared" si="256"/>
        <v>0</v>
      </c>
      <c r="DN681" s="134"/>
      <c r="DO681" s="135"/>
      <c r="DP681" s="135"/>
      <c r="DQ681" s="135"/>
      <c r="DR681" s="135"/>
      <c r="DS681" s="135"/>
      <c r="DT681" s="136">
        <f t="shared" ref="DT681:DU696" si="257">DN681+DP681+DR681</f>
        <v>0</v>
      </c>
      <c r="DU681" s="137">
        <f t="shared" si="257"/>
        <v>0</v>
      </c>
      <c r="DV681" s="138"/>
      <c r="DW681" s="135"/>
      <c r="DX681" s="135"/>
      <c r="DY681" s="135"/>
      <c r="DZ681" s="135"/>
      <c r="EA681" s="135"/>
      <c r="EB681" s="136">
        <f t="shared" ref="EB681:EC696" si="258">DV681+DX681+DZ681</f>
        <v>0</v>
      </c>
      <c r="EC681" s="139">
        <f t="shared" si="258"/>
        <v>0</v>
      </c>
      <c r="ED681" s="140"/>
      <c r="EE681" s="135"/>
      <c r="EF681" s="135"/>
      <c r="EG681" s="135"/>
      <c r="EH681" s="135"/>
      <c r="EI681" s="135"/>
      <c r="EJ681" s="136">
        <f t="shared" ref="EJ681:EK696" si="259">ED681+EF681+EH681</f>
        <v>0</v>
      </c>
      <c r="EK681" s="141">
        <f t="shared" si="259"/>
        <v>0</v>
      </c>
    </row>
    <row r="682" spans="1:141" ht="27" customHeight="1" x14ac:dyDescent="0.15">
      <c r="B682" s="78"/>
      <c r="C682" s="39">
        <v>1020001508</v>
      </c>
      <c r="D682" s="116"/>
      <c r="E682" s="117">
        <v>2</v>
      </c>
      <c r="F682" s="118" t="s">
        <v>1723</v>
      </c>
      <c r="G682" s="119" t="s">
        <v>1724</v>
      </c>
      <c r="H682" s="120" t="s">
        <v>3313</v>
      </c>
      <c r="I682" s="117">
        <v>0</v>
      </c>
      <c r="J682" s="117"/>
      <c r="K682" s="117"/>
      <c r="L682" s="121">
        <v>2</v>
      </c>
      <c r="M682" s="122" t="s">
        <v>43</v>
      </c>
      <c r="N682" s="119" t="s">
        <v>1725</v>
      </c>
      <c r="O682" s="119" t="s">
        <v>2244</v>
      </c>
      <c r="P682" s="119" t="s">
        <v>5188</v>
      </c>
      <c r="Q682" s="123" t="s">
        <v>1726</v>
      </c>
      <c r="R682" s="124" t="s">
        <v>1727</v>
      </c>
      <c r="S682" s="125"/>
      <c r="T682" s="123"/>
      <c r="U682" s="123"/>
      <c r="V682" s="123"/>
      <c r="W682" s="123"/>
      <c r="X682" s="124"/>
      <c r="Y682" s="120"/>
      <c r="Z682" s="38"/>
      <c r="AA682" s="38"/>
      <c r="AB682" s="38"/>
      <c r="AC682" s="38"/>
      <c r="AD682" s="38"/>
      <c r="AE682" s="38"/>
      <c r="AF682" s="38"/>
      <c r="AG682" s="38"/>
      <c r="AH682" s="125"/>
      <c r="AI682" s="123"/>
      <c r="AJ682" s="123"/>
      <c r="AK682" s="123"/>
      <c r="AL682" s="123"/>
      <c r="AM682" s="124"/>
      <c r="AN682" s="126">
        <f t="shared" si="237"/>
        <v>4</v>
      </c>
      <c r="AO682" s="127">
        <f t="shared" si="255"/>
        <v>0</v>
      </c>
      <c r="AP682" s="128">
        <f t="shared" si="255"/>
        <v>0</v>
      </c>
      <c r="AQ682" s="128">
        <f t="shared" si="238"/>
        <v>2</v>
      </c>
      <c r="AR682" s="128">
        <f t="shared" si="239"/>
        <v>0</v>
      </c>
      <c r="AS682" s="128">
        <f t="shared" si="240"/>
        <v>0</v>
      </c>
      <c r="AT682" s="128">
        <f t="shared" si="241"/>
        <v>1</v>
      </c>
      <c r="AU682" s="128">
        <f t="shared" si="242"/>
        <v>0</v>
      </c>
      <c r="AV682" s="128">
        <f t="shared" si="243"/>
        <v>0</v>
      </c>
      <c r="AW682" s="128">
        <f t="shared" si="244"/>
        <v>0</v>
      </c>
      <c r="AX682" s="128">
        <f t="shared" si="245"/>
        <v>0</v>
      </c>
      <c r="AY682" s="128">
        <f t="shared" si="246"/>
        <v>0</v>
      </c>
      <c r="AZ682" s="128">
        <f t="shared" si="247"/>
        <v>0</v>
      </c>
      <c r="BA682" s="128">
        <f t="shared" si="248"/>
        <v>1</v>
      </c>
      <c r="BB682" s="128">
        <f t="shared" si="249"/>
        <v>1</v>
      </c>
      <c r="BC682" s="129">
        <f t="shared" si="250"/>
        <v>5</v>
      </c>
      <c r="BD682" s="130"/>
      <c r="BE682" s="131"/>
      <c r="BF682" s="131">
        <v>301</v>
      </c>
      <c r="BG682" s="131">
        <v>302</v>
      </c>
      <c r="BH682" s="131"/>
      <c r="BI682" s="131"/>
      <c r="BJ682" s="131"/>
      <c r="BK682" s="131"/>
      <c r="BL682" s="131"/>
      <c r="BM682" s="131"/>
      <c r="BN682" s="131"/>
      <c r="BO682" s="131"/>
      <c r="BP682" s="131"/>
      <c r="BQ682" s="131"/>
      <c r="BR682" s="131"/>
      <c r="BS682" s="131"/>
      <c r="BT682" s="131">
        <v>602</v>
      </c>
      <c r="BU682" s="131"/>
      <c r="BV682" s="131"/>
      <c r="BW682" s="131"/>
      <c r="BX682" s="131"/>
      <c r="BY682" s="131"/>
      <c r="BZ682" s="131"/>
      <c r="CA682" s="131"/>
      <c r="CB682" s="131"/>
      <c r="CC682" s="131"/>
      <c r="CD682" s="131"/>
      <c r="CE682" s="131"/>
      <c r="CF682" s="131"/>
      <c r="CG682" s="131"/>
      <c r="CH682" s="131"/>
      <c r="CI682" s="131"/>
      <c r="CJ682" s="131"/>
      <c r="CK682" s="131"/>
      <c r="CL682" s="131"/>
      <c r="CM682" s="38"/>
      <c r="CN682" s="131"/>
      <c r="CO682" s="131"/>
      <c r="CP682" s="131">
        <v>1303</v>
      </c>
      <c r="CQ682" s="131"/>
      <c r="CR682" s="131"/>
      <c r="CS682" s="131"/>
      <c r="CT682" s="131"/>
      <c r="CU682" s="131"/>
      <c r="CV682" s="131"/>
      <c r="CW682" s="131"/>
      <c r="CX682" s="131"/>
      <c r="CY682" s="131"/>
      <c r="CZ682" s="38"/>
      <c r="DA682" s="131">
        <v>1499</v>
      </c>
      <c r="DB682" s="38" t="s">
        <v>9201</v>
      </c>
      <c r="DC682" s="132"/>
      <c r="DD682" s="81"/>
      <c r="DE682" s="133"/>
      <c r="DF682" s="134"/>
      <c r="DG682" s="135"/>
      <c r="DH682" s="135"/>
      <c r="DI682" s="135"/>
      <c r="DJ682" s="135"/>
      <c r="DK682" s="135"/>
      <c r="DL682" s="136">
        <f t="shared" si="256"/>
        <v>0</v>
      </c>
      <c r="DM682" s="137">
        <f t="shared" si="256"/>
        <v>0</v>
      </c>
      <c r="DN682" s="134"/>
      <c r="DO682" s="135"/>
      <c r="DP682" s="135"/>
      <c r="DQ682" s="135"/>
      <c r="DR682" s="135"/>
      <c r="DS682" s="135"/>
      <c r="DT682" s="136">
        <f t="shared" si="257"/>
        <v>0</v>
      </c>
      <c r="DU682" s="137">
        <f t="shared" si="257"/>
        <v>0</v>
      </c>
      <c r="DV682" s="138"/>
      <c r="DW682" s="135"/>
      <c r="DX682" s="135"/>
      <c r="DY682" s="135"/>
      <c r="DZ682" s="135"/>
      <c r="EA682" s="135"/>
      <c r="EB682" s="136">
        <f t="shared" si="258"/>
        <v>0</v>
      </c>
      <c r="EC682" s="139">
        <f t="shared" si="258"/>
        <v>0</v>
      </c>
      <c r="ED682" s="140"/>
      <c r="EE682" s="135"/>
      <c r="EF682" s="135"/>
      <c r="EG682" s="135"/>
      <c r="EH682" s="135"/>
      <c r="EI682" s="135"/>
      <c r="EJ682" s="136">
        <f t="shared" si="259"/>
        <v>0</v>
      </c>
      <c r="EK682" s="141">
        <f t="shared" si="259"/>
        <v>0</v>
      </c>
    </row>
    <row r="683" spans="1:141" ht="27" customHeight="1" x14ac:dyDescent="0.15">
      <c r="B683" s="78"/>
      <c r="C683" s="39">
        <v>1020001509</v>
      </c>
      <c r="D683" s="116"/>
      <c r="E683" s="117">
        <v>2</v>
      </c>
      <c r="F683" s="118" t="s">
        <v>5189</v>
      </c>
      <c r="G683" s="119" t="s">
        <v>5190</v>
      </c>
      <c r="H683" s="120"/>
      <c r="I683" s="117">
        <v>1</v>
      </c>
      <c r="J683" s="117"/>
      <c r="K683" s="117">
        <v>5</v>
      </c>
      <c r="L683" s="121">
        <v>2</v>
      </c>
      <c r="M683" s="122" t="s">
        <v>5191</v>
      </c>
      <c r="N683" s="119" t="s">
        <v>5192</v>
      </c>
      <c r="O683" s="119" t="s">
        <v>3592</v>
      </c>
      <c r="P683" s="119" t="s">
        <v>5193</v>
      </c>
      <c r="Q683" s="123" t="s">
        <v>5194</v>
      </c>
      <c r="R683" s="124" t="s">
        <v>5195</v>
      </c>
      <c r="S683" s="125"/>
      <c r="T683" s="123"/>
      <c r="U683" s="123"/>
      <c r="V683" s="123"/>
      <c r="W683" s="123"/>
      <c r="X683" s="124"/>
      <c r="Y683" s="38"/>
      <c r="Z683" s="38"/>
      <c r="AA683" s="38"/>
      <c r="AB683" s="38"/>
      <c r="AC683" s="38"/>
      <c r="AD683" s="38"/>
      <c r="AE683" s="38"/>
      <c r="AF683" s="38"/>
      <c r="AG683" s="38"/>
      <c r="AH683" s="125" t="s">
        <v>3446</v>
      </c>
      <c r="AI683" s="119" t="s">
        <v>5196</v>
      </c>
      <c r="AJ683" s="123" t="s">
        <v>6161</v>
      </c>
      <c r="AK683" s="123" t="s">
        <v>9084</v>
      </c>
      <c r="AL683" s="123" t="s">
        <v>5197</v>
      </c>
      <c r="AM683" s="124" t="s">
        <v>2754</v>
      </c>
      <c r="AN683" s="126">
        <f t="shared" si="237"/>
        <v>1</v>
      </c>
      <c r="AO683" s="127">
        <f t="shared" si="255"/>
        <v>0</v>
      </c>
      <c r="AP683" s="128">
        <f t="shared" si="255"/>
        <v>0</v>
      </c>
      <c r="AQ683" s="128">
        <f t="shared" si="238"/>
        <v>0</v>
      </c>
      <c r="AR683" s="128">
        <f t="shared" si="239"/>
        <v>0</v>
      </c>
      <c r="AS683" s="128">
        <f t="shared" si="240"/>
        <v>0</v>
      </c>
      <c r="AT683" s="128">
        <f t="shared" si="241"/>
        <v>0</v>
      </c>
      <c r="AU683" s="128">
        <f t="shared" si="242"/>
        <v>0</v>
      </c>
      <c r="AV683" s="128">
        <f t="shared" si="243"/>
        <v>0</v>
      </c>
      <c r="AW683" s="128">
        <f t="shared" si="244"/>
        <v>0</v>
      </c>
      <c r="AX683" s="128">
        <f t="shared" si="245"/>
        <v>0</v>
      </c>
      <c r="AY683" s="128">
        <f t="shared" si="246"/>
        <v>0</v>
      </c>
      <c r="AZ683" s="128">
        <f t="shared" si="247"/>
        <v>0</v>
      </c>
      <c r="BA683" s="128">
        <f t="shared" si="248"/>
        <v>1</v>
      </c>
      <c r="BB683" s="128">
        <f t="shared" si="249"/>
        <v>0</v>
      </c>
      <c r="BC683" s="129">
        <f t="shared" si="250"/>
        <v>1</v>
      </c>
      <c r="BD683" s="130"/>
      <c r="BE683" s="131"/>
      <c r="BF683" s="131"/>
      <c r="BG683" s="131"/>
      <c r="BH683" s="131"/>
      <c r="BI683" s="131"/>
      <c r="BJ683" s="131"/>
      <c r="BK683" s="131"/>
      <c r="BL683" s="131"/>
      <c r="BM683" s="131"/>
      <c r="BN683" s="131"/>
      <c r="BO683" s="131"/>
      <c r="BP683" s="131"/>
      <c r="BQ683" s="131"/>
      <c r="BR683" s="131"/>
      <c r="BS683" s="131"/>
      <c r="BT683" s="131"/>
      <c r="BU683" s="131"/>
      <c r="BV683" s="131"/>
      <c r="BW683" s="131"/>
      <c r="BX683" s="131"/>
      <c r="BY683" s="131"/>
      <c r="BZ683" s="131"/>
      <c r="CA683" s="131"/>
      <c r="CB683" s="131"/>
      <c r="CC683" s="131"/>
      <c r="CD683" s="131"/>
      <c r="CE683" s="131"/>
      <c r="CF683" s="131"/>
      <c r="CG683" s="131"/>
      <c r="CH683" s="131"/>
      <c r="CI683" s="131"/>
      <c r="CJ683" s="131"/>
      <c r="CK683" s="131"/>
      <c r="CL683" s="131"/>
      <c r="CM683" s="38"/>
      <c r="CN683" s="131"/>
      <c r="CO683" s="131"/>
      <c r="CP683" s="131"/>
      <c r="CQ683" s="131"/>
      <c r="CR683" s="131"/>
      <c r="CS683" s="131"/>
      <c r="CT683" s="131"/>
      <c r="CU683" s="131"/>
      <c r="CV683" s="131">
        <v>1309</v>
      </c>
      <c r="CW683" s="131"/>
      <c r="CX683" s="131"/>
      <c r="CY683" s="131"/>
      <c r="CZ683" s="38"/>
      <c r="DA683" s="131"/>
      <c r="DB683" s="38"/>
      <c r="DC683" s="132"/>
      <c r="DD683" s="81"/>
      <c r="DE683" s="133"/>
      <c r="DF683" s="134"/>
      <c r="DG683" s="135"/>
      <c r="DH683" s="135"/>
      <c r="DI683" s="135"/>
      <c r="DJ683" s="135"/>
      <c r="DK683" s="135"/>
      <c r="DL683" s="136">
        <f t="shared" si="256"/>
        <v>0</v>
      </c>
      <c r="DM683" s="137">
        <f t="shared" si="256"/>
        <v>0</v>
      </c>
      <c r="DN683" s="134"/>
      <c r="DO683" s="135"/>
      <c r="DP683" s="135"/>
      <c r="DQ683" s="135"/>
      <c r="DR683" s="135"/>
      <c r="DS683" s="135"/>
      <c r="DT683" s="136">
        <f t="shared" si="257"/>
        <v>0</v>
      </c>
      <c r="DU683" s="137">
        <f t="shared" si="257"/>
        <v>0</v>
      </c>
      <c r="DV683" s="138"/>
      <c r="DW683" s="135"/>
      <c r="DX683" s="135"/>
      <c r="DY683" s="135"/>
      <c r="DZ683" s="135"/>
      <c r="EA683" s="135"/>
      <c r="EB683" s="136">
        <f t="shared" si="258"/>
        <v>0</v>
      </c>
      <c r="EC683" s="139">
        <f t="shared" si="258"/>
        <v>0</v>
      </c>
      <c r="ED683" s="140"/>
      <c r="EE683" s="135"/>
      <c r="EF683" s="135"/>
      <c r="EG683" s="135"/>
      <c r="EH683" s="135"/>
      <c r="EI683" s="135"/>
      <c r="EJ683" s="136">
        <f t="shared" si="259"/>
        <v>0</v>
      </c>
      <c r="EK683" s="141">
        <f t="shared" si="259"/>
        <v>0</v>
      </c>
    </row>
    <row r="684" spans="1:141" ht="27" customHeight="1" x14ac:dyDescent="0.15">
      <c r="B684" s="78"/>
      <c r="C684" s="39">
        <v>1020001510</v>
      </c>
      <c r="D684" s="116"/>
      <c r="E684" s="117">
        <v>2</v>
      </c>
      <c r="F684" s="118" t="s">
        <v>9296</v>
      </c>
      <c r="G684" s="119" t="s">
        <v>9295</v>
      </c>
      <c r="H684" s="120"/>
      <c r="I684" s="117">
        <v>1</v>
      </c>
      <c r="J684" s="117"/>
      <c r="K684" s="117"/>
      <c r="L684" s="121">
        <v>1</v>
      </c>
      <c r="M684" s="122" t="s">
        <v>9294</v>
      </c>
      <c r="N684" s="119" t="s">
        <v>7097</v>
      </c>
      <c r="O684" s="119" t="s">
        <v>3592</v>
      </c>
      <c r="P684" s="119" t="s">
        <v>5198</v>
      </c>
      <c r="Q684" s="123" t="s">
        <v>5199</v>
      </c>
      <c r="R684" s="124" t="s">
        <v>5200</v>
      </c>
      <c r="S684" s="125"/>
      <c r="T684" s="123"/>
      <c r="U684" s="123"/>
      <c r="V684" s="123"/>
      <c r="W684" s="123"/>
      <c r="X684" s="124"/>
      <c r="Y684" s="38"/>
      <c r="Z684" s="38"/>
      <c r="AA684" s="38"/>
      <c r="AB684" s="38"/>
      <c r="AC684" s="38"/>
      <c r="AD684" s="38"/>
      <c r="AE684" s="38"/>
      <c r="AF684" s="38"/>
      <c r="AG684" s="38"/>
      <c r="AH684" s="125"/>
      <c r="AI684" s="123"/>
      <c r="AJ684" s="123"/>
      <c r="AK684" s="123"/>
      <c r="AL684" s="123"/>
      <c r="AM684" s="124"/>
      <c r="AN684" s="126">
        <f t="shared" si="237"/>
        <v>3</v>
      </c>
      <c r="AO684" s="127">
        <f t="shared" si="255"/>
        <v>0</v>
      </c>
      <c r="AP684" s="128">
        <f t="shared" si="255"/>
        <v>0</v>
      </c>
      <c r="AQ684" s="128">
        <f t="shared" si="238"/>
        <v>0</v>
      </c>
      <c r="AR684" s="128">
        <f t="shared" si="239"/>
        <v>0</v>
      </c>
      <c r="AS684" s="128">
        <f t="shared" si="240"/>
        <v>0</v>
      </c>
      <c r="AT684" s="128">
        <f t="shared" si="241"/>
        <v>0</v>
      </c>
      <c r="AU684" s="128">
        <f t="shared" si="242"/>
        <v>0</v>
      </c>
      <c r="AV684" s="128">
        <f t="shared" si="243"/>
        <v>0</v>
      </c>
      <c r="AW684" s="128">
        <f t="shared" si="244"/>
        <v>0</v>
      </c>
      <c r="AX684" s="128">
        <f t="shared" si="245"/>
        <v>0</v>
      </c>
      <c r="AY684" s="128">
        <f t="shared" si="246"/>
        <v>0</v>
      </c>
      <c r="AZ684" s="128">
        <f t="shared" si="247"/>
        <v>1</v>
      </c>
      <c r="BA684" s="128">
        <f t="shared" si="248"/>
        <v>2</v>
      </c>
      <c r="BB684" s="128">
        <f t="shared" si="249"/>
        <v>1</v>
      </c>
      <c r="BC684" s="129">
        <f t="shared" si="250"/>
        <v>4</v>
      </c>
      <c r="BD684" s="130"/>
      <c r="BE684" s="131"/>
      <c r="BF684" s="131"/>
      <c r="BG684" s="131"/>
      <c r="BH684" s="131"/>
      <c r="BI684" s="131"/>
      <c r="BJ684" s="131"/>
      <c r="BK684" s="131"/>
      <c r="BL684" s="131"/>
      <c r="BM684" s="131"/>
      <c r="BN684" s="131"/>
      <c r="BO684" s="131"/>
      <c r="BP684" s="131"/>
      <c r="BQ684" s="131"/>
      <c r="BR684" s="131"/>
      <c r="BS684" s="131"/>
      <c r="BT684" s="131"/>
      <c r="BU684" s="131"/>
      <c r="BV684" s="131"/>
      <c r="BW684" s="131"/>
      <c r="BX684" s="131"/>
      <c r="BY684" s="131"/>
      <c r="BZ684" s="131"/>
      <c r="CA684" s="131"/>
      <c r="CB684" s="131"/>
      <c r="CC684" s="131"/>
      <c r="CD684" s="131"/>
      <c r="CE684" s="131"/>
      <c r="CF684" s="131"/>
      <c r="CG684" s="131"/>
      <c r="CH684" s="131"/>
      <c r="CI684" s="131"/>
      <c r="CJ684" s="131"/>
      <c r="CK684" s="131"/>
      <c r="CL684" s="131">
        <v>1299</v>
      </c>
      <c r="CM684" s="38" t="s">
        <v>9293</v>
      </c>
      <c r="CN684" s="131"/>
      <c r="CO684" s="131"/>
      <c r="CP684" s="131"/>
      <c r="CQ684" s="131">
        <v>1304</v>
      </c>
      <c r="CR684" s="131"/>
      <c r="CS684" s="131"/>
      <c r="CT684" s="131"/>
      <c r="CU684" s="131"/>
      <c r="CV684" s="131"/>
      <c r="CW684" s="131"/>
      <c r="CX684" s="131"/>
      <c r="CY684" s="131">
        <v>1399</v>
      </c>
      <c r="CZ684" s="38" t="s">
        <v>9292</v>
      </c>
      <c r="DA684" s="131">
        <v>1499</v>
      </c>
      <c r="DB684" s="38" t="s">
        <v>3058</v>
      </c>
      <c r="DC684" s="132"/>
      <c r="DD684" s="81"/>
      <c r="DE684" s="133"/>
      <c r="DF684" s="134"/>
      <c r="DG684" s="135"/>
      <c r="DH684" s="135"/>
      <c r="DI684" s="135"/>
      <c r="DJ684" s="135"/>
      <c r="DK684" s="135"/>
      <c r="DL684" s="136">
        <f t="shared" si="256"/>
        <v>0</v>
      </c>
      <c r="DM684" s="137">
        <f t="shared" si="256"/>
        <v>0</v>
      </c>
      <c r="DN684" s="134"/>
      <c r="DO684" s="135"/>
      <c r="DP684" s="135"/>
      <c r="DQ684" s="135"/>
      <c r="DR684" s="135"/>
      <c r="DS684" s="135"/>
      <c r="DT684" s="136">
        <f t="shared" si="257"/>
        <v>0</v>
      </c>
      <c r="DU684" s="137">
        <f t="shared" si="257"/>
        <v>0</v>
      </c>
      <c r="DV684" s="138"/>
      <c r="DW684" s="135"/>
      <c r="DX684" s="135"/>
      <c r="DY684" s="135"/>
      <c r="DZ684" s="135"/>
      <c r="EA684" s="135"/>
      <c r="EB684" s="136">
        <f t="shared" si="258"/>
        <v>0</v>
      </c>
      <c r="EC684" s="139">
        <f t="shared" si="258"/>
        <v>0</v>
      </c>
      <c r="ED684" s="140"/>
      <c r="EE684" s="135"/>
      <c r="EF684" s="135"/>
      <c r="EG684" s="135"/>
      <c r="EH684" s="135"/>
      <c r="EI684" s="135"/>
      <c r="EJ684" s="136">
        <f t="shared" si="259"/>
        <v>0</v>
      </c>
      <c r="EK684" s="141">
        <f t="shared" si="259"/>
        <v>0</v>
      </c>
    </row>
    <row r="685" spans="1:141" ht="27" customHeight="1" x14ac:dyDescent="0.15">
      <c r="B685" s="78"/>
      <c r="C685" s="39">
        <v>1020001511</v>
      </c>
      <c r="D685" s="116"/>
      <c r="E685" s="117">
        <v>2</v>
      </c>
      <c r="F685" s="118" t="s">
        <v>5201</v>
      </c>
      <c r="G685" s="119" t="s">
        <v>5202</v>
      </c>
      <c r="H685" s="120"/>
      <c r="I685" s="117">
        <v>1</v>
      </c>
      <c r="J685" s="117"/>
      <c r="K685" s="117">
        <v>5</v>
      </c>
      <c r="L685" s="121">
        <v>2</v>
      </c>
      <c r="M685" s="122" t="s">
        <v>5203</v>
      </c>
      <c r="N685" s="119" t="s">
        <v>5204</v>
      </c>
      <c r="O685" s="119" t="s">
        <v>2244</v>
      </c>
      <c r="P685" s="119" t="s">
        <v>6594</v>
      </c>
      <c r="Q685" s="123" t="s">
        <v>5205</v>
      </c>
      <c r="R685" s="124" t="s">
        <v>5206</v>
      </c>
      <c r="S685" s="125"/>
      <c r="T685" s="123"/>
      <c r="U685" s="123"/>
      <c r="V685" s="123"/>
      <c r="W685" s="123"/>
      <c r="X685" s="124"/>
      <c r="Y685" s="120"/>
      <c r="Z685" s="38"/>
      <c r="AA685" s="38"/>
      <c r="AB685" s="38"/>
      <c r="AC685" s="38"/>
      <c r="AD685" s="38"/>
      <c r="AE685" s="38"/>
      <c r="AF685" s="38"/>
      <c r="AG685" s="38"/>
      <c r="AH685" s="125" t="s">
        <v>4975</v>
      </c>
      <c r="AI685" s="123" t="s">
        <v>2647</v>
      </c>
      <c r="AJ685" s="123" t="s">
        <v>2648</v>
      </c>
      <c r="AK685" s="123" t="s">
        <v>6595</v>
      </c>
      <c r="AL685" s="123" t="s">
        <v>5207</v>
      </c>
      <c r="AM685" s="124" t="s">
        <v>5208</v>
      </c>
      <c r="AN685" s="126">
        <f t="shared" si="237"/>
        <v>1</v>
      </c>
      <c r="AO685" s="127">
        <f t="shared" si="255"/>
        <v>0</v>
      </c>
      <c r="AP685" s="128">
        <f t="shared" si="255"/>
        <v>0</v>
      </c>
      <c r="AQ685" s="128">
        <f t="shared" si="238"/>
        <v>0</v>
      </c>
      <c r="AR685" s="128">
        <f t="shared" si="239"/>
        <v>1</v>
      </c>
      <c r="AS685" s="128">
        <f t="shared" si="240"/>
        <v>0</v>
      </c>
      <c r="AT685" s="128">
        <f t="shared" si="241"/>
        <v>0</v>
      </c>
      <c r="AU685" s="128">
        <f t="shared" si="242"/>
        <v>0</v>
      </c>
      <c r="AV685" s="128">
        <f t="shared" si="243"/>
        <v>0</v>
      </c>
      <c r="AW685" s="128">
        <f t="shared" si="244"/>
        <v>0</v>
      </c>
      <c r="AX685" s="128">
        <f t="shared" si="245"/>
        <v>0</v>
      </c>
      <c r="AY685" s="128">
        <f t="shared" si="246"/>
        <v>0</v>
      </c>
      <c r="AZ685" s="128">
        <f t="shared" si="247"/>
        <v>0</v>
      </c>
      <c r="BA685" s="128">
        <f t="shared" si="248"/>
        <v>0</v>
      </c>
      <c r="BB685" s="128">
        <f t="shared" si="249"/>
        <v>0</v>
      </c>
      <c r="BC685" s="129">
        <f t="shared" si="250"/>
        <v>1</v>
      </c>
      <c r="BD685" s="130"/>
      <c r="BE685" s="131"/>
      <c r="BF685" s="131"/>
      <c r="BG685" s="131"/>
      <c r="BH685" s="131"/>
      <c r="BI685" s="131"/>
      <c r="BJ685" s="131"/>
      <c r="BK685" s="131"/>
      <c r="BL685" s="131">
        <v>404</v>
      </c>
      <c r="BM685" s="131"/>
      <c r="BN685" s="131"/>
      <c r="BO685" s="131"/>
      <c r="BP685" s="131"/>
      <c r="BQ685" s="131"/>
      <c r="BR685" s="131"/>
      <c r="BS685" s="131"/>
      <c r="BT685" s="131"/>
      <c r="BU685" s="131"/>
      <c r="BV685" s="131"/>
      <c r="BW685" s="131"/>
      <c r="BX685" s="131"/>
      <c r="BY685" s="131"/>
      <c r="BZ685" s="131"/>
      <c r="CA685" s="131"/>
      <c r="CB685" s="131"/>
      <c r="CC685" s="131"/>
      <c r="CD685" s="131"/>
      <c r="CE685" s="131"/>
      <c r="CF685" s="131"/>
      <c r="CG685" s="131"/>
      <c r="CH685" s="131"/>
      <c r="CI685" s="131"/>
      <c r="CJ685" s="131"/>
      <c r="CK685" s="131"/>
      <c r="CL685" s="131"/>
      <c r="CM685" s="38"/>
      <c r="CN685" s="131"/>
      <c r="CO685" s="131"/>
      <c r="CP685" s="131"/>
      <c r="CQ685" s="131"/>
      <c r="CR685" s="131"/>
      <c r="CS685" s="131"/>
      <c r="CT685" s="131"/>
      <c r="CU685" s="131"/>
      <c r="CV685" s="131"/>
      <c r="CW685" s="131"/>
      <c r="CX685" s="131"/>
      <c r="CY685" s="131"/>
      <c r="CZ685" s="38"/>
      <c r="DA685" s="131"/>
      <c r="DB685" s="38"/>
      <c r="DC685" s="132"/>
      <c r="DD685" s="81"/>
      <c r="DE685" s="133"/>
      <c r="DF685" s="134"/>
      <c r="DG685" s="135"/>
      <c r="DH685" s="135"/>
      <c r="DI685" s="135"/>
      <c r="DJ685" s="135"/>
      <c r="DK685" s="135"/>
      <c r="DL685" s="136">
        <f t="shared" si="256"/>
        <v>0</v>
      </c>
      <c r="DM685" s="137">
        <f t="shared" si="256"/>
        <v>0</v>
      </c>
      <c r="DN685" s="134"/>
      <c r="DO685" s="135"/>
      <c r="DP685" s="135"/>
      <c r="DQ685" s="135"/>
      <c r="DR685" s="135"/>
      <c r="DS685" s="135"/>
      <c r="DT685" s="136">
        <f t="shared" si="257"/>
        <v>0</v>
      </c>
      <c r="DU685" s="137">
        <f t="shared" si="257"/>
        <v>0</v>
      </c>
      <c r="DV685" s="138"/>
      <c r="DW685" s="135"/>
      <c r="DX685" s="135"/>
      <c r="DY685" s="135"/>
      <c r="DZ685" s="135"/>
      <c r="EA685" s="135"/>
      <c r="EB685" s="136">
        <f t="shared" si="258"/>
        <v>0</v>
      </c>
      <c r="EC685" s="139">
        <f t="shared" si="258"/>
        <v>0</v>
      </c>
      <c r="ED685" s="140"/>
      <c r="EE685" s="135"/>
      <c r="EF685" s="135"/>
      <c r="EG685" s="135"/>
      <c r="EH685" s="135"/>
      <c r="EI685" s="135"/>
      <c r="EJ685" s="136">
        <f t="shared" si="259"/>
        <v>0</v>
      </c>
      <c r="EK685" s="141">
        <f t="shared" si="259"/>
        <v>0</v>
      </c>
    </row>
    <row r="686" spans="1:141" customFormat="1" ht="27" customHeight="1" x14ac:dyDescent="0.15">
      <c r="B686" s="176"/>
      <c r="C686" s="145">
        <v>1020001514</v>
      </c>
      <c r="D686" s="146"/>
      <c r="E686" s="147">
        <v>2</v>
      </c>
      <c r="F686" s="148" t="s">
        <v>9233</v>
      </c>
      <c r="G686" s="149" t="s">
        <v>9232</v>
      </c>
      <c r="H686" s="150"/>
      <c r="I686" s="147">
        <v>1</v>
      </c>
      <c r="J686" s="147"/>
      <c r="K686" s="147"/>
      <c r="L686" s="151">
        <v>1</v>
      </c>
      <c r="M686" s="152" t="s">
        <v>5209</v>
      </c>
      <c r="N686" s="149" t="s">
        <v>5210</v>
      </c>
      <c r="O686" s="149" t="s">
        <v>2242</v>
      </c>
      <c r="P686" s="149" t="s">
        <v>9231</v>
      </c>
      <c r="Q686" s="153" t="s">
        <v>5211</v>
      </c>
      <c r="R686" s="154" t="s">
        <v>5212</v>
      </c>
      <c r="S686" s="175"/>
      <c r="T686" s="153"/>
      <c r="U686" s="153"/>
      <c r="V686" s="153"/>
      <c r="W686" s="153"/>
      <c r="X686" s="154"/>
      <c r="Y686" s="150"/>
      <c r="Z686" s="172"/>
      <c r="AA686" s="172"/>
      <c r="AB686" s="172"/>
      <c r="AC686" s="172"/>
      <c r="AD686" s="172"/>
      <c r="AE686" s="172"/>
      <c r="AF686" s="172"/>
      <c r="AG686" s="172"/>
      <c r="AH686" s="175"/>
      <c r="AI686" s="153"/>
      <c r="AJ686" s="153"/>
      <c r="AK686" s="153"/>
      <c r="AL686" s="153"/>
      <c r="AM686" s="154"/>
      <c r="AN686" s="160">
        <f t="shared" si="237"/>
        <v>4</v>
      </c>
      <c r="AO686" s="159">
        <f t="shared" si="255"/>
        <v>0</v>
      </c>
      <c r="AP686" s="158">
        <f t="shared" si="255"/>
        <v>1</v>
      </c>
      <c r="AQ686" s="158">
        <f t="shared" si="238"/>
        <v>0</v>
      </c>
      <c r="AR686" s="158">
        <f t="shared" si="239"/>
        <v>1</v>
      </c>
      <c r="AS686" s="158">
        <f t="shared" si="240"/>
        <v>0</v>
      </c>
      <c r="AT686" s="158">
        <f t="shared" si="241"/>
        <v>1</v>
      </c>
      <c r="AU686" s="158">
        <f t="shared" si="242"/>
        <v>0</v>
      </c>
      <c r="AV686" s="158">
        <f t="shared" si="243"/>
        <v>0</v>
      </c>
      <c r="AW686" s="158">
        <f t="shared" si="244"/>
        <v>0</v>
      </c>
      <c r="AX686" s="158">
        <f t="shared" si="245"/>
        <v>0</v>
      </c>
      <c r="AY686" s="158">
        <f t="shared" si="246"/>
        <v>0</v>
      </c>
      <c r="AZ686" s="158">
        <f t="shared" si="247"/>
        <v>0</v>
      </c>
      <c r="BA686" s="158">
        <f t="shared" si="248"/>
        <v>0</v>
      </c>
      <c r="BB686" s="158">
        <f t="shared" si="249"/>
        <v>1</v>
      </c>
      <c r="BC686" s="157">
        <f t="shared" si="250"/>
        <v>4</v>
      </c>
      <c r="BD686" s="174"/>
      <c r="BE686" s="173">
        <v>201</v>
      </c>
      <c r="BF686" s="173"/>
      <c r="BG686" s="173"/>
      <c r="BH686" s="173"/>
      <c r="BI686" s="173">
        <v>401</v>
      </c>
      <c r="BJ686" s="173"/>
      <c r="BK686" s="173"/>
      <c r="BL686" s="173"/>
      <c r="BM686" s="173"/>
      <c r="BN686" s="173"/>
      <c r="BO686" s="173"/>
      <c r="BP686" s="173"/>
      <c r="BQ686" s="173"/>
      <c r="BR686" s="173"/>
      <c r="BS686" s="173"/>
      <c r="BT686" s="173">
        <v>602</v>
      </c>
      <c r="BU686" s="173"/>
      <c r="BV686" s="173"/>
      <c r="BW686" s="173"/>
      <c r="BX686" s="173"/>
      <c r="BY686" s="173"/>
      <c r="BZ686" s="173"/>
      <c r="CA686" s="173"/>
      <c r="CB686" s="173"/>
      <c r="CC686" s="173"/>
      <c r="CD686" s="173"/>
      <c r="CE686" s="173"/>
      <c r="CF686" s="173"/>
      <c r="CG686" s="173"/>
      <c r="CH686" s="173"/>
      <c r="CI686" s="173"/>
      <c r="CJ686" s="173"/>
      <c r="CK686" s="173"/>
      <c r="CL686" s="173"/>
      <c r="CM686" s="172"/>
      <c r="CN686" s="173"/>
      <c r="CO686" s="173"/>
      <c r="CP686" s="173"/>
      <c r="CQ686" s="173"/>
      <c r="CR686" s="173"/>
      <c r="CS686" s="173"/>
      <c r="CT686" s="173"/>
      <c r="CU686" s="173"/>
      <c r="CV686" s="173"/>
      <c r="CW686" s="173"/>
      <c r="CX686" s="173"/>
      <c r="CY686" s="173"/>
      <c r="CZ686" s="172"/>
      <c r="DA686" s="173">
        <v>1499</v>
      </c>
      <c r="DB686" s="172" t="s">
        <v>8858</v>
      </c>
      <c r="DC686" s="171"/>
      <c r="DD686" s="170"/>
      <c r="DE686" s="169"/>
      <c r="DF686" s="168"/>
      <c r="DG686" s="163"/>
      <c r="DH686" s="163"/>
      <c r="DI686" s="163"/>
      <c r="DJ686" s="163"/>
      <c r="DK686" s="163"/>
      <c r="DL686" s="162">
        <f t="shared" si="256"/>
        <v>0</v>
      </c>
      <c r="DM686" s="167">
        <f t="shared" si="256"/>
        <v>0</v>
      </c>
      <c r="DN686" s="168"/>
      <c r="DO686" s="163"/>
      <c r="DP686" s="163"/>
      <c r="DQ686" s="163"/>
      <c r="DR686" s="163"/>
      <c r="DS686" s="163"/>
      <c r="DT686" s="162">
        <f t="shared" si="257"/>
        <v>0</v>
      </c>
      <c r="DU686" s="167">
        <f t="shared" si="257"/>
        <v>0</v>
      </c>
      <c r="DV686" s="166"/>
      <c r="DW686" s="163"/>
      <c r="DX686" s="163"/>
      <c r="DY686" s="163"/>
      <c r="DZ686" s="163"/>
      <c r="EA686" s="163"/>
      <c r="EB686" s="162">
        <f t="shared" si="258"/>
        <v>0</v>
      </c>
      <c r="EC686" s="165">
        <f t="shared" si="258"/>
        <v>0</v>
      </c>
      <c r="ED686" s="164"/>
      <c r="EE686" s="163"/>
      <c r="EF686" s="163"/>
      <c r="EG686" s="163"/>
      <c r="EH686" s="163"/>
      <c r="EI686" s="163"/>
      <c r="EJ686" s="162">
        <f t="shared" si="259"/>
        <v>0</v>
      </c>
      <c r="EK686" s="161">
        <f t="shared" si="259"/>
        <v>0</v>
      </c>
    </row>
    <row r="687" spans="1:141" ht="27" customHeight="1" x14ac:dyDescent="0.15">
      <c r="B687" s="78"/>
      <c r="C687" s="39">
        <v>1020001515</v>
      </c>
      <c r="D687" s="116"/>
      <c r="E687" s="117">
        <v>2</v>
      </c>
      <c r="F687" s="118" t="s">
        <v>3082</v>
      </c>
      <c r="G687" s="119" t="s">
        <v>5213</v>
      </c>
      <c r="H687" s="120"/>
      <c r="I687" s="117">
        <v>1</v>
      </c>
      <c r="J687" s="117">
        <v>3</v>
      </c>
      <c r="K687" s="117"/>
      <c r="L687" s="121">
        <v>2</v>
      </c>
      <c r="M687" s="122" t="s">
        <v>3522</v>
      </c>
      <c r="N687" s="119" t="s">
        <v>3083</v>
      </c>
      <c r="O687" s="119" t="s">
        <v>2336</v>
      </c>
      <c r="P687" s="119" t="s">
        <v>6280</v>
      </c>
      <c r="Q687" s="123" t="s">
        <v>5214</v>
      </c>
      <c r="R687" s="124" t="s">
        <v>5215</v>
      </c>
      <c r="S687" s="125" t="s">
        <v>4190</v>
      </c>
      <c r="T687" s="119" t="s">
        <v>6288</v>
      </c>
      <c r="U687" s="119" t="s">
        <v>3084</v>
      </c>
      <c r="V687" s="119" t="s">
        <v>3085</v>
      </c>
      <c r="W687" s="123" t="s">
        <v>5216</v>
      </c>
      <c r="X687" s="124" t="s">
        <v>5217</v>
      </c>
      <c r="Y687" s="38" t="s">
        <v>17</v>
      </c>
      <c r="Z687" s="38">
        <v>1</v>
      </c>
      <c r="AA687" s="38">
        <v>2</v>
      </c>
      <c r="AB687" s="38">
        <v>3</v>
      </c>
      <c r="AC687" s="38">
        <v>4</v>
      </c>
      <c r="AD687" s="38">
        <v>5</v>
      </c>
      <c r="AE687" s="38">
        <v>6</v>
      </c>
      <c r="AF687" s="38"/>
      <c r="AG687" s="38">
        <v>8</v>
      </c>
      <c r="AH687" s="125"/>
      <c r="AI687" s="123"/>
      <c r="AJ687" s="123"/>
      <c r="AK687" s="123"/>
      <c r="AL687" s="123"/>
      <c r="AM687" s="124"/>
      <c r="AN687" s="126">
        <f t="shared" si="237"/>
        <v>4</v>
      </c>
      <c r="AO687" s="127">
        <f t="shared" si="255"/>
        <v>0</v>
      </c>
      <c r="AP687" s="128">
        <f t="shared" si="255"/>
        <v>0</v>
      </c>
      <c r="AQ687" s="128">
        <f t="shared" si="238"/>
        <v>0</v>
      </c>
      <c r="AR687" s="128">
        <f t="shared" si="239"/>
        <v>3</v>
      </c>
      <c r="AS687" s="128">
        <f t="shared" si="240"/>
        <v>1</v>
      </c>
      <c r="AT687" s="128">
        <f t="shared" si="241"/>
        <v>0</v>
      </c>
      <c r="AU687" s="128">
        <f t="shared" si="242"/>
        <v>0</v>
      </c>
      <c r="AV687" s="128">
        <f t="shared" si="243"/>
        <v>2</v>
      </c>
      <c r="AW687" s="128">
        <f t="shared" si="244"/>
        <v>0</v>
      </c>
      <c r="AX687" s="128">
        <f t="shared" si="245"/>
        <v>0</v>
      </c>
      <c r="AY687" s="128">
        <f t="shared" si="246"/>
        <v>0</v>
      </c>
      <c r="AZ687" s="128">
        <f t="shared" si="247"/>
        <v>2</v>
      </c>
      <c r="BA687" s="128">
        <f t="shared" si="248"/>
        <v>0</v>
      </c>
      <c r="BB687" s="128">
        <f t="shared" si="249"/>
        <v>0</v>
      </c>
      <c r="BC687" s="129">
        <f t="shared" si="250"/>
        <v>8</v>
      </c>
      <c r="BD687" s="130"/>
      <c r="BE687" s="131"/>
      <c r="BF687" s="131"/>
      <c r="BG687" s="131"/>
      <c r="BH687" s="131"/>
      <c r="BI687" s="131"/>
      <c r="BJ687" s="131"/>
      <c r="BK687" s="131">
        <v>403</v>
      </c>
      <c r="BL687" s="131"/>
      <c r="BM687" s="131"/>
      <c r="BN687" s="131">
        <v>406</v>
      </c>
      <c r="BO687" s="131"/>
      <c r="BP687" s="131">
        <v>408</v>
      </c>
      <c r="BQ687" s="131"/>
      <c r="BR687" s="131">
        <v>502</v>
      </c>
      <c r="BS687" s="131"/>
      <c r="BT687" s="131"/>
      <c r="BU687" s="131"/>
      <c r="BV687" s="131"/>
      <c r="BW687" s="131"/>
      <c r="BX687" s="131"/>
      <c r="BY687" s="131"/>
      <c r="BZ687" s="131"/>
      <c r="CA687" s="131">
        <v>801</v>
      </c>
      <c r="CB687" s="131"/>
      <c r="CC687" s="131">
        <v>803</v>
      </c>
      <c r="CD687" s="131"/>
      <c r="CE687" s="131"/>
      <c r="CF687" s="131"/>
      <c r="CG687" s="131"/>
      <c r="CH687" s="131">
        <v>1201</v>
      </c>
      <c r="CI687" s="131">
        <v>1202</v>
      </c>
      <c r="CJ687" s="131"/>
      <c r="CK687" s="131"/>
      <c r="CL687" s="131"/>
      <c r="CM687" s="38"/>
      <c r="CN687" s="131"/>
      <c r="CO687" s="131"/>
      <c r="CP687" s="131"/>
      <c r="CQ687" s="131"/>
      <c r="CR687" s="131"/>
      <c r="CS687" s="131"/>
      <c r="CT687" s="131"/>
      <c r="CU687" s="131"/>
      <c r="CV687" s="131"/>
      <c r="CW687" s="131"/>
      <c r="CX687" s="131"/>
      <c r="CY687" s="131"/>
      <c r="CZ687" s="38"/>
      <c r="DA687" s="131"/>
      <c r="DB687" s="38"/>
      <c r="DC687" s="132"/>
      <c r="DD687" s="81"/>
      <c r="DE687" s="133"/>
      <c r="DF687" s="134"/>
      <c r="DG687" s="135"/>
      <c r="DH687" s="135"/>
      <c r="DI687" s="135"/>
      <c r="DJ687" s="135"/>
      <c r="DK687" s="135"/>
      <c r="DL687" s="136">
        <f t="shared" si="256"/>
        <v>0</v>
      </c>
      <c r="DM687" s="137">
        <f t="shared" si="256"/>
        <v>0</v>
      </c>
      <c r="DN687" s="134"/>
      <c r="DO687" s="135"/>
      <c r="DP687" s="135"/>
      <c r="DQ687" s="135"/>
      <c r="DR687" s="135"/>
      <c r="DS687" s="135"/>
      <c r="DT687" s="136">
        <f t="shared" si="257"/>
        <v>0</v>
      </c>
      <c r="DU687" s="137">
        <f t="shared" si="257"/>
        <v>0</v>
      </c>
      <c r="DV687" s="138"/>
      <c r="DW687" s="135"/>
      <c r="DX687" s="135"/>
      <c r="DY687" s="135"/>
      <c r="DZ687" s="135"/>
      <c r="EA687" s="135"/>
      <c r="EB687" s="136">
        <f t="shared" si="258"/>
        <v>0</v>
      </c>
      <c r="EC687" s="139">
        <f t="shared" si="258"/>
        <v>0</v>
      </c>
      <c r="ED687" s="140"/>
      <c r="EE687" s="135"/>
      <c r="EF687" s="135"/>
      <c r="EG687" s="135"/>
      <c r="EH687" s="135"/>
      <c r="EI687" s="135"/>
      <c r="EJ687" s="136">
        <f t="shared" si="259"/>
        <v>0</v>
      </c>
      <c r="EK687" s="141">
        <f t="shared" si="259"/>
        <v>0</v>
      </c>
    </row>
    <row r="688" spans="1:141" ht="27" customHeight="1" x14ac:dyDescent="0.15">
      <c r="B688" s="78"/>
      <c r="C688" s="39">
        <v>1020001516</v>
      </c>
      <c r="D688" s="116"/>
      <c r="E688" s="117">
        <v>2</v>
      </c>
      <c r="F688" s="118" t="s">
        <v>5218</v>
      </c>
      <c r="G688" s="119" t="s">
        <v>5219</v>
      </c>
      <c r="H688" s="120"/>
      <c r="I688" s="117">
        <v>1</v>
      </c>
      <c r="J688" s="117"/>
      <c r="K688" s="117"/>
      <c r="L688" s="121">
        <v>2</v>
      </c>
      <c r="M688" s="122" t="s">
        <v>5220</v>
      </c>
      <c r="N688" s="119" t="s">
        <v>2846</v>
      </c>
      <c r="O688" s="142" t="s">
        <v>2385</v>
      </c>
      <c r="P688" s="142" t="s">
        <v>2847</v>
      </c>
      <c r="Q688" s="123" t="s">
        <v>5221</v>
      </c>
      <c r="R688" s="124" t="s">
        <v>5222</v>
      </c>
      <c r="S688" s="125"/>
      <c r="T688" s="123"/>
      <c r="U688" s="123"/>
      <c r="V688" s="123"/>
      <c r="W688" s="123"/>
      <c r="X688" s="124"/>
      <c r="Y688" s="120"/>
      <c r="Z688" s="38"/>
      <c r="AA688" s="38"/>
      <c r="AB688" s="38"/>
      <c r="AC688" s="38"/>
      <c r="AD688" s="38"/>
      <c r="AE688" s="38"/>
      <c r="AF688" s="38"/>
      <c r="AG688" s="38"/>
      <c r="AH688" s="125"/>
      <c r="AI688" s="123"/>
      <c r="AJ688" s="123"/>
      <c r="AK688" s="123"/>
      <c r="AL688" s="123"/>
      <c r="AM688" s="124"/>
      <c r="AN688" s="126">
        <f t="shared" si="237"/>
        <v>1</v>
      </c>
      <c r="AO688" s="127">
        <f t="shared" ref="AO688:AP698" si="260">COUNT(BD688)</f>
        <v>0</v>
      </c>
      <c r="AP688" s="128">
        <f t="shared" si="260"/>
        <v>0</v>
      </c>
      <c r="AQ688" s="128">
        <f t="shared" si="238"/>
        <v>0</v>
      </c>
      <c r="AR688" s="128">
        <f t="shared" si="239"/>
        <v>0</v>
      </c>
      <c r="AS688" s="128">
        <f t="shared" si="240"/>
        <v>0</v>
      </c>
      <c r="AT688" s="128">
        <f t="shared" si="241"/>
        <v>0</v>
      </c>
      <c r="AU688" s="128">
        <f t="shared" si="242"/>
        <v>0</v>
      </c>
      <c r="AV688" s="128">
        <f t="shared" si="243"/>
        <v>0</v>
      </c>
      <c r="AW688" s="128">
        <f t="shared" si="244"/>
        <v>0</v>
      </c>
      <c r="AX688" s="128">
        <f t="shared" si="245"/>
        <v>0</v>
      </c>
      <c r="AY688" s="128">
        <f t="shared" si="246"/>
        <v>0</v>
      </c>
      <c r="AZ688" s="128">
        <f t="shared" si="247"/>
        <v>0</v>
      </c>
      <c r="BA688" s="128">
        <f t="shared" si="248"/>
        <v>1</v>
      </c>
      <c r="BB688" s="128">
        <f t="shared" si="249"/>
        <v>0</v>
      </c>
      <c r="BC688" s="129">
        <f t="shared" si="250"/>
        <v>1</v>
      </c>
      <c r="BD688" s="130"/>
      <c r="BE688" s="131"/>
      <c r="BF688" s="131"/>
      <c r="BG688" s="131"/>
      <c r="BH688" s="131"/>
      <c r="BI688" s="131"/>
      <c r="BJ688" s="131"/>
      <c r="BK688" s="131"/>
      <c r="BL688" s="131"/>
      <c r="BM688" s="131"/>
      <c r="BN688" s="131"/>
      <c r="BO688" s="131"/>
      <c r="BP688" s="131"/>
      <c r="BQ688" s="131"/>
      <c r="BR688" s="131"/>
      <c r="BS688" s="131"/>
      <c r="BT688" s="131"/>
      <c r="BU688" s="131"/>
      <c r="BV688" s="131"/>
      <c r="BW688" s="131"/>
      <c r="BX688" s="131"/>
      <c r="BY688" s="131"/>
      <c r="BZ688" s="131"/>
      <c r="CA688" s="131"/>
      <c r="CB688" s="131"/>
      <c r="CC688" s="131"/>
      <c r="CD688" s="131"/>
      <c r="CE688" s="131"/>
      <c r="CF688" s="131"/>
      <c r="CG688" s="131"/>
      <c r="CH688" s="131"/>
      <c r="CI688" s="131"/>
      <c r="CJ688" s="131"/>
      <c r="CK688" s="131"/>
      <c r="CL688" s="131"/>
      <c r="CM688" s="38"/>
      <c r="CN688" s="131"/>
      <c r="CO688" s="131"/>
      <c r="CP688" s="131"/>
      <c r="CQ688" s="131"/>
      <c r="CR688" s="131"/>
      <c r="CS688" s="131"/>
      <c r="CT688" s="131"/>
      <c r="CU688" s="131"/>
      <c r="CV688" s="131"/>
      <c r="CW688" s="131"/>
      <c r="CX688" s="131"/>
      <c r="CY688" s="131">
        <v>1399</v>
      </c>
      <c r="CZ688" s="38" t="s">
        <v>7476</v>
      </c>
      <c r="DA688" s="131"/>
      <c r="DB688" s="38"/>
      <c r="DC688" s="132"/>
      <c r="DD688" s="81"/>
      <c r="DE688" s="133"/>
      <c r="DF688" s="134"/>
      <c r="DG688" s="135"/>
      <c r="DH688" s="135"/>
      <c r="DI688" s="135"/>
      <c r="DJ688" s="135"/>
      <c r="DK688" s="135"/>
      <c r="DL688" s="136">
        <f t="shared" si="256"/>
        <v>0</v>
      </c>
      <c r="DM688" s="137">
        <f t="shared" si="256"/>
        <v>0</v>
      </c>
      <c r="DN688" s="134"/>
      <c r="DO688" s="135"/>
      <c r="DP688" s="135"/>
      <c r="DQ688" s="135"/>
      <c r="DR688" s="135"/>
      <c r="DS688" s="135"/>
      <c r="DT688" s="136">
        <f t="shared" si="257"/>
        <v>0</v>
      </c>
      <c r="DU688" s="137">
        <f t="shared" si="257"/>
        <v>0</v>
      </c>
      <c r="DV688" s="138"/>
      <c r="DW688" s="135"/>
      <c r="DX688" s="135"/>
      <c r="DY688" s="135"/>
      <c r="DZ688" s="135"/>
      <c r="EA688" s="135"/>
      <c r="EB688" s="136">
        <f t="shared" si="258"/>
        <v>0</v>
      </c>
      <c r="EC688" s="139">
        <f t="shared" si="258"/>
        <v>0</v>
      </c>
      <c r="ED688" s="140"/>
      <c r="EE688" s="135"/>
      <c r="EF688" s="135"/>
      <c r="EG688" s="135"/>
      <c r="EH688" s="135"/>
      <c r="EI688" s="135"/>
      <c r="EJ688" s="136">
        <f t="shared" si="259"/>
        <v>0</v>
      </c>
      <c r="EK688" s="141">
        <f t="shared" si="259"/>
        <v>0</v>
      </c>
    </row>
    <row r="689" spans="1:141" ht="27" customHeight="1" x14ac:dyDescent="0.15">
      <c r="B689" s="78"/>
      <c r="C689" s="39">
        <v>1020001517</v>
      </c>
      <c r="D689" s="116"/>
      <c r="E689" s="117">
        <v>2</v>
      </c>
      <c r="F689" s="118" t="s">
        <v>2475</v>
      </c>
      <c r="G689" s="119" t="s">
        <v>5223</v>
      </c>
      <c r="H689" s="120"/>
      <c r="I689" s="117">
        <v>1</v>
      </c>
      <c r="J689" s="117"/>
      <c r="K689" s="117"/>
      <c r="L689" s="121">
        <v>1</v>
      </c>
      <c r="M689" s="122" t="s">
        <v>5224</v>
      </c>
      <c r="N689" s="119" t="s">
        <v>10040</v>
      </c>
      <c r="O689" s="119" t="s">
        <v>2244</v>
      </c>
      <c r="P689" s="119" t="s">
        <v>6776</v>
      </c>
      <c r="Q689" s="123" t="s">
        <v>5225</v>
      </c>
      <c r="R689" s="124" t="s">
        <v>5226</v>
      </c>
      <c r="S689" s="125"/>
      <c r="T689" s="123"/>
      <c r="U689" s="123"/>
      <c r="V689" s="123"/>
      <c r="W689" s="123"/>
      <c r="X689" s="124"/>
      <c r="Y689" s="120"/>
      <c r="Z689" s="38"/>
      <c r="AA689" s="38"/>
      <c r="AB689" s="38"/>
      <c r="AC689" s="38"/>
      <c r="AD689" s="38"/>
      <c r="AE689" s="38"/>
      <c r="AF689" s="38"/>
      <c r="AG689" s="38"/>
      <c r="AH689" s="125"/>
      <c r="AI689" s="123"/>
      <c r="AJ689" s="123"/>
      <c r="AK689" s="123"/>
      <c r="AL689" s="123"/>
      <c r="AM689" s="124"/>
      <c r="AN689" s="126">
        <f t="shared" si="237"/>
        <v>1</v>
      </c>
      <c r="AO689" s="127">
        <f t="shared" si="260"/>
        <v>0</v>
      </c>
      <c r="AP689" s="128">
        <f t="shared" si="260"/>
        <v>0</v>
      </c>
      <c r="AQ689" s="128">
        <f t="shared" si="238"/>
        <v>0</v>
      </c>
      <c r="AR689" s="128">
        <f t="shared" si="239"/>
        <v>0</v>
      </c>
      <c r="AS689" s="128">
        <f t="shared" si="240"/>
        <v>0</v>
      </c>
      <c r="AT689" s="128">
        <f t="shared" si="241"/>
        <v>0</v>
      </c>
      <c r="AU689" s="128">
        <f t="shared" si="242"/>
        <v>0</v>
      </c>
      <c r="AV689" s="128">
        <f t="shared" si="243"/>
        <v>0</v>
      </c>
      <c r="AW689" s="128">
        <f t="shared" si="244"/>
        <v>0</v>
      </c>
      <c r="AX689" s="128">
        <f t="shared" si="245"/>
        <v>0</v>
      </c>
      <c r="AY689" s="128">
        <f t="shared" si="246"/>
        <v>0</v>
      </c>
      <c r="AZ689" s="128">
        <f t="shared" si="247"/>
        <v>0</v>
      </c>
      <c r="BA689" s="128">
        <f t="shared" si="248"/>
        <v>2</v>
      </c>
      <c r="BB689" s="128">
        <f t="shared" si="249"/>
        <v>0</v>
      </c>
      <c r="BC689" s="129">
        <f t="shared" si="250"/>
        <v>2</v>
      </c>
      <c r="BD689" s="130"/>
      <c r="BE689" s="131"/>
      <c r="BF689" s="131"/>
      <c r="BG689" s="131"/>
      <c r="BH689" s="131"/>
      <c r="BI689" s="131"/>
      <c r="BJ689" s="131"/>
      <c r="BK689" s="131"/>
      <c r="BL689" s="131"/>
      <c r="BM689" s="131"/>
      <c r="BN689" s="131"/>
      <c r="BO689" s="131"/>
      <c r="BP689" s="131"/>
      <c r="BQ689" s="131"/>
      <c r="BR689" s="131"/>
      <c r="BS689" s="131"/>
      <c r="BT689" s="131"/>
      <c r="BU689" s="131"/>
      <c r="BV689" s="131"/>
      <c r="BW689" s="131"/>
      <c r="BX689" s="131"/>
      <c r="BY689" s="131"/>
      <c r="BZ689" s="131"/>
      <c r="CA689" s="131"/>
      <c r="CB689" s="131"/>
      <c r="CC689" s="131"/>
      <c r="CD689" s="131"/>
      <c r="CE689" s="131"/>
      <c r="CF689" s="131"/>
      <c r="CG689" s="131"/>
      <c r="CH689" s="131"/>
      <c r="CI689" s="131"/>
      <c r="CJ689" s="131"/>
      <c r="CK689" s="131"/>
      <c r="CL689" s="131"/>
      <c r="CM689" s="38"/>
      <c r="CN689" s="131"/>
      <c r="CO689" s="131"/>
      <c r="CP689" s="131">
        <v>1303</v>
      </c>
      <c r="CQ689" s="131"/>
      <c r="CR689" s="131"/>
      <c r="CS689" s="131"/>
      <c r="CT689" s="131"/>
      <c r="CU689" s="131"/>
      <c r="CV689" s="131"/>
      <c r="CW689" s="131"/>
      <c r="CX689" s="131"/>
      <c r="CY689" s="131">
        <v>1399</v>
      </c>
      <c r="CZ689" s="38" t="s">
        <v>9881</v>
      </c>
      <c r="DA689" s="131"/>
      <c r="DB689" s="38"/>
      <c r="DC689" s="132"/>
      <c r="DD689" s="81"/>
      <c r="DE689" s="133"/>
      <c r="DF689" s="134"/>
      <c r="DG689" s="135"/>
      <c r="DH689" s="135"/>
      <c r="DI689" s="135"/>
      <c r="DJ689" s="135"/>
      <c r="DK689" s="135"/>
      <c r="DL689" s="136">
        <f t="shared" si="256"/>
        <v>0</v>
      </c>
      <c r="DM689" s="137">
        <f t="shared" si="256"/>
        <v>0</v>
      </c>
      <c r="DN689" s="134"/>
      <c r="DO689" s="135"/>
      <c r="DP689" s="135"/>
      <c r="DQ689" s="135"/>
      <c r="DR689" s="135"/>
      <c r="DS689" s="135"/>
      <c r="DT689" s="136">
        <f t="shared" si="257"/>
        <v>0</v>
      </c>
      <c r="DU689" s="137">
        <f t="shared" si="257"/>
        <v>0</v>
      </c>
      <c r="DV689" s="138"/>
      <c r="DW689" s="135"/>
      <c r="DX689" s="135"/>
      <c r="DY689" s="135"/>
      <c r="DZ689" s="135"/>
      <c r="EA689" s="135"/>
      <c r="EB689" s="136">
        <f t="shared" si="258"/>
        <v>0</v>
      </c>
      <c r="EC689" s="139">
        <f t="shared" si="258"/>
        <v>0</v>
      </c>
      <c r="ED689" s="140"/>
      <c r="EE689" s="135"/>
      <c r="EF689" s="135"/>
      <c r="EG689" s="135"/>
      <c r="EH689" s="135"/>
      <c r="EI689" s="135"/>
      <c r="EJ689" s="136">
        <f t="shared" si="259"/>
        <v>0</v>
      </c>
      <c r="EK689" s="141">
        <f t="shared" si="259"/>
        <v>0</v>
      </c>
    </row>
    <row r="690" spans="1:141" ht="27" customHeight="1" x14ac:dyDescent="0.15">
      <c r="A690">
        <v>39</v>
      </c>
      <c r="B690" s="176"/>
      <c r="C690" s="145">
        <v>1020001519</v>
      </c>
      <c r="D690" s="146"/>
      <c r="E690" s="147">
        <v>2</v>
      </c>
      <c r="F690" s="148" t="s">
        <v>5227</v>
      </c>
      <c r="G690" s="149" t="s">
        <v>5228</v>
      </c>
      <c r="H690" s="150"/>
      <c r="I690" s="147">
        <v>1</v>
      </c>
      <c r="J690" s="147">
        <v>3</v>
      </c>
      <c r="K690" s="147"/>
      <c r="L690" s="151">
        <v>2</v>
      </c>
      <c r="M690" s="152" t="s">
        <v>5229</v>
      </c>
      <c r="N690" s="149" t="s">
        <v>2968</v>
      </c>
      <c r="O690" s="149" t="s">
        <v>2248</v>
      </c>
      <c r="P690" s="149" t="s">
        <v>2969</v>
      </c>
      <c r="Q690" s="153" t="s">
        <v>5230</v>
      </c>
      <c r="R690" s="154" t="s">
        <v>5231</v>
      </c>
      <c r="S690" s="175" t="s">
        <v>3446</v>
      </c>
      <c r="T690" s="153" t="s">
        <v>7529</v>
      </c>
      <c r="U690" s="153" t="s">
        <v>2970</v>
      </c>
      <c r="V690" s="153" t="s">
        <v>10112</v>
      </c>
      <c r="W690" s="153" t="s">
        <v>5232</v>
      </c>
      <c r="X690" s="154" t="s">
        <v>5233</v>
      </c>
      <c r="Y690" s="172" t="s">
        <v>17</v>
      </c>
      <c r="Z690" s="172">
        <v>1</v>
      </c>
      <c r="AA690" s="172">
        <v>2</v>
      </c>
      <c r="AB690" s="172">
        <v>3</v>
      </c>
      <c r="AC690" s="172">
        <v>4</v>
      </c>
      <c r="AD690" s="172">
        <v>5</v>
      </c>
      <c r="AE690" s="172">
        <v>6</v>
      </c>
      <c r="AF690" s="172"/>
      <c r="AG690" s="172">
        <v>8</v>
      </c>
      <c r="AH690" s="175"/>
      <c r="AI690" s="153"/>
      <c r="AJ690" s="153"/>
      <c r="AK690" s="153"/>
      <c r="AL690" s="153"/>
      <c r="AM690" s="154"/>
      <c r="AN690" s="160">
        <f t="shared" si="237"/>
        <v>1</v>
      </c>
      <c r="AO690" s="159">
        <f t="shared" si="260"/>
        <v>0</v>
      </c>
      <c r="AP690" s="158">
        <f t="shared" si="260"/>
        <v>0</v>
      </c>
      <c r="AQ690" s="158">
        <f t="shared" si="238"/>
        <v>0</v>
      </c>
      <c r="AR690" s="158">
        <f t="shared" si="239"/>
        <v>0</v>
      </c>
      <c r="AS690" s="158">
        <f t="shared" si="240"/>
        <v>0</v>
      </c>
      <c r="AT690" s="158">
        <f t="shared" si="241"/>
        <v>0</v>
      </c>
      <c r="AU690" s="158">
        <f t="shared" si="242"/>
        <v>0</v>
      </c>
      <c r="AV690" s="158">
        <f t="shared" si="243"/>
        <v>0</v>
      </c>
      <c r="AW690" s="158">
        <f t="shared" si="244"/>
        <v>0</v>
      </c>
      <c r="AX690" s="158">
        <f t="shared" si="245"/>
        <v>0</v>
      </c>
      <c r="AY690" s="158">
        <f t="shared" si="246"/>
        <v>0</v>
      </c>
      <c r="AZ690" s="158">
        <f t="shared" si="247"/>
        <v>0</v>
      </c>
      <c r="BA690" s="158">
        <f t="shared" si="248"/>
        <v>2</v>
      </c>
      <c r="BB690" s="158">
        <f t="shared" si="249"/>
        <v>0</v>
      </c>
      <c r="BC690" s="157">
        <f t="shared" si="250"/>
        <v>2</v>
      </c>
      <c r="BD690" s="174"/>
      <c r="BE690" s="173"/>
      <c r="BF690" s="173"/>
      <c r="BG690" s="173"/>
      <c r="BH690" s="173"/>
      <c r="BI690" s="173"/>
      <c r="BJ690" s="173"/>
      <c r="BK690" s="173"/>
      <c r="BL690" s="173"/>
      <c r="BM690" s="173"/>
      <c r="BN690" s="173"/>
      <c r="BO690" s="173"/>
      <c r="BP690" s="173"/>
      <c r="BQ690" s="173"/>
      <c r="BR690" s="173"/>
      <c r="BS690" s="173"/>
      <c r="BT690" s="173"/>
      <c r="BU690" s="173"/>
      <c r="BV690" s="173"/>
      <c r="BW690" s="173"/>
      <c r="BX690" s="173"/>
      <c r="BY690" s="173"/>
      <c r="BZ690" s="173"/>
      <c r="CA690" s="173"/>
      <c r="CB690" s="173"/>
      <c r="CC690" s="173"/>
      <c r="CD690" s="173"/>
      <c r="CE690" s="173"/>
      <c r="CF690" s="173"/>
      <c r="CG690" s="173"/>
      <c r="CH690" s="173"/>
      <c r="CI690" s="173"/>
      <c r="CJ690" s="173"/>
      <c r="CK690" s="173"/>
      <c r="CL690" s="173"/>
      <c r="CM690" s="172"/>
      <c r="CN690" s="173">
        <v>1301</v>
      </c>
      <c r="CO690" s="173">
        <v>1302</v>
      </c>
      <c r="CP690" s="173"/>
      <c r="CQ690" s="173"/>
      <c r="CR690" s="173"/>
      <c r="CS690" s="173"/>
      <c r="CT690" s="173"/>
      <c r="CU690" s="173"/>
      <c r="CV690" s="173"/>
      <c r="CW690" s="173"/>
      <c r="CX690" s="173"/>
      <c r="CY690" s="173"/>
      <c r="CZ690" s="172"/>
      <c r="DA690" s="173"/>
      <c r="DB690" s="172"/>
      <c r="DC690" s="171"/>
      <c r="DD690" s="170"/>
      <c r="DE690" s="169"/>
      <c r="DF690" s="168"/>
      <c r="DG690" s="163"/>
      <c r="DH690" s="163"/>
      <c r="DI690" s="163"/>
      <c r="DJ690" s="163"/>
      <c r="DK690" s="163"/>
      <c r="DL690" s="162">
        <f t="shared" si="256"/>
        <v>0</v>
      </c>
      <c r="DM690" s="167">
        <f t="shared" si="256"/>
        <v>0</v>
      </c>
      <c r="DN690" s="168"/>
      <c r="DO690" s="163"/>
      <c r="DP690" s="163"/>
      <c r="DQ690" s="163"/>
      <c r="DR690" s="163"/>
      <c r="DS690" s="163"/>
      <c r="DT690" s="162">
        <f t="shared" si="257"/>
        <v>0</v>
      </c>
      <c r="DU690" s="167">
        <f t="shared" si="257"/>
        <v>0</v>
      </c>
      <c r="DV690" s="166"/>
      <c r="DW690" s="163"/>
      <c r="DX690" s="163"/>
      <c r="DY690" s="163"/>
      <c r="DZ690" s="163"/>
      <c r="EA690" s="163"/>
      <c r="EB690" s="162">
        <f t="shared" si="258"/>
        <v>0</v>
      </c>
      <c r="EC690" s="165">
        <f t="shared" si="258"/>
        <v>0</v>
      </c>
      <c r="ED690" s="164"/>
      <c r="EE690" s="163"/>
      <c r="EF690" s="163"/>
      <c r="EG690" s="163"/>
      <c r="EH690" s="163"/>
      <c r="EI690" s="163"/>
      <c r="EJ690" s="162">
        <f t="shared" si="259"/>
        <v>0</v>
      </c>
      <c r="EK690" s="161">
        <f t="shared" si="259"/>
        <v>0</v>
      </c>
    </row>
    <row r="691" spans="1:141" ht="27" customHeight="1" x14ac:dyDescent="0.15">
      <c r="A691" s="41">
        <v>83</v>
      </c>
      <c r="B691" s="78"/>
      <c r="C691" s="39">
        <v>1020001521</v>
      </c>
      <c r="D691" s="116"/>
      <c r="E691" s="117">
        <v>2</v>
      </c>
      <c r="F691" s="118" t="s">
        <v>1728</v>
      </c>
      <c r="G691" s="119" t="s">
        <v>1729</v>
      </c>
      <c r="H691" s="120" t="s">
        <v>3313</v>
      </c>
      <c r="I691" s="117">
        <v>0</v>
      </c>
      <c r="J691" s="117"/>
      <c r="K691" s="117"/>
      <c r="L691" s="121">
        <v>2</v>
      </c>
      <c r="M691" s="122" t="s">
        <v>43</v>
      </c>
      <c r="N691" s="119" t="s">
        <v>1725</v>
      </c>
      <c r="O691" s="84" t="s">
        <v>2248</v>
      </c>
      <c r="P691" s="84" t="s">
        <v>10433</v>
      </c>
      <c r="Q691" s="123" t="s">
        <v>1730</v>
      </c>
      <c r="R691" s="124" t="s">
        <v>1731</v>
      </c>
      <c r="S691" s="125"/>
      <c r="T691" s="123"/>
      <c r="U691" s="123"/>
      <c r="V691" s="123"/>
      <c r="W691" s="123"/>
      <c r="X691" s="124"/>
      <c r="Y691" s="120"/>
      <c r="Z691" s="38"/>
      <c r="AA691" s="38"/>
      <c r="AB691" s="38"/>
      <c r="AC691" s="38"/>
      <c r="AD691" s="38"/>
      <c r="AE691" s="38"/>
      <c r="AF691" s="38"/>
      <c r="AG691" s="38"/>
      <c r="AH691" s="125"/>
      <c r="AI691" s="123"/>
      <c r="AJ691" s="123"/>
      <c r="AK691" s="123"/>
      <c r="AL691" s="123"/>
      <c r="AM691" s="124"/>
      <c r="AN691" s="126">
        <f>COUNTIF(AO691:BB691,"&gt;0")</f>
        <v>5</v>
      </c>
      <c r="AO691" s="127">
        <f>COUNT(BD691)</f>
        <v>0</v>
      </c>
      <c r="AP691" s="128">
        <f>COUNT(BE691)</f>
        <v>0</v>
      </c>
      <c r="AQ691" s="128">
        <f>COUNT(BF691:BH691)</f>
        <v>0</v>
      </c>
      <c r="AR691" s="128">
        <f>COUNT(BI691:BP691)</f>
        <v>3</v>
      </c>
      <c r="AS691" s="128">
        <f>COUNT(BQ691:BR691)</f>
        <v>1</v>
      </c>
      <c r="AT691" s="128">
        <f>COUNT(BS691:BV691)</f>
        <v>1</v>
      </c>
      <c r="AU691" s="128">
        <f>COUNT(BW691:BZ691)</f>
        <v>0</v>
      </c>
      <c r="AV691" s="128">
        <f>COUNT(CA691:CC691)</f>
        <v>0</v>
      </c>
      <c r="AW691" s="128">
        <f>COUNT(CD691)</f>
        <v>0</v>
      </c>
      <c r="AX691" s="128">
        <f>COUNT(CE691:CF691)</f>
        <v>0</v>
      </c>
      <c r="AY691" s="128">
        <f>COUNT(CG691)</f>
        <v>0</v>
      </c>
      <c r="AZ691" s="128">
        <f>COUNT(CH691:CL691)</f>
        <v>1</v>
      </c>
      <c r="BA691" s="128">
        <f>COUNT(CN691:CY691)</f>
        <v>4</v>
      </c>
      <c r="BB691" s="128">
        <f>COUNT(DA691)</f>
        <v>0</v>
      </c>
      <c r="BC691" s="129">
        <f>COUNT(BD691:CL691,CN691:CY691,DA691)</f>
        <v>10</v>
      </c>
      <c r="BD691" s="130"/>
      <c r="BE691" s="131"/>
      <c r="BF691" s="131"/>
      <c r="BG691" s="131"/>
      <c r="BH691" s="131"/>
      <c r="BI691" s="131">
        <v>401</v>
      </c>
      <c r="BJ691" s="131"/>
      <c r="BK691" s="131"/>
      <c r="BL691" s="131"/>
      <c r="BM691" s="131"/>
      <c r="BN691" s="131">
        <v>406</v>
      </c>
      <c r="BO691" s="131"/>
      <c r="BP691" s="131">
        <v>408</v>
      </c>
      <c r="BQ691" s="131"/>
      <c r="BR691" s="131">
        <v>502</v>
      </c>
      <c r="BS691" s="131"/>
      <c r="BT691" s="131">
        <v>602</v>
      </c>
      <c r="BU691" s="131"/>
      <c r="BV691" s="131"/>
      <c r="BW691" s="131"/>
      <c r="BX691" s="131"/>
      <c r="BY691" s="131"/>
      <c r="BZ691" s="131"/>
      <c r="CA691" s="131"/>
      <c r="CB691" s="131"/>
      <c r="CC691" s="131"/>
      <c r="CD691" s="131"/>
      <c r="CE691" s="131"/>
      <c r="CF691" s="131"/>
      <c r="CG691" s="131"/>
      <c r="CH691" s="131"/>
      <c r="CI691" s="131"/>
      <c r="CJ691" s="131">
        <v>1203</v>
      </c>
      <c r="CK691" s="131"/>
      <c r="CL691" s="131"/>
      <c r="CM691" s="38"/>
      <c r="CN691" s="131">
        <v>1301</v>
      </c>
      <c r="CO691" s="131">
        <v>1302</v>
      </c>
      <c r="CP691" s="131"/>
      <c r="CQ691" s="131"/>
      <c r="CR691" s="131"/>
      <c r="CS691" s="131"/>
      <c r="CT691" s="131"/>
      <c r="CU691" s="131"/>
      <c r="CV691" s="131"/>
      <c r="CW691" s="131"/>
      <c r="CX691" s="131">
        <v>1311</v>
      </c>
      <c r="CY691" s="131">
        <v>1399</v>
      </c>
      <c r="CZ691" s="38" t="s">
        <v>9938</v>
      </c>
      <c r="DA691" s="131"/>
      <c r="DB691" s="38"/>
      <c r="DC691" s="132"/>
      <c r="DD691" s="81"/>
      <c r="DE691" s="133"/>
      <c r="DF691" s="134"/>
      <c r="DG691" s="135"/>
      <c r="DH691" s="135"/>
      <c r="DI691" s="135"/>
      <c r="DJ691" s="135"/>
      <c r="DK691" s="135"/>
      <c r="DL691" s="136">
        <f t="shared" si="256"/>
        <v>0</v>
      </c>
      <c r="DM691" s="137">
        <f t="shared" si="256"/>
        <v>0</v>
      </c>
      <c r="DN691" s="134"/>
      <c r="DO691" s="135"/>
      <c r="DP691" s="135"/>
      <c r="DQ691" s="135"/>
      <c r="DR691" s="135"/>
      <c r="DS691" s="135"/>
      <c r="DT691" s="136">
        <f t="shared" si="257"/>
        <v>0</v>
      </c>
      <c r="DU691" s="137">
        <f t="shared" si="257"/>
        <v>0</v>
      </c>
      <c r="DV691" s="138"/>
      <c r="DW691" s="135"/>
      <c r="DX691" s="135"/>
      <c r="DY691" s="135"/>
      <c r="DZ691" s="135"/>
      <c r="EA691" s="135"/>
      <c r="EB691" s="136">
        <f t="shared" si="258"/>
        <v>0</v>
      </c>
      <c r="EC691" s="139">
        <f t="shared" si="258"/>
        <v>0</v>
      </c>
      <c r="ED691" s="140"/>
      <c r="EE691" s="135"/>
      <c r="EF691" s="135"/>
      <c r="EG691" s="135"/>
      <c r="EH691" s="135"/>
      <c r="EI691" s="135"/>
      <c r="EJ691" s="136">
        <f t="shared" si="259"/>
        <v>0</v>
      </c>
      <c r="EK691" s="141">
        <f t="shared" si="259"/>
        <v>0</v>
      </c>
    </row>
    <row r="692" spans="1:141" ht="27" customHeight="1" x14ac:dyDescent="0.15">
      <c r="A692" s="41">
        <v>333</v>
      </c>
      <c r="B692" s="78"/>
      <c r="C692" s="39">
        <v>1020001522</v>
      </c>
      <c r="D692" s="116"/>
      <c r="E692" s="117">
        <v>2</v>
      </c>
      <c r="F692" s="118" t="s">
        <v>3111</v>
      </c>
      <c r="G692" s="119" t="s">
        <v>7562</v>
      </c>
      <c r="H692" s="120"/>
      <c r="I692" s="117">
        <v>1</v>
      </c>
      <c r="J692" s="117"/>
      <c r="K692" s="117"/>
      <c r="L692" s="121">
        <v>2</v>
      </c>
      <c r="M692" s="122" t="s">
        <v>5234</v>
      </c>
      <c r="N692" s="119" t="s">
        <v>3112</v>
      </c>
      <c r="O692" s="119" t="s">
        <v>2808</v>
      </c>
      <c r="P692" s="84" t="s">
        <v>11407</v>
      </c>
      <c r="Q692" s="123" t="s">
        <v>5235</v>
      </c>
      <c r="R692" s="124" t="s">
        <v>5236</v>
      </c>
      <c r="S692" s="125"/>
      <c r="T692" s="123"/>
      <c r="U692" s="123"/>
      <c r="V692" s="123"/>
      <c r="W692" s="123"/>
      <c r="X692" s="124"/>
      <c r="Y692" s="120"/>
      <c r="Z692" s="38"/>
      <c r="AA692" s="38"/>
      <c r="AB692" s="38"/>
      <c r="AC692" s="38"/>
      <c r="AD692" s="38"/>
      <c r="AE692" s="38"/>
      <c r="AF692" s="38"/>
      <c r="AG692" s="38"/>
      <c r="AH692" s="125"/>
      <c r="AI692" s="123"/>
      <c r="AJ692" s="123"/>
      <c r="AK692" s="123"/>
      <c r="AL692" s="123"/>
      <c r="AM692" s="124"/>
      <c r="AN692" s="126">
        <f t="shared" si="237"/>
        <v>1</v>
      </c>
      <c r="AO692" s="127">
        <f t="shared" si="260"/>
        <v>0</v>
      </c>
      <c r="AP692" s="128">
        <f t="shared" si="260"/>
        <v>0</v>
      </c>
      <c r="AQ692" s="128">
        <f t="shared" si="238"/>
        <v>0</v>
      </c>
      <c r="AR692" s="128">
        <f t="shared" si="239"/>
        <v>0</v>
      </c>
      <c r="AS692" s="128">
        <f t="shared" si="240"/>
        <v>0</v>
      </c>
      <c r="AT692" s="128">
        <f t="shared" si="241"/>
        <v>0</v>
      </c>
      <c r="AU692" s="128">
        <f t="shared" si="242"/>
        <v>0</v>
      </c>
      <c r="AV692" s="128">
        <f t="shared" si="243"/>
        <v>0</v>
      </c>
      <c r="AW692" s="128">
        <f t="shared" si="244"/>
        <v>1</v>
      </c>
      <c r="AX692" s="128">
        <f t="shared" si="245"/>
        <v>0</v>
      </c>
      <c r="AY692" s="128">
        <f t="shared" si="246"/>
        <v>0</v>
      </c>
      <c r="AZ692" s="128">
        <f t="shared" si="247"/>
        <v>0</v>
      </c>
      <c r="BA692" s="128">
        <f t="shared" si="248"/>
        <v>0</v>
      </c>
      <c r="BB692" s="128">
        <f t="shared" si="249"/>
        <v>0</v>
      </c>
      <c r="BC692" s="129">
        <f t="shared" si="250"/>
        <v>1</v>
      </c>
      <c r="BD692" s="130"/>
      <c r="BE692" s="131"/>
      <c r="BF692" s="131"/>
      <c r="BG692" s="131"/>
      <c r="BH692" s="131"/>
      <c r="BI692" s="131"/>
      <c r="BJ692" s="131"/>
      <c r="BK692" s="131"/>
      <c r="BL692" s="131"/>
      <c r="BM692" s="131"/>
      <c r="BN692" s="131"/>
      <c r="BO692" s="131"/>
      <c r="BP692" s="131"/>
      <c r="BQ692" s="131"/>
      <c r="BR692" s="131"/>
      <c r="BS692" s="131"/>
      <c r="BT692" s="131"/>
      <c r="BU692" s="131"/>
      <c r="BV692" s="131"/>
      <c r="BW692" s="131"/>
      <c r="BX692" s="131"/>
      <c r="BY692" s="131"/>
      <c r="BZ692" s="131"/>
      <c r="CA692" s="131"/>
      <c r="CB692" s="131"/>
      <c r="CC692" s="131"/>
      <c r="CD692" s="131">
        <v>901</v>
      </c>
      <c r="CE692" s="131"/>
      <c r="CF692" s="131"/>
      <c r="CG692" s="131"/>
      <c r="CH692" s="131"/>
      <c r="CI692" s="131"/>
      <c r="CJ692" s="131"/>
      <c r="CK692" s="131"/>
      <c r="CL692" s="131"/>
      <c r="CM692" s="38"/>
      <c r="CN692" s="131"/>
      <c r="CO692" s="131"/>
      <c r="CP692" s="131"/>
      <c r="CQ692" s="131"/>
      <c r="CR692" s="131"/>
      <c r="CS692" s="131"/>
      <c r="CT692" s="131"/>
      <c r="CU692" s="131"/>
      <c r="CV692" s="131"/>
      <c r="CW692" s="131"/>
      <c r="CX692" s="131"/>
      <c r="CY692" s="131"/>
      <c r="CZ692" s="38"/>
      <c r="DA692" s="131"/>
      <c r="DB692" s="38"/>
      <c r="DC692" s="132"/>
      <c r="DD692" s="81"/>
      <c r="DE692" s="133"/>
      <c r="DF692" s="134"/>
      <c r="DG692" s="135"/>
      <c r="DH692" s="135"/>
      <c r="DI692" s="135"/>
      <c r="DJ692" s="135"/>
      <c r="DK692" s="135"/>
      <c r="DL692" s="136">
        <f t="shared" si="256"/>
        <v>0</v>
      </c>
      <c r="DM692" s="137">
        <f t="shared" si="256"/>
        <v>0</v>
      </c>
      <c r="DN692" s="134"/>
      <c r="DO692" s="135"/>
      <c r="DP692" s="135"/>
      <c r="DQ692" s="135"/>
      <c r="DR692" s="135"/>
      <c r="DS692" s="135"/>
      <c r="DT692" s="136">
        <f t="shared" si="257"/>
        <v>0</v>
      </c>
      <c r="DU692" s="137">
        <f t="shared" si="257"/>
        <v>0</v>
      </c>
      <c r="DV692" s="138"/>
      <c r="DW692" s="135"/>
      <c r="DX692" s="135"/>
      <c r="DY692" s="135"/>
      <c r="DZ692" s="135"/>
      <c r="EA692" s="135"/>
      <c r="EB692" s="136">
        <f t="shared" si="258"/>
        <v>0</v>
      </c>
      <c r="EC692" s="139">
        <f t="shared" si="258"/>
        <v>0</v>
      </c>
      <c r="ED692" s="140"/>
      <c r="EE692" s="135"/>
      <c r="EF692" s="135"/>
      <c r="EG692" s="135"/>
      <c r="EH692" s="135"/>
      <c r="EI692" s="135"/>
      <c r="EJ692" s="136">
        <f t="shared" si="259"/>
        <v>0</v>
      </c>
      <c r="EK692" s="141">
        <f t="shared" si="259"/>
        <v>0</v>
      </c>
    </row>
    <row r="693" spans="1:141" ht="27" customHeight="1" x14ac:dyDescent="0.15">
      <c r="B693" s="78"/>
      <c r="C693" s="39">
        <v>1020001523</v>
      </c>
      <c r="D693" s="116"/>
      <c r="E693" s="117">
        <v>2</v>
      </c>
      <c r="F693" s="118" t="s">
        <v>1732</v>
      </c>
      <c r="G693" s="119" t="s">
        <v>1733</v>
      </c>
      <c r="H693" s="120" t="s">
        <v>3313</v>
      </c>
      <c r="I693" s="117">
        <v>0</v>
      </c>
      <c r="J693" s="117"/>
      <c r="K693" s="117"/>
      <c r="L693" s="121">
        <v>2</v>
      </c>
      <c r="M693" s="122" t="s">
        <v>220</v>
      </c>
      <c r="N693" s="119" t="s">
        <v>1734</v>
      </c>
      <c r="O693" s="119" t="s">
        <v>2244</v>
      </c>
      <c r="P693" s="119" t="s">
        <v>2717</v>
      </c>
      <c r="Q693" s="123" t="s">
        <v>1735</v>
      </c>
      <c r="R693" s="124" t="s">
        <v>1736</v>
      </c>
      <c r="S693" s="125"/>
      <c r="T693" s="123"/>
      <c r="U693" s="123"/>
      <c r="V693" s="123"/>
      <c r="W693" s="123"/>
      <c r="X693" s="124"/>
      <c r="Y693" s="120"/>
      <c r="Z693" s="38"/>
      <c r="AA693" s="38"/>
      <c r="AB693" s="38"/>
      <c r="AC693" s="38"/>
      <c r="AD693" s="38"/>
      <c r="AE693" s="38"/>
      <c r="AF693" s="38"/>
      <c r="AG693" s="38"/>
      <c r="AH693" s="125"/>
      <c r="AI693" s="123"/>
      <c r="AJ693" s="123"/>
      <c r="AK693" s="123"/>
      <c r="AL693" s="123"/>
      <c r="AM693" s="124"/>
      <c r="AN693" s="126">
        <f t="shared" si="237"/>
        <v>1</v>
      </c>
      <c r="AO693" s="127">
        <f t="shared" si="260"/>
        <v>0</v>
      </c>
      <c r="AP693" s="128">
        <f t="shared" si="260"/>
        <v>0</v>
      </c>
      <c r="AQ693" s="128">
        <f t="shared" si="238"/>
        <v>0</v>
      </c>
      <c r="AR693" s="128">
        <f t="shared" si="239"/>
        <v>0</v>
      </c>
      <c r="AS693" s="128">
        <f t="shared" si="240"/>
        <v>0</v>
      </c>
      <c r="AT693" s="128">
        <f t="shared" si="241"/>
        <v>0</v>
      </c>
      <c r="AU693" s="128">
        <f t="shared" si="242"/>
        <v>0</v>
      </c>
      <c r="AV693" s="128">
        <f t="shared" si="243"/>
        <v>1</v>
      </c>
      <c r="AW693" s="128">
        <f t="shared" si="244"/>
        <v>0</v>
      </c>
      <c r="AX693" s="128">
        <f t="shared" si="245"/>
        <v>0</v>
      </c>
      <c r="AY693" s="128">
        <f t="shared" si="246"/>
        <v>0</v>
      </c>
      <c r="AZ693" s="128">
        <f t="shared" si="247"/>
        <v>0</v>
      </c>
      <c r="BA693" s="128">
        <f t="shared" si="248"/>
        <v>0</v>
      </c>
      <c r="BB693" s="128">
        <f t="shared" si="249"/>
        <v>0</v>
      </c>
      <c r="BC693" s="129">
        <f t="shared" si="250"/>
        <v>1</v>
      </c>
      <c r="BD693" s="130"/>
      <c r="BE693" s="131"/>
      <c r="BF693" s="131"/>
      <c r="BG693" s="131"/>
      <c r="BH693" s="131"/>
      <c r="BI693" s="131"/>
      <c r="BJ693" s="131"/>
      <c r="BK693" s="131"/>
      <c r="BL693" s="131"/>
      <c r="BM693" s="131"/>
      <c r="BN693" s="131"/>
      <c r="BO693" s="131"/>
      <c r="BP693" s="131"/>
      <c r="BQ693" s="131"/>
      <c r="BR693" s="131"/>
      <c r="BS693" s="131"/>
      <c r="BT693" s="131"/>
      <c r="BU693" s="131"/>
      <c r="BV693" s="131"/>
      <c r="BW693" s="131"/>
      <c r="BX693" s="131"/>
      <c r="BY693" s="131"/>
      <c r="BZ693" s="131"/>
      <c r="CA693" s="131"/>
      <c r="CB693" s="131">
        <v>802</v>
      </c>
      <c r="CC693" s="131"/>
      <c r="CD693" s="131"/>
      <c r="CE693" s="131"/>
      <c r="CF693" s="131"/>
      <c r="CG693" s="131"/>
      <c r="CH693" s="131"/>
      <c r="CI693" s="131"/>
      <c r="CJ693" s="131"/>
      <c r="CK693" s="131"/>
      <c r="CL693" s="131"/>
      <c r="CM693" s="38"/>
      <c r="CN693" s="131"/>
      <c r="CO693" s="131"/>
      <c r="CP693" s="131"/>
      <c r="CQ693" s="131"/>
      <c r="CR693" s="131"/>
      <c r="CS693" s="131"/>
      <c r="CT693" s="131"/>
      <c r="CU693" s="131"/>
      <c r="CV693" s="131"/>
      <c r="CW693" s="131"/>
      <c r="CX693" s="131"/>
      <c r="CY693" s="131"/>
      <c r="CZ693" s="38"/>
      <c r="DA693" s="131"/>
      <c r="DB693" s="38"/>
      <c r="DC693" s="132"/>
      <c r="DD693" s="81"/>
      <c r="DE693" s="133"/>
      <c r="DF693" s="134"/>
      <c r="DG693" s="135"/>
      <c r="DH693" s="135"/>
      <c r="DI693" s="135"/>
      <c r="DJ693" s="135"/>
      <c r="DK693" s="135"/>
      <c r="DL693" s="136">
        <f t="shared" si="256"/>
        <v>0</v>
      </c>
      <c r="DM693" s="137">
        <f t="shared" si="256"/>
        <v>0</v>
      </c>
      <c r="DN693" s="134"/>
      <c r="DO693" s="135"/>
      <c r="DP693" s="135"/>
      <c r="DQ693" s="135"/>
      <c r="DR693" s="135"/>
      <c r="DS693" s="135"/>
      <c r="DT693" s="136">
        <f t="shared" si="257"/>
        <v>0</v>
      </c>
      <c r="DU693" s="137">
        <f t="shared" si="257"/>
        <v>0</v>
      </c>
      <c r="DV693" s="138"/>
      <c r="DW693" s="135"/>
      <c r="DX693" s="135"/>
      <c r="DY693" s="135"/>
      <c r="DZ693" s="135"/>
      <c r="EA693" s="135"/>
      <c r="EB693" s="136">
        <f t="shared" si="258"/>
        <v>0</v>
      </c>
      <c r="EC693" s="139">
        <f t="shared" si="258"/>
        <v>0</v>
      </c>
      <c r="ED693" s="140"/>
      <c r="EE693" s="135"/>
      <c r="EF693" s="135"/>
      <c r="EG693" s="135"/>
      <c r="EH693" s="135"/>
      <c r="EI693" s="135"/>
      <c r="EJ693" s="136">
        <f t="shared" si="259"/>
        <v>0</v>
      </c>
      <c r="EK693" s="141">
        <f t="shared" si="259"/>
        <v>0</v>
      </c>
    </row>
    <row r="694" spans="1:141" ht="27" customHeight="1" x14ac:dyDescent="0.15">
      <c r="B694" s="78"/>
      <c r="C694" s="39">
        <v>1020001524</v>
      </c>
      <c r="D694" s="116"/>
      <c r="E694" s="117">
        <v>2</v>
      </c>
      <c r="F694" s="118" t="s">
        <v>2718</v>
      </c>
      <c r="G694" s="119" t="s">
        <v>5237</v>
      </c>
      <c r="H694" s="120" t="s">
        <v>3336</v>
      </c>
      <c r="I694" s="117">
        <v>1</v>
      </c>
      <c r="J694" s="117">
        <v>2</v>
      </c>
      <c r="K694" s="117"/>
      <c r="L694" s="121">
        <v>1</v>
      </c>
      <c r="M694" s="122" t="s">
        <v>3782</v>
      </c>
      <c r="N694" s="119" t="s">
        <v>2719</v>
      </c>
      <c r="O694" s="119" t="s">
        <v>2244</v>
      </c>
      <c r="P694" s="119" t="s">
        <v>7508</v>
      </c>
      <c r="Q694" s="123" t="s">
        <v>5238</v>
      </c>
      <c r="R694" s="124" t="s">
        <v>5239</v>
      </c>
      <c r="S694" s="125" t="s">
        <v>4085</v>
      </c>
      <c r="T694" s="119" t="s">
        <v>2720</v>
      </c>
      <c r="U694" s="119" t="s">
        <v>2721</v>
      </c>
      <c r="V694" s="119" t="s">
        <v>9164</v>
      </c>
      <c r="W694" s="123" t="s">
        <v>5240</v>
      </c>
      <c r="X694" s="124" t="s">
        <v>5241</v>
      </c>
      <c r="Y694" s="38" t="s">
        <v>17</v>
      </c>
      <c r="Z694" s="38">
        <v>1</v>
      </c>
      <c r="AA694" s="38">
        <v>2</v>
      </c>
      <c r="AB694" s="38">
        <v>3</v>
      </c>
      <c r="AC694" s="38">
        <v>4</v>
      </c>
      <c r="AD694" s="38">
        <v>5</v>
      </c>
      <c r="AE694" s="38">
        <v>6</v>
      </c>
      <c r="AF694" s="38"/>
      <c r="AG694" s="38">
        <v>8</v>
      </c>
      <c r="AH694" s="125"/>
      <c r="AI694" s="123"/>
      <c r="AJ694" s="123"/>
      <c r="AK694" s="123"/>
      <c r="AL694" s="123"/>
      <c r="AM694" s="124"/>
      <c r="AN694" s="126">
        <f t="shared" si="237"/>
        <v>4</v>
      </c>
      <c r="AO694" s="127">
        <f t="shared" si="260"/>
        <v>0</v>
      </c>
      <c r="AP694" s="128">
        <f t="shared" si="260"/>
        <v>0</v>
      </c>
      <c r="AQ694" s="128">
        <f t="shared" si="238"/>
        <v>2</v>
      </c>
      <c r="AR694" s="128">
        <f t="shared" si="239"/>
        <v>4</v>
      </c>
      <c r="AS694" s="128">
        <f t="shared" si="240"/>
        <v>0</v>
      </c>
      <c r="AT694" s="128">
        <f t="shared" si="241"/>
        <v>0</v>
      </c>
      <c r="AU694" s="128">
        <f t="shared" si="242"/>
        <v>0</v>
      </c>
      <c r="AV694" s="128">
        <f t="shared" si="243"/>
        <v>2</v>
      </c>
      <c r="AW694" s="128">
        <f t="shared" si="244"/>
        <v>0</v>
      </c>
      <c r="AX694" s="128">
        <f t="shared" si="245"/>
        <v>0</v>
      </c>
      <c r="AY694" s="128">
        <f t="shared" si="246"/>
        <v>0</v>
      </c>
      <c r="AZ694" s="128">
        <f t="shared" si="247"/>
        <v>5</v>
      </c>
      <c r="BA694" s="128">
        <f t="shared" si="248"/>
        <v>0</v>
      </c>
      <c r="BB694" s="128">
        <f t="shared" si="249"/>
        <v>0</v>
      </c>
      <c r="BC694" s="129">
        <f t="shared" si="250"/>
        <v>13</v>
      </c>
      <c r="BD694" s="130"/>
      <c r="BE694" s="131"/>
      <c r="BF694" s="131">
        <v>301</v>
      </c>
      <c r="BG694" s="131">
        <v>302</v>
      </c>
      <c r="BH694" s="131"/>
      <c r="BI694" s="131"/>
      <c r="BJ694" s="131"/>
      <c r="BK694" s="131">
        <v>403</v>
      </c>
      <c r="BL694" s="131">
        <v>404</v>
      </c>
      <c r="BM694" s="131"/>
      <c r="BN694" s="131">
        <v>406</v>
      </c>
      <c r="BO694" s="131"/>
      <c r="BP694" s="131">
        <v>408</v>
      </c>
      <c r="BQ694" s="131"/>
      <c r="BR694" s="131"/>
      <c r="BS694" s="131"/>
      <c r="BT694" s="131"/>
      <c r="BU694" s="131"/>
      <c r="BV694" s="131"/>
      <c r="BW694" s="131"/>
      <c r="BX694" s="131"/>
      <c r="BY694" s="131"/>
      <c r="BZ694" s="131"/>
      <c r="CA694" s="131">
        <v>801</v>
      </c>
      <c r="CB694" s="131"/>
      <c r="CC694" s="131">
        <v>803</v>
      </c>
      <c r="CD694" s="131"/>
      <c r="CE694" s="131"/>
      <c r="CF694" s="131"/>
      <c r="CG694" s="131"/>
      <c r="CH694" s="131">
        <v>1201</v>
      </c>
      <c r="CI694" s="131">
        <v>1202</v>
      </c>
      <c r="CJ694" s="131">
        <v>1203</v>
      </c>
      <c r="CK694" s="131">
        <v>1204</v>
      </c>
      <c r="CL694" s="131">
        <v>1299</v>
      </c>
      <c r="CM694" s="38" t="s">
        <v>7509</v>
      </c>
      <c r="CN694" s="131"/>
      <c r="CO694" s="131"/>
      <c r="CP694" s="131"/>
      <c r="CQ694" s="131"/>
      <c r="CR694" s="131"/>
      <c r="CS694" s="131"/>
      <c r="CT694" s="131"/>
      <c r="CU694" s="131"/>
      <c r="CV694" s="131"/>
      <c r="CW694" s="131"/>
      <c r="CX694" s="131"/>
      <c r="CY694" s="131"/>
      <c r="CZ694" s="38"/>
      <c r="DA694" s="131"/>
      <c r="DB694" s="38"/>
      <c r="DC694" s="132"/>
      <c r="DD694" s="81"/>
      <c r="DE694" s="133">
        <v>1</v>
      </c>
      <c r="DF694" s="134">
        <v>535</v>
      </c>
      <c r="DG694" s="135">
        <v>535</v>
      </c>
      <c r="DH694" s="135">
        <v>127</v>
      </c>
      <c r="DI694" s="135">
        <v>126</v>
      </c>
      <c r="DJ694" s="135">
        <v>3</v>
      </c>
      <c r="DK694" s="135">
        <v>0</v>
      </c>
      <c r="DL694" s="136">
        <f t="shared" ref="DL694:DM715" si="261">DF694+DH694+DJ694</f>
        <v>665</v>
      </c>
      <c r="DM694" s="137">
        <f t="shared" si="261"/>
        <v>661</v>
      </c>
      <c r="DN694" s="134">
        <v>11</v>
      </c>
      <c r="DO694" s="135">
        <v>11</v>
      </c>
      <c r="DP694" s="135">
        <v>1</v>
      </c>
      <c r="DQ694" s="135">
        <v>1</v>
      </c>
      <c r="DR694" s="135">
        <v>0</v>
      </c>
      <c r="DS694" s="135">
        <v>0</v>
      </c>
      <c r="DT694" s="136">
        <f t="shared" si="257"/>
        <v>12</v>
      </c>
      <c r="DU694" s="137">
        <f t="shared" si="257"/>
        <v>12</v>
      </c>
      <c r="DV694" s="138">
        <v>7</v>
      </c>
      <c r="DW694" s="135">
        <v>7</v>
      </c>
      <c r="DX694" s="135">
        <v>1</v>
      </c>
      <c r="DY694" s="135">
        <v>1</v>
      </c>
      <c r="DZ694" s="135">
        <v>0</v>
      </c>
      <c r="EA694" s="135">
        <v>0</v>
      </c>
      <c r="EB694" s="136">
        <f t="shared" si="258"/>
        <v>8</v>
      </c>
      <c r="EC694" s="139">
        <f t="shared" si="258"/>
        <v>8</v>
      </c>
      <c r="ED694" s="140">
        <v>6</v>
      </c>
      <c r="EE694" s="135">
        <v>6</v>
      </c>
      <c r="EF694" s="135">
        <v>1</v>
      </c>
      <c r="EG694" s="135">
        <v>1</v>
      </c>
      <c r="EH694" s="135">
        <v>0</v>
      </c>
      <c r="EI694" s="135">
        <v>0</v>
      </c>
      <c r="EJ694" s="136">
        <f t="shared" si="259"/>
        <v>7</v>
      </c>
      <c r="EK694" s="141">
        <f t="shared" si="259"/>
        <v>7</v>
      </c>
    </row>
    <row r="695" spans="1:141" customFormat="1" ht="27" customHeight="1" x14ac:dyDescent="0.15">
      <c r="B695" s="176"/>
      <c r="C695" s="145">
        <v>1020001526</v>
      </c>
      <c r="D695" s="146"/>
      <c r="E695" s="147">
        <v>2</v>
      </c>
      <c r="F695" s="226" t="s">
        <v>1737</v>
      </c>
      <c r="G695" s="149" t="s">
        <v>9790</v>
      </c>
      <c r="H695" s="150" t="s">
        <v>3313</v>
      </c>
      <c r="I695" s="147">
        <v>0</v>
      </c>
      <c r="J695" s="147"/>
      <c r="K695" s="147"/>
      <c r="L695" s="151">
        <v>2</v>
      </c>
      <c r="M695" s="152" t="s">
        <v>879</v>
      </c>
      <c r="N695" s="149" t="s">
        <v>1738</v>
      </c>
      <c r="O695" s="149" t="s">
        <v>2244</v>
      </c>
      <c r="P695" s="149" t="s">
        <v>1739</v>
      </c>
      <c r="Q695" s="153" t="s">
        <v>5242</v>
      </c>
      <c r="R695" s="154" t="s">
        <v>1740</v>
      </c>
      <c r="S695" s="175"/>
      <c r="T695" s="153"/>
      <c r="U695" s="153"/>
      <c r="V695" s="153"/>
      <c r="W695" s="153"/>
      <c r="X695" s="154"/>
      <c r="Y695" s="150"/>
      <c r="Z695" s="172"/>
      <c r="AA695" s="172"/>
      <c r="AB695" s="172"/>
      <c r="AC695" s="172"/>
      <c r="AD695" s="172"/>
      <c r="AE695" s="172"/>
      <c r="AF695" s="172"/>
      <c r="AG695" s="172"/>
      <c r="AH695" s="175"/>
      <c r="AI695" s="153"/>
      <c r="AJ695" s="153"/>
      <c r="AK695" s="153"/>
      <c r="AL695" s="153"/>
      <c r="AM695" s="154"/>
      <c r="AN695" s="160">
        <f t="shared" si="237"/>
        <v>4</v>
      </c>
      <c r="AO695" s="159">
        <f t="shared" si="260"/>
        <v>0</v>
      </c>
      <c r="AP695" s="158">
        <f t="shared" si="260"/>
        <v>0</v>
      </c>
      <c r="AQ695" s="158">
        <f t="shared" si="238"/>
        <v>0</v>
      </c>
      <c r="AR695" s="158">
        <f t="shared" si="239"/>
        <v>1</v>
      </c>
      <c r="AS695" s="158">
        <f t="shared" si="240"/>
        <v>0</v>
      </c>
      <c r="AT695" s="158">
        <f t="shared" si="241"/>
        <v>1</v>
      </c>
      <c r="AU695" s="158">
        <f t="shared" si="242"/>
        <v>1</v>
      </c>
      <c r="AV695" s="158">
        <f t="shared" si="243"/>
        <v>0</v>
      </c>
      <c r="AW695" s="158">
        <f t="shared" si="244"/>
        <v>0</v>
      </c>
      <c r="AX695" s="158">
        <f t="shared" si="245"/>
        <v>1</v>
      </c>
      <c r="AY695" s="158">
        <f t="shared" si="246"/>
        <v>0</v>
      </c>
      <c r="AZ695" s="158">
        <f t="shared" si="247"/>
        <v>0</v>
      </c>
      <c r="BA695" s="158">
        <f t="shared" si="248"/>
        <v>0</v>
      </c>
      <c r="BB695" s="158">
        <f t="shared" si="249"/>
        <v>0</v>
      </c>
      <c r="BC695" s="157">
        <f t="shared" si="250"/>
        <v>4</v>
      </c>
      <c r="BD695" s="174"/>
      <c r="BE695" s="173"/>
      <c r="BF695" s="173"/>
      <c r="BG695" s="173"/>
      <c r="BH695" s="173"/>
      <c r="BI695" s="173"/>
      <c r="BJ695" s="173"/>
      <c r="BK695" s="173"/>
      <c r="BL695" s="173">
        <v>404</v>
      </c>
      <c r="BM695" s="173"/>
      <c r="BN695" s="173"/>
      <c r="BO695" s="173"/>
      <c r="BP695" s="173"/>
      <c r="BQ695" s="173"/>
      <c r="BR695" s="173"/>
      <c r="BS695" s="173"/>
      <c r="BT695" s="173"/>
      <c r="BU695" s="173">
        <v>603</v>
      </c>
      <c r="BV695" s="173"/>
      <c r="BW695" s="173"/>
      <c r="BX695" s="173"/>
      <c r="BY695" s="173">
        <v>703</v>
      </c>
      <c r="BZ695" s="173"/>
      <c r="CA695" s="173"/>
      <c r="CB695" s="173"/>
      <c r="CC695" s="173"/>
      <c r="CD695" s="173"/>
      <c r="CE695" s="173">
        <v>1001</v>
      </c>
      <c r="CF695" s="173"/>
      <c r="CG695" s="173"/>
      <c r="CH695" s="173"/>
      <c r="CI695" s="173"/>
      <c r="CJ695" s="173"/>
      <c r="CK695" s="173"/>
      <c r="CL695" s="173"/>
      <c r="CM695" s="172"/>
      <c r="CN695" s="173"/>
      <c r="CO695" s="173"/>
      <c r="CP695" s="173"/>
      <c r="CQ695" s="173"/>
      <c r="CR695" s="173"/>
      <c r="CS695" s="173"/>
      <c r="CT695" s="173"/>
      <c r="CU695" s="173"/>
      <c r="CV695" s="173"/>
      <c r="CW695" s="173"/>
      <c r="CX695" s="173"/>
      <c r="CY695" s="173"/>
      <c r="CZ695" s="172"/>
      <c r="DA695" s="173"/>
      <c r="DB695" s="172"/>
      <c r="DC695" s="171"/>
      <c r="DD695" s="170"/>
      <c r="DE695" s="169"/>
      <c r="DF695" s="168"/>
      <c r="DG695" s="163"/>
      <c r="DH695" s="163"/>
      <c r="DI695" s="163"/>
      <c r="DJ695" s="163"/>
      <c r="DK695" s="163"/>
      <c r="DL695" s="162">
        <f t="shared" si="261"/>
        <v>0</v>
      </c>
      <c r="DM695" s="167">
        <f t="shared" si="261"/>
        <v>0</v>
      </c>
      <c r="DN695" s="168"/>
      <c r="DO695" s="163"/>
      <c r="DP695" s="163"/>
      <c r="DQ695" s="163"/>
      <c r="DR695" s="163"/>
      <c r="DS695" s="163"/>
      <c r="DT695" s="162">
        <f t="shared" si="257"/>
        <v>0</v>
      </c>
      <c r="DU695" s="167">
        <f t="shared" si="257"/>
        <v>0</v>
      </c>
      <c r="DV695" s="166"/>
      <c r="DW695" s="163"/>
      <c r="DX695" s="163"/>
      <c r="DY695" s="163"/>
      <c r="DZ695" s="163"/>
      <c r="EA695" s="163"/>
      <c r="EB695" s="162">
        <f t="shared" si="258"/>
        <v>0</v>
      </c>
      <c r="EC695" s="165">
        <f t="shared" si="258"/>
        <v>0</v>
      </c>
      <c r="ED695" s="164"/>
      <c r="EE695" s="163"/>
      <c r="EF695" s="163"/>
      <c r="EG695" s="163"/>
      <c r="EH695" s="163"/>
      <c r="EI695" s="163"/>
      <c r="EJ695" s="162">
        <f t="shared" si="259"/>
        <v>0</v>
      </c>
      <c r="EK695" s="161">
        <f t="shared" si="259"/>
        <v>0</v>
      </c>
    </row>
    <row r="696" spans="1:141" ht="27" customHeight="1" x14ac:dyDescent="0.15">
      <c r="B696" s="78"/>
      <c r="C696" s="39">
        <v>1020001527</v>
      </c>
      <c r="D696" s="116"/>
      <c r="E696" s="117">
        <v>2</v>
      </c>
      <c r="F696" s="118" t="s">
        <v>1741</v>
      </c>
      <c r="G696" s="119" t="s">
        <v>1742</v>
      </c>
      <c r="H696" s="120" t="s">
        <v>3313</v>
      </c>
      <c r="I696" s="117">
        <v>0</v>
      </c>
      <c r="J696" s="117"/>
      <c r="K696" s="117"/>
      <c r="L696" s="121">
        <v>2</v>
      </c>
      <c r="M696" s="122" t="s">
        <v>241</v>
      </c>
      <c r="N696" s="119" t="s">
        <v>1743</v>
      </c>
      <c r="O696" s="119" t="s">
        <v>2244</v>
      </c>
      <c r="P696" s="119" t="s">
        <v>5243</v>
      </c>
      <c r="Q696" s="123" t="s">
        <v>1744</v>
      </c>
      <c r="R696" s="124" t="s">
        <v>1745</v>
      </c>
      <c r="S696" s="125"/>
      <c r="T696" s="123"/>
      <c r="U696" s="123"/>
      <c r="V696" s="123"/>
      <c r="W696" s="123"/>
      <c r="X696" s="124"/>
      <c r="Y696" s="120"/>
      <c r="Z696" s="38"/>
      <c r="AA696" s="38"/>
      <c r="AB696" s="38"/>
      <c r="AC696" s="38"/>
      <c r="AD696" s="38"/>
      <c r="AE696" s="38"/>
      <c r="AF696" s="38"/>
      <c r="AG696" s="38"/>
      <c r="AH696" s="125"/>
      <c r="AI696" s="123"/>
      <c r="AJ696" s="123"/>
      <c r="AK696" s="123"/>
      <c r="AL696" s="123"/>
      <c r="AM696" s="124"/>
      <c r="AN696" s="126">
        <f t="shared" si="237"/>
        <v>3</v>
      </c>
      <c r="AO696" s="127">
        <f t="shared" si="260"/>
        <v>0</v>
      </c>
      <c r="AP696" s="128">
        <f t="shared" si="260"/>
        <v>0</v>
      </c>
      <c r="AQ696" s="128">
        <f t="shared" si="238"/>
        <v>0</v>
      </c>
      <c r="AR696" s="128">
        <f t="shared" si="239"/>
        <v>1</v>
      </c>
      <c r="AS696" s="128">
        <f t="shared" si="240"/>
        <v>0</v>
      </c>
      <c r="AT696" s="128">
        <f t="shared" si="241"/>
        <v>0</v>
      </c>
      <c r="AU696" s="128">
        <f t="shared" si="242"/>
        <v>0</v>
      </c>
      <c r="AV696" s="128">
        <f t="shared" si="243"/>
        <v>0</v>
      </c>
      <c r="AW696" s="128">
        <f t="shared" si="244"/>
        <v>0</v>
      </c>
      <c r="AX696" s="128">
        <f t="shared" si="245"/>
        <v>1</v>
      </c>
      <c r="AY696" s="128">
        <f t="shared" si="246"/>
        <v>0</v>
      </c>
      <c r="AZ696" s="128">
        <f t="shared" si="247"/>
        <v>0</v>
      </c>
      <c r="BA696" s="128">
        <f t="shared" si="248"/>
        <v>2</v>
      </c>
      <c r="BB696" s="128">
        <f t="shared" si="249"/>
        <v>0</v>
      </c>
      <c r="BC696" s="129">
        <f t="shared" si="250"/>
        <v>4</v>
      </c>
      <c r="BD696" s="130"/>
      <c r="BE696" s="131"/>
      <c r="BF696" s="131"/>
      <c r="BG696" s="131"/>
      <c r="BH696" s="131"/>
      <c r="BI696" s="131"/>
      <c r="BJ696" s="131"/>
      <c r="BK696" s="131"/>
      <c r="BL696" s="131"/>
      <c r="BM696" s="131"/>
      <c r="BN696" s="131">
        <v>406</v>
      </c>
      <c r="BO696" s="131"/>
      <c r="BP696" s="131"/>
      <c r="BQ696" s="131"/>
      <c r="BR696" s="131"/>
      <c r="BS696" s="131"/>
      <c r="BT696" s="131"/>
      <c r="BU696" s="131"/>
      <c r="BV696" s="131"/>
      <c r="BW696" s="131"/>
      <c r="BX696" s="131"/>
      <c r="BY696" s="131"/>
      <c r="BZ696" s="131"/>
      <c r="CA696" s="131"/>
      <c r="CB696" s="131"/>
      <c r="CC696" s="131"/>
      <c r="CD696" s="131"/>
      <c r="CE696" s="131">
        <v>1001</v>
      </c>
      <c r="CF696" s="131"/>
      <c r="CG696" s="131"/>
      <c r="CH696" s="131"/>
      <c r="CI696" s="131"/>
      <c r="CJ696" s="131"/>
      <c r="CK696" s="131"/>
      <c r="CL696" s="131"/>
      <c r="CM696" s="38"/>
      <c r="CN696" s="131"/>
      <c r="CO696" s="131">
        <v>1302</v>
      </c>
      <c r="CP696" s="131"/>
      <c r="CQ696" s="131"/>
      <c r="CR696" s="131"/>
      <c r="CS696" s="131"/>
      <c r="CT696" s="131"/>
      <c r="CU696" s="131"/>
      <c r="CV696" s="131"/>
      <c r="CW696" s="131"/>
      <c r="CX696" s="131"/>
      <c r="CY696" s="131">
        <v>1399</v>
      </c>
      <c r="CZ696" s="38" t="s">
        <v>7487</v>
      </c>
      <c r="DA696" s="131"/>
      <c r="DB696" s="38"/>
      <c r="DC696" s="132"/>
      <c r="DD696" s="81"/>
      <c r="DE696" s="133"/>
      <c r="DF696" s="134"/>
      <c r="DG696" s="135"/>
      <c r="DH696" s="135"/>
      <c r="DI696" s="135"/>
      <c r="DJ696" s="135"/>
      <c r="DK696" s="135"/>
      <c r="DL696" s="136">
        <f t="shared" si="261"/>
        <v>0</v>
      </c>
      <c r="DM696" s="137">
        <f t="shared" si="261"/>
        <v>0</v>
      </c>
      <c r="DN696" s="134"/>
      <c r="DO696" s="135"/>
      <c r="DP696" s="135"/>
      <c r="DQ696" s="135"/>
      <c r="DR696" s="135"/>
      <c r="DS696" s="135"/>
      <c r="DT696" s="136">
        <f t="shared" si="257"/>
        <v>0</v>
      </c>
      <c r="DU696" s="137">
        <f t="shared" si="257"/>
        <v>0</v>
      </c>
      <c r="DV696" s="138"/>
      <c r="DW696" s="135"/>
      <c r="DX696" s="135"/>
      <c r="DY696" s="135"/>
      <c r="DZ696" s="135"/>
      <c r="EA696" s="135"/>
      <c r="EB696" s="136">
        <f t="shared" si="258"/>
        <v>0</v>
      </c>
      <c r="EC696" s="139">
        <f t="shared" si="258"/>
        <v>0</v>
      </c>
      <c r="ED696" s="140"/>
      <c r="EE696" s="135"/>
      <c r="EF696" s="135"/>
      <c r="EG696" s="135"/>
      <c r="EH696" s="135"/>
      <c r="EI696" s="135"/>
      <c r="EJ696" s="136">
        <f t="shared" si="259"/>
        <v>0</v>
      </c>
      <c r="EK696" s="141">
        <f t="shared" si="259"/>
        <v>0</v>
      </c>
    </row>
    <row r="697" spans="1:141" ht="27" customHeight="1" x14ac:dyDescent="0.15">
      <c r="B697" s="78"/>
      <c r="C697" s="39">
        <v>1020001528</v>
      </c>
      <c r="D697" s="116"/>
      <c r="E697" s="117">
        <v>2</v>
      </c>
      <c r="F697" s="118" t="s">
        <v>2671</v>
      </c>
      <c r="G697" s="119" t="s">
        <v>5244</v>
      </c>
      <c r="H697" s="120" t="s">
        <v>3313</v>
      </c>
      <c r="I697" s="117">
        <v>0</v>
      </c>
      <c r="J697" s="117"/>
      <c r="K697" s="117"/>
      <c r="L697" s="121">
        <v>2</v>
      </c>
      <c r="M697" s="122" t="s">
        <v>5002</v>
      </c>
      <c r="N697" s="119" t="s">
        <v>2672</v>
      </c>
      <c r="O697" s="119" t="s">
        <v>2244</v>
      </c>
      <c r="P697" s="142" t="s">
        <v>5245</v>
      </c>
      <c r="Q697" s="123" t="s">
        <v>5246</v>
      </c>
      <c r="R697" s="124" t="s">
        <v>5247</v>
      </c>
      <c r="S697" s="125"/>
      <c r="T697" s="123"/>
      <c r="U697" s="123"/>
      <c r="V697" s="123"/>
      <c r="W697" s="123"/>
      <c r="X697" s="124"/>
      <c r="Y697" s="120"/>
      <c r="Z697" s="38"/>
      <c r="AA697" s="38"/>
      <c r="AB697" s="38"/>
      <c r="AC697" s="38"/>
      <c r="AD697" s="38"/>
      <c r="AE697" s="38"/>
      <c r="AF697" s="38"/>
      <c r="AG697" s="38"/>
      <c r="AH697" s="125"/>
      <c r="AI697" s="123"/>
      <c r="AJ697" s="123"/>
      <c r="AK697" s="123"/>
      <c r="AL697" s="123"/>
      <c r="AM697" s="124"/>
      <c r="AN697" s="126">
        <f t="shared" si="237"/>
        <v>1</v>
      </c>
      <c r="AO697" s="127">
        <f t="shared" si="260"/>
        <v>0</v>
      </c>
      <c r="AP697" s="128">
        <f t="shared" si="260"/>
        <v>0</v>
      </c>
      <c r="AQ697" s="128">
        <f t="shared" si="238"/>
        <v>0</v>
      </c>
      <c r="AR697" s="128">
        <f t="shared" si="239"/>
        <v>0</v>
      </c>
      <c r="AS697" s="128">
        <f t="shared" si="240"/>
        <v>0</v>
      </c>
      <c r="AT697" s="128">
        <f t="shared" si="241"/>
        <v>0</v>
      </c>
      <c r="AU697" s="128">
        <f t="shared" si="242"/>
        <v>0</v>
      </c>
      <c r="AV697" s="128">
        <f t="shared" si="243"/>
        <v>0</v>
      </c>
      <c r="AW697" s="128">
        <f t="shared" si="244"/>
        <v>0</v>
      </c>
      <c r="AX697" s="128">
        <f t="shared" si="245"/>
        <v>0</v>
      </c>
      <c r="AY697" s="128">
        <f t="shared" si="246"/>
        <v>0</v>
      </c>
      <c r="AZ697" s="128">
        <f t="shared" si="247"/>
        <v>1</v>
      </c>
      <c r="BA697" s="128">
        <f t="shared" si="248"/>
        <v>0</v>
      </c>
      <c r="BB697" s="128">
        <f t="shared" si="249"/>
        <v>0</v>
      </c>
      <c r="BC697" s="129">
        <f t="shared" si="250"/>
        <v>1</v>
      </c>
      <c r="BD697" s="130"/>
      <c r="BE697" s="131"/>
      <c r="BF697" s="131"/>
      <c r="BG697" s="131"/>
      <c r="BH697" s="131"/>
      <c r="BI697" s="131"/>
      <c r="BJ697" s="131"/>
      <c r="BK697" s="131"/>
      <c r="BL697" s="131"/>
      <c r="BM697" s="131"/>
      <c r="BN697" s="131"/>
      <c r="BO697" s="131"/>
      <c r="BP697" s="131"/>
      <c r="BQ697" s="131"/>
      <c r="BR697" s="131"/>
      <c r="BS697" s="131"/>
      <c r="BT697" s="131"/>
      <c r="BU697" s="131"/>
      <c r="BV697" s="131"/>
      <c r="BW697" s="131"/>
      <c r="BX697" s="131"/>
      <c r="BY697" s="131"/>
      <c r="BZ697" s="131"/>
      <c r="CA697" s="131"/>
      <c r="CB697" s="131"/>
      <c r="CC697" s="131"/>
      <c r="CD697" s="131"/>
      <c r="CE697" s="131"/>
      <c r="CF697" s="131"/>
      <c r="CG697" s="131"/>
      <c r="CH697" s="131"/>
      <c r="CI697" s="131">
        <v>1202</v>
      </c>
      <c r="CJ697" s="131"/>
      <c r="CK697" s="131"/>
      <c r="CL697" s="131"/>
      <c r="CM697" s="38"/>
      <c r="CN697" s="131"/>
      <c r="CO697" s="131"/>
      <c r="CP697" s="131"/>
      <c r="CQ697" s="131"/>
      <c r="CR697" s="131"/>
      <c r="CS697" s="131"/>
      <c r="CT697" s="131"/>
      <c r="CU697" s="131"/>
      <c r="CV697" s="131"/>
      <c r="CW697" s="131"/>
      <c r="CX697" s="131"/>
      <c r="CY697" s="131"/>
      <c r="CZ697" s="38"/>
      <c r="DA697" s="131"/>
      <c r="DB697" s="38"/>
      <c r="DC697" s="132"/>
      <c r="DD697" s="81"/>
      <c r="DE697" s="133"/>
      <c r="DF697" s="134"/>
      <c r="DG697" s="135"/>
      <c r="DH697" s="135"/>
      <c r="DI697" s="135"/>
      <c r="DJ697" s="135"/>
      <c r="DK697" s="135"/>
      <c r="DL697" s="136">
        <f t="shared" si="261"/>
        <v>0</v>
      </c>
      <c r="DM697" s="137">
        <f t="shared" si="261"/>
        <v>0</v>
      </c>
      <c r="DN697" s="134"/>
      <c r="DO697" s="135"/>
      <c r="DP697" s="135"/>
      <c r="DQ697" s="135"/>
      <c r="DR697" s="135"/>
      <c r="DS697" s="135"/>
      <c r="DT697" s="136">
        <f t="shared" ref="DT697:DU719" si="262">DN697+DP697+DR697</f>
        <v>0</v>
      </c>
      <c r="DU697" s="137">
        <f t="shared" si="262"/>
        <v>0</v>
      </c>
      <c r="DV697" s="138"/>
      <c r="DW697" s="135"/>
      <c r="DX697" s="135"/>
      <c r="DY697" s="135"/>
      <c r="DZ697" s="135"/>
      <c r="EA697" s="135"/>
      <c r="EB697" s="136">
        <f t="shared" ref="EB697:EC719" si="263">DV697+DX697+DZ697</f>
        <v>0</v>
      </c>
      <c r="EC697" s="139">
        <f t="shared" si="263"/>
        <v>0</v>
      </c>
      <c r="ED697" s="140"/>
      <c r="EE697" s="135"/>
      <c r="EF697" s="135"/>
      <c r="EG697" s="135"/>
      <c r="EH697" s="135"/>
      <c r="EI697" s="135"/>
      <c r="EJ697" s="136">
        <f t="shared" ref="EJ697:EK719" si="264">ED697+EF697+EH697</f>
        <v>0</v>
      </c>
      <c r="EK697" s="141">
        <f t="shared" si="264"/>
        <v>0</v>
      </c>
    </row>
    <row r="698" spans="1:141" ht="27" customHeight="1" x14ac:dyDescent="0.15">
      <c r="B698" s="78"/>
      <c r="C698" s="39">
        <v>1020001529</v>
      </c>
      <c r="D698" s="116"/>
      <c r="E698" s="117">
        <v>2</v>
      </c>
      <c r="F698" s="118" t="s">
        <v>8946</v>
      </c>
      <c r="G698" s="119" t="s">
        <v>1746</v>
      </c>
      <c r="H698" s="120" t="s">
        <v>3313</v>
      </c>
      <c r="I698" s="117">
        <v>0</v>
      </c>
      <c r="J698" s="117"/>
      <c r="K698" s="117"/>
      <c r="L698" s="121">
        <v>2</v>
      </c>
      <c r="M698" s="122" t="s">
        <v>4</v>
      </c>
      <c r="N698" s="119" t="s">
        <v>1747</v>
      </c>
      <c r="O698" s="119" t="s">
        <v>2239</v>
      </c>
      <c r="P698" s="119" t="s">
        <v>5248</v>
      </c>
      <c r="Q698" s="123" t="s">
        <v>1748</v>
      </c>
      <c r="R698" s="124" t="s">
        <v>1748</v>
      </c>
      <c r="S698" s="125"/>
      <c r="T698" s="123"/>
      <c r="U698" s="123"/>
      <c r="V698" s="123"/>
      <c r="W698" s="123"/>
      <c r="X698" s="124"/>
      <c r="Y698" s="120"/>
      <c r="Z698" s="38"/>
      <c r="AA698" s="38"/>
      <c r="AB698" s="38"/>
      <c r="AC698" s="38"/>
      <c r="AD698" s="38"/>
      <c r="AE698" s="38"/>
      <c r="AF698" s="38"/>
      <c r="AG698" s="38"/>
      <c r="AH698" s="125"/>
      <c r="AI698" s="123"/>
      <c r="AJ698" s="123"/>
      <c r="AK698" s="123"/>
      <c r="AL698" s="123"/>
      <c r="AM698" s="124"/>
      <c r="AN698" s="126">
        <f t="shared" si="237"/>
        <v>1</v>
      </c>
      <c r="AO698" s="127">
        <f t="shared" si="260"/>
        <v>0</v>
      </c>
      <c r="AP698" s="128">
        <f t="shared" si="260"/>
        <v>0</v>
      </c>
      <c r="AQ698" s="128">
        <f t="shared" si="238"/>
        <v>0</v>
      </c>
      <c r="AR698" s="128">
        <f t="shared" si="239"/>
        <v>0</v>
      </c>
      <c r="AS698" s="128">
        <f t="shared" si="240"/>
        <v>0</v>
      </c>
      <c r="AT698" s="128">
        <f t="shared" si="241"/>
        <v>1</v>
      </c>
      <c r="AU698" s="128">
        <f t="shared" si="242"/>
        <v>0</v>
      </c>
      <c r="AV698" s="128">
        <f t="shared" si="243"/>
        <v>0</v>
      </c>
      <c r="AW698" s="128">
        <f t="shared" si="244"/>
        <v>0</v>
      </c>
      <c r="AX698" s="128">
        <f t="shared" si="245"/>
        <v>0</v>
      </c>
      <c r="AY698" s="128">
        <f t="shared" si="246"/>
        <v>0</v>
      </c>
      <c r="AZ698" s="128">
        <f t="shared" si="247"/>
        <v>0</v>
      </c>
      <c r="BA698" s="128">
        <f t="shared" si="248"/>
        <v>0</v>
      </c>
      <c r="BB698" s="128">
        <f t="shared" si="249"/>
        <v>0</v>
      </c>
      <c r="BC698" s="129">
        <f t="shared" si="250"/>
        <v>1</v>
      </c>
      <c r="BD698" s="130"/>
      <c r="BE698" s="131"/>
      <c r="BF698" s="131"/>
      <c r="BG698" s="131"/>
      <c r="BH698" s="131"/>
      <c r="BI698" s="131"/>
      <c r="BJ698" s="131"/>
      <c r="BK698" s="131"/>
      <c r="BL698" s="131"/>
      <c r="BM698" s="131"/>
      <c r="BN698" s="131"/>
      <c r="BO698" s="131"/>
      <c r="BP698" s="131"/>
      <c r="BQ698" s="131"/>
      <c r="BR698" s="131"/>
      <c r="BS698" s="131">
        <v>601</v>
      </c>
      <c r="BT698" s="131"/>
      <c r="BU698" s="131"/>
      <c r="BV698" s="131"/>
      <c r="BW698" s="131"/>
      <c r="BX698" s="131"/>
      <c r="BY698" s="131"/>
      <c r="BZ698" s="131"/>
      <c r="CA698" s="131"/>
      <c r="CB698" s="131"/>
      <c r="CC698" s="131"/>
      <c r="CD698" s="131"/>
      <c r="CE698" s="131"/>
      <c r="CF698" s="131"/>
      <c r="CG698" s="131"/>
      <c r="CH698" s="131"/>
      <c r="CI698" s="131"/>
      <c r="CJ698" s="131"/>
      <c r="CK698" s="131"/>
      <c r="CL698" s="131"/>
      <c r="CM698" s="38"/>
      <c r="CN698" s="131"/>
      <c r="CO698" s="131"/>
      <c r="CP698" s="131"/>
      <c r="CQ698" s="131"/>
      <c r="CR698" s="131"/>
      <c r="CS698" s="131"/>
      <c r="CT698" s="131"/>
      <c r="CU698" s="131"/>
      <c r="CV698" s="131"/>
      <c r="CW698" s="131"/>
      <c r="CX698" s="131"/>
      <c r="CY698" s="131"/>
      <c r="CZ698" s="38"/>
      <c r="DA698" s="131"/>
      <c r="DB698" s="38"/>
      <c r="DC698" s="132"/>
      <c r="DD698" s="81"/>
      <c r="DE698" s="133"/>
      <c r="DF698" s="134"/>
      <c r="DG698" s="135"/>
      <c r="DH698" s="135"/>
      <c r="DI698" s="135"/>
      <c r="DJ698" s="135"/>
      <c r="DK698" s="135"/>
      <c r="DL698" s="136">
        <f t="shared" si="261"/>
        <v>0</v>
      </c>
      <c r="DM698" s="137">
        <f t="shared" si="261"/>
        <v>0</v>
      </c>
      <c r="DN698" s="134"/>
      <c r="DO698" s="135"/>
      <c r="DP698" s="135"/>
      <c r="DQ698" s="135"/>
      <c r="DR698" s="135"/>
      <c r="DS698" s="135"/>
      <c r="DT698" s="136">
        <f t="shared" si="262"/>
        <v>0</v>
      </c>
      <c r="DU698" s="137">
        <f t="shared" si="262"/>
        <v>0</v>
      </c>
      <c r="DV698" s="138"/>
      <c r="DW698" s="135"/>
      <c r="DX698" s="135"/>
      <c r="DY698" s="135"/>
      <c r="DZ698" s="135"/>
      <c r="EA698" s="135"/>
      <c r="EB698" s="136">
        <f t="shared" si="263"/>
        <v>0</v>
      </c>
      <c r="EC698" s="139">
        <f t="shared" si="263"/>
        <v>0</v>
      </c>
      <c r="ED698" s="140"/>
      <c r="EE698" s="135"/>
      <c r="EF698" s="135"/>
      <c r="EG698" s="135"/>
      <c r="EH698" s="135"/>
      <c r="EI698" s="135"/>
      <c r="EJ698" s="136">
        <f t="shared" si="264"/>
        <v>0</v>
      </c>
      <c r="EK698" s="141">
        <f t="shared" si="264"/>
        <v>0</v>
      </c>
    </row>
    <row r="699" spans="1:141" ht="27" customHeight="1" x14ac:dyDescent="0.15">
      <c r="B699" s="78"/>
      <c r="C699" s="39">
        <v>1020001530</v>
      </c>
      <c r="D699" s="116"/>
      <c r="E699" s="117">
        <v>2</v>
      </c>
      <c r="F699" s="118" t="s">
        <v>2651</v>
      </c>
      <c r="G699" s="119" t="s">
        <v>8450</v>
      </c>
      <c r="H699" s="120"/>
      <c r="I699" s="117">
        <v>1</v>
      </c>
      <c r="J699" s="117"/>
      <c r="K699" s="117"/>
      <c r="L699" s="121">
        <v>2</v>
      </c>
      <c r="M699" s="122" t="s">
        <v>1749</v>
      </c>
      <c r="N699" s="119" t="s">
        <v>1750</v>
      </c>
      <c r="O699" s="119" t="s">
        <v>2244</v>
      </c>
      <c r="P699" s="119" t="s">
        <v>2652</v>
      </c>
      <c r="Q699" s="123" t="s">
        <v>8449</v>
      </c>
      <c r="R699" s="124" t="s">
        <v>1751</v>
      </c>
      <c r="S699" s="125"/>
      <c r="T699" s="123"/>
      <c r="U699" s="123"/>
      <c r="V699" s="123"/>
      <c r="W699" s="123"/>
      <c r="X699" s="124"/>
      <c r="Y699" s="120"/>
      <c r="Z699" s="38"/>
      <c r="AA699" s="38"/>
      <c r="AB699" s="38"/>
      <c r="AC699" s="38"/>
      <c r="AD699" s="38"/>
      <c r="AE699" s="38"/>
      <c r="AF699" s="38"/>
      <c r="AG699" s="38"/>
      <c r="AH699" s="125"/>
      <c r="AI699" s="123"/>
      <c r="AJ699" s="123"/>
      <c r="AK699" s="123"/>
      <c r="AL699" s="123"/>
      <c r="AM699" s="124"/>
      <c r="AN699" s="126">
        <v>5</v>
      </c>
      <c r="AO699" s="127">
        <v>1</v>
      </c>
      <c r="AP699" s="128">
        <v>0</v>
      </c>
      <c r="AQ699" s="128">
        <v>1</v>
      </c>
      <c r="AR699" s="128">
        <v>1</v>
      </c>
      <c r="AS699" s="128">
        <v>0</v>
      </c>
      <c r="AT699" s="128">
        <v>0</v>
      </c>
      <c r="AU699" s="128">
        <v>0</v>
      </c>
      <c r="AV699" s="128">
        <v>0</v>
      </c>
      <c r="AW699" s="128">
        <v>0</v>
      </c>
      <c r="AX699" s="128">
        <v>0</v>
      </c>
      <c r="AY699" s="128">
        <v>0</v>
      </c>
      <c r="AZ699" s="128">
        <v>1</v>
      </c>
      <c r="BA699" s="128">
        <v>2</v>
      </c>
      <c r="BB699" s="128">
        <v>0</v>
      </c>
      <c r="BC699" s="129">
        <v>6</v>
      </c>
      <c r="BD699" s="130">
        <v>101</v>
      </c>
      <c r="BE699" s="131"/>
      <c r="BF699" s="131">
        <v>301</v>
      </c>
      <c r="BG699" s="131"/>
      <c r="BH699" s="131"/>
      <c r="BI699" s="131">
        <v>401</v>
      </c>
      <c r="BJ699" s="131"/>
      <c r="BK699" s="131"/>
      <c r="BL699" s="131"/>
      <c r="BM699" s="131"/>
      <c r="BN699" s="131"/>
      <c r="BO699" s="131"/>
      <c r="BP699" s="131"/>
      <c r="BQ699" s="131"/>
      <c r="BR699" s="131"/>
      <c r="BS699" s="131"/>
      <c r="BT699" s="131"/>
      <c r="BU699" s="131"/>
      <c r="BV699" s="131"/>
      <c r="BW699" s="131"/>
      <c r="BX699" s="131"/>
      <c r="BY699" s="131"/>
      <c r="BZ699" s="131"/>
      <c r="CA699" s="131"/>
      <c r="CB699" s="131"/>
      <c r="CC699" s="131"/>
      <c r="CD699" s="131"/>
      <c r="CE699" s="131"/>
      <c r="CF699" s="131"/>
      <c r="CG699" s="131"/>
      <c r="CH699" s="131"/>
      <c r="CI699" s="131"/>
      <c r="CJ699" s="131"/>
      <c r="CK699" s="131"/>
      <c r="CL699" s="131">
        <v>1299</v>
      </c>
      <c r="CM699" s="38" t="s">
        <v>8448</v>
      </c>
      <c r="CN699" s="131"/>
      <c r="CO699" s="131"/>
      <c r="CP699" s="131">
        <v>1303</v>
      </c>
      <c r="CQ699" s="131"/>
      <c r="CR699" s="131"/>
      <c r="CS699" s="131"/>
      <c r="CT699" s="131"/>
      <c r="CU699" s="131"/>
      <c r="CV699" s="131"/>
      <c r="CW699" s="131"/>
      <c r="CX699" s="131"/>
      <c r="CY699" s="131">
        <v>1399</v>
      </c>
      <c r="CZ699" s="38" t="s">
        <v>7223</v>
      </c>
      <c r="DA699" s="131"/>
      <c r="DB699" s="38"/>
      <c r="DC699" s="132"/>
      <c r="DD699" s="81"/>
      <c r="DE699" s="106"/>
      <c r="DF699" s="107"/>
      <c r="DG699" s="108"/>
      <c r="DH699" s="108"/>
      <c r="DI699" s="108"/>
      <c r="DJ699" s="108"/>
      <c r="DK699" s="108"/>
      <c r="DL699" s="109">
        <f t="shared" si="261"/>
        <v>0</v>
      </c>
      <c r="DM699" s="110">
        <f t="shared" si="261"/>
        <v>0</v>
      </c>
      <c r="DN699" s="107"/>
      <c r="DO699" s="108"/>
      <c r="DP699" s="108"/>
      <c r="DQ699" s="108"/>
      <c r="DR699" s="108"/>
      <c r="DS699" s="108"/>
      <c r="DT699" s="109">
        <f t="shared" si="262"/>
        <v>0</v>
      </c>
      <c r="DU699" s="110">
        <f t="shared" si="262"/>
        <v>0</v>
      </c>
      <c r="DV699" s="111"/>
      <c r="DW699" s="108"/>
      <c r="DX699" s="108"/>
      <c r="DY699" s="108"/>
      <c r="DZ699" s="108"/>
      <c r="EA699" s="108"/>
      <c r="EB699" s="109">
        <f t="shared" si="263"/>
        <v>0</v>
      </c>
      <c r="EC699" s="112">
        <f t="shared" si="263"/>
        <v>0</v>
      </c>
      <c r="ED699" s="113"/>
      <c r="EE699" s="108"/>
      <c r="EF699" s="108"/>
      <c r="EG699" s="108"/>
      <c r="EH699" s="108"/>
      <c r="EI699" s="108"/>
      <c r="EJ699" s="109">
        <f t="shared" si="264"/>
        <v>0</v>
      </c>
      <c r="EK699" s="114">
        <f t="shared" si="264"/>
        <v>0</v>
      </c>
    </row>
    <row r="700" spans="1:141" ht="27" customHeight="1" x14ac:dyDescent="0.15">
      <c r="A700" s="66" t="s">
        <v>11210</v>
      </c>
      <c r="B700" s="78"/>
      <c r="C700" s="39">
        <v>1020001531</v>
      </c>
      <c r="D700" s="116">
        <v>1010030257</v>
      </c>
      <c r="E700" s="117">
        <v>2</v>
      </c>
      <c r="F700" s="118" t="s">
        <v>1752</v>
      </c>
      <c r="G700" s="119" t="s">
        <v>1753</v>
      </c>
      <c r="H700" s="120"/>
      <c r="I700" s="117">
        <v>1</v>
      </c>
      <c r="J700" s="117"/>
      <c r="K700" s="117"/>
      <c r="L700" s="121">
        <v>2</v>
      </c>
      <c r="M700" s="122" t="s">
        <v>22</v>
      </c>
      <c r="N700" s="119" t="s">
        <v>1754</v>
      </c>
      <c r="O700" s="119" t="s">
        <v>2336</v>
      </c>
      <c r="P700" s="84" t="s">
        <v>11197</v>
      </c>
      <c r="Q700" s="123" t="s">
        <v>1755</v>
      </c>
      <c r="R700" s="124" t="s">
        <v>1756</v>
      </c>
      <c r="S700" s="125"/>
      <c r="T700" s="123"/>
      <c r="U700" s="123"/>
      <c r="V700" s="123"/>
      <c r="W700" s="123"/>
      <c r="X700" s="124"/>
      <c r="Y700" s="120"/>
      <c r="Z700" s="38"/>
      <c r="AA700" s="38"/>
      <c r="AB700" s="38"/>
      <c r="AC700" s="38"/>
      <c r="AD700" s="38"/>
      <c r="AE700" s="38"/>
      <c r="AF700" s="38"/>
      <c r="AG700" s="38"/>
      <c r="AH700" s="125"/>
      <c r="AI700" s="123"/>
      <c r="AJ700" s="123"/>
      <c r="AK700" s="123"/>
      <c r="AL700" s="123"/>
      <c r="AM700" s="124"/>
      <c r="AN700" s="126">
        <f t="shared" ref="AN700:AN766" si="265">COUNTIF(AO700:BB700,"&gt;0")</f>
        <v>3</v>
      </c>
      <c r="AO700" s="127">
        <f t="shared" ref="AO700:AP759" si="266">COUNT(BD700)</f>
        <v>0</v>
      </c>
      <c r="AP700" s="128">
        <f t="shared" si="266"/>
        <v>0</v>
      </c>
      <c r="AQ700" s="128">
        <f t="shared" ref="AQ700:AQ766" si="267">COUNT(BF700:BH700)</f>
        <v>0</v>
      </c>
      <c r="AR700" s="128">
        <f t="shared" ref="AR700:AR766" si="268">COUNT(BI700:BP700)</f>
        <v>1</v>
      </c>
      <c r="AS700" s="128">
        <f t="shared" ref="AS700:AS766" si="269">COUNT(BQ700:BR700)</f>
        <v>1</v>
      </c>
      <c r="AT700" s="128">
        <f t="shared" ref="AT700:AT766" si="270">COUNT(BS700:BV700)</f>
        <v>0</v>
      </c>
      <c r="AU700" s="128">
        <f t="shared" ref="AU700:AU766" si="271">COUNT(BW700:BZ700)</f>
        <v>0</v>
      </c>
      <c r="AV700" s="128">
        <f t="shared" ref="AV700:AV766" si="272">COUNT(CA700:CC700)</f>
        <v>0</v>
      </c>
      <c r="AW700" s="128">
        <f t="shared" ref="AW700:AW766" si="273">COUNT(CD700)</f>
        <v>0</v>
      </c>
      <c r="AX700" s="128">
        <f t="shared" ref="AX700:AX766" si="274">COUNT(CE700:CF700)</f>
        <v>0</v>
      </c>
      <c r="AY700" s="128">
        <f t="shared" ref="AY700:AY766" si="275">COUNT(CG700)</f>
        <v>0</v>
      </c>
      <c r="AZ700" s="128">
        <f t="shared" ref="AZ700:AZ766" si="276">COUNT(CH700:CL700)</f>
        <v>0</v>
      </c>
      <c r="BA700" s="128">
        <f t="shared" ref="BA700:BA766" si="277">COUNT(CN700:CY700)</f>
        <v>1</v>
      </c>
      <c r="BB700" s="128">
        <f t="shared" ref="BB700:BB766" si="278">COUNT(DA700)</f>
        <v>0</v>
      </c>
      <c r="BC700" s="129">
        <f t="shared" ref="BC700:BC766" si="279">COUNT(BD700:CL700,CN700:CY700,DA700)</f>
        <v>3</v>
      </c>
      <c r="BD700" s="130"/>
      <c r="BE700" s="131"/>
      <c r="BF700" s="131"/>
      <c r="BG700" s="131"/>
      <c r="BH700" s="131"/>
      <c r="BI700" s="131"/>
      <c r="BJ700" s="131"/>
      <c r="BK700" s="131"/>
      <c r="BL700" s="131"/>
      <c r="BM700" s="131"/>
      <c r="BN700" s="131"/>
      <c r="BO700" s="131"/>
      <c r="BP700" s="131">
        <v>408</v>
      </c>
      <c r="BQ700" s="131">
        <v>501</v>
      </c>
      <c r="BR700" s="131"/>
      <c r="BS700" s="131"/>
      <c r="BT700" s="131"/>
      <c r="BU700" s="131"/>
      <c r="BV700" s="131"/>
      <c r="BW700" s="131"/>
      <c r="BX700" s="131"/>
      <c r="BY700" s="131"/>
      <c r="BZ700" s="131"/>
      <c r="CA700" s="131"/>
      <c r="CB700" s="131"/>
      <c r="CC700" s="131"/>
      <c r="CD700" s="131"/>
      <c r="CE700" s="131"/>
      <c r="CF700" s="131"/>
      <c r="CG700" s="131"/>
      <c r="CH700" s="131"/>
      <c r="CI700" s="131"/>
      <c r="CJ700" s="131"/>
      <c r="CK700" s="131"/>
      <c r="CL700" s="131"/>
      <c r="CM700" s="38"/>
      <c r="CN700" s="131">
        <v>1301</v>
      </c>
      <c r="CO700" s="131"/>
      <c r="CP700" s="131"/>
      <c r="CQ700" s="131"/>
      <c r="CR700" s="131"/>
      <c r="CS700" s="131"/>
      <c r="CT700" s="131"/>
      <c r="CU700" s="131"/>
      <c r="CV700" s="131"/>
      <c r="CW700" s="131"/>
      <c r="CX700" s="131"/>
      <c r="CY700" s="131"/>
      <c r="CZ700" s="38"/>
      <c r="DA700" s="131"/>
      <c r="DB700" s="38"/>
      <c r="DC700" s="132"/>
      <c r="DD700" s="81"/>
      <c r="DE700" s="133"/>
      <c r="DF700" s="134"/>
      <c r="DG700" s="135"/>
      <c r="DH700" s="135"/>
      <c r="DI700" s="135"/>
      <c r="DJ700" s="135"/>
      <c r="DK700" s="135"/>
      <c r="DL700" s="136">
        <f t="shared" si="261"/>
        <v>0</v>
      </c>
      <c r="DM700" s="137">
        <f t="shared" si="261"/>
        <v>0</v>
      </c>
      <c r="DN700" s="134"/>
      <c r="DO700" s="135"/>
      <c r="DP700" s="135"/>
      <c r="DQ700" s="135"/>
      <c r="DR700" s="135"/>
      <c r="DS700" s="135"/>
      <c r="DT700" s="136">
        <f t="shared" si="262"/>
        <v>0</v>
      </c>
      <c r="DU700" s="137">
        <f t="shared" si="262"/>
        <v>0</v>
      </c>
      <c r="DV700" s="138"/>
      <c r="DW700" s="135"/>
      <c r="DX700" s="135"/>
      <c r="DY700" s="135"/>
      <c r="DZ700" s="135"/>
      <c r="EA700" s="135"/>
      <c r="EB700" s="136">
        <f t="shared" si="263"/>
        <v>0</v>
      </c>
      <c r="EC700" s="139">
        <f t="shared" si="263"/>
        <v>0</v>
      </c>
      <c r="ED700" s="140"/>
      <c r="EE700" s="135"/>
      <c r="EF700" s="135"/>
      <c r="EG700" s="135"/>
      <c r="EH700" s="135"/>
      <c r="EI700" s="135"/>
      <c r="EJ700" s="136">
        <f t="shared" si="264"/>
        <v>0</v>
      </c>
      <c r="EK700" s="141">
        <f t="shared" si="264"/>
        <v>0</v>
      </c>
    </row>
    <row r="701" spans="1:141" ht="27" customHeight="1" x14ac:dyDescent="0.15">
      <c r="B701" s="78"/>
      <c r="C701" s="39">
        <v>1020001532</v>
      </c>
      <c r="D701" s="116"/>
      <c r="E701" s="117">
        <v>2</v>
      </c>
      <c r="F701" s="118" t="s">
        <v>1757</v>
      </c>
      <c r="G701" s="119" t="s">
        <v>1758</v>
      </c>
      <c r="H701" s="120"/>
      <c r="I701" s="117">
        <v>1</v>
      </c>
      <c r="J701" s="117"/>
      <c r="K701" s="117"/>
      <c r="L701" s="121">
        <v>2</v>
      </c>
      <c r="M701" s="122" t="s">
        <v>234</v>
      </c>
      <c r="N701" s="119" t="s">
        <v>8256</v>
      </c>
      <c r="O701" s="119" t="s">
        <v>2242</v>
      </c>
      <c r="P701" s="119" t="s">
        <v>2911</v>
      </c>
      <c r="Q701" s="123" t="s">
        <v>1759</v>
      </c>
      <c r="R701" s="124" t="s">
        <v>1760</v>
      </c>
      <c r="S701" s="125"/>
      <c r="T701" s="123"/>
      <c r="U701" s="123"/>
      <c r="V701" s="123"/>
      <c r="W701" s="123"/>
      <c r="X701" s="124"/>
      <c r="Y701" s="120"/>
      <c r="Z701" s="38"/>
      <c r="AA701" s="38"/>
      <c r="AB701" s="38"/>
      <c r="AC701" s="38"/>
      <c r="AD701" s="38"/>
      <c r="AE701" s="38"/>
      <c r="AF701" s="38"/>
      <c r="AG701" s="38"/>
      <c r="AH701" s="125"/>
      <c r="AI701" s="123"/>
      <c r="AJ701" s="123"/>
      <c r="AK701" s="123"/>
      <c r="AL701" s="123"/>
      <c r="AM701" s="124"/>
      <c r="AN701" s="126">
        <f t="shared" si="265"/>
        <v>3</v>
      </c>
      <c r="AO701" s="127">
        <f t="shared" si="266"/>
        <v>0</v>
      </c>
      <c r="AP701" s="128">
        <f t="shared" si="266"/>
        <v>0</v>
      </c>
      <c r="AQ701" s="128">
        <f t="shared" si="267"/>
        <v>1</v>
      </c>
      <c r="AR701" s="128">
        <f t="shared" si="268"/>
        <v>2</v>
      </c>
      <c r="AS701" s="128">
        <f t="shared" si="269"/>
        <v>0</v>
      </c>
      <c r="AT701" s="128">
        <f t="shared" si="270"/>
        <v>0</v>
      </c>
      <c r="AU701" s="128">
        <f t="shared" si="271"/>
        <v>0</v>
      </c>
      <c r="AV701" s="128">
        <f t="shared" si="272"/>
        <v>0</v>
      </c>
      <c r="AW701" s="128">
        <f t="shared" si="273"/>
        <v>0</v>
      </c>
      <c r="AX701" s="128">
        <f t="shared" si="274"/>
        <v>0</v>
      </c>
      <c r="AY701" s="128">
        <f t="shared" si="275"/>
        <v>0</v>
      </c>
      <c r="AZ701" s="128">
        <f t="shared" si="276"/>
        <v>0</v>
      </c>
      <c r="BA701" s="128">
        <f t="shared" si="277"/>
        <v>2</v>
      </c>
      <c r="BB701" s="128">
        <f t="shared" si="278"/>
        <v>0</v>
      </c>
      <c r="BC701" s="129">
        <f t="shared" si="279"/>
        <v>5</v>
      </c>
      <c r="BD701" s="130"/>
      <c r="BE701" s="131"/>
      <c r="BF701" s="131">
        <v>301</v>
      </c>
      <c r="BG701" s="131"/>
      <c r="BH701" s="131"/>
      <c r="BI701" s="131">
        <v>401</v>
      </c>
      <c r="BJ701" s="131">
        <v>402</v>
      </c>
      <c r="BK701" s="131"/>
      <c r="BL701" s="131"/>
      <c r="BM701" s="131"/>
      <c r="BN701" s="131"/>
      <c r="BO701" s="131"/>
      <c r="BP701" s="131"/>
      <c r="BQ701" s="131"/>
      <c r="BR701" s="131"/>
      <c r="BS701" s="131"/>
      <c r="BT701" s="131"/>
      <c r="BU701" s="131"/>
      <c r="BV701" s="131"/>
      <c r="BW701" s="131"/>
      <c r="BX701" s="131"/>
      <c r="BY701" s="131"/>
      <c r="BZ701" s="131"/>
      <c r="CA701" s="131"/>
      <c r="CB701" s="131"/>
      <c r="CC701" s="131"/>
      <c r="CD701" s="131"/>
      <c r="CE701" s="131"/>
      <c r="CF701" s="131"/>
      <c r="CG701" s="131"/>
      <c r="CH701" s="131"/>
      <c r="CI701" s="131"/>
      <c r="CJ701" s="131"/>
      <c r="CK701" s="131"/>
      <c r="CL701" s="131"/>
      <c r="CM701" s="38"/>
      <c r="CN701" s="131"/>
      <c r="CO701" s="131">
        <v>1302</v>
      </c>
      <c r="CP701" s="131">
        <v>1303</v>
      </c>
      <c r="CQ701" s="131"/>
      <c r="CR701" s="131"/>
      <c r="CS701" s="131"/>
      <c r="CT701" s="131"/>
      <c r="CU701" s="131"/>
      <c r="CV701" s="131"/>
      <c r="CW701" s="131"/>
      <c r="CX701" s="131"/>
      <c r="CY701" s="131"/>
      <c r="CZ701" s="38"/>
      <c r="DA701" s="131"/>
      <c r="DB701" s="38"/>
      <c r="DC701" s="132"/>
      <c r="DD701" s="81"/>
      <c r="DE701" s="133"/>
      <c r="DF701" s="134"/>
      <c r="DG701" s="135"/>
      <c r="DH701" s="135"/>
      <c r="DI701" s="135"/>
      <c r="DJ701" s="135"/>
      <c r="DK701" s="135"/>
      <c r="DL701" s="136">
        <f t="shared" si="261"/>
        <v>0</v>
      </c>
      <c r="DM701" s="137">
        <f t="shared" si="261"/>
        <v>0</v>
      </c>
      <c r="DN701" s="134"/>
      <c r="DO701" s="135"/>
      <c r="DP701" s="135"/>
      <c r="DQ701" s="135"/>
      <c r="DR701" s="135"/>
      <c r="DS701" s="135"/>
      <c r="DT701" s="136">
        <f t="shared" si="262"/>
        <v>0</v>
      </c>
      <c r="DU701" s="137">
        <f t="shared" si="262"/>
        <v>0</v>
      </c>
      <c r="DV701" s="138"/>
      <c r="DW701" s="135"/>
      <c r="DX701" s="135"/>
      <c r="DY701" s="135"/>
      <c r="DZ701" s="135"/>
      <c r="EA701" s="135"/>
      <c r="EB701" s="136">
        <f t="shared" si="263"/>
        <v>0</v>
      </c>
      <c r="EC701" s="139">
        <f t="shared" si="263"/>
        <v>0</v>
      </c>
      <c r="ED701" s="140"/>
      <c r="EE701" s="135"/>
      <c r="EF701" s="135"/>
      <c r="EG701" s="135"/>
      <c r="EH701" s="135"/>
      <c r="EI701" s="135"/>
      <c r="EJ701" s="136">
        <f t="shared" si="264"/>
        <v>0</v>
      </c>
      <c r="EK701" s="141">
        <f t="shared" si="264"/>
        <v>0</v>
      </c>
    </row>
    <row r="702" spans="1:141" ht="27" customHeight="1" x14ac:dyDescent="0.15">
      <c r="A702" s="41">
        <v>287</v>
      </c>
      <c r="B702" s="78"/>
      <c r="C702" s="39">
        <v>1020001533</v>
      </c>
      <c r="D702" s="116"/>
      <c r="E702" s="117">
        <v>2</v>
      </c>
      <c r="F702" s="118" t="s">
        <v>6975</v>
      </c>
      <c r="G702" s="119" t="s">
        <v>6974</v>
      </c>
      <c r="H702" s="120"/>
      <c r="I702" s="117">
        <v>1</v>
      </c>
      <c r="J702" s="117">
        <v>3</v>
      </c>
      <c r="K702" s="117"/>
      <c r="L702" s="121">
        <v>1</v>
      </c>
      <c r="M702" s="122" t="s">
        <v>6721</v>
      </c>
      <c r="N702" s="119" t="s">
        <v>6722</v>
      </c>
      <c r="O702" s="119" t="s">
        <v>2248</v>
      </c>
      <c r="P702" s="84" t="s">
        <v>11303</v>
      </c>
      <c r="Q702" s="123" t="s">
        <v>9157</v>
      </c>
      <c r="R702" s="124" t="s">
        <v>9158</v>
      </c>
      <c r="S702" s="125" t="s">
        <v>440</v>
      </c>
      <c r="T702" s="119" t="s">
        <v>7932</v>
      </c>
      <c r="U702" s="119" t="s">
        <v>6976</v>
      </c>
      <c r="V702" s="119" t="s">
        <v>7831</v>
      </c>
      <c r="W702" s="123" t="s">
        <v>5249</v>
      </c>
      <c r="X702" s="124" t="s">
        <v>5250</v>
      </c>
      <c r="Y702" s="38" t="s">
        <v>17</v>
      </c>
      <c r="Z702" s="38">
        <v>1</v>
      </c>
      <c r="AA702" s="38">
        <v>2</v>
      </c>
      <c r="AB702" s="38">
        <v>3</v>
      </c>
      <c r="AC702" s="38">
        <v>4</v>
      </c>
      <c r="AD702" s="38">
        <v>5</v>
      </c>
      <c r="AE702" s="38">
        <v>6</v>
      </c>
      <c r="AF702" s="38"/>
      <c r="AG702" s="38">
        <v>8</v>
      </c>
      <c r="AH702" s="125"/>
      <c r="AI702" s="123"/>
      <c r="AJ702" s="123"/>
      <c r="AK702" s="123"/>
      <c r="AL702" s="123"/>
      <c r="AM702" s="124"/>
      <c r="AN702" s="126">
        <f t="shared" si="265"/>
        <v>2</v>
      </c>
      <c r="AO702" s="127">
        <f t="shared" si="266"/>
        <v>0</v>
      </c>
      <c r="AP702" s="128">
        <f t="shared" si="266"/>
        <v>0</v>
      </c>
      <c r="AQ702" s="128">
        <f t="shared" si="267"/>
        <v>1</v>
      </c>
      <c r="AR702" s="128">
        <f t="shared" si="268"/>
        <v>0</v>
      </c>
      <c r="AS702" s="128">
        <f t="shared" si="269"/>
        <v>1</v>
      </c>
      <c r="AT702" s="128">
        <f t="shared" si="270"/>
        <v>0</v>
      </c>
      <c r="AU702" s="128">
        <f t="shared" si="271"/>
        <v>0</v>
      </c>
      <c r="AV702" s="128">
        <f t="shared" si="272"/>
        <v>0</v>
      </c>
      <c r="AW702" s="128">
        <f t="shared" si="273"/>
        <v>0</v>
      </c>
      <c r="AX702" s="128">
        <f t="shared" si="274"/>
        <v>0</v>
      </c>
      <c r="AY702" s="128">
        <f t="shared" si="275"/>
        <v>0</v>
      </c>
      <c r="AZ702" s="128">
        <f t="shared" si="276"/>
        <v>0</v>
      </c>
      <c r="BA702" s="128">
        <f t="shared" si="277"/>
        <v>0</v>
      </c>
      <c r="BB702" s="128">
        <f t="shared" si="278"/>
        <v>0</v>
      </c>
      <c r="BC702" s="129">
        <f t="shared" si="279"/>
        <v>2</v>
      </c>
      <c r="BD702" s="130"/>
      <c r="BE702" s="131"/>
      <c r="BF702" s="131">
        <v>301</v>
      </c>
      <c r="BG702" s="131"/>
      <c r="BH702" s="131"/>
      <c r="BI702" s="131"/>
      <c r="BJ702" s="131"/>
      <c r="BK702" s="131"/>
      <c r="BL702" s="131"/>
      <c r="BM702" s="131"/>
      <c r="BN702" s="131"/>
      <c r="BO702" s="131"/>
      <c r="BP702" s="131"/>
      <c r="BQ702" s="131"/>
      <c r="BR702" s="131">
        <v>502</v>
      </c>
      <c r="BS702" s="131"/>
      <c r="BT702" s="131"/>
      <c r="BU702" s="131"/>
      <c r="BV702" s="131"/>
      <c r="BW702" s="131"/>
      <c r="BX702" s="131"/>
      <c r="BY702" s="131"/>
      <c r="BZ702" s="131"/>
      <c r="CA702" s="131"/>
      <c r="CB702" s="131"/>
      <c r="CC702" s="131"/>
      <c r="CD702" s="131"/>
      <c r="CE702" s="131"/>
      <c r="CF702" s="131"/>
      <c r="CG702" s="131"/>
      <c r="CH702" s="131"/>
      <c r="CI702" s="131"/>
      <c r="CJ702" s="131"/>
      <c r="CK702" s="131"/>
      <c r="CL702" s="131"/>
      <c r="CM702" s="38"/>
      <c r="CN702" s="131"/>
      <c r="CO702" s="131"/>
      <c r="CP702" s="131"/>
      <c r="CQ702" s="131"/>
      <c r="CR702" s="131"/>
      <c r="CS702" s="131"/>
      <c r="CT702" s="131"/>
      <c r="CU702" s="131"/>
      <c r="CV702" s="131"/>
      <c r="CW702" s="131"/>
      <c r="CX702" s="131"/>
      <c r="CY702" s="131"/>
      <c r="CZ702" s="38"/>
      <c r="DA702" s="131"/>
      <c r="DB702" s="38"/>
      <c r="DC702" s="132"/>
      <c r="DD702" s="81"/>
      <c r="DE702" s="133"/>
      <c r="DF702" s="134"/>
      <c r="DG702" s="135"/>
      <c r="DH702" s="135"/>
      <c r="DI702" s="135"/>
      <c r="DJ702" s="135"/>
      <c r="DK702" s="135"/>
      <c r="DL702" s="136">
        <f t="shared" si="261"/>
        <v>0</v>
      </c>
      <c r="DM702" s="137">
        <f t="shared" si="261"/>
        <v>0</v>
      </c>
      <c r="DN702" s="134"/>
      <c r="DO702" s="135"/>
      <c r="DP702" s="135"/>
      <c r="DQ702" s="135"/>
      <c r="DR702" s="135"/>
      <c r="DS702" s="135"/>
      <c r="DT702" s="136">
        <f t="shared" si="262"/>
        <v>0</v>
      </c>
      <c r="DU702" s="137">
        <f t="shared" si="262"/>
        <v>0</v>
      </c>
      <c r="DV702" s="138"/>
      <c r="DW702" s="135"/>
      <c r="DX702" s="135"/>
      <c r="DY702" s="135"/>
      <c r="DZ702" s="135"/>
      <c r="EA702" s="135"/>
      <c r="EB702" s="136">
        <f t="shared" si="263"/>
        <v>0</v>
      </c>
      <c r="EC702" s="139">
        <f t="shared" si="263"/>
        <v>0</v>
      </c>
      <c r="ED702" s="140"/>
      <c r="EE702" s="135"/>
      <c r="EF702" s="135"/>
      <c r="EG702" s="135"/>
      <c r="EH702" s="135"/>
      <c r="EI702" s="135"/>
      <c r="EJ702" s="136">
        <f t="shared" si="264"/>
        <v>0</v>
      </c>
      <c r="EK702" s="141">
        <f t="shared" si="264"/>
        <v>0</v>
      </c>
    </row>
    <row r="703" spans="1:141" ht="27" customHeight="1" x14ac:dyDescent="0.15">
      <c r="A703" s="41">
        <v>325</v>
      </c>
      <c r="B703" s="78"/>
      <c r="C703" s="39">
        <v>1020001534</v>
      </c>
      <c r="D703" s="116"/>
      <c r="E703" s="117">
        <v>2</v>
      </c>
      <c r="F703" s="118" t="s">
        <v>9882</v>
      </c>
      <c r="G703" s="119" t="s">
        <v>5251</v>
      </c>
      <c r="H703" s="120" t="s">
        <v>5252</v>
      </c>
      <c r="I703" s="117">
        <v>1</v>
      </c>
      <c r="J703" s="117">
        <v>2</v>
      </c>
      <c r="K703" s="117"/>
      <c r="L703" s="121">
        <v>2</v>
      </c>
      <c r="M703" s="122" t="s">
        <v>5253</v>
      </c>
      <c r="N703" s="119" t="s">
        <v>2956</v>
      </c>
      <c r="O703" s="119" t="s">
        <v>2242</v>
      </c>
      <c r="P703" s="119" t="s">
        <v>7034</v>
      </c>
      <c r="Q703" s="123" t="s">
        <v>6258</v>
      </c>
      <c r="R703" s="124" t="s">
        <v>6259</v>
      </c>
      <c r="S703" s="125" t="s">
        <v>5254</v>
      </c>
      <c r="T703" s="119" t="s">
        <v>1762</v>
      </c>
      <c r="U703" s="119" t="s">
        <v>1763</v>
      </c>
      <c r="V703" s="119" t="s">
        <v>11393</v>
      </c>
      <c r="W703" s="123" t="s">
        <v>1764</v>
      </c>
      <c r="X703" s="124" t="s">
        <v>1765</v>
      </c>
      <c r="Y703" s="38" t="s">
        <v>17</v>
      </c>
      <c r="Z703" s="38">
        <v>1</v>
      </c>
      <c r="AA703" s="38">
        <v>2</v>
      </c>
      <c r="AB703" s="38">
        <v>3</v>
      </c>
      <c r="AC703" s="38">
        <v>4</v>
      </c>
      <c r="AD703" s="38">
        <v>5</v>
      </c>
      <c r="AE703" s="38">
        <v>6</v>
      </c>
      <c r="AF703" s="38"/>
      <c r="AG703" s="38">
        <v>8</v>
      </c>
      <c r="AH703" s="125"/>
      <c r="AI703" s="123"/>
      <c r="AJ703" s="123"/>
      <c r="AK703" s="123"/>
      <c r="AL703" s="123"/>
      <c r="AM703" s="124"/>
      <c r="AN703" s="126">
        <f>COUNTIF(AO703:BB703,"&gt;0")</f>
        <v>5</v>
      </c>
      <c r="AO703" s="127">
        <f>COUNT(BD703)</f>
        <v>0</v>
      </c>
      <c r="AP703" s="128">
        <f>COUNT(BE703)</f>
        <v>0</v>
      </c>
      <c r="AQ703" s="128">
        <f>COUNT(BF703:BH703)</f>
        <v>2</v>
      </c>
      <c r="AR703" s="128">
        <f>COUNT(BI703:BP703)</f>
        <v>0</v>
      </c>
      <c r="AS703" s="128">
        <f>COUNT(BQ703:BR703)</f>
        <v>1</v>
      </c>
      <c r="AT703" s="128">
        <f>COUNT(BS703:BV703)</f>
        <v>4</v>
      </c>
      <c r="AU703" s="128">
        <f>COUNT(BW703:BZ703)</f>
        <v>0</v>
      </c>
      <c r="AV703" s="128">
        <f>COUNT(CA703:CC703)</f>
        <v>0</v>
      </c>
      <c r="AW703" s="128">
        <f>COUNT(CD703)</f>
        <v>0</v>
      </c>
      <c r="AX703" s="128">
        <f>COUNT(CE703:CF703)</f>
        <v>0</v>
      </c>
      <c r="AY703" s="128">
        <f>COUNT(CG703)</f>
        <v>0</v>
      </c>
      <c r="AZ703" s="128">
        <f>COUNT(CH703:CL703)</f>
        <v>1</v>
      </c>
      <c r="BA703" s="128">
        <f>COUNT(CN703:CY703)</f>
        <v>5</v>
      </c>
      <c r="BB703" s="128">
        <f>COUNT(DA703)</f>
        <v>0</v>
      </c>
      <c r="BC703" s="129">
        <f>COUNT(BD703:CL703,CN703:CY703,DA703)</f>
        <v>13</v>
      </c>
      <c r="BD703" s="130"/>
      <c r="BE703" s="131"/>
      <c r="BF703" s="131">
        <v>301</v>
      </c>
      <c r="BG703" s="131">
        <v>302</v>
      </c>
      <c r="BH703" s="131"/>
      <c r="BI703" s="131"/>
      <c r="BJ703" s="131"/>
      <c r="BK703" s="131"/>
      <c r="BL703" s="131"/>
      <c r="BM703" s="131"/>
      <c r="BN703" s="131"/>
      <c r="BO703" s="131"/>
      <c r="BP703" s="131"/>
      <c r="BQ703" s="131"/>
      <c r="BR703" s="131">
        <v>502</v>
      </c>
      <c r="BS703" s="131">
        <v>601</v>
      </c>
      <c r="BT703" s="131">
        <v>602</v>
      </c>
      <c r="BU703" s="131">
        <v>603</v>
      </c>
      <c r="BV703" s="131">
        <v>604</v>
      </c>
      <c r="BW703" s="131"/>
      <c r="BX703" s="131"/>
      <c r="BY703" s="131"/>
      <c r="BZ703" s="131"/>
      <c r="CA703" s="131"/>
      <c r="CB703" s="131"/>
      <c r="CC703" s="131"/>
      <c r="CD703" s="131"/>
      <c r="CE703" s="131"/>
      <c r="CF703" s="131"/>
      <c r="CG703" s="131"/>
      <c r="CH703" s="131"/>
      <c r="CI703" s="131"/>
      <c r="CJ703" s="131"/>
      <c r="CK703" s="131"/>
      <c r="CL703" s="131">
        <v>1299</v>
      </c>
      <c r="CM703" s="38" t="s">
        <v>6277</v>
      </c>
      <c r="CN703" s="131">
        <v>1301</v>
      </c>
      <c r="CO703" s="131">
        <v>1302</v>
      </c>
      <c r="CP703" s="131"/>
      <c r="CQ703" s="131"/>
      <c r="CR703" s="131">
        <v>1305</v>
      </c>
      <c r="CS703" s="131"/>
      <c r="CT703" s="131">
        <v>1307</v>
      </c>
      <c r="CU703" s="131"/>
      <c r="CV703" s="131"/>
      <c r="CW703" s="131"/>
      <c r="CX703" s="131"/>
      <c r="CY703" s="131">
        <v>1399</v>
      </c>
      <c r="CZ703" s="38" t="s">
        <v>7558</v>
      </c>
      <c r="DA703" s="131"/>
      <c r="DB703" s="38"/>
      <c r="DC703" s="132"/>
      <c r="DD703" s="81"/>
      <c r="DE703" s="133">
        <v>1</v>
      </c>
      <c r="DF703" s="134">
        <v>2546</v>
      </c>
      <c r="DG703" s="135">
        <v>2546</v>
      </c>
      <c r="DH703" s="135">
        <v>11541</v>
      </c>
      <c r="DI703" s="135">
        <v>6026</v>
      </c>
      <c r="DJ703" s="135">
        <v>14</v>
      </c>
      <c r="DK703" s="135">
        <v>13</v>
      </c>
      <c r="DL703" s="136">
        <f t="shared" si="261"/>
        <v>14101</v>
      </c>
      <c r="DM703" s="137">
        <f t="shared" si="261"/>
        <v>8585</v>
      </c>
      <c r="DN703" s="134">
        <v>157</v>
      </c>
      <c r="DO703" s="135">
        <v>157</v>
      </c>
      <c r="DP703" s="135">
        <v>112</v>
      </c>
      <c r="DQ703" s="135">
        <v>86</v>
      </c>
      <c r="DR703" s="135">
        <v>0</v>
      </c>
      <c r="DS703" s="135">
        <v>0</v>
      </c>
      <c r="DT703" s="136">
        <f t="shared" si="262"/>
        <v>269</v>
      </c>
      <c r="DU703" s="137">
        <f t="shared" si="262"/>
        <v>243</v>
      </c>
      <c r="DV703" s="138">
        <v>199</v>
      </c>
      <c r="DW703" s="135">
        <v>199</v>
      </c>
      <c r="DX703" s="135">
        <v>131</v>
      </c>
      <c r="DY703" s="135">
        <v>96</v>
      </c>
      <c r="DZ703" s="135">
        <v>0</v>
      </c>
      <c r="EA703" s="135">
        <v>0</v>
      </c>
      <c r="EB703" s="136">
        <f t="shared" si="263"/>
        <v>330</v>
      </c>
      <c r="EC703" s="139">
        <f t="shared" si="263"/>
        <v>295</v>
      </c>
      <c r="ED703" s="140">
        <v>157</v>
      </c>
      <c r="EE703" s="135">
        <v>157</v>
      </c>
      <c r="EF703" s="135">
        <v>112</v>
      </c>
      <c r="EG703" s="135">
        <v>86</v>
      </c>
      <c r="EH703" s="135">
        <v>0</v>
      </c>
      <c r="EI703" s="135">
        <v>0</v>
      </c>
      <c r="EJ703" s="136">
        <f t="shared" si="264"/>
        <v>269</v>
      </c>
      <c r="EK703" s="141">
        <f t="shared" si="264"/>
        <v>243</v>
      </c>
    </row>
    <row r="704" spans="1:141" customFormat="1" ht="27" customHeight="1" x14ac:dyDescent="0.15">
      <c r="A704" s="321" t="s">
        <v>11479</v>
      </c>
      <c r="B704" s="176"/>
      <c r="C704" s="145">
        <v>1020001535</v>
      </c>
      <c r="D704" s="146"/>
      <c r="E704" s="147">
        <v>2</v>
      </c>
      <c r="F704" s="148" t="s">
        <v>1766</v>
      </c>
      <c r="G704" s="149" t="s">
        <v>9791</v>
      </c>
      <c r="H704" s="150" t="s">
        <v>3313</v>
      </c>
      <c r="I704" s="147">
        <v>0</v>
      </c>
      <c r="J704" s="147"/>
      <c r="K704" s="147"/>
      <c r="L704" s="151">
        <v>2</v>
      </c>
      <c r="M704" s="152" t="s">
        <v>271</v>
      </c>
      <c r="N704" s="149" t="s">
        <v>1767</v>
      </c>
      <c r="O704" s="149" t="s">
        <v>2242</v>
      </c>
      <c r="P704" s="84" t="s">
        <v>11478</v>
      </c>
      <c r="Q704" s="153" t="s">
        <v>1768</v>
      </c>
      <c r="R704" s="154" t="s">
        <v>1769</v>
      </c>
      <c r="S704" s="175"/>
      <c r="T704" s="153"/>
      <c r="U704" s="153"/>
      <c r="V704" s="153"/>
      <c r="W704" s="153"/>
      <c r="X704" s="154"/>
      <c r="Y704" s="150"/>
      <c r="Z704" s="172"/>
      <c r="AA704" s="172"/>
      <c r="AB704" s="172"/>
      <c r="AC704" s="172"/>
      <c r="AD704" s="172"/>
      <c r="AE704" s="172"/>
      <c r="AF704" s="172"/>
      <c r="AG704" s="172"/>
      <c r="AH704" s="175"/>
      <c r="AI704" s="153"/>
      <c r="AJ704" s="153"/>
      <c r="AK704" s="153"/>
      <c r="AL704" s="153"/>
      <c r="AM704" s="154"/>
      <c r="AN704" s="160">
        <f>COUNTIF(AO704:BB704,"&gt;0")</f>
        <v>3</v>
      </c>
      <c r="AO704" s="159">
        <f>COUNT(BD704)</f>
        <v>0</v>
      </c>
      <c r="AP704" s="158">
        <f>COUNT(BE704)</f>
        <v>0</v>
      </c>
      <c r="AQ704" s="158">
        <f>COUNT(BF704:BH704)</f>
        <v>1</v>
      </c>
      <c r="AR704" s="158">
        <f>COUNT(BI704:BP704)</f>
        <v>0</v>
      </c>
      <c r="AS704" s="158">
        <f>COUNT(BQ704:BR704)</f>
        <v>0</v>
      </c>
      <c r="AT704" s="158">
        <f>COUNT(BS704:BV704)</f>
        <v>1</v>
      </c>
      <c r="AU704" s="158">
        <f>COUNT(BW704:BZ704)</f>
        <v>0</v>
      </c>
      <c r="AV704" s="158">
        <f>COUNT(CA704:CC704)</f>
        <v>0</v>
      </c>
      <c r="AW704" s="158">
        <f>COUNT(CD704)</f>
        <v>0</v>
      </c>
      <c r="AX704" s="158">
        <f>COUNT(CE704:CF704)</f>
        <v>0</v>
      </c>
      <c r="AY704" s="158">
        <f>COUNT(CG704)</f>
        <v>0</v>
      </c>
      <c r="AZ704" s="158">
        <f>COUNT(CH704:CL704)</f>
        <v>0</v>
      </c>
      <c r="BA704" s="158">
        <f>COUNT(CN704:CY704)</f>
        <v>0</v>
      </c>
      <c r="BB704" s="158">
        <f>COUNT(DA704)</f>
        <v>1</v>
      </c>
      <c r="BC704" s="157">
        <f>COUNT(BD704:CL704,CN704:CY704,DA704)</f>
        <v>3</v>
      </c>
      <c r="BD704" s="174"/>
      <c r="BE704" s="173"/>
      <c r="BF704" s="173"/>
      <c r="BG704" s="173">
        <v>302</v>
      </c>
      <c r="BH704" s="173"/>
      <c r="BI704" s="173"/>
      <c r="BJ704" s="173"/>
      <c r="BK704" s="173"/>
      <c r="BL704" s="173"/>
      <c r="BM704" s="173"/>
      <c r="BN704" s="173"/>
      <c r="BO704" s="173"/>
      <c r="BP704" s="173"/>
      <c r="BQ704" s="173"/>
      <c r="BR704" s="173"/>
      <c r="BS704" s="173"/>
      <c r="BT704" s="173">
        <v>602</v>
      </c>
      <c r="BU704" s="173"/>
      <c r="BV704" s="173"/>
      <c r="BW704" s="173"/>
      <c r="BX704" s="173"/>
      <c r="BY704" s="173"/>
      <c r="BZ704" s="173"/>
      <c r="CA704" s="173"/>
      <c r="CB704" s="173"/>
      <c r="CC704" s="173"/>
      <c r="CD704" s="173"/>
      <c r="CE704" s="173"/>
      <c r="CF704" s="173"/>
      <c r="CG704" s="173"/>
      <c r="CH704" s="173"/>
      <c r="CI704" s="173"/>
      <c r="CJ704" s="173"/>
      <c r="CK704" s="173"/>
      <c r="CL704" s="173"/>
      <c r="CM704" s="172"/>
      <c r="CN704" s="173"/>
      <c r="CO704" s="173"/>
      <c r="CP704" s="173"/>
      <c r="CQ704" s="173"/>
      <c r="CR704" s="173"/>
      <c r="CS704" s="173"/>
      <c r="CT704" s="173"/>
      <c r="CU704" s="173"/>
      <c r="CV704" s="173"/>
      <c r="CW704" s="173"/>
      <c r="CX704" s="173"/>
      <c r="CY704" s="173"/>
      <c r="CZ704" s="172"/>
      <c r="DA704" s="173">
        <v>1499</v>
      </c>
      <c r="DB704" s="172" t="s">
        <v>7517</v>
      </c>
      <c r="DC704" s="171"/>
      <c r="DD704" s="170"/>
      <c r="DE704" s="169"/>
      <c r="DF704" s="168"/>
      <c r="DG704" s="163"/>
      <c r="DH704" s="163"/>
      <c r="DI704" s="163"/>
      <c r="DJ704" s="163"/>
      <c r="DK704" s="163"/>
      <c r="DL704" s="162">
        <f t="shared" si="261"/>
        <v>0</v>
      </c>
      <c r="DM704" s="167">
        <f t="shared" si="261"/>
        <v>0</v>
      </c>
      <c r="DN704" s="168"/>
      <c r="DO704" s="163"/>
      <c r="DP704" s="163"/>
      <c r="DQ704" s="163"/>
      <c r="DR704" s="163"/>
      <c r="DS704" s="163"/>
      <c r="DT704" s="162">
        <f t="shared" si="262"/>
        <v>0</v>
      </c>
      <c r="DU704" s="167">
        <f t="shared" si="262"/>
        <v>0</v>
      </c>
      <c r="DV704" s="166"/>
      <c r="DW704" s="163"/>
      <c r="DX704" s="163"/>
      <c r="DY704" s="163"/>
      <c r="DZ704" s="163"/>
      <c r="EA704" s="163"/>
      <c r="EB704" s="162">
        <f t="shared" si="263"/>
        <v>0</v>
      </c>
      <c r="EC704" s="165">
        <f t="shared" si="263"/>
        <v>0</v>
      </c>
      <c r="ED704" s="164"/>
      <c r="EE704" s="163"/>
      <c r="EF704" s="163"/>
      <c r="EG704" s="163"/>
      <c r="EH704" s="163"/>
      <c r="EI704" s="163"/>
      <c r="EJ704" s="162">
        <f t="shared" si="264"/>
        <v>0</v>
      </c>
      <c r="EK704" s="161">
        <f t="shared" si="264"/>
        <v>0</v>
      </c>
    </row>
    <row r="705" spans="1:141" ht="27" customHeight="1" x14ac:dyDescent="0.15">
      <c r="B705" s="78"/>
      <c r="C705" s="39">
        <v>1020001537</v>
      </c>
      <c r="D705" s="116"/>
      <c r="E705" s="117">
        <v>2</v>
      </c>
      <c r="F705" s="118" t="s">
        <v>1770</v>
      </c>
      <c r="G705" s="119" t="s">
        <v>5255</v>
      </c>
      <c r="H705" s="120" t="s">
        <v>3313</v>
      </c>
      <c r="I705" s="117">
        <v>0</v>
      </c>
      <c r="J705" s="117"/>
      <c r="K705" s="117"/>
      <c r="L705" s="121">
        <v>2</v>
      </c>
      <c r="M705" s="122" t="s">
        <v>209</v>
      </c>
      <c r="N705" s="119" t="s">
        <v>1771</v>
      </c>
      <c r="O705" s="119" t="s">
        <v>2244</v>
      </c>
      <c r="P705" s="119" t="s">
        <v>6944</v>
      </c>
      <c r="Q705" s="123" t="s">
        <v>1772</v>
      </c>
      <c r="R705" s="124" t="s">
        <v>1773</v>
      </c>
      <c r="S705" s="125"/>
      <c r="T705" s="123"/>
      <c r="U705" s="123"/>
      <c r="V705" s="123"/>
      <c r="W705" s="123"/>
      <c r="X705" s="124"/>
      <c r="Y705" s="120"/>
      <c r="Z705" s="38"/>
      <c r="AA705" s="38"/>
      <c r="AB705" s="38"/>
      <c r="AC705" s="38"/>
      <c r="AD705" s="38"/>
      <c r="AE705" s="38"/>
      <c r="AF705" s="38"/>
      <c r="AG705" s="38"/>
      <c r="AH705" s="125"/>
      <c r="AI705" s="123"/>
      <c r="AJ705" s="123"/>
      <c r="AK705" s="123"/>
      <c r="AL705" s="123"/>
      <c r="AM705" s="124"/>
      <c r="AN705" s="126">
        <f t="shared" si="265"/>
        <v>3</v>
      </c>
      <c r="AO705" s="127">
        <f t="shared" si="266"/>
        <v>0</v>
      </c>
      <c r="AP705" s="128">
        <f t="shared" si="266"/>
        <v>1</v>
      </c>
      <c r="AQ705" s="128">
        <f t="shared" si="267"/>
        <v>0</v>
      </c>
      <c r="AR705" s="128">
        <f t="shared" si="268"/>
        <v>1</v>
      </c>
      <c r="AS705" s="128">
        <f t="shared" si="269"/>
        <v>0</v>
      </c>
      <c r="AT705" s="128">
        <f t="shared" si="270"/>
        <v>1</v>
      </c>
      <c r="AU705" s="128">
        <f t="shared" si="271"/>
        <v>0</v>
      </c>
      <c r="AV705" s="128">
        <f t="shared" si="272"/>
        <v>0</v>
      </c>
      <c r="AW705" s="128">
        <f t="shared" si="273"/>
        <v>0</v>
      </c>
      <c r="AX705" s="128">
        <f t="shared" si="274"/>
        <v>0</v>
      </c>
      <c r="AY705" s="128">
        <f t="shared" si="275"/>
        <v>0</v>
      </c>
      <c r="AZ705" s="128">
        <f t="shared" si="276"/>
        <v>0</v>
      </c>
      <c r="BA705" s="128">
        <f t="shared" si="277"/>
        <v>0</v>
      </c>
      <c r="BB705" s="128">
        <f t="shared" si="278"/>
        <v>0</v>
      </c>
      <c r="BC705" s="129">
        <f t="shared" si="279"/>
        <v>3</v>
      </c>
      <c r="BD705" s="130"/>
      <c r="BE705" s="131">
        <v>201</v>
      </c>
      <c r="BF705" s="131"/>
      <c r="BG705" s="131"/>
      <c r="BH705" s="131"/>
      <c r="BI705" s="131">
        <v>401</v>
      </c>
      <c r="BJ705" s="131"/>
      <c r="BK705" s="131"/>
      <c r="BL705" s="131"/>
      <c r="BM705" s="131"/>
      <c r="BN705" s="131"/>
      <c r="BO705" s="131"/>
      <c r="BP705" s="131"/>
      <c r="BQ705" s="131"/>
      <c r="BR705" s="131"/>
      <c r="BS705" s="131"/>
      <c r="BT705" s="131">
        <v>602</v>
      </c>
      <c r="BU705" s="131"/>
      <c r="BV705" s="131"/>
      <c r="BW705" s="131"/>
      <c r="BX705" s="131"/>
      <c r="BY705" s="131"/>
      <c r="BZ705" s="131"/>
      <c r="CA705" s="131"/>
      <c r="CB705" s="131"/>
      <c r="CC705" s="131"/>
      <c r="CD705" s="131"/>
      <c r="CE705" s="131"/>
      <c r="CF705" s="131"/>
      <c r="CG705" s="131"/>
      <c r="CH705" s="131"/>
      <c r="CI705" s="131"/>
      <c r="CJ705" s="131"/>
      <c r="CK705" s="131"/>
      <c r="CL705" s="131"/>
      <c r="CM705" s="38"/>
      <c r="CN705" s="131"/>
      <c r="CO705" s="131"/>
      <c r="CP705" s="131"/>
      <c r="CQ705" s="131"/>
      <c r="CR705" s="131"/>
      <c r="CS705" s="131"/>
      <c r="CT705" s="131"/>
      <c r="CU705" s="131"/>
      <c r="CV705" s="131"/>
      <c r="CW705" s="131"/>
      <c r="CX705" s="131"/>
      <c r="CY705" s="131"/>
      <c r="CZ705" s="38"/>
      <c r="DA705" s="131"/>
      <c r="DB705" s="38"/>
      <c r="DC705" s="132"/>
      <c r="DD705" s="81"/>
      <c r="DE705" s="133"/>
      <c r="DF705" s="134"/>
      <c r="DG705" s="135"/>
      <c r="DH705" s="135"/>
      <c r="DI705" s="135"/>
      <c r="DJ705" s="135"/>
      <c r="DK705" s="135"/>
      <c r="DL705" s="136">
        <f t="shared" si="261"/>
        <v>0</v>
      </c>
      <c r="DM705" s="137">
        <f t="shared" si="261"/>
        <v>0</v>
      </c>
      <c r="DN705" s="134"/>
      <c r="DO705" s="135"/>
      <c r="DP705" s="135"/>
      <c r="DQ705" s="135"/>
      <c r="DR705" s="135"/>
      <c r="DS705" s="135"/>
      <c r="DT705" s="136">
        <f t="shared" si="262"/>
        <v>0</v>
      </c>
      <c r="DU705" s="137">
        <f t="shared" si="262"/>
        <v>0</v>
      </c>
      <c r="DV705" s="138"/>
      <c r="DW705" s="135"/>
      <c r="DX705" s="135"/>
      <c r="DY705" s="135"/>
      <c r="DZ705" s="135"/>
      <c r="EA705" s="135"/>
      <c r="EB705" s="136">
        <f t="shared" si="263"/>
        <v>0</v>
      </c>
      <c r="EC705" s="139">
        <f t="shared" si="263"/>
        <v>0</v>
      </c>
      <c r="ED705" s="140"/>
      <c r="EE705" s="135"/>
      <c r="EF705" s="135"/>
      <c r="EG705" s="135"/>
      <c r="EH705" s="135"/>
      <c r="EI705" s="135"/>
      <c r="EJ705" s="136">
        <f t="shared" si="264"/>
        <v>0</v>
      </c>
      <c r="EK705" s="141">
        <f t="shared" si="264"/>
        <v>0</v>
      </c>
    </row>
    <row r="706" spans="1:141" ht="27" customHeight="1" x14ac:dyDescent="0.15">
      <c r="A706" s="41">
        <v>110</v>
      </c>
      <c r="B706" s="78"/>
      <c r="C706" s="39">
        <v>1020001538</v>
      </c>
      <c r="D706" s="116"/>
      <c r="E706" s="117">
        <v>2</v>
      </c>
      <c r="F706" s="118" t="s">
        <v>5256</v>
      </c>
      <c r="G706" s="119" t="s">
        <v>5257</v>
      </c>
      <c r="H706" s="120" t="s">
        <v>3336</v>
      </c>
      <c r="I706" s="117">
        <v>1</v>
      </c>
      <c r="J706" s="117">
        <v>2</v>
      </c>
      <c r="K706" s="117"/>
      <c r="L706" s="121">
        <v>1</v>
      </c>
      <c r="M706" s="122" t="s">
        <v>6261</v>
      </c>
      <c r="N706" s="119" t="s">
        <v>3123</v>
      </c>
      <c r="O706" s="119" t="s">
        <v>2244</v>
      </c>
      <c r="P706" s="84" t="s">
        <v>10467</v>
      </c>
      <c r="Q706" s="123" t="s">
        <v>5258</v>
      </c>
      <c r="R706" s="124" t="s">
        <v>5259</v>
      </c>
      <c r="S706" s="125" t="s">
        <v>220</v>
      </c>
      <c r="T706" s="119" t="s">
        <v>1774</v>
      </c>
      <c r="U706" s="119" t="s">
        <v>1775</v>
      </c>
      <c r="V706" s="119" t="s">
        <v>9842</v>
      </c>
      <c r="W706" s="123" t="s">
        <v>1776</v>
      </c>
      <c r="X706" s="124" t="s">
        <v>1777</v>
      </c>
      <c r="Y706" s="38" t="s">
        <v>17</v>
      </c>
      <c r="Z706" s="38">
        <v>1</v>
      </c>
      <c r="AA706" s="38">
        <v>2</v>
      </c>
      <c r="AB706" s="38">
        <v>3</v>
      </c>
      <c r="AC706" s="38">
        <v>4</v>
      </c>
      <c r="AD706" s="38">
        <v>5</v>
      </c>
      <c r="AE706" s="38">
        <v>6</v>
      </c>
      <c r="AF706" s="38"/>
      <c r="AG706" s="38">
        <v>8</v>
      </c>
      <c r="AH706" s="125"/>
      <c r="AI706" s="123"/>
      <c r="AJ706" s="123"/>
      <c r="AK706" s="123"/>
      <c r="AL706" s="123"/>
      <c r="AM706" s="124"/>
      <c r="AN706" s="126">
        <f>COUNTIF(AO706:BB706,"&gt;0")</f>
        <v>2</v>
      </c>
      <c r="AO706" s="127">
        <f>COUNT(BD706)</f>
        <v>0</v>
      </c>
      <c r="AP706" s="128">
        <f>COUNT(BE706)</f>
        <v>0</v>
      </c>
      <c r="AQ706" s="128">
        <f>COUNT(BF706:BH706)</f>
        <v>0</v>
      </c>
      <c r="AR706" s="128">
        <f>COUNT(BI706:BP706)</f>
        <v>0</v>
      </c>
      <c r="AS706" s="128">
        <f>COUNT(BQ706:BR706)</f>
        <v>2</v>
      </c>
      <c r="AT706" s="128">
        <f>COUNT(BS706:BV706)</f>
        <v>0</v>
      </c>
      <c r="AU706" s="128">
        <f>COUNT(BW706:BZ706)</f>
        <v>0</v>
      </c>
      <c r="AV706" s="128">
        <f>COUNT(CA706:CC706)</f>
        <v>0</v>
      </c>
      <c r="AW706" s="128">
        <f>COUNT(CD706)</f>
        <v>0</v>
      </c>
      <c r="AX706" s="128">
        <f>COUNT(CE706:CF706)</f>
        <v>0</v>
      </c>
      <c r="AY706" s="128">
        <f>COUNT(CG706)</f>
        <v>0</v>
      </c>
      <c r="AZ706" s="128">
        <f>COUNT(CH706:CL706)</f>
        <v>1</v>
      </c>
      <c r="BA706" s="128">
        <f>COUNT(CN706:CY706)</f>
        <v>0</v>
      </c>
      <c r="BB706" s="128">
        <f>COUNT(DA706)</f>
        <v>0</v>
      </c>
      <c r="BC706" s="129">
        <f>COUNT(BD706:CL706,CN706:CY706,DA706)</f>
        <v>3</v>
      </c>
      <c r="BD706" s="130"/>
      <c r="BE706" s="131"/>
      <c r="BF706" s="131"/>
      <c r="BG706" s="131"/>
      <c r="BH706" s="131"/>
      <c r="BI706" s="131"/>
      <c r="BJ706" s="131"/>
      <c r="BK706" s="131"/>
      <c r="BL706" s="131"/>
      <c r="BM706" s="131"/>
      <c r="BN706" s="131"/>
      <c r="BO706" s="131"/>
      <c r="BP706" s="131"/>
      <c r="BQ706" s="131">
        <v>501</v>
      </c>
      <c r="BR706" s="131">
        <v>502</v>
      </c>
      <c r="BS706" s="131"/>
      <c r="BT706" s="131"/>
      <c r="BU706" s="131"/>
      <c r="BV706" s="131"/>
      <c r="BW706" s="131"/>
      <c r="BX706" s="131"/>
      <c r="BY706" s="131"/>
      <c r="BZ706" s="131"/>
      <c r="CA706" s="131"/>
      <c r="CB706" s="131"/>
      <c r="CC706" s="131"/>
      <c r="CD706" s="131"/>
      <c r="CE706" s="131"/>
      <c r="CF706" s="131"/>
      <c r="CG706" s="131"/>
      <c r="CH706" s="131"/>
      <c r="CI706" s="131"/>
      <c r="CJ706" s="131">
        <v>1203</v>
      </c>
      <c r="CK706" s="131"/>
      <c r="CL706" s="131"/>
      <c r="CM706" s="38"/>
      <c r="CN706" s="131"/>
      <c r="CO706" s="131"/>
      <c r="CP706" s="131"/>
      <c r="CQ706" s="131"/>
      <c r="CR706" s="131"/>
      <c r="CS706" s="131"/>
      <c r="CT706" s="131"/>
      <c r="CU706" s="131"/>
      <c r="CV706" s="131"/>
      <c r="CW706" s="131"/>
      <c r="CX706" s="131"/>
      <c r="CY706" s="131"/>
      <c r="CZ706" s="38"/>
      <c r="DA706" s="131"/>
      <c r="DB706" s="38"/>
      <c r="DC706" s="132"/>
      <c r="DD706" s="81"/>
      <c r="DE706" s="133">
        <v>1</v>
      </c>
      <c r="DF706" s="134">
        <v>3653</v>
      </c>
      <c r="DG706" s="135">
        <v>3642</v>
      </c>
      <c r="DH706" s="135">
        <v>1200</v>
      </c>
      <c r="DI706" s="135">
        <v>1163</v>
      </c>
      <c r="DJ706" s="135">
        <v>21</v>
      </c>
      <c r="DK706" s="135">
        <v>17</v>
      </c>
      <c r="DL706" s="136">
        <f t="shared" si="261"/>
        <v>4874</v>
      </c>
      <c r="DM706" s="137">
        <f t="shared" si="261"/>
        <v>4822</v>
      </c>
      <c r="DN706" s="134">
        <v>3</v>
      </c>
      <c r="DO706" s="135">
        <v>3</v>
      </c>
      <c r="DP706" s="135">
        <v>1</v>
      </c>
      <c r="DQ706" s="135">
        <v>1</v>
      </c>
      <c r="DR706" s="135">
        <v>0</v>
      </c>
      <c r="DS706" s="135">
        <v>0</v>
      </c>
      <c r="DT706" s="136">
        <f t="shared" si="262"/>
        <v>4</v>
      </c>
      <c r="DU706" s="137">
        <f t="shared" si="262"/>
        <v>4</v>
      </c>
      <c r="DV706" s="138">
        <v>6</v>
      </c>
      <c r="DW706" s="135">
        <v>6</v>
      </c>
      <c r="DX706" s="135">
        <v>1</v>
      </c>
      <c r="DY706" s="135">
        <v>1</v>
      </c>
      <c r="DZ706" s="135">
        <v>0</v>
      </c>
      <c r="EA706" s="135">
        <v>0</v>
      </c>
      <c r="EB706" s="136">
        <f t="shared" si="263"/>
        <v>7</v>
      </c>
      <c r="EC706" s="139">
        <f t="shared" si="263"/>
        <v>7</v>
      </c>
      <c r="ED706" s="140">
        <v>3</v>
      </c>
      <c r="EE706" s="135">
        <v>3</v>
      </c>
      <c r="EF706" s="135">
        <v>1</v>
      </c>
      <c r="EG706" s="135">
        <v>1</v>
      </c>
      <c r="EH706" s="135">
        <v>0</v>
      </c>
      <c r="EI706" s="135">
        <v>0</v>
      </c>
      <c r="EJ706" s="136">
        <f t="shared" si="264"/>
        <v>4</v>
      </c>
      <c r="EK706" s="141">
        <f t="shared" si="264"/>
        <v>4</v>
      </c>
    </row>
    <row r="707" spans="1:141" ht="27" customHeight="1" x14ac:dyDescent="0.15">
      <c r="A707" s="41">
        <v>168</v>
      </c>
      <c r="B707" s="78"/>
      <c r="C707" s="39">
        <v>1020001540</v>
      </c>
      <c r="D707" s="116"/>
      <c r="E707" s="117">
        <v>2</v>
      </c>
      <c r="F707" s="118" t="s">
        <v>1778</v>
      </c>
      <c r="G707" s="119" t="s">
        <v>9701</v>
      </c>
      <c r="H707" s="120" t="s">
        <v>3313</v>
      </c>
      <c r="I707" s="117">
        <v>0</v>
      </c>
      <c r="J707" s="117"/>
      <c r="K707" s="117"/>
      <c r="L707" s="121">
        <v>2</v>
      </c>
      <c r="M707" s="86" t="s">
        <v>818</v>
      </c>
      <c r="N707" s="84" t="s">
        <v>10700</v>
      </c>
      <c r="O707" s="119" t="s">
        <v>2242</v>
      </c>
      <c r="P707" s="119" t="s">
        <v>5260</v>
      </c>
      <c r="Q707" s="123" t="s">
        <v>1779</v>
      </c>
      <c r="R707" s="124" t="s">
        <v>1780</v>
      </c>
      <c r="S707" s="125"/>
      <c r="T707" s="123"/>
      <c r="U707" s="123"/>
      <c r="V707" s="123"/>
      <c r="W707" s="123"/>
      <c r="X707" s="124"/>
      <c r="Y707" s="120"/>
      <c r="Z707" s="38"/>
      <c r="AA707" s="38"/>
      <c r="AB707" s="38"/>
      <c r="AC707" s="38"/>
      <c r="AD707" s="38"/>
      <c r="AE707" s="38"/>
      <c r="AF707" s="38"/>
      <c r="AG707" s="38"/>
      <c r="AH707" s="125"/>
      <c r="AI707" s="123"/>
      <c r="AJ707" s="123"/>
      <c r="AK707" s="123"/>
      <c r="AL707" s="123"/>
      <c r="AM707" s="124"/>
      <c r="AN707" s="126">
        <f>COUNTIF(AO707:BB707,"&gt;0")</f>
        <v>1</v>
      </c>
      <c r="AO707" s="127">
        <f>COUNT(BD707)</f>
        <v>0</v>
      </c>
      <c r="AP707" s="128">
        <f>COUNT(BE707)</f>
        <v>0</v>
      </c>
      <c r="AQ707" s="128">
        <f>COUNT(BF707:BH707)</f>
        <v>0</v>
      </c>
      <c r="AR707" s="128">
        <f>COUNT(BI707:BP707)</f>
        <v>1</v>
      </c>
      <c r="AS707" s="128">
        <f>COUNT(BQ707:BR707)</f>
        <v>0</v>
      </c>
      <c r="AT707" s="128">
        <f>COUNT(BS707:BV707)</f>
        <v>0</v>
      </c>
      <c r="AU707" s="128">
        <f>COUNT(BW707:BZ707)</f>
        <v>0</v>
      </c>
      <c r="AV707" s="128">
        <f>COUNT(CA707:CC707)</f>
        <v>0</v>
      </c>
      <c r="AW707" s="128">
        <f>COUNT(CD707)</f>
        <v>0</v>
      </c>
      <c r="AX707" s="128">
        <f>COUNT(CE707:CF707)</f>
        <v>0</v>
      </c>
      <c r="AY707" s="128">
        <f>COUNT(CG707)</f>
        <v>0</v>
      </c>
      <c r="AZ707" s="128">
        <f>COUNT(CH707:CL707)</f>
        <v>0</v>
      </c>
      <c r="BA707" s="128">
        <f>COUNT(CN707:CY707)</f>
        <v>0</v>
      </c>
      <c r="BB707" s="128">
        <f>COUNT(DA707)</f>
        <v>0</v>
      </c>
      <c r="BC707" s="129">
        <f>COUNT(BD707:CL707,CN707:CY707,DA707)</f>
        <v>1</v>
      </c>
      <c r="BD707" s="130"/>
      <c r="BE707" s="131"/>
      <c r="BF707" s="131"/>
      <c r="BG707" s="131"/>
      <c r="BH707" s="131"/>
      <c r="BI707" s="131"/>
      <c r="BJ707" s="131"/>
      <c r="BK707" s="131"/>
      <c r="BL707" s="131">
        <v>404</v>
      </c>
      <c r="BM707" s="131"/>
      <c r="BN707" s="131"/>
      <c r="BO707" s="131"/>
      <c r="BP707" s="131"/>
      <c r="BQ707" s="131"/>
      <c r="BR707" s="131"/>
      <c r="BS707" s="131"/>
      <c r="BT707" s="131"/>
      <c r="BU707" s="131"/>
      <c r="BV707" s="131"/>
      <c r="BW707" s="131"/>
      <c r="BX707" s="131"/>
      <c r="BY707" s="131"/>
      <c r="BZ707" s="131"/>
      <c r="CA707" s="131"/>
      <c r="CB707" s="131"/>
      <c r="CC707" s="131"/>
      <c r="CD707" s="131"/>
      <c r="CE707" s="131"/>
      <c r="CF707" s="131"/>
      <c r="CG707" s="131"/>
      <c r="CH707" s="131"/>
      <c r="CI707" s="131"/>
      <c r="CJ707" s="131"/>
      <c r="CK707" s="131"/>
      <c r="CL707" s="131"/>
      <c r="CM707" s="38"/>
      <c r="CN707" s="131"/>
      <c r="CO707" s="131"/>
      <c r="CP707" s="131"/>
      <c r="CQ707" s="131"/>
      <c r="CR707" s="131"/>
      <c r="CS707" s="131"/>
      <c r="CT707" s="131"/>
      <c r="CU707" s="131"/>
      <c r="CV707" s="131"/>
      <c r="CW707" s="131"/>
      <c r="CX707" s="131"/>
      <c r="CY707" s="131"/>
      <c r="CZ707" s="38"/>
      <c r="DA707" s="131"/>
      <c r="DB707" s="38"/>
      <c r="DC707" s="132"/>
      <c r="DD707" s="81"/>
      <c r="DE707" s="133"/>
      <c r="DF707" s="134"/>
      <c r="DG707" s="135"/>
      <c r="DH707" s="135"/>
      <c r="DI707" s="135"/>
      <c r="DJ707" s="135"/>
      <c r="DK707" s="135"/>
      <c r="DL707" s="136">
        <f t="shared" si="261"/>
        <v>0</v>
      </c>
      <c r="DM707" s="137">
        <f t="shared" si="261"/>
        <v>0</v>
      </c>
      <c r="DN707" s="134"/>
      <c r="DO707" s="135"/>
      <c r="DP707" s="135"/>
      <c r="DQ707" s="135"/>
      <c r="DR707" s="135"/>
      <c r="DS707" s="135"/>
      <c r="DT707" s="136">
        <f t="shared" si="262"/>
        <v>0</v>
      </c>
      <c r="DU707" s="137">
        <f t="shared" si="262"/>
        <v>0</v>
      </c>
      <c r="DV707" s="138"/>
      <c r="DW707" s="135"/>
      <c r="DX707" s="135"/>
      <c r="DY707" s="135"/>
      <c r="DZ707" s="135"/>
      <c r="EA707" s="135"/>
      <c r="EB707" s="136">
        <f t="shared" si="263"/>
        <v>0</v>
      </c>
      <c r="EC707" s="139">
        <f t="shared" si="263"/>
        <v>0</v>
      </c>
      <c r="ED707" s="140"/>
      <c r="EE707" s="135"/>
      <c r="EF707" s="135"/>
      <c r="EG707" s="135"/>
      <c r="EH707" s="135"/>
      <c r="EI707" s="135"/>
      <c r="EJ707" s="136">
        <f t="shared" si="264"/>
        <v>0</v>
      </c>
      <c r="EK707" s="141">
        <f t="shared" si="264"/>
        <v>0</v>
      </c>
    </row>
    <row r="708" spans="1:141" ht="27" customHeight="1" x14ac:dyDescent="0.15">
      <c r="A708" s="41">
        <v>253</v>
      </c>
      <c r="B708" s="78"/>
      <c r="C708" s="39">
        <v>1020001542</v>
      </c>
      <c r="D708" s="116"/>
      <c r="E708" s="117">
        <v>2</v>
      </c>
      <c r="F708" s="118" t="s">
        <v>3139</v>
      </c>
      <c r="G708" s="119" t="s">
        <v>5261</v>
      </c>
      <c r="H708" s="120" t="s">
        <v>3336</v>
      </c>
      <c r="I708" s="117">
        <v>1</v>
      </c>
      <c r="J708" s="117">
        <v>2</v>
      </c>
      <c r="K708" s="117"/>
      <c r="L708" s="121">
        <v>1</v>
      </c>
      <c r="M708" s="122" t="s">
        <v>3446</v>
      </c>
      <c r="N708" s="119" t="s">
        <v>7472</v>
      </c>
      <c r="O708" s="119" t="s">
        <v>2244</v>
      </c>
      <c r="P708" s="119" t="s">
        <v>8152</v>
      </c>
      <c r="Q708" s="123" t="s">
        <v>5262</v>
      </c>
      <c r="R708" s="124" t="s">
        <v>5263</v>
      </c>
      <c r="S708" s="125" t="s">
        <v>4</v>
      </c>
      <c r="T708" s="119" t="s">
        <v>7473</v>
      </c>
      <c r="U708" s="119" t="s">
        <v>6953</v>
      </c>
      <c r="V708" s="84" t="s">
        <v>11193</v>
      </c>
      <c r="W708" s="123" t="s">
        <v>5264</v>
      </c>
      <c r="X708" s="124" t="s">
        <v>1781</v>
      </c>
      <c r="Y708" s="38" t="s">
        <v>17</v>
      </c>
      <c r="Z708" s="38">
        <v>1</v>
      </c>
      <c r="AA708" s="38">
        <v>2</v>
      </c>
      <c r="AB708" s="38"/>
      <c r="AC708" s="38"/>
      <c r="AD708" s="38"/>
      <c r="AE708" s="38">
        <v>6</v>
      </c>
      <c r="AF708" s="38">
        <v>7</v>
      </c>
      <c r="AG708" s="38">
        <v>8</v>
      </c>
      <c r="AH708" s="125"/>
      <c r="AI708" s="123"/>
      <c r="AJ708" s="123"/>
      <c r="AK708" s="123"/>
      <c r="AL708" s="123"/>
      <c r="AM708" s="124"/>
      <c r="AN708" s="126">
        <f t="shared" si="265"/>
        <v>4</v>
      </c>
      <c r="AO708" s="127">
        <f t="shared" si="266"/>
        <v>1</v>
      </c>
      <c r="AP708" s="128">
        <f t="shared" si="266"/>
        <v>0</v>
      </c>
      <c r="AQ708" s="128">
        <f t="shared" si="267"/>
        <v>0</v>
      </c>
      <c r="AR708" s="128">
        <f t="shared" si="268"/>
        <v>0</v>
      </c>
      <c r="AS708" s="128">
        <f t="shared" si="269"/>
        <v>0</v>
      </c>
      <c r="AT708" s="128">
        <f t="shared" si="270"/>
        <v>0</v>
      </c>
      <c r="AU708" s="128">
        <f t="shared" si="271"/>
        <v>0</v>
      </c>
      <c r="AV708" s="128">
        <f t="shared" si="272"/>
        <v>0</v>
      </c>
      <c r="AW708" s="128">
        <f t="shared" si="273"/>
        <v>0</v>
      </c>
      <c r="AX708" s="128">
        <f t="shared" si="274"/>
        <v>1</v>
      </c>
      <c r="AY708" s="128">
        <f t="shared" si="275"/>
        <v>0</v>
      </c>
      <c r="AZ708" s="128">
        <f t="shared" si="276"/>
        <v>0</v>
      </c>
      <c r="BA708" s="128">
        <f t="shared" si="277"/>
        <v>1</v>
      </c>
      <c r="BB708" s="128">
        <f t="shared" si="278"/>
        <v>1</v>
      </c>
      <c r="BC708" s="129">
        <f t="shared" si="279"/>
        <v>4</v>
      </c>
      <c r="BD708" s="130">
        <v>101</v>
      </c>
      <c r="BE708" s="131"/>
      <c r="BF708" s="131"/>
      <c r="BG708" s="131"/>
      <c r="BH708" s="131"/>
      <c r="BI708" s="131"/>
      <c r="BJ708" s="131"/>
      <c r="BK708" s="131"/>
      <c r="BL708" s="131"/>
      <c r="BM708" s="131"/>
      <c r="BN708" s="131"/>
      <c r="BO708" s="131"/>
      <c r="BP708" s="131"/>
      <c r="BQ708" s="131"/>
      <c r="BR708" s="131"/>
      <c r="BS708" s="131"/>
      <c r="BT708" s="131"/>
      <c r="BU708" s="131"/>
      <c r="BV708" s="131"/>
      <c r="BW708" s="131"/>
      <c r="BX708" s="131"/>
      <c r="BY708" s="131"/>
      <c r="BZ708" s="131"/>
      <c r="CA708" s="131"/>
      <c r="CB708" s="131"/>
      <c r="CC708" s="131"/>
      <c r="CD708" s="131"/>
      <c r="CE708" s="131">
        <v>1001</v>
      </c>
      <c r="CF708" s="131"/>
      <c r="CG708" s="131"/>
      <c r="CH708" s="131"/>
      <c r="CI708" s="131"/>
      <c r="CJ708" s="131"/>
      <c r="CK708" s="131"/>
      <c r="CL708" s="131"/>
      <c r="CM708" s="38"/>
      <c r="CN708" s="131"/>
      <c r="CO708" s="131"/>
      <c r="CP708" s="131"/>
      <c r="CQ708" s="131">
        <v>1304</v>
      </c>
      <c r="CR708" s="131"/>
      <c r="CS708" s="131"/>
      <c r="CT708" s="131"/>
      <c r="CU708" s="131"/>
      <c r="CV708" s="131"/>
      <c r="CW708" s="131"/>
      <c r="CX708" s="131"/>
      <c r="CY708" s="131"/>
      <c r="CZ708" s="38"/>
      <c r="DA708" s="131">
        <v>1499</v>
      </c>
      <c r="DB708" s="38" t="s">
        <v>5265</v>
      </c>
      <c r="DC708" s="132"/>
      <c r="DD708" s="81"/>
      <c r="DE708" s="133">
        <v>1</v>
      </c>
      <c r="DF708" s="134">
        <v>126</v>
      </c>
      <c r="DG708" s="135">
        <v>126</v>
      </c>
      <c r="DH708" s="135">
        <v>26</v>
      </c>
      <c r="DI708" s="135">
        <v>24</v>
      </c>
      <c r="DJ708" s="135">
        <v>4</v>
      </c>
      <c r="DK708" s="135">
        <v>0</v>
      </c>
      <c r="DL708" s="136">
        <f t="shared" si="261"/>
        <v>156</v>
      </c>
      <c r="DM708" s="137">
        <f t="shared" si="261"/>
        <v>150</v>
      </c>
      <c r="DN708" s="134">
        <v>3</v>
      </c>
      <c r="DO708" s="135">
        <v>3</v>
      </c>
      <c r="DP708" s="135">
        <v>0</v>
      </c>
      <c r="DQ708" s="135">
        <v>0</v>
      </c>
      <c r="DR708" s="135">
        <v>0</v>
      </c>
      <c r="DS708" s="135">
        <v>0</v>
      </c>
      <c r="DT708" s="136">
        <f t="shared" si="262"/>
        <v>3</v>
      </c>
      <c r="DU708" s="137">
        <f t="shared" si="262"/>
        <v>3</v>
      </c>
      <c r="DV708" s="138">
        <v>6</v>
      </c>
      <c r="DW708" s="135">
        <v>6</v>
      </c>
      <c r="DX708" s="135">
        <v>0</v>
      </c>
      <c r="DY708" s="135">
        <v>0</v>
      </c>
      <c r="DZ708" s="135">
        <v>0</v>
      </c>
      <c r="EA708" s="135">
        <v>0</v>
      </c>
      <c r="EB708" s="136">
        <f t="shared" si="263"/>
        <v>6</v>
      </c>
      <c r="EC708" s="139">
        <f t="shared" si="263"/>
        <v>6</v>
      </c>
      <c r="ED708" s="140">
        <v>3</v>
      </c>
      <c r="EE708" s="135">
        <v>3</v>
      </c>
      <c r="EF708" s="135">
        <v>0</v>
      </c>
      <c r="EG708" s="135">
        <v>0</v>
      </c>
      <c r="EH708" s="135">
        <v>0</v>
      </c>
      <c r="EI708" s="135">
        <v>0</v>
      </c>
      <c r="EJ708" s="136">
        <f t="shared" si="264"/>
        <v>3</v>
      </c>
      <c r="EK708" s="141">
        <f t="shared" si="264"/>
        <v>3</v>
      </c>
    </row>
    <row r="709" spans="1:141" ht="27" customHeight="1" x14ac:dyDescent="0.15">
      <c r="B709" s="78"/>
      <c r="C709" s="39">
        <v>1020001543</v>
      </c>
      <c r="D709" s="116"/>
      <c r="E709" s="117">
        <v>2</v>
      </c>
      <c r="F709" s="118" t="s">
        <v>9845</v>
      </c>
      <c r="G709" s="119" t="s">
        <v>9844</v>
      </c>
      <c r="H709" s="120" t="s">
        <v>3336</v>
      </c>
      <c r="I709" s="117">
        <v>1</v>
      </c>
      <c r="J709" s="117">
        <v>2</v>
      </c>
      <c r="K709" s="117"/>
      <c r="L709" s="121">
        <v>2</v>
      </c>
      <c r="M709" s="122" t="s">
        <v>9843</v>
      </c>
      <c r="N709" s="119" t="s">
        <v>3105</v>
      </c>
      <c r="O709" s="119" t="s">
        <v>3844</v>
      </c>
      <c r="P709" s="119" t="s">
        <v>3106</v>
      </c>
      <c r="Q709" s="123" t="s">
        <v>5266</v>
      </c>
      <c r="R709" s="124" t="s">
        <v>5267</v>
      </c>
      <c r="S709" s="125" t="s">
        <v>5268</v>
      </c>
      <c r="T709" s="123" t="s">
        <v>3107</v>
      </c>
      <c r="U709" s="123" t="s">
        <v>3108</v>
      </c>
      <c r="V709" s="123" t="s">
        <v>5269</v>
      </c>
      <c r="W709" s="123" t="s">
        <v>5270</v>
      </c>
      <c r="X709" s="124" t="s">
        <v>5271</v>
      </c>
      <c r="Y709" s="38" t="s">
        <v>17</v>
      </c>
      <c r="Z709" s="38">
        <v>1</v>
      </c>
      <c r="AA709" s="38">
        <v>2</v>
      </c>
      <c r="AB709" s="38">
        <v>3</v>
      </c>
      <c r="AC709" s="38">
        <v>4</v>
      </c>
      <c r="AD709" s="38">
        <v>5</v>
      </c>
      <c r="AE709" s="38">
        <v>6</v>
      </c>
      <c r="AF709" s="38"/>
      <c r="AG709" s="38">
        <v>8</v>
      </c>
      <c r="AH709" s="125"/>
      <c r="AI709" s="123"/>
      <c r="AJ709" s="123"/>
      <c r="AK709" s="123"/>
      <c r="AL709" s="123"/>
      <c r="AM709" s="124"/>
      <c r="AN709" s="126">
        <f>COUNTIF(AO709:BB709,"&gt;0")</f>
        <v>2</v>
      </c>
      <c r="AO709" s="127">
        <f>COUNT(BD709)</f>
        <v>0</v>
      </c>
      <c r="AP709" s="128">
        <f>COUNT(BE709)</f>
        <v>1</v>
      </c>
      <c r="AQ709" s="128">
        <f>COUNT(BF709:BH709)</f>
        <v>0</v>
      </c>
      <c r="AR709" s="128">
        <f>COUNT(BI709:BP709)</f>
        <v>0</v>
      </c>
      <c r="AS709" s="128">
        <f>COUNT(BQ709:BR709)</f>
        <v>0</v>
      </c>
      <c r="AT709" s="128">
        <f>COUNT(BS709:BV709)</f>
        <v>0</v>
      </c>
      <c r="AU709" s="128">
        <f>COUNT(BW709:BZ709)</f>
        <v>0</v>
      </c>
      <c r="AV709" s="128">
        <f>COUNT(CA709:CC709)</f>
        <v>0</v>
      </c>
      <c r="AW709" s="128">
        <f>COUNT(CD709)</f>
        <v>1</v>
      </c>
      <c r="AX709" s="128">
        <f>COUNT(CE709:CF709)</f>
        <v>0</v>
      </c>
      <c r="AY709" s="128">
        <f>COUNT(CG709)</f>
        <v>0</v>
      </c>
      <c r="AZ709" s="128">
        <f>COUNT(CH709:CL709)</f>
        <v>0</v>
      </c>
      <c r="BA709" s="128">
        <f>COUNT(CN709:CY709)</f>
        <v>0</v>
      </c>
      <c r="BB709" s="128">
        <f>COUNT(DA709)</f>
        <v>0</v>
      </c>
      <c r="BC709" s="129">
        <f>COUNT(BD709:CL709,CN709:CY709,DA709)</f>
        <v>2</v>
      </c>
      <c r="BD709" s="130"/>
      <c r="BE709" s="131">
        <v>201</v>
      </c>
      <c r="BF709" s="131"/>
      <c r="BG709" s="131"/>
      <c r="BH709" s="131"/>
      <c r="BI709" s="131"/>
      <c r="BJ709" s="131"/>
      <c r="BK709" s="131"/>
      <c r="BL709" s="131"/>
      <c r="BM709" s="131"/>
      <c r="BN709" s="131"/>
      <c r="BO709" s="131"/>
      <c r="BP709" s="131"/>
      <c r="BQ709" s="131"/>
      <c r="BR709" s="131"/>
      <c r="BS709" s="131"/>
      <c r="BT709" s="131"/>
      <c r="BU709" s="131"/>
      <c r="BV709" s="131"/>
      <c r="BW709" s="131"/>
      <c r="BX709" s="131"/>
      <c r="BY709" s="131"/>
      <c r="BZ709" s="131"/>
      <c r="CA709" s="131"/>
      <c r="CB709" s="131"/>
      <c r="CC709" s="131"/>
      <c r="CD709" s="131">
        <v>901</v>
      </c>
      <c r="CE709" s="131"/>
      <c r="CF709" s="131"/>
      <c r="CG709" s="131"/>
      <c r="CH709" s="131"/>
      <c r="CI709" s="131"/>
      <c r="CJ709" s="131"/>
      <c r="CK709" s="131"/>
      <c r="CL709" s="131"/>
      <c r="CM709" s="38"/>
      <c r="CN709" s="131"/>
      <c r="CO709" s="131"/>
      <c r="CP709" s="131"/>
      <c r="CQ709" s="131"/>
      <c r="CR709" s="131"/>
      <c r="CS709" s="131"/>
      <c r="CT709" s="131"/>
      <c r="CU709" s="131"/>
      <c r="CV709" s="131"/>
      <c r="CW709" s="131"/>
      <c r="CX709" s="131"/>
      <c r="CY709" s="131"/>
      <c r="CZ709" s="38"/>
      <c r="DA709" s="131"/>
      <c r="DB709" s="38"/>
      <c r="DC709" s="132"/>
      <c r="DD709" s="81"/>
      <c r="DE709" s="133">
        <v>1</v>
      </c>
      <c r="DF709" s="134">
        <v>67</v>
      </c>
      <c r="DG709" s="135">
        <v>67</v>
      </c>
      <c r="DH709" s="135">
        <v>1</v>
      </c>
      <c r="DI709" s="135">
        <v>1</v>
      </c>
      <c r="DJ709" s="135">
        <v>6</v>
      </c>
      <c r="DK709" s="135">
        <v>6</v>
      </c>
      <c r="DL709" s="136">
        <f t="shared" si="261"/>
        <v>74</v>
      </c>
      <c r="DM709" s="137">
        <f t="shared" si="261"/>
        <v>74</v>
      </c>
      <c r="DN709" s="134">
        <v>14</v>
      </c>
      <c r="DO709" s="135">
        <v>14</v>
      </c>
      <c r="DP709" s="135">
        <v>1</v>
      </c>
      <c r="DQ709" s="135">
        <v>1</v>
      </c>
      <c r="DR709" s="135">
        <v>0</v>
      </c>
      <c r="DS709" s="135">
        <v>0</v>
      </c>
      <c r="DT709" s="136">
        <f t="shared" si="262"/>
        <v>15</v>
      </c>
      <c r="DU709" s="137">
        <f t="shared" si="262"/>
        <v>15</v>
      </c>
      <c r="DV709" s="138">
        <v>13</v>
      </c>
      <c r="DW709" s="135">
        <v>13</v>
      </c>
      <c r="DX709" s="135">
        <v>1</v>
      </c>
      <c r="DY709" s="135">
        <v>1</v>
      </c>
      <c r="DZ709" s="135">
        <v>0</v>
      </c>
      <c r="EA709" s="135">
        <v>0</v>
      </c>
      <c r="EB709" s="136">
        <f t="shared" si="263"/>
        <v>14</v>
      </c>
      <c r="EC709" s="139">
        <f t="shared" si="263"/>
        <v>14</v>
      </c>
      <c r="ED709" s="140">
        <v>12</v>
      </c>
      <c r="EE709" s="135">
        <v>12</v>
      </c>
      <c r="EF709" s="135">
        <v>1</v>
      </c>
      <c r="EG709" s="135">
        <v>1</v>
      </c>
      <c r="EH709" s="135">
        <v>0</v>
      </c>
      <c r="EI709" s="135">
        <v>0</v>
      </c>
      <c r="EJ709" s="136">
        <f t="shared" si="264"/>
        <v>13</v>
      </c>
      <c r="EK709" s="141">
        <f t="shared" si="264"/>
        <v>13</v>
      </c>
    </row>
    <row r="710" spans="1:141" ht="27" customHeight="1" x14ac:dyDescent="0.15">
      <c r="B710" s="78"/>
      <c r="C710" s="39">
        <v>1020001544</v>
      </c>
      <c r="D710" s="116"/>
      <c r="E710" s="117">
        <v>2</v>
      </c>
      <c r="F710" s="118" t="s">
        <v>1782</v>
      </c>
      <c r="G710" s="119" t="s">
        <v>1783</v>
      </c>
      <c r="H710" s="120"/>
      <c r="I710" s="117">
        <v>1</v>
      </c>
      <c r="J710" s="117"/>
      <c r="K710" s="117"/>
      <c r="L710" s="121">
        <v>2</v>
      </c>
      <c r="M710" s="122" t="s">
        <v>1784</v>
      </c>
      <c r="N710" s="119" t="s">
        <v>6558</v>
      </c>
      <c r="O710" s="119" t="s">
        <v>2242</v>
      </c>
      <c r="P710" s="119" t="s">
        <v>2906</v>
      </c>
      <c r="Q710" s="123" t="s">
        <v>1785</v>
      </c>
      <c r="R710" s="124" t="s">
        <v>1786</v>
      </c>
      <c r="S710" s="125"/>
      <c r="T710" s="119"/>
      <c r="U710" s="119"/>
      <c r="V710" s="119"/>
      <c r="W710" s="123"/>
      <c r="X710" s="124"/>
      <c r="Y710" s="120"/>
      <c r="Z710" s="38"/>
      <c r="AA710" s="38"/>
      <c r="AB710" s="38"/>
      <c r="AC710" s="38"/>
      <c r="AD710" s="38"/>
      <c r="AE710" s="38"/>
      <c r="AF710" s="38"/>
      <c r="AG710" s="38"/>
      <c r="AH710" s="125"/>
      <c r="AI710" s="123"/>
      <c r="AJ710" s="123"/>
      <c r="AK710" s="123"/>
      <c r="AL710" s="123"/>
      <c r="AM710" s="124"/>
      <c r="AN710" s="126">
        <f t="shared" si="265"/>
        <v>3</v>
      </c>
      <c r="AO710" s="127">
        <f t="shared" si="266"/>
        <v>0</v>
      </c>
      <c r="AP710" s="128">
        <f t="shared" si="266"/>
        <v>0</v>
      </c>
      <c r="AQ710" s="128">
        <f t="shared" si="267"/>
        <v>0</v>
      </c>
      <c r="AR710" s="128">
        <f t="shared" si="268"/>
        <v>0</v>
      </c>
      <c r="AS710" s="128">
        <f t="shared" si="269"/>
        <v>2</v>
      </c>
      <c r="AT710" s="128">
        <f t="shared" si="270"/>
        <v>0</v>
      </c>
      <c r="AU710" s="128">
        <f t="shared" si="271"/>
        <v>0</v>
      </c>
      <c r="AV710" s="128">
        <f t="shared" si="272"/>
        <v>0</v>
      </c>
      <c r="AW710" s="128">
        <f t="shared" si="273"/>
        <v>0</v>
      </c>
      <c r="AX710" s="128">
        <f t="shared" si="274"/>
        <v>0</v>
      </c>
      <c r="AY710" s="128">
        <f t="shared" si="275"/>
        <v>0</v>
      </c>
      <c r="AZ710" s="128">
        <f t="shared" si="276"/>
        <v>1</v>
      </c>
      <c r="BA710" s="128">
        <f t="shared" si="277"/>
        <v>1</v>
      </c>
      <c r="BB710" s="128">
        <f t="shared" si="278"/>
        <v>0</v>
      </c>
      <c r="BC710" s="129">
        <f t="shared" si="279"/>
        <v>4</v>
      </c>
      <c r="BD710" s="130"/>
      <c r="BE710" s="131"/>
      <c r="BF710" s="131"/>
      <c r="BG710" s="131"/>
      <c r="BH710" s="131"/>
      <c r="BI710" s="131"/>
      <c r="BJ710" s="131"/>
      <c r="BK710" s="131"/>
      <c r="BL710" s="131"/>
      <c r="BM710" s="131"/>
      <c r="BN710" s="131"/>
      <c r="BO710" s="131"/>
      <c r="BP710" s="131"/>
      <c r="BQ710" s="131">
        <v>501</v>
      </c>
      <c r="BR710" s="131">
        <v>502</v>
      </c>
      <c r="BS710" s="131"/>
      <c r="BT710" s="131"/>
      <c r="BU710" s="131"/>
      <c r="BV710" s="131"/>
      <c r="BW710" s="131"/>
      <c r="BX710" s="131"/>
      <c r="BY710" s="131"/>
      <c r="BZ710" s="131"/>
      <c r="CA710" s="131"/>
      <c r="CB710" s="131"/>
      <c r="CC710" s="131"/>
      <c r="CD710" s="131"/>
      <c r="CE710" s="131"/>
      <c r="CF710" s="131"/>
      <c r="CG710" s="131"/>
      <c r="CH710" s="131"/>
      <c r="CI710" s="131"/>
      <c r="CJ710" s="131">
        <v>1203</v>
      </c>
      <c r="CK710" s="131"/>
      <c r="CL710" s="131"/>
      <c r="CM710" s="38"/>
      <c r="CN710" s="131"/>
      <c r="CO710" s="131"/>
      <c r="CP710" s="131"/>
      <c r="CQ710" s="131"/>
      <c r="CR710" s="131"/>
      <c r="CS710" s="131"/>
      <c r="CT710" s="131">
        <v>1307</v>
      </c>
      <c r="CU710" s="131"/>
      <c r="CV710" s="131"/>
      <c r="CW710" s="131"/>
      <c r="CX710" s="131"/>
      <c r="CY710" s="131"/>
      <c r="CZ710" s="38"/>
      <c r="DA710" s="131"/>
      <c r="DB710" s="38"/>
      <c r="DC710" s="132"/>
      <c r="DD710" s="81"/>
      <c r="DE710" s="133"/>
      <c r="DF710" s="134"/>
      <c r="DG710" s="135"/>
      <c r="DH710" s="135"/>
      <c r="DI710" s="135"/>
      <c r="DJ710" s="135"/>
      <c r="DK710" s="135"/>
      <c r="DL710" s="136">
        <f t="shared" si="261"/>
        <v>0</v>
      </c>
      <c r="DM710" s="137">
        <f t="shared" si="261"/>
        <v>0</v>
      </c>
      <c r="DN710" s="134"/>
      <c r="DO710" s="135"/>
      <c r="DP710" s="135"/>
      <c r="DQ710" s="135"/>
      <c r="DR710" s="135"/>
      <c r="DS710" s="135"/>
      <c r="DT710" s="136">
        <f t="shared" si="262"/>
        <v>0</v>
      </c>
      <c r="DU710" s="137">
        <f t="shared" si="262"/>
        <v>0</v>
      </c>
      <c r="DV710" s="138"/>
      <c r="DW710" s="135"/>
      <c r="DX710" s="135"/>
      <c r="DY710" s="135"/>
      <c r="DZ710" s="135"/>
      <c r="EA710" s="135"/>
      <c r="EB710" s="136">
        <f t="shared" si="263"/>
        <v>0</v>
      </c>
      <c r="EC710" s="139">
        <f t="shared" si="263"/>
        <v>0</v>
      </c>
      <c r="ED710" s="140"/>
      <c r="EE710" s="135"/>
      <c r="EF710" s="135"/>
      <c r="EG710" s="135"/>
      <c r="EH710" s="135"/>
      <c r="EI710" s="135"/>
      <c r="EJ710" s="136">
        <f t="shared" si="264"/>
        <v>0</v>
      </c>
      <c r="EK710" s="141">
        <f t="shared" si="264"/>
        <v>0</v>
      </c>
    </row>
    <row r="711" spans="1:141" ht="27" customHeight="1" x14ac:dyDescent="0.15">
      <c r="B711" s="78"/>
      <c r="C711" s="39">
        <v>1020001545</v>
      </c>
      <c r="D711" s="116"/>
      <c r="E711" s="117">
        <v>2</v>
      </c>
      <c r="F711" s="118" t="s">
        <v>5272</v>
      </c>
      <c r="G711" s="119" t="s">
        <v>5273</v>
      </c>
      <c r="H711" s="120"/>
      <c r="I711" s="117">
        <v>1</v>
      </c>
      <c r="J711" s="117"/>
      <c r="K711" s="117"/>
      <c r="L711" s="121">
        <v>2</v>
      </c>
      <c r="M711" s="122" t="s">
        <v>5274</v>
      </c>
      <c r="N711" s="119" t="s">
        <v>7619</v>
      </c>
      <c r="O711" s="119" t="s">
        <v>5275</v>
      </c>
      <c r="P711" s="119" t="s">
        <v>5276</v>
      </c>
      <c r="Q711" s="123" t="s">
        <v>5277</v>
      </c>
      <c r="R711" s="124" t="s">
        <v>5278</v>
      </c>
      <c r="S711" s="125"/>
      <c r="T711" s="119"/>
      <c r="U711" s="119"/>
      <c r="V711" s="123"/>
      <c r="W711" s="123"/>
      <c r="X711" s="124"/>
      <c r="Y711" s="38"/>
      <c r="Z711" s="38"/>
      <c r="AA711" s="38"/>
      <c r="AB711" s="38"/>
      <c r="AC711" s="38"/>
      <c r="AD711" s="38"/>
      <c r="AE711" s="38"/>
      <c r="AF711" s="38"/>
      <c r="AG711" s="38"/>
      <c r="AH711" s="125"/>
      <c r="AI711" s="123"/>
      <c r="AJ711" s="123"/>
      <c r="AK711" s="123"/>
      <c r="AL711" s="123"/>
      <c r="AM711" s="124"/>
      <c r="AN711" s="126">
        <f>COUNTIF(AO711:BB711,"&gt;0")</f>
        <v>1</v>
      </c>
      <c r="AO711" s="127">
        <f>COUNT(BD711)</f>
        <v>0</v>
      </c>
      <c r="AP711" s="128">
        <f>COUNT(BE711)</f>
        <v>0</v>
      </c>
      <c r="AQ711" s="128">
        <f>COUNT(BF711:BH711)</f>
        <v>0</v>
      </c>
      <c r="AR711" s="128">
        <f>COUNT(BI711:BP711)</f>
        <v>0</v>
      </c>
      <c r="AS711" s="128">
        <f>COUNT(BQ711:BR711)</f>
        <v>0</v>
      </c>
      <c r="AT711" s="128">
        <f>COUNT(BS711:BV711)</f>
        <v>0</v>
      </c>
      <c r="AU711" s="128">
        <f>COUNT(BW711:BZ711)</f>
        <v>1</v>
      </c>
      <c r="AV711" s="128">
        <f>COUNT(CA711:CC711)</f>
        <v>0</v>
      </c>
      <c r="AW711" s="128">
        <f>COUNT(CD711)</f>
        <v>0</v>
      </c>
      <c r="AX711" s="128">
        <f>COUNT(CE711:CF711)</f>
        <v>0</v>
      </c>
      <c r="AY711" s="128">
        <f>COUNT(CG711)</f>
        <v>0</v>
      </c>
      <c r="AZ711" s="128">
        <f>COUNT(CH711:CL711)</f>
        <v>0</v>
      </c>
      <c r="BA711" s="128">
        <f>COUNT(CN711:CY711)</f>
        <v>0</v>
      </c>
      <c r="BB711" s="128">
        <f>COUNT(DA711)</f>
        <v>0</v>
      </c>
      <c r="BC711" s="129">
        <f>COUNT(BD711:CL711,CN711:CY711,DA711)</f>
        <v>1</v>
      </c>
      <c r="BD711" s="130"/>
      <c r="BE711" s="131"/>
      <c r="BF711" s="131"/>
      <c r="BG711" s="131"/>
      <c r="BH711" s="131"/>
      <c r="BI711" s="131"/>
      <c r="BJ711" s="131"/>
      <c r="BK711" s="131"/>
      <c r="BL711" s="131"/>
      <c r="BM711" s="131"/>
      <c r="BN711" s="131"/>
      <c r="BO711" s="131"/>
      <c r="BP711" s="131"/>
      <c r="BQ711" s="131"/>
      <c r="BR711" s="131"/>
      <c r="BS711" s="131"/>
      <c r="BT711" s="131"/>
      <c r="BU711" s="131"/>
      <c r="BV711" s="131"/>
      <c r="BW711" s="131">
        <v>701</v>
      </c>
      <c r="BX711" s="131"/>
      <c r="BY711" s="131"/>
      <c r="BZ711" s="131"/>
      <c r="CA711" s="131"/>
      <c r="CB711" s="131"/>
      <c r="CC711" s="131"/>
      <c r="CD711" s="131"/>
      <c r="CE711" s="131"/>
      <c r="CF711" s="131"/>
      <c r="CG711" s="131"/>
      <c r="CH711" s="131"/>
      <c r="CI711" s="131"/>
      <c r="CJ711" s="131"/>
      <c r="CK711" s="131"/>
      <c r="CL711" s="131"/>
      <c r="CM711" s="38"/>
      <c r="CN711" s="131"/>
      <c r="CO711" s="131"/>
      <c r="CP711" s="131"/>
      <c r="CQ711" s="131"/>
      <c r="CR711" s="131"/>
      <c r="CS711" s="131"/>
      <c r="CT711" s="131"/>
      <c r="CU711" s="131"/>
      <c r="CV711" s="131"/>
      <c r="CW711" s="131"/>
      <c r="CX711" s="131"/>
      <c r="CY711" s="131"/>
      <c r="CZ711" s="38"/>
      <c r="DA711" s="131"/>
      <c r="DB711" s="38"/>
      <c r="DC711" s="132"/>
      <c r="DD711" s="81"/>
      <c r="DE711" s="133"/>
      <c r="DF711" s="134"/>
      <c r="DG711" s="135"/>
      <c r="DH711" s="135"/>
      <c r="DI711" s="135"/>
      <c r="DJ711" s="135"/>
      <c r="DK711" s="135"/>
      <c r="DL711" s="136">
        <f t="shared" si="261"/>
        <v>0</v>
      </c>
      <c r="DM711" s="137">
        <f t="shared" si="261"/>
        <v>0</v>
      </c>
      <c r="DN711" s="134"/>
      <c r="DO711" s="135"/>
      <c r="DP711" s="135"/>
      <c r="DQ711" s="135"/>
      <c r="DR711" s="135"/>
      <c r="DS711" s="135"/>
      <c r="DT711" s="136">
        <f t="shared" si="262"/>
        <v>0</v>
      </c>
      <c r="DU711" s="137">
        <f t="shared" si="262"/>
        <v>0</v>
      </c>
      <c r="DV711" s="138"/>
      <c r="DW711" s="135"/>
      <c r="DX711" s="135"/>
      <c r="DY711" s="135"/>
      <c r="DZ711" s="135"/>
      <c r="EA711" s="135"/>
      <c r="EB711" s="136">
        <f t="shared" si="263"/>
        <v>0</v>
      </c>
      <c r="EC711" s="139">
        <f t="shared" si="263"/>
        <v>0</v>
      </c>
      <c r="ED711" s="140"/>
      <c r="EE711" s="135"/>
      <c r="EF711" s="135"/>
      <c r="EG711" s="135"/>
      <c r="EH711" s="135"/>
      <c r="EI711" s="135"/>
      <c r="EJ711" s="136">
        <f t="shared" si="264"/>
        <v>0</v>
      </c>
      <c r="EK711" s="141">
        <f t="shared" si="264"/>
        <v>0</v>
      </c>
    </row>
    <row r="712" spans="1:141" ht="27" customHeight="1" x14ac:dyDescent="0.15">
      <c r="B712" s="78"/>
      <c r="C712" s="39">
        <v>1020001546</v>
      </c>
      <c r="D712" s="116"/>
      <c r="E712" s="117">
        <v>2</v>
      </c>
      <c r="F712" s="118" t="s">
        <v>1787</v>
      </c>
      <c r="G712" s="119" t="s">
        <v>1788</v>
      </c>
      <c r="H712" s="120"/>
      <c r="I712" s="117">
        <v>1</v>
      </c>
      <c r="J712" s="117"/>
      <c r="K712" s="117"/>
      <c r="L712" s="121">
        <v>2</v>
      </c>
      <c r="M712" s="122" t="s">
        <v>5279</v>
      </c>
      <c r="N712" s="119" t="s">
        <v>2595</v>
      </c>
      <c r="O712" s="119" t="s">
        <v>2244</v>
      </c>
      <c r="P712" s="119" t="s">
        <v>2596</v>
      </c>
      <c r="Q712" s="123" t="s">
        <v>1789</v>
      </c>
      <c r="R712" s="124" t="s">
        <v>1789</v>
      </c>
      <c r="S712" s="125"/>
      <c r="T712" s="123"/>
      <c r="U712" s="123"/>
      <c r="V712" s="123"/>
      <c r="W712" s="123"/>
      <c r="X712" s="124"/>
      <c r="Y712" s="120"/>
      <c r="Z712" s="38"/>
      <c r="AA712" s="38"/>
      <c r="AB712" s="38"/>
      <c r="AC712" s="38"/>
      <c r="AD712" s="38"/>
      <c r="AE712" s="38"/>
      <c r="AF712" s="38"/>
      <c r="AG712" s="38"/>
      <c r="AH712" s="125"/>
      <c r="AI712" s="123"/>
      <c r="AJ712" s="123"/>
      <c r="AK712" s="123"/>
      <c r="AL712" s="123"/>
      <c r="AM712" s="124"/>
      <c r="AN712" s="126">
        <f>COUNTIF(AO712:BB712,"&gt;0")</f>
        <v>1</v>
      </c>
      <c r="AO712" s="127">
        <f>COUNT(BD712)</f>
        <v>0</v>
      </c>
      <c r="AP712" s="128">
        <f>COUNT(BE712)</f>
        <v>0</v>
      </c>
      <c r="AQ712" s="128">
        <f>COUNT(BF712:BH712)</f>
        <v>0</v>
      </c>
      <c r="AR712" s="128">
        <f>COUNT(BI712:BP712)</f>
        <v>0</v>
      </c>
      <c r="AS712" s="128">
        <f>COUNT(BQ712:BR712)</f>
        <v>0</v>
      </c>
      <c r="AT712" s="128">
        <f>COUNT(BS712:BV712)</f>
        <v>0</v>
      </c>
      <c r="AU712" s="128">
        <f>COUNT(BW712:BZ712)</f>
        <v>0</v>
      </c>
      <c r="AV712" s="128">
        <f>COUNT(CA712:CC712)</f>
        <v>0</v>
      </c>
      <c r="AW712" s="128">
        <f>COUNT(CD712)</f>
        <v>0</v>
      </c>
      <c r="AX712" s="128">
        <f>COUNT(CE712:CF712)</f>
        <v>0</v>
      </c>
      <c r="AY712" s="128">
        <f>COUNT(CG712)</f>
        <v>0</v>
      </c>
      <c r="AZ712" s="128">
        <f>COUNT(CH712:CL712)</f>
        <v>0</v>
      </c>
      <c r="BA712" s="128">
        <f>COUNT(CN712:CY712)</f>
        <v>1</v>
      </c>
      <c r="BB712" s="128">
        <f>COUNT(DA712)</f>
        <v>0</v>
      </c>
      <c r="BC712" s="129">
        <f>COUNT(BD712:CL712,CN712:CY712,DA712)</f>
        <v>1</v>
      </c>
      <c r="BD712" s="130"/>
      <c r="BE712" s="131"/>
      <c r="BF712" s="131"/>
      <c r="BG712" s="131"/>
      <c r="BH712" s="131"/>
      <c r="BI712" s="131"/>
      <c r="BJ712" s="131"/>
      <c r="BK712" s="131"/>
      <c r="BL712" s="131"/>
      <c r="BM712" s="131"/>
      <c r="BN712" s="131"/>
      <c r="BO712" s="131"/>
      <c r="BP712" s="131"/>
      <c r="BQ712" s="131"/>
      <c r="BR712" s="131"/>
      <c r="BS712" s="131"/>
      <c r="BT712" s="131"/>
      <c r="BU712" s="131"/>
      <c r="BV712" s="131"/>
      <c r="BW712" s="131"/>
      <c r="BX712" s="131"/>
      <c r="BY712" s="131"/>
      <c r="BZ712" s="131"/>
      <c r="CA712" s="131"/>
      <c r="CB712" s="131"/>
      <c r="CC712" s="131"/>
      <c r="CD712" s="131"/>
      <c r="CE712" s="131"/>
      <c r="CF712" s="131"/>
      <c r="CG712" s="131"/>
      <c r="CH712" s="131"/>
      <c r="CI712" s="131"/>
      <c r="CJ712" s="131"/>
      <c r="CK712" s="131"/>
      <c r="CL712" s="131"/>
      <c r="CM712" s="38"/>
      <c r="CN712" s="131"/>
      <c r="CO712" s="131"/>
      <c r="CP712" s="131"/>
      <c r="CQ712" s="131"/>
      <c r="CR712" s="131"/>
      <c r="CS712" s="131"/>
      <c r="CT712" s="131"/>
      <c r="CU712" s="131"/>
      <c r="CV712" s="131"/>
      <c r="CW712" s="131"/>
      <c r="CX712" s="131"/>
      <c r="CY712" s="131">
        <v>1399</v>
      </c>
      <c r="CZ712" s="38" t="s">
        <v>9165</v>
      </c>
      <c r="DA712" s="131"/>
      <c r="DB712" s="38"/>
      <c r="DC712" s="132"/>
      <c r="DD712" s="81"/>
      <c r="DE712" s="133"/>
      <c r="DF712" s="134"/>
      <c r="DG712" s="135"/>
      <c r="DH712" s="135"/>
      <c r="DI712" s="135"/>
      <c r="DJ712" s="135"/>
      <c r="DK712" s="135"/>
      <c r="DL712" s="136">
        <f t="shared" si="261"/>
        <v>0</v>
      </c>
      <c r="DM712" s="137">
        <f t="shared" si="261"/>
        <v>0</v>
      </c>
      <c r="DN712" s="134"/>
      <c r="DO712" s="135"/>
      <c r="DP712" s="135"/>
      <c r="DQ712" s="135"/>
      <c r="DR712" s="135"/>
      <c r="DS712" s="135"/>
      <c r="DT712" s="136">
        <f t="shared" si="262"/>
        <v>0</v>
      </c>
      <c r="DU712" s="137">
        <f t="shared" si="262"/>
        <v>0</v>
      </c>
      <c r="DV712" s="138"/>
      <c r="DW712" s="135"/>
      <c r="DX712" s="135"/>
      <c r="DY712" s="135"/>
      <c r="DZ712" s="135"/>
      <c r="EA712" s="135"/>
      <c r="EB712" s="136">
        <f t="shared" si="263"/>
        <v>0</v>
      </c>
      <c r="EC712" s="139">
        <f t="shared" si="263"/>
        <v>0</v>
      </c>
      <c r="ED712" s="140"/>
      <c r="EE712" s="135"/>
      <c r="EF712" s="135"/>
      <c r="EG712" s="135"/>
      <c r="EH712" s="135"/>
      <c r="EI712" s="135"/>
      <c r="EJ712" s="136">
        <f t="shared" si="264"/>
        <v>0</v>
      </c>
      <c r="EK712" s="141">
        <f t="shared" si="264"/>
        <v>0</v>
      </c>
    </row>
    <row r="713" spans="1:141" ht="27" customHeight="1" x14ac:dyDescent="0.15">
      <c r="B713" s="78"/>
      <c r="C713" s="39">
        <v>1020001547</v>
      </c>
      <c r="D713" s="116"/>
      <c r="E713" s="117">
        <v>2</v>
      </c>
      <c r="F713" s="118" t="s">
        <v>1790</v>
      </c>
      <c r="G713" s="119" t="s">
        <v>1791</v>
      </c>
      <c r="H713" s="120"/>
      <c r="I713" s="117">
        <v>1</v>
      </c>
      <c r="J713" s="117">
        <v>3</v>
      </c>
      <c r="K713" s="117"/>
      <c r="L713" s="121">
        <v>2</v>
      </c>
      <c r="M713" s="122" t="s">
        <v>1792</v>
      </c>
      <c r="N713" s="119" t="s">
        <v>3217</v>
      </c>
      <c r="O713" s="119" t="s">
        <v>2244</v>
      </c>
      <c r="P713" s="119" t="s">
        <v>3218</v>
      </c>
      <c r="Q713" s="123" t="s">
        <v>1793</v>
      </c>
      <c r="R713" s="124" t="s">
        <v>1794</v>
      </c>
      <c r="S713" s="125" t="s">
        <v>5280</v>
      </c>
      <c r="T713" s="123" t="s">
        <v>5281</v>
      </c>
      <c r="U713" s="123" t="s">
        <v>3219</v>
      </c>
      <c r="V713" s="123" t="s">
        <v>6854</v>
      </c>
      <c r="W713" s="123" t="s">
        <v>5282</v>
      </c>
      <c r="X713" s="124" t="s">
        <v>5283</v>
      </c>
      <c r="Y713" s="38" t="s">
        <v>17</v>
      </c>
      <c r="Z713" s="38">
        <v>1</v>
      </c>
      <c r="AA713" s="38">
        <v>2</v>
      </c>
      <c r="AB713" s="38">
        <v>3</v>
      </c>
      <c r="AC713" s="38">
        <v>4</v>
      </c>
      <c r="AD713" s="38">
        <v>5</v>
      </c>
      <c r="AE713" s="38">
        <v>6</v>
      </c>
      <c r="AF713" s="38"/>
      <c r="AG713" s="38">
        <v>8</v>
      </c>
      <c r="AH713" s="125"/>
      <c r="AI713" s="123"/>
      <c r="AJ713" s="123"/>
      <c r="AK713" s="123"/>
      <c r="AL713" s="123"/>
      <c r="AM713" s="124"/>
      <c r="AN713" s="126">
        <f t="shared" si="265"/>
        <v>3</v>
      </c>
      <c r="AO713" s="127">
        <f t="shared" si="266"/>
        <v>0</v>
      </c>
      <c r="AP713" s="128">
        <f t="shared" si="266"/>
        <v>0</v>
      </c>
      <c r="AQ713" s="128">
        <f t="shared" si="267"/>
        <v>0</v>
      </c>
      <c r="AR713" s="128">
        <f t="shared" si="268"/>
        <v>1</v>
      </c>
      <c r="AS713" s="128">
        <f t="shared" si="269"/>
        <v>0</v>
      </c>
      <c r="AT713" s="128">
        <f t="shared" si="270"/>
        <v>0</v>
      </c>
      <c r="AU713" s="128">
        <f t="shared" si="271"/>
        <v>0</v>
      </c>
      <c r="AV713" s="128">
        <f t="shared" si="272"/>
        <v>0</v>
      </c>
      <c r="AW713" s="128">
        <f t="shared" si="273"/>
        <v>0</v>
      </c>
      <c r="AX713" s="128">
        <f t="shared" si="274"/>
        <v>0</v>
      </c>
      <c r="AY713" s="128">
        <f t="shared" si="275"/>
        <v>0</v>
      </c>
      <c r="AZ713" s="128">
        <f t="shared" si="276"/>
        <v>1</v>
      </c>
      <c r="BA713" s="128">
        <f t="shared" si="277"/>
        <v>2</v>
      </c>
      <c r="BB713" s="128">
        <f t="shared" si="278"/>
        <v>0</v>
      </c>
      <c r="BC713" s="129">
        <f t="shared" si="279"/>
        <v>4</v>
      </c>
      <c r="BD713" s="130"/>
      <c r="BE713" s="131"/>
      <c r="BF713" s="131"/>
      <c r="BG713" s="131"/>
      <c r="BH713" s="131"/>
      <c r="BI713" s="131">
        <v>401</v>
      </c>
      <c r="BJ713" s="131"/>
      <c r="BK713" s="131"/>
      <c r="BL713" s="131"/>
      <c r="BM713" s="131"/>
      <c r="BN713" s="131"/>
      <c r="BO713" s="131"/>
      <c r="BP713" s="131"/>
      <c r="BQ713" s="131"/>
      <c r="BR713" s="131"/>
      <c r="BS713" s="131"/>
      <c r="BT713" s="131"/>
      <c r="BU713" s="131"/>
      <c r="BV713" s="131"/>
      <c r="BW713" s="131"/>
      <c r="BX713" s="131"/>
      <c r="BY713" s="131"/>
      <c r="BZ713" s="131"/>
      <c r="CA713" s="131"/>
      <c r="CB713" s="131"/>
      <c r="CC713" s="131"/>
      <c r="CD713" s="131"/>
      <c r="CE713" s="131"/>
      <c r="CF713" s="131"/>
      <c r="CG713" s="131"/>
      <c r="CH713" s="131"/>
      <c r="CI713" s="131"/>
      <c r="CJ713" s="131"/>
      <c r="CK713" s="131"/>
      <c r="CL713" s="131">
        <v>1299</v>
      </c>
      <c r="CM713" s="38" t="s">
        <v>9342</v>
      </c>
      <c r="CN713" s="131"/>
      <c r="CO713" s="131"/>
      <c r="CP713" s="131">
        <v>1303</v>
      </c>
      <c r="CQ713" s="131"/>
      <c r="CR713" s="131"/>
      <c r="CS713" s="131"/>
      <c r="CT713" s="131"/>
      <c r="CU713" s="131"/>
      <c r="CV713" s="131"/>
      <c r="CW713" s="131"/>
      <c r="CX713" s="131"/>
      <c r="CY713" s="131">
        <v>1399</v>
      </c>
      <c r="CZ713" s="38" t="s">
        <v>9341</v>
      </c>
      <c r="DA713" s="131"/>
      <c r="DB713" s="38"/>
      <c r="DC713" s="132"/>
      <c r="DD713" s="81"/>
      <c r="DE713" s="133"/>
      <c r="DF713" s="134"/>
      <c r="DG713" s="135"/>
      <c r="DH713" s="135"/>
      <c r="DI713" s="135"/>
      <c r="DJ713" s="135"/>
      <c r="DK713" s="135"/>
      <c r="DL713" s="136">
        <f t="shared" si="261"/>
        <v>0</v>
      </c>
      <c r="DM713" s="137">
        <f t="shared" si="261"/>
        <v>0</v>
      </c>
      <c r="DN713" s="134"/>
      <c r="DO713" s="135"/>
      <c r="DP713" s="135"/>
      <c r="DQ713" s="135"/>
      <c r="DR713" s="135"/>
      <c r="DS713" s="135"/>
      <c r="DT713" s="136">
        <f t="shared" si="262"/>
        <v>0</v>
      </c>
      <c r="DU713" s="137">
        <f t="shared" si="262"/>
        <v>0</v>
      </c>
      <c r="DV713" s="138"/>
      <c r="DW713" s="135"/>
      <c r="DX713" s="135"/>
      <c r="DY713" s="135"/>
      <c r="DZ713" s="135"/>
      <c r="EA713" s="135"/>
      <c r="EB713" s="136">
        <f t="shared" si="263"/>
        <v>0</v>
      </c>
      <c r="EC713" s="139">
        <f t="shared" si="263"/>
        <v>0</v>
      </c>
      <c r="ED713" s="140"/>
      <c r="EE713" s="135"/>
      <c r="EF713" s="135"/>
      <c r="EG713" s="135"/>
      <c r="EH713" s="135"/>
      <c r="EI713" s="135"/>
      <c r="EJ713" s="136">
        <f t="shared" si="264"/>
        <v>0</v>
      </c>
      <c r="EK713" s="141">
        <f t="shared" si="264"/>
        <v>0</v>
      </c>
    </row>
    <row r="714" spans="1:141" customFormat="1" ht="27" customHeight="1" x14ac:dyDescent="0.15">
      <c r="B714" s="176"/>
      <c r="C714" s="145">
        <v>1020001549</v>
      </c>
      <c r="D714" s="146"/>
      <c r="E714" s="147">
        <v>2</v>
      </c>
      <c r="F714" s="148" t="s">
        <v>5284</v>
      </c>
      <c r="G714" s="149" t="s">
        <v>1795</v>
      </c>
      <c r="H714" s="150"/>
      <c r="I714" s="147">
        <v>1</v>
      </c>
      <c r="J714" s="147"/>
      <c r="K714" s="147"/>
      <c r="L714" s="151">
        <v>1</v>
      </c>
      <c r="M714" s="152" t="s">
        <v>3552</v>
      </c>
      <c r="N714" s="149" t="s">
        <v>1796</v>
      </c>
      <c r="O714" s="149" t="s">
        <v>2251</v>
      </c>
      <c r="P714" s="149" t="s">
        <v>2880</v>
      </c>
      <c r="Q714" s="153" t="s">
        <v>1797</v>
      </c>
      <c r="R714" s="153" t="s">
        <v>1798</v>
      </c>
      <c r="S714" s="175"/>
      <c r="T714" s="153"/>
      <c r="U714" s="153"/>
      <c r="V714" s="153"/>
      <c r="W714" s="153"/>
      <c r="X714" s="154"/>
      <c r="Y714" s="150"/>
      <c r="Z714" s="172"/>
      <c r="AA714" s="172"/>
      <c r="AB714" s="172"/>
      <c r="AC714" s="172"/>
      <c r="AD714" s="172"/>
      <c r="AE714" s="172"/>
      <c r="AF714" s="172"/>
      <c r="AG714" s="172"/>
      <c r="AH714" s="175"/>
      <c r="AI714" s="153"/>
      <c r="AJ714" s="153"/>
      <c r="AK714" s="153"/>
      <c r="AL714" s="153"/>
      <c r="AM714" s="154"/>
      <c r="AN714" s="160">
        <f>COUNTIF(AO714:BB714,"&gt;0")</f>
        <v>1</v>
      </c>
      <c r="AO714" s="159">
        <f>COUNT(BD714)</f>
        <v>0</v>
      </c>
      <c r="AP714" s="158">
        <f>COUNT(BE714)</f>
        <v>0</v>
      </c>
      <c r="AQ714" s="158">
        <f>COUNT(BF714:BH714)</f>
        <v>0</v>
      </c>
      <c r="AR714" s="158">
        <f>COUNT(BI714:BP714)</f>
        <v>0</v>
      </c>
      <c r="AS714" s="158">
        <f>COUNT(BQ714:BR714)</f>
        <v>0</v>
      </c>
      <c r="AT714" s="158">
        <f>COUNT(BS714:BV714)</f>
        <v>0</v>
      </c>
      <c r="AU714" s="158">
        <f>COUNT(BW714:BZ714)</f>
        <v>0</v>
      </c>
      <c r="AV714" s="158">
        <f>COUNT(CA714:CC714)</f>
        <v>0</v>
      </c>
      <c r="AW714" s="158">
        <f>COUNT(CD714)</f>
        <v>0</v>
      </c>
      <c r="AX714" s="158">
        <f>COUNT(CE714:CF714)</f>
        <v>0</v>
      </c>
      <c r="AY714" s="158">
        <f>COUNT(CG714)</f>
        <v>0</v>
      </c>
      <c r="AZ714" s="158">
        <f>COUNT(CH714:CL714)</f>
        <v>0</v>
      </c>
      <c r="BA714" s="158">
        <f>COUNT(CN714:CY714)</f>
        <v>1</v>
      </c>
      <c r="BB714" s="158">
        <f>COUNT(DA714)</f>
        <v>0</v>
      </c>
      <c r="BC714" s="157">
        <f>COUNT(BD714:CL714,CN714:CY714,DA714)</f>
        <v>1</v>
      </c>
      <c r="BD714" s="174"/>
      <c r="BE714" s="173"/>
      <c r="BF714" s="173"/>
      <c r="BG714" s="173"/>
      <c r="BH714" s="173"/>
      <c r="BI714" s="173"/>
      <c r="BJ714" s="173"/>
      <c r="BK714" s="173"/>
      <c r="BL714" s="173"/>
      <c r="BM714" s="173"/>
      <c r="BN714" s="173"/>
      <c r="BO714" s="173"/>
      <c r="BP714" s="173"/>
      <c r="BQ714" s="173"/>
      <c r="BR714" s="173"/>
      <c r="BS714" s="173"/>
      <c r="BT714" s="173"/>
      <c r="BU714" s="173"/>
      <c r="BV714" s="173"/>
      <c r="BW714" s="173"/>
      <c r="BX714" s="173"/>
      <c r="BY714" s="173"/>
      <c r="BZ714" s="173"/>
      <c r="CA714" s="173"/>
      <c r="CB714" s="173"/>
      <c r="CC714" s="173"/>
      <c r="CD714" s="173"/>
      <c r="CE714" s="173"/>
      <c r="CF714" s="173"/>
      <c r="CG714" s="173"/>
      <c r="CH714" s="173"/>
      <c r="CI714" s="173"/>
      <c r="CJ714" s="173"/>
      <c r="CK714" s="173"/>
      <c r="CL714" s="173"/>
      <c r="CM714" s="172"/>
      <c r="CN714" s="173"/>
      <c r="CO714" s="173"/>
      <c r="CP714" s="173"/>
      <c r="CQ714" s="173">
        <v>1304</v>
      </c>
      <c r="CR714" s="173"/>
      <c r="CS714" s="173"/>
      <c r="CT714" s="173"/>
      <c r="CU714" s="173"/>
      <c r="CV714" s="173"/>
      <c r="CW714" s="173"/>
      <c r="CX714" s="173"/>
      <c r="CY714" s="173"/>
      <c r="CZ714" s="172"/>
      <c r="DA714" s="173"/>
      <c r="DB714" s="172"/>
      <c r="DC714" s="171"/>
      <c r="DD714" s="170"/>
      <c r="DE714" s="169"/>
      <c r="DF714" s="168"/>
      <c r="DG714" s="163"/>
      <c r="DH714" s="163"/>
      <c r="DI714" s="163"/>
      <c r="DJ714" s="163"/>
      <c r="DK714" s="163"/>
      <c r="DL714" s="162">
        <f t="shared" si="261"/>
        <v>0</v>
      </c>
      <c r="DM714" s="167">
        <f t="shared" si="261"/>
        <v>0</v>
      </c>
      <c r="DN714" s="168"/>
      <c r="DO714" s="163"/>
      <c r="DP714" s="163"/>
      <c r="DQ714" s="163"/>
      <c r="DR714" s="163"/>
      <c r="DS714" s="163"/>
      <c r="DT714" s="162">
        <f t="shared" si="262"/>
        <v>0</v>
      </c>
      <c r="DU714" s="167">
        <f t="shared" si="262"/>
        <v>0</v>
      </c>
      <c r="DV714" s="166"/>
      <c r="DW714" s="163"/>
      <c r="DX714" s="163"/>
      <c r="DY714" s="163"/>
      <c r="DZ714" s="163"/>
      <c r="EA714" s="163"/>
      <c r="EB714" s="162">
        <f t="shared" si="263"/>
        <v>0</v>
      </c>
      <c r="EC714" s="165">
        <f t="shared" si="263"/>
        <v>0</v>
      </c>
      <c r="ED714" s="164"/>
      <c r="EE714" s="163"/>
      <c r="EF714" s="163"/>
      <c r="EG714" s="163"/>
      <c r="EH714" s="163"/>
      <c r="EI714" s="163"/>
      <c r="EJ714" s="162">
        <f t="shared" si="264"/>
        <v>0</v>
      </c>
      <c r="EK714" s="161">
        <f t="shared" si="264"/>
        <v>0</v>
      </c>
    </row>
    <row r="715" spans="1:141" ht="27" customHeight="1" x14ac:dyDescent="0.15">
      <c r="A715" s="41">
        <v>304</v>
      </c>
      <c r="B715" s="78"/>
      <c r="C715" s="39">
        <v>1020001550</v>
      </c>
      <c r="D715" s="116"/>
      <c r="E715" s="117">
        <v>2</v>
      </c>
      <c r="F715" s="118" t="s">
        <v>1799</v>
      </c>
      <c r="G715" s="119" t="s">
        <v>7309</v>
      </c>
      <c r="H715" s="120" t="s">
        <v>3313</v>
      </c>
      <c r="I715" s="117">
        <v>0</v>
      </c>
      <c r="J715" s="117"/>
      <c r="K715" s="117"/>
      <c r="L715" s="121">
        <v>2</v>
      </c>
      <c r="M715" s="122" t="s">
        <v>271</v>
      </c>
      <c r="N715" s="119" t="s">
        <v>1800</v>
      </c>
      <c r="O715" s="119" t="s">
        <v>2356</v>
      </c>
      <c r="P715" s="84" t="s">
        <v>11342</v>
      </c>
      <c r="Q715" s="123" t="s">
        <v>1801</v>
      </c>
      <c r="R715" s="124" t="s">
        <v>1802</v>
      </c>
      <c r="S715" s="125"/>
      <c r="T715" s="123"/>
      <c r="U715" s="123"/>
      <c r="V715" s="123"/>
      <c r="W715" s="123"/>
      <c r="X715" s="124"/>
      <c r="Y715" s="120"/>
      <c r="Z715" s="38"/>
      <c r="AA715" s="38"/>
      <c r="AB715" s="38"/>
      <c r="AC715" s="38"/>
      <c r="AD715" s="38"/>
      <c r="AE715" s="38"/>
      <c r="AF715" s="38"/>
      <c r="AG715" s="38"/>
      <c r="AH715" s="125"/>
      <c r="AI715" s="123"/>
      <c r="AJ715" s="123"/>
      <c r="AK715" s="123"/>
      <c r="AL715" s="123"/>
      <c r="AM715" s="124"/>
      <c r="AN715" s="126">
        <f t="shared" si="265"/>
        <v>2</v>
      </c>
      <c r="AO715" s="127">
        <f t="shared" si="266"/>
        <v>0</v>
      </c>
      <c r="AP715" s="128">
        <f t="shared" si="266"/>
        <v>0</v>
      </c>
      <c r="AQ715" s="128">
        <f t="shared" si="267"/>
        <v>0</v>
      </c>
      <c r="AR715" s="128">
        <f t="shared" si="268"/>
        <v>1</v>
      </c>
      <c r="AS715" s="128">
        <f t="shared" si="269"/>
        <v>0</v>
      </c>
      <c r="AT715" s="128">
        <f t="shared" si="270"/>
        <v>0</v>
      </c>
      <c r="AU715" s="128">
        <f t="shared" si="271"/>
        <v>0</v>
      </c>
      <c r="AV715" s="128">
        <f t="shared" si="272"/>
        <v>0</v>
      </c>
      <c r="AW715" s="128">
        <f t="shared" si="273"/>
        <v>0</v>
      </c>
      <c r="AX715" s="128">
        <f t="shared" si="274"/>
        <v>0</v>
      </c>
      <c r="AY715" s="128">
        <f t="shared" si="275"/>
        <v>0</v>
      </c>
      <c r="AZ715" s="128">
        <f t="shared" si="276"/>
        <v>0</v>
      </c>
      <c r="BA715" s="128">
        <f t="shared" si="277"/>
        <v>1</v>
      </c>
      <c r="BB715" s="128">
        <f t="shared" si="278"/>
        <v>0</v>
      </c>
      <c r="BC715" s="129">
        <f t="shared" si="279"/>
        <v>2</v>
      </c>
      <c r="BD715" s="130"/>
      <c r="BE715" s="131"/>
      <c r="BF715" s="131"/>
      <c r="BG715" s="131"/>
      <c r="BH715" s="131"/>
      <c r="BI715" s="131"/>
      <c r="BJ715" s="131"/>
      <c r="BK715" s="131"/>
      <c r="BL715" s="131"/>
      <c r="BM715" s="131">
        <v>405</v>
      </c>
      <c r="BN715" s="131"/>
      <c r="BO715" s="131"/>
      <c r="BP715" s="131"/>
      <c r="BQ715" s="131"/>
      <c r="BR715" s="131"/>
      <c r="BS715" s="131"/>
      <c r="BT715" s="131"/>
      <c r="BU715" s="131"/>
      <c r="BV715" s="131"/>
      <c r="BW715" s="131"/>
      <c r="BX715" s="131"/>
      <c r="BY715" s="131"/>
      <c r="BZ715" s="131"/>
      <c r="CA715" s="131"/>
      <c r="CB715" s="131"/>
      <c r="CC715" s="131"/>
      <c r="CD715" s="131"/>
      <c r="CE715" s="131"/>
      <c r="CF715" s="131"/>
      <c r="CG715" s="131"/>
      <c r="CH715" s="131"/>
      <c r="CI715" s="131"/>
      <c r="CJ715" s="131"/>
      <c r="CK715" s="131"/>
      <c r="CL715" s="131"/>
      <c r="CM715" s="38"/>
      <c r="CN715" s="131">
        <v>1301</v>
      </c>
      <c r="CO715" s="131"/>
      <c r="CP715" s="131"/>
      <c r="CQ715" s="131"/>
      <c r="CR715" s="131"/>
      <c r="CS715" s="131"/>
      <c r="CT715" s="131"/>
      <c r="CU715" s="131"/>
      <c r="CV715" s="131"/>
      <c r="CW715" s="131"/>
      <c r="CX715" s="131"/>
      <c r="CY715" s="131"/>
      <c r="CZ715" s="38"/>
      <c r="DA715" s="131"/>
      <c r="DB715" s="38"/>
      <c r="DC715" s="132"/>
      <c r="DD715" s="81"/>
      <c r="DE715" s="133"/>
      <c r="DF715" s="134"/>
      <c r="DG715" s="135"/>
      <c r="DH715" s="135"/>
      <c r="DI715" s="135"/>
      <c r="DJ715" s="135"/>
      <c r="DK715" s="135"/>
      <c r="DL715" s="136">
        <f t="shared" si="261"/>
        <v>0</v>
      </c>
      <c r="DM715" s="137">
        <f t="shared" si="261"/>
        <v>0</v>
      </c>
      <c r="DN715" s="134"/>
      <c r="DO715" s="135"/>
      <c r="DP715" s="135"/>
      <c r="DQ715" s="135"/>
      <c r="DR715" s="135"/>
      <c r="DS715" s="135"/>
      <c r="DT715" s="136">
        <f t="shared" si="262"/>
        <v>0</v>
      </c>
      <c r="DU715" s="137">
        <f t="shared" si="262"/>
        <v>0</v>
      </c>
      <c r="DV715" s="138"/>
      <c r="DW715" s="135"/>
      <c r="DX715" s="135"/>
      <c r="DY715" s="135"/>
      <c r="DZ715" s="135"/>
      <c r="EA715" s="135"/>
      <c r="EB715" s="136">
        <f t="shared" si="263"/>
        <v>0</v>
      </c>
      <c r="EC715" s="139">
        <f t="shared" si="263"/>
        <v>0</v>
      </c>
      <c r="ED715" s="140"/>
      <c r="EE715" s="135"/>
      <c r="EF715" s="135"/>
      <c r="EG715" s="135"/>
      <c r="EH715" s="135"/>
      <c r="EI715" s="135"/>
      <c r="EJ715" s="136">
        <f t="shared" si="264"/>
        <v>0</v>
      </c>
      <c r="EK715" s="141">
        <f t="shared" si="264"/>
        <v>0</v>
      </c>
    </row>
    <row r="716" spans="1:141" customFormat="1" ht="27" customHeight="1" x14ac:dyDescent="0.15">
      <c r="A716" s="41">
        <v>375</v>
      </c>
      <c r="B716" s="78"/>
      <c r="C716" s="39">
        <v>1020001556</v>
      </c>
      <c r="D716" s="116"/>
      <c r="E716" s="117">
        <v>2</v>
      </c>
      <c r="F716" s="118" t="s">
        <v>3188</v>
      </c>
      <c r="G716" s="119" t="s">
        <v>1803</v>
      </c>
      <c r="H716" s="120" t="s">
        <v>3336</v>
      </c>
      <c r="I716" s="117">
        <v>1</v>
      </c>
      <c r="J716" s="117">
        <v>2</v>
      </c>
      <c r="K716" s="117"/>
      <c r="L716" s="121">
        <v>1</v>
      </c>
      <c r="M716" s="122" t="s">
        <v>1804</v>
      </c>
      <c r="N716" s="119" t="s">
        <v>5285</v>
      </c>
      <c r="O716" s="119" t="s">
        <v>2248</v>
      </c>
      <c r="P716" s="119" t="s">
        <v>9792</v>
      </c>
      <c r="Q716" s="123" t="s">
        <v>6508</v>
      </c>
      <c r="R716" s="124" t="s">
        <v>6509</v>
      </c>
      <c r="S716" s="125" t="s">
        <v>132</v>
      </c>
      <c r="T716" s="123" t="s">
        <v>7581</v>
      </c>
      <c r="U716" s="123" t="s">
        <v>3189</v>
      </c>
      <c r="V716" s="123" t="s">
        <v>11587</v>
      </c>
      <c r="W716" s="123" t="s">
        <v>1805</v>
      </c>
      <c r="X716" s="124" t="s">
        <v>1806</v>
      </c>
      <c r="Y716" s="38" t="s">
        <v>17</v>
      </c>
      <c r="Z716" s="38">
        <v>1</v>
      </c>
      <c r="AA716" s="38">
        <v>2</v>
      </c>
      <c r="AB716" s="38">
        <v>3</v>
      </c>
      <c r="AC716" s="38">
        <v>4</v>
      </c>
      <c r="AD716" s="38">
        <v>5</v>
      </c>
      <c r="AE716" s="38">
        <v>6</v>
      </c>
      <c r="AF716" s="38"/>
      <c r="AG716" s="38">
        <v>8</v>
      </c>
      <c r="AH716" s="125"/>
      <c r="AI716" s="123"/>
      <c r="AJ716" s="123"/>
      <c r="AK716" s="123"/>
      <c r="AL716" s="123"/>
      <c r="AM716" s="124"/>
      <c r="AN716" s="126">
        <f>COUNTIF(AO716:BB716,"&gt;0")</f>
        <v>2</v>
      </c>
      <c r="AO716" s="127">
        <f>COUNT(BD716)</f>
        <v>0</v>
      </c>
      <c r="AP716" s="128">
        <f>COUNT(BE716)</f>
        <v>0</v>
      </c>
      <c r="AQ716" s="128">
        <f>COUNT(BF716:BH716)</f>
        <v>0</v>
      </c>
      <c r="AR716" s="128">
        <f>COUNT(BI716:BP716)</f>
        <v>0</v>
      </c>
      <c r="AS716" s="128">
        <f>COUNT(BQ716:BR716)</f>
        <v>0</v>
      </c>
      <c r="AT716" s="128">
        <f>COUNT(BS716:BV716)</f>
        <v>0</v>
      </c>
      <c r="AU716" s="128">
        <f>COUNT(BW716:BZ716)</f>
        <v>1</v>
      </c>
      <c r="AV716" s="128">
        <f>COUNT(CA716:CC716)</f>
        <v>0</v>
      </c>
      <c r="AW716" s="128">
        <f>COUNT(CD716)</f>
        <v>0</v>
      </c>
      <c r="AX716" s="128">
        <f>COUNT(CE716:CF716)</f>
        <v>0</v>
      </c>
      <c r="AY716" s="128">
        <f>COUNT(CG716)</f>
        <v>0</v>
      </c>
      <c r="AZ716" s="128">
        <f>COUNT(CH716:CL716)</f>
        <v>0</v>
      </c>
      <c r="BA716" s="128">
        <f>COUNT(CN716:CY716)</f>
        <v>1</v>
      </c>
      <c r="BB716" s="128">
        <f>COUNT(DA716)</f>
        <v>0</v>
      </c>
      <c r="BC716" s="129">
        <f>COUNT(BD716:CL716,CN716:CY716,DA716)</f>
        <v>2</v>
      </c>
      <c r="BD716" s="130"/>
      <c r="BE716" s="131"/>
      <c r="BF716" s="131"/>
      <c r="BG716" s="131"/>
      <c r="BH716" s="131"/>
      <c r="BI716" s="131"/>
      <c r="BJ716" s="131"/>
      <c r="BK716" s="131"/>
      <c r="BL716" s="131"/>
      <c r="BM716" s="131"/>
      <c r="BN716" s="131"/>
      <c r="BO716" s="131"/>
      <c r="BP716" s="131"/>
      <c r="BQ716" s="131"/>
      <c r="BR716" s="131"/>
      <c r="BS716" s="131"/>
      <c r="BT716" s="131"/>
      <c r="BU716" s="131"/>
      <c r="BV716" s="131"/>
      <c r="BW716" s="131">
        <v>701</v>
      </c>
      <c r="BX716" s="131"/>
      <c r="BY716" s="131"/>
      <c r="BZ716" s="131"/>
      <c r="CA716" s="131"/>
      <c r="CB716" s="131"/>
      <c r="CC716" s="131"/>
      <c r="CD716" s="131"/>
      <c r="CE716" s="131"/>
      <c r="CF716" s="131"/>
      <c r="CG716" s="131"/>
      <c r="CH716" s="131"/>
      <c r="CI716" s="131"/>
      <c r="CJ716" s="131"/>
      <c r="CK716" s="131"/>
      <c r="CL716" s="131"/>
      <c r="CM716" s="38"/>
      <c r="CN716" s="131"/>
      <c r="CO716" s="131"/>
      <c r="CP716" s="131"/>
      <c r="CQ716" s="131">
        <v>1304</v>
      </c>
      <c r="CR716" s="131"/>
      <c r="CS716" s="131"/>
      <c r="CT716" s="131"/>
      <c r="CU716" s="131"/>
      <c r="CV716" s="131"/>
      <c r="CW716" s="131"/>
      <c r="CX716" s="131"/>
      <c r="CY716" s="131"/>
      <c r="CZ716" s="38"/>
      <c r="DA716" s="131"/>
      <c r="DB716" s="38"/>
      <c r="DC716" s="132"/>
      <c r="DD716" s="81"/>
      <c r="DE716" s="133">
        <v>1</v>
      </c>
      <c r="DF716" s="134">
        <v>925</v>
      </c>
      <c r="DG716" s="135">
        <v>925</v>
      </c>
      <c r="DH716" s="135">
        <v>929</v>
      </c>
      <c r="DI716" s="135">
        <v>111</v>
      </c>
      <c r="DJ716" s="135">
        <v>9</v>
      </c>
      <c r="DK716" s="135">
        <v>9</v>
      </c>
      <c r="DL716" s="136">
        <f>DF716+DH716+DJ716</f>
        <v>1863</v>
      </c>
      <c r="DM716" s="137">
        <f>DG716+DI716+DK716</f>
        <v>1045</v>
      </c>
      <c r="DN716" s="134">
        <v>2</v>
      </c>
      <c r="DO716" s="135">
        <v>2</v>
      </c>
      <c r="DP716" s="135">
        <v>2</v>
      </c>
      <c r="DQ716" s="135">
        <v>0</v>
      </c>
      <c r="DR716" s="135">
        <v>0</v>
      </c>
      <c r="DS716" s="135">
        <v>0</v>
      </c>
      <c r="DT716" s="136">
        <f>DN716+DP716+DR716</f>
        <v>4</v>
      </c>
      <c r="DU716" s="137">
        <f>DO716+DQ716+DS716</f>
        <v>2</v>
      </c>
      <c r="DV716" s="138">
        <v>2</v>
      </c>
      <c r="DW716" s="135">
        <v>2</v>
      </c>
      <c r="DX716" s="135">
        <v>2</v>
      </c>
      <c r="DY716" s="135">
        <v>0</v>
      </c>
      <c r="DZ716" s="135">
        <v>0</v>
      </c>
      <c r="EA716" s="135">
        <v>0</v>
      </c>
      <c r="EB716" s="136">
        <f>DV716+DX716+DZ716</f>
        <v>4</v>
      </c>
      <c r="EC716" s="139">
        <f>DW716+DY716+EA716</f>
        <v>2</v>
      </c>
      <c r="ED716" s="140">
        <v>2</v>
      </c>
      <c r="EE716" s="135">
        <v>2</v>
      </c>
      <c r="EF716" s="135">
        <v>2</v>
      </c>
      <c r="EG716" s="135">
        <v>0</v>
      </c>
      <c r="EH716" s="135">
        <v>0</v>
      </c>
      <c r="EI716" s="135">
        <v>0</v>
      </c>
      <c r="EJ716" s="136">
        <f>ED716+EF716+EH716</f>
        <v>4</v>
      </c>
      <c r="EK716" s="141">
        <f>EE716+EG716+EI716</f>
        <v>2</v>
      </c>
    </row>
    <row r="717" spans="1:141" ht="27" customHeight="1" x14ac:dyDescent="0.15">
      <c r="B717" s="78"/>
      <c r="C717" s="39">
        <v>1020001560</v>
      </c>
      <c r="D717" s="116"/>
      <c r="E717" s="117">
        <v>2</v>
      </c>
      <c r="F717" s="118" t="s">
        <v>2947</v>
      </c>
      <c r="G717" s="119" t="s">
        <v>5286</v>
      </c>
      <c r="H717" s="120"/>
      <c r="I717" s="117">
        <v>1</v>
      </c>
      <c r="J717" s="117">
        <v>3</v>
      </c>
      <c r="K717" s="117"/>
      <c r="L717" s="121">
        <v>2</v>
      </c>
      <c r="M717" s="122" t="s">
        <v>6263</v>
      </c>
      <c r="N717" s="119" t="s">
        <v>2948</v>
      </c>
      <c r="O717" s="119" t="s">
        <v>2244</v>
      </c>
      <c r="P717" s="119" t="s">
        <v>6979</v>
      </c>
      <c r="Q717" s="123" t="s">
        <v>5287</v>
      </c>
      <c r="R717" s="124" t="s">
        <v>6596</v>
      </c>
      <c r="S717" s="125" t="s">
        <v>4095</v>
      </c>
      <c r="T717" s="123" t="s">
        <v>2949</v>
      </c>
      <c r="U717" s="123" t="s">
        <v>2950</v>
      </c>
      <c r="V717" s="123" t="s">
        <v>6613</v>
      </c>
      <c r="W717" s="123" t="s">
        <v>5288</v>
      </c>
      <c r="X717" s="124" t="s">
        <v>5289</v>
      </c>
      <c r="Y717" s="38" t="s">
        <v>17</v>
      </c>
      <c r="Z717" s="38">
        <v>1</v>
      </c>
      <c r="AA717" s="38">
        <v>2</v>
      </c>
      <c r="AB717" s="38">
        <v>3</v>
      </c>
      <c r="AC717" s="38">
        <v>4</v>
      </c>
      <c r="AD717" s="38">
        <v>5</v>
      </c>
      <c r="AE717" s="38">
        <v>6</v>
      </c>
      <c r="AF717" s="38"/>
      <c r="AG717" s="38">
        <v>8</v>
      </c>
      <c r="AH717" s="125"/>
      <c r="AI717" s="123"/>
      <c r="AJ717" s="123"/>
      <c r="AK717" s="123"/>
      <c r="AL717" s="123"/>
      <c r="AM717" s="124"/>
      <c r="AN717" s="126">
        <f t="shared" si="265"/>
        <v>5</v>
      </c>
      <c r="AO717" s="127">
        <f t="shared" si="266"/>
        <v>0</v>
      </c>
      <c r="AP717" s="128">
        <f t="shared" si="266"/>
        <v>0</v>
      </c>
      <c r="AQ717" s="128">
        <f t="shared" si="267"/>
        <v>2</v>
      </c>
      <c r="AR717" s="128">
        <f t="shared" si="268"/>
        <v>8</v>
      </c>
      <c r="AS717" s="128">
        <f t="shared" si="269"/>
        <v>0</v>
      </c>
      <c r="AT717" s="128">
        <f t="shared" si="270"/>
        <v>0</v>
      </c>
      <c r="AU717" s="128">
        <f t="shared" si="271"/>
        <v>0</v>
      </c>
      <c r="AV717" s="128">
        <f t="shared" si="272"/>
        <v>0</v>
      </c>
      <c r="AW717" s="128">
        <f t="shared" si="273"/>
        <v>0</v>
      </c>
      <c r="AX717" s="128">
        <f t="shared" si="274"/>
        <v>1</v>
      </c>
      <c r="AY717" s="128">
        <f t="shared" si="275"/>
        <v>0</v>
      </c>
      <c r="AZ717" s="128">
        <f t="shared" si="276"/>
        <v>2</v>
      </c>
      <c r="BA717" s="128">
        <f t="shared" si="277"/>
        <v>0</v>
      </c>
      <c r="BB717" s="128">
        <f t="shared" si="278"/>
        <v>1</v>
      </c>
      <c r="BC717" s="129">
        <f t="shared" si="279"/>
        <v>14</v>
      </c>
      <c r="BD717" s="130"/>
      <c r="BE717" s="131"/>
      <c r="BF717" s="131">
        <v>301</v>
      </c>
      <c r="BG717" s="131">
        <f>302</f>
        <v>302</v>
      </c>
      <c r="BH717" s="131"/>
      <c r="BI717" s="131">
        <v>401</v>
      </c>
      <c r="BJ717" s="131">
        <v>402</v>
      </c>
      <c r="BK717" s="131">
        <v>403</v>
      </c>
      <c r="BL717" s="131">
        <v>404</v>
      </c>
      <c r="BM717" s="131">
        <v>405</v>
      </c>
      <c r="BN717" s="131">
        <v>406</v>
      </c>
      <c r="BO717" s="131">
        <v>407</v>
      </c>
      <c r="BP717" s="131">
        <v>408</v>
      </c>
      <c r="BQ717" s="131"/>
      <c r="BR717" s="131"/>
      <c r="BS717" s="131"/>
      <c r="BT717" s="131"/>
      <c r="BU717" s="131"/>
      <c r="BV717" s="131"/>
      <c r="BW717" s="131"/>
      <c r="BX717" s="131"/>
      <c r="BY717" s="131"/>
      <c r="BZ717" s="131"/>
      <c r="CA717" s="131"/>
      <c r="CB717" s="131"/>
      <c r="CC717" s="131"/>
      <c r="CD717" s="131"/>
      <c r="CE717" s="131">
        <v>1001</v>
      </c>
      <c r="CF717" s="131"/>
      <c r="CG717" s="131"/>
      <c r="CH717" s="131"/>
      <c r="CI717" s="131"/>
      <c r="CJ717" s="131"/>
      <c r="CK717" s="131">
        <v>1204</v>
      </c>
      <c r="CL717" s="131">
        <v>1299</v>
      </c>
      <c r="CM717" s="38" t="s">
        <v>5290</v>
      </c>
      <c r="CN717" s="131"/>
      <c r="CO717" s="131"/>
      <c r="CP717" s="131"/>
      <c r="CQ717" s="131"/>
      <c r="CR717" s="131"/>
      <c r="CS717" s="131"/>
      <c r="CT717" s="131"/>
      <c r="CU717" s="131"/>
      <c r="CV717" s="131"/>
      <c r="CW717" s="131"/>
      <c r="CX717" s="131"/>
      <c r="CY717" s="131"/>
      <c r="CZ717" s="38"/>
      <c r="DA717" s="131">
        <v>1499</v>
      </c>
      <c r="DB717" s="38" t="s">
        <v>7543</v>
      </c>
      <c r="DC717" s="132"/>
      <c r="DD717" s="81"/>
      <c r="DE717" s="133"/>
      <c r="DF717" s="134"/>
      <c r="DG717" s="135"/>
      <c r="DH717" s="135"/>
      <c r="DI717" s="135"/>
      <c r="DJ717" s="135"/>
      <c r="DK717" s="135"/>
      <c r="DL717" s="136">
        <f t="shared" ref="DL717:DM772" si="280">DF717+DH717+DJ717</f>
        <v>0</v>
      </c>
      <c r="DM717" s="137">
        <f t="shared" si="280"/>
        <v>0</v>
      </c>
      <c r="DN717" s="134"/>
      <c r="DO717" s="135"/>
      <c r="DP717" s="135"/>
      <c r="DQ717" s="135"/>
      <c r="DR717" s="135"/>
      <c r="DS717" s="135"/>
      <c r="DT717" s="136">
        <f t="shared" si="262"/>
        <v>0</v>
      </c>
      <c r="DU717" s="137">
        <f t="shared" si="262"/>
        <v>0</v>
      </c>
      <c r="DV717" s="138"/>
      <c r="DW717" s="135"/>
      <c r="DX717" s="135"/>
      <c r="DY717" s="135"/>
      <c r="DZ717" s="135"/>
      <c r="EA717" s="135"/>
      <c r="EB717" s="136">
        <f t="shared" si="263"/>
        <v>0</v>
      </c>
      <c r="EC717" s="139">
        <f t="shared" si="263"/>
        <v>0</v>
      </c>
      <c r="ED717" s="140"/>
      <c r="EE717" s="135"/>
      <c r="EF717" s="135"/>
      <c r="EG717" s="135"/>
      <c r="EH717" s="135"/>
      <c r="EI717" s="135"/>
      <c r="EJ717" s="136">
        <f t="shared" si="264"/>
        <v>0</v>
      </c>
      <c r="EK717" s="141">
        <f t="shared" si="264"/>
        <v>0</v>
      </c>
    </row>
    <row r="718" spans="1:141" customFormat="1" ht="27" customHeight="1" x14ac:dyDescent="0.15">
      <c r="B718" s="176"/>
      <c r="C718" s="145">
        <v>1020001561</v>
      </c>
      <c r="D718" s="146"/>
      <c r="E718" s="147">
        <v>2</v>
      </c>
      <c r="F718" s="148" t="s">
        <v>9236</v>
      </c>
      <c r="G718" s="149" t="s">
        <v>9235</v>
      </c>
      <c r="H718" s="150"/>
      <c r="I718" s="147">
        <v>1</v>
      </c>
      <c r="J718" s="147"/>
      <c r="K718" s="147"/>
      <c r="L718" s="151">
        <v>2</v>
      </c>
      <c r="M718" s="152" t="s">
        <v>3446</v>
      </c>
      <c r="N718" s="149" t="s">
        <v>5291</v>
      </c>
      <c r="O718" s="149" t="s">
        <v>3592</v>
      </c>
      <c r="P718" s="149" t="s">
        <v>9234</v>
      </c>
      <c r="Q718" s="153" t="s">
        <v>5292</v>
      </c>
      <c r="R718" s="153" t="s">
        <v>5293</v>
      </c>
      <c r="S718" s="175"/>
      <c r="T718" s="153"/>
      <c r="U718" s="153"/>
      <c r="V718" s="153"/>
      <c r="W718" s="153"/>
      <c r="X718" s="154"/>
      <c r="Y718" s="172"/>
      <c r="Z718" s="172"/>
      <c r="AA718" s="172"/>
      <c r="AB718" s="172"/>
      <c r="AC718" s="172"/>
      <c r="AD718" s="172"/>
      <c r="AE718" s="172"/>
      <c r="AF718" s="172"/>
      <c r="AG718" s="172"/>
      <c r="AH718" s="175"/>
      <c r="AI718" s="153"/>
      <c r="AJ718" s="153"/>
      <c r="AK718" s="153"/>
      <c r="AL718" s="153"/>
      <c r="AM718" s="154"/>
      <c r="AN718" s="160">
        <f>COUNTIF(AO718:BB718,"&gt;0")</f>
        <v>1</v>
      </c>
      <c r="AO718" s="159">
        <f>COUNT(BD718)</f>
        <v>0</v>
      </c>
      <c r="AP718" s="158">
        <f>COUNT(BE718)</f>
        <v>0</v>
      </c>
      <c r="AQ718" s="158">
        <f>COUNT(BF718:BH718)</f>
        <v>0</v>
      </c>
      <c r="AR718" s="158">
        <f>COUNT(BI718:BP718)</f>
        <v>0</v>
      </c>
      <c r="AS718" s="158">
        <f>COUNT(BQ718:BR718)</f>
        <v>0</v>
      </c>
      <c r="AT718" s="158">
        <f>COUNT(BS718:BV718)</f>
        <v>0</v>
      </c>
      <c r="AU718" s="158">
        <f>COUNT(BW718:BZ718)</f>
        <v>0</v>
      </c>
      <c r="AV718" s="158">
        <f>COUNT(CA718:CC718)</f>
        <v>0</v>
      </c>
      <c r="AW718" s="158">
        <f>COUNT(CD718)</f>
        <v>0</v>
      </c>
      <c r="AX718" s="158">
        <f>COUNT(CE718:CF718)</f>
        <v>0</v>
      </c>
      <c r="AY718" s="158">
        <f>COUNT(CG718)</f>
        <v>0</v>
      </c>
      <c r="AZ718" s="158">
        <f>COUNT(CH718:CL718)</f>
        <v>0</v>
      </c>
      <c r="BA718" s="158">
        <f>COUNT(CN718:CY718)</f>
        <v>2</v>
      </c>
      <c r="BB718" s="158">
        <f>COUNT(DA718)</f>
        <v>0</v>
      </c>
      <c r="BC718" s="157">
        <f>COUNT(BD718:CL718,CN718:CY718,DA718)</f>
        <v>2</v>
      </c>
      <c r="BD718" s="174"/>
      <c r="BE718" s="173"/>
      <c r="BF718" s="173"/>
      <c r="BG718" s="173"/>
      <c r="BH718" s="173"/>
      <c r="BI718" s="173"/>
      <c r="BJ718" s="173"/>
      <c r="BK718" s="173"/>
      <c r="BL718" s="173"/>
      <c r="BM718" s="173"/>
      <c r="BN718" s="173"/>
      <c r="BO718" s="173"/>
      <c r="BP718" s="173"/>
      <c r="BQ718" s="173"/>
      <c r="BR718" s="173"/>
      <c r="BS718" s="173"/>
      <c r="BT718" s="173"/>
      <c r="BU718" s="173"/>
      <c r="BV718" s="173"/>
      <c r="BW718" s="173"/>
      <c r="BX718" s="173"/>
      <c r="BY718" s="173"/>
      <c r="BZ718" s="173"/>
      <c r="CA718" s="173"/>
      <c r="CB718" s="173"/>
      <c r="CC718" s="173"/>
      <c r="CD718" s="173"/>
      <c r="CE718" s="173"/>
      <c r="CF718" s="173"/>
      <c r="CG718" s="173"/>
      <c r="CH718" s="173"/>
      <c r="CI718" s="173"/>
      <c r="CJ718" s="173"/>
      <c r="CK718" s="173"/>
      <c r="CL718" s="173"/>
      <c r="CM718" s="172"/>
      <c r="CN718" s="173"/>
      <c r="CO718" s="173"/>
      <c r="CP718" s="173">
        <v>1303</v>
      </c>
      <c r="CQ718" s="173"/>
      <c r="CR718" s="173"/>
      <c r="CS718" s="173"/>
      <c r="CT718" s="173"/>
      <c r="CU718" s="173"/>
      <c r="CV718" s="173"/>
      <c r="CW718" s="173"/>
      <c r="CX718" s="173"/>
      <c r="CY718" s="173">
        <v>1399</v>
      </c>
      <c r="CZ718" s="172" t="s">
        <v>6250</v>
      </c>
      <c r="DA718" s="173"/>
      <c r="DB718" s="172"/>
      <c r="DC718" s="171"/>
      <c r="DD718" s="170"/>
      <c r="DE718" s="169"/>
      <c r="DF718" s="168"/>
      <c r="DG718" s="163"/>
      <c r="DH718" s="163"/>
      <c r="DI718" s="163"/>
      <c r="DJ718" s="163"/>
      <c r="DK718" s="163"/>
      <c r="DL718" s="162">
        <f>DF718+DH718+DJ718</f>
        <v>0</v>
      </c>
      <c r="DM718" s="167">
        <f>DG718+DI718+DK718</f>
        <v>0</v>
      </c>
      <c r="DN718" s="168"/>
      <c r="DO718" s="163"/>
      <c r="DP718" s="163"/>
      <c r="DQ718" s="163"/>
      <c r="DR718" s="163"/>
      <c r="DS718" s="163"/>
      <c r="DT718" s="162">
        <f>DN718+DP718+DR718</f>
        <v>0</v>
      </c>
      <c r="DU718" s="167">
        <f>DO718+DQ718+DS718</f>
        <v>0</v>
      </c>
      <c r="DV718" s="166"/>
      <c r="DW718" s="163"/>
      <c r="DX718" s="163"/>
      <c r="DY718" s="163"/>
      <c r="DZ718" s="163"/>
      <c r="EA718" s="163"/>
      <c r="EB718" s="162">
        <f>DV718+DX718+DZ718</f>
        <v>0</v>
      </c>
      <c r="EC718" s="165">
        <f>DW718+DY718+EA718</f>
        <v>0</v>
      </c>
      <c r="ED718" s="164"/>
      <c r="EE718" s="163"/>
      <c r="EF718" s="163"/>
      <c r="EG718" s="163"/>
      <c r="EH718" s="163"/>
      <c r="EI718" s="163"/>
      <c r="EJ718" s="162">
        <f>ED718+EF718+EH718</f>
        <v>0</v>
      </c>
      <c r="EK718" s="161">
        <f>EE718+EG718+EI718</f>
        <v>0</v>
      </c>
    </row>
    <row r="719" spans="1:141" ht="27" customHeight="1" x14ac:dyDescent="0.15">
      <c r="B719" s="78"/>
      <c r="C719" s="39">
        <v>1020001563</v>
      </c>
      <c r="D719" s="116"/>
      <c r="E719" s="117">
        <v>2</v>
      </c>
      <c r="F719" s="118" t="s">
        <v>5294</v>
      </c>
      <c r="G719" s="119" t="s">
        <v>5295</v>
      </c>
      <c r="H719" s="120"/>
      <c r="I719" s="117">
        <v>1</v>
      </c>
      <c r="J719" s="117">
        <v>3</v>
      </c>
      <c r="K719" s="117"/>
      <c r="L719" s="121">
        <v>1</v>
      </c>
      <c r="M719" s="122" t="s">
        <v>5296</v>
      </c>
      <c r="N719" s="119" t="s">
        <v>2827</v>
      </c>
      <c r="O719" s="119" t="s">
        <v>2244</v>
      </c>
      <c r="P719" s="119" t="s">
        <v>6948</v>
      </c>
      <c r="Q719" s="123" t="s">
        <v>6205</v>
      </c>
      <c r="R719" s="124" t="s">
        <v>5297</v>
      </c>
      <c r="S719" s="125" t="s">
        <v>470</v>
      </c>
      <c r="T719" s="119" t="s">
        <v>1807</v>
      </c>
      <c r="U719" s="119" t="s">
        <v>1808</v>
      </c>
      <c r="V719" s="123" t="s">
        <v>10041</v>
      </c>
      <c r="W719" s="123" t="s">
        <v>1809</v>
      </c>
      <c r="X719" s="124" t="s">
        <v>1810</v>
      </c>
      <c r="Y719" s="38" t="s">
        <v>17</v>
      </c>
      <c r="Z719" s="38">
        <v>1</v>
      </c>
      <c r="AA719" s="38">
        <v>2</v>
      </c>
      <c r="AB719" s="38">
        <v>3</v>
      </c>
      <c r="AC719" s="38">
        <v>4</v>
      </c>
      <c r="AD719" s="38">
        <v>5</v>
      </c>
      <c r="AE719" s="38">
        <v>6</v>
      </c>
      <c r="AF719" s="38"/>
      <c r="AG719" s="38">
        <v>8</v>
      </c>
      <c r="AH719" s="125"/>
      <c r="AI719" s="123"/>
      <c r="AJ719" s="123"/>
      <c r="AK719" s="123"/>
      <c r="AL719" s="123"/>
      <c r="AM719" s="124"/>
      <c r="AN719" s="126">
        <f t="shared" si="265"/>
        <v>1</v>
      </c>
      <c r="AO719" s="127">
        <f t="shared" si="266"/>
        <v>0</v>
      </c>
      <c r="AP719" s="128">
        <f t="shared" si="266"/>
        <v>0</v>
      </c>
      <c r="AQ719" s="128">
        <f t="shared" si="267"/>
        <v>0</v>
      </c>
      <c r="AR719" s="128">
        <f t="shared" si="268"/>
        <v>0</v>
      </c>
      <c r="AS719" s="128">
        <f t="shared" si="269"/>
        <v>0</v>
      </c>
      <c r="AT719" s="128">
        <f t="shared" si="270"/>
        <v>0</v>
      </c>
      <c r="AU719" s="128">
        <f t="shared" si="271"/>
        <v>0</v>
      </c>
      <c r="AV719" s="128">
        <f t="shared" si="272"/>
        <v>0</v>
      </c>
      <c r="AW719" s="128">
        <f t="shared" si="273"/>
        <v>0</v>
      </c>
      <c r="AX719" s="128">
        <f t="shared" si="274"/>
        <v>0</v>
      </c>
      <c r="AY719" s="128">
        <f t="shared" si="275"/>
        <v>0</v>
      </c>
      <c r="AZ719" s="128">
        <f t="shared" si="276"/>
        <v>5</v>
      </c>
      <c r="BA719" s="128">
        <f t="shared" si="277"/>
        <v>0</v>
      </c>
      <c r="BB719" s="128">
        <f t="shared" si="278"/>
        <v>0</v>
      </c>
      <c r="BC719" s="129">
        <f t="shared" si="279"/>
        <v>5</v>
      </c>
      <c r="BD719" s="130"/>
      <c r="BE719" s="131"/>
      <c r="BF719" s="131"/>
      <c r="BG719" s="131"/>
      <c r="BH719" s="131"/>
      <c r="BI719" s="131"/>
      <c r="BJ719" s="131"/>
      <c r="BK719" s="131"/>
      <c r="BL719" s="131"/>
      <c r="BM719" s="131"/>
      <c r="BN719" s="131"/>
      <c r="BO719" s="131"/>
      <c r="BP719" s="131"/>
      <c r="BQ719" s="131"/>
      <c r="BR719" s="131"/>
      <c r="BS719" s="131"/>
      <c r="BT719" s="131"/>
      <c r="BU719" s="131"/>
      <c r="BV719" s="131"/>
      <c r="BW719" s="131"/>
      <c r="BX719" s="131"/>
      <c r="BY719" s="131"/>
      <c r="BZ719" s="131"/>
      <c r="CA719" s="131"/>
      <c r="CB719" s="131"/>
      <c r="CC719" s="131"/>
      <c r="CD719" s="131"/>
      <c r="CE719" s="131"/>
      <c r="CF719" s="131"/>
      <c r="CG719" s="131"/>
      <c r="CH719" s="131">
        <v>1201</v>
      </c>
      <c r="CI719" s="131">
        <v>1202</v>
      </c>
      <c r="CJ719" s="131">
        <v>1203</v>
      </c>
      <c r="CK719" s="131">
        <v>1204</v>
      </c>
      <c r="CL719" s="131">
        <v>1299</v>
      </c>
      <c r="CM719" s="38" t="s">
        <v>9276</v>
      </c>
      <c r="CN719" s="131"/>
      <c r="CO719" s="131"/>
      <c r="CP719" s="131"/>
      <c r="CQ719" s="131"/>
      <c r="CR719" s="131"/>
      <c r="CS719" s="131"/>
      <c r="CT719" s="131"/>
      <c r="CU719" s="131"/>
      <c r="CV719" s="131"/>
      <c r="CW719" s="131"/>
      <c r="CX719" s="131"/>
      <c r="CY719" s="131"/>
      <c r="CZ719" s="38"/>
      <c r="DA719" s="131"/>
      <c r="DB719" s="38"/>
      <c r="DC719" s="132"/>
      <c r="DD719" s="81"/>
      <c r="DE719" s="133"/>
      <c r="DF719" s="134"/>
      <c r="DG719" s="135"/>
      <c r="DH719" s="135"/>
      <c r="DI719" s="135"/>
      <c r="DJ719" s="135"/>
      <c r="DK719" s="135"/>
      <c r="DL719" s="136">
        <f t="shared" si="280"/>
        <v>0</v>
      </c>
      <c r="DM719" s="137">
        <f t="shared" si="280"/>
        <v>0</v>
      </c>
      <c r="DN719" s="134"/>
      <c r="DO719" s="135"/>
      <c r="DP719" s="135"/>
      <c r="DQ719" s="135"/>
      <c r="DR719" s="135"/>
      <c r="DS719" s="135"/>
      <c r="DT719" s="136">
        <f t="shared" si="262"/>
        <v>0</v>
      </c>
      <c r="DU719" s="137">
        <f t="shared" si="262"/>
        <v>0</v>
      </c>
      <c r="DV719" s="138"/>
      <c r="DW719" s="135"/>
      <c r="DX719" s="135"/>
      <c r="DY719" s="135"/>
      <c r="DZ719" s="135"/>
      <c r="EA719" s="135"/>
      <c r="EB719" s="136">
        <f t="shared" si="263"/>
        <v>0</v>
      </c>
      <c r="EC719" s="139">
        <f t="shared" si="263"/>
        <v>0</v>
      </c>
      <c r="ED719" s="140"/>
      <c r="EE719" s="135"/>
      <c r="EF719" s="135"/>
      <c r="EG719" s="135"/>
      <c r="EH719" s="135"/>
      <c r="EI719" s="135"/>
      <c r="EJ719" s="136">
        <f t="shared" si="264"/>
        <v>0</v>
      </c>
      <c r="EK719" s="141">
        <f t="shared" si="264"/>
        <v>0</v>
      </c>
    </row>
    <row r="720" spans="1:141" ht="27" customHeight="1" x14ac:dyDescent="0.15">
      <c r="B720" s="78"/>
      <c r="C720" s="39">
        <v>1020001564</v>
      </c>
      <c r="D720" s="116"/>
      <c r="E720" s="117">
        <v>2</v>
      </c>
      <c r="F720" s="118" t="s">
        <v>5298</v>
      </c>
      <c r="G720" s="119" t="s">
        <v>5299</v>
      </c>
      <c r="H720" s="120"/>
      <c r="I720" s="117">
        <v>1</v>
      </c>
      <c r="J720" s="117"/>
      <c r="K720" s="117"/>
      <c r="L720" s="121">
        <v>2</v>
      </c>
      <c r="M720" s="122" t="s">
        <v>5300</v>
      </c>
      <c r="N720" s="119" t="s">
        <v>7574</v>
      </c>
      <c r="O720" s="119" t="s">
        <v>3592</v>
      </c>
      <c r="P720" s="119" t="s">
        <v>5301</v>
      </c>
      <c r="Q720" s="123" t="s">
        <v>5302</v>
      </c>
      <c r="R720" s="124" t="s">
        <v>5303</v>
      </c>
      <c r="S720" s="125"/>
      <c r="T720" s="123"/>
      <c r="U720" s="123"/>
      <c r="V720" s="123"/>
      <c r="W720" s="123"/>
      <c r="X720" s="124"/>
      <c r="Y720" s="38"/>
      <c r="Z720" s="38"/>
      <c r="AA720" s="38"/>
      <c r="AB720" s="38"/>
      <c r="AC720" s="38"/>
      <c r="AD720" s="38"/>
      <c r="AE720" s="38"/>
      <c r="AF720" s="38"/>
      <c r="AG720" s="38"/>
      <c r="AH720" s="125"/>
      <c r="AI720" s="123"/>
      <c r="AJ720" s="123"/>
      <c r="AK720" s="123"/>
      <c r="AL720" s="123"/>
      <c r="AM720" s="124"/>
      <c r="AN720" s="126">
        <f t="shared" si="265"/>
        <v>1</v>
      </c>
      <c r="AO720" s="127">
        <f t="shared" si="266"/>
        <v>0</v>
      </c>
      <c r="AP720" s="128">
        <f t="shared" si="266"/>
        <v>0</v>
      </c>
      <c r="AQ720" s="128">
        <f t="shared" si="267"/>
        <v>0</v>
      </c>
      <c r="AR720" s="128">
        <f t="shared" si="268"/>
        <v>0</v>
      </c>
      <c r="AS720" s="128">
        <f t="shared" si="269"/>
        <v>0</v>
      </c>
      <c r="AT720" s="128">
        <f t="shared" si="270"/>
        <v>0</v>
      </c>
      <c r="AU720" s="128">
        <f t="shared" si="271"/>
        <v>0</v>
      </c>
      <c r="AV720" s="128">
        <f t="shared" si="272"/>
        <v>0</v>
      </c>
      <c r="AW720" s="128">
        <f t="shared" si="273"/>
        <v>0</v>
      </c>
      <c r="AX720" s="128">
        <f t="shared" si="274"/>
        <v>0</v>
      </c>
      <c r="AY720" s="128">
        <f t="shared" si="275"/>
        <v>0</v>
      </c>
      <c r="AZ720" s="128">
        <f t="shared" si="276"/>
        <v>0</v>
      </c>
      <c r="BA720" s="128">
        <f t="shared" si="277"/>
        <v>1</v>
      </c>
      <c r="BB720" s="128">
        <f t="shared" si="278"/>
        <v>0</v>
      </c>
      <c r="BC720" s="129">
        <f t="shared" si="279"/>
        <v>1</v>
      </c>
      <c r="BD720" s="130"/>
      <c r="BE720" s="131"/>
      <c r="BF720" s="131"/>
      <c r="BG720" s="131"/>
      <c r="BH720" s="131"/>
      <c r="BI720" s="131"/>
      <c r="BJ720" s="131"/>
      <c r="BK720" s="131"/>
      <c r="BL720" s="131"/>
      <c r="BM720" s="131"/>
      <c r="BN720" s="131"/>
      <c r="BO720" s="131"/>
      <c r="BP720" s="131"/>
      <c r="BQ720" s="131"/>
      <c r="BR720" s="131"/>
      <c r="BS720" s="131"/>
      <c r="BT720" s="131"/>
      <c r="BU720" s="131"/>
      <c r="BV720" s="131"/>
      <c r="BW720" s="131"/>
      <c r="BX720" s="131"/>
      <c r="BY720" s="131"/>
      <c r="BZ720" s="131"/>
      <c r="CA720" s="131"/>
      <c r="CB720" s="131"/>
      <c r="CC720" s="131"/>
      <c r="CD720" s="131"/>
      <c r="CE720" s="131"/>
      <c r="CF720" s="131"/>
      <c r="CG720" s="131"/>
      <c r="CH720" s="131"/>
      <c r="CI720" s="131"/>
      <c r="CJ720" s="131"/>
      <c r="CK720" s="131"/>
      <c r="CL720" s="131"/>
      <c r="CM720" s="38"/>
      <c r="CN720" s="131"/>
      <c r="CO720" s="131"/>
      <c r="CP720" s="131"/>
      <c r="CQ720" s="131"/>
      <c r="CR720" s="131"/>
      <c r="CS720" s="131"/>
      <c r="CT720" s="131"/>
      <c r="CU720" s="131"/>
      <c r="CV720" s="131"/>
      <c r="CW720" s="131"/>
      <c r="CX720" s="131"/>
      <c r="CY720" s="131">
        <v>1399</v>
      </c>
      <c r="CZ720" s="38" t="s">
        <v>9518</v>
      </c>
      <c r="DA720" s="131"/>
      <c r="DB720" s="38"/>
      <c r="DC720" s="132"/>
      <c r="DD720" s="81"/>
      <c r="DE720" s="133"/>
      <c r="DF720" s="134"/>
      <c r="DG720" s="135"/>
      <c r="DH720" s="135"/>
      <c r="DI720" s="135"/>
      <c r="DJ720" s="135"/>
      <c r="DK720" s="135"/>
      <c r="DL720" s="136">
        <f t="shared" si="280"/>
        <v>0</v>
      </c>
      <c r="DM720" s="137">
        <f t="shared" si="280"/>
        <v>0</v>
      </c>
      <c r="DN720" s="134"/>
      <c r="DO720" s="135"/>
      <c r="DP720" s="135"/>
      <c r="DQ720" s="135"/>
      <c r="DR720" s="135"/>
      <c r="DS720" s="135"/>
      <c r="DT720" s="136">
        <f t="shared" ref="DT720:DU775" si="281">DN720+DP720+DR720</f>
        <v>0</v>
      </c>
      <c r="DU720" s="137">
        <f t="shared" si="281"/>
        <v>0</v>
      </c>
      <c r="DV720" s="138"/>
      <c r="DW720" s="135"/>
      <c r="DX720" s="135"/>
      <c r="DY720" s="135"/>
      <c r="DZ720" s="135"/>
      <c r="EA720" s="135"/>
      <c r="EB720" s="136">
        <f t="shared" ref="EB720:EC775" si="282">DV720+DX720+DZ720</f>
        <v>0</v>
      </c>
      <c r="EC720" s="139">
        <f t="shared" si="282"/>
        <v>0</v>
      </c>
      <c r="ED720" s="140"/>
      <c r="EE720" s="135"/>
      <c r="EF720" s="135"/>
      <c r="EG720" s="135"/>
      <c r="EH720" s="135"/>
      <c r="EI720" s="135"/>
      <c r="EJ720" s="136">
        <f t="shared" ref="EJ720:EK775" si="283">ED720+EF720+EH720</f>
        <v>0</v>
      </c>
      <c r="EK720" s="141">
        <f t="shared" si="283"/>
        <v>0</v>
      </c>
    </row>
    <row r="721" spans="1:145" ht="27" customHeight="1" x14ac:dyDescent="0.15">
      <c r="B721" s="78"/>
      <c r="C721" s="39">
        <v>1020001565</v>
      </c>
      <c r="D721" s="116"/>
      <c r="E721" s="117">
        <v>2</v>
      </c>
      <c r="F721" s="118" t="s">
        <v>5305</v>
      </c>
      <c r="G721" s="119" t="s">
        <v>5306</v>
      </c>
      <c r="H721" s="120" t="s">
        <v>5252</v>
      </c>
      <c r="I721" s="117">
        <v>1</v>
      </c>
      <c r="J721" s="117">
        <v>2</v>
      </c>
      <c r="K721" s="117"/>
      <c r="L721" s="121">
        <v>2</v>
      </c>
      <c r="M721" s="122" t="s">
        <v>4145</v>
      </c>
      <c r="N721" s="119" t="s">
        <v>2822</v>
      </c>
      <c r="O721" s="119" t="s">
        <v>2808</v>
      </c>
      <c r="P721" s="119" t="s">
        <v>5307</v>
      </c>
      <c r="Q721" s="123" t="s">
        <v>5308</v>
      </c>
      <c r="R721" s="124" t="s">
        <v>5309</v>
      </c>
      <c r="S721" s="125" t="s">
        <v>132</v>
      </c>
      <c r="T721" s="119" t="s">
        <v>1811</v>
      </c>
      <c r="U721" s="119" t="s">
        <v>1812</v>
      </c>
      <c r="V721" s="119" t="s">
        <v>9444</v>
      </c>
      <c r="W721" s="123" t="s">
        <v>1813</v>
      </c>
      <c r="X721" s="124" t="s">
        <v>1814</v>
      </c>
      <c r="Y721" s="38" t="s">
        <v>17</v>
      </c>
      <c r="Z721" s="38">
        <v>1</v>
      </c>
      <c r="AA721" s="38">
        <v>2</v>
      </c>
      <c r="AB721" s="38">
        <v>3</v>
      </c>
      <c r="AC721" s="38">
        <v>4</v>
      </c>
      <c r="AD721" s="38">
        <v>5</v>
      </c>
      <c r="AE721" s="38">
        <v>6</v>
      </c>
      <c r="AF721" s="38"/>
      <c r="AG721" s="38">
        <v>8</v>
      </c>
      <c r="AH721" s="125"/>
      <c r="AI721" s="123"/>
      <c r="AJ721" s="123"/>
      <c r="AK721" s="123"/>
      <c r="AL721" s="123"/>
      <c r="AM721" s="124"/>
      <c r="AN721" s="126">
        <f>COUNTIF(AO721:BB721,"&gt;0")</f>
        <v>1</v>
      </c>
      <c r="AO721" s="127">
        <f t="shared" ref="AO721:AP723" si="284">COUNT(BD721)</f>
        <v>0</v>
      </c>
      <c r="AP721" s="128">
        <f t="shared" si="284"/>
        <v>0</v>
      </c>
      <c r="AQ721" s="128">
        <f>COUNT(BF721:BH721)</f>
        <v>0</v>
      </c>
      <c r="AR721" s="128">
        <f>COUNT(BI721:BP721)</f>
        <v>0</v>
      </c>
      <c r="AS721" s="128">
        <f>COUNT(BQ721:BR721)</f>
        <v>0</v>
      </c>
      <c r="AT721" s="128">
        <f>COUNT(BS721:BV721)</f>
        <v>0</v>
      </c>
      <c r="AU721" s="128">
        <f>COUNT(BW721:BZ721)</f>
        <v>0</v>
      </c>
      <c r="AV721" s="128">
        <f>COUNT(CA721:CC721)</f>
        <v>0</v>
      </c>
      <c r="AW721" s="128">
        <f>COUNT(CD721)</f>
        <v>0</v>
      </c>
      <c r="AX721" s="128">
        <f>COUNT(CE721:CF721)</f>
        <v>0</v>
      </c>
      <c r="AY721" s="128">
        <f>COUNT(CG721)</f>
        <v>0</v>
      </c>
      <c r="AZ721" s="128">
        <f>COUNT(CH721:CL721)</f>
        <v>0</v>
      </c>
      <c r="BA721" s="128">
        <f>COUNT(CN721:CY721)</f>
        <v>2</v>
      </c>
      <c r="BB721" s="128">
        <f>COUNT(DA721)</f>
        <v>0</v>
      </c>
      <c r="BC721" s="129">
        <f>COUNT(BD721:CL721,CN721:CY721,DA721)</f>
        <v>2</v>
      </c>
      <c r="BD721" s="130"/>
      <c r="BE721" s="131"/>
      <c r="BF721" s="131"/>
      <c r="BG721" s="131"/>
      <c r="BH721" s="131"/>
      <c r="BI721" s="131"/>
      <c r="BJ721" s="131"/>
      <c r="BK721" s="131"/>
      <c r="BL721" s="131"/>
      <c r="BM721" s="131"/>
      <c r="BN721" s="131"/>
      <c r="BO721" s="131"/>
      <c r="BP721" s="131"/>
      <c r="BQ721" s="131"/>
      <c r="BR721" s="131"/>
      <c r="BS721" s="131"/>
      <c r="BT721" s="131"/>
      <c r="BU721" s="131"/>
      <c r="BV721" s="131"/>
      <c r="BW721" s="131"/>
      <c r="BX721" s="131"/>
      <c r="BY721" s="131"/>
      <c r="BZ721" s="131"/>
      <c r="CA721" s="131"/>
      <c r="CB721" s="131"/>
      <c r="CC721" s="131"/>
      <c r="CD721" s="131"/>
      <c r="CE721" s="131"/>
      <c r="CF721" s="131"/>
      <c r="CG721" s="131"/>
      <c r="CH721" s="131"/>
      <c r="CI721" s="131"/>
      <c r="CJ721" s="131"/>
      <c r="CK721" s="131"/>
      <c r="CL721" s="131"/>
      <c r="CM721" s="38"/>
      <c r="CN721" s="131">
        <v>1301</v>
      </c>
      <c r="CO721" s="131">
        <v>1302</v>
      </c>
      <c r="CP721" s="131"/>
      <c r="CQ721" s="131"/>
      <c r="CR721" s="131"/>
      <c r="CS721" s="131"/>
      <c r="CT721" s="131"/>
      <c r="CU721" s="131"/>
      <c r="CV721" s="131"/>
      <c r="CW721" s="131"/>
      <c r="CX721" s="131"/>
      <c r="CY721" s="131"/>
      <c r="CZ721" s="38"/>
      <c r="DA721" s="131"/>
      <c r="DB721" s="38"/>
      <c r="DC721" s="132"/>
      <c r="DD721" s="81"/>
      <c r="DE721" s="133">
        <v>1</v>
      </c>
      <c r="DF721" s="134">
        <v>194</v>
      </c>
      <c r="DG721" s="135">
        <v>194</v>
      </c>
      <c r="DH721" s="135">
        <v>965</v>
      </c>
      <c r="DI721" s="135">
        <v>596</v>
      </c>
      <c r="DJ721" s="135">
        <v>11</v>
      </c>
      <c r="DK721" s="135">
        <v>6</v>
      </c>
      <c r="DL721" s="136">
        <f t="shared" ref="DL721:DM723" si="285">DF721+DH721+DJ721</f>
        <v>1170</v>
      </c>
      <c r="DM721" s="137">
        <f t="shared" si="285"/>
        <v>796</v>
      </c>
      <c r="DN721" s="134">
        <v>23</v>
      </c>
      <c r="DO721" s="135">
        <v>23</v>
      </c>
      <c r="DP721" s="135">
        <v>132</v>
      </c>
      <c r="DQ721" s="135">
        <v>78</v>
      </c>
      <c r="DR721" s="135">
        <v>3</v>
      </c>
      <c r="DS721" s="135">
        <v>3</v>
      </c>
      <c r="DT721" s="136">
        <f t="shared" ref="DT721:DU723" si="286">DN721+DP721+DR721</f>
        <v>158</v>
      </c>
      <c r="DU721" s="137">
        <f t="shared" si="286"/>
        <v>104</v>
      </c>
      <c r="DV721" s="138">
        <v>43</v>
      </c>
      <c r="DW721" s="135">
        <v>43</v>
      </c>
      <c r="DX721" s="135">
        <v>165</v>
      </c>
      <c r="DY721" s="135">
        <v>103</v>
      </c>
      <c r="DZ721" s="135">
        <v>1</v>
      </c>
      <c r="EA721" s="135">
        <v>1</v>
      </c>
      <c r="EB721" s="136">
        <f t="shared" ref="EB721:EC723" si="287">DV721+DX721+DZ721</f>
        <v>209</v>
      </c>
      <c r="EC721" s="139">
        <f t="shared" si="287"/>
        <v>147</v>
      </c>
      <c r="ED721" s="140">
        <v>20</v>
      </c>
      <c r="EE721" s="135">
        <v>20</v>
      </c>
      <c r="EF721" s="135">
        <v>128</v>
      </c>
      <c r="EG721" s="135">
        <v>74</v>
      </c>
      <c r="EH721" s="135">
        <v>1</v>
      </c>
      <c r="EI721" s="135">
        <v>1</v>
      </c>
      <c r="EJ721" s="136">
        <f t="shared" ref="EJ721:EK723" si="288">ED721+EF721+EH721</f>
        <v>149</v>
      </c>
      <c r="EK721" s="141">
        <f t="shared" si="288"/>
        <v>95</v>
      </c>
    </row>
    <row r="722" spans="1:145" s="89" customFormat="1" ht="27" customHeight="1" x14ac:dyDescent="0.15">
      <c r="B722" s="232" t="s">
        <v>10149</v>
      </c>
      <c r="C722" s="233">
        <v>1020001567</v>
      </c>
      <c r="D722" s="234"/>
      <c r="E722" s="235">
        <v>2</v>
      </c>
      <c r="F722" s="236" t="s">
        <v>10142</v>
      </c>
      <c r="G722" s="237" t="s">
        <v>10143</v>
      </c>
      <c r="H722" s="238" t="s">
        <v>10158</v>
      </c>
      <c r="I722" s="235">
        <v>0</v>
      </c>
      <c r="J722" s="235"/>
      <c r="K722" s="235"/>
      <c r="L722" s="239">
        <v>2</v>
      </c>
      <c r="M722" s="240" t="s">
        <v>10144</v>
      </c>
      <c r="N722" s="237" t="s">
        <v>10145</v>
      </c>
      <c r="O722" s="237" t="s">
        <v>10138</v>
      </c>
      <c r="P722" s="237" t="s">
        <v>10146</v>
      </c>
      <c r="Q722" s="241" t="s">
        <v>10147</v>
      </c>
      <c r="R722" s="242" t="s">
        <v>10148</v>
      </c>
      <c r="S722" s="243"/>
      <c r="T722" s="237"/>
      <c r="U722" s="237"/>
      <c r="V722" s="237"/>
      <c r="W722" s="241"/>
      <c r="X722" s="242"/>
      <c r="Y722" s="244"/>
      <c r="Z722" s="244"/>
      <c r="AA722" s="244"/>
      <c r="AB722" s="244"/>
      <c r="AC722" s="244"/>
      <c r="AD722" s="244"/>
      <c r="AE722" s="244"/>
      <c r="AF722" s="244"/>
      <c r="AG722" s="244"/>
      <c r="AH722" s="243"/>
      <c r="AI722" s="241"/>
      <c r="AJ722" s="241"/>
      <c r="AK722" s="241"/>
      <c r="AL722" s="241"/>
      <c r="AM722" s="242"/>
      <c r="AN722" s="245">
        <f>COUNTIF(AO722:BB722,"&gt;0")</f>
        <v>3</v>
      </c>
      <c r="AO722" s="246">
        <f t="shared" si="284"/>
        <v>0</v>
      </c>
      <c r="AP722" s="247">
        <f t="shared" si="284"/>
        <v>0</v>
      </c>
      <c r="AQ722" s="247">
        <f>COUNT(BF722:BH722)</f>
        <v>0</v>
      </c>
      <c r="AR722" s="247">
        <f>COUNT(BI722:BP722)</f>
        <v>1</v>
      </c>
      <c r="AS722" s="247">
        <f>COUNT(BQ722:BR722)</f>
        <v>0</v>
      </c>
      <c r="AT722" s="247">
        <f>COUNT(BS722:BV722)</f>
        <v>1</v>
      </c>
      <c r="AU722" s="247">
        <f>COUNT(BW722:BZ722)</f>
        <v>0</v>
      </c>
      <c r="AV722" s="247">
        <f>COUNT(CA722:CC722)</f>
        <v>0</v>
      </c>
      <c r="AW722" s="247">
        <f>COUNT(CD722)</f>
        <v>1</v>
      </c>
      <c r="AX722" s="247">
        <f>COUNT(CE722:CF722)</f>
        <v>0</v>
      </c>
      <c r="AY722" s="247">
        <f>COUNT(CG722)</f>
        <v>0</v>
      </c>
      <c r="AZ722" s="247">
        <f>COUNT(CH722:CL722)</f>
        <v>0</v>
      </c>
      <c r="BA722" s="247">
        <f>COUNT(CN722:CY722)</f>
        <v>0</v>
      </c>
      <c r="BB722" s="247">
        <f>COUNT(DA722)</f>
        <v>0</v>
      </c>
      <c r="BC722" s="248">
        <f>COUNT(BD722:CL722,CN722:CY722,DA722)</f>
        <v>3</v>
      </c>
      <c r="BD722" s="249"/>
      <c r="BE722" s="250"/>
      <c r="BF722" s="250"/>
      <c r="BG722" s="250"/>
      <c r="BH722" s="250"/>
      <c r="BI722" s="250"/>
      <c r="BJ722" s="250"/>
      <c r="BK722" s="250"/>
      <c r="BL722" s="250"/>
      <c r="BM722" s="250"/>
      <c r="BN722" s="250">
        <v>406</v>
      </c>
      <c r="BO722" s="250"/>
      <c r="BP722" s="250"/>
      <c r="BQ722" s="250"/>
      <c r="BR722" s="250"/>
      <c r="BS722" s="250"/>
      <c r="BT722" s="250">
        <v>602</v>
      </c>
      <c r="BU722" s="250"/>
      <c r="BV722" s="250"/>
      <c r="BW722" s="250"/>
      <c r="BX722" s="250"/>
      <c r="BY722" s="250"/>
      <c r="BZ722" s="250"/>
      <c r="CA722" s="250"/>
      <c r="CB722" s="250"/>
      <c r="CC722" s="250"/>
      <c r="CD722" s="250">
        <v>901</v>
      </c>
      <c r="CE722" s="250"/>
      <c r="CF722" s="250"/>
      <c r="CG722" s="250"/>
      <c r="CH722" s="250"/>
      <c r="CI722" s="250"/>
      <c r="CJ722" s="250"/>
      <c r="CK722" s="250"/>
      <c r="CL722" s="250"/>
      <c r="CM722" s="244"/>
      <c r="CN722" s="250"/>
      <c r="CO722" s="250"/>
      <c r="CP722" s="250"/>
      <c r="CQ722" s="250"/>
      <c r="CR722" s="250"/>
      <c r="CS722" s="250"/>
      <c r="CT722" s="250"/>
      <c r="CU722" s="250"/>
      <c r="CV722" s="250"/>
      <c r="CW722" s="250"/>
      <c r="CX722" s="250"/>
      <c r="CY722" s="250"/>
      <c r="CZ722" s="244"/>
      <c r="DA722" s="250"/>
      <c r="DB722" s="244"/>
      <c r="DC722" s="251"/>
      <c r="DD722" s="252"/>
      <c r="DE722" s="253"/>
      <c r="DF722" s="254"/>
      <c r="DG722" s="255"/>
      <c r="DH722" s="255"/>
      <c r="DI722" s="255"/>
      <c r="DJ722" s="255"/>
      <c r="DK722" s="255"/>
      <c r="DL722" s="256">
        <f t="shared" si="285"/>
        <v>0</v>
      </c>
      <c r="DM722" s="257">
        <f t="shared" si="285"/>
        <v>0</v>
      </c>
      <c r="DN722" s="254"/>
      <c r="DO722" s="255"/>
      <c r="DP722" s="255"/>
      <c r="DQ722" s="255"/>
      <c r="DR722" s="255"/>
      <c r="DS722" s="255"/>
      <c r="DT722" s="256">
        <f t="shared" si="286"/>
        <v>0</v>
      </c>
      <c r="DU722" s="257">
        <f t="shared" si="286"/>
        <v>0</v>
      </c>
      <c r="DV722" s="258"/>
      <c r="DW722" s="255"/>
      <c r="DX722" s="255"/>
      <c r="DY722" s="255"/>
      <c r="DZ722" s="255"/>
      <c r="EA722" s="255"/>
      <c r="EB722" s="256">
        <f t="shared" si="287"/>
        <v>0</v>
      </c>
      <c r="EC722" s="259">
        <f t="shared" si="287"/>
        <v>0</v>
      </c>
      <c r="ED722" s="260"/>
      <c r="EE722" s="255"/>
      <c r="EF722" s="255"/>
      <c r="EG722" s="255"/>
      <c r="EH722" s="255"/>
      <c r="EI722" s="255"/>
      <c r="EJ722" s="256">
        <f t="shared" si="288"/>
        <v>0</v>
      </c>
      <c r="EK722" s="261">
        <f t="shared" si="288"/>
        <v>0</v>
      </c>
    </row>
    <row r="723" spans="1:145" ht="27" customHeight="1" x14ac:dyDescent="0.15">
      <c r="B723" s="78"/>
      <c r="C723" s="39">
        <v>1020001569</v>
      </c>
      <c r="D723" s="116"/>
      <c r="E723" s="117">
        <v>2</v>
      </c>
      <c r="F723" s="118" t="s">
        <v>1815</v>
      </c>
      <c r="G723" s="119" t="s">
        <v>1816</v>
      </c>
      <c r="H723" s="120" t="s">
        <v>3313</v>
      </c>
      <c r="I723" s="117">
        <v>0</v>
      </c>
      <c r="J723" s="117"/>
      <c r="K723" s="117"/>
      <c r="L723" s="121">
        <v>2</v>
      </c>
      <c r="M723" s="122" t="s">
        <v>373</v>
      </c>
      <c r="N723" s="119" t="s">
        <v>1817</v>
      </c>
      <c r="O723" s="119" t="s">
        <v>2244</v>
      </c>
      <c r="P723" s="119" t="s">
        <v>2823</v>
      </c>
      <c r="Q723" s="123" t="s">
        <v>1818</v>
      </c>
      <c r="R723" s="124" t="s">
        <v>1819</v>
      </c>
      <c r="S723" s="125"/>
      <c r="T723" s="119"/>
      <c r="U723" s="119"/>
      <c r="V723" s="119"/>
      <c r="W723" s="123"/>
      <c r="X723" s="124"/>
      <c r="Y723" s="120"/>
      <c r="Z723" s="38"/>
      <c r="AA723" s="38"/>
      <c r="AB723" s="38"/>
      <c r="AC723" s="38"/>
      <c r="AD723" s="38"/>
      <c r="AE723" s="38"/>
      <c r="AF723" s="38"/>
      <c r="AG723" s="38"/>
      <c r="AH723" s="125"/>
      <c r="AI723" s="123"/>
      <c r="AJ723" s="123"/>
      <c r="AK723" s="123"/>
      <c r="AL723" s="123"/>
      <c r="AM723" s="124"/>
      <c r="AN723" s="126">
        <f>COUNTIF(AO723:BB723,"&gt;0")</f>
        <v>1</v>
      </c>
      <c r="AO723" s="127">
        <f t="shared" si="284"/>
        <v>0</v>
      </c>
      <c r="AP723" s="128">
        <f t="shared" si="284"/>
        <v>0</v>
      </c>
      <c r="AQ723" s="128">
        <f>COUNT(BF723:BH723)</f>
        <v>0</v>
      </c>
      <c r="AR723" s="128">
        <f>COUNT(BI723:BP723)</f>
        <v>2</v>
      </c>
      <c r="AS723" s="128">
        <f>COUNT(BQ723:BR723)</f>
        <v>0</v>
      </c>
      <c r="AT723" s="128">
        <f>COUNT(BS723:BV723)</f>
        <v>0</v>
      </c>
      <c r="AU723" s="128">
        <f>COUNT(BW723:BZ723)</f>
        <v>0</v>
      </c>
      <c r="AV723" s="128">
        <f>COUNT(CA723:CC723)</f>
        <v>0</v>
      </c>
      <c r="AW723" s="128">
        <f>COUNT(CD723)</f>
        <v>0</v>
      </c>
      <c r="AX723" s="128">
        <f>COUNT(CE723:CF723)</f>
        <v>0</v>
      </c>
      <c r="AY723" s="128">
        <f>COUNT(CG723)</f>
        <v>0</v>
      </c>
      <c r="AZ723" s="128">
        <f>COUNT(CH723:CL723)</f>
        <v>0</v>
      </c>
      <c r="BA723" s="128">
        <f>COUNT(CN723:CY723)</f>
        <v>0</v>
      </c>
      <c r="BB723" s="128">
        <f>COUNT(DA723)</f>
        <v>0</v>
      </c>
      <c r="BC723" s="129">
        <f>COUNT(BD723:CL723,CN723:CY723,DA723)</f>
        <v>2</v>
      </c>
      <c r="BD723" s="130"/>
      <c r="BE723" s="131"/>
      <c r="BF723" s="131"/>
      <c r="BG723" s="131"/>
      <c r="BH723" s="131"/>
      <c r="BI723" s="131"/>
      <c r="BJ723" s="131"/>
      <c r="BK723" s="131"/>
      <c r="BL723" s="131">
        <v>404</v>
      </c>
      <c r="BM723" s="131"/>
      <c r="BN723" s="131">
        <v>406</v>
      </c>
      <c r="BO723" s="131"/>
      <c r="BP723" s="131"/>
      <c r="BQ723" s="131"/>
      <c r="BR723" s="131"/>
      <c r="BS723" s="131"/>
      <c r="BT723" s="131"/>
      <c r="BU723" s="131"/>
      <c r="BV723" s="131"/>
      <c r="BW723" s="131"/>
      <c r="BX723" s="131"/>
      <c r="BY723" s="131"/>
      <c r="BZ723" s="131"/>
      <c r="CA723" s="131"/>
      <c r="CB723" s="131"/>
      <c r="CC723" s="131"/>
      <c r="CD723" s="131"/>
      <c r="CE723" s="131"/>
      <c r="CF723" s="131"/>
      <c r="CG723" s="131"/>
      <c r="CH723" s="131"/>
      <c r="CI723" s="131"/>
      <c r="CJ723" s="131"/>
      <c r="CK723" s="131"/>
      <c r="CL723" s="131"/>
      <c r="CM723" s="38"/>
      <c r="CN723" s="131"/>
      <c r="CO723" s="131"/>
      <c r="CP723" s="131"/>
      <c r="CQ723" s="131"/>
      <c r="CR723" s="131"/>
      <c r="CS723" s="131"/>
      <c r="CT723" s="131"/>
      <c r="CU723" s="131"/>
      <c r="CV723" s="131"/>
      <c r="CW723" s="131"/>
      <c r="CX723" s="131"/>
      <c r="CY723" s="131"/>
      <c r="CZ723" s="38"/>
      <c r="DA723" s="131"/>
      <c r="DB723" s="38"/>
      <c r="DC723" s="132"/>
      <c r="DD723" s="81"/>
      <c r="DE723" s="133"/>
      <c r="DF723" s="134"/>
      <c r="DG723" s="135"/>
      <c r="DH723" s="135"/>
      <c r="DI723" s="135"/>
      <c r="DJ723" s="135"/>
      <c r="DK723" s="135"/>
      <c r="DL723" s="136">
        <f t="shared" si="285"/>
        <v>0</v>
      </c>
      <c r="DM723" s="137">
        <f t="shared" si="285"/>
        <v>0</v>
      </c>
      <c r="DN723" s="134"/>
      <c r="DO723" s="135"/>
      <c r="DP723" s="135"/>
      <c r="DQ723" s="135"/>
      <c r="DR723" s="135"/>
      <c r="DS723" s="135"/>
      <c r="DT723" s="136">
        <f t="shared" si="286"/>
        <v>0</v>
      </c>
      <c r="DU723" s="137">
        <f t="shared" si="286"/>
        <v>0</v>
      </c>
      <c r="DV723" s="138"/>
      <c r="DW723" s="135"/>
      <c r="DX723" s="135"/>
      <c r="DY723" s="135"/>
      <c r="DZ723" s="135"/>
      <c r="EA723" s="135"/>
      <c r="EB723" s="136">
        <f t="shared" si="287"/>
        <v>0</v>
      </c>
      <c r="EC723" s="139">
        <f t="shared" si="287"/>
        <v>0</v>
      </c>
      <c r="ED723" s="140"/>
      <c r="EE723" s="135"/>
      <c r="EF723" s="135"/>
      <c r="EG723" s="135"/>
      <c r="EH723" s="135"/>
      <c r="EI723" s="135"/>
      <c r="EJ723" s="136">
        <f t="shared" si="288"/>
        <v>0</v>
      </c>
      <c r="EK723" s="141">
        <f t="shared" si="288"/>
        <v>0</v>
      </c>
    </row>
    <row r="724" spans="1:145" ht="27" customHeight="1" x14ac:dyDescent="0.15">
      <c r="A724" s="41">
        <v>94</v>
      </c>
      <c r="B724" s="78"/>
      <c r="C724" s="39">
        <v>1020001570</v>
      </c>
      <c r="D724" s="116">
        <v>1010056076</v>
      </c>
      <c r="E724" s="117">
        <v>2</v>
      </c>
      <c r="F724" s="88" t="s">
        <v>10446</v>
      </c>
      <c r="G724" s="84" t="s">
        <v>10447</v>
      </c>
      <c r="H724" s="120"/>
      <c r="I724" s="117">
        <v>1</v>
      </c>
      <c r="J724" s="117">
        <v>3</v>
      </c>
      <c r="K724" s="117"/>
      <c r="L724" s="121">
        <v>2</v>
      </c>
      <c r="M724" s="86" t="s">
        <v>10448</v>
      </c>
      <c r="N724" s="84" t="s">
        <v>10449</v>
      </c>
      <c r="O724" s="119" t="s">
        <v>5310</v>
      </c>
      <c r="P724" s="119" t="s">
        <v>8140</v>
      </c>
      <c r="Q724" s="83" t="s">
        <v>10450</v>
      </c>
      <c r="R724" s="87" t="s">
        <v>10451</v>
      </c>
      <c r="S724" s="125" t="s">
        <v>4310</v>
      </c>
      <c r="T724" s="123" t="s">
        <v>5311</v>
      </c>
      <c r="U724" s="83" t="s">
        <v>10452</v>
      </c>
      <c r="V724" s="83" t="s">
        <v>10453</v>
      </c>
      <c r="W724" s="123" t="s">
        <v>5312</v>
      </c>
      <c r="X724" s="124" t="s">
        <v>5313</v>
      </c>
      <c r="Y724" s="38" t="s">
        <v>17</v>
      </c>
      <c r="Z724" s="38">
        <v>1</v>
      </c>
      <c r="AA724" s="38">
        <v>2</v>
      </c>
      <c r="AB724" s="38">
        <v>3</v>
      </c>
      <c r="AC724" s="38">
        <v>4</v>
      </c>
      <c r="AD724" s="38">
        <v>5</v>
      </c>
      <c r="AE724" s="38">
        <v>6</v>
      </c>
      <c r="AF724" s="38">
        <v>7</v>
      </c>
      <c r="AG724" s="38">
        <v>8</v>
      </c>
      <c r="AH724" s="125"/>
      <c r="AI724" s="123"/>
      <c r="AJ724" s="123"/>
      <c r="AK724" s="123"/>
      <c r="AL724" s="123"/>
      <c r="AM724" s="124"/>
      <c r="AN724" s="126">
        <f t="shared" si="265"/>
        <v>2</v>
      </c>
      <c r="AO724" s="127">
        <f t="shared" si="266"/>
        <v>0</v>
      </c>
      <c r="AP724" s="128">
        <f t="shared" si="266"/>
        <v>0</v>
      </c>
      <c r="AQ724" s="128">
        <f t="shared" si="267"/>
        <v>0</v>
      </c>
      <c r="AR724" s="128">
        <f t="shared" si="268"/>
        <v>1</v>
      </c>
      <c r="AS724" s="128">
        <f t="shared" si="269"/>
        <v>0</v>
      </c>
      <c r="AT724" s="128">
        <f t="shared" si="270"/>
        <v>0</v>
      </c>
      <c r="AU724" s="128">
        <f t="shared" si="271"/>
        <v>0</v>
      </c>
      <c r="AV724" s="128">
        <f t="shared" si="272"/>
        <v>0</v>
      </c>
      <c r="AW724" s="128">
        <f t="shared" si="273"/>
        <v>0</v>
      </c>
      <c r="AX724" s="128">
        <f t="shared" si="274"/>
        <v>0</v>
      </c>
      <c r="AY724" s="128">
        <f t="shared" si="275"/>
        <v>0</v>
      </c>
      <c r="AZ724" s="128">
        <f t="shared" si="276"/>
        <v>0</v>
      </c>
      <c r="BA724" s="128">
        <f t="shared" si="277"/>
        <v>1</v>
      </c>
      <c r="BB724" s="128">
        <f t="shared" si="278"/>
        <v>0</v>
      </c>
      <c r="BC724" s="129">
        <f t="shared" si="279"/>
        <v>2</v>
      </c>
      <c r="BD724" s="130"/>
      <c r="BE724" s="131"/>
      <c r="BF724" s="131"/>
      <c r="BG724" s="131"/>
      <c r="BH724" s="131"/>
      <c r="BI724" s="131">
        <v>401</v>
      </c>
      <c r="BJ724" s="131"/>
      <c r="BK724" s="131"/>
      <c r="BL724" s="131"/>
      <c r="BM724" s="131"/>
      <c r="BN724" s="131"/>
      <c r="BO724" s="131"/>
      <c r="BP724" s="131"/>
      <c r="BQ724" s="131"/>
      <c r="BR724" s="131"/>
      <c r="BS724" s="131"/>
      <c r="BT724" s="131"/>
      <c r="BU724" s="131"/>
      <c r="BV724" s="131"/>
      <c r="BW724" s="131"/>
      <c r="BX724" s="131"/>
      <c r="BY724" s="131"/>
      <c r="BZ724" s="131"/>
      <c r="CA724" s="131"/>
      <c r="CB724" s="131"/>
      <c r="CC724" s="131"/>
      <c r="CD724" s="131"/>
      <c r="CE724" s="131"/>
      <c r="CF724" s="131"/>
      <c r="CG724" s="131"/>
      <c r="CH724" s="131"/>
      <c r="CI724" s="131"/>
      <c r="CJ724" s="131"/>
      <c r="CK724" s="131"/>
      <c r="CL724" s="131"/>
      <c r="CM724" s="38"/>
      <c r="CN724" s="131"/>
      <c r="CO724" s="131">
        <v>1302</v>
      </c>
      <c r="CP724" s="131"/>
      <c r="CQ724" s="131"/>
      <c r="CR724" s="131"/>
      <c r="CS724" s="131"/>
      <c r="CT724" s="131"/>
      <c r="CU724" s="131"/>
      <c r="CV724" s="131"/>
      <c r="CW724" s="131"/>
      <c r="CX724" s="131"/>
      <c r="CY724" s="131"/>
      <c r="CZ724" s="38"/>
      <c r="DA724" s="131"/>
      <c r="DB724" s="38"/>
      <c r="DC724" s="132"/>
      <c r="DD724" s="81"/>
      <c r="DE724" s="133"/>
      <c r="DF724" s="134"/>
      <c r="DG724" s="135"/>
      <c r="DH724" s="135"/>
      <c r="DI724" s="135"/>
      <c r="DJ724" s="135"/>
      <c r="DK724" s="135"/>
      <c r="DL724" s="136">
        <f t="shared" si="280"/>
        <v>0</v>
      </c>
      <c r="DM724" s="137">
        <f t="shared" si="280"/>
        <v>0</v>
      </c>
      <c r="DN724" s="134"/>
      <c r="DO724" s="135"/>
      <c r="DP724" s="135"/>
      <c r="DQ724" s="135"/>
      <c r="DR724" s="135"/>
      <c r="DS724" s="135"/>
      <c r="DT724" s="136">
        <f t="shared" si="281"/>
        <v>0</v>
      </c>
      <c r="DU724" s="137">
        <f t="shared" si="281"/>
        <v>0</v>
      </c>
      <c r="DV724" s="138"/>
      <c r="DW724" s="135"/>
      <c r="DX724" s="135"/>
      <c r="DY724" s="135"/>
      <c r="DZ724" s="135"/>
      <c r="EA724" s="135"/>
      <c r="EB724" s="136">
        <f t="shared" si="282"/>
        <v>0</v>
      </c>
      <c r="EC724" s="139">
        <f t="shared" si="282"/>
        <v>0</v>
      </c>
      <c r="ED724" s="140"/>
      <c r="EE724" s="135"/>
      <c r="EF724" s="135"/>
      <c r="EG724" s="135"/>
      <c r="EH724" s="135"/>
      <c r="EI724" s="135"/>
      <c r="EJ724" s="136">
        <f t="shared" si="283"/>
        <v>0</v>
      </c>
      <c r="EK724" s="141">
        <f t="shared" si="283"/>
        <v>0</v>
      </c>
    </row>
    <row r="725" spans="1:145" ht="27" customHeight="1" x14ac:dyDescent="0.15">
      <c r="A725" s="41">
        <v>134</v>
      </c>
      <c r="B725" s="78"/>
      <c r="C725" s="39">
        <v>1020001571</v>
      </c>
      <c r="D725" s="116">
        <v>1010061160</v>
      </c>
      <c r="E725" s="117">
        <v>2</v>
      </c>
      <c r="F725" s="118" t="s">
        <v>3098</v>
      </c>
      <c r="G725" s="119" t="s">
        <v>5314</v>
      </c>
      <c r="H725" s="120"/>
      <c r="I725" s="117">
        <v>1</v>
      </c>
      <c r="J725" s="117">
        <v>3</v>
      </c>
      <c r="K725" s="117"/>
      <c r="L725" s="121">
        <v>1</v>
      </c>
      <c r="M725" s="122" t="s">
        <v>5315</v>
      </c>
      <c r="N725" s="119" t="s">
        <v>3099</v>
      </c>
      <c r="O725" s="119" t="s">
        <v>2244</v>
      </c>
      <c r="P725" s="119" t="s">
        <v>8005</v>
      </c>
      <c r="Q725" s="123" t="s">
        <v>5316</v>
      </c>
      <c r="R725" s="124" t="s">
        <v>5317</v>
      </c>
      <c r="S725" s="125" t="s">
        <v>1820</v>
      </c>
      <c r="T725" s="119" t="s">
        <v>1821</v>
      </c>
      <c r="U725" s="119" t="s">
        <v>3100</v>
      </c>
      <c r="V725" s="119" t="s">
        <v>10550</v>
      </c>
      <c r="W725" s="123" t="s">
        <v>6601</v>
      </c>
      <c r="X725" s="124" t="s">
        <v>1822</v>
      </c>
      <c r="Y725" s="38" t="s">
        <v>17</v>
      </c>
      <c r="Z725" s="38">
        <v>1</v>
      </c>
      <c r="AA725" s="38">
        <v>2</v>
      </c>
      <c r="AB725" s="38">
        <v>3</v>
      </c>
      <c r="AC725" s="38">
        <v>4</v>
      </c>
      <c r="AD725" s="38">
        <v>5</v>
      </c>
      <c r="AE725" s="38">
        <v>6</v>
      </c>
      <c r="AF725" s="38">
        <v>7</v>
      </c>
      <c r="AG725" s="38">
        <v>8</v>
      </c>
      <c r="AH725" s="125"/>
      <c r="AI725" s="123"/>
      <c r="AJ725" s="123"/>
      <c r="AK725" s="123"/>
      <c r="AL725" s="123"/>
      <c r="AM725" s="124"/>
      <c r="AN725" s="126">
        <f t="shared" si="265"/>
        <v>2</v>
      </c>
      <c r="AO725" s="127">
        <f t="shared" si="266"/>
        <v>0</v>
      </c>
      <c r="AP725" s="128">
        <f t="shared" si="266"/>
        <v>0</v>
      </c>
      <c r="AQ725" s="128">
        <f t="shared" si="267"/>
        <v>0</v>
      </c>
      <c r="AR725" s="128">
        <f t="shared" si="268"/>
        <v>1</v>
      </c>
      <c r="AS725" s="128">
        <f t="shared" si="269"/>
        <v>0</v>
      </c>
      <c r="AT725" s="128">
        <f t="shared" si="270"/>
        <v>0</v>
      </c>
      <c r="AU725" s="128">
        <f t="shared" si="271"/>
        <v>0</v>
      </c>
      <c r="AV725" s="128">
        <f t="shared" si="272"/>
        <v>0</v>
      </c>
      <c r="AW725" s="128">
        <f t="shared" si="273"/>
        <v>0</v>
      </c>
      <c r="AX725" s="128">
        <f t="shared" si="274"/>
        <v>0</v>
      </c>
      <c r="AY725" s="128">
        <f t="shared" si="275"/>
        <v>0</v>
      </c>
      <c r="AZ725" s="128">
        <f t="shared" si="276"/>
        <v>0</v>
      </c>
      <c r="BA725" s="128">
        <f t="shared" si="277"/>
        <v>0</v>
      </c>
      <c r="BB725" s="128">
        <f t="shared" si="278"/>
        <v>1</v>
      </c>
      <c r="BC725" s="129">
        <f t="shared" si="279"/>
        <v>2</v>
      </c>
      <c r="BD725" s="130"/>
      <c r="BE725" s="131"/>
      <c r="BF725" s="131"/>
      <c r="BG725" s="131"/>
      <c r="BH725" s="131"/>
      <c r="BI725" s="131"/>
      <c r="BJ725" s="131"/>
      <c r="BK725" s="131"/>
      <c r="BL725" s="131"/>
      <c r="BM725" s="131"/>
      <c r="BN725" s="131"/>
      <c r="BO725" s="131"/>
      <c r="BP725" s="131">
        <v>408</v>
      </c>
      <c r="BQ725" s="131"/>
      <c r="BR725" s="131"/>
      <c r="BS725" s="131"/>
      <c r="BT725" s="131"/>
      <c r="BU725" s="131"/>
      <c r="BV725" s="131"/>
      <c r="BW725" s="131"/>
      <c r="BX725" s="131"/>
      <c r="BY725" s="131"/>
      <c r="BZ725" s="131"/>
      <c r="CA725" s="131"/>
      <c r="CB725" s="131"/>
      <c r="CC725" s="131"/>
      <c r="CD725" s="131"/>
      <c r="CE725" s="131"/>
      <c r="CF725" s="131"/>
      <c r="CG725" s="131"/>
      <c r="CH725" s="131"/>
      <c r="CI725" s="131"/>
      <c r="CJ725" s="131"/>
      <c r="CK725" s="131"/>
      <c r="CL725" s="131"/>
      <c r="CM725" s="38"/>
      <c r="CN725" s="131"/>
      <c r="CO725" s="131"/>
      <c r="CP725" s="131"/>
      <c r="CQ725" s="131"/>
      <c r="CR725" s="131"/>
      <c r="CS725" s="131"/>
      <c r="CT725" s="131"/>
      <c r="CU725" s="131"/>
      <c r="CV725" s="131"/>
      <c r="CW725" s="131"/>
      <c r="CX725" s="131"/>
      <c r="CY725" s="131"/>
      <c r="CZ725" s="38"/>
      <c r="DA725" s="131">
        <v>1499</v>
      </c>
      <c r="DB725" s="38" t="s">
        <v>8533</v>
      </c>
      <c r="DC725" s="132"/>
      <c r="DD725" s="81"/>
      <c r="DE725" s="133"/>
      <c r="DF725" s="134"/>
      <c r="DG725" s="135"/>
      <c r="DH725" s="135"/>
      <c r="DI725" s="135"/>
      <c r="DJ725" s="135"/>
      <c r="DK725" s="135"/>
      <c r="DL725" s="136">
        <f t="shared" si="280"/>
        <v>0</v>
      </c>
      <c r="DM725" s="137">
        <f t="shared" si="280"/>
        <v>0</v>
      </c>
      <c r="DN725" s="134"/>
      <c r="DO725" s="135"/>
      <c r="DP725" s="135"/>
      <c r="DQ725" s="135"/>
      <c r="DR725" s="135"/>
      <c r="DS725" s="135"/>
      <c r="DT725" s="136">
        <f t="shared" si="281"/>
        <v>0</v>
      </c>
      <c r="DU725" s="137">
        <f t="shared" si="281"/>
        <v>0</v>
      </c>
      <c r="DV725" s="138"/>
      <c r="DW725" s="135"/>
      <c r="DX725" s="135"/>
      <c r="DY725" s="135"/>
      <c r="DZ725" s="135"/>
      <c r="EA725" s="135"/>
      <c r="EB725" s="136">
        <f t="shared" si="282"/>
        <v>0</v>
      </c>
      <c r="EC725" s="139">
        <f t="shared" si="282"/>
        <v>0</v>
      </c>
      <c r="ED725" s="140"/>
      <c r="EE725" s="135"/>
      <c r="EF725" s="135"/>
      <c r="EG725" s="135"/>
      <c r="EH725" s="135"/>
      <c r="EI725" s="135"/>
      <c r="EJ725" s="136">
        <f t="shared" si="283"/>
        <v>0</v>
      </c>
      <c r="EK725" s="141">
        <f t="shared" si="283"/>
        <v>0</v>
      </c>
    </row>
    <row r="726" spans="1:145" ht="27" customHeight="1" x14ac:dyDescent="0.15">
      <c r="B726" s="78"/>
      <c r="C726" s="39">
        <v>1020001572</v>
      </c>
      <c r="D726" s="116">
        <v>1010012022</v>
      </c>
      <c r="E726" s="117">
        <v>2</v>
      </c>
      <c r="F726" s="118" t="s">
        <v>2682</v>
      </c>
      <c r="G726" s="119" t="s">
        <v>8606</v>
      </c>
      <c r="H726" s="120" t="s">
        <v>3313</v>
      </c>
      <c r="I726" s="117">
        <v>0</v>
      </c>
      <c r="J726" s="117"/>
      <c r="K726" s="117"/>
      <c r="L726" s="121">
        <v>2</v>
      </c>
      <c r="M726" s="122" t="s">
        <v>5002</v>
      </c>
      <c r="N726" s="119" t="s">
        <v>8605</v>
      </c>
      <c r="O726" s="119" t="s">
        <v>2244</v>
      </c>
      <c r="P726" s="142" t="s">
        <v>2683</v>
      </c>
      <c r="Q726" s="123" t="s">
        <v>8604</v>
      </c>
      <c r="R726" s="124" t="s">
        <v>8603</v>
      </c>
      <c r="S726" s="125"/>
      <c r="T726" s="123"/>
      <c r="U726" s="123"/>
      <c r="V726" s="123"/>
      <c r="W726" s="123"/>
      <c r="X726" s="124"/>
      <c r="Y726" s="120"/>
      <c r="Z726" s="38"/>
      <c r="AA726" s="38"/>
      <c r="AB726" s="38"/>
      <c r="AC726" s="38"/>
      <c r="AD726" s="38"/>
      <c r="AE726" s="38"/>
      <c r="AF726" s="38"/>
      <c r="AG726" s="38"/>
      <c r="AH726" s="125"/>
      <c r="AI726" s="123"/>
      <c r="AJ726" s="123"/>
      <c r="AK726" s="123"/>
      <c r="AL726" s="123"/>
      <c r="AM726" s="124"/>
      <c r="AN726" s="126">
        <f t="shared" si="265"/>
        <v>1</v>
      </c>
      <c r="AO726" s="127">
        <f t="shared" si="266"/>
        <v>0</v>
      </c>
      <c r="AP726" s="128">
        <f t="shared" si="266"/>
        <v>0</v>
      </c>
      <c r="AQ726" s="128">
        <f t="shared" si="267"/>
        <v>0</v>
      </c>
      <c r="AR726" s="128">
        <f t="shared" si="268"/>
        <v>0</v>
      </c>
      <c r="AS726" s="128">
        <f t="shared" si="269"/>
        <v>0</v>
      </c>
      <c r="AT726" s="128">
        <f t="shared" si="270"/>
        <v>0</v>
      </c>
      <c r="AU726" s="128">
        <f t="shared" si="271"/>
        <v>0</v>
      </c>
      <c r="AV726" s="128">
        <f t="shared" si="272"/>
        <v>0</v>
      </c>
      <c r="AW726" s="128">
        <f t="shared" si="273"/>
        <v>0</v>
      </c>
      <c r="AX726" s="128">
        <f t="shared" si="274"/>
        <v>0</v>
      </c>
      <c r="AY726" s="128">
        <f t="shared" si="275"/>
        <v>0</v>
      </c>
      <c r="AZ726" s="128">
        <f t="shared" si="276"/>
        <v>0</v>
      </c>
      <c r="BA726" s="128">
        <f t="shared" si="277"/>
        <v>1</v>
      </c>
      <c r="BB726" s="128">
        <f t="shared" si="278"/>
        <v>0</v>
      </c>
      <c r="BC726" s="129">
        <f t="shared" si="279"/>
        <v>1</v>
      </c>
      <c r="BD726" s="130"/>
      <c r="BE726" s="131"/>
      <c r="BF726" s="131"/>
      <c r="BG726" s="131"/>
      <c r="BH726" s="131"/>
      <c r="BI726" s="131"/>
      <c r="BJ726" s="131"/>
      <c r="BK726" s="131"/>
      <c r="BL726" s="131"/>
      <c r="BM726" s="131"/>
      <c r="BN726" s="131"/>
      <c r="BO726" s="131"/>
      <c r="BP726" s="131"/>
      <c r="BQ726" s="131"/>
      <c r="BR726" s="131"/>
      <c r="BS726" s="131"/>
      <c r="BT726" s="131"/>
      <c r="BU726" s="131"/>
      <c r="BV726" s="131"/>
      <c r="BW726" s="131"/>
      <c r="BX726" s="131"/>
      <c r="BY726" s="131"/>
      <c r="BZ726" s="131"/>
      <c r="CA726" s="131"/>
      <c r="CB726" s="131"/>
      <c r="CC726" s="131"/>
      <c r="CD726" s="131"/>
      <c r="CE726" s="131"/>
      <c r="CF726" s="131"/>
      <c r="CG726" s="131"/>
      <c r="CH726" s="131"/>
      <c r="CI726" s="131"/>
      <c r="CJ726" s="131"/>
      <c r="CK726" s="131"/>
      <c r="CL726" s="131"/>
      <c r="CM726" s="38"/>
      <c r="CN726" s="131"/>
      <c r="CO726" s="131"/>
      <c r="CP726" s="131"/>
      <c r="CQ726" s="131"/>
      <c r="CR726" s="131"/>
      <c r="CS726" s="131"/>
      <c r="CT726" s="131"/>
      <c r="CU726" s="131"/>
      <c r="CV726" s="131"/>
      <c r="CW726" s="131">
        <v>1310</v>
      </c>
      <c r="CX726" s="131"/>
      <c r="CY726" s="131"/>
      <c r="CZ726" s="38"/>
      <c r="DA726" s="131"/>
      <c r="DB726" s="38"/>
      <c r="DC726" s="132"/>
      <c r="DD726" s="81"/>
      <c r="DE726" s="133"/>
      <c r="DF726" s="134"/>
      <c r="DG726" s="135"/>
      <c r="DH726" s="135"/>
      <c r="DI726" s="135"/>
      <c r="DJ726" s="135"/>
      <c r="DK726" s="135"/>
      <c r="DL726" s="136">
        <f t="shared" si="280"/>
        <v>0</v>
      </c>
      <c r="DM726" s="137">
        <f t="shared" si="280"/>
        <v>0</v>
      </c>
      <c r="DN726" s="134"/>
      <c r="DO726" s="135"/>
      <c r="DP726" s="135"/>
      <c r="DQ726" s="135"/>
      <c r="DR726" s="135"/>
      <c r="DS726" s="135"/>
      <c r="DT726" s="136">
        <f t="shared" si="281"/>
        <v>0</v>
      </c>
      <c r="DU726" s="137">
        <f t="shared" si="281"/>
        <v>0</v>
      </c>
      <c r="DV726" s="138"/>
      <c r="DW726" s="135"/>
      <c r="DX726" s="135"/>
      <c r="DY726" s="135"/>
      <c r="DZ726" s="135"/>
      <c r="EA726" s="135"/>
      <c r="EB726" s="136">
        <f t="shared" si="282"/>
        <v>0</v>
      </c>
      <c r="EC726" s="139">
        <f t="shared" si="282"/>
        <v>0</v>
      </c>
      <c r="ED726" s="140"/>
      <c r="EE726" s="135"/>
      <c r="EF726" s="135"/>
      <c r="EG726" s="135"/>
      <c r="EH726" s="135"/>
      <c r="EI726" s="135"/>
      <c r="EJ726" s="136">
        <f t="shared" si="283"/>
        <v>0</v>
      </c>
      <c r="EK726" s="141">
        <f t="shared" si="283"/>
        <v>0</v>
      </c>
    </row>
    <row r="727" spans="1:145" ht="27" customHeight="1" x14ac:dyDescent="0.15">
      <c r="B727" s="78"/>
      <c r="C727" s="39">
        <v>1020001573</v>
      </c>
      <c r="D727" s="116">
        <v>1010010217</v>
      </c>
      <c r="E727" s="117">
        <v>2</v>
      </c>
      <c r="F727" s="118" t="s">
        <v>1823</v>
      </c>
      <c r="G727" s="119" t="s">
        <v>1824</v>
      </c>
      <c r="H727" s="120" t="s">
        <v>3313</v>
      </c>
      <c r="I727" s="117">
        <v>0</v>
      </c>
      <c r="J727" s="117"/>
      <c r="K727" s="117"/>
      <c r="L727" s="121">
        <v>2</v>
      </c>
      <c r="M727" s="122" t="s">
        <v>732</v>
      </c>
      <c r="N727" s="119" t="s">
        <v>3161</v>
      </c>
      <c r="O727" s="119" t="s">
        <v>198</v>
      </c>
      <c r="P727" s="119" t="s">
        <v>1825</v>
      </c>
      <c r="Q727" s="123" t="s">
        <v>1826</v>
      </c>
      <c r="R727" s="124" t="s">
        <v>1827</v>
      </c>
      <c r="S727" s="125"/>
      <c r="T727" s="123"/>
      <c r="U727" s="123"/>
      <c r="V727" s="123"/>
      <c r="W727" s="123"/>
      <c r="X727" s="124"/>
      <c r="Y727" s="120"/>
      <c r="Z727" s="38"/>
      <c r="AA727" s="38"/>
      <c r="AB727" s="38"/>
      <c r="AC727" s="38"/>
      <c r="AD727" s="38"/>
      <c r="AE727" s="38"/>
      <c r="AF727" s="38"/>
      <c r="AG727" s="38"/>
      <c r="AH727" s="125"/>
      <c r="AI727" s="123"/>
      <c r="AJ727" s="123"/>
      <c r="AK727" s="123"/>
      <c r="AL727" s="123"/>
      <c r="AM727" s="124"/>
      <c r="AN727" s="126">
        <f t="shared" si="265"/>
        <v>1</v>
      </c>
      <c r="AO727" s="127">
        <f t="shared" si="266"/>
        <v>0</v>
      </c>
      <c r="AP727" s="128">
        <f t="shared" si="266"/>
        <v>0</v>
      </c>
      <c r="AQ727" s="128">
        <f t="shared" si="267"/>
        <v>0</v>
      </c>
      <c r="AR727" s="128">
        <f t="shared" si="268"/>
        <v>0</v>
      </c>
      <c r="AS727" s="128">
        <f t="shared" si="269"/>
        <v>0</v>
      </c>
      <c r="AT727" s="128">
        <f t="shared" si="270"/>
        <v>0</v>
      </c>
      <c r="AU727" s="128">
        <f t="shared" si="271"/>
        <v>0</v>
      </c>
      <c r="AV727" s="128">
        <f t="shared" si="272"/>
        <v>0</v>
      </c>
      <c r="AW727" s="128">
        <f t="shared" si="273"/>
        <v>0</v>
      </c>
      <c r="AX727" s="128">
        <f t="shared" si="274"/>
        <v>0</v>
      </c>
      <c r="AY727" s="128">
        <f t="shared" si="275"/>
        <v>0</v>
      </c>
      <c r="AZ727" s="128">
        <f t="shared" si="276"/>
        <v>0</v>
      </c>
      <c r="BA727" s="128">
        <f t="shared" si="277"/>
        <v>1</v>
      </c>
      <c r="BB727" s="128">
        <f t="shared" si="278"/>
        <v>0</v>
      </c>
      <c r="BC727" s="129">
        <f t="shared" si="279"/>
        <v>1</v>
      </c>
      <c r="BD727" s="130"/>
      <c r="BE727" s="131"/>
      <c r="BF727" s="131"/>
      <c r="BG727" s="131"/>
      <c r="BH727" s="131"/>
      <c r="BI727" s="131"/>
      <c r="BJ727" s="131"/>
      <c r="BK727" s="131"/>
      <c r="BL727" s="131"/>
      <c r="BM727" s="131"/>
      <c r="BN727" s="131"/>
      <c r="BO727" s="131"/>
      <c r="BP727" s="131"/>
      <c r="BQ727" s="131"/>
      <c r="BR727" s="131"/>
      <c r="BS727" s="131"/>
      <c r="BT727" s="131"/>
      <c r="BU727" s="131"/>
      <c r="BV727" s="131"/>
      <c r="BW727" s="131"/>
      <c r="BX727" s="131"/>
      <c r="BY727" s="131"/>
      <c r="BZ727" s="131"/>
      <c r="CA727" s="131"/>
      <c r="CB727" s="131"/>
      <c r="CC727" s="131"/>
      <c r="CD727" s="131"/>
      <c r="CE727" s="131"/>
      <c r="CF727" s="131"/>
      <c r="CG727" s="131"/>
      <c r="CH727" s="131"/>
      <c r="CI727" s="131"/>
      <c r="CJ727" s="131"/>
      <c r="CK727" s="131"/>
      <c r="CL727" s="131"/>
      <c r="CM727" s="38"/>
      <c r="CN727" s="131"/>
      <c r="CO727" s="131"/>
      <c r="CP727" s="131"/>
      <c r="CQ727" s="131"/>
      <c r="CR727" s="131"/>
      <c r="CS727" s="131"/>
      <c r="CT727" s="131"/>
      <c r="CU727" s="131"/>
      <c r="CV727" s="131"/>
      <c r="CW727" s="131">
        <v>1310</v>
      </c>
      <c r="CX727" s="131"/>
      <c r="CY727" s="131"/>
      <c r="CZ727" s="38"/>
      <c r="DA727" s="131"/>
      <c r="DB727" s="38"/>
      <c r="DC727" s="132"/>
      <c r="DD727" s="81"/>
      <c r="DE727" s="133"/>
      <c r="DF727" s="134"/>
      <c r="DG727" s="135"/>
      <c r="DH727" s="135"/>
      <c r="DI727" s="135"/>
      <c r="DJ727" s="135"/>
      <c r="DK727" s="135"/>
      <c r="DL727" s="136">
        <f t="shared" si="280"/>
        <v>0</v>
      </c>
      <c r="DM727" s="137">
        <f t="shared" si="280"/>
        <v>0</v>
      </c>
      <c r="DN727" s="134"/>
      <c r="DO727" s="135"/>
      <c r="DP727" s="135"/>
      <c r="DQ727" s="135"/>
      <c r="DR727" s="135"/>
      <c r="DS727" s="135"/>
      <c r="DT727" s="136">
        <f t="shared" si="281"/>
        <v>0</v>
      </c>
      <c r="DU727" s="137">
        <f t="shared" si="281"/>
        <v>0</v>
      </c>
      <c r="DV727" s="138"/>
      <c r="DW727" s="135"/>
      <c r="DX727" s="135"/>
      <c r="DY727" s="135"/>
      <c r="DZ727" s="135"/>
      <c r="EA727" s="135"/>
      <c r="EB727" s="136">
        <f t="shared" si="282"/>
        <v>0</v>
      </c>
      <c r="EC727" s="139">
        <f t="shared" si="282"/>
        <v>0</v>
      </c>
      <c r="ED727" s="140"/>
      <c r="EE727" s="135"/>
      <c r="EF727" s="135"/>
      <c r="EG727" s="135"/>
      <c r="EH727" s="135"/>
      <c r="EI727" s="135"/>
      <c r="EJ727" s="136">
        <f t="shared" si="283"/>
        <v>0</v>
      </c>
      <c r="EK727" s="141">
        <f t="shared" si="283"/>
        <v>0</v>
      </c>
    </row>
    <row r="728" spans="1:145" ht="27" customHeight="1" x14ac:dyDescent="0.15">
      <c r="A728" s="41">
        <v>340</v>
      </c>
      <c r="B728" s="78"/>
      <c r="C728" s="39">
        <v>1020001574</v>
      </c>
      <c r="D728" s="116">
        <v>1010056014</v>
      </c>
      <c r="E728" s="117">
        <v>2</v>
      </c>
      <c r="F728" s="118" t="s">
        <v>5318</v>
      </c>
      <c r="G728" s="119" t="s">
        <v>5319</v>
      </c>
      <c r="H728" s="120"/>
      <c r="I728" s="117">
        <v>1</v>
      </c>
      <c r="J728" s="117">
        <v>3</v>
      </c>
      <c r="K728" s="117"/>
      <c r="L728" s="121">
        <v>1</v>
      </c>
      <c r="M728" s="122" t="s">
        <v>5320</v>
      </c>
      <c r="N728" s="119" t="s">
        <v>5321</v>
      </c>
      <c r="O728" s="119" t="s">
        <v>2242</v>
      </c>
      <c r="P728" s="119" t="s">
        <v>2962</v>
      </c>
      <c r="Q728" s="123" t="s">
        <v>5322</v>
      </c>
      <c r="R728" s="124" t="s">
        <v>5323</v>
      </c>
      <c r="S728" s="125" t="s">
        <v>4598</v>
      </c>
      <c r="T728" s="119" t="s">
        <v>2963</v>
      </c>
      <c r="U728" s="119" t="s">
        <v>1828</v>
      </c>
      <c r="V728" s="84" t="s">
        <v>11420</v>
      </c>
      <c r="W728" s="123" t="s">
        <v>1829</v>
      </c>
      <c r="X728" s="124" t="s">
        <v>1830</v>
      </c>
      <c r="Y728" s="38" t="s">
        <v>17</v>
      </c>
      <c r="Z728" s="38">
        <v>1</v>
      </c>
      <c r="AA728" s="38">
        <v>2</v>
      </c>
      <c r="AB728" s="38">
        <v>3</v>
      </c>
      <c r="AC728" s="38">
        <v>4</v>
      </c>
      <c r="AD728" s="38">
        <v>5</v>
      </c>
      <c r="AE728" s="38">
        <v>6</v>
      </c>
      <c r="AF728" s="38">
        <v>7</v>
      </c>
      <c r="AG728" s="38">
        <v>8</v>
      </c>
      <c r="AH728" s="125"/>
      <c r="AI728" s="123"/>
      <c r="AJ728" s="123"/>
      <c r="AK728" s="123"/>
      <c r="AL728" s="123"/>
      <c r="AM728" s="124"/>
      <c r="AN728" s="126">
        <f t="shared" si="265"/>
        <v>3</v>
      </c>
      <c r="AO728" s="127">
        <f t="shared" si="266"/>
        <v>0</v>
      </c>
      <c r="AP728" s="128">
        <f t="shared" si="266"/>
        <v>0</v>
      </c>
      <c r="AQ728" s="128">
        <f t="shared" si="267"/>
        <v>0</v>
      </c>
      <c r="AR728" s="128">
        <f t="shared" si="268"/>
        <v>8</v>
      </c>
      <c r="AS728" s="128">
        <f t="shared" si="269"/>
        <v>1</v>
      </c>
      <c r="AT728" s="128">
        <f t="shared" si="270"/>
        <v>0</v>
      </c>
      <c r="AU728" s="128">
        <f t="shared" si="271"/>
        <v>0</v>
      </c>
      <c r="AV728" s="128">
        <f t="shared" si="272"/>
        <v>0</v>
      </c>
      <c r="AW728" s="128">
        <f t="shared" si="273"/>
        <v>0</v>
      </c>
      <c r="AX728" s="128">
        <f t="shared" si="274"/>
        <v>0</v>
      </c>
      <c r="AY728" s="128">
        <f t="shared" si="275"/>
        <v>0</v>
      </c>
      <c r="AZ728" s="128">
        <f t="shared" si="276"/>
        <v>0</v>
      </c>
      <c r="BA728" s="128">
        <f t="shared" si="277"/>
        <v>2</v>
      </c>
      <c r="BB728" s="128">
        <f t="shared" si="278"/>
        <v>0</v>
      </c>
      <c r="BC728" s="129">
        <f t="shared" si="279"/>
        <v>11</v>
      </c>
      <c r="BD728" s="130"/>
      <c r="BE728" s="131"/>
      <c r="BF728" s="131"/>
      <c r="BG728" s="131"/>
      <c r="BH728" s="131"/>
      <c r="BI728" s="131">
        <v>401</v>
      </c>
      <c r="BJ728" s="131">
        <v>402</v>
      </c>
      <c r="BK728" s="131">
        <v>403</v>
      </c>
      <c r="BL728" s="131">
        <v>404</v>
      </c>
      <c r="BM728" s="131">
        <v>405</v>
      </c>
      <c r="BN728" s="131">
        <v>406</v>
      </c>
      <c r="BO728" s="131">
        <v>407</v>
      </c>
      <c r="BP728" s="131">
        <v>408</v>
      </c>
      <c r="BQ728" s="131">
        <v>501</v>
      </c>
      <c r="BR728" s="131"/>
      <c r="BS728" s="131"/>
      <c r="BT728" s="131"/>
      <c r="BU728" s="131"/>
      <c r="BV728" s="131"/>
      <c r="BW728" s="131"/>
      <c r="BX728" s="131"/>
      <c r="BY728" s="131"/>
      <c r="BZ728" s="131"/>
      <c r="CA728" s="131"/>
      <c r="CB728" s="131"/>
      <c r="CC728" s="131"/>
      <c r="CD728" s="131"/>
      <c r="CE728" s="131"/>
      <c r="CF728" s="131"/>
      <c r="CG728" s="131"/>
      <c r="CH728" s="131"/>
      <c r="CI728" s="131"/>
      <c r="CJ728" s="131"/>
      <c r="CK728" s="131"/>
      <c r="CL728" s="131"/>
      <c r="CM728" s="38"/>
      <c r="CN728" s="131">
        <v>1301</v>
      </c>
      <c r="CO728" s="131">
        <v>1302</v>
      </c>
      <c r="CP728" s="131"/>
      <c r="CQ728" s="131"/>
      <c r="CR728" s="131"/>
      <c r="CS728" s="131"/>
      <c r="CT728" s="131"/>
      <c r="CU728" s="131"/>
      <c r="CV728" s="131"/>
      <c r="CW728" s="131"/>
      <c r="CX728" s="131"/>
      <c r="CY728" s="131"/>
      <c r="CZ728" s="38"/>
      <c r="DA728" s="131"/>
      <c r="DB728" s="38"/>
      <c r="DC728" s="132"/>
      <c r="DD728" s="81"/>
      <c r="DE728" s="133"/>
      <c r="DF728" s="134"/>
      <c r="DG728" s="135"/>
      <c r="DH728" s="135"/>
      <c r="DI728" s="135"/>
      <c r="DJ728" s="135"/>
      <c r="DK728" s="135"/>
      <c r="DL728" s="136">
        <f t="shared" si="280"/>
        <v>0</v>
      </c>
      <c r="DM728" s="137">
        <f t="shared" si="280"/>
        <v>0</v>
      </c>
      <c r="DN728" s="134"/>
      <c r="DO728" s="135"/>
      <c r="DP728" s="135"/>
      <c r="DQ728" s="135"/>
      <c r="DR728" s="135"/>
      <c r="DS728" s="135"/>
      <c r="DT728" s="136">
        <f t="shared" si="281"/>
        <v>0</v>
      </c>
      <c r="DU728" s="137">
        <f t="shared" si="281"/>
        <v>0</v>
      </c>
      <c r="DV728" s="138"/>
      <c r="DW728" s="135"/>
      <c r="DX728" s="135"/>
      <c r="DY728" s="135"/>
      <c r="DZ728" s="135"/>
      <c r="EA728" s="135"/>
      <c r="EB728" s="136">
        <f t="shared" si="282"/>
        <v>0</v>
      </c>
      <c r="EC728" s="139">
        <f t="shared" si="282"/>
        <v>0</v>
      </c>
      <c r="ED728" s="140"/>
      <c r="EE728" s="135"/>
      <c r="EF728" s="135"/>
      <c r="EG728" s="135"/>
      <c r="EH728" s="135"/>
      <c r="EI728" s="135"/>
      <c r="EJ728" s="136">
        <f t="shared" si="283"/>
        <v>0</v>
      </c>
      <c r="EK728" s="141">
        <f t="shared" si="283"/>
        <v>0</v>
      </c>
    </row>
    <row r="729" spans="1:145" ht="27" customHeight="1" x14ac:dyDescent="0.15">
      <c r="A729" s="41">
        <v>64</v>
      </c>
      <c r="B729" s="78"/>
      <c r="C729" s="39">
        <v>1020001577</v>
      </c>
      <c r="D729" s="116">
        <v>1010050285</v>
      </c>
      <c r="E729" s="182">
        <v>2</v>
      </c>
      <c r="F729" s="118" t="s">
        <v>5324</v>
      </c>
      <c r="G729" s="119" t="s">
        <v>5325</v>
      </c>
      <c r="H729" s="120"/>
      <c r="I729" s="117">
        <v>1</v>
      </c>
      <c r="J729" s="117">
        <v>3</v>
      </c>
      <c r="K729" s="117"/>
      <c r="L729" s="121">
        <v>1</v>
      </c>
      <c r="M729" s="122" t="s">
        <v>5326</v>
      </c>
      <c r="N729" s="119" t="s">
        <v>2461</v>
      </c>
      <c r="O729" s="119" t="s">
        <v>2210</v>
      </c>
      <c r="P729" s="119" t="s">
        <v>7013</v>
      </c>
      <c r="Q729" s="123" t="s">
        <v>5327</v>
      </c>
      <c r="R729" s="124" t="s">
        <v>5328</v>
      </c>
      <c r="S729" s="125" t="s">
        <v>197</v>
      </c>
      <c r="T729" s="119" t="s">
        <v>7232</v>
      </c>
      <c r="U729" s="119" t="s">
        <v>1831</v>
      </c>
      <c r="V729" s="119" t="s">
        <v>10371</v>
      </c>
      <c r="W729" s="123" t="s">
        <v>1832</v>
      </c>
      <c r="X729" s="124" t="s">
        <v>1833</v>
      </c>
      <c r="Y729" s="38" t="s">
        <v>17</v>
      </c>
      <c r="Z729" s="38">
        <v>1</v>
      </c>
      <c r="AA729" s="38">
        <v>2</v>
      </c>
      <c r="AB729" s="38">
        <v>3</v>
      </c>
      <c r="AC729" s="38">
        <v>4</v>
      </c>
      <c r="AD729" s="38">
        <v>5</v>
      </c>
      <c r="AE729" s="38">
        <v>6</v>
      </c>
      <c r="AF729" s="38">
        <v>7</v>
      </c>
      <c r="AG729" s="38">
        <v>8</v>
      </c>
      <c r="AH729" s="125"/>
      <c r="AI729" s="123"/>
      <c r="AJ729" s="123"/>
      <c r="AK729" s="123"/>
      <c r="AL729" s="123"/>
      <c r="AM729" s="124"/>
      <c r="AN729" s="126">
        <f t="shared" si="265"/>
        <v>1</v>
      </c>
      <c r="AO729" s="127">
        <f t="shared" si="266"/>
        <v>0</v>
      </c>
      <c r="AP729" s="128">
        <f t="shared" si="266"/>
        <v>0</v>
      </c>
      <c r="AQ729" s="128">
        <f t="shared" si="267"/>
        <v>0</v>
      </c>
      <c r="AR729" s="128">
        <f t="shared" si="268"/>
        <v>2</v>
      </c>
      <c r="AS729" s="128">
        <f t="shared" si="269"/>
        <v>0</v>
      </c>
      <c r="AT729" s="128">
        <f t="shared" si="270"/>
        <v>0</v>
      </c>
      <c r="AU729" s="128">
        <f t="shared" si="271"/>
        <v>0</v>
      </c>
      <c r="AV729" s="128">
        <f t="shared" si="272"/>
        <v>0</v>
      </c>
      <c r="AW729" s="128">
        <f t="shared" si="273"/>
        <v>0</v>
      </c>
      <c r="AX729" s="128">
        <f t="shared" si="274"/>
        <v>0</v>
      </c>
      <c r="AY729" s="128">
        <f t="shared" si="275"/>
        <v>0</v>
      </c>
      <c r="AZ729" s="128">
        <f t="shared" si="276"/>
        <v>0</v>
      </c>
      <c r="BA729" s="128">
        <f t="shared" si="277"/>
        <v>0</v>
      </c>
      <c r="BB729" s="128">
        <f t="shared" si="278"/>
        <v>0</v>
      </c>
      <c r="BC729" s="129">
        <f t="shared" si="279"/>
        <v>2</v>
      </c>
      <c r="BD729" s="130"/>
      <c r="BE729" s="131"/>
      <c r="BF729" s="131"/>
      <c r="BG729" s="131"/>
      <c r="BH729" s="131"/>
      <c r="BI729" s="131">
        <v>401</v>
      </c>
      <c r="BJ729" s="131"/>
      <c r="BK729" s="131"/>
      <c r="BL729" s="131"/>
      <c r="BM729" s="131"/>
      <c r="BN729" s="131">
        <v>406</v>
      </c>
      <c r="BO729" s="131"/>
      <c r="BP729" s="131"/>
      <c r="BQ729" s="131"/>
      <c r="BR729" s="131"/>
      <c r="BS729" s="131"/>
      <c r="BT729" s="131"/>
      <c r="BU729" s="131"/>
      <c r="BV729" s="131"/>
      <c r="BW729" s="131"/>
      <c r="BX729" s="131"/>
      <c r="BY729" s="131"/>
      <c r="BZ729" s="131"/>
      <c r="CA729" s="131"/>
      <c r="CB729" s="131"/>
      <c r="CC729" s="131"/>
      <c r="CD729" s="131"/>
      <c r="CE729" s="131"/>
      <c r="CF729" s="131"/>
      <c r="CG729" s="131"/>
      <c r="CH729" s="131"/>
      <c r="CI729" s="131"/>
      <c r="CJ729" s="131"/>
      <c r="CK729" s="131"/>
      <c r="CL729" s="131"/>
      <c r="CM729" s="38"/>
      <c r="CN729" s="131"/>
      <c r="CO729" s="131"/>
      <c r="CP729" s="131"/>
      <c r="CQ729" s="131"/>
      <c r="CR729" s="131"/>
      <c r="CS729" s="131"/>
      <c r="CT729" s="131"/>
      <c r="CU729" s="131"/>
      <c r="CV729" s="131"/>
      <c r="CW729" s="131"/>
      <c r="CX729" s="131"/>
      <c r="CY729" s="131"/>
      <c r="CZ729" s="38"/>
      <c r="DA729" s="131"/>
      <c r="DB729" s="38"/>
      <c r="DC729" s="132"/>
      <c r="DD729" s="81"/>
      <c r="DE729" s="133"/>
      <c r="DF729" s="134"/>
      <c r="DG729" s="135"/>
      <c r="DH729" s="135"/>
      <c r="DI729" s="135"/>
      <c r="DJ729" s="135"/>
      <c r="DK729" s="135"/>
      <c r="DL729" s="136">
        <f t="shared" si="280"/>
        <v>0</v>
      </c>
      <c r="DM729" s="137">
        <f t="shared" si="280"/>
        <v>0</v>
      </c>
      <c r="DN729" s="134"/>
      <c r="DO729" s="135"/>
      <c r="DP729" s="135"/>
      <c r="DQ729" s="135"/>
      <c r="DR729" s="135"/>
      <c r="DS729" s="135"/>
      <c r="DT729" s="136">
        <f t="shared" si="281"/>
        <v>0</v>
      </c>
      <c r="DU729" s="137">
        <f t="shared" si="281"/>
        <v>0</v>
      </c>
      <c r="DV729" s="138"/>
      <c r="DW729" s="135"/>
      <c r="DX729" s="135"/>
      <c r="DY729" s="135"/>
      <c r="DZ729" s="135"/>
      <c r="EA729" s="135"/>
      <c r="EB729" s="136">
        <f t="shared" si="282"/>
        <v>0</v>
      </c>
      <c r="EC729" s="139">
        <f t="shared" si="282"/>
        <v>0</v>
      </c>
      <c r="ED729" s="140"/>
      <c r="EE729" s="135"/>
      <c r="EF729" s="135"/>
      <c r="EG729" s="135"/>
      <c r="EH729" s="135"/>
      <c r="EI729" s="135"/>
      <c r="EJ729" s="136">
        <f t="shared" si="283"/>
        <v>0</v>
      </c>
      <c r="EK729" s="141">
        <f t="shared" si="283"/>
        <v>0</v>
      </c>
    </row>
    <row r="730" spans="1:145" ht="27" customHeight="1" x14ac:dyDescent="0.15">
      <c r="B730" s="78"/>
      <c r="C730" s="39">
        <v>1020001578</v>
      </c>
      <c r="D730" s="116">
        <v>1010030730</v>
      </c>
      <c r="E730" s="117">
        <v>2</v>
      </c>
      <c r="F730" s="118" t="s">
        <v>5329</v>
      </c>
      <c r="G730" s="119" t="s">
        <v>5330</v>
      </c>
      <c r="H730" s="120"/>
      <c r="I730" s="117">
        <v>1</v>
      </c>
      <c r="J730" s="117"/>
      <c r="K730" s="117"/>
      <c r="L730" s="121">
        <v>2</v>
      </c>
      <c r="M730" s="122" t="s">
        <v>6729</v>
      </c>
      <c r="N730" s="119" t="s">
        <v>6730</v>
      </c>
      <c r="O730" s="119" t="s">
        <v>2244</v>
      </c>
      <c r="P730" s="142" t="s">
        <v>7825</v>
      </c>
      <c r="Q730" s="123" t="s">
        <v>6731</v>
      </c>
      <c r="R730" s="124" t="s">
        <v>6732</v>
      </c>
      <c r="S730" s="125"/>
      <c r="T730" s="123"/>
      <c r="U730" s="123"/>
      <c r="V730" s="123"/>
      <c r="W730" s="123"/>
      <c r="X730" s="124"/>
      <c r="Y730" s="120"/>
      <c r="Z730" s="38"/>
      <c r="AA730" s="38"/>
      <c r="AB730" s="38"/>
      <c r="AC730" s="38"/>
      <c r="AD730" s="38"/>
      <c r="AE730" s="38"/>
      <c r="AF730" s="38"/>
      <c r="AG730" s="38"/>
      <c r="AH730" s="125"/>
      <c r="AI730" s="123"/>
      <c r="AJ730" s="123"/>
      <c r="AK730" s="123"/>
      <c r="AL730" s="123"/>
      <c r="AM730" s="124"/>
      <c r="AN730" s="126">
        <f t="shared" si="265"/>
        <v>4</v>
      </c>
      <c r="AO730" s="127">
        <f t="shared" si="266"/>
        <v>0</v>
      </c>
      <c r="AP730" s="128">
        <f t="shared" si="266"/>
        <v>0</v>
      </c>
      <c r="AQ730" s="128">
        <f t="shared" si="267"/>
        <v>1</v>
      </c>
      <c r="AR730" s="128">
        <f t="shared" si="268"/>
        <v>1</v>
      </c>
      <c r="AS730" s="128">
        <f t="shared" si="269"/>
        <v>0</v>
      </c>
      <c r="AT730" s="128">
        <f t="shared" si="270"/>
        <v>0</v>
      </c>
      <c r="AU730" s="128">
        <f t="shared" si="271"/>
        <v>0</v>
      </c>
      <c r="AV730" s="128">
        <f t="shared" si="272"/>
        <v>0</v>
      </c>
      <c r="AW730" s="128">
        <f t="shared" si="273"/>
        <v>0</v>
      </c>
      <c r="AX730" s="128">
        <f t="shared" si="274"/>
        <v>0</v>
      </c>
      <c r="AY730" s="128">
        <f t="shared" si="275"/>
        <v>0</v>
      </c>
      <c r="AZ730" s="128">
        <f t="shared" si="276"/>
        <v>1</v>
      </c>
      <c r="BA730" s="128">
        <f t="shared" si="277"/>
        <v>2</v>
      </c>
      <c r="BB730" s="128">
        <f t="shared" si="278"/>
        <v>0</v>
      </c>
      <c r="BC730" s="129">
        <f t="shared" si="279"/>
        <v>5</v>
      </c>
      <c r="BD730" s="130"/>
      <c r="BE730" s="131"/>
      <c r="BF730" s="131">
        <v>301</v>
      </c>
      <c r="BG730" s="131"/>
      <c r="BH730" s="131"/>
      <c r="BI730" s="131">
        <v>401</v>
      </c>
      <c r="BJ730" s="131"/>
      <c r="BK730" s="131"/>
      <c r="BL730" s="131"/>
      <c r="BM730" s="131"/>
      <c r="BN730" s="131"/>
      <c r="BO730" s="131"/>
      <c r="BP730" s="131"/>
      <c r="BQ730" s="131"/>
      <c r="BR730" s="131"/>
      <c r="BS730" s="131"/>
      <c r="BT730" s="131"/>
      <c r="BU730" s="131"/>
      <c r="BV730" s="131"/>
      <c r="BW730" s="131"/>
      <c r="BX730" s="131"/>
      <c r="BY730" s="131"/>
      <c r="BZ730" s="131"/>
      <c r="CA730" s="131"/>
      <c r="CB730" s="131"/>
      <c r="CC730" s="131"/>
      <c r="CD730" s="131"/>
      <c r="CE730" s="131"/>
      <c r="CF730" s="131"/>
      <c r="CG730" s="131"/>
      <c r="CH730" s="131"/>
      <c r="CI730" s="131"/>
      <c r="CJ730" s="131"/>
      <c r="CK730" s="131">
        <v>1204</v>
      </c>
      <c r="CL730" s="131"/>
      <c r="CM730" s="38"/>
      <c r="CN730" s="131"/>
      <c r="CO730" s="131"/>
      <c r="CP730" s="131">
        <v>1303</v>
      </c>
      <c r="CQ730" s="131"/>
      <c r="CR730" s="131"/>
      <c r="CS730" s="131"/>
      <c r="CT730" s="131"/>
      <c r="CU730" s="131"/>
      <c r="CV730" s="131"/>
      <c r="CW730" s="131"/>
      <c r="CX730" s="131"/>
      <c r="CY730" s="131">
        <v>1399</v>
      </c>
      <c r="CZ730" s="38" t="s">
        <v>6414</v>
      </c>
      <c r="DA730" s="131"/>
      <c r="DB730" s="38"/>
      <c r="DC730" s="132"/>
      <c r="DD730" s="81"/>
      <c r="DE730" s="133"/>
      <c r="DF730" s="134"/>
      <c r="DG730" s="135"/>
      <c r="DH730" s="135"/>
      <c r="DI730" s="135"/>
      <c r="DJ730" s="135"/>
      <c r="DK730" s="135"/>
      <c r="DL730" s="136">
        <f t="shared" si="280"/>
        <v>0</v>
      </c>
      <c r="DM730" s="137">
        <f t="shared" si="280"/>
        <v>0</v>
      </c>
      <c r="DN730" s="134"/>
      <c r="DO730" s="135"/>
      <c r="DP730" s="135"/>
      <c r="DQ730" s="135"/>
      <c r="DR730" s="135"/>
      <c r="DS730" s="135"/>
      <c r="DT730" s="136">
        <f t="shared" si="281"/>
        <v>0</v>
      </c>
      <c r="DU730" s="137">
        <f t="shared" si="281"/>
        <v>0</v>
      </c>
      <c r="DV730" s="138"/>
      <c r="DW730" s="135"/>
      <c r="DX730" s="135"/>
      <c r="DY730" s="135"/>
      <c r="DZ730" s="135"/>
      <c r="EA730" s="135"/>
      <c r="EB730" s="136">
        <f t="shared" si="282"/>
        <v>0</v>
      </c>
      <c r="EC730" s="139">
        <f t="shared" si="282"/>
        <v>0</v>
      </c>
      <c r="ED730" s="140"/>
      <c r="EE730" s="135"/>
      <c r="EF730" s="135"/>
      <c r="EG730" s="135"/>
      <c r="EH730" s="135"/>
      <c r="EI730" s="135"/>
      <c r="EJ730" s="136">
        <f t="shared" si="283"/>
        <v>0</v>
      </c>
      <c r="EK730" s="141">
        <f t="shared" si="283"/>
        <v>0</v>
      </c>
    </row>
    <row r="731" spans="1:145" ht="27" customHeight="1" x14ac:dyDescent="0.15">
      <c r="A731">
        <v>247</v>
      </c>
      <c r="B731" s="176"/>
      <c r="C731" s="145">
        <v>1020001579</v>
      </c>
      <c r="D731" s="146">
        <v>1010030096</v>
      </c>
      <c r="E731" s="147">
        <v>2</v>
      </c>
      <c r="F731" s="148" t="s">
        <v>8610</v>
      </c>
      <c r="G731" s="149" t="s">
        <v>5331</v>
      </c>
      <c r="H731" s="150"/>
      <c r="I731" s="147">
        <v>1</v>
      </c>
      <c r="J731" s="147">
        <v>3</v>
      </c>
      <c r="K731" s="147"/>
      <c r="L731" s="151">
        <v>1</v>
      </c>
      <c r="M731" s="152" t="s">
        <v>2277</v>
      </c>
      <c r="N731" s="149" t="s">
        <v>8609</v>
      </c>
      <c r="O731" s="149" t="s">
        <v>2248</v>
      </c>
      <c r="P731" s="149" t="s">
        <v>2324</v>
      </c>
      <c r="Q731" s="153" t="s">
        <v>7344</v>
      </c>
      <c r="R731" s="154" t="s">
        <v>8607</v>
      </c>
      <c r="S731" s="175" t="s">
        <v>2277</v>
      </c>
      <c r="T731" s="149" t="s">
        <v>8609</v>
      </c>
      <c r="U731" s="153" t="s">
        <v>6243</v>
      </c>
      <c r="V731" s="83" t="s">
        <v>11158</v>
      </c>
      <c r="W731" s="153" t="s">
        <v>8608</v>
      </c>
      <c r="X731" s="154" t="s">
        <v>8607</v>
      </c>
      <c r="Y731" s="172" t="s">
        <v>17</v>
      </c>
      <c r="Z731" s="172">
        <v>1</v>
      </c>
      <c r="AA731" s="172">
        <v>2</v>
      </c>
      <c r="AB731" s="172">
        <v>3</v>
      </c>
      <c r="AC731" s="172">
        <v>4</v>
      </c>
      <c r="AD731" s="172">
        <v>5</v>
      </c>
      <c r="AE731" s="172">
        <v>6</v>
      </c>
      <c r="AF731" s="172">
        <v>7</v>
      </c>
      <c r="AG731" s="172">
        <v>8</v>
      </c>
      <c r="AH731" s="175"/>
      <c r="AI731" s="153"/>
      <c r="AJ731" s="153"/>
      <c r="AK731" s="153"/>
      <c r="AL731" s="153"/>
      <c r="AM731" s="154"/>
      <c r="AN731" s="160">
        <f t="shared" si="265"/>
        <v>1</v>
      </c>
      <c r="AO731" s="159">
        <f t="shared" si="266"/>
        <v>0</v>
      </c>
      <c r="AP731" s="158">
        <f t="shared" si="266"/>
        <v>0</v>
      </c>
      <c r="AQ731" s="158">
        <f t="shared" si="267"/>
        <v>0</v>
      </c>
      <c r="AR731" s="158">
        <f t="shared" si="268"/>
        <v>1</v>
      </c>
      <c r="AS731" s="158">
        <f t="shared" si="269"/>
        <v>0</v>
      </c>
      <c r="AT731" s="158">
        <f t="shared" si="270"/>
        <v>0</v>
      </c>
      <c r="AU731" s="158">
        <f t="shared" si="271"/>
        <v>0</v>
      </c>
      <c r="AV731" s="158">
        <f t="shared" si="272"/>
        <v>0</v>
      </c>
      <c r="AW731" s="158">
        <f t="shared" si="273"/>
        <v>0</v>
      </c>
      <c r="AX731" s="158">
        <f t="shared" si="274"/>
        <v>0</v>
      </c>
      <c r="AY731" s="158">
        <f t="shared" si="275"/>
        <v>0</v>
      </c>
      <c r="AZ731" s="158">
        <f t="shared" si="276"/>
        <v>0</v>
      </c>
      <c r="BA731" s="158">
        <f t="shared" si="277"/>
        <v>0</v>
      </c>
      <c r="BB731" s="158">
        <f t="shared" si="278"/>
        <v>0</v>
      </c>
      <c r="BC731" s="157">
        <f t="shared" si="279"/>
        <v>1</v>
      </c>
      <c r="BD731" s="174"/>
      <c r="BE731" s="173"/>
      <c r="BF731" s="173"/>
      <c r="BG731" s="173"/>
      <c r="BH731" s="173"/>
      <c r="BI731" s="173"/>
      <c r="BJ731" s="173"/>
      <c r="BK731" s="173"/>
      <c r="BL731" s="173">
        <v>404</v>
      </c>
      <c r="BM731" s="173"/>
      <c r="BN731" s="173"/>
      <c r="BO731" s="173"/>
      <c r="BP731" s="173"/>
      <c r="BQ731" s="173"/>
      <c r="BR731" s="173"/>
      <c r="BS731" s="173"/>
      <c r="BT731" s="173"/>
      <c r="BU731" s="173"/>
      <c r="BV731" s="173"/>
      <c r="BW731" s="173"/>
      <c r="BX731" s="173"/>
      <c r="BY731" s="173"/>
      <c r="BZ731" s="173"/>
      <c r="CA731" s="173"/>
      <c r="CB731" s="173"/>
      <c r="CC731" s="173"/>
      <c r="CD731" s="173"/>
      <c r="CE731" s="173"/>
      <c r="CF731" s="173"/>
      <c r="CG731" s="173"/>
      <c r="CH731" s="173"/>
      <c r="CI731" s="173"/>
      <c r="CJ731" s="173"/>
      <c r="CK731" s="173"/>
      <c r="CL731" s="173"/>
      <c r="CM731" s="172"/>
      <c r="CN731" s="173"/>
      <c r="CO731" s="173"/>
      <c r="CP731" s="173"/>
      <c r="CQ731" s="173"/>
      <c r="CR731" s="173"/>
      <c r="CS731" s="173"/>
      <c r="CT731" s="173"/>
      <c r="CU731" s="173"/>
      <c r="CV731" s="173"/>
      <c r="CW731" s="173"/>
      <c r="CX731" s="173"/>
      <c r="CY731" s="173"/>
      <c r="CZ731" s="172"/>
      <c r="DA731" s="173"/>
      <c r="DB731" s="172"/>
      <c r="DC731" s="171"/>
      <c r="DD731" s="170"/>
      <c r="DE731" s="169"/>
      <c r="DF731" s="168"/>
      <c r="DG731" s="163"/>
      <c r="DH731" s="163"/>
      <c r="DI731" s="163"/>
      <c r="DJ731" s="163"/>
      <c r="DK731" s="163"/>
      <c r="DL731" s="162">
        <f t="shared" si="280"/>
        <v>0</v>
      </c>
      <c r="DM731" s="167">
        <f t="shared" si="280"/>
        <v>0</v>
      </c>
      <c r="DN731" s="168"/>
      <c r="DO731" s="163"/>
      <c r="DP731" s="163"/>
      <c r="DQ731" s="163"/>
      <c r="DR731" s="163"/>
      <c r="DS731" s="163"/>
      <c r="DT731" s="162">
        <f t="shared" si="281"/>
        <v>0</v>
      </c>
      <c r="DU731" s="167">
        <f t="shared" si="281"/>
        <v>0</v>
      </c>
      <c r="DV731" s="166"/>
      <c r="DW731" s="163"/>
      <c r="DX731" s="163"/>
      <c r="DY731" s="163"/>
      <c r="DZ731" s="163"/>
      <c r="EA731" s="163"/>
      <c r="EB731" s="162">
        <f t="shared" si="282"/>
        <v>0</v>
      </c>
      <c r="EC731" s="165">
        <f t="shared" si="282"/>
        <v>0</v>
      </c>
      <c r="ED731" s="164"/>
      <c r="EE731" s="163"/>
      <c r="EF731" s="163"/>
      <c r="EG731" s="163"/>
      <c r="EH731" s="163"/>
      <c r="EI731" s="163"/>
      <c r="EJ731" s="162">
        <f t="shared" si="283"/>
        <v>0</v>
      </c>
      <c r="EK731" s="161">
        <f t="shared" si="283"/>
        <v>0</v>
      </c>
      <c r="EL731"/>
      <c r="EM731"/>
      <c r="EN731"/>
      <c r="EO731"/>
    </row>
    <row r="732" spans="1:145" ht="27" customHeight="1" x14ac:dyDescent="0.15">
      <c r="B732" s="78"/>
      <c r="C732" s="39">
        <v>1020001580</v>
      </c>
      <c r="D732" s="116">
        <v>1010061170</v>
      </c>
      <c r="E732" s="117">
        <v>2</v>
      </c>
      <c r="F732" s="118" t="s">
        <v>5332</v>
      </c>
      <c r="G732" s="119" t="s">
        <v>1834</v>
      </c>
      <c r="H732" s="120"/>
      <c r="I732" s="117">
        <v>1</v>
      </c>
      <c r="J732" s="117"/>
      <c r="K732" s="117"/>
      <c r="L732" s="121">
        <v>2</v>
      </c>
      <c r="M732" s="122" t="s">
        <v>2277</v>
      </c>
      <c r="N732" s="119" t="s">
        <v>5333</v>
      </c>
      <c r="O732" s="119" t="s">
        <v>2244</v>
      </c>
      <c r="P732" s="119" t="s">
        <v>7673</v>
      </c>
      <c r="Q732" s="123" t="s">
        <v>5334</v>
      </c>
      <c r="R732" s="124" t="s">
        <v>5335</v>
      </c>
      <c r="S732" s="125"/>
      <c r="T732" s="123"/>
      <c r="U732" s="123"/>
      <c r="V732" s="123"/>
      <c r="W732" s="123"/>
      <c r="X732" s="124"/>
      <c r="Y732" s="120"/>
      <c r="Z732" s="38"/>
      <c r="AA732" s="38"/>
      <c r="AB732" s="38"/>
      <c r="AC732" s="38"/>
      <c r="AD732" s="38"/>
      <c r="AE732" s="38"/>
      <c r="AF732" s="38"/>
      <c r="AG732" s="38"/>
      <c r="AH732" s="125"/>
      <c r="AI732" s="123"/>
      <c r="AJ732" s="123"/>
      <c r="AK732" s="123"/>
      <c r="AL732" s="123"/>
      <c r="AM732" s="124"/>
      <c r="AN732" s="126">
        <f>COUNTIF(AO732:BB732,"&gt;0")</f>
        <v>5</v>
      </c>
      <c r="AO732" s="127">
        <f>COUNT(BD732)</f>
        <v>0</v>
      </c>
      <c r="AP732" s="128">
        <f>COUNT(BE732)</f>
        <v>0</v>
      </c>
      <c r="AQ732" s="128">
        <f>COUNT(BF732:BH732)</f>
        <v>1</v>
      </c>
      <c r="AR732" s="128">
        <f>COUNT(BI732:BP732)</f>
        <v>1</v>
      </c>
      <c r="AS732" s="128">
        <f>COUNT(BQ732:BR732)</f>
        <v>1</v>
      </c>
      <c r="AT732" s="128">
        <f>COUNT(BS732:BV732)</f>
        <v>0</v>
      </c>
      <c r="AU732" s="128">
        <f>COUNT(BW732:BZ732)</f>
        <v>0</v>
      </c>
      <c r="AV732" s="128">
        <f>COUNT(CA732:CC732)</f>
        <v>0</v>
      </c>
      <c r="AW732" s="128">
        <f>COUNT(CD732)</f>
        <v>0</v>
      </c>
      <c r="AX732" s="128">
        <f>COUNT(CE732:CF732)</f>
        <v>0</v>
      </c>
      <c r="AY732" s="128">
        <f>COUNT(CG732)</f>
        <v>0</v>
      </c>
      <c r="AZ732" s="128">
        <f>COUNT(CH732:CL732)</f>
        <v>1</v>
      </c>
      <c r="BA732" s="128">
        <f>COUNT(CN732:CY732)</f>
        <v>2</v>
      </c>
      <c r="BB732" s="128">
        <f>COUNT(DA732)</f>
        <v>0</v>
      </c>
      <c r="BC732" s="129">
        <f>COUNT(BD732:CL732,CN732:CY732,DA732)</f>
        <v>6</v>
      </c>
      <c r="BD732" s="130"/>
      <c r="BE732" s="131"/>
      <c r="BF732" s="131">
        <v>301</v>
      </c>
      <c r="BG732" s="131"/>
      <c r="BH732" s="131"/>
      <c r="BI732" s="131">
        <v>401</v>
      </c>
      <c r="BJ732" s="131"/>
      <c r="BK732" s="131"/>
      <c r="BL732" s="131"/>
      <c r="BM732" s="131"/>
      <c r="BN732" s="131"/>
      <c r="BO732" s="131"/>
      <c r="BP732" s="131"/>
      <c r="BQ732" s="131"/>
      <c r="BR732" s="131">
        <v>502</v>
      </c>
      <c r="BS732" s="131"/>
      <c r="BT732" s="131"/>
      <c r="BU732" s="131"/>
      <c r="BV732" s="131"/>
      <c r="BW732" s="131"/>
      <c r="BX732" s="131"/>
      <c r="BY732" s="131"/>
      <c r="BZ732" s="131"/>
      <c r="CA732" s="131"/>
      <c r="CB732" s="131"/>
      <c r="CC732" s="131"/>
      <c r="CD732" s="131"/>
      <c r="CE732" s="131"/>
      <c r="CF732" s="131"/>
      <c r="CG732" s="131"/>
      <c r="CH732" s="131"/>
      <c r="CI732" s="131"/>
      <c r="CJ732" s="131"/>
      <c r="CK732" s="131"/>
      <c r="CL732" s="131">
        <v>1299</v>
      </c>
      <c r="CM732" s="38" t="s">
        <v>2999</v>
      </c>
      <c r="CN732" s="131"/>
      <c r="CO732" s="131"/>
      <c r="CP732" s="131"/>
      <c r="CQ732" s="131"/>
      <c r="CR732" s="131"/>
      <c r="CS732" s="131"/>
      <c r="CT732" s="131">
        <v>1307</v>
      </c>
      <c r="CU732" s="131"/>
      <c r="CV732" s="131"/>
      <c r="CW732" s="131"/>
      <c r="CX732" s="131"/>
      <c r="CY732" s="131">
        <v>1399</v>
      </c>
      <c r="CZ732" s="38" t="s">
        <v>3000</v>
      </c>
      <c r="DA732" s="131"/>
      <c r="DB732" s="38"/>
      <c r="DC732" s="132"/>
      <c r="DD732" s="81"/>
      <c r="DE732" s="133"/>
      <c r="DF732" s="134"/>
      <c r="DG732" s="135"/>
      <c r="DH732" s="135"/>
      <c r="DI732" s="135"/>
      <c r="DJ732" s="135"/>
      <c r="DK732" s="135"/>
      <c r="DL732" s="136">
        <f>DF732+DH732+DJ732</f>
        <v>0</v>
      </c>
      <c r="DM732" s="137">
        <f>DG732+DI732+DK732</f>
        <v>0</v>
      </c>
      <c r="DN732" s="134"/>
      <c r="DO732" s="135"/>
      <c r="DP732" s="135"/>
      <c r="DQ732" s="135"/>
      <c r="DR732" s="135"/>
      <c r="DS732" s="135"/>
      <c r="DT732" s="136">
        <f>DN732+DP732+DR732</f>
        <v>0</v>
      </c>
      <c r="DU732" s="137">
        <f>DO732+DQ732+DS732</f>
        <v>0</v>
      </c>
      <c r="DV732" s="138"/>
      <c r="DW732" s="135"/>
      <c r="DX732" s="135"/>
      <c r="DY732" s="135"/>
      <c r="DZ732" s="135"/>
      <c r="EA732" s="135"/>
      <c r="EB732" s="136">
        <f>DV732+DX732+DZ732</f>
        <v>0</v>
      </c>
      <c r="EC732" s="139">
        <f>DW732+DY732+EA732</f>
        <v>0</v>
      </c>
      <c r="ED732" s="140"/>
      <c r="EE732" s="135"/>
      <c r="EF732" s="135"/>
      <c r="EG732" s="135"/>
      <c r="EH732" s="135"/>
      <c r="EI732" s="135"/>
      <c r="EJ732" s="136">
        <f>ED732+EF732+EH732</f>
        <v>0</v>
      </c>
      <c r="EK732" s="141">
        <f>EE732+EG732+EI732</f>
        <v>0</v>
      </c>
    </row>
    <row r="733" spans="1:145" ht="27" customHeight="1" x14ac:dyDescent="0.15">
      <c r="A733" s="41">
        <v>15</v>
      </c>
      <c r="B733" s="78"/>
      <c r="C733" s="39">
        <v>1020001581</v>
      </c>
      <c r="D733" s="116">
        <v>1010060969</v>
      </c>
      <c r="E733" s="182">
        <v>2</v>
      </c>
      <c r="F733" s="118" t="s">
        <v>5336</v>
      </c>
      <c r="G733" s="119" t="s">
        <v>1835</v>
      </c>
      <c r="H733" s="120"/>
      <c r="I733" s="117">
        <v>1</v>
      </c>
      <c r="J733" s="117">
        <v>3</v>
      </c>
      <c r="K733" s="117"/>
      <c r="L733" s="121">
        <v>2</v>
      </c>
      <c r="M733" s="86" t="s">
        <v>10078</v>
      </c>
      <c r="N733" s="84" t="s">
        <v>10077</v>
      </c>
      <c r="O733" s="119" t="s">
        <v>2248</v>
      </c>
      <c r="P733" s="119" t="s">
        <v>5337</v>
      </c>
      <c r="Q733" s="123" t="s">
        <v>5338</v>
      </c>
      <c r="R733" s="124" t="s">
        <v>5339</v>
      </c>
      <c r="S733" s="125" t="s">
        <v>5340</v>
      </c>
      <c r="T733" s="119" t="s">
        <v>2566</v>
      </c>
      <c r="U733" s="119" t="s">
        <v>5341</v>
      </c>
      <c r="V733" s="119" t="s">
        <v>5342</v>
      </c>
      <c r="W733" s="123" t="s">
        <v>5343</v>
      </c>
      <c r="X733" s="124" t="s">
        <v>5344</v>
      </c>
      <c r="Y733" s="38" t="s">
        <v>17</v>
      </c>
      <c r="Z733" s="38">
        <v>1</v>
      </c>
      <c r="AA733" s="38">
        <v>2</v>
      </c>
      <c r="AB733" s="38">
        <v>3</v>
      </c>
      <c r="AC733" s="38">
        <v>4</v>
      </c>
      <c r="AD733" s="38">
        <v>5</v>
      </c>
      <c r="AE733" s="38">
        <v>6</v>
      </c>
      <c r="AF733" s="38">
        <v>7</v>
      </c>
      <c r="AG733" s="38">
        <v>8</v>
      </c>
      <c r="AH733" s="125"/>
      <c r="AI733" s="123"/>
      <c r="AJ733" s="123"/>
      <c r="AK733" s="123"/>
      <c r="AL733" s="123"/>
      <c r="AM733" s="124"/>
      <c r="AN733" s="126">
        <f>COUNTIF(AO733:BB733,"&gt;0")</f>
        <v>1</v>
      </c>
      <c r="AO733" s="127">
        <f>COUNT(BD733)</f>
        <v>0</v>
      </c>
      <c r="AP733" s="128">
        <f>COUNT(BE733)</f>
        <v>0</v>
      </c>
      <c r="AQ733" s="128">
        <f>COUNT(BF733:BH733)</f>
        <v>0</v>
      </c>
      <c r="AR733" s="128">
        <f>COUNT(BI733:BP733)</f>
        <v>0</v>
      </c>
      <c r="AS733" s="128">
        <f>COUNT(BQ733:BR733)</f>
        <v>0</v>
      </c>
      <c r="AT733" s="128">
        <f>COUNT(BS733:BV733)</f>
        <v>0</v>
      </c>
      <c r="AU733" s="128">
        <f>COUNT(BW733:BZ733)</f>
        <v>0</v>
      </c>
      <c r="AV733" s="128">
        <f>COUNT(CA733:CC733)</f>
        <v>0</v>
      </c>
      <c r="AW733" s="128">
        <f>COUNT(CD733)</f>
        <v>0</v>
      </c>
      <c r="AX733" s="128">
        <f>COUNT(CE733:CF733)</f>
        <v>0</v>
      </c>
      <c r="AY733" s="128">
        <f>COUNT(CG733)</f>
        <v>0</v>
      </c>
      <c r="AZ733" s="128">
        <f>COUNT(CH733:CL733)</f>
        <v>0</v>
      </c>
      <c r="BA733" s="128">
        <f>COUNT(CN733:CY733)</f>
        <v>1</v>
      </c>
      <c r="BB733" s="128">
        <f>COUNT(DA733)</f>
        <v>0</v>
      </c>
      <c r="BC733" s="129">
        <f>COUNT(BD733:CL733,CN733:CY733,DA733)</f>
        <v>1</v>
      </c>
      <c r="BD733" s="130"/>
      <c r="BE733" s="131"/>
      <c r="BF733" s="131"/>
      <c r="BG733" s="131"/>
      <c r="BH733" s="131"/>
      <c r="BI733" s="131"/>
      <c r="BJ733" s="131"/>
      <c r="BK733" s="131"/>
      <c r="BL733" s="131"/>
      <c r="BM733" s="131"/>
      <c r="BN733" s="131"/>
      <c r="BO733" s="131"/>
      <c r="BP733" s="131"/>
      <c r="BQ733" s="131"/>
      <c r="BR733" s="131"/>
      <c r="BS733" s="131"/>
      <c r="BT733" s="131"/>
      <c r="BU733" s="131"/>
      <c r="BV733" s="131"/>
      <c r="BW733" s="131"/>
      <c r="BX733" s="131"/>
      <c r="BY733" s="131"/>
      <c r="BZ733" s="131"/>
      <c r="CA733" s="131"/>
      <c r="CB733" s="131"/>
      <c r="CC733" s="131"/>
      <c r="CD733" s="131"/>
      <c r="CE733" s="131"/>
      <c r="CF733" s="131"/>
      <c r="CG733" s="131"/>
      <c r="CH733" s="131"/>
      <c r="CI733" s="131"/>
      <c r="CJ733" s="131"/>
      <c r="CK733" s="131"/>
      <c r="CL733" s="131"/>
      <c r="CM733" s="38"/>
      <c r="CN733" s="131"/>
      <c r="CO733" s="131">
        <v>1302</v>
      </c>
      <c r="CP733" s="131"/>
      <c r="CQ733" s="131"/>
      <c r="CR733" s="131"/>
      <c r="CS733" s="131"/>
      <c r="CT733" s="131"/>
      <c r="CU733" s="131"/>
      <c r="CV733" s="131"/>
      <c r="CW733" s="131"/>
      <c r="CX733" s="131"/>
      <c r="CY733" s="131"/>
      <c r="CZ733" s="38"/>
      <c r="DA733" s="131"/>
      <c r="DB733" s="38"/>
      <c r="DC733" s="132"/>
      <c r="DD733" s="81"/>
      <c r="DE733" s="133"/>
      <c r="DF733" s="134"/>
      <c r="DG733" s="135"/>
      <c r="DH733" s="135"/>
      <c r="DI733" s="135"/>
      <c r="DJ733" s="135"/>
      <c r="DK733" s="135"/>
      <c r="DL733" s="136">
        <f>DF733+DH733+DJ733</f>
        <v>0</v>
      </c>
      <c r="DM733" s="137">
        <f>DG733+DI733+DK733</f>
        <v>0</v>
      </c>
      <c r="DN733" s="134"/>
      <c r="DO733" s="135"/>
      <c r="DP733" s="135"/>
      <c r="DQ733" s="135"/>
      <c r="DR733" s="135"/>
      <c r="DS733" s="135"/>
      <c r="DT733" s="136">
        <f>DN733+DP733+DR733</f>
        <v>0</v>
      </c>
      <c r="DU733" s="137">
        <f>DO733+DQ733+DS733</f>
        <v>0</v>
      </c>
      <c r="DV733" s="138"/>
      <c r="DW733" s="135"/>
      <c r="DX733" s="135"/>
      <c r="DY733" s="135"/>
      <c r="DZ733" s="135"/>
      <c r="EA733" s="135"/>
      <c r="EB733" s="136">
        <f>DV733+DX733+DZ733</f>
        <v>0</v>
      </c>
      <c r="EC733" s="139">
        <f>DW733+DY733+EA733</f>
        <v>0</v>
      </c>
      <c r="ED733" s="140"/>
      <c r="EE733" s="135"/>
      <c r="EF733" s="135"/>
      <c r="EG733" s="135"/>
      <c r="EH733" s="135"/>
      <c r="EI733" s="135"/>
      <c r="EJ733" s="136">
        <f>ED733+EF733+EH733</f>
        <v>0</v>
      </c>
      <c r="EK733" s="141">
        <f>EE733+EG733+EI733</f>
        <v>0</v>
      </c>
    </row>
    <row r="734" spans="1:145" ht="27" customHeight="1" x14ac:dyDescent="0.15">
      <c r="A734" s="296">
        <v>185233</v>
      </c>
      <c r="B734" s="78"/>
      <c r="C734" s="39">
        <v>1020001582</v>
      </c>
      <c r="D734" s="116">
        <v>1010030287</v>
      </c>
      <c r="E734" s="117">
        <v>2</v>
      </c>
      <c r="F734" s="118" t="s">
        <v>5345</v>
      </c>
      <c r="G734" s="119" t="s">
        <v>5346</v>
      </c>
      <c r="H734" s="120" t="s">
        <v>3336</v>
      </c>
      <c r="I734" s="117">
        <v>1</v>
      </c>
      <c r="J734" s="117">
        <v>2</v>
      </c>
      <c r="K734" s="117"/>
      <c r="L734" s="121">
        <v>1</v>
      </c>
      <c r="M734" s="122" t="s">
        <v>5347</v>
      </c>
      <c r="N734" s="84" t="s">
        <v>10790</v>
      </c>
      <c r="O734" s="119" t="s">
        <v>2244</v>
      </c>
      <c r="P734" s="119" t="s">
        <v>2611</v>
      </c>
      <c r="Q734" s="123" t="s">
        <v>5348</v>
      </c>
      <c r="R734" s="124" t="s">
        <v>6223</v>
      </c>
      <c r="S734" s="125" t="s">
        <v>241</v>
      </c>
      <c r="T734" s="119" t="s">
        <v>1642</v>
      </c>
      <c r="U734" s="119" t="s">
        <v>1836</v>
      </c>
      <c r="V734" s="119" t="s">
        <v>11131</v>
      </c>
      <c r="W734" s="123" t="s">
        <v>1837</v>
      </c>
      <c r="X734" s="124" t="s">
        <v>1838</v>
      </c>
      <c r="Y734" s="38" t="s">
        <v>17</v>
      </c>
      <c r="Z734" s="38">
        <v>1</v>
      </c>
      <c r="AA734" s="38">
        <v>2</v>
      </c>
      <c r="AB734" s="198">
        <v>3</v>
      </c>
      <c r="AC734" s="38"/>
      <c r="AD734" s="38"/>
      <c r="AE734" s="38">
        <v>6</v>
      </c>
      <c r="AF734" s="38"/>
      <c r="AG734" s="38">
        <v>8</v>
      </c>
      <c r="AH734" s="125"/>
      <c r="AI734" s="123"/>
      <c r="AJ734" s="123"/>
      <c r="AK734" s="123"/>
      <c r="AL734" s="123"/>
      <c r="AM734" s="124"/>
      <c r="AN734" s="126">
        <f t="shared" si="265"/>
        <v>4</v>
      </c>
      <c r="AO734" s="127">
        <f t="shared" si="266"/>
        <v>0</v>
      </c>
      <c r="AP734" s="128">
        <f t="shared" si="266"/>
        <v>0</v>
      </c>
      <c r="AQ734" s="128">
        <f t="shared" si="267"/>
        <v>0</v>
      </c>
      <c r="AR734" s="128">
        <f t="shared" si="268"/>
        <v>1</v>
      </c>
      <c r="AS734" s="128">
        <f t="shared" si="269"/>
        <v>0</v>
      </c>
      <c r="AT734" s="128">
        <f t="shared" si="270"/>
        <v>1</v>
      </c>
      <c r="AU734" s="128">
        <f t="shared" si="271"/>
        <v>0</v>
      </c>
      <c r="AV734" s="128">
        <f t="shared" si="272"/>
        <v>0</v>
      </c>
      <c r="AW734" s="128">
        <f t="shared" si="273"/>
        <v>0</v>
      </c>
      <c r="AX734" s="128">
        <f t="shared" si="274"/>
        <v>0</v>
      </c>
      <c r="AY734" s="128">
        <f t="shared" si="275"/>
        <v>0</v>
      </c>
      <c r="AZ734" s="128">
        <f t="shared" si="276"/>
        <v>0</v>
      </c>
      <c r="BA734" s="128">
        <f t="shared" si="277"/>
        <v>1</v>
      </c>
      <c r="BB734" s="128">
        <f t="shared" si="278"/>
        <v>1</v>
      </c>
      <c r="BC734" s="129">
        <f t="shared" si="279"/>
        <v>4</v>
      </c>
      <c r="BD734" s="130"/>
      <c r="BE734" s="131"/>
      <c r="BF734" s="131"/>
      <c r="BG734" s="131"/>
      <c r="BH734" s="131"/>
      <c r="BI734" s="131"/>
      <c r="BJ734" s="131"/>
      <c r="BK734" s="131"/>
      <c r="BL734" s="131"/>
      <c r="BM734" s="131"/>
      <c r="BN734" s="131"/>
      <c r="BO734" s="131">
        <v>407</v>
      </c>
      <c r="BP734" s="131"/>
      <c r="BQ734" s="131"/>
      <c r="BR734" s="131"/>
      <c r="BS734" s="131"/>
      <c r="BT734" s="131">
        <v>602</v>
      </c>
      <c r="BU734" s="131"/>
      <c r="BV734" s="131"/>
      <c r="BW734" s="131"/>
      <c r="BX734" s="131"/>
      <c r="BY734" s="131"/>
      <c r="BZ734" s="131"/>
      <c r="CA734" s="131"/>
      <c r="CB734" s="131"/>
      <c r="CC734" s="131"/>
      <c r="CD734" s="131"/>
      <c r="CE734" s="131"/>
      <c r="CF734" s="131"/>
      <c r="CG734" s="131"/>
      <c r="CH734" s="131"/>
      <c r="CI734" s="131"/>
      <c r="CJ734" s="131"/>
      <c r="CK734" s="131"/>
      <c r="CL734" s="131"/>
      <c r="CM734" s="38"/>
      <c r="CN734" s="131"/>
      <c r="CO734" s="131">
        <v>1302</v>
      </c>
      <c r="CP734" s="131"/>
      <c r="CQ734" s="131"/>
      <c r="CR734" s="131"/>
      <c r="CS734" s="131"/>
      <c r="CT734" s="131"/>
      <c r="CU734" s="131"/>
      <c r="CV734" s="131"/>
      <c r="CW734" s="131"/>
      <c r="CX734" s="131"/>
      <c r="CY734" s="131"/>
      <c r="CZ734" s="38"/>
      <c r="DA734" s="131">
        <v>1499</v>
      </c>
      <c r="DB734" s="38" t="s">
        <v>3058</v>
      </c>
      <c r="DC734" s="132"/>
      <c r="DD734" s="81"/>
      <c r="DE734" s="133">
        <v>1</v>
      </c>
      <c r="DF734" s="134">
        <v>868</v>
      </c>
      <c r="DG734" s="135">
        <v>868</v>
      </c>
      <c r="DH734" s="135">
        <v>152</v>
      </c>
      <c r="DI734" s="135">
        <v>0</v>
      </c>
      <c r="DJ734" s="135">
        <v>8</v>
      </c>
      <c r="DK734" s="135">
        <v>2</v>
      </c>
      <c r="DL734" s="136">
        <f t="shared" si="280"/>
        <v>1028</v>
      </c>
      <c r="DM734" s="137">
        <f t="shared" si="280"/>
        <v>870</v>
      </c>
      <c r="DN734" s="134">
        <v>25</v>
      </c>
      <c r="DO734" s="135">
        <v>25</v>
      </c>
      <c r="DP734" s="135">
        <v>3</v>
      </c>
      <c r="DQ734" s="135">
        <v>0</v>
      </c>
      <c r="DR734" s="135">
        <v>0</v>
      </c>
      <c r="DS734" s="135">
        <v>0</v>
      </c>
      <c r="DT734" s="136">
        <f t="shared" si="281"/>
        <v>28</v>
      </c>
      <c r="DU734" s="137">
        <f t="shared" si="281"/>
        <v>25</v>
      </c>
      <c r="DV734" s="138">
        <v>25</v>
      </c>
      <c r="DW734" s="135">
        <v>25</v>
      </c>
      <c r="DX734" s="135">
        <v>3</v>
      </c>
      <c r="DY734" s="135">
        <v>0</v>
      </c>
      <c r="DZ734" s="135">
        <v>0</v>
      </c>
      <c r="EA734" s="135">
        <v>0</v>
      </c>
      <c r="EB734" s="136">
        <f t="shared" si="282"/>
        <v>28</v>
      </c>
      <c r="EC734" s="139">
        <f t="shared" si="282"/>
        <v>25</v>
      </c>
      <c r="ED734" s="140">
        <v>25</v>
      </c>
      <c r="EE734" s="135">
        <v>25</v>
      </c>
      <c r="EF734" s="135">
        <v>3</v>
      </c>
      <c r="EG734" s="135">
        <v>0</v>
      </c>
      <c r="EH734" s="135">
        <v>0</v>
      </c>
      <c r="EI734" s="135">
        <v>0</v>
      </c>
      <c r="EJ734" s="136">
        <f t="shared" si="283"/>
        <v>28</v>
      </c>
      <c r="EK734" s="141">
        <f t="shared" si="283"/>
        <v>25</v>
      </c>
    </row>
    <row r="735" spans="1:145" ht="27" customHeight="1" x14ac:dyDescent="0.15">
      <c r="B735" s="78"/>
      <c r="C735" s="39">
        <v>1020001584</v>
      </c>
      <c r="D735" s="116">
        <v>1010030623</v>
      </c>
      <c r="E735" s="117">
        <v>2</v>
      </c>
      <c r="F735" s="118" t="s">
        <v>8612</v>
      </c>
      <c r="G735" s="119" t="s">
        <v>8611</v>
      </c>
      <c r="H735" s="120"/>
      <c r="I735" s="117">
        <v>1</v>
      </c>
      <c r="J735" s="117"/>
      <c r="K735" s="117"/>
      <c r="L735" s="121">
        <v>2</v>
      </c>
      <c r="M735" s="122" t="s">
        <v>5349</v>
      </c>
      <c r="N735" s="119" t="s">
        <v>5350</v>
      </c>
      <c r="O735" s="119" t="s">
        <v>2211</v>
      </c>
      <c r="P735" s="119" t="s">
        <v>6179</v>
      </c>
      <c r="Q735" s="123" t="s">
        <v>5351</v>
      </c>
      <c r="R735" s="124" t="s">
        <v>5352</v>
      </c>
      <c r="S735" s="125"/>
      <c r="T735" s="123"/>
      <c r="U735" s="123"/>
      <c r="V735" s="123"/>
      <c r="W735" s="123"/>
      <c r="X735" s="124"/>
      <c r="Y735" s="38"/>
      <c r="Z735" s="38"/>
      <c r="AA735" s="38"/>
      <c r="AB735" s="38"/>
      <c r="AC735" s="38"/>
      <c r="AD735" s="38"/>
      <c r="AE735" s="38"/>
      <c r="AF735" s="38"/>
      <c r="AG735" s="38"/>
      <c r="AH735" s="125"/>
      <c r="AI735" s="123"/>
      <c r="AJ735" s="123"/>
      <c r="AK735" s="123"/>
      <c r="AL735" s="123"/>
      <c r="AM735" s="124"/>
      <c r="AN735" s="126">
        <f t="shared" si="265"/>
        <v>1</v>
      </c>
      <c r="AO735" s="127">
        <f t="shared" si="266"/>
        <v>0</v>
      </c>
      <c r="AP735" s="128">
        <f t="shared" si="266"/>
        <v>0</v>
      </c>
      <c r="AQ735" s="128">
        <f t="shared" si="267"/>
        <v>0</v>
      </c>
      <c r="AR735" s="128">
        <f t="shared" si="268"/>
        <v>0</v>
      </c>
      <c r="AS735" s="128">
        <f t="shared" si="269"/>
        <v>0</v>
      </c>
      <c r="AT735" s="128">
        <f t="shared" si="270"/>
        <v>0</v>
      </c>
      <c r="AU735" s="128">
        <f t="shared" si="271"/>
        <v>0</v>
      </c>
      <c r="AV735" s="128">
        <f t="shared" si="272"/>
        <v>0</v>
      </c>
      <c r="AW735" s="128">
        <f t="shared" si="273"/>
        <v>0</v>
      </c>
      <c r="AX735" s="128">
        <f t="shared" si="274"/>
        <v>0</v>
      </c>
      <c r="AY735" s="128">
        <f t="shared" si="275"/>
        <v>0</v>
      </c>
      <c r="AZ735" s="128">
        <f t="shared" si="276"/>
        <v>0</v>
      </c>
      <c r="BA735" s="128">
        <f t="shared" si="277"/>
        <v>1</v>
      </c>
      <c r="BB735" s="128">
        <f t="shared" si="278"/>
        <v>0</v>
      </c>
      <c r="BC735" s="129">
        <f t="shared" si="279"/>
        <v>1</v>
      </c>
      <c r="BD735" s="130"/>
      <c r="BE735" s="131"/>
      <c r="BF735" s="131"/>
      <c r="BG735" s="131"/>
      <c r="BH735" s="131"/>
      <c r="BI735" s="131"/>
      <c r="BJ735" s="131"/>
      <c r="BK735" s="131"/>
      <c r="BL735" s="131"/>
      <c r="BM735" s="131"/>
      <c r="BN735" s="131"/>
      <c r="BO735" s="131"/>
      <c r="BP735" s="131"/>
      <c r="BQ735" s="131"/>
      <c r="BR735" s="131"/>
      <c r="BS735" s="131"/>
      <c r="BT735" s="131"/>
      <c r="BU735" s="131"/>
      <c r="BV735" s="131"/>
      <c r="BW735" s="131"/>
      <c r="BX735" s="131"/>
      <c r="BY735" s="131"/>
      <c r="BZ735" s="131"/>
      <c r="CA735" s="131"/>
      <c r="CB735" s="131"/>
      <c r="CC735" s="131"/>
      <c r="CD735" s="131"/>
      <c r="CE735" s="131"/>
      <c r="CF735" s="131"/>
      <c r="CG735" s="131"/>
      <c r="CH735" s="131"/>
      <c r="CI735" s="131"/>
      <c r="CJ735" s="131"/>
      <c r="CK735" s="131"/>
      <c r="CL735" s="131"/>
      <c r="CM735" s="38"/>
      <c r="CN735" s="131"/>
      <c r="CO735" s="131"/>
      <c r="CP735" s="131"/>
      <c r="CQ735" s="131"/>
      <c r="CR735" s="131"/>
      <c r="CS735" s="131"/>
      <c r="CT735" s="131"/>
      <c r="CU735" s="131"/>
      <c r="CV735" s="131"/>
      <c r="CW735" s="131"/>
      <c r="CX735" s="131">
        <v>1311</v>
      </c>
      <c r="CY735" s="131"/>
      <c r="CZ735" s="38"/>
      <c r="DA735" s="131"/>
      <c r="DB735" s="38"/>
      <c r="DC735" s="132"/>
      <c r="DD735" s="81"/>
      <c r="DE735" s="133"/>
      <c r="DF735" s="134"/>
      <c r="DG735" s="135"/>
      <c r="DH735" s="135"/>
      <c r="DI735" s="135"/>
      <c r="DJ735" s="135"/>
      <c r="DK735" s="135"/>
      <c r="DL735" s="136">
        <f t="shared" si="280"/>
        <v>0</v>
      </c>
      <c r="DM735" s="137">
        <f t="shared" si="280"/>
        <v>0</v>
      </c>
      <c r="DN735" s="134"/>
      <c r="DO735" s="135"/>
      <c r="DP735" s="135"/>
      <c r="DQ735" s="135"/>
      <c r="DR735" s="135"/>
      <c r="DS735" s="135"/>
      <c r="DT735" s="136">
        <f t="shared" si="281"/>
        <v>0</v>
      </c>
      <c r="DU735" s="137">
        <f t="shared" si="281"/>
        <v>0</v>
      </c>
      <c r="DV735" s="138"/>
      <c r="DW735" s="135"/>
      <c r="DX735" s="135"/>
      <c r="DY735" s="135"/>
      <c r="DZ735" s="135"/>
      <c r="EA735" s="135"/>
      <c r="EB735" s="136">
        <f t="shared" si="282"/>
        <v>0</v>
      </c>
      <c r="EC735" s="139">
        <f t="shared" si="282"/>
        <v>0</v>
      </c>
      <c r="ED735" s="140"/>
      <c r="EE735" s="135"/>
      <c r="EF735" s="135"/>
      <c r="EG735" s="135"/>
      <c r="EH735" s="135"/>
      <c r="EI735" s="135"/>
      <c r="EJ735" s="136">
        <f t="shared" si="283"/>
        <v>0</v>
      </c>
      <c r="EK735" s="141">
        <f t="shared" si="283"/>
        <v>0</v>
      </c>
    </row>
    <row r="736" spans="1:145" ht="27" customHeight="1" x14ac:dyDescent="0.15">
      <c r="B736" s="78"/>
      <c r="C736" s="39">
        <v>1020001585</v>
      </c>
      <c r="D736" s="116">
        <v>1010061447</v>
      </c>
      <c r="E736" s="117">
        <v>2</v>
      </c>
      <c r="F736" s="118" t="s">
        <v>5353</v>
      </c>
      <c r="G736" s="119" t="s">
        <v>5354</v>
      </c>
      <c r="H736" s="120"/>
      <c r="I736" s="117">
        <v>1</v>
      </c>
      <c r="J736" s="117">
        <v>3</v>
      </c>
      <c r="K736" s="117"/>
      <c r="L736" s="121">
        <v>1</v>
      </c>
      <c r="M736" s="122" t="s">
        <v>5355</v>
      </c>
      <c r="N736" s="119" t="s">
        <v>2532</v>
      </c>
      <c r="O736" s="119" t="s">
        <v>2242</v>
      </c>
      <c r="P736" s="119" t="s">
        <v>2533</v>
      </c>
      <c r="Q736" s="123" t="s">
        <v>5356</v>
      </c>
      <c r="R736" s="124" t="s">
        <v>5357</v>
      </c>
      <c r="S736" s="125" t="s">
        <v>5358</v>
      </c>
      <c r="T736" s="123" t="s">
        <v>5359</v>
      </c>
      <c r="U736" s="123" t="s">
        <v>2534</v>
      </c>
      <c r="V736" s="123" t="s">
        <v>7810</v>
      </c>
      <c r="W736" s="123" t="s">
        <v>5360</v>
      </c>
      <c r="X736" s="124" t="s">
        <v>5361</v>
      </c>
      <c r="Y736" s="38" t="s">
        <v>17</v>
      </c>
      <c r="Z736" s="38">
        <v>1</v>
      </c>
      <c r="AA736" s="38">
        <v>2</v>
      </c>
      <c r="AB736" s="38">
        <v>3</v>
      </c>
      <c r="AC736" s="38">
        <v>4</v>
      </c>
      <c r="AD736" s="38">
        <v>5</v>
      </c>
      <c r="AE736" s="38">
        <v>6</v>
      </c>
      <c r="AF736" s="38">
        <v>7</v>
      </c>
      <c r="AG736" s="38">
        <v>8</v>
      </c>
      <c r="AH736" s="125"/>
      <c r="AI736" s="123"/>
      <c r="AJ736" s="123"/>
      <c r="AK736" s="123"/>
      <c r="AL736" s="123"/>
      <c r="AM736" s="124"/>
      <c r="AN736" s="126">
        <f>COUNTIF(AO736:BB736,"&gt;0")</f>
        <v>1</v>
      </c>
      <c r="AO736" s="127">
        <f>COUNT(BD736)</f>
        <v>0</v>
      </c>
      <c r="AP736" s="128">
        <f>COUNT(BE736)</f>
        <v>0</v>
      </c>
      <c r="AQ736" s="128">
        <f>COUNT(BF736:BH736)</f>
        <v>0</v>
      </c>
      <c r="AR736" s="128">
        <f>COUNT(BI736:BP736)</f>
        <v>1</v>
      </c>
      <c r="AS736" s="128">
        <f>COUNT(BQ736:BR736)</f>
        <v>0</v>
      </c>
      <c r="AT736" s="128">
        <f>COUNT(BS736:BV736)</f>
        <v>0</v>
      </c>
      <c r="AU736" s="128">
        <f>COUNT(BW736:BZ736)</f>
        <v>0</v>
      </c>
      <c r="AV736" s="128">
        <f>COUNT(CA736:CC736)</f>
        <v>0</v>
      </c>
      <c r="AW736" s="128">
        <f>COUNT(CD736)</f>
        <v>0</v>
      </c>
      <c r="AX736" s="128">
        <f>COUNT(CE736:CF736)</f>
        <v>0</v>
      </c>
      <c r="AY736" s="128">
        <f>COUNT(CG736)</f>
        <v>0</v>
      </c>
      <c r="AZ736" s="128">
        <f>COUNT(CH736:CL736)</f>
        <v>0</v>
      </c>
      <c r="BA736" s="128">
        <f>COUNT(CN736:CY736)</f>
        <v>0</v>
      </c>
      <c r="BB736" s="128">
        <f>COUNT(DA736)</f>
        <v>0</v>
      </c>
      <c r="BC736" s="129">
        <f>COUNT(BD736:CL736,CN736:CY736,DA736)</f>
        <v>1</v>
      </c>
      <c r="BD736" s="130"/>
      <c r="BE736" s="131"/>
      <c r="BF736" s="131"/>
      <c r="BG736" s="131"/>
      <c r="BH736" s="131"/>
      <c r="BI736" s="131"/>
      <c r="BJ736" s="131"/>
      <c r="BK736" s="131"/>
      <c r="BL736" s="131"/>
      <c r="BM736" s="131"/>
      <c r="BN736" s="131"/>
      <c r="BO736" s="131">
        <v>407</v>
      </c>
      <c r="BP736" s="131"/>
      <c r="BQ736" s="131"/>
      <c r="BR736" s="131"/>
      <c r="BS736" s="131"/>
      <c r="BT736" s="131"/>
      <c r="BU736" s="131"/>
      <c r="BV736" s="131"/>
      <c r="BW736" s="131"/>
      <c r="BX736" s="131"/>
      <c r="BY736" s="131"/>
      <c r="BZ736" s="131"/>
      <c r="CA736" s="131"/>
      <c r="CB736" s="131"/>
      <c r="CC736" s="131"/>
      <c r="CD736" s="131"/>
      <c r="CE736" s="131"/>
      <c r="CF736" s="131"/>
      <c r="CG736" s="131"/>
      <c r="CH736" s="131"/>
      <c r="CI736" s="131"/>
      <c r="CJ736" s="131"/>
      <c r="CK736" s="131"/>
      <c r="CL736" s="131"/>
      <c r="CM736" s="38"/>
      <c r="CN736" s="131"/>
      <c r="CO736" s="131"/>
      <c r="CP736" s="131"/>
      <c r="CQ736" s="131"/>
      <c r="CR736" s="131"/>
      <c r="CS736" s="131"/>
      <c r="CT736" s="131"/>
      <c r="CU736" s="131"/>
      <c r="CV736" s="131"/>
      <c r="CW736" s="131"/>
      <c r="CX736" s="131"/>
      <c r="CY736" s="131"/>
      <c r="CZ736" s="38"/>
      <c r="DA736" s="131"/>
      <c r="DB736" s="38"/>
      <c r="DC736" s="132"/>
      <c r="DD736" s="81"/>
      <c r="DE736" s="133"/>
      <c r="DF736" s="134"/>
      <c r="DG736" s="135"/>
      <c r="DH736" s="135"/>
      <c r="DI736" s="135"/>
      <c r="DJ736" s="135"/>
      <c r="DK736" s="135"/>
      <c r="DL736" s="136">
        <f>DF736+DH736+DJ736</f>
        <v>0</v>
      </c>
      <c r="DM736" s="137">
        <f>DG736+DI736+DK736</f>
        <v>0</v>
      </c>
      <c r="DN736" s="134"/>
      <c r="DO736" s="135"/>
      <c r="DP736" s="135"/>
      <c r="DQ736" s="135"/>
      <c r="DR736" s="135"/>
      <c r="DS736" s="135"/>
      <c r="DT736" s="136">
        <f>DN736+DP736+DR736</f>
        <v>0</v>
      </c>
      <c r="DU736" s="137">
        <f>DO736+DQ736+DS736</f>
        <v>0</v>
      </c>
      <c r="DV736" s="138"/>
      <c r="DW736" s="135"/>
      <c r="DX736" s="135"/>
      <c r="DY736" s="135"/>
      <c r="DZ736" s="135"/>
      <c r="EA736" s="135"/>
      <c r="EB736" s="136">
        <f>DV736+DX736+DZ736</f>
        <v>0</v>
      </c>
      <c r="EC736" s="139">
        <f>DW736+DY736+EA736</f>
        <v>0</v>
      </c>
      <c r="ED736" s="140"/>
      <c r="EE736" s="135"/>
      <c r="EF736" s="135"/>
      <c r="EG736" s="135"/>
      <c r="EH736" s="135"/>
      <c r="EI736" s="135"/>
      <c r="EJ736" s="136">
        <f>ED736+EF736+EH736</f>
        <v>0</v>
      </c>
      <c r="EK736" s="141">
        <f>EE736+EG736+EI736</f>
        <v>0</v>
      </c>
    </row>
    <row r="737" spans="1:145" ht="27" customHeight="1" x14ac:dyDescent="0.15">
      <c r="B737" s="78"/>
      <c r="C737" s="39">
        <v>1020001586</v>
      </c>
      <c r="D737" s="116">
        <v>1010061109</v>
      </c>
      <c r="E737" s="117">
        <v>2</v>
      </c>
      <c r="F737" s="118" t="s">
        <v>2271</v>
      </c>
      <c r="G737" s="119" t="s">
        <v>5362</v>
      </c>
      <c r="H737" s="120"/>
      <c r="I737" s="117">
        <v>1</v>
      </c>
      <c r="J737" s="117">
        <v>3</v>
      </c>
      <c r="K737" s="117"/>
      <c r="L737" s="121">
        <v>2</v>
      </c>
      <c r="M737" s="122" t="s">
        <v>6782</v>
      </c>
      <c r="N737" s="119" t="s">
        <v>6783</v>
      </c>
      <c r="O737" s="119" t="s">
        <v>2244</v>
      </c>
      <c r="P737" s="119" t="s">
        <v>5363</v>
      </c>
      <c r="Q737" s="123" t="s">
        <v>6784</v>
      </c>
      <c r="R737" s="124" t="s">
        <v>6785</v>
      </c>
      <c r="S737" s="125" t="s">
        <v>5364</v>
      </c>
      <c r="T737" s="119" t="s">
        <v>2272</v>
      </c>
      <c r="U737" s="119" t="s">
        <v>2273</v>
      </c>
      <c r="V737" s="123" t="s">
        <v>7768</v>
      </c>
      <c r="W737" s="123" t="s">
        <v>5365</v>
      </c>
      <c r="X737" s="124" t="s">
        <v>5366</v>
      </c>
      <c r="Y737" s="38" t="s">
        <v>17</v>
      </c>
      <c r="Z737" s="38">
        <v>1</v>
      </c>
      <c r="AA737" s="38">
        <v>2</v>
      </c>
      <c r="AB737" s="38">
        <v>3</v>
      </c>
      <c r="AC737" s="38">
        <v>4</v>
      </c>
      <c r="AD737" s="38">
        <v>5</v>
      </c>
      <c r="AE737" s="38">
        <v>6</v>
      </c>
      <c r="AF737" s="38"/>
      <c r="AG737" s="38">
        <v>8</v>
      </c>
      <c r="AH737" s="125"/>
      <c r="AI737" s="123"/>
      <c r="AJ737" s="123"/>
      <c r="AK737" s="123"/>
      <c r="AL737" s="123"/>
      <c r="AM737" s="124"/>
      <c r="AN737" s="126">
        <f t="shared" si="265"/>
        <v>2</v>
      </c>
      <c r="AO737" s="127">
        <f t="shared" si="266"/>
        <v>0</v>
      </c>
      <c r="AP737" s="128">
        <f t="shared" si="266"/>
        <v>0</v>
      </c>
      <c r="AQ737" s="128">
        <f t="shared" si="267"/>
        <v>0</v>
      </c>
      <c r="AR737" s="128">
        <f t="shared" si="268"/>
        <v>1</v>
      </c>
      <c r="AS737" s="128">
        <f t="shared" si="269"/>
        <v>0</v>
      </c>
      <c r="AT737" s="128">
        <f t="shared" si="270"/>
        <v>0</v>
      </c>
      <c r="AU737" s="128">
        <f t="shared" si="271"/>
        <v>0</v>
      </c>
      <c r="AV737" s="128">
        <f t="shared" si="272"/>
        <v>0</v>
      </c>
      <c r="AW737" s="128">
        <f t="shared" si="273"/>
        <v>0</v>
      </c>
      <c r="AX737" s="128">
        <f t="shared" si="274"/>
        <v>0</v>
      </c>
      <c r="AY737" s="128">
        <f t="shared" si="275"/>
        <v>0</v>
      </c>
      <c r="AZ737" s="128">
        <f t="shared" si="276"/>
        <v>0</v>
      </c>
      <c r="BA737" s="128">
        <f t="shared" si="277"/>
        <v>2</v>
      </c>
      <c r="BB737" s="128">
        <f t="shared" si="278"/>
        <v>0</v>
      </c>
      <c r="BC737" s="129">
        <f t="shared" si="279"/>
        <v>3</v>
      </c>
      <c r="BD737" s="130"/>
      <c r="BE737" s="131"/>
      <c r="BF737" s="131"/>
      <c r="BG737" s="131"/>
      <c r="BH737" s="131"/>
      <c r="BI737" s="131"/>
      <c r="BJ737" s="131"/>
      <c r="BK737" s="131"/>
      <c r="BL737" s="131"/>
      <c r="BM737" s="131"/>
      <c r="BN737" s="131"/>
      <c r="BO737" s="131"/>
      <c r="BP737" s="131">
        <v>408</v>
      </c>
      <c r="BQ737" s="197"/>
      <c r="BR737" s="131"/>
      <c r="BS737" s="131"/>
      <c r="BT737" s="131"/>
      <c r="BU737" s="131"/>
      <c r="BV737" s="131"/>
      <c r="BW737" s="131"/>
      <c r="BX737" s="131"/>
      <c r="BY737" s="131"/>
      <c r="BZ737" s="131"/>
      <c r="CA737" s="131"/>
      <c r="CB737" s="131"/>
      <c r="CC737" s="131"/>
      <c r="CD737" s="131"/>
      <c r="CE737" s="131"/>
      <c r="CF737" s="131"/>
      <c r="CG737" s="131"/>
      <c r="CH737" s="131"/>
      <c r="CI737" s="131"/>
      <c r="CJ737" s="131"/>
      <c r="CK737" s="131"/>
      <c r="CL737" s="131"/>
      <c r="CM737" s="38"/>
      <c r="CN737" s="131">
        <v>1301</v>
      </c>
      <c r="CO737" s="131">
        <v>1302</v>
      </c>
      <c r="CP737" s="131"/>
      <c r="CQ737" s="131"/>
      <c r="CR737" s="131"/>
      <c r="CS737" s="131"/>
      <c r="CT737" s="131"/>
      <c r="CU737" s="131"/>
      <c r="CV737" s="131"/>
      <c r="CW737" s="131"/>
      <c r="CX737" s="131"/>
      <c r="CY737" s="131"/>
      <c r="CZ737" s="38"/>
      <c r="DA737" s="131"/>
      <c r="DB737" s="38"/>
      <c r="DC737" s="132"/>
      <c r="DD737" s="81"/>
      <c r="DE737" s="133"/>
      <c r="DF737" s="134"/>
      <c r="DG737" s="135"/>
      <c r="DH737" s="135"/>
      <c r="DI737" s="135"/>
      <c r="DJ737" s="135"/>
      <c r="DK737" s="135"/>
      <c r="DL737" s="136">
        <f t="shared" si="280"/>
        <v>0</v>
      </c>
      <c r="DM737" s="137">
        <f t="shared" si="280"/>
        <v>0</v>
      </c>
      <c r="DN737" s="134"/>
      <c r="DO737" s="135"/>
      <c r="DP737" s="135"/>
      <c r="DQ737" s="135"/>
      <c r="DR737" s="135"/>
      <c r="DS737" s="135"/>
      <c r="DT737" s="136">
        <f t="shared" si="281"/>
        <v>0</v>
      </c>
      <c r="DU737" s="137">
        <f t="shared" si="281"/>
        <v>0</v>
      </c>
      <c r="DV737" s="138"/>
      <c r="DW737" s="135"/>
      <c r="DX737" s="135"/>
      <c r="DY737" s="135"/>
      <c r="DZ737" s="135"/>
      <c r="EA737" s="135"/>
      <c r="EB737" s="136">
        <f t="shared" si="282"/>
        <v>0</v>
      </c>
      <c r="EC737" s="139">
        <f t="shared" si="282"/>
        <v>0</v>
      </c>
      <c r="ED737" s="140"/>
      <c r="EE737" s="135"/>
      <c r="EF737" s="135"/>
      <c r="EG737" s="135"/>
      <c r="EH737" s="135"/>
      <c r="EI737" s="135"/>
      <c r="EJ737" s="136">
        <f t="shared" si="283"/>
        <v>0</v>
      </c>
      <c r="EK737" s="141">
        <f t="shared" si="283"/>
        <v>0</v>
      </c>
    </row>
    <row r="738" spans="1:145" ht="27" customHeight="1" x14ac:dyDescent="0.15">
      <c r="A738" s="79"/>
      <c r="B738" s="270" t="s">
        <v>10224</v>
      </c>
      <c r="C738" s="233">
        <v>1020001587</v>
      </c>
      <c r="D738" s="264"/>
      <c r="E738" s="235">
        <v>2</v>
      </c>
      <c r="F738" s="236" t="s">
        <v>10212</v>
      </c>
      <c r="G738" s="237" t="s">
        <v>10213</v>
      </c>
      <c r="H738" s="238"/>
      <c r="I738" s="235">
        <v>1</v>
      </c>
      <c r="J738" s="235">
        <v>3</v>
      </c>
      <c r="K738" s="235"/>
      <c r="L738" s="239">
        <v>1</v>
      </c>
      <c r="M738" s="240" t="s">
        <v>10214</v>
      </c>
      <c r="N738" s="237" t="s">
        <v>10215</v>
      </c>
      <c r="O738" s="237" t="s">
        <v>2244</v>
      </c>
      <c r="P738" s="237" t="s">
        <v>10216</v>
      </c>
      <c r="Q738" s="241" t="s">
        <v>10217</v>
      </c>
      <c r="R738" s="242" t="s">
        <v>10218</v>
      </c>
      <c r="S738" s="243" t="s">
        <v>3446</v>
      </c>
      <c r="T738" s="237" t="s">
        <v>10219</v>
      </c>
      <c r="U738" s="237" t="s">
        <v>10220</v>
      </c>
      <c r="V738" s="237" t="s">
        <v>10225</v>
      </c>
      <c r="W738" s="241" t="s">
        <v>10221</v>
      </c>
      <c r="X738" s="242" t="s">
        <v>10222</v>
      </c>
      <c r="Y738" s="244" t="s">
        <v>17</v>
      </c>
      <c r="Z738" s="244">
        <v>1</v>
      </c>
      <c r="AA738" s="244">
        <v>2</v>
      </c>
      <c r="AB738" s="244">
        <v>3</v>
      </c>
      <c r="AC738" s="244">
        <v>4</v>
      </c>
      <c r="AD738" s="244">
        <v>5</v>
      </c>
      <c r="AE738" s="244">
        <v>6</v>
      </c>
      <c r="AF738" s="244"/>
      <c r="AG738" s="244">
        <v>8</v>
      </c>
      <c r="AH738" s="243"/>
      <c r="AI738" s="237"/>
      <c r="AJ738" s="237"/>
      <c r="AK738" s="237"/>
      <c r="AL738" s="241"/>
      <c r="AM738" s="242"/>
      <c r="AN738" s="245">
        <f>COUNTIF(AO738:BB738,"&gt;0")</f>
        <v>2</v>
      </c>
      <c r="AO738" s="246">
        <f>COUNT(BD738)</f>
        <v>0</v>
      </c>
      <c r="AP738" s="247">
        <f>COUNT(BE738)</f>
        <v>0</v>
      </c>
      <c r="AQ738" s="247">
        <f>COUNT(BF738:BH738)</f>
        <v>0</v>
      </c>
      <c r="AR738" s="247">
        <f>COUNT(BI738:BP738)</f>
        <v>1</v>
      </c>
      <c r="AS738" s="247">
        <f>COUNT(BQ738:BR738)</f>
        <v>0</v>
      </c>
      <c r="AT738" s="247">
        <f>COUNT(BS738:BV738)</f>
        <v>0</v>
      </c>
      <c r="AU738" s="247">
        <f>COUNT(BW738:BZ738)</f>
        <v>0</v>
      </c>
      <c r="AV738" s="247">
        <f>COUNT(CA738:CC738)</f>
        <v>0</v>
      </c>
      <c r="AW738" s="247">
        <f>COUNT(CD738)</f>
        <v>0</v>
      </c>
      <c r="AX738" s="247">
        <f>COUNT(CE738:CF738)</f>
        <v>0</v>
      </c>
      <c r="AY738" s="247">
        <f>COUNT(CG738)</f>
        <v>0</v>
      </c>
      <c r="AZ738" s="247">
        <f>COUNT(CH738:CL738)</f>
        <v>0</v>
      </c>
      <c r="BA738" s="247">
        <f>COUNT(CN738:CY738)</f>
        <v>1</v>
      </c>
      <c r="BB738" s="247">
        <f>COUNT(DA738)</f>
        <v>0</v>
      </c>
      <c r="BC738" s="248">
        <f>COUNT(BD738:CL738,CN738:CY738,DA738)</f>
        <v>2</v>
      </c>
      <c r="BD738" s="249"/>
      <c r="BE738" s="250"/>
      <c r="BF738" s="250"/>
      <c r="BG738" s="250"/>
      <c r="BH738" s="250"/>
      <c r="BI738" s="250">
        <v>401</v>
      </c>
      <c r="BJ738" s="250"/>
      <c r="BK738" s="250"/>
      <c r="BL738" s="250"/>
      <c r="BM738" s="250"/>
      <c r="BN738" s="250"/>
      <c r="BO738" s="250"/>
      <c r="BP738" s="250"/>
      <c r="BQ738" s="250"/>
      <c r="BR738" s="250"/>
      <c r="BS738" s="250"/>
      <c r="BT738" s="250"/>
      <c r="BU738" s="250"/>
      <c r="BV738" s="250"/>
      <c r="BW738" s="250"/>
      <c r="BX738" s="250"/>
      <c r="BY738" s="250"/>
      <c r="BZ738" s="250"/>
      <c r="CA738" s="250"/>
      <c r="CB738" s="250"/>
      <c r="CC738" s="250"/>
      <c r="CD738" s="250"/>
      <c r="CE738" s="250"/>
      <c r="CF738" s="250"/>
      <c r="CG738" s="250"/>
      <c r="CH738" s="250"/>
      <c r="CI738" s="250"/>
      <c r="CJ738" s="250"/>
      <c r="CK738" s="250"/>
      <c r="CL738" s="250"/>
      <c r="CM738" s="244"/>
      <c r="CN738" s="250"/>
      <c r="CO738" s="250"/>
      <c r="CP738" s="250"/>
      <c r="CQ738" s="250"/>
      <c r="CR738" s="250"/>
      <c r="CS738" s="250"/>
      <c r="CT738" s="250"/>
      <c r="CU738" s="250"/>
      <c r="CV738" s="250"/>
      <c r="CW738" s="250"/>
      <c r="CX738" s="250"/>
      <c r="CY738" s="250">
        <v>1399</v>
      </c>
      <c r="CZ738" s="244" t="s">
        <v>10223</v>
      </c>
      <c r="DA738" s="250"/>
      <c r="DB738" s="244"/>
      <c r="DC738" s="251"/>
      <c r="DD738" s="265"/>
      <c r="DE738" s="253"/>
      <c r="DF738" s="254"/>
      <c r="DG738" s="255"/>
      <c r="DH738" s="255"/>
      <c r="DI738" s="255"/>
      <c r="DJ738" s="255"/>
      <c r="DK738" s="255"/>
      <c r="DL738" s="256">
        <f>DF738+DH738+DJ738</f>
        <v>0</v>
      </c>
      <c r="DM738" s="257">
        <f>DG738+DI738+DK738</f>
        <v>0</v>
      </c>
      <c r="DN738" s="254"/>
      <c r="DO738" s="255"/>
      <c r="DP738" s="255"/>
      <c r="DQ738" s="255"/>
      <c r="DR738" s="255"/>
      <c r="DS738" s="255"/>
      <c r="DT738" s="256">
        <f>DN738+DP738+DR738</f>
        <v>0</v>
      </c>
      <c r="DU738" s="257">
        <f>DO738+DQ738+DS738</f>
        <v>0</v>
      </c>
      <c r="DV738" s="258"/>
      <c r="DW738" s="255"/>
      <c r="DX738" s="255"/>
      <c r="DY738" s="255"/>
      <c r="DZ738" s="255"/>
      <c r="EA738" s="255"/>
      <c r="EB738" s="256">
        <f>DV738+DX738+DZ738</f>
        <v>0</v>
      </c>
      <c r="EC738" s="259">
        <f>DW738+DY738+EA738</f>
        <v>0</v>
      </c>
      <c r="ED738" s="260"/>
      <c r="EE738" s="255"/>
      <c r="EF738" s="255"/>
      <c r="EG738" s="255"/>
      <c r="EH738" s="255"/>
      <c r="EI738" s="255"/>
      <c r="EJ738" s="256">
        <f>ED738+EF738+EH738</f>
        <v>0</v>
      </c>
      <c r="EK738" s="261">
        <f>EE738+EG738+EI738</f>
        <v>0</v>
      </c>
    </row>
    <row r="739" spans="1:145" ht="27" customHeight="1" x14ac:dyDescent="0.15">
      <c r="A739" s="79"/>
      <c r="B739" s="78"/>
      <c r="C739" s="39">
        <v>1020001588</v>
      </c>
      <c r="D739" s="116">
        <v>1010061063</v>
      </c>
      <c r="E739" s="117">
        <v>2</v>
      </c>
      <c r="F739" s="118" t="s">
        <v>1839</v>
      </c>
      <c r="G739" s="119" t="s">
        <v>1840</v>
      </c>
      <c r="H739" s="120"/>
      <c r="I739" s="117">
        <v>1</v>
      </c>
      <c r="J739" s="117"/>
      <c r="K739" s="117"/>
      <c r="L739" s="121">
        <v>2</v>
      </c>
      <c r="M739" s="122" t="s">
        <v>1841</v>
      </c>
      <c r="N739" s="119" t="s">
        <v>1842</v>
      </c>
      <c r="O739" s="119" t="s">
        <v>2244</v>
      </c>
      <c r="P739" s="119" t="s">
        <v>8613</v>
      </c>
      <c r="Q739" s="123" t="s">
        <v>1843</v>
      </c>
      <c r="R739" s="124" t="s">
        <v>1844</v>
      </c>
      <c r="S739" s="125"/>
      <c r="T739" s="123"/>
      <c r="U739" s="123"/>
      <c r="V739" s="123"/>
      <c r="W739" s="123"/>
      <c r="X739" s="124"/>
      <c r="Y739" s="120"/>
      <c r="Z739" s="38"/>
      <c r="AA739" s="38"/>
      <c r="AB739" s="38"/>
      <c r="AC739" s="38"/>
      <c r="AD739" s="38"/>
      <c r="AE739" s="38"/>
      <c r="AF739" s="38"/>
      <c r="AG739" s="38"/>
      <c r="AH739" s="125"/>
      <c r="AI739" s="123"/>
      <c r="AJ739" s="123"/>
      <c r="AK739" s="123"/>
      <c r="AL739" s="123"/>
      <c r="AM739" s="124"/>
      <c r="AN739" s="126">
        <f t="shared" si="265"/>
        <v>3</v>
      </c>
      <c r="AO739" s="127">
        <f t="shared" si="266"/>
        <v>0</v>
      </c>
      <c r="AP739" s="128">
        <f t="shared" si="266"/>
        <v>0</v>
      </c>
      <c r="AQ739" s="128">
        <f t="shared" si="267"/>
        <v>1</v>
      </c>
      <c r="AR739" s="128">
        <f t="shared" si="268"/>
        <v>3</v>
      </c>
      <c r="AS739" s="128">
        <f t="shared" si="269"/>
        <v>0</v>
      </c>
      <c r="AT739" s="128">
        <f t="shared" si="270"/>
        <v>0</v>
      </c>
      <c r="AU739" s="128">
        <f t="shared" si="271"/>
        <v>0</v>
      </c>
      <c r="AV739" s="128">
        <f t="shared" si="272"/>
        <v>0</v>
      </c>
      <c r="AW739" s="128">
        <f t="shared" si="273"/>
        <v>0</v>
      </c>
      <c r="AX739" s="128">
        <f t="shared" si="274"/>
        <v>0</v>
      </c>
      <c r="AY739" s="128">
        <f t="shared" si="275"/>
        <v>0</v>
      </c>
      <c r="AZ739" s="128">
        <f t="shared" si="276"/>
        <v>0</v>
      </c>
      <c r="BA739" s="128">
        <f t="shared" si="277"/>
        <v>1</v>
      </c>
      <c r="BB739" s="128">
        <f t="shared" si="278"/>
        <v>0</v>
      </c>
      <c r="BC739" s="129">
        <f t="shared" si="279"/>
        <v>5</v>
      </c>
      <c r="BD739" s="130"/>
      <c r="BE739" s="131"/>
      <c r="BF739" s="131">
        <v>301</v>
      </c>
      <c r="BG739" s="131"/>
      <c r="BH739" s="131"/>
      <c r="BI739" s="131">
        <v>401</v>
      </c>
      <c r="BJ739" s="131">
        <v>402</v>
      </c>
      <c r="BK739" s="131"/>
      <c r="BL739" s="131"/>
      <c r="BM739" s="131"/>
      <c r="BN739" s="131">
        <v>406</v>
      </c>
      <c r="BO739" s="131"/>
      <c r="BP739" s="131"/>
      <c r="BQ739" s="131"/>
      <c r="BR739" s="131"/>
      <c r="BS739" s="131"/>
      <c r="BT739" s="131"/>
      <c r="BU739" s="131"/>
      <c r="BV739" s="131"/>
      <c r="BW739" s="131"/>
      <c r="BX739" s="131"/>
      <c r="BY739" s="131"/>
      <c r="BZ739" s="131"/>
      <c r="CA739" s="131"/>
      <c r="CB739" s="131"/>
      <c r="CC739" s="131"/>
      <c r="CD739" s="131"/>
      <c r="CE739" s="131"/>
      <c r="CF739" s="131"/>
      <c r="CG739" s="131"/>
      <c r="CH739" s="131"/>
      <c r="CI739" s="131"/>
      <c r="CJ739" s="131"/>
      <c r="CK739" s="131"/>
      <c r="CL739" s="131"/>
      <c r="CM739" s="38"/>
      <c r="CN739" s="131"/>
      <c r="CO739" s="131">
        <v>1302</v>
      </c>
      <c r="CP739" s="131"/>
      <c r="CQ739" s="131"/>
      <c r="CR739" s="131"/>
      <c r="CS739" s="131"/>
      <c r="CT739" s="131"/>
      <c r="CU739" s="131"/>
      <c r="CV739" s="131"/>
      <c r="CW739" s="131"/>
      <c r="CX739" s="131"/>
      <c r="CY739" s="131"/>
      <c r="CZ739" s="38"/>
      <c r="DA739" s="131"/>
      <c r="DB739" s="38"/>
      <c r="DC739" s="132"/>
      <c r="DD739" s="81"/>
      <c r="DE739" s="133"/>
      <c r="DF739" s="134"/>
      <c r="DG739" s="135"/>
      <c r="DH739" s="135"/>
      <c r="DI739" s="135"/>
      <c r="DJ739" s="135"/>
      <c r="DK739" s="135"/>
      <c r="DL739" s="136">
        <f t="shared" si="280"/>
        <v>0</v>
      </c>
      <c r="DM739" s="137">
        <f t="shared" si="280"/>
        <v>0</v>
      </c>
      <c r="DN739" s="134"/>
      <c r="DO739" s="135"/>
      <c r="DP739" s="135"/>
      <c r="DQ739" s="135"/>
      <c r="DR739" s="135"/>
      <c r="DS739" s="135"/>
      <c r="DT739" s="136">
        <f t="shared" si="281"/>
        <v>0</v>
      </c>
      <c r="DU739" s="137">
        <f t="shared" si="281"/>
        <v>0</v>
      </c>
      <c r="DV739" s="138"/>
      <c r="DW739" s="135"/>
      <c r="DX739" s="135"/>
      <c r="DY739" s="135"/>
      <c r="DZ739" s="135"/>
      <c r="EA739" s="135"/>
      <c r="EB739" s="136">
        <f t="shared" si="282"/>
        <v>0</v>
      </c>
      <c r="EC739" s="139">
        <f t="shared" si="282"/>
        <v>0</v>
      </c>
      <c r="ED739" s="140"/>
      <c r="EE739" s="135"/>
      <c r="EF739" s="135"/>
      <c r="EG739" s="135"/>
      <c r="EH739" s="135"/>
      <c r="EI739" s="135"/>
      <c r="EJ739" s="136">
        <f t="shared" si="283"/>
        <v>0</v>
      </c>
      <c r="EK739" s="141">
        <f t="shared" si="283"/>
        <v>0</v>
      </c>
    </row>
    <row r="740" spans="1:145" ht="27" customHeight="1" x14ac:dyDescent="0.15">
      <c r="B740" s="78"/>
      <c r="C740" s="39">
        <v>1020001589</v>
      </c>
      <c r="D740" s="116">
        <v>1010034005</v>
      </c>
      <c r="E740" s="117">
        <v>2</v>
      </c>
      <c r="F740" s="118" t="s">
        <v>2703</v>
      </c>
      <c r="G740" s="119" t="s">
        <v>1845</v>
      </c>
      <c r="H740" s="120"/>
      <c r="I740" s="117">
        <v>1</v>
      </c>
      <c r="J740" s="117"/>
      <c r="K740" s="117"/>
      <c r="L740" s="121">
        <v>2</v>
      </c>
      <c r="M740" s="122" t="s">
        <v>1846</v>
      </c>
      <c r="N740" s="119" t="s">
        <v>2704</v>
      </c>
      <c r="O740" s="119" t="s">
        <v>2248</v>
      </c>
      <c r="P740" s="119" t="s">
        <v>5367</v>
      </c>
      <c r="Q740" s="123" t="s">
        <v>1847</v>
      </c>
      <c r="R740" s="124" t="s">
        <v>1848</v>
      </c>
      <c r="S740" s="125"/>
      <c r="T740" s="123"/>
      <c r="U740" s="123"/>
      <c r="V740" s="123"/>
      <c r="W740" s="123"/>
      <c r="X740" s="124"/>
      <c r="Y740" s="120"/>
      <c r="Z740" s="38"/>
      <c r="AA740" s="38"/>
      <c r="AB740" s="38"/>
      <c r="AC740" s="38"/>
      <c r="AD740" s="38"/>
      <c r="AE740" s="38"/>
      <c r="AF740" s="38"/>
      <c r="AG740" s="38"/>
      <c r="AH740" s="125"/>
      <c r="AI740" s="123"/>
      <c r="AJ740" s="123"/>
      <c r="AK740" s="123"/>
      <c r="AL740" s="123"/>
      <c r="AM740" s="124"/>
      <c r="AN740" s="126">
        <f t="shared" si="265"/>
        <v>1</v>
      </c>
      <c r="AO740" s="127">
        <f t="shared" si="266"/>
        <v>0</v>
      </c>
      <c r="AP740" s="128">
        <f t="shared" si="266"/>
        <v>0</v>
      </c>
      <c r="AQ740" s="128">
        <f t="shared" si="267"/>
        <v>0</v>
      </c>
      <c r="AR740" s="128">
        <f t="shared" si="268"/>
        <v>0</v>
      </c>
      <c r="AS740" s="128">
        <f t="shared" si="269"/>
        <v>0</v>
      </c>
      <c r="AT740" s="128">
        <f t="shared" si="270"/>
        <v>0</v>
      </c>
      <c r="AU740" s="128">
        <f t="shared" si="271"/>
        <v>0</v>
      </c>
      <c r="AV740" s="128">
        <f t="shared" si="272"/>
        <v>0</v>
      </c>
      <c r="AW740" s="128">
        <f t="shared" si="273"/>
        <v>0</v>
      </c>
      <c r="AX740" s="128">
        <f t="shared" si="274"/>
        <v>0</v>
      </c>
      <c r="AY740" s="128">
        <f t="shared" si="275"/>
        <v>0</v>
      </c>
      <c r="AZ740" s="128">
        <f t="shared" si="276"/>
        <v>0</v>
      </c>
      <c r="BA740" s="128">
        <f t="shared" si="277"/>
        <v>1</v>
      </c>
      <c r="BB740" s="128">
        <f t="shared" si="278"/>
        <v>0</v>
      </c>
      <c r="BC740" s="129">
        <f t="shared" si="279"/>
        <v>1</v>
      </c>
      <c r="BD740" s="130"/>
      <c r="BE740" s="131"/>
      <c r="BF740" s="131"/>
      <c r="BG740" s="131"/>
      <c r="BH740" s="131"/>
      <c r="BI740" s="131"/>
      <c r="BJ740" s="131"/>
      <c r="BK740" s="131"/>
      <c r="BL740" s="131"/>
      <c r="BM740" s="131"/>
      <c r="BN740" s="131"/>
      <c r="BO740" s="131"/>
      <c r="BP740" s="131"/>
      <c r="BQ740" s="131"/>
      <c r="BR740" s="131"/>
      <c r="BS740" s="131"/>
      <c r="BT740" s="131"/>
      <c r="BU740" s="131"/>
      <c r="BV740" s="131"/>
      <c r="BW740" s="131"/>
      <c r="BX740" s="131"/>
      <c r="BY740" s="131"/>
      <c r="BZ740" s="131"/>
      <c r="CA740" s="131"/>
      <c r="CB740" s="131"/>
      <c r="CC740" s="131"/>
      <c r="CD740" s="131"/>
      <c r="CE740" s="131"/>
      <c r="CF740" s="131"/>
      <c r="CG740" s="131"/>
      <c r="CH740" s="131"/>
      <c r="CI740" s="131"/>
      <c r="CJ740" s="131"/>
      <c r="CK740" s="131"/>
      <c r="CL740" s="131"/>
      <c r="CM740" s="38"/>
      <c r="CN740" s="131"/>
      <c r="CO740" s="131">
        <v>1302</v>
      </c>
      <c r="CP740" s="131"/>
      <c r="CQ740" s="131"/>
      <c r="CR740" s="131"/>
      <c r="CS740" s="131"/>
      <c r="CT740" s="131"/>
      <c r="CU740" s="131"/>
      <c r="CV740" s="131"/>
      <c r="CW740" s="131"/>
      <c r="CX740" s="131"/>
      <c r="CY740" s="131"/>
      <c r="CZ740" s="38"/>
      <c r="DA740" s="131"/>
      <c r="DB740" s="38"/>
      <c r="DC740" s="132"/>
      <c r="DD740" s="81"/>
      <c r="DE740" s="133"/>
      <c r="DF740" s="134"/>
      <c r="DG740" s="135"/>
      <c r="DH740" s="135"/>
      <c r="DI740" s="135"/>
      <c r="DJ740" s="135"/>
      <c r="DK740" s="135"/>
      <c r="DL740" s="136">
        <f t="shared" si="280"/>
        <v>0</v>
      </c>
      <c r="DM740" s="137">
        <f t="shared" si="280"/>
        <v>0</v>
      </c>
      <c r="DN740" s="134"/>
      <c r="DO740" s="135"/>
      <c r="DP740" s="135"/>
      <c r="DQ740" s="135"/>
      <c r="DR740" s="135"/>
      <c r="DS740" s="135"/>
      <c r="DT740" s="136">
        <f t="shared" si="281"/>
        <v>0</v>
      </c>
      <c r="DU740" s="137">
        <f t="shared" si="281"/>
        <v>0</v>
      </c>
      <c r="DV740" s="138"/>
      <c r="DW740" s="135"/>
      <c r="DX740" s="135"/>
      <c r="DY740" s="135"/>
      <c r="DZ740" s="135"/>
      <c r="EA740" s="135"/>
      <c r="EB740" s="136">
        <f t="shared" si="282"/>
        <v>0</v>
      </c>
      <c r="EC740" s="139">
        <f t="shared" si="282"/>
        <v>0</v>
      </c>
      <c r="ED740" s="140"/>
      <c r="EE740" s="135"/>
      <c r="EF740" s="135"/>
      <c r="EG740" s="135"/>
      <c r="EH740" s="135"/>
      <c r="EI740" s="135"/>
      <c r="EJ740" s="136">
        <f t="shared" si="283"/>
        <v>0</v>
      </c>
      <c r="EK740" s="141">
        <f t="shared" si="283"/>
        <v>0</v>
      </c>
    </row>
    <row r="741" spans="1:145" ht="27" customHeight="1" x14ac:dyDescent="0.15">
      <c r="B741" s="78"/>
      <c r="C741" s="39">
        <v>1020001590</v>
      </c>
      <c r="D741" s="116">
        <v>1010040328</v>
      </c>
      <c r="E741" s="117">
        <v>2</v>
      </c>
      <c r="F741" s="118" t="s">
        <v>5368</v>
      </c>
      <c r="G741" s="119" t="s">
        <v>5369</v>
      </c>
      <c r="H741" s="120"/>
      <c r="I741" s="117">
        <v>1</v>
      </c>
      <c r="J741" s="117"/>
      <c r="K741" s="117"/>
      <c r="L741" s="121">
        <v>2</v>
      </c>
      <c r="M741" s="122" t="s">
        <v>3354</v>
      </c>
      <c r="N741" s="119" t="s">
        <v>7537</v>
      </c>
      <c r="O741" s="119" t="s">
        <v>5310</v>
      </c>
      <c r="P741" s="119" t="s">
        <v>6997</v>
      </c>
      <c r="Q741" s="123" t="s">
        <v>7401</v>
      </c>
      <c r="R741" s="124" t="s">
        <v>7402</v>
      </c>
      <c r="S741" s="125"/>
      <c r="T741" s="123"/>
      <c r="U741" s="123"/>
      <c r="V741" s="123"/>
      <c r="W741" s="123"/>
      <c r="X741" s="124"/>
      <c r="Y741" s="38"/>
      <c r="Z741" s="38"/>
      <c r="AA741" s="38"/>
      <c r="AB741" s="38"/>
      <c r="AC741" s="38"/>
      <c r="AD741" s="38"/>
      <c r="AE741" s="38"/>
      <c r="AF741" s="38"/>
      <c r="AG741" s="38"/>
      <c r="AH741" s="125"/>
      <c r="AI741" s="123"/>
      <c r="AJ741" s="123"/>
      <c r="AK741" s="123"/>
      <c r="AL741" s="123"/>
      <c r="AM741" s="124"/>
      <c r="AN741" s="126">
        <f t="shared" si="265"/>
        <v>1</v>
      </c>
      <c r="AO741" s="127">
        <f t="shared" si="266"/>
        <v>0</v>
      </c>
      <c r="AP741" s="128">
        <f t="shared" si="266"/>
        <v>0</v>
      </c>
      <c r="AQ741" s="128">
        <f t="shared" si="267"/>
        <v>0</v>
      </c>
      <c r="AR741" s="128">
        <f t="shared" si="268"/>
        <v>0</v>
      </c>
      <c r="AS741" s="128">
        <f t="shared" si="269"/>
        <v>0</v>
      </c>
      <c r="AT741" s="128">
        <f t="shared" si="270"/>
        <v>0</v>
      </c>
      <c r="AU741" s="128">
        <f t="shared" si="271"/>
        <v>0</v>
      </c>
      <c r="AV741" s="128">
        <f t="shared" si="272"/>
        <v>0</v>
      </c>
      <c r="AW741" s="128">
        <f t="shared" si="273"/>
        <v>0</v>
      </c>
      <c r="AX741" s="128">
        <f t="shared" si="274"/>
        <v>0</v>
      </c>
      <c r="AY741" s="128">
        <f t="shared" si="275"/>
        <v>0</v>
      </c>
      <c r="AZ741" s="128">
        <f t="shared" si="276"/>
        <v>0</v>
      </c>
      <c r="BA741" s="128">
        <f t="shared" si="277"/>
        <v>4</v>
      </c>
      <c r="BB741" s="128">
        <f t="shared" si="278"/>
        <v>0</v>
      </c>
      <c r="BC741" s="129">
        <f t="shared" si="279"/>
        <v>4</v>
      </c>
      <c r="BD741" s="130"/>
      <c r="BE741" s="131"/>
      <c r="BF741" s="131"/>
      <c r="BG741" s="131"/>
      <c r="BH741" s="131"/>
      <c r="BI741" s="131"/>
      <c r="BJ741" s="131"/>
      <c r="BK741" s="131"/>
      <c r="BL741" s="131"/>
      <c r="BM741" s="131"/>
      <c r="BN741" s="131"/>
      <c r="BO741" s="131"/>
      <c r="BP741" s="131"/>
      <c r="BQ741" s="131"/>
      <c r="BR741" s="131"/>
      <c r="BS741" s="131"/>
      <c r="BT741" s="131"/>
      <c r="BU741" s="131"/>
      <c r="BV741" s="131"/>
      <c r="BW741" s="131"/>
      <c r="BX741" s="131"/>
      <c r="BY741" s="131"/>
      <c r="BZ741" s="131"/>
      <c r="CA741" s="131"/>
      <c r="CB741" s="131"/>
      <c r="CC741" s="131"/>
      <c r="CD741" s="131"/>
      <c r="CE741" s="131"/>
      <c r="CF741" s="131"/>
      <c r="CG741" s="131"/>
      <c r="CH741" s="131"/>
      <c r="CI741" s="131"/>
      <c r="CJ741" s="131"/>
      <c r="CK741" s="131"/>
      <c r="CL741" s="131"/>
      <c r="CM741" s="38"/>
      <c r="CN741" s="131"/>
      <c r="CO741" s="131"/>
      <c r="CP741" s="131">
        <v>1303</v>
      </c>
      <c r="CQ741" s="131">
        <v>1304</v>
      </c>
      <c r="CR741" s="131"/>
      <c r="CS741" s="131"/>
      <c r="CT741" s="131"/>
      <c r="CU741" s="131"/>
      <c r="CV741" s="131"/>
      <c r="CW741" s="131"/>
      <c r="CX741" s="131">
        <v>1311</v>
      </c>
      <c r="CY741" s="131">
        <v>1399</v>
      </c>
      <c r="CZ741" s="38" t="s">
        <v>5370</v>
      </c>
      <c r="DA741" s="131"/>
      <c r="DB741" s="38"/>
      <c r="DC741" s="132"/>
      <c r="DD741" s="81"/>
      <c r="DE741" s="133"/>
      <c r="DF741" s="134"/>
      <c r="DG741" s="135"/>
      <c r="DH741" s="135"/>
      <c r="DI741" s="135"/>
      <c r="DJ741" s="135"/>
      <c r="DK741" s="135"/>
      <c r="DL741" s="136">
        <f t="shared" si="280"/>
        <v>0</v>
      </c>
      <c r="DM741" s="137">
        <f t="shared" si="280"/>
        <v>0</v>
      </c>
      <c r="DN741" s="134"/>
      <c r="DO741" s="135"/>
      <c r="DP741" s="135"/>
      <c r="DQ741" s="135"/>
      <c r="DR741" s="135"/>
      <c r="DS741" s="135"/>
      <c r="DT741" s="136">
        <f t="shared" si="281"/>
        <v>0</v>
      </c>
      <c r="DU741" s="137">
        <f t="shared" si="281"/>
        <v>0</v>
      </c>
      <c r="DV741" s="138"/>
      <c r="DW741" s="135"/>
      <c r="DX741" s="135"/>
      <c r="DY741" s="135"/>
      <c r="DZ741" s="135"/>
      <c r="EA741" s="135"/>
      <c r="EB741" s="136">
        <f t="shared" si="282"/>
        <v>0</v>
      </c>
      <c r="EC741" s="139">
        <f t="shared" si="282"/>
        <v>0</v>
      </c>
      <c r="ED741" s="140"/>
      <c r="EE741" s="135"/>
      <c r="EF741" s="135"/>
      <c r="EG741" s="135"/>
      <c r="EH741" s="135"/>
      <c r="EI741" s="135"/>
      <c r="EJ741" s="136">
        <f t="shared" si="283"/>
        <v>0</v>
      </c>
      <c r="EK741" s="141">
        <f t="shared" si="283"/>
        <v>0</v>
      </c>
    </row>
    <row r="742" spans="1:145" ht="27" customHeight="1" x14ac:dyDescent="0.15">
      <c r="B742" s="78"/>
      <c r="C742" s="39">
        <v>1020001591</v>
      </c>
      <c r="D742" s="116">
        <v>1010034125</v>
      </c>
      <c r="E742" s="117">
        <v>2</v>
      </c>
      <c r="F742" s="118" t="s">
        <v>5371</v>
      </c>
      <c r="G742" s="119" t="s">
        <v>5372</v>
      </c>
      <c r="H742" s="120"/>
      <c r="I742" s="117">
        <v>1</v>
      </c>
      <c r="J742" s="117"/>
      <c r="K742" s="117"/>
      <c r="L742" s="121">
        <v>2</v>
      </c>
      <c r="M742" s="122" t="s">
        <v>1849</v>
      </c>
      <c r="N742" s="119" t="s">
        <v>1850</v>
      </c>
      <c r="O742" s="119" t="s">
        <v>2244</v>
      </c>
      <c r="P742" s="119" t="s">
        <v>2300</v>
      </c>
      <c r="Q742" s="123" t="s">
        <v>5373</v>
      </c>
      <c r="R742" s="124" t="s">
        <v>1851</v>
      </c>
      <c r="S742" s="125"/>
      <c r="T742" s="123"/>
      <c r="U742" s="123"/>
      <c r="V742" s="123"/>
      <c r="W742" s="123"/>
      <c r="X742" s="124"/>
      <c r="Y742" s="120"/>
      <c r="Z742" s="38"/>
      <c r="AA742" s="38"/>
      <c r="AB742" s="38"/>
      <c r="AC742" s="38"/>
      <c r="AD742" s="38"/>
      <c r="AE742" s="38"/>
      <c r="AF742" s="38"/>
      <c r="AG742" s="38"/>
      <c r="AH742" s="125"/>
      <c r="AI742" s="123"/>
      <c r="AJ742" s="123"/>
      <c r="AK742" s="123"/>
      <c r="AL742" s="123"/>
      <c r="AM742" s="124"/>
      <c r="AN742" s="126">
        <f t="shared" si="265"/>
        <v>5</v>
      </c>
      <c r="AO742" s="127">
        <f t="shared" si="266"/>
        <v>0</v>
      </c>
      <c r="AP742" s="128">
        <f t="shared" si="266"/>
        <v>0</v>
      </c>
      <c r="AQ742" s="128">
        <f t="shared" si="267"/>
        <v>0</v>
      </c>
      <c r="AR742" s="128">
        <f t="shared" si="268"/>
        <v>3</v>
      </c>
      <c r="AS742" s="128">
        <f t="shared" si="269"/>
        <v>1</v>
      </c>
      <c r="AT742" s="128">
        <f t="shared" si="270"/>
        <v>2</v>
      </c>
      <c r="AU742" s="128">
        <f t="shared" si="271"/>
        <v>2</v>
      </c>
      <c r="AV742" s="128">
        <f t="shared" si="272"/>
        <v>0</v>
      </c>
      <c r="AW742" s="128">
        <f t="shared" si="273"/>
        <v>0</v>
      </c>
      <c r="AX742" s="128">
        <f t="shared" si="274"/>
        <v>0</v>
      </c>
      <c r="AY742" s="128">
        <f t="shared" si="275"/>
        <v>0</v>
      </c>
      <c r="AZ742" s="128">
        <f t="shared" si="276"/>
        <v>0</v>
      </c>
      <c r="BA742" s="128">
        <f t="shared" si="277"/>
        <v>3</v>
      </c>
      <c r="BB742" s="128">
        <f t="shared" si="278"/>
        <v>0</v>
      </c>
      <c r="BC742" s="129">
        <f t="shared" si="279"/>
        <v>11</v>
      </c>
      <c r="BD742" s="130"/>
      <c r="BE742" s="131"/>
      <c r="BF742" s="131"/>
      <c r="BG742" s="131"/>
      <c r="BH742" s="131"/>
      <c r="BI742" s="131"/>
      <c r="BJ742" s="131"/>
      <c r="BK742" s="131">
        <v>403</v>
      </c>
      <c r="BL742" s="131"/>
      <c r="BM742" s="131"/>
      <c r="BN742" s="131"/>
      <c r="BO742" s="131">
        <v>407</v>
      </c>
      <c r="BP742" s="131">
        <v>408</v>
      </c>
      <c r="BQ742" s="131">
        <v>501</v>
      </c>
      <c r="BR742" s="131"/>
      <c r="BS742" s="131">
        <v>601</v>
      </c>
      <c r="BT742" s="131"/>
      <c r="BU742" s="131">
        <v>603</v>
      </c>
      <c r="BV742" s="131"/>
      <c r="BW742" s="131"/>
      <c r="BX742" s="131">
        <v>702</v>
      </c>
      <c r="BY742" s="131">
        <v>703</v>
      </c>
      <c r="BZ742" s="131"/>
      <c r="CA742" s="131"/>
      <c r="CB742" s="131"/>
      <c r="CC742" s="131"/>
      <c r="CD742" s="131"/>
      <c r="CE742" s="131"/>
      <c r="CF742" s="131"/>
      <c r="CG742" s="131"/>
      <c r="CH742" s="131"/>
      <c r="CI742" s="131"/>
      <c r="CJ742" s="131"/>
      <c r="CK742" s="131"/>
      <c r="CL742" s="131"/>
      <c r="CM742" s="38"/>
      <c r="CN742" s="131">
        <v>1301</v>
      </c>
      <c r="CO742" s="131">
        <v>1302</v>
      </c>
      <c r="CP742" s="131"/>
      <c r="CQ742" s="131"/>
      <c r="CR742" s="131"/>
      <c r="CS742" s="131"/>
      <c r="CT742" s="131"/>
      <c r="CU742" s="131"/>
      <c r="CV742" s="131"/>
      <c r="CW742" s="131"/>
      <c r="CX742" s="131"/>
      <c r="CY742" s="131">
        <v>1399</v>
      </c>
      <c r="CZ742" s="38" t="s">
        <v>8517</v>
      </c>
      <c r="DA742" s="131"/>
      <c r="DB742" s="38"/>
      <c r="DC742" s="132"/>
      <c r="DD742" s="81"/>
      <c r="DE742" s="133"/>
      <c r="DF742" s="134"/>
      <c r="DG742" s="135"/>
      <c r="DH742" s="135"/>
      <c r="DI742" s="135"/>
      <c r="DJ742" s="135"/>
      <c r="DK742" s="135"/>
      <c r="DL742" s="136">
        <f t="shared" si="280"/>
        <v>0</v>
      </c>
      <c r="DM742" s="137">
        <f t="shared" si="280"/>
        <v>0</v>
      </c>
      <c r="DN742" s="134"/>
      <c r="DO742" s="135"/>
      <c r="DP742" s="135"/>
      <c r="DQ742" s="135"/>
      <c r="DR742" s="135"/>
      <c r="DS742" s="135"/>
      <c r="DT742" s="136">
        <f t="shared" si="281"/>
        <v>0</v>
      </c>
      <c r="DU742" s="137">
        <f t="shared" si="281"/>
        <v>0</v>
      </c>
      <c r="DV742" s="138"/>
      <c r="DW742" s="135"/>
      <c r="DX742" s="135"/>
      <c r="DY742" s="135"/>
      <c r="DZ742" s="135"/>
      <c r="EA742" s="135"/>
      <c r="EB742" s="136">
        <f t="shared" si="282"/>
        <v>0</v>
      </c>
      <c r="EC742" s="139">
        <f t="shared" si="282"/>
        <v>0</v>
      </c>
      <c r="ED742" s="140"/>
      <c r="EE742" s="135"/>
      <c r="EF742" s="135"/>
      <c r="EG742" s="135"/>
      <c r="EH742" s="135"/>
      <c r="EI742" s="135"/>
      <c r="EJ742" s="136">
        <f t="shared" si="283"/>
        <v>0</v>
      </c>
      <c r="EK742" s="141">
        <f t="shared" si="283"/>
        <v>0</v>
      </c>
    </row>
    <row r="743" spans="1:145" ht="27" customHeight="1" x14ac:dyDescent="0.15">
      <c r="A743">
        <v>20</v>
      </c>
      <c r="B743" s="176"/>
      <c r="C743" s="145">
        <v>1020001592</v>
      </c>
      <c r="D743" s="146">
        <v>1010060045</v>
      </c>
      <c r="E743" s="147">
        <v>2</v>
      </c>
      <c r="F743" s="148" t="s">
        <v>5374</v>
      </c>
      <c r="G743" s="149" t="s">
        <v>5375</v>
      </c>
      <c r="H743" s="150"/>
      <c r="I743" s="147">
        <v>1</v>
      </c>
      <c r="J743" s="147">
        <v>3</v>
      </c>
      <c r="K743" s="147"/>
      <c r="L743" s="151">
        <v>1</v>
      </c>
      <c r="M743" s="152" t="s">
        <v>5376</v>
      </c>
      <c r="N743" s="149" t="s">
        <v>2816</v>
      </c>
      <c r="O743" s="149" t="s">
        <v>2808</v>
      </c>
      <c r="P743" s="84" t="s">
        <v>10087</v>
      </c>
      <c r="Q743" s="153" t="s">
        <v>5377</v>
      </c>
      <c r="R743" s="154" t="s">
        <v>5378</v>
      </c>
      <c r="S743" s="175" t="s">
        <v>270</v>
      </c>
      <c r="T743" s="149" t="s">
        <v>8614</v>
      </c>
      <c r="U743" s="149" t="s">
        <v>1852</v>
      </c>
      <c r="V743" s="149" t="s">
        <v>7672</v>
      </c>
      <c r="W743" s="153" t="s">
        <v>1853</v>
      </c>
      <c r="X743" s="154" t="s">
        <v>1854</v>
      </c>
      <c r="Y743" s="172" t="s">
        <v>17</v>
      </c>
      <c r="Z743" s="172">
        <v>1</v>
      </c>
      <c r="AA743" s="172">
        <v>2</v>
      </c>
      <c r="AB743" s="172">
        <v>3</v>
      </c>
      <c r="AC743" s="172">
        <v>4</v>
      </c>
      <c r="AD743" s="172">
        <v>5</v>
      </c>
      <c r="AE743" s="172">
        <v>6</v>
      </c>
      <c r="AF743" s="172">
        <v>7</v>
      </c>
      <c r="AG743" s="172">
        <v>8</v>
      </c>
      <c r="AH743" s="175"/>
      <c r="AI743" s="153"/>
      <c r="AJ743" s="153"/>
      <c r="AK743" s="153"/>
      <c r="AL743" s="153"/>
      <c r="AM743" s="154"/>
      <c r="AN743" s="160">
        <f t="shared" si="265"/>
        <v>1</v>
      </c>
      <c r="AO743" s="159">
        <f t="shared" si="266"/>
        <v>0</v>
      </c>
      <c r="AP743" s="158">
        <f t="shared" si="266"/>
        <v>0</v>
      </c>
      <c r="AQ743" s="158">
        <f t="shared" si="267"/>
        <v>0</v>
      </c>
      <c r="AR743" s="158">
        <f t="shared" si="268"/>
        <v>0</v>
      </c>
      <c r="AS743" s="158">
        <f t="shared" si="269"/>
        <v>0</v>
      </c>
      <c r="AT743" s="158">
        <f t="shared" si="270"/>
        <v>0</v>
      </c>
      <c r="AU743" s="158">
        <f t="shared" si="271"/>
        <v>0</v>
      </c>
      <c r="AV743" s="158">
        <f t="shared" si="272"/>
        <v>0</v>
      </c>
      <c r="AW743" s="158">
        <f t="shared" si="273"/>
        <v>0</v>
      </c>
      <c r="AX743" s="158">
        <f t="shared" si="274"/>
        <v>0</v>
      </c>
      <c r="AY743" s="158">
        <f t="shared" si="275"/>
        <v>0</v>
      </c>
      <c r="AZ743" s="158">
        <f t="shared" si="276"/>
        <v>0</v>
      </c>
      <c r="BA743" s="158">
        <f t="shared" si="277"/>
        <v>2</v>
      </c>
      <c r="BB743" s="158">
        <f t="shared" si="278"/>
        <v>0</v>
      </c>
      <c r="BC743" s="157">
        <f t="shared" si="279"/>
        <v>2</v>
      </c>
      <c r="BD743" s="174"/>
      <c r="BE743" s="173"/>
      <c r="BF743" s="173"/>
      <c r="BG743" s="173"/>
      <c r="BH743" s="173"/>
      <c r="BI743" s="173"/>
      <c r="BJ743" s="173"/>
      <c r="BK743" s="173"/>
      <c r="BL743" s="173"/>
      <c r="BM743" s="173"/>
      <c r="BN743" s="173"/>
      <c r="BO743" s="173"/>
      <c r="BP743" s="173"/>
      <c r="BQ743" s="173"/>
      <c r="BR743" s="173"/>
      <c r="BS743" s="173"/>
      <c r="BT743" s="173"/>
      <c r="BU743" s="173"/>
      <c r="BV743" s="173"/>
      <c r="BW743" s="173"/>
      <c r="BX743" s="173"/>
      <c r="BY743" s="173"/>
      <c r="BZ743" s="173"/>
      <c r="CA743" s="173"/>
      <c r="CB743" s="173"/>
      <c r="CC743" s="173"/>
      <c r="CD743" s="173"/>
      <c r="CE743" s="173"/>
      <c r="CF743" s="173"/>
      <c r="CG743" s="173"/>
      <c r="CH743" s="173"/>
      <c r="CI743" s="173"/>
      <c r="CJ743" s="173"/>
      <c r="CK743" s="173"/>
      <c r="CL743" s="173"/>
      <c r="CM743" s="172"/>
      <c r="CN743" s="173"/>
      <c r="CO743" s="173"/>
      <c r="CP743" s="173"/>
      <c r="CQ743" s="173">
        <v>1304</v>
      </c>
      <c r="CR743" s="173"/>
      <c r="CS743" s="173"/>
      <c r="CT743" s="173"/>
      <c r="CU743" s="173"/>
      <c r="CV743" s="173"/>
      <c r="CW743" s="173"/>
      <c r="CX743" s="173">
        <v>1311</v>
      </c>
      <c r="CY743" s="173"/>
      <c r="CZ743" s="172"/>
      <c r="DA743" s="173"/>
      <c r="DB743" s="172"/>
      <c r="DC743" s="171"/>
      <c r="DD743" s="188"/>
      <c r="DE743" s="169"/>
      <c r="DF743" s="168"/>
      <c r="DG743" s="163"/>
      <c r="DH743" s="163"/>
      <c r="DI743" s="163"/>
      <c r="DJ743" s="163"/>
      <c r="DK743" s="163"/>
      <c r="DL743" s="162">
        <f t="shared" si="280"/>
        <v>0</v>
      </c>
      <c r="DM743" s="167">
        <f t="shared" si="280"/>
        <v>0</v>
      </c>
      <c r="DN743" s="168"/>
      <c r="DO743" s="163"/>
      <c r="DP743" s="163"/>
      <c r="DQ743" s="163"/>
      <c r="DR743" s="163"/>
      <c r="DS743" s="163"/>
      <c r="DT743" s="162">
        <f t="shared" si="281"/>
        <v>0</v>
      </c>
      <c r="DU743" s="167">
        <f t="shared" si="281"/>
        <v>0</v>
      </c>
      <c r="DV743" s="166"/>
      <c r="DW743" s="163"/>
      <c r="DX743" s="163"/>
      <c r="DY743" s="163"/>
      <c r="DZ743" s="163"/>
      <c r="EA743" s="163"/>
      <c r="EB743" s="162">
        <f t="shared" si="282"/>
        <v>0</v>
      </c>
      <c r="EC743" s="165">
        <f t="shared" si="282"/>
        <v>0</v>
      </c>
      <c r="ED743" s="164"/>
      <c r="EE743" s="163"/>
      <c r="EF743" s="163"/>
      <c r="EG743" s="163"/>
      <c r="EH743" s="163"/>
      <c r="EI743" s="163"/>
      <c r="EJ743" s="162">
        <f t="shared" si="283"/>
        <v>0</v>
      </c>
      <c r="EK743" s="161">
        <f t="shared" si="283"/>
        <v>0</v>
      </c>
      <c r="EL743"/>
      <c r="EM743"/>
      <c r="EN743"/>
      <c r="EO743"/>
    </row>
    <row r="744" spans="1:145" ht="27" customHeight="1" x14ac:dyDescent="0.15">
      <c r="B744" s="78"/>
      <c r="C744" s="39">
        <v>1020001593</v>
      </c>
      <c r="D744" s="116">
        <v>1010056092</v>
      </c>
      <c r="E744" s="117">
        <v>2</v>
      </c>
      <c r="F744" s="118" t="s">
        <v>5379</v>
      </c>
      <c r="G744" s="119" t="s">
        <v>5380</v>
      </c>
      <c r="H744" s="120"/>
      <c r="I744" s="117">
        <v>1</v>
      </c>
      <c r="J744" s="117">
        <v>3</v>
      </c>
      <c r="K744" s="117"/>
      <c r="L744" s="121">
        <v>1</v>
      </c>
      <c r="M744" s="122" t="s">
        <v>5381</v>
      </c>
      <c r="N744" s="119" t="s">
        <v>2943</v>
      </c>
      <c r="O744" s="119" t="s">
        <v>2240</v>
      </c>
      <c r="P744" s="119" t="s">
        <v>7769</v>
      </c>
      <c r="Q744" s="123" t="s">
        <v>5382</v>
      </c>
      <c r="R744" s="124" t="s">
        <v>5383</v>
      </c>
      <c r="S744" s="125" t="s">
        <v>35</v>
      </c>
      <c r="T744" s="119" t="s">
        <v>1855</v>
      </c>
      <c r="U744" s="119" t="s">
        <v>1856</v>
      </c>
      <c r="V744" s="119" t="s">
        <v>7770</v>
      </c>
      <c r="W744" s="123" t="s">
        <v>1857</v>
      </c>
      <c r="X744" s="124" t="s">
        <v>1858</v>
      </c>
      <c r="Y744" s="38" t="s">
        <v>17</v>
      </c>
      <c r="Z744" s="38">
        <v>1</v>
      </c>
      <c r="AA744" s="38">
        <v>2</v>
      </c>
      <c r="AB744" s="38">
        <v>3</v>
      </c>
      <c r="AC744" s="38">
        <v>4</v>
      </c>
      <c r="AD744" s="38">
        <v>5</v>
      </c>
      <c r="AE744" s="38">
        <v>6</v>
      </c>
      <c r="AF744" s="38">
        <v>7</v>
      </c>
      <c r="AG744" s="38">
        <v>8</v>
      </c>
      <c r="AH744" s="125"/>
      <c r="AI744" s="123"/>
      <c r="AJ744" s="123"/>
      <c r="AK744" s="123"/>
      <c r="AL744" s="123"/>
      <c r="AM744" s="124"/>
      <c r="AN744" s="126">
        <f t="shared" si="265"/>
        <v>4</v>
      </c>
      <c r="AO744" s="127">
        <f t="shared" si="266"/>
        <v>0</v>
      </c>
      <c r="AP744" s="128">
        <f t="shared" si="266"/>
        <v>0</v>
      </c>
      <c r="AQ744" s="128">
        <f t="shared" si="267"/>
        <v>2</v>
      </c>
      <c r="AR744" s="128">
        <f t="shared" si="268"/>
        <v>1</v>
      </c>
      <c r="AS744" s="128">
        <f t="shared" si="269"/>
        <v>0</v>
      </c>
      <c r="AT744" s="128">
        <f t="shared" si="270"/>
        <v>0</v>
      </c>
      <c r="AU744" s="128">
        <f t="shared" si="271"/>
        <v>0</v>
      </c>
      <c r="AV744" s="128">
        <f t="shared" si="272"/>
        <v>0</v>
      </c>
      <c r="AW744" s="128">
        <f t="shared" si="273"/>
        <v>0</v>
      </c>
      <c r="AX744" s="128">
        <f t="shared" si="274"/>
        <v>0</v>
      </c>
      <c r="AY744" s="128">
        <f t="shared" si="275"/>
        <v>0</v>
      </c>
      <c r="AZ744" s="128">
        <f t="shared" si="276"/>
        <v>1</v>
      </c>
      <c r="BA744" s="128">
        <f t="shared" si="277"/>
        <v>2</v>
      </c>
      <c r="BB744" s="128">
        <f t="shared" si="278"/>
        <v>0</v>
      </c>
      <c r="BC744" s="129">
        <f t="shared" si="279"/>
        <v>6</v>
      </c>
      <c r="BD744" s="130"/>
      <c r="BE744" s="131"/>
      <c r="BF744" s="131">
        <v>301</v>
      </c>
      <c r="BG744" s="131">
        <v>302</v>
      </c>
      <c r="BH744" s="131"/>
      <c r="BI744" s="131">
        <v>401</v>
      </c>
      <c r="BJ744" s="131"/>
      <c r="BK744" s="131"/>
      <c r="BL744" s="131"/>
      <c r="BM744" s="131"/>
      <c r="BN744" s="131"/>
      <c r="BO744" s="131"/>
      <c r="BP744" s="131"/>
      <c r="BQ744" s="131"/>
      <c r="BR744" s="131"/>
      <c r="BS744" s="131"/>
      <c r="BT744" s="131"/>
      <c r="BU744" s="131"/>
      <c r="BV744" s="131"/>
      <c r="BW744" s="131"/>
      <c r="BX744" s="131"/>
      <c r="BY744" s="131"/>
      <c r="BZ744" s="131"/>
      <c r="CA744" s="131"/>
      <c r="CB744" s="131"/>
      <c r="CC744" s="131"/>
      <c r="CD744" s="131"/>
      <c r="CE744" s="131"/>
      <c r="CF744" s="131"/>
      <c r="CG744" s="131"/>
      <c r="CH744" s="131"/>
      <c r="CI744" s="131"/>
      <c r="CJ744" s="131"/>
      <c r="CK744" s="131">
        <v>1204</v>
      </c>
      <c r="CL744" s="131"/>
      <c r="CM744" s="38"/>
      <c r="CN744" s="131"/>
      <c r="CO744" s="131">
        <v>1302</v>
      </c>
      <c r="CP744" s="131">
        <v>1303</v>
      </c>
      <c r="CQ744" s="131"/>
      <c r="CR744" s="131"/>
      <c r="CS744" s="131"/>
      <c r="CT744" s="131"/>
      <c r="CU744" s="131"/>
      <c r="CV744" s="131"/>
      <c r="CW744" s="131"/>
      <c r="CX744" s="131"/>
      <c r="CY744" s="131"/>
      <c r="CZ744" s="38"/>
      <c r="DA744" s="131"/>
      <c r="DB744" s="38"/>
      <c r="DC744" s="132"/>
      <c r="DD744" s="81"/>
      <c r="DE744" s="133"/>
      <c r="DF744" s="134"/>
      <c r="DG744" s="135"/>
      <c r="DH744" s="135"/>
      <c r="DI744" s="135"/>
      <c r="DJ744" s="135"/>
      <c r="DK744" s="135"/>
      <c r="DL744" s="136">
        <f t="shared" si="280"/>
        <v>0</v>
      </c>
      <c r="DM744" s="137">
        <f t="shared" si="280"/>
        <v>0</v>
      </c>
      <c r="DN744" s="134"/>
      <c r="DO744" s="135"/>
      <c r="DP744" s="135"/>
      <c r="DQ744" s="135"/>
      <c r="DR744" s="135"/>
      <c r="DS744" s="135"/>
      <c r="DT744" s="136">
        <f t="shared" si="281"/>
        <v>0</v>
      </c>
      <c r="DU744" s="137">
        <f t="shared" si="281"/>
        <v>0</v>
      </c>
      <c r="DV744" s="138"/>
      <c r="DW744" s="135"/>
      <c r="DX744" s="135"/>
      <c r="DY744" s="135"/>
      <c r="DZ744" s="135"/>
      <c r="EA744" s="135"/>
      <c r="EB744" s="136">
        <f t="shared" si="282"/>
        <v>0</v>
      </c>
      <c r="EC744" s="139">
        <f t="shared" si="282"/>
        <v>0</v>
      </c>
      <c r="ED744" s="140"/>
      <c r="EE744" s="135"/>
      <c r="EF744" s="135"/>
      <c r="EG744" s="135"/>
      <c r="EH744" s="135"/>
      <c r="EI744" s="135"/>
      <c r="EJ744" s="136">
        <f t="shared" si="283"/>
        <v>0</v>
      </c>
      <c r="EK744" s="141">
        <f t="shared" si="283"/>
        <v>0</v>
      </c>
    </row>
    <row r="745" spans="1:145" ht="27" customHeight="1" x14ac:dyDescent="0.15">
      <c r="B745" s="78"/>
      <c r="C745" s="39">
        <v>1020001594</v>
      </c>
      <c r="D745" s="116">
        <v>1010060154</v>
      </c>
      <c r="E745" s="117">
        <v>2</v>
      </c>
      <c r="F745" s="118" t="s">
        <v>2738</v>
      </c>
      <c r="G745" s="119" t="s">
        <v>5384</v>
      </c>
      <c r="H745" s="120"/>
      <c r="I745" s="117">
        <v>1</v>
      </c>
      <c r="J745" s="117">
        <v>3</v>
      </c>
      <c r="K745" s="117"/>
      <c r="L745" s="121">
        <v>1</v>
      </c>
      <c r="M745" s="122" t="s">
        <v>6825</v>
      </c>
      <c r="N745" s="119" t="s">
        <v>6826</v>
      </c>
      <c r="O745" s="119" t="s">
        <v>2248</v>
      </c>
      <c r="P745" s="119" t="s">
        <v>7033</v>
      </c>
      <c r="Q745" s="123" t="s">
        <v>6827</v>
      </c>
      <c r="R745" s="124" t="s">
        <v>6828</v>
      </c>
      <c r="S745" s="125" t="s">
        <v>270</v>
      </c>
      <c r="T745" s="119" t="s">
        <v>1859</v>
      </c>
      <c r="U745" s="119" t="s">
        <v>8290</v>
      </c>
      <c r="V745" s="123" t="s">
        <v>8291</v>
      </c>
      <c r="W745" s="123" t="s">
        <v>5385</v>
      </c>
      <c r="X745" s="124" t="s">
        <v>1860</v>
      </c>
      <c r="Y745" s="38" t="s">
        <v>17</v>
      </c>
      <c r="Z745" s="38">
        <v>1</v>
      </c>
      <c r="AA745" s="38">
        <v>2</v>
      </c>
      <c r="AB745" s="38">
        <v>3</v>
      </c>
      <c r="AC745" s="38">
        <v>4</v>
      </c>
      <c r="AD745" s="38">
        <v>5</v>
      </c>
      <c r="AE745" s="38">
        <v>6</v>
      </c>
      <c r="AF745" s="38">
        <v>7</v>
      </c>
      <c r="AG745" s="38">
        <v>8</v>
      </c>
      <c r="AH745" s="125"/>
      <c r="AI745" s="123"/>
      <c r="AJ745" s="123"/>
      <c r="AK745" s="123"/>
      <c r="AL745" s="123"/>
      <c r="AM745" s="124"/>
      <c r="AN745" s="126">
        <f t="shared" si="265"/>
        <v>1</v>
      </c>
      <c r="AO745" s="127">
        <f t="shared" si="266"/>
        <v>0</v>
      </c>
      <c r="AP745" s="128">
        <f t="shared" si="266"/>
        <v>0</v>
      </c>
      <c r="AQ745" s="128">
        <f t="shared" si="267"/>
        <v>0</v>
      </c>
      <c r="AR745" s="128">
        <f t="shared" si="268"/>
        <v>0</v>
      </c>
      <c r="AS745" s="128">
        <f t="shared" si="269"/>
        <v>0</v>
      </c>
      <c r="AT745" s="128">
        <f t="shared" si="270"/>
        <v>0</v>
      </c>
      <c r="AU745" s="128">
        <f t="shared" si="271"/>
        <v>0</v>
      </c>
      <c r="AV745" s="128">
        <f t="shared" si="272"/>
        <v>0</v>
      </c>
      <c r="AW745" s="128">
        <f t="shared" si="273"/>
        <v>0</v>
      </c>
      <c r="AX745" s="128">
        <f t="shared" si="274"/>
        <v>0</v>
      </c>
      <c r="AY745" s="128">
        <f t="shared" si="275"/>
        <v>0</v>
      </c>
      <c r="AZ745" s="128">
        <f t="shared" si="276"/>
        <v>0</v>
      </c>
      <c r="BA745" s="128">
        <f t="shared" si="277"/>
        <v>3</v>
      </c>
      <c r="BB745" s="128">
        <f t="shared" si="278"/>
        <v>0</v>
      </c>
      <c r="BC745" s="129">
        <f t="shared" si="279"/>
        <v>3</v>
      </c>
      <c r="BD745" s="130"/>
      <c r="BE745" s="131"/>
      <c r="BF745" s="131"/>
      <c r="BG745" s="131"/>
      <c r="BH745" s="131"/>
      <c r="BI745" s="131"/>
      <c r="BJ745" s="131"/>
      <c r="BK745" s="131"/>
      <c r="BL745" s="131"/>
      <c r="BM745" s="131"/>
      <c r="BN745" s="131"/>
      <c r="BO745" s="131"/>
      <c r="BP745" s="131"/>
      <c r="BQ745" s="131"/>
      <c r="BR745" s="131"/>
      <c r="BS745" s="131"/>
      <c r="BT745" s="131"/>
      <c r="BU745" s="131"/>
      <c r="BV745" s="131"/>
      <c r="BW745" s="131"/>
      <c r="BX745" s="131"/>
      <c r="BY745" s="131"/>
      <c r="BZ745" s="131"/>
      <c r="CA745" s="131"/>
      <c r="CB745" s="131"/>
      <c r="CC745" s="131"/>
      <c r="CD745" s="131"/>
      <c r="CE745" s="131"/>
      <c r="CF745" s="131"/>
      <c r="CG745" s="131"/>
      <c r="CH745" s="131"/>
      <c r="CI745" s="131"/>
      <c r="CJ745" s="131"/>
      <c r="CK745" s="131"/>
      <c r="CL745" s="131"/>
      <c r="CM745" s="38"/>
      <c r="CN745" s="131"/>
      <c r="CO745" s="131"/>
      <c r="CP745" s="131">
        <v>1303</v>
      </c>
      <c r="CQ745" s="131">
        <v>1304</v>
      </c>
      <c r="CR745" s="131"/>
      <c r="CS745" s="131"/>
      <c r="CT745" s="131"/>
      <c r="CU745" s="131"/>
      <c r="CV745" s="131"/>
      <c r="CW745" s="131"/>
      <c r="CX745" s="131">
        <v>1311</v>
      </c>
      <c r="CY745" s="131"/>
      <c r="CZ745" s="38"/>
      <c r="DA745" s="131"/>
      <c r="DB745" s="38"/>
      <c r="DC745" s="132"/>
      <c r="DD745" s="81"/>
      <c r="DE745" s="133"/>
      <c r="DF745" s="134"/>
      <c r="DG745" s="135"/>
      <c r="DH745" s="135"/>
      <c r="DI745" s="135"/>
      <c r="DJ745" s="135"/>
      <c r="DK745" s="135"/>
      <c r="DL745" s="136">
        <f t="shared" si="280"/>
        <v>0</v>
      </c>
      <c r="DM745" s="137">
        <f t="shared" si="280"/>
        <v>0</v>
      </c>
      <c r="DN745" s="134"/>
      <c r="DO745" s="135"/>
      <c r="DP745" s="135"/>
      <c r="DQ745" s="135"/>
      <c r="DR745" s="135"/>
      <c r="DS745" s="135"/>
      <c r="DT745" s="136">
        <f t="shared" si="281"/>
        <v>0</v>
      </c>
      <c r="DU745" s="137">
        <f t="shared" si="281"/>
        <v>0</v>
      </c>
      <c r="DV745" s="138"/>
      <c r="DW745" s="135"/>
      <c r="DX745" s="135"/>
      <c r="DY745" s="135"/>
      <c r="DZ745" s="135"/>
      <c r="EA745" s="135"/>
      <c r="EB745" s="136">
        <f t="shared" si="282"/>
        <v>0</v>
      </c>
      <c r="EC745" s="139">
        <f t="shared" si="282"/>
        <v>0</v>
      </c>
      <c r="ED745" s="140"/>
      <c r="EE745" s="135"/>
      <c r="EF745" s="135"/>
      <c r="EG745" s="135"/>
      <c r="EH745" s="135"/>
      <c r="EI745" s="135"/>
      <c r="EJ745" s="136">
        <f t="shared" si="283"/>
        <v>0</v>
      </c>
      <c r="EK745" s="141">
        <f t="shared" si="283"/>
        <v>0</v>
      </c>
    </row>
    <row r="746" spans="1:145" ht="27" customHeight="1" x14ac:dyDescent="0.15">
      <c r="B746" s="263">
        <v>44136</v>
      </c>
      <c r="C746" s="39">
        <v>1020001596</v>
      </c>
      <c r="D746" s="116"/>
      <c r="E746" s="117">
        <v>2</v>
      </c>
      <c r="F746" s="118" t="s">
        <v>8389</v>
      </c>
      <c r="G746" s="119" t="s">
        <v>8388</v>
      </c>
      <c r="H746" s="120" t="s">
        <v>3313</v>
      </c>
      <c r="I746" s="117">
        <v>0</v>
      </c>
      <c r="J746" s="117"/>
      <c r="K746" s="117"/>
      <c r="L746" s="121">
        <v>2</v>
      </c>
      <c r="M746" s="122" t="s">
        <v>879</v>
      </c>
      <c r="N746" s="119" t="s">
        <v>1861</v>
      </c>
      <c r="O746" s="119" t="s">
        <v>2244</v>
      </c>
      <c r="P746" s="119" t="s">
        <v>2762</v>
      </c>
      <c r="Q746" s="123" t="s">
        <v>1862</v>
      </c>
      <c r="R746" s="124" t="s">
        <v>1863</v>
      </c>
      <c r="S746" s="125"/>
      <c r="T746" s="123"/>
      <c r="U746" s="123"/>
      <c r="V746" s="123"/>
      <c r="W746" s="123"/>
      <c r="X746" s="124"/>
      <c r="Y746" s="120"/>
      <c r="Z746" s="38"/>
      <c r="AA746" s="38"/>
      <c r="AB746" s="38"/>
      <c r="AC746" s="38"/>
      <c r="AD746" s="38"/>
      <c r="AE746" s="38"/>
      <c r="AF746" s="38"/>
      <c r="AG746" s="38"/>
      <c r="AH746" s="125"/>
      <c r="AI746" s="123"/>
      <c r="AJ746" s="123"/>
      <c r="AK746" s="123"/>
      <c r="AL746" s="123"/>
      <c r="AM746" s="124"/>
      <c r="AN746" s="126">
        <f t="shared" si="265"/>
        <v>6</v>
      </c>
      <c r="AO746" s="127">
        <f t="shared" si="266"/>
        <v>1</v>
      </c>
      <c r="AP746" s="128">
        <f t="shared" si="266"/>
        <v>0</v>
      </c>
      <c r="AQ746" s="128">
        <f t="shared" si="267"/>
        <v>3</v>
      </c>
      <c r="AR746" s="128">
        <f t="shared" si="268"/>
        <v>3</v>
      </c>
      <c r="AS746" s="128">
        <f t="shared" si="269"/>
        <v>0</v>
      </c>
      <c r="AT746" s="128">
        <f t="shared" si="270"/>
        <v>4</v>
      </c>
      <c r="AU746" s="128">
        <f t="shared" si="271"/>
        <v>0</v>
      </c>
      <c r="AV746" s="128">
        <f t="shared" si="272"/>
        <v>0</v>
      </c>
      <c r="AW746" s="128">
        <f t="shared" si="273"/>
        <v>0</v>
      </c>
      <c r="AX746" s="128">
        <f t="shared" si="274"/>
        <v>0</v>
      </c>
      <c r="AY746" s="128">
        <f t="shared" si="275"/>
        <v>0</v>
      </c>
      <c r="AZ746" s="128">
        <f t="shared" si="276"/>
        <v>2</v>
      </c>
      <c r="BA746" s="128">
        <f t="shared" si="277"/>
        <v>1</v>
      </c>
      <c r="BB746" s="128">
        <f t="shared" si="278"/>
        <v>0</v>
      </c>
      <c r="BC746" s="129">
        <f t="shared" si="279"/>
        <v>14</v>
      </c>
      <c r="BD746" s="130">
        <v>101</v>
      </c>
      <c r="BE746" s="131"/>
      <c r="BF746" s="131">
        <v>301</v>
      </c>
      <c r="BG746" s="131">
        <v>302</v>
      </c>
      <c r="BH746" s="131">
        <v>303</v>
      </c>
      <c r="BI746" s="131">
        <v>401</v>
      </c>
      <c r="BJ746" s="131">
        <v>402</v>
      </c>
      <c r="BK746" s="131"/>
      <c r="BL746" s="131"/>
      <c r="BM746" s="131"/>
      <c r="BN746" s="131">
        <v>406</v>
      </c>
      <c r="BO746" s="131"/>
      <c r="BP746" s="131"/>
      <c r="BQ746" s="131"/>
      <c r="BR746" s="131"/>
      <c r="BS746" s="102">
        <v>601</v>
      </c>
      <c r="BT746" s="102">
        <v>602</v>
      </c>
      <c r="BU746" s="102">
        <v>603</v>
      </c>
      <c r="BV746" s="102">
        <v>604</v>
      </c>
      <c r="BW746" s="131"/>
      <c r="BX746" s="131"/>
      <c r="BY746" s="131"/>
      <c r="BZ746" s="131"/>
      <c r="CA746" s="131"/>
      <c r="CB746" s="131"/>
      <c r="CC746" s="131"/>
      <c r="CD746" s="131"/>
      <c r="CE746" s="131"/>
      <c r="CF746" s="131"/>
      <c r="CG746" s="131"/>
      <c r="CH746" s="131">
        <v>1201</v>
      </c>
      <c r="CI746" s="131"/>
      <c r="CJ746" s="131"/>
      <c r="CK746" s="131">
        <v>1204</v>
      </c>
      <c r="CL746" s="131"/>
      <c r="CM746" s="38"/>
      <c r="CN746" s="131"/>
      <c r="CO746" s="131"/>
      <c r="CP746" s="250">
        <v>1303</v>
      </c>
      <c r="CQ746" s="131"/>
      <c r="CR746" s="131"/>
      <c r="CS746" s="131"/>
      <c r="CT746" s="131"/>
      <c r="CU746" s="131"/>
      <c r="CV746" s="131"/>
      <c r="CW746" s="131"/>
      <c r="CX746" s="131"/>
      <c r="CY746" s="131"/>
      <c r="CZ746" s="38"/>
      <c r="DA746" s="131"/>
      <c r="DB746" s="38"/>
      <c r="DC746" s="132"/>
      <c r="DD746" s="81"/>
      <c r="DE746" s="133"/>
      <c r="DF746" s="134"/>
      <c r="DG746" s="135"/>
      <c r="DH746" s="135"/>
      <c r="DI746" s="135"/>
      <c r="DJ746" s="135"/>
      <c r="DK746" s="135"/>
      <c r="DL746" s="136">
        <f t="shared" si="280"/>
        <v>0</v>
      </c>
      <c r="DM746" s="137">
        <f t="shared" si="280"/>
        <v>0</v>
      </c>
      <c r="DN746" s="134"/>
      <c r="DO746" s="135"/>
      <c r="DP746" s="135"/>
      <c r="DQ746" s="135"/>
      <c r="DR746" s="135"/>
      <c r="DS746" s="135"/>
      <c r="DT746" s="136">
        <f t="shared" si="281"/>
        <v>0</v>
      </c>
      <c r="DU746" s="137">
        <f t="shared" si="281"/>
        <v>0</v>
      </c>
      <c r="DV746" s="138"/>
      <c r="DW746" s="135"/>
      <c r="DX746" s="135"/>
      <c r="DY746" s="135"/>
      <c r="DZ746" s="135"/>
      <c r="EA746" s="135"/>
      <c r="EB746" s="136">
        <f t="shared" si="282"/>
        <v>0</v>
      </c>
      <c r="EC746" s="139">
        <f t="shared" si="282"/>
        <v>0</v>
      </c>
      <c r="ED746" s="140"/>
      <c r="EE746" s="135"/>
      <c r="EF746" s="135"/>
      <c r="EG746" s="135"/>
      <c r="EH746" s="135"/>
      <c r="EI746" s="135"/>
      <c r="EJ746" s="136">
        <f t="shared" si="283"/>
        <v>0</v>
      </c>
      <c r="EK746" s="141">
        <f t="shared" si="283"/>
        <v>0</v>
      </c>
    </row>
    <row r="747" spans="1:145" ht="27" customHeight="1" x14ac:dyDescent="0.15">
      <c r="B747" s="78"/>
      <c r="C747" s="39">
        <v>1020001597</v>
      </c>
      <c r="D747" s="116"/>
      <c r="E747" s="117">
        <v>2</v>
      </c>
      <c r="F747" s="194" t="s">
        <v>1864</v>
      </c>
      <c r="G747" s="119" t="s">
        <v>5386</v>
      </c>
      <c r="H747" s="120" t="s">
        <v>3313</v>
      </c>
      <c r="I747" s="117">
        <v>0</v>
      </c>
      <c r="J747" s="117"/>
      <c r="K747" s="117"/>
      <c r="L747" s="121">
        <v>2</v>
      </c>
      <c r="M747" s="122" t="s">
        <v>119</v>
      </c>
      <c r="N747" s="119" t="s">
        <v>1865</v>
      </c>
      <c r="O747" s="119" t="s">
        <v>10035</v>
      </c>
      <c r="P747" s="119" t="s">
        <v>1866</v>
      </c>
      <c r="Q747" s="123" t="s">
        <v>5387</v>
      </c>
      <c r="R747" s="124" t="s">
        <v>1867</v>
      </c>
      <c r="S747" s="125"/>
      <c r="T747" s="123"/>
      <c r="U747" s="123"/>
      <c r="V747" s="123"/>
      <c r="W747" s="123"/>
      <c r="X747" s="124"/>
      <c r="Y747" s="120"/>
      <c r="Z747" s="38"/>
      <c r="AA747" s="38"/>
      <c r="AB747" s="38"/>
      <c r="AC747" s="38"/>
      <c r="AD747" s="38"/>
      <c r="AE747" s="38"/>
      <c r="AF747" s="38"/>
      <c r="AG747" s="38"/>
      <c r="AH747" s="125"/>
      <c r="AI747" s="123"/>
      <c r="AJ747" s="123"/>
      <c r="AK747" s="123"/>
      <c r="AL747" s="123"/>
      <c r="AM747" s="124"/>
      <c r="AN747" s="126">
        <f t="shared" si="265"/>
        <v>1</v>
      </c>
      <c r="AO747" s="127">
        <f t="shared" si="266"/>
        <v>0</v>
      </c>
      <c r="AP747" s="128">
        <f t="shared" si="266"/>
        <v>0</v>
      </c>
      <c r="AQ747" s="128">
        <f t="shared" si="267"/>
        <v>1</v>
      </c>
      <c r="AR747" s="128">
        <f t="shared" si="268"/>
        <v>0</v>
      </c>
      <c r="AS747" s="128">
        <f t="shared" si="269"/>
        <v>0</v>
      </c>
      <c r="AT747" s="128">
        <f t="shared" si="270"/>
        <v>0</v>
      </c>
      <c r="AU747" s="128">
        <f t="shared" si="271"/>
        <v>0</v>
      </c>
      <c r="AV747" s="128">
        <f t="shared" si="272"/>
        <v>0</v>
      </c>
      <c r="AW747" s="128">
        <f t="shared" si="273"/>
        <v>0</v>
      </c>
      <c r="AX747" s="128">
        <f t="shared" si="274"/>
        <v>0</v>
      </c>
      <c r="AY747" s="128">
        <f t="shared" si="275"/>
        <v>0</v>
      </c>
      <c r="AZ747" s="128">
        <f t="shared" si="276"/>
        <v>0</v>
      </c>
      <c r="BA747" s="128">
        <f t="shared" si="277"/>
        <v>0</v>
      </c>
      <c r="BB747" s="128">
        <f t="shared" si="278"/>
        <v>0</v>
      </c>
      <c r="BC747" s="129">
        <f t="shared" si="279"/>
        <v>1</v>
      </c>
      <c r="BD747" s="130"/>
      <c r="BE747" s="131"/>
      <c r="BF747" s="131"/>
      <c r="BG747" s="131"/>
      <c r="BH747" s="131">
        <v>303</v>
      </c>
      <c r="BI747" s="131"/>
      <c r="BJ747" s="131"/>
      <c r="BK747" s="131"/>
      <c r="BL747" s="131"/>
      <c r="BM747" s="131"/>
      <c r="BN747" s="131"/>
      <c r="BO747" s="131"/>
      <c r="BP747" s="131"/>
      <c r="BQ747" s="131"/>
      <c r="BR747" s="131"/>
      <c r="BS747" s="131"/>
      <c r="BT747" s="131"/>
      <c r="BU747" s="131"/>
      <c r="BV747" s="131"/>
      <c r="BW747" s="131"/>
      <c r="BX747" s="131"/>
      <c r="BY747" s="131"/>
      <c r="BZ747" s="131"/>
      <c r="CA747" s="131"/>
      <c r="CB747" s="131"/>
      <c r="CC747" s="131"/>
      <c r="CD747" s="131"/>
      <c r="CE747" s="131"/>
      <c r="CF747" s="131"/>
      <c r="CG747" s="131"/>
      <c r="CH747" s="131"/>
      <c r="CI747" s="131"/>
      <c r="CJ747" s="131"/>
      <c r="CK747" s="131"/>
      <c r="CL747" s="131"/>
      <c r="CM747" s="38"/>
      <c r="CN747" s="131"/>
      <c r="CO747" s="131"/>
      <c r="CP747" s="131"/>
      <c r="CQ747" s="131"/>
      <c r="CR747" s="131"/>
      <c r="CS747" s="131"/>
      <c r="CT747" s="131"/>
      <c r="CU747" s="131"/>
      <c r="CV747" s="131"/>
      <c r="CW747" s="131"/>
      <c r="CX747" s="131"/>
      <c r="CY747" s="131"/>
      <c r="CZ747" s="38"/>
      <c r="DA747" s="131"/>
      <c r="DB747" s="38"/>
      <c r="DC747" s="132"/>
      <c r="DD747" s="81"/>
      <c r="DE747" s="133"/>
      <c r="DF747" s="134"/>
      <c r="DG747" s="135"/>
      <c r="DH747" s="135"/>
      <c r="DI747" s="135"/>
      <c r="DJ747" s="135"/>
      <c r="DK747" s="135"/>
      <c r="DL747" s="136">
        <f t="shared" si="280"/>
        <v>0</v>
      </c>
      <c r="DM747" s="137">
        <f t="shared" si="280"/>
        <v>0</v>
      </c>
      <c r="DN747" s="134"/>
      <c r="DO747" s="135"/>
      <c r="DP747" s="135"/>
      <c r="DQ747" s="135"/>
      <c r="DR747" s="135"/>
      <c r="DS747" s="135"/>
      <c r="DT747" s="136">
        <f t="shared" si="281"/>
        <v>0</v>
      </c>
      <c r="DU747" s="137">
        <f t="shared" si="281"/>
        <v>0</v>
      </c>
      <c r="DV747" s="138"/>
      <c r="DW747" s="135"/>
      <c r="DX747" s="135"/>
      <c r="DY747" s="135"/>
      <c r="DZ747" s="135"/>
      <c r="EA747" s="135"/>
      <c r="EB747" s="136">
        <f t="shared" si="282"/>
        <v>0</v>
      </c>
      <c r="EC747" s="139">
        <f t="shared" si="282"/>
        <v>0</v>
      </c>
      <c r="ED747" s="140"/>
      <c r="EE747" s="135"/>
      <c r="EF747" s="135"/>
      <c r="EG747" s="135"/>
      <c r="EH747" s="135"/>
      <c r="EI747" s="135"/>
      <c r="EJ747" s="136">
        <f t="shared" si="283"/>
        <v>0</v>
      </c>
      <c r="EK747" s="141">
        <f t="shared" si="283"/>
        <v>0</v>
      </c>
    </row>
    <row r="748" spans="1:145" ht="27" customHeight="1" x14ac:dyDescent="0.15">
      <c r="B748" s="78"/>
      <c r="C748" s="39">
        <v>1020001598</v>
      </c>
      <c r="D748" s="116"/>
      <c r="E748" s="117">
        <v>2</v>
      </c>
      <c r="F748" s="118" t="s">
        <v>1868</v>
      </c>
      <c r="G748" s="119" t="s">
        <v>1869</v>
      </c>
      <c r="H748" s="120" t="s">
        <v>3313</v>
      </c>
      <c r="I748" s="117">
        <v>0</v>
      </c>
      <c r="J748" s="117"/>
      <c r="K748" s="117"/>
      <c r="L748" s="121">
        <v>2</v>
      </c>
      <c r="M748" s="122" t="s">
        <v>1352</v>
      </c>
      <c r="N748" s="119" t="s">
        <v>1870</v>
      </c>
      <c r="O748" s="119" t="s">
        <v>2242</v>
      </c>
      <c r="P748" s="119" t="s">
        <v>5388</v>
      </c>
      <c r="Q748" s="123" t="s">
        <v>1871</v>
      </c>
      <c r="R748" s="124"/>
      <c r="S748" s="125"/>
      <c r="T748" s="123"/>
      <c r="U748" s="123"/>
      <c r="V748" s="123"/>
      <c r="W748" s="123"/>
      <c r="X748" s="124"/>
      <c r="Y748" s="120"/>
      <c r="Z748" s="38"/>
      <c r="AA748" s="38"/>
      <c r="AB748" s="38"/>
      <c r="AC748" s="38"/>
      <c r="AD748" s="38"/>
      <c r="AE748" s="38"/>
      <c r="AF748" s="38"/>
      <c r="AG748" s="38"/>
      <c r="AH748" s="125"/>
      <c r="AI748" s="123"/>
      <c r="AJ748" s="123"/>
      <c r="AK748" s="123"/>
      <c r="AL748" s="123"/>
      <c r="AM748" s="124"/>
      <c r="AN748" s="126">
        <f t="shared" si="265"/>
        <v>4</v>
      </c>
      <c r="AO748" s="127">
        <f t="shared" si="266"/>
        <v>0</v>
      </c>
      <c r="AP748" s="128">
        <f t="shared" si="266"/>
        <v>0</v>
      </c>
      <c r="AQ748" s="128">
        <f t="shared" si="267"/>
        <v>0</v>
      </c>
      <c r="AR748" s="128">
        <f t="shared" si="268"/>
        <v>6</v>
      </c>
      <c r="AS748" s="128">
        <f t="shared" si="269"/>
        <v>0</v>
      </c>
      <c r="AT748" s="128">
        <f t="shared" si="270"/>
        <v>4</v>
      </c>
      <c r="AU748" s="128">
        <f t="shared" si="271"/>
        <v>0</v>
      </c>
      <c r="AV748" s="128">
        <f t="shared" si="272"/>
        <v>1</v>
      </c>
      <c r="AW748" s="128">
        <f t="shared" si="273"/>
        <v>0</v>
      </c>
      <c r="AX748" s="128">
        <f t="shared" si="274"/>
        <v>2</v>
      </c>
      <c r="AY748" s="128">
        <f t="shared" si="275"/>
        <v>0</v>
      </c>
      <c r="AZ748" s="128">
        <f t="shared" si="276"/>
        <v>0</v>
      </c>
      <c r="BA748" s="128">
        <f t="shared" si="277"/>
        <v>0</v>
      </c>
      <c r="BB748" s="128">
        <f t="shared" si="278"/>
        <v>0</v>
      </c>
      <c r="BC748" s="129">
        <f t="shared" si="279"/>
        <v>13</v>
      </c>
      <c r="BD748" s="130"/>
      <c r="BE748" s="131"/>
      <c r="BF748" s="131"/>
      <c r="BG748" s="131"/>
      <c r="BH748" s="131"/>
      <c r="BI748" s="131"/>
      <c r="BJ748" s="131"/>
      <c r="BK748" s="131">
        <v>403</v>
      </c>
      <c r="BL748" s="131">
        <v>404</v>
      </c>
      <c r="BM748" s="131">
        <v>405</v>
      </c>
      <c r="BN748" s="131">
        <v>406</v>
      </c>
      <c r="BO748" s="131">
        <v>407</v>
      </c>
      <c r="BP748" s="131">
        <v>408</v>
      </c>
      <c r="BQ748" s="131"/>
      <c r="BR748" s="131"/>
      <c r="BS748" s="131">
        <v>601</v>
      </c>
      <c r="BT748" s="131">
        <v>602</v>
      </c>
      <c r="BU748" s="131">
        <v>603</v>
      </c>
      <c r="BV748" s="131">
        <v>604</v>
      </c>
      <c r="BW748" s="131"/>
      <c r="BX748" s="131"/>
      <c r="BY748" s="131"/>
      <c r="BZ748" s="131"/>
      <c r="CA748" s="131">
        <v>801</v>
      </c>
      <c r="CB748" s="131"/>
      <c r="CC748" s="131"/>
      <c r="CD748" s="131"/>
      <c r="CE748" s="131">
        <v>1001</v>
      </c>
      <c r="CF748" s="131">
        <v>1002</v>
      </c>
      <c r="CG748" s="131"/>
      <c r="CH748" s="131"/>
      <c r="CI748" s="131"/>
      <c r="CJ748" s="131"/>
      <c r="CK748" s="131"/>
      <c r="CL748" s="131"/>
      <c r="CM748" s="38"/>
      <c r="CN748" s="131"/>
      <c r="CO748" s="131"/>
      <c r="CP748" s="131"/>
      <c r="CQ748" s="131"/>
      <c r="CR748" s="131"/>
      <c r="CS748" s="131"/>
      <c r="CT748" s="131"/>
      <c r="CU748" s="131"/>
      <c r="CV748" s="131"/>
      <c r="CW748" s="131"/>
      <c r="CX748" s="131"/>
      <c r="CY748" s="131"/>
      <c r="CZ748" s="38"/>
      <c r="DA748" s="131"/>
      <c r="DB748" s="38"/>
      <c r="DC748" s="132"/>
      <c r="DD748" s="81"/>
      <c r="DE748" s="133"/>
      <c r="DF748" s="134"/>
      <c r="DG748" s="135"/>
      <c r="DH748" s="135"/>
      <c r="DI748" s="135"/>
      <c r="DJ748" s="135"/>
      <c r="DK748" s="135"/>
      <c r="DL748" s="136">
        <f t="shared" si="280"/>
        <v>0</v>
      </c>
      <c r="DM748" s="137">
        <f t="shared" si="280"/>
        <v>0</v>
      </c>
      <c r="DN748" s="134"/>
      <c r="DO748" s="135"/>
      <c r="DP748" s="135"/>
      <c r="DQ748" s="135"/>
      <c r="DR748" s="135"/>
      <c r="DS748" s="135"/>
      <c r="DT748" s="136">
        <f t="shared" si="281"/>
        <v>0</v>
      </c>
      <c r="DU748" s="137">
        <f t="shared" si="281"/>
        <v>0</v>
      </c>
      <c r="DV748" s="138"/>
      <c r="DW748" s="135"/>
      <c r="DX748" s="135"/>
      <c r="DY748" s="135"/>
      <c r="DZ748" s="135"/>
      <c r="EA748" s="135"/>
      <c r="EB748" s="136">
        <f t="shared" si="282"/>
        <v>0</v>
      </c>
      <c r="EC748" s="139">
        <f t="shared" si="282"/>
        <v>0</v>
      </c>
      <c r="ED748" s="140"/>
      <c r="EE748" s="135"/>
      <c r="EF748" s="135"/>
      <c r="EG748" s="135"/>
      <c r="EH748" s="135"/>
      <c r="EI748" s="135"/>
      <c r="EJ748" s="136">
        <f t="shared" si="283"/>
        <v>0</v>
      </c>
      <c r="EK748" s="141">
        <f t="shared" si="283"/>
        <v>0</v>
      </c>
    </row>
    <row r="749" spans="1:145" ht="27" customHeight="1" x14ac:dyDescent="0.15">
      <c r="B749" s="78"/>
      <c r="C749" s="39">
        <v>1020001599</v>
      </c>
      <c r="D749" s="116"/>
      <c r="E749" s="117">
        <v>2</v>
      </c>
      <c r="F749" s="118" t="s">
        <v>1872</v>
      </c>
      <c r="G749" s="119" t="s">
        <v>1873</v>
      </c>
      <c r="H749" s="120" t="s">
        <v>3313</v>
      </c>
      <c r="I749" s="117">
        <v>0</v>
      </c>
      <c r="J749" s="117"/>
      <c r="K749" s="117"/>
      <c r="L749" s="121">
        <v>2</v>
      </c>
      <c r="M749" s="122" t="s">
        <v>663</v>
      </c>
      <c r="N749" s="119" t="s">
        <v>1874</v>
      </c>
      <c r="O749" s="119" t="s">
        <v>2244</v>
      </c>
      <c r="P749" s="119" t="s">
        <v>3125</v>
      </c>
      <c r="Q749" s="123" t="s">
        <v>1875</v>
      </c>
      <c r="R749" s="124" t="s">
        <v>1876</v>
      </c>
      <c r="S749" s="125"/>
      <c r="T749" s="123"/>
      <c r="U749" s="123"/>
      <c r="V749" s="123"/>
      <c r="W749" s="123"/>
      <c r="X749" s="124"/>
      <c r="Y749" s="120"/>
      <c r="Z749" s="38"/>
      <c r="AA749" s="38"/>
      <c r="AB749" s="38"/>
      <c r="AC749" s="38"/>
      <c r="AD749" s="38"/>
      <c r="AE749" s="38"/>
      <c r="AF749" s="38"/>
      <c r="AG749" s="38"/>
      <c r="AH749" s="125"/>
      <c r="AI749" s="123"/>
      <c r="AJ749" s="123"/>
      <c r="AK749" s="123"/>
      <c r="AL749" s="123"/>
      <c r="AM749" s="124"/>
      <c r="AN749" s="126">
        <f t="shared" si="265"/>
        <v>1</v>
      </c>
      <c r="AO749" s="127">
        <f t="shared" si="266"/>
        <v>0</v>
      </c>
      <c r="AP749" s="128">
        <f t="shared" si="266"/>
        <v>0</v>
      </c>
      <c r="AQ749" s="128">
        <f t="shared" si="267"/>
        <v>0</v>
      </c>
      <c r="AR749" s="128">
        <f t="shared" si="268"/>
        <v>1</v>
      </c>
      <c r="AS749" s="128">
        <f t="shared" si="269"/>
        <v>0</v>
      </c>
      <c r="AT749" s="128">
        <f t="shared" si="270"/>
        <v>0</v>
      </c>
      <c r="AU749" s="128">
        <f t="shared" si="271"/>
        <v>0</v>
      </c>
      <c r="AV749" s="128">
        <f t="shared" si="272"/>
        <v>0</v>
      </c>
      <c r="AW749" s="128">
        <f t="shared" si="273"/>
        <v>0</v>
      </c>
      <c r="AX749" s="128">
        <f t="shared" si="274"/>
        <v>0</v>
      </c>
      <c r="AY749" s="128">
        <f t="shared" si="275"/>
        <v>0</v>
      </c>
      <c r="AZ749" s="128">
        <f t="shared" si="276"/>
        <v>0</v>
      </c>
      <c r="BA749" s="128">
        <f t="shared" si="277"/>
        <v>0</v>
      </c>
      <c r="BB749" s="128">
        <f t="shared" si="278"/>
        <v>0</v>
      </c>
      <c r="BC749" s="129">
        <f t="shared" si="279"/>
        <v>1</v>
      </c>
      <c r="BD749" s="130"/>
      <c r="BE749" s="131"/>
      <c r="BF749" s="131"/>
      <c r="BG749" s="131"/>
      <c r="BH749" s="131"/>
      <c r="BI749" s="131">
        <v>401</v>
      </c>
      <c r="BJ749" s="131"/>
      <c r="BK749" s="131"/>
      <c r="BL749" s="131"/>
      <c r="BM749" s="131"/>
      <c r="BN749" s="131"/>
      <c r="BO749" s="131"/>
      <c r="BP749" s="131"/>
      <c r="BQ749" s="131"/>
      <c r="BR749" s="131"/>
      <c r="BS749" s="131"/>
      <c r="BT749" s="131"/>
      <c r="BU749" s="131"/>
      <c r="BV749" s="131"/>
      <c r="BW749" s="131"/>
      <c r="BX749" s="131"/>
      <c r="BY749" s="131"/>
      <c r="BZ749" s="131"/>
      <c r="CA749" s="131"/>
      <c r="CB749" s="131"/>
      <c r="CC749" s="131"/>
      <c r="CD749" s="131"/>
      <c r="CE749" s="131"/>
      <c r="CF749" s="131"/>
      <c r="CG749" s="131"/>
      <c r="CH749" s="131"/>
      <c r="CI749" s="131"/>
      <c r="CJ749" s="131"/>
      <c r="CK749" s="131"/>
      <c r="CL749" s="131"/>
      <c r="CM749" s="38"/>
      <c r="CN749" s="131"/>
      <c r="CO749" s="131"/>
      <c r="CP749" s="131"/>
      <c r="CQ749" s="131"/>
      <c r="CR749" s="131"/>
      <c r="CS749" s="131"/>
      <c r="CT749" s="131"/>
      <c r="CU749" s="131"/>
      <c r="CV749" s="131"/>
      <c r="CW749" s="131"/>
      <c r="CX749" s="131"/>
      <c r="CY749" s="131"/>
      <c r="CZ749" s="38"/>
      <c r="DA749" s="131"/>
      <c r="DB749" s="38"/>
      <c r="DC749" s="132"/>
      <c r="DD749" s="81"/>
      <c r="DE749" s="133"/>
      <c r="DF749" s="134"/>
      <c r="DG749" s="135"/>
      <c r="DH749" s="135"/>
      <c r="DI749" s="135"/>
      <c r="DJ749" s="135"/>
      <c r="DK749" s="135"/>
      <c r="DL749" s="136">
        <f t="shared" si="280"/>
        <v>0</v>
      </c>
      <c r="DM749" s="137">
        <f t="shared" si="280"/>
        <v>0</v>
      </c>
      <c r="DN749" s="134"/>
      <c r="DO749" s="135"/>
      <c r="DP749" s="135"/>
      <c r="DQ749" s="135"/>
      <c r="DR749" s="135"/>
      <c r="DS749" s="135"/>
      <c r="DT749" s="136">
        <f t="shared" si="281"/>
        <v>0</v>
      </c>
      <c r="DU749" s="137">
        <f t="shared" si="281"/>
        <v>0</v>
      </c>
      <c r="DV749" s="138"/>
      <c r="DW749" s="135"/>
      <c r="DX749" s="135"/>
      <c r="DY749" s="135"/>
      <c r="DZ749" s="135"/>
      <c r="EA749" s="135"/>
      <c r="EB749" s="136">
        <f t="shared" si="282"/>
        <v>0</v>
      </c>
      <c r="EC749" s="139">
        <f t="shared" si="282"/>
        <v>0</v>
      </c>
      <c r="ED749" s="140"/>
      <c r="EE749" s="135"/>
      <c r="EF749" s="135"/>
      <c r="EG749" s="135"/>
      <c r="EH749" s="135"/>
      <c r="EI749" s="135"/>
      <c r="EJ749" s="136">
        <f t="shared" si="283"/>
        <v>0</v>
      </c>
      <c r="EK749" s="141">
        <f t="shared" si="283"/>
        <v>0</v>
      </c>
    </row>
    <row r="750" spans="1:145" ht="27" customHeight="1" x14ac:dyDescent="0.15">
      <c r="B750" s="78"/>
      <c r="C750" s="39">
        <v>1020001696</v>
      </c>
      <c r="D750" s="116"/>
      <c r="E750" s="117">
        <v>2</v>
      </c>
      <c r="F750" s="118" t="s">
        <v>3015</v>
      </c>
      <c r="G750" s="119" t="s">
        <v>9166</v>
      </c>
      <c r="H750" s="120" t="s">
        <v>3313</v>
      </c>
      <c r="I750" s="117">
        <v>0</v>
      </c>
      <c r="J750" s="117"/>
      <c r="K750" s="117"/>
      <c r="L750" s="121">
        <v>2</v>
      </c>
      <c r="M750" s="122" t="s">
        <v>4739</v>
      </c>
      <c r="N750" s="119" t="s">
        <v>5389</v>
      </c>
      <c r="O750" s="119" t="s">
        <v>2244</v>
      </c>
      <c r="P750" s="119" t="s">
        <v>5390</v>
      </c>
      <c r="Q750" s="123" t="s">
        <v>5391</v>
      </c>
      <c r="R750" s="124" t="s">
        <v>5392</v>
      </c>
      <c r="S750" s="125"/>
      <c r="T750" s="123"/>
      <c r="U750" s="123"/>
      <c r="V750" s="123"/>
      <c r="W750" s="123"/>
      <c r="X750" s="124"/>
      <c r="Y750" s="120"/>
      <c r="Z750" s="38"/>
      <c r="AA750" s="38"/>
      <c r="AB750" s="38"/>
      <c r="AC750" s="38"/>
      <c r="AD750" s="38"/>
      <c r="AE750" s="38"/>
      <c r="AF750" s="38"/>
      <c r="AG750" s="38"/>
      <c r="AH750" s="125"/>
      <c r="AI750" s="123"/>
      <c r="AJ750" s="123"/>
      <c r="AK750" s="123"/>
      <c r="AL750" s="123"/>
      <c r="AM750" s="124"/>
      <c r="AN750" s="126">
        <f>COUNTIF(AO750:BB750,"&gt;0")</f>
        <v>2</v>
      </c>
      <c r="AO750" s="127">
        <f>COUNT(BD750)</f>
        <v>0</v>
      </c>
      <c r="AP750" s="128">
        <f>COUNT(BE750)</f>
        <v>0</v>
      </c>
      <c r="AQ750" s="128">
        <f>COUNT(BF750:BH750)</f>
        <v>0</v>
      </c>
      <c r="AR750" s="128">
        <f>COUNT(BI750:BP750)</f>
        <v>0</v>
      </c>
      <c r="AS750" s="128">
        <f>COUNT(BQ750:BR750)</f>
        <v>0</v>
      </c>
      <c r="AT750" s="128">
        <f>COUNT(BS750:BV750)</f>
        <v>0</v>
      </c>
      <c r="AU750" s="128">
        <f>COUNT(BW750:BZ750)</f>
        <v>0</v>
      </c>
      <c r="AV750" s="128">
        <f>COUNT(CA750:CC750)</f>
        <v>0</v>
      </c>
      <c r="AW750" s="128">
        <f>COUNT(CD750)</f>
        <v>0</v>
      </c>
      <c r="AX750" s="128">
        <f>COUNT(CE750:CF750)</f>
        <v>0</v>
      </c>
      <c r="AY750" s="128">
        <f>COUNT(CG750)</f>
        <v>1</v>
      </c>
      <c r="AZ750" s="128">
        <f>COUNT(CH750:CL750)</f>
        <v>0</v>
      </c>
      <c r="BA750" s="128">
        <f>COUNT(CN750:CY750)</f>
        <v>1</v>
      </c>
      <c r="BB750" s="128">
        <f>COUNT(DA750)</f>
        <v>0</v>
      </c>
      <c r="BC750" s="129">
        <f>COUNT(BD750:CL750,CN750:CY750,DA750)</f>
        <v>2</v>
      </c>
      <c r="BD750" s="130"/>
      <c r="BE750" s="131"/>
      <c r="BF750" s="131"/>
      <c r="BG750" s="131"/>
      <c r="BH750" s="131"/>
      <c r="BI750" s="131"/>
      <c r="BJ750" s="131"/>
      <c r="BK750" s="131"/>
      <c r="BL750" s="131"/>
      <c r="BM750" s="131"/>
      <c r="BN750" s="131"/>
      <c r="BO750" s="131"/>
      <c r="BP750" s="131"/>
      <c r="BQ750" s="131"/>
      <c r="BR750" s="131"/>
      <c r="BS750" s="131"/>
      <c r="BT750" s="131"/>
      <c r="BU750" s="131"/>
      <c r="BV750" s="131"/>
      <c r="BW750" s="131"/>
      <c r="BX750" s="131"/>
      <c r="BY750" s="131"/>
      <c r="BZ750" s="131"/>
      <c r="CA750" s="131"/>
      <c r="CB750" s="131"/>
      <c r="CC750" s="131"/>
      <c r="CD750" s="131"/>
      <c r="CE750" s="131"/>
      <c r="CF750" s="131"/>
      <c r="CG750" s="131">
        <v>1101</v>
      </c>
      <c r="CH750" s="131"/>
      <c r="CI750" s="131"/>
      <c r="CJ750" s="131"/>
      <c r="CK750" s="131"/>
      <c r="CL750" s="131"/>
      <c r="CM750" s="38"/>
      <c r="CN750" s="131"/>
      <c r="CO750" s="131"/>
      <c r="CP750" s="131"/>
      <c r="CQ750" s="131"/>
      <c r="CR750" s="131"/>
      <c r="CS750" s="131"/>
      <c r="CT750" s="131"/>
      <c r="CU750" s="131">
        <v>1308</v>
      </c>
      <c r="CV750" s="131"/>
      <c r="CW750" s="131"/>
      <c r="CX750" s="131"/>
      <c r="CY750" s="131"/>
      <c r="CZ750" s="38"/>
      <c r="DA750" s="131"/>
      <c r="DB750" s="38"/>
      <c r="DC750" s="132"/>
      <c r="DD750" s="81"/>
      <c r="DE750" s="133"/>
      <c r="DF750" s="134"/>
      <c r="DG750" s="135"/>
      <c r="DH750" s="135"/>
      <c r="DI750" s="135"/>
      <c r="DJ750" s="135"/>
      <c r="DK750" s="135"/>
      <c r="DL750" s="136">
        <f>DF750+DH750+DJ750</f>
        <v>0</v>
      </c>
      <c r="DM750" s="137">
        <f>DG750+DI750+DK750</f>
        <v>0</v>
      </c>
      <c r="DN750" s="134"/>
      <c r="DO750" s="135"/>
      <c r="DP750" s="135"/>
      <c r="DQ750" s="135"/>
      <c r="DR750" s="135"/>
      <c r="DS750" s="135"/>
      <c r="DT750" s="136">
        <f>DN750+DP750+DR750</f>
        <v>0</v>
      </c>
      <c r="DU750" s="137">
        <f>DO750+DQ750+DS750</f>
        <v>0</v>
      </c>
      <c r="DV750" s="138"/>
      <c r="DW750" s="135"/>
      <c r="DX750" s="135"/>
      <c r="DY750" s="135"/>
      <c r="DZ750" s="135"/>
      <c r="EA750" s="135"/>
      <c r="EB750" s="136">
        <f>DV750+DX750+DZ750</f>
        <v>0</v>
      </c>
      <c r="EC750" s="139">
        <f>DW750+DY750+EA750</f>
        <v>0</v>
      </c>
      <c r="ED750" s="140"/>
      <c r="EE750" s="135"/>
      <c r="EF750" s="135"/>
      <c r="EG750" s="135"/>
      <c r="EH750" s="135"/>
      <c r="EI750" s="135"/>
      <c r="EJ750" s="136">
        <f>ED750+EF750+EH750</f>
        <v>0</v>
      </c>
      <c r="EK750" s="141">
        <f>EE750+EG750+EI750</f>
        <v>0</v>
      </c>
    </row>
    <row r="751" spans="1:145" ht="27" customHeight="1" x14ac:dyDescent="0.15">
      <c r="B751" s="78"/>
      <c r="C751" s="39">
        <v>1020001698</v>
      </c>
      <c r="D751" s="116"/>
      <c r="E751" s="117">
        <v>2</v>
      </c>
      <c r="F751" s="118" t="s">
        <v>3075</v>
      </c>
      <c r="G751" s="119" t="s">
        <v>5393</v>
      </c>
      <c r="H751" s="120" t="s">
        <v>3313</v>
      </c>
      <c r="I751" s="117">
        <v>0</v>
      </c>
      <c r="J751" s="117"/>
      <c r="K751" s="117"/>
      <c r="L751" s="121">
        <v>2</v>
      </c>
      <c r="M751" s="122" t="s">
        <v>1483</v>
      </c>
      <c r="N751" s="119" t="s">
        <v>1877</v>
      </c>
      <c r="O751" s="119" t="s">
        <v>2336</v>
      </c>
      <c r="P751" s="119" t="s">
        <v>3076</v>
      </c>
      <c r="Q751" s="123" t="s">
        <v>1878</v>
      </c>
      <c r="R751" s="124" t="s">
        <v>1879</v>
      </c>
      <c r="S751" s="125"/>
      <c r="T751" s="119"/>
      <c r="U751" s="119"/>
      <c r="V751" s="119"/>
      <c r="W751" s="123"/>
      <c r="X751" s="124"/>
      <c r="Y751" s="120"/>
      <c r="Z751" s="38"/>
      <c r="AA751" s="38"/>
      <c r="AB751" s="38"/>
      <c r="AC751" s="38"/>
      <c r="AD751" s="38"/>
      <c r="AE751" s="38"/>
      <c r="AF751" s="38"/>
      <c r="AG751" s="38"/>
      <c r="AH751" s="125"/>
      <c r="AI751" s="123"/>
      <c r="AJ751" s="123"/>
      <c r="AK751" s="123"/>
      <c r="AL751" s="123"/>
      <c r="AM751" s="124"/>
      <c r="AN751" s="126">
        <f t="shared" si="265"/>
        <v>1</v>
      </c>
      <c r="AO751" s="127">
        <f t="shared" si="266"/>
        <v>0</v>
      </c>
      <c r="AP751" s="128">
        <f t="shared" si="266"/>
        <v>0</v>
      </c>
      <c r="AQ751" s="128">
        <f t="shared" si="267"/>
        <v>0</v>
      </c>
      <c r="AR751" s="128">
        <f t="shared" si="268"/>
        <v>2</v>
      </c>
      <c r="AS751" s="128">
        <f t="shared" si="269"/>
        <v>0</v>
      </c>
      <c r="AT751" s="128">
        <f t="shared" si="270"/>
        <v>0</v>
      </c>
      <c r="AU751" s="128">
        <f t="shared" si="271"/>
        <v>0</v>
      </c>
      <c r="AV751" s="128">
        <f t="shared" si="272"/>
        <v>0</v>
      </c>
      <c r="AW751" s="128">
        <f t="shared" si="273"/>
        <v>0</v>
      </c>
      <c r="AX751" s="128">
        <f t="shared" si="274"/>
        <v>0</v>
      </c>
      <c r="AY751" s="128">
        <f t="shared" si="275"/>
        <v>0</v>
      </c>
      <c r="AZ751" s="128">
        <f t="shared" si="276"/>
        <v>0</v>
      </c>
      <c r="BA751" s="128">
        <f t="shared" si="277"/>
        <v>0</v>
      </c>
      <c r="BB751" s="128">
        <f t="shared" si="278"/>
        <v>0</v>
      </c>
      <c r="BC751" s="129">
        <f t="shared" si="279"/>
        <v>2</v>
      </c>
      <c r="BD751" s="130"/>
      <c r="BE751" s="131"/>
      <c r="BF751" s="131"/>
      <c r="BG751" s="131"/>
      <c r="BH751" s="131"/>
      <c r="BI751" s="131"/>
      <c r="BJ751" s="131"/>
      <c r="BK751" s="131">
        <v>403</v>
      </c>
      <c r="BL751" s="131">
        <v>404</v>
      </c>
      <c r="BM751" s="131"/>
      <c r="BN751" s="131"/>
      <c r="BO751" s="131"/>
      <c r="BP751" s="131"/>
      <c r="BQ751" s="131"/>
      <c r="BR751" s="131"/>
      <c r="BS751" s="131"/>
      <c r="BT751" s="131"/>
      <c r="BU751" s="131"/>
      <c r="BV751" s="131"/>
      <c r="BW751" s="131"/>
      <c r="BX751" s="131"/>
      <c r="BY751" s="131"/>
      <c r="BZ751" s="131"/>
      <c r="CA751" s="131"/>
      <c r="CB751" s="131"/>
      <c r="CC751" s="131"/>
      <c r="CD751" s="131"/>
      <c r="CE751" s="131"/>
      <c r="CF751" s="131"/>
      <c r="CG751" s="131"/>
      <c r="CH751" s="131"/>
      <c r="CI751" s="131"/>
      <c r="CJ751" s="131"/>
      <c r="CK751" s="131"/>
      <c r="CL751" s="131"/>
      <c r="CM751" s="38"/>
      <c r="CN751" s="131"/>
      <c r="CO751" s="131"/>
      <c r="CP751" s="131"/>
      <c r="CQ751" s="131"/>
      <c r="CR751" s="131"/>
      <c r="CS751" s="131"/>
      <c r="CT751" s="131"/>
      <c r="CU751" s="131"/>
      <c r="CV751" s="131"/>
      <c r="CW751" s="131"/>
      <c r="CX751" s="131"/>
      <c r="CY751" s="131"/>
      <c r="CZ751" s="38"/>
      <c r="DA751" s="131"/>
      <c r="DB751" s="38"/>
      <c r="DC751" s="132"/>
      <c r="DD751" s="81"/>
      <c r="DE751" s="133"/>
      <c r="DF751" s="134"/>
      <c r="DG751" s="135"/>
      <c r="DH751" s="135"/>
      <c r="DI751" s="135"/>
      <c r="DJ751" s="135"/>
      <c r="DK751" s="135"/>
      <c r="DL751" s="136">
        <f t="shared" si="280"/>
        <v>0</v>
      </c>
      <c r="DM751" s="137">
        <f t="shared" si="280"/>
        <v>0</v>
      </c>
      <c r="DN751" s="134"/>
      <c r="DO751" s="135"/>
      <c r="DP751" s="135"/>
      <c r="DQ751" s="135"/>
      <c r="DR751" s="135"/>
      <c r="DS751" s="135"/>
      <c r="DT751" s="136">
        <f t="shared" si="281"/>
        <v>0</v>
      </c>
      <c r="DU751" s="137">
        <f t="shared" si="281"/>
        <v>0</v>
      </c>
      <c r="DV751" s="138"/>
      <c r="DW751" s="135"/>
      <c r="DX751" s="135"/>
      <c r="DY751" s="135"/>
      <c r="DZ751" s="135"/>
      <c r="EA751" s="135"/>
      <c r="EB751" s="136">
        <f t="shared" si="282"/>
        <v>0</v>
      </c>
      <c r="EC751" s="139">
        <f t="shared" si="282"/>
        <v>0</v>
      </c>
      <c r="ED751" s="140"/>
      <c r="EE751" s="135"/>
      <c r="EF751" s="135"/>
      <c r="EG751" s="135"/>
      <c r="EH751" s="135"/>
      <c r="EI751" s="135"/>
      <c r="EJ751" s="136">
        <f t="shared" si="283"/>
        <v>0</v>
      </c>
      <c r="EK751" s="141">
        <f t="shared" si="283"/>
        <v>0</v>
      </c>
    </row>
    <row r="752" spans="1:145" ht="27" customHeight="1" x14ac:dyDescent="0.15">
      <c r="B752" s="78"/>
      <c r="C752" s="39">
        <v>1020001699</v>
      </c>
      <c r="D752" s="116"/>
      <c r="E752" s="117">
        <v>2</v>
      </c>
      <c r="F752" s="118" t="s">
        <v>1880</v>
      </c>
      <c r="G752" s="119" t="s">
        <v>1881</v>
      </c>
      <c r="H752" s="120" t="s">
        <v>3313</v>
      </c>
      <c r="I752" s="117">
        <v>0</v>
      </c>
      <c r="J752" s="117"/>
      <c r="K752" s="117"/>
      <c r="L752" s="121">
        <v>2</v>
      </c>
      <c r="M752" s="122" t="s">
        <v>167</v>
      </c>
      <c r="N752" s="119" t="s">
        <v>1882</v>
      </c>
      <c r="O752" s="119" t="s">
        <v>2356</v>
      </c>
      <c r="P752" s="119" t="s">
        <v>2919</v>
      </c>
      <c r="Q752" s="123" t="s">
        <v>1883</v>
      </c>
      <c r="R752" s="124" t="s">
        <v>1884</v>
      </c>
      <c r="S752" s="85"/>
      <c r="T752" s="83"/>
      <c r="U752" s="83"/>
      <c r="V752" s="83"/>
      <c r="W752" s="83"/>
      <c r="X752" s="87"/>
      <c r="Y752" s="100"/>
      <c r="Z752" s="90"/>
      <c r="AA752" s="90"/>
      <c r="AB752" s="90"/>
      <c r="AC752" s="90"/>
      <c r="AD752" s="90"/>
      <c r="AE752" s="90"/>
      <c r="AF752" s="90"/>
      <c r="AG752" s="90"/>
      <c r="AH752" s="85"/>
      <c r="AI752" s="83"/>
      <c r="AJ752" s="83"/>
      <c r="AK752" s="83"/>
      <c r="AL752" s="83"/>
      <c r="AM752" s="87"/>
      <c r="AN752" s="94">
        <f t="shared" si="265"/>
        <v>2</v>
      </c>
      <c r="AO752" s="95">
        <f t="shared" si="266"/>
        <v>0</v>
      </c>
      <c r="AP752" s="96">
        <f t="shared" si="266"/>
        <v>1</v>
      </c>
      <c r="AQ752" s="96">
        <f t="shared" si="267"/>
        <v>0</v>
      </c>
      <c r="AR752" s="96">
        <f t="shared" si="268"/>
        <v>0</v>
      </c>
      <c r="AS752" s="96">
        <f t="shared" si="269"/>
        <v>0</v>
      </c>
      <c r="AT752" s="96">
        <f t="shared" si="270"/>
        <v>0</v>
      </c>
      <c r="AU752" s="96">
        <f t="shared" si="271"/>
        <v>0</v>
      </c>
      <c r="AV752" s="96">
        <f t="shared" si="272"/>
        <v>0</v>
      </c>
      <c r="AW752" s="96">
        <f t="shared" si="273"/>
        <v>0</v>
      </c>
      <c r="AX752" s="96">
        <f t="shared" si="274"/>
        <v>0</v>
      </c>
      <c r="AY752" s="96">
        <f t="shared" si="275"/>
        <v>0</v>
      </c>
      <c r="AZ752" s="96">
        <f t="shared" si="276"/>
        <v>0</v>
      </c>
      <c r="BA752" s="96">
        <f t="shared" si="277"/>
        <v>2</v>
      </c>
      <c r="BB752" s="96">
        <f t="shared" si="278"/>
        <v>0</v>
      </c>
      <c r="BC752" s="97">
        <f t="shared" si="279"/>
        <v>3</v>
      </c>
      <c r="BD752" s="98"/>
      <c r="BE752" s="91">
        <v>201</v>
      </c>
      <c r="BF752" s="91"/>
      <c r="BG752" s="91"/>
      <c r="BH752" s="91"/>
      <c r="BI752" s="91"/>
      <c r="BJ752" s="91"/>
      <c r="BK752" s="91"/>
      <c r="BL752" s="91"/>
      <c r="BM752" s="91"/>
      <c r="BN752" s="91"/>
      <c r="BO752" s="91"/>
      <c r="BP752" s="91"/>
      <c r="BQ752" s="91"/>
      <c r="BR752" s="91"/>
      <c r="BS752" s="91"/>
      <c r="BT752" s="91"/>
      <c r="BU752" s="91"/>
      <c r="BV752" s="91"/>
      <c r="BW752" s="91"/>
      <c r="BX752" s="91"/>
      <c r="BY752" s="91"/>
      <c r="BZ752" s="91"/>
      <c r="CA752" s="91"/>
      <c r="CB752" s="91"/>
      <c r="CC752" s="91"/>
      <c r="CD752" s="91"/>
      <c r="CE752" s="91"/>
      <c r="CF752" s="91"/>
      <c r="CG752" s="91"/>
      <c r="CH752" s="91"/>
      <c r="CI752" s="91"/>
      <c r="CJ752" s="91"/>
      <c r="CK752" s="91"/>
      <c r="CL752" s="91"/>
      <c r="CM752" s="90"/>
      <c r="CN752" s="91"/>
      <c r="CO752" s="91"/>
      <c r="CP752" s="91"/>
      <c r="CQ752" s="91"/>
      <c r="CR752" s="91"/>
      <c r="CS752" s="91">
        <v>1306</v>
      </c>
      <c r="CT752" s="91"/>
      <c r="CU752" s="91"/>
      <c r="CV752" s="91"/>
      <c r="CW752" s="91">
        <v>1310</v>
      </c>
      <c r="CX752" s="91"/>
      <c r="CY752" s="91"/>
      <c r="CZ752" s="90"/>
      <c r="DA752" s="91"/>
      <c r="DB752" s="90"/>
      <c r="DC752" s="99"/>
      <c r="DD752" s="105"/>
      <c r="DE752" s="106"/>
      <c r="DF752" s="107"/>
      <c r="DG752" s="108"/>
      <c r="DH752" s="108"/>
      <c r="DI752" s="108"/>
      <c r="DJ752" s="108"/>
      <c r="DK752" s="108"/>
      <c r="DL752" s="109">
        <f t="shared" si="280"/>
        <v>0</v>
      </c>
      <c r="DM752" s="110">
        <f t="shared" si="280"/>
        <v>0</v>
      </c>
      <c r="DN752" s="107"/>
      <c r="DO752" s="108"/>
      <c r="DP752" s="108"/>
      <c r="DQ752" s="108"/>
      <c r="DR752" s="108"/>
      <c r="DS752" s="108"/>
      <c r="DT752" s="109">
        <f t="shared" si="281"/>
        <v>0</v>
      </c>
      <c r="DU752" s="110">
        <f t="shared" si="281"/>
        <v>0</v>
      </c>
      <c r="DV752" s="111"/>
      <c r="DW752" s="108"/>
      <c r="DX752" s="108"/>
      <c r="DY752" s="108"/>
      <c r="DZ752" s="108"/>
      <c r="EA752" s="108"/>
      <c r="EB752" s="109">
        <f t="shared" si="282"/>
        <v>0</v>
      </c>
      <c r="EC752" s="112">
        <f t="shared" si="282"/>
        <v>0</v>
      </c>
      <c r="ED752" s="113"/>
      <c r="EE752" s="108"/>
      <c r="EF752" s="108"/>
      <c r="EG752" s="108"/>
      <c r="EH752" s="108"/>
      <c r="EI752" s="108"/>
      <c r="EJ752" s="109">
        <f t="shared" si="283"/>
        <v>0</v>
      </c>
      <c r="EK752" s="114">
        <f t="shared" si="283"/>
        <v>0</v>
      </c>
    </row>
    <row r="753" spans="1:145" ht="27" customHeight="1" x14ac:dyDescent="0.15">
      <c r="A753" s="79">
        <v>169</v>
      </c>
      <c r="B753" s="78"/>
      <c r="C753" s="115">
        <v>1020001701</v>
      </c>
      <c r="D753" s="116"/>
      <c r="E753" s="117">
        <v>2</v>
      </c>
      <c r="F753" s="118" t="s">
        <v>9449</v>
      </c>
      <c r="G753" s="119" t="s">
        <v>9448</v>
      </c>
      <c r="H753" s="120"/>
      <c r="I753" s="117">
        <v>1</v>
      </c>
      <c r="J753" s="117"/>
      <c r="K753" s="117"/>
      <c r="L753" s="121">
        <v>2</v>
      </c>
      <c r="M753" s="122" t="s">
        <v>4395</v>
      </c>
      <c r="N753" s="119" t="s">
        <v>9447</v>
      </c>
      <c r="O753" s="119" t="s">
        <v>2242</v>
      </c>
      <c r="P753" s="84" t="s">
        <v>10701</v>
      </c>
      <c r="Q753" s="123" t="s">
        <v>9446</v>
      </c>
      <c r="R753" s="124" t="s">
        <v>9445</v>
      </c>
      <c r="S753" s="125"/>
      <c r="T753" s="123"/>
      <c r="U753" s="123"/>
      <c r="V753" s="123"/>
      <c r="W753" s="123"/>
      <c r="X753" s="124"/>
      <c r="Y753" s="38"/>
      <c r="Z753" s="38"/>
      <c r="AA753" s="38"/>
      <c r="AB753" s="38"/>
      <c r="AC753" s="38"/>
      <c r="AD753" s="38"/>
      <c r="AE753" s="38"/>
      <c r="AF753" s="38"/>
      <c r="AG753" s="38"/>
      <c r="AH753" s="125"/>
      <c r="AI753" s="123"/>
      <c r="AJ753" s="123"/>
      <c r="AK753" s="123"/>
      <c r="AL753" s="123"/>
      <c r="AM753" s="124"/>
      <c r="AN753" s="126">
        <f>COUNTIF(AO753:BB753,"&gt;0")</f>
        <v>4</v>
      </c>
      <c r="AO753" s="127">
        <f>COUNT(BD753)</f>
        <v>0</v>
      </c>
      <c r="AP753" s="128">
        <f>COUNT(BE753)</f>
        <v>0</v>
      </c>
      <c r="AQ753" s="128">
        <f>COUNT(BF753:BH753)</f>
        <v>0</v>
      </c>
      <c r="AR753" s="128">
        <f>COUNT(BI753:BP753)</f>
        <v>5</v>
      </c>
      <c r="AS753" s="128">
        <f>COUNT(BQ753:BR753)</f>
        <v>1</v>
      </c>
      <c r="AT753" s="128">
        <f>COUNT(BS753:BV753)</f>
        <v>2</v>
      </c>
      <c r="AU753" s="128">
        <f>COUNT(BW753:BZ753)</f>
        <v>0</v>
      </c>
      <c r="AV753" s="128">
        <f>COUNT(CA753:CC753)</f>
        <v>0</v>
      </c>
      <c r="AW753" s="128">
        <f>COUNT(CD753)</f>
        <v>0</v>
      </c>
      <c r="AX753" s="128">
        <f>COUNT(CE753:CF753)</f>
        <v>1</v>
      </c>
      <c r="AY753" s="128">
        <f>COUNT(CG753)</f>
        <v>0</v>
      </c>
      <c r="AZ753" s="128">
        <f>COUNT(CH753:CL753)</f>
        <v>0</v>
      </c>
      <c r="BA753" s="128">
        <f>COUNT(CN753:CY753)</f>
        <v>0</v>
      </c>
      <c r="BB753" s="128">
        <f>COUNT(DA753)</f>
        <v>0</v>
      </c>
      <c r="BC753" s="129">
        <f>COUNT(BD753:CL753,CN753:CY753,DA753)</f>
        <v>9</v>
      </c>
      <c r="BD753" s="130"/>
      <c r="BE753" s="131"/>
      <c r="BF753" s="131"/>
      <c r="BG753" s="131"/>
      <c r="BH753" s="131"/>
      <c r="BI753" s="131">
        <v>401</v>
      </c>
      <c r="BJ753" s="131"/>
      <c r="BK753" s="131">
        <v>403</v>
      </c>
      <c r="BL753" s="131">
        <v>404</v>
      </c>
      <c r="BM753" s="131"/>
      <c r="BN753" s="131">
        <v>406</v>
      </c>
      <c r="BO753" s="131"/>
      <c r="BP753" s="131">
        <v>408</v>
      </c>
      <c r="BQ753" s="131"/>
      <c r="BR753" s="131">
        <v>502</v>
      </c>
      <c r="BS753" s="131"/>
      <c r="BT753" s="131">
        <v>602</v>
      </c>
      <c r="BU753" s="131">
        <v>603</v>
      </c>
      <c r="BV753" s="131"/>
      <c r="BW753" s="131"/>
      <c r="BX753" s="131"/>
      <c r="BY753" s="131"/>
      <c r="BZ753" s="131"/>
      <c r="CA753" s="131"/>
      <c r="CB753" s="131"/>
      <c r="CC753" s="131"/>
      <c r="CD753" s="131"/>
      <c r="CE753" s="131">
        <v>1001</v>
      </c>
      <c r="CF753" s="131"/>
      <c r="CG753" s="131"/>
      <c r="CH753" s="131"/>
      <c r="CI753" s="131"/>
      <c r="CJ753" s="131"/>
      <c r="CK753" s="131"/>
      <c r="CL753" s="131"/>
      <c r="CM753" s="38"/>
      <c r="CN753" s="131"/>
      <c r="CO753" s="131"/>
      <c r="CP753" s="131"/>
      <c r="CQ753" s="131"/>
      <c r="CR753" s="131"/>
      <c r="CS753" s="131"/>
      <c r="CT753" s="131"/>
      <c r="CU753" s="131"/>
      <c r="CV753" s="131"/>
      <c r="CW753" s="131"/>
      <c r="CX753" s="131"/>
      <c r="CY753" s="131"/>
      <c r="CZ753" s="38"/>
      <c r="DA753" s="131"/>
      <c r="DB753" s="38"/>
      <c r="DC753" s="132"/>
      <c r="DD753" s="81"/>
      <c r="DE753" s="133"/>
      <c r="DF753" s="134"/>
      <c r="DG753" s="135"/>
      <c r="DH753" s="135"/>
      <c r="DI753" s="135"/>
      <c r="DJ753" s="135"/>
      <c r="DK753" s="135"/>
      <c r="DL753" s="136">
        <f>DF753+DH753+DJ753</f>
        <v>0</v>
      </c>
      <c r="DM753" s="137">
        <f>DG753+DI753+DK753</f>
        <v>0</v>
      </c>
      <c r="DN753" s="134"/>
      <c r="DO753" s="135"/>
      <c r="DP753" s="135"/>
      <c r="DQ753" s="135"/>
      <c r="DR753" s="135"/>
      <c r="DS753" s="135"/>
      <c r="DT753" s="136">
        <f>DN753+DP753+DR753</f>
        <v>0</v>
      </c>
      <c r="DU753" s="137">
        <f>DO753+DQ753+DS753</f>
        <v>0</v>
      </c>
      <c r="DV753" s="138"/>
      <c r="DW753" s="135"/>
      <c r="DX753" s="135"/>
      <c r="DY753" s="135"/>
      <c r="DZ753" s="135"/>
      <c r="EA753" s="135"/>
      <c r="EB753" s="136">
        <f>DV753+DX753+DZ753</f>
        <v>0</v>
      </c>
      <c r="EC753" s="139">
        <f>DW753+DY753+EA753</f>
        <v>0</v>
      </c>
      <c r="ED753" s="140"/>
      <c r="EE753" s="135"/>
      <c r="EF753" s="135"/>
      <c r="EG753" s="135"/>
      <c r="EH753" s="135"/>
      <c r="EI753" s="135"/>
      <c r="EJ753" s="136">
        <f>ED753+EF753+EH753</f>
        <v>0</v>
      </c>
      <c r="EK753" s="141">
        <f>EE753+EG753+EI753</f>
        <v>0</v>
      </c>
    </row>
    <row r="754" spans="1:145" ht="27" customHeight="1" x14ac:dyDescent="0.15">
      <c r="A754" s="41">
        <v>86</v>
      </c>
      <c r="B754" s="78"/>
      <c r="C754" s="39">
        <v>1020001702</v>
      </c>
      <c r="D754" s="116"/>
      <c r="E754" s="117">
        <v>2</v>
      </c>
      <c r="F754" s="118" t="s">
        <v>5394</v>
      </c>
      <c r="G754" s="119" t="s">
        <v>1885</v>
      </c>
      <c r="H754" s="120" t="s">
        <v>3336</v>
      </c>
      <c r="I754" s="117">
        <v>1</v>
      </c>
      <c r="J754" s="117">
        <v>2</v>
      </c>
      <c r="K754" s="117"/>
      <c r="L754" s="121">
        <v>2</v>
      </c>
      <c r="M754" s="122" t="s">
        <v>3668</v>
      </c>
      <c r="N754" s="119" t="s">
        <v>3141</v>
      </c>
      <c r="O754" s="119" t="s">
        <v>2244</v>
      </c>
      <c r="P754" s="84" t="s">
        <v>10436</v>
      </c>
      <c r="Q754" s="123" t="s">
        <v>5395</v>
      </c>
      <c r="R754" s="124" t="s">
        <v>5396</v>
      </c>
      <c r="S754" s="125" t="s">
        <v>6987</v>
      </c>
      <c r="T754" s="119" t="s">
        <v>1886</v>
      </c>
      <c r="U754" s="119" t="s">
        <v>1887</v>
      </c>
      <c r="V754" s="119" t="s">
        <v>7474</v>
      </c>
      <c r="W754" s="123" t="s">
        <v>1888</v>
      </c>
      <c r="X754" s="124" t="s">
        <v>1889</v>
      </c>
      <c r="Y754" s="38" t="s">
        <v>17</v>
      </c>
      <c r="Z754" s="38">
        <v>1</v>
      </c>
      <c r="AA754" s="38">
        <v>2</v>
      </c>
      <c r="AB754" s="38"/>
      <c r="AC754" s="38"/>
      <c r="AD754" s="38"/>
      <c r="AE754" s="38">
        <v>6</v>
      </c>
      <c r="AF754" s="38"/>
      <c r="AG754" s="38">
        <v>8</v>
      </c>
      <c r="AH754" s="125"/>
      <c r="AI754" s="123"/>
      <c r="AJ754" s="123"/>
      <c r="AK754" s="123"/>
      <c r="AL754" s="123"/>
      <c r="AM754" s="124"/>
      <c r="AN754" s="126">
        <f t="shared" si="265"/>
        <v>2</v>
      </c>
      <c r="AO754" s="127">
        <f t="shared" si="266"/>
        <v>0</v>
      </c>
      <c r="AP754" s="128">
        <f t="shared" si="266"/>
        <v>0</v>
      </c>
      <c r="AQ754" s="128">
        <f t="shared" si="267"/>
        <v>1</v>
      </c>
      <c r="AR754" s="128">
        <f t="shared" si="268"/>
        <v>3</v>
      </c>
      <c r="AS754" s="128">
        <f t="shared" si="269"/>
        <v>0</v>
      </c>
      <c r="AT754" s="128">
        <f t="shared" si="270"/>
        <v>0</v>
      </c>
      <c r="AU754" s="128">
        <f t="shared" si="271"/>
        <v>0</v>
      </c>
      <c r="AV754" s="128">
        <f t="shared" si="272"/>
        <v>0</v>
      </c>
      <c r="AW754" s="128">
        <f t="shared" si="273"/>
        <v>0</v>
      </c>
      <c r="AX754" s="128">
        <f t="shared" si="274"/>
        <v>0</v>
      </c>
      <c r="AY754" s="128">
        <f t="shared" si="275"/>
        <v>0</v>
      </c>
      <c r="AZ754" s="128">
        <f t="shared" si="276"/>
        <v>0</v>
      </c>
      <c r="BA754" s="128">
        <f t="shared" si="277"/>
        <v>0</v>
      </c>
      <c r="BB754" s="128">
        <f t="shared" si="278"/>
        <v>0</v>
      </c>
      <c r="BC754" s="129">
        <f t="shared" si="279"/>
        <v>4</v>
      </c>
      <c r="BD754" s="130"/>
      <c r="BE754" s="131"/>
      <c r="BF754" s="131">
        <v>301</v>
      </c>
      <c r="BG754" s="131"/>
      <c r="BH754" s="131"/>
      <c r="BI754" s="131">
        <v>401</v>
      </c>
      <c r="BJ754" s="131"/>
      <c r="BK754" s="131"/>
      <c r="BL754" s="131"/>
      <c r="BM754" s="131"/>
      <c r="BN754" s="131">
        <v>406</v>
      </c>
      <c r="BO754" s="131">
        <v>407</v>
      </c>
      <c r="BP754" s="131"/>
      <c r="BQ754" s="131"/>
      <c r="BR754" s="131"/>
      <c r="BS754" s="131"/>
      <c r="BT754" s="131"/>
      <c r="BU754" s="131"/>
      <c r="BV754" s="131"/>
      <c r="BW754" s="131"/>
      <c r="BX754" s="131"/>
      <c r="BY754" s="131"/>
      <c r="BZ754" s="131"/>
      <c r="CA754" s="131"/>
      <c r="CB754" s="131"/>
      <c r="CC754" s="131"/>
      <c r="CD754" s="131"/>
      <c r="CE754" s="131"/>
      <c r="CF754" s="131"/>
      <c r="CG754" s="131"/>
      <c r="CH754" s="131"/>
      <c r="CI754" s="131"/>
      <c r="CJ754" s="131"/>
      <c r="CK754" s="131"/>
      <c r="CL754" s="131"/>
      <c r="CM754" s="38"/>
      <c r="CN754" s="131"/>
      <c r="CO754" s="131"/>
      <c r="CP754" s="131"/>
      <c r="CQ754" s="131"/>
      <c r="CR754" s="131"/>
      <c r="CS754" s="131"/>
      <c r="CT754" s="131"/>
      <c r="CU754" s="131"/>
      <c r="CV754" s="131"/>
      <c r="CW754" s="131"/>
      <c r="CX754" s="131"/>
      <c r="CY754" s="131"/>
      <c r="CZ754" s="38"/>
      <c r="DA754" s="131"/>
      <c r="DB754" s="38"/>
      <c r="DC754" s="132"/>
      <c r="DD754" s="81"/>
      <c r="DE754" s="133">
        <v>1</v>
      </c>
      <c r="DF754" s="134">
        <v>202</v>
      </c>
      <c r="DG754" s="135">
        <v>202</v>
      </c>
      <c r="DH754" s="135">
        <v>20</v>
      </c>
      <c r="DI754" s="135">
        <v>16</v>
      </c>
      <c r="DJ754" s="135">
        <v>5</v>
      </c>
      <c r="DK754" s="135">
        <v>3</v>
      </c>
      <c r="DL754" s="136">
        <f t="shared" si="280"/>
        <v>227</v>
      </c>
      <c r="DM754" s="137">
        <f t="shared" si="280"/>
        <v>221</v>
      </c>
      <c r="DN754" s="134">
        <v>9</v>
      </c>
      <c r="DO754" s="135">
        <v>9</v>
      </c>
      <c r="DP754" s="135">
        <v>1</v>
      </c>
      <c r="DQ754" s="135">
        <v>0</v>
      </c>
      <c r="DR754" s="135">
        <v>0</v>
      </c>
      <c r="DS754" s="135">
        <v>0</v>
      </c>
      <c r="DT754" s="136">
        <f t="shared" si="281"/>
        <v>10</v>
      </c>
      <c r="DU754" s="137">
        <f t="shared" si="281"/>
        <v>9</v>
      </c>
      <c r="DV754" s="138">
        <v>6</v>
      </c>
      <c r="DW754" s="135">
        <v>6</v>
      </c>
      <c r="DX754" s="135">
        <v>1</v>
      </c>
      <c r="DY754" s="135">
        <v>0</v>
      </c>
      <c r="DZ754" s="135">
        <v>0</v>
      </c>
      <c r="EA754" s="135">
        <v>0</v>
      </c>
      <c r="EB754" s="136">
        <f t="shared" si="282"/>
        <v>7</v>
      </c>
      <c r="EC754" s="139">
        <f t="shared" si="282"/>
        <v>6</v>
      </c>
      <c r="ED754" s="140">
        <v>4</v>
      </c>
      <c r="EE754" s="135">
        <v>4</v>
      </c>
      <c r="EF754" s="135">
        <v>1</v>
      </c>
      <c r="EG754" s="135">
        <v>0</v>
      </c>
      <c r="EH754" s="135">
        <v>0</v>
      </c>
      <c r="EI754" s="135">
        <v>0</v>
      </c>
      <c r="EJ754" s="136">
        <f t="shared" si="283"/>
        <v>5</v>
      </c>
      <c r="EK754" s="141">
        <f t="shared" si="283"/>
        <v>4</v>
      </c>
    </row>
    <row r="755" spans="1:145" s="89" customFormat="1" ht="27" customHeight="1" x14ac:dyDescent="0.15">
      <c r="B755" s="232" t="s">
        <v>10149</v>
      </c>
      <c r="C755" s="233">
        <v>1020001704</v>
      </c>
      <c r="D755" s="234"/>
      <c r="E755" s="235">
        <v>2</v>
      </c>
      <c r="F755" s="236" t="s">
        <v>10205</v>
      </c>
      <c r="G755" s="237" t="s">
        <v>10206</v>
      </c>
      <c r="H755" s="238" t="s">
        <v>10158</v>
      </c>
      <c r="I755" s="235">
        <v>0</v>
      </c>
      <c r="J755" s="235"/>
      <c r="K755" s="235"/>
      <c r="L755" s="239">
        <v>2</v>
      </c>
      <c r="M755" s="240" t="s">
        <v>10207</v>
      </c>
      <c r="N755" s="237" t="s">
        <v>10208</v>
      </c>
      <c r="O755" s="237" t="s">
        <v>10138</v>
      </c>
      <c r="P755" s="237" t="s">
        <v>10209</v>
      </c>
      <c r="Q755" s="241" t="s">
        <v>10210</v>
      </c>
      <c r="R755" s="242" t="s">
        <v>10211</v>
      </c>
      <c r="S755" s="243"/>
      <c r="T755" s="237"/>
      <c r="U755" s="237"/>
      <c r="V755" s="237"/>
      <c r="W755" s="241"/>
      <c r="X755" s="242"/>
      <c r="Y755" s="244"/>
      <c r="Z755" s="244"/>
      <c r="AA755" s="244"/>
      <c r="AB755" s="244"/>
      <c r="AC755" s="244"/>
      <c r="AD755" s="244"/>
      <c r="AE755" s="244"/>
      <c r="AF755" s="244"/>
      <c r="AG755" s="244"/>
      <c r="AH755" s="243"/>
      <c r="AI755" s="241"/>
      <c r="AJ755" s="241"/>
      <c r="AK755" s="241"/>
      <c r="AL755" s="241"/>
      <c r="AM755" s="242"/>
      <c r="AN755" s="245">
        <f>COUNTIF(AO755:BB755,"&gt;0")</f>
        <v>1</v>
      </c>
      <c r="AO755" s="246">
        <f>COUNT(BD755)</f>
        <v>0</v>
      </c>
      <c r="AP755" s="247">
        <f>COUNT(BE755)</f>
        <v>0</v>
      </c>
      <c r="AQ755" s="247">
        <f>COUNT(BF755:BH755)</f>
        <v>0</v>
      </c>
      <c r="AR755" s="247">
        <f>COUNT(BI755:BP755)</f>
        <v>0</v>
      </c>
      <c r="AS755" s="247">
        <f>COUNT(BQ755:BR755)</f>
        <v>0</v>
      </c>
      <c r="AT755" s="247">
        <f>COUNT(BS755:BV755)</f>
        <v>1</v>
      </c>
      <c r="AU755" s="247">
        <f>COUNT(BW755:BZ755)</f>
        <v>0</v>
      </c>
      <c r="AV755" s="247">
        <f>COUNT(CA755:CC755)</f>
        <v>0</v>
      </c>
      <c r="AW755" s="247">
        <f>COUNT(CD755)</f>
        <v>0</v>
      </c>
      <c r="AX755" s="247">
        <f>COUNT(CE755:CF755)</f>
        <v>0</v>
      </c>
      <c r="AY755" s="247">
        <f>COUNT(CG755)</f>
        <v>0</v>
      </c>
      <c r="AZ755" s="247">
        <f>COUNT(CH755:CL755)</f>
        <v>0</v>
      </c>
      <c r="BA755" s="247">
        <f>COUNT(CN755:CY755)</f>
        <v>0</v>
      </c>
      <c r="BB755" s="247">
        <f>COUNT(DA755)</f>
        <v>0</v>
      </c>
      <c r="BC755" s="248">
        <f>COUNT(BD755:CL755,CN755:CY755,DA755)</f>
        <v>1</v>
      </c>
      <c r="BD755" s="249"/>
      <c r="BE755" s="250"/>
      <c r="BF755" s="250"/>
      <c r="BG755" s="250"/>
      <c r="BH755" s="250"/>
      <c r="BI755" s="250"/>
      <c r="BJ755" s="250"/>
      <c r="BK755" s="250"/>
      <c r="BL755" s="250"/>
      <c r="BM755" s="250"/>
      <c r="BN755" s="250"/>
      <c r="BO755" s="250"/>
      <c r="BP755" s="250"/>
      <c r="BQ755" s="250"/>
      <c r="BR755" s="250"/>
      <c r="BS755" s="250"/>
      <c r="BT755" s="250"/>
      <c r="BU755" s="250">
        <v>603</v>
      </c>
      <c r="BV755" s="250"/>
      <c r="BW755" s="250"/>
      <c r="BX755" s="250"/>
      <c r="BY755" s="250"/>
      <c r="BZ755" s="250"/>
      <c r="CA755" s="250"/>
      <c r="CB755" s="250"/>
      <c r="CC755" s="250"/>
      <c r="CD755" s="250"/>
      <c r="CE755" s="250"/>
      <c r="CF755" s="250"/>
      <c r="CG755" s="250"/>
      <c r="CH755" s="250"/>
      <c r="CI755" s="250"/>
      <c r="CJ755" s="250"/>
      <c r="CK755" s="250"/>
      <c r="CL755" s="250"/>
      <c r="CM755" s="244"/>
      <c r="CN755" s="250"/>
      <c r="CO755" s="250"/>
      <c r="CP755" s="250"/>
      <c r="CQ755" s="250"/>
      <c r="CR755" s="250"/>
      <c r="CS755" s="250"/>
      <c r="CT755" s="250"/>
      <c r="CU755" s="250"/>
      <c r="CV755" s="250"/>
      <c r="CW755" s="250"/>
      <c r="CX755" s="250"/>
      <c r="CY755" s="250"/>
      <c r="CZ755" s="244"/>
      <c r="DA755" s="250"/>
      <c r="DB755" s="244"/>
      <c r="DC755" s="251"/>
      <c r="DD755" s="252"/>
      <c r="DE755" s="253"/>
      <c r="DF755" s="254"/>
      <c r="DG755" s="255"/>
      <c r="DH755" s="255"/>
      <c r="DI755" s="255"/>
      <c r="DJ755" s="255"/>
      <c r="DK755" s="255"/>
      <c r="DL755" s="256">
        <f>DF755+DH755+DJ755</f>
        <v>0</v>
      </c>
      <c r="DM755" s="257">
        <f>DG755+DI755+DK755</f>
        <v>0</v>
      </c>
      <c r="DN755" s="254"/>
      <c r="DO755" s="255"/>
      <c r="DP755" s="255"/>
      <c r="DQ755" s="255"/>
      <c r="DR755" s="255"/>
      <c r="DS755" s="255"/>
      <c r="DT755" s="256">
        <f>DN755+DP755+DR755</f>
        <v>0</v>
      </c>
      <c r="DU755" s="257">
        <f>DO755+DQ755+DS755</f>
        <v>0</v>
      </c>
      <c r="DV755" s="258"/>
      <c r="DW755" s="255"/>
      <c r="DX755" s="255"/>
      <c r="DY755" s="255"/>
      <c r="DZ755" s="255"/>
      <c r="EA755" s="255"/>
      <c r="EB755" s="256">
        <f>DV755+DX755+DZ755</f>
        <v>0</v>
      </c>
      <c r="EC755" s="259">
        <f>DW755+DY755+EA755</f>
        <v>0</v>
      </c>
      <c r="ED755" s="260"/>
      <c r="EE755" s="255"/>
      <c r="EF755" s="255"/>
      <c r="EG755" s="255"/>
      <c r="EH755" s="255"/>
      <c r="EI755" s="255"/>
      <c r="EJ755" s="256">
        <f>ED755+EF755+EH755</f>
        <v>0</v>
      </c>
      <c r="EK755" s="261">
        <f>EE755+EG755+EI755</f>
        <v>0</v>
      </c>
    </row>
    <row r="756" spans="1:145" ht="27" customHeight="1" x14ac:dyDescent="0.15">
      <c r="A756" s="41">
        <v>409</v>
      </c>
      <c r="B756" s="78"/>
      <c r="C756" s="39">
        <v>1020001707</v>
      </c>
      <c r="D756" s="116"/>
      <c r="E756" s="182">
        <v>2</v>
      </c>
      <c r="F756" s="118" t="s">
        <v>5397</v>
      </c>
      <c r="G756" s="119" t="s">
        <v>5398</v>
      </c>
      <c r="H756" s="120" t="s">
        <v>3336</v>
      </c>
      <c r="I756" s="117">
        <v>1</v>
      </c>
      <c r="J756" s="117">
        <v>2</v>
      </c>
      <c r="K756" s="117">
        <v>5</v>
      </c>
      <c r="L756" s="121">
        <v>2</v>
      </c>
      <c r="M756" s="122" t="s">
        <v>4398</v>
      </c>
      <c r="N756" s="119" t="s">
        <v>6178</v>
      </c>
      <c r="O756" s="119" t="s">
        <v>2250</v>
      </c>
      <c r="P756" s="84" t="s">
        <v>11736</v>
      </c>
      <c r="Q756" s="123" t="s">
        <v>7158</v>
      </c>
      <c r="R756" s="124" t="s">
        <v>7159</v>
      </c>
      <c r="S756" s="125" t="s">
        <v>3390</v>
      </c>
      <c r="T756" s="119" t="s">
        <v>3050</v>
      </c>
      <c r="U756" s="119" t="s">
        <v>9941</v>
      </c>
      <c r="V756" s="119" t="s">
        <v>11737</v>
      </c>
      <c r="W756" s="123" t="s">
        <v>5399</v>
      </c>
      <c r="X756" s="124" t="s">
        <v>5400</v>
      </c>
      <c r="Y756" s="38" t="s">
        <v>17</v>
      </c>
      <c r="Z756" s="38">
        <v>1</v>
      </c>
      <c r="AA756" s="38">
        <v>2</v>
      </c>
      <c r="AB756" s="38">
        <v>3</v>
      </c>
      <c r="AC756" s="38">
        <v>4</v>
      </c>
      <c r="AD756" s="38">
        <v>5</v>
      </c>
      <c r="AE756" s="38">
        <v>6</v>
      </c>
      <c r="AF756" s="38"/>
      <c r="AG756" s="38">
        <v>8</v>
      </c>
      <c r="AH756" s="125" t="s">
        <v>4398</v>
      </c>
      <c r="AI756" s="123" t="s">
        <v>7160</v>
      </c>
      <c r="AJ756" s="123" t="s">
        <v>9940</v>
      </c>
      <c r="AK756" s="123" t="s">
        <v>9939</v>
      </c>
      <c r="AL756" s="123" t="s">
        <v>7158</v>
      </c>
      <c r="AM756" s="124" t="s">
        <v>7159</v>
      </c>
      <c r="AN756" s="126">
        <f>COUNTIF(AO756:BB756,"&gt;0")</f>
        <v>1</v>
      </c>
      <c r="AO756" s="127">
        <f>COUNT(BD756)</f>
        <v>0</v>
      </c>
      <c r="AP756" s="128">
        <f>COUNT(BE756)</f>
        <v>0</v>
      </c>
      <c r="AQ756" s="128">
        <f>COUNT(BF756:BH756)</f>
        <v>0</v>
      </c>
      <c r="AR756" s="128">
        <f>COUNT(BI756:BP756)</f>
        <v>0</v>
      </c>
      <c r="AS756" s="128">
        <f>COUNT(BQ756:BR756)</f>
        <v>0</v>
      </c>
      <c r="AT756" s="128">
        <f>COUNT(BS756:BV756)</f>
        <v>0</v>
      </c>
      <c r="AU756" s="128">
        <f>COUNT(BW756:BZ756)</f>
        <v>0</v>
      </c>
      <c r="AV756" s="128">
        <f>COUNT(CA756:CC756)</f>
        <v>0</v>
      </c>
      <c r="AW756" s="128">
        <f>COUNT(CD756)</f>
        <v>0</v>
      </c>
      <c r="AX756" s="128">
        <f>COUNT(CE756:CF756)</f>
        <v>0</v>
      </c>
      <c r="AY756" s="128">
        <f>COUNT(CG756)</f>
        <v>0</v>
      </c>
      <c r="AZ756" s="128">
        <f>COUNT(CH756:CL756)</f>
        <v>1</v>
      </c>
      <c r="BA756" s="128">
        <f>COUNT(CN756:CY756)</f>
        <v>0</v>
      </c>
      <c r="BB756" s="128">
        <f>COUNT(DA756)</f>
        <v>0</v>
      </c>
      <c r="BC756" s="129">
        <f>COUNT(BD756:CL756,CN756:CY756,DA756)</f>
        <v>1</v>
      </c>
      <c r="BD756" s="130"/>
      <c r="BE756" s="131"/>
      <c r="BF756" s="131"/>
      <c r="BG756" s="131"/>
      <c r="BH756" s="131"/>
      <c r="BI756" s="131"/>
      <c r="BJ756" s="131"/>
      <c r="BK756" s="131"/>
      <c r="BL756" s="131"/>
      <c r="BM756" s="131"/>
      <c r="BN756" s="131"/>
      <c r="BO756" s="131"/>
      <c r="BP756" s="131"/>
      <c r="BQ756" s="131"/>
      <c r="BR756" s="131"/>
      <c r="BS756" s="131"/>
      <c r="BT756" s="131"/>
      <c r="BU756" s="131"/>
      <c r="BV756" s="131"/>
      <c r="BW756" s="131"/>
      <c r="BX756" s="131"/>
      <c r="BY756" s="131"/>
      <c r="BZ756" s="131"/>
      <c r="CA756" s="131"/>
      <c r="CB756" s="131"/>
      <c r="CC756" s="131"/>
      <c r="CD756" s="131"/>
      <c r="CE756" s="131"/>
      <c r="CF756" s="131"/>
      <c r="CG756" s="131"/>
      <c r="CH756" s="131"/>
      <c r="CI756" s="131">
        <v>1202</v>
      </c>
      <c r="CJ756" s="131"/>
      <c r="CK756" s="131"/>
      <c r="CL756" s="131"/>
      <c r="CM756" s="38"/>
      <c r="CN756" s="131"/>
      <c r="CO756" s="131"/>
      <c r="CP756" s="131"/>
      <c r="CQ756" s="131"/>
      <c r="CR756" s="131"/>
      <c r="CS756" s="131"/>
      <c r="CT756" s="131"/>
      <c r="CU756" s="131"/>
      <c r="CV756" s="131"/>
      <c r="CW756" s="131"/>
      <c r="CX756" s="131"/>
      <c r="CY756" s="131"/>
      <c r="CZ756" s="38"/>
      <c r="DA756" s="131"/>
      <c r="DB756" s="38"/>
      <c r="DC756" s="132"/>
      <c r="DD756" s="81"/>
      <c r="DE756" s="133">
        <v>1</v>
      </c>
      <c r="DF756" s="134">
        <v>153</v>
      </c>
      <c r="DG756" s="135">
        <v>153</v>
      </c>
      <c r="DH756" s="135">
        <v>102</v>
      </c>
      <c r="DI756" s="135">
        <v>67</v>
      </c>
      <c r="DJ756" s="135">
        <v>3</v>
      </c>
      <c r="DK756" s="135">
        <v>3</v>
      </c>
      <c r="DL756" s="136">
        <f>DF756+DH756+DJ756</f>
        <v>258</v>
      </c>
      <c r="DM756" s="137">
        <f>DG756+DI756+DK756</f>
        <v>223</v>
      </c>
      <c r="DN756" s="134">
        <v>3</v>
      </c>
      <c r="DO756" s="135">
        <v>3</v>
      </c>
      <c r="DP756" s="135">
        <v>3</v>
      </c>
      <c r="DQ756" s="135">
        <v>3</v>
      </c>
      <c r="DR756" s="135">
        <v>0</v>
      </c>
      <c r="DS756" s="135">
        <v>0</v>
      </c>
      <c r="DT756" s="136">
        <f>DN756+DP756+DR756</f>
        <v>6</v>
      </c>
      <c r="DU756" s="137">
        <f>DO756+DQ756+DS756</f>
        <v>6</v>
      </c>
      <c r="DV756" s="138">
        <v>2</v>
      </c>
      <c r="DW756" s="135">
        <v>2</v>
      </c>
      <c r="DX756" s="135">
        <v>4</v>
      </c>
      <c r="DY756" s="135">
        <v>4</v>
      </c>
      <c r="DZ756" s="135">
        <v>0</v>
      </c>
      <c r="EA756" s="135">
        <v>0</v>
      </c>
      <c r="EB756" s="136">
        <f>DV756+DX756+DZ756</f>
        <v>6</v>
      </c>
      <c r="EC756" s="139">
        <f>DW756+DY756+EA756</f>
        <v>6</v>
      </c>
      <c r="ED756" s="140">
        <v>2</v>
      </c>
      <c r="EE756" s="135">
        <v>2</v>
      </c>
      <c r="EF756" s="135">
        <v>3</v>
      </c>
      <c r="EG756" s="135">
        <v>3</v>
      </c>
      <c r="EH756" s="135">
        <v>0</v>
      </c>
      <c r="EI756" s="135">
        <v>0</v>
      </c>
      <c r="EJ756" s="136">
        <f>ED756+EF756+EH756</f>
        <v>5</v>
      </c>
      <c r="EK756" s="141">
        <f>EE756+EG756+EI756</f>
        <v>5</v>
      </c>
    </row>
    <row r="757" spans="1:145" ht="27" customHeight="1" x14ac:dyDescent="0.15">
      <c r="B757" s="78"/>
      <c r="C757" s="39">
        <v>1020001708</v>
      </c>
      <c r="D757" s="116"/>
      <c r="E757" s="117">
        <v>2</v>
      </c>
      <c r="F757" s="118" t="s">
        <v>2546</v>
      </c>
      <c r="G757" s="119" t="s">
        <v>5401</v>
      </c>
      <c r="H757" s="120"/>
      <c r="I757" s="117">
        <v>1</v>
      </c>
      <c r="J757" s="117">
        <v>3</v>
      </c>
      <c r="K757" s="117"/>
      <c r="L757" s="121">
        <v>2</v>
      </c>
      <c r="M757" s="122" t="s">
        <v>5402</v>
      </c>
      <c r="N757" s="119" t="s">
        <v>5403</v>
      </c>
      <c r="O757" s="142" t="s">
        <v>2244</v>
      </c>
      <c r="P757" s="119" t="s">
        <v>7485</v>
      </c>
      <c r="Q757" s="123" t="s">
        <v>5404</v>
      </c>
      <c r="R757" s="124" t="s">
        <v>5405</v>
      </c>
      <c r="S757" s="125" t="s">
        <v>5406</v>
      </c>
      <c r="T757" s="123" t="s">
        <v>2548</v>
      </c>
      <c r="U757" s="123" t="s">
        <v>2549</v>
      </c>
      <c r="V757" s="123" t="s">
        <v>8292</v>
      </c>
      <c r="W757" s="123" t="s">
        <v>5407</v>
      </c>
      <c r="X757" s="124" t="s">
        <v>5408</v>
      </c>
      <c r="Y757" s="38" t="s">
        <v>17</v>
      </c>
      <c r="Z757" s="38">
        <v>1</v>
      </c>
      <c r="AA757" s="38">
        <v>2</v>
      </c>
      <c r="AB757" s="38">
        <v>3</v>
      </c>
      <c r="AC757" s="38">
        <v>4</v>
      </c>
      <c r="AD757" s="38">
        <v>5</v>
      </c>
      <c r="AE757" s="38">
        <v>6</v>
      </c>
      <c r="AF757" s="38"/>
      <c r="AG757" s="38">
        <v>8</v>
      </c>
      <c r="AH757" s="125"/>
      <c r="AI757" s="123"/>
      <c r="AJ757" s="123"/>
      <c r="AK757" s="123"/>
      <c r="AL757" s="123"/>
      <c r="AM757" s="124"/>
      <c r="AN757" s="126">
        <f t="shared" si="265"/>
        <v>3</v>
      </c>
      <c r="AO757" s="127">
        <f t="shared" si="266"/>
        <v>0</v>
      </c>
      <c r="AP757" s="128">
        <f t="shared" si="266"/>
        <v>0</v>
      </c>
      <c r="AQ757" s="128">
        <f t="shared" si="267"/>
        <v>1</v>
      </c>
      <c r="AR757" s="128">
        <f t="shared" si="268"/>
        <v>0</v>
      </c>
      <c r="AS757" s="128">
        <f t="shared" si="269"/>
        <v>0</v>
      </c>
      <c r="AT757" s="128">
        <f t="shared" si="270"/>
        <v>2</v>
      </c>
      <c r="AU757" s="128">
        <f t="shared" si="271"/>
        <v>0</v>
      </c>
      <c r="AV757" s="128">
        <f t="shared" si="272"/>
        <v>0</v>
      </c>
      <c r="AW757" s="128">
        <f t="shared" si="273"/>
        <v>0</v>
      </c>
      <c r="AX757" s="128">
        <f t="shared" si="274"/>
        <v>0</v>
      </c>
      <c r="AY757" s="128">
        <f t="shared" si="275"/>
        <v>0</v>
      </c>
      <c r="AZ757" s="128">
        <f t="shared" si="276"/>
        <v>2</v>
      </c>
      <c r="BA757" s="128">
        <f t="shared" si="277"/>
        <v>0</v>
      </c>
      <c r="BB757" s="128">
        <f t="shared" si="278"/>
        <v>0</v>
      </c>
      <c r="BC757" s="129">
        <f t="shared" si="279"/>
        <v>5</v>
      </c>
      <c r="BD757" s="130"/>
      <c r="BE757" s="131"/>
      <c r="BF757" s="131"/>
      <c r="BG757" s="131">
        <v>302</v>
      </c>
      <c r="BH757" s="131"/>
      <c r="BI757" s="131"/>
      <c r="BJ757" s="131"/>
      <c r="BK757" s="131"/>
      <c r="BL757" s="131"/>
      <c r="BM757" s="131"/>
      <c r="BN757" s="131"/>
      <c r="BO757" s="131"/>
      <c r="BP757" s="131"/>
      <c r="BQ757" s="131"/>
      <c r="BR757" s="131"/>
      <c r="BS757" s="131"/>
      <c r="BT757" s="131">
        <v>602</v>
      </c>
      <c r="BU757" s="131">
        <v>603</v>
      </c>
      <c r="BV757" s="131"/>
      <c r="BW757" s="131"/>
      <c r="BX757" s="131"/>
      <c r="BY757" s="131"/>
      <c r="BZ757" s="131"/>
      <c r="CA757" s="131"/>
      <c r="CB757" s="131"/>
      <c r="CC757" s="131"/>
      <c r="CD757" s="131"/>
      <c r="CE757" s="131"/>
      <c r="CF757" s="131"/>
      <c r="CG757" s="131"/>
      <c r="CH757" s="131"/>
      <c r="CI757" s="131"/>
      <c r="CJ757" s="131">
        <v>1203</v>
      </c>
      <c r="CK757" s="131"/>
      <c r="CL757" s="131">
        <v>1299</v>
      </c>
      <c r="CM757" s="38" t="s">
        <v>7484</v>
      </c>
      <c r="CN757" s="131"/>
      <c r="CO757" s="131"/>
      <c r="CP757" s="131"/>
      <c r="CQ757" s="131"/>
      <c r="CR757" s="131"/>
      <c r="CS757" s="131"/>
      <c r="CT757" s="131"/>
      <c r="CU757" s="131"/>
      <c r="CV757" s="131"/>
      <c r="CW757" s="131"/>
      <c r="CX757" s="131"/>
      <c r="CY757" s="131"/>
      <c r="CZ757" s="38"/>
      <c r="DA757" s="131"/>
      <c r="DB757" s="38"/>
      <c r="DC757" s="132"/>
      <c r="DD757" s="81"/>
      <c r="DE757" s="133"/>
      <c r="DF757" s="134"/>
      <c r="DG757" s="135"/>
      <c r="DH757" s="135"/>
      <c r="DI757" s="135"/>
      <c r="DJ757" s="135"/>
      <c r="DK757" s="135"/>
      <c r="DL757" s="136">
        <f t="shared" si="280"/>
        <v>0</v>
      </c>
      <c r="DM757" s="137">
        <f t="shared" si="280"/>
        <v>0</v>
      </c>
      <c r="DN757" s="134"/>
      <c r="DO757" s="135"/>
      <c r="DP757" s="135"/>
      <c r="DQ757" s="135"/>
      <c r="DR757" s="135"/>
      <c r="DS757" s="135"/>
      <c r="DT757" s="136">
        <f t="shared" si="281"/>
        <v>0</v>
      </c>
      <c r="DU757" s="137">
        <f t="shared" si="281"/>
        <v>0</v>
      </c>
      <c r="DV757" s="138"/>
      <c r="DW757" s="135"/>
      <c r="DX757" s="135"/>
      <c r="DY757" s="135"/>
      <c r="DZ757" s="135"/>
      <c r="EA757" s="135"/>
      <c r="EB757" s="136">
        <f t="shared" si="282"/>
        <v>0</v>
      </c>
      <c r="EC757" s="139">
        <f t="shared" si="282"/>
        <v>0</v>
      </c>
      <c r="ED757" s="140"/>
      <c r="EE757" s="135"/>
      <c r="EF757" s="135"/>
      <c r="EG757" s="135"/>
      <c r="EH757" s="135"/>
      <c r="EI757" s="135"/>
      <c r="EJ757" s="136">
        <f t="shared" si="283"/>
        <v>0</v>
      </c>
      <c r="EK757" s="141">
        <f t="shared" si="283"/>
        <v>0</v>
      </c>
    </row>
    <row r="758" spans="1:145" ht="27" customHeight="1" x14ac:dyDescent="0.15">
      <c r="A758" s="41">
        <v>193</v>
      </c>
      <c r="B758" s="78"/>
      <c r="C758" s="39">
        <v>1020001710</v>
      </c>
      <c r="D758" s="116"/>
      <c r="E758" s="117">
        <v>2</v>
      </c>
      <c r="F758" s="118" t="s">
        <v>3069</v>
      </c>
      <c r="G758" s="119" t="s">
        <v>9846</v>
      </c>
      <c r="H758" s="120" t="s">
        <v>3313</v>
      </c>
      <c r="I758" s="117">
        <v>0</v>
      </c>
      <c r="J758" s="117"/>
      <c r="K758" s="117"/>
      <c r="L758" s="121">
        <v>2</v>
      </c>
      <c r="M758" s="122" t="s">
        <v>4630</v>
      </c>
      <c r="N758" s="119" t="s">
        <v>5409</v>
      </c>
      <c r="O758" s="119" t="s">
        <v>2239</v>
      </c>
      <c r="P758" s="119" t="s">
        <v>3070</v>
      </c>
      <c r="Q758" s="123" t="s">
        <v>5410</v>
      </c>
      <c r="R758" s="87" t="s">
        <v>10830</v>
      </c>
      <c r="S758" s="125"/>
      <c r="T758" s="123"/>
      <c r="U758" s="123"/>
      <c r="V758" s="123"/>
      <c r="W758" s="123"/>
      <c r="X758" s="124"/>
      <c r="Y758" s="120"/>
      <c r="Z758" s="38"/>
      <c r="AA758" s="38"/>
      <c r="AB758" s="38"/>
      <c r="AC758" s="38"/>
      <c r="AD758" s="38"/>
      <c r="AE758" s="38"/>
      <c r="AF758" s="38"/>
      <c r="AG758" s="38"/>
      <c r="AH758" s="125"/>
      <c r="AI758" s="123"/>
      <c r="AJ758" s="123"/>
      <c r="AK758" s="123"/>
      <c r="AL758" s="123"/>
      <c r="AM758" s="124"/>
      <c r="AN758" s="126">
        <f>COUNTIF(AO758:BB758,"&gt;0")</f>
        <v>1</v>
      </c>
      <c r="AO758" s="127">
        <f>COUNT(BD758)</f>
        <v>0</v>
      </c>
      <c r="AP758" s="128">
        <f>COUNT(BE758)</f>
        <v>0</v>
      </c>
      <c r="AQ758" s="128">
        <f>COUNT(BF758:BH758)</f>
        <v>0</v>
      </c>
      <c r="AR758" s="128">
        <f>COUNT(BI758:BP758)</f>
        <v>0</v>
      </c>
      <c r="AS758" s="128">
        <f>COUNT(BQ758:BR758)</f>
        <v>0</v>
      </c>
      <c r="AT758" s="128">
        <f>COUNT(BS758:BV758)</f>
        <v>0</v>
      </c>
      <c r="AU758" s="128">
        <f>COUNT(BW758:BZ758)</f>
        <v>0</v>
      </c>
      <c r="AV758" s="128">
        <f>COUNT(CA758:CC758)</f>
        <v>0</v>
      </c>
      <c r="AW758" s="128">
        <f>COUNT(CD758)</f>
        <v>0</v>
      </c>
      <c r="AX758" s="128">
        <f>COUNT(CE758:CF758)</f>
        <v>1</v>
      </c>
      <c r="AY758" s="128">
        <f>COUNT(CG758)</f>
        <v>0</v>
      </c>
      <c r="AZ758" s="128">
        <f>COUNT(CH758:CL758)</f>
        <v>0</v>
      </c>
      <c r="BA758" s="128">
        <f>COUNT(CN758:CY758)</f>
        <v>0</v>
      </c>
      <c r="BB758" s="128">
        <f>COUNT(DA758)</f>
        <v>0</v>
      </c>
      <c r="BC758" s="129">
        <f>COUNT(BD758:CL758,CN758:CY758,DA758)</f>
        <v>1</v>
      </c>
      <c r="BD758" s="130"/>
      <c r="BE758" s="131"/>
      <c r="BF758" s="131"/>
      <c r="BG758" s="131"/>
      <c r="BH758" s="131"/>
      <c r="BI758" s="131"/>
      <c r="BJ758" s="131"/>
      <c r="BK758" s="131"/>
      <c r="BL758" s="131"/>
      <c r="BM758" s="131"/>
      <c r="BN758" s="131"/>
      <c r="BO758" s="131"/>
      <c r="BP758" s="131"/>
      <c r="BQ758" s="131"/>
      <c r="BR758" s="131"/>
      <c r="BS758" s="131"/>
      <c r="BT758" s="131"/>
      <c r="BU758" s="131"/>
      <c r="BV758" s="131"/>
      <c r="BW758" s="131"/>
      <c r="BX758" s="131"/>
      <c r="BY758" s="131"/>
      <c r="BZ758" s="131"/>
      <c r="CA758" s="131"/>
      <c r="CB758" s="131"/>
      <c r="CC758" s="131"/>
      <c r="CD758" s="131"/>
      <c r="CE758" s="131"/>
      <c r="CF758" s="131">
        <v>1002</v>
      </c>
      <c r="CG758" s="131"/>
      <c r="CH758" s="131"/>
      <c r="CI758" s="131"/>
      <c r="CJ758" s="131"/>
      <c r="CK758" s="131"/>
      <c r="CL758" s="131"/>
      <c r="CM758" s="38"/>
      <c r="CN758" s="131"/>
      <c r="CO758" s="131"/>
      <c r="CP758" s="131"/>
      <c r="CQ758" s="131"/>
      <c r="CR758" s="131"/>
      <c r="CS758" s="131"/>
      <c r="CT758" s="131"/>
      <c r="CU758" s="131"/>
      <c r="CV758" s="131"/>
      <c r="CW758" s="131"/>
      <c r="CX758" s="131"/>
      <c r="CY758" s="131"/>
      <c r="CZ758" s="38"/>
      <c r="DA758" s="131"/>
      <c r="DB758" s="38"/>
      <c r="DC758" s="132"/>
      <c r="DD758" s="81"/>
      <c r="DE758" s="133"/>
      <c r="DF758" s="134"/>
      <c r="DG758" s="135"/>
      <c r="DH758" s="135"/>
      <c r="DI758" s="135"/>
      <c r="DJ758" s="135"/>
      <c r="DK758" s="135"/>
      <c r="DL758" s="136">
        <f>DF758+DH758+DJ758</f>
        <v>0</v>
      </c>
      <c r="DM758" s="137">
        <f>DG758+DI758+DK758</f>
        <v>0</v>
      </c>
      <c r="DN758" s="134"/>
      <c r="DO758" s="135"/>
      <c r="DP758" s="135"/>
      <c r="DQ758" s="135"/>
      <c r="DR758" s="135"/>
      <c r="DS758" s="135"/>
      <c r="DT758" s="136">
        <f>DN758+DP758+DR758</f>
        <v>0</v>
      </c>
      <c r="DU758" s="137">
        <f>DO758+DQ758+DS758</f>
        <v>0</v>
      </c>
      <c r="DV758" s="138"/>
      <c r="DW758" s="135"/>
      <c r="DX758" s="135"/>
      <c r="DY758" s="135"/>
      <c r="DZ758" s="135"/>
      <c r="EA758" s="135"/>
      <c r="EB758" s="136">
        <f>DV758+DX758+DZ758</f>
        <v>0</v>
      </c>
      <c r="EC758" s="139">
        <f>DW758+DY758+EA758</f>
        <v>0</v>
      </c>
      <c r="ED758" s="140"/>
      <c r="EE758" s="135"/>
      <c r="EF758" s="135"/>
      <c r="EG758" s="135"/>
      <c r="EH758" s="135"/>
      <c r="EI758" s="135"/>
      <c r="EJ758" s="136">
        <f>ED758+EF758+EH758</f>
        <v>0</v>
      </c>
      <c r="EK758" s="141">
        <f>EE758+EG758+EI758</f>
        <v>0</v>
      </c>
    </row>
    <row r="759" spans="1:145" ht="27" customHeight="1" x14ac:dyDescent="0.15">
      <c r="B759" s="78"/>
      <c r="C759" s="39">
        <v>1020001711</v>
      </c>
      <c r="D759" s="116"/>
      <c r="E759" s="117">
        <v>2</v>
      </c>
      <c r="F759" s="118" t="s">
        <v>5411</v>
      </c>
      <c r="G759" s="119" t="s">
        <v>5412</v>
      </c>
      <c r="H759" s="120" t="s">
        <v>3336</v>
      </c>
      <c r="I759" s="117">
        <v>1</v>
      </c>
      <c r="J759" s="117">
        <v>2</v>
      </c>
      <c r="K759" s="117"/>
      <c r="L759" s="121">
        <v>2</v>
      </c>
      <c r="M759" s="122" t="s">
        <v>5413</v>
      </c>
      <c r="N759" s="119" t="s">
        <v>2673</v>
      </c>
      <c r="O759" s="119" t="s">
        <v>2244</v>
      </c>
      <c r="P759" s="119" t="s">
        <v>2674</v>
      </c>
      <c r="Q759" s="123" t="s">
        <v>5414</v>
      </c>
      <c r="R759" s="124" t="s">
        <v>5415</v>
      </c>
      <c r="S759" s="125" t="s">
        <v>4739</v>
      </c>
      <c r="T759" s="123" t="s">
        <v>9343</v>
      </c>
      <c r="U759" s="123" t="s">
        <v>6527</v>
      </c>
      <c r="V759" s="123" t="s">
        <v>7219</v>
      </c>
      <c r="W759" s="123" t="s">
        <v>1890</v>
      </c>
      <c r="X759" s="124" t="s">
        <v>1891</v>
      </c>
      <c r="Y759" s="38" t="s">
        <v>17</v>
      </c>
      <c r="Z759" s="38">
        <v>1</v>
      </c>
      <c r="AA759" s="38"/>
      <c r="AB759" s="38"/>
      <c r="AC759" s="38"/>
      <c r="AD759" s="38"/>
      <c r="AE759" s="38"/>
      <c r="AF759" s="38"/>
      <c r="AG759" s="38"/>
      <c r="AH759" s="125"/>
      <c r="AI759" s="119"/>
      <c r="AJ759" s="119"/>
      <c r="AK759" s="119"/>
      <c r="AL759" s="123"/>
      <c r="AM759" s="124"/>
      <c r="AN759" s="126">
        <f t="shared" si="265"/>
        <v>1</v>
      </c>
      <c r="AO759" s="127">
        <f t="shared" si="266"/>
        <v>0</v>
      </c>
      <c r="AP759" s="128">
        <f t="shared" si="266"/>
        <v>0</v>
      </c>
      <c r="AQ759" s="128">
        <f t="shared" si="267"/>
        <v>0</v>
      </c>
      <c r="AR759" s="128">
        <f t="shared" si="268"/>
        <v>0</v>
      </c>
      <c r="AS759" s="128">
        <f t="shared" si="269"/>
        <v>0</v>
      </c>
      <c r="AT759" s="128">
        <f t="shared" si="270"/>
        <v>0</v>
      </c>
      <c r="AU759" s="128">
        <f t="shared" si="271"/>
        <v>0</v>
      </c>
      <c r="AV759" s="128">
        <f t="shared" si="272"/>
        <v>0</v>
      </c>
      <c r="AW759" s="128">
        <f t="shared" si="273"/>
        <v>0</v>
      </c>
      <c r="AX759" s="128">
        <f t="shared" si="274"/>
        <v>0</v>
      </c>
      <c r="AY759" s="128">
        <f t="shared" si="275"/>
        <v>0</v>
      </c>
      <c r="AZ759" s="128">
        <f t="shared" si="276"/>
        <v>0</v>
      </c>
      <c r="BA759" s="128">
        <f t="shared" si="277"/>
        <v>1</v>
      </c>
      <c r="BB759" s="128">
        <f t="shared" si="278"/>
        <v>0</v>
      </c>
      <c r="BC759" s="129">
        <f t="shared" si="279"/>
        <v>1</v>
      </c>
      <c r="BD759" s="130"/>
      <c r="BE759" s="131"/>
      <c r="BF759" s="131"/>
      <c r="BG759" s="131"/>
      <c r="BH759" s="131"/>
      <c r="BI759" s="131"/>
      <c r="BJ759" s="131"/>
      <c r="BK759" s="131"/>
      <c r="BL759" s="131"/>
      <c r="BM759" s="131"/>
      <c r="BN759" s="131"/>
      <c r="BO759" s="131"/>
      <c r="BP759" s="131"/>
      <c r="BQ759" s="131"/>
      <c r="BR759" s="131"/>
      <c r="BS759" s="131"/>
      <c r="BT759" s="131"/>
      <c r="BU759" s="131"/>
      <c r="BV759" s="131"/>
      <c r="BW759" s="131"/>
      <c r="BX759" s="131"/>
      <c r="BY759" s="131"/>
      <c r="BZ759" s="131"/>
      <c r="CA759" s="131"/>
      <c r="CB759" s="131"/>
      <c r="CC759" s="131"/>
      <c r="CD759" s="131"/>
      <c r="CE759" s="131"/>
      <c r="CF759" s="131"/>
      <c r="CG759" s="131"/>
      <c r="CH759" s="131"/>
      <c r="CI759" s="131"/>
      <c r="CJ759" s="131"/>
      <c r="CK759" s="131"/>
      <c r="CL759" s="131"/>
      <c r="CM759" s="38"/>
      <c r="CN759" s="131">
        <v>1301</v>
      </c>
      <c r="CO759" s="131"/>
      <c r="CP759" s="131"/>
      <c r="CQ759" s="131"/>
      <c r="CR759" s="131"/>
      <c r="CS759" s="131"/>
      <c r="CT759" s="131"/>
      <c r="CU759" s="131"/>
      <c r="CV759" s="131"/>
      <c r="CW759" s="131"/>
      <c r="CX759" s="131"/>
      <c r="CY759" s="131"/>
      <c r="CZ759" s="38"/>
      <c r="DA759" s="131"/>
      <c r="DB759" s="38"/>
      <c r="DC759" s="132"/>
      <c r="DD759" s="81"/>
      <c r="DE759" s="133">
        <v>1</v>
      </c>
      <c r="DF759" s="134">
        <v>325</v>
      </c>
      <c r="DG759" s="135">
        <v>289</v>
      </c>
      <c r="DH759" s="135">
        <v>149</v>
      </c>
      <c r="DI759" s="135">
        <v>29</v>
      </c>
      <c r="DJ759" s="135">
        <v>4</v>
      </c>
      <c r="DK759" s="135">
        <v>4</v>
      </c>
      <c r="DL759" s="136">
        <f t="shared" si="280"/>
        <v>478</v>
      </c>
      <c r="DM759" s="137">
        <f t="shared" si="280"/>
        <v>322</v>
      </c>
      <c r="DN759" s="134">
        <v>28</v>
      </c>
      <c r="DO759" s="135">
        <v>27</v>
      </c>
      <c r="DP759" s="135">
        <v>14</v>
      </c>
      <c r="DQ759" s="135">
        <v>1</v>
      </c>
      <c r="DR759" s="135">
        <v>0</v>
      </c>
      <c r="DS759" s="135">
        <v>0</v>
      </c>
      <c r="DT759" s="136">
        <f t="shared" si="281"/>
        <v>42</v>
      </c>
      <c r="DU759" s="137">
        <f t="shared" si="281"/>
        <v>28</v>
      </c>
      <c r="DV759" s="138">
        <v>31</v>
      </c>
      <c r="DW759" s="135">
        <v>29</v>
      </c>
      <c r="DX759" s="135">
        <v>23</v>
      </c>
      <c r="DY759" s="135">
        <v>1</v>
      </c>
      <c r="DZ759" s="135">
        <v>0</v>
      </c>
      <c r="EA759" s="135">
        <v>0</v>
      </c>
      <c r="EB759" s="136">
        <f t="shared" si="282"/>
        <v>54</v>
      </c>
      <c r="EC759" s="139">
        <f t="shared" si="282"/>
        <v>30</v>
      </c>
      <c r="ED759" s="140">
        <v>27</v>
      </c>
      <c r="EE759" s="135">
        <v>26</v>
      </c>
      <c r="EF759" s="135">
        <v>14</v>
      </c>
      <c r="EG759" s="135">
        <v>1</v>
      </c>
      <c r="EH759" s="135">
        <v>0</v>
      </c>
      <c r="EI759" s="135">
        <v>0</v>
      </c>
      <c r="EJ759" s="136">
        <f t="shared" si="283"/>
        <v>41</v>
      </c>
      <c r="EK759" s="141">
        <f t="shared" si="283"/>
        <v>27</v>
      </c>
    </row>
    <row r="760" spans="1:145" ht="27" customHeight="1" x14ac:dyDescent="0.15">
      <c r="B760" s="78"/>
      <c r="C760" s="39">
        <v>1020001712</v>
      </c>
      <c r="D760" s="116"/>
      <c r="E760" s="117">
        <v>2</v>
      </c>
      <c r="F760" s="118" t="s">
        <v>2990</v>
      </c>
      <c r="G760" s="119" t="s">
        <v>5416</v>
      </c>
      <c r="H760" s="120" t="s">
        <v>3336</v>
      </c>
      <c r="I760" s="117">
        <v>1</v>
      </c>
      <c r="J760" s="117">
        <v>2</v>
      </c>
      <c r="K760" s="117"/>
      <c r="L760" s="121">
        <v>1</v>
      </c>
      <c r="M760" s="122" t="s">
        <v>5417</v>
      </c>
      <c r="N760" s="119" t="s">
        <v>2991</v>
      </c>
      <c r="O760" s="119" t="s">
        <v>2248</v>
      </c>
      <c r="P760" s="119" t="s">
        <v>6212</v>
      </c>
      <c r="Q760" s="123" t="s">
        <v>5418</v>
      </c>
      <c r="R760" s="124" t="s">
        <v>5419</v>
      </c>
      <c r="S760" s="125" t="s">
        <v>4463</v>
      </c>
      <c r="T760" s="123" t="s">
        <v>2992</v>
      </c>
      <c r="U760" s="123" t="s">
        <v>5420</v>
      </c>
      <c r="V760" s="123" t="s">
        <v>9450</v>
      </c>
      <c r="W760" s="123" t="s">
        <v>5421</v>
      </c>
      <c r="X760" s="124" t="s">
        <v>5422</v>
      </c>
      <c r="Y760" s="38" t="s">
        <v>17</v>
      </c>
      <c r="Z760" s="38">
        <v>1</v>
      </c>
      <c r="AA760" s="38">
        <v>2</v>
      </c>
      <c r="AB760" s="38">
        <v>3</v>
      </c>
      <c r="AC760" s="38">
        <v>4</v>
      </c>
      <c r="AD760" s="38">
        <v>5</v>
      </c>
      <c r="AE760" s="38">
        <v>6</v>
      </c>
      <c r="AF760" s="38"/>
      <c r="AG760" s="38">
        <v>8</v>
      </c>
      <c r="AH760" s="125"/>
      <c r="AI760" s="123"/>
      <c r="AJ760" s="123"/>
      <c r="AK760" s="123"/>
      <c r="AL760" s="123"/>
      <c r="AM760" s="124"/>
      <c r="AN760" s="126">
        <f t="shared" si="265"/>
        <v>1</v>
      </c>
      <c r="AO760" s="127">
        <f t="shared" ref="AO760:AP775" si="289">COUNT(BD760)</f>
        <v>0</v>
      </c>
      <c r="AP760" s="128">
        <f t="shared" si="289"/>
        <v>0</v>
      </c>
      <c r="AQ760" s="128">
        <f t="shared" si="267"/>
        <v>0</v>
      </c>
      <c r="AR760" s="128">
        <f t="shared" si="268"/>
        <v>0</v>
      </c>
      <c r="AS760" s="128">
        <f t="shared" si="269"/>
        <v>0</v>
      </c>
      <c r="AT760" s="128">
        <f t="shared" si="270"/>
        <v>0</v>
      </c>
      <c r="AU760" s="128">
        <f t="shared" si="271"/>
        <v>0</v>
      </c>
      <c r="AV760" s="128">
        <f t="shared" si="272"/>
        <v>3</v>
      </c>
      <c r="AW760" s="128">
        <f t="shared" si="273"/>
        <v>0</v>
      </c>
      <c r="AX760" s="128">
        <f t="shared" si="274"/>
        <v>0</v>
      </c>
      <c r="AY760" s="128">
        <f t="shared" si="275"/>
        <v>0</v>
      </c>
      <c r="AZ760" s="128">
        <f t="shared" si="276"/>
        <v>0</v>
      </c>
      <c r="BA760" s="128">
        <f t="shared" si="277"/>
        <v>0</v>
      </c>
      <c r="BB760" s="128">
        <f t="shared" si="278"/>
        <v>0</v>
      </c>
      <c r="BC760" s="129">
        <f t="shared" si="279"/>
        <v>3</v>
      </c>
      <c r="BD760" s="130"/>
      <c r="BE760" s="131"/>
      <c r="BF760" s="131"/>
      <c r="BG760" s="131"/>
      <c r="BH760" s="131"/>
      <c r="BI760" s="131"/>
      <c r="BJ760" s="131"/>
      <c r="BK760" s="131"/>
      <c r="BL760" s="131"/>
      <c r="BM760" s="131"/>
      <c r="BN760" s="131"/>
      <c r="BO760" s="131"/>
      <c r="BP760" s="131"/>
      <c r="BQ760" s="131"/>
      <c r="BR760" s="131"/>
      <c r="BS760" s="131"/>
      <c r="BT760" s="131"/>
      <c r="BU760" s="131"/>
      <c r="BV760" s="131"/>
      <c r="BW760" s="131"/>
      <c r="BX760" s="131"/>
      <c r="BY760" s="131"/>
      <c r="BZ760" s="131"/>
      <c r="CA760" s="131">
        <v>801</v>
      </c>
      <c r="CB760" s="131">
        <v>802</v>
      </c>
      <c r="CC760" s="131">
        <v>803</v>
      </c>
      <c r="CD760" s="131"/>
      <c r="CE760" s="131"/>
      <c r="CF760" s="131"/>
      <c r="CG760" s="131"/>
      <c r="CH760" s="131"/>
      <c r="CI760" s="131"/>
      <c r="CJ760" s="131"/>
      <c r="CK760" s="131"/>
      <c r="CL760" s="131"/>
      <c r="CM760" s="38"/>
      <c r="CN760" s="131"/>
      <c r="CO760" s="131"/>
      <c r="CP760" s="131"/>
      <c r="CQ760" s="131"/>
      <c r="CR760" s="131"/>
      <c r="CS760" s="131"/>
      <c r="CT760" s="131"/>
      <c r="CU760" s="131"/>
      <c r="CV760" s="131"/>
      <c r="CW760" s="131"/>
      <c r="CX760" s="131"/>
      <c r="CY760" s="131"/>
      <c r="CZ760" s="38"/>
      <c r="DA760" s="131"/>
      <c r="DB760" s="38"/>
      <c r="DC760" s="132"/>
      <c r="DD760" s="81"/>
      <c r="DE760" s="133">
        <v>1</v>
      </c>
      <c r="DF760" s="134">
        <v>813</v>
      </c>
      <c r="DG760" s="135">
        <v>810</v>
      </c>
      <c r="DH760" s="135">
        <v>137</v>
      </c>
      <c r="DI760" s="135">
        <v>92</v>
      </c>
      <c r="DJ760" s="135">
        <v>10</v>
      </c>
      <c r="DK760" s="135">
        <v>8</v>
      </c>
      <c r="DL760" s="136">
        <f>DF760+DH760+DJ760</f>
        <v>960</v>
      </c>
      <c r="DM760" s="137">
        <f>DG760+DI760+DK760</f>
        <v>910</v>
      </c>
      <c r="DN760" s="134">
        <v>17</v>
      </c>
      <c r="DO760" s="135">
        <v>17</v>
      </c>
      <c r="DP760" s="135">
        <v>3</v>
      </c>
      <c r="DQ760" s="135">
        <v>1</v>
      </c>
      <c r="DR760" s="135">
        <v>0</v>
      </c>
      <c r="DS760" s="135">
        <v>0</v>
      </c>
      <c r="DT760" s="136">
        <f>DN760+DP760+DR760</f>
        <v>20</v>
      </c>
      <c r="DU760" s="137">
        <f>DO760+DQ760+DS760</f>
        <v>18</v>
      </c>
      <c r="DV760" s="138">
        <v>21</v>
      </c>
      <c r="DW760" s="135">
        <v>21</v>
      </c>
      <c r="DX760" s="135">
        <v>3</v>
      </c>
      <c r="DY760" s="135">
        <v>1</v>
      </c>
      <c r="DZ760" s="135">
        <v>0</v>
      </c>
      <c r="EA760" s="135">
        <v>0</v>
      </c>
      <c r="EB760" s="136">
        <f>DV760+DX760+DZ760</f>
        <v>24</v>
      </c>
      <c r="EC760" s="139">
        <f>DW760+DY760+EA760</f>
        <v>22</v>
      </c>
      <c r="ED760" s="140">
        <v>3</v>
      </c>
      <c r="EE760" s="135">
        <v>3</v>
      </c>
      <c r="EF760" s="135">
        <v>3</v>
      </c>
      <c r="EG760" s="135">
        <v>1</v>
      </c>
      <c r="EH760" s="135">
        <v>0</v>
      </c>
      <c r="EI760" s="135">
        <v>0</v>
      </c>
      <c r="EJ760" s="136">
        <f>ED760+EF760+EH760</f>
        <v>6</v>
      </c>
      <c r="EK760" s="141">
        <f>EE760+EG760+EI760</f>
        <v>4</v>
      </c>
    </row>
    <row r="761" spans="1:145" ht="27" customHeight="1" x14ac:dyDescent="0.15">
      <c r="B761" s="78"/>
      <c r="C761" s="39">
        <v>1020001715</v>
      </c>
      <c r="D761" s="116"/>
      <c r="E761" s="117">
        <v>2</v>
      </c>
      <c r="F761" s="118" t="s">
        <v>5423</v>
      </c>
      <c r="G761" s="119" t="s">
        <v>1892</v>
      </c>
      <c r="H761" s="120" t="s">
        <v>3313</v>
      </c>
      <c r="I761" s="117">
        <v>0</v>
      </c>
      <c r="J761" s="117"/>
      <c r="K761" s="117"/>
      <c r="L761" s="121">
        <v>2</v>
      </c>
      <c r="M761" s="122" t="s">
        <v>690</v>
      </c>
      <c r="N761" s="119" t="s">
        <v>701</v>
      </c>
      <c r="O761" s="119" t="s">
        <v>2251</v>
      </c>
      <c r="P761" s="119" t="s">
        <v>4091</v>
      </c>
      <c r="Q761" s="123" t="s">
        <v>1893</v>
      </c>
      <c r="R761" s="124" t="s">
        <v>1894</v>
      </c>
      <c r="S761" s="125"/>
      <c r="T761" s="123"/>
      <c r="U761" s="123"/>
      <c r="V761" s="123"/>
      <c r="W761" s="123"/>
      <c r="X761" s="124"/>
      <c r="Y761" s="120"/>
      <c r="Z761" s="38"/>
      <c r="AA761" s="38"/>
      <c r="AB761" s="38"/>
      <c r="AC761" s="38"/>
      <c r="AD761" s="38"/>
      <c r="AE761" s="38"/>
      <c r="AF761" s="38"/>
      <c r="AG761" s="38"/>
      <c r="AH761" s="125"/>
      <c r="AI761" s="123"/>
      <c r="AJ761" s="123"/>
      <c r="AK761" s="123"/>
      <c r="AL761" s="123"/>
      <c r="AM761" s="124"/>
      <c r="AN761" s="126">
        <f t="shared" si="265"/>
        <v>4</v>
      </c>
      <c r="AO761" s="127">
        <f t="shared" si="289"/>
        <v>0</v>
      </c>
      <c r="AP761" s="128">
        <f t="shared" si="289"/>
        <v>0</v>
      </c>
      <c r="AQ761" s="128">
        <f t="shared" si="267"/>
        <v>0</v>
      </c>
      <c r="AR761" s="128">
        <f t="shared" si="268"/>
        <v>0</v>
      </c>
      <c r="AS761" s="128">
        <f t="shared" si="269"/>
        <v>1</v>
      </c>
      <c r="AT761" s="128">
        <f t="shared" si="270"/>
        <v>2</v>
      </c>
      <c r="AU761" s="128">
        <f t="shared" si="271"/>
        <v>0</v>
      </c>
      <c r="AV761" s="128">
        <f t="shared" si="272"/>
        <v>0</v>
      </c>
      <c r="AW761" s="128">
        <f t="shared" si="273"/>
        <v>0</v>
      </c>
      <c r="AX761" s="128">
        <f t="shared" si="274"/>
        <v>0</v>
      </c>
      <c r="AY761" s="128">
        <f t="shared" si="275"/>
        <v>0</v>
      </c>
      <c r="AZ761" s="128">
        <f t="shared" si="276"/>
        <v>2</v>
      </c>
      <c r="BA761" s="128">
        <f t="shared" si="277"/>
        <v>1</v>
      </c>
      <c r="BB761" s="128">
        <f t="shared" si="278"/>
        <v>0</v>
      </c>
      <c r="BC761" s="129">
        <f t="shared" si="279"/>
        <v>6</v>
      </c>
      <c r="BD761" s="130"/>
      <c r="BE761" s="131"/>
      <c r="BF761" s="131"/>
      <c r="BG761" s="131"/>
      <c r="BH761" s="131"/>
      <c r="BI761" s="131"/>
      <c r="BJ761" s="131"/>
      <c r="BK761" s="131"/>
      <c r="BL761" s="131"/>
      <c r="BM761" s="131"/>
      <c r="BN761" s="131"/>
      <c r="BO761" s="131"/>
      <c r="BP761" s="131"/>
      <c r="BQ761" s="131"/>
      <c r="BR761" s="131">
        <v>502</v>
      </c>
      <c r="BS761" s="131"/>
      <c r="BT761" s="131">
        <v>602</v>
      </c>
      <c r="BU761" s="131">
        <v>603</v>
      </c>
      <c r="BV761" s="131"/>
      <c r="BW761" s="131"/>
      <c r="BX761" s="131"/>
      <c r="BY761" s="131"/>
      <c r="BZ761" s="131"/>
      <c r="CA761" s="131"/>
      <c r="CB761" s="131"/>
      <c r="CC761" s="131"/>
      <c r="CD761" s="131"/>
      <c r="CE761" s="131"/>
      <c r="CF761" s="131"/>
      <c r="CG761" s="131"/>
      <c r="CH761" s="131">
        <v>1201</v>
      </c>
      <c r="CI761" s="131"/>
      <c r="CJ761" s="131"/>
      <c r="CK761" s="131"/>
      <c r="CL761" s="131">
        <v>1299</v>
      </c>
      <c r="CM761" s="38" t="s">
        <v>6290</v>
      </c>
      <c r="CN761" s="131"/>
      <c r="CO761" s="131"/>
      <c r="CP761" s="131"/>
      <c r="CQ761" s="131"/>
      <c r="CR761" s="131">
        <v>1305</v>
      </c>
      <c r="CS761" s="131"/>
      <c r="CT761" s="131"/>
      <c r="CU761" s="131"/>
      <c r="CV761" s="131"/>
      <c r="CW761" s="131"/>
      <c r="CX761" s="131"/>
      <c r="CY761" s="131"/>
      <c r="CZ761" s="38"/>
      <c r="DA761" s="131"/>
      <c r="DB761" s="38"/>
      <c r="DC761" s="132"/>
      <c r="DD761" s="81"/>
      <c r="DE761" s="133"/>
      <c r="DF761" s="134"/>
      <c r="DG761" s="135"/>
      <c r="DH761" s="135"/>
      <c r="DI761" s="135"/>
      <c r="DJ761" s="135"/>
      <c r="DK761" s="135"/>
      <c r="DL761" s="136">
        <f t="shared" si="280"/>
        <v>0</v>
      </c>
      <c r="DM761" s="137">
        <f t="shared" si="280"/>
        <v>0</v>
      </c>
      <c r="DN761" s="134"/>
      <c r="DO761" s="135"/>
      <c r="DP761" s="135"/>
      <c r="DQ761" s="135"/>
      <c r="DR761" s="135"/>
      <c r="DS761" s="135"/>
      <c r="DT761" s="136">
        <f t="shared" si="281"/>
        <v>0</v>
      </c>
      <c r="DU761" s="137">
        <f t="shared" si="281"/>
        <v>0</v>
      </c>
      <c r="DV761" s="138"/>
      <c r="DW761" s="135"/>
      <c r="DX761" s="135"/>
      <c r="DY761" s="135"/>
      <c r="DZ761" s="135"/>
      <c r="EA761" s="135"/>
      <c r="EB761" s="136">
        <f t="shared" si="282"/>
        <v>0</v>
      </c>
      <c r="EC761" s="139">
        <f t="shared" si="282"/>
        <v>0</v>
      </c>
      <c r="ED761" s="140"/>
      <c r="EE761" s="135"/>
      <c r="EF761" s="135"/>
      <c r="EG761" s="135"/>
      <c r="EH761" s="135"/>
      <c r="EI761" s="135"/>
      <c r="EJ761" s="136">
        <f t="shared" si="283"/>
        <v>0</v>
      </c>
      <c r="EK761" s="141">
        <f t="shared" si="283"/>
        <v>0</v>
      </c>
    </row>
    <row r="762" spans="1:145" ht="27" customHeight="1" x14ac:dyDescent="0.15">
      <c r="B762" s="78"/>
      <c r="C762" s="39">
        <v>1020001716</v>
      </c>
      <c r="D762" s="116"/>
      <c r="E762" s="117">
        <v>2</v>
      </c>
      <c r="F762" s="118" t="s">
        <v>1895</v>
      </c>
      <c r="G762" s="119" t="s">
        <v>1896</v>
      </c>
      <c r="H762" s="120"/>
      <c r="I762" s="117">
        <v>1</v>
      </c>
      <c r="J762" s="117"/>
      <c r="K762" s="117"/>
      <c r="L762" s="121">
        <v>2</v>
      </c>
      <c r="M762" s="122" t="s">
        <v>5424</v>
      </c>
      <c r="N762" s="119" t="s">
        <v>5425</v>
      </c>
      <c r="O762" s="119" t="s">
        <v>2808</v>
      </c>
      <c r="P762" s="119" t="s">
        <v>2810</v>
      </c>
      <c r="Q762" s="123" t="s">
        <v>5426</v>
      </c>
      <c r="R762" s="124" t="s">
        <v>5427</v>
      </c>
      <c r="S762" s="125"/>
      <c r="T762" s="123"/>
      <c r="U762" s="123"/>
      <c r="V762" s="123"/>
      <c r="W762" s="123"/>
      <c r="X762" s="124"/>
      <c r="Y762" s="120"/>
      <c r="Z762" s="38"/>
      <c r="AA762" s="38"/>
      <c r="AB762" s="38"/>
      <c r="AC762" s="38"/>
      <c r="AD762" s="38"/>
      <c r="AE762" s="38"/>
      <c r="AF762" s="38"/>
      <c r="AG762" s="38"/>
      <c r="AH762" s="125"/>
      <c r="AI762" s="123"/>
      <c r="AJ762" s="123"/>
      <c r="AK762" s="123"/>
      <c r="AL762" s="123"/>
      <c r="AM762" s="124"/>
      <c r="AN762" s="126">
        <f t="shared" si="265"/>
        <v>4</v>
      </c>
      <c r="AO762" s="127">
        <f t="shared" si="289"/>
        <v>1</v>
      </c>
      <c r="AP762" s="128">
        <f t="shared" si="289"/>
        <v>0</v>
      </c>
      <c r="AQ762" s="128">
        <f t="shared" si="267"/>
        <v>0</v>
      </c>
      <c r="AR762" s="128">
        <f t="shared" si="268"/>
        <v>0</v>
      </c>
      <c r="AS762" s="128">
        <f t="shared" si="269"/>
        <v>0</v>
      </c>
      <c r="AT762" s="128">
        <f t="shared" si="270"/>
        <v>0</v>
      </c>
      <c r="AU762" s="128">
        <f t="shared" si="271"/>
        <v>1</v>
      </c>
      <c r="AV762" s="128">
        <f t="shared" si="272"/>
        <v>0</v>
      </c>
      <c r="AW762" s="128">
        <f t="shared" si="273"/>
        <v>0</v>
      </c>
      <c r="AX762" s="128">
        <f t="shared" si="274"/>
        <v>1</v>
      </c>
      <c r="AY762" s="128">
        <f t="shared" si="275"/>
        <v>0</v>
      </c>
      <c r="AZ762" s="128">
        <f t="shared" si="276"/>
        <v>0</v>
      </c>
      <c r="BA762" s="128">
        <f t="shared" si="277"/>
        <v>2</v>
      </c>
      <c r="BB762" s="128">
        <f t="shared" si="278"/>
        <v>0</v>
      </c>
      <c r="BC762" s="129">
        <f t="shared" si="279"/>
        <v>5</v>
      </c>
      <c r="BD762" s="130">
        <v>101</v>
      </c>
      <c r="BE762" s="131"/>
      <c r="BF762" s="131"/>
      <c r="BG762" s="131"/>
      <c r="BH762" s="131"/>
      <c r="BI762" s="131"/>
      <c r="BJ762" s="131"/>
      <c r="BK762" s="131"/>
      <c r="BL762" s="131"/>
      <c r="BM762" s="131"/>
      <c r="BN762" s="131"/>
      <c r="BO762" s="131"/>
      <c r="BP762" s="131"/>
      <c r="BQ762" s="131"/>
      <c r="BR762" s="131"/>
      <c r="BS762" s="131"/>
      <c r="BT762" s="131"/>
      <c r="BU762" s="131"/>
      <c r="BV762" s="131"/>
      <c r="BW762" s="131">
        <v>701</v>
      </c>
      <c r="BX762" s="131"/>
      <c r="BY762" s="131"/>
      <c r="BZ762" s="131"/>
      <c r="CA762" s="131"/>
      <c r="CB762" s="131"/>
      <c r="CC762" s="131"/>
      <c r="CD762" s="131"/>
      <c r="CE762" s="131">
        <v>1001</v>
      </c>
      <c r="CF762" s="131"/>
      <c r="CG762" s="131"/>
      <c r="CH762" s="131"/>
      <c r="CI762" s="131"/>
      <c r="CJ762" s="131"/>
      <c r="CK762" s="131"/>
      <c r="CL762" s="131"/>
      <c r="CM762" s="38"/>
      <c r="CN762" s="131"/>
      <c r="CO762" s="131"/>
      <c r="CP762" s="131"/>
      <c r="CQ762" s="131">
        <v>1304</v>
      </c>
      <c r="CR762" s="131"/>
      <c r="CS762" s="131"/>
      <c r="CT762" s="131"/>
      <c r="CU762" s="131"/>
      <c r="CV762" s="131"/>
      <c r="CW762" s="131"/>
      <c r="CX762" s="131"/>
      <c r="CY762" s="131">
        <v>1399</v>
      </c>
      <c r="CZ762" s="38" t="s">
        <v>7610</v>
      </c>
      <c r="DA762" s="131"/>
      <c r="DB762" s="38"/>
      <c r="DC762" s="132"/>
      <c r="DD762" s="81"/>
      <c r="DE762" s="133"/>
      <c r="DF762" s="134"/>
      <c r="DG762" s="135"/>
      <c r="DH762" s="135"/>
      <c r="DI762" s="135"/>
      <c r="DJ762" s="135"/>
      <c r="DK762" s="135"/>
      <c r="DL762" s="136">
        <f t="shared" si="280"/>
        <v>0</v>
      </c>
      <c r="DM762" s="137">
        <f t="shared" si="280"/>
        <v>0</v>
      </c>
      <c r="DN762" s="134"/>
      <c r="DO762" s="135"/>
      <c r="DP762" s="135"/>
      <c r="DQ762" s="135"/>
      <c r="DR762" s="135"/>
      <c r="DS762" s="135"/>
      <c r="DT762" s="136">
        <f t="shared" si="281"/>
        <v>0</v>
      </c>
      <c r="DU762" s="137">
        <f t="shared" si="281"/>
        <v>0</v>
      </c>
      <c r="DV762" s="138"/>
      <c r="DW762" s="135"/>
      <c r="DX762" s="135"/>
      <c r="DY762" s="135"/>
      <c r="DZ762" s="135"/>
      <c r="EA762" s="135"/>
      <c r="EB762" s="136">
        <f t="shared" si="282"/>
        <v>0</v>
      </c>
      <c r="EC762" s="139">
        <f t="shared" si="282"/>
        <v>0</v>
      </c>
      <c r="ED762" s="140"/>
      <c r="EE762" s="135"/>
      <c r="EF762" s="135"/>
      <c r="EG762" s="135"/>
      <c r="EH762" s="135"/>
      <c r="EI762" s="135"/>
      <c r="EJ762" s="136">
        <f t="shared" si="283"/>
        <v>0</v>
      </c>
      <c r="EK762" s="141">
        <f t="shared" si="283"/>
        <v>0</v>
      </c>
    </row>
    <row r="763" spans="1:145" ht="27" customHeight="1" x14ac:dyDescent="0.15">
      <c r="B763" s="78"/>
      <c r="C763" s="39">
        <v>1020001719</v>
      </c>
      <c r="D763" s="116"/>
      <c r="E763" s="117">
        <v>2</v>
      </c>
      <c r="F763" s="118" t="s">
        <v>5428</v>
      </c>
      <c r="G763" s="119" t="s">
        <v>5429</v>
      </c>
      <c r="H763" s="120" t="s">
        <v>3336</v>
      </c>
      <c r="I763" s="117">
        <v>1</v>
      </c>
      <c r="J763" s="117">
        <v>2</v>
      </c>
      <c r="K763" s="117"/>
      <c r="L763" s="121">
        <v>1</v>
      </c>
      <c r="M763" s="122" t="s">
        <v>5430</v>
      </c>
      <c r="N763" s="119" t="s">
        <v>2849</v>
      </c>
      <c r="O763" s="119" t="s">
        <v>2808</v>
      </c>
      <c r="P763" s="119" t="s">
        <v>8146</v>
      </c>
      <c r="Q763" s="123" t="s">
        <v>5431</v>
      </c>
      <c r="R763" s="124" t="s">
        <v>5432</v>
      </c>
      <c r="S763" s="125" t="s">
        <v>818</v>
      </c>
      <c r="T763" s="119" t="s">
        <v>9883</v>
      </c>
      <c r="U763" s="119" t="s">
        <v>1898</v>
      </c>
      <c r="V763" s="119" t="s">
        <v>6813</v>
      </c>
      <c r="W763" s="123" t="s">
        <v>1899</v>
      </c>
      <c r="X763" s="124" t="s">
        <v>6528</v>
      </c>
      <c r="Y763" s="38" t="s">
        <v>17</v>
      </c>
      <c r="Z763" s="38">
        <v>1</v>
      </c>
      <c r="AA763" s="38">
        <v>2</v>
      </c>
      <c r="AB763" s="38">
        <v>3</v>
      </c>
      <c r="AC763" s="38">
        <v>4</v>
      </c>
      <c r="AD763" s="38">
        <v>5</v>
      </c>
      <c r="AE763" s="38">
        <v>6</v>
      </c>
      <c r="AF763" s="38"/>
      <c r="AG763" s="38">
        <v>8</v>
      </c>
      <c r="AH763" s="125"/>
      <c r="AI763" s="123"/>
      <c r="AJ763" s="123"/>
      <c r="AK763" s="123"/>
      <c r="AL763" s="123"/>
      <c r="AM763" s="124"/>
      <c r="AN763" s="126">
        <f t="shared" si="265"/>
        <v>4</v>
      </c>
      <c r="AO763" s="127">
        <f t="shared" si="289"/>
        <v>0</v>
      </c>
      <c r="AP763" s="128">
        <f t="shared" si="289"/>
        <v>0</v>
      </c>
      <c r="AQ763" s="128">
        <f t="shared" si="267"/>
        <v>1</v>
      </c>
      <c r="AR763" s="128">
        <f t="shared" si="268"/>
        <v>0</v>
      </c>
      <c r="AS763" s="128">
        <f t="shared" si="269"/>
        <v>2</v>
      </c>
      <c r="AT763" s="128">
        <f t="shared" si="270"/>
        <v>0</v>
      </c>
      <c r="AU763" s="128">
        <f t="shared" si="271"/>
        <v>0</v>
      </c>
      <c r="AV763" s="128">
        <f t="shared" si="272"/>
        <v>0</v>
      </c>
      <c r="AW763" s="128">
        <f t="shared" si="273"/>
        <v>1</v>
      </c>
      <c r="AX763" s="128">
        <f t="shared" si="274"/>
        <v>0</v>
      </c>
      <c r="AY763" s="128">
        <f t="shared" si="275"/>
        <v>0</v>
      </c>
      <c r="AZ763" s="128">
        <f t="shared" si="276"/>
        <v>0</v>
      </c>
      <c r="BA763" s="128">
        <f t="shared" si="277"/>
        <v>1</v>
      </c>
      <c r="BB763" s="128">
        <f t="shared" si="278"/>
        <v>0</v>
      </c>
      <c r="BC763" s="129">
        <f t="shared" si="279"/>
        <v>5</v>
      </c>
      <c r="BD763" s="130"/>
      <c r="BE763" s="131"/>
      <c r="BF763" s="131">
        <v>301</v>
      </c>
      <c r="BG763" s="131"/>
      <c r="BH763" s="131"/>
      <c r="BI763" s="131"/>
      <c r="BJ763" s="131"/>
      <c r="BK763" s="131"/>
      <c r="BL763" s="131"/>
      <c r="BM763" s="131"/>
      <c r="BN763" s="131"/>
      <c r="BO763" s="131"/>
      <c r="BP763" s="131"/>
      <c r="BQ763" s="131">
        <v>501</v>
      </c>
      <c r="BR763" s="131">
        <v>502</v>
      </c>
      <c r="BS763" s="131"/>
      <c r="BT763" s="131"/>
      <c r="BU763" s="131"/>
      <c r="BV763" s="131"/>
      <c r="BW763" s="131"/>
      <c r="BX763" s="131"/>
      <c r="BY763" s="131"/>
      <c r="BZ763" s="131"/>
      <c r="CA763" s="131"/>
      <c r="CB763" s="131"/>
      <c r="CC763" s="131"/>
      <c r="CD763" s="131">
        <v>901</v>
      </c>
      <c r="CE763" s="131"/>
      <c r="CF763" s="131"/>
      <c r="CG763" s="131"/>
      <c r="CH763" s="131"/>
      <c r="CI763" s="131"/>
      <c r="CJ763" s="131"/>
      <c r="CK763" s="131"/>
      <c r="CL763" s="131"/>
      <c r="CM763" s="38"/>
      <c r="CN763" s="131"/>
      <c r="CO763" s="131"/>
      <c r="CP763" s="131"/>
      <c r="CQ763" s="131"/>
      <c r="CR763" s="131"/>
      <c r="CS763" s="131"/>
      <c r="CT763" s="131"/>
      <c r="CU763" s="131"/>
      <c r="CV763" s="131"/>
      <c r="CW763" s="131"/>
      <c r="CX763" s="131"/>
      <c r="CY763" s="131">
        <v>1399</v>
      </c>
      <c r="CZ763" s="38" t="s">
        <v>2850</v>
      </c>
      <c r="DA763" s="131"/>
      <c r="DB763" s="38"/>
      <c r="DC763" s="132"/>
      <c r="DD763" s="81"/>
      <c r="DE763" s="133">
        <v>1</v>
      </c>
      <c r="DF763" s="134">
        <v>427</v>
      </c>
      <c r="DG763" s="135">
        <v>427</v>
      </c>
      <c r="DH763" s="135">
        <v>287</v>
      </c>
      <c r="DI763" s="135">
        <v>284</v>
      </c>
      <c r="DJ763" s="135">
        <v>12</v>
      </c>
      <c r="DK763" s="135">
        <v>8</v>
      </c>
      <c r="DL763" s="136">
        <f t="shared" si="280"/>
        <v>726</v>
      </c>
      <c r="DM763" s="137">
        <f t="shared" si="280"/>
        <v>719</v>
      </c>
      <c r="DN763" s="134">
        <v>4</v>
      </c>
      <c r="DO763" s="135">
        <v>4</v>
      </c>
      <c r="DP763" s="135">
        <v>11</v>
      </c>
      <c r="DQ763" s="135">
        <v>11</v>
      </c>
      <c r="DR763" s="135">
        <v>0</v>
      </c>
      <c r="DS763" s="135">
        <v>0</v>
      </c>
      <c r="DT763" s="136">
        <f t="shared" si="281"/>
        <v>15</v>
      </c>
      <c r="DU763" s="137">
        <f t="shared" si="281"/>
        <v>15</v>
      </c>
      <c r="DV763" s="138">
        <v>11</v>
      </c>
      <c r="DW763" s="135">
        <v>11</v>
      </c>
      <c r="DX763" s="135">
        <v>10</v>
      </c>
      <c r="DY763" s="135">
        <v>10</v>
      </c>
      <c r="DZ763" s="135">
        <v>0</v>
      </c>
      <c r="EA763" s="135">
        <v>0</v>
      </c>
      <c r="EB763" s="136">
        <f t="shared" si="282"/>
        <v>21</v>
      </c>
      <c r="EC763" s="139">
        <f t="shared" si="282"/>
        <v>21</v>
      </c>
      <c r="ED763" s="140">
        <v>3</v>
      </c>
      <c r="EE763" s="135">
        <v>3</v>
      </c>
      <c r="EF763" s="135">
        <v>10</v>
      </c>
      <c r="EG763" s="135">
        <v>10</v>
      </c>
      <c r="EH763" s="135">
        <v>0</v>
      </c>
      <c r="EI763" s="135">
        <v>0</v>
      </c>
      <c r="EJ763" s="136">
        <f t="shared" si="283"/>
        <v>13</v>
      </c>
      <c r="EK763" s="141">
        <f t="shared" si="283"/>
        <v>13</v>
      </c>
    </row>
    <row r="764" spans="1:145" ht="27" customHeight="1" x14ac:dyDescent="0.15">
      <c r="B764" s="78"/>
      <c r="C764" s="39">
        <v>1020001720</v>
      </c>
      <c r="D764" s="116"/>
      <c r="E764" s="117">
        <v>2</v>
      </c>
      <c r="F764" s="118" t="s">
        <v>5433</v>
      </c>
      <c r="G764" s="119" t="s">
        <v>5434</v>
      </c>
      <c r="H764" s="120"/>
      <c r="I764" s="117">
        <v>1</v>
      </c>
      <c r="J764" s="117"/>
      <c r="K764" s="117"/>
      <c r="L764" s="121">
        <v>2</v>
      </c>
      <c r="M764" s="122" t="s">
        <v>2227</v>
      </c>
      <c r="N764" s="119" t="s">
        <v>2560</v>
      </c>
      <c r="O764" s="119" t="s">
        <v>2244</v>
      </c>
      <c r="P764" s="142" t="s">
        <v>2561</v>
      </c>
      <c r="Q764" s="123" t="s">
        <v>5435</v>
      </c>
      <c r="R764" s="124" t="s">
        <v>5436</v>
      </c>
      <c r="S764" s="125"/>
      <c r="T764" s="123"/>
      <c r="U764" s="123"/>
      <c r="V764" s="123"/>
      <c r="W764" s="123"/>
      <c r="X764" s="124"/>
      <c r="Y764" s="120"/>
      <c r="Z764" s="38"/>
      <c r="AA764" s="38"/>
      <c r="AB764" s="38"/>
      <c r="AC764" s="38"/>
      <c r="AD764" s="38"/>
      <c r="AE764" s="38"/>
      <c r="AF764" s="38"/>
      <c r="AG764" s="38"/>
      <c r="AH764" s="125"/>
      <c r="AI764" s="123"/>
      <c r="AJ764" s="123"/>
      <c r="AK764" s="123"/>
      <c r="AL764" s="123"/>
      <c r="AM764" s="124"/>
      <c r="AN764" s="126">
        <f t="shared" si="265"/>
        <v>1</v>
      </c>
      <c r="AO764" s="127">
        <f t="shared" si="289"/>
        <v>0</v>
      </c>
      <c r="AP764" s="128">
        <f t="shared" si="289"/>
        <v>0</v>
      </c>
      <c r="AQ764" s="128">
        <f t="shared" si="267"/>
        <v>0</v>
      </c>
      <c r="AR764" s="128">
        <f t="shared" si="268"/>
        <v>0</v>
      </c>
      <c r="AS764" s="128">
        <f t="shared" si="269"/>
        <v>0</v>
      </c>
      <c r="AT764" s="128">
        <f t="shared" si="270"/>
        <v>0</v>
      </c>
      <c r="AU764" s="128">
        <f t="shared" si="271"/>
        <v>0</v>
      </c>
      <c r="AV764" s="128">
        <f t="shared" si="272"/>
        <v>0</v>
      </c>
      <c r="AW764" s="128">
        <f t="shared" si="273"/>
        <v>0</v>
      </c>
      <c r="AX764" s="128">
        <f t="shared" si="274"/>
        <v>0</v>
      </c>
      <c r="AY764" s="128">
        <f t="shared" si="275"/>
        <v>0</v>
      </c>
      <c r="AZ764" s="128">
        <f t="shared" si="276"/>
        <v>0</v>
      </c>
      <c r="BA764" s="128">
        <f t="shared" si="277"/>
        <v>3</v>
      </c>
      <c r="BB764" s="128">
        <f t="shared" si="278"/>
        <v>0</v>
      </c>
      <c r="BC764" s="129">
        <f t="shared" si="279"/>
        <v>3</v>
      </c>
      <c r="BD764" s="130"/>
      <c r="BE764" s="131"/>
      <c r="BF764" s="131"/>
      <c r="BG764" s="131"/>
      <c r="BH764" s="131"/>
      <c r="BI764" s="131"/>
      <c r="BJ764" s="131"/>
      <c r="BK764" s="131"/>
      <c r="BL764" s="131"/>
      <c r="BM764" s="131"/>
      <c r="BN764" s="131"/>
      <c r="BO764" s="131"/>
      <c r="BP764" s="131"/>
      <c r="BQ764" s="131"/>
      <c r="BR764" s="131"/>
      <c r="BS764" s="131"/>
      <c r="BT764" s="131"/>
      <c r="BU764" s="131"/>
      <c r="BV764" s="131"/>
      <c r="BW764" s="131"/>
      <c r="BX764" s="131"/>
      <c r="BY764" s="131"/>
      <c r="BZ764" s="131"/>
      <c r="CA764" s="131"/>
      <c r="CB764" s="131"/>
      <c r="CC764" s="131"/>
      <c r="CD764" s="131"/>
      <c r="CE764" s="131"/>
      <c r="CF764" s="131"/>
      <c r="CG764" s="131"/>
      <c r="CH764" s="131"/>
      <c r="CI764" s="131"/>
      <c r="CJ764" s="131"/>
      <c r="CK764" s="131"/>
      <c r="CL764" s="131"/>
      <c r="CM764" s="38"/>
      <c r="CN764" s="131">
        <v>1301</v>
      </c>
      <c r="CO764" s="131">
        <v>1302</v>
      </c>
      <c r="CP764" s="131"/>
      <c r="CQ764" s="131"/>
      <c r="CR764" s="131"/>
      <c r="CS764" s="131"/>
      <c r="CT764" s="131"/>
      <c r="CU764" s="131"/>
      <c r="CV764" s="131"/>
      <c r="CW764" s="131"/>
      <c r="CX764" s="131">
        <v>1311</v>
      </c>
      <c r="CY764" s="131"/>
      <c r="CZ764" s="38"/>
      <c r="DA764" s="131"/>
      <c r="DB764" s="38"/>
      <c r="DC764" s="132"/>
      <c r="DD764" s="81"/>
      <c r="DE764" s="133"/>
      <c r="DF764" s="134"/>
      <c r="DG764" s="135"/>
      <c r="DH764" s="135"/>
      <c r="DI764" s="135"/>
      <c r="DJ764" s="135"/>
      <c r="DK764" s="135"/>
      <c r="DL764" s="136">
        <f t="shared" si="280"/>
        <v>0</v>
      </c>
      <c r="DM764" s="137">
        <f t="shared" si="280"/>
        <v>0</v>
      </c>
      <c r="DN764" s="134"/>
      <c r="DO764" s="135"/>
      <c r="DP764" s="135"/>
      <c r="DQ764" s="135"/>
      <c r="DR764" s="135"/>
      <c r="DS764" s="135"/>
      <c r="DT764" s="136">
        <f t="shared" si="281"/>
        <v>0</v>
      </c>
      <c r="DU764" s="137">
        <f t="shared" si="281"/>
        <v>0</v>
      </c>
      <c r="DV764" s="138"/>
      <c r="DW764" s="135"/>
      <c r="DX764" s="135"/>
      <c r="DY764" s="135"/>
      <c r="DZ764" s="135"/>
      <c r="EA764" s="135"/>
      <c r="EB764" s="136">
        <f t="shared" si="282"/>
        <v>0</v>
      </c>
      <c r="EC764" s="139">
        <f t="shared" si="282"/>
        <v>0</v>
      </c>
      <c r="ED764" s="140"/>
      <c r="EE764" s="135"/>
      <c r="EF764" s="135"/>
      <c r="EG764" s="135"/>
      <c r="EH764" s="135"/>
      <c r="EI764" s="135"/>
      <c r="EJ764" s="136">
        <f t="shared" si="283"/>
        <v>0</v>
      </c>
      <c r="EK764" s="141">
        <f t="shared" si="283"/>
        <v>0</v>
      </c>
    </row>
    <row r="765" spans="1:145" ht="27" customHeight="1" x14ac:dyDescent="0.15">
      <c r="A765" s="41">
        <v>154</v>
      </c>
      <c r="B765" s="78"/>
      <c r="C765" s="39">
        <v>1020001724</v>
      </c>
      <c r="D765" s="116"/>
      <c r="E765" s="117">
        <v>2</v>
      </c>
      <c r="F765" s="118" t="s">
        <v>2265</v>
      </c>
      <c r="G765" s="119" t="s">
        <v>2266</v>
      </c>
      <c r="H765" s="120"/>
      <c r="I765" s="117">
        <v>1</v>
      </c>
      <c r="J765" s="117">
        <v>3</v>
      </c>
      <c r="K765" s="117"/>
      <c r="L765" s="121">
        <v>2</v>
      </c>
      <c r="M765" s="122" t="s">
        <v>2267</v>
      </c>
      <c r="N765" s="119" t="s">
        <v>5437</v>
      </c>
      <c r="O765" s="119" t="s">
        <v>2248</v>
      </c>
      <c r="P765" s="119" t="s">
        <v>7644</v>
      </c>
      <c r="Q765" s="123" t="s">
        <v>5438</v>
      </c>
      <c r="R765" s="124" t="s">
        <v>5439</v>
      </c>
      <c r="S765" s="125" t="s">
        <v>1900</v>
      </c>
      <c r="T765" s="119" t="s">
        <v>2268</v>
      </c>
      <c r="U765" s="119" t="s">
        <v>1901</v>
      </c>
      <c r="V765" s="119" t="s">
        <v>10620</v>
      </c>
      <c r="W765" s="123" t="s">
        <v>1902</v>
      </c>
      <c r="X765" s="124" t="s">
        <v>1903</v>
      </c>
      <c r="Y765" s="38" t="s">
        <v>17</v>
      </c>
      <c r="Z765" s="38">
        <v>1</v>
      </c>
      <c r="AA765" s="38">
        <v>2</v>
      </c>
      <c r="AB765" s="38">
        <v>3</v>
      </c>
      <c r="AC765" s="38">
        <v>4</v>
      </c>
      <c r="AD765" s="38">
        <v>5</v>
      </c>
      <c r="AE765" s="38">
        <v>6</v>
      </c>
      <c r="AF765" s="38"/>
      <c r="AG765" s="38">
        <v>8</v>
      </c>
      <c r="AH765" s="125"/>
      <c r="AI765" s="123"/>
      <c r="AJ765" s="123"/>
      <c r="AK765" s="123"/>
      <c r="AL765" s="123"/>
      <c r="AM765" s="124"/>
      <c r="AN765" s="126">
        <f t="shared" si="265"/>
        <v>1</v>
      </c>
      <c r="AO765" s="127">
        <f t="shared" si="289"/>
        <v>0</v>
      </c>
      <c r="AP765" s="128">
        <f t="shared" si="289"/>
        <v>0</v>
      </c>
      <c r="AQ765" s="128">
        <f t="shared" si="267"/>
        <v>0</v>
      </c>
      <c r="AR765" s="128">
        <f t="shared" si="268"/>
        <v>1</v>
      </c>
      <c r="AS765" s="128">
        <f t="shared" si="269"/>
        <v>0</v>
      </c>
      <c r="AT765" s="128">
        <f t="shared" si="270"/>
        <v>0</v>
      </c>
      <c r="AU765" s="128">
        <f t="shared" si="271"/>
        <v>0</v>
      </c>
      <c r="AV765" s="128">
        <f t="shared" si="272"/>
        <v>0</v>
      </c>
      <c r="AW765" s="128">
        <f t="shared" si="273"/>
        <v>0</v>
      </c>
      <c r="AX765" s="128">
        <f t="shared" si="274"/>
        <v>0</v>
      </c>
      <c r="AY765" s="128">
        <f t="shared" si="275"/>
        <v>0</v>
      </c>
      <c r="AZ765" s="128">
        <f t="shared" si="276"/>
        <v>0</v>
      </c>
      <c r="BA765" s="128">
        <f t="shared" si="277"/>
        <v>0</v>
      </c>
      <c r="BB765" s="128">
        <f t="shared" si="278"/>
        <v>0</v>
      </c>
      <c r="BC765" s="129">
        <f t="shared" si="279"/>
        <v>1</v>
      </c>
      <c r="BD765" s="130"/>
      <c r="BE765" s="131"/>
      <c r="BF765" s="131"/>
      <c r="BG765" s="131"/>
      <c r="BH765" s="131"/>
      <c r="BI765" s="131"/>
      <c r="BJ765" s="131"/>
      <c r="BK765" s="131"/>
      <c r="BL765" s="131">
        <v>404</v>
      </c>
      <c r="BM765" s="131"/>
      <c r="BN765" s="131"/>
      <c r="BO765" s="131"/>
      <c r="BP765" s="131"/>
      <c r="BQ765" s="131"/>
      <c r="BR765" s="131"/>
      <c r="BS765" s="131"/>
      <c r="BT765" s="131"/>
      <c r="BU765" s="131"/>
      <c r="BV765" s="131"/>
      <c r="BW765" s="131"/>
      <c r="BX765" s="131"/>
      <c r="BY765" s="131"/>
      <c r="BZ765" s="131"/>
      <c r="CA765" s="131"/>
      <c r="CB765" s="131"/>
      <c r="CC765" s="131"/>
      <c r="CD765" s="131"/>
      <c r="CE765" s="131"/>
      <c r="CF765" s="131"/>
      <c r="CG765" s="131"/>
      <c r="CH765" s="131"/>
      <c r="CI765" s="131"/>
      <c r="CJ765" s="131"/>
      <c r="CK765" s="131"/>
      <c r="CL765" s="131"/>
      <c r="CM765" s="38"/>
      <c r="CN765" s="131"/>
      <c r="CO765" s="131"/>
      <c r="CP765" s="131"/>
      <c r="CQ765" s="131"/>
      <c r="CR765" s="131"/>
      <c r="CS765" s="131"/>
      <c r="CT765" s="131"/>
      <c r="CU765" s="131"/>
      <c r="CV765" s="131"/>
      <c r="CW765" s="131"/>
      <c r="CX765" s="131"/>
      <c r="CY765" s="131"/>
      <c r="CZ765" s="38"/>
      <c r="DA765" s="131"/>
      <c r="DB765" s="38"/>
      <c r="DC765" s="132"/>
      <c r="DD765" s="81"/>
      <c r="DE765" s="133"/>
      <c r="DF765" s="134"/>
      <c r="DG765" s="135"/>
      <c r="DH765" s="135"/>
      <c r="DI765" s="135"/>
      <c r="DJ765" s="135"/>
      <c r="DK765" s="135"/>
      <c r="DL765" s="136">
        <f t="shared" si="280"/>
        <v>0</v>
      </c>
      <c r="DM765" s="137">
        <f t="shared" si="280"/>
        <v>0</v>
      </c>
      <c r="DN765" s="134"/>
      <c r="DO765" s="135"/>
      <c r="DP765" s="135"/>
      <c r="DQ765" s="135"/>
      <c r="DR765" s="135"/>
      <c r="DS765" s="135"/>
      <c r="DT765" s="136">
        <f t="shared" si="281"/>
        <v>0</v>
      </c>
      <c r="DU765" s="137">
        <f t="shared" si="281"/>
        <v>0</v>
      </c>
      <c r="DV765" s="138"/>
      <c r="DW765" s="135"/>
      <c r="DX765" s="135"/>
      <c r="DY765" s="135"/>
      <c r="DZ765" s="135"/>
      <c r="EA765" s="135"/>
      <c r="EB765" s="136">
        <f t="shared" si="282"/>
        <v>0</v>
      </c>
      <c r="EC765" s="139">
        <f t="shared" si="282"/>
        <v>0</v>
      </c>
      <c r="ED765" s="140"/>
      <c r="EE765" s="135"/>
      <c r="EF765" s="135"/>
      <c r="EG765" s="135"/>
      <c r="EH765" s="135"/>
      <c r="EI765" s="135"/>
      <c r="EJ765" s="136">
        <f t="shared" si="283"/>
        <v>0</v>
      </c>
      <c r="EK765" s="141">
        <f t="shared" si="283"/>
        <v>0</v>
      </c>
    </row>
    <row r="766" spans="1:145" customFormat="1" ht="27" customHeight="1" x14ac:dyDescent="0.15">
      <c r="A766" s="41">
        <v>4</v>
      </c>
      <c r="B766" s="78"/>
      <c r="C766" s="115">
        <v>1020001727</v>
      </c>
      <c r="D766" s="116"/>
      <c r="E766" s="117">
        <v>2</v>
      </c>
      <c r="F766" s="88" t="s">
        <v>10066</v>
      </c>
      <c r="G766" s="84" t="s">
        <v>10067</v>
      </c>
      <c r="H766" s="120"/>
      <c r="I766" s="117">
        <v>1</v>
      </c>
      <c r="J766" s="117">
        <v>3</v>
      </c>
      <c r="K766" s="117"/>
      <c r="L766" s="121">
        <v>1</v>
      </c>
      <c r="M766" s="122" t="s">
        <v>6666</v>
      </c>
      <c r="N766" s="119" t="s">
        <v>9112</v>
      </c>
      <c r="O766" s="119" t="s">
        <v>2244</v>
      </c>
      <c r="P766" s="119" t="s">
        <v>9111</v>
      </c>
      <c r="Q766" s="123" t="s">
        <v>6668</v>
      </c>
      <c r="R766" s="124" t="s">
        <v>6669</v>
      </c>
      <c r="S766" s="125" t="s">
        <v>9110</v>
      </c>
      <c r="T766" s="123" t="s">
        <v>9109</v>
      </c>
      <c r="U766" s="83" t="s">
        <v>10065</v>
      </c>
      <c r="V766" s="123" t="s">
        <v>9108</v>
      </c>
      <c r="W766" s="123" t="s">
        <v>6670</v>
      </c>
      <c r="X766" s="124" t="s">
        <v>6671</v>
      </c>
      <c r="Y766" s="38" t="s">
        <v>17</v>
      </c>
      <c r="Z766" s="38">
        <v>1</v>
      </c>
      <c r="AA766" s="38">
        <v>2</v>
      </c>
      <c r="AB766" s="38">
        <v>3</v>
      </c>
      <c r="AC766" s="38">
        <v>4</v>
      </c>
      <c r="AD766" s="38">
        <v>5</v>
      </c>
      <c r="AE766" s="38">
        <v>6</v>
      </c>
      <c r="AF766" s="38"/>
      <c r="AG766" s="38">
        <v>8</v>
      </c>
      <c r="AH766" s="125"/>
      <c r="AI766" s="123"/>
      <c r="AJ766" s="123"/>
      <c r="AK766" s="123"/>
      <c r="AL766" s="123"/>
      <c r="AM766" s="124"/>
      <c r="AN766" s="126">
        <f t="shared" si="265"/>
        <v>1</v>
      </c>
      <c r="AO766" s="127">
        <f t="shared" si="289"/>
        <v>0</v>
      </c>
      <c r="AP766" s="128">
        <f t="shared" si="289"/>
        <v>0</v>
      </c>
      <c r="AQ766" s="128">
        <f t="shared" si="267"/>
        <v>0</v>
      </c>
      <c r="AR766" s="128">
        <f t="shared" si="268"/>
        <v>0</v>
      </c>
      <c r="AS766" s="128">
        <f t="shared" si="269"/>
        <v>0</v>
      </c>
      <c r="AT766" s="128">
        <f t="shared" si="270"/>
        <v>0</v>
      </c>
      <c r="AU766" s="128">
        <f t="shared" si="271"/>
        <v>0</v>
      </c>
      <c r="AV766" s="128">
        <f t="shared" si="272"/>
        <v>0</v>
      </c>
      <c r="AW766" s="128">
        <f t="shared" si="273"/>
        <v>0</v>
      </c>
      <c r="AX766" s="128">
        <f t="shared" si="274"/>
        <v>0</v>
      </c>
      <c r="AY766" s="128">
        <f t="shared" si="275"/>
        <v>1</v>
      </c>
      <c r="AZ766" s="128">
        <f t="shared" si="276"/>
        <v>0</v>
      </c>
      <c r="BA766" s="128">
        <f t="shared" si="277"/>
        <v>0</v>
      </c>
      <c r="BB766" s="128">
        <f t="shared" si="278"/>
        <v>0</v>
      </c>
      <c r="BC766" s="129">
        <f t="shared" si="279"/>
        <v>1</v>
      </c>
      <c r="BD766" s="130"/>
      <c r="BE766" s="131"/>
      <c r="BF766" s="131"/>
      <c r="BG766" s="131"/>
      <c r="BH766" s="131"/>
      <c r="BI766" s="131"/>
      <c r="BJ766" s="131"/>
      <c r="BK766" s="131"/>
      <c r="BL766" s="131"/>
      <c r="BM766" s="131"/>
      <c r="BN766" s="131"/>
      <c r="BO766" s="131"/>
      <c r="BP766" s="131"/>
      <c r="BQ766" s="131"/>
      <c r="BR766" s="131"/>
      <c r="BS766" s="131"/>
      <c r="BT766" s="131"/>
      <c r="BU766" s="131"/>
      <c r="BV766" s="131"/>
      <c r="BW766" s="131"/>
      <c r="BX766" s="131"/>
      <c r="BY766" s="131"/>
      <c r="BZ766" s="131"/>
      <c r="CA766" s="131"/>
      <c r="CB766" s="131"/>
      <c r="CC766" s="131"/>
      <c r="CD766" s="131"/>
      <c r="CE766" s="131"/>
      <c r="CF766" s="131"/>
      <c r="CG766" s="131">
        <v>1101</v>
      </c>
      <c r="CH766" s="131"/>
      <c r="CI766" s="131"/>
      <c r="CJ766" s="131"/>
      <c r="CK766" s="131"/>
      <c r="CL766" s="131"/>
      <c r="CM766" s="38"/>
      <c r="CN766" s="131"/>
      <c r="CO766" s="131"/>
      <c r="CP766" s="131"/>
      <c r="CQ766" s="131"/>
      <c r="CR766" s="131"/>
      <c r="CS766" s="131"/>
      <c r="CT766" s="131"/>
      <c r="CU766" s="131"/>
      <c r="CV766" s="131"/>
      <c r="CW766" s="131"/>
      <c r="CX766" s="131"/>
      <c r="CY766" s="131"/>
      <c r="CZ766" s="38"/>
      <c r="DA766" s="131"/>
      <c r="DB766" s="38"/>
      <c r="DC766" s="132"/>
      <c r="DD766" s="81"/>
      <c r="DE766" s="133"/>
      <c r="DF766" s="134"/>
      <c r="DG766" s="135"/>
      <c r="DH766" s="135"/>
      <c r="DI766" s="135"/>
      <c r="DJ766" s="135"/>
      <c r="DK766" s="135"/>
      <c r="DL766" s="136">
        <f t="shared" si="280"/>
        <v>0</v>
      </c>
      <c r="DM766" s="137">
        <f t="shared" si="280"/>
        <v>0</v>
      </c>
      <c r="DN766" s="134"/>
      <c r="DO766" s="135"/>
      <c r="DP766" s="135"/>
      <c r="DQ766" s="135"/>
      <c r="DR766" s="135"/>
      <c r="DS766" s="135"/>
      <c r="DT766" s="136">
        <f t="shared" si="281"/>
        <v>0</v>
      </c>
      <c r="DU766" s="137">
        <f t="shared" si="281"/>
        <v>0</v>
      </c>
      <c r="DV766" s="138"/>
      <c r="DW766" s="135"/>
      <c r="DX766" s="135"/>
      <c r="DY766" s="135"/>
      <c r="DZ766" s="135"/>
      <c r="EA766" s="135"/>
      <c r="EB766" s="136">
        <f t="shared" si="282"/>
        <v>0</v>
      </c>
      <c r="EC766" s="139">
        <f t="shared" si="282"/>
        <v>0</v>
      </c>
      <c r="ED766" s="140"/>
      <c r="EE766" s="135"/>
      <c r="EF766" s="135"/>
      <c r="EG766" s="135"/>
      <c r="EH766" s="135"/>
      <c r="EI766" s="135"/>
      <c r="EJ766" s="136">
        <f t="shared" si="283"/>
        <v>0</v>
      </c>
      <c r="EK766" s="141">
        <f t="shared" si="283"/>
        <v>0</v>
      </c>
      <c r="EL766" s="41"/>
      <c r="EM766" s="41"/>
      <c r="EN766" s="41"/>
      <c r="EO766" s="41"/>
    </row>
    <row r="767" spans="1:145" ht="27" customHeight="1" x14ac:dyDescent="0.15">
      <c r="B767" s="78"/>
      <c r="C767" s="39">
        <v>1020001729</v>
      </c>
      <c r="D767" s="116"/>
      <c r="E767" s="117">
        <v>2</v>
      </c>
      <c r="F767" s="118" t="s">
        <v>5440</v>
      </c>
      <c r="G767" s="119" t="s">
        <v>5441</v>
      </c>
      <c r="H767" s="120"/>
      <c r="I767" s="117">
        <v>1</v>
      </c>
      <c r="J767" s="117">
        <v>3</v>
      </c>
      <c r="K767" s="117">
        <v>5</v>
      </c>
      <c r="L767" s="121">
        <v>1</v>
      </c>
      <c r="M767" s="122" t="s">
        <v>6214</v>
      </c>
      <c r="N767" s="119" t="s">
        <v>5442</v>
      </c>
      <c r="O767" s="119" t="s">
        <v>2879</v>
      </c>
      <c r="P767" s="119" t="s">
        <v>6951</v>
      </c>
      <c r="Q767" s="123" t="s">
        <v>5443</v>
      </c>
      <c r="R767" s="124" t="s">
        <v>5444</v>
      </c>
      <c r="S767" s="125" t="s">
        <v>6214</v>
      </c>
      <c r="T767" s="119" t="s">
        <v>5442</v>
      </c>
      <c r="U767" s="119" t="s">
        <v>5440</v>
      </c>
      <c r="V767" s="123" t="s">
        <v>6952</v>
      </c>
      <c r="W767" s="123" t="s">
        <v>5445</v>
      </c>
      <c r="X767" s="124" t="s">
        <v>5444</v>
      </c>
      <c r="Y767" s="38" t="s">
        <v>17</v>
      </c>
      <c r="Z767" s="38">
        <v>1</v>
      </c>
      <c r="AA767" s="38">
        <v>2</v>
      </c>
      <c r="AB767" s="38">
        <v>3</v>
      </c>
      <c r="AC767" s="38">
        <v>4</v>
      </c>
      <c r="AD767" s="38">
        <v>5</v>
      </c>
      <c r="AE767" s="38">
        <v>6</v>
      </c>
      <c r="AF767" s="38"/>
      <c r="AG767" s="38">
        <v>8</v>
      </c>
      <c r="AH767" s="125" t="s">
        <v>3615</v>
      </c>
      <c r="AI767" s="119" t="s">
        <v>6215</v>
      </c>
      <c r="AJ767" s="119" t="s">
        <v>5446</v>
      </c>
      <c r="AK767" s="123" t="s">
        <v>9520</v>
      </c>
      <c r="AL767" s="123" t="s">
        <v>5447</v>
      </c>
      <c r="AM767" s="124" t="s">
        <v>6216</v>
      </c>
      <c r="AN767" s="126">
        <f t="shared" ref="AN767:AN832" si="290">COUNTIF(AO767:BB767,"&gt;0")</f>
        <v>2</v>
      </c>
      <c r="AO767" s="127">
        <f t="shared" si="289"/>
        <v>0</v>
      </c>
      <c r="AP767" s="128">
        <f t="shared" si="289"/>
        <v>0</v>
      </c>
      <c r="AQ767" s="128">
        <f t="shared" ref="AQ767:AQ832" si="291">COUNT(BF767:BH767)</f>
        <v>0</v>
      </c>
      <c r="AR767" s="128">
        <f t="shared" ref="AR767:AR832" si="292">COUNT(BI767:BP767)</f>
        <v>0</v>
      </c>
      <c r="AS767" s="128">
        <f t="shared" ref="AS767:AS832" si="293">COUNT(BQ767:BR767)</f>
        <v>0</v>
      </c>
      <c r="AT767" s="128">
        <f t="shared" ref="AT767:AT832" si="294">COUNT(BS767:BV767)</f>
        <v>0</v>
      </c>
      <c r="AU767" s="128">
        <f t="shared" ref="AU767:AU832" si="295">COUNT(BW767:BZ767)</f>
        <v>0</v>
      </c>
      <c r="AV767" s="128">
        <f t="shared" ref="AV767:AV832" si="296">COUNT(CA767:CC767)</f>
        <v>0</v>
      </c>
      <c r="AW767" s="128">
        <f t="shared" ref="AW767:AW832" si="297">COUNT(CD767)</f>
        <v>0</v>
      </c>
      <c r="AX767" s="128">
        <f t="shared" ref="AX767:AX832" si="298">COUNT(CE767:CF767)</f>
        <v>0</v>
      </c>
      <c r="AY767" s="128">
        <f t="shared" ref="AY767:AY832" si="299">COUNT(CG767)</f>
        <v>1</v>
      </c>
      <c r="AZ767" s="128">
        <f t="shared" ref="AZ767:AZ832" si="300">COUNT(CH767:CL767)</f>
        <v>4</v>
      </c>
      <c r="BA767" s="128">
        <f t="shared" ref="BA767:BA832" si="301">COUNT(CN767:CY767)</f>
        <v>0</v>
      </c>
      <c r="BB767" s="128">
        <f t="shared" ref="BB767:BB832" si="302">COUNT(DA767)</f>
        <v>0</v>
      </c>
      <c r="BC767" s="129">
        <f t="shared" ref="BC767:BC832" si="303">COUNT(BD767:CL767,CN767:CY767,DA767)</f>
        <v>5</v>
      </c>
      <c r="BD767" s="130"/>
      <c r="BE767" s="131"/>
      <c r="BF767" s="131"/>
      <c r="BG767" s="131"/>
      <c r="BH767" s="131"/>
      <c r="BI767" s="131"/>
      <c r="BJ767" s="131"/>
      <c r="BK767" s="131"/>
      <c r="BL767" s="131"/>
      <c r="BM767" s="131"/>
      <c r="BN767" s="131"/>
      <c r="BO767" s="131"/>
      <c r="BP767" s="131"/>
      <c r="BQ767" s="131"/>
      <c r="BR767" s="131"/>
      <c r="BS767" s="131"/>
      <c r="BT767" s="131"/>
      <c r="BU767" s="131"/>
      <c r="BV767" s="131"/>
      <c r="BW767" s="131"/>
      <c r="BX767" s="131"/>
      <c r="BY767" s="131"/>
      <c r="BZ767" s="131"/>
      <c r="CA767" s="131"/>
      <c r="CB767" s="131"/>
      <c r="CC767" s="131"/>
      <c r="CD767" s="131"/>
      <c r="CE767" s="131"/>
      <c r="CF767" s="131"/>
      <c r="CG767" s="131">
        <v>1101</v>
      </c>
      <c r="CH767" s="131">
        <v>1201</v>
      </c>
      <c r="CI767" s="131">
        <v>1202</v>
      </c>
      <c r="CJ767" s="131">
        <v>1203</v>
      </c>
      <c r="CK767" s="131">
        <v>1204</v>
      </c>
      <c r="CL767" s="131"/>
      <c r="CM767" s="38"/>
      <c r="CN767" s="131"/>
      <c r="CO767" s="131"/>
      <c r="CP767" s="131"/>
      <c r="CQ767" s="131"/>
      <c r="CR767" s="131"/>
      <c r="CS767" s="131"/>
      <c r="CT767" s="131"/>
      <c r="CU767" s="131"/>
      <c r="CV767" s="131"/>
      <c r="CW767" s="131"/>
      <c r="CX767" s="131"/>
      <c r="CY767" s="131"/>
      <c r="CZ767" s="38"/>
      <c r="DA767" s="131"/>
      <c r="DB767" s="38"/>
      <c r="DC767" s="132"/>
      <c r="DE767" s="133"/>
      <c r="DF767" s="134"/>
      <c r="DG767" s="135"/>
      <c r="DH767" s="135"/>
      <c r="DI767" s="135"/>
      <c r="DJ767" s="135"/>
      <c r="DK767" s="135"/>
      <c r="DL767" s="136">
        <f t="shared" si="280"/>
        <v>0</v>
      </c>
      <c r="DM767" s="137">
        <f t="shared" si="280"/>
        <v>0</v>
      </c>
      <c r="DN767" s="134"/>
      <c r="DO767" s="135"/>
      <c r="DP767" s="135"/>
      <c r="DQ767" s="135"/>
      <c r="DR767" s="135"/>
      <c r="DS767" s="135"/>
      <c r="DT767" s="136">
        <f t="shared" si="281"/>
        <v>0</v>
      </c>
      <c r="DU767" s="137">
        <f t="shared" si="281"/>
        <v>0</v>
      </c>
      <c r="DV767" s="138"/>
      <c r="DW767" s="135"/>
      <c r="DX767" s="135"/>
      <c r="DY767" s="135"/>
      <c r="DZ767" s="135"/>
      <c r="EA767" s="135"/>
      <c r="EB767" s="136">
        <f t="shared" si="282"/>
        <v>0</v>
      </c>
      <c r="EC767" s="139">
        <f t="shared" si="282"/>
        <v>0</v>
      </c>
      <c r="ED767" s="140"/>
      <c r="EE767" s="135"/>
      <c r="EF767" s="135"/>
      <c r="EG767" s="135"/>
      <c r="EH767" s="135"/>
      <c r="EI767" s="135"/>
      <c r="EJ767" s="136">
        <f t="shared" si="283"/>
        <v>0</v>
      </c>
      <c r="EK767" s="141">
        <f t="shared" si="283"/>
        <v>0</v>
      </c>
    </row>
    <row r="768" spans="1:145" ht="27" customHeight="1" x14ac:dyDescent="0.15">
      <c r="B768" s="78"/>
      <c r="C768" s="115">
        <v>1020001730</v>
      </c>
      <c r="D768" s="116"/>
      <c r="E768" s="117">
        <v>2</v>
      </c>
      <c r="F768" s="118" t="s">
        <v>8503</v>
      </c>
      <c r="G768" s="119" t="s">
        <v>8504</v>
      </c>
      <c r="H768" s="120"/>
      <c r="I768" s="117">
        <v>1</v>
      </c>
      <c r="J768" s="117"/>
      <c r="K768" s="117"/>
      <c r="L768" s="121">
        <v>2</v>
      </c>
      <c r="M768" s="122" t="s">
        <v>7912</v>
      </c>
      <c r="N768" s="119" t="s">
        <v>9656</v>
      </c>
      <c r="O768" s="119" t="s">
        <v>7723</v>
      </c>
      <c r="P768" s="119" t="s">
        <v>9657</v>
      </c>
      <c r="Q768" s="123" t="s">
        <v>9658</v>
      </c>
      <c r="R768" s="124" t="s">
        <v>9659</v>
      </c>
      <c r="S768" s="125"/>
      <c r="T768" s="119"/>
      <c r="U768" s="123"/>
      <c r="V768" s="123"/>
      <c r="W768" s="123"/>
      <c r="X768" s="124"/>
      <c r="Y768" s="38"/>
      <c r="Z768" s="38"/>
      <c r="AA768" s="38"/>
      <c r="AB768" s="38"/>
      <c r="AC768" s="38"/>
      <c r="AD768" s="38"/>
      <c r="AE768" s="38"/>
      <c r="AF768" s="38"/>
      <c r="AG768" s="38"/>
      <c r="AH768" s="125"/>
      <c r="AI768" s="123"/>
      <c r="AJ768" s="123"/>
      <c r="AK768" s="123"/>
      <c r="AL768" s="123"/>
      <c r="AM768" s="124"/>
      <c r="AN768" s="126">
        <f t="shared" si="290"/>
        <v>2</v>
      </c>
      <c r="AO768" s="127">
        <f t="shared" si="289"/>
        <v>0</v>
      </c>
      <c r="AP768" s="128">
        <f t="shared" si="289"/>
        <v>0</v>
      </c>
      <c r="AQ768" s="128">
        <f t="shared" si="291"/>
        <v>0</v>
      </c>
      <c r="AR768" s="128">
        <f t="shared" si="292"/>
        <v>0</v>
      </c>
      <c r="AS768" s="128">
        <f t="shared" si="293"/>
        <v>0</v>
      </c>
      <c r="AT768" s="128">
        <f t="shared" si="294"/>
        <v>1</v>
      </c>
      <c r="AU768" s="128">
        <f t="shared" si="295"/>
        <v>2</v>
      </c>
      <c r="AV768" s="128">
        <f t="shared" si="296"/>
        <v>0</v>
      </c>
      <c r="AW768" s="128">
        <f t="shared" si="297"/>
        <v>0</v>
      </c>
      <c r="AX768" s="128">
        <f t="shared" si="298"/>
        <v>0</v>
      </c>
      <c r="AY768" s="128">
        <f t="shared" si="299"/>
        <v>0</v>
      </c>
      <c r="AZ768" s="128">
        <f t="shared" si="300"/>
        <v>0</v>
      </c>
      <c r="BA768" s="128">
        <f t="shared" si="301"/>
        <v>0</v>
      </c>
      <c r="BB768" s="128">
        <f t="shared" si="302"/>
        <v>0</v>
      </c>
      <c r="BC768" s="129">
        <f t="shared" si="303"/>
        <v>3</v>
      </c>
      <c r="BD768" s="130"/>
      <c r="BE768" s="131"/>
      <c r="BF768" s="131"/>
      <c r="BG768" s="131"/>
      <c r="BH768" s="131"/>
      <c r="BI768" s="131"/>
      <c r="BJ768" s="131"/>
      <c r="BK768" s="131"/>
      <c r="BL768" s="131"/>
      <c r="BM768" s="131"/>
      <c r="BN768" s="131"/>
      <c r="BO768" s="131"/>
      <c r="BP768" s="131"/>
      <c r="BQ768" s="131"/>
      <c r="BR768" s="131"/>
      <c r="BS768" s="131"/>
      <c r="BT768" s="131"/>
      <c r="BU768" s="131">
        <v>603</v>
      </c>
      <c r="BV768" s="131"/>
      <c r="BW768" s="131"/>
      <c r="BX768" s="131">
        <v>702</v>
      </c>
      <c r="BY768" s="131">
        <v>703</v>
      </c>
      <c r="BZ768" s="131"/>
      <c r="CA768" s="131"/>
      <c r="CB768" s="131"/>
      <c r="CC768" s="131"/>
      <c r="CD768" s="131"/>
      <c r="CE768" s="131"/>
      <c r="CF768" s="131"/>
      <c r="CG768" s="131"/>
      <c r="CH768" s="131"/>
      <c r="CI768" s="131"/>
      <c r="CJ768" s="131"/>
      <c r="CK768" s="131"/>
      <c r="CL768" s="131"/>
      <c r="CM768" s="38"/>
      <c r="CN768" s="131"/>
      <c r="CO768" s="131"/>
      <c r="CP768" s="131"/>
      <c r="CQ768" s="131"/>
      <c r="CR768" s="131"/>
      <c r="CS768" s="131"/>
      <c r="CT768" s="131"/>
      <c r="CU768" s="131"/>
      <c r="CV768" s="131"/>
      <c r="CW768" s="131"/>
      <c r="CX768" s="131"/>
      <c r="CY768" s="131"/>
      <c r="CZ768" s="38"/>
      <c r="DA768" s="131"/>
      <c r="DB768" s="38"/>
      <c r="DC768" s="132"/>
      <c r="DD768" s="81"/>
      <c r="DE768" s="133"/>
      <c r="DF768" s="134"/>
      <c r="DG768" s="135"/>
      <c r="DH768" s="135"/>
      <c r="DI768" s="135"/>
      <c r="DJ768" s="135"/>
      <c r="DK768" s="135"/>
      <c r="DL768" s="136">
        <f t="shared" si="280"/>
        <v>0</v>
      </c>
      <c r="DM768" s="137">
        <f t="shared" si="280"/>
        <v>0</v>
      </c>
      <c r="DN768" s="134"/>
      <c r="DO768" s="135"/>
      <c r="DP768" s="135"/>
      <c r="DQ768" s="135"/>
      <c r="DR768" s="135"/>
      <c r="DS768" s="135"/>
      <c r="DT768" s="136">
        <f t="shared" si="281"/>
        <v>0</v>
      </c>
      <c r="DU768" s="137">
        <f t="shared" si="281"/>
        <v>0</v>
      </c>
      <c r="DV768" s="138"/>
      <c r="DW768" s="135"/>
      <c r="DX768" s="135"/>
      <c r="DY768" s="135"/>
      <c r="DZ768" s="135"/>
      <c r="EA768" s="135"/>
      <c r="EB768" s="136">
        <f t="shared" si="282"/>
        <v>0</v>
      </c>
      <c r="EC768" s="139">
        <f t="shared" si="282"/>
        <v>0</v>
      </c>
      <c r="ED768" s="140"/>
      <c r="EE768" s="135"/>
      <c r="EF768" s="135"/>
      <c r="EG768" s="135"/>
      <c r="EH768" s="135"/>
      <c r="EI768" s="135"/>
      <c r="EJ768" s="136">
        <f t="shared" si="283"/>
        <v>0</v>
      </c>
      <c r="EK768" s="141">
        <f t="shared" si="283"/>
        <v>0</v>
      </c>
    </row>
    <row r="769" spans="1:141" ht="27" customHeight="1" x14ac:dyDescent="0.15">
      <c r="B769" s="78"/>
      <c r="C769" s="39">
        <v>1020001734</v>
      </c>
      <c r="D769" s="116"/>
      <c r="E769" s="117">
        <v>2</v>
      </c>
      <c r="F769" s="118" t="s">
        <v>3043</v>
      </c>
      <c r="G769" s="119" t="s">
        <v>5449</v>
      </c>
      <c r="H769" s="120"/>
      <c r="I769" s="117">
        <v>1</v>
      </c>
      <c r="J769" s="117"/>
      <c r="K769" s="117"/>
      <c r="L769" s="121">
        <v>2</v>
      </c>
      <c r="M769" s="122" t="s">
        <v>5450</v>
      </c>
      <c r="N769" s="119" t="s">
        <v>3044</v>
      </c>
      <c r="O769" s="119" t="s">
        <v>2244</v>
      </c>
      <c r="P769" s="119" t="s">
        <v>3045</v>
      </c>
      <c r="Q769" s="123" t="s">
        <v>5451</v>
      </c>
      <c r="R769" s="124" t="s">
        <v>7658</v>
      </c>
      <c r="S769" s="125"/>
      <c r="T769" s="123"/>
      <c r="U769" s="123"/>
      <c r="V769" s="123"/>
      <c r="W769" s="123"/>
      <c r="X769" s="124"/>
      <c r="Y769" s="120"/>
      <c r="Z769" s="38"/>
      <c r="AA769" s="38"/>
      <c r="AB769" s="38"/>
      <c r="AC769" s="38"/>
      <c r="AD769" s="38"/>
      <c r="AE769" s="38"/>
      <c r="AF769" s="38"/>
      <c r="AG769" s="38"/>
      <c r="AH769" s="125"/>
      <c r="AI769" s="123"/>
      <c r="AJ769" s="123"/>
      <c r="AK769" s="123"/>
      <c r="AL769" s="123"/>
      <c r="AM769" s="124"/>
      <c r="AN769" s="126">
        <f t="shared" si="290"/>
        <v>2</v>
      </c>
      <c r="AO769" s="127">
        <f t="shared" si="289"/>
        <v>0</v>
      </c>
      <c r="AP769" s="128">
        <f t="shared" si="289"/>
        <v>0</v>
      </c>
      <c r="AQ769" s="128">
        <f t="shared" si="291"/>
        <v>0</v>
      </c>
      <c r="AR769" s="128">
        <f t="shared" si="292"/>
        <v>0</v>
      </c>
      <c r="AS769" s="128">
        <f t="shared" si="293"/>
        <v>0</v>
      </c>
      <c r="AT769" s="128">
        <f t="shared" si="294"/>
        <v>0</v>
      </c>
      <c r="AU769" s="128">
        <f t="shared" si="295"/>
        <v>0</v>
      </c>
      <c r="AV769" s="128">
        <f t="shared" si="296"/>
        <v>0</v>
      </c>
      <c r="AW769" s="128">
        <f t="shared" si="297"/>
        <v>0</v>
      </c>
      <c r="AX769" s="128">
        <f t="shared" si="298"/>
        <v>1</v>
      </c>
      <c r="AY769" s="128">
        <f t="shared" si="299"/>
        <v>0</v>
      </c>
      <c r="AZ769" s="128">
        <f t="shared" si="300"/>
        <v>0</v>
      </c>
      <c r="BA769" s="128">
        <f t="shared" si="301"/>
        <v>1</v>
      </c>
      <c r="BB769" s="128">
        <f t="shared" si="302"/>
        <v>0</v>
      </c>
      <c r="BC769" s="129">
        <f t="shared" si="303"/>
        <v>2</v>
      </c>
      <c r="BD769" s="130"/>
      <c r="BE769" s="131"/>
      <c r="BF769" s="131"/>
      <c r="BG769" s="131"/>
      <c r="BH769" s="131"/>
      <c r="BI769" s="131"/>
      <c r="BJ769" s="131"/>
      <c r="BK769" s="131"/>
      <c r="BL769" s="131"/>
      <c r="BM769" s="131"/>
      <c r="BN769" s="131"/>
      <c r="BO769" s="131"/>
      <c r="BP769" s="131"/>
      <c r="BQ769" s="131"/>
      <c r="BR769" s="131"/>
      <c r="BS769" s="131"/>
      <c r="BT769" s="131"/>
      <c r="BU769" s="131"/>
      <c r="BV769" s="131"/>
      <c r="BW769" s="131"/>
      <c r="BX769" s="131"/>
      <c r="BY769" s="131"/>
      <c r="BZ769" s="131"/>
      <c r="CA769" s="131"/>
      <c r="CB769" s="131"/>
      <c r="CC769" s="131"/>
      <c r="CD769" s="131"/>
      <c r="CE769" s="131">
        <v>1001</v>
      </c>
      <c r="CF769" s="131"/>
      <c r="CG769" s="131"/>
      <c r="CH769" s="131"/>
      <c r="CI769" s="131"/>
      <c r="CJ769" s="131"/>
      <c r="CK769" s="131"/>
      <c r="CL769" s="131"/>
      <c r="CM769" s="38"/>
      <c r="CN769" s="131"/>
      <c r="CO769" s="131"/>
      <c r="CP769" s="131"/>
      <c r="CQ769" s="131"/>
      <c r="CR769" s="131"/>
      <c r="CS769" s="131"/>
      <c r="CT769" s="131"/>
      <c r="CU769" s="131"/>
      <c r="CV769" s="131"/>
      <c r="CW769" s="131"/>
      <c r="CX769" s="131"/>
      <c r="CY769" s="131">
        <v>1399</v>
      </c>
      <c r="CZ769" s="38" t="s">
        <v>3046</v>
      </c>
      <c r="DA769" s="131"/>
      <c r="DB769" s="38"/>
      <c r="DC769" s="132"/>
      <c r="DD769" s="81"/>
      <c r="DE769" s="133"/>
      <c r="DF769" s="134"/>
      <c r="DG769" s="135"/>
      <c r="DH769" s="135"/>
      <c r="DI769" s="135"/>
      <c r="DJ769" s="135"/>
      <c r="DK769" s="135"/>
      <c r="DL769" s="136">
        <f>DF769+DH769+DJ769</f>
        <v>0</v>
      </c>
      <c r="DM769" s="137">
        <f>DG769+DI769+DK769</f>
        <v>0</v>
      </c>
      <c r="DN769" s="134"/>
      <c r="DO769" s="135"/>
      <c r="DP769" s="135"/>
      <c r="DQ769" s="135"/>
      <c r="DR769" s="135"/>
      <c r="DS769" s="135"/>
      <c r="DT769" s="136">
        <f>DN769+DP769+DR769</f>
        <v>0</v>
      </c>
      <c r="DU769" s="137">
        <f>DO769+DQ769+DS769</f>
        <v>0</v>
      </c>
      <c r="DV769" s="138"/>
      <c r="DW769" s="135"/>
      <c r="DX769" s="135"/>
      <c r="DY769" s="135"/>
      <c r="DZ769" s="135"/>
      <c r="EA769" s="135"/>
      <c r="EB769" s="136">
        <f>DV769+DX769+DZ769</f>
        <v>0</v>
      </c>
      <c r="EC769" s="139">
        <f>DW769+DY769+EA769</f>
        <v>0</v>
      </c>
      <c r="ED769" s="140"/>
      <c r="EE769" s="135"/>
      <c r="EF769" s="135"/>
      <c r="EG769" s="135"/>
      <c r="EH769" s="135"/>
      <c r="EI769" s="135"/>
      <c r="EJ769" s="136">
        <f>ED769+EF769+EH769</f>
        <v>0</v>
      </c>
      <c r="EK769" s="141">
        <f>EE769+EG769+EI769</f>
        <v>0</v>
      </c>
    </row>
    <row r="770" spans="1:141" ht="27" customHeight="1" x14ac:dyDescent="0.15">
      <c r="A770" s="41">
        <v>19</v>
      </c>
      <c r="B770" s="78"/>
      <c r="C770" s="39">
        <v>1020001735</v>
      </c>
      <c r="D770" s="116"/>
      <c r="E770" s="117">
        <v>2</v>
      </c>
      <c r="F770" s="118" t="s">
        <v>5452</v>
      </c>
      <c r="G770" s="119" t="s">
        <v>1904</v>
      </c>
      <c r="H770" s="120"/>
      <c r="I770" s="117">
        <v>1</v>
      </c>
      <c r="J770" s="117"/>
      <c r="K770" s="117"/>
      <c r="L770" s="121">
        <v>2</v>
      </c>
      <c r="M770" s="122" t="s">
        <v>1905</v>
      </c>
      <c r="N770" s="119" t="s">
        <v>1906</v>
      </c>
      <c r="O770" s="119" t="s">
        <v>2248</v>
      </c>
      <c r="P770" s="84" t="s">
        <v>10086</v>
      </c>
      <c r="Q770" s="123" t="s">
        <v>1907</v>
      </c>
      <c r="R770" s="124" t="s">
        <v>1908</v>
      </c>
      <c r="S770" s="125"/>
      <c r="T770" s="123"/>
      <c r="U770" s="123"/>
      <c r="V770" s="123"/>
      <c r="W770" s="123"/>
      <c r="X770" s="124"/>
      <c r="Y770" s="120"/>
      <c r="Z770" s="38"/>
      <c r="AA770" s="38"/>
      <c r="AB770" s="38"/>
      <c r="AC770" s="38"/>
      <c r="AD770" s="38"/>
      <c r="AE770" s="38"/>
      <c r="AF770" s="38"/>
      <c r="AG770" s="38"/>
      <c r="AH770" s="125"/>
      <c r="AI770" s="123"/>
      <c r="AJ770" s="123"/>
      <c r="AK770" s="123"/>
      <c r="AL770" s="123"/>
      <c r="AM770" s="124"/>
      <c r="AN770" s="126">
        <f t="shared" si="290"/>
        <v>3</v>
      </c>
      <c r="AO770" s="127">
        <f t="shared" si="289"/>
        <v>0</v>
      </c>
      <c r="AP770" s="128">
        <f t="shared" si="289"/>
        <v>0</v>
      </c>
      <c r="AQ770" s="128">
        <f t="shared" si="291"/>
        <v>0</v>
      </c>
      <c r="AR770" s="128">
        <f t="shared" si="292"/>
        <v>4</v>
      </c>
      <c r="AS770" s="128">
        <f t="shared" si="293"/>
        <v>0</v>
      </c>
      <c r="AT770" s="128">
        <f t="shared" si="294"/>
        <v>0</v>
      </c>
      <c r="AU770" s="128">
        <f t="shared" si="295"/>
        <v>0</v>
      </c>
      <c r="AV770" s="128">
        <f t="shared" si="296"/>
        <v>0</v>
      </c>
      <c r="AW770" s="128">
        <f t="shared" si="297"/>
        <v>0</v>
      </c>
      <c r="AX770" s="128">
        <f t="shared" si="298"/>
        <v>0</v>
      </c>
      <c r="AY770" s="128">
        <f t="shared" si="299"/>
        <v>0</v>
      </c>
      <c r="AZ770" s="128">
        <f t="shared" si="300"/>
        <v>0</v>
      </c>
      <c r="BA770" s="128">
        <f t="shared" si="301"/>
        <v>1</v>
      </c>
      <c r="BB770" s="128">
        <f t="shared" si="302"/>
        <v>1</v>
      </c>
      <c r="BC770" s="129">
        <f t="shared" si="303"/>
        <v>6</v>
      </c>
      <c r="BD770" s="130"/>
      <c r="BE770" s="131"/>
      <c r="BF770" s="131"/>
      <c r="BG770" s="131"/>
      <c r="BH770" s="131"/>
      <c r="BI770" s="131"/>
      <c r="BJ770" s="131">
        <v>402</v>
      </c>
      <c r="BK770" s="131"/>
      <c r="BL770" s="131">
        <v>404</v>
      </c>
      <c r="BM770" s="131"/>
      <c r="BN770" s="131"/>
      <c r="BO770" s="131">
        <v>407</v>
      </c>
      <c r="BP770" s="131">
        <v>408</v>
      </c>
      <c r="BQ770" s="131"/>
      <c r="BR770" s="131"/>
      <c r="BS770" s="131"/>
      <c r="BT770" s="131"/>
      <c r="BU770" s="131"/>
      <c r="BV770" s="131"/>
      <c r="BW770" s="131"/>
      <c r="BX770" s="131"/>
      <c r="BY770" s="131"/>
      <c r="BZ770" s="131"/>
      <c r="CA770" s="131"/>
      <c r="CB770" s="131"/>
      <c r="CC770" s="131"/>
      <c r="CD770" s="131"/>
      <c r="CE770" s="131"/>
      <c r="CF770" s="131"/>
      <c r="CG770" s="131"/>
      <c r="CH770" s="131"/>
      <c r="CI770" s="131"/>
      <c r="CJ770" s="131"/>
      <c r="CK770" s="131"/>
      <c r="CL770" s="131"/>
      <c r="CM770" s="38"/>
      <c r="CN770" s="131"/>
      <c r="CO770" s="131">
        <v>1302</v>
      </c>
      <c r="CP770" s="131"/>
      <c r="CQ770" s="131"/>
      <c r="CR770" s="131"/>
      <c r="CS770" s="131"/>
      <c r="CT770" s="131"/>
      <c r="CU770" s="131"/>
      <c r="CV770" s="131"/>
      <c r="CW770" s="131"/>
      <c r="CX770" s="131"/>
      <c r="CY770" s="131"/>
      <c r="CZ770" s="38"/>
      <c r="DA770" s="131">
        <v>1499</v>
      </c>
      <c r="DB770" s="38" t="s">
        <v>3041</v>
      </c>
      <c r="DC770" s="132"/>
      <c r="DD770" s="81"/>
      <c r="DE770" s="133"/>
      <c r="DF770" s="134"/>
      <c r="DG770" s="135"/>
      <c r="DH770" s="135"/>
      <c r="DI770" s="135"/>
      <c r="DJ770" s="135"/>
      <c r="DK770" s="135"/>
      <c r="DL770" s="136">
        <f t="shared" si="280"/>
        <v>0</v>
      </c>
      <c r="DM770" s="137">
        <f t="shared" si="280"/>
        <v>0</v>
      </c>
      <c r="DN770" s="134"/>
      <c r="DO770" s="135"/>
      <c r="DP770" s="135"/>
      <c r="DQ770" s="135"/>
      <c r="DR770" s="135"/>
      <c r="DS770" s="135"/>
      <c r="DT770" s="136">
        <f t="shared" si="281"/>
        <v>0</v>
      </c>
      <c r="DU770" s="137">
        <f t="shared" si="281"/>
        <v>0</v>
      </c>
      <c r="DV770" s="138"/>
      <c r="DW770" s="135"/>
      <c r="DX770" s="135"/>
      <c r="DY770" s="135"/>
      <c r="DZ770" s="135"/>
      <c r="EA770" s="135"/>
      <c r="EB770" s="136">
        <f t="shared" si="282"/>
        <v>0</v>
      </c>
      <c r="EC770" s="139">
        <f t="shared" si="282"/>
        <v>0</v>
      </c>
      <c r="ED770" s="140"/>
      <c r="EE770" s="135"/>
      <c r="EF770" s="135"/>
      <c r="EG770" s="135"/>
      <c r="EH770" s="135"/>
      <c r="EI770" s="135"/>
      <c r="EJ770" s="136">
        <f t="shared" si="283"/>
        <v>0</v>
      </c>
      <c r="EK770" s="141">
        <f t="shared" si="283"/>
        <v>0</v>
      </c>
    </row>
    <row r="771" spans="1:141" ht="27" customHeight="1" x14ac:dyDescent="0.15">
      <c r="B771" s="78"/>
      <c r="C771" s="39">
        <v>1020001736</v>
      </c>
      <c r="D771" s="116"/>
      <c r="E771" s="117">
        <v>2</v>
      </c>
      <c r="F771" s="118" t="s">
        <v>3040</v>
      </c>
      <c r="G771" s="119" t="s">
        <v>9539</v>
      </c>
      <c r="H771" s="120"/>
      <c r="I771" s="117">
        <v>1</v>
      </c>
      <c r="J771" s="117"/>
      <c r="K771" s="117"/>
      <c r="L771" s="121">
        <v>2</v>
      </c>
      <c r="M771" s="122" t="s">
        <v>9538</v>
      </c>
      <c r="N771" s="119" t="s">
        <v>9537</v>
      </c>
      <c r="O771" s="142" t="s">
        <v>2385</v>
      </c>
      <c r="P771" s="142" t="s">
        <v>7523</v>
      </c>
      <c r="Q771" s="123" t="s">
        <v>9536</v>
      </c>
      <c r="R771" s="124" t="s">
        <v>9535</v>
      </c>
      <c r="S771" s="125"/>
      <c r="T771" s="123"/>
      <c r="U771" s="123"/>
      <c r="V771" s="123"/>
      <c r="W771" s="123"/>
      <c r="X771" s="124"/>
      <c r="Y771" s="120"/>
      <c r="Z771" s="38"/>
      <c r="AA771" s="38"/>
      <c r="AB771" s="38"/>
      <c r="AC771" s="38"/>
      <c r="AD771" s="38"/>
      <c r="AE771" s="38"/>
      <c r="AF771" s="38"/>
      <c r="AG771" s="38"/>
      <c r="AH771" s="125"/>
      <c r="AI771" s="123"/>
      <c r="AJ771" s="123"/>
      <c r="AK771" s="123"/>
      <c r="AL771" s="123"/>
      <c r="AM771" s="124"/>
      <c r="AN771" s="126">
        <f t="shared" si="290"/>
        <v>1</v>
      </c>
      <c r="AO771" s="127">
        <f t="shared" si="289"/>
        <v>0</v>
      </c>
      <c r="AP771" s="128">
        <f t="shared" si="289"/>
        <v>0</v>
      </c>
      <c r="AQ771" s="128">
        <f t="shared" si="291"/>
        <v>0</v>
      </c>
      <c r="AR771" s="128">
        <f t="shared" si="292"/>
        <v>0</v>
      </c>
      <c r="AS771" s="128">
        <f t="shared" si="293"/>
        <v>0</v>
      </c>
      <c r="AT771" s="128">
        <f t="shared" si="294"/>
        <v>0</v>
      </c>
      <c r="AU771" s="128">
        <f t="shared" si="295"/>
        <v>0</v>
      </c>
      <c r="AV771" s="128">
        <f t="shared" si="296"/>
        <v>0</v>
      </c>
      <c r="AW771" s="128">
        <f t="shared" si="297"/>
        <v>0</v>
      </c>
      <c r="AX771" s="128">
        <f t="shared" si="298"/>
        <v>0</v>
      </c>
      <c r="AY771" s="128">
        <f t="shared" si="299"/>
        <v>0</v>
      </c>
      <c r="AZ771" s="128">
        <f t="shared" si="300"/>
        <v>0</v>
      </c>
      <c r="BA771" s="128">
        <f t="shared" si="301"/>
        <v>3</v>
      </c>
      <c r="BB771" s="128">
        <f t="shared" si="302"/>
        <v>0</v>
      </c>
      <c r="BC771" s="129">
        <f t="shared" si="303"/>
        <v>3</v>
      </c>
      <c r="BD771" s="130"/>
      <c r="BE771" s="131"/>
      <c r="BF771" s="131"/>
      <c r="BG771" s="131"/>
      <c r="BH771" s="131"/>
      <c r="BI771" s="131"/>
      <c r="BJ771" s="131"/>
      <c r="BK771" s="131"/>
      <c r="BL771" s="131"/>
      <c r="BM771" s="131"/>
      <c r="BN771" s="131"/>
      <c r="BO771" s="131"/>
      <c r="BP771" s="131"/>
      <c r="BQ771" s="131"/>
      <c r="BR771" s="131"/>
      <c r="BS771" s="131"/>
      <c r="BT771" s="131"/>
      <c r="BU771" s="131"/>
      <c r="BV771" s="131"/>
      <c r="BW771" s="131"/>
      <c r="BX771" s="131"/>
      <c r="BY771" s="131"/>
      <c r="BZ771" s="131"/>
      <c r="CA771" s="131"/>
      <c r="CB771" s="131"/>
      <c r="CC771" s="131"/>
      <c r="CD771" s="131"/>
      <c r="CE771" s="131"/>
      <c r="CF771" s="131"/>
      <c r="CG771" s="131"/>
      <c r="CH771" s="131"/>
      <c r="CI771" s="131"/>
      <c r="CJ771" s="131"/>
      <c r="CK771" s="131"/>
      <c r="CL771" s="131"/>
      <c r="CM771" s="38"/>
      <c r="CN771" s="131"/>
      <c r="CO771" s="131"/>
      <c r="CP771" s="131"/>
      <c r="CQ771" s="131">
        <v>1304</v>
      </c>
      <c r="CR771" s="131"/>
      <c r="CS771" s="131"/>
      <c r="CT771" s="131">
        <v>1307</v>
      </c>
      <c r="CU771" s="131"/>
      <c r="CV771" s="131"/>
      <c r="CW771" s="131"/>
      <c r="CX771" s="131"/>
      <c r="CY771" s="131">
        <v>1399</v>
      </c>
      <c r="CZ771" s="38" t="s">
        <v>9534</v>
      </c>
      <c r="DA771" s="131"/>
      <c r="DB771" s="38"/>
      <c r="DC771" s="132"/>
      <c r="DD771" s="81"/>
      <c r="DE771" s="133"/>
      <c r="DF771" s="134"/>
      <c r="DG771" s="135"/>
      <c r="DH771" s="135"/>
      <c r="DI771" s="135"/>
      <c r="DJ771" s="135"/>
      <c r="DK771" s="135"/>
      <c r="DL771" s="136">
        <f t="shared" si="280"/>
        <v>0</v>
      </c>
      <c r="DM771" s="137">
        <f t="shared" si="280"/>
        <v>0</v>
      </c>
      <c r="DN771" s="134"/>
      <c r="DO771" s="135"/>
      <c r="DP771" s="135"/>
      <c r="DQ771" s="135"/>
      <c r="DR771" s="135"/>
      <c r="DS771" s="135"/>
      <c r="DT771" s="136">
        <f t="shared" si="281"/>
        <v>0</v>
      </c>
      <c r="DU771" s="137">
        <f t="shared" si="281"/>
        <v>0</v>
      </c>
      <c r="DV771" s="138"/>
      <c r="DW771" s="135"/>
      <c r="DX771" s="135"/>
      <c r="DY771" s="135"/>
      <c r="DZ771" s="135"/>
      <c r="EA771" s="135"/>
      <c r="EB771" s="136">
        <f t="shared" si="282"/>
        <v>0</v>
      </c>
      <c r="EC771" s="139">
        <f t="shared" si="282"/>
        <v>0</v>
      </c>
      <c r="ED771" s="140"/>
      <c r="EE771" s="135"/>
      <c r="EF771" s="135"/>
      <c r="EG771" s="135"/>
      <c r="EH771" s="135"/>
      <c r="EI771" s="135"/>
      <c r="EJ771" s="136">
        <f t="shared" si="283"/>
        <v>0</v>
      </c>
      <c r="EK771" s="141">
        <f t="shared" si="283"/>
        <v>0</v>
      </c>
    </row>
    <row r="772" spans="1:141" customFormat="1" ht="27" customHeight="1" x14ac:dyDescent="0.15">
      <c r="A772" s="41"/>
      <c r="B772" s="78"/>
      <c r="C772" s="39">
        <v>1020001737</v>
      </c>
      <c r="D772" s="116"/>
      <c r="E772" s="117">
        <v>2</v>
      </c>
      <c r="F772" s="118" t="s">
        <v>1909</v>
      </c>
      <c r="G772" s="119" t="s">
        <v>1910</v>
      </c>
      <c r="H772" s="120"/>
      <c r="I772" s="117">
        <v>1</v>
      </c>
      <c r="J772" s="117"/>
      <c r="K772" s="117"/>
      <c r="L772" s="121">
        <v>1</v>
      </c>
      <c r="M772" s="122" t="s">
        <v>3365</v>
      </c>
      <c r="N772" s="119" t="s">
        <v>5455</v>
      </c>
      <c r="O772" s="119" t="s">
        <v>2244</v>
      </c>
      <c r="P772" s="119" t="s">
        <v>5454</v>
      </c>
      <c r="Q772" s="123" t="s">
        <v>1911</v>
      </c>
      <c r="R772" s="124" t="s">
        <v>5456</v>
      </c>
      <c r="S772" s="125"/>
      <c r="T772" s="123"/>
      <c r="U772" s="123"/>
      <c r="V772" s="123"/>
      <c r="W772" s="123"/>
      <c r="X772" s="124"/>
      <c r="Y772" s="120"/>
      <c r="Z772" s="38"/>
      <c r="AA772" s="38"/>
      <c r="AB772" s="38"/>
      <c r="AC772" s="38"/>
      <c r="AD772" s="38"/>
      <c r="AE772" s="38"/>
      <c r="AF772" s="38"/>
      <c r="AG772" s="38"/>
      <c r="AH772" s="125"/>
      <c r="AI772" s="123"/>
      <c r="AJ772" s="123"/>
      <c r="AK772" s="123"/>
      <c r="AL772" s="123"/>
      <c r="AM772" s="124"/>
      <c r="AN772" s="126">
        <f t="shared" si="290"/>
        <v>2</v>
      </c>
      <c r="AO772" s="127">
        <f t="shared" si="289"/>
        <v>0</v>
      </c>
      <c r="AP772" s="128">
        <f t="shared" si="289"/>
        <v>0</v>
      </c>
      <c r="AQ772" s="128">
        <f t="shared" si="291"/>
        <v>0</v>
      </c>
      <c r="AR772" s="128">
        <f t="shared" si="292"/>
        <v>0</v>
      </c>
      <c r="AS772" s="128">
        <f t="shared" si="293"/>
        <v>0</v>
      </c>
      <c r="AT772" s="128">
        <f t="shared" si="294"/>
        <v>0</v>
      </c>
      <c r="AU772" s="128">
        <f t="shared" si="295"/>
        <v>0</v>
      </c>
      <c r="AV772" s="128">
        <f t="shared" si="296"/>
        <v>0</v>
      </c>
      <c r="AW772" s="128">
        <f t="shared" si="297"/>
        <v>0</v>
      </c>
      <c r="AX772" s="128">
        <f t="shared" si="298"/>
        <v>0</v>
      </c>
      <c r="AY772" s="128">
        <f t="shared" si="299"/>
        <v>0</v>
      </c>
      <c r="AZ772" s="128">
        <f t="shared" si="300"/>
        <v>0</v>
      </c>
      <c r="BA772" s="128">
        <f t="shared" si="301"/>
        <v>3</v>
      </c>
      <c r="BB772" s="128">
        <f t="shared" si="302"/>
        <v>1</v>
      </c>
      <c r="BC772" s="129">
        <f t="shared" si="303"/>
        <v>4</v>
      </c>
      <c r="BD772" s="130"/>
      <c r="BE772" s="131"/>
      <c r="BF772" s="131"/>
      <c r="BG772" s="131"/>
      <c r="BH772" s="131"/>
      <c r="BI772" s="131"/>
      <c r="BJ772" s="131"/>
      <c r="BK772" s="131"/>
      <c r="BL772" s="131"/>
      <c r="BM772" s="131"/>
      <c r="BN772" s="131"/>
      <c r="BO772" s="131"/>
      <c r="BP772" s="131"/>
      <c r="BQ772" s="131"/>
      <c r="BR772" s="131"/>
      <c r="BS772" s="131"/>
      <c r="BT772" s="131"/>
      <c r="BU772" s="131"/>
      <c r="BV772" s="131"/>
      <c r="BW772" s="131"/>
      <c r="BX772" s="131"/>
      <c r="BY772" s="131"/>
      <c r="BZ772" s="131"/>
      <c r="CA772" s="131"/>
      <c r="CB772" s="131"/>
      <c r="CC772" s="131"/>
      <c r="CD772" s="131"/>
      <c r="CE772" s="131"/>
      <c r="CF772" s="131"/>
      <c r="CG772" s="131"/>
      <c r="CH772" s="131"/>
      <c r="CI772" s="131"/>
      <c r="CJ772" s="131"/>
      <c r="CK772" s="131"/>
      <c r="CL772" s="131"/>
      <c r="CM772" s="38"/>
      <c r="CN772" s="131"/>
      <c r="CO772" s="131"/>
      <c r="CP772" s="131"/>
      <c r="CQ772" s="131">
        <v>1304</v>
      </c>
      <c r="CR772" s="131"/>
      <c r="CS772" s="131"/>
      <c r="CT772" s="131">
        <v>1307</v>
      </c>
      <c r="CU772" s="131"/>
      <c r="CV772" s="131"/>
      <c r="CW772" s="131"/>
      <c r="CX772" s="131"/>
      <c r="CY772" s="131">
        <v>1399</v>
      </c>
      <c r="CZ772" s="38" t="s">
        <v>9238</v>
      </c>
      <c r="DA772" s="131">
        <v>1499</v>
      </c>
      <c r="DB772" s="38" t="s">
        <v>9237</v>
      </c>
      <c r="DC772" s="132"/>
      <c r="DD772" s="81"/>
      <c r="DE772" s="133"/>
      <c r="DF772" s="134"/>
      <c r="DG772" s="135"/>
      <c r="DH772" s="135"/>
      <c r="DI772" s="135"/>
      <c r="DJ772" s="135"/>
      <c r="DK772" s="135"/>
      <c r="DL772" s="136">
        <f t="shared" si="280"/>
        <v>0</v>
      </c>
      <c r="DM772" s="137">
        <f t="shared" si="280"/>
        <v>0</v>
      </c>
      <c r="DN772" s="134"/>
      <c r="DO772" s="135"/>
      <c r="DP772" s="135"/>
      <c r="DQ772" s="135"/>
      <c r="DR772" s="135"/>
      <c r="DS772" s="135"/>
      <c r="DT772" s="136">
        <f t="shared" si="281"/>
        <v>0</v>
      </c>
      <c r="DU772" s="137">
        <f t="shared" si="281"/>
        <v>0</v>
      </c>
      <c r="DV772" s="138"/>
      <c r="DW772" s="135"/>
      <c r="DX772" s="135"/>
      <c r="DY772" s="135"/>
      <c r="DZ772" s="135"/>
      <c r="EA772" s="135"/>
      <c r="EB772" s="136">
        <f t="shared" si="282"/>
        <v>0</v>
      </c>
      <c r="EC772" s="139">
        <f t="shared" si="282"/>
        <v>0</v>
      </c>
      <c r="ED772" s="140"/>
      <c r="EE772" s="135"/>
      <c r="EF772" s="135"/>
      <c r="EG772" s="135"/>
      <c r="EH772" s="135"/>
      <c r="EI772" s="135"/>
      <c r="EJ772" s="136">
        <f t="shared" si="283"/>
        <v>0</v>
      </c>
      <c r="EK772" s="141">
        <f t="shared" si="283"/>
        <v>0</v>
      </c>
    </row>
    <row r="773" spans="1:141" customFormat="1" ht="27" customHeight="1" x14ac:dyDescent="0.15">
      <c r="B773" s="176"/>
      <c r="C773" s="145">
        <v>1020001741</v>
      </c>
      <c r="D773" s="146"/>
      <c r="E773" s="147">
        <v>2</v>
      </c>
      <c r="F773" s="148" t="s">
        <v>9793</v>
      </c>
      <c r="G773" s="149" t="s">
        <v>1912</v>
      </c>
      <c r="H773" s="150" t="s">
        <v>3313</v>
      </c>
      <c r="I773" s="147">
        <v>0</v>
      </c>
      <c r="J773" s="147"/>
      <c r="K773" s="147"/>
      <c r="L773" s="151">
        <v>2</v>
      </c>
      <c r="M773" s="152" t="s">
        <v>167</v>
      </c>
      <c r="N773" s="149" t="s">
        <v>1913</v>
      </c>
      <c r="O773" s="149" t="s">
        <v>2244</v>
      </c>
      <c r="P773" s="149" t="s">
        <v>5457</v>
      </c>
      <c r="Q773" s="153" t="s">
        <v>1914</v>
      </c>
      <c r="R773" s="154" t="s">
        <v>5458</v>
      </c>
      <c r="S773" s="175"/>
      <c r="T773" s="153"/>
      <c r="U773" s="153"/>
      <c r="V773" s="153"/>
      <c r="W773" s="153"/>
      <c r="X773" s="154"/>
      <c r="Y773" s="150"/>
      <c r="Z773" s="172"/>
      <c r="AA773" s="172"/>
      <c r="AB773" s="172"/>
      <c r="AC773" s="172"/>
      <c r="AD773" s="172"/>
      <c r="AE773" s="172"/>
      <c r="AF773" s="172"/>
      <c r="AG773" s="172"/>
      <c r="AH773" s="175"/>
      <c r="AI773" s="153"/>
      <c r="AJ773" s="153"/>
      <c r="AK773" s="153"/>
      <c r="AL773" s="153"/>
      <c r="AM773" s="154"/>
      <c r="AN773" s="160">
        <f t="shared" si="290"/>
        <v>2</v>
      </c>
      <c r="AO773" s="159">
        <f t="shared" si="289"/>
        <v>0</v>
      </c>
      <c r="AP773" s="158">
        <f t="shared" si="289"/>
        <v>0</v>
      </c>
      <c r="AQ773" s="158">
        <f t="shared" si="291"/>
        <v>0</v>
      </c>
      <c r="AR773" s="158">
        <f t="shared" si="292"/>
        <v>0</v>
      </c>
      <c r="AS773" s="158">
        <f t="shared" si="293"/>
        <v>0</v>
      </c>
      <c r="AT773" s="158">
        <f t="shared" si="294"/>
        <v>0</v>
      </c>
      <c r="AU773" s="158">
        <f t="shared" si="295"/>
        <v>0</v>
      </c>
      <c r="AV773" s="158">
        <f t="shared" si="296"/>
        <v>0</v>
      </c>
      <c r="AW773" s="158">
        <f t="shared" si="297"/>
        <v>0</v>
      </c>
      <c r="AX773" s="158">
        <f t="shared" si="298"/>
        <v>0</v>
      </c>
      <c r="AY773" s="158">
        <f t="shared" si="299"/>
        <v>0</v>
      </c>
      <c r="AZ773" s="158">
        <f t="shared" si="300"/>
        <v>1</v>
      </c>
      <c r="BA773" s="158">
        <f t="shared" si="301"/>
        <v>0</v>
      </c>
      <c r="BB773" s="158">
        <f t="shared" si="302"/>
        <v>1</v>
      </c>
      <c r="BC773" s="157">
        <f t="shared" si="303"/>
        <v>2</v>
      </c>
      <c r="BD773" s="174"/>
      <c r="BE773" s="173"/>
      <c r="BF773" s="173"/>
      <c r="BG773" s="173"/>
      <c r="BH773" s="173"/>
      <c r="BI773" s="173"/>
      <c r="BJ773" s="173"/>
      <c r="BK773" s="173"/>
      <c r="BL773" s="173"/>
      <c r="BM773" s="173"/>
      <c r="BN773" s="173"/>
      <c r="BO773" s="173"/>
      <c r="BP773" s="173"/>
      <c r="BQ773" s="173"/>
      <c r="BR773" s="173"/>
      <c r="BS773" s="173"/>
      <c r="BT773" s="173"/>
      <c r="BU773" s="173"/>
      <c r="BV773" s="173"/>
      <c r="BW773" s="173"/>
      <c r="BX773" s="173"/>
      <c r="BY773" s="173"/>
      <c r="BZ773" s="173"/>
      <c r="CA773" s="173"/>
      <c r="CB773" s="173"/>
      <c r="CC773" s="173"/>
      <c r="CD773" s="173"/>
      <c r="CE773" s="173"/>
      <c r="CF773" s="173"/>
      <c r="CG773" s="173"/>
      <c r="CH773" s="173"/>
      <c r="CI773" s="173">
        <v>1202</v>
      </c>
      <c r="CJ773" s="173"/>
      <c r="CK773" s="173"/>
      <c r="CL773" s="173"/>
      <c r="CM773" s="172"/>
      <c r="CN773" s="173"/>
      <c r="CO773" s="173"/>
      <c r="CP773" s="173"/>
      <c r="CQ773" s="173"/>
      <c r="CR773" s="173"/>
      <c r="CS773" s="173"/>
      <c r="CT773" s="173"/>
      <c r="CU773" s="173"/>
      <c r="CV773" s="173"/>
      <c r="CW773" s="173"/>
      <c r="CX773" s="173"/>
      <c r="CY773" s="173"/>
      <c r="CZ773" s="172"/>
      <c r="DA773" s="173">
        <v>1499</v>
      </c>
      <c r="DB773" s="172" t="s">
        <v>6262</v>
      </c>
      <c r="DC773" s="171"/>
      <c r="DD773" s="170"/>
      <c r="DE773" s="169"/>
      <c r="DF773" s="168"/>
      <c r="DG773" s="163"/>
      <c r="DH773" s="163"/>
      <c r="DI773" s="163"/>
      <c r="DJ773" s="163"/>
      <c r="DK773" s="163"/>
      <c r="DL773" s="162">
        <f t="shared" ref="DL773:DM786" si="304">DF773+DH773+DJ773</f>
        <v>0</v>
      </c>
      <c r="DM773" s="167">
        <f t="shared" si="304"/>
        <v>0</v>
      </c>
      <c r="DN773" s="168"/>
      <c r="DO773" s="163"/>
      <c r="DP773" s="163"/>
      <c r="DQ773" s="163"/>
      <c r="DR773" s="163"/>
      <c r="DS773" s="163"/>
      <c r="DT773" s="162">
        <f t="shared" si="281"/>
        <v>0</v>
      </c>
      <c r="DU773" s="167">
        <f t="shared" si="281"/>
        <v>0</v>
      </c>
      <c r="DV773" s="166"/>
      <c r="DW773" s="163"/>
      <c r="DX773" s="163"/>
      <c r="DY773" s="163"/>
      <c r="DZ773" s="163"/>
      <c r="EA773" s="163"/>
      <c r="EB773" s="162">
        <f t="shared" si="282"/>
        <v>0</v>
      </c>
      <c r="EC773" s="165">
        <f t="shared" si="282"/>
        <v>0</v>
      </c>
      <c r="ED773" s="164"/>
      <c r="EE773" s="163"/>
      <c r="EF773" s="163"/>
      <c r="EG773" s="163"/>
      <c r="EH773" s="163"/>
      <c r="EI773" s="163"/>
      <c r="EJ773" s="162">
        <f t="shared" si="283"/>
        <v>0</v>
      </c>
      <c r="EK773" s="161">
        <f t="shared" si="283"/>
        <v>0</v>
      </c>
    </row>
    <row r="774" spans="1:141" ht="27" customHeight="1" x14ac:dyDescent="0.15">
      <c r="A774" s="41">
        <v>362</v>
      </c>
      <c r="B774" s="78"/>
      <c r="C774" s="39">
        <v>1020001742</v>
      </c>
      <c r="D774" s="144"/>
      <c r="E774" s="117">
        <v>2</v>
      </c>
      <c r="F774" s="118" t="s">
        <v>8028</v>
      </c>
      <c r="G774" s="119" t="s">
        <v>8029</v>
      </c>
      <c r="H774" s="120" t="s">
        <v>3336</v>
      </c>
      <c r="I774" s="117">
        <v>1</v>
      </c>
      <c r="J774" s="117">
        <v>2</v>
      </c>
      <c r="K774" s="117"/>
      <c r="L774" s="121">
        <v>1</v>
      </c>
      <c r="M774" s="122" t="s">
        <v>8030</v>
      </c>
      <c r="N774" s="119" t="s">
        <v>8031</v>
      </c>
      <c r="O774" s="119" t="s">
        <v>2242</v>
      </c>
      <c r="P774" s="84" t="s">
        <v>11527</v>
      </c>
      <c r="Q774" s="123" t="s">
        <v>8032</v>
      </c>
      <c r="R774" s="124" t="s">
        <v>8033</v>
      </c>
      <c r="S774" s="125" t="s">
        <v>663</v>
      </c>
      <c r="T774" s="123" t="s">
        <v>8034</v>
      </c>
      <c r="U774" s="123" t="s">
        <v>8035</v>
      </c>
      <c r="V774" s="123" t="s">
        <v>8036</v>
      </c>
      <c r="W774" s="123" t="s">
        <v>8037</v>
      </c>
      <c r="X774" s="124" t="s">
        <v>8038</v>
      </c>
      <c r="Y774" s="38" t="s">
        <v>17</v>
      </c>
      <c r="Z774" s="38">
        <v>1</v>
      </c>
      <c r="AA774" s="38">
        <v>2</v>
      </c>
      <c r="AB774" s="38">
        <v>3</v>
      </c>
      <c r="AC774" s="38">
        <v>4</v>
      </c>
      <c r="AD774" s="38">
        <v>5</v>
      </c>
      <c r="AE774" s="38">
        <v>6</v>
      </c>
      <c r="AF774" s="38"/>
      <c r="AG774" s="38">
        <v>8</v>
      </c>
      <c r="AH774" s="125"/>
      <c r="AI774" s="123"/>
      <c r="AJ774" s="123"/>
      <c r="AK774" s="123"/>
      <c r="AL774" s="123"/>
      <c r="AM774" s="124"/>
      <c r="AN774" s="126">
        <f t="shared" si="290"/>
        <v>2</v>
      </c>
      <c r="AO774" s="127">
        <f t="shared" si="289"/>
        <v>0</v>
      </c>
      <c r="AP774" s="128">
        <f t="shared" si="289"/>
        <v>0</v>
      </c>
      <c r="AQ774" s="128">
        <f t="shared" si="291"/>
        <v>0</v>
      </c>
      <c r="AR774" s="128">
        <f t="shared" si="292"/>
        <v>0</v>
      </c>
      <c r="AS774" s="128">
        <f t="shared" si="293"/>
        <v>0</v>
      </c>
      <c r="AT774" s="128">
        <f t="shared" si="294"/>
        <v>0</v>
      </c>
      <c r="AU774" s="128">
        <f t="shared" si="295"/>
        <v>0</v>
      </c>
      <c r="AV774" s="128">
        <f t="shared" si="296"/>
        <v>3</v>
      </c>
      <c r="AW774" s="128">
        <f t="shared" si="297"/>
        <v>0</v>
      </c>
      <c r="AX774" s="128">
        <f t="shared" si="298"/>
        <v>0</v>
      </c>
      <c r="AY774" s="128">
        <f t="shared" si="299"/>
        <v>0</v>
      </c>
      <c r="AZ774" s="128">
        <f t="shared" si="300"/>
        <v>1</v>
      </c>
      <c r="BA774" s="128">
        <f t="shared" si="301"/>
        <v>0</v>
      </c>
      <c r="BB774" s="128">
        <f t="shared" si="302"/>
        <v>0</v>
      </c>
      <c r="BC774" s="129">
        <f t="shared" si="303"/>
        <v>4</v>
      </c>
      <c r="BD774" s="130"/>
      <c r="BE774" s="131"/>
      <c r="BF774" s="131"/>
      <c r="BG774" s="131"/>
      <c r="BH774" s="131"/>
      <c r="BI774" s="131"/>
      <c r="BJ774" s="131"/>
      <c r="BK774" s="131"/>
      <c r="BL774" s="131"/>
      <c r="BM774" s="131"/>
      <c r="BN774" s="131"/>
      <c r="BO774" s="131"/>
      <c r="BP774" s="131"/>
      <c r="BQ774" s="131"/>
      <c r="BR774" s="131"/>
      <c r="BS774" s="131"/>
      <c r="BT774" s="131"/>
      <c r="BU774" s="131"/>
      <c r="BV774" s="131"/>
      <c r="BW774" s="131"/>
      <c r="BX774" s="131"/>
      <c r="BY774" s="131"/>
      <c r="BZ774" s="131"/>
      <c r="CA774" s="131">
        <v>801</v>
      </c>
      <c r="CB774" s="131">
        <v>802</v>
      </c>
      <c r="CC774" s="131">
        <v>803</v>
      </c>
      <c r="CD774" s="131"/>
      <c r="CE774" s="131"/>
      <c r="CF774" s="131"/>
      <c r="CG774" s="131"/>
      <c r="CH774" s="131"/>
      <c r="CI774" s="131">
        <v>1202</v>
      </c>
      <c r="CJ774" s="131"/>
      <c r="CK774" s="131"/>
      <c r="CL774" s="131"/>
      <c r="CM774" s="38"/>
      <c r="CN774" s="131"/>
      <c r="CO774" s="131"/>
      <c r="CP774" s="131"/>
      <c r="CQ774" s="131"/>
      <c r="CR774" s="131"/>
      <c r="CS774" s="131"/>
      <c r="CT774" s="131"/>
      <c r="CU774" s="131"/>
      <c r="CV774" s="131"/>
      <c r="CW774" s="131"/>
      <c r="CX774" s="131"/>
      <c r="CY774" s="131"/>
      <c r="CZ774" s="38"/>
      <c r="DA774" s="131"/>
      <c r="DB774" s="38"/>
      <c r="DC774" s="132"/>
      <c r="DD774" s="81"/>
      <c r="DE774" s="133">
        <v>1</v>
      </c>
      <c r="DF774" s="134">
        <v>398</v>
      </c>
      <c r="DG774" s="135">
        <v>398</v>
      </c>
      <c r="DH774" s="135">
        <v>21</v>
      </c>
      <c r="DI774" s="135">
        <v>18</v>
      </c>
      <c r="DJ774" s="135">
        <v>2</v>
      </c>
      <c r="DK774" s="135">
        <v>2</v>
      </c>
      <c r="DL774" s="136">
        <f t="shared" si="304"/>
        <v>421</v>
      </c>
      <c r="DM774" s="137">
        <f t="shared" si="304"/>
        <v>418</v>
      </c>
      <c r="DN774" s="134">
        <v>8</v>
      </c>
      <c r="DO774" s="135">
        <v>8</v>
      </c>
      <c r="DP774" s="135">
        <v>0</v>
      </c>
      <c r="DQ774" s="135">
        <v>0</v>
      </c>
      <c r="DR774" s="135">
        <v>0</v>
      </c>
      <c r="DS774" s="135">
        <v>0</v>
      </c>
      <c r="DT774" s="136">
        <f t="shared" si="281"/>
        <v>8</v>
      </c>
      <c r="DU774" s="137">
        <f t="shared" si="281"/>
        <v>8</v>
      </c>
      <c r="DV774" s="138">
        <v>13</v>
      </c>
      <c r="DW774" s="135">
        <v>13</v>
      </c>
      <c r="DX774" s="135">
        <v>0</v>
      </c>
      <c r="DY774" s="135">
        <v>0</v>
      </c>
      <c r="DZ774" s="135">
        <v>0</v>
      </c>
      <c r="EA774" s="135">
        <v>0</v>
      </c>
      <c r="EB774" s="136">
        <f t="shared" si="282"/>
        <v>13</v>
      </c>
      <c r="EC774" s="139">
        <f t="shared" si="282"/>
        <v>13</v>
      </c>
      <c r="ED774" s="140">
        <v>2</v>
      </c>
      <c r="EE774" s="135">
        <v>2</v>
      </c>
      <c r="EF774" s="135">
        <v>0</v>
      </c>
      <c r="EG774" s="135">
        <v>0</v>
      </c>
      <c r="EH774" s="135">
        <v>0</v>
      </c>
      <c r="EI774" s="135">
        <v>0</v>
      </c>
      <c r="EJ774" s="136">
        <f t="shared" si="283"/>
        <v>2</v>
      </c>
      <c r="EK774" s="141">
        <f t="shared" si="283"/>
        <v>2</v>
      </c>
    </row>
    <row r="775" spans="1:141" customFormat="1" ht="27" customHeight="1" x14ac:dyDescent="0.15">
      <c r="B775" s="176"/>
      <c r="C775" s="145">
        <v>1020001743</v>
      </c>
      <c r="D775" s="146"/>
      <c r="E775" s="147">
        <v>2</v>
      </c>
      <c r="F775" s="148" t="s">
        <v>1915</v>
      </c>
      <c r="G775" s="149" t="s">
        <v>5459</v>
      </c>
      <c r="H775" s="150"/>
      <c r="I775" s="147">
        <v>1</v>
      </c>
      <c r="J775" s="147"/>
      <c r="K775" s="147"/>
      <c r="L775" s="151">
        <v>2</v>
      </c>
      <c r="M775" s="152" t="s">
        <v>4587</v>
      </c>
      <c r="N775" s="149" t="s">
        <v>5460</v>
      </c>
      <c r="O775" s="149" t="s">
        <v>2244</v>
      </c>
      <c r="P775" s="149" t="s">
        <v>7628</v>
      </c>
      <c r="Q775" s="153" t="s">
        <v>1916</v>
      </c>
      <c r="R775" s="154" t="s">
        <v>1917</v>
      </c>
      <c r="S775" s="175"/>
      <c r="T775" s="153"/>
      <c r="U775" s="153"/>
      <c r="V775" s="153"/>
      <c r="W775" s="153"/>
      <c r="X775" s="154"/>
      <c r="Y775" s="150"/>
      <c r="Z775" s="172"/>
      <c r="AA775" s="172"/>
      <c r="AB775" s="172"/>
      <c r="AC775" s="172"/>
      <c r="AD775" s="172"/>
      <c r="AE775" s="172"/>
      <c r="AF775" s="172"/>
      <c r="AG775" s="172"/>
      <c r="AH775" s="175"/>
      <c r="AI775" s="153"/>
      <c r="AJ775" s="153"/>
      <c r="AK775" s="153"/>
      <c r="AL775" s="153"/>
      <c r="AM775" s="154"/>
      <c r="AN775" s="160">
        <f t="shared" si="290"/>
        <v>1</v>
      </c>
      <c r="AO775" s="159">
        <f t="shared" si="289"/>
        <v>0</v>
      </c>
      <c r="AP775" s="158">
        <f t="shared" si="289"/>
        <v>0</v>
      </c>
      <c r="AQ775" s="158">
        <f t="shared" si="291"/>
        <v>0</v>
      </c>
      <c r="AR775" s="158">
        <f t="shared" si="292"/>
        <v>0</v>
      </c>
      <c r="AS775" s="158">
        <f t="shared" si="293"/>
        <v>0</v>
      </c>
      <c r="AT775" s="158">
        <f t="shared" si="294"/>
        <v>0</v>
      </c>
      <c r="AU775" s="158">
        <f t="shared" si="295"/>
        <v>0</v>
      </c>
      <c r="AV775" s="158">
        <f t="shared" si="296"/>
        <v>0</v>
      </c>
      <c r="AW775" s="158">
        <f t="shared" si="297"/>
        <v>0</v>
      </c>
      <c r="AX775" s="158">
        <f t="shared" si="298"/>
        <v>0</v>
      </c>
      <c r="AY775" s="158">
        <f t="shared" si="299"/>
        <v>0</v>
      </c>
      <c r="AZ775" s="158">
        <f t="shared" si="300"/>
        <v>0</v>
      </c>
      <c r="BA775" s="158">
        <f t="shared" si="301"/>
        <v>1</v>
      </c>
      <c r="BB775" s="158">
        <f t="shared" si="302"/>
        <v>0</v>
      </c>
      <c r="BC775" s="157">
        <f t="shared" si="303"/>
        <v>1</v>
      </c>
      <c r="BD775" s="174"/>
      <c r="BE775" s="173"/>
      <c r="BF775" s="173"/>
      <c r="BG775" s="173"/>
      <c r="BH775" s="173"/>
      <c r="BI775" s="173"/>
      <c r="BJ775" s="173"/>
      <c r="BK775" s="173"/>
      <c r="BL775" s="173"/>
      <c r="BM775" s="173"/>
      <c r="BN775" s="173"/>
      <c r="BO775" s="173"/>
      <c r="BP775" s="173"/>
      <c r="BQ775" s="173"/>
      <c r="BR775" s="173"/>
      <c r="BS775" s="173"/>
      <c r="BT775" s="173"/>
      <c r="BU775" s="173"/>
      <c r="BV775" s="173"/>
      <c r="BW775" s="173"/>
      <c r="BX775" s="173"/>
      <c r="BY775" s="173"/>
      <c r="BZ775" s="173"/>
      <c r="CA775" s="173"/>
      <c r="CB775" s="173"/>
      <c r="CC775" s="173"/>
      <c r="CD775" s="173"/>
      <c r="CE775" s="173"/>
      <c r="CF775" s="173"/>
      <c r="CG775" s="173"/>
      <c r="CH775" s="173"/>
      <c r="CI775" s="173"/>
      <c r="CJ775" s="173"/>
      <c r="CK775" s="173"/>
      <c r="CL775" s="173"/>
      <c r="CM775" s="172"/>
      <c r="CN775" s="173"/>
      <c r="CO775" s="173"/>
      <c r="CP775" s="173"/>
      <c r="CQ775" s="173"/>
      <c r="CR775" s="173"/>
      <c r="CS775" s="173"/>
      <c r="CT775" s="173"/>
      <c r="CU775" s="173"/>
      <c r="CV775" s="173"/>
      <c r="CW775" s="173"/>
      <c r="CX775" s="173"/>
      <c r="CY775" s="173">
        <v>1399</v>
      </c>
      <c r="CZ775" s="172" t="s">
        <v>6206</v>
      </c>
      <c r="DA775" s="173"/>
      <c r="DB775" s="172"/>
      <c r="DC775" s="171"/>
      <c r="DD775" s="170"/>
      <c r="DE775" s="169"/>
      <c r="DF775" s="168"/>
      <c r="DG775" s="163"/>
      <c r="DH775" s="163"/>
      <c r="DI775" s="163"/>
      <c r="DJ775" s="163"/>
      <c r="DK775" s="163"/>
      <c r="DL775" s="162">
        <f t="shared" si="304"/>
        <v>0</v>
      </c>
      <c r="DM775" s="167">
        <f t="shared" si="304"/>
        <v>0</v>
      </c>
      <c r="DN775" s="168"/>
      <c r="DO775" s="163"/>
      <c r="DP775" s="163"/>
      <c r="DQ775" s="163"/>
      <c r="DR775" s="163"/>
      <c r="DS775" s="163"/>
      <c r="DT775" s="162">
        <f t="shared" si="281"/>
        <v>0</v>
      </c>
      <c r="DU775" s="167">
        <f t="shared" si="281"/>
        <v>0</v>
      </c>
      <c r="DV775" s="166"/>
      <c r="DW775" s="163"/>
      <c r="DX775" s="163"/>
      <c r="DY775" s="163"/>
      <c r="DZ775" s="163"/>
      <c r="EA775" s="163"/>
      <c r="EB775" s="162">
        <f t="shared" si="282"/>
        <v>0</v>
      </c>
      <c r="EC775" s="165">
        <f t="shared" si="282"/>
        <v>0</v>
      </c>
      <c r="ED775" s="164"/>
      <c r="EE775" s="163"/>
      <c r="EF775" s="163"/>
      <c r="EG775" s="163"/>
      <c r="EH775" s="163"/>
      <c r="EI775" s="163"/>
      <c r="EJ775" s="162">
        <f t="shared" si="283"/>
        <v>0</v>
      </c>
      <c r="EK775" s="161">
        <f t="shared" si="283"/>
        <v>0</v>
      </c>
    </row>
    <row r="776" spans="1:141" ht="27" customHeight="1" x14ac:dyDescent="0.15">
      <c r="A776" s="41">
        <v>78</v>
      </c>
      <c r="B776" s="78"/>
      <c r="C776" s="39">
        <v>1020001744</v>
      </c>
      <c r="D776" s="144"/>
      <c r="E776" s="117">
        <v>2</v>
      </c>
      <c r="F776" s="118" t="s">
        <v>7717</v>
      </c>
      <c r="G776" s="119" t="s">
        <v>7718</v>
      </c>
      <c r="H776" s="100" t="s">
        <v>3336</v>
      </c>
      <c r="I776" s="117">
        <v>1</v>
      </c>
      <c r="J776" s="93">
        <v>2</v>
      </c>
      <c r="K776" s="117"/>
      <c r="L776" s="121">
        <v>1</v>
      </c>
      <c r="M776" s="122" t="s">
        <v>4447</v>
      </c>
      <c r="N776" s="119" t="s">
        <v>7719</v>
      </c>
      <c r="O776" s="119" t="s">
        <v>2244</v>
      </c>
      <c r="P776" s="119" t="s">
        <v>9702</v>
      </c>
      <c r="Q776" s="123" t="s">
        <v>7720</v>
      </c>
      <c r="R776" s="124" t="s">
        <v>7721</v>
      </c>
      <c r="S776" s="85" t="s">
        <v>732</v>
      </c>
      <c r="T776" s="84" t="s">
        <v>10387</v>
      </c>
      <c r="U776" s="84" t="s">
        <v>10388</v>
      </c>
      <c r="V776" s="84" t="s">
        <v>10389</v>
      </c>
      <c r="W776" s="83" t="s">
        <v>10390</v>
      </c>
      <c r="X776" s="87" t="s">
        <v>10391</v>
      </c>
      <c r="Y776" s="38" t="s">
        <v>17</v>
      </c>
      <c r="Z776" s="38">
        <v>1</v>
      </c>
      <c r="AA776" s="38">
        <v>2</v>
      </c>
      <c r="AB776" s="38">
        <v>3</v>
      </c>
      <c r="AC776" s="38">
        <v>4</v>
      </c>
      <c r="AD776" s="38">
        <v>5</v>
      </c>
      <c r="AE776" s="38">
        <v>6</v>
      </c>
      <c r="AF776" s="38"/>
      <c r="AG776" s="38">
        <v>8</v>
      </c>
      <c r="AH776" s="125"/>
      <c r="AI776" s="123"/>
      <c r="AJ776" s="123"/>
      <c r="AK776" s="123" t="s">
        <v>3527</v>
      </c>
      <c r="AL776" s="123" t="s">
        <v>3526</v>
      </c>
      <c r="AM776" s="124" t="s">
        <v>3526</v>
      </c>
      <c r="AN776" s="126">
        <f t="shared" si="290"/>
        <v>2</v>
      </c>
      <c r="AO776" s="127">
        <f t="shared" ref="AO776:AP791" si="305">COUNT(BD776)</f>
        <v>0</v>
      </c>
      <c r="AP776" s="128">
        <f t="shared" si="305"/>
        <v>0</v>
      </c>
      <c r="AQ776" s="128">
        <f t="shared" si="291"/>
        <v>0</v>
      </c>
      <c r="AR776" s="128">
        <f t="shared" si="292"/>
        <v>1</v>
      </c>
      <c r="AS776" s="128">
        <f t="shared" si="293"/>
        <v>0</v>
      </c>
      <c r="AT776" s="128">
        <f t="shared" si="294"/>
        <v>0</v>
      </c>
      <c r="AU776" s="128">
        <f t="shared" si="295"/>
        <v>0</v>
      </c>
      <c r="AV776" s="128">
        <f t="shared" si="296"/>
        <v>0</v>
      </c>
      <c r="AW776" s="128">
        <f t="shared" si="297"/>
        <v>0</v>
      </c>
      <c r="AX776" s="128">
        <f t="shared" si="298"/>
        <v>0</v>
      </c>
      <c r="AY776" s="128">
        <f t="shared" si="299"/>
        <v>0</v>
      </c>
      <c r="AZ776" s="128">
        <f t="shared" si="300"/>
        <v>4</v>
      </c>
      <c r="BA776" s="128">
        <f t="shared" si="301"/>
        <v>0</v>
      </c>
      <c r="BB776" s="128">
        <f t="shared" si="302"/>
        <v>0</v>
      </c>
      <c r="BC776" s="129">
        <f t="shared" si="303"/>
        <v>5</v>
      </c>
      <c r="BD776" s="130"/>
      <c r="BE776" s="131"/>
      <c r="BF776" s="131"/>
      <c r="BG776" s="131"/>
      <c r="BH776" s="131"/>
      <c r="BI776" s="131"/>
      <c r="BJ776" s="131"/>
      <c r="BK776" s="131">
        <v>403</v>
      </c>
      <c r="BL776" s="131"/>
      <c r="BM776" s="131"/>
      <c r="BN776" s="131"/>
      <c r="BO776" s="131"/>
      <c r="BP776" s="131"/>
      <c r="BQ776" s="131"/>
      <c r="BR776" s="131"/>
      <c r="BS776" s="131"/>
      <c r="BT776" s="131"/>
      <c r="BU776" s="131"/>
      <c r="BV776" s="131"/>
      <c r="BW776" s="131"/>
      <c r="BX776" s="131"/>
      <c r="BY776" s="131"/>
      <c r="BZ776" s="131"/>
      <c r="CA776" s="131"/>
      <c r="CB776" s="131"/>
      <c r="CC776" s="131"/>
      <c r="CD776" s="131"/>
      <c r="CE776" s="131"/>
      <c r="CF776" s="131"/>
      <c r="CG776" s="131"/>
      <c r="CH776" s="131">
        <v>1201</v>
      </c>
      <c r="CI776" s="131">
        <v>1202</v>
      </c>
      <c r="CJ776" s="131"/>
      <c r="CK776" s="131">
        <v>1204</v>
      </c>
      <c r="CL776" s="131">
        <v>1299</v>
      </c>
      <c r="CM776" s="38" t="s">
        <v>7722</v>
      </c>
      <c r="CN776" s="131"/>
      <c r="CO776" s="131"/>
      <c r="CP776" s="131"/>
      <c r="CQ776" s="131"/>
      <c r="CR776" s="131"/>
      <c r="CS776" s="131"/>
      <c r="CT776" s="131"/>
      <c r="CU776" s="131"/>
      <c r="CV776" s="131"/>
      <c r="CW776" s="131"/>
      <c r="CX776" s="131"/>
      <c r="CY776" s="131"/>
      <c r="CZ776" s="38"/>
      <c r="DA776" s="131"/>
      <c r="DB776" s="38"/>
      <c r="DC776" s="132"/>
      <c r="DD776" s="81"/>
      <c r="DE776" s="133"/>
      <c r="DF776" s="134"/>
      <c r="DG776" s="135"/>
      <c r="DH776" s="135"/>
      <c r="DI776" s="135"/>
      <c r="DJ776" s="135"/>
      <c r="DK776" s="135"/>
      <c r="DL776" s="136">
        <f t="shared" si="304"/>
        <v>0</v>
      </c>
      <c r="DM776" s="137">
        <f t="shared" si="304"/>
        <v>0</v>
      </c>
      <c r="DN776" s="134"/>
      <c r="DO776" s="135"/>
      <c r="DP776" s="135"/>
      <c r="DQ776" s="135"/>
      <c r="DR776" s="135"/>
      <c r="DS776" s="135"/>
      <c r="DT776" s="136">
        <f t="shared" ref="DT776:DU789" si="306">DN776+DP776+DR776</f>
        <v>0</v>
      </c>
      <c r="DU776" s="137">
        <f t="shared" si="306"/>
        <v>0</v>
      </c>
      <c r="DV776" s="138"/>
      <c r="DW776" s="135"/>
      <c r="DX776" s="135"/>
      <c r="DY776" s="135"/>
      <c r="DZ776" s="135"/>
      <c r="EA776" s="135"/>
      <c r="EB776" s="136">
        <f t="shared" ref="EB776:EC789" si="307">DV776+DX776+DZ776</f>
        <v>0</v>
      </c>
      <c r="EC776" s="139">
        <f t="shared" si="307"/>
        <v>0</v>
      </c>
      <c r="ED776" s="140"/>
      <c r="EE776" s="135"/>
      <c r="EF776" s="135"/>
      <c r="EG776" s="135"/>
      <c r="EH776" s="135"/>
      <c r="EI776" s="135"/>
      <c r="EJ776" s="136">
        <f t="shared" ref="EJ776:EK789" si="308">ED776+EF776+EH776</f>
        <v>0</v>
      </c>
      <c r="EK776" s="141">
        <f t="shared" si="308"/>
        <v>0</v>
      </c>
    </row>
    <row r="777" spans="1:141" ht="27" customHeight="1" x14ac:dyDescent="0.15">
      <c r="A777" s="189"/>
      <c r="B777" s="176"/>
      <c r="C777" s="145">
        <v>1020001745</v>
      </c>
      <c r="D777" s="212"/>
      <c r="E777" s="147">
        <v>2</v>
      </c>
      <c r="F777" s="148" t="s">
        <v>7735</v>
      </c>
      <c r="G777" s="149" t="s">
        <v>7736</v>
      </c>
      <c r="H777" s="150"/>
      <c r="I777" s="147">
        <v>1</v>
      </c>
      <c r="J777" s="147"/>
      <c r="K777" s="147"/>
      <c r="L777" s="151">
        <v>2</v>
      </c>
      <c r="M777" s="152" t="s">
        <v>7737</v>
      </c>
      <c r="N777" s="149" t="s">
        <v>7738</v>
      </c>
      <c r="O777" s="149" t="s">
        <v>2244</v>
      </c>
      <c r="P777" s="149" t="s">
        <v>7739</v>
      </c>
      <c r="Q777" s="153" t="s">
        <v>7740</v>
      </c>
      <c r="R777" s="154" t="s">
        <v>7741</v>
      </c>
      <c r="S777" s="175"/>
      <c r="T777" s="153"/>
      <c r="U777" s="153"/>
      <c r="V777" s="153"/>
      <c r="W777" s="153"/>
      <c r="X777" s="154"/>
      <c r="Y777" s="150"/>
      <c r="Z777" s="172"/>
      <c r="AA777" s="172"/>
      <c r="AB777" s="172"/>
      <c r="AC777" s="172"/>
      <c r="AD777" s="172"/>
      <c r="AE777" s="172"/>
      <c r="AF777" s="172"/>
      <c r="AG777" s="172"/>
      <c r="AH777" s="175"/>
      <c r="AI777" s="153"/>
      <c r="AJ777" s="153"/>
      <c r="AK777" s="153"/>
      <c r="AL777" s="153"/>
      <c r="AM777" s="154"/>
      <c r="AN777" s="160">
        <f t="shared" si="290"/>
        <v>3</v>
      </c>
      <c r="AO777" s="159">
        <f t="shared" si="305"/>
        <v>0</v>
      </c>
      <c r="AP777" s="158">
        <f t="shared" si="305"/>
        <v>0</v>
      </c>
      <c r="AQ777" s="158">
        <f t="shared" si="291"/>
        <v>0</v>
      </c>
      <c r="AR777" s="158">
        <f t="shared" si="292"/>
        <v>2</v>
      </c>
      <c r="AS777" s="158">
        <f t="shared" si="293"/>
        <v>0</v>
      </c>
      <c r="AT777" s="158">
        <f t="shared" si="294"/>
        <v>0</v>
      </c>
      <c r="AU777" s="158">
        <f t="shared" si="295"/>
        <v>1</v>
      </c>
      <c r="AV777" s="158">
        <f t="shared" si="296"/>
        <v>0</v>
      </c>
      <c r="AW777" s="158">
        <f t="shared" si="297"/>
        <v>0</v>
      </c>
      <c r="AX777" s="158">
        <f t="shared" si="298"/>
        <v>0</v>
      </c>
      <c r="AY777" s="158">
        <f t="shared" si="299"/>
        <v>0</v>
      </c>
      <c r="AZ777" s="158">
        <f t="shared" si="300"/>
        <v>0</v>
      </c>
      <c r="BA777" s="158">
        <f t="shared" si="301"/>
        <v>1</v>
      </c>
      <c r="BB777" s="158">
        <f t="shared" si="302"/>
        <v>0</v>
      </c>
      <c r="BC777" s="157">
        <f t="shared" si="303"/>
        <v>4</v>
      </c>
      <c r="BD777" s="174"/>
      <c r="BE777" s="173"/>
      <c r="BF777" s="173"/>
      <c r="BG777" s="173"/>
      <c r="BH777" s="173"/>
      <c r="BI777" s="173">
        <v>401</v>
      </c>
      <c r="BJ777" s="173"/>
      <c r="BK777" s="173"/>
      <c r="BL777" s="173"/>
      <c r="BM777" s="173"/>
      <c r="BN777" s="173">
        <v>406</v>
      </c>
      <c r="BO777" s="173"/>
      <c r="BP777" s="173"/>
      <c r="BQ777" s="173"/>
      <c r="BR777" s="173"/>
      <c r="BS777" s="173"/>
      <c r="BT777" s="173"/>
      <c r="BU777" s="173"/>
      <c r="BV777" s="173"/>
      <c r="BW777" s="173"/>
      <c r="BX777" s="173">
        <v>702</v>
      </c>
      <c r="BY777" s="173"/>
      <c r="BZ777" s="173"/>
      <c r="CA777" s="173"/>
      <c r="CB777" s="173"/>
      <c r="CC777" s="173"/>
      <c r="CD777" s="173"/>
      <c r="CE777" s="173"/>
      <c r="CF777" s="173"/>
      <c r="CG777" s="173"/>
      <c r="CH777" s="173"/>
      <c r="CI777" s="173"/>
      <c r="CJ777" s="173"/>
      <c r="CK777" s="173"/>
      <c r="CL777" s="173"/>
      <c r="CM777" s="172"/>
      <c r="CN777" s="173"/>
      <c r="CO777" s="173"/>
      <c r="CP777" s="173"/>
      <c r="CQ777" s="173"/>
      <c r="CR777" s="173"/>
      <c r="CS777" s="173"/>
      <c r="CT777" s="173"/>
      <c r="CU777" s="173"/>
      <c r="CV777" s="173"/>
      <c r="CW777" s="173"/>
      <c r="CX777" s="173"/>
      <c r="CY777" s="173">
        <v>1399</v>
      </c>
      <c r="CZ777" s="172" t="s">
        <v>9167</v>
      </c>
      <c r="DA777" s="173"/>
      <c r="DB777" s="172"/>
      <c r="DC777" s="171"/>
      <c r="DD777" s="170"/>
      <c r="DE777" s="169"/>
      <c r="DF777" s="168"/>
      <c r="DG777" s="163"/>
      <c r="DH777" s="163"/>
      <c r="DI777" s="163"/>
      <c r="DJ777" s="163"/>
      <c r="DK777" s="163"/>
      <c r="DL777" s="162">
        <f t="shared" si="304"/>
        <v>0</v>
      </c>
      <c r="DM777" s="167">
        <f t="shared" si="304"/>
        <v>0</v>
      </c>
      <c r="DN777" s="168"/>
      <c r="DO777" s="163"/>
      <c r="DP777" s="163"/>
      <c r="DQ777" s="163"/>
      <c r="DR777" s="163"/>
      <c r="DS777" s="163"/>
      <c r="DT777" s="162">
        <f t="shared" si="306"/>
        <v>0</v>
      </c>
      <c r="DU777" s="167">
        <f t="shared" si="306"/>
        <v>0</v>
      </c>
      <c r="DV777" s="166"/>
      <c r="DW777" s="163"/>
      <c r="DX777" s="163"/>
      <c r="DY777" s="163"/>
      <c r="DZ777" s="163"/>
      <c r="EA777" s="163"/>
      <c r="EB777" s="162">
        <f t="shared" si="307"/>
        <v>0</v>
      </c>
      <c r="EC777" s="165">
        <f t="shared" si="307"/>
        <v>0</v>
      </c>
      <c r="ED777" s="164"/>
      <c r="EE777" s="163"/>
      <c r="EF777" s="163"/>
      <c r="EG777" s="163"/>
      <c r="EH777" s="163"/>
      <c r="EI777" s="163"/>
      <c r="EJ777" s="162">
        <f t="shared" si="308"/>
        <v>0</v>
      </c>
      <c r="EK777" s="161">
        <f t="shared" si="308"/>
        <v>0</v>
      </c>
    </row>
    <row r="778" spans="1:141" customFormat="1" ht="27" customHeight="1" x14ac:dyDescent="0.15">
      <c r="A778" s="41"/>
      <c r="B778" s="78"/>
      <c r="C778" s="39">
        <v>1020001747</v>
      </c>
      <c r="D778" s="116"/>
      <c r="E778" s="117">
        <v>2</v>
      </c>
      <c r="F778" s="118" t="s">
        <v>5461</v>
      </c>
      <c r="G778" s="119" t="s">
        <v>5462</v>
      </c>
      <c r="H778" s="120"/>
      <c r="I778" s="117">
        <v>1</v>
      </c>
      <c r="J778" s="117"/>
      <c r="K778" s="117"/>
      <c r="L778" s="121">
        <v>2</v>
      </c>
      <c r="M778" s="122" t="s">
        <v>3793</v>
      </c>
      <c r="N778" s="119" t="s">
        <v>2861</v>
      </c>
      <c r="O778" s="119" t="s">
        <v>3883</v>
      </c>
      <c r="P778" s="119" t="s">
        <v>2862</v>
      </c>
      <c r="Q778" s="123" t="s">
        <v>5463</v>
      </c>
      <c r="R778" s="124" t="s">
        <v>5464</v>
      </c>
      <c r="S778" s="125"/>
      <c r="T778" s="123"/>
      <c r="U778" s="123"/>
      <c r="V778" s="123"/>
      <c r="W778" s="123"/>
      <c r="X778" s="124"/>
      <c r="Y778" s="120"/>
      <c r="Z778" s="38"/>
      <c r="AA778" s="38"/>
      <c r="AB778" s="38"/>
      <c r="AC778" s="38"/>
      <c r="AD778" s="38"/>
      <c r="AE778" s="38"/>
      <c r="AF778" s="38"/>
      <c r="AG778" s="38"/>
      <c r="AH778" s="125"/>
      <c r="AI778" s="123"/>
      <c r="AJ778" s="123"/>
      <c r="AK778" s="123"/>
      <c r="AL778" s="123"/>
      <c r="AM778" s="124"/>
      <c r="AN778" s="126">
        <f t="shared" si="290"/>
        <v>5</v>
      </c>
      <c r="AO778" s="127">
        <f t="shared" si="305"/>
        <v>0</v>
      </c>
      <c r="AP778" s="128">
        <f t="shared" si="305"/>
        <v>0</v>
      </c>
      <c r="AQ778" s="128">
        <f t="shared" si="291"/>
        <v>0</v>
      </c>
      <c r="AR778" s="128">
        <f t="shared" si="292"/>
        <v>6</v>
      </c>
      <c r="AS778" s="128">
        <f t="shared" si="293"/>
        <v>2</v>
      </c>
      <c r="AT778" s="128">
        <f t="shared" si="294"/>
        <v>3</v>
      </c>
      <c r="AU778" s="128">
        <f t="shared" si="295"/>
        <v>1</v>
      </c>
      <c r="AV778" s="128">
        <f t="shared" si="296"/>
        <v>0</v>
      </c>
      <c r="AW778" s="128">
        <f t="shared" si="297"/>
        <v>1</v>
      </c>
      <c r="AX778" s="128">
        <f t="shared" si="298"/>
        <v>0</v>
      </c>
      <c r="AY778" s="128">
        <f t="shared" si="299"/>
        <v>0</v>
      </c>
      <c r="AZ778" s="128">
        <f t="shared" si="300"/>
        <v>0</v>
      </c>
      <c r="BA778" s="128">
        <f t="shared" si="301"/>
        <v>0</v>
      </c>
      <c r="BB778" s="128">
        <f t="shared" si="302"/>
        <v>0</v>
      </c>
      <c r="BC778" s="129">
        <f t="shared" si="303"/>
        <v>13</v>
      </c>
      <c r="BD778" s="130"/>
      <c r="BE778" s="131"/>
      <c r="BF778" s="131"/>
      <c r="BG778" s="131"/>
      <c r="BH778" s="131"/>
      <c r="BI778" s="131">
        <v>401</v>
      </c>
      <c r="BJ778" s="131">
        <v>402</v>
      </c>
      <c r="BK778" s="131">
        <v>403</v>
      </c>
      <c r="BL778" s="131"/>
      <c r="BM778" s="131"/>
      <c r="BN778" s="131">
        <v>406</v>
      </c>
      <c r="BO778" s="131">
        <v>407</v>
      </c>
      <c r="BP778" s="131">
        <v>408</v>
      </c>
      <c r="BQ778" s="131">
        <v>501</v>
      </c>
      <c r="BR778" s="131">
        <v>502</v>
      </c>
      <c r="BS778" s="131">
        <v>601</v>
      </c>
      <c r="BT778" s="131">
        <v>602</v>
      </c>
      <c r="BU778" s="131">
        <v>603</v>
      </c>
      <c r="BV778" s="131"/>
      <c r="BW778" s="131"/>
      <c r="BX778" s="131">
        <v>702</v>
      </c>
      <c r="BY778" s="131"/>
      <c r="BZ778" s="131"/>
      <c r="CA778" s="131"/>
      <c r="CB778" s="131"/>
      <c r="CC778" s="131"/>
      <c r="CD778" s="131">
        <v>901</v>
      </c>
      <c r="CE778" s="131"/>
      <c r="CF778" s="131"/>
      <c r="CG778" s="131"/>
      <c r="CH778" s="131"/>
      <c r="CI778" s="131"/>
      <c r="CJ778" s="131"/>
      <c r="CK778" s="131"/>
      <c r="CL778" s="131"/>
      <c r="CM778" s="38"/>
      <c r="CN778" s="131"/>
      <c r="CO778" s="131"/>
      <c r="CP778" s="131"/>
      <c r="CQ778" s="131"/>
      <c r="CR778" s="131"/>
      <c r="CS778" s="131"/>
      <c r="CT778" s="131"/>
      <c r="CU778" s="131"/>
      <c r="CV778" s="131"/>
      <c r="CW778" s="131"/>
      <c r="CX778" s="131"/>
      <c r="CY778" s="131"/>
      <c r="CZ778" s="38"/>
      <c r="DA778" s="131"/>
      <c r="DB778" s="38"/>
      <c r="DC778" s="132"/>
      <c r="DD778" s="81"/>
      <c r="DE778" s="133"/>
      <c r="DF778" s="134"/>
      <c r="DG778" s="135"/>
      <c r="DH778" s="135"/>
      <c r="DI778" s="135"/>
      <c r="DJ778" s="135"/>
      <c r="DK778" s="135"/>
      <c r="DL778" s="136">
        <f t="shared" si="304"/>
        <v>0</v>
      </c>
      <c r="DM778" s="137">
        <f t="shared" si="304"/>
        <v>0</v>
      </c>
      <c r="DN778" s="134"/>
      <c r="DO778" s="135"/>
      <c r="DP778" s="135"/>
      <c r="DQ778" s="135"/>
      <c r="DR778" s="135"/>
      <c r="DS778" s="135"/>
      <c r="DT778" s="136">
        <f t="shared" si="306"/>
        <v>0</v>
      </c>
      <c r="DU778" s="137">
        <f t="shared" si="306"/>
        <v>0</v>
      </c>
      <c r="DV778" s="138"/>
      <c r="DW778" s="135"/>
      <c r="DX778" s="135"/>
      <c r="DY778" s="135"/>
      <c r="DZ778" s="135"/>
      <c r="EA778" s="135"/>
      <c r="EB778" s="136">
        <f t="shared" si="307"/>
        <v>0</v>
      </c>
      <c r="EC778" s="139">
        <f t="shared" si="307"/>
        <v>0</v>
      </c>
      <c r="ED778" s="140"/>
      <c r="EE778" s="135"/>
      <c r="EF778" s="135"/>
      <c r="EG778" s="135"/>
      <c r="EH778" s="135"/>
      <c r="EI778" s="135"/>
      <c r="EJ778" s="136">
        <f t="shared" si="308"/>
        <v>0</v>
      </c>
      <c r="EK778" s="141">
        <f t="shared" si="308"/>
        <v>0</v>
      </c>
    </row>
    <row r="779" spans="1:141" customFormat="1" ht="27" customHeight="1" x14ac:dyDescent="0.15">
      <c r="A779" s="41"/>
      <c r="B779" s="176"/>
      <c r="C779" s="39">
        <v>1020001748</v>
      </c>
      <c r="D779" s="116"/>
      <c r="E779" s="117">
        <v>2</v>
      </c>
      <c r="F779" s="118" t="s">
        <v>3151</v>
      </c>
      <c r="G779" s="119" t="s">
        <v>9169</v>
      </c>
      <c r="H779" s="120" t="s">
        <v>3313</v>
      </c>
      <c r="I779" s="117">
        <v>0</v>
      </c>
      <c r="J779" s="117"/>
      <c r="K779" s="117"/>
      <c r="L779" s="121">
        <v>2</v>
      </c>
      <c r="M779" s="122" t="s">
        <v>220</v>
      </c>
      <c r="N779" s="119" t="s">
        <v>9168</v>
      </c>
      <c r="O779" s="119" t="s">
        <v>2244</v>
      </c>
      <c r="P779" s="119" t="s">
        <v>5465</v>
      </c>
      <c r="Q779" s="123" t="s">
        <v>5466</v>
      </c>
      <c r="R779" s="124" t="s">
        <v>1918</v>
      </c>
      <c r="S779" s="125"/>
      <c r="T779" s="123"/>
      <c r="U779" s="123"/>
      <c r="V779" s="123"/>
      <c r="W779" s="123"/>
      <c r="X779" s="124"/>
      <c r="Y779" s="120"/>
      <c r="Z779" s="38"/>
      <c r="AA779" s="38"/>
      <c r="AB779" s="38"/>
      <c r="AC779" s="38"/>
      <c r="AD779" s="38"/>
      <c r="AE779" s="38"/>
      <c r="AF779" s="38"/>
      <c r="AG779" s="38"/>
      <c r="AH779" s="125"/>
      <c r="AI779" s="123"/>
      <c r="AJ779" s="123"/>
      <c r="AK779" s="123"/>
      <c r="AL779" s="123"/>
      <c r="AM779" s="124"/>
      <c r="AN779" s="126">
        <f t="shared" si="290"/>
        <v>1</v>
      </c>
      <c r="AO779" s="127">
        <f t="shared" si="305"/>
        <v>0</v>
      </c>
      <c r="AP779" s="128">
        <f t="shared" si="305"/>
        <v>0</v>
      </c>
      <c r="AQ779" s="128">
        <f t="shared" si="291"/>
        <v>0</v>
      </c>
      <c r="AR779" s="128">
        <f t="shared" si="292"/>
        <v>0</v>
      </c>
      <c r="AS779" s="128">
        <f t="shared" si="293"/>
        <v>0</v>
      </c>
      <c r="AT779" s="128">
        <f t="shared" si="294"/>
        <v>0</v>
      </c>
      <c r="AU779" s="128">
        <f t="shared" si="295"/>
        <v>0</v>
      </c>
      <c r="AV779" s="128">
        <f t="shared" si="296"/>
        <v>0</v>
      </c>
      <c r="AW779" s="128">
        <f t="shared" si="297"/>
        <v>0</v>
      </c>
      <c r="AX779" s="128">
        <f t="shared" si="298"/>
        <v>0</v>
      </c>
      <c r="AY779" s="128">
        <f t="shared" si="299"/>
        <v>0</v>
      </c>
      <c r="AZ779" s="128">
        <f t="shared" si="300"/>
        <v>0</v>
      </c>
      <c r="BA779" s="128">
        <f t="shared" si="301"/>
        <v>1</v>
      </c>
      <c r="BB779" s="128">
        <f t="shared" si="302"/>
        <v>0</v>
      </c>
      <c r="BC779" s="129">
        <f t="shared" si="303"/>
        <v>1</v>
      </c>
      <c r="BD779" s="130"/>
      <c r="BE779" s="131"/>
      <c r="BF779" s="131"/>
      <c r="BG779" s="131"/>
      <c r="BH779" s="131"/>
      <c r="BI779" s="131"/>
      <c r="BJ779" s="131"/>
      <c r="BK779" s="131"/>
      <c r="BL779" s="131"/>
      <c r="BM779" s="131"/>
      <c r="BN779" s="131"/>
      <c r="BO779" s="131"/>
      <c r="BP779" s="131"/>
      <c r="BQ779" s="131"/>
      <c r="BR779" s="131"/>
      <c r="BS779" s="131"/>
      <c r="BT779" s="131"/>
      <c r="BU779" s="131"/>
      <c r="BV779" s="131"/>
      <c r="BW779" s="131"/>
      <c r="BX779" s="131"/>
      <c r="BY779" s="131"/>
      <c r="BZ779" s="131"/>
      <c r="CA779" s="131"/>
      <c r="CB779" s="131"/>
      <c r="CC779" s="131"/>
      <c r="CD779" s="131"/>
      <c r="CE779" s="131"/>
      <c r="CF779" s="131"/>
      <c r="CG779" s="131"/>
      <c r="CH779" s="131"/>
      <c r="CI779" s="131"/>
      <c r="CJ779" s="131"/>
      <c r="CK779" s="131"/>
      <c r="CL779" s="131"/>
      <c r="CM779" s="38"/>
      <c r="CN779" s="131">
        <v>1301</v>
      </c>
      <c r="CO779" s="131"/>
      <c r="CP779" s="131"/>
      <c r="CQ779" s="131"/>
      <c r="CR779" s="131"/>
      <c r="CS779" s="131"/>
      <c r="CT779" s="131"/>
      <c r="CU779" s="131"/>
      <c r="CV779" s="131"/>
      <c r="CW779" s="131"/>
      <c r="CX779" s="131"/>
      <c r="CY779" s="131"/>
      <c r="CZ779" s="38"/>
      <c r="DA779" s="131"/>
      <c r="DB779" s="38"/>
      <c r="DC779" s="132"/>
      <c r="DD779" s="81"/>
      <c r="DE779" s="133"/>
      <c r="DF779" s="134"/>
      <c r="DG779" s="135"/>
      <c r="DH779" s="135"/>
      <c r="DI779" s="135"/>
      <c r="DJ779" s="135"/>
      <c r="DK779" s="135"/>
      <c r="DL779" s="136">
        <f t="shared" si="304"/>
        <v>0</v>
      </c>
      <c r="DM779" s="137">
        <f t="shared" si="304"/>
        <v>0</v>
      </c>
      <c r="DN779" s="134"/>
      <c r="DO779" s="135"/>
      <c r="DP779" s="135"/>
      <c r="DQ779" s="135"/>
      <c r="DR779" s="135"/>
      <c r="DS779" s="135"/>
      <c r="DT779" s="136">
        <f t="shared" si="306"/>
        <v>0</v>
      </c>
      <c r="DU779" s="137">
        <f t="shared" si="306"/>
        <v>0</v>
      </c>
      <c r="DV779" s="138"/>
      <c r="DW779" s="135"/>
      <c r="DX779" s="135"/>
      <c r="DY779" s="135"/>
      <c r="DZ779" s="135"/>
      <c r="EA779" s="135"/>
      <c r="EB779" s="136">
        <f t="shared" si="307"/>
        <v>0</v>
      </c>
      <c r="EC779" s="139">
        <f t="shared" si="307"/>
        <v>0</v>
      </c>
      <c r="ED779" s="140"/>
      <c r="EE779" s="135"/>
      <c r="EF779" s="135"/>
      <c r="EG779" s="135"/>
      <c r="EH779" s="135"/>
      <c r="EI779" s="135"/>
      <c r="EJ779" s="136">
        <f t="shared" si="308"/>
        <v>0</v>
      </c>
      <c r="EK779" s="141">
        <f t="shared" si="308"/>
        <v>0</v>
      </c>
    </row>
    <row r="780" spans="1:141" ht="27" customHeight="1" x14ac:dyDescent="0.15">
      <c r="B780" s="78"/>
      <c r="C780" s="39">
        <v>1020001752</v>
      </c>
      <c r="D780" s="116">
        <v>1010061207</v>
      </c>
      <c r="E780" s="117">
        <v>2</v>
      </c>
      <c r="F780" s="118" t="s">
        <v>2459</v>
      </c>
      <c r="G780" s="119" t="s">
        <v>5467</v>
      </c>
      <c r="H780" s="120"/>
      <c r="I780" s="117">
        <v>1</v>
      </c>
      <c r="J780" s="117">
        <v>3</v>
      </c>
      <c r="K780" s="117"/>
      <c r="L780" s="121">
        <v>2</v>
      </c>
      <c r="M780" s="122" t="s">
        <v>5468</v>
      </c>
      <c r="N780" s="119" t="s">
        <v>5469</v>
      </c>
      <c r="O780" s="119" t="s">
        <v>2244</v>
      </c>
      <c r="P780" s="119" t="s">
        <v>5470</v>
      </c>
      <c r="Q780" s="123" t="s">
        <v>5471</v>
      </c>
      <c r="R780" s="124" t="s">
        <v>5472</v>
      </c>
      <c r="S780" s="125" t="s">
        <v>85</v>
      </c>
      <c r="T780" s="119" t="s">
        <v>5473</v>
      </c>
      <c r="U780" s="119" t="s">
        <v>2460</v>
      </c>
      <c r="V780" s="119" t="s">
        <v>8293</v>
      </c>
      <c r="W780" s="123" t="s">
        <v>5474</v>
      </c>
      <c r="X780" s="124" t="s">
        <v>1919</v>
      </c>
      <c r="Y780" s="38" t="s">
        <v>17</v>
      </c>
      <c r="Z780" s="38">
        <v>1</v>
      </c>
      <c r="AA780" s="38">
        <v>2</v>
      </c>
      <c r="AB780" s="38">
        <v>3</v>
      </c>
      <c r="AC780" s="38">
        <v>4</v>
      </c>
      <c r="AD780" s="38">
        <v>5</v>
      </c>
      <c r="AE780" s="38">
        <v>6</v>
      </c>
      <c r="AF780" s="38"/>
      <c r="AG780" s="38">
        <v>8</v>
      </c>
      <c r="AH780" s="125"/>
      <c r="AI780" s="123"/>
      <c r="AJ780" s="123"/>
      <c r="AK780" s="123"/>
      <c r="AL780" s="123"/>
      <c r="AM780" s="124"/>
      <c r="AN780" s="126">
        <f t="shared" si="290"/>
        <v>2</v>
      </c>
      <c r="AO780" s="127">
        <f t="shared" si="305"/>
        <v>0</v>
      </c>
      <c r="AP780" s="128">
        <f t="shared" si="305"/>
        <v>0</v>
      </c>
      <c r="AQ780" s="128">
        <f t="shared" si="291"/>
        <v>0</v>
      </c>
      <c r="AR780" s="128">
        <f t="shared" si="292"/>
        <v>1</v>
      </c>
      <c r="AS780" s="128">
        <f t="shared" si="293"/>
        <v>0</v>
      </c>
      <c r="AT780" s="128">
        <f t="shared" si="294"/>
        <v>0</v>
      </c>
      <c r="AU780" s="128">
        <f t="shared" si="295"/>
        <v>0</v>
      </c>
      <c r="AV780" s="128">
        <f t="shared" si="296"/>
        <v>0</v>
      </c>
      <c r="AW780" s="128">
        <f t="shared" si="297"/>
        <v>0</v>
      </c>
      <c r="AX780" s="128">
        <f t="shared" si="298"/>
        <v>0</v>
      </c>
      <c r="AY780" s="128">
        <f t="shared" si="299"/>
        <v>0</v>
      </c>
      <c r="AZ780" s="128">
        <f t="shared" si="300"/>
        <v>0</v>
      </c>
      <c r="BA780" s="128">
        <f t="shared" si="301"/>
        <v>1</v>
      </c>
      <c r="BB780" s="128">
        <f t="shared" si="302"/>
        <v>0</v>
      </c>
      <c r="BC780" s="129">
        <f t="shared" si="303"/>
        <v>2</v>
      </c>
      <c r="BD780" s="130"/>
      <c r="BE780" s="131"/>
      <c r="BF780" s="131"/>
      <c r="BG780" s="131"/>
      <c r="BH780" s="131"/>
      <c r="BI780" s="131"/>
      <c r="BJ780" s="131"/>
      <c r="BK780" s="131"/>
      <c r="BL780" s="131"/>
      <c r="BM780" s="131"/>
      <c r="BN780" s="131"/>
      <c r="BO780" s="131"/>
      <c r="BP780" s="131">
        <v>408</v>
      </c>
      <c r="BQ780" s="131"/>
      <c r="BR780" s="131"/>
      <c r="BS780" s="131"/>
      <c r="BT780" s="131"/>
      <c r="BU780" s="131"/>
      <c r="BV780" s="131"/>
      <c r="BW780" s="131"/>
      <c r="BX780" s="131"/>
      <c r="BY780" s="131"/>
      <c r="BZ780" s="131"/>
      <c r="CA780" s="131"/>
      <c r="CB780" s="131"/>
      <c r="CC780" s="131"/>
      <c r="CD780" s="131"/>
      <c r="CE780" s="131"/>
      <c r="CF780" s="131"/>
      <c r="CG780" s="131"/>
      <c r="CH780" s="131"/>
      <c r="CI780" s="131"/>
      <c r="CJ780" s="131"/>
      <c r="CK780" s="131"/>
      <c r="CL780" s="131"/>
      <c r="CM780" s="38"/>
      <c r="CN780" s="131"/>
      <c r="CO780" s="131"/>
      <c r="CP780" s="131"/>
      <c r="CQ780" s="131"/>
      <c r="CR780" s="131"/>
      <c r="CS780" s="131"/>
      <c r="CT780" s="131"/>
      <c r="CU780" s="131"/>
      <c r="CV780" s="131"/>
      <c r="CW780" s="131"/>
      <c r="CX780" s="131"/>
      <c r="CY780" s="131">
        <v>1399</v>
      </c>
      <c r="CZ780" s="38" t="s">
        <v>7177</v>
      </c>
      <c r="DA780" s="131"/>
      <c r="DB780" s="38"/>
      <c r="DC780" s="132"/>
      <c r="DD780" s="81"/>
      <c r="DE780" s="133"/>
      <c r="DF780" s="134"/>
      <c r="DG780" s="135"/>
      <c r="DH780" s="135"/>
      <c r="DI780" s="135"/>
      <c r="DJ780" s="135"/>
      <c r="DK780" s="135"/>
      <c r="DL780" s="136">
        <f t="shared" si="304"/>
        <v>0</v>
      </c>
      <c r="DM780" s="137">
        <f t="shared" si="304"/>
        <v>0</v>
      </c>
      <c r="DN780" s="134"/>
      <c r="DO780" s="135"/>
      <c r="DP780" s="135"/>
      <c r="DQ780" s="135"/>
      <c r="DR780" s="135"/>
      <c r="DS780" s="135"/>
      <c r="DT780" s="136">
        <f t="shared" si="306"/>
        <v>0</v>
      </c>
      <c r="DU780" s="137">
        <f t="shared" si="306"/>
        <v>0</v>
      </c>
      <c r="DV780" s="138"/>
      <c r="DW780" s="135"/>
      <c r="DX780" s="135"/>
      <c r="DY780" s="135"/>
      <c r="DZ780" s="135"/>
      <c r="EA780" s="135"/>
      <c r="EB780" s="136">
        <f t="shared" si="307"/>
        <v>0</v>
      </c>
      <c r="EC780" s="139">
        <f t="shared" si="307"/>
        <v>0</v>
      </c>
      <c r="ED780" s="140"/>
      <c r="EE780" s="135"/>
      <c r="EF780" s="135"/>
      <c r="EG780" s="135"/>
      <c r="EH780" s="135"/>
      <c r="EI780" s="135"/>
      <c r="EJ780" s="136">
        <f t="shared" si="308"/>
        <v>0</v>
      </c>
      <c r="EK780" s="141">
        <f t="shared" si="308"/>
        <v>0</v>
      </c>
    </row>
    <row r="781" spans="1:141" ht="27" customHeight="1" x14ac:dyDescent="0.15">
      <c r="B781" s="78"/>
      <c r="C781" s="39">
        <v>1020001753</v>
      </c>
      <c r="D781" s="116">
        <v>1010060963</v>
      </c>
      <c r="E781" s="117">
        <v>2</v>
      </c>
      <c r="F781" s="118" t="s">
        <v>5475</v>
      </c>
      <c r="G781" s="119" t="s">
        <v>5476</v>
      </c>
      <c r="H781" s="120"/>
      <c r="I781" s="117">
        <v>1</v>
      </c>
      <c r="J781" s="117">
        <v>3</v>
      </c>
      <c r="K781" s="117"/>
      <c r="L781" s="121">
        <v>2</v>
      </c>
      <c r="M781" s="122" t="s">
        <v>4808</v>
      </c>
      <c r="N781" s="119" t="s">
        <v>5477</v>
      </c>
      <c r="O781" s="119" t="s">
        <v>1920</v>
      </c>
      <c r="P781" s="119" t="s">
        <v>5478</v>
      </c>
      <c r="Q781" s="123" t="s">
        <v>5479</v>
      </c>
      <c r="R781" s="124" t="s">
        <v>5480</v>
      </c>
      <c r="S781" s="125" t="s">
        <v>197</v>
      </c>
      <c r="T781" s="119" t="s">
        <v>1921</v>
      </c>
      <c r="U781" s="119" t="s">
        <v>1922</v>
      </c>
      <c r="V781" s="119" t="s">
        <v>10042</v>
      </c>
      <c r="W781" s="123" t="s">
        <v>1923</v>
      </c>
      <c r="X781" s="124" t="s">
        <v>1924</v>
      </c>
      <c r="Y781" s="38" t="s">
        <v>17</v>
      </c>
      <c r="Z781" s="38">
        <v>1</v>
      </c>
      <c r="AA781" s="38">
        <v>2</v>
      </c>
      <c r="AB781" s="38">
        <v>3</v>
      </c>
      <c r="AC781" s="38">
        <v>4</v>
      </c>
      <c r="AD781" s="38">
        <v>5</v>
      </c>
      <c r="AE781" s="38">
        <v>6</v>
      </c>
      <c r="AF781" s="38">
        <v>7</v>
      </c>
      <c r="AG781" s="38">
        <v>8</v>
      </c>
      <c r="AH781" s="125"/>
      <c r="AI781" s="123"/>
      <c r="AJ781" s="123"/>
      <c r="AK781" s="123"/>
      <c r="AL781" s="123"/>
      <c r="AM781" s="124"/>
      <c r="AN781" s="126">
        <f t="shared" si="290"/>
        <v>1</v>
      </c>
      <c r="AO781" s="127">
        <f t="shared" si="305"/>
        <v>0</v>
      </c>
      <c r="AP781" s="128">
        <f t="shared" si="305"/>
        <v>0</v>
      </c>
      <c r="AQ781" s="128">
        <f t="shared" si="291"/>
        <v>0</v>
      </c>
      <c r="AR781" s="128">
        <f t="shared" si="292"/>
        <v>2</v>
      </c>
      <c r="AS781" s="128">
        <f t="shared" si="293"/>
        <v>0</v>
      </c>
      <c r="AT781" s="128">
        <f t="shared" si="294"/>
        <v>0</v>
      </c>
      <c r="AU781" s="128">
        <f t="shared" si="295"/>
        <v>0</v>
      </c>
      <c r="AV781" s="128">
        <f t="shared" si="296"/>
        <v>0</v>
      </c>
      <c r="AW781" s="128">
        <f t="shared" si="297"/>
        <v>0</v>
      </c>
      <c r="AX781" s="128">
        <f t="shared" si="298"/>
        <v>0</v>
      </c>
      <c r="AY781" s="128">
        <f t="shared" si="299"/>
        <v>0</v>
      </c>
      <c r="AZ781" s="128">
        <f t="shared" si="300"/>
        <v>0</v>
      </c>
      <c r="BA781" s="128">
        <f t="shared" si="301"/>
        <v>0</v>
      </c>
      <c r="BB781" s="128">
        <f t="shared" si="302"/>
        <v>0</v>
      </c>
      <c r="BC781" s="129">
        <f t="shared" si="303"/>
        <v>2</v>
      </c>
      <c r="BD781" s="130"/>
      <c r="BE781" s="131"/>
      <c r="BF781" s="131"/>
      <c r="BG781" s="131"/>
      <c r="BH781" s="131"/>
      <c r="BI781" s="131"/>
      <c r="BJ781" s="131"/>
      <c r="BK781" s="131"/>
      <c r="BL781" s="131"/>
      <c r="BM781" s="131">
        <v>405</v>
      </c>
      <c r="BN781" s="131"/>
      <c r="BO781" s="131"/>
      <c r="BP781" s="131">
        <v>408</v>
      </c>
      <c r="BQ781" s="131"/>
      <c r="BR781" s="131"/>
      <c r="BS781" s="131"/>
      <c r="BT781" s="131"/>
      <c r="BU781" s="131"/>
      <c r="BV781" s="131"/>
      <c r="BW781" s="131"/>
      <c r="BX781" s="131"/>
      <c r="BY781" s="131"/>
      <c r="BZ781" s="131"/>
      <c r="CA781" s="131"/>
      <c r="CB781" s="131"/>
      <c r="CC781" s="131"/>
      <c r="CD781" s="131"/>
      <c r="CE781" s="131"/>
      <c r="CF781" s="131"/>
      <c r="CG781" s="131"/>
      <c r="CH781" s="131"/>
      <c r="CI781" s="131"/>
      <c r="CJ781" s="131"/>
      <c r="CK781" s="131"/>
      <c r="CL781" s="131"/>
      <c r="CM781" s="38"/>
      <c r="CN781" s="131"/>
      <c r="CO781" s="131"/>
      <c r="CP781" s="131"/>
      <c r="CQ781" s="131"/>
      <c r="CR781" s="131"/>
      <c r="CS781" s="131"/>
      <c r="CT781" s="131"/>
      <c r="CU781" s="131"/>
      <c r="CV781" s="131"/>
      <c r="CW781" s="131"/>
      <c r="CX781" s="131"/>
      <c r="CY781" s="131"/>
      <c r="CZ781" s="38"/>
      <c r="DA781" s="131"/>
      <c r="DB781" s="38"/>
      <c r="DC781" s="132"/>
      <c r="DD781" s="81"/>
      <c r="DE781" s="133"/>
      <c r="DF781" s="134"/>
      <c r="DG781" s="135"/>
      <c r="DH781" s="135"/>
      <c r="DI781" s="135"/>
      <c r="DJ781" s="135"/>
      <c r="DK781" s="135"/>
      <c r="DL781" s="136">
        <f>DF781+DH781+DJ781</f>
        <v>0</v>
      </c>
      <c r="DM781" s="137">
        <f>DG781+DI781+DK781</f>
        <v>0</v>
      </c>
      <c r="DN781" s="134"/>
      <c r="DO781" s="135"/>
      <c r="DP781" s="135"/>
      <c r="DQ781" s="135"/>
      <c r="DR781" s="135"/>
      <c r="DS781" s="135"/>
      <c r="DT781" s="136">
        <f>DN781+DP781+DR781</f>
        <v>0</v>
      </c>
      <c r="DU781" s="137">
        <f>DO781+DQ781+DS781</f>
        <v>0</v>
      </c>
      <c r="DV781" s="138"/>
      <c r="DW781" s="135"/>
      <c r="DX781" s="135"/>
      <c r="DY781" s="135"/>
      <c r="DZ781" s="135"/>
      <c r="EA781" s="135"/>
      <c r="EB781" s="136">
        <f>DV781+DX781+DZ781</f>
        <v>0</v>
      </c>
      <c r="EC781" s="139">
        <f>DW781+DY781+EA781</f>
        <v>0</v>
      </c>
      <c r="ED781" s="140"/>
      <c r="EE781" s="135"/>
      <c r="EF781" s="135"/>
      <c r="EG781" s="135"/>
      <c r="EH781" s="135"/>
      <c r="EI781" s="135"/>
      <c r="EJ781" s="136">
        <f>ED781+EF781+EH781</f>
        <v>0</v>
      </c>
      <c r="EK781" s="141">
        <f>EE781+EG781+EI781</f>
        <v>0</v>
      </c>
    </row>
    <row r="782" spans="1:141" ht="27" customHeight="1" x14ac:dyDescent="0.15">
      <c r="B782" s="78"/>
      <c r="C782" s="39">
        <v>1020001755</v>
      </c>
      <c r="D782" s="116"/>
      <c r="E782" s="117">
        <v>2</v>
      </c>
      <c r="F782" s="118" t="s">
        <v>3066</v>
      </c>
      <c r="G782" s="119" t="s">
        <v>8447</v>
      </c>
      <c r="H782" s="120" t="s">
        <v>3313</v>
      </c>
      <c r="I782" s="117">
        <v>0</v>
      </c>
      <c r="J782" s="117"/>
      <c r="K782" s="117"/>
      <c r="L782" s="121">
        <v>2</v>
      </c>
      <c r="M782" s="122" t="s">
        <v>5481</v>
      </c>
      <c r="N782" s="119" t="s">
        <v>3067</v>
      </c>
      <c r="O782" s="119" t="s">
        <v>2239</v>
      </c>
      <c r="P782" s="119" t="s">
        <v>3068</v>
      </c>
      <c r="Q782" s="123" t="s">
        <v>5482</v>
      </c>
      <c r="R782" s="124" t="s">
        <v>1925</v>
      </c>
      <c r="S782" s="125"/>
      <c r="T782" s="123"/>
      <c r="U782" s="123"/>
      <c r="V782" s="123"/>
      <c r="W782" s="123"/>
      <c r="X782" s="124"/>
      <c r="Y782" s="120"/>
      <c r="Z782" s="38"/>
      <c r="AA782" s="38"/>
      <c r="AB782" s="38"/>
      <c r="AC782" s="38"/>
      <c r="AD782" s="38"/>
      <c r="AE782" s="38"/>
      <c r="AF782" s="38"/>
      <c r="AG782" s="38"/>
      <c r="AH782" s="125"/>
      <c r="AI782" s="123"/>
      <c r="AJ782" s="123"/>
      <c r="AK782" s="123"/>
      <c r="AL782" s="123"/>
      <c r="AM782" s="124"/>
      <c r="AN782" s="126">
        <f t="shared" si="290"/>
        <v>1</v>
      </c>
      <c r="AO782" s="127">
        <f t="shared" si="305"/>
        <v>0</v>
      </c>
      <c r="AP782" s="128">
        <f t="shared" si="305"/>
        <v>1</v>
      </c>
      <c r="AQ782" s="128">
        <f t="shared" si="291"/>
        <v>0</v>
      </c>
      <c r="AR782" s="128">
        <f t="shared" si="292"/>
        <v>0</v>
      </c>
      <c r="AS782" s="128">
        <f t="shared" si="293"/>
        <v>0</v>
      </c>
      <c r="AT782" s="128">
        <f t="shared" si="294"/>
        <v>0</v>
      </c>
      <c r="AU782" s="128">
        <f t="shared" si="295"/>
        <v>0</v>
      </c>
      <c r="AV782" s="128">
        <f t="shared" si="296"/>
        <v>0</v>
      </c>
      <c r="AW782" s="128">
        <f t="shared" si="297"/>
        <v>0</v>
      </c>
      <c r="AX782" s="128">
        <f t="shared" si="298"/>
        <v>0</v>
      </c>
      <c r="AY782" s="128">
        <f t="shared" si="299"/>
        <v>0</v>
      </c>
      <c r="AZ782" s="128">
        <f t="shared" si="300"/>
        <v>0</v>
      </c>
      <c r="BA782" s="128">
        <f t="shared" si="301"/>
        <v>0</v>
      </c>
      <c r="BB782" s="128">
        <f t="shared" si="302"/>
        <v>0</v>
      </c>
      <c r="BC782" s="129">
        <f t="shared" si="303"/>
        <v>1</v>
      </c>
      <c r="BD782" s="130"/>
      <c r="BE782" s="131">
        <v>201</v>
      </c>
      <c r="BF782" s="131"/>
      <c r="BG782" s="131"/>
      <c r="BH782" s="131"/>
      <c r="BI782" s="131"/>
      <c r="BJ782" s="131"/>
      <c r="BK782" s="131"/>
      <c r="BL782" s="131"/>
      <c r="BM782" s="131"/>
      <c r="BN782" s="131"/>
      <c r="BO782" s="131"/>
      <c r="BP782" s="131"/>
      <c r="BQ782" s="131"/>
      <c r="BR782" s="131"/>
      <c r="BS782" s="131"/>
      <c r="BT782" s="131"/>
      <c r="BU782" s="131"/>
      <c r="BV782" s="131"/>
      <c r="BW782" s="131"/>
      <c r="BX782" s="131"/>
      <c r="BY782" s="131"/>
      <c r="BZ782" s="131"/>
      <c r="CA782" s="131"/>
      <c r="CB782" s="131"/>
      <c r="CC782" s="131"/>
      <c r="CD782" s="131"/>
      <c r="CE782" s="131"/>
      <c r="CF782" s="131"/>
      <c r="CG782" s="131"/>
      <c r="CH782" s="131"/>
      <c r="CI782" s="131"/>
      <c r="CJ782" s="131"/>
      <c r="CK782" s="131"/>
      <c r="CL782" s="131"/>
      <c r="CM782" s="38"/>
      <c r="CN782" s="131"/>
      <c r="CO782" s="131"/>
      <c r="CP782" s="131"/>
      <c r="CQ782" s="131"/>
      <c r="CR782" s="131"/>
      <c r="CS782" s="131"/>
      <c r="CT782" s="131"/>
      <c r="CU782" s="131"/>
      <c r="CV782" s="131"/>
      <c r="CW782" s="131"/>
      <c r="CX782" s="131"/>
      <c r="CY782" s="131"/>
      <c r="CZ782" s="38"/>
      <c r="DA782" s="131"/>
      <c r="DB782" s="38"/>
      <c r="DC782" s="132"/>
      <c r="DD782" s="81"/>
      <c r="DE782" s="133"/>
      <c r="DF782" s="134"/>
      <c r="DG782" s="135"/>
      <c r="DH782" s="135"/>
      <c r="DI782" s="135"/>
      <c r="DJ782" s="135"/>
      <c r="DK782" s="135"/>
      <c r="DL782" s="136">
        <f t="shared" si="304"/>
        <v>0</v>
      </c>
      <c r="DM782" s="137">
        <f t="shared" si="304"/>
        <v>0</v>
      </c>
      <c r="DN782" s="134"/>
      <c r="DO782" s="135"/>
      <c r="DP782" s="135"/>
      <c r="DQ782" s="135"/>
      <c r="DR782" s="135"/>
      <c r="DS782" s="135"/>
      <c r="DT782" s="136">
        <f t="shared" si="306"/>
        <v>0</v>
      </c>
      <c r="DU782" s="137">
        <f t="shared" si="306"/>
        <v>0</v>
      </c>
      <c r="DV782" s="138"/>
      <c r="DW782" s="135"/>
      <c r="DX782" s="135"/>
      <c r="DY782" s="135"/>
      <c r="DZ782" s="135"/>
      <c r="EA782" s="135"/>
      <c r="EB782" s="136">
        <f t="shared" si="307"/>
        <v>0</v>
      </c>
      <c r="EC782" s="139">
        <f t="shared" si="307"/>
        <v>0</v>
      </c>
      <c r="ED782" s="140"/>
      <c r="EE782" s="135"/>
      <c r="EF782" s="135"/>
      <c r="EG782" s="135"/>
      <c r="EH782" s="135"/>
      <c r="EI782" s="135"/>
      <c r="EJ782" s="136">
        <f t="shared" si="308"/>
        <v>0</v>
      </c>
      <c r="EK782" s="141">
        <f t="shared" si="308"/>
        <v>0</v>
      </c>
    </row>
    <row r="783" spans="1:141" ht="27" customHeight="1" x14ac:dyDescent="0.15">
      <c r="B783" s="78"/>
      <c r="C783" s="39">
        <v>1020001757</v>
      </c>
      <c r="D783" s="116"/>
      <c r="E783" s="117">
        <v>2</v>
      </c>
      <c r="F783" s="118" t="s">
        <v>2972</v>
      </c>
      <c r="G783" s="119" t="s">
        <v>9884</v>
      </c>
      <c r="H783" s="120" t="s">
        <v>3313</v>
      </c>
      <c r="I783" s="117">
        <v>0</v>
      </c>
      <c r="J783" s="117"/>
      <c r="K783" s="117"/>
      <c r="L783" s="121">
        <v>2</v>
      </c>
      <c r="M783" s="122" t="s">
        <v>5002</v>
      </c>
      <c r="N783" s="119" t="s">
        <v>2973</v>
      </c>
      <c r="O783" s="119" t="s">
        <v>2244</v>
      </c>
      <c r="P783" s="119" t="s">
        <v>2974</v>
      </c>
      <c r="Q783" s="123" t="s">
        <v>5483</v>
      </c>
      <c r="R783" s="124" t="s">
        <v>5484</v>
      </c>
      <c r="S783" s="125"/>
      <c r="T783" s="123"/>
      <c r="U783" s="123"/>
      <c r="V783" s="123"/>
      <c r="W783" s="123"/>
      <c r="X783" s="124"/>
      <c r="Y783" s="120"/>
      <c r="Z783" s="38"/>
      <c r="AA783" s="38"/>
      <c r="AB783" s="38"/>
      <c r="AC783" s="38"/>
      <c r="AD783" s="38"/>
      <c r="AE783" s="38"/>
      <c r="AF783" s="38"/>
      <c r="AG783" s="38"/>
      <c r="AH783" s="125"/>
      <c r="AI783" s="123"/>
      <c r="AJ783" s="123"/>
      <c r="AK783" s="123"/>
      <c r="AL783" s="123"/>
      <c r="AM783" s="124"/>
      <c r="AN783" s="126">
        <f t="shared" si="290"/>
        <v>2</v>
      </c>
      <c r="AO783" s="127">
        <f t="shared" si="305"/>
        <v>0</v>
      </c>
      <c r="AP783" s="128">
        <f t="shared" si="305"/>
        <v>0</v>
      </c>
      <c r="AQ783" s="128">
        <f t="shared" si="291"/>
        <v>0</v>
      </c>
      <c r="AR783" s="128">
        <f t="shared" si="292"/>
        <v>0</v>
      </c>
      <c r="AS783" s="128">
        <f t="shared" si="293"/>
        <v>0</v>
      </c>
      <c r="AT783" s="128">
        <f t="shared" si="294"/>
        <v>0</v>
      </c>
      <c r="AU783" s="128">
        <f t="shared" si="295"/>
        <v>0</v>
      </c>
      <c r="AV783" s="128">
        <f t="shared" si="296"/>
        <v>3</v>
      </c>
      <c r="AW783" s="128">
        <f t="shared" si="297"/>
        <v>0</v>
      </c>
      <c r="AX783" s="128">
        <f t="shared" si="298"/>
        <v>0</v>
      </c>
      <c r="AY783" s="128">
        <f t="shared" si="299"/>
        <v>0</v>
      </c>
      <c r="AZ783" s="128">
        <f t="shared" si="300"/>
        <v>1</v>
      </c>
      <c r="BA783" s="128">
        <f t="shared" si="301"/>
        <v>0</v>
      </c>
      <c r="BB783" s="128">
        <f t="shared" si="302"/>
        <v>0</v>
      </c>
      <c r="BC783" s="129">
        <f t="shared" si="303"/>
        <v>4</v>
      </c>
      <c r="BD783" s="130"/>
      <c r="BE783" s="131"/>
      <c r="BF783" s="131"/>
      <c r="BG783" s="131"/>
      <c r="BH783" s="131"/>
      <c r="BI783" s="131"/>
      <c r="BJ783" s="131"/>
      <c r="BK783" s="131"/>
      <c r="BL783" s="131"/>
      <c r="BM783" s="131"/>
      <c r="BN783" s="131"/>
      <c r="BO783" s="131"/>
      <c r="BP783" s="131"/>
      <c r="BQ783" s="131"/>
      <c r="BR783" s="131"/>
      <c r="BS783" s="131"/>
      <c r="BT783" s="131"/>
      <c r="BU783" s="131"/>
      <c r="BV783" s="131"/>
      <c r="BW783" s="131"/>
      <c r="BX783" s="131"/>
      <c r="BY783" s="131"/>
      <c r="BZ783" s="131"/>
      <c r="CA783" s="131">
        <v>801</v>
      </c>
      <c r="CB783" s="131">
        <v>802</v>
      </c>
      <c r="CC783" s="131">
        <v>803</v>
      </c>
      <c r="CD783" s="131"/>
      <c r="CE783" s="131"/>
      <c r="CF783" s="131"/>
      <c r="CG783" s="131"/>
      <c r="CH783" s="131"/>
      <c r="CI783" s="131">
        <v>1202</v>
      </c>
      <c r="CJ783" s="131"/>
      <c r="CK783" s="131"/>
      <c r="CL783" s="131"/>
      <c r="CM783" s="38"/>
      <c r="CN783" s="131"/>
      <c r="CO783" s="131"/>
      <c r="CP783" s="131"/>
      <c r="CQ783" s="131"/>
      <c r="CR783" s="131"/>
      <c r="CS783" s="131"/>
      <c r="CT783" s="131"/>
      <c r="CU783" s="131"/>
      <c r="CV783" s="131"/>
      <c r="CW783" s="131"/>
      <c r="CX783" s="131"/>
      <c r="CY783" s="131"/>
      <c r="CZ783" s="38"/>
      <c r="DA783" s="131"/>
      <c r="DB783" s="38"/>
      <c r="DC783" s="132"/>
      <c r="DD783" s="81"/>
      <c r="DE783" s="133"/>
      <c r="DF783" s="134"/>
      <c r="DG783" s="135"/>
      <c r="DH783" s="135"/>
      <c r="DI783" s="135"/>
      <c r="DJ783" s="135"/>
      <c r="DK783" s="135"/>
      <c r="DL783" s="136">
        <f t="shared" si="304"/>
        <v>0</v>
      </c>
      <c r="DM783" s="137">
        <f t="shared" si="304"/>
        <v>0</v>
      </c>
      <c r="DN783" s="134"/>
      <c r="DO783" s="135"/>
      <c r="DP783" s="135"/>
      <c r="DQ783" s="135"/>
      <c r="DR783" s="135"/>
      <c r="DS783" s="135"/>
      <c r="DT783" s="136">
        <f t="shared" si="306"/>
        <v>0</v>
      </c>
      <c r="DU783" s="137">
        <f t="shared" si="306"/>
        <v>0</v>
      </c>
      <c r="DV783" s="138"/>
      <c r="DW783" s="135"/>
      <c r="DX783" s="135"/>
      <c r="DY783" s="135"/>
      <c r="DZ783" s="135"/>
      <c r="EA783" s="135"/>
      <c r="EB783" s="136">
        <f t="shared" si="307"/>
        <v>0</v>
      </c>
      <c r="EC783" s="139">
        <f t="shared" si="307"/>
        <v>0</v>
      </c>
      <c r="ED783" s="140"/>
      <c r="EE783" s="135"/>
      <c r="EF783" s="135"/>
      <c r="EG783" s="135"/>
      <c r="EH783" s="135"/>
      <c r="EI783" s="135"/>
      <c r="EJ783" s="136">
        <f t="shared" si="308"/>
        <v>0</v>
      </c>
      <c r="EK783" s="141">
        <f t="shared" si="308"/>
        <v>0</v>
      </c>
    </row>
    <row r="784" spans="1:141" customFormat="1" ht="27" customHeight="1" x14ac:dyDescent="0.15">
      <c r="B784" s="176"/>
      <c r="C784" s="145">
        <v>1020001758</v>
      </c>
      <c r="D784" s="146"/>
      <c r="E784" s="147">
        <v>2</v>
      </c>
      <c r="F784" s="148" t="s">
        <v>5485</v>
      </c>
      <c r="G784" s="149" t="s">
        <v>5486</v>
      </c>
      <c r="H784" s="150"/>
      <c r="I784" s="147">
        <v>1</v>
      </c>
      <c r="J784" s="147">
        <v>3</v>
      </c>
      <c r="K784" s="147"/>
      <c r="L784" s="151">
        <v>2</v>
      </c>
      <c r="M784" s="152" t="s">
        <v>3295</v>
      </c>
      <c r="N784" s="149" t="s">
        <v>5487</v>
      </c>
      <c r="O784" s="149" t="s">
        <v>2244</v>
      </c>
      <c r="P784" s="149" t="s">
        <v>6629</v>
      </c>
      <c r="Q784" s="153" t="s">
        <v>6481</v>
      </c>
      <c r="R784" s="154" t="s">
        <v>6482</v>
      </c>
      <c r="S784" s="175" t="s">
        <v>351</v>
      </c>
      <c r="T784" s="149" t="s">
        <v>9113</v>
      </c>
      <c r="U784" s="149" t="s">
        <v>1926</v>
      </c>
      <c r="V784" s="149" t="s">
        <v>6630</v>
      </c>
      <c r="W784" s="153" t="s">
        <v>1927</v>
      </c>
      <c r="X784" s="154" t="s">
        <v>1928</v>
      </c>
      <c r="Y784" s="172" t="s">
        <v>17</v>
      </c>
      <c r="Z784" s="172">
        <v>1</v>
      </c>
      <c r="AA784" s="172">
        <v>2</v>
      </c>
      <c r="AB784" s="172">
        <v>3</v>
      </c>
      <c r="AC784" s="172"/>
      <c r="AD784" s="172"/>
      <c r="AE784" s="172">
        <v>6</v>
      </c>
      <c r="AF784" s="172"/>
      <c r="AG784" s="172">
        <v>8</v>
      </c>
      <c r="AH784" s="175"/>
      <c r="AI784" s="153"/>
      <c r="AJ784" s="153"/>
      <c r="AK784" s="153"/>
      <c r="AL784" s="153"/>
      <c r="AM784" s="154"/>
      <c r="AN784" s="160">
        <f t="shared" si="290"/>
        <v>5</v>
      </c>
      <c r="AO784" s="159">
        <f t="shared" si="305"/>
        <v>0</v>
      </c>
      <c r="AP784" s="158">
        <f t="shared" si="305"/>
        <v>0</v>
      </c>
      <c r="AQ784" s="158">
        <f t="shared" si="291"/>
        <v>0</v>
      </c>
      <c r="AR784" s="158">
        <f t="shared" si="292"/>
        <v>3</v>
      </c>
      <c r="AS784" s="158">
        <f t="shared" si="293"/>
        <v>1</v>
      </c>
      <c r="AT784" s="158">
        <f t="shared" si="294"/>
        <v>1</v>
      </c>
      <c r="AU784" s="158">
        <f t="shared" si="295"/>
        <v>0</v>
      </c>
      <c r="AV784" s="158">
        <f t="shared" si="296"/>
        <v>1</v>
      </c>
      <c r="AW784" s="158">
        <f t="shared" si="297"/>
        <v>0</v>
      </c>
      <c r="AX784" s="158">
        <f t="shared" si="298"/>
        <v>1</v>
      </c>
      <c r="AY784" s="158">
        <f t="shared" si="299"/>
        <v>0</v>
      </c>
      <c r="AZ784" s="158">
        <f t="shared" si="300"/>
        <v>0</v>
      </c>
      <c r="BA784" s="158">
        <f t="shared" si="301"/>
        <v>0</v>
      </c>
      <c r="BB784" s="158">
        <f t="shared" si="302"/>
        <v>0</v>
      </c>
      <c r="BC784" s="157">
        <f t="shared" si="303"/>
        <v>7</v>
      </c>
      <c r="BD784" s="174"/>
      <c r="BE784" s="173"/>
      <c r="BF784" s="173"/>
      <c r="BG784" s="173"/>
      <c r="BH784" s="173"/>
      <c r="BI784" s="173"/>
      <c r="BJ784" s="173">
        <v>402</v>
      </c>
      <c r="BK784" s="173"/>
      <c r="BL784" s="173"/>
      <c r="BM784" s="173"/>
      <c r="BN784" s="173">
        <v>406</v>
      </c>
      <c r="BO784" s="173"/>
      <c r="BP784" s="173">
        <v>408</v>
      </c>
      <c r="BQ784" s="173"/>
      <c r="BR784" s="173">
        <v>502</v>
      </c>
      <c r="BS784" s="173"/>
      <c r="BT784" s="173"/>
      <c r="BU784" s="173">
        <v>603</v>
      </c>
      <c r="BV784" s="173"/>
      <c r="BW784" s="173"/>
      <c r="BX784" s="173"/>
      <c r="BY784" s="173"/>
      <c r="BZ784" s="173"/>
      <c r="CA784" s="173">
        <v>801</v>
      </c>
      <c r="CB784" s="173"/>
      <c r="CC784" s="173"/>
      <c r="CD784" s="173"/>
      <c r="CE784" s="173">
        <v>1001</v>
      </c>
      <c r="CF784" s="173"/>
      <c r="CG784" s="173"/>
      <c r="CH784" s="173"/>
      <c r="CI784" s="173"/>
      <c r="CJ784" s="173"/>
      <c r="CK784" s="173"/>
      <c r="CL784" s="173"/>
      <c r="CM784" s="172"/>
      <c r="CN784" s="173"/>
      <c r="CO784" s="173"/>
      <c r="CP784" s="173"/>
      <c r="CQ784" s="173"/>
      <c r="CR784" s="173"/>
      <c r="CS784" s="173"/>
      <c r="CT784" s="173"/>
      <c r="CU784" s="173"/>
      <c r="CV784" s="173"/>
      <c r="CW784" s="173"/>
      <c r="CX784" s="173"/>
      <c r="CY784" s="173"/>
      <c r="CZ784" s="172"/>
      <c r="DA784" s="173"/>
      <c r="DB784" s="172"/>
      <c r="DC784" s="171"/>
      <c r="DD784" s="170"/>
      <c r="DE784" s="169"/>
      <c r="DF784" s="168"/>
      <c r="DG784" s="163"/>
      <c r="DH784" s="163"/>
      <c r="DI784" s="163"/>
      <c r="DJ784" s="163"/>
      <c r="DK784" s="163"/>
      <c r="DL784" s="162">
        <f t="shared" si="304"/>
        <v>0</v>
      </c>
      <c r="DM784" s="167">
        <f t="shared" si="304"/>
        <v>0</v>
      </c>
      <c r="DN784" s="168"/>
      <c r="DO784" s="163"/>
      <c r="DP784" s="163"/>
      <c r="DQ784" s="163"/>
      <c r="DR784" s="163"/>
      <c r="DS784" s="163"/>
      <c r="DT784" s="162">
        <f t="shared" si="306"/>
        <v>0</v>
      </c>
      <c r="DU784" s="167">
        <f t="shared" si="306"/>
        <v>0</v>
      </c>
      <c r="DV784" s="166"/>
      <c r="DW784" s="163"/>
      <c r="DX784" s="163"/>
      <c r="DY784" s="163"/>
      <c r="DZ784" s="163"/>
      <c r="EA784" s="163"/>
      <c r="EB784" s="162">
        <f t="shared" si="307"/>
        <v>0</v>
      </c>
      <c r="EC784" s="165">
        <f t="shared" si="307"/>
        <v>0</v>
      </c>
      <c r="ED784" s="164"/>
      <c r="EE784" s="163"/>
      <c r="EF784" s="163"/>
      <c r="EG784" s="163"/>
      <c r="EH784" s="163"/>
      <c r="EI784" s="163"/>
      <c r="EJ784" s="162">
        <f t="shared" si="308"/>
        <v>0</v>
      </c>
      <c r="EK784" s="161">
        <f t="shared" si="308"/>
        <v>0</v>
      </c>
    </row>
    <row r="785" spans="1:145" ht="27" customHeight="1" x14ac:dyDescent="0.15">
      <c r="B785" s="78"/>
      <c r="C785" s="39">
        <v>1020001760</v>
      </c>
      <c r="D785" s="116"/>
      <c r="E785" s="117">
        <v>2</v>
      </c>
      <c r="F785" s="118" t="s">
        <v>1929</v>
      </c>
      <c r="G785" s="119" t="s">
        <v>1930</v>
      </c>
      <c r="H785" s="120"/>
      <c r="I785" s="117">
        <v>1</v>
      </c>
      <c r="J785" s="117"/>
      <c r="K785" s="117"/>
      <c r="L785" s="121">
        <v>2</v>
      </c>
      <c r="M785" s="122" t="s">
        <v>127</v>
      </c>
      <c r="N785" s="119" t="s">
        <v>9540</v>
      </c>
      <c r="O785" s="119" t="s">
        <v>2244</v>
      </c>
      <c r="P785" s="119" t="s">
        <v>3117</v>
      </c>
      <c r="Q785" s="123" t="s">
        <v>1931</v>
      </c>
      <c r="R785" s="124" t="s">
        <v>1932</v>
      </c>
      <c r="S785" s="125"/>
      <c r="T785" s="123"/>
      <c r="U785" s="123"/>
      <c r="V785" s="123"/>
      <c r="W785" s="123"/>
      <c r="X785" s="124"/>
      <c r="Y785" s="120"/>
      <c r="Z785" s="38"/>
      <c r="AA785" s="38"/>
      <c r="AB785" s="38"/>
      <c r="AC785" s="38"/>
      <c r="AD785" s="38"/>
      <c r="AE785" s="38"/>
      <c r="AF785" s="38"/>
      <c r="AG785" s="38"/>
      <c r="AH785" s="125"/>
      <c r="AI785" s="123"/>
      <c r="AJ785" s="123"/>
      <c r="AK785" s="123"/>
      <c r="AL785" s="123"/>
      <c r="AM785" s="124"/>
      <c r="AN785" s="126">
        <f t="shared" si="290"/>
        <v>1</v>
      </c>
      <c r="AO785" s="127">
        <f t="shared" si="305"/>
        <v>0</v>
      </c>
      <c r="AP785" s="128">
        <f t="shared" si="305"/>
        <v>0</v>
      </c>
      <c r="AQ785" s="128">
        <f t="shared" si="291"/>
        <v>0</v>
      </c>
      <c r="AR785" s="128">
        <f t="shared" si="292"/>
        <v>0</v>
      </c>
      <c r="AS785" s="128">
        <f t="shared" si="293"/>
        <v>0</v>
      </c>
      <c r="AT785" s="128">
        <f t="shared" si="294"/>
        <v>0</v>
      </c>
      <c r="AU785" s="128">
        <f t="shared" si="295"/>
        <v>0</v>
      </c>
      <c r="AV785" s="128">
        <f t="shared" si="296"/>
        <v>0</v>
      </c>
      <c r="AW785" s="128">
        <f t="shared" si="297"/>
        <v>0</v>
      </c>
      <c r="AX785" s="128">
        <f t="shared" si="298"/>
        <v>0</v>
      </c>
      <c r="AY785" s="128">
        <f t="shared" si="299"/>
        <v>0</v>
      </c>
      <c r="AZ785" s="128">
        <f t="shared" si="300"/>
        <v>0</v>
      </c>
      <c r="BA785" s="128">
        <f t="shared" si="301"/>
        <v>1</v>
      </c>
      <c r="BB785" s="128">
        <f t="shared" si="302"/>
        <v>0</v>
      </c>
      <c r="BC785" s="129">
        <f t="shared" si="303"/>
        <v>1</v>
      </c>
      <c r="BD785" s="130"/>
      <c r="BE785" s="131"/>
      <c r="BF785" s="131"/>
      <c r="BG785" s="131"/>
      <c r="BH785" s="131"/>
      <c r="BI785" s="131"/>
      <c r="BJ785" s="131"/>
      <c r="BK785" s="131"/>
      <c r="BL785" s="131"/>
      <c r="BM785" s="131"/>
      <c r="BN785" s="131"/>
      <c r="BO785" s="131"/>
      <c r="BP785" s="131"/>
      <c r="BQ785" s="131"/>
      <c r="BR785" s="131"/>
      <c r="BS785" s="131"/>
      <c r="BT785" s="131"/>
      <c r="BU785" s="131"/>
      <c r="BV785" s="131"/>
      <c r="BW785" s="131"/>
      <c r="BX785" s="131"/>
      <c r="BY785" s="131"/>
      <c r="BZ785" s="131"/>
      <c r="CA785" s="131"/>
      <c r="CB785" s="131"/>
      <c r="CC785" s="131"/>
      <c r="CD785" s="131"/>
      <c r="CE785" s="131"/>
      <c r="CF785" s="131"/>
      <c r="CG785" s="131"/>
      <c r="CH785" s="131"/>
      <c r="CI785" s="131"/>
      <c r="CJ785" s="131"/>
      <c r="CK785" s="131"/>
      <c r="CL785" s="131"/>
      <c r="CM785" s="38"/>
      <c r="CN785" s="131"/>
      <c r="CO785" s="131"/>
      <c r="CP785" s="131"/>
      <c r="CQ785" s="131"/>
      <c r="CR785" s="131"/>
      <c r="CS785" s="131"/>
      <c r="CT785" s="131"/>
      <c r="CU785" s="131"/>
      <c r="CV785" s="131"/>
      <c r="CW785" s="131"/>
      <c r="CX785" s="131"/>
      <c r="CY785" s="131">
        <v>1399</v>
      </c>
      <c r="CZ785" s="38" t="s">
        <v>6213</v>
      </c>
      <c r="DA785" s="131"/>
      <c r="DB785" s="38"/>
      <c r="DC785" s="132"/>
      <c r="DD785" s="81"/>
      <c r="DE785" s="133"/>
      <c r="DF785" s="134"/>
      <c r="DG785" s="135"/>
      <c r="DH785" s="135"/>
      <c r="DI785" s="135"/>
      <c r="DJ785" s="135"/>
      <c r="DK785" s="135"/>
      <c r="DL785" s="136">
        <f t="shared" si="304"/>
        <v>0</v>
      </c>
      <c r="DM785" s="137">
        <f t="shared" si="304"/>
        <v>0</v>
      </c>
      <c r="DN785" s="134"/>
      <c r="DO785" s="135"/>
      <c r="DP785" s="135"/>
      <c r="DQ785" s="135"/>
      <c r="DR785" s="135"/>
      <c r="DS785" s="135"/>
      <c r="DT785" s="136">
        <f t="shared" si="306"/>
        <v>0</v>
      </c>
      <c r="DU785" s="137">
        <f t="shared" si="306"/>
        <v>0</v>
      </c>
      <c r="DV785" s="138"/>
      <c r="DW785" s="135"/>
      <c r="DX785" s="135"/>
      <c r="DY785" s="135"/>
      <c r="DZ785" s="135"/>
      <c r="EA785" s="135"/>
      <c r="EB785" s="136">
        <f t="shared" si="307"/>
        <v>0</v>
      </c>
      <c r="EC785" s="139">
        <f t="shared" si="307"/>
        <v>0</v>
      </c>
      <c r="ED785" s="140"/>
      <c r="EE785" s="135"/>
      <c r="EF785" s="135"/>
      <c r="EG785" s="135"/>
      <c r="EH785" s="135"/>
      <c r="EI785" s="135"/>
      <c r="EJ785" s="136">
        <f t="shared" si="308"/>
        <v>0</v>
      </c>
      <c r="EK785" s="141">
        <f t="shared" si="308"/>
        <v>0</v>
      </c>
    </row>
    <row r="786" spans="1:145" ht="27" customHeight="1" x14ac:dyDescent="0.15">
      <c r="B786" s="78"/>
      <c r="C786" s="39">
        <v>1020001762</v>
      </c>
      <c r="D786" s="116"/>
      <c r="E786" s="117">
        <v>2</v>
      </c>
      <c r="F786" s="118" t="s">
        <v>1933</v>
      </c>
      <c r="G786" s="119" t="s">
        <v>1934</v>
      </c>
      <c r="H786" s="120"/>
      <c r="I786" s="117">
        <v>1</v>
      </c>
      <c r="J786" s="117"/>
      <c r="K786" s="117"/>
      <c r="L786" s="121">
        <v>2</v>
      </c>
      <c r="M786" s="122" t="s">
        <v>1698</v>
      </c>
      <c r="N786" s="119" t="s">
        <v>1935</v>
      </c>
      <c r="O786" s="119" t="s">
        <v>2244</v>
      </c>
      <c r="P786" s="119" t="s">
        <v>5488</v>
      </c>
      <c r="Q786" s="123" t="s">
        <v>1936</v>
      </c>
      <c r="R786" s="124" t="s">
        <v>1937</v>
      </c>
      <c r="S786" s="125"/>
      <c r="T786" s="123"/>
      <c r="U786" s="123"/>
      <c r="V786" s="123"/>
      <c r="W786" s="123"/>
      <c r="X786" s="124"/>
      <c r="Y786" s="120"/>
      <c r="Z786" s="38"/>
      <c r="AA786" s="38"/>
      <c r="AB786" s="38"/>
      <c r="AC786" s="38"/>
      <c r="AD786" s="38"/>
      <c r="AE786" s="38"/>
      <c r="AF786" s="38"/>
      <c r="AG786" s="38"/>
      <c r="AH786" s="125"/>
      <c r="AI786" s="123"/>
      <c r="AJ786" s="123"/>
      <c r="AK786" s="123"/>
      <c r="AL786" s="123"/>
      <c r="AM786" s="124"/>
      <c r="AN786" s="126">
        <f t="shared" si="290"/>
        <v>1</v>
      </c>
      <c r="AO786" s="127">
        <f t="shared" si="305"/>
        <v>0</v>
      </c>
      <c r="AP786" s="128">
        <f t="shared" si="305"/>
        <v>0</v>
      </c>
      <c r="AQ786" s="128">
        <f t="shared" si="291"/>
        <v>0</v>
      </c>
      <c r="AR786" s="128">
        <f t="shared" si="292"/>
        <v>0</v>
      </c>
      <c r="AS786" s="128">
        <f t="shared" si="293"/>
        <v>0</v>
      </c>
      <c r="AT786" s="128">
        <f t="shared" si="294"/>
        <v>0</v>
      </c>
      <c r="AU786" s="128">
        <f t="shared" si="295"/>
        <v>0</v>
      </c>
      <c r="AV786" s="128">
        <f t="shared" si="296"/>
        <v>0</v>
      </c>
      <c r="AW786" s="128">
        <f t="shared" si="297"/>
        <v>0</v>
      </c>
      <c r="AX786" s="128">
        <f t="shared" si="298"/>
        <v>0</v>
      </c>
      <c r="AY786" s="128">
        <f t="shared" si="299"/>
        <v>0</v>
      </c>
      <c r="AZ786" s="128">
        <f t="shared" si="300"/>
        <v>0</v>
      </c>
      <c r="BA786" s="128">
        <f t="shared" si="301"/>
        <v>2</v>
      </c>
      <c r="BB786" s="128">
        <f t="shared" si="302"/>
        <v>0</v>
      </c>
      <c r="BC786" s="129">
        <f t="shared" si="303"/>
        <v>2</v>
      </c>
      <c r="BD786" s="130"/>
      <c r="BE786" s="131"/>
      <c r="BF786" s="131"/>
      <c r="BG786" s="131"/>
      <c r="BH786" s="131"/>
      <c r="BI786" s="131"/>
      <c r="BJ786" s="131"/>
      <c r="BK786" s="131"/>
      <c r="BL786" s="131"/>
      <c r="BM786" s="131"/>
      <c r="BN786" s="131"/>
      <c r="BO786" s="131"/>
      <c r="BP786" s="131"/>
      <c r="BQ786" s="131"/>
      <c r="BR786" s="131"/>
      <c r="BS786" s="131"/>
      <c r="BT786" s="131"/>
      <c r="BU786" s="131"/>
      <c r="BV786" s="131"/>
      <c r="BW786" s="131"/>
      <c r="BX786" s="131"/>
      <c r="BY786" s="131"/>
      <c r="BZ786" s="131"/>
      <c r="CA786" s="131"/>
      <c r="CB786" s="131"/>
      <c r="CC786" s="131"/>
      <c r="CD786" s="131"/>
      <c r="CE786" s="131"/>
      <c r="CF786" s="131"/>
      <c r="CG786" s="131"/>
      <c r="CH786" s="131"/>
      <c r="CI786" s="131"/>
      <c r="CJ786" s="131"/>
      <c r="CK786" s="131"/>
      <c r="CL786" s="131"/>
      <c r="CM786" s="38"/>
      <c r="CN786" s="131"/>
      <c r="CO786" s="131"/>
      <c r="CP786" s="131"/>
      <c r="CQ786" s="131">
        <v>1304</v>
      </c>
      <c r="CR786" s="131"/>
      <c r="CS786" s="131"/>
      <c r="CT786" s="131"/>
      <c r="CU786" s="131"/>
      <c r="CV786" s="131"/>
      <c r="CW786" s="131"/>
      <c r="CX786" s="131"/>
      <c r="CY786" s="131">
        <v>1399</v>
      </c>
      <c r="CZ786" s="38" t="s">
        <v>9200</v>
      </c>
      <c r="DA786" s="131"/>
      <c r="DB786" s="38"/>
      <c r="DC786" s="132"/>
      <c r="DD786" s="81"/>
      <c r="DE786" s="133"/>
      <c r="DF786" s="134"/>
      <c r="DG786" s="135"/>
      <c r="DH786" s="135"/>
      <c r="DI786" s="135"/>
      <c r="DJ786" s="135"/>
      <c r="DK786" s="135"/>
      <c r="DL786" s="136">
        <f t="shared" si="304"/>
        <v>0</v>
      </c>
      <c r="DM786" s="137">
        <f t="shared" si="304"/>
        <v>0</v>
      </c>
      <c r="DN786" s="134"/>
      <c r="DO786" s="135"/>
      <c r="DP786" s="135"/>
      <c r="DQ786" s="135"/>
      <c r="DR786" s="135"/>
      <c r="DS786" s="135"/>
      <c r="DT786" s="136">
        <f t="shared" si="306"/>
        <v>0</v>
      </c>
      <c r="DU786" s="137">
        <f t="shared" si="306"/>
        <v>0</v>
      </c>
      <c r="DV786" s="138"/>
      <c r="DW786" s="135"/>
      <c r="DX786" s="135"/>
      <c r="DY786" s="135"/>
      <c r="DZ786" s="135"/>
      <c r="EA786" s="135"/>
      <c r="EB786" s="136">
        <f t="shared" si="307"/>
        <v>0</v>
      </c>
      <c r="EC786" s="139">
        <f t="shared" si="307"/>
        <v>0</v>
      </c>
      <c r="ED786" s="140"/>
      <c r="EE786" s="135"/>
      <c r="EF786" s="135"/>
      <c r="EG786" s="135"/>
      <c r="EH786" s="135"/>
      <c r="EI786" s="135"/>
      <c r="EJ786" s="136">
        <f t="shared" si="308"/>
        <v>0</v>
      </c>
      <c r="EK786" s="141">
        <f t="shared" si="308"/>
        <v>0</v>
      </c>
    </row>
    <row r="787" spans="1:145" ht="27" customHeight="1" x14ac:dyDescent="0.15">
      <c r="B787" s="78"/>
      <c r="C787" s="39">
        <v>1020001764</v>
      </c>
      <c r="D787" s="116"/>
      <c r="E787" s="117">
        <v>2</v>
      </c>
      <c r="F787" s="118" t="s">
        <v>9851</v>
      </c>
      <c r="G787" s="119" t="s">
        <v>9850</v>
      </c>
      <c r="H787" s="120" t="s">
        <v>3336</v>
      </c>
      <c r="I787" s="117">
        <v>1</v>
      </c>
      <c r="J787" s="117">
        <v>2</v>
      </c>
      <c r="K787" s="117"/>
      <c r="L787" s="121">
        <v>2</v>
      </c>
      <c r="M787" s="122" t="s">
        <v>1938</v>
      </c>
      <c r="N787" s="119" t="s">
        <v>3122</v>
      </c>
      <c r="O787" s="119" t="s">
        <v>2244</v>
      </c>
      <c r="P787" s="119" t="s">
        <v>7194</v>
      </c>
      <c r="Q787" s="123" t="s">
        <v>9849</v>
      </c>
      <c r="R787" s="124" t="s">
        <v>9848</v>
      </c>
      <c r="S787" s="125" t="s">
        <v>4630</v>
      </c>
      <c r="T787" s="119" t="s">
        <v>5489</v>
      </c>
      <c r="U787" s="119" t="s">
        <v>1939</v>
      </c>
      <c r="V787" s="119" t="s">
        <v>7897</v>
      </c>
      <c r="W787" s="123" t="s">
        <v>1940</v>
      </c>
      <c r="X787" s="124" t="s">
        <v>1941</v>
      </c>
      <c r="Y787" s="38" t="s">
        <v>17</v>
      </c>
      <c r="Z787" s="38">
        <v>1</v>
      </c>
      <c r="AA787" s="38">
        <v>2</v>
      </c>
      <c r="AB787" s="38">
        <v>3</v>
      </c>
      <c r="AC787" s="38">
        <v>4</v>
      </c>
      <c r="AD787" s="38">
        <v>5</v>
      </c>
      <c r="AE787" s="38">
        <v>6</v>
      </c>
      <c r="AF787" s="38"/>
      <c r="AG787" s="38">
        <v>8</v>
      </c>
      <c r="AH787" s="125"/>
      <c r="AI787" s="123"/>
      <c r="AJ787" s="123"/>
      <c r="AK787" s="123"/>
      <c r="AL787" s="123"/>
      <c r="AM787" s="124"/>
      <c r="AN787" s="126">
        <f t="shared" si="290"/>
        <v>3</v>
      </c>
      <c r="AO787" s="127">
        <f t="shared" si="305"/>
        <v>0</v>
      </c>
      <c r="AP787" s="128">
        <f t="shared" si="305"/>
        <v>0</v>
      </c>
      <c r="AQ787" s="128">
        <f t="shared" si="291"/>
        <v>0</v>
      </c>
      <c r="AR787" s="128">
        <f t="shared" si="292"/>
        <v>3</v>
      </c>
      <c r="AS787" s="128">
        <f t="shared" si="293"/>
        <v>0</v>
      </c>
      <c r="AT787" s="128">
        <f t="shared" si="294"/>
        <v>0</v>
      </c>
      <c r="AU787" s="128">
        <f t="shared" si="295"/>
        <v>0</v>
      </c>
      <c r="AV787" s="128">
        <f t="shared" si="296"/>
        <v>0</v>
      </c>
      <c r="AW787" s="128">
        <f t="shared" si="297"/>
        <v>0</v>
      </c>
      <c r="AX787" s="128">
        <f t="shared" si="298"/>
        <v>0</v>
      </c>
      <c r="AY787" s="128">
        <f t="shared" si="299"/>
        <v>0</v>
      </c>
      <c r="AZ787" s="128">
        <f t="shared" si="300"/>
        <v>1</v>
      </c>
      <c r="BA787" s="128">
        <f t="shared" si="301"/>
        <v>2</v>
      </c>
      <c r="BB787" s="128">
        <f t="shared" si="302"/>
        <v>0</v>
      </c>
      <c r="BC787" s="129">
        <f t="shared" si="303"/>
        <v>6</v>
      </c>
      <c r="BD787" s="130"/>
      <c r="BE787" s="131"/>
      <c r="BF787" s="131"/>
      <c r="BG787" s="131"/>
      <c r="BH787" s="131"/>
      <c r="BI787" s="131">
        <v>401</v>
      </c>
      <c r="BJ787" s="131"/>
      <c r="BK787" s="131"/>
      <c r="BL787" s="131"/>
      <c r="BM787" s="131"/>
      <c r="BN787" s="131"/>
      <c r="BO787" s="131">
        <v>407</v>
      </c>
      <c r="BP787" s="131">
        <v>408</v>
      </c>
      <c r="BQ787" s="131"/>
      <c r="BR787" s="131"/>
      <c r="BS787" s="131"/>
      <c r="BT787" s="131"/>
      <c r="BU787" s="131"/>
      <c r="BV787" s="131"/>
      <c r="BW787" s="131"/>
      <c r="BX787" s="131"/>
      <c r="BY787" s="131"/>
      <c r="BZ787" s="131"/>
      <c r="CA787" s="131"/>
      <c r="CB787" s="131"/>
      <c r="CC787" s="131"/>
      <c r="CD787" s="131"/>
      <c r="CE787" s="131"/>
      <c r="CF787" s="131"/>
      <c r="CG787" s="131"/>
      <c r="CH787" s="131">
        <v>1201</v>
      </c>
      <c r="CI787" s="131"/>
      <c r="CJ787" s="131"/>
      <c r="CK787" s="131"/>
      <c r="CL787" s="131"/>
      <c r="CM787" s="38"/>
      <c r="CN787" s="131"/>
      <c r="CO787" s="131">
        <v>1302</v>
      </c>
      <c r="CP787" s="131"/>
      <c r="CQ787" s="131"/>
      <c r="CR787" s="131"/>
      <c r="CS787" s="131"/>
      <c r="CT787" s="131"/>
      <c r="CU787" s="131"/>
      <c r="CV787" s="131"/>
      <c r="CW787" s="131"/>
      <c r="CX787" s="131"/>
      <c r="CY787" s="131">
        <v>1399</v>
      </c>
      <c r="CZ787" s="38" t="s">
        <v>9847</v>
      </c>
      <c r="DA787" s="131"/>
      <c r="DB787" s="38"/>
      <c r="DC787" s="132"/>
      <c r="DD787" s="81"/>
      <c r="DE787" s="133">
        <v>1</v>
      </c>
      <c r="DF787" s="134">
        <v>352</v>
      </c>
      <c r="DG787" s="135">
        <v>352</v>
      </c>
      <c r="DH787" s="135">
        <v>11</v>
      </c>
      <c r="DI787" s="135">
        <v>4</v>
      </c>
      <c r="DJ787" s="135">
        <v>3</v>
      </c>
      <c r="DK787" s="135">
        <v>3</v>
      </c>
      <c r="DL787" s="136">
        <f>DF787+DH787+DJ787</f>
        <v>366</v>
      </c>
      <c r="DM787" s="137">
        <f>DG787+DI787+DK787</f>
        <v>359</v>
      </c>
      <c r="DN787" s="134">
        <v>4</v>
      </c>
      <c r="DO787" s="135">
        <v>4</v>
      </c>
      <c r="DP787" s="135">
        <v>0</v>
      </c>
      <c r="DQ787" s="135">
        <v>0</v>
      </c>
      <c r="DR787" s="135">
        <v>0</v>
      </c>
      <c r="DS787" s="135">
        <v>0</v>
      </c>
      <c r="DT787" s="136">
        <f>DN787+DP787+DR787</f>
        <v>4</v>
      </c>
      <c r="DU787" s="137">
        <f>DO787+DQ787+DS787</f>
        <v>4</v>
      </c>
      <c r="DV787" s="138">
        <v>8</v>
      </c>
      <c r="DW787" s="135">
        <v>8</v>
      </c>
      <c r="DX787" s="135">
        <v>0</v>
      </c>
      <c r="DY787" s="135">
        <v>0</v>
      </c>
      <c r="DZ787" s="135">
        <v>0</v>
      </c>
      <c r="EA787" s="135">
        <v>0</v>
      </c>
      <c r="EB787" s="136">
        <f>DV787+DX787+DZ787</f>
        <v>8</v>
      </c>
      <c r="EC787" s="139">
        <f>DW787+DY787+EA787</f>
        <v>8</v>
      </c>
      <c r="ED787" s="140">
        <v>3</v>
      </c>
      <c r="EE787" s="135">
        <v>3</v>
      </c>
      <c r="EF787" s="135">
        <v>0</v>
      </c>
      <c r="EG787" s="135">
        <v>0</v>
      </c>
      <c r="EH787" s="135">
        <v>0</v>
      </c>
      <c r="EI787" s="135">
        <v>0</v>
      </c>
      <c r="EJ787" s="136">
        <f>ED787+EF787+EH787</f>
        <v>3</v>
      </c>
      <c r="EK787" s="141">
        <f>EE787+EG787+EI787</f>
        <v>3</v>
      </c>
    </row>
    <row r="788" spans="1:145" ht="27" customHeight="1" x14ac:dyDescent="0.15">
      <c r="B788" s="78"/>
      <c r="C788" s="39">
        <v>1020001767</v>
      </c>
      <c r="D788" s="116"/>
      <c r="E788" s="117">
        <v>2</v>
      </c>
      <c r="F788" s="118" t="s">
        <v>5491</v>
      </c>
      <c r="G788" s="119" t="s">
        <v>9942</v>
      </c>
      <c r="H788" s="120" t="s">
        <v>3313</v>
      </c>
      <c r="I788" s="117">
        <v>0</v>
      </c>
      <c r="J788" s="117">
        <v>2</v>
      </c>
      <c r="K788" s="117"/>
      <c r="L788" s="121">
        <v>2</v>
      </c>
      <c r="M788" s="122" t="s">
        <v>485</v>
      </c>
      <c r="N788" s="119" t="s">
        <v>1942</v>
      </c>
      <c r="O788" s="119" t="s">
        <v>2244</v>
      </c>
      <c r="P788" s="119" t="s">
        <v>1943</v>
      </c>
      <c r="Q788" s="123" t="s">
        <v>5492</v>
      </c>
      <c r="R788" s="124" t="s">
        <v>5492</v>
      </c>
      <c r="S788" s="125" t="s">
        <v>4630</v>
      </c>
      <c r="T788" s="119" t="s">
        <v>3092</v>
      </c>
      <c r="U788" s="119" t="s">
        <v>5491</v>
      </c>
      <c r="V788" s="119" t="s">
        <v>3093</v>
      </c>
      <c r="W788" s="123" t="s">
        <v>5492</v>
      </c>
      <c r="X788" s="124" t="s">
        <v>5492</v>
      </c>
      <c r="Y788" s="38" t="s">
        <v>17</v>
      </c>
      <c r="Z788" s="38">
        <v>1</v>
      </c>
      <c r="AA788" s="38">
        <v>2</v>
      </c>
      <c r="AB788" s="38">
        <v>3</v>
      </c>
      <c r="AC788" s="38">
        <v>4</v>
      </c>
      <c r="AD788" s="38">
        <v>5</v>
      </c>
      <c r="AE788" s="38">
        <v>6</v>
      </c>
      <c r="AF788" s="38"/>
      <c r="AG788" s="38">
        <v>8</v>
      </c>
      <c r="AH788" s="125"/>
      <c r="AI788" s="123"/>
      <c r="AJ788" s="123"/>
      <c r="AK788" s="123"/>
      <c r="AL788" s="123"/>
      <c r="AM788" s="124"/>
      <c r="AN788" s="126">
        <f t="shared" si="290"/>
        <v>4</v>
      </c>
      <c r="AO788" s="127">
        <f t="shared" si="305"/>
        <v>0</v>
      </c>
      <c r="AP788" s="128">
        <f t="shared" si="305"/>
        <v>0</v>
      </c>
      <c r="AQ788" s="128">
        <f t="shared" si="291"/>
        <v>0</v>
      </c>
      <c r="AR788" s="128">
        <f t="shared" si="292"/>
        <v>1</v>
      </c>
      <c r="AS788" s="128">
        <f t="shared" si="293"/>
        <v>0</v>
      </c>
      <c r="AT788" s="128">
        <f t="shared" si="294"/>
        <v>0</v>
      </c>
      <c r="AU788" s="128">
        <f t="shared" si="295"/>
        <v>1</v>
      </c>
      <c r="AV788" s="128">
        <f t="shared" si="296"/>
        <v>0</v>
      </c>
      <c r="AW788" s="128">
        <f t="shared" si="297"/>
        <v>0</v>
      </c>
      <c r="AX788" s="128">
        <f t="shared" si="298"/>
        <v>0</v>
      </c>
      <c r="AY788" s="128">
        <f t="shared" si="299"/>
        <v>0</v>
      </c>
      <c r="AZ788" s="128">
        <f t="shared" si="300"/>
        <v>1</v>
      </c>
      <c r="BA788" s="128">
        <f t="shared" si="301"/>
        <v>2</v>
      </c>
      <c r="BB788" s="128">
        <f t="shared" si="302"/>
        <v>0</v>
      </c>
      <c r="BC788" s="129">
        <f t="shared" si="303"/>
        <v>5</v>
      </c>
      <c r="BD788" s="130"/>
      <c r="BE788" s="131"/>
      <c r="BF788" s="131"/>
      <c r="BG788" s="131"/>
      <c r="BH788" s="131"/>
      <c r="BI788" s="131">
        <v>401</v>
      </c>
      <c r="BJ788" s="131"/>
      <c r="BK788" s="131"/>
      <c r="BL788" s="131"/>
      <c r="BM788" s="131"/>
      <c r="BN788" s="131"/>
      <c r="BO788" s="131"/>
      <c r="BP788" s="131"/>
      <c r="BQ788" s="131"/>
      <c r="BR788" s="131"/>
      <c r="BS788" s="131"/>
      <c r="BT788" s="131"/>
      <c r="BU788" s="131"/>
      <c r="BV788" s="131"/>
      <c r="BW788" s="131"/>
      <c r="BX788" s="131"/>
      <c r="BY788" s="131"/>
      <c r="BZ788" s="131">
        <v>704</v>
      </c>
      <c r="CA788" s="131"/>
      <c r="CB788" s="131"/>
      <c r="CC788" s="131"/>
      <c r="CD788" s="131"/>
      <c r="CE788" s="131"/>
      <c r="CF788" s="131"/>
      <c r="CG788" s="131"/>
      <c r="CH788" s="131"/>
      <c r="CI788" s="131"/>
      <c r="CJ788" s="131"/>
      <c r="CK788" s="131"/>
      <c r="CL788" s="131">
        <v>1299</v>
      </c>
      <c r="CM788" s="38" t="s">
        <v>5493</v>
      </c>
      <c r="CN788" s="131"/>
      <c r="CO788" s="131"/>
      <c r="CP788" s="131"/>
      <c r="CQ788" s="131">
        <v>1304</v>
      </c>
      <c r="CR788" s="131"/>
      <c r="CS788" s="131"/>
      <c r="CT788" s="131"/>
      <c r="CU788" s="131"/>
      <c r="CV788" s="131"/>
      <c r="CW788" s="131"/>
      <c r="CX788" s="131"/>
      <c r="CY788" s="131">
        <v>1399</v>
      </c>
      <c r="CZ788" s="38" t="s">
        <v>6251</v>
      </c>
      <c r="DA788" s="131"/>
      <c r="DB788" s="38"/>
      <c r="DC788" s="132"/>
      <c r="DD788" s="81"/>
      <c r="DE788" s="133"/>
      <c r="DF788" s="134"/>
      <c r="DG788" s="135"/>
      <c r="DH788" s="135"/>
      <c r="DI788" s="135"/>
      <c r="DJ788" s="135"/>
      <c r="DK788" s="135"/>
      <c r="DL788" s="136">
        <f>DF788+DH788+DJ788</f>
        <v>0</v>
      </c>
      <c r="DM788" s="137">
        <f>DG788+DI788+DK788</f>
        <v>0</v>
      </c>
      <c r="DN788" s="134"/>
      <c r="DO788" s="135"/>
      <c r="DP788" s="135"/>
      <c r="DQ788" s="135"/>
      <c r="DR788" s="135"/>
      <c r="DS788" s="135"/>
      <c r="DT788" s="136">
        <f>DN788+DP788+DR788</f>
        <v>0</v>
      </c>
      <c r="DU788" s="137">
        <f>DO788+DQ788+DS788</f>
        <v>0</v>
      </c>
      <c r="DV788" s="138"/>
      <c r="DW788" s="135"/>
      <c r="DX788" s="135"/>
      <c r="DY788" s="135"/>
      <c r="DZ788" s="135"/>
      <c r="EA788" s="135"/>
      <c r="EB788" s="136">
        <f>DV788+DX788+DZ788</f>
        <v>0</v>
      </c>
      <c r="EC788" s="139">
        <f>DW788+DY788+EA788</f>
        <v>0</v>
      </c>
      <c r="ED788" s="140"/>
      <c r="EE788" s="135"/>
      <c r="EF788" s="135"/>
      <c r="EG788" s="135"/>
      <c r="EH788" s="135"/>
      <c r="EI788" s="135"/>
      <c r="EJ788" s="136">
        <f>ED788+EF788+EH788</f>
        <v>0</v>
      </c>
      <c r="EK788" s="141">
        <f>EE788+EG788+EI788</f>
        <v>0</v>
      </c>
    </row>
    <row r="789" spans="1:145" ht="27" customHeight="1" x14ac:dyDescent="0.15">
      <c r="B789" s="78"/>
      <c r="C789" s="39">
        <v>1020001768</v>
      </c>
      <c r="D789" s="116"/>
      <c r="E789" s="117">
        <v>2</v>
      </c>
      <c r="F789" s="118" t="s">
        <v>5494</v>
      </c>
      <c r="G789" s="119" t="s">
        <v>5495</v>
      </c>
      <c r="H789" s="120" t="s">
        <v>3336</v>
      </c>
      <c r="I789" s="117">
        <v>1</v>
      </c>
      <c r="J789" s="117">
        <v>2</v>
      </c>
      <c r="K789" s="117"/>
      <c r="L789" s="121">
        <v>2</v>
      </c>
      <c r="M789" s="122" t="s">
        <v>7568</v>
      </c>
      <c r="N789" s="119" t="s">
        <v>7559</v>
      </c>
      <c r="O789" s="119" t="s">
        <v>2244</v>
      </c>
      <c r="P789" s="119" t="s">
        <v>5496</v>
      </c>
      <c r="Q789" s="123" t="s">
        <v>5497</v>
      </c>
      <c r="R789" s="124" t="s">
        <v>9652</v>
      </c>
      <c r="S789" s="125" t="s">
        <v>3516</v>
      </c>
      <c r="T789" s="123" t="s">
        <v>5498</v>
      </c>
      <c r="U789" s="123" t="s">
        <v>2407</v>
      </c>
      <c r="V789" s="123" t="s">
        <v>5499</v>
      </c>
      <c r="W789" s="123" t="s">
        <v>5500</v>
      </c>
      <c r="X789" s="124" t="s">
        <v>5501</v>
      </c>
      <c r="Y789" s="38" t="s">
        <v>17</v>
      </c>
      <c r="Z789" s="38">
        <v>1</v>
      </c>
      <c r="AA789" s="38">
        <v>2</v>
      </c>
      <c r="AB789" s="38"/>
      <c r="AC789" s="38"/>
      <c r="AD789" s="38"/>
      <c r="AE789" s="38"/>
      <c r="AF789" s="38"/>
      <c r="AG789" s="38"/>
      <c r="AH789" s="125"/>
      <c r="AI789" s="123"/>
      <c r="AJ789" s="123"/>
      <c r="AK789" s="123"/>
      <c r="AL789" s="123"/>
      <c r="AM789" s="124"/>
      <c r="AN789" s="126">
        <f t="shared" si="290"/>
        <v>5</v>
      </c>
      <c r="AO789" s="127">
        <f t="shared" si="305"/>
        <v>0</v>
      </c>
      <c r="AP789" s="128">
        <f t="shared" si="305"/>
        <v>0</v>
      </c>
      <c r="AQ789" s="128">
        <f t="shared" si="291"/>
        <v>0</v>
      </c>
      <c r="AR789" s="128">
        <f t="shared" si="292"/>
        <v>3</v>
      </c>
      <c r="AS789" s="128">
        <f t="shared" si="293"/>
        <v>1</v>
      </c>
      <c r="AT789" s="128">
        <f t="shared" si="294"/>
        <v>0</v>
      </c>
      <c r="AU789" s="128">
        <f t="shared" si="295"/>
        <v>1</v>
      </c>
      <c r="AV789" s="128">
        <f t="shared" si="296"/>
        <v>0</v>
      </c>
      <c r="AW789" s="128">
        <f t="shared" si="297"/>
        <v>0</v>
      </c>
      <c r="AX789" s="128">
        <f t="shared" si="298"/>
        <v>0</v>
      </c>
      <c r="AY789" s="128">
        <f t="shared" si="299"/>
        <v>0</v>
      </c>
      <c r="AZ789" s="128">
        <f t="shared" si="300"/>
        <v>2</v>
      </c>
      <c r="BA789" s="128">
        <f t="shared" si="301"/>
        <v>0</v>
      </c>
      <c r="BB789" s="128">
        <f t="shared" si="302"/>
        <v>1</v>
      </c>
      <c r="BC789" s="129">
        <f t="shared" si="303"/>
        <v>8</v>
      </c>
      <c r="BD789" s="130"/>
      <c r="BE789" s="131"/>
      <c r="BF789" s="131"/>
      <c r="BG789" s="131"/>
      <c r="BH789" s="131"/>
      <c r="BI789" s="131">
        <v>401</v>
      </c>
      <c r="BJ789" s="131">
        <v>402</v>
      </c>
      <c r="BK789" s="131"/>
      <c r="BL789" s="131"/>
      <c r="BM789" s="131"/>
      <c r="BN789" s="131">
        <v>406</v>
      </c>
      <c r="BO789" s="131"/>
      <c r="BP789" s="131"/>
      <c r="BQ789" s="131">
        <v>501</v>
      </c>
      <c r="BR789" s="131"/>
      <c r="BS789" s="131"/>
      <c r="BT789" s="131"/>
      <c r="BU789" s="131"/>
      <c r="BV789" s="131"/>
      <c r="BW789" s="131"/>
      <c r="BX789" s="131">
        <v>702</v>
      </c>
      <c r="BY789" s="131"/>
      <c r="BZ789" s="131"/>
      <c r="CA789" s="131"/>
      <c r="CB789" s="131"/>
      <c r="CC789" s="131"/>
      <c r="CD789" s="131"/>
      <c r="CE789" s="131"/>
      <c r="CF789" s="131"/>
      <c r="CG789" s="131"/>
      <c r="CH789" s="131">
        <v>1201</v>
      </c>
      <c r="CI789" s="131"/>
      <c r="CJ789" s="131"/>
      <c r="CK789" s="131"/>
      <c r="CL789" s="131">
        <v>1299</v>
      </c>
      <c r="CM789" s="38" t="s">
        <v>9650</v>
      </c>
      <c r="CN789" s="131"/>
      <c r="CO789" s="131"/>
      <c r="CP789" s="131"/>
      <c r="CQ789" s="131"/>
      <c r="CR789" s="131"/>
      <c r="CS789" s="131"/>
      <c r="CT789" s="131"/>
      <c r="CU789" s="131"/>
      <c r="CV789" s="131"/>
      <c r="CW789" s="131"/>
      <c r="CX789" s="131"/>
      <c r="CY789" s="131"/>
      <c r="CZ789" s="38"/>
      <c r="DA789" s="131">
        <v>1499</v>
      </c>
      <c r="DB789" s="38" t="s">
        <v>9651</v>
      </c>
      <c r="DC789" s="132"/>
      <c r="DD789" s="81"/>
      <c r="DE789" s="133">
        <v>0</v>
      </c>
      <c r="DF789" s="134">
        <v>1</v>
      </c>
      <c r="DG789" s="135">
        <v>1</v>
      </c>
      <c r="DH789" s="135">
        <v>0</v>
      </c>
      <c r="DI789" s="135">
        <v>0</v>
      </c>
      <c r="DJ789" s="135">
        <v>2</v>
      </c>
      <c r="DK789" s="135">
        <v>2</v>
      </c>
      <c r="DL789" s="136">
        <f t="shared" ref="DL789:DM838" si="309">DF789+DH789+DJ789</f>
        <v>3</v>
      </c>
      <c r="DM789" s="137">
        <f t="shared" si="309"/>
        <v>3</v>
      </c>
      <c r="DN789" s="134">
        <v>0</v>
      </c>
      <c r="DO789" s="135">
        <v>0</v>
      </c>
      <c r="DP789" s="135">
        <v>0</v>
      </c>
      <c r="DQ789" s="135">
        <v>0</v>
      </c>
      <c r="DR789" s="135">
        <v>0</v>
      </c>
      <c r="DS789" s="135">
        <v>0</v>
      </c>
      <c r="DT789" s="136">
        <f t="shared" si="306"/>
        <v>0</v>
      </c>
      <c r="DU789" s="137">
        <f t="shared" si="306"/>
        <v>0</v>
      </c>
      <c r="DV789" s="138">
        <v>2</v>
      </c>
      <c r="DW789" s="135">
        <v>2</v>
      </c>
      <c r="DX789" s="135">
        <v>0</v>
      </c>
      <c r="DY789" s="135">
        <v>0</v>
      </c>
      <c r="DZ789" s="135">
        <v>1</v>
      </c>
      <c r="EA789" s="135">
        <v>1</v>
      </c>
      <c r="EB789" s="136">
        <f t="shared" si="307"/>
        <v>3</v>
      </c>
      <c r="EC789" s="139">
        <f t="shared" si="307"/>
        <v>3</v>
      </c>
      <c r="ED789" s="140">
        <v>0</v>
      </c>
      <c r="EE789" s="135">
        <v>0</v>
      </c>
      <c r="EF789" s="135">
        <v>0</v>
      </c>
      <c r="EG789" s="135">
        <v>0</v>
      </c>
      <c r="EH789" s="135">
        <v>0</v>
      </c>
      <c r="EI789" s="135">
        <v>0</v>
      </c>
      <c r="EJ789" s="136">
        <f t="shared" si="308"/>
        <v>0</v>
      </c>
      <c r="EK789" s="141">
        <f t="shared" si="308"/>
        <v>0</v>
      </c>
    </row>
    <row r="790" spans="1:145" customFormat="1" ht="27" customHeight="1" x14ac:dyDescent="0.15">
      <c r="A790" s="41"/>
      <c r="B790" s="176"/>
      <c r="C790" s="39">
        <v>1020001769</v>
      </c>
      <c r="D790" s="116"/>
      <c r="E790" s="117">
        <v>2</v>
      </c>
      <c r="F790" s="118" t="s">
        <v>9115</v>
      </c>
      <c r="G790" s="119" t="s">
        <v>1944</v>
      </c>
      <c r="H790" s="120"/>
      <c r="I790" s="117">
        <v>1</v>
      </c>
      <c r="J790" s="117"/>
      <c r="K790" s="117"/>
      <c r="L790" s="121">
        <v>2</v>
      </c>
      <c r="M790" s="122" t="s">
        <v>1945</v>
      </c>
      <c r="N790" s="119" t="s">
        <v>1946</v>
      </c>
      <c r="O790" s="119" t="s">
        <v>3592</v>
      </c>
      <c r="P790" s="119" t="s">
        <v>7055</v>
      </c>
      <c r="Q790" s="123" t="s">
        <v>1947</v>
      </c>
      <c r="R790" s="124" t="s">
        <v>1948</v>
      </c>
      <c r="S790" s="125"/>
      <c r="T790" s="123"/>
      <c r="U790" s="123"/>
      <c r="V790" s="123"/>
      <c r="W790" s="123"/>
      <c r="X790" s="124"/>
      <c r="Y790" s="120"/>
      <c r="Z790" s="38"/>
      <c r="AA790" s="38"/>
      <c r="AB790" s="38"/>
      <c r="AC790" s="38"/>
      <c r="AD790" s="38"/>
      <c r="AE790" s="38"/>
      <c r="AF790" s="38"/>
      <c r="AG790" s="38"/>
      <c r="AH790" s="125"/>
      <c r="AI790" s="123"/>
      <c r="AJ790" s="123"/>
      <c r="AK790" s="123"/>
      <c r="AL790" s="123"/>
      <c r="AM790" s="124"/>
      <c r="AN790" s="126">
        <f t="shared" si="290"/>
        <v>3</v>
      </c>
      <c r="AO790" s="127">
        <f t="shared" si="305"/>
        <v>0</v>
      </c>
      <c r="AP790" s="128">
        <f t="shared" si="305"/>
        <v>0</v>
      </c>
      <c r="AQ790" s="128">
        <f t="shared" si="291"/>
        <v>0</v>
      </c>
      <c r="AR790" s="128">
        <f t="shared" si="292"/>
        <v>3</v>
      </c>
      <c r="AS790" s="128">
        <f t="shared" si="293"/>
        <v>0</v>
      </c>
      <c r="AT790" s="128">
        <f t="shared" si="294"/>
        <v>0</v>
      </c>
      <c r="AU790" s="128">
        <f t="shared" si="295"/>
        <v>0</v>
      </c>
      <c r="AV790" s="128">
        <f t="shared" si="296"/>
        <v>0</v>
      </c>
      <c r="AW790" s="128">
        <f t="shared" si="297"/>
        <v>0</v>
      </c>
      <c r="AX790" s="128">
        <f t="shared" si="298"/>
        <v>0</v>
      </c>
      <c r="AY790" s="128">
        <f t="shared" si="299"/>
        <v>0</v>
      </c>
      <c r="AZ790" s="128">
        <f t="shared" si="300"/>
        <v>1</v>
      </c>
      <c r="BA790" s="128">
        <f t="shared" si="301"/>
        <v>0</v>
      </c>
      <c r="BB790" s="128">
        <f t="shared" si="302"/>
        <v>1</v>
      </c>
      <c r="BC790" s="129">
        <f t="shared" si="303"/>
        <v>5</v>
      </c>
      <c r="BD790" s="130"/>
      <c r="BE790" s="131"/>
      <c r="BF790" s="131"/>
      <c r="BG790" s="131"/>
      <c r="BH790" s="131"/>
      <c r="BI790" s="131"/>
      <c r="BJ790" s="131"/>
      <c r="BK790" s="131">
        <v>403</v>
      </c>
      <c r="BL790" s="131">
        <v>404</v>
      </c>
      <c r="BM790" s="131"/>
      <c r="BN790" s="131">
        <v>406</v>
      </c>
      <c r="BO790" s="131"/>
      <c r="BP790" s="131"/>
      <c r="BQ790" s="131"/>
      <c r="BR790" s="131"/>
      <c r="BS790" s="131"/>
      <c r="BT790" s="131"/>
      <c r="BU790" s="131"/>
      <c r="BV790" s="131"/>
      <c r="BW790" s="131"/>
      <c r="BX790" s="131"/>
      <c r="BY790" s="131"/>
      <c r="BZ790" s="131"/>
      <c r="CA790" s="131"/>
      <c r="CB790" s="131"/>
      <c r="CC790" s="131"/>
      <c r="CD790" s="131"/>
      <c r="CE790" s="131"/>
      <c r="CF790" s="131"/>
      <c r="CG790" s="131"/>
      <c r="CH790" s="131"/>
      <c r="CI790" s="131"/>
      <c r="CJ790" s="131"/>
      <c r="CK790" s="131"/>
      <c r="CL790" s="131">
        <v>1299</v>
      </c>
      <c r="CM790" s="38" t="s">
        <v>5502</v>
      </c>
      <c r="CN790" s="131"/>
      <c r="CO790" s="131"/>
      <c r="CP790" s="131"/>
      <c r="CQ790" s="131"/>
      <c r="CR790" s="131"/>
      <c r="CS790" s="131"/>
      <c r="CT790" s="131"/>
      <c r="CU790" s="131"/>
      <c r="CV790" s="131"/>
      <c r="CW790" s="131"/>
      <c r="CX790" s="131"/>
      <c r="CY790" s="131"/>
      <c r="CZ790" s="38"/>
      <c r="DA790" s="131">
        <v>1499</v>
      </c>
      <c r="DB790" s="38" t="s">
        <v>9114</v>
      </c>
      <c r="DC790" s="132"/>
      <c r="DD790" s="81"/>
      <c r="DE790" s="133"/>
      <c r="DF790" s="134"/>
      <c r="DG790" s="135"/>
      <c r="DH790" s="135"/>
      <c r="DI790" s="135"/>
      <c r="DJ790" s="135"/>
      <c r="DK790" s="135"/>
      <c r="DL790" s="136">
        <f>DF790+DH790+DJ790</f>
        <v>0</v>
      </c>
      <c r="DM790" s="137">
        <f>DG790+DI790+DK790</f>
        <v>0</v>
      </c>
      <c r="DN790" s="134"/>
      <c r="DO790" s="135"/>
      <c r="DP790" s="135"/>
      <c r="DQ790" s="135"/>
      <c r="DR790" s="135"/>
      <c r="DS790" s="135"/>
      <c r="DT790" s="136">
        <f>DN790+DP790+DR790</f>
        <v>0</v>
      </c>
      <c r="DU790" s="137">
        <f>DO790+DQ790+DS790</f>
        <v>0</v>
      </c>
      <c r="DV790" s="138"/>
      <c r="DW790" s="135"/>
      <c r="DX790" s="135"/>
      <c r="DY790" s="135"/>
      <c r="DZ790" s="135"/>
      <c r="EA790" s="135"/>
      <c r="EB790" s="136">
        <f>DV790+DX790+DZ790</f>
        <v>0</v>
      </c>
      <c r="EC790" s="139">
        <f>DW790+DY790+EA790</f>
        <v>0</v>
      </c>
      <c r="ED790" s="140"/>
      <c r="EE790" s="135"/>
      <c r="EF790" s="135"/>
      <c r="EG790" s="135"/>
      <c r="EH790" s="135"/>
      <c r="EI790" s="135"/>
      <c r="EJ790" s="136">
        <f>ED790+EF790+EH790</f>
        <v>0</v>
      </c>
      <c r="EK790" s="141">
        <f>EE790+EG790+EI790</f>
        <v>0</v>
      </c>
      <c r="EL790" s="41"/>
      <c r="EM790" s="41"/>
      <c r="EN790" s="41"/>
      <c r="EO790" s="41"/>
    </row>
    <row r="791" spans="1:145" ht="27" customHeight="1" x14ac:dyDescent="0.15">
      <c r="A791"/>
      <c r="B791" s="176"/>
      <c r="C791" s="145">
        <v>1020001771</v>
      </c>
      <c r="D791" s="146"/>
      <c r="E791" s="147">
        <v>2</v>
      </c>
      <c r="F791" s="148" t="s">
        <v>9299</v>
      </c>
      <c r="G791" s="149" t="s">
        <v>9298</v>
      </c>
      <c r="H791" s="150"/>
      <c r="I791" s="147">
        <v>1</v>
      </c>
      <c r="J791" s="147"/>
      <c r="K791" s="147"/>
      <c r="L791" s="151">
        <v>2</v>
      </c>
      <c r="M791" s="152" t="s">
        <v>8205</v>
      </c>
      <c r="N791" s="149" t="s">
        <v>8206</v>
      </c>
      <c r="O791" s="149" t="s">
        <v>3592</v>
      </c>
      <c r="P791" s="149" t="s">
        <v>5503</v>
      </c>
      <c r="Q791" s="153" t="s">
        <v>8207</v>
      </c>
      <c r="R791" s="154" t="s">
        <v>8208</v>
      </c>
      <c r="S791" s="175"/>
      <c r="T791" s="153"/>
      <c r="U791" s="153"/>
      <c r="V791" s="153"/>
      <c r="W791" s="153"/>
      <c r="X791" s="154"/>
      <c r="Y791" s="172"/>
      <c r="Z791" s="172"/>
      <c r="AA791" s="172"/>
      <c r="AB791" s="172"/>
      <c r="AC791" s="172"/>
      <c r="AD791" s="172"/>
      <c r="AE791" s="172"/>
      <c r="AF791" s="172"/>
      <c r="AG791" s="172"/>
      <c r="AH791" s="175"/>
      <c r="AI791" s="153"/>
      <c r="AJ791" s="153"/>
      <c r="AK791" s="153"/>
      <c r="AL791" s="153"/>
      <c r="AM791" s="154"/>
      <c r="AN791" s="160">
        <f t="shared" si="290"/>
        <v>4</v>
      </c>
      <c r="AO791" s="159">
        <f t="shared" si="305"/>
        <v>1</v>
      </c>
      <c r="AP791" s="158">
        <f t="shared" si="305"/>
        <v>0</v>
      </c>
      <c r="AQ791" s="158">
        <f t="shared" si="291"/>
        <v>0</v>
      </c>
      <c r="AR791" s="158">
        <f t="shared" si="292"/>
        <v>0</v>
      </c>
      <c r="AS791" s="158">
        <f t="shared" si="293"/>
        <v>0</v>
      </c>
      <c r="AT791" s="158">
        <f t="shared" si="294"/>
        <v>0</v>
      </c>
      <c r="AU791" s="158">
        <f t="shared" si="295"/>
        <v>1</v>
      </c>
      <c r="AV791" s="158">
        <f t="shared" si="296"/>
        <v>0</v>
      </c>
      <c r="AW791" s="158">
        <f t="shared" si="297"/>
        <v>0</v>
      </c>
      <c r="AX791" s="158">
        <f t="shared" si="298"/>
        <v>0</v>
      </c>
      <c r="AY791" s="158">
        <f t="shared" si="299"/>
        <v>0</v>
      </c>
      <c r="AZ791" s="158">
        <f t="shared" si="300"/>
        <v>0</v>
      </c>
      <c r="BA791" s="158">
        <f t="shared" si="301"/>
        <v>1</v>
      </c>
      <c r="BB791" s="158">
        <f t="shared" si="302"/>
        <v>1</v>
      </c>
      <c r="BC791" s="157">
        <f t="shared" si="303"/>
        <v>4</v>
      </c>
      <c r="BD791" s="174">
        <v>101</v>
      </c>
      <c r="BE791" s="173"/>
      <c r="BF791" s="173"/>
      <c r="BG791" s="173"/>
      <c r="BH791" s="173"/>
      <c r="BI791" s="173"/>
      <c r="BJ791" s="173"/>
      <c r="BK791" s="173"/>
      <c r="BL791" s="173"/>
      <c r="BM791" s="173"/>
      <c r="BN791" s="173"/>
      <c r="BO791" s="173"/>
      <c r="BP791" s="173"/>
      <c r="BQ791" s="173"/>
      <c r="BR791" s="173"/>
      <c r="BS791" s="173"/>
      <c r="BT791" s="173"/>
      <c r="BU791" s="173"/>
      <c r="BV791" s="173"/>
      <c r="BW791" s="173">
        <v>701</v>
      </c>
      <c r="BX791" s="173"/>
      <c r="BY791" s="173"/>
      <c r="BZ791" s="173"/>
      <c r="CA791" s="173"/>
      <c r="CB791" s="173"/>
      <c r="CC791" s="173"/>
      <c r="CD791" s="173"/>
      <c r="CE791" s="173"/>
      <c r="CF791" s="173"/>
      <c r="CG791" s="173"/>
      <c r="CH791" s="173"/>
      <c r="CI791" s="173"/>
      <c r="CJ791" s="173"/>
      <c r="CK791" s="173"/>
      <c r="CL791" s="173"/>
      <c r="CM791" s="172"/>
      <c r="CN791" s="173"/>
      <c r="CO791" s="173"/>
      <c r="CP791" s="173"/>
      <c r="CQ791" s="173"/>
      <c r="CR791" s="173"/>
      <c r="CS791" s="173"/>
      <c r="CT791" s="173"/>
      <c r="CU791" s="173"/>
      <c r="CV791" s="173"/>
      <c r="CW791" s="173"/>
      <c r="CX791" s="173"/>
      <c r="CY791" s="173">
        <v>1399</v>
      </c>
      <c r="CZ791" s="172" t="s">
        <v>9297</v>
      </c>
      <c r="DA791" s="173">
        <v>1499</v>
      </c>
      <c r="DB791" s="172" t="s">
        <v>7626</v>
      </c>
      <c r="DC791" s="171"/>
      <c r="DD791" s="170"/>
      <c r="DE791" s="169"/>
      <c r="DF791" s="168"/>
      <c r="DG791" s="163"/>
      <c r="DH791" s="163"/>
      <c r="DI791" s="163"/>
      <c r="DJ791" s="163"/>
      <c r="DK791" s="163"/>
      <c r="DL791" s="162">
        <f>DF791+DH791+DJ791</f>
        <v>0</v>
      </c>
      <c r="DM791" s="167">
        <f>DG791+DI791+DK791</f>
        <v>0</v>
      </c>
      <c r="DN791" s="168"/>
      <c r="DO791" s="163"/>
      <c r="DP791" s="163"/>
      <c r="DQ791" s="163"/>
      <c r="DR791" s="163"/>
      <c r="DS791" s="163"/>
      <c r="DT791" s="162">
        <f>DN791+DP791+DR791</f>
        <v>0</v>
      </c>
      <c r="DU791" s="167">
        <f>DO791+DQ791+DS791</f>
        <v>0</v>
      </c>
      <c r="DV791" s="166"/>
      <c r="DW791" s="163"/>
      <c r="DX791" s="163"/>
      <c r="DY791" s="163"/>
      <c r="DZ791" s="163"/>
      <c r="EA791" s="163"/>
      <c r="EB791" s="162">
        <f>DV791+DX791+DZ791</f>
        <v>0</v>
      </c>
      <c r="EC791" s="165">
        <f>DW791+DY791+EA791</f>
        <v>0</v>
      </c>
      <c r="ED791" s="164"/>
      <c r="EE791" s="163"/>
      <c r="EF791" s="163"/>
      <c r="EG791" s="163"/>
      <c r="EH791" s="163"/>
      <c r="EI791" s="163"/>
      <c r="EJ791" s="162">
        <f>ED791+EF791+EH791</f>
        <v>0</v>
      </c>
      <c r="EK791" s="161">
        <f>EE791+EG791+EI791</f>
        <v>0</v>
      </c>
    </row>
    <row r="792" spans="1:145" ht="27" customHeight="1" x14ac:dyDescent="0.15">
      <c r="B792" s="78"/>
      <c r="C792" s="39">
        <v>1020001772</v>
      </c>
      <c r="D792" s="116"/>
      <c r="E792" s="117">
        <v>2</v>
      </c>
      <c r="F792" s="118" t="s">
        <v>5504</v>
      </c>
      <c r="G792" s="119" t="s">
        <v>5505</v>
      </c>
      <c r="H792" s="120" t="s">
        <v>3336</v>
      </c>
      <c r="I792" s="117">
        <v>1</v>
      </c>
      <c r="J792" s="117">
        <v>2</v>
      </c>
      <c r="K792" s="117"/>
      <c r="L792" s="121">
        <v>1</v>
      </c>
      <c r="M792" s="122" t="s">
        <v>5506</v>
      </c>
      <c r="N792" s="119" t="s">
        <v>2835</v>
      </c>
      <c r="O792" s="119" t="s">
        <v>2808</v>
      </c>
      <c r="P792" s="119" t="s">
        <v>7514</v>
      </c>
      <c r="Q792" s="123" t="s">
        <v>5507</v>
      </c>
      <c r="R792" s="124" t="s">
        <v>5508</v>
      </c>
      <c r="S792" s="125" t="s">
        <v>4739</v>
      </c>
      <c r="T792" s="123" t="s">
        <v>9765</v>
      </c>
      <c r="U792" s="123" t="s">
        <v>2836</v>
      </c>
      <c r="V792" s="123" t="s">
        <v>9766</v>
      </c>
      <c r="W792" s="123" t="s">
        <v>5509</v>
      </c>
      <c r="X792" s="124" t="s">
        <v>5510</v>
      </c>
      <c r="Y792" s="38" t="s">
        <v>17</v>
      </c>
      <c r="Z792" s="38">
        <v>1</v>
      </c>
      <c r="AA792" s="38">
        <v>2</v>
      </c>
      <c r="AB792" s="38">
        <v>3</v>
      </c>
      <c r="AC792" s="38">
        <v>4</v>
      </c>
      <c r="AD792" s="38">
        <v>5</v>
      </c>
      <c r="AE792" s="38">
        <v>6</v>
      </c>
      <c r="AF792" s="38"/>
      <c r="AG792" s="38">
        <v>8</v>
      </c>
      <c r="AH792" s="125"/>
      <c r="AI792" s="123"/>
      <c r="AJ792" s="123"/>
      <c r="AK792" s="123"/>
      <c r="AL792" s="123"/>
      <c r="AM792" s="124"/>
      <c r="AN792" s="126">
        <f t="shared" si="290"/>
        <v>2</v>
      </c>
      <c r="AO792" s="127">
        <f t="shared" ref="AO792:AP807" si="310">COUNT(BD792)</f>
        <v>0</v>
      </c>
      <c r="AP792" s="128">
        <f t="shared" si="310"/>
        <v>0</v>
      </c>
      <c r="AQ792" s="128">
        <f t="shared" si="291"/>
        <v>0</v>
      </c>
      <c r="AR792" s="128">
        <f t="shared" si="292"/>
        <v>0</v>
      </c>
      <c r="AS792" s="128">
        <f t="shared" si="293"/>
        <v>0</v>
      </c>
      <c r="AT792" s="128">
        <f t="shared" si="294"/>
        <v>0</v>
      </c>
      <c r="AU792" s="128">
        <f t="shared" si="295"/>
        <v>0</v>
      </c>
      <c r="AV792" s="128">
        <f t="shared" si="296"/>
        <v>3</v>
      </c>
      <c r="AW792" s="128">
        <f t="shared" si="297"/>
        <v>0</v>
      </c>
      <c r="AX792" s="128">
        <f t="shared" si="298"/>
        <v>0</v>
      </c>
      <c r="AY792" s="128">
        <f t="shared" si="299"/>
        <v>0</v>
      </c>
      <c r="AZ792" s="128">
        <f t="shared" si="300"/>
        <v>1</v>
      </c>
      <c r="BA792" s="128">
        <f t="shared" si="301"/>
        <v>0</v>
      </c>
      <c r="BB792" s="128">
        <f t="shared" si="302"/>
        <v>0</v>
      </c>
      <c r="BC792" s="129">
        <f t="shared" si="303"/>
        <v>4</v>
      </c>
      <c r="BD792" s="130"/>
      <c r="BE792" s="131"/>
      <c r="BF792" s="131"/>
      <c r="BG792" s="131"/>
      <c r="BH792" s="131"/>
      <c r="BI792" s="131"/>
      <c r="BJ792" s="131"/>
      <c r="BK792" s="131"/>
      <c r="BL792" s="131"/>
      <c r="BM792" s="131"/>
      <c r="BN792" s="131"/>
      <c r="BO792" s="131"/>
      <c r="BP792" s="131"/>
      <c r="BQ792" s="131"/>
      <c r="BR792" s="131"/>
      <c r="BS792" s="131"/>
      <c r="BT792" s="131"/>
      <c r="BU792" s="131"/>
      <c r="BV792" s="131"/>
      <c r="BW792" s="131"/>
      <c r="BX792" s="131"/>
      <c r="BY792" s="131"/>
      <c r="BZ792" s="131"/>
      <c r="CA792" s="131">
        <v>801</v>
      </c>
      <c r="CB792" s="131">
        <v>802</v>
      </c>
      <c r="CC792" s="131">
        <v>803</v>
      </c>
      <c r="CD792" s="131"/>
      <c r="CE792" s="131"/>
      <c r="CF792" s="131"/>
      <c r="CG792" s="131"/>
      <c r="CH792" s="131"/>
      <c r="CI792" s="131">
        <v>1202</v>
      </c>
      <c r="CJ792" s="131"/>
      <c r="CK792" s="131"/>
      <c r="CL792" s="131"/>
      <c r="CM792" s="38"/>
      <c r="CN792" s="131"/>
      <c r="CO792" s="131"/>
      <c r="CP792" s="131"/>
      <c r="CQ792" s="131"/>
      <c r="CR792" s="131"/>
      <c r="CS792" s="131"/>
      <c r="CT792" s="131"/>
      <c r="CU792" s="131"/>
      <c r="CV792" s="131"/>
      <c r="CW792" s="131"/>
      <c r="CX792" s="131"/>
      <c r="CY792" s="131"/>
      <c r="CZ792" s="38"/>
      <c r="DA792" s="131"/>
      <c r="DB792" s="38"/>
      <c r="DC792" s="132"/>
      <c r="DD792" s="81"/>
      <c r="DE792" s="133">
        <v>1</v>
      </c>
      <c r="DF792" s="134">
        <v>430</v>
      </c>
      <c r="DG792" s="135">
        <v>430</v>
      </c>
      <c r="DH792" s="135">
        <v>35</v>
      </c>
      <c r="DI792" s="135">
        <v>33</v>
      </c>
      <c r="DJ792" s="135">
        <v>4</v>
      </c>
      <c r="DK792" s="135">
        <v>2</v>
      </c>
      <c r="DL792" s="136">
        <f t="shared" si="309"/>
        <v>469</v>
      </c>
      <c r="DM792" s="137">
        <f t="shared" si="309"/>
        <v>465</v>
      </c>
      <c r="DN792" s="134">
        <v>7</v>
      </c>
      <c r="DO792" s="135">
        <v>7</v>
      </c>
      <c r="DP792" s="135">
        <v>2</v>
      </c>
      <c r="DQ792" s="135">
        <v>2</v>
      </c>
      <c r="DR792" s="135">
        <v>0</v>
      </c>
      <c r="DS792" s="135">
        <v>0</v>
      </c>
      <c r="DT792" s="136">
        <f t="shared" ref="DT792:DU840" si="311">DN792+DP792+DR792</f>
        <v>9</v>
      </c>
      <c r="DU792" s="137">
        <f t="shared" si="311"/>
        <v>9</v>
      </c>
      <c r="DV792" s="138">
        <v>13</v>
      </c>
      <c r="DW792" s="135">
        <v>13</v>
      </c>
      <c r="DX792" s="135">
        <v>2</v>
      </c>
      <c r="DY792" s="135">
        <v>2</v>
      </c>
      <c r="DZ792" s="135">
        <v>0</v>
      </c>
      <c r="EA792" s="135">
        <v>0</v>
      </c>
      <c r="EB792" s="136">
        <f t="shared" ref="EB792:EC840" si="312">DV792+DX792+DZ792</f>
        <v>15</v>
      </c>
      <c r="EC792" s="139">
        <f t="shared" si="312"/>
        <v>15</v>
      </c>
      <c r="ED792" s="140">
        <v>4</v>
      </c>
      <c r="EE792" s="135">
        <v>4</v>
      </c>
      <c r="EF792" s="135">
        <v>2</v>
      </c>
      <c r="EG792" s="135">
        <v>2</v>
      </c>
      <c r="EH792" s="135">
        <v>0</v>
      </c>
      <c r="EI792" s="135">
        <v>0</v>
      </c>
      <c r="EJ792" s="136">
        <f t="shared" ref="EJ792:EK840" si="313">ED792+EF792+EH792</f>
        <v>6</v>
      </c>
      <c r="EK792" s="141">
        <f t="shared" si="313"/>
        <v>6</v>
      </c>
    </row>
    <row r="793" spans="1:145" ht="27" customHeight="1" x14ac:dyDescent="0.15">
      <c r="A793" s="41">
        <v>103</v>
      </c>
      <c r="B793" s="78"/>
      <c r="C793" s="39">
        <v>1020001774</v>
      </c>
      <c r="D793" s="116"/>
      <c r="E793" s="117">
        <v>2</v>
      </c>
      <c r="F793" s="118" t="s">
        <v>1949</v>
      </c>
      <c r="G793" s="119" t="s">
        <v>5511</v>
      </c>
      <c r="H793" s="120"/>
      <c r="I793" s="117">
        <v>1</v>
      </c>
      <c r="J793" s="117"/>
      <c r="K793" s="117"/>
      <c r="L793" s="121">
        <v>2</v>
      </c>
      <c r="M793" s="122" t="s">
        <v>5512</v>
      </c>
      <c r="N793" s="119" t="s">
        <v>7084</v>
      </c>
      <c r="O793" s="119" t="s">
        <v>2248</v>
      </c>
      <c r="P793" s="84" t="s">
        <v>10461</v>
      </c>
      <c r="Q793" s="123" t="s">
        <v>1950</v>
      </c>
      <c r="R793" s="124" t="s">
        <v>5513</v>
      </c>
      <c r="S793" s="125"/>
      <c r="T793" s="123"/>
      <c r="U793" s="123"/>
      <c r="V793" s="123"/>
      <c r="W793" s="123"/>
      <c r="X793" s="124"/>
      <c r="Y793" s="120"/>
      <c r="Z793" s="38"/>
      <c r="AA793" s="38"/>
      <c r="AB793" s="38"/>
      <c r="AC793" s="38"/>
      <c r="AD793" s="38"/>
      <c r="AE793" s="38"/>
      <c r="AF793" s="38"/>
      <c r="AG793" s="38"/>
      <c r="AH793" s="125"/>
      <c r="AI793" s="123"/>
      <c r="AJ793" s="123"/>
      <c r="AK793" s="123"/>
      <c r="AL793" s="123"/>
      <c r="AM793" s="124"/>
      <c r="AN793" s="126">
        <f t="shared" si="290"/>
        <v>1</v>
      </c>
      <c r="AO793" s="127">
        <f t="shared" si="310"/>
        <v>0</v>
      </c>
      <c r="AP793" s="128">
        <f t="shared" si="310"/>
        <v>0</v>
      </c>
      <c r="AQ793" s="128">
        <f t="shared" si="291"/>
        <v>0</v>
      </c>
      <c r="AR793" s="128">
        <f t="shared" si="292"/>
        <v>0</v>
      </c>
      <c r="AS793" s="128">
        <f t="shared" si="293"/>
        <v>0</v>
      </c>
      <c r="AT793" s="128">
        <f t="shared" si="294"/>
        <v>0</v>
      </c>
      <c r="AU793" s="128">
        <f t="shared" si="295"/>
        <v>0</v>
      </c>
      <c r="AV793" s="128">
        <f t="shared" si="296"/>
        <v>0</v>
      </c>
      <c r="AW793" s="128">
        <f t="shared" si="297"/>
        <v>0</v>
      </c>
      <c r="AX793" s="128">
        <f t="shared" si="298"/>
        <v>0</v>
      </c>
      <c r="AY793" s="128">
        <f t="shared" si="299"/>
        <v>0</v>
      </c>
      <c r="AZ793" s="128">
        <f t="shared" si="300"/>
        <v>0</v>
      </c>
      <c r="BA793" s="128">
        <f t="shared" si="301"/>
        <v>1</v>
      </c>
      <c r="BB793" s="128">
        <f t="shared" si="302"/>
        <v>0</v>
      </c>
      <c r="BC793" s="129">
        <f t="shared" si="303"/>
        <v>1</v>
      </c>
      <c r="BD793" s="130"/>
      <c r="BE793" s="131"/>
      <c r="BF793" s="131"/>
      <c r="BG793" s="131"/>
      <c r="BH793" s="131"/>
      <c r="BI793" s="131"/>
      <c r="BJ793" s="131"/>
      <c r="BK793" s="131"/>
      <c r="BL793" s="131"/>
      <c r="BM793" s="131"/>
      <c r="BN793" s="131"/>
      <c r="BO793" s="131"/>
      <c r="BP793" s="131"/>
      <c r="BQ793" s="131"/>
      <c r="BR793" s="131"/>
      <c r="BS793" s="131"/>
      <c r="BT793" s="131"/>
      <c r="BU793" s="131"/>
      <c r="BV793" s="131"/>
      <c r="BW793" s="131"/>
      <c r="BX793" s="131"/>
      <c r="BY793" s="131"/>
      <c r="BZ793" s="131"/>
      <c r="CA793" s="131"/>
      <c r="CB793" s="131"/>
      <c r="CC793" s="131"/>
      <c r="CD793" s="131"/>
      <c r="CE793" s="131"/>
      <c r="CF793" s="131"/>
      <c r="CG793" s="131"/>
      <c r="CH793" s="131"/>
      <c r="CI793" s="131"/>
      <c r="CJ793" s="131"/>
      <c r="CK793" s="131"/>
      <c r="CL793" s="131"/>
      <c r="CM793" s="38"/>
      <c r="CN793" s="131"/>
      <c r="CO793" s="131"/>
      <c r="CP793" s="131"/>
      <c r="CQ793" s="131">
        <v>1304</v>
      </c>
      <c r="CR793" s="131"/>
      <c r="CS793" s="131"/>
      <c r="CT793" s="131"/>
      <c r="CU793" s="131"/>
      <c r="CV793" s="131"/>
      <c r="CW793" s="131"/>
      <c r="CX793" s="131"/>
      <c r="CY793" s="131"/>
      <c r="CZ793" s="38"/>
      <c r="DA793" s="131"/>
      <c r="DB793" s="38"/>
      <c r="DC793" s="132"/>
      <c r="DD793" s="81"/>
      <c r="DE793" s="133"/>
      <c r="DF793" s="134"/>
      <c r="DG793" s="135"/>
      <c r="DH793" s="135"/>
      <c r="DI793" s="135"/>
      <c r="DJ793" s="135"/>
      <c r="DK793" s="135"/>
      <c r="DL793" s="136">
        <f t="shared" si="309"/>
        <v>0</v>
      </c>
      <c r="DM793" s="137">
        <f t="shared" si="309"/>
        <v>0</v>
      </c>
      <c r="DN793" s="134"/>
      <c r="DO793" s="135"/>
      <c r="DP793" s="135"/>
      <c r="DQ793" s="135"/>
      <c r="DR793" s="135"/>
      <c r="DS793" s="135"/>
      <c r="DT793" s="136">
        <f t="shared" si="311"/>
        <v>0</v>
      </c>
      <c r="DU793" s="137">
        <f t="shared" si="311"/>
        <v>0</v>
      </c>
      <c r="DV793" s="138"/>
      <c r="DW793" s="135"/>
      <c r="DX793" s="135"/>
      <c r="DY793" s="135"/>
      <c r="DZ793" s="135"/>
      <c r="EA793" s="135"/>
      <c r="EB793" s="136">
        <f t="shared" si="312"/>
        <v>0</v>
      </c>
      <c r="EC793" s="139">
        <f t="shared" si="312"/>
        <v>0</v>
      </c>
      <c r="ED793" s="140"/>
      <c r="EE793" s="135"/>
      <c r="EF793" s="135"/>
      <c r="EG793" s="135"/>
      <c r="EH793" s="135"/>
      <c r="EI793" s="135"/>
      <c r="EJ793" s="136">
        <f t="shared" si="313"/>
        <v>0</v>
      </c>
      <c r="EK793" s="141">
        <f t="shared" si="313"/>
        <v>0</v>
      </c>
    </row>
    <row r="794" spans="1:145" ht="27" customHeight="1" x14ac:dyDescent="0.15">
      <c r="B794" s="78"/>
      <c r="C794" s="39">
        <v>1020001775</v>
      </c>
      <c r="D794" s="116"/>
      <c r="E794" s="117">
        <v>2</v>
      </c>
      <c r="F794" s="118" t="s">
        <v>1951</v>
      </c>
      <c r="G794" s="119" t="s">
        <v>1952</v>
      </c>
      <c r="H794" s="120" t="s">
        <v>3313</v>
      </c>
      <c r="I794" s="117">
        <v>0</v>
      </c>
      <c r="J794" s="117"/>
      <c r="K794" s="117"/>
      <c r="L794" s="121">
        <v>2</v>
      </c>
      <c r="M794" s="122" t="s">
        <v>4630</v>
      </c>
      <c r="N794" s="119" t="s">
        <v>3118</v>
      </c>
      <c r="O794" s="119" t="s">
        <v>2264</v>
      </c>
      <c r="P794" s="119" t="s">
        <v>5514</v>
      </c>
      <c r="Q794" s="123" t="s">
        <v>1953</v>
      </c>
      <c r="R794" s="124" t="s">
        <v>1954</v>
      </c>
      <c r="S794" s="125"/>
      <c r="T794" s="123"/>
      <c r="U794" s="123"/>
      <c r="V794" s="123"/>
      <c r="W794" s="123"/>
      <c r="X794" s="124"/>
      <c r="Y794" s="120"/>
      <c r="Z794" s="38"/>
      <c r="AA794" s="38"/>
      <c r="AB794" s="38"/>
      <c r="AC794" s="38"/>
      <c r="AD794" s="38"/>
      <c r="AE794" s="38"/>
      <c r="AF794" s="38"/>
      <c r="AG794" s="38"/>
      <c r="AH794" s="125"/>
      <c r="AI794" s="123"/>
      <c r="AJ794" s="123"/>
      <c r="AK794" s="123"/>
      <c r="AL794" s="123"/>
      <c r="AM794" s="124"/>
      <c r="AN794" s="126">
        <f t="shared" si="290"/>
        <v>3</v>
      </c>
      <c r="AO794" s="127">
        <f t="shared" si="310"/>
        <v>0</v>
      </c>
      <c r="AP794" s="128">
        <f t="shared" si="310"/>
        <v>0</v>
      </c>
      <c r="AQ794" s="128">
        <f t="shared" si="291"/>
        <v>2</v>
      </c>
      <c r="AR794" s="128">
        <f t="shared" si="292"/>
        <v>1</v>
      </c>
      <c r="AS794" s="128">
        <f t="shared" si="293"/>
        <v>0</v>
      </c>
      <c r="AT794" s="128">
        <f t="shared" si="294"/>
        <v>0</v>
      </c>
      <c r="AU794" s="128">
        <f t="shared" si="295"/>
        <v>0</v>
      </c>
      <c r="AV794" s="128">
        <f t="shared" si="296"/>
        <v>0</v>
      </c>
      <c r="AW794" s="128">
        <f t="shared" si="297"/>
        <v>0</v>
      </c>
      <c r="AX794" s="128">
        <f t="shared" si="298"/>
        <v>0</v>
      </c>
      <c r="AY794" s="128">
        <f t="shared" si="299"/>
        <v>0</v>
      </c>
      <c r="AZ794" s="128">
        <f t="shared" si="300"/>
        <v>1</v>
      </c>
      <c r="BA794" s="128">
        <f t="shared" si="301"/>
        <v>0</v>
      </c>
      <c r="BB794" s="128">
        <f t="shared" si="302"/>
        <v>0</v>
      </c>
      <c r="BC794" s="129">
        <f t="shared" si="303"/>
        <v>4</v>
      </c>
      <c r="BD794" s="130"/>
      <c r="BE794" s="131"/>
      <c r="BF794" s="131">
        <v>301</v>
      </c>
      <c r="BG794" s="131">
        <v>302</v>
      </c>
      <c r="BH794" s="131"/>
      <c r="BI794" s="131"/>
      <c r="BJ794" s="131">
        <v>402</v>
      </c>
      <c r="BK794" s="131"/>
      <c r="BL794" s="131"/>
      <c r="BM794" s="131"/>
      <c r="BN794" s="131"/>
      <c r="BO794" s="131"/>
      <c r="BP794" s="131"/>
      <c r="BQ794" s="131"/>
      <c r="BR794" s="131"/>
      <c r="BS794" s="131"/>
      <c r="BT794" s="131"/>
      <c r="BU794" s="131"/>
      <c r="BV794" s="131"/>
      <c r="BW794" s="131"/>
      <c r="BX794" s="131"/>
      <c r="BY794" s="131"/>
      <c r="BZ794" s="131"/>
      <c r="CA794" s="131"/>
      <c r="CB794" s="131"/>
      <c r="CC794" s="131"/>
      <c r="CD794" s="131"/>
      <c r="CE794" s="131"/>
      <c r="CF794" s="131"/>
      <c r="CG794" s="131"/>
      <c r="CH794" s="131"/>
      <c r="CI794" s="131"/>
      <c r="CJ794" s="131"/>
      <c r="CK794" s="131">
        <v>1204</v>
      </c>
      <c r="CL794" s="131"/>
      <c r="CM794" s="38"/>
      <c r="CN794" s="131"/>
      <c r="CO794" s="131"/>
      <c r="CP794" s="131"/>
      <c r="CQ794" s="131"/>
      <c r="CR794" s="131"/>
      <c r="CS794" s="131"/>
      <c r="CT794" s="131"/>
      <c r="CU794" s="131"/>
      <c r="CV794" s="131"/>
      <c r="CW794" s="131"/>
      <c r="CX794" s="131"/>
      <c r="CY794" s="131"/>
      <c r="CZ794" s="38"/>
      <c r="DA794" s="131"/>
      <c r="DB794" s="38"/>
      <c r="DC794" s="132"/>
      <c r="DD794" s="81"/>
      <c r="DE794" s="133"/>
      <c r="DF794" s="134"/>
      <c r="DG794" s="135"/>
      <c r="DH794" s="135"/>
      <c r="DI794" s="135"/>
      <c r="DJ794" s="135"/>
      <c r="DK794" s="135"/>
      <c r="DL794" s="136">
        <f t="shared" si="309"/>
        <v>0</v>
      </c>
      <c r="DM794" s="137">
        <f t="shared" si="309"/>
        <v>0</v>
      </c>
      <c r="DN794" s="134"/>
      <c r="DO794" s="135"/>
      <c r="DP794" s="135"/>
      <c r="DQ794" s="135"/>
      <c r="DR794" s="135"/>
      <c r="DS794" s="135"/>
      <c r="DT794" s="136">
        <f t="shared" si="311"/>
        <v>0</v>
      </c>
      <c r="DU794" s="137">
        <f t="shared" si="311"/>
        <v>0</v>
      </c>
      <c r="DV794" s="138"/>
      <c r="DW794" s="135"/>
      <c r="DX794" s="135"/>
      <c r="DY794" s="135"/>
      <c r="DZ794" s="135"/>
      <c r="EA794" s="135"/>
      <c r="EB794" s="136">
        <f t="shared" si="312"/>
        <v>0</v>
      </c>
      <c r="EC794" s="139">
        <f t="shared" si="312"/>
        <v>0</v>
      </c>
      <c r="ED794" s="140"/>
      <c r="EE794" s="135"/>
      <c r="EF794" s="135"/>
      <c r="EG794" s="135"/>
      <c r="EH794" s="135"/>
      <c r="EI794" s="135"/>
      <c r="EJ794" s="136">
        <f t="shared" si="313"/>
        <v>0</v>
      </c>
      <c r="EK794" s="141">
        <f t="shared" si="313"/>
        <v>0</v>
      </c>
    </row>
    <row r="795" spans="1:145" customFormat="1" ht="27" customHeight="1" x14ac:dyDescent="0.15">
      <c r="A795">
        <v>188</v>
      </c>
      <c r="B795" s="176"/>
      <c r="C795" s="145">
        <v>1020001776</v>
      </c>
      <c r="D795" s="146"/>
      <c r="E795" s="147">
        <v>2</v>
      </c>
      <c r="F795" s="148" t="s">
        <v>5515</v>
      </c>
      <c r="G795" s="149" t="s">
        <v>5516</v>
      </c>
      <c r="H795" s="150" t="s">
        <v>3336</v>
      </c>
      <c r="I795" s="147">
        <v>1</v>
      </c>
      <c r="J795" s="147">
        <v>2</v>
      </c>
      <c r="K795" s="147"/>
      <c r="L795" s="151">
        <v>1</v>
      </c>
      <c r="M795" s="152" t="s">
        <v>3456</v>
      </c>
      <c r="N795" s="149" t="s">
        <v>5517</v>
      </c>
      <c r="O795" s="149" t="s">
        <v>2244</v>
      </c>
      <c r="P795" s="149" t="s">
        <v>7049</v>
      </c>
      <c r="Q795" s="153" t="s">
        <v>5518</v>
      </c>
      <c r="R795" s="154" t="s">
        <v>5519</v>
      </c>
      <c r="S795" s="175" t="s">
        <v>167</v>
      </c>
      <c r="T795" s="149" t="s">
        <v>5520</v>
      </c>
      <c r="U795" s="149" t="s">
        <v>1955</v>
      </c>
      <c r="V795" s="149" t="s">
        <v>10822</v>
      </c>
      <c r="W795" s="153" t="s">
        <v>5521</v>
      </c>
      <c r="X795" s="154" t="s">
        <v>5522</v>
      </c>
      <c r="Y795" s="172" t="s">
        <v>17</v>
      </c>
      <c r="Z795" s="172">
        <v>1</v>
      </c>
      <c r="AA795" s="172">
        <v>2</v>
      </c>
      <c r="AB795" s="172">
        <v>3</v>
      </c>
      <c r="AC795" s="172">
        <v>4</v>
      </c>
      <c r="AD795" s="172">
        <v>5</v>
      </c>
      <c r="AE795" s="172">
        <v>6</v>
      </c>
      <c r="AF795" s="172"/>
      <c r="AG795" s="172">
        <v>8</v>
      </c>
      <c r="AH795" s="175"/>
      <c r="AI795" s="153"/>
      <c r="AJ795" s="153"/>
      <c r="AK795" s="153"/>
      <c r="AL795" s="153"/>
      <c r="AM795" s="154"/>
      <c r="AN795" s="160">
        <f t="shared" si="290"/>
        <v>4</v>
      </c>
      <c r="AO795" s="159">
        <f t="shared" si="310"/>
        <v>0</v>
      </c>
      <c r="AP795" s="158">
        <f t="shared" si="310"/>
        <v>0</v>
      </c>
      <c r="AQ795" s="158">
        <f t="shared" si="291"/>
        <v>1</v>
      </c>
      <c r="AR795" s="158">
        <f t="shared" si="292"/>
        <v>3</v>
      </c>
      <c r="AS795" s="158">
        <f t="shared" si="293"/>
        <v>0</v>
      </c>
      <c r="AT795" s="158">
        <f t="shared" si="294"/>
        <v>0</v>
      </c>
      <c r="AU795" s="158">
        <f t="shared" si="295"/>
        <v>0</v>
      </c>
      <c r="AV795" s="158">
        <f t="shared" si="296"/>
        <v>1</v>
      </c>
      <c r="AW795" s="158">
        <f t="shared" si="297"/>
        <v>0</v>
      </c>
      <c r="AX795" s="158">
        <f t="shared" si="298"/>
        <v>0</v>
      </c>
      <c r="AY795" s="158">
        <f t="shared" si="299"/>
        <v>0</v>
      </c>
      <c r="AZ795" s="158">
        <f t="shared" si="300"/>
        <v>4</v>
      </c>
      <c r="BA795" s="158">
        <f t="shared" si="301"/>
        <v>0</v>
      </c>
      <c r="BB795" s="158">
        <f t="shared" si="302"/>
        <v>0</v>
      </c>
      <c r="BC795" s="157">
        <f t="shared" si="303"/>
        <v>9</v>
      </c>
      <c r="BD795" s="174"/>
      <c r="BE795" s="173"/>
      <c r="BF795" s="173">
        <v>301</v>
      </c>
      <c r="BG795" s="173"/>
      <c r="BH795" s="173"/>
      <c r="BI795" s="173"/>
      <c r="BJ795" s="173"/>
      <c r="BK795" s="173">
        <v>403</v>
      </c>
      <c r="BL795" s="173">
        <v>404</v>
      </c>
      <c r="BM795" s="173"/>
      <c r="BN795" s="173"/>
      <c r="BO795" s="173"/>
      <c r="BP795" s="173">
        <v>408</v>
      </c>
      <c r="BQ795" s="173"/>
      <c r="BR795" s="173"/>
      <c r="BS795" s="173"/>
      <c r="BT795" s="173"/>
      <c r="BU795" s="173"/>
      <c r="BV795" s="173"/>
      <c r="BW795" s="173"/>
      <c r="BX795" s="173"/>
      <c r="BY795" s="173"/>
      <c r="BZ795" s="173"/>
      <c r="CA795" s="173">
        <v>801</v>
      </c>
      <c r="CB795" s="173"/>
      <c r="CC795" s="173"/>
      <c r="CD795" s="173"/>
      <c r="CE795" s="173"/>
      <c r="CF795" s="173"/>
      <c r="CG795" s="173"/>
      <c r="CH795" s="173">
        <v>1201</v>
      </c>
      <c r="CI795" s="173">
        <v>1202</v>
      </c>
      <c r="CJ795" s="173"/>
      <c r="CK795" s="173">
        <v>1204</v>
      </c>
      <c r="CL795" s="173">
        <v>1299</v>
      </c>
      <c r="CM795" s="172" t="s">
        <v>6249</v>
      </c>
      <c r="CN795" s="173"/>
      <c r="CO795" s="173"/>
      <c r="CP795" s="173"/>
      <c r="CQ795" s="173"/>
      <c r="CR795" s="173"/>
      <c r="CS795" s="173"/>
      <c r="CT795" s="173"/>
      <c r="CU795" s="173"/>
      <c r="CV795" s="173"/>
      <c r="CW795" s="173"/>
      <c r="CX795" s="173"/>
      <c r="CY795" s="173"/>
      <c r="CZ795" s="172"/>
      <c r="DA795" s="173"/>
      <c r="DB795" s="172"/>
      <c r="DC795" s="171"/>
      <c r="DD795" s="170"/>
      <c r="DE795" s="169">
        <v>1</v>
      </c>
      <c r="DF795" s="168">
        <v>1835</v>
      </c>
      <c r="DG795" s="163">
        <v>1832</v>
      </c>
      <c r="DH795" s="163">
        <v>210</v>
      </c>
      <c r="DI795" s="163">
        <v>197</v>
      </c>
      <c r="DJ795" s="163">
        <v>25</v>
      </c>
      <c r="DK795" s="163">
        <v>25</v>
      </c>
      <c r="DL795" s="162">
        <f>DF795+DH795+DJ795</f>
        <v>2070</v>
      </c>
      <c r="DM795" s="167">
        <f>DG795+DI795+DK795</f>
        <v>2054</v>
      </c>
      <c r="DN795" s="168">
        <v>8</v>
      </c>
      <c r="DO795" s="163">
        <v>8</v>
      </c>
      <c r="DP795" s="163">
        <v>0</v>
      </c>
      <c r="DQ795" s="163">
        <v>0</v>
      </c>
      <c r="DR795" s="163">
        <v>0</v>
      </c>
      <c r="DS795" s="163">
        <v>0</v>
      </c>
      <c r="DT795" s="162">
        <f>DN795+DP795+DR795</f>
        <v>8</v>
      </c>
      <c r="DU795" s="167">
        <f>DO795+DQ795+DS795</f>
        <v>8</v>
      </c>
      <c r="DV795" s="166">
        <v>7</v>
      </c>
      <c r="DW795" s="163">
        <v>7</v>
      </c>
      <c r="DX795" s="163">
        <v>1</v>
      </c>
      <c r="DY795" s="163">
        <v>1</v>
      </c>
      <c r="DZ795" s="163">
        <v>0</v>
      </c>
      <c r="EA795" s="163">
        <v>0</v>
      </c>
      <c r="EB795" s="162">
        <f>DV795+DX795+DZ795</f>
        <v>8</v>
      </c>
      <c r="EC795" s="165">
        <f>DW795+DY795+EA795</f>
        <v>8</v>
      </c>
      <c r="ED795" s="164">
        <v>5</v>
      </c>
      <c r="EE795" s="163">
        <v>0</v>
      </c>
      <c r="EF795" s="163">
        <v>1</v>
      </c>
      <c r="EG795" s="163">
        <v>0</v>
      </c>
      <c r="EH795" s="163">
        <v>0</v>
      </c>
      <c r="EI795" s="163">
        <v>0</v>
      </c>
      <c r="EJ795" s="162">
        <f>ED795+EF795+EH795</f>
        <v>6</v>
      </c>
      <c r="EK795" s="161">
        <f>EE795+EG795+EI795</f>
        <v>0</v>
      </c>
    </row>
    <row r="796" spans="1:145" ht="27" customHeight="1" x14ac:dyDescent="0.15">
      <c r="A796" s="41">
        <v>239</v>
      </c>
      <c r="B796" s="78"/>
      <c r="C796" s="39">
        <v>1020001777</v>
      </c>
      <c r="D796" s="116"/>
      <c r="E796" s="117">
        <v>2</v>
      </c>
      <c r="F796" s="118" t="s">
        <v>2986</v>
      </c>
      <c r="G796" s="119" t="s">
        <v>5523</v>
      </c>
      <c r="H796" s="120"/>
      <c r="I796" s="117">
        <v>1</v>
      </c>
      <c r="J796" s="117">
        <v>3</v>
      </c>
      <c r="K796" s="117"/>
      <c r="L796" s="121">
        <v>2</v>
      </c>
      <c r="M796" s="122" t="s">
        <v>5524</v>
      </c>
      <c r="N796" s="119" t="s">
        <v>2987</v>
      </c>
      <c r="O796" s="119" t="s">
        <v>3592</v>
      </c>
      <c r="P796" s="119" t="s">
        <v>2988</v>
      </c>
      <c r="Q796" s="123" t="s">
        <v>5525</v>
      </c>
      <c r="R796" s="124" t="s">
        <v>5526</v>
      </c>
      <c r="S796" s="125" t="s">
        <v>1956</v>
      </c>
      <c r="T796" s="119" t="s">
        <v>1957</v>
      </c>
      <c r="U796" s="119" t="s">
        <v>2989</v>
      </c>
      <c r="V796" s="84" t="s">
        <v>11137</v>
      </c>
      <c r="W796" s="123" t="s">
        <v>5527</v>
      </c>
      <c r="X796" s="124" t="s">
        <v>1958</v>
      </c>
      <c r="Y796" s="38" t="s">
        <v>17</v>
      </c>
      <c r="Z796" s="38">
        <v>1</v>
      </c>
      <c r="AA796" s="38">
        <v>2</v>
      </c>
      <c r="AB796" s="38">
        <v>3</v>
      </c>
      <c r="AC796" s="38">
        <v>4</v>
      </c>
      <c r="AD796" s="38">
        <v>5</v>
      </c>
      <c r="AE796" s="38">
        <v>6</v>
      </c>
      <c r="AF796" s="38"/>
      <c r="AG796" s="38">
        <v>8</v>
      </c>
      <c r="AH796" s="125"/>
      <c r="AI796" s="123"/>
      <c r="AJ796" s="123"/>
      <c r="AK796" s="123"/>
      <c r="AL796" s="123"/>
      <c r="AM796" s="124"/>
      <c r="AN796" s="126">
        <f t="shared" si="290"/>
        <v>1</v>
      </c>
      <c r="AO796" s="127">
        <f t="shared" si="310"/>
        <v>0</v>
      </c>
      <c r="AP796" s="128">
        <f t="shared" si="310"/>
        <v>0</v>
      </c>
      <c r="AQ796" s="128">
        <f t="shared" si="291"/>
        <v>0</v>
      </c>
      <c r="AR796" s="128">
        <f t="shared" si="292"/>
        <v>0</v>
      </c>
      <c r="AS796" s="128">
        <f t="shared" si="293"/>
        <v>0</v>
      </c>
      <c r="AT796" s="128">
        <f t="shared" si="294"/>
        <v>0</v>
      </c>
      <c r="AU796" s="128">
        <f t="shared" si="295"/>
        <v>0</v>
      </c>
      <c r="AV796" s="128">
        <f t="shared" si="296"/>
        <v>0</v>
      </c>
      <c r="AW796" s="128">
        <f t="shared" si="297"/>
        <v>0</v>
      </c>
      <c r="AX796" s="128">
        <f t="shared" si="298"/>
        <v>0</v>
      </c>
      <c r="AY796" s="128">
        <f t="shared" si="299"/>
        <v>0</v>
      </c>
      <c r="AZ796" s="128">
        <f t="shared" si="300"/>
        <v>0</v>
      </c>
      <c r="BA796" s="128">
        <f t="shared" si="301"/>
        <v>3</v>
      </c>
      <c r="BB796" s="128">
        <f t="shared" si="302"/>
        <v>0</v>
      </c>
      <c r="BC796" s="129">
        <f t="shared" si="303"/>
        <v>3</v>
      </c>
      <c r="BD796" s="130"/>
      <c r="BE796" s="131"/>
      <c r="BF796" s="131"/>
      <c r="BG796" s="131"/>
      <c r="BH796" s="131"/>
      <c r="BI796" s="131"/>
      <c r="BJ796" s="131"/>
      <c r="BK796" s="131"/>
      <c r="BL796" s="131"/>
      <c r="BM796" s="131"/>
      <c r="BN796" s="131"/>
      <c r="BO796" s="131"/>
      <c r="BP796" s="131"/>
      <c r="BQ796" s="131"/>
      <c r="BR796" s="131"/>
      <c r="BS796" s="131"/>
      <c r="BT796" s="131"/>
      <c r="BU796" s="131"/>
      <c r="BV796" s="131"/>
      <c r="BW796" s="131"/>
      <c r="BX796" s="131"/>
      <c r="BY796" s="131"/>
      <c r="BZ796" s="131"/>
      <c r="CA796" s="131"/>
      <c r="CB796" s="131"/>
      <c r="CC796" s="131"/>
      <c r="CD796" s="131"/>
      <c r="CE796" s="131"/>
      <c r="CF796" s="131"/>
      <c r="CG796" s="131"/>
      <c r="CH796" s="131"/>
      <c r="CI796" s="131"/>
      <c r="CJ796" s="131"/>
      <c r="CK796" s="131"/>
      <c r="CL796" s="131"/>
      <c r="CM796" s="38"/>
      <c r="CN796" s="131">
        <v>1301</v>
      </c>
      <c r="CO796" s="131">
        <v>1302</v>
      </c>
      <c r="CP796" s="131"/>
      <c r="CQ796" s="131"/>
      <c r="CR796" s="131"/>
      <c r="CS796" s="131"/>
      <c r="CT796" s="131"/>
      <c r="CU796" s="131"/>
      <c r="CV796" s="131"/>
      <c r="CW796" s="131"/>
      <c r="CX796" s="131">
        <v>1311</v>
      </c>
      <c r="CY796" s="131"/>
      <c r="CZ796" s="38"/>
      <c r="DA796" s="131"/>
      <c r="DB796" s="38"/>
      <c r="DC796" s="132"/>
      <c r="DD796" s="81"/>
      <c r="DE796" s="133"/>
      <c r="DF796" s="134"/>
      <c r="DG796" s="135"/>
      <c r="DH796" s="135"/>
      <c r="DI796" s="135"/>
      <c r="DJ796" s="135"/>
      <c r="DK796" s="135"/>
      <c r="DL796" s="136">
        <f t="shared" si="309"/>
        <v>0</v>
      </c>
      <c r="DM796" s="137">
        <f t="shared" si="309"/>
        <v>0</v>
      </c>
      <c r="DN796" s="134"/>
      <c r="DO796" s="135"/>
      <c r="DP796" s="135"/>
      <c r="DQ796" s="135"/>
      <c r="DR796" s="135"/>
      <c r="DS796" s="135"/>
      <c r="DT796" s="136">
        <f t="shared" si="311"/>
        <v>0</v>
      </c>
      <c r="DU796" s="137">
        <f t="shared" si="311"/>
        <v>0</v>
      </c>
      <c r="DV796" s="138"/>
      <c r="DW796" s="135"/>
      <c r="DX796" s="135"/>
      <c r="DY796" s="135"/>
      <c r="DZ796" s="135"/>
      <c r="EA796" s="135"/>
      <c r="EB796" s="136">
        <f t="shared" si="312"/>
        <v>0</v>
      </c>
      <c r="EC796" s="139">
        <f t="shared" si="312"/>
        <v>0</v>
      </c>
      <c r="ED796" s="140"/>
      <c r="EE796" s="135"/>
      <c r="EF796" s="135"/>
      <c r="EG796" s="135"/>
      <c r="EH796" s="135"/>
      <c r="EI796" s="135"/>
      <c r="EJ796" s="136">
        <f t="shared" si="313"/>
        <v>0</v>
      </c>
      <c r="EK796" s="141">
        <f t="shared" si="313"/>
        <v>0</v>
      </c>
    </row>
    <row r="797" spans="1:145" customFormat="1" ht="27" customHeight="1" x14ac:dyDescent="0.15">
      <c r="A797" s="41">
        <v>90</v>
      </c>
      <c r="B797" s="78"/>
      <c r="C797" s="39">
        <v>1020001778</v>
      </c>
      <c r="D797" s="116"/>
      <c r="E797" s="117">
        <v>2</v>
      </c>
      <c r="F797" s="118" t="s">
        <v>7828</v>
      </c>
      <c r="G797" s="119" t="s">
        <v>9116</v>
      </c>
      <c r="H797" s="120"/>
      <c r="I797" s="117">
        <v>1</v>
      </c>
      <c r="J797" s="117"/>
      <c r="K797" s="117"/>
      <c r="L797" s="121">
        <v>2</v>
      </c>
      <c r="M797" s="122" t="s">
        <v>18</v>
      </c>
      <c r="N797" s="119" t="s">
        <v>1959</v>
      </c>
      <c r="O797" s="119" t="s">
        <v>2244</v>
      </c>
      <c r="P797" s="84" t="s">
        <v>10442</v>
      </c>
      <c r="Q797" s="123" t="s">
        <v>1960</v>
      </c>
      <c r="R797" s="124" t="s">
        <v>1961</v>
      </c>
      <c r="S797" s="125"/>
      <c r="T797" s="123"/>
      <c r="U797" s="123"/>
      <c r="V797" s="123"/>
      <c r="W797" s="123"/>
      <c r="X797" s="124"/>
      <c r="Y797" s="120"/>
      <c r="Z797" s="38"/>
      <c r="AA797" s="38"/>
      <c r="AB797" s="38"/>
      <c r="AC797" s="38"/>
      <c r="AD797" s="38"/>
      <c r="AE797" s="38"/>
      <c r="AF797" s="38"/>
      <c r="AG797" s="38"/>
      <c r="AH797" s="125"/>
      <c r="AI797" s="123"/>
      <c r="AJ797" s="123"/>
      <c r="AK797" s="123"/>
      <c r="AL797" s="123"/>
      <c r="AM797" s="124"/>
      <c r="AN797" s="126">
        <f t="shared" si="290"/>
        <v>4</v>
      </c>
      <c r="AO797" s="127">
        <f t="shared" si="310"/>
        <v>0</v>
      </c>
      <c r="AP797" s="128">
        <f t="shared" si="310"/>
        <v>0</v>
      </c>
      <c r="AQ797" s="128">
        <f t="shared" si="291"/>
        <v>0</v>
      </c>
      <c r="AR797" s="128">
        <f t="shared" si="292"/>
        <v>1</v>
      </c>
      <c r="AS797" s="128">
        <f t="shared" si="293"/>
        <v>2</v>
      </c>
      <c r="AT797" s="128">
        <f t="shared" si="294"/>
        <v>0</v>
      </c>
      <c r="AU797" s="128">
        <f t="shared" si="295"/>
        <v>0</v>
      </c>
      <c r="AV797" s="128">
        <f t="shared" si="296"/>
        <v>0</v>
      </c>
      <c r="AW797" s="128">
        <f t="shared" si="297"/>
        <v>0</v>
      </c>
      <c r="AX797" s="128">
        <f t="shared" si="298"/>
        <v>0</v>
      </c>
      <c r="AY797" s="128">
        <f t="shared" si="299"/>
        <v>0</v>
      </c>
      <c r="AZ797" s="128">
        <f t="shared" si="300"/>
        <v>1</v>
      </c>
      <c r="BA797" s="128">
        <f t="shared" si="301"/>
        <v>1</v>
      </c>
      <c r="BB797" s="128">
        <f t="shared" si="302"/>
        <v>0</v>
      </c>
      <c r="BC797" s="129">
        <f t="shared" si="303"/>
        <v>5</v>
      </c>
      <c r="BD797" s="130"/>
      <c r="BE797" s="131"/>
      <c r="BF797" s="131"/>
      <c r="BG797" s="131"/>
      <c r="BH797" s="131"/>
      <c r="BI797" s="131"/>
      <c r="BJ797" s="131">
        <v>402</v>
      </c>
      <c r="BK797" s="131"/>
      <c r="BL797" s="131"/>
      <c r="BM797" s="131"/>
      <c r="BN797" s="131"/>
      <c r="BO797" s="131"/>
      <c r="BP797" s="131"/>
      <c r="BQ797" s="131">
        <v>501</v>
      </c>
      <c r="BR797" s="131">
        <v>502</v>
      </c>
      <c r="BS797" s="131"/>
      <c r="BT797" s="131"/>
      <c r="BU797" s="131"/>
      <c r="BV797" s="131"/>
      <c r="BW797" s="131"/>
      <c r="BX797" s="131"/>
      <c r="BY797" s="131"/>
      <c r="BZ797" s="131"/>
      <c r="CA797" s="131"/>
      <c r="CB797" s="131"/>
      <c r="CC797" s="131"/>
      <c r="CD797" s="131"/>
      <c r="CE797" s="131"/>
      <c r="CF797" s="131"/>
      <c r="CG797" s="131"/>
      <c r="CH797" s="131"/>
      <c r="CI797" s="131"/>
      <c r="CJ797" s="131">
        <v>1203</v>
      </c>
      <c r="CK797" s="131"/>
      <c r="CL797" s="131"/>
      <c r="CM797" s="38"/>
      <c r="CN797" s="131"/>
      <c r="CO797" s="131"/>
      <c r="CP797" s="131"/>
      <c r="CQ797" s="131"/>
      <c r="CR797" s="131"/>
      <c r="CS797" s="131"/>
      <c r="CT797" s="131">
        <v>1307</v>
      </c>
      <c r="CU797" s="131"/>
      <c r="CV797" s="131"/>
      <c r="CW797" s="131"/>
      <c r="CX797" s="131"/>
      <c r="CY797" s="131"/>
      <c r="CZ797" s="38"/>
      <c r="DA797" s="131"/>
      <c r="DB797" s="38"/>
      <c r="DC797" s="132"/>
      <c r="DD797" s="81"/>
      <c r="DE797" s="133"/>
      <c r="DF797" s="134"/>
      <c r="DG797" s="135"/>
      <c r="DH797" s="135"/>
      <c r="DI797" s="135"/>
      <c r="DJ797" s="135"/>
      <c r="DK797" s="135"/>
      <c r="DL797" s="136">
        <f>DF797+DH797+DJ797</f>
        <v>0</v>
      </c>
      <c r="DM797" s="137">
        <f>DG797+DI797+DK797</f>
        <v>0</v>
      </c>
      <c r="DN797" s="134"/>
      <c r="DO797" s="135"/>
      <c r="DP797" s="135"/>
      <c r="DQ797" s="135"/>
      <c r="DR797" s="135"/>
      <c r="DS797" s="135"/>
      <c r="DT797" s="136">
        <f>DN797+DP797+DR797</f>
        <v>0</v>
      </c>
      <c r="DU797" s="137">
        <f>DO797+DQ797+DS797</f>
        <v>0</v>
      </c>
      <c r="DV797" s="138"/>
      <c r="DW797" s="135"/>
      <c r="DX797" s="135"/>
      <c r="DY797" s="135"/>
      <c r="DZ797" s="135"/>
      <c r="EA797" s="135"/>
      <c r="EB797" s="136">
        <f>DV797+DX797+DZ797</f>
        <v>0</v>
      </c>
      <c r="EC797" s="139">
        <f>DW797+DY797+EA797</f>
        <v>0</v>
      </c>
      <c r="ED797" s="140"/>
      <c r="EE797" s="135"/>
      <c r="EF797" s="135"/>
      <c r="EG797" s="135"/>
      <c r="EH797" s="135"/>
      <c r="EI797" s="135"/>
      <c r="EJ797" s="136">
        <f>ED797+EF797+EH797</f>
        <v>0</v>
      </c>
      <c r="EK797" s="141">
        <f>EE797+EG797+EI797</f>
        <v>0</v>
      </c>
      <c r="EL797" s="41"/>
      <c r="EM797" s="41"/>
      <c r="EN797" s="41"/>
      <c r="EO797" s="41"/>
    </row>
    <row r="798" spans="1:145" ht="27" customHeight="1" x14ac:dyDescent="0.15">
      <c r="B798" s="78"/>
      <c r="C798" s="39">
        <v>1020001779</v>
      </c>
      <c r="D798" s="144"/>
      <c r="E798" s="117">
        <v>2</v>
      </c>
      <c r="F798" s="118" t="s">
        <v>7777</v>
      </c>
      <c r="G798" s="119" t="s">
        <v>7778</v>
      </c>
      <c r="H798" s="120"/>
      <c r="I798" s="117">
        <v>1</v>
      </c>
      <c r="J798" s="117">
        <v>3</v>
      </c>
      <c r="K798" s="117"/>
      <c r="L798" s="121">
        <v>2</v>
      </c>
      <c r="M798" s="122" t="s">
        <v>2277</v>
      </c>
      <c r="N798" s="119" t="s">
        <v>7779</v>
      </c>
      <c r="O798" s="119" t="s">
        <v>2244</v>
      </c>
      <c r="P798" s="119" t="s">
        <v>7786</v>
      </c>
      <c r="Q798" s="123" t="s">
        <v>7780</v>
      </c>
      <c r="R798" s="124" t="s">
        <v>7781</v>
      </c>
      <c r="S798" s="125" t="s">
        <v>1665</v>
      </c>
      <c r="T798" s="119" t="s">
        <v>7782</v>
      </c>
      <c r="U798" s="119" t="s">
        <v>7783</v>
      </c>
      <c r="V798" s="123" t="s">
        <v>8294</v>
      </c>
      <c r="W798" s="123" t="s">
        <v>7784</v>
      </c>
      <c r="X798" s="124" t="s">
        <v>7785</v>
      </c>
      <c r="Y798" s="38" t="s">
        <v>17</v>
      </c>
      <c r="Z798" s="38">
        <v>1</v>
      </c>
      <c r="AA798" s="38">
        <v>2</v>
      </c>
      <c r="AB798" s="38">
        <v>3</v>
      </c>
      <c r="AC798" s="38">
        <v>4</v>
      </c>
      <c r="AD798" s="38">
        <v>5</v>
      </c>
      <c r="AE798" s="38">
        <v>6</v>
      </c>
      <c r="AF798" s="38"/>
      <c r="AG798" s="38">
        <v>8</v>
      </c>
      <c r="AH798" s="125"/>
      <c r="AI798" s="123"/>
      <c r="AJ798" s="123"/>
      <c r="AK798" s="123"/>
      <c r="AL798" s="123"/>
      <c r="AM798" s="124"/>
      <c r="AN798" s="126">
        <f t="shared" si="290"/>
        <v>1</v>
      </c>
      <c r="AO798" s="127">
        <f t="shared" si="310"/>
        <v>0</v>
      </c>
      <c r="AP798" s="128">
        <f t="shared" si="310"/>
        <v>0</v>
      </c>
      <c r="AQ798" s="128">
        <f t="shared" si="291"/>
        <v>0</v>
      </c>
      <c r="AR798" s="128">
        <f t="shared" si="292"/>
        <v>0</v>
      </c>
      <c r="AS798" s="128">
        <f t="shared" si="293"/>
        <v>0</v>
      </c>
      <c r="AT798" s="128">
        <f t="shared" si="294"/>
        <v>0</v>
      </c>
      <c r="AU798" s="128">
        <f t="shared" si="295"/>
        <v>0</v>
      </c>
      <c r="AV798" s="128">
        <f t="shared" si="296"/>
        <v>0</v>
      </c>
      <c r="AW798" s="128">
        <f t="shared" si="297"/>
        <v>0</v>
      </c>
      <c r="AX798" s="128">
        <f t="shared" si="298"/>
        <v>0</v>
      </c>
      <c r="AY798" s="128">
        <f t="shared" si="299"/>
        <v>0</v>
      </c>
      <c r="AZ798" s="128">
        <f t="shared" si="300"/>
        <v>0</v>
      </c>
      <c r="BA798" s="128">
        <f t="shared" si="301"/>
        <v>2</v>
      </c>
      <c r="BB798" s="128">
        <f t="shared" si="302"/>
        <v>0</v>
      </c>
      <c r="BC798" s="129">
        <f t="shared" si="303"/>
        <v>2</v>
      </c>
      <c r="BD798" s="130"/>
      <c r="BE798" s="131"/>
      <c r="BF798" s="131"/>
      <c r="BG798" s="131"/>
      <c r="BH798" s="131"/>
      <c r="BI798" s="131"/>
      <c r="BJ798" s="131"/>
      <c r="BK798" s="131"/>
      <c r="BL798" s="131"/>
      <c r="BM798" s="131"/>
      <c r="BN798" s="131"/>
      <c r="BO798" s="131"/>
      <c r="BP798" s="131"/>
      <c r="BQ798" s="131"/>
      <c r="BR798" s="131"/>
      <c r="BS798" s="131"/>
      <c r="BT798" s="131"/>
      <c r="BU798" s="131"/>
      <c r="BV798" s="131"/>
      <c r="BW798" s="131"/>
      <c r="BX798" s="131"/>
      <c r="BY798" s="131"/>
      <c r="BZ798" s="131"/>
      <c r="CA798" s="131"/>
      <c r="CB798" s="131"/>
      <c r="CC798" s="131"/>
      <c r="CD798" s="131"/>
      <c r="CE798" s="131"/>
      <c r="CF798" s="131"/>
      <c r="CG798" s="131"/>
      <c r="CH798" s="131"/>
      <c r="CI798" s="131"/>
      <c r="CJ798" s="131"/>
      <c r="CK798" s="131"/>
      <c r="CL798" s="131"/>
      <c r="CM798" s="38"/>
      <c r="CN798" s="131"/>
      <c r="CO798" s="131"/>
      <c r="CP798" s="131"/>
      <c r="CQ798" s="131"/>
      <c r="CR798" s="131"/>
      <c r="CS798" s="131">
        <v>1306</v>
      </c>
      <c r="CT798" s="131"/>
      <c r="CU798" s="131">
        <v>1308</v>
      </c>
      <c r="CV798" s="131"/>
      <c r="CW798" s="131"/>
      <c r="CX798" s="131"/>
      <c r="CY798" s="131"/>
      <c r="CZ798" s="38"/>
      <c r="DA798" s="131"/>
      <c r="DB798" s="38"/>
      <c r="DC798" s="132"/>
      <c r="DD798" s="81"/>
      <c r="DE798" s="133"/>
      <c r="DF798" s="134"/>
      <c r="DG798" s="135"/>
      <c r="DH798" s="135"/>
      <c r="DI798" s="135"/>
      <c r="DJ798" s="135"/>
      <c r="DK798" s="135"/>
      <c r="DL798" s="136">
        <f t="shared" si="309"/>
        <v>0</v>
      </c>
      <c r="DM798" s="137">
        <f t="shared" si="309"/>
        <v>0</v>
      </c>
      <c r="DN798" s="134"/>
      <c r="DO798" s="135"/>
      <c r="DP798" s="135"/>
      <c r="DQ798" s="135"/>
      <c r="DR798" s="135"/>
      <c r="DS798" s="135"/>
      <c r="DT798" s="136">
        <f t="shared" si="311"/>
        <v>0</v>
      </c>
      <c r="DU798" s="137">
        <f t="shared" si="311"/>
        <v>0</v>
      </c>
      <c r="DV798" s="138"/>
      <c r="DW798" s="135"/>
      <c r="DX798" s="135"/>
      <c r="DY798" s="135"/>
      <c r="DZ798" s="135"/>
      <c r="EA798" s="135"/>
      <c r="EB798" s="136">
        <f t="shared" si="312"/>
        <v>0</v>
      </c>
      <c r="EC798" s="139">
        <f t="shared" si="312"/>
        <v>0</v>
      </c>
      <c r="ED798" s="140"/>
      <c r="EE798" s="135"/>
      <c r="EF798" s="135"/>
      <c r="EG798" s="135"/>
      <c r="EH798" s="135"/>
      <c r="EI798" s="135"/>
      <c r="EJ798" s="136">
        <f t="shared" si="313"/>
        <v>0</v>
      </c>
      <c r="EK798" s="141">
        <f t="shared" si="313"/>
        <v>0</v>
      </c>
    </row>
    <row r="799" spans="1:145" customFormat="1" ht="27" customHeight="1" x14ac:dyDescent="0.15">
      <c r="A799" s="41"/>
      <c r="B799" s="78"/>
      <c r="C799" s="39">
        <v>1020001781</v>
      </c>
      <c r="D799" s="116"/>
      <c r="E799" s="117">
        <v>2</v>
      </c>
      <c r="F799" s="118" t="s">
        <v>5528</v>
      </c>
      <c r="G799" s="119" t="s">
        <v>5529</v>
      </c>
      <c r="H799" s="120"/>
      <c r="I799" s="117">
        <v>1</v>
      </c>
      <c r="J799" s="117">
        <v>3</v>
      </c>
      <c r="K799" s="117"/>
      <c r="L799" s="121">
        <v>2</v>
      </c>
      <c r="M799" s="122" t="s">
        <v>5530</v>
      </c>
      <c r="N799" s="119" t="s">
        <v>2454</v>
      </c>
      <c r="O799" s="142" t="s">
        <v>2244</v>
      </c>
      <c r="P799" s="142" t="s">
        <v>5531</v>
      </c>
      <c r="Q799" s="123" t="s">
        <v>5532</v>
      </c>
      <c r="R799" s="124" t="s">
        <v>5533</v>
      </c>
      <c r="S799" s="125" t="s">
        <v>9244</v>
      </c>
      <c r="T799" s="123" t="s">
        <v>9243</v>
      </c>
      <c r="U799" s="123" t="s">
        <v>9242</v>
      </c>
      <c r="V799" s="123" t="s">
        <v>9241</v>
      </c>
      <c r="W799" s="123" t="s">
        <v>9240</v>
      </c>
      <c r="X799" s="124" t="s">
        <v>9240</v>
      </c>
      <c r="Y799" s="38" t="s">
        <v>17</v>
      </c>
      <c r="Z799" s="38">
        <v>1</v>
      </c>
      <c r="AA799" s="38">
        <v>2</v>
      </c>
      <c r="AB799" s="38">
        <v>3</v>
      </c>
      <c r="AC799" s="38"/>
      <c r="AD799" s="38"/>
      <c r="AE799" s="38">
        <v>6</v>
      </c>
      <c r="AF799" s="38"/>
      <c r="AG799" s="38">
        <v>8</v>
      </c>
      <c r="AH799" s="125"/>
      <c r="AI799" s="123"/>
      <c r="AJ799" s="123"/>
      <c r="AK799" s="123"/>
      <c r="AL799" s="123"/>
      <c r="AM799" s="124"/>
      <c r="AN799" s="126">
        <f t="shared" si="290"/>
        <v>1</v>
      </c>
      <c r="AO799" s="127">
        <f t="shared" si="310"/>
        <v>0</v>
      </c>
      <c r="AP799" s="128">
        <f t="shared" si="310"/>
        <v>0</v>
      </c>
      <c r="AQ799" s="128">
        <f t="shared" si="291"/>
        <v>0</v>
      </c>
      <c r="AR799" s="128">
        <f t="shared" si="292"/>
        <v>0</v>
      </c>
      <c r="AS799" s="128">
        <f t="shared" si="293"/>
        <v>0</v>
      </c>
      <c r="AT799" s="128">
        <f t="shared" si="294"/>
        <v>0</v>
      </c>
      <c r="AU799" s="128">
        <f t="shared" si="295"/>
        <v>0</v>
      </c>
      <c r="AV799" s="128">
        <f t="shared" si="296"/>
        <v>0</v>
      </c>
      <c r="AW799" s="128">
        <f t="shared" si="297"/>
        <v>0</v>
      </c>
      <c r="AX799" s="128">
        <f t="shared" si="298"/>
        <v>0</v>
      </c>
      <c r="AY799" s="128">
        <f t="shared" si="299"/>
        <v>0</v>
      </c>
      <c r="AZ799" s="128">
        <f t="shared" si="300"/>
        <v>0</v>
      </c>
      <c r="BA799" s="128">
        <f t="shared" si="301"/>
        <v>2</v>
      </c>
      <c r="BB799" s="128">
        <f t="shared" si="302"/>
        <v>0</v>
      </c>
      <c r="BC799" s="129">
        <f t="shared" si="303"/>
        <v>2</v>
      </c>
      <c r="BD799" s="130"/>
      <c r="BE799" s="131"/>
      <c r="BF799" s="131"/>
      <c r="BG799" s="131"/>
      <c r="BH799" s="131"/>
      <c r="BI799" s="131"/>
      <c r="BJ799" s="131"/>
      <c r="BK799" s="131"/>
      <c r="BL799" s="131"/>
      <c r="BM799" s="131"/>
      <c r="BN799" s="131"/>
      <c r="BO799" s="131"/>
      <c r="BP799" s="131"/>
      <c r="BQ799" s="131"/>
      <c r="BR799" s="131"/>
      <c r="BS799" s="131"/>
      <c r="BT799" s="131"/>
      <c r="BU799" s="131"/>
      <c r="BV799" s="131"/>
      <c r="BW799" s="131"/>
      <c r="BX799" s="131"/>
      <c r="BY799" s="131"/>
      <c r="BZ799" s="131"/>
      <c r="CA799" s="131"/>
      <c r="CB799" s="131"/>
      <c r="CC799" s="131"/>
      <c r="CD799" s="131"/>
      <c r="CE799" s="131"/>
      <c r="CF799" s="131"/>
      <c r="CG799" s="131"/>
      <c r="CH799" s="131"/>
      <c r="CI799" s="131"/>
      <c r="CJ799" s="131"/>
      <c r="CK799" s="131"/>
      <c r="CL799" s="131"/>
      <c r="CM799" s="38"/>
      <c r="CN799" s="131"/>
      <c r="CO799" s="131"/>
      <c r="CP799" s="131"/>
      <c r="CQ799" s="131"/>
      <c r="CR799" s="131"/>
      <c r="CS799" s="131"/>
      <c r="CT799" s="131"/>
      <c r="CU799" s="131">
        <v>1308</v>
      </c>
      <c r="CV799" s="131"/>
      <c r="CW799" s="131"/>
      <c r="CX799" s="131"/>
      <c r="CY799" s="131">
        <v>1399</v>
      </c>
      <c r="CZ799" s="38" t="s">
        <v>9239</v>
      </c>
      <c r="DA799" s="131"/>
      <c r="DB799" s="38"/>
      <c r="DC799" s="132"/>
      <c r="DD799" s="81"/>
      <c r="DE799" s="133"/>
      <c r="DF799" s="134"/>
      <c r="DG799" s="135"/>
      <c r="DH799" s="135"/>
      <c r="DI799" s="135"/>
      <c r="DJ799" s="135"/>
      <c r="DK799" s="135"/>
      <c r="DL799" s="136">
        <f t="shared" si="309"/>
        <v>0</v>
      </c>
      <c r="DM799" s="137">
        <f t="shared" si="309"/>
        <v>0</v>
      </c>
      <c r="DN799" s="134"/>
      <c r="DO799" s="135"/>
      <c r="DP799" s="135"/>
      <c r="DQ799" s="135"/>
      <c r="DR799" s="135"/>
      <c r="DS799" s="135"/>
      <c r="DT799" s="136">
        <f t="shared" si="311"/>
        <v>0</v>
      </c>
      <c r="DU799" s="137">
        <f t="shared" si="311"/>
        <v>0</v>
      </c>
      <c r="DV799" s="138"/>
      <c r="DW799" s="135"/>
      <c r="DX799" s="135"/>
      <c r="DY799" s="135"/>
      <c r="DZ799" s="135"/>
      <c r="EA799" s="135"/>
      <c r="EB799" s="136">
        <f t="shared" si="312"/>
        <v>0</v>
      </c>
      <c r="EC799" s="139">
        <f t="shared" si="312"/>
        <v>0</v>
      </c>
      <c r="ED799" s="140"/>
      <c r="EE799" s="135"/>
      <c r="EF799" s="135"/>
      <c r="EG799" s="135"/>
      <c r="EH799" s="135"/>
      <c r="EI799" s="135"/>
      <c r="EJ799" s="136">
        <f t="shared" si="313"/>
        <v>0</v>
      </c>
      <c r="EK799" s="141">
        <f t="shared" si="313"/>
        <v>0</v>
      </c>
    </row>
    <row r="800" spans="1:145" ht="27" customHeight="1" x14ac:dyDescent="0.15">
      <c r="B800" s="78"/>
      <c r="C800" s="39">
        <v>1020001782</v>
      </c>
      <c r="D800" s="116"/>
      <c r="E800" s="117">
        <v>2</v>
      </c>
      <c r="F800" s="118" t="s">
        <v>2977</v>
      </c>
      <c r="G800" s="119" t="s">
        <v>5534</v>
      </c>
      <c r="H800" s="120"/>
      <c r="I800" s="117">
        <v>1</v>
      </c>
      <c r="J800" s="117"/>
      <c r="K800" s="117"/>
      <c r="L800" s="121">
        <v>2</v>
      </c>
      <c r="M800" s="122" t="s">
        <v>5535</v>
      </c>
      <c r="N800" s="119" t="s">
        <v>2975</v>
      </c>
      <c r="O800" s="119" t="s">
        <v>2244</v>
      </c>
      <c r="P800" s="119" t="s">
        <v>2974</v>
      </c>
      <c r="Q800" s="123" t="s">
        <v>5536</v>
      </c>
      <c r="R800" s="124" t="s">
        <v>5537</v>
      </c>
      <c r="S800" s="125"/>
      <c r="T800" s="123"/>
      <c r="U800" s="123"/>
      <c r="V800" s="123"/>
      <c r="W800" s="123"/>
      <c r="X800" s="124"/>
      <c r="Y800" s="120"/>
      <c r="Z800" s="38"/>
      <c r="AA800" s="38"/>
      <c r="AB800" s="38"/>
      <c r="AC800" s="38"/>
      <c r="AD800" s="38"/>
      <c r="AE800" s="38"/>
      <c r="AF800" s="38"/>
      <c r="AG800" s="38"/>
      <c r="AH800" s="125"/>
      <c r="AI800" s="123"/>
      <c r="AJ800" s="123"/>
      <c r="AK800" s="123"/>
      <c r="AL800" s="123"/>
      <c r="AM800" s="124"/>
      <c r="AN800" s="126">
        <f t="shared" si="290"/>
        <v>2</v>
      </c>
      <c r="AO800" s="127">
        <f t="shared" si="310"/>
        <v>0</v>
      </c>
      <c r="AP800" s="128">
        <f t="shared" si="310"/>
        <v>0</v>
      </c>
      <c r="AQ800" s="128">
        <f t="shared" si="291"/>
        <v>0</v>
      </c>
      <c r="AR800" s="128">
        <f t="shared" si="292"/>
        <v>0</v>
      </c>
      <c r="AS800" s="128">
        <f t="shared" si="293"/>
        <v>0</v>
      </c>
      <c r="AT800" s="128">
        <f t="shared" si="294"/>
        <v>0</v>
      </c>
      <c r="AU800" s="128">
        <f t="shared" si="295"/>
        <v>0</v>
      </c>
      <c r="AV800" s="128">
        <f t="shared" si="296"/>
        <v>3</v>
      </c>
      <c r="AW800" s="128">
        <f t="shared" si="297"/>
        <v>0</v>
      </c>
      <c r="AX800" s="128">
        <f t="shared" si="298"/>
        <v>0</v>
      </c>
      <c r="AY800" s="128">
        <f t="shared" si="299"/>
        <v>0</v>
      </c>
      <c r="AZ800" s="128">
        <f t="shared" si="300"/>
        <v>1</v>
      </c>
      <c r="BA800" s="128">
        <f t="shared" si="301"/>
        <v>0</v>
      </c>
      <c r="BB800" s="128">
        <f t="shared" si="302"/>
        <v>0</v>
      </c>
      <c r="BC800" s="129">
        <f t="shared" si="303"/>
        <v>4</v>
      </c>
      <c r="BD800" s="130"/>
      <c r="BE800" s="131"/>
      <c r="BF800" s="131"/>
      <c r="BG800" s="131"/>
      <c r="BH800" s="131"/>
      <c r="BI800" s="131"/>
      <c r="BJ800" s="131"/>
      <c r="BK800" s="131"/>
      <c r="BL800" s="131"/>
      <c r="BM800" s="131"/>
      <c r="BN800" s="131"/>
      <c r="BO800" s="131"/>
      <c r="BP800" s="131"/>
      <c r="BQ800" s="131"/>
      <c r="BR800" s="131"/>
      <c r="BS800" s="131"/>
      <c r="BT800" s="131"/>
      <c r="BU800" s="131"/>
      <c r="BV800" s="131"/>
      <c r="BW800" s="131"/>
      <c r="BX800" s="131"/>
      <c r="BY800" s="131"/>
      <c r="BZ800" s="131"/>
      <c r="CA800" s="131">
        <v>801</v>
      </c>
      <c r="CB800" s="131">
        <v>802</v>
      </c>
      <c r="CC800" s="131">
        <v>803</v>
      </c>
      <c r="CD800" s="131"/>
      <c r="CE800" s="131"/>
      <c r="CF800" s="131"/>
      <c r="CG800" s="131"/>
      <c r="CH800" s="131"/>
      <c r="CI800" s="131">
        <v>1202</v>
      </c>
      <c r="CJ800" s="131"/>
      <c r="CK800" s="131"/>
      <c r="CL800" s="131"/>
      <c r="CM800" s="38"/>
      <c r="CN800" s="131"/>
      <c r="CO800" s="131"/>
      <c r="CP800" s="131"/>
      <c r="CQ800" s="131"/>
      <c r="CR800" s="131"/>
      <c r="CS800" s="131"/>
      <c r="CT800" s="131"/>
      <c r="CU800" s="131"/>
      <c r="CV800" s="131"/>
      <c r="CW800" s="131"/>
      <c r="CX800" s="131"/>
      <c r="CY800" s="131"/>
      <c r="CZ800" s="38"/>
      <c r="DA800" s="131"/>
      <c r="DB800" s="38"/>
      <c r="DC800" s="132"/>
      <c r="DD800" s="81"/>
      <c r="DE800" s="133"/>
      <c r="DF800" s="134"/>
      <c r="DG800" s="135"/>
      <c r="DH800" s="135"/>
      <c r="DI800" s="135"/>
      <c r="DJ800" s="135"/>
      <c r="DK800" s="135"/>
      <c r="DL800" s="136">
        <f t="shared" si="309"/>
        <v>0</v>
      </c>
      <c r="DM800" s="137">
        <f t="shared" si="309"/>
        <v>0</v>
      </c>
      <c r="DN800" s="134"/>
      <c r="DO800" s="135"/>
      <c r="DP800" s="135"/>
      <c r="DQ800" s="135"/>
      <c r="DR800" s="135"/>
      <c r="DS800" s="135"/>
      <c r="DT800" s="136">
        <f t="shared" si="311"/>
        <v>0</v>
      </c>
      <c r="DU800" s="137">
        <f t="shared" si="311"/>
        <v>0</v>
      </c>
      <c r="DV800" s="138"/>
      <c r="DW800" s="135"/>
      <c r="DX800" s="135"/>
      <c r="DY800" s="135"/>
      <c r="DZ800" s="135"/>
      <c r="EA800" s="135"/>
      <c r="EB800" s="136">
        <f t="shared" si="312"/>
        <v>0</v>
      </c>
      <c r="EC800" s="139">
        <f t="shared" si="312"/>
        <v>0</v>
      </c>
      <c r="ED800" s="140"/>
      <c r="EE800" s="135"/>
      <c r="EF800" s="135"/>
      <c r="EG800" s="135"/>
      <c r="EH800" s="135"/>
      <c r="EI800" s="135"/>
      <c r="EJ800" s="136">
        <f t="shared" si="313"/>
        <v>0</v>
      </c>
      <c r="EK800" s="141">
        <f t="shared" si="313"/>
        <v>0</v>
      </c>
    </row>
    <row r="801" spans="1:141" ht="27" customHeight="1" x14ac:dyDescent="0.15">
      <c r="A801" s="41">
        <v>148</v>
      </c>
      <c r="B801" s="78"/>
      <c r="C801" s="39">
        <v>1020001783</v>
      </c>
      <c r="D801" s="116"/>
      <c r="E801" s="117">
        <v>2</v>
      </c>
      <c r="F801" s="118" t="s">
        <v>5538</v>
      </c>
      <c r="G801" s="119" t="s">
        <v>5539</v>
      </c>
      <c r="H801" s="120"/>
      <c r="I801" s="117">
        <v>1</v>
      </c>
      <c r="J801" s="117"/>
      <c r="K801" s="117"/>
      <c r="L801" s="121">
        <v>2</v>
      </c>
      <c r="M801" s="122" t="s">
        <v>5535</v>
      </c>
      <c r="N801" s="84" t="s">
        <v>10609</v>
      </c>
      <c r="O801" s="119" t="s">
        <v>2244</v>
      </c>
      <c r="P801" s="84" t="s">
        <v>10610</v>
      </c>
      <c r="Q801" s="123" t="s">
        <v>6293</v>
      </c>
      <c r="R801" s="87" t="s">
        <v>10611</v>
      </c>
      <c r="S801" s="125"/>
      <c r="T801" s="123"/>
      <c r="U801" s="123"/>
      <c r="V801" s="123"/>
      <c r="W801" s="123"/>
      <c r="X801" s="124"/>
      <c r="Y801" s="120"/>
      <c r="Z801" s="38"/>
      <c r="AA801" s="38"/>
      <c r="AB801" s="38"/>
      <c r="AC801" s="38"/>
      <c r="AD801" s="38"/>
      <c r="AE801" s="38"/>
      <c r="AF801" s="38"/>
      <c r="AG801" s="38"/>
      <c r="AH801" s="125"/>
      <c r="AI801" s="123"/>
      <c r="AJ801" s="123"/>
      <c r="AK801" s="123"/>
      <c r="AL801" s="123"/>
      <c r="AM801" s="124"/>
      <c r="AN801" s="126">
        <f t="shared" si="290"/>
        <v>1</v>
      </c>
      <c r="AO801" s="127">
        <f t="shared" si="310"/>
        <v>0</v>
      </c>
      <c r="AP801" s="128">
        <f t="shared" si="310"/>
        <v>0</v>
      </c>
      <c r="AQ801" s="128">
        <f t="shared" si="291"/>
        <v>0</v>
      </c>
      <c r="AR801" s="128">
        <f t="shared" si="292"/>
        <v>0</v>
      </c>
      <c r="AS801" s="128">
        <f t="shared" si="293"/>
        <v>0</v>
      </c>
      <c r="AT801" s="128">
        <f t="shared" si="294"/>
        <v>0</v>
      </c>
      <c r="AU801" s="128">
        <f t="shared" si="295"/>
        <v>0</v>
      </c>
      <c r="AV801" s="128">
        <f t="shared" si="296"/>
        <v>0</v>
      </c>
      <c r="AW801" s="128">
        <f t="shared" si="297"/>
        <v>0</v>
      </c>
      <c r="AX801" s="128">
        <f t="shared" si="298"/>
        <v>0</v>
      </c>
      <c r="AY801" s="128">
        <f t="shared" si="299"/>
        <v>0</v>
      </c>
      <c r="AZ801" s="128">
        <f t="shared" si="300"/>
        <v>0</v>
      </c>
      <c r="BA801" s="128">
        <f t="shared" si="301"/>
        <v>1</v>
      </c>
      <c r="BB801" s="128">
        <f t="shared" si="302"/>
        <v>0</v>
      </c>
      <c r="BC801" s="129">
        <f t="shared" si="303"/>
        <v>1</v>
      </c>
      <c r="BD801" s="130"/>
      <c r="BE801" s="131"/>
      <c r="BF801" s="131"/>
      <c r="BG801" s="131"/>
      <c r="BH801" s="131"/>
      <c r="BI801" s="131"/>
      <c r="BJ801" s="131"/>
      <c r="BK801" s="131"/>
      <c r="BL801" s="131"/>
      <c r="BM801" s="131"/>
      <c r="BN801" s="131"/>
      <c r="BO801" s="131"/>
      <c r="BP801" s="131"/>
      <c r="BQ801" s="131"/>
      <c r="BR801" s="131"/>
      <c r="BS801" s="131"/>
      <c r="BT801" s="131"/>
      <c r="BU801" s="131"/>
      <c r="BV801" s="131"/>
      <c r="BW801" s="131"/>
      <c r="BX801" s="131"/>
      <c r="BY801" s="131"/>
      <c r="BZ801" s="131"/>
      <c r="CA801" s="131"/>
      <c r="CB801" s="131"/>
      <c r="CC801" s="131"/>
      <c r="CD801" s="131"/>
      <c r="CE801" s="131"/>
      <c r="CF801" s="131"/>
      <c r="CG801" s="131"/>
      <c r="CH801" s="131"/>
      <c r="CI801" s="131"/>
      <c r="CJ801" s="131"/>
      <c r="CK801" s="131"/>
      <c r="CL801" s="131"/>
      <c r="CM801" s="38"/>
      <c r="CN801" s="131"/>
      <c r="CO801" s="131"/>
      <c r="CP801" s="131"/>
      <c r="CQ801" s="131"/>
      <c r="CR801" s="131"/>
      <c r="CS801" s="131"/>
      <c r="CT801" s="131"/>
      <c r="CU801" s="131"/>
      <c r="CV801" s="131"/>
      <c r="CW801" s="131"/>
      <c r="CX801" s="131"/>
      <c r="CY801" s="131">
        <v>1399</v>
      </c>
      <c r="CZ801" s="38" t="s">
        <v>2976</v>
      </c>
      <c r="DA801" s="131"/>
      <c r="DB801" s="38"/>
      <c r="DC801" s="132"/>
      <c r="DD801" s="81"/>
      <c r="DE801" s="133"/>
      <c r="DF801" s="134"/>
      <c r="DG801" s="135"/>
      <c r="DH801" s="135"/>
      <c r="DI801" s="135"/>
      <c r="DJ801" s="135"/>
      <c r="DK801" s="135"/>
      <c r="DL801" s="136">
        <f t="shared" si="309"/>
        <v>0</v>
      </c>
      <c r="DM801" s="137">
        <f t="shared" si="309"/>
        <v>0</v>
      </c>
      <c r="DN801" s="134"/>
      <c r="DO801" s="135"/>
      <c r="DP801" s="135"/>
      <c r="DQ801" s="135"/>
      <c r="DR801" s="135"/>
      <c r="DS801" s="135"/>
      <c r="DT801" s="136">
        <f t="shared" si="311"/>
        <v>0</v>
      </c>
      <c r="DU801" s="137">
        <f t="shared" si="311"/>
        <v>0</v>
      </c>
      <c r="DV801" s="138"/>
      <c r="DW801" s="135"/>
      <c r="DX801" s="135"/>
      <c r="DY801" s="135"/>
      <c r="DZ801" s="135"/>
      <c r="EA801" s="135"/>
      <c r="EB801" s="136">
        <f t="shared" si="312"/>
        <v>0</v>
      </c>
      <c r="EC801" s="139">
        <f t="shared" si="312"/>
        <v>0</v>
      </c>
      <c r="ED801" s="140"/>
      <c r="EE801" s="135"/>
      <c r="EF801" s="135"/>
      <c r="EG801" s="135"/>
      <c r="EH801" s="135"/>
      <c r="EI801" s="135"/>
      <c r="EJ801" s="136">
        <f t="shared" si="313"/>
        <v>0</v>
      </c>
      <c r="EK801" s="141">
        <f t="shared" si="313"/>
        <v>0</v>
      </c>
    </row>
    <row r="802" spans="1:141" ht="27" customHeight="1" x14ac:dyDescent="0.15">
      <c r="B802" s="78"/>
      <c r="C802" s="39">
        <v>1020001784</v>
      </c>
      <c r="D802" s="116"/>
      <c r="E802" s="117">
        <v>2</v>
      </c>
      <c r="F802" s="118" t="s">
        <v>5540</v>
      </c>
      <c r="G802" s="119" t="s">
        <v>5541</v>
      </c>
      <c r="H802" s="120"/>
      <c r="I802" s="117">
        <v>1</v>
      </c>
      <c r="J802" s="117"/>
      <c r="K802" s="117"/>
      <c r="L802" s="121">
        <v>2</v>
      </c>
      <c r="M802" s="122" t="s">
        <v>1962</v>
      </c>
      <c r="N802" s="119" t="s">
        <v>1963</v>
      </c>
      <c r="O802" s="119" t="s">
        <v>2244</v>
      </c>
      <c r="P802" s="119" t="s">
        <v>5542</v>
      </c>
      <c r="Q802" s="123" t="s">
        <v>5543</v>
      </c>
      <c r="R802" s="124" t="s">
        <v>1964</v>
      </c>
      <c r="S802" s="125"/>
      <c r="T802" s="123"/>
      <c r="U802" s="123"/>
      <c r="V802" s="123"/>
      <c r="W802" s="123"/>
      <c r="X802" s="124"/>
      <c r="Y802" s="120"/>
      <c r="Z802" s="38"/>
      <c r="AA802" s="38"/>
      <c r="AB802" s="38"/>
      <c r="AC802" s="38"/>
      <c r="AD802" s="38"/>
      <c r="AE802" s="38"/>
      <c r="AF802" s="38"/>
      <c r="AG802" s="38"/>
      <c r="AH802" s="125"/>
      <c r="AI802" s="123"/>
      <c r="AJ802" s="123"/>
      <c r="AK802" s="123"/>
      <c r="AL802" s="123"/>
      <c r="AM802" s="124"/>
      <c r="AN802" s="126">
        <f t="shared" si="290"/>
        <v>2</v>
      </c>
      <c r="AO802" s="127">
        <f t="shared" si="310"/>
        <v>0</v>
      </c>
      <c r="AP802" s="128">
        <f t="shared" si="310"/>
        <v>0</v>
      </c>
      <c r="AQ802" s="128">
        <f t="shared" si="291"/>
        <v>0</v>
      </c>
      <c r="AR802" s="128">
        <f t="shared" si="292"/>
        <v>0</v>
      </c>
      <c r="AS802" s="128">
        <f t="shared" si="293"/>
        <v>0</v>
      </c>
      <c r="AT802" s="128">
        <f t="shared" si="294"/>
        <v>0</v>
      </c>
      <c r="AU802" s="128">
        <f t="shared" si="295"/>
        <v>0</v>
      </c>
      <c r="AV802" s="128">
        <f t="shared" si="296"/>
        <v>0</v>
      </c>
      <c r="AW802" s="128">
        <f t="shared" si="297"/>
        <v>0</v>
      </c>
      <c r="AX802" s="128">
        <f t="shared" si="298"/>
        <v>0</v>
      </c>
      <c r="AY802" s="128">
        <f t="shared" si="299"/>
        <v>1</v>
      </c>
      <c r="AZ802" s="128">
        <f t="shared" si="300"/>
        <v>0</v>
      </c>
      <c r="BA802" s="128">
        <f t="shared" si="301"/>
        <v>2</v>
      </c>
      <c r="BB802" s="128">
        <f t="shared" si="302"/>
        <v>0</v>
      </c>
      <c r="BC802" s="129">
        <f t="shared" si="303"/>
        <v>3</v>
      </c>
      <c r="BD802" s="130"/>
      <c r="BE802" s="131"/>
      <c r="BF802" s="131"/>
      <c r="BG802" s="131"/>
      <c r="BH802" s="131"/>
      <c r="BI802" s="131"/>
      <c r="BJ802" s="131"/>
      <c r="BK802" s="131"/>
      <c r="BL802" s="131"/>
      <c r="BM802" s="131"/>
      <c r="BN802" s="131"/>
      <c r="BO802" s="131"/>
      <c r="BP802" s="131"/>
      <c r="BQ802" s="131"/>
      <c r="BR802" s="131"/>
      <c r="BS802" s="131"/>
      <c r="BT802" s="131"/>
      <c r="BU802" s="131"/>
      <c r="BV802" s="131"/>
      <c r="BW802" s="131"/>
      <c r="BX802" s="131"/>
      <c r="BY802" s="131"/>
      <c r="BZ802" s="131"/>
      <c r="CA802" s="131"/>
      <c r="CB802" s="131"/>
      <c r="CC802" s="131"/>
      <c r="CD802" s="131"/>
      <c r="CE802" s="131"/>
      <c r="CF802" s="131"/>
      <c r="CG802" s="131">
        <v>1101</v>
      </c>
      <c r="CH802" s="131"/>
      <c r="CI802" s="131"/>
      <c r="CJ802" s="131"/>
      <c r="CK802" s="131"/>
      <c r="CL802" s="131"/>
      <c r="CM802" s="38"/>
      <c r="CN802" s="131">
        <v>1301</v>
      </c>
      <c r="CO802" s="131"/>
      <c r="CP802" s="131"/>
      <c r="CQ802" s="131"/>
      <c r="CR802" s="131"/>
      <c r="CS802" s="131"/>
      <c r="CT802" s="131"/>
      <c r="CU802" s="131">
        <v>1308</v>
      </c>
      <c r="CV802" s="131"/>
      <c r="CW802" s="131"/>
      <c r="CX802" s="131"/>
      <c r="CY802" s="131"/>
      <c r="CZ802" s="38"/>
      <c r="DA802" s="131"/>
      <c r="DB802" s="38"/>
      <c r="DC802" s="132"/>
      <c r="DE802" s="133"/>
      <c r="DF802" s="134"/>
      <c r="DG802" s="135"/>
      <c r="DH802" s="135"/>
      <c r="DI802" s="135"/>
      <c r="DJ802" s="135"/>
      <c r="DK802" s="135"/>
      <c r="DL802" s="136">
        <f t="shared" si="309"/>
        <v>0</v>
      </c>
      <c r="DM802" s="137">
        <f t="shared" si="309"/>
        <v>0</v>
      </c>
      <c r="DN802" s="134"/>
      <c r="DO802" s="135"/>
      <c r="DP802" s="135"/>
      <c r="DQ802" s="135"/>
      <c r="DR802" s="135"/>
      <c r="DS802" s="135"/>
      <c r="DT802" s="136">
        <f t="shared" si="311"/>
        <v>0</v>
      </c>
      <c r="DU802" s="137">
        <f t="shared" si="311"/>
        <v>0</v>
      </c>
      <c r="DV802" s="138"/>
      <c r="DW802" s="135"/>
      <c r="DX802" s="135"/>
      <c r="DY802" s="135"/>
      <c r="DZ802" s="135"/>
      <c r="EA802" s="135"/>
      <c r="EB802" s="136">
        <f t="shared" si="312"/>
        <v>0</v>
      </c>
      <c r="EC802" s="139">
        <f t="shared" si="312"/>
        <v>0</v>
      </c>
      <c r="ED802" s="140"/>
      <c r="EE802" s="135"/>
      <c r="EF802" s="135"/>
      <c r="EG802" s="135"/>
      <c r="EH802" s="135"/>
      <c r="EI802" s="135"/>
      <c r="EJ802" s="136">
        <f t="shared" si="313"/>
        <v>0</v>
      </c>
      <c r="EK802" s="141">
        <f t="shared" si="313"/>
        <v>0</v>
      </c>
    </row>
    <row r="803" spans="1:141" ht="27" customHeight="1" x14ac:dyDescent="0.15">
      <c r="B803" s="78"/>
      <c r="C803" s="39">
        <v>1020001785</v>
      </c>
      <c r="D803" s="116"/>
      <c r="E803" s="117">
        <v>2</v>
      </c>
      <c r="F803" s="118" t="s">
        <v>1965</v>
      </c>
      <c r="G803" s="119" t="s">
        <v>1966</v>
      </c>
      <c r="H803" s="120" t="s">
        <v>3313</v>
      </c>
      <c r="I803" s="117">
        <v>0</v>
      </c>
      <c r="J803" s="117"/>
      <c r="K803" s="117"/>
      <c r="L803" s="121">
        <v>2</v>
      </c>
      <c r="M803" s="122" t="s">
        <v>5544</v>
      </c>
      <c r="N803" s="119" t="s">
        <v>9704</v>
      </c>
      <c r="O803" s="119" t="s">
        <v>2244</v>
      </c>
      <c r="P803" s="119" t="s">
        <v>9703</v>
      </c>
      <c r="Q803" s="123" t="s">
        <v>8186</v>
      </c>
      <c r="R803" s="124" t="s">
        <v>8187</v>
      </c>
      <c r="S803" s="125"/>
      <c r="T803" s="123"/>
      <c r="U803" s="123"/>
      <c r="V803" s="123"/>
      <c r="W803" s="123"/>
      <c r="X803" s="124"/>
      <c r="Y803" s="120"/>
      <c r="Z803" s="38"/>
      <c r="AA803" s="38"/>
      <c r="AB803" s="38"/>
      <c r="AC803" s="38"/>
      <c r="AD803" s="38"/>
      <c r="AE803" s="38"/>
      <c r="AF803" s="38"/>
      <c r="AG803" s="38"/>
      <c r="AH803" s="125"/>
      <c r="AI803" s="123"/>
      <c r="AJ803" s="123"/>
      <c r="AK803" s="123"/>
      <c r="AL803" s="123"/>
      <c r="AM803" s="124"/>
      <c r="AN803" s="126">
        <f t="shared" si="290"/>
        <v>1</v>
      </c>
      <c r="AO803" s="127">
        <f t="shared" si="310"/>
        <v>0</v>
      </c>
      <c r="AP803" s="128">
        <f t="shared" si="310"/>
        <v>0</v>
      </c>
      <c r="AQ803" s="128">
        <f t="shared" si="291"/>
        <v>0</v>
      </c>
      <c r="AR803" s="128">
        <f t="shared" si="292"/>
        <v>1</v>
      </c>
      <c r="AS803" s="128">
        <f t="shared" si="293"/>
        <v>0</v>
      </c>
      <c r="AT803" s="128">
        <f t="shared" si="294"/>
        <v>0</v>
      </c>
      <c r="AU803" s="128">
        <f t="shared" si="295"/>
        <v>0</v>
      </c>
      <c r="AV803" s="128">
        <f t="shared" si="296"/>
        <v>0</v>
      </c>
      <c r="AW803" s="128">
        <f t="shared" si="297"/>
        <v>0</v>
      </c>
      <c r="AX803" s="128">
        <f t="shared" si="298"/>
        <v>0</v>
      </c>
      <c r="AY803" s="128">
        <f t="shared" si="299"/>
        <v>0</v>
      </c>
      <c r="AZ803" s="128">
        <f t="shared" si="300"/>
        <v>0</v>
      </c>
      <c r="BA803" s="128">
        <f t="shared" si="301"/>
        <v>0</v>
      </c>
      <c r="BB803" s="128">
        <f t="shared" si="302"/>
        <v>0</v>
      </c>
      <c r="BC803" s="129">
        <f t="shared" si="303"/>
        <v>1</v>
      </c>
      <c r="BD803" s="130"/>
      <c r="BE803" s="131"/>
      <c r="BF803" s="131"/>
      <c r="BG803" s="131"/>
      <c r="BH803" s="131"/>
      <c r="BI803" s="131"/>
      <c r="BJ803" s="131"/>
      <c r="BK803" s="131"/>
      <c r="BL803" s="131"/>
      <c r="BM803" s="131">
        <v>405</v>
      </c>
      <c r="BN803" s="131"/>
      <c r="BO803" s="131"/>
      <c r="BP803" s="131"/>
      <c r="BQ803" s="131"/>
      <c r="BR803" s="131"/>
      <c r="BS803" s="131"/>
      <c r="BT803" s="131"/>
      <c r="BU803" s="131"/>
      <c r="BV803" s="131"/>
      <c r="BW803" s="131"/>
      <c r="BX803" s="131"/>
      <c r="BY803" s="131"/>
      <c r="BZ803" s="131"/>
      <c r="CA803" s="131"/>
      <c r="CB803" s="131"/>
      <c r="CC803" s="131"/>
      <c r="CD803" s="131"/>
      <c r="CE803" s="131"/>
      <c r="CF803" s="131"/>
      <c r="CG803" s="131"/>
      <c r="CH803" s="131"/>
      <c r="CI803" s="131"/>
      <c r="CJ803" s="131"/>
      <c r="CK803" s="131"/>
      <c r="CL803" s="131"/>
      <c r="CM803" s="38"/>
      <c r="CN803" s="131"/>
      <c r="CO803" s="131"/>
      <c r="CP803" s="131"/>
      <c r="CQ803" s="131"/>
      <c r="CR803" s="131"/>
      <c r="CS803" s="131"/>
      <c r="CT803" s="131"/>
      <c r="CU803" s="131"/>
      <c r="CV803" s="131"/>
      <c r="CW803" s="131"/>
      <c r="CX803" s="131"/>
      <c r="CY803" s="131"/>
      <c r="CZ803" s="38"/>
      <c r="DA803" s="131"/>
      <c r="DB803" s="38"/>
      <c r="DC803" s="132"/>
      <c r="DD803" s="81"/>
      <c r="DE803" s="133"/>
      <c r="DF803" s="134"/>
      <c r="DG803" s="135"/>
      <c r="DH803" s="135"/>
      <c r="DI803" s="135"/>
      <c r="DJ803" s="135"/>
      <c r="DK803" s="135"/>
      <c r="DL803" s="136">
        <f>DF803+DH803+DJ803</f>
        <v>0</v>
      </c>
      <c r="DM803" s="137">
        <f>DG803+DI803+DK803</f>
        <v>0</v>
      </c>
      <c r="DN803" s="134"/>
      <c r="DO803" s="135"/>
      <c r="DP803" s="135"/>
      <c r="DQ803" s="135"/>
      <c r="DR803" s="135"/>
      <c r="DS803" s="135"/>
      <c r="DT803" s="136">
        <f>DN803+DP803+DR803</f>
        <v>0</v>
      </c>
      <c r="DU803" s="137">
        <f>DO803+DQ803+DS803</f>
        <v>0</v>
      </c>
      <c r="DV803" s="138"/>
      <c r="DW803" s="135"/>
      <c r="DX803" s="135"/>
      <c r="DY803" s="135"/>
      <c r="DZ803" s="135"/>
      <c r="EA803" s="135"/>
      <c r="EB803" s="136">
        <f>DV803+DX803+DZ803</f>
        <v>0</v>
      </c>
      <c r="EC803" s="139">
        <f>DW803+DY803+EA803</f>
        <v>0</v>
      </c>
      <c r="ED803" s="140"/>
      <c r="EE803" s="135"/>
      <c r="EF803" s="135"/>
      <c r="EG803" s="135"/>
      <c r="EH803" s="135"/>
      <c r="EI803" s="135"/>
      <c r="EJ803" s="136">
        <f>ED803+EF803+EH803</f>
        <v>0</v>
      </c>
      <c r="EK803" s="141">
        <f>EE803+EG803+EI803</f>
        <v>0</v>
      </c>
    </row>
    <row r="804" spans="1:141" ht="27" customHeight="1" x14ac:dyDescent="0.15">
      <c r="B804" s="78"/>
      <c r="C804" s="39">
        <v>1020001786</v>
      </c>
      <c r="D804" s="116"/>
      <c r="E804" s="117">
        <v>2</v>
      </c>
      <c r="F804" s="118" t="s">
        <v>5545</v>
      </c>
      <c r="G804" s="119" t="s">
        <v>1967</v>
      </c>
      <c r="H804" s="120"/>
      <c r="I804" s="117">
        <v>1</v>
      </c>
      <c r="J804" s="117"/>
      <c r="K804" s="117"/>
      <c r="L804" s="121">
        <v>2</v>
      </c>
      <c r="M804" s="122" t="s">
        <v>5546</v>
      </c>
      <c r="N804" s="119" t="s">
        <v>2686</v>
      </c>
      <c r="O804" s="119" t="s">
        <v>2244</v>
      </c>
      <c r="P804" s="119" t="s">
        <v>6305</v>
      </c>
      <c r="Q804" s="123" t="s">
        <v>5547</v>
      </c>
      <c r="R804" s="124" t="s">
        <v>5548</v>
      </c>
      <c r="S804" s="125"/>
      <c r="T804" s="123"/>
      <c r="U804" s="123"/>
      <c r="V804" s="123"/>
      <c r="W804" s="123"/>
      <c r="X804" s="124"/>
      <c r="Y804" s="120"/>
      <c r="Z804" s="38"/>
      <c r="AA804" s="38"/>
      <c r="AB804" s="38"/>
      <c r="AC804" s="38"/>
      <c r="AD804" s="38"/>
      <c r="AE804" s="38"/>
      <c r="AF804" s="38"/>
      <c r="AG804" s="38"/>
      <c r="AH804" s="125"/>
      <c r="AI804" s="123"/>
      <c r="AJ804" s="123"/>
      <c r="AK804" s="123"/>
      <c r="AL804" s="123"/>
      <c r="AM804" s="124"/>
      <c r="AN804" s="126">
        <f t="shared" si="290"/>
        <v>3</v>
      </c>
      <c r="AO804" s="127">
        <f t="shared" si="310"/>
        <v>1</v>
      </c>
      <c r="AP804" s="128">
        <f t="shared" si="310"/>
        <v>0</v>
      </c>
      <c r="AQ804" s="128">
        <f t="shared" si="291"/>
        <v>0</v>
      </c>
      <c r="AR804" s="128">
        <f t="shared" si="292"/>
        <v>0</v>
      </c>
      <c r="AS804" s="128">
        <f t="shared" si="293"/>
        <v>0</v>
      </c>
      <c r="AT804" s="128">
        <f t="shared" si="294"/>
        <v>0</v>
      </c>
      <c r="AU804" s="128">
        <f t="shared" si="295"/>
        <v>1</v>
      </c>
      <c r="AV804" s="128">
        <f t="shared" si="296"/>
        <v>0</v>
      </c>
      <c r="AW804" s="128">
        <f t="shared" si="297"/>
        <v>0</v>
      </c>
      <c r="AX804" s="128">
        <f t="shared" si="298"/>
        <v>0</v>
      </c>
      <c r="AY804" s="128">
        <f t="shared" si="299"/>
        <v>0</v>
      </c>
      <c r="AZ804" s="128">
        <f t="shared" si="300"/>
        <v>0</v>
      </c>
      <c r="BA804" s="128">
        <f t="shared" si="301"/>
        <v>3</v>
      </c>
      <c r="BB804" s="128">
        <f t="shared" si="302"/>
        <v>0</v>
      </c>
      <c r="BC804" s="129">
        <f t="shared" si="303"/>
        <v>5</v>
      </c>
      <c r="BD804" s="130">
        <v>101</v>
      </c>
      <c r="BE804" s="131"/>
      <c r="BF804" s="131"/>
      <c r="BG804" s="131"/>
      <c r="BH804" s="131"/>
      <c r="BI804" s="131"/>
      <c r="BJ804" s="131"/>
      <c r="BK804" s="131"/>
      <c r="BL804" s="131"/>
      <c r="BM804" s="131"/>
      <c r="BN804" s="131"/>
      <c r="BO804" s="131"/>
      <c r="BP804" s="131"/>
      <c r="BQ804" s="131"/>
      <c r="BR804" s="131"/>
      <c r="BS804" s="131"/>
      <c r="BT804" s="131"/>
      <c r="BU804" s="131"/>
      <c r="BV804" s="131"/>
      <c r="BW804" s="131">
        <v>701</v>
      </c>
      <c r="BX804" s="131"/>
      <c r="BY804" s="131"/>
      <c r="BZ804" s="131"/>
      <c r="CA804" s="131"/>
      <c r="CB804" s="131"/>
      <c r="CC804" s="131"/>
      <c r="CD804" s="131"/>
      <c r="CE804" s="131"/>
      <c r="CF804" s="131"/>
      <c r="CG804" s="131"/>
      <c r="CH804" s="131"/>
      <c r="CI804" s="131"/>
      <c r="CJ804" s="131"/>
      <c r="CK804" s="131"/>
      <c r="CL804" s="131"/>
      <c r="CM804" s="38"/>
      <c r="CN804" s="131"/>
      <c r="CO804" s="131"/>
      <c r="CP804" s="131">
        <v>1303</v>
      </c>
      <c r="CQ804" s="131">
        <v>1304</v>
      </c>
      <c r="CR804" s="131"/>
      <c r="CS804" s="131"/>
      <c r="CT804" s="131"/>
      <c r="CU804" s="131"/>
      <c r="CV804" s="131"/>
      <c r="CW804" s="131"/>
      <c r="CX804" s="131"/>
      <c r="CY804" s="131">
        <v>1399</v>
      </c>
      <c r="CZ804" s="38" t="s">
        <v>9451</v>
      </c>
      <c r="DA804" s="131"/>
      <c r="DB804" s="38"/>
      <c r="DC804" s="132"/>
      <c r="DD804" s="81"/>
      <c r="DE804" s="133"/>
      <c r="DF804" s="134"/>
      <c r="DG804" s="135"/>
      <c r="DH804" s="135"/>
      <c r="DI804" s="135"/>
      <c r="DJ804" s="135"/>
      <c r="DK804" s="135"/>
      <c r="DL804" s="136">
        <f>DF804+DH804+DJ804</f>
        <v>0</v>
      </c>
      <c r="DM804" s="137">
        <f>DG804+DI804+DK804</f>
        <v>0</v>
      </c>
      <c r="DN804" s="134"/>
      <c r="DO804" s="135"/>
      <c r="DP804" s="135"/>
      <c r="DQ804" s="135"/>
      <c r="DR804" s="135"/>
      <c r="DS804" s="135"/>
      <c r="DT804" s="136">
        <f>DN804+DP804+DR804</f>
        <v>0</v>
      </c>
      <c r="DU804" s="137">
        <f>DO804+DQ804+DS804</f>
        <v>0</v>
      </c>
      <c r="DV804" s="138"/>
      <c r="DW804" s="135"/>
      <c r="DX804" s="135"/>
      <c r="DY804" s="135"/>
      <c r="DZ804" s="135"/>
      <c r="EA804" s="135"/>
      <c r="EB804" s="136">
        <f>DV804+DX804+DZ804</f>
        <v>0</v>
      </c>
      <c r="EC804" s="139">
        <f>DW804+DY804+EA804</f>
        <v>0</v>
      </c>
      <c r="ED804" s="140"/>
      <c r="EE804" s="135"/>
      <c r="EF804" s="135"/>
      <c r="EG804" s="135"/>
      <c r="EH804" s="135"/>
      <c r="EI804" s="135"/>
      <c r="EJ804" s="136">
        <f>ED804+EF804+EH804</f>
        <v>0</v>
      </c>
      <c r="EK804" s="141">
        <f>EE804+EG804+EI804</f>
        <v>0</v>
      </c>
    </row>
    <row r="805" spans="1:141" ht="27" customHeight="1" x14ac:dyDescent="0.15">
      <c r="B805" s="78"/>
      <c r="C805" s="39">
        <v>1020001787</v>
      </c>
      <c r="D805" s="116"/>
      <c r="E805" s="117">
        <v>2</v>
      </c>
      <c r="F805" s="118" t="s">
        <v>2794</v>
      </c>
      <c r="G805" s="119" t="s">
        <v>5549</v>
      </c>
      <c r="H805" s="120" t="s">
        <v>3336</v>
      </c>
      <c r="I805" s="117">
        <v>1</v>
      </c>
      <c r="J805" s="117">
        <v>2</v>
      </c>
      <c r="K805" s="117"/>
      <c r="L805" s="121">
        <v>2</v>
      </c>
      <c r="M805" s="122" t="s">
        <v>4100</v>
      </c>
      <c r="N805" s="119" t="s">
        <v>7519</v>
      </c>
      <c r="O805" s="119" t="s">
        <v>2244</v>
      </c>
      <c r="P805" s="119" t="s">
        <v>2795</v>
      </c>
      <c r="Q805" s="123" t="s">
        <v>5550</v>
      </c>
      <c r="R805" s="124" t="s">
        <v>7520</v>
      </c>
      <c r="S805" s="125" t="s">
        <v>132</v>
      </c>
      <c r="T805" s="119" t="s">
        <v>1968</v>
      </c>
      <c r="U805" s="119" t="s">
        <v>2796</v>
      </c>
      <c r="V805" s="119" t="s">
        <v>2797</v>
      </c>
      <c r="W805" s="123" t="s">
        <v>1969</v>
      </c>
      <c r="X805" s="124" t="s">
        <v>1970</v>
      </c>
      <c r="Y805" s="38" t="s">
        <v>17</v>
      </c>
      <c r="Z805" s="38">
        <v>1</v>
      </c>
      <c r="AA805" s="38">
        <v>2</v>
      </c>
      <c r="AB805" s="38">
        <v>3</v>
      </c>
      <c r="AC805" s="38">
        <v>4</v>
      </c>
      <c r="AD805" s="38">
        <v>5</v>
      </c>
      <c r="AE805" s="38">
        <v>6</v>
      </c>
      <c r="AF805" s="38"/>
      <c r="AG805" s="38">
        <v>8</v>
      </c>
      <c r="AH805" s="125"/>
      <c r="AI805" s="123"/>
      <c r="AJ805" s="123"/>
      <c r="AK805" s="123"/>
      <c r="AL805" s="123"/>
      <c r="AM805" s="124"/>
      <c r="AN805" s="126">
        <f t="shared" si="290"/>
        <v>1</v>
      </c>
      <c r="AO805" s="127">
        <f t="shared" si="310"/>
        <v>0</v>
      </c>
      <c r="AP805" s="128">
        <f t="shared" si="310"/>
        <v>1</v>
      </c>
      <c r="AQ805" s="128">
        <f t="shared" si="291"/>
        <v>0</v>
      </c>
      <c r="AR805" s="128">
        <f t="shared" si="292"/>
        <v>0</v>
      </c>
      <c r="AS805" s="128">
        <f t="shared" si="293"/>
        <v>0</v>
      </c>
      <c r="AT805" s="128">
        <f t="shared" si="294"/>
        <v>0</v>
      </c>
      <c r="AU805" s="128">
        <f t="shared" si="295"/>
        <v>0</v>
      </c>
      <c r="AV805" s="128">
        <f t="shared" si="296"/>
        <v>0</v>
      </c>
      <c r="AW805" s="128">
        <f t="shared" si="297"/>
        <v>0</v>
      </c>
      <c r="AX805" s="128">
        <f t="shared" si="298"/>
        <v>0</v>
      </c>
      <c r="AY805" s="128">
        <f t="shared" si="299"/>
        <v>0</v>
      </c>
      <c r="AZ805" s="128">
        <f t="shared" si="300"/>
        <v>0</v>
      </c>
      <c r="BA805" s="128">
        <f t="shared" si="301"/>
        <v>0</v>
      </c>
      <c r="BB805" s="128">
        <f t="shared" si="302"/>
        <v>0</v>
      </c>
      <c r="BC805" s="129">
        <f t="shared" si="303"/>
        <v>1</v>
      </c>
      <c r="BD805" s="130"/>
      <c r="BE805" s="131">
        <v>201</v>
      </c>
      <c r="BF805" s="131"/>
      <c r="BG805" s="131"/>
      <c r="BH805" s="131"/>
      <c r="BI805" s="131"/>
      <c r="BJ805" s="131"/>
      <c r="BK805" s="131"/>
      <c r="BL805" s="131"/>
      <c r="BM805" s="131"/>
      <c r="BN805" s="131"/>
      <c r="BO805" s="131"/>
      <c r="BP805" s="131"/>
      <c r="BQ805" s="131"/>
      <c r="BR805" s="131"/>
      <c r="BS805" s="131"/>
      <c r="BT805" s="131"/>
      <c r="BU805" s="131"/>
      <c r="BV805" s="131"/>
      <c r="BW805" s="131"/>
      <c r="BX805" s="131"/>
      <c r="BY805" s="131"/>
      <c r="BZ805" s="131"/>
      <c r="CA805" s="131"/>
      <c r="CB805" s="131"/>
      <c r="CC805" s="131"/>
      <c r="CD805" s="131"/>
      <c r="CE805" s="131"/>
      <c r="CF805" s="131"/>
      <c r="CG805" s="131"/>
      <c r="CH805" s="131"/>
      <c r="CI805" s="131"/>
      <c r="CJ805" s="131"/>
      <c r="CK805" s="131"/>
      <c r="CL805" s="131"/>
      <c r="CM805" s="38"/>
      <c r="CN805" s="131"/>
      <c r="CO805" s="131"/>
      <c r="CP805" s="131"/>
      <c r="CQ805" s="131"/>
      <c r="CR805" s="131"/>
      <c r="CS805" s="131"/>
      <c r="CT805" s="131"/>
      <c r="CU805" s="131"/>
      <c r="CV805" s="131"/>
      <c r="CW805" s="131"/>
      <c r="CX805" s="131"/>
      <c r="CY805" s="131"/>
      <c r="CZ805" s="38"/>
      <c r="DA805" s="131"/>
      <c r="DB805" s="38"/>
      <c r="DC805" s="132"/>
      <c r="DD805" s="81"/>
      <c r="DE805" s="133">
        <v>1</v>
      </c>
      <c r="DF805" s="134">
        <v>13</v>
      </c>
      <c r="DG805" s="135">
        <v>12</v>
      </c>
      <c r="DH805" s="135">
        <v>7</v>
      </c>
      <c r="DI805" s="135">
        <v>0</v>
      </c>
      <c r="DJ805" s="135">
        <v>3</v>
      </c>
      <c r="DK805" s="135">
        <v>3</v>
      </c>
      <c r="DL805" s="136">
        <f t="shared" si="309"/>
        <v>23</v>
      </c>
      <c r="DM805" s="137">
        <f t="shared" si="309"/>
        <v>15</v>
      </c>
      <c r="DN805" s="134">
        <v>1</v>
      </c>
      <c r="DO805" s="135">
        <v>0</v>
      </c>
      <c r="DP805" s="135">
        <v>1</v>
      </c>
      <c r="DQ805" s="135">
        <v>0</v>
      </c>
      <c r="DR805" s="135">
        <v>0</v>
      </c>
      <c r="DS805" s="135">
        <v>0</v>
      </c>
      <c r="DT805" s="136">
        <f t="shared" si="311"/>
        <v>2</v>
      </c>
      <c r="DU805" s="137">
        <f t="shared" si="311"/>
        <v>0</v>
      </c>
      <c r="DV805" s="138">
        <v>1</v>
      </c>
      <c r="DW805" s="135">
        <v>0</v>
      </c>
      <c r="DX805" s="135">
        <v>1</v>
      </c>
      <c r="DY805" s="135">
        <v>0</v>
      </c>
      <c r="DZ805" s="135">
        <v>0</v>
      </c>
      <c r="EA805" s="135">
        <v>0</v>
      </c>
      <c r="EB805" s="136">
        <f t="shared" si="312"/>
        <v>2</v>
      </c>
      <c r="EC805" s="139">
        <f t="shared" si="312"/>
        <v>0</v>
      </c>
      <c r="ED805" s="140">
        <v>1</v>
      </c>
      <c r="EE805" s="135">
        <v>0</v>
      </c>
      <c r="EF805" s="135">
        <v>1</v>
      </c>
      <c r="EG805" s="135">
        <v>0</v>
      </c>
      <c r="EH805" s="135">
        <v>0</v>
      </c>
      <c r="EI805" s="135">
        <v>0</v>
      </c>
      <c r="EJ805" s="136">
        <f t="shared" si="313"/>
        <v>2</v>
      </c>
      <c r="EK805" s="141">
        <f t="shared" si="313"/>
        <v>0</v>
      </c>
    </row>
    <row r="806" spans="1:141" ht="27" customHeight="1" x14ac:dyDescent="0.15">
      <c r="B806" s="78"/>
      <c r="C806" s="39">
        <v>1020001788</v>
      </c>
      <c r="D806" s="116"/>
      <c r="E806" s="117">
        <v>2</v>
      </c>
      <c r="F806" s="118" t="s">
        <v>2625</v>
      </c>
      <c r="G806" s="119" t="s">
        <v>5551</v>
      </c>
      <c r="H806" s="120" t="s">
        <v>3336</v>
      </c>
      <c r="I806" s="117">
        <v>1</v>
      </c>
      <c r="J806" s="117">
        <v>2</v>
      </c>
      <c r="K806" s="117"/>
      <c r="L806" s="121">
        <v>1</v>
      </c>
      <c r="M806" s="122" t="s">
        <v>3354</v>
      </c>
      <c r="N806" s="119" t="s">
        <v>5552</v>
      </c>
      <c r="O806" s="119" t="s">
        <v>2244</v>
      </c>
      <c r="P806" s="119" t="s">
        <v>2626</v>
      </c>
      <c r="Q806" s="123" t="s">
        <v>5553</v>
      </c>
      <c r="R806" s="124" t="s">
        <v>5554</v>
      </c>
      <c r="S806" s="125" t="s">
        <v>4</v>
      </c>
      <c r="T806" s="119" t="s">
        <v>1971</v>
      </c>
      <c r="U806" s="119" t="s">
        <v>2627</v>
      </c>
      <c r="V806" s="119" t="s">
        <v>2628</v>
      </c>
      <c r="W806" s="123" t="s">
        <v>5555</v>
      </c>
      <c r="X806" s="124" t="s">
        <v>5556</v>
      </c>
      <c r="Y806" s="38" t="s">
        <v>17</v>
      </c>
      <c r="Z806" s="38">
        <v>1</v>
      </c>
      <c r="AA806" s="38">
        <v>2</v>
      </c>
      <c r="AB806" s="38">
        <v>3</v>
      </c>
      <c r="AC806" s="38">
        <v>4</v>
      </c>
      <c r="AD806" s="38">
        <v>5</v>
      </c>
      <c r="AE806" s="38">
        <v>6</v>
      </c>
      <c r="AF806" s="38"/>
      <c r="AG806" s="38">
        <v>8</v>
      </c>
      <c r="AH806" s="125"/>
      <c r="AI806" s="123"/>
      <c r="AJ806" s="123"/>
      <c r="AK806" s="123"/>
      <c r="AL806" s="123"/>
      <c r="AM806" s="124"/>
      <c r="AN806" s="126">
        <f t="shared" si="290"/>
        <v>1</v>
      </c>
      <c r="AO806" s="127">
        <f t="shared" si="310"/>
        <v>0</v>
      </c>
      <c r="AP806" s="128">
        <f t="shared" si="310"/>
        <v>1</v>
      </c>
      <c r="AQ806" s="128">
        <f t="shared" si="291"/>
        <v>0</v>
      </c>
      <c r="AR806" s="128">
        <f t="shared" si="292"/>
        <v>0</v>
      </c>
      <c r="AS806" s="128">
        <f t="shared" si="293"/>
        <v>0</v>
      </c>
      <c r="AT806" s="128">
        <f t="shared" si="294"/>
        <v>0</v>
      </c>
      <c r="AU806" s="128">
        <f t="shared" si="295"/>
        <v>0</v>
      </c>
      <c r="AV806" s="128">
        <f t="shared" si="296"/>
        <v>0</v>
      </c>
      <c r="AW806" s="128">
        <f t="shared" si="297"/>
        <v>0</v>
      </c>
      <c r="AX806" s="128">
        <f t="shared" si="298"/>
        <v>0</v>
      </c>
      <c r="AY806" s="128">
        <f t="shared" si="299"/>
        <v>0</v>
      </c>
      <c r="AZ806" s="128">
        <f t="shared" si="300"/>
        <v>0</v>
      </c>
      <c r="BA806" s="128">
        <f t="shared" si="301"/>
        <v>0</v>
      </c>
      <c r="BB806" s="128">
        <f t="shared" si="302"/>
        <v>0</v>
      </c>
      <c r="BC806" s="129">
        <f t="shared" si="303"/>
        <v>1</v>
      </c>
      <c r="BD806" s="130"/>
      <c r="BE806" s="131">
        <v>201</v>
      </c>
      <c r="BF806" s="131"/>
      <c r="BG806" s="131"/>
      <c r="BH806" s="131"/>
      <c r="BI806" s="131"/>
      <c r="BJ806" s="131"/>
      <c r="BK806" s="131"/>
      <c r="BL806" s="131"/>
      <c r="BM806" s="131"/>
      <c r="BN806" s="131"/>
      <c r="BO806" s="131"/>
      <c r="BP806" s="131"/>
      <c r="BQ806" s="131"/>
      <c r="BR806" s="131"/>
      <c r="BS806" s="131"/>
      <c r="BT806" s="131"/>
      <c r="BU806" s="131"/>
      <c r="BV806" s="131"/>
      <c r="BW806" s="131"/>
      <c r="BX806" s="131"/>
      <c r="BY806" s="131"/>
      <c r="BZ806" s="131"/>
      <c r="CA806" s="131"/>
      <c r="CB806" s="131"/>
      <c r="CC806" s="131"/>
      <c r="CD806" s="131"/>
      <c r="CE806" s="131"/>
      <c r="CF806" s="131"/>
      <c r="CG806" s="131"/>
      <c r="CH806" s="131"/>
      <c r="CI806" s="131"/>
      <c r="CJ806" s="131"/>
      <c r="CK806" s="131"/>
      <c r="CL806" s="131"/>
      <c r="CM806" s="38"/>
      <c r="CN806" s="131"/>
      <c r="CO806" s="131"/>
      <c r="CP806" s="131"/>
      <c r="CQ806" s="131"/>
      <c r="CR806" s="131"/>
      <c r="CS806" s="131"/>
      <c r="CT806" s="131"/>
      <c r="CU806" s="131"/>
      <c r="CV806" s="131"/>
      <c r="CW806" s="131"/>
      <c r="CX806" s="131"/>
      <c r="CY806" s="131"/>
      <c r="CZ806" s="38"/>
      <c r="DA806" s="131"/>
      <c r="DB806" s="38"/>
      <c r="DC806" s="132"/>
      <c r="DD806" s="81"/>
      <c r="DE806" s="133">
        <v>1</v>
      </c>
      <c r="DF806" s="134">
        <v>1090</v>
      </c>
      <c r="DG806" s="135">
        <v>1090</v>
      </c>
      <c r="DH806" s="135">
        <v>809</v>
      </c>
      <c r="DI806" s="135">
        <v>392</v>
      </c>
      <c r="DJ806" s="135">
        <v>7</v>
      </c>
      <c r="DK806" s="135">
        <v>2</v>
      </c>
      <c r="DL806" s="136">
        <f t="shared" si="309"/>
        <v>1906</v>
      </c>
      <c r="DM806" s="137">
        <f t="shared" si="309"/>
        <v>1484</v>
      </c>
      <c r="DN806" s="134">
        <v>37</v>
      </c>
      <c r="DO806" s="135">
        <v>32</v>
      </c>
      <c r="DP806" s="135">
        <v>16</v>
      </c>
      <c r="DQ806" s="135">
        <v>11</v>
      </c>
      <c r="DR806" s="135">
        <v>0</v>
      </c>
      <c r="DS806" s="135">
        <v>0</v>
      </c>
      <c r="DT806" s="136">
        <f t="shared" si="311"/>
        <v>53</v>
      </c>
      <c r="DU806" s="137">
        <f t="shared" si="311"/>
        <v>43</v>
      </c>
      <c r="DV806" s="138">
        <v>18</v>
      </c>
      <c r="DW806" s="135">
        <v>18</v>
      </c>
      <c r="DX806" s="135">
        <v>15</v>
      </c>
      <c r="DY806" s="135">
        <v>11</v>
      </c>
      <c r="DZ806" s="135">
        <v>0</v>
      </c>
      <c r="EA806" s="135">
        <v>0</v>
      </c>
      <c r="EB806" s="136">
        <f t="shared" si="312"/>
        <v>33</v>
      </c>
      <c r="EC806" s="139">
        <f t="shared" si="312"/>
        <v>29</v>
      </c>
      <c r="ED806" s="140">
        <v>12</v>
      </c>
      <c r="EE806" s="135">
        <v>12</v>
      </c>
      <c r="EF806" s="135">
        <v>15</v>
      </c>
      <c r="EG806" s="135">
        <v>11</v>
      </c>
      <c r="EH806" s="135">
        <v>0</v>
      </c>
      <c r="EI806" s="135">
        <v>0</v>
      </c>
      <c r="EJ806" s="136">
        <f t="shared" si="313"/>
        <v>27</v>
      </c>
      <c r="EK806" s="141">
        <f t="shared" si="313"/>
        <v>23</v>
      </c>
    </row>
    <row r="807" spans="1:141" ht="27" customHeight="1" x14ac:dyDescent="0.15">
      <c r="A807" s="41">
        <v>79</v>
      </c>
      <c r="B807" s="78"/>
      <c r="C807" s="39">
        <v>1020001791</v>
      </c>
      <c r="D807" s="116"/>
      <c r="E807" s="117">
        <v>2</v>
      </c>
      <c r="F807" s="118" t="s">
        <v>5557</v>
      </c>
      <c r="G807" s="119" t="s">
        <v>5558</v>
      </c>
      <c r="H807" s="120"/>
      <c r="I807" s="117">
        <v>1</v>
      </c>
      <c r="J807" s="117"/>
      <c r="K807" s="117">
        <v>5</v>
      </c>
      <c r="L807" s="121">
        <v>2</v>
      </c>
      <c r="M807" s="122" t="s">
        <v>5559</v>
      </c>
      <c r="N807" s="119" t="s">
        <v>5560</v>
      </c>
      <c r="O807" s="119" t="s">
        <v>3592</v>
      </c>
      <c r="P807" s="84" t="s">
        <v>10392</v>
      </c>
      <c r="Q807" s="123" t="s">
        <v>5561</v>
      </c>
      <c r="R807" s="124" t="s">
        <v>5562</v>
      </c>
      <c r="S807" s="125"/>
      <c r="T807" s="123"/>
      <c r="U807" s="123"/>
      <c r="V807" s="123"/>
      <c r="W807" s="123"/>
      <c r="X807" s="124"/>
      <c r="Y807" s="38"/>
      <c r="Z807" s="38"/>
      <c r="AA807" s="38"/>
      <c r="AB807" s="38"/>
      <c r="AC807" s="38"/>
      <c r="AD807" s="38"/>
      <c r="AE807" s="38"/>
      <c r="AF807" s="38"/>
      <c r="AG807" s="38"/>
      <c r="AH807" s="125" t="s">
        <v>197</v>
      </c>
      <c r="AI807" s="123" t="s">
        <v>6170</v>
      </c>
      <c r="AJ807" s="123" t="s">
        <v>8056</v>
      </c>
      <c r="AK807" s="123" t="s">
        <v>6824</v>
      </c>
      <c r="AL807" s="123" t="s">
        <v>8967</v>
      </c>
      <c r="AM807" s="124" t="s">
        <v>7518</v>
      </c>
      <c r="AN807" s="126">
        <f t="shared" si="290"/>
        <v>2</v>
      </c>
      <c r="AO807" s="127">
        <f t="shared" si="310"/>
        <v>0</v>
      </c>
      <c r="AP807" s="128">
        <f t="shared" si="310"/>
        <v>0</v>
      </c>
      <c r="AQ807" s="128">
        <f t="shared" si="291"/>
        <v>1</v>
      </c>
      <c r="AR807" s="128">
        <f t="shared" si="292"/>
        <v>0</v>
      </c>
      <c r="AS807" s="128">
        <f t="shared" si="293"/>
        <v>0</v>
      </c>
      <c r="AT807" s="128">
        <f t="shared" si="294"/>
        <v>0</v>
      </c>
      <c r="AU807" s="128">
        <f t="shared" si="295"/>
        <v>0</v>
      </c>
      <c r="AV807" s="128">
        <f t="shared" si="296"/>
        <v>0</v>
      </c>
      <c r="AW807" s="128">
        <f t="shared" si="297"/>
        <v>0</v>
      </c>
      <c r="AX807" s="128">
        <f t="shared" si="298"/>
        <v>0</v>
      </c>
      <c r="AY807" s="128">
        <f t="shared" si="299"/>
        <v>0</v>
      </c>
      <c r="AZ807" s="128">
        <f t="shared" si="300"/>
        <v>0</v>
      </c>
      <c r="BA807" s="128">
        <f t="shared" si="301"/>
        <v>1</v>
      </c>
      <c r="BB807" s="128">
        <f t="shared" si="302"/>
        <v>0</v>
      </c>
      <c r="BC807" s="129">
        <f t="shared" si="303"/>
        <v>2</v>
      </c>
      <c r="BD807" s="130"/>
      <c r="BE807" s="131"/>
      <c r="BF807" s="131">
        <v>301</v>
      </c>
      <c r="BG807" s="131"/>
      <c r="BH807" s="131"/>
      <c r="BI807" s="131"/>
      <c r="BJ807" s="131"/>
      <c r="BK807" s="131"/>
      <c r="BL807" s="131"/>
      <c r="BM807" s="131"/>
      <c r="BN807" s="131"/>
      <c r="BO807" s="131"/>
      <c r="BP807" s="131"/>
      <c r="BQ807" s="131"/>
      <c r="BR807" s="131"/>
      <c r="BS807" s="131"/>
      <c r="BT807" s="131"/>
      <c r="BU807" s="131"/>
      <c r="BV807" s="131"/>
      <c r="BW807" s="131"/>
      <c r="BX807" s="131"/>
      <c r="BY807" s="131"/>
      <c r="BZ807" s="131"/>
      <c r="CA807" s="131"/>
      <c r="CB807" s="131"/>
      <c r="CC807" s="131"/>
      <c r="CD807" s="131"/>
      <c r="CE807" s="131"/>
      <c r="CF807" s="131"/>
      <c r="CG807" s="131"/>
      <c r="CH807" s="131"/>
      <c r="CI807" s="131"/>
      <c r="CJ807" s="131"/>
      <c r="CK807" s="131"/>
      <c r="CL807" s="131"/>
      <c r="CM807" s="38"/>
      <c r="CN807" s="131"/>
      <c r="CO807" s="131"/>
      <c r="CP807" s="131">
        <v>1303</v>
      </c>
      <c r="CQ807" s="131"/>
      <c r="CR807" s="131"/>
      <c r="CS807" s="131"/>
      <c r="CT807" s="131"/>
      <c r="CU807" s="131"/>
      <c r="CV807" s="131"/>
      <c r="CW807" s="131"/>
      <c r="CX807" s="131"/>
      <c r="CY807" s="131"/>
      <c r="CZ807" s="38"/>
      <c r="DA807" s="131"/>
      <c r="DB807" s="38"/>
      <c r="DC807" s="132"/>
      <c r="DD807" s="81"/>
      <c r="DE807" s="133"/>
      <c r="DF807" s="134"/>
      <c r="DG807" s="135"/>
      <c r="DH807" s="135"/>
      <c r="DI807" s="135"/>
      <c r="DJ807" s="135"/>
      <c r="DK807" s="135"/>
      <c r="DL807" s="136">
        <f t="shared" si="309"/>
        <v>0</v>
      </c>
      <c r="DM807" s="137">
        <f t="shared" si="309"/>
        <v>0</v>
      </c>
      <c r="DN807" s="134"/>
      <c r="DO807" s="135"/>
      <c r="DP807" s="135"/>
      <c r="DQ807" s="135"/>
      <c r="DR807" s="135"/>
      <c r="DS807" s="135"/>
      <c r="DT807" s="136">
        <f t="shared" si="311"/>
        <v>0</v>
      </c>
      <c r="DU807" s="137">
        <f t="shared" si="311"/>
        <v>0</v>
      </c>
      <c r="DV807" s="138"/>
      <c r="DW807" s="135"/>
      <c r="DX807" s="135"/>
      <c r="DY807" s="135"/>
      <c r="DZ807" s="135"/>
      <c r="EA807" s="135"/>
      <c r="EB807" s="136">
        <f t="shared" si="312"/>
        <v>0</v>
      </c>
      <c r="EC807" s="139">
        <f t="shared" si="312"/>
        <v>0</v>
      </c>
      <c r="ED807" s="140"/>
      <c r="EE807" s="135"/>
      <c r="EF807" s="135"/>
      <c r="EG807" s="135"/>
      <c r="EH807" s="135"/>
      <c r="EI807" s="135"/>
      <c r="EJ807" s="136">
        <f t="shared" si="313"/>
        <v>0</v>
      </c>
      <c r="EK807" s="141">
        <f t="shared" si="313"/>
        <v>0</v>
      </c>
    </row>
    <row r="808" spans="1:141" ht="27" customHeight="1" x14ac:dyDescent="0.15">
      <c r="A808" s="41">
        <v>346</v>
      </c>
      <c r="B808" s="78"/>
      <c r="C808" s="39">
        <v>1020001792</v>
      </c>
      <c r="D808" s="144"/>
      <c r="E808" s="117">
        <v>2</v>
      </c>
      <c r="F808" s="118" t="s">
        <v>7689</v>
      </c>
      <c r="G808" s="119" t="s">
        <v>7690</v>
      </c>
      <c r="H808" s="120"/>
      <c r="I808" s="117">
        <v>1</v>
      </c>
      <c r="J808" s="117">
        <v>3</v>
      </c>
      <c r="K808" s="117"/>
      <c r="L808" s="121">
        <v>1</v>
      </c>
      <c r="M808" s="122" t="s">
        <v>9859</v>
      </c>
      <c r="N808" s="119" t="s">
        <v>8198</v>
      </c>
      <c r="O808" s="119" t="s">
        <v>2244</v>
      </c>
      <c r="P808" s="119" t="s">
        <v>8020</v>
      </c>
      <c r="Q808" s="123" t="s">
        <v>9860</v>
      </c>
      <c r="R808" s="124" t="s">
        <v>9861</v>
      </c>
      <c r="S808" s="85" t="s">
        <v>637</v>
      </c>
      <c r="T808" s="84" t="s">
        <v>11456</v>
      </c>
      <c r="U808" s="119" t="s">
        <v>7691</v>
      </c>
      <c r="V808" s="84" t="s">
        <v>11457</v>
      </c>
      <c r="W808" s="83" t="s">
        <v>11458</v>
      </c>
      <c r="X808" s="87" t="s">
        <v>11459</v>
      </c>
      <c r="Y808" s="38" t="s">
        <v>17</v>
      </c>
      <c r="Z808" s="38">
        <v>1</v>
      </c>
      <c r="AA808" s="38">
        <v>2</v>
      </c>
      <c r="AB808" s="38">
        <v>3</v>
      </c>
      <c r="AC808" s="38">
        <v>4</v>
      </c>
      <c r="AD808" s="38">
        <v>5</v>
      </c>
      <c r="AE808" s="38">
        <v>6</v>
      </c>
      <c r="AF808" s="38">
        <v>7</v>
      </c>
      <c r="AG808" s="38">
        <v>8</v>
      </c>
      <c r="AH808" s="125"/>
      <c r="AI808" s="123"/>
      <c r="AJ808" s="123"/>
      <c r="AK808" s="123"/>
      <c r="AL808" s="123"/>
      <c r="AM808" s="124"/>
      <c r="AN808" s="126">
        <f t="shared" si="290"/>
        <v>4</v>
      </c>
      <c r="AO808" s="127">
        <f t="shared" ref="AO808:AP826" si="314">COUNT(BD808)</f>
        <v>0</v>
      </c>
      <c r="AP808" s="128">
        <f t="shared" si="314"/>
        <v>0</v>
      </c>
      <c r="AQ808" s="128">
        <f t="shared" si="291"/>
        <v>2</v>
      </c>
      <c r="AR808" s="128">
        <f t="shared" si="292"/>
        <v>1</v>
      </c>
      <c r="AS808" s="128">
        <f t="shared" si="293"/>
        <v>1</v>
      </c>
      <c r="AT808" s="128">
        <f t="shared" si="294"/>
        <v>0</v>
      </c>
      <c r="AU808" s="128">
        <f t="shared" si="295"/>
        <v>0</v>
      </c>
      <c r="AV808" s="128">
        <f t="shared" si="296"/>
        <v>0</v>
      </c>
      <c r="AW808" s="128">
        <f t="shared" si="297"/>
        <v>0</v>
      </c>
      <c r="AX808" s="128">
        <f t="shared" si="298"/>
        <v>0</v>
      </c>
      <c r="AY808" s="128">
        <f t="shared" si="299"/>
        <v>0</v>
      </c>
      <c r="AZ808" s="128">
        <f t="shared" si="300"/>
        <v>2</v>
      </c>
      <c r="BA808" s="128">
        <f t="shared" si="301"/>
        <v>0</v>
      </c>
      <c r="BB808" s="128">
        <f t="shared" si="302"/>
        <v>0</v>
      </c>
      <c r="BC808" s="129">
        <f t="shared" si="303"/>
        <v>6</v>
      </c>
      <c r="BD808" s="130"/>
      <c r="BE808" s="131"/>
      <c r="BF808" s="131">
        <v>301</v>
      </c>
      <c r="BG808" s="131">
        <v>302</v>
      </c>
      <c r="BH808" s="131"/>
      <c r="BI808" s="131"/>
      <c r="BJ808" s="131">
        <v>402</v>
      </c>
      <c r="BK808" s="131"/>
      <c r="BL808" s="131"/>
      <c r="BM808" s="131"/>
      <c r="BN808" s="131"/>
      <c r="BO808" s="131"/>
      <c r="BP808" s="131"/>
      <c r="BQ808" s="131"/>
      <c r="BR808" s="131">
        <v>502</v>
      </c>
      <c r="BS808" s="131"/>
      <c r="BT808" s="131"/>
      <c r="BU808" s="131"/>
      <c r="BV808" s="131"/>
      <c r="BW808" s="131"/>
      <c r="BX808" s="131"/>
      <c r="BY808" s="131"/>
      <c r="BZ808" s="131"/>
      <c r="CA808" s="131"/>
      <c r="CB808" s="131"/>
      <c r="CC808" s="131"/>
      <c r="CD808" s="131"/>
      <c r="CE808" s="131"/>
      <c r="CF808" s="131"/>
      <c r="CG808" s="131"/>
      <c r="CH808" s="131"/>
      <c r="CI808" s="131"/>
      <c r="CJ808" s="131">
        <v>1203</v>
      </c>
      <c r="CK808" s="131">
        <v>1204</v>
      </c>
      <c r="CL808" s="131"/>
      <c r="CM808" s="38"/>
      <c r="CN808" s="131"/>
      <c r="CO808" s="131"/>
      <c r="CP808" s="131"/>
      <c r="CQ808" s="131"/>
      <c r="CR808" s="131"/>
      <c r="CS808" s="131"/>
      <c r="CT808" s="131"/>
      <c r="CU808" s="131"/>
      <c r="CV808" s="131"/>
      <c r="CW808" s="131"/>
      <c r="CX808" s="131"/>
      <c r="CY808" s="131"/>
      <c r="CZ808" s="38"/>
      <c r="DA808" s="131"/>
      <c r="DB808" s="38"/>
      <c r="DC808" s="132"/>
      <c r="DD808" s="81"/>
      <c r="DE808" s="133"/>
      <c r="DF808" s="134"/>
      <c r="DG808" s="135"/>
      <c r="DH808" s="135"/>
      <c r="DI808" s="135"/>
      <c r="DJ808" s="135"/>
      <c r="DK808" s="135"/>
      <c r="DL808" s="136">
        <f t="shared" si="309"/>
        <v>0</v>
      </c>
      <c r="DM808" s="137">
        <f t="shared" si="309"/>
        <v>0</v>
      </c>
      <c r="DN808" s="134"/>
      <c r="DO808" s="135"/>
      <c r="DP808" s="135"/>
      <c r="DQ808" s="135"/>
      <c r="DR808" s="135"/>
      <c r="DS808" s="135"/>
      <c r="DT808" s="136">
        <f t="shared" si="311"/>
        <v>0</v>
      </c>
      <c r="DU808" s="137">
        <f t="shared" si="311"/>
        <v>0</v>
      </c>
      <c r="DV808" s="138"/>
      <c r="DW808" s="135"/>
      <c r="DX808" s="135"/>
      <c r="DY808" s="135"/>
      <c r="DZ808" s="135"/>
      <c r="EA808" s="135"/>
      <c r="EB808" s="136">
        <f t="shared" si="312"/>
        <v>0</v>
      </c>
      <c r="EC808" s="139">
        <f t="shared" si="312"/>
        <v>0</v>
      </c>
      <c r="ED808" s="140"/>
      <c r="EE808" s="135"/>
      <c r="EF808" s="135"/>
      <c r="EG808" s="135"/>
      <c r="EH808" s="135"/>
      <c r="EI808" s="135"/>
      <c r="EJ808" s="136">
        <f t="shared" si="313"/>
        <v>0</v>
      </c>
      <c r="EK808" s="141">
        <f t="shared" si="313"/>
        <v>0</v>
      </c>
    </row>
    <row r="809" spans="1:141" ht="27" customHeight="1" x14ac:dyDescent="0.15">
      <c r="B809" s="78"/>
      <c r="C809" s="39">
        <v>1020001796</v>
      </c>
      <c r="D809" s="116"/>
      <c r="E809" s="117">
        <v>2</v>
      </c>
      <c r="F809" s="118" t="s">
        <v>9248</v>
      </c>
      <c r="G809" s="119" t="s">
        <v>9247</v>
      </c>
      <c r="H809" s="120"/>
      <c r="I809" s="117">
        <v>1</v>
      </c>
      <c r="J809" s="117"/>
      <c r="K809" s="117"/>
      <c r="L809" s="121">
        <v>2</v>
      </c>
      <c r="M809" s="122" t="s">
        <v>3734</v>
      </c>
      <c r="N809" s="119" t="s">
        <v>2505</v>
      </c>
      <c r="O809" s="119" t="s">
        <v>2250</v>
      </c>
      <c r="P809" s="119" t="s">
        <v>9246</v>
      </c>
      <c r="Q809" s="123" t="s">
        <v>5563</v>
      </c>
      <c r="R809" s="124" t="s">
        <v>5564</v>
      </c>
      <c r="S809" s="125"/>
      <c r="T809" s="123"/>
      <c r="U809" s="123"/>
      <c r="V809" s="123"/>
      <c r="W809" s="123"/>
      <c r="X809" s="124"/>
      <c r="Y809" s="120"/>
      <c r="Z809" s="38"/>
      <c r="AA809" s="38"/>
      <c r="AB809" s="38"/>
      <c r="AC809" s="38"/>
      <c r="AD809" s="38"/>
      <c r="AE809" s="38"/>
      <c r="AF809" s="38"/>
      <c r="AG809" s="38"/>
      <c r="AH809" s="125"/>
      <c r="AI809" s="123"/>
      <c r="AJ809" s="123"/>
      <c r="AK809" s="123"/>
      <c r="AL809" s="123"/>
      <c r="AM809" s="124"/>
      <c r="AN809" s="126">
        <f t="shared" si="290"/>
        <v>3</v>
      </c>
      <c r="AO809" s="127">
        <f t="shared" si="314"/>
        <v>0</v>
      </c>
      <c r="AP809" s="128">
        <f t="shared" si="314"/>
        <v>0</v>
      </c>
      <c r="AQ809" s="128">
        <f t="shared" si="291"/>
        <v>2</v>
      </c>
      <c r="AR809" s="128">
        <f t="shared" si="292"/>
        <v>0</v>
      </c>
      <c r="AS809" s="128">
        <f t="shared" si="293"/>
        <v>0</v>
      </c>
      <c r="AT809" s="128">
        <f t="shared" si="294"/>
        <v>0</v>
      </c>
      <c r="AU809" s="128">
        <f t="shared" si="295"/>
        <v>0</v>
      </c>
      <c r="AV809" s="128">
        <f t="shared" si="296"/>
        <v>0</v>
      </c>
      <c r="AW809" s="128">
        <f t="shared" si="297"/>
        <v>0</v>
      </c>
      <c r="AX809" s="128">
        <f t="shared" si="298"/>
        <v>0</v>
      </c>
      <c r="AY809" s="128">
        <f t="shared" si="299"/>
        <v>0</v>
      </c>
      <c r="AZ809" s="128">
        <f t="shared" si="300"/>
        <v>0</v>
      </c>
      <c r="BA809" s="128">
        <f t="shared" si="301"/>
        <v>1</v>
      </c>
      <c r="BB809" s="128">
        <f t="shared" si="302"/>
        <v>1</v>
      </c>
      <c r="BC809" s="129">
        <f t="shared" si="303"/>
        <v>4</v>
      </c>
      <c r="BD809" s="130"/>
      <c r="BE809" s="131"/>
      <c r="BF809" s="131">
        <v>301</v>
      </c>
      <c r="BG809" s="131">
        <v>302</v>
      </c>
      <c r="BH809" s="131"/>
      <c r="BI809" s="131"/>
      <c r="BJ809" s="131"/>
      <c r="BK809" s="131"/>
      <c r="BL809" s="131"/>
      <c r="BM809" s="131"/>
      <c r="BN809" s="131"/>
      <c r="BO809" s="131"/>
      <c r="BP809" s="131"/>
      <c r="BQ809" s="131"/>
      <c r="BR809" s="131"/>
      <c r="BS809" s="131"/>
      <c r="BT809" s="131"/>
      <c r="BU809" s="131"/>
      <c r="BV809" s="131"/>
      <c r="BW809" s="131"/>
      <c r="BX809" s="131"/>
      <c r="BY809" s="131"/>
      <c r="BZ809" s="131"/>
      <c r="CA809" s="131"/>
      <c r="CB809" s="131"/>
      <c r="CC809" s="131"/>
      <c r="CD809" s="131"/>
      <c r="CE809" s="131"/>
      <c r="CF809" s="131"/>
      <c r="CG809" s="131"/>
      <c r="CH809" s="131"/>
      <c r="CI809" s="131"/>
      <c r="CJ809" s="131"/>
      <c r="CK809" s="131"/>
      <c r="CL809" s="131"/>
      <c r="CM809" s="38"/>
      <c r="CN809" s="131"/>
      <c r="CO809" s="131"/>
      <c r="CP809" s="131">
        <v>1303</v>
      </c>
      <c r="CQ809" s="131"/>
      <c r="CR809" s="131"/>
      <c r="CS809" s="131"/>
      <c r="CT809" s="131"/>
      <c r="CU809" s="131"/>
      <c r="CV809" s="131"/>
      <c r="CW809" s="131"/>
      <c r="CX809" s="131"/>
      <c r="CY809" s="131"/>
      <c r="CZ809" s="38"/>
      <c r="DA809" s="131">
        <v>1499</v>
      </c>
      <c r="DB809" s="38" t="s">
        <v>9245</v>
      </c>
      <c r="DC809" s="132"/>
      <c r="DD809" s="81"/>
      <c r="DE809" s="133"/>
      <c r="DF809" s="134"/>
      <c r="DG809" s="135"/>
      <c r="DH809" s="135"/>
      <c r="DI809" s="135"/>
      <c r="DJ809" s="135"/>
      <c r="DK809" s="135"/>
      <c r="DL809" s="136">
        <f>DF809+DH809+DJ809</f>
        <v>0</v>
      </c>
      <c r="DM809" s="137">
        <f>DG809+DI809+DK809</f>
        <v>0</v>
      </c>
      <c r="DN809" s="134"/>
      <c r="DO809" s="135"/>
      <c r="DP809" s="135"/>
      <c r="DQ809" s="135"/>
      <c r="DR809" s="135"/>
      <c r="DS809" s="135"/>
      <c r="DT809" s="136">
        <f>DN809+DP809+DR809</f>
        <v>0</v>
      </c>
      <c r="DU809" s="137">
        <f>DO809+DQ809+DS809</f>
        <v>0</v>
      </c>
      <c r="DV809" s="138"/>
      <c r="DW809" s="135"/>
      <c r="DX809" s="135"/>
      <c r="DY809" s="135"/>
      <c r="DZ809" s="135"/>
      <c r="EA809" s="135"/>
      <c r="EB809" s="136">
        <f>DV809+DX809+DZ809</f>
        <v>0</v>
      </c>
      <c r="EC809" s="139">
        <f>DW809+DY809+EA809</f>
        <v>0</v>
      </c>
      <c r="ED809" s="140"/>
      <c r="EE809" s="135"/>
      <c r="EF809" s="135"/>
      <c r="EG809" s="135"/>
      <c r="EH809" s="135"/>
      <c r="EI809" s="135"/>
      <c r="EJ809" s="136">
        <f>ED809+EF809+EH809</f>
        <v>0</v>
      </c>
      <c r="EK809" s="141">
        <f>EE809+EG809+EI809</f>
        <v>0</v>
      </c>
    </row>
    <row r="810" spans="1:141" ht="27" customHeight="1" x14ac:dyDescent="0.15">
      <c r="B810" s="78"/>
      <c r="C810" s="39">
        <v>1020001797</v>
      </c>
      <c r="D810" s="116"/>
      <c r="E810" s="182">
        <v>2</v>
      </c>
      <c r="F810" s="118" t="s">
        <v>1972</v>
      </c>
      <c r="G810" s="119" t="s">
        <v>1973</v>
      </c>
      <c r="H810" s="120"/>
      <c r="I810" s="117">
        <v>1</v>
      </c>
      <c r="J810" s="117"/>
      <c r="K810" s="117"/>
      <c r="L810" s="121">
        <v>1</v>
      </c>
      <c r="M810" s="122" t="s">
        <v>1974</v>
      </c>
      <c r="N810" s="119" t="s">
        <v>1975</v>
      </c>
      <c r="O810" s="142" t="s">
        <v>2211</v>
      </c>
      <c r="P810" s="119" t="s">
        <v>2229</v>
      </c>
      <c r="Q810" s="123" t="s">
        <v>1976</v>
      </c>
      <c r="R810" s="124" t="s">
        <v>1977</v>
      </c>
      <c r="S810" s="125"/>
      <c r="T810" s="119"/>
      <c r="U810" s="119"/>
      <c r="V810" s="119"/>
      <c r="W810" s="123"/>
      <c r="X810" s="124"/>
      <c r="Y810" s="120"/>
      <c r="Z810" s="38"/>
      <c r="AA810" s="38"/>
      <c r="AB810" s="38"/>
      <c r="AC810" s="38"/>
      <c r="AD810" s="38"/>
      <c r="AE810" s="38"/>
      <c r="AF810" s="38"/>
      <c r="AG810" s="38"/>
      <c r="AH810" s="125"/>
      <c r="AI810" s="123"/>
      <c r="AJ810" s="123"/>
      <c r="AK810" s="123"/>
      <c r="AL810" s="123"/>
      <c r="AM810" s="124"/>
      <c r="AN810" s="126">
        <f t="shared" si="290"/>
        <v>1</v>
      </c>
      <c r="AO810" s="127">
        <f t="shared" si="314"/>
        <v>0</v>
      </c>
      <c r="AP810" s="128">
        <f t="shared" si="314"/>
        <v>0</v>
      </c>
      <c r="AQ810" s="128">
        <f t="shared" si="291"/>
        <v>0</v>
      </c>
      <c r="AR810" s="128">
        <f t="shared" si="292"/>
        <v>0</v>
      </c>
      <c r="AS810" s="128">
        <f t="shared" si="293"/>
        <v>0</v>
      </c>
      <c r="AT810" s="128">
        <f t="shared" si="294"/>
        <v>0</v>
      </c>
      <c r="AU810" s="128">
        <f t="shared" si="295"/>
        <v>0</v>
      </c>
      <c r="AV810" s="128">
        <f t="shared" si="296"/>
        <v>0</v>
      </c>
      <c r="AW810" s="128">
        <f t="shared" si="297"/>
        <v>0</v>
      </c>
      <c r="AX810" s="128">
        <f t="shared" si="298"/>
        <v>0</v>
      </c>
      <c r="AY810" s="128">
        <f t="shared" si="299"/>
        <v>0</v>
      </c>
      <c r="AZ810" s="128">
        <f t="shared" si="300"/>
        <v>0</v>
      </c>
      <c r="BA810" s="128">
        <f t="shared" si="301"/>
        <v>3</v>
      </c>
      <c r="BB810" s="128">
        <f t="shared" si="302"/>
        <v>0</v>
      </c>
      <c r="BC810" s="129">
        <f t="shared" si="303"/>
        <v>3</v>
      </c>
      <c r="BD810" s="130"/>
      <c r="BE810" s="131"/>
      <c r="BF810" s="131"/>
      <c r="BG810" s="131"/>
      <c r="BH810" s="131"/>
      <c r="BI810" s="131"/>
      <c r="BJ810" s="131"/>
      <c r="BK810" s="131"/>
      <c r="BL810" s="131"/>
      <c r="BM810" s="131"/>
      <c r="BN810" s="131"/>
      <c r="BO810" s="131"/>
      <c r="BP810" s="131"/>
      <c r="BQ810" s="131"/>
      <c r="BR810" s="131"/>
      <c r="BS810" s="131"/>
      <c r="BT810" s="131"/>
      <c r="BU810" s="131"/>
      <c r="BV810" s="131"/>
      <c r="BW810" s="131"/>
      <c r="BX810" s="131"/>
      <c r="BY810" s="131"/>
      <c r="BZ810" s="131"/>
      <c r="CA810" s="131"/>
      <c r="CB810" s="131"/>
      <c r="CC810" s="131"/>
      <c r="CD810" s="131"/>
      <c r="CE810" s="131"/>
      <c r="CF810" s="131"/>
      <c r="CG810" s="131"/>
      <c r="CH810" s="131"/>
      <c r="CI810" s="131"/>
      <c r="CJ810" s="131"/>
      <c r="CK810" s="131"/>
      <c r="CL810" s="131"/>
      <c r="CM810" s="38"/>
      <c r="CN810" s="131">
        <v>1301</v>
      </c>
      <c r="CO810" s="131">
        <v>1302</v>
      </c>
      <c r="CP810" s="131"/>
      <c r="CQ810" s="131"/>
      <c r="CR810" s="131"/>
      <c r="CS810" s="131"/>
      <c r="CT810" s="131"/>
      <c r="CU810" s="131"/>
      <c r="CV810" s="131"/>
      <c r="CW810" s="131"/>
      <c r="CX810" s="131">
        <v>1311</v>
      </c>
      <c r="CY810" s="131"/>
      <c r="CZ810" s="38"/>
      <c r="DA810" s="131"/>
      <c r="DB810" s="38"/>
      <c r="DC810" s="132"/>
      <c r="DD810" s="81"/>
      <c r="DE810" s="133"/>
      <c r="DF810" s="134"/>
      <c r="DG810" s="135"/>
      <c r="DH810" s="135"/>
      <c r="DI810" s="135"/>
      <c r="DJ810" s="135"/>
      <c r="DK810" s="135"/>
      <c r="DL810" s="136">
        <f t="shared" si="309"/>
        <v>0</v>
      </c>
      <c r="DM810" s="137">
        <f t="shared" si="309"/>
        <v>0</v>
      </c>
      <c r="DN810" s="134"/>
      <c r="DO810" s="135"/>
      <c r="DP810" s="135"/>
      <c r="DQ810" s="135"/>
      <c r="DR810" s="135"/>
      <c r="DS810" s="135"/>
      <c r="DT810" s="136">
        <f t="shared" si="311"/>
        <v>0</v>
      </c>
      <c r="DU810" s="137">
        <f t="shared" si="311"/>
        <v>0</v>
      </c>
      <c r="DV810" s="138"/>
      <c r="DW810" s="135"/>
      <c r="DX810" s="135"/>
      <c r="DY810" s="135"/>
      <c r="DZ810" s="135"/>
      <c r="EA810" s="135"/>
      <c r="EB810" s="136">
        <f t="shared" si="312"/>
        <v>0</v>
      </c>
      <c r="EC810" s="139">
        <f t="shared" si="312"/>
        <v>0</v>
      </c>
      <c r="ED810" s="140"/>
      <c r="EE810" s="135"/>
      <c r="EF810" s="135"/>
      <c r="EG810" s="135"/>
      <c r="EH810" s="135"/>
      <c r="EI810" s="135"/>
      <c r="EJ810" s="136">
        <f t="shared" si="313"/>
        <v>0</v>
      </c>
      <c r="EK810" s="141">
        <f t="shared" si="313"/>
        <v>0</v>
      </c>
    </row>
    <row r="811" spans="1:141" ht="27" customHeight="1" x14ac:dyDescent="0.15">
      <c r="B811" s="78"/>
      <c r="C811" s="39">
        <v>1020001799</v>
      </c>
      <c r="D811" s="116"/>
      <c r="E811" s="117">
        <v>2</v>
      </c>
      <c r="F811" s="118" t="s">
        <v>1978</v>
      </c>
      <c r="G811" s="119" t="s">
        <v>1979</v>
      </c>
      <c r="H811" s="120" t="s">
        <v>3313</v>
      </c>
      <c r="I811" s="117">
        <v>0</v>
      </c>
      <c r="J811" s="117"/>
      <c r="K811" s="117"/>
      <c r="L811" s="121">
        <v>2</v>
      </c>
      <c r="M811" s="122" t="s">
        <v>1352</v>
      </c>
      <c r="N811" s="119" t="s">
        <v>1980</v>
      </c>
      <c r="O811" s="119" t="s">
        <v>2888</v>
      </c>
      <c r="P811" s="119" t="s">
        <v>3094</v>
      </c>
      <c r="Q811" s="123" t="s">
        <v>1981</v>
      </c>
      <c r="R811" s="124" t="s">
        <v>1981</v>
      </c>
      <c r="S811" s="125"/>
      <c r="T811" s="123"/>
      <c r="U811" s="123"/>
      <c r="V811" s="123"/>
      <c r="W811" s="123"/>
      <c r="X811" s="124"/>
      <c r="Y811" s="120"/>
      <c r="Z811" s="38"/>
      <c r="AA811" s="38"/>
      <c r="AB811" s="38"/>
      <c r="AC811" s="38"/>
      <c r="AD811" s="38"/>
      <c r="AE811" s="38"/>
      <c r="AF811" s="38"/>
      <c r="AG811" s="38"/>
      <c r="AH811" s="125"/>
      <c r="AI811" s="123"/>
      <c r="AJ811" s="123"/>
      <c r="AK811" s="123"/>
      <c r="AL811" s="123"/>
      <c r="AM811" s="124"/>
      <c r="AN811" s="126">
        <f t="shared" si="290"/>
        <v>2</v>
      </c>
      <c r="AO811" s="127">
        <f t="shared" si="314"/>
        <v>0</v>
      </c>
      <c r="AP811" s="128">
        <f t="shared" si="314"/>
        <v>0</v>
      </c>
      <c r="AQ811" s="128">
        <f t="shared" si="291"/>
        <v>0</v>
      </c>
      <c r="AR811" s="128">
        <f t="shared" si="292"/>
        <v>2</v>
      </c>
      <c r="AS811" s="128">
        <f t="shared" si="293"/>
        <v>0</v>
      </c>
      <c r="AT811" s="128">
        <f t="shared" si="294"/>
        <v>0</v>
      </c>
      <c r="AU811" s="128">
        <f t="shared" si="295"/>
        <v>1</v>
      </c>
      <c r="AV811" s="128">
        <f t="shared" si="296"/>
        <v>0</v>
      </c>
      <c r="AW811" s="128">
        <f t="shared" si="297"/>
        <v>0</v>
      </c>
      <c r="AX811" s="128">
        <f t="shared" si="298"/>
        <v>0</v>
      </c>
      <c r="AY811" s="128">
        <f t="shared" si="299"/>
        <v>0</v>
      </c>
      <c r="AZ811" s="128">
        <f t="shared" si="300"/>
        <v>0</v>
      </c>
      <c r="BA811" s="128">
        <f t="shared" si="301"/>
        <v>0</v>
      </c>
      <c r="BB811" s="128">
        <f t="shared" si="302"/>
        <v>0</v>
      </c>
      <c r="BC811" s="129">
        <f t="shared" si="303"/>
        <v>3</v>
      </c>
      <c r="BD811" s="130"/>
      <c r="BE811" s="131"/>
      <c r="BF811" s="131"/>
      <c r="BG811" s="131"/>
      <c r="BH811" s="131"/>
      <c r="BI811" s="131"/>
      <c r="BJ811" s="131"/>
      <c r="BK811" s="131">
        <v>403</v>
      </c>
      <c r="BL811" s="131">
        <v>404</v>
      </c>
      <c r="BM811" s="131"/>
      <c r="BN811" s="131"/>
      <c r="BO811" s="131"/>
      <c r="BP811" s="131"/>
      <c r="BQ811" s="131"/>
      <c r="BR811" s="131"/>
      <c r="BS811" s="131"/>
      <c r="BT811" s="131"/>
      <c r="BU811" s="131"/>
      <c r="BV811" s="131"/>
      <c r="BW811" s="131"/>
      <c r="BX811" s="131"/>
      <c r="BY811" s="131">
        <v>703</v>
      </c>
      <c r="BZ811" s="131"/>
      <c r="CA811" s="131"/>
      <c r="CB811" s="131"/>
      <c r="CC811" s="131"/>
      <c r="CD811" s="131"/>
      <c r="CE811" s="131"/>
      <c r="CF811" s="131"/>
      <c r="CG811" s="131"/>
      <c r="CH811" s="131"/>
      <c r="CI811" s="131"/>
      <c r="CJ811" s="131"/>
      <c r="CK811" s="131"/>
      <c r="CL811" s="131"/>
      <c r="CM811" s="38"/>
      <c r="CN811" s="131"/>
      <c r="CO811" s="131"/>
      <c r="CP811" s="131"/>
      <c r="CQ811" s="131"/>
      <c r="CR811" s="131"/>
      <c r="CS811" s="131"/>
      <c r="CT811" s="131"/>
      <c r="CU811" s="131"/>
      <c r="CV811" s="131"/>
      <c r="CW811" s="131"/>
      <c r="CX811" s="131"/>
      <c r="CY811" s="131"/>
      <c r="CZ811" s="38"/>
      <c r="DA811" s="131"/>
      <c r="DB811" s="38"/>
      <c r="DC811" s="132"/>
      <c r="DD811" s="81"/>
      <c r="DE811" s="133"/>
      <c r="DF811" s="134"/>
      <c r="DG811" s="135"/>
      <c r="DH811" s="135"/>
      <c r="DI811" s="135"/>
      <c r="DJ811" s="135"/>
      <c r="DK811" s="135"/>
      <c r="DL811" s="136">
        <f t="shared" si="309"/>
        <v>0</v>
      </c>
      <c r="DM811" s="137">
        <f t="shared" si="309"/>
        <v>0</v>
      </c>
      <c r="DN811" s="134"/>
      <c r="DO811" s="135"/>
      <c r="DP811" s="135"/>
      <c r="DQ811" s="135"/>
      <c r="DR811" s="135"/>
      <c r="DS811" s="135"/>
      <c r="DT811" s="136">
        <f t="shared" si="311"/>
        <v>0</v>
      </c>
      <c r="DU811" s="137">
        <f t="shared" si="311"/>
        <v>0</v>
      </c>
      <c r="DV811" s="138"/>
      <c r="DW811" s="135"/>
      <c r="DX811" s="135"/>
      <c r="DY811" s="135"/>
      <c r="DZ811" s="135"/>
      <c r="EA811" s="135"/>
      <c r="EB811" s="136">
        <f t="shared" si="312"/>
        <v>0</v>
      </c>
      <c r="EC811" s="139">
        <f t="shared" si="312"/>
        <v>0</v>
      </c>
      <c r="ED811" s="140"/>
      <c r="EE811" s="135"/>
      <c r="EF811" s="135"/>
      <c r="EG811" s="135"/>
      <c r="EH811" s="135"/>
      <c r="EI811" s="135"/>
      <c r="EJ811" s="136">
        <f t="shared" si="313"/>
        <v>0</v>
      </c>
      <c r="EK811" s="141">
        <f t="shared" si="313"/>
        <v>0</v>
      </c>
    </row>
    <row r="812" spans="1:141" ht="27" customHeight="1" x14ac:dyDescent="0.15">
      <c r="B812" s="78"/>
      <c r="C812" s="39">
        <v>1020001800</v>
      </c>
      <c r="D812" s="116"/>
      <c r="E812" s="117">
        <v>2</v>
      </c>
      <c r="F812" s="118" t="s">
        <v>8067</v>
      </c>
      <c r="G812" s="119" t="s">
        <v>8068</v>
      </c>
      <c r="H812" s="120"/>
      <c r="I812" s="117">
        <v>1</v>
      </c>
      <c r="J812" s="117"/>
      <c r="K812" s="117"/>
      <c r="L812" s="121">
        <v>2</v>
      </c>
      <c r="M812" s="122" t="s">
        <v>6615</v>
      </c>
      <c r="N812" s="119" t="s">
        <v>6616</v>
      </c>
      <c r="O812" s="119" t="s">
        <v>2244</v>
      </c>
      <c r="P812" s="119" t="s">
        <v>8174</v>
      </c>
      <c r="Q812" s="123" t="s">
        <v>1982</v>
      </c>
      <c r="R812" s="123" t="s">
        <v>5565</v>
      </c>
      <c r="S812" s="125"/>
      <c r="T812" s="123"/>
      <c r="U812" s="123"/>
      <c r="V812" s="123"/>
      <c r="W812" s="123"/>
      <c r="X812" s="124"/>
      <c r="Y812" s="120"/>
      <c r="Z812" s="38"/>
      <c r="AA812" s="38"/>
      <c r="AB812" s="38"/>
      <c r="AC812" s="38"/>
      <c r="AD812" s="38"/>
      <c r="AE812" s="38"/>
      <c r="AF812" s="38"/>
      <c r="AG812" s="38"/>
      <c r="AH812" s="125"/>
      <c r="AI812" s="123"/>
      <c r="AJ812" s="123"/>
      <c r="AK812" s="123"/>
      <c r="AL812" s="123"/>
      <c r="AM812" s="124"/>
      <c r="AN812" s="126">
        <f t="shared" si="290"/>
        <v>4</v>
      </c>
      <c r="AO812" s="127">
        <f t="shared" si="314"/>
        <v>0</v>
      </c>
      <c r="AP812" s="128">
        <f t="shared" si="314"/>
        <v>0</v>
      </c>
      <c r="AQ812" s="128">
        <f t="shared" si="291"/>
        <v>0</v>
      </c>
      <c r="AR812" s="128">
        <f t="shared" si="292"/>
        <v>2</v>
      </c>
      <c r="AS812" s="128">
        <f t="shared" si="293"/>
        <v>0</v>
      </c>
      <c r="AT812" s="128">
        <f t="shared" si="294"/>
        <v>0</v>
      </c>
      <c r="AU812" s="128">
        <f t="shared" si="295"/>
        <v>0</v>
      </c>
      <c r="AV812" s="128">
        <f t="shared" si="296"/>
        <v>3</v>
      </c>
      <c r="AW812" s="128">
        <f t="shared" si="297"/>
        <v>0</v>
      </c>
      <c r="AX812" s="128">
        <f t="shared" si="298"/>
        <v>0</v>
      </c>
      <c r="AY812" s="128">
        <f t="shared" si="299"/>
        <v>0</v>
      </c>
      <c r="AZ812" s="128">
        <f t="shared" si="300"/>
        <v>2</v>
      </c>
      <c r="BA812" s="128">
        <f t="shared" si="301"/>
        <v>1</v>
      </c>
      <c r="BB812" s="128">
        <f t="shared" si="302"/>
        <v>0</v>
      </c>
      <c r="BC812" s="129">
        <f t="shared" si="303"/>
        <v>8</v>
      </c>
      <c r="BD812" s="130"/>
      <c r="BE812" s="131"/>
      <c r="BF812" s="131"/>
      <c r="BG812" s="131"/>
      <c r="BH812" s="131"/>
      <c r="BI812" s="131"/>
      <c r="BJ812" s="131"/>
      <c r="BK812" s="131">
        <v>403</v>
      </c>
      <c r="BL812" s="131"/>
      <c r="BM812" s="131"/>
      <c r="BN812" s="131"/>
      <c r="BO812" s="131"/>
      <c r="BP812" s="131">
        <v>408</v>
      </c>
      <c r="BQ812" s="131"/>
      <c r="BR812" s="131"/>
      <c r="BS812" s="131"/>
      <c r="BT812" s="131"/>
      <c r="BU812" s="131"/>
      <c r="BV812" s="131"/>
      <c r="BW812" s="131"/>
      <c r="BX812" s="131"/>
      <c r="BY812" s="131"/>
      <c r="BZ812" s="131"/>
      <c r="CA812" s="131">
        <v>801</v>
      </c>
      <c r="CB812" s="131">
        <v>802</v>
      </c>
      <c r="CC812" s="131">
        <v>803</v>
      </c>
      <c r="CD812" s="131"/>
      <c r="CE812" s="131"/>
      <c r="CF812" s="131"/>
      <c r="CG812" s="131"/>
      <c r="CH812" s="131"/>
      <c r="CI812" s="131">
        <v>1202</v>
      </c>
      <c r="CJ812" s="131"/>
      <c r="CK812" s="131"/>
      <c r="CL812" s="131">
        <v>1299</v>
      </c>
      <c r="CM812" s="38" t="s">
        <v>2890</v>
      </c>
      <c r="CN812" s="131"/>
      <c r="CO812" s="131"/>
      <c r="CP812" s="131"/>
      <c r="CQ812" s="131"/>
      <c r="CR812" s="131"/>
      <c r="CS812" s="131"/>
      <c r="CT812" s="131"/>
      <c r="CU812" s="131"/>
      <c r="CV812" s="131"/>
      <c r="CW812" s="131"/>
      <c r="CX812" s="131"/>
      <c r="CY812" s="131">
        <v>1399</v>
      </c>
      <c r="CZ812" s="38" t="s">
        <v>6260</v>
      </c>
      <c r="DA812" s="131"/>
      <c r="DB812" s="38"/>
      <c r="DC812" s="132"/>
      <c r="DD812" s="81"/>
      <c r="DE812" s="133"/>
      <c r="DF812" s="134"/>
      <c r="DG812" s="135"/>
      <c r="DH812" s="135"/>
      <c r="DI812" s="135"/>
      <c r="DJ812" s="135"/>
      <c r="DK812" s="135"/>
      <c r="DL812" s="136">
        <f t="shared" si="309"/>
        <v>0</v>
      </c>
      <c r="DM812" s="137">
        <f t="shared" si="309"/>
        <v>0</v>
      </c>
      <c r="DN812" s="134"/>
      <c r="DO812" s="135"/>
      <c r="DP812" s="135"/>
      <c r="DQ812" s="135"/>
      <c r="DR812" s="135"/>
      <c r="DS812" s="135"/>
      <c r="DT812" s="136">
        <f t="shared" si="311"/>
        <v>0</v>
      </c>
      <c r="DU812" s="137">
        <f t="shared" si="311"/>
        <v>0</v>
      </c>
      <c r="DV812" s="138"/>
      <c r="DW812" s="135"/>
      <c r="DX812" s="135"/>
      <c r="DY812" s="135"/>
      <c r="DZ812" s="135"/>
      <c r="EA812" s="135"/>
      <c r="EB812" s="136">
        <f t="shared" si="312"/>
        <v>0</v>
      </c>
      <c r="EC812" s="139">
        <f t="shared" si="312"/>
        <v>0</v>
      </c>
      <c r="ED812" s="140"/>
      <c r="EE812" s="135"/>
      <c r="EF812" s="135"/>
      <c r="EG812" s="135"/>
      <c r="EH812" s="135"/>
      <c r="EI812" s="135"/>
      <c r="EJ812" s="136">
        <f t="shared" si="313"/>
        <v>0</v>
      </c>
      <c r="EK812" s="141">
        <f t="shared" si="313"/>
        <v>0</v>
      </c>
    </row>
    <row r="813" spans="1:141" ht="27" customHeight="1" x14ac:dyDescent="0.15">
      <c r="B813" s="78"/>
      <c r="C813" s="39">
        <v>1020001802</v>
      </c>
      <c r="D813" s="116"/>
      <c r="E813" s="117">
        <v>2</v>
      </c>
      <c r="F813" s="118" t="s">
        <v>3051</v>
      </c>
      <c r="G813" s="123" t="s">
        <v>8361</v>
      </c>
      <c r="H813" s="120" t="s">
        <v>3313</v>
      </c>
      <c r="I813" s="117">
        <v>0</v>
      </c>
      <c r="J813" s="117"/>
      <c r="K813" s="117"/>
      <c r="L813" s="121">
        <v>2</v>
      </c>
      <c r="M813" s="122" t="s">
        <v>3390</v>
      </c>
      <c r="N813" s="119" t="s">
        <v>3052</v>
      </c>
      <c r="O813" s="119" t="s">
        <v>2244</v>
      </c>
      <c r="P813" s="119" t="s">
        <v>3053</v>
      </c>
      <c r="Q813" s="123" t="s">
        <v>5566</v>
      </c>
      <c r="R813" s="124" t="s">
        <v>5567</v>
      </c>
      <c r="S813" s="125"/>
      <c r="T813" s="123"/>
      <c r="U813" s="123"/>
      <c r="V813" s="123"/>
      <c r="W813" s="123"/>
      <c r="X813" s="124"/>
      <c r="Y813" s="120"/>
      <c r="Z813" s="38"/>
      <c r="AA813" s="38"/>
      <c r="AB813" s="38"/>
      <c r="AC813" s="38"/>
      <c r="AD813" s="38"/>
      <c r="AE813" s="38"/>
      <c r="AF813" s="38"/>
      <c r="AG813" s="38"/>
      <c r="AH813" s="125"/>
      <c r="AI813" s="123"/>
      <c r="AJ813" s="123"/>
      <c r="AK813" s="123"/>
      <c r="AL813" s="123"/>
      <c r="AM813" s="124"/>
      <c r="AN813" s="126">
        <f t="shared" si="290"/>
        <v>2</v>
      </c>
      <c r="AO813" s="127">
        <f t="shared" si="314"/>
        <v>0</v>
      </c>
      <c r="AP813" s="128">
        <f t="shared" si="314"/>
        <v>0</v>
      </c>
      <c r="AQ813" s="128">
        <f t="shared" si="291"/>
        <v>0</v>
      </c>
      <c r="AR813" s="128">
        <f t="shared" si="292"/>
        <v>2</v>
      </c>
      <c r="AS813" s="128">
        <f t="shared" si="293"/>
        <v>0</v>
      </c>
      <c r="AT813" s="128">
        <f t="shared" si="294"/>
        <v>1</v>
      </c>
      <c r="AU813" s="128">
        <f t="shared" si="295"/>
        <v>0</v>
      </c>
      <c r="AV813" s="128">
        <f t="shared" si="296"/>
        <v>0</v>
      </c>
      <c r="AW813" s="128">
        <f t="shared" si="297"/>
        <v>0</v>
      </c>
      <c r="AX813" s="128">
        <f t="shared" si="298"/>
        <v>0</v>
      </c>
      <c r="AY813" s="128">
        <f t="shared" si="299"/>
        <v>0</v>
      </c>
      <c r="AZ813" s="128">
        <f t="shared" si="300"/>
        <v>0</v>
      </c>
      <c r="BA813" s="128">
        <f t="shared" si="301"/>
        <v>0</v>
      </c>
      <c r="BB813" s="128">
        <f t="shared" si="302"/>
        <v>0</v>
      </c>
      <c r="BC813" s="129">
        <f t="shared" si="303"/>
        <v>3</v>
      </c>
      <c r="BD813" s="130"/>
      <c r="BE813" s="131"/>
      <c r="BF813" s="131"/>
      <c r="BG813" s="131"/>
      <c r="BH813" s="131"/>
      <c r="BI813" s="131"/>
      <c r="BJ813" s="131"/>
      <c r="BK813" s="131"/>
      <c r="BL813" s="131"/>
      <c r="BM813" s="131"/>
      <c r="BN813" s="131">
        <v>406</v>
      </c>
      <c r="BO813" s="131"/>
      <c r="BP813" s="131">
        <v>408</v>
      </c>
      <c r="BQ813" s="131"/>
      <c r="BR813" s="131"/>
      <c r="BS813" s="131"/>
      <c r="BT813" s="131">
        <v>602</v>
      </c>
      <c r="BU813" s="131"/>
      <c r="BV813" s="131"/>
      <c r="BW813" s="131"/>
      <c r="BX813" s="131"/>
      <c r="BY813" s="131"/>
      <c r="BZ813" s="131"/>
      <c r="CA813" s="131"/>
      <c r="CB813" s="131"/>
      <c r="CC813" s="131"/>
      <c r="CD813" s="131"/>
      <c r="CE813" s="131"/>
      <c r="CF813" s="131"/>
      <c r="CG813" s="131"/>
      <c r="CH813" s="131"/>
      <c r="CI813" s="131"/>
      <c r="CJ813" s="131"/>
      <c r="CK813" s="131"/>
      <c r="CL813" s="131"/>
      <c r="CM813" s="38"/>
      <c r="CN813" s="131"/>
      <c r="CO813" s="131"/>
      <c r="CP813" s="131"/>
      <c r="CQ813" s="131"/>
      <c r="CR813" s="131"/>
      <c r="CS813" s="131"/>
      <c r="CT813" s="131"/>
      <c r="CU813" s="131"/>
      <c r="CV813" s="131"/>
      <c r="CW813" s="131"/>
      <c r="CX813" s="131"/>
      <c r="CY813" s="131"/>
      <c r="CZ813" s="38"/>
      <c r="DA813" s="131"/>
      <c r="DB813" s="38"/>
      <c r="DC813" s="132"/>
      <c r="DD813" s="81"/>
      <c r="DE813" s="133"/>
      <c r="DF813" s="134"/>
      <c r="DG813" s="135"/>
      <c r="DH813" s="135"/>
      <c r="DI813" s="135"/>
      <c r="DJ813" s="135"/>
      <c r="DK813" s="135"/>
      <c r="DL813" s="136">
        <f t="shared" si="309"/>
        <v>0</v>
      </c>
      <c r="DM813" s="137">
        <f t="shared" si="309"/>
        <v>0</v>
      </c>
      <c r="DN813" s="134"/>
      <c r="DO813" s="135"/>
      <c r="DP813" s="135"/>
      <c r="DQ813" s="135"/>
      <c r="DR813" s="135"/>
      <c r="DS813" s="135"/>
      <c r="DT813" s="136">
        <f t="shared" si="311"/>
        <v>0</v>
      </c>
      <c r="DU813" s="137">
        <f t="shared" si="311"/>
        <v>0</v>
      </c>
      <c r="DV813" s="138"/>
      <c r="DW813" s="135"/>
      <c r="DX813" s="135"/>
      <c r="DY813" s="135"/>
      <c r="DZ813" s="135"/>
      <c r="EA813" s="135"/>
      <c r="EB813" s="136">
        <f t="shared" si="312"/>
        <v>0</v>
      </c>
      <c r="EC813" s="139">
        <f t="shared" si="312"/>
        <v>0</v>
      </c>
      <c r="ED813" s="140"/>
      <c r="EE813" s="135"/>
      <c r="EF813" s="135"/>
      <c r="EG813" s="135"/>
      <c r="EH813" s="135"/>
      <c r="EI813" s="135"/>
      <c r="EJ813" s="136">
        <f t="shared" si="313"/>
        <v>0</v>
      </c>
      <c r="EK813" s="141">
        <f t="shared" si="313"/>
        <v>0</v>
      </c>
    </row>
    <row r="814" spans="1:141" ht="27" customHeight="1" x14ac:dyDescent="0.15">
      <c r="B814" s="78"/>
      <c r="C814" s="39">
        <v>1020001803</v>
      </c>
      <c r="D814" s="116"/>
      <c r="E814" s="117">
        <v>2</v>
      </c>
      <c r="F814" s="118" t="s">
        <v>5568</v>
      </c>
      <c r="G814" s="119" t="s">
        <v>5569</v>
      </c>
      <c r="H814" s="120"/>
      <c r="I814" s="117">
        <v>1</v>
      </c>
      <c r="J814" s="117"/>
      <c r="K814" s="117"/>
      <c r="L814" s="121">
        <v>2</v>
      </c>
      <c r="M814" s="122">
        <v>2240032</v>
      </c>
      <c r="N814" s="119" t="s">
        <v>2964</v>
      </c>
      <c r="O814" s="119" t="s">
        <v>2244</v>
      </c>
      <c r="P814" s="119" t="s">
        <v>8125</v>
      </c>
      <c r="Q814" s="123" t="s">
        <v>1983</v>
      </c>
      <c r="R814" s="124" t="s">
        <v>1984</v>
      </c>
      <c r="S814" s="125"/>
      <c r="T814" s="123"/>
      <c r="U814" s="123"/>
      <c r="V814" s="123"/>
      <c r="W814" s="123"/>
      <c r="X814" s="124"/>
      <c r="Y814" s="120"/>
      <c r="Z814" s="38"/>
      <c r="AA814" s="38"/>
      <c r="AB814" s="38"/>
      <c r="AC814" s="38"/>
      <c r="AD814" s="38"/>
      <c r="AE814" s="38"/>
      <c r="AF814" s="38"/>
      <c r="AG814" s="38"/>
      <c r="AH814" s="125"/>
      <c r="AI814" s="123"/>
      <c r="AJ814" s="123"/>
      <c r="AK814" s="123"/>
      <c r="AL814" s="123"/>
      <c r="AM814" s="124"/>
      <c r="AN814" s="126">
        <f t="shared" si="290"/>
        <v>1</v>
      </c>
      <c r="AO814" s="127">
        <f t="shared" si="314"/>
        <v>0</v>
      </c>
      <c r="AP814" s="128">
        <f t="shared" si="314"/>
        <v>0</v>
      </c>
      <c r="AQ814" s="128">
        <f t="shared" si="291"/>
        <v>0</v>
      </c>
      <c r="AR814" s="128">
        <f t="shared" si="292"/>
        <v>0</v>
      </c>
      <c r="AS814" s="128">
        <f t="shared" si="293"/>
        <v>0</v>
      </c>
      <c r="AT814" s="128">
        <f t="shared" si="294"/>
        <v>0</v>
      </c>
      <c r="AU814" s="128">
        <f t="shared" si="295"/>
        <v>0</v>
      </c>
      <c r="AV814" s="128">
        <f t="shared" si="296"/>
        <v>0</v>
      </c>
      <c r="AW814" s="128">
        <f t="shared" si="297"/>
        <v>0</v>
      </c>
      <c r="AX814" s="128">
        <f t="shared" si="298"/>
        <v>0</v>
      </c>
      <c r="AY814" s="128">
        <f t="shared" si="299"/>
        <v>0</v>
      </c>
      <c r="AZ814" s="128">
        <f t="shared" si="300"/>
        <v>0</v>
      </c>
      <c r="BA814" s="128">
        <f t="shared" si="301"/>
        <v>1</v>
      </c>
      <c r="BB814" s="128">
        <f t="shared" si="302"/>
        <v>0</v>
      </c>
      <c r="BC814" s="129">
        <f t="shared" si="303"/>
        <v>1</v>
      </c>
      <c r="BD814" s="130"/>
      <c r="BE814" s="131"/>
      <c r="BF814" s="131"/>
      <c r="BG814" s="131"/>
      <c r="BH814" s="131"/>
      <c r="BI814" s="131"/>
      <c r="BJ814" s="131"/>
      <c r="BK814" s="131"/>
      <c r="BL814" s="131"/>
      <c r="BM814" s="131"/>
      <c r="BN814" s="131"/>
      <c r="BO814" s="131"/>
      <c r="BP814" s="131"/>
      <c r="BQ814" s="131"/>
      <c r="BR814" s="131"/>
      <c r="BS814" s="131"/>
      <c r="BT814" s="131"/>
      <c r="BU814" s="131"/>
      <c r="BV814" s="131"/>
      <c r="BW814" s="131"/>
      <c r="BX814" s="131"/>
      <c r="BY814" s="131"/>
      <c r="BZ814" s="131"/>
      <c r="CA814" s="131"/>
      <c r="CB814" s="131"/>
      <c r="CC814" s="131"/>
      <c r="CD814" s="131"/>
      <c r="CE814" s="131"/>
      <c r="CF814" s="131"/>
      <c r="CG814" s="131"/>
      <c r="CH814" s="131"/>
      <c r="CI814" s="131"/>
      <c r="CJ814" s="131"/>
      <c r="CK814" s="131"/>
      <c r="CL814" s="131"/>
      <c r="CM814" s="38"/>
      <c r="CN814" s="131"/>
      <c r="CO814" s="131"/>
      <c r="CP814" s="131"/>
      <c r="CQ814" s="131"/>
      <c r="CR814" s="131"/>
      <c r="CS814" s="131"/>
      <c r="CT814" s="131"/>
      <c r="CU814" s="131"/>
      <c r="CV814" s="131"/>
      <c r="CW814" s="131"/>
      <c r="CX814" s="131"/>
      <c r="CY814" s="131">
        <v>1399</v>
      </c>
      <c r="CZ814" s="38" t="s">
        <v>9337</v>
      </c>
      <c r="DA814" s="131"/>
      <c r="DB814" s="38"/>
      <c r="DC814" s="132"/>
      <c r="DD814" s="81"/>
      <c r="DE814" s="133"/>
      <c r="DF814" s="134"/>
      <c r="DG814" s="135"/>
      <c r="DH814" s="135"/>
      <c r="DI814" s="135"/>
      <c r="DJ814" s="135"/>
      <c r="DK814" s="135"/>
      <c r="DL814" s="136">
        <f t="shared" si="309"/>
        <v>0</v>
      </c>
      <c r="DM814" s="137">
        <f t="shared" si="309"/>
        <v>0</v>
      </c>
      <c r="DN814" s="134"/>
      <c r="DO814" s="135"/>
      <c r="DP814" s="135"/>
      <c r="DQ814" s="135"/>
      <c r="DR814" s="135"/>
      <c r="DS814" s="135"/>
      <c r="DT814" s="136">
        <f t="shared" si="311"/>
        <v>0</v>
      </c>
      <c r="DU814" s="137">
        <f t="shared" si="311"/>
        <v>0</v>
      </c>
      <c r="DV814" s="138"/>
      <c r="DW814" s="135"/>
      <c r="DX814" s="135"/>
      <c r="DY814" s="135"/>
      <c r="DZ814" s="135"/>
      <c r="EA814" s="135"/>
      <c r="EB814" s="136">
        <f t="shared" si="312"/>
        <v>0</v>
      </c>
      <c r="EC814" s="139">
        <f t="shared" si="312"/>
        <v>0</v>
      </c>
      <c r="ED814" s="140"/>
      <c r="EE814" s="135"/>
      <c r="EF814" s="135"/>
      <c r="EG814" s="135"/>
      <c r="EH814" s="135"/>
      <c r="EI814" s="135"/>
      <c r="EJ814" s="136">
        <f t="shared" si="313"/>
        <v>0</v>
      </c>
      <c r="EK814" s="141">
        <f t="shared" si="313"/>
        <v>0</v>
      </c>
    </row>
    <row r="815" spans="1:141" ht="27" customHeight="1" x14ac:dyDescent="0.15">
      <c r="B815" s="78"/>
      <c r="C815" s="39">
        <v>1020001804</v>
      </c>
      <c r="D815" s="116"/>
      <c r="E815" s="117">
        <v>2</v>
      </c>
      <c r="F815" s="118" t="s">
        <v>9717</v>
      </c>
      <c r="G815" s="119" t="s">
        <v>9716</v>
      </c>
      <c r="H815" s="120"/>
      <c r="I815" s="117">
        <v>1</v>
      </c>
      <c r="J815" s="117">
        <v>3</v>
      </c>
      <c r="K815" s="117"/>
      <c r="L815" s="121">
        <v>2</v>
      </c>
      <c r="M815" s="122" t="s">
        <v>9715</v>
      </c>
      <c r="N815" s="119" t="s">
        <v>9714</v>
      </c>
      <c r="O815" s="119" t="s">
        <v>2242</v>
      </c>
      <c r="P815" s="119" t="s">
        <v>9713</v>
      </c>
      <c r="Q815" s="123" t="s">
        <v>9712</v>
      </c>
      <c r="R815" s="124" t="s">
        <v>9711</v>
      </c>
      <c r="S815" s="125" t="s">
        <v>9710</v>
      </c>
      <c r="T815" s="123" t="s">
        <v>9709</v>
      </c>
      <c r="U815" s="123" t="s">
        <v>9708</v>
      </c>
      <c r="V815" s="123" t="s">
        <v>9707</v>
      </c>
      <c r="W815" s="123" t="s">
        <v>9706</v>
      </c>
      <c r="X815" s="124" t="s">
        <v>9705</v>
      </c>
      <c r="Y815" s="38" t="s">
        <v>6086</v>
      </c>
      <c r="Z815" s="38">
        <v>1</v>
      </c>
      <c r="AA815" s="38">
        <v>2</v>
      </c>
      <c r="AB815" s="38">
        <v>3</v>
      </c>
      <c r="AC815" s="38">
        <v>4</v>
      </c>
      <c r="AD815" s="38">
        <v>5</v>
      </c>
      <c r="AE815" s="38">
        <v>6</v>
      </c>
      <c r="AF815" s="38"/>
      <c r="AG815" s="38">
        <v>8</v>
      </c>
      <c r="AH815" s="125"/>
      <c r="AI815" s="123"/>
      <c r="AJ815" s="123"/>
      <c r="AK815" s="123"/>
      <c r="AL815" s="123"/>
      <c r="AM815" s="124"/>
      <c r="AN815" s="126">
        <f t="shared" si="290"/>
        <v>1</v>
      </c>
      <c r="AO815" s="127">
        <f t="shared" si="314"/>
        <v>0</v>
      </c>
      <c r="AP815" s="128">
        <f t="shared" si="314"/>
        <v>0</v>
      </c>
      <c r="AQ815" s="128">
        <f t="shared" si="291"/>
        <v>0</v>
      </c>
      <c r="AR815" s="128">
        <f t="shared" si="292"/>
        <v>1</v>
      </c>
      <c r="AS815" s="128">
        <f t="shared" si="293"/>
        <v>0</v>
      </c>
      <c r="AT815" s="128">
        <f t="shared" si="294"/>
        <v>0</v>
      </c>
      <c r="AU815" s="128">
        <f t="shared" si="295"/>
        <v>0</v>
      </c>
      <c r="AV815" s="128">
        <f t="shared" si="296"/>
        <v>0</v>
      </c>
      <c r="AW815" s="128">
        <f t="shared" si="297"/>
        <v>0</v>
      </c>
      <c r="AX815" s="128">
        <f t="shared" si="298"/>
        <v>0</v>
      </c>
      <c r="AY815" s="128">
        <f t="shared" si="299"/>
        <v>0</v>
      </c>
      <c r="AZ815" s="128">
        <f t="shared" si="300"/>
        <v>0</v>
      </c>
      <c r="BA815" s="128">
        <f t="shared" si="301"/>
        <v>0</v>
      </c>
      <c r="BB815" s="128">
        <f t="shared" si="302"/>
        <v>0</v>
      </c>
      <c r="BC815" s="129">
        <f t="shared" si="303"/>
        <v>1</v>
      </c>
      <c r="BD815" s="130"/>
      <c r="BE815" s="131"/>
      <c r="BF815" s="131"/>
      <c r="BG815" s="131"/>
      <c r="BH815" s="131"/>
      <c r="BI815" s="131"/>
      <c r="BJ815" s="131"/>
      <c r="BK815" s="131"/>
      <c r="BL815" s="131">
        <v>404</v>
      </c>
      <c r="BM815" s="131"/>
      <c r="BN815" s="131"/>
      <c r="BO815" s="131"/>
      <c r="BP815" s="131"/>
      <c r="BQ815" s="131"/>
      <c r="BR815" s="131"/>
      <c r="BS815" s="131"/>
      <c r="BT815" s="131"/>
      <c r="BU815" s="131"/>
      <c r="BV815" s="131"/>
      <c r="BW815" s="131"/>
      <c r="BX815" s="131"/>
      <c r="BY815" s="131"/>
      <c r="BZ815" s="131"/>
      <c r="CA815" s="131"/>
      <c r="CB815" s="131"/>
      <c r="CC815" s="131"/>
      <c r="CD815" s="131"/>
      <c r="CE815" s="131"/>
      <c r="CF815" s="131"/>
      <c r="CG815" s="131"/>
      <c r="CH815" s="131"/>
      <c r="CI815" s="131"/>
      <c r="CJ815" s="131"/>
      <c r="CK815" s="131"/>
      <c r="CL815" s="131"/>
      <c r="CM815" s="38"/>
      <c r="CN815" s="131"/>
      <c r="CO815" s="131"/>
      <c r="CP815" s="131"/>
      <c r="CQ815" s="131"/>
      <c r="CR815" s="131"/>
      <c r="CS815" s="131"/>
      <c r="CT815" s="131"/>
      <c r="CU815" s="131"/>
      <c r="CV815" s="131"/>
      <c r="CW815" s="131"/>
      <c r="CX815" s="131"/>
      <c r="CY815" s="131"/>
      <c r="CZ815" s="38"/>
      <c r="DA815" s="131"/>
      <c r="DB815" s="38"/>
      <c r="DC815" s="132"/>
      <c r="DD815" s="81"/>
      <c r="DE815" s="133"/>
      <c r="DF815" s="134"/>
      <c r="DG815" s="135"/>
      <c r="DH815" s="135"/>
      <c r="DI815" s="135"/>
      <c r="DJ815" s="135"/>
      <c r="DK815" s="135"/>
      <c r="DL815" s="136">
        <f>DF815+DH815+DJ815</f>
        <v>0</v>
      </c>
      <c r="DM815" s="137">
        <f>DG815+DI815+DK815</f>
        <v>0</v>
      </c>
      <c r="DN815" s="134"/>
      <c r="DO815" s="135"/>
      <c r="DP815" s="135"/>
      <c r="DQ815" s="135"/>
      <c r="DR815" s="135"/>
      <c r="DS815" s="135"/>
      <c r="DT815" s="136">
        <f>DN815+DP815+DR815</f>
        <v>0</v>
      </c>
      <c r="DU815" s="137">
        <f>DO815+DQ815+DS815</f>
        <v>0</v>
      </c>
      <c r="DV815" s="138"/>
      <c r="DW815" s="135"/>
      <c r="DX815" s="135"/>
      <c r="DY815" s="135"/>
      <c r="DZ815" s="135"/>
      <c r="EA815" s="135"/>
      <c r="EB815" s="136">
        <f>DV815+DX815+DZ815</f>
        <v>0</v>
      </c>
      <c r="EC815" s="139">
        <f>DW815+DY815+EA815</f>
        <v>0</v>
      </c>
      <c r="ED815" s="140"/>
      <c r="EE815" s="135"/>
      <c r="EF815" s="135"/>
      <c r="EG815" s="135"/>
      <c r="EH815" s="135"/>
      <c r="EI815" s="135"/>
      <c r="EJ815" s="136">
        <f>ED815+EF815+EH815</f>
        <v>0</v>
      </c>
      <c r="EK815" s="141">
        <f>EE815+EG815+EI815</f>
        <v>0</v>
      </c>
    </row>
    <row r="816" spans="1:141" ht="27" customHeight="1" x14ac:dyDescent="0.15">
      <c r="B816" s="78"/>
      <c r="C816" s="39">
        <v>1020001805</v>
      </c>
      <c r="D816" s="116"/>
      <c r="E816" s="117">
        <v>2</v>
      </c>
      <c r="F816" s="118" t="s">
        <v>2908</v>
      </c>
      <c r="G816" s="119" t="s">
        <v>5570</v>
      </c>
      <c r="H816" s="120"/>
      <c r="I816" s="117">
        <v>1</v>
      </c>
      <c r="J816" s="117"/>
      <c r="K816" s="117"/>
      <c r="L816" s="121">
        <v>2</v>
      </c>
      <c r="M816" s="122" t="s">
        <v>5571</v>
      </c>
      <c r="N816" s="119" t="s">
        <v>2909</v>
      </c>
      <c r="O816" s="119" t="s">
        <v>2242</v>
      </c>
      <c r="P816" s="119" t="s">
        <v>5572</v>
      </c>
      <c r="Q816" s="123" t="s">
        <v>5573</v>
      </c>
      <c r="R816" s="124" t="s">
        <v>5574</v>
      </c>
      <c r="S816" s="125"/>
      <c r="T816" s="123"/>
      <c r="U816" s="123"/>
      <c r="V816" s="123"/>
      <c r="W816" s="123"/>
      <c r="X816" s="124"/>
      <c r="Y816" s="120"/>
      <c r="Z816" s="38"/>
      <c r="AA816" s="38"/>
      <c r="AB816" s="38"/>
      <c r="AC816" s="38"/>
      <c r="AD816" s="38"/>
      <c r="AE816" s="38"/>
      <c r="AF816" s="38"/>
      <c r="AG816" s="38"/>
      <c r="AH816" s="125"/>
      <c r="AI816" s="119"/>
      <c r="AJ816" s="119"/>
      <c r="AK816" s="119"/>
      <c r="AL816" s="123"/>
      <c r="AM816" s="124"/>
      <c r="AN816" s="126">
        <f t="shared" si="290"/>
        <v>1</v>
      </c>
      <c r="AO816" s="127">
        <f t="shared" si="314"/>
        <v>0</v>
      </c>
      <c r="AP816" s="128">
        <f t="shared" si="314"/>
        <v>0</v>
      </c>
      <c r="AQ816" s="128">
        <f t="shared" si="291"/>
        <v>0</v>
      </c>
      <c r="AR816" s="128">
        <f t="shared" si="292"/>
        <v>1</v>
      </c>
      <c r="AS816" s="128">
        <f t="shared" si="293"/>
        <v>0</v>
      </c>
      <c r="AT816" s="128">
        <f t="shared" si="294"/>
        <v>0</v>
      </c>
      <c r="AU816" s="128">
        <f t="shared" si="295"/>
        <v>0</v>
      </c>
      <c r="AV816" s="128">
        <f t="shared" si="296"/>
        <v>0</v>
      </c>
      <c r="AW816" s="128">
        <f t="shared" si="297"/>
        <v>0</v>
      </c>
      <c r="AX816" s="128">
        <f t="shared" si="298"/>
        <v>0</v>
      </c>
      <c r="AY816" s="128">
        <f t="shared" si="299"/>
        <v>0</v>
      </c>
      <c r="AZ816" s="128">
        <f t="shared" si="300"/>
        <v>0</v>
      </c>
      <c r="BA816" s="128">
        <f t="shared" si="301"/>
        <v>0</v>
      </c>
      <c r="BB816" s="128">
        <f t="shared" si="302"/>
        <v>0</v>
      </c>
      <c r="BC816" s="129">
        <f t="shared" si="303"/>
        <v>1</v>
      </c>
      <c r="BD816" s="177"/>
      <c r="BE816" s="131"/>
      <c r="BF816" s="131"/>
      <c r="BG816" s="131"/>
      <c r="BH816" s="131"/>
      <c r="BI816" s="131"/>
      <c r="BJ816" s="131"/>
      <c r="BK816" s="131"/>
      <c r="BL816" s="131">
        <v>404</v>
      </c>
      <c r="BM816" s="131"/>
      <c r="BN816" s="131"/>
      <c r="BO816" s="131"/>
      <c r="BP816" s="131"/>
      <c r="BQ816" s="131"/>
      <c r="BR816" s="131"/>
      <c r="BS816" s="131"/>
      <c r="BT816" s="131"/>
      <c r="BU816" s="131"/>
      <c r="BV816" s="131"/>
      <c r="BW816" s="131"/>
      <c r="BX816" s="131"/>
      <c r="BY816" s="131"/>
      <c r="BZ816" s="131"/>
      <c r="CA816" s="131"/>
      <c r="CB816" s="131"/>
      <c r="CC816" s="131"/>
      <c r="CD816" s="131"/>
      <c r="CE816" s="131"/>
      <c r="CF816" s="131"/>
      <c r="CG816" s="131"/>
      <c r="CH816" s="131"/>
      <c r="CI816" s="131"/>
      <c r="CJ816" s="131"/>
      <c r="CK816" s="131"/>
      <c r="CL816" s="131"/>
      <c r="CM816" s="38"/>
      <c r="CN816" s="131"/>
      <c r="CO816" s="131"/>
      <c r="CP816" s="131"/>
      <c r="CQ816" s="131"/>
      <c r="CR816" s="131"/>
      <c r="CS816" s="131"/>
      <c r="CT816" s="131"/>
      <c r="CU816" s="131"/>
      <c r="CV816" s="131"/>
      <c r="CW816" s="131"/>
      <c r="CX816" s="131"/>
      <c r="CY816" s="131"/>
      <c r="CZ816" s="38"/>
      <c r="DA816" s="131"/>
      <c r="DB816" s="38"/>
      <c r="DC816" s="132"/>
      <c r="DD816" s="81"/>
      <c r="DE816" s="133"/>
      <c r="DF816" s="134"/>
      <c r="DG816" s="135"/>
      <c r="DH816" s="135"/>
      <c r="DI816" s="135"/>
      <c r="DJ816" s="135"/>
      <c r="DK816" s="135"/>
      <c r="DL816" s="136">
        <f t="shared" si="309"/>
        <v>0</v>
      </c>
      <c r="DM816" s="137">
        <f t="shared" si="309"/>
        <v>0</v>
      </c>
      <c r="DN816" s="134"/>
      <c r="DO816" s="135"/>
      <c r="DP816" s="135"/>
      <c r="DQ816" s="135"/>
      <c r="DR816" s="135"/>
      <c r="DS816" s="135"/>
      <c r="DT816" s="136">
        <f t="shared" si="311"/>
        <v>0</v>
      </c>
      <c r="DU816" s="137">
        <f t="shared" si="311"/>
        <v>0</v>
      </c>
      <c r="DV816" s="138"/>
      <c r="DW816" s="135"/>
      <c r="DX816" s="135"/>
      <c r="DY816" s="135"/>
      <c r="DZ816" s="135"/>
      <c r="EA816" s="135"/>
      <c r="EB816" s="136">
        <f t="shared" si="312"/>
        <v>0</v>
      </c>
      <c r="EC816" s="139">
        <f t="shared" si="312"/>
        <v>0</v>
      </c>
      <c r="ED816" s="140"/>
      <c r="EE816" s="135"/>
      <c r="EF816" s="135"/>
      <c r="EG816" s="135"/>
      <c r="EH816" s="135"/>
      <c r="EI816" s="135"/>
      <c r="EJ816" s="136">
        <f t="shared" si="313"/>
        <v>0</v>
      </c>
      <c r="EK816" s="141">
        <f t="shared" si="313"/>
        <v>0</v>
      </c>
    </row>
    <row r="817" spans="1:141" customFormat="1" ht="27" customHeight="1" x14ac:dyDescent="0.15">
      <c r="B817" s="176"/>
      <c r="C817" s="145">
        <v>1020001806</v>
      </c>
      <c r="D817" s="146"/>
      <c r="E817" s="147">
        <v>2</v>
      </c>
      <c r="F817" s="148" t="s">
        <v>9354</v>
      </c>
      <c r="G817" s="149" t="s">
        <v>1985</v>
      </c>
      <c r="H817" s="150"/>
      <c r="I817" s="147">
        <v>1</v>
      </c>
      <c r="J817" s="147"/>
      <c r="K817" s="147"/>
      <c r="L817" s="151">
        <v>2</v>
      </c>
      <c r="M817" s="152" t="s">
        <v>1986</v>
      </c>
      <c r="N817" s="149" t="s">
        <v>1987</v>
      </c>
      <c r="O817" s="149" t="s">
        <v>2244</v>
      </c>
      <c r="P817" s="149" t="s">
        <v>5575</v>
      </c>
      <c r="Q817" s="153" t="s">
        <v>1988</v>
      </c>
      <c r="R817" s="154" t="s">
        <v>1989</v>
      </c>
      <c r="S817" s="175"/>
      <c r="T817" s="153"/>
      <c r="U817" s="153"/>
      <c r="V817" s="153"/>
      <c r="W817" s="153"/>
      <c r="X817" s="154"/>
      <c r="Y817" s="150"/>
      <c r="Z817" s="172"/>
      <c r="AA817" s="172"/>
      <c r="AB817" s="172"/>
      <c r="AC817" s="172"/>
      <c r="AD817" s="172"/>
      <c r="AE817" s="172"/>
      <c r="AF817" s="172"/>
      <c r="AG817" s="172"/>
      <c r="AH817" s="175"/>
      <c r="AI817" s="153"/>
      <c r="AJ817" s="153"/>
      <c r="AK817" s="153"/>
      <c r="AL817" s="153"/>
      <c r="AM817" s="154"/>
      <c r="AN817" s="160">
        <f t="shared" si="290"/>
        <v>2</v>
      </c>
      <c r="AO817" s="159">
        <f t="shared" si="314"/>
        <v>0</v>
      </c>
      <c r="AP817" s="158">
        <f t="shared" si="314"/>
        <v>0</v>
      </c>
      <c r="AQ817" s="158">
        <f t="shared" si="291"/>
        <v>0</v>
      </c>
      <c r="AR817" s="158">
        <f t="shared" si="292"/>
        <v>0</v>
      </c>
      <c r="AS817" s="158">
        <f t="shared" si="293"/>
        <v>0</v>
      </c>
      <c r="AT817" s="158">
        <f t="shared" si="294"/>
        <v>0</v>
      </c>
      <c r="AU817" s="158">
        <f t="shared" si="295"/>
        <v>0</v>
      </c>
      <c r="AV817" s="158">
        <f t="shared" si="296"/>
        <v>0</v>
      </c>
      <c r="AW817" s="158">
        <f t="shared" si="297"/>
        <v>0</v>
      </c>
      <c r="AX817" s="158">
        <f t="shared" si="298"/>
        <v>1</v>
      </c>
      <c r="AY817" s="158">
        <f t="shared" si="299"/>
        <v>0</v>
      </c>
      <c r="AZ817" s="158">
        <f t="shared" si="300"/>
        <v>0</v>
      </c>
      <c r="BA817" s="158">
        <f t="shared" si="301"/>
        <v>0</v>
      </c>
      <c r="BB817" s="158">
        <f t="shared" si="302"/>
        <v>1</v>
      </c>
      <c r="BC817" s="157">
        <f t="shared" si="303"/>
        <v>2</v>
      </c>
      <c r="BD817" s="174"/>
      <c r="BE817" s="173"/>
      <c r="BF817" s="173"/>
      <c r="BG817" s="173"/>
      <c r="BH817" s="173"/>
      <c r="BI817" s="173"/>
      <c r="BJ817" s="173"/>
      <c r="BK817" s="173"/>
      <c r="BL817" s="173"/>
      <c r="BM817" s="173"/>
      <c r="BN817" s="173"/>
      <c r="BO817" s="173"/>
      <c r="BP817" s="173"/>
      <c r="BQ817" s="173"/>
      <c r="BR817" s="173"/>
      <c r="BS817" s="173"/>
      <c r="BT817" s="173"/>
      <c r="BU817" s="173"/>
      <c r="BV817" s="173"/>
      <c r="BW817" s="173"/>
      <c r="BX817" s="173"/>
      <c r="BY817" s="173"/>
      <c r="BZ817" s="173"/>
      <c r="CA817" s="173"/>
      <c r="CB817" s="173"/>
      <c r="CC817" s="173"/>
      <c r="CD817" s="173"/>
      <c r="CE817" s="173">
        <v>1001</v>
      </c>
      <c r="CF817" s="173"/>
      <c r="CG817" s="173"/>
      <c r="CH817" s="173"/>
      <c r="CI817" s="173"/>
      <c r="CJ817" s="173"/>
      <c r="CK817" s="173"/>
      <c r="CL817" s="173"/>
      <c r="CM817" s="172"/>
      <c r="CN817" s="173"/>
      <c r="CO817" s="173"/>
      <c r="CP817" s="173"/>
      <c r="CQ817" s="173"/>
      <c r="CR817" s="173"/>
      <c r="CS817" s="173"/>
      <c r="CT817" s="173"/>
      <c r="CU817" s="173"/>
      <c r="CV817" s="173"/>
      <c r="CW817" s="173"/>
      <c r="CX817" s="173"/>
      <c r="CY817" s="173"/>
      <c r="CZ817" s="172"/>
      <c r="DA817" s="173">
        <v>1499</v>
      </c>
      <c r="DB817" s="172" t="s">
        <v>9353</v>
      </c>
      <c r="DC817" s="171"/>
      <c r="DD817" s="170"/>
      <c r="DE817" s="169"/>
      <c r="DF817" s="168"/>
      <c r="DG817" s="163"/>
      <c r="DH817" s="163"/>
      <c r="DI817" s="163"/>
      <c r="DJ817" s="163"/>
      <c r="DK817" s="163"/>
      <c r="DL817" s="162">
        <f>DF817+DH817+DJ817</f>
        <v>0</v>
      </c>
      <c r="DM817" s="167">
        <f>DG817+DI817+DK817</f>
        <v>0</v>
      </c>
      <c r="DN817" s="168"/>
      <c r="DO817" s="163"/>
      <c r="DP817" s="163"/>
      <c r="DQ817" s="163"/>
      <c r="DR817" s="163"/>
      <c r="DS817" s="163"/>
      <c r="DT817" s="162">
        <f>DN817+DP817+DR817</f>
        <v>0</v>
      </c>
      <c r="DU817" s="167">
        <f>DO817+DQ817+DS817</f>
        <v>0</v>
      </c>
      <c r="DV817" s="166"/>
      <c r="DW817" s="163"/>
      <c r="DX817" s="163"/>
      <c r="DY817" s="163"/>
      <c r="DZ817" s="163"/>
      <c r="EA817" s="163"/>
      <c r="EB817" s="162">
        <f>DV817+DX817+DZ817</f>
        <v>0</v>
      </c>
      <c r="EC817" s="165">
        <f>DW817+DY817+EA817</f>
        <v>0</v>
      </c>
      <c r="ED817" s="164"/>
      <c r="EE817" s="163"/>
      <c r="EF817" s="163"/>
      <c r="EG817" s="163"/>
      <c r="EH817" s="163"/>
      <c r="EI817" s="163"/>
      <c r="EJ817" s="162">
        <f>ED817+EF817+EH817</f>
        <v>0</v>
      </c>
      <c r="EK817" s="161">
        <f>EE817+EG817+EI817</f>
        <v>0</v>
      </c>
    </row>
    <row r="818" spans="1:141" ht="27" customHeight="1" x14ac:dyDescent="0.15">
      <c r="B818" s="78"/>
      <c r="C818" s="39">
        <v>1020001807</v>
      </c>
      <c r="D818" s="116"/>
      <c r="E818" s="117">
        <v>2</v>
      </c>
      <c r="F818" s="118" t="s">
        <v>7676</v>
      </c>
      <c r="G818" s="119" t="s">
        <v>1990</v>
      </c>
      <c r="H818" s="120" t="s">
        <v>3313</v>
      </c>
      <c r="I818" s="117">
        <v>0</v>
      </c>
      <c r="J818" s="117"/>
      <c r="K818" s="117"/>
      <c r="L818" s="121">
        <v>2</v>
      </c>
      <c r="M818" s="122" t="s">
        <v>739</v>
      </c>
      <c r="N818" s="119" t="s">
        <v>1991</v>
      </c>
      <c r="O818" s="119" t="s">
        <v>2244</v>
      </c>
      <c r="P818" s="119" t="s">
        <v>5576</v>
      </c>
      <c r="Q818" s="123" t="s">
        <v>1992</v>
      </c>
      <c r="R818" s="124" t="s">
        <v>1993</v>
      </c>
      <c r="S818" s="125"/>
      <c r="T818" s="119"/>
      <c r="U818" s="119"/>
      <c r="V818" s="119"/>
      <c r="W818" s="123"/>
      <c r="X818" s="124"/>
      <c r="Y818" s="120"/>
      <c r="Z818" s="38"/>
      <c r="AA818" s="38"/>
      <c r="AB818" s="38"/>
      <c r="AC818" s="38"/>
      <c r="AD818" s="38"/>
      <c r="AE818" s="38"/>
      <c r="AF818" s="38"/>
      <c r="AG818" s="38"/>
      <c r="AH818" s="125"/>
      <c r="AI818" s="123"/>
      <c r="AJ818" s="123"/>
      <c r="AK818" s="123"/>
      <c r="AL818" s="123"/>
      <c r="AM818" s="124"/>
      <c r="AN818" s="126">
        <f t="shared" si="290"/>
        <v>2</v>
      </c>
      <c r="AO818" s="127">
        <f t="shared" si="314"/>
        <v>0</v>
      </c>
      <c r="AP818" s="128">
        <f t="shared" si="314"/>
        <v>0</v>
      </c>
      <c r="AQ818" s="128">
        <f t="shared" si="291"/>
        <v>1</v>
      </c>
      <c r="AR818" s="128">
        <f t="shared" si="292"/>
        <v>0</v>
      </c>
      <c r="AS818" s="128">
        <f t="shared" si="293"/>
        <v>0</v>
      </c>
      <c r="AT818" s="128">
        <f t="shared" si="294"/>
        <v>1</v>
      </c>
      <c r="AU818" s="128">
        <f t="shared" si="295"/>
        <v>0</v>
      </c>
      <c r="AV818" s="128">
        <f t="shared" si="296"/>
        <v>0</v>
      </c>
      <c r="AW818" s="128">
        <f t="shared" si="297"/>
        <v>0</v>
      </c>
      <c r="AX818" s="128">
        <f t="shared" si="298"/>
        <v>0</v>
      </c>
      <c r="AY818" s="128">
        <f t="shared" si="299"/>
        <v>0</v>
      </c>
      <c r="AZ818" s="128">
        <f t="shared" si="300"/>
        <v>0</v>
      </c>
      <c r="BA818" s="128">
        <f t="shared" si="301"/>
        <v>0</v>
      </c>
      <c r="BB818" s="128">
        <f t="shared" si="302"/>
        <v>0</v>
      </c>
      <c r="BC818" s="129">
        <f t="shared" si="303"/>
        <v>2</v>
      </c>
      <c r="BD818" s="130"/>
      <c r="BE818" s="131"/>
      <c r="BF818" s="131"/>
      <c r="BG818" s="131">
        <v>302</v>
      </c>
      <c r="BH818" s="131"/>
      <c r="BI818" s="131"/>
      <c r="BJ818" s="131"/>
      <c r="BK818" s="131"/>
      <c r="BL818" s="131"/>
      <c r="BM818" s="131"/>
      <c r="BN818" s="131"/>
      <c r="BO818" s="131"/>
      <c r="BP818" s="131"/>
      <c r="BQ818" s="131"/>
      <c r="BR818" s="131"/>
      <c r="BS818" s="131"/>
      <c r="BT818" s="131">
        <v>602</v>
      </c>
      <c r="BU818" s="131"/>
      <c r="BV818" s="131"/>
      <c r="BW818" s="131"/>
      <c r="BX818" s="131"/>
      <c r="BY818" s="131"/>
      <c r="BZ818" s="131"/>
      <c r="CA818" s="131"/>
      <c r="CB818" s="131"/>
      <c r="CC818" s="131"/>
      <c r="CD818" s="131"/>
      <c r="CE818" s="131"/>
      <c r="CF818" s="131"/>
      <c r="CG818" s="131"/>
      <c r="CH818" s="131"/>
      <c r="CI818" s="131"/>
      <c r="CJ818" s="131"/>
      <c r="CK818" s="131"/>
      <c r="CL818" s="131"/>
      <c r="CM818" s="38"/>
      <c r="CN818" s="131"/>
      <c r="CO818" s="131"/>
      <c r="CP818" s="131"/>
      <c r="CQ818" s="131"/>
      <c r="CR818" s="131"/>
      <c r="CS818" s="131"/>
      <c r="CT818" s="131"/>
      <c r="CU818" s="131"/>
      <c r="CV818" s="131"/>
      <c r="CW818" s="131"/>
      <c r="CX818" s="131"/>
      <c r="CY818" s="131"/>
      <c r="CZ818" s="38"/>
      <c r="DA818" s="131"/>
      <c r="DB818" s="38"/>
      <c r="DC818" s="132"/>
      <c r="DD818" s="81"/>
      <c r="DE818" s="133"/>
      <c r="DF818" s="134"/>
      <c r="DG818" s="135"/>
      <c r="DH818" s="135"/>
      <c r="DI818" s="135"/>
      <c r="DJ818" s="135"/>
      <c r="DK818" s="135"/>
      <c r="DL818" s="136">
        <f t="shared" si="309"/>
        <v>0</v>
      </c>
      <c r="DM818" s="137">
        <f t="shared" si="309"/>
        <v>0</v>
      </c>
      <c r="DN818" s="134"/>
      <c r="DO818" s="135"/>
      <c r="DP818" s="135"/>
      <c r="DQ818" s="135"/>
      <c r="DR818" s="135"/>
      <c r="DS818" s="135"/>
      <c r="DT818" s="136">
        <f t="shared" si="311"/>
        <v>0</v>
      </c>
      <c r="DU818" s="137">
        <f t="shared" si="311"/>
        <v>0</v>
      </c>
      <c r="DV818" s="138"/>
      <c r="DW818" s="135"/>
      <c r="DX818" s="135"/>
      <c r="DY818" s="135"/>
      <c r="DZ818" s="135"/>
      <c r="EA818" s="135"/>
      <c r="EB818" s="136">
        <f t="shared" si="312"/>
        <v>0</v>
      </c>
      <c r="EC818" s="139">
        <f t="shared" si="312"/>
        <v>0</v>
      </c>
      <c r="ED818" s="140"/>
      <c r="EE818" s="135"/>
      <c r="EF818" s="135"/>
      <c r="EG818" s="135"/>
      <c r="EH818" s="135"/>
      <c r="EI818" s="135"/>
      <c r="EJ818" s="136">
        <f t="shared" si="313"/>
        <v>0</v>
      </c>
      <c r="EK818" s="141">
        <f t="shared" si="313"/>
        <v>0</v>
      </c>
    </row>
    <row r="819" spans="1:141" ht="27" customHeight="1" x14ac:dyDescent="0.15">
      <c r="B819" s="78"/>
      <c r="C819" s="39">
        <v>1020001809</v>
      </c>
      <c r="D819" s="116"/>
      <c r="E819" s="117">
        <v>2</v>
      </c>
      <c r="F819" s="118" t="s">
        <v>7677</v>
      </c>
      <c r="G819" s="119" t="s">
        <v>1994</v>
      </c>
      <c r="H819" s="120"/>
      <c r="I819" s="117">
        <v>1</v>
      </c>
      <c r="J819" s="117"/>
      <c r="K819" s="117"/>
      <c r="L819" s="121">
        <v>2</v>
      </c>
      <c r="M819" s="122" t="s">
        <v>470</v>
      </c>
      <c r="N819" s="119" t="s">
        <v>7675</v>
      </c>
      <c r="O819" s="119" t="s">
        <v>2244</v>
      </c>
      <c r="P819" s="119" t="s">
        <v>6144</v>
      </c>
      <c r="Q819" s="123" t="s">
        <v>5577</v>
      </c>
      <c r="R819" s="124" t="s">
        <v>5578</v>
      </c>
      <c r="S819" s="125"/>
      <c r="T819" s="123"/>
      <c r="U819" s="123"/>
      <c r="V819" s="123"/>
      <c r="W819" s="123"/>
      <c r="X819" s="124"/>
      <c r="Y819" s="120"/>
      <c r="Z819" s="38"/>
      <c r="AA819" s="38"/>
      <c r="AB819" s="38"/>
      <c r="AC819" s="38"/>
      <c r="AD819" s="38"/>
      <c r="AE819" s="38"/>
      <c r="AF819" s="38"/>
      <c r="AG819" s="38"/>
      <c r="AH819" s="125"/>
      <c r="AI819" s="123"/>
      <c r="AJ819" s="123"/>
      <c r="AK819" s="123"/>
      <c r="AL819" s="123"/>
      <c r="AM819" s="124"/>
      <c r="AN819" s="126">
        <f t="shared" si="290"/>
        <v>2</v>
      </c>
      <c r="AO819" s="127">
        <f t="shared" si="314"/>
        <v>0</v>
      </c>
      <c r="AP819" s="128">
        <f t="shared" si="314"/>
        <v>0</v>
      </c>
      <c r="AQ819" s="128">
        <f t="shared" si="291"/>
        <v>0</v>
      </c>
      <c r="AR819" s="128">
        <f t="shared" si="292"/>
        <v>0</v>
      </c>
      <c r="AS819" s="128">
        <f t="shared" si="293"/>
        <v>0</v>
      </c>
      <c r="AT819" s="128">
        <f t="shared" si="294"/>
        <v>0</v>
      </c>
      <c r="AU819" s="128">
        <f t="shared" si="295"/>
        <v>0</v>
      </c>
      <c r="AV819" s="128">
        <f t="shared" si="296"/>
        <v>0</v>
      </c>
      <c r="AW819" s="128">
        <f t="shared" si="297"/>
        <v>0</v>
      </c>
      <c r="AX819" s="128">
        <f t="shared" si="298"/>
        <v>0</v>
      </c>
      <c r="AY819" s="128">
        <f t="shared" si="299"/>
        <v>1</v>
      </c>
      <c r="AZ819" s="128">
        <f t="shared" si="300"/>
        <v>0</v>
      </c>
      <c r="BA819" s="128">
        <f t="shared" si="301"/>
        <v>1</v>
      </c>
      <c r="BB819" s="128">
        <f t="shared" si="302"/>
        <v>0</v>
      </c>
      <c r="BC819" s="129">
        <f t="shared" si="303"/>
        <v>2</v>
      </c>
      <c r="BD819" s="130"/>
      <c r="BE819" s="131"/>
      <c r="BF819" s="131"/>
      <c r="BG819" s="131"/>
      <c r="BH819" s="131"/>
      <c r="BI819" s="131"/>
      <c r="BJ819" s="131"/>
      <c r="BK819" s="131"/>
      <c r="BL819" s="131"/>
      <c r="BM819" s="131"/>
      <c r="BN819" s="131"/>
      <c r="BO819" s="131"/>
      <c r="BP819" s="131"/>
      <c r="BQ819" s="131"/>
      <c r="BR819" s="131"/>
      <c r="BS819" s="131"/>
      <c r="BT819" s="131"/>
      <c r="BU819" s="131"/>
      <c r="BV819" s="131"/>
      <c r="BW819" s="131"/>
      <c r="BX819" s="131"/>
      <c r="BY819" s="131"/>
      <c r="BZ819" s="131"/>
      <c r="CA819" s="131"/>
      <c r="CB819" s="131"/>
      <c r="CC819" s="131"/>
      <c r="CD819" s="131"/>
      <c r="CE819" s="131"/>
      <c r="CF819" s="131"/>
      <c r="CG819" s="131">
        <v>1101</v>
      </c>
      <c r="CH819" s="131"/>
      <c r="CI819" s="131"/>
      <c r="CJ819" s="131"/>
      <c r="CK819" s="131"/>
      <c r="CL819" s="131"/>
      <c r="CM819" s="38"/>
      <c r="CN819" s="131"/>
      <c r="CO819" s="131"/>
      <c r="CP819" s="131"/>
      <c r="CQ819" s="131"/>
      <c r="CR819" s="131"/>
      <c r="CS819" s="131"/>
      <c r="CT819" s="131"/>
      <c r="CU819" s="131">
        <v>1308</v>
      </c>
      <c r="CV819" s="131"/>
      <c r="CW819" s="131"/>
      <c r="CX819" s="131"/>
      <c r="CY819" s="131"/>
      <c r="CZ819" s="38"/>
      <c r="DA819" s="131"/>
      <c r="DB819" s="38"/>
      <c r="DC819" s="132"/>
      <c r="DD819" s="81"/>
      <c r="DE819" s="133"/>
      <c r="DF819" s="134"/>
      <c r="DG819" s="135"/>
      <c r="DH819" s="135"/>
      <c r="DI819" s="135"/>
      <c r="DJ819" s="135"/>
      <c r="DK819" s="135"/>
      <c r="DL819" s="136">
        <f t="shared" si="309"/>
        <v>0</v>
      </c>
      <c r="DM819" s="137">
        <f t="shared" si="309"/>
        <v>0</v>
      </c>
      <c r="DN819" s="134"/>
      <c r="DO819" s="135"/>
      <c r="DP819" s="135"/>
      <c r="DQ819" s="135"/>
      <c r="DR819" s="135"/>
      <c r="DS819" s="135"/>
      <c r="DT819" s="136">
        <f t="shared" si="311"/>
        <v>0</v>
      </c>
      <c r="DU819" s="137">
        <f t="shared" si="311"/>
        <v>0</v>
      </c>
      <c r="DV819" s="138"/>
      <c r="DW819" s="135"/>
      <c r="DX819" s="135"/>
      <c r="DY819" s="135"/>
      <c r="DZ819" s="135"/>
      <c r="EA819" s="135"/>
      <c r="EB819" s="136">
        <f t="shared" si="312"/>
        <v>0</v>
      </c>
      <c r="EC819" s="139">
        <f t="shared" si="312"/>
        <v>0</v>
      </c>
      <c r="ED819" s="140"/>
      <c r="EE819" s="135"/>
      <c r="EF819" s="135"/>
      <c r="EG819" s="135"/>
      <c r="EH819" s="135"/>
      <c r="EI819" s="135"/>
      <c r="EJ819" s="136">
        <f t="shared" si="313"/>
        <v>0</v>
      </c>
      <c r="EK819" s="141">
        <f t="shared" si="313"/>
        <v>0</v>
      </c>
    </row>
    <row r="820" spans="1:141" customFormat="1" ht="27" customHeight="1" x14ac:dyDescent="0.15">
      <c r="A820" s="41"/>
      <c r="B820" s="78"/>
      <c r="C820" s="39">
        <v>1020001810</v>
      </c>
      <c r="D820" s="116"/>
      <c r="E820" s="117">
        <v>2</v>
      </c>
      <c r="F820" s="118" t="s">
        <v>7056</v>
      </c>
      <c r="G820" s="119" t="s">
        <v>9171</v>
      </c>
      <c r="H820" s="120" t="s">
        <v>3313</v>
      </c>
      <c r="I820" s="117">
        <v>0</v>
      </c>
      <c r="J820" s="117"/>
      <c r="K820" s="117"/>
      <c r="L820" s="121">
        <v>2</v>
      </c>
      <c r="M820" s="122" t="s">
        <v>1352</v>
      </c>
      <c r="N820" s="119" t="s">
        <v>7057</v>
      </c>
      <c r="O820" s="119" t="s">
        <v>2244</v>
      </c>
      <c r="P820" s="119" t="s">
        <v>7058</v>
      </c>
      <c r="Q820" s="123" t="s">
        <v>1995</v>
      </c>
      <c r="R820" s="124" t="s">
        <v>9170</v>
      </c>
      <c r="S820" s="125"/>
      <c r="T820" s="123"/>
      <c r="U820" s="123"/>
      <c r="V820" s="123"/>
      <c r="W820" s="123"/>
      <c r="X820" s="124"/>
      <c r="Y820" s="38"/>
      <c r="Z820" s="38"/>
      <c r="AA820" s="38"/>
      <c r="AB820" s="38"/>
      <c r="AC820" s="38"/>
      <c r="AD820" s="38"/>
      <c r="AE820" s="38"/>
      <c r="AF820" s="38"/>
      <c r="AG820" s="38"/>
      <c r="AH820" s="125"/>
      <c r="AI820" s="123"/>
      <c r="AJ820" s="123"/>
      <c r="AK820" s="123"/>
      <c r="AL820" s="123"/>
      <c r="AM820" s="124"/>
      <c r="AN820" s="126">
        <f t="shared" si="290"/>
        <v>1</v>
      </c>
      <c r="AO820" s="127">
        <f t="shared" si="314"/>
        <v>0</v>
      </c>
      <c r="AP820" s="128">
        <f t="shared" si="314"/>
        <v>0</v>
      </c>
      <c r="AQ820" s="128">
        <f t="shared" si="291"/>
        <v>0</v>
      </c>
      <c r="AR820" s="128">
        <f t="shared" si="292"/>
        <v>0</v>
      </c>
      <c r="AS820" s="128">
        <f t="shared" si="293"/>
        <v>0</v>
      </c>
      <c r="AT820" s="128">
        <f t="shared" si="294"/>
        <v>0</v>
      </c>
      <c r="AU820" s="128">
        <f t="shared" si="295"/>
        <v>0</v>
      </c>
      <c r="AV820" s="128">
        <f t="shared" si="296"/>
        <v>0</v>
      </c>
      <c r="AW820" s="128">
        <f t="shared" si="297"/>
        <v>0</v>
      </c>
      <c r="AX820" s="128">
        <f t="shared" si="298"/>
        <v>0</v>
      </c>
      <c r="AY820" s="128">
        <f t="shared" si="299"/>
        <v>0</v>
      </c>
      <c r="AZ820" s="128">
        <f t="shared" si="300"/>
        <v>0</v>
      </c>
      <c r="BA820" s="128">
        <f t="shared" si="301"/>
        <v>1</v>
      </c>
      <c r="BB820" s="128">
        <f t="shared" si="302"/>
        <v>0</v>
      </c>
      <c r="BC820" s="129">
        <f t="shared" si="303"/>
        <v>1</v>
      </c>
      <c r="BD820" s="130"/>
      <c r="BE820" s="131"/>
      <c r="BF820" s="131"/>
      <c r="BG820" s="131"/>
      <c r="BH820" s="131"/>
      <c r="BI820" s="131"/>
      <c r="BJ820" s="131"/>
      <c r="BK820" s="131"/>
      <c r="BL820" s="131"/>
      <c r="BM820" s="131"/>
      <c r="BN820" s="131"/>
      <c r="BO820" s="131"/>
      <c r="BP820" s="131"/>
      <c r="BQ820" s="131"/>
      <c r="BR820" s="131"/>
      <c r="BS820" s="131"/>
      <c r="BT820" s="131"/>
      <c r="BU820" s="131"/>
      <c r="BV820" s="131"/>
      <c r="BW820" s="131"/>
      <c r="BX820" s="131"/>
      <c r="BY820" s="131"/>
      <c r="BZ820" s="131"/>
      <c r="CA820" s="131"/>
      <c r="CB820" s="131"/>
      <c r="CC820" s="131"/>
      <c r="CD820" s="131"/>
      <c r="CE820" s="131"/>
      <c r="CF820" s="131"/>
      <c r="CG820" s="131"/>
      <c r="CH820" s="131"/>
      <c r="CI820" s="131"/>
      <c r="CJ820" s="131"/>
      <c r="CK820" s="131"/>
      <c r="CL820" s="131"/>
      <c r="CM820" s="38"/>
      <c r="CN820" s="131"/>
      <c r="CO820" s="131"/>
      <c r="CP820" s="131"/>
      <c r="CQ820" s="131"/>
      <c r="CR820" s="131">
        <v>1305</v>
      </c>
      <c r="CS820" s="131"/>
      <c r="CT820" s="131"/>
      <c r="CU820" s="131"/>
      <c r="CV820" s="131"/>
      <c r="CW820" s="131"/>
      <c r="CX820" s="131"/>
      <c r="CY820" s="131"/>
      <c r="CZ820" s="38"/>
      <c r="DA820" s="131"/>
      <c r="DB820" s="38"/>
      <c r="DC820" s="132"/>
      <c r="DD820" s="81"/>
      <c r="DE820" s="133"/>
      <c r="DF820" s="134"/>
      <c r="DG820" s="135"/>
      <c r="DH820" s="135"/>
      <c r="DI820" s="135"/>
      <c r="DJ820" s="135"/>
      <c r="DK820" s="135"/>
      <c r="DL820" s="136">
        <f>DF820+DH820+DJ820</f>
        <v>0</v>
      </c>
      <c r="DM820" s="137">
        <f>DG820+DI820+DK820</f>
        <v>0</v>
      </c>
      <c r="DN820" s="134"/>
      <c r="DO820" s="135"/>
      <c r="DP820" s="135"/>
      <c r="DQ820" s="135"/>
      <c r="DR820" s="135"/>
      <c r="DS820" s="135"/>
      <c r="DT820" s="136">
        <f>DN820+DP820+DR820</f>
        <v>0</v>
      </c>
      <c r="DU820" s="137">
        <f>DO820+DQ820+DS820</f>
        <v>0</v>
      </c>
      <c r="DV820" s="138"/>
      <c r="DW820" s="135"/>
      <c r="DX820" s="135"/>
      <c r="DY820" s="135"/>
      <c r="DZ820" s="135"/>
      <c r="EA820" s="135"/>
      <c r="EB820" s="136">
        <f>DV820+DX820+DZ820</f>
        <v>0</v>
      </c>
      <c r="EC820" s="139">
        <f>DW820+DY820+EA820</f>
        <v>0</v>
      </c>
      <c r="ED820" s="140"/>
      <c r="EE820" s="135"/>
      <c r="EF820" s="135"/>
      <c r="EG820" s="135"/>
      <c r="EH820" s="135"/>
      <c r="EI820" s="135"/>
      <c r="EJ820" s="136">
        <f>ED820+EF820+EH820</f>
        <v>0</v>
      </c>
      <c r="EK820" s="141">
        <f>EE820+EG820+EI820</f>
        <v>0</v>
      </c>
    </row>
    <row r="821" spans="1:141" ht="27" customHeight="1" x14ac:dyDescent="0.15">
      <c r="A821" s="41">
        <v>49</v>
      </c>
      <c r="B821" s="78"/>
      <c r="C821" s="39">
        <v>1020001811</v>
      </c>
      <c r="D821" s="116"/>
      <c r="E821" s="117">
        <v>2</v>
      </c>
      <c r="F821" s="118" t="s">
        <v>7976</v>
      </c>
      <c r="G821" s="119" t="s">
        <v>7977</v>
      </c>
      <c r="H821" s="120"/>
      <c r="I821" s="117">
        <v>1</v>
      </c>
      <c r="J821" s="117"/>
      <c r="K821" s="117"/>
      <c r="L821" s="121">
        <v>2</v>
      </c>
      <c r="M821" s="122" t="s">
        <v>8265</v>
      </c>
      <c r="N821" s="119" t="s">
        <v>8266</v>
      </c>
      <c r="O821" s="119" t="s">
        <v>3592</v>
      </c>
      <c r="P821" s="84" t="s">
        <v>10130</v>
      </c>
      <c r="Q821" s="123" t="s">
        <v>8267</v>
      </c>
      <c r="R821" s="124" t="s">
        <v>8268</v>
      </c>
      <c r="S821" s="125"/>
      <c r="T821" s="123"/>
      <c r="U821" s="123"/>
      <c r="V821" s="123"/>
      <c r="W821" s="123"/>
      <c r="X821" s="124"/>
      <c r="Y821" s="38"/>
      <c r="Z821" s="38"/>
      <c r="AA821" s="38"/>
      <c r="AB821" s="38"/>
      <c r="AC821" s="38"/>
      <c r="AD821" s="38"/>
      <c r="AE821" s="38"/>
      <c r="AF821" s="38"/>
      <c r="AG821" s="38"/>
      <c r="AH821" s="125"/>
      <c r="AI821" s="123"/>
      <c r="AJ821" s="123"/>
      <c r="AK821" s="123"/>
      <c r="AL821" s="123"/>
      <c r="AM821" s="124"/>
      <c r="AN821" s="126">
        <f t="shared" si="290"/>
        <v>2</v>
      </c>
      <c r="AO821" s="127">
        <f t="shared" si="314"/>
        <v>0</v>
      </c>
      <c r="AP821" s="128">
        <f t="shared" si="314"/>
        <v>0</v>
      </c>
      <c r="AQ821" s="128">
        <f t="shared" si="291"/>
        <v>0</v>
      </c>
      <c r="AR821" s="128">
        <f t="shared" si="292"/>
        <v>0</v>
      </c>
      <c r="AS821" s="128">
        <f t="shared" si="293"/>
        <v>0</v>
      </c>
      <c r="AT821" s="128">
        <f t="shared" si="294"/>
        <v>0</v>
      </c>
      <c r="AU821" s="128">
        <f t="shared" si="295"/>
        <v>0</v>
      </c>
      <c r="AV821" s="128">
        <f t="shared" si="296"/>
        <v>0</v>
      </c>
      <c r="AW821" s="128">
        <f t="shared" si="297"/>
        <v>0</v>
      </c>
      <c r="AX821" s="128">
        <f t="shared" si="298"/>
        <v>0</v>
      </c>
      <c r="AY821" s="128">
        <f t="shared" si="299"/>
        <v>1</v>
      </c>
      <c r="AZ821" s="128">
        <f t="shared" si="300"/>
        <v>0</v>
      </c>
      <c r="BA821" s="128">
        <f t="shared" si="301"/>
        <v>1</v>
      </c>
      <c r="BB821" s="128">
        <f t="shared" si="302"/>
        <v>0</v>
      </c>
      <c r="BC821" s="129">
        <f t="shared" si="303"/>
        <v>2</v>
      </c>
      <c r="BD821" s="130"/>
      <c r="BE821" s="131"/>
      <c r="BF821" s="131"/>
      <c r="BG821" s="131"/>
      <c r="BH821" s="131"/>
      <c r="BI821" s="131"/>
      <c r="BJ821" s="131"/>
      <c r="BK821" s="131"/>
      <c r="BL821" s="131"/>
      <c r="BM821" s="131"/>
      <c r="BN821" s="131"/>
      <c r="BO821" s="131"/>
      <c r="BP821" s="131"/>
      <c r="BQ821" s="131"/>
      <c r="BR821" s="131"/>
      <c r="BS821" s="131"/>
      <c r="BT821" s="131"/>
      <c r="BU821" s="131"/>
      <c r="BV821" s="131"/>
      <c r="BW821" s="131"/>
      <c r="BX821" s="131"/>
      <c r="BY821" s="131"/>
      <c r="BZ821" s="131"/>
      <c r="CA821" s="131"/>
      <c r="CB821" s="131"/>
      <c r="CC821" s="131"/>
      <c r="CD821" s="131"/>
      <c r="CE821" s="131"/>
      <c r="CF821" s="131"/>
      <c r="CG821" s="131">
        <v>1101</v>
      </c>
      <c r="CH821" s="131"/>
      <c r="CI821" s="131"/>
      <c r="CJ821" s="131"/>
      <c r="CK821" s="131"/>
      <c r="CL821" s="131"/>
      <c r="CM821" s="38"/>
      <c r="CN821" s="131"/>
      <c r="CO821" s="131"/>
      <c r="CP821" s="131"/>
      <c r="CQ821" s="131"/>
      <c r="CR821" s="131"/>
      <c r="CS821" s="131"/>
      <c r="CT821" s="131"/>
      <c r="CU821" s="131">
        <v>1308</v>
      </c>
      <c r="CV821" s="131"/>
      <c r="CW821" s="131"/>
      <c r="CX821" s="131"/>
      <c r="CY821" s="131"/>
      <c r="CZ821" s="38"/>
      <c r="DA821" s="131"/>
      <c r="DB821" s="38"/>
      <c r="DC821" s="132"/>
      <c r="DD821" s="81"/>
      <c r="DE821" s="133"/>
      <c r="DF821" s="134"/>
      <c r="DG821" s="135"/>
      <c r="DH821" s="135"/>
      <c r="DI821" s="135"/>
      <c r="DJ821" s="135"/>
      <c r="DK821" s="135"/>
      <c r="DL821" s="136">
        <f>DF821+DH821+DJ821</f>
        <v>0</v>
      </c>
      <c r="DM821" s="137">
        <f>DG821+DI821+DK821</f>
        <v>0</v>
      </c>
      <c r="DN821" s="134"/>
      <c r="DO821" s="135"/>
      <c r="DP821" s="135"/>
      <c r="DQ821" s="135"/>
      <c r="DR821" s="135"/>
      <c r="DS821" s="135"/>
      <c r="DT821" s="136">
        <f>DN821+DP821+DR821</f>
        <v>0</v>
      </c>
      <c r="DU821" s="137">
        <f>DO821+DQ821+DS821</f>
        <v>0</v>
      </c>
      <c r="DV821" s="138"/>
      <c r="DW821" s="135"/>
      <c r="DX821" s="135"/>
      <c r="DY821" s="135"/>
      <c r="DZ821" s="135"/>
      <c r="EA821" s="135"/>
      <c r="EB821" s="136">
        <f>DV821+DX821+DZ821</f>
        <v>0</v>
      </c>
      <c r="EC821" s="139">
        <f>DW821+DY821+EA821</f>
        <v>0</v>
      </c>
      <c r="ED821" s="140"/>
      <c r="EE821" s="135"/>
      <c r="EF821" s="135"/>
      <c r="EG821" s="135"/>
      <c r="EH821" s="135"/>
      <c r="EI821" s="135"/>
      <c r="EJ821" s="136">
        <f>ED821+EF821+EH821</f>
        <v>0</v>
      </c>
      <c r="EK821" s="141">
        <f>EE821+EG821+EI821</f>
        <v>0</v>
      </c>
    </row>
    <row r="822" spans="1:141" ht="27" customHeight="1" x14ac:dyDescent="0.15">
      <c r="B822" s="78"/>
      <c r="C822" s="39">
        <v>1020001812</v>
      </c>
      <c r="D822" s="116"/>
      <c r="E822" s="117">
        <v>2</v>
      </c>
      <c r="F822" s="118" t="s">
        <v>5580</v>
      </c>
      <c r="G822" s="119" t="s">
        <v>1996</v>
      </c>
      <c r="H822" s="120"/>
      <c r="I822" s="117">
        <v>1</v>
      </c>
      <c r="J822" s="117"/>
      <c r="K822" s="117"/>
      <c r="L822" s="121">
        <v>2</v>
      </c>
      <c r="M822" s="122" t="s">
        <v>1997</v>
      </c>
      <c r="N822" s="119" t="s">
        <v>5581</v>
      </c>
      <c r="O822" s="119" t="s">
        <v>2242</v>
      </c>
      <c r="P822" s="119" t="s">
        <v>5579</v>
      </c>
      <c r="Q822" s="123" t="s">
        <v>1998</v>
      </c>
      <c r="R822" s="124" t="s">
        <v>1999</v>
      </c>
      <c r="S822" s="125"/>
      <c r="T822" s="123"/>
      <c r="U822" s="123"/>
      <c r="V822" s="123"/>
      <c r="W822" s="123"/>
      <c r="X822" s="124"/>
      <c r="Y822" s="120"/>
      <c r="Z822" s="38"/>
      <c r="AA822" s="38"/>
      <c r="AB822" s="38"/>
      <c r="AC822" s="38"/>
      <c r="AD822" s="38"/>
      <c r="AE822" s="38"/>
      <c r="AF822" s="38"/>
      <c r="AG822" s="38"/>
      <c r="AH822" s="125"/>
      <c r="AI822" s="123"/>
      <c r="AJ822" s="123"/>
      <c r="AK822" s="123"/>
      <c r="AL822" s="123"/>
      <c r="AM822" s="124"/>
      <c r="AN822" s="126">
        <f t="shared" si="290"/>
        <v>1</v>
      </c>
      <c r="AO822" s="127">
        <f t="shared" si="314"/>
        <v>0</v>
      </c>
      <c r="AP822" s="128">
        <f t="shared" si="314"/>
        <v>0</v>
      </c>
      <c r="AQ822" s="128">
        <f t="shared" si="291"/>
        <v>0</v>
      </c>
      <c r="AR822" s="128">
        <f t="shared" si="292"/>
        <v>0</v>
      </c>
      <c r="AS822" s="128">
        <f t="shared" si="293"/>
        <v>0</v>
      </c>
      <c r="AT822" s="128">
        <f t="shared" si="294"/>
        <v>0</v>
      </c>
      <c r="AU822" s="128">
        <f t="shared" si="295"/>
        <v>0</v>
      </c>
      <c r="AV822" s="128">
        <f t="shared" si="296"/>
        <v>0</v>
      </c>
      <c r="AW822" s="128">
        <f t="shared" si="297"/>
        <v>0</v>
      </c>
      <c r="AX822" s="128">
        <f t="shared" si="298"/>
        <v>0</v>
      </c>
      <c r="AY822" s="128">
        <f t="shared" si="299"/>
        <v>0</v>
      </c>
      <c r="AZ822" s="128">
        <f t="shared" si="300"/>
        <v>0</v>
      </c>
      <c r="BA822" s="128">
        <f t="shared" si="301"/>
        <v>2</v>
      </c>
      <c r="BB822" s="128">
        <f t="shared" si="302"/>
        <v>0</v>
      </c>
      <c r="BC822" s="129">
        <f t="shared" si="303"/>
        <v>2</v>
      </c>
      <c r="BD822" s="130"/>
      <c r="BE822" s="131"/>
      <c r="BF822" s="131"/>
      <c r="BG822" s="131"/>
      <c r="BH822" s="131"/>
      <c r="BI822" s="131"/>
      <c r="BJ822" s="131"/>
      <c r="BK822" s="131"/>
      <c r="BL822" s="131"/>
      <c r="BM822" s="131"/>
      <c r="BN822" s="131"/>
      <c r="BO822" s="131"/>
      <c r="BP822" s="131"/>
      <c r="BQ822" s="131"/>
      <c r="BR822" s="131"/>
      <c r="BS822" s="131"/>
      <c r="BT822" s="131"/>
      <c r="BU822" s="131"/>
      <c r="BV822" s="131"/>
      <c r="BW822" s="131"/>
      <c r="BX822" s="131"/>
      <c r="BY822" s="131"/>
      <c r="BZ822" s="131"/>
      <c r="CA822" s="131"/>
      <c r="CB822" s="131"/>
      <c r="CC822" s="131"/>
      <c r="CD822" s="131"/>
      <c r="CE822" s="131"/>
      <c r="CF822" s="131"/>
      <c r="CG822" s="131"/>
      <c r="CH822" s="131"/>
      <c r="CI822" s="131"/>
      <c r="CJ822" s="131"/>
      <c r="CK822" s="131"/>
      <c r="CL822" s="131"/>
      <c r="CM822" s="38"/>
      <c r="CN822" s="131"/>
      <c r="CO822" s="131"/>
      <c r="CP822" s="131"/>
      <c r="CQ822" s="131"/>
      <c r="CR822" s="131"/>
      <c r="CS822" s="131"/>
      <c r="CT822" s="131">
        <v>1307</v>
      </c>
      <c r="CU822" s="131"/>
      <c r="CV822" s="131"/>
      <c r="CW822" s="131"/>
      <c r="CX822" s="131"/>
      <c r="CY822" s="131">
        <v>1399</v>
      </c>
      <c r="CZ822" s="38" t="s">
        <v>6282</v>
      </c>
      <c r="DA822" s="131"/>
      <c r="DB822" s="38"/>
      <c r="DC822" s="132"/>
      <c r="DD822" s="81"/>
      <c r="DE822" s="133"/>
      <c r="DF822" s="134"/>
      <c r="DG822" s="135"/>
      <c r="DH822" s="135"/>
      <c r="DI822" s="135"/>
      <c r="DJ822" s="135"/>
      <c r="DK822" s="135"/>
      <c r="DL822" s="136">
        <f t="shared" si="309"/>
        <v>0</v>
      </c>
      <c r="DM822" s="137">
        <f t="shared" si="309"/>
        <v>0</v>
      </c>
      <c r="DN822" s="134"/>
      <c r="DO822" s="135"/>
      <c r="DP822" s="135"/>
      <c r="DQ822" s="135"/>
      <c r="DR822" s="135"/>
      <c r="DS822" s="135"/>
      <c r="DT822" s="136">
        <f t="shared" si="311"/>
        <v>0</v>
      </c>
      <c r="DU822" s="137">
        <f t="shared" si="311"/>
        <v>0</v>
      </c>
      <c r="DV822" s="138"/>
      <c r="DW822" s="135"/>
      <c r="DX822" s="135"/>
      <c r="DY822" s="135"/>
      <c r="DZ822" s="135"/>
      <c r="EA822" s="135"/>
      <c r="EB822" s="136">
        <f t="shared" si="312"/>
        <v>0</v>
      </c>
      <c r="EC822" s="139">
        <f t="shared" si="312"/>
        <v>0</v>
      </c>
      <c r="ED822" s="140"/>
      <c r="EE822" s="135"/>
      <c r="EF822" s="135"/>
      <c r="EG822" s="135"/>
      <c r="EH822" s="135"/>
      <c r="EI822" s="135"/>
      <c r="EJ822" s="136">
        <f t="shared" si="313"/>
        <v>0</v>
      </c>
      <c r="EK822" s="141">
        <f t="shared" si="313"/>
        <v>0</v>
      </c>
    </row>
    <row r="823" spans="1:141" customFormat="1" ht="27" customHeight="1" x14ac:dyDescent="0.15">
      <c r="B823" s="176"/>
      <c r="C823" s="145">
        <v>1020001814</v>
      </c>
      <c r="D823" s="146"/>
      <c r="E823" s="147">
        <v>2</v>
      </c>
      <c r="F823" s="148" t="s">
        <v>2000</v>
      </c>
      <c r="G823" s="149" t="s">
        <v>2001</v>
      </c>
      <c r="H823" s="150" t="s">
        <v>3313</v>
      </c>
      <c r="I823" s="147">
        <v>0</v>
      </c>
      <c r="J823" s="147"/>
      <c r="K823" s="147"/>
      <c r="L823" s="151">
        <v>2</v>
      </c>
      <c r="M823" s="152" t="s">
        <v>4</v>
      </c>
      <c r="N823" s="149" t="s">
        <v>2002</v>
      </c>
      <c r="O823" s="149" t="s">
        <v>2242</v>
      </c>
      <c r="P823" s="149" t="s">
        <v>5582</v>
      </c>
      <c r="Q823" s="153" t="s">
        <v>2003</v>
      </c>
      <c r="R823" s="154" t="s">
        <v>2004</v>
      </c>
      <c r="S823" s="175"/>
      <c r="T823" s="153"/>
      <c r="U823" s="153"/>
      <c r="V823" s="153"/>
      <c r="W823" s="153"/>
      <c r="X823" s="154"/>
      <c r="Y823" s="150"/>
      <c r="Z823" s="172"/>
      <c r="AA823" s="172"/>
      <c r="AB823" s="172"/>
      <c r="AC823" s="172"/>
      <c r="AD823" s="172"/>
      <c r="AE823" s="172"/>
      <c r="AF823" s="172"/>
      <c r="AG823" s="172"/>
      <c r="AH823" s="175"/>
      <c r="AI823" s="153"/>
      <c r="AJ823" s="153"/>
      <c r="AK823" s="153"/>
      <c r="AL823" s="153"/>
      <c r="AM823" s="154"/>
      <c r="AN823" s="160">
        <f>COUNTIF(AO823:BB823,"&gt;0")</f>
        <v>1</v>
      </c>
      <c r="AO823" s="159">
        <f>COUNT(BD823)</f>
        <v>1</v>
      </c>
      <c r="AP823" s="158">
        <f>COUNT(BE823)</f>
        <v>0</v>
      </c>
      <c r="AQ823" s="158">
        <f>COUNT(BF823:BH823)</f>
        <v>0</v>
      </c>
      <c r="AR823" s="158">
        <f>COUNT(BI823:BP823)</f>
        <v>0</v>
      </c>
      <c r="AS823" s="158">
        <f>COUNT(BQ823:BR823)</f>
        <v>0</v>
      </c>
      <c r="AT823" s="158">
        <f>COUNT(BS823:BV823)</f>
        <v>0</v>
      </c>
      <c r="AU823" s="158">
        <f>COUNT(BW823:BZ823)</f>
        <v>0</v>
      </c>
      <c r="AV823" s="158">
        <f>COUNT(CA823:CC823)</f>
        <v>0</v>
      </c>
      <c r="AW823" s="158">
        <f>COUNT(CD823)</f>
        <v>0</v>
      </c>
      <c r="AX823" s="158">
        <f>COUNT(CE823:CF823)</f>
        <v>0</v>
      </c>
      <c r="AY823" s="158">
        <f>COUNT(CG823)</f>
        <v>0</v>
      </c>
      <c r="AZ823" s="158">
        <f>COUNT(CH823:CL823)</f>
        <v>0</v>
      </c>
      <c r="BA823" s="158">
        <f>COUNT(CN823:CY823)</f>
        <v>0</v>
      </c>
      <c r="BB823" s="158">
        <f>COUNT(DA823)</f>
        <v>0</v>
      </c>
      <c r="BC823" s="157">
        <f>COUNT(BD823:CL823,CN823:CY823,DA823)</f>
        <v>1</v>
      </c>
      <c r="BD823" s="174">
        <v>101</v>
      </c>
      <c r="BE823" s="173"/>
      <c r="BF823" s="173"/>
      <c r="BG823" s="173"/>
      <c r="BH823" s="173"/>
      <c r="BI823" s="173"/>
      <c r="BJ823" s="173"/>
      <c r="BK823" s="173"/>
      <c r="BL823" s="173"/>
      <c r="BM823" s="173"/>
      <c r="BN823" s="173"/>
      <c r="BO823" s="173"/>
      <c r="BP823" s="173"/>
      <c r="BQ823" s="173"/>
      <c r="BR823" s="173"/>
      <c r="BS823" s="173"/>
      <c r="BT823" s="173"/>
      <c r="BU823" s="173"/>
      <c r="BV823" s="173"/>
      <c r="BW823" s="173"/>
      <c r="BX823" s="173"/>
      <c r="BY823" s="173"/>
      <c r="BZ823" s="173"/>
      <c r="CA823" s="173"/>
      <c r="CB823" s="173"/>
      <c r="CC823" s="173"/>
      <c r="CD823" s="173"/>
      <c r="CE823" s="173"/>
      <c r="CF823" s="173"/>
      <c r="CG823" s="173"/>
      <c r="CH823" s="173"/>
      <c r="CI823" s="173"/>
      <c r="CJ823" s="173"/>
      <c r="CK823" s="173"/>
      <c r="CL823" s="173"/>
      <c r="CM823" s="172"/>
      <c r="CN823" s="173"/>
      <c r="CO823" s="173"/>
      <c r="CP823" s="173"/>
      <c r="CQ823" s="173"/>
      <c r="CR823" s="173"/>
      <c r="CS823" s="173"/>
      <c r="CT823" s="173"/>
      <c r="CU823" s="173"/>
      <c r="CV823" s="173"/>
      <c r="CW823" s="173"/>
      <c r="CX823" s="173"/>
      <c r="CY823" s="173"/>
      <c r="CZ823" s="172"/>
      <c r="DA823" s="173"/>
      <c r="DB823" s="172"/>
      <c r="DC823" s="171"/>
      <c r="DD823" s="170"/>
      <c r="DE823" s="169"/>
      <c r="DF823" s="168"/>
      <c r="DG823" s="163"/>
      <c r="DH823" s="163"/>
      <c r="DI823" s="163"/>
      <c r="DJ823" s="163"/>
      <c r="DK823" s="163"/>
      <c r="DL823" s="162">
        <f>DF823+DH823+DJ823</f>
        <v>0</v>
      </c>
      <c r="DM823" s="167">
        <f>DG823+DI823+DK823</f>
        <v>0</v>
      </c>
      <c r="DN823" s="168"/>
      <c r="DO823" s="163"/>
      <c r="DP823" s="163"/>
      <c r="DQ823" s="163"/>
      <c r="DR823" s="163"/>
      <c r="DS823" s="163"/>
      <c r="DT823" s="162">
        <f>DN823+DP823+DR823</f>
        <v>0</v>
      </c>
      <c r="DU823" s="167">
        <f>DO823+DQ823+DS823</f>
        <v>0</v>
      </c>
      <c r="DV823" s="166"/>
      <c r="DW823" s="163"/>
      <c r="DX823" s="163"/>
      <c r="DY823" s="163"/>
      <c r="DZ823" s="163"/>
      <c r="EA823" s="163"/>
      <c r="EB823" s="162">
        <f>DV823+DX823+DZ823</f>
        <v>0</v>
      </c>
      <c r="EC823" s="165">
        <f>DW823+DY823+EA823</f>
        <v>0</v>
      </c>
      <c r="ED823" s="164"/>
      <c r="EE823" s="163"/>
      <c r="EF823" s="163"/>
      <c r="EG823" s="163"/>
      <c r="EH823" s="163"/>
      <c r="EI823" s="163"/>
      <c r="EJ823" s="162">
        <f>ED823+EF823+EH823</f>
        <v>0</v>
      </c>
      <c r="EK823" s="161">
        <f>EE823+EG823+EI823</f>
        <v>0</v>
      </c>
    </row>
    <row r="824" spans="1:141" ht="27" customHeight="1" x14ac:dyDescent="0.15">
      <c r="B824" s="232" t="s">
        <v>10149</v>
      </c>
      <c r="C824" s="39">
        <v>1020001815</v>
      </c>
      <c r="D824" s="116"/>
      <c r="E824" s="117">
        <v>2</v>
      </c>
      <c r="F824" s="118" t="s">
        <v>3190</v>
      </c>
      <c r="G824" s="119" t="s">
        <v>2005</v>
      </c>
      <c r="H824" s="120" t="s">
        <v>3313</v>
      </c>
      <c r="I824" s="117">
        <v>0</v>
      </c>
      <c r="J824" s="117"/>
      <c r="K824" s="117"/>
      <c r="L824" s="121">
        <v>2</v>
      </c>
      <c r="M824" s="122" t="s">
        <v>4</v>
      </c>
      <c r="N824" s="119" t="s">
        <v>3191</v>
      </c>
      <c r="O824" s="119" t="s">
        <v>2242</v>
      </c>
      <c r="P824" s="119" t="s">
        <v>7029</v>
      </c>
      <c r="Q824" s="123" t="s">
        <v>2006</v>
      </c>
      <c r="R824" s="124" t="s">
        <v>2007</v>
      </c>
      <c r="S824" s="125"/>
      <c r="T824" s="123"/>
      <c r="U824" s="123"/>
      <c r="V824" s="123"/>
      <c r="W824" s="123"/>
      <c r="X824" s="124"/>
      <c r="Y824" s="120"/>
      <c r="Z824" s="38"/>
      <c r="AA824" s="38"/>
      <c r="AB824" s="38"/>
      <c r="AC824" s="38"/>
      <c r="AD824" s="38"/>
      <c r="AE824" s="38"/>
      <c r="AF824" s="38"/>
      <c r="AG824" s="38"/>
      <c r="AH824" s="125"/>
      <c r="AI824" s="123"/>
      <c r="AJ824" s="123"/>
      <c r="AK824" s="123"/>
      <c r="AL824" s="123"/>
      <c r="AM824" s="124"/>
      <c r="AN824" s="126">
        <f t="shared" si="290"/>
        <v>2</v>
      </c>
      <c r="AO824" s="127">
        <f t="shared" si="314"/>
        <v>0</v>
      </c>
      <c r="AP824" s="128">
        <f t="shared" si="314"/>
        <v>0</v>
      </c>
      <c r="AQ824" s="128">
        <f t="shared" si="291"/>
        <v>0</v>
      </c>
      <c r="AR824" s="128">
        <f t="shared" si="292"/>
        <v>0</v>
      </c>
      <c r="AS824" s="128">
        <f t="shared" si="293"/>
        <v>0</v>
      </c>
      <c r="AT824" s="128">
        <f t="shared" si="294"/>
        <v>0</v>
      </c>
      <c r="AU824" s="128">
        <f t="shared" si="295"/>
        <v>0</v>
      </c>
      <c r="AV824" s="128">
        <f t="shared" si="296"/>
        <v>0</v>
      </c>
      <c r="AW824" s="128">
        <f t="shared" si="297"/>
        <v>0</v>
      </c>
      <c r="AX824" s="128">
        <f t="shared" si="298"/>
        <v>0</v>
      </c>
      <c r="AY824" s="128">
        <f t="shared" si="299"/>
        <v>1</v>
      </c>
      <c r="AZ824" s="128">
        <f t="shared" si="300"/>
        <v>0</v>
      </c>
      <c r="BA824" s="128">
        <f t="shared" si="301"/>
        <v>1</v>
      </c>
      <c r="BB824" s="128">
        <f t="shared" si="302"/>
        <v>0</v>
      </c>
      <c r="BC824" s="129">
        <f t="shared" si="303"/>
        <v>2</v>
      </c>
      <c r="BD824" s="130"/>
      <c r="BE824" s="131"/>
      <c r="BF824" s="131"/>
      <c r="BG824" s="131"/>
      <c r="BH824" s="131"/>
      <c r="BI824" s="131"/>
      <c r="BJ824" s="131"/>
      <c r="BK824" s="131"/>
      <c r="BL824" s="131"/>
      <c r="BM824" s="131"/>
      <c r="BN824" s="131"/>
      <c r="BO824" s="131"/>
      <c r="BP824" s="131"/>
      <c r="BQ824" s="131"/>
      <c r="BR824" s="131"/>
      <c r="BS824" s="131"/>
      <c r="BT824" s="131"/>
      <c r="BU824" s="131"/>
      <c r="BV824" s="131"/>
      <c r="BW824" s="131"/>
      <c r="BX824" s="131"/>
      <c r="BY824" s="131"/>
      <c r="BZ824" s="131"/>
      <c r="CA824" s="131"/>
      <c r="CB824" s="131"/>
      <c r="CC824" s="131"/>
      <c r="CD824" s="131"/>
      <c r="CE824" s="131"/>
      <c r="CF824" s="131"/>
      <c r="CG824" s="250">
        <v>1101</v>
      </c>
      <c r="CH824" s="131"/>
      <c r="CI824" s="131"/>
      <c r="CJ824" s="131"/>
      <c r="CK824" s="131"/>
      <c r="CL824" s="131"/>
      <c r="CM824" s="38"/>
      <c r="CN824" s="131"/>
      <c r="CO824" s="131"/>
      <c r="CP824" s="131"/>
      <c r="CQ824" s="131"/>
      <c r="CR824" s="131"/>
      <c r="CS824" s="131"/>
      <c r="CT824" s="131"/>
      <c r="CU824" s="131">
        <v>1308</v>
      </c>
      <c r="CV824" s="131"/>
      <c r="CW824" s="131"/>
      <c r="CX824" s="131"/>
      <c r="CY824" s="131"/>
      <c r="CZ824" s="38"/>
      <c r="DA824" s="131"/>
      <c r="DB824" s="38"/>
      <c r="DC824" s="132"/>
      <c r="DD824" s="81"/>
      <c r="DE824" s="133"/>
      <c r="DF824" s="134"/>
      <c r="DG824" s="135"/>
      <c r="DH824" s="135"/>
      <c r="DI824" s="135"/>
      <c r="DJ824" s="135"/>
      <c r="DK824" s="135"/>
      <c r="DL824" s="136">
        <f t="shared" si="309"/>
        <v>0</v>
      </c>
      <c r="DM824" s="137">
        <f t="shared" si="309"/>
        <v>0</v>
      </c>
      <c r="DN824" s="134"/>
      <c r="DO824" s="135"/>
      <c r="DP824" s="135"/>
      <c r="DQ824" s="135"/>
      <c r="DR824" s="135"/>
      <c r="DS824" s="135"/>
      <c r="DT824" s="136">
        <f t="shared" si="311"/>
        <v>0</v>
      </c>
      <c r="DU824" s="137">
        <f t="shared" si="311"/>
        <v>0</v>
      </c>
      <c r="DV824" s="138"/>
      <c r="DW824" s="135"/>
      <c r="DX824" s="135"/>
      <c r="DY824" s="135"/>
      <c r="DZ824" s="135"/>
      <c r="EA824" s="135"/>
      <c r="EB824" s="136">
        <f t="shared" si="312"/>
        <v>0</v>
      </c>
      <c r="EC824" s="139">
        <f t="shared" si="312"/>
        <v>0</v>
      </c>
      <c r="ED824" s="140"/>
      <c r="EE824" s="135"/>
      <c r="EF824" s="135"/>
      <c r="EG824" s="135"/>
      <c r="EH824" s="135"/>
      <c r="EI824" s="135"/>
      <c r="EJ824" s="136">
        <f t="shared" si="313"/>
        <v>0</v>
      </c>
      <c r="EK824" s="141">
        <f t="shared" si="313"/>
        <v>0</v>
      </c>
    </row>
    <row r="825" spans="1:141" ht="27" customHeight="1" x14ac:dyDescent="0.15">
      <c r="B825" s="78"/>
      <c r="C825" s="39">
        <v>1020001816</v>
      </c>
      <c r="D825" s="116"/>
      <c r="E825" s="117">
        <v>2</v>
      </c>
      <c r="F825" s="118" t="s">
        <v>3026</v>
      </c>
      <c r="G825" s="119" t="s">
        <v>2008</v>
      </c>
      <c r="H825" s="120"/>
      <c r="I825" s="117">
        <v>1</v>
      </c>
      <c r="J825" s="117"/>
      <c r="K825" s="117"/>
      <c r="L825" s="121">
        <v>2</v>
      </c>
      <c r="M825" s="122" t="s">
        <v>7113</v>
      </c>
      <c r="N825" s="119" t="s">
        <v>7112</v>
      </c>
      <c r="O825" s="119" t="s">
        <v>2244</v>
      </c>
      <c r="P825" s="119" t="s">
        <v>3027</v>
      </c>
      <c r="Q825" s="123" t="s">
        <v>7114</v>
      </c>
      <c r="R825" s="124" t="s">
        <v>8446</v>
      </c>
      <c r="S825" s="125"/>
      <c r="T825" s="123"/>
      <c r="U825" s="123"/>
      <c r="V825" s="123"/>
      <c r="W825" s="123"/>
      <c r="X825" s="124"/>
      <c r="Y825" s="120"/>
      <c r="Z825" s="38"/>
      <c r="AA825" s="38"/>
      <c r="AB825" s="38"/>
      <c r="AC825" s="38"/>
      <c r="AD825" s="38"/>
      <c r="AE825" s="38"/>
      <c r="AF825" s="38"/>
      <c r="AG825" s="38"/>
      <c r="AH825" s="125"/>
      <c r="AI825" s="123"/>
      <c r="AJ825" s="123"/>
      <c r="AK825" s="123"/>
      <c r="AL825" s="123"/>
      <c r="AM825" s="124"/>
      <c r="AN825" s="126">
        <f t="shared" si="290"/>
        <v>3</v>
      </c>
      <c r="AO825" s="127">
        <f t="shared" si="314"/>
        <v>0</v>
      </c>
      <c r="AP825" s="128">
        <f t="shared" si="314"/>
        <v>0</v>
      </c>
      <c r="AQ825" s="128">
        <f t="shared" si="291"/>
        <v>0</v>
      </c>
      <c r="AR825" s="128">
        <f t="shared" si="292"/>
        <v>0</v>
      </c>
      <c r="AS825" s="128">
        <f t="shared" si="293"/>
        <v>0</v>
      </c>
      <c r="AT825" s="128">
        <f t="shared" si="294"/>
        <v>2</v>
      </c>
      <c r="AU825" s="128">
        <f t="shared" si="295"/>
        <v>1</v>
      </c>
      <c r="AV825" s="128">
        <f t="shared" si="296"/>
        <v>0</v>
      </c>
      <c r="AW825" s="128">
        <f t="shared" si="297"/>
        <v>0</v>
      </c>
      <c r="AX825" s="128">
        <f t="shared" si="298"/>
        <v>0</v>
      </c>
      <c r="AY825" s="128">
        <f t="shared" si="299"/>
        <v>0</v>
      </c>
      <c r="AZ825" s="128">
        <f t="shared" si="300"/>
        <v>0</v>
      </c>
      <c r="BA825" s="128">
        <f t="shared" si="301"/>
        <v>2</v>
      </c>
      <c r="BB825" s="128">
        <f t="shared" si="302"/>
        <v>0</v>
      </c>
      <c r="BC825" s="129">
        <f t="shared" si="303"/>
        <v>5</v>
      </c>
      <c r="BD825" s="130"/>
      <c r="BE825" s="131"/>
      <c r="BF825" s="131"/>
      <c r="BG825" s="131"/>
      <c r="BH825" s="131"/>
      <c r="BI825" s="131"/>
      <c r="BJ825" s="131"/>
      <c r="BK825" s="131"/>
      <c r="BL825" s="131"/>
      <c r="BM825" s="131"/>
      <c r="BN825" s="131"/>
      <c r="BO825" s="131"/>
      <c r="BP825" s="131"/>
      <c r="BQ825" s="131"/>
      <c r="BR825" s="131"/>
      <c r="BS825" s="131">
        <v>601</v>
      </c>
      <c r="BT825" s="131"/>
      <c r="BU825" s="131"/>
      <c r="BV825" s="131">
        <v>604</v>
      </c>
      <c r="BW825" s="131">
        <v>701</v>
      </c>
      <c r="BX825" s="131"/>
      <c r="BY825" s="131"/>
      <c r="BZ825" s="131"/>
      <c r="CA825" s="131"/>
      <c r="CB825" s="131"/>
      <c r="CC825" s="131"/>
      <c r="CD825" s="131"/>
      <c r="CE825" s="131"/>
      <c r="CF825" s="131"/>
      <c r="CG825" s="131"/>
      <c r="CH825" s="131"/>
      <c r="CI825" s="131"/>
      <c r="CJ825" s="131"/>
      <c r="CK825" s="131"/>
      <c r="CL825" s="131"/>
      <c r="CM825" s="38"/>
      <c r="CN825" s="131"/>
      <c r="CO825" s="131"/>
      <c r="CP825" s="131"/>
      <c r="CQ825" s="131">
        <v>1304</v>
      </c>
      <c r="CR825" s="131"/>
      <c r="CS825" s="131"/>
      <c r="CT825" s="131"/>
      <c r="CU825" s="131"/>
      <c r="CV825" s="131"/>
      <c r="CW825" s="131"/>
      <c r="CX825" s="131"/>
      <c r="CY825" s="131">
        <v>1399</v>
      </c>
      <c r="CZ825" s="38" t="s">
        <v>7111</v>
      </c>
      <c r="DA825" s="131"/>
      <c r="DB825" s="38"/>
      <c r="DC825" s="132"/>
      <c r="DD825" s="81"/>
      <c r="DE825" s="133"/>
      <c r="DF825" s="134"/>
      <c r="DG825" s="135"/>
      <c r="DH825" s="135"/>
      <c r="DI825" s="135"/>
      <c r="DJ825" s="135"/>
      <c r="DK825" s="135"/>
      <c r="DL825" s="136">
        <f t="shared" si="309"/>
        <v>0</v>
      </c>
      <c r="DM825" s="137">
        <f t="shared" si="309"/>
        <v>0</v>
      </c>
      <c r="DN825" s="134"/>
      <c r="DO825" s="135"/>
      <c r="DP825" s="135"/>
      <c r="DQ825" s="135"/>
      <c r="DR825" s="135"/>
      <c r="DS825" s="135"/>
      <c r="DT825" s="136">
        <f t="shared" si="311"/>
        <v>0</v>
      </c>
      <c r="DU825" s="137">
        <f t="shared" si="311"/>
        <v>0</v>
      </c>
      <c r="DV825" s="138"/>
      <c r="DW825" s="135"/>
      <c r="DX825" s="135"/>
      <c r="DY825" s="135"/>
      <c r="DZ825" s="135"/>
      <c r="EA825" s="135"/>
      <c r="EB825" s="136">
        <f t="shared" si="312"/>
        <v>0</v>
      </c>
      <c r="EC825" s="139">
        <f t="shared" si="312"/>
        <v>0</v>
      </c>
      <c r="ED825" s="140"/>
      <c r="EE825" s="135"/>
      <c r="EF825" s="135"/>
      <c r="EG825" s="135"/>
      <c r="EH825" s="135"/>
      <c r="EI825" s="135"/>
      <c r="EJ825" s="136">
        <f t="shared" si="313"/>
        <v>0</v>
      </c>
      <c r="EK825" s="141">
        <f t="shared" si="313"/>
        <v>0</v>
      </c>
    </row>
    <row r="826" spans="1:141" ht="27" customHeight="1" x14ac:dyDescent="0.15">
      <c r="B826" s="78"/>
      <c r="C826" s="39">
        <v>1020001817</v>
      </c>
      <c r="D826" s="116"/>
      <c r="E826" s="117">
        <v>2</v>
      </c>
      <c r="F826" s="118" t="s">
        <v>5583</v>
      </c>
      <c r="G826" s="119" t="s">
        <v>5584</v>
      </c>
      <c r="H826" s="120"/>
      <c r="I826" s="117">
        <v>1</v>
      </c>
      <c r="J826" s="117"/>
      <c r="K826" s="117">
        <v>5</v>
      </c>
      <c r="L826" s="121">
        <v>1</v>
      </c>
      <c r="M826" s="122" t="s">
        <v>3403</v>
      </c>
      <c r="N826" s="119" t="s">
        <v>5585</v>
      </c>
      <c r="O826" s="119" t="s">
        <v>2336</v>
      </c>
      <c r="P826" s="119" t="s">
        <v>5586</v>
      </c>
      <c r="Q826" s="123" t="s">
        <v>5587</v>
      </c>
      <c r="R826" s="124" t="s">
        <v>5589</v>
      </c>
      <c r="S826" s="125"/>
      <c r="T826" s="123"/>
      <c r="U826" s="123"/>
      <c r="V826" s="123"/>
      <c r="W826" s="123"/>
      <c r="X826" s="124"/>
      <c r="Y826" s="120"/>
      <c r="Z826" s="38"/>
      <c r="AA826" s="38"/>
      <c r="AB826" s="38"/>
      <c r="AC826" s="38"/>
      <c r="AD826" s="38"/>
      <c r="AE826" s="38"/>
      <c r="AF826" s="38"/>
      <c r="AG826" s="38"/>
      <c r="AH826" s="125" t="s">
        <v>470</v>
      </c>
      <c r="AI826" s="123" t="s">
        <v>8057</v>
      </c>
      <c r="AJ826" s="123" t="s">
        <v>2752</v>
      </c>
      <c r="AK826" s="123" t="s">
        <v>7471</v>
      </c>
      <c r="AL826" s="123" t="s">
        <v>5588</v>
      </c>
      <c r="AM826" s="124" t="s">
        <v>5589</v>
      </c>
      <c r="AN826" s="126">
        <f t="shared" si="290"/>
        <v>4</v>
      </c>
      <c r="AO826" s="127">
        <f t="shared" si="314"/>
        <v>0</v>
      </c>
      <c r="AP826" s="128">
        <f t="shared" si="314"/>
        <v>0</v>
      </c>
      <c r="AQ826" s="128">
        <f t="shared" si="291"/>
        <v>2</v>
      </c>
      <c r="AR826" s="128">
        <f t="shared" si="292"/>
        <v>0</v>
      </c>
      <c r="AS826" s="128">
        <f t="shared" si="293"/>
        <v>0</v>
      </c>
      <c r="AT826" s="128">
        <f t="shared" si="294"/>
        <v>0</v>
      </c>
      <c r="AU826" s="128">
        <f t="shared" si="295"/>
        <v>0</v>
      </c>
      <c r="AV826" s="128">
        <f t="shared" si="296"/>
        <v>0</v>
      </c>
      <c r="AW826" s="128">
        <f t="shared" si="297"/>
        <v>0</v>
      </c>
      <c r="AX826" s="128">
        <f t="shared" si="298"/>
        <v>0</v>
      </c>
      <c r="AY826" s="128">
        <f t="shared" si="299"/>
        <v>0</v>
      </c>
      <c r="AZ826" s="128">
        <f t="shared" si="300"/>
        <v>2</v>
      </c>
      <c r="BA826" s="128">
        <f t="shared" si="301"/>
        <v>2</v>
      </c>
      <c r="BB826" s="128">
        <f t="shared" si="302"/>
        <v>1</v>
      </c>
      <c r="BC826" s="129">
        <f t="shared" si="303"/>
        <v>7</v>
      </c>
      <c r="BD826" s="130"/>
      <c r="BE826" s="131"/>
      <c r="BF826" s="131">
        <v>301</v>
      </c>
      <c r="BG826" s="131">
        <v>302</v>
      </c>
      <c r="BH826" s="131"/>
      <c r="BI826" s="131"/>
      <c r="BJ826" s="131"/>
      <c r="BK826" s="131"/>
      <c r="BL826" s="131"/>
      <c r="BM826" s="131"/>
      <c r="BN826" s="131"/>
      <c r="BO826" s="131"/>
      <c r="BP826" s="131"/>
      <c r="BQ826" s="131"/>
      <c r="BR826" s="131"/>
      <c r="BS826" s="131"/>
      <c r="BT826" s="131"/>
      <c r="BU826" s="131"/>
      <c r="BV826" s="131"/>
      <c r="BW826" s="131"/>
      <c r="BX826" s="131"/>
      <c r="BY826" s="131"/>
      <c r="BZ826" s="131"/>
      <c r="CA826" s="131"/>
      <c r="CB826" s="131"/>
      <c r="CC826" s="131"/>
      <c r="CD826" s="131"/>
      <c r="CE826" s="131"/>
      <c r="CF826" s="131"/>
      <c r="CG826" s="131"/>
      <c r="CH826" s="131"/>
      <c r="CI826" s="131"/>
      <c r="CJ826" s="131"/>
      <c r="CK826" s="131">
        <v>1204</v>
      </c>
      <c r="CL826" s="131">
        <v>1299</v>
      </c>
      <c r="CM826" s="38" t="s">
        <v>5590</v>
      </c>
      <c r="CN826" s="131"/>
      <c r="CO826" s="131"/>
      <c r="CP826" s="131">
        <v>1303</v>
      </c>
      <c r="CQ826" s="131"/>
      <c r="CR826" s="131"/>
      <c r="CS826" s="131"/>
      <c r="CT826" s="131"/>
      <c r="CU826" s="131"/>
      <c r="CV826" s="131"/>
      <c r="CW826" s="131"/>
      <c r="CX826" s="131"/>
      <c r="CY826" s="131">
        <v>1399</v>
      </c>
      <c r="CZ826" s="38" t="s">
        <v>9668</v>
      </c>
      <c r="DA826" s="131">
        <v>1499</v>
      </c>
      <c r="DB826" s="38" t="s">
        <v>9669</v>
      </c>
      <c r="DC826" s="132"/>
      <c r="DD826" s="81"/>
      <c r="DE826" s="133"/>
      <c r="DF826" s="134"/>
      <c r="DG826" s="135"/>
      <c r="DH826" s="135"/>
      <c r="DI826" s="135"/>
      <c r="DJ826" s="135"/>
      <c r="DK826" s="135"/>
      <c r="DL826" s="136">
        <f t="shared" si="309"/>
        <v>0</v>
      </c>
      <c r="DM826" s="137">
        <f t="shared" si="309"/>
        <v>0</v>
      </c>
      <c r="DN826" s="134"/>
      <c r="DO826" s="135"/>
      <c r="DP826" s="135"/>
      <c r="DQ826" s="135"/>
      <c r="DR826" s="135"/>
      <c r="DS826" s="135"/>
      <c r="DT826" s="136">
        <f t="shared" si="311"/>
        <v>0</v>
      </c>
      <c r="DU826" s="137">
        <f t="shared" si="311"/>
        <v>0</v>
      </c>
      <c r="DV826" s="138"/>
      <c r="DW826" s="135"/>
      <c r="DX826" s="135"/>
      <c r="DY826" s="135"/>
      <c r="DZ826" s="135"/>
      <c r="EA826" s="135"/>
      <c r="EB826" s="136">
        <f t="shared" si="312"/>
        <v>0</v>
      </c>
      <c r="EC826" s="139">
        <f t="shared" si="312"/>
        <v>0</v>
      </c>
      <c r="ED826" s="140"/>
      <c r="EE826" s="135"/>
      <c r="EF826" s="135"/>
      <c r="EG826" s="135"/>
      <c r="EH826" s="135"/>
      <c r="EI826" s="135"/>
      <c r="EJ826" s="136">
        <f t="shared" si="313"/>
        <v>0</v>
      </c>
      <c r="EK826" s="141">
        <f t="shared" si="313"/>
        <v>0</v>
      </c>
    </row>
    <row r="827" spans="1:141" s="89" customFormat="1" ht="27" customHeight="1" x14ac:dyDescent="0.15">
      <c r="B827" s="232" t="s">
        <v>10149</v>
      </c>
      <c r="C827" s="233">
        <v>1020001818</v>
      </c>
      <c r="D827" s="234"/>
      <c r="E827" s="235">
        <v>2</v>
      </c>
      <c r="F827" s="236" t="s">
        <v>10336</v>
      </c>
      <c r="G827" s="237" t="s">
        <v>10337</v>
      </c>
      <c r="H827" s="238" t="s">
        <v>3313</v>
      </c>
      <c r="I827" s="235">
        <v>0</v>
      </c>
      <c r="J827" s="235"/>
      <c r="K827" s="235"/>
      <c r="L827" s="239">
        <v>2</v>
      </c>
      <c r="M827" s="240" t="s">
        <v>119</v>
      </c>
      <c r="N827" s="237" t="s">
        <v>10338</v>
      </c>
      <c r="O827" s="237" t="s">
        <v>2244</v>
      </c>
      <c r="P827" s="237" t="s">
        <v>10339</v>
      </c>
      <c r="Q827" s="241" t="s">
        <v>10340</v>
      </c>
      <c r="R827" s="242" t="s">
        <v>10341</v>
      </c>
      <c r="S827" s="243"/>
      <c r="T827" s="241"/>
      <c r="U827" s="241"/>
      <c r="V827" s="241"/>
      <c r="W827" s="241"/>
      <c r="X827" s="242"/>
      <c r="Y827" s="238"/>
      <c r="Z827" s="244"/>
      <c r="AA827" s="244"/>
      <c r="AB827" s="244"/>
      <c r="AC827" s="244"/>
      <c r="AD827" s="244"/>
      <c r="AE827" s="244"/>
      <c r="AF827" s="244"/>
      <c r="AG827" s="244"/>
      <c r="AH827" s="243"/>
      <c r="AI827" s="241"/>
      <c r="AJ827" s="241"/>
      <c r="AK827" s="241"/>
      <c r="AL827" s="241"/>
      <c r="AM827" s="242"/>
      <c r="AN827" s="245">
        <f t="shared" si="290"/>
        <v>3</v>
      </c>
      <c r="AO827" s="246">
        <f>COUNT(BD827)</f>
        <v>0</v>
      </c>
      <c r="AP827" s="247">
        <f>COUNT(BE827)</f>
        <v>0</v>
      </c>
      <c r="AQ827" s="247">
        <f t="shared" si="291"/>
        <v>0</v>
      </c>
      <c r="AR827" s="247">
        <f t="shared" si="292"/>
        <v>1</v>
      </c>
      <c r="AS827" s="247">
        <f t="shared" si="293"/>
        <v>0</v>
      </c>
      <c r="AT827" s="247">
        <f t="shared" si="294"/>
        <v>1</v>
      </c>
      <c r="AU827" s="247">
        <f t="shared" si="295"/>
        <v>0</v>
      </c>
      <c r="AV827" s="247">
        <f t="shared" si="296"/>
        <v>0</v>
      </c>
      <c r="AW827" s="247">
        <f t="shared" si="297"/>
        <v>1</v>
      </c>
      <c r="AX827" s="247">
        <f t="shared" si="298"/>
        <v>0</v>
      </c>
      <c r="AY827" s="247">
        <f t="shared" si="299"/>
        <v>0</v>
      </c>
      <c r="AZ827" s="247">
        <f t="shared" si="300"/>
        <v>0</v>
      </c>
      <c r="BA827" s="247">
        <f t="shared" si="301"/>
        <v>0</v>
      </c>
      <c r="BB827" s="247">
        <f t="shared" si="302"/>
        <v>0</v>
      </c>
      <c r="BC827" s="248">
        <f t="shared" si="303"/>
        <v>3</v>
      </c>
      <c r="BD827" s="249"/>
      <c r="BE827" s="250"/>
      <c r="BF827" s="250"/>
      <c r="BG827" s="250"/>
      <c r="BH827" s="250"/>
      <c r="BI827" s="250">
        <v>401</v>
      </c>
      <c r="BJ827" s="250"/>
      <c r="BK827" s="250"/>
      <c r="BL827" s="250"/>
      <c r="BM827" s="250"/>
      <c r="BN827" s="250"/>
      <c r="BO827" s="250"/>
      <c r="BP827" s="250"/>
      <c r="BQ827" s="250"/>
      <c r="BR827" s="250"/>
      <c r="BS827" s="250"/>
      <c r="BT827" s="250">
        <v>602</v>
      </c>
      <c r="BU827" s="250"/>
      <c r="BV827" s="250"/>
      <c r="BW827" s="250"/>
      <c r="BX827" s="250"/>
      <c r="BY827" s="250"/>
      <c r="BZ827" s="250"/>
      <c r="CA827" s="250"/>
      <c r="CB827" s="250"/>
      <c r="CC827" s="250"/>
      <c r="CD827" s="250">
        <v>901</v>
      </c>
      <c r="CE827" s="250"/>
      <c r="CF827" s="250"/>
      <c r="CG827" s="250"/>
      <c r="CH827" s="250"/>
      <c r="CI827" s="250"/>
      <c r="CJ827" s="250"/>
      <c r="CK827" s="250"/>
      <c r="CL827" s="250"/>
      <c r="CM827" s="244"/>
      <c r="CN827" s="250"/>
      <c r="CO827" s="250"/>
      <c r="CP827" s="250"/>
      <c r="CQ827" s="250"/>
      <c r="CR827" s="250"/>
      <c r="CS827" s="250"/>
      <c r="CT827" s="250"/>
      <c r="CU827" s="250"/>
      <c r="CV827" s="250"/>
      <c r="CW827" s="250"/>
      <c r="CX827" s="250"/>
      <c r="CY827" s="250"/>
      <c r="CZ827" s="244"/>
      <c r="DA827" s="250"/>
      <c r="DB827" s="244"/>
      <c r="DC827" s="251"/>
      <c r="DD827" s="252"/>
      <c r="DE827" s="253"/>
      <c r="DF827" s="254"/>
      <c r="DG827" s="255"/>
      <c r="DH827" s="255"/>
      <c r="DI827" s="255"/>
      <c r="DJ827" s="255"/>
      <c r="DK827" s="255"/>
      <c r="DL827" s="256">
        <f t="shared" si="309"/>
        <v>0</v>
      </c>
      <c r="DM827" s="257">
        <f t="shared" si="309"/>
        <v>0</v>
      </c>
      <c r="DN827" s="254"/>
      <c r="DO827" s="255"/>
      <c r="DP827" s="255"/>
      <c r="DQ827" s="255"/>
      <c r="DR827" s="255"/>
      <c r="DS827" s="255"/>
      <c r="DT827" s="256">
        <f t="shared" si="311"/>
        <v>0</v>
      </c>
      <c r="DU827" s="257">
        <f t="shared" si="311"/>
        <v>0</v>
      </c>
      <c r="DV827" s="258"/>
      <c r="DW827" s="255"/>
      <c r="DX827" s="255"/>
      <c r="DY827" s="255"/>
      <c r="DZ827" s="255"/>
      <c r="EA827" s="255"/>
      <c r="EB827" s="256">
        <f t="shared" si="312"/>
        <v>0</v>
      </c>
      <c r="EC827" s="259">
        <f t="shared" si="312"/>
        <v>0</v>
      </c>
      <c r="ED827" s="260"/>
      <c r="EE827" s="255"/>
      <c r="EF827" s="255"/>
      <c r="EG827" s="255"/>
      <c r="EH827" s="255"/>
      <c r="EI827" s="255"/>
      <c r="EJ827" s="256">
        <f t="shared" si="313"/>
        <v>0</v>
      </c>
      <c r="EK827" s="261">
        <f t="shared" si="313"/>
        <v>0</v>
      </c>
    </row>
    <row r="828" spans="1:141" ht="27" customHeight="1" x14ac:dyDescent="0.15">
      <c r="A828" s="41">
        <v>163</v>
      </c>
      <c r="B828" s="78"/>
      <c r="C828" s="39">
        <v>1020001820</v>
      </c>
      <c r="D828" s="116"/>
      <c r="E828" s="117">
        <v>2</v>
      </c>
      <c r="F828" s="118" t="s">
        <v>5591</v>
      </c>
      <c r="G828" s="119" t="s">
        <v>5592</v>
      </c>
      <c r="H828" s="120"/>
      <c r="I828" s="117">
        <v>1</v>
      </c>
      <c r="J828" s="117">
        <v>3</v>
      </c>
      <c r="K828" s="117"/>
      <c r="L828" s="121">
        <v>1</v>
      </c>
      <c r="M828" s="122" t="s">
        <v>5593</v>
      </c>
      <c r="N828" s="119" t="s">
        <v>6278</v>
      </c>
      <c r="O828" s="119" t="s">
        <v>3844</v>
      </c>
      <c r="P828" s="119" t="s">
        <v>5594</v>
      </c>
      <c r="Q828" s="123" t="s">
        <v>5595</v>
      </c>
      <c r="R828" s="124" t="s">
        <v>5596</v>
      </c>
      <c r="S828" s="125" t="s">
        <v>4104</v>
      </c>
      <c r="T828" s="119" t="s">
        <v>5597</v>
      </c>
      <c r="U828" s="123" t="s">
        <v>5598</v>
      </c>
      <c r="V828" s="123" t="s">
        <v>10693</v>
      </c>
      <c r="W828" s="123" t="s">
        <v>5599</v>
      </c>
      <c r="X828" s="124" t="s">
        <v>5600</v>
      </c>
      <c r="Y828" s="38" t="s">
        <v>17</v>
      </c>
      <c r="Z828" s="38">
        <v>1</v>
      </c>
      <c r="AA828" s="38">
        <v>2</v>
      </c>
      <c r="AB828" s="38">
        <v>3</v>
      </c>
      <c r="AC828" s="38">
        <v>4</v>
      </c>
      <c r="AD828" s="38">
        <v>5</v>
      </c>
      <c r="AE828" s="38">
        <v>6</v>
      </c>
      <c r="AF828" s="38">
        <v>7</v>
      </c>
      <c r="AG828" s="38">
        <v>8</v>
      </c>
      <c r="AH828" s="125"/>
      <c r="AI828" s="119"/>
      <c r="AJ828" s="123"/>
      <c r="AK828" s="123"/>
      <c r="AL828" s="123"/>
      <c r="AM828" s="124"/>
      <c r="AN828" s="126">
        <f t="shared" si="290"/>
        <v>2</v>
      </c>
      <c r="AO828" s="127">
        <f t="shared" ref="AO828:AP882" si="315">COUNT(BD828)</f>
        <v>0</v>
      </c>
      <c r="AP828" s="128">
        <f t="shared" si="315"/>
        <v>0</v>
      </c>
      <c r="AQ828" s="128">
        <f t="shared" si="291"/>
        <v>0</v>
      </c>
      <c r="AR828" s="128">
        <f t="shared" si="292"/>
        <v>0</v>
      </c>
      <c r="AS828" s="128">
        <f t="shared" si="293"/>
        <v>1</v>
      </c>
      <c r="AT828" s="128">
        <f t="shared" si="294"/>
        <v>0</v>
      </c>
      <c r="AU828" s="128">
        <f t="shared" si="295"/>
        <v>0</v>
      </c>
      <c r="AV828" s="128">
        <f t="shared" si="296"/>
        <v>0</v>
      </c>
      <c r="AW828" s="128">
        <f t="shared" si="297"/>
        <v>0</v>
      </c>
      <c r="AX828" s="128">
        <f t="shared" si="298"/>
        <v>0</v>
      </c>
      <c r="AY828" s="128">
        <f t="shared" si="299"/>
        <v>0</v>
      </c>
      <c r="AZ828" s="128">
        <f t="shared" si="300"/>
        <v>1</v>
      </c>
      <c r="BA828" s="128">
        <f t="shared" si="301"/>
        <v>0</v>
      </c>
      <c r="BB828" s="128">
        <f t="shared" si="302"/>
        <v>0</v>
      </c>
      <c r="BC828" s="129">
        <f t="shared" si="303"/>
        <v>2</v>
      </c>
      <c r="BD828" s="130"/>
      <c r="BE828" s="131"/>
      <c r="BF828" s="131"/>
      <c r="BG828" s="131"/>
      <c r="BH828" s="131"/>
      <c r="BI828" s="131"/>
      <c r="BJ828" s="131"/>
      <c r="BK828" s="131"/>
      <c r="BL828" s="131"/>
      <c r="BM828" s="131"/>
      <c r="BN828" s="131"/>
      <c r="BO828" s="131"/>
      <c r="BP828" s="131"/>
      <c r="BQ828" s="131"/>
      <c r="BR828" s="131">
        <v>502</v>
      </c>
      <c r="BS828" s="131"/>
      <c r="BT828" s="131"/>
      <c r="BU828" s="131"/>
      <c r="BV828" s="131"/>
      <c r="BW828" s="131"/>
      <c r="BX828" s="131"/>
      <c r="BY828" s="131"/>
      <c r="BZ828" s="131"/>
      <c r="CA828" s="131"/>
      <c r="CB828" s="131"/>
      <c r="CC828" s="131"/>
      <c r="CD828" s="131"/>
      <c r="CE828" s="131"/>
      <c r="CF828" s="131"/>
      <c r="CG828" s="131"/>
      <c r="CH828" s="131"/>
      <c r="CI828" s="131"/>
      <c r="CJ828" s="131">
        <v>1203</v>
      </c>
      <c r="CK828" s="131"/>
      <c r="CL828" s="131"/>
      <c r="CM828" s="38"/>
      <c r="CN828" s="131"/>
      <c r="CO828" s="131"/>
      <c r="CP828" s="131"/>
      <c r="CQ828" s="131"/>
      <c r="CR828" s="131"/>
      <c r="CS828" s="131"/>
      <c r="CT828" s="131"/>
      <c r="CU828" s="131"/>
      <c r="CV828" s="131"/>
      <c r="CW828" s="131"/>
      <c r="CX828" s="131"/>
      <c r="CY828" s="131"/>
      <c r="CZ828" s="38"/>
      <c r="DA828" s="131"/>
      <c r="DB828" s="38"/>
      <c r="DC828" s="132"/>
      <c r="DD828" s="81"/>
      <c r="DE828" s="133"/>
      <c r="DF828" s="134"/>
      <c r="DG828" s="135"/>
      <c r="DH828" s="135"/>
      <c r="DI828" s="135"/>
      <c r="DJ828" s="135"/>
      <c r="DK828" s="135"/>
      <c r="DL828" s="136">
        <f t="shared" si="309"/>
        <v>0</v>
      </c>
      <c r="DM828" s="137">
        <f t="shared" si="309"/>
        <v>0</v>
      </c>
      <c r="DN828" s="134"/>
      <c r="DO828" s="135"/>
      <c r="DP828" s="135"/>
      <c r="DQ828" s="135"/>
      <c r="DR828" s="135"/>
      <c r="DS828" s="135"/>
      <c r="DT828" s="136">
        <f t="shared" si="311"/>
        <v>0</v>
      </c>
      <c r="DU828" s="137">
        <f t="shared" si="311"/>
        <v>0</v>
      </c>
      <c r="DV828" s="138"/>
      <c r="DW828" s="135"/>
      <c r="DX828" s="135"/>
      <c r="DY828" s="135"/>
      <c r="DZ828" s="135"/>
      <c r="EA828" s="135"/>
      <c r="EB828" s="136">
        <f t="shared" si="312"/>
        <v>0</v>
      </c>
      <c r="EC828" s="139">
        <f t="shared" si="312"/>
        <v>0</v>
      </c>
      <c r="ED828" s="140"/>
      <c r="EE828" s="135"/>
      <c r="EF828" s="135"/>
      <c r="EG828" s="135"/>
      <c r="EH828" s="135"/>
      <c r="EI828" s="135"/>
      <c r="EJ828" s="136">
        <f t="shared" si="313"/>
        <v>0</v>
      </c>
      <c r="EK828" s="141">
        <f t="shared" si="313"/>
        <v>0</v>
      </c>
    </row>
    <row r="829" spans="1:141" ht="27" customHeight="1" x14ac:dyDescent="0.15">
      <c r="A829">
        <v>82</v>
      </c>
      <c r="B829" s="176"/>
      <c r="C829" s="145">
        <v>1020001821</v>
      </c>
      <c r="D829" s="146"/>
      <c r="E829" s="147">
        <v>2</v>
      </c>
      <c r="F829" s="148" t="s">
        <v>5601</v>
      </c>
      <c r="G829" s="149" t="s">
        <v>5602</v>
      </c>
      <c r="H829" s="150"/>
      <c r="I829" s="147">
        <v>1</v>
      </c>
      <c r="J829" s="147"/>
      <c r="K829" s="147"/>
      <c r="L829" s="151">
        <v>1</v>
      </c>
      <c r="M829" s="152" t="s">
        <v>5603</v>
      </c>
      <c r="N829" s="149" t="s">
        <v>2563</v>
      </c>
      <c r="O829" s="149" t="s">
        <v>2248</v>
      </c>
      <c r="P829" s="84" t="s">
        <v>10432</v>
      </c>
      <c r="Q829" s="153" t="s">
        <v>6281</v>
      </c>
      <c r="R829" s="154" t="s">
        <v>5604</v>
      </c>
      <c r="S829" s="175"/>
      <c r="T829" s="153"/>
      <c r="U829" s="153"/>
      <c r="V829" s="153"/>
      <c r="W829" s="153"/>
      <c r="X829" s="154"/>
      <c r="Y829" s="150"/>
      <c r="Z829" s="172"/>
      <c r="AA829" s="172"/>
      <c r="AB829" s="172"/>
      <c r="AC829" s="172"/>
      <c r="AD829" s="172"/>
      <c r="AE829" s="172"/>
      <c r="AF829" s="172"/>
      <c r="AG829" s="172"/>
      <c r="AH829" s="175"/>
      <c r="AI829" s="153"/>
      <c r="AJ829" s="153"/>
      <c r="AK829" s="153"/>
      <c r="AL829" s="153"/>
      <c r="AM829" s="154"/>
      <c r="AN829" s="160">
        <f t="shared" si="290"/>
        <v>3</v>
      </c>
      <c r="AO829" s="159">
        <f t="shared" si="315"/>
        <v>0</v>
      </c>
      <c r="AP829" s="158">
        <f t="shared" si="315"/>
        <v>0</v>
      </c>
      <c r="AQ829" s="158">
        <f t="shared" si="291"/>
        <v>1</v>
      </c>
      <c r="AR829" s="158">
        <f t="shared" si="292"/>
        <v>0</v>
      </c>
      <c r="AS829" s="158">
        <f t="shared" si="293"/>
        <v>0</v>
      </c>
      <c r="AT829" s="158">
        <f t="shared" si="294"/>
        <v>0</v>
      </c>
      <c r="AU829" s="158">
        <f t="shared" si="295"/>
        <v>0</v>
      </c>
      <c r="AV829" s="158">
        <f t="shared" si="296"/>
        <v>0</v>
      </c>
      <c r="AW829" s="158">
        <f t="shared" si="297"/>
        <v>0</v>
      </c>
      <c r="AX829" s="158">
        <f t="shared" si="298"/>
        <v>0</v>
      </c>
      <c r="AY829" s="158">
        <f t="shared" si="299"/>
        <v>0</v>
      </c>
      <c r="AZ829" s="158">
        <f t="shared" si="300"/>
        <v>1</v>
      </c>
      <c r="BA829" s="158">
        <f t="shared" si="301"/>
        <v>2</v>
      </c>
      <c r="BB829" s="158">
        <f t="shared" si="302"/>
        <v>0</v>
      </c>
      <c r="BC829" s="157">
        <f t="shared" si="303"/>
        <v>4</v>
      </c>
      <c r="BD829" s="174"/>
      <c r="BE829" s="173"/>
      <c r="BF829" s="173">
        <v>301</v>
      </c>
      <c r="BG829" s="173"/>
      <c r="BH829" s="173"/>
      <c r="BI829" s="173"/>
      <c r="BJ829" s="173"/>
      <c r="BK829" s="173"/>
      <c r="BL829" s="173"/>
      <c r="BM829" s="173"/>
      <c r="BN829" s="173"/>
      <c r="BO829" s="173"/>
      <c r="BP829" s="173"/>
      <c r="BQ829" s="173"/>
      <c r="BR829" s="173"/>
      <c r="BS829" s="173"/>
      <c r="BT829" s="173"/>
      <c r="BU829" s="173"/>
      <c r="BV829" s="173"/>
      <c r="BW829" s="173"/>
      <c r="BX829" s="173"/>
      <c r="BY829" s="173"/>
      <c r="BZ829" s="173"/>
      <c r="CA829" s="173"/>
      <c r="CB829" s="173"/>
      <c r="CC829" s="173"/>
      <c r="CD829" s="173"/>
      <c r="CE829" s="173"/>
      <c r="CF829" s="173"/>
      <c r="CG829" s="173"/>
      <c r="CH829" s="173"/>
      <c r="CI829" s="173"/>
      <c r="CJ829" s="173"/>
      <c r="CK829" s="173">
        <v>1204</v>
      </c>
      <c r="CL829" s="173"/>
      <c r="CM829" s="172"/>
      <c r="CN829" s="173"/>
      <c r="CO829" s="173"/>
      <c r="CP829" s="173">
        <v>1303</v>
      </c>
      <c r="CQ829" s="173">
        <v>1304</v>
      </c>
      <c r="CR829" s="173"/>
      <c r="CS829" s="173"/>
      <c r="CT829" s="173"/>
      <c r="CU829" s="173"/>
      <c r="CV829" s="173"/>
      <c r="CW829" s="173"/>
      <c r="CX829" s="173"/>
      <c r="CY829" s="173"/>
      <c r="CZ829" s="172"/>
      <c r="DA829" s="173"/>
      <c r="DB829" s="172"/>
      <c r="DC829" s="171"/>
      <c r="DD829" s="170"/>
      <c r="DE829" s="169"/>
      <c r="DF829" s="168"/>
      <c r="DG829" s="163"/>
      <c r="DH829" s="163"/>
      <c r="DI829" s="163"/>
      <c r="DJ829" s="163"/>
      <c r="DK829" s="163"/>
      <c r="DL829" s="162">
        <f t="shared" si="309"/>
        <v>0</v>
      </c>
      <c r="DM829" s="167">
        <f t="shared" si="309"/>
        <v>0</v>
      </c>
      <c r="DN829" s="168"/>
      <c r="DO829" s="163"/>
      <c r="DP829" s="163"/>
      <c r="DQ829" s="163"/>
      <c r="DR829" s="163"/>
      <c r="DS829" s="163"/>
      <c r="DT829" s="162">
        <f t="shared" si="311"/>
        <v>0</v>
      </c>
      <c r="DU829" s="167">
        <f t="shared" si="311"/>
        <v>0</v>
      </c>
      <c r="DV829" s="166"/>
      <c r="DW829" s="163"/>
      <c r="DX829" s="163"/>
      <c r="DY829" s="163"/>
      <c r="DZ829" s="163"/>
      <c r="EA829" s="163"/>
      <c r="EB829" s="162">
        <f t="shared" si="312"/>
        <v>0</v>
      </c>
      <c r="EC829" s="165">
        <f t="shared" si="312"/>
        <v>0</v>
      </c>
      <c r="ED829" s="164"/>
      <c r="EE829" s="163"/>
      <c r="EF829" s="163"/>
      <c r="EG829" s="163"/>
      <c r="EH829" s="163"/>
      <c r="EI829" s="163"/>
      <c r="EJ829" s="162">
        <f t="shared" si="313"/>
        <v>0</v>
      </c>
      <c r="EK829" s="161">
        <f t="shared" si="313"/>
        <v>0</v>
      </c>
    </row>
    <row r="830" spans="1:141" s="89" customFormat="1" ht="27" customHeight="1" x14ac:dyDescent="0.15">
      <c r="A830" s="89">
        <v>267</v>
      </c>
      <c r="B830" s="232" t="s">
        <v>10149</v>
      </c>
      <c r="C830" s="233">
        <v>1020001823</v>
      </c>
      <c r="D830" s="234"/>
      <c r="E830" s="235">
        <v>2</v>
      </c>
      <c r="F830" s="236" t="s">
        <v>10233</v>
      </c>
      <c r="G830" s="237" t="s">
        <v>10234</v>
      </c>
      <c r="H830" s="238"/>
      <c r="I830" s="235">
        <v>1</v>
      </c>
      <c r="J830" s="235"/>
      <c r="K830" s="235"/>
      <c r="L830" s="239">
        <v>1</v>
      </c>
      <c r="M830" s="240" t="s">
        <v>5605</v>
      </c>
      <c r="N830" s="237" t="s">
        <v>10235</v>
      </c>
      <c r="O830" s="266" t="s">
        <v>2907</v>
      </c>
      <c r="P830" s="230" t="s">
        <v>11216</v>
      </c>
      <c r="Q830" s="241" t="s">
        <v>10236</v>
      </c>
      <c r="R830" s="242" t="s">
        <v>10237</v>
      </c>
      <c r="S830" s="243"/>
      <c r="T830" s="241"/>
      <c r="U830" s="241"/>
      <c r="V830" s="241"/>
      <c r="W830" s="241"/>
      <c r="X830" s="242"/>
      <c r="Y830" s="244"/>
      <c r="Z830" s="244"/>
      <c r="AA830" s="244"/>
      <c r="AB830" s="244"/>
      <c r="AC830" s="244"/>
      <c r="AD830" s="244"/>
      <c r="AE830" s="244"/>
      <c r="AF830" s="244"/>
      <c r="AG830" s="244"/>
      <c r="AH830" s="243"/>
      <c r="AI830" s="241"/>
      <c r="AJ830" s="241"/>
      <c r="AK830" s="241"/>
      <c r="AL830" s="241"/>
      <c r="AM830" s="242"/>
      <c r="AN830" s="245">
        <f t="shared" si="290"/>
        <v>1</v>
      </c>
      <c r="AO830" s="246">
        <f t="shared" si="315"/>
        <v>0</v>
      </c>
      <c r="AP830" s="247">
        <f t="shared" si="315"/>
        <v>0</v>
      </c>
      <c r="AQ830" s="247">
        <f t="shared" si="291"/>
        <v>0</v>
      </c>
      <c r="AR830" s="247">
        <f t="shared" si="292"/>
        <v>0</v>
      </c>
      <c r="AS830" s="247">
        <f t="shared" si="293"/>
        <v>0</v>
      </c>
      <c r="AT830" s="247">
        <f t="shared" si="294"/>
        <v>0</v>
      </c>
      <c r="AU830" s="247">
        <f t="shared" si="295"/>
        <v>0</v>
      </c>
      <c r="AV830" s="247">
        <f t="shared" si="296"/>
        <v>3</v>
      </c>
      <c r="AW830" s="247">
        <f t="shared" si="297"/>
        <v>0</v>
      </c>
      <c r="AX830" s="247">
        <f t="shared" si="298"/>
        <v>0</v>
      </c>
      <c r="AY830" s="247">
        <f t="shared" si="299"/>
        <v>0</v>
      </c>
      <c r="AZ830" s="247">
        <f t="shared" si="300"/>
        <v>0</v>
      </c>
      <c r="BA830" s="247">
        <f t="shared" si="301"/>
        <v>0</v>
      </c>
      <c r="BB830" s="247">
        <f t="shared" si="302"/>
        <v>0</v>
      </c>
      <c r="BC830" s="248">
        <f t="shared" si="303"/>
        <v>3</v>
      </c>
      <c r="BD830" s="249"/>
      <c r="BE830" s="250"/>
      <c r="BF830" s="250"/>
      <c r="BG830" s="250"/>
      <c r="BH830" s="250"/>
      <c r="BI830" s="250"/>
      <c r="BJ830" s="250"/>
      <c r="BK830" s="250"/>
      <c r="BL830" s="250"/>
      <c r="BM830" s="250"/>
      <c r="BN830" s="250"/>
      <c r="BO830" s="250"/>
      <c r="BP830" s="250"/>
      <c r="BQ830" s="250"/>
      <c r="BR830" s="250"/>
      <c r="BS830" s="250"/>
      <c r="BT830" s="250"/>
      <c r="BU830" s="250"/>
      <c r="BV830" s="250"/>
      <c r="BW830" s="250"/>
      <c r="BX830" s="250"/>
      <c r="BY830" s="250"/>
      <c r="BZ830" s="250"/>
      <c r="CA830" s="250">
        <v>801</v>
      </c>
      <c r="CB830" s="250">
        <v>802</v>
      </c>
      <c r="CC830" s="250">
        <v>803</v>
      </c>
      <c r="CD830" s="250"/>
      <c r="CE830" s="250"/>
      <c r="CF830" s="250"/>
      <c r="CG830" s="250"/>
      <c r="CH830" s="250"/>
      <c r="CI830" s="250"/>
      <c r="CJ830" s="250"/>
      <c r="CK830" s="250"/>
      <c r="CL830" s="250"/>
      <c r="CM830" s="244"/>
      <c r="CN830" s="250"/>
      <c r="CO830" s="250"/>
      <c r="CP830" s="250"/>
      <c r="CQ830" s="250"/>
      <c r="CR830" s="250"/>
      <c r="CS830" s="250"/>
      <c r="CT830" s="250"/>
      <c r="CU830" s="250"/>
      <c r="CV830" s="250"/>
      <c r="CW830" s="250"/>
      <c r="CX830" s="250"/>
      <c r="CY830" s="250"/>
      <c r="CZ830" s="244"/>
      <c r="DA830" s="250"/>
      <c r="DB830" s="244"/>
      <c r="DC830" s="251"/>
      <c r="DD830" s="252"/>
      <c r="DE830" s="253"/>
      <c r="DF830" s="254"/>
      <c r="DG830" s="255"/>
      <c r="DH830" s="255"/>
      <c r="DI830" s="255"/>
      <c r="DJ830" s="255"/>
      <c r="DK830" s="255"/>
      <c r="DL830" s="256">
        <f t="shared" si="309"/>
        <v>0</v>
      </c>
      <c r="DM830" s="257">
        <f t="shared" si="309"/>
        <v>0</v>
      </c>
      <c r="DN830" s="254"/>
      <c r="DO830" s="255"/>
      <c r="DP830" s="255"/>
      <c r="DQ830" s="255"/>
      <c r="DR830" s="255"/>
      <c r="DS830" s="255"/>
      <c r="DT830" s="256">
        <f t="shared" si="311"/>
        <v>0</v>
      </c>
      <c r="DU830" s="257">
        <f t="shared" si="311"/>
        <v>0</v>
      </c>
      <c r="DV830" s="258"/>
      <c r="DW830" s="255"/>
      <c r="DX830" s="255"/>
      <c r="DY830" s="255"/>
      <c r="DZ830" s="255"/>
      <c r="EA830" s="255"/>
      <c r="EB830" s="256">
        <f t="shared" si="312"/>
        <v>0</v>
      </c>
      <c r="EC830" s="259">
        <f t="shared" si="312"/>
        <v>0</v>
      </c>
      <c r="ED830" s="260"/>
      <c r="EE830" s="255"/>
      <c r="EF830" s="255"/>
      <c r="EG830" s="255"/>
      <c r="EH830" s="255"/>
      <c r="EI830" s="255"/>
      <c r="EJ830" s="256">
        <f t="shared" si="313"/>
        <v>0</v>
      </c>
      <c r="EK830" s="261">
        <f t="shared" si="313"/>
        <v>0</v>
      </c>
    </row>
    <row r="831" spans="1:141" ht="27" customHeight="1" x14ac:dyDescent="0.15">
      <c r="B831" s="78"/>
      <c r="C831" s="39">
        <v>1020001824</v>
      </c>
      <c r="D831" s="116"/>
      <c r="E831" s="117">
        <v>2</v>
      </c>
      <c r="F831" s="118" t="s">
        <v>5606</v>
      </c>
      <c r="G831" s="119" t="s">
        <v>5607</v>
      </c>
      <c r="H831" s="120"/>
      <c r="I831" s="117">
        <v>1</v>
      </c>
      <c r="J831" s="117">
        <v>3</v>
      </c>
      <c r="K831" s="117"/>
      <c r="L831" s="121">
        <v>1</v>
      </c>
      <c r="M831" s="122" t="s">
        <v>5608</v>
      </c>
      <c r="N831" s="119" t="s">
        <v>2952</v>
      </c>
      <c r="O831" s="119" t="s">
        <v>2240</v>
      </c>
      <c r="P831" s="119" t="s">
        <v>2953</v>
      </c>
      <c r="Q831" s="123" t="s">
        <v>5609</v>
      </c>
      <c r="R831" s="123" t="s">
        <v>5610</v>
      </c>
      <c r="S831" s="125" t="s">
        <v>105</v>
      </c>
      <c r="T831" s="119" t="s">
        <v>9452</v>
      </c>
      <c r="U831" s="119" t="s">
        <v>6255</v>
      </c>
      <c r="V831" s="119" t="s">
        <v>6946</v>
      </c>
      <c r="W831" s="123" t="s">
        <v>5611</v>
      </c>
      <c r="X831" s="124" t="s">
        <v>5612</v>
      </c>
      <c r="Y831" s="38" t="s">
        <v>17</v>
      </c>
      <c r="Z831" s="38">
        <v>1</v>
      </c>
      <c r="AA831" s="38">
        <v>2</v>
      </c>
      <c r="AB831" s="38">
        <v>3</v>
      </c>
      <c r="AC831" s="38">
        <v>4</v>
      </c>
      <c r="AD831" s="38">
        <v>5</v>
      </c>
      <c r="AE831" s="38">
        <v>6</v>
      </c>
      <c r="AF831" s="38"/>
      <c r="AG831" s="38">
        <v>8</v>
      </c>
      <c r="AH831" s="125"/>
      <c r="AI831" s="123"/>
      <c r="AJ831" s="123"/>
      <c r="AK831" s="123"/>
      <c r="AL831" s="123"/>
      <c r="AM831" s="124"/>
      <c r="AN831" s="126">
        <f t="shared" si="290"/>
        <v>2</v>
      </c>
      <c r="AO831" s="127">
        <f t="shared" si="315"/>
        <v>1</v>
      </c>
      <c r="AP831" s="128">
        <f t="shared" si="315"/>
        <v>0</v>
      </c>
      <c r="AQ831" s="128">
        <f t="shared" si="291"/>
        <v>1</v>
      </c>
      <c r="AR831" s="128">
        <f t="shared" si="292"/>
        <v>0</v>
      </c>
      <c r="AS831" s="128">
        <f t="shared" si="293"/>
        <v>0</v>
      </c>
      <c r="AT831" s="128">
        <f t="shared" si="294"/>
        <v>0</v>
      </c>
      <c r="AU831" s="128">
        <f t="shared" si="295"/>
        <v>0</v>
      </c>
      <c r="AV831" s="128">
        <f t="shared" si="296"/>
        <v>0</v>
      </c>
      <c r="AW831" s="128">
        <f t="shared" si="297"/>
        <v>0</v>
      </c>
      <c r="AX831" s="128">
        <f t="shared" si="298"/>
        <v>0</v>
      </c>
      <c r="AY831" s="128">
        <f t="shared" si="299"/>
        <v>0</v>
      </c>
      <c r="AZ831" s="128">
        <f t="shared" si="300"/>
        <v>0</v>
      </c>
      <c r="BA831" s="128">
        <f t="shared" si="301"/>
        <v>0</v>
      </c>
      <c r="BB831" s="128">
        <f t="shared" si="302"/>
        <v>0</v>
      </c>
      <c r="BC831" s="129">
        <f t="shared" si="303"/>
        <v>2</v>
      </c>
      <c r="BD831" s="130">
        <v>101</v>
      </c>
      <c r="BE831" s="131"/>
      <c r="BF831" s="131"/>
      <c r="BG831" s="131">
        <v>302</v>
      </c>
      <c r="BH831" s="131"/>
      <c r="BI831" s="131"/>
      <c r="BJ831" s="131"/>
      <c r="BK831" s="131"/>
      <c r="BL831" s="131"/>
      <c r="BM831" s="131"/>
      <c r="BN831" s="131"/>
      <c r="BO831" s="131"/>
      <c r="BP831" s="131"/>
      <c r="BQ831" s="131"/>
      <c r="BR831" s="131"/>
      <c r="BS831" s="131"/>
      <c r="BT831" s="131"/>
      <c r="BU831" s="131"/>
      <c r="BV831" s="131"/>
      <c r="BW831" s="131"/>
      <c r="BX831" s="131"/>
      <c r="BY831" s="131"/>
      <c r="BZ831" s="131"/>
      <c r="CA831" s="131"/>
      <c r="CB831" s="131"/>
      <c r="CC831" s="131"/>
      <c r="CD831" s="131"/>
      <c r="CE831" s="131"/>
      <c r="CF831" s="131"/>
      <c r="CG831" s="131"/>
      <c r="CH831" s="131"/>
      <c r="CI831" s="131"/>
      <c r="CJ831" s="131"/>
      <c r="CK831" s="131"/>
      <c r="CL831" s="131"/>
      <c r="CM831" s="38"/>
      <c r="CN831" s="131"/>
      <c r="CO831" s="131"/>
      <c r="CP831" s="131"/>
      <c r="CQ831" s="131"/>
      <c r="CR831" s="131"/>
      <c r="CS831" s="131"/>
      <c r="CT831" s="131"/>
      <c r="CU831" s="131"/>
      <c r="CV831" s="131"/>
      <c r="CW831" s="131"/>
      <c r="CX831" s="131"/>
      <c r="CY831" s="131"/>
      <c r="CZ831" s="38"/>
      <c r="DA831" s="131"/>
      <c r="DB831" s="38"/>
      <c r="DC831" s="132"/>
      <c r="DD831" s="81"/>
      <c r="DE831" s="133"/>
      <c r="DF831" s="134"/>
      <c r="DG831" s="135"/>
      <c r="DH831" s="135"/>
      <c r="DI831" s="135"/>
      <c r="DJ831" s="135"/>
      <c r="DK831" s="135"/>
      <c r="DL831" s="136">
        <f t="shared" si="309"/>
        <v>0</v>
      </c>
      <c r="DM831" s="137">
        <f t="shared" si="309"/>
        <v>0</v>
      </c>
      <c r="DN831" s="134"/>
      <c r="DO831" s="135"/>
      <c r="DP831" s="135"/>
      <c r="DQ831" s="135"/>
      <c r="DR831" s="135"/>
      <c r="DS831" s="135"/>
      <c r="DT831" s="136">
        <f t="shared" si="311"/>
        <v>0</v>
      </c>
      <c r="DU831" s="137">
        <f t="shared" si="311"/>
        <v>0</v>
      </c>
      <c r="DV831" s="138"/>
      <c r="DW831" s="135"/>
      <c r="DX831" s="135"/>
      <c r="DY831" s="135"/>
      <c r="DZ831" s="135"/>
      <c r="EA831" s="135"/>
      <c r="EB831" s="136">
        <f t="shared" si="312"/>
        <v>0</v>
      </c>
      <c r="EC831" s="139">
        <f t="shared" si="312"/>
        <v>0</v>
      </c>
      <c r="ED831" s="140"/>
      <c r="EE831" s="135"/>
      <c r="EF831" s="135"/>
      <c r="EG831" s="135"/>
      <c r="EH831" s="135"/>
      <c r="EI831" s="135"/>
      <c r="EJ831" s="136">
        <f t="shared" si="313"/>
        <v>0</v>
      </c>
      <c r="EK831" s="141">
        <f t="shared" si="313"/>
        <v>0</v>
      </c>
    </row>
    <row r="832" spans="1:141" ht="27" customHeight="1" x14ac:dyDescent="0.15">
      <c r="A832" s="41">
        <v>164</v>
      </c>
      <c r="B832" s="78"/>
      <c r="C832" s="39">
        <v>1020001825</v>
      </c>
      <c r="D832" s="116"/>
      <c r="E832" s="117">
        <v>2</v>
      </c>
      <c r="F832" s="118" t="s">
        <v>5613</v>
      </c>
      <c r="G832" s="119" t="s">
        <v>5614</v>
      </c>
      <c r="H832" s="120"/>
      <c r="I832" s="117">
        <v>1</v>
      </c>
      <c r="J832" s="117"/>
      <c r="K832" s="117">
        <v>5</v>
      </c>
      <c r="L832" s="121">
        <v>2</v>
      </c>
      <c r="M832" s="86" t="s">
        <v>10694</v>
      </c>
      <c r="N832" s="84" t="s">
        <v>10695</v>
      </c>
      <c r="O832" s="119" t="s">
        <v>2244</v>
      </c>
      <c r="P832" s="119" t="s">
        <v>2832</v>
      </c>
      <c r="Q832" s="123" t="s">
        <v>5615</v>
      </c>
      <c r="R832" s="124" t="s">
        <v>5616</v>
      </c>
      <c r="S832" s="125"/>
      <c r="T832" s="123"/>
      <c r="U832" s="123"/>
      <c r="V832" s="123"/>
      <c r="W832" s="123"/>
      <c r="X832" s="124"/>
      <c r="Y832" s="120"/>
      <c r="Z832" s="38"/>
      <c r="AA832" s="38"/>
      <c r="AB832" s="38"/>
      <c r="AC832" s="38"/>
      <c r="AD832" s="38"/>
      <c r="AE832" s="38"/>
      <c r="AF832" s="38"/>
      <c r="AG832" s="38"/>
      <c r="AH832" s="125" t="s">
        <v>10051</v>
      </c>
      <c r="AI832" s="123" t="s">
        <v>10052</v>
      </c>
      <c r="AJ832" s="123" t="s">
        <v>5617</v>
      </c>
      <c r="AK832" s="123" t="s">
        <v>2833</v>
      </c>
      <c r="AL832" s="123" t="s">
        <v>10053</v>
      </c>
      <c r="AM832" s="124" t="s">
        <v>10054</v>
      </c>
      <c r="AN832" s="126">
        <f t="shared" si="290"/>
        <v>3</v>
      </c>
      <c r="AO832" s="127">
        <f t="shared" si="315"/>
        <v>0</v>
      </c>
      <c r="AP832" s="128">
        <f t="shared" si="315"/>
        <v>0</v>
      </c>
      <c r="AQ832" s="128">
        <f t="shared" si="291"/>
        <v>0</v>
      </c>
      <c r="AR832" s="128">
        <f t="shared" si="292"/>
        <v>1</v>
      </c>
      <c r="AS832" s="128">
        <f t="shared" si="293"/>
        <v>0</v>
      </c>
      <c r="AT832" s="128">
        <f t="shared" si="294"/>
        <v>2</v>
      </c>
      <c r="AU832" s="128">
        <f t="shared" si="295"/>
        <v>0</v>
      </c>
      <c r="AV832" s="128">
        <f t="shared" si="296"/>
        <v>0</v>
      </c>
      <c r="AW832" s="128">
        <f t="shared" si="297"/>
        <v>1</v>
      </c>
      <c r="AX832" s="128">
        <f t="shared" si="298"/>
        <v>0</v>
      </c>
      <c r="AY832" s="128">
        <f t="shared" si="299"/>
        <v>0</v>
      </c>
      <c r="AZ832" s="128">
        <f t="shared" si="300"/>
        <v>0</v>
      </c>
      <c r="BA832" s="128">
        <f t="shared" si="301"/>
        <v>0</v>
      </c>
      <c r="BB832" s="128">
        <f t="shared" si="302"/>
        <v>0</v>
      </c>
      <c r="BC832" s="129">
        <f t="shared" si="303"/>
        <v>4</v>
      </c>
      <c r="BD832" s="130"/>
      <c r="BE832" s="131"/>
      <c r="BF832" s="131"/>
      <c r="BG832" s="131"/>
      <c r="BH832" s="131"/>
      <c r="BI832" s="131"/>
      <c r="BJ832" s="131"/>
      <c r="BK832" s="131"/>
      <c r="BL832" s="131"/>
      <c r="BM832" s="131"/>
      <c r="BN832" s="131"/>
      <c r="BO832" s="131">
        <v>407</v>
      </c>
      <c r="BP832" s="131"/>
      <c r="BQ832" s="131"/>
      <c r="BR832" s="131"/>
      <c r="BS832" s="131"/>
      <c r="BT832" s="131">
        <v>602</v>
      </c>
      <c r="BU832" s="131">
        <v>603</v>
      </c>
      <c r="BV832" s="131"/>
      <c r="BW832" s="131"/>
      <c r="BX832" s="131"/>
      <c r="BY832" s="131"/>
      <c r="BZ832" s="131"/>
      <c r="CA832" s="131"/>
      <c r="CB832" s="131"/>
      <c r="CC832" s="131"/>
      <c r="CD832" s="131">
        <v>901</v>
      </c>
      <c r="CE832" s="131"/>
      <c r="CF832" s="131"/>
      <c r="CG832" s="131"/>
      <c r="CH832" s="131"/>
      <c r="CI832" s="131"/>
      <c r="CJ832" s="131"/>
      <c r="CK832" s="131"/>
      <c r="CL832" s="131"/>
      <c r="CM832" s="38"/>
      <c r="CN832" s="131"/>
      <c r="CO832" s="131"/>
      <c r="CP832" s="131"/>
      <c r="CQ832" s="131"/>
      <c r="CR832" s="131"/>
      <c r="CS832" s="131"/>
      <c r="CT832" s="131"/>
      <c r="CU832" s="131"/>
      <c r="CV832" s="131"/>
      <c r="CW832" s="131"/>
      <c r="CX832" s="131"/>
      <c r="CY832" s="131"/>
      <c r="CZ832" s="38"/>
      <c r="DA832" s="131"/>
      <c r="DB832" s="38"/>
      <c r="DC832" s="132"/>
      <c r="DD832" s="81"/>
      <c r="DE832" s="133"/>
      <c r="DF832" s="134"/>
      <c r="DG832" s="135"/>
      <c r="DH832" s="135"/>
      <c r="DI832" s="135"/>
      <c r="DJ832" s="135"/>
      <c r="DK832" s="135"/>
      <c r="DL832" s="136">
        <f t="shared" si="309"/>
        <v>0</v>
      </c>
      <c r="DM832" s="137">
        <f t="shared" si="309"/>
        <v>0</v>
      </c>
      <c r="DN832" s="134"/>
      <c r="DO832" s="135"/>
      <c r="DP832" s="135"/>
      <c r="DQ832" s="135"/>
      <c r="DR832" s="135"/>
      <c r="DS832" s="135"/>
      <c r="DT832" s="136">
        <f t="shared" si="311"/>
        <v>0</v>
      </c>
      <c r="DU832" s="137">
        <f t="shared" si="311"/>
        <v>0</v>
      </c>
      <c r="DV832" s="138"/>
      <c r="DW832" s="135"/>
      <c r="DX832" s="135"/>
      <c r="DY832" s="135"/>
      <c r="DZ832" s="135"/>
      <c r="EA832" s="135"/>
      <c r="EB832" s="136">
        <f t="shared" si="312"/>
        <v>0</v>
      </c>
      <c r="EC832" s="139">
        <f t="shared" si="312"/>
        <v>0</v>
      </c>
      <c r="ED832" s="140"/>
      <c r="EE832" s="135"/>
      <c r="EF832" s="135"/>
      <c r="EG832" s="135"/>
      <c r="EH832" s="135"/>
      <c r="EI832" s="135"/>
      <c r="EJ832" s="136">
        <f t="shared" si="313"/>
        <v>0</v>
      </c>
      <c r="EK832" s="141">
        <f t="shared" si="313"/>
        <v>0</v>
      </c>
    </row>
    <row r="833" spans="1:147" ht="27" customHeight="1" x14ac:dyDescent="0.15">
      <c r="B833" s="78"/>
      <c r="C833" s="39">
        <v>1020001828</v>
      </c>
      <c r="D833" s="116"/>
      <c r="E833" s="117">
        <v>2</v>
      </c>
      <c r="F833" s="118" t="s">
        <v>5618</v>
      </c>
      <c r="G833" s="119" t="s">
        <v>5619</v>
      </c>
      <c r="H833" s="120"/>
      <c r="I833" s="117">
        <v>1</v>
      </c>
      <c r="J833" s="117">
        <v>3</v>
      </c>
      <c r="K833" s="117"/>
      <c r="L833" s="121">
        <v>2</v>
      </c>
      <c r="M833" s="122" t="s">
        <v>4123</v>
      </c>
      <c r="N833" s="119" t="s">
        <v>5620</v>
      </c>
      <c r="O833" s="119" t="s">
        <v>3592</v>
      </c>
      <c r="P833" s="119" t="s">
        <v>5621</v>
      </c>
      <c r="Q833" s="123" t="s">
        <v>5622</v>
      </c>
      <c r="R833" s="124" t="s">
        <v>5623</v>
      </c>
      <c r="S833" s="125" t="s">
        <v>5624</v>
      </c>
      <c r="T833" s="123" t="s">
        <v>5625</v>
      </c>
      <c r="U833" s="123" t="s">
        <v>5626</v>
      </c>
      <c r="V833" s="123" t="s">
        <v>5627</v>
      </c>
      <c r="W833" s="123" t="s">
        <v>5628</v>
      </c>
      <c r="X833" s="124" t="s">
        <v>5629</v>
      </c>
      <c r="Y833" s="38" t="s">
        <v>17</v>
      </c>
      <c r="Z833" s="38">
        <v>1</v>
      </c>
      <c r="AA833" s="38">
        <v>2</v>
      </c>
      <c r="AB833" s="38">
        <v>3</v>
      </c>
      <c r="AC833" s="38">
        <v>4</v>
      </c>
      <c r="AD833" s="38">
        <v>5</v>
      </c>
      <c r="AE833" s="38">
        <v>6</v>
      </c>
      <c r="AF833" s="38"/>
      <c r="AG833" s="38">
        <v>8</v>
      </c>
      <c r="AH833" s="125"/>
      <c r="AI833" s="123"/>
      <c r="AJ833" s="123"/>
      <c r="AK833" s="123"/>
      <c r="AL833" s="123"/>
      <c r="AM833" s="124"/>
      <c r="AN833" s="126">
        <f t="shared" ref="AN833:AN896" si="316">COUNTIF(AO833:BB833,"&gt;0")</f>
        <v>4</v>
      </c>
      <c r="AO833" s="127">
        <f t="shared" si="315"/>
        <v>1</v>
      </c>
      <c r="AP833" s="128">
        <f t="shared" si="315"/>
        <v>0</v>
      </c>
      <c r="AQ833" s="128">
        <f t="shared" ref="AQ833:AQ896" si="317">COUNT(BF833:BH833)</f>
        <v>1</v>
      </c>
      <c r="AR833" s="128">
        <f t="shared" ref="AR833:AR896" si="318">COUNT(BI833:BP833)</f>
        <v>0</v>
      </c>
      <c r="AS833" s="128">
        <f t="shared" ref="AS833:AS896" si="319">COUNT(BQ833:BR833)</f>
        <v>0</v>
      </c>
      <c r="AT833" s="128">
        <f t="shared" ref="AT833:AT896" si="320">COUNT(BS833:BV833)</f>
        <v>0</v>
      </c>
      <c r="AU833" s="128">
        <f t="shared" ref="AU833:AU896" si="321">COUNT(BW833:BZ833)</f>
        <v>1</v>
      </c>
      <c r="AV833" s="128">
        <f t="shared" ref="AV833:AV896" si="322">COUNT(CA833:CC833)</f>
        <v>0</v>
      </c>
      <c r="AW833" s="128">
        <f t="shared" ref="AW833:AW896" si="323">COUNT(CD833)</f>
        <v>0</v>
      </c>
      <c r="AX833" s="128">
        <f t="shared" ref="AX833:AX896" si="324">COUNT(CE833:CF833)</f>
        <v>0</v>
      </c>
      <c r="AY833" s="128">
        <f t="shared" ref="AY833:AY896" si="325">COUNT(CG833)</f>
        <v>0</v>
      </c>
      <c r="AZ833" s="128">
        <f t="shared" ref="AZ833:AZ896" si="326">COUNT(CH833:CL833)</f>
        <v>0</v>
      </c>
      <c r="BA833" s="128">
        <f t="shared" ref="BA833:BA896" si="327">COUNT(CN833:CY833)</f>
        <v>2</v>
      </c>
      <c r="BB833" s="128">
        <f t="shared" ref="BB833:BB896" si="328">COUNT(DA833)</f>
        <v>0</v>
      </c>
      <c r="BC833" s="129">
        <f t="shared" ref="BC833:BC896" si="329">COUNT(BD833:CL833,CN833:CY833,DA833)</f>
        <v>5</v>
      </c>
      <c r="BD833" s="130">
        <v>101</v>
      </c>
      <c r="BE833" s="131"/>
      <c r="BF833" s="131">
        <v>301</v>
      </c>
      <c r="BG833" s="131"/>
      <c r="BH833" s="131"/>
      <c r="BI833" s="131"/>
      <c r="BJ833" s="131"/>
      <c r="BK833" s="131"/>
      <c r="BL833" s="131"/>
      <c r="BM833" s="131"/>
      <c r="BN833" s="131"/>
      <c r="BO833" s="131"/>
      <c r="BP833" s="131"/>
      <c r="BQ833" s="131"/>
      <c r="BR833" s="131"/>
      <c r="BS833" s="131"/>
      <c r="BT833" s="131"/>
      <c r="BU833" s="131"/>
      <c r="BV833" s="131"/>
      <c r="BW833" s="131">
        <v>701</v>
      </c>
      <c r="BX833" s="131"/>
      <c r="BY833" s="131"/>
      <c r="BZ833" s="131"/>
      <c r="CA833" s="131"/>
      <c r="CB833" s="131"/>
      <c r="CC833" s="131"/>
      <c r="CD833" s="131"/>
      <c r="CE833" s="131"/>
      <c r="CF833" s="131"/>
      <c r="CG833" s="131"/>
      <c r="CH833" s="131"/>
      <c r="CI833" s="131"/>
      <c r="CJ833" s="131"/>
      <c r="CK833" s="131"/>
      <c r="CL833" s="131"/>
      <c r="CM833" s="38"/>
      <c r="CN833" s="131"/>
      <c r="CO833" s="131"/>
      <c r="CP833" s="131">
        <v>1303</v>
      </c>
      <c r="CQ833" s="131">
        <v>1304</v>
      </c>
      <c r="CR833" s="131"/>
      <c r="CS833" s="131"/>
      <c r="CT833" s="131"/>
      <c r="CU833" s="131"/>
      <c r="CV833" s="131"/>
      <c r="CW833" s="131"/>
      <c r="CX833" s="131"/>
      <c r="CY833" s="131"/>
      <c r="CZ833" s="38"/>
      <c r="DA833" s="131"/>
      <c r="DB833" s="38"/>
      <c r="DC833" s="132"/>
      <c r="DD833" s="81"/>
      <c r="DE833" s="133"/>
      <c r="DF833" s="134"/>
      <c r="DG833" s="135"/>
      <c r="DH833" s="135"/>
      <c r="DI833" s="135"/>
      <c r="DJ833" s="135"/>
      <c r="DK833" s="135"/>
      <c r="DL833" s="136">
        <f t="shared" si="309"/>
        <v>0</v>
      </c>
      <c r="DM833" s="137">
        <f t="shared" si="309"/>
        <v>0</v>
      </c>
      <c r="DN833" s="134"/>
      <c r="DO833" s="135"/>
      <c r="DP833" s="135"/>
      <c r="DQ833" s="135"/>
      <c r="DR833" s="135"/>
      <c r="DS833" s="135"/>
      <c r="DT833" s="136">
        <f t="shared" si="311"/>
        <v>0</v>
      </c>
      <c r="DU833" s="137">
        <f t="shared" si="311"/>
        <v>0</v>
      </c>
      <c r="DV833" s="138"/>
      <c r="DW833" s="135"/>
      <c r="DX833" s="135"/>
      <c r="DY833" s="135"/>
      <c r="DZ833" s="135"/>
      <c r="EA833" s="135"/>
      <c r="EB833" s="136">
        <f t="shared" si="312"/>
        <v>0</v>
      </c>
      <c r="EC833" s="139">
        <f t="shared" si="312"/>
        <v>0</v>
      </c>
      <c r="ED833" s="140"/>
      <c r="EE833" s="135"/>
      <c r="EF833" s="135"/>
      <c r="EG833" s="135"/>
      <c r="EH833" s="135"/>
      <c r="EI833" s="135"/>
      <c r="EJ833" s="136">
        <f t="shared" si="313"/>
        <v>0</v>
      </c>
      <c r="EK833" s="141">
        <f t="shared" si="313"/>
        <v>0</v>
      </c>
    </row>
    <row r="834" spans="1:147" ht="27" customHeight="1" x14ac:dyDescent="0.15">
      <c r="B834" s="78"/>
      <c r="C834" s="39">
        <v>1020001830</v>
      </c>
      <c r="D834" s="116"/>
      <c r="E834" s="117">
        <v>2</v>
      </c>
      <c r="F834" s="118" t="s">
        <v>2009</v>
      </c>
      <c r="G834" s="119" t="s">
        <v>2010</v>
      </c>
      <c r="H834" s="120"/>
      <c r="I834" s="117">
        <v>1</v>
      </c>
      <c r="J834" s="117"/>
      <c r="K834" s="117"/>
      <c r="L834" s="121">
        <v>2</v>
      </c>
      <c r="M834" s="122" t="s">
        <v>3552</v>
      </c>
      <c r="N834" s="119" t="s">
        <v>9718</v>
      </c>
      <c r="O834" s="119" t="s">
        <v>2244</v>
      </c>
      <c r="P834" s="119" t="s">
        <v>6717</v>
      </c>
      <c r="Q834" s="123" t="s">
        <v>5630</v>
      </c>
      <c r="R834" s="124" t="s">
        <v>5630</v>
      </c>
      <c r="S834" s="125"/>
      <c r="T834" s="123"/>
      <c r="U834" s="123"/>
      <c r="V834" s="123"/>
      <c r="W834" s="123"/>
      <c r="X834" s="124"/>
      <c r="Y834" s="120"/>
      <c r="Z834" s="38"/>
      <c r="AA834" s="38"/>
      <c r="AB834" s="38"/>
      <c r="AC834" s="38"/>
      <c r="AD834" s="38"/>
      <c r="AE834" s="38"/>
      <c r="AF834" s="38"/>
      <c r="AG834" s="38"/>
      <c r="AH834" s="125"/>
      <c r="AI834" s="123"/>
      <c r="AJ834" s="123"/>
      <c r="AK834" s="123"/>
      <c r="AL834" s="123"/>
      <c r="AM834" s="124"/>
      <c r="AN834" s="126">
        <f t="shared" si="316"/>
        <v>1</v>
      </c>
      <c r="AO834" s="127">
        <f t="shared" si="315"/>
        <v>0</v>
      </c>
      <c r="AP834" s="128">
        <f t="shared" si="315"/>
        <v>0</v>
      </c>
      <c r="AQ834" s="128">
        <f t="shared" si="317"/>
        <v>0</v>
      </c>
      <c r="AR834" s="128">
        <f t="shared" si="318"/>
        <v>0</v>
      </c>
      <c r="AS834" s="128">
        <f t="shared" si="319"/>
        <v>0</v>
      </c>
      <c r="AT834" s="128">
        <f t="shared" si="320"/>
        <v>0</v>
      </c>
      <c r="AU834" s="128">
        <f t="shared" si="321"/>
        <v>0</v>
      </c>
      <c r="AV834" s="128">
        <f t="shared" si="322"/>
        <v>0</v>
      </c>
      <c r="AW834" s="128">
        <f t="shared" si="323"/>
        <v>0</v>
      </c>
      <c r="AX834" s="128">
        <f t="shared" si="324"/>
        <v>0</v>
      </c>
      <c r="AY834" s="128">
        <f t="shared" si="325"/>
        <v>0</v>
      </c>
      <c r="AZ834" s="128">
        <f t="shared" si="326"/>
        <v>0</v>
      </c>
      <c r="BA834" s="128">
        <f t="shared" si="327"/>
        <v>1</v>
      </c>
      <c r="BB834" s="128">
        <f t="shared" si="328"/>
        <v>0</v>
      </c>
      <c r="BC834" s="129">
        <f t="shared" si="329"/>
        <v>1</v>
      </c>
      <c r="BD834" s="130"/>
      <c r="BE834" s="131"/>
      <c r="BF834" s="131"/>
      <c r="BG834" s="131"/>
      <c r="BH834" s="131"/>
      <c r="BI834" s="131"/>
      <c r="BJ834" s="131"/>
      <c r="BK834" s="131"/>
      <c r="BL834" s="131"/>
      <c r="BM834" s="131"/>
      <c r="BN834" s="131"/>
      <c r="BO834" s="131"/>
      <c r="BP834" s="131"/>
      <c r="BQ834" s="131"/>
      <c r="BR834" s="131"/>
      <c r="BS834" s="131"/>
      <c r="BT834" s="131"/>
      <c r="BU834" s="131"/>
      <c r="BV834" s="131"/>
      <c r="BW834" s="131"/>
      <c r="BX834" s="131"/>
      <c r="BY834" s="131"/>
      <c r="BZ834" s="131"/>
      <c r="CA834" s="131"/>
      <c r="CB834" s="131"/>
      <c r="CC834" s="131"/>
      <c r="CD834" s="131"/>
      <c r="CE834" s="131"/>
      <c r="CF834" s="131"/>
      <c r="CG834" s="131"/>
      <c r="CH834" s="131"/>
      <c r="CI834" s="131"/>
      <c r="CJ834" s="131"/>
      <c r="CK834" s="131"/>
      <c r="CL834" s="131"/>
      <c r="CM834" s="38"/>
      <c r="CN834" s="131"/>
      <c r="CO834" s="131"/>
      <c r="CP834" s="131"/>
      <c r="CQ834" s="131"/>
      <c r="CR834" s="131"/>
      <c r="CS834" s="131"/>
      <c r="CT834" s="131"/>
      <c r="CU834" s="131"/>
      <c r="CV834" s="131"/>
      <c r="CW834" s="131"/>
      <c r="CX834" s="131"/>
      <c r="CY834" s="131">
        <v>1399</v>
      </c>
      <c r="CZ834" s="38" t="s">
        <v>2763</v>
      </c>
      <c r="DA834" s="131"/>
      <c r="DB834" s="38"/>
      <c r="DC834" s="132"/>
      <c r="DE834" s="133"/>
      <c r="DF834" s="134"/>
      <c r="DG834" s="135"/>
      <c r="DH834" s="135"/>
      <c r="DI834" s="135"/>
      <c r="DJ834" s="135"/>
      <c r="DK834" s="135"/>
      <c r="DL834" s="136">
        <f t="shared" si="309"/>
        <v>0</v>
      </c>
      <c r="DM834" s="137">
        <f t="shared" si="309"/>
        <v>0</v>
      </c>
      <c r="DN834" s="134"/>
      <c r="DO834" s="135"/>
      <c r="DP834" s="135"/>
      <c r="DQ834" s="135"/>
      <c r="DR834" s="135"/>
      <c r="DS834" s="135"/>
      <c r="DT834" s="136">
        <f t="shared" si="311"/>
        <v>0</v>
      </c>
      <c r="DU834" s="137">
        <f t="shared" si="311"/>
        <v>0</v>
      </c>
      <c r="DV834" s="138"/>
      <c r="DW834" s="135"/>
      <c r="DX834" s="135"/>
      <c r="DY834" s="135"/>
      <c r="DZ834" s="135"/>
      <c r="EA834" s="135"/>
      <c r="EB834" s="136">
        <f t="shared" si="312"/>
        <v>0</v>
      </c>
      <c r="EC834" s="139">
        <f t="shared" si="312"/>
        <v>0</v>
      </c>
      <c r="ED834" s="140"/>
      <c r="EE834" s="135"/>
      <c r="EF834" s="135"/>
      <c r="EG834" s="135"/>
      <c r="EH834" s="135"/>
      <c r="EI834" s="135"/>
      <c r="EJ834" s="136">
        <f t="shared" si="313"/>
        <v>0</v>
      </c>
      <c r="EK834" s="141">
        <f t="shared" si="313"/>
        <v>0</v>
      </c>
    </row>
    <row r="835" spans="1:147" ht="27" customHeight="1" x14ac:dyDescent="0.15">
      <c r="B835" s="78"/>
      <c r="C835" s="39">
        <v>1020001831</v>
      </c>
      <c r="D835" s="116"/>
      <c r="E835" s="117">
        <v>2</v>
      </c>
      <c r="F835" s="118" t="s">
        <v>2011</v>
      </c>
      <c r="G835" s="119" t="s">
        <v>2012</v>
      </c>
      <c r="H835" s="120" t="s">
        <v>3313</v>
      </c>
      <c r="I835" s="117">
        <v>0</v>
      </c>
      <c r="J835" s="117"/>
      <c r="K835" s="117"/>
      <c r="L835" s="121">
        <v>2</v>
      </c>
      <c r="M835" s="122" t="s">
        <v>330</v>
      </c>
      <c r="N835" s="119" t="s">
        <v>2013</v>
      </c>
      <c r="O835" s="119" t="s">
        <v>2242</v>
      </c>
      <c r="P835" s="119" t="s">
        <v>5631</v>
      </c>
      <c r="Q835" s="123" t="s">
        <v>2014</v>
      </c>
      <c r="R835" s="124" t="s">
        <v>2015</v>
      </c>
      <c r="S835" s="125"/>
      <c r="T835" s="123"/>
      <c r="U835" s="123"/>
      <c r="V835" s="123"/>
      <c r="W835" s="123"/>
      <c r="X835" s="124"/>
      <c r="Y835" s="120"/>
      <c r="Z835" s="38"/>
      <c r="AA835" s="38"/>
      <c r="AB835" s="38"/>
      <c r="AC835" s="38"/>
      <c r="AD835" s="38"/>
      <c r="AE835" s="38"/>
      <c r="AF835" s="38"/>
      <c r="AG835" s="38"/>
      <c r="AH835" s="125"/>
      <c r="AI835" s="123"/>
      <c r="AJ835" s="123"/>
      <c r="AK835" s="123"/>
      <c r="AL835" s="123"/>
      <c r="AM835" s="124"/>
      <c r="AN835" s="126">
        <f t="shared" si="316"/>
        <v>5</v>
      </c>
      <c r="AO835" s="127">
        <f t="shared" si="315"/>
        <v>0</v>
      </c>
      <c r="AP835" s="128">
        <f t="shared" si="315"/>
        <v>0</v>
      </c>
      <c r="AQ835" s="128">
        <f t="shared" si="317"/>
        <v>2</v>
      </c>
      <c r="AR835" s="128">
        <f t="shared" si="318"/>
        <v>6</v>
      </c>
      <c r="AS835" s="128">
        <f t="shared" si="319"/>
        <v>0</v>
      </c>
      <c r="AT835" s="128">
        <f t="shared" si="320"/>
        <v>3</v>
      </c>
      <c r="AU835" s="128">
        <f t="shared" si="321"/>
        <v>0</v>
      </c>
      <c r="AV835" s="128">
        <f t="shared" si="322"/>
        <v>0</v>
      </c>
      <c r="AW835" s="128">
        <f t="shared" si="323"/>
        <v>0</v>
      </c>
      <c r="AX835" s="128">
        <f t="shared" si="324"/>
        <v>1</v>
      </c>
      <c r="AY835" s="128">
        <f t="shared" si="325"/>
        <v>0</v>
      </c>
      <c r="AZ835" s="128">
        <f t="shared" si="326"/>
        <v>0</v>
      </c>
      <c r="BA835" s="128">
        <f t="shared" si="327"/>
        <v>0</v>
      </c>
      <c r="BB835" s="128">
        <f t="shared" si="328"/>
        <v>1</v>
      </c>
      <c r="BC835" s="129">
        <f t="shared" si="329"/>
        <v>13</v>
      </c>
      <c r="BD835" s="130"/>
      <c r="BE835" s="131"/>
      <c r="BF835" s="131">
        <v>301</v>
      </c>
      <c r="BG835" s="131">
        <v>302</v>
      </c>
      <c r="BH835" s="131"/>
      <c r="BI835" s="131">
        <v>401</v>
      </c>
      <c r="BJ835" s="131">
        <v>402</v>
      </c>
      <c r="BK835" s="131"/>
      <c r="BL835" s="131">
        <v>404</v>
      </c>
      <c r="BM835" s="131"/>
      <c r="BN835" s="131">
        <v>406</v>
      </c>
      <c r="BO835" s="131">
        <v>407</v>
      </c>
      <c r="BP835" s="131">
        <v>408</v>
      </c>
      <c r="BQ835" s="131"/>
      <c r="BR835" s="131"/>
      <c r="BS835" s="131">
        <v>601</v>
      </c>
      <c r="BT835" s="131">
        <v>602</v>
      </c>
      <c r="BU835" s="131">
        <v>603</v>
      </c>
      <c r="BV835" s="131"/>
      <c r="BW835" s="131"/>
      <c r="BX835" s="131"/>
      <c r="BY835" s="131"/>
      <c r="BZ835" s="131"/>
      <c r="CA835" s="131"/>
      <c r="CB835" s="131"/>
      <c r="CC835" s="131"/>
      <c r="CD835" s="131"/>
      <c r="CE835" s="131">
        <v>1001</v>
      </c>
      <c r="CF835" s="131"/>
      <c r="CG835" s="131"/>
      <c r="CH835" s="131"/>
      <c r="CI835" s="131"/>
      <c r="CJ835" s="131"/>
      <c r="CK835" s="131"/>
      <c r="CL835" s="131"/>
      <c r="CM835" s="38"/>
      <c r="CN835" s="131"/>
      <c r="CO835" s="131"/>
      <c r="CP835" s="131"/>
      <c r="CQ835" s="131"/>
      <c r="CR835" s="131"/>
      <c r="CS835" s="131"/>
      <c r="CT835" s="131"/>
      <c r="CU835" s="131"/>
      <c r="CV835" s="131"/>
      <c r="CW835" s="131"/>
      <c r="CX835" s="131"/>
      <c r="CY835" s="131"/>
      <c r="CZ835" s="38"/>
      <c r="DA835" s="131">
        <v>1499</v>
      </c>
      <c r="DB835" s="38" t="s">
        <v>7180</v>
      </c>
      <c r="DC835" s="132"/>
      <c r="DD835" s="81"/>
      <c r="DE835" s="133"/>
      <c r="DF835" s="134"/>
      <c r="DG835" s="135"/>
      <c r="DH835" s="135"/>
      <c r="DI835" s="135"/>
      <c r="DJ835" s="135"/>
      <c r="DK835" s="135"/>
      <c r="DL835" s="136">
        <f t="shared" si="309"/>
        <v>0</v>
      </c>
      <c r="DM835" s="137">
        <f t="shared" si="309"/>
        <v>0</v>
      </c>
      <c r="DN835" s="134"/>
      <c r="DO835" s="135"/>
      <c r="DP835" s="135"/>
      <c r="DQ835" s="135"/>
      <c r="DR835" s="135"/>
      <c r="DS835" s="135"/>
      <c r="DT835" s="136">
        <f t="shared" si="311"/>
        <v>0</v>
      </c>
      <c r="DU835" s="137">
        <f t="shared" si="311"/>
        <v>0</v>
      </c>
      <c r="DV835" s="138"/>
      <c r="DW835" s="135"/>
      <c r="DX835" s="135"/>
      <c r="DY835" s="135"/>
      <c r="DZ835" s="135"/>
      <c r="EA835" s="135"/>
      <c r="EB835" s="136">
        <f t="shared" si="312"/>
        <v>0</v>
      </c>
      <c r="EC835" s="139">
        <f t="shared" si="312"/>
        <v>0</v>
      </c>
      <c r="ED835" s="140"/>
      <c r="EE835" s="135"/>
      <c r="EF835" s="135"/>
      <c r="EG835" s="135"/>
      <c r="EH835" s="135"/>
      <c r="EI835" s="135"/>
      <c r="EJ835" s="136">
        <f t="shared" si="313"/>
        <v>0</v>
      </c>
      <c r="EK835" s="141">
        <f t="shared" si="313"/>
        <v>0</v>
      </c>
    </row>
    <row r="836" spans="1:147" ht="27" customHeight="1" x14ac:dyDescent="0.15">
      <c r="A836">
        <v>131</v>
      </c>
      <c r="B836" s="78"/>
      <c r="C836" s="145">
        <v>1020001832</v>
      </c>
      <c r="D836" s="146"/>
      <c r="E836" s="147">
        <v>2</v>
      </c>
      <c r="F836" s="148" t="s">
        <v>5632</v>
      </c>
      <c r="G836" s="149" t="s">
        <v>5633</v>
      </c>
      <c r="H836" s="150"/>
      <c r="I836" s="147">
        <v>1</v>
      </c>
      <c r="J836" s="147"/>
      <c r="K836" s="277">
        <v>5</v>
      </c>
      <c r="L836" s="151">
        <v>2</v>
      </c>
      <c r="M836" s="86" t="s">
        <v>2084</v>
      </c>
      <c r="N836" s="84" t="s">
        <v>10544</v>
      </c>
      <c r="O836" s="149" t="s">
        <v>2244</v>
      </c>
      <c r="P836" s="84" t="s">
        <v>10545</v>
      </c>
      <c r="Q836" s="83" t="s">
        <v>10546</v>
      </c>
      <c r="R836" s="87" t="s">
        <v>10547</v>
      </c>
      <c r="S836" s="175"/>
      <c r="T836" s="149"/>
      <c r="U836" s="149"/>
      <c r="V836" s="149"/>
      <c r="W836" s="153"/>
      <c r="X836" s="154"/>
      <c r="Y836" s="150"/>
      <c r="Z836" s="172"/>
      <c r="AA836" s="172"/>
      <c r="AB836" s="172"/>
      <c r="AC836" s="172"/>
      <c r="AD836" s="172"/>
      <c r="AE836" s="172"/>
      <c r="AF836" s="172"/>
      <c r="AG836" s="172"/>
      <c r="AH836" s="273" t="s">
        <v>3914</v>
      </c>
      <c r="AI836" s="274" t="s">
        <v>3089</v>
      </c>
      <c r="AJ836" s="274" t="s">
        <v>3090</v>
      </c>
      <c r="AK836" s="274" t="s">
        <v>3091</v>
      </c>
      <c r="AL836" s="274" t="s">
        <v>5634</v>
      </c>
      <c r="AM836" s="275" t="s">
        <v>5635</v>
      </c>
      <c r="AN836" s="160">
        <f t="shared" si="316"/>
        <v>4</v>
      </c>
      <c r="AO836" s="159">
        <f t="shared" si="315"/>
        <v>0</v>
      </c>
      <c r="AP836" s="158">
        <f t="shared" si="315"/>
        <v>0</v>
      </c>
      <c r="AQ836" s="158">
        <f t="shared" si="317"/>
        <v>0</v>
      </c>
      <c r="AR836" s="158">
        <f t="shared" si="318"/>
        <v>3</v>
      </c>
      <c r="AS836" s="158">
        <f t="shared" si="319"/>
        <v>0</v>
      </c>
      <c r="AT836" s="158">
        <f t="shared" si="320"/>
        <v>2</v>
      </c>
      <c r="AU836" s="158">
        <f t="shared" si="321"/>
        <v>0</v>
      </c>
      <c r="AV836" s="158">
        <f t="shared" si="322"/>
        <v>0</v>
      </c>
      <c r="AW836" s="158">
        <f t="shared" si="323"/>
        <v>0</v>
      </c>
      <c r="AX836" s="158">
        <f t="shared" si="324"/>
        <v>1</v>
      </c>
      <c r="AY836" s="158">
        <f t="shared" si="325"/>
        <v>0</v>
      </c>
      <c r="AZ836" s="158">
        <f t="shared" si="326"/>
        <v>0</v>
      </c>
      <c r="BA836" s="158">
        <f t="shared" si="327"/>
        <v>0</v>
      </c>
      <c r="BB836" s="158">
        <f t="shared" si="328"/>
        <v>1</v>
      </c>
      <c r="BC836" s="157">
        <f t="shared" si="329"/>
        <v>7</v>
      </c>
      <c r="BD836" s="174"/>
      <c r="BE836" s="173"/>
      <c r="BF836" s="173"/>
      <c r="BG836" s="173"/>
      <c r="BH836" s="173"/>
      <c r="BI836" s="173"/>
      <c r="BJ836" s="173"/>
      <c r="BK836" s="173">
        <v>403</v>
      </c>
      <c r="BL836" s="173">
        <v>404</v>
      </c>
      <c r="BM836" s="173"/>
      <c r="BN836" s="173">
        <v>406</v>
      </c>
      <c r="BO836" s="173"/>
      <c r="BP836" s="173"/>
      <c r="BQ836" s="173"/>
      <c r="BR836" s="173"/>
      <c r="BS836" s="173"/>
      <c r="BT836" s="173">
        <v>602</v>
      </c>
      <c r="BU836" s="173">
        <v>603</v>
      </c>
      <c r="BV836" s="173"/>
      <c r="BW836" s="173"/>
      <c r="BX836" s="173"/>
      <c r="BY836" s="173"/>
      <c r="BZ836" s="173"/>
      <c r="CA836" s="173"/>
      <c r="CB836" s="173"/>
      <c r="CC836" s="173"/>
      <c r="CD836" s="173"/>
      <c r="CE836" s="173">
        <v>1001</v>
      </c>
      <c r="CF836" s="173"/>
      <c r="CG836" s="173"/>
      <c r="CH836" s="173"/>
      <c r="CI836" s="173"/>
      <c r="CJ836" s="173"/>
      <c r="CK836" s="173"/>
      <c r="CL836" s="173"/>
      <c r="CM836" s="172"/>
      <c r="CN836" s="173"/>
      <c r="CO836" s="173"/>
      <c r="CP836" s="173"/>
      <c r="CQ836" s="173"/>
      <c r="CR836" s="173"/>
      <c r="CS836" s="173"/>
      <c r="CT836" s="173"/>
      <c r="CU836" s="173"/>
      <c r="CV836" s="173"/>
      <c r="CW836" s="173"/>
      <c r="CX836" s="173"/>
      <c r="CY836" s="173"/>
      <c r="CZ836" s="172"/>
      <c r="DA836" s="173">
        <v>1499</v>
      </c>
      <c r="DB836" s="172" t="s">
        <v>8445</v>
      </c>
      <c r="DC836" s="171"/>
      <c r="DD836" s="170"/>
      <c r="DE836" s="169"/>
      <c r="DF836" s="168"/>
      <c r="DG836" s="163"/>
      <c r="DH836" s="163"/>
      <c r="DI836" s="163"/>
      <c r="DJ836" s="163"/>
      <c r="DK836" s="163"/>
      <c r="DL836" s="162">
        <f t="shared" si="309"/>
        <v>0</v>
      </c>
      <c r="DM836" s="167">
        <f t="shared" si="309"/>
        <v>0</v>
      </c>
      <c r="DN836" s="168"/>
      <c r="DO836" s="163"/>
      <c r="DP836" s="163"/>
      <c r="DQ836" s="163"/>
      <c r="DR836" s="163"/>
      <c r="DS836" s="163"/>
      <c r="DT836" s="162">
        <f t="shared" si="311"/>
        <v>0</v>
      </c>
      <c r="DU836" s="167">
        <f t="shared" si="311"/>
        <v>0</v>
      </c>
      <c r="DV836" s="166"/>
      <c r="DW836" s="163"/>
      <c r="DX836" s="163"/>
      <c r="DY836" s="163"/>
      <c r="DZ836" s="163"/>
      <c r="EA836" s="163"/>
      <c r="EB836" s="162">
        <f t="shared" si="312"/>
        <v>0</v>
      </c>
      <c r="EC836" s="165">
        <f t="shared" si="312"/>
        <v>0</v>
      </c>
      <c r="ED836" s="164"/>
      <c r="EE836" s="163"/>
      <c r="EF836" s="163"/>
      <c r="EG836" s="163"/>
      <c r="EH836" s="163"/>
      <c r="EI836" s="163"/>
      <c r="EJ836" s="162">
        <f t="shared" si="313"/>
        <v>0</v>
      </c>
      <c r="EK836" s="161">
        <f t="shared" si="313"/>
        <v>0</v>
      </c>
      <c r="EL836"/>
      <c r="EM836"/>
      <c r="EN836"/>
      <c r="EO836"/>
      <c r="EP836"/>
      <c r="EQ836"/>
    </row>
    <row r="837" spans="1:147" ht="27" customHeight="1" x14ac:dyDescent="0.15">
      <c r="B837" s="78"/>
      <c r="C837" s="39">
        <v>1020001833</v>
      </c>
      <c r="D837" s="116"/>
      <c r="E837" s="117">
        <v>2</v>
      </c>
      <c r="F837" s="118" t="s">
        <v>3036</v>
      </c>
      <c r="G837" s="119" t="s">
        <v>7064</v>
      </c>
      <c r="H837" s="120"/>
      <c r="I837" s="117">
        <v>1</v>
      </c>
      <c r="J837" s="117"/>
      <c r="K837" s="117"/>
      <c r="L837" s="121">
        <v>2</v>
      </c>
      <c r="M837" s="122" t="s">
        <v>5224</v>
      </c>
      <c r="N837" s="119" t="s">
        <v>9199</v>
      </c>
      <c r="O837" s="119" t="s">
        <v>2244</v>
      </c>
      <c r="P837" s="142" t="s">
        <v>3037</v>
      </c>
      <c r="Q837" s="123" t="s">
        <v>5636</v>
      </c>
      <c r="R837" s="124" t="s">
        <v>5637</v>
      </c>
      <c r="S837" s="125"/>
      <c r="T837" s="123"/>
      <c r="U837" s="123"/>
      <c r="V837" s="123"/>
      <c r="W837" s="123"/>
      <c r="X837" s="124"/>
      <c r="Y837" s="120"/>
      <c r="Z837" s="38"/>
      <c r="AA837" s="38"/>
      <c r="AB837" s="38"/>
      <c r="AC837" s="38"/>
      <c r="AD837" s="38"/>
      <c r="AE837" s="38"/>
      <c r="AF837" s="38"/>
      <c r="AG837" s="38"/>
      <c r="AH837" s="125"/>
      <c r="AI837" s="123"/>
      <c r="AJ837" s="123"/>
      <c r="AK837" s="123"/>
      <c r="AL837" s="123"/>
      <c r="AM837" s="124"/>
      <c r="AN837" s="126">
        <f t="shared" si="316"/>
        <v>1</v>
      </c>
      <c r="AO837" s="127">
        <f t="shared" si="315"/>
        <v>0</v>
      </c>
      <c r="AP837" s="128">
        <f t="shared" si="315"/>
        <v>0</v>
      </c>
      <c r="AQ837" s="128">
        <f t="shared" si="317"/>
        <v>0</v>
      </c>
      <c r="AR837" s="128">
        <f t="shared" si="318"/>
        <v>0</v>
      </c>
      <c r="AS837" s="128">
        <f t="shared" si="319"/>
        <v>0</v>
      </c>
      <c r="AT837" s="128">
        <f t="shared" si="320"/>
        <v>0</v>
      </c>
      <c r="AU837" s="128">
        <f t="shared" si="321"/>
        <v>1</v>
      </c>
      <c r="AV837" s="128">
        <f t="shared" si="322"/>
        <v>0</v>
      </c>
      <c r="AW837" s="128">
        <f t="shared" si="323"/>
        <v>0</v>
      </c>
      <c r="AX837" s="128">
        <f t="shared" si="324"/>
        <v>0</v>
      </c>
      <c r="AY837" s="128">
        <f t="shared" si="325"/>
        <v>0</v>
      </c>
      <c r="AZ837" s="128">
        <f t="shared" si="326"/>
        <v>0</v>
      </c>
      <c r="BA837" s="128">
        <f t="shared" si="327"/>
        <v>0</v>
      </c>
      <c r="BB837" s="128">
        <f t="shared" si="328"/>
        <v>0</v>
      </c>
      <c r="BC837" s="129">
        <f t="shared" si="329"/>
        <v>1</v>
      </c>
      <c r="BD837" s="130"/>
      <c r="BE837" s="131"/>
      <c r="BF837" s="131"/>
      <c r="BG837" s="131"/>
      <c r="BH837" s="131"/>
      <c r="BI837" s="131"/>
      <c r="BJ837" s="131"/>
      <c r="BK837" s="131"/>
      <c r="BL837" s="131"/>
      <c r="BM837" s="131"/>
      <c r="BN837" s="131"/>
      <c r="BO837" s="131"/>
      <c r="BP837" s="131"/>
      <c r="BQ837" s="131"/>
      <c r="BR837" s="131"/>
      <c r="BS837" s="131"/>
      <c r="BT837" s="131"/>
      <c r="BU837" s="131"/>
      <c r="BV837" s="131"/>
      <c r="BW837" s="131">
        <v>701</v>
      </c>
      <c r="BX837" s="131"/>
      <c r="BY837" s="131"/>
      <c r="BZ837" s="131"/>
      <c r="CA837" s="131"/>
      <c r="CB837" s="131"/>
      <c r="CC837" s="131"/>
      <c r="CD837" s="131"/>
      <c r="CE837" s="131"/>
      <c r="CF837" s="131"/>
      <c r="CG837" s="131"/>
      <c r="CH837" s="131"/>
      <c r="CI837" s="131"/>
      <c r="CJ837" s="131"/>
      <c r="CK837" s="131"/>
      <c r="CL837" s="131"/>
      <c r="CM837" s="38"/>
      <c r="CN837" s="131"/>
      <c r="CO837" s="131"/>
      <c r="CP837" s="131"/>
      <c r="CQ837" s="131"/>
      <c r="CR837" s="131"/>
      <c r="CS837" s="131"/>
      <c r="CT837" s="131"/>
      <c r="CU837" s="131"/>
      <c r="CV837" s="131"/>
      <c r="CW837" s="131"/>
      <c r="CX837" s="131"/>
      <c r="CY837" s="131"/>
      <c r="CZ837" s="38"/>
      <c r="DA837" s="131"/>
      <c r="DB837" s="38"/>
      <c r="DC837" s="132"/>
      <c r="DD837" s="81"/>
      <c r="DE837" s="133"/>
      <c r="DF837" s="134"/>
      <c r="DG837" s="135"/>
      <c r="DH837" s="135"/>
      <c r="DI837" s="135"/>
      <c r="DJ837" s="135"/>
      <c r="DK837" s="135"/>
      <c r="DL837" s="136">
        <f t="shared" si="309"/>
        <v>0</v>
      </c>
      <c r="DM837" s="137">
        <f t="shared" si="309"/>
        <v>0</v>
      </c>
      <c r="DN837" s="134"/>
      <c r="DO837" s="135"/>
      <c r="DP837" s="135"/>
      <c r="DQ837" s="135"/>
      <c r="DR837" s="135"/>
      <c r="DS837" s="135"/>
      <c r="DT837" s="136">
        <f t="shared" si="311"/>
        <v>0</v>
      </c>
      <c r="DU837" s="137">
        <f t="shared" si="311"/>
        <v>0</v>
      </c>
      <c r="DV837" s="138"/>
      <c r="DW837" s="135"/>
      <c r="DX837" s="135"/>
      <c r="DY837" s="135"/>
      <c r="DZ837" s="135"/>
      <c r="EA837" s="135"/>
      <c r="EB837" s="136">
        <f t="shared" si="312"/>
        <v>0</v>
      </c>
      <c r="EC837" s="139">
        <f t="shared" si="312"/>
        <v>0</v>
      </c>
      <c r="ED837" s="140"/>
      <c r="EE837" s="135"/>
      <c r="EF837" s="135"/>
      <c r="EG837" s="135"/>
      <c r="EH837" s="135"/>
      <c r="EI837" s="135"/>
      <c r="EJ837" s="136">
        <f t="shared" si="313"/>
        <v>0</v>
      </c>
      <c r="EK837" s="141">
        <f t="shared" si="313"/>
        <v>0</v>
      </c>
    </row>
    <row r="838" spans="1:147" ht="27" customHeight="1" x14ac:dyDescent="0.15">
      <c r="A838"/>
      <c r="B838" s="176"/>
      <c r="C838" s="145">
        <v>1020001834</v>
      </c>
      <c r="D838" s="146">
        <v>1010060964</v>
      </c>
      <c r="E838" s="147">
        <v>2</v>
      </c>
      <c r="F838" s="148" t="s">
        <v>2016</v>
      </c>
      <c r="G838" s="149" t="s">
        <v>8615</v>
      </c>
      <c r="H838" s="150" t="s">
        <v>3313</v>
      </c>
      <c r="I838" s="147">
        <v>0</v>
      </c>
      <c r="J838" s="147"/>
      <c r="K838" s="147"/>
      <c r="L838" s="151">
        <v>2</v>
      </c>
      <c r="M838" s="152" t="s">
        <v>732</v>
      </c>
      <c r="N838" s="149" t="s">
        <v>3192</v>
      </c>
      <c r="O838" s="149" t="s">
        <v>2244</v>
      </c>
      <c r="P838" s="149" t="s">
        <v>2017</v>
      </c>
      <c r="Q838" s="153" t="s">
        <v>2018</v>
      </c>
      <c r="R838" s="154" t="s">
        <v>2019</v>
      </c>
      <c r="S838" s="175"/>
      <c r="T838" s="153"/>
      <c r="U838" s="153"/>
      <c r="V838" s="153"/>
      <c r="W838" s="153"/>
      <c r="X838" s="154"/>
      <c r="Y838" s="150"/>
      <c r="Z838" s="172"/>
      <c r="AA838" s="172"/>
      <c r="AB838" s="172"/>
      <c r="AC838" s="172"/>
      <c r="AD838" s="172"/>
      <c r="AE838" s="172"/>
      <c r="AF838" s="172"/>
      <c r="AG838" s="172"/>
      <c r="AH838" s="175"/>
      <c r="AI838" s="153"/>
      <c r="AJ838" s="153"/>
      <c r="AK838" s="153"/>
      <c r="AL838" s="153"/>
      <c r="AM838" s="154"/>
      <c r="AN838" s="160">
        <f t="shared" si="316"/>
        <v>1</v>
      </c>
      <c r="AO838" s="159">
        <f t="shared" si="315"/>
        <v>0</v>
      </c>
      <c r="AP838" s="158">
        <f t="shared" si="315"/>
        <v>0</v>
      </c>
      <c r="AQ838" s="158">
        <f t="shared" si="317"/>
        <v>0</v>
      </c>
      <c r="AR838" s="158">
        <f t="shared" si="318"/>
        <v>0</v>
      </c>
      <c r="AS838" s="158">
        <f t="shared" si="319"/>
        <v>0</v>
      </c>
      <c r="AT838" s="158">
        <f t="shared" si="320"/>
        <v>0</v>
      </c>
      <c r="AU838" s="158">
        <f t="shared" si="321"/>
        <v>0</v>
      </c>
      <c r="AV838" s="158">
        <f t="shared" si="322"/>
        <v>0</v>
      </c>
      <c r="AW838" s="158">
        <f t="shared" si="323"/>
        <v>0</v>
      </c>
      <c r="AX838" s="158">
        <f t="shared" si="324"/>
        <v>0</v>
      </c>
      <c r="AY838" s="158">
        <f t="shared" si="325"/>
        <v>0</v>
      </c>
      <c r="AZ838" s="158">
        <f t="shared" si="326"/>
        <v>0</v>
      </c>
      <c r="BA838" s="158">
        <f t="shared" si="327"/>
        <v>1</v>
      </c>
      <c r="BB838" s="158">
        <f t="shared" si="328"/>
        <v>0</v>
      </c>
      <c r="BC838" s="157">
        <f t="shared" si="329"/>
        <v>1</v>
      </c>
      <c r="BD838" s="174"/>
      <c r="BE838" s="173"/>
      <c r="BF838" s="173"/>
      <c r="BG838" s="173"/>
      <c r="BH838" s="173"/>
      <c r="BI838" s="173"/>
      <c r="BJ838" s="173"/>
      <c r="BK838" s="173"/>
      <c r="BL838" s="173"/>
      <c r="BM838" s="173"/>
      <c r="BN838" s="173"/>
      <c r="BO838" s="173"/>
      <c r="BP838" s="173"/>
      <c r="BQ838" s="173"/>
      <c r="BR838" s="173"/>
      <c r="BS838" s="173"/>
      <c r="BT838" s="173"/>
      <c r="BU838" s="173"/>
      <c r="BV838" s="173"/>
      <c r="BW838" s="173"/>
      <c r="BX838" s="173"/>
      <c r="BY838" s="173"/>
      <c r="BZ838" s="173"/>
      <c r="CA838" s="173"/>
      <c r="CB838" s="173"/>
      <c r="CC838" s="173"/>
      <c r="CD838" s="173"/>
      <c r="CE838" s="173"/>
      <c r="CF838" s="173"/>
      <c r="CG838" s="173"/>
      <c r="CH838" s="173"/>
      <c r="CI838" s="173"/>
      <c r="CJ838" s="173"/>
      <c r="CK838" s="173"/>
      <c r="CL838" s="173"/>
      <c r="CM838" s="172"/>
      <c r="CN838" s="173"/>
      <c r="CO838" s="173"/>
      <c r="CP838" s="173"/>
      <c r="CQ838" s="173"/>
      <c r="CR838" s="173"/>
      <c r="CS838" s="173"/>
      <c r="CT838" s="173"/>
      <c r="CU838" s="173"/>
      <c r="CV838" s="173"/>
      <c r="CW838" s="173">
        <v>1310</v>
      </c>
      <c r="CX838" s="173"/>
      <c r="CY838" s="173"/>
      <c r="CZ838" s="172"/>
      <c r="DA838" s="173"/>
      <c r="DB838" s="172"/>
      <c r="DC838" s="171"/>
      <c r="DD838" s="170"/>
      <c r="DE838" s="169"/>
      <c r="DF838" s="168"/>
      <c r="DG838" s="163"/>
      <c r="DH838" s="163"/>
      <c r="DI838" s="163"/>
      <c r="DJ838" s="163"/>
      <c r="DK838" s="163"/>
      <c r="DL838" s="162">
        <f t="shared" si="309"/>
        <v>0</v>
      </c>
      <c r="DM838" s="167">
        <f t="shared" si="309"/>
        <v>0</v>
      </c>
      <c r="DN838" s="168"/>
      <c r="DO838" s="163"/>
      <c r="DP838" s="163"/>
      <c r="DQ838" s="163"/>
      <c r="DR838" s="163"/>
      <c r="DS838" s="163"/>
      <c r="DT838" s="162">
        <f t="shared" si="311"/>
        <v>0</v>
      </c>
      <c r="DU838" s="167">
        <f t="shared" si="311"/>
        <v>0</v>
      </c>
      <c r="DV838" s="166"/>
      <c r="DW838" s="163"/>
      <c r="DX838" s="163"/>
      <c r="DY838" s="163"/>
      <c r="DZ838" s="163"/>
      <c r="EA838" s="163"/>
      <c r="EB838" s="162">
        <f t="shared" si="312"/>
        <v>0</v>
      </c>
      <c r="EC838" s="165">
        <f t="shared" si="312"/>
        <v>0</v>
      </c>
      <c r="ED838" s="164"/>
      <c r="EE838" s="163"/>
      <c r="EF838" s="163"/>
      <c r="EG838" s="163"/>
      <c r="EH838" s="163"/>
      <c r="EI838" s="163"/>
      <c r="EJ838" s="162">
        <f t="shared" si="313"/>
        <v>0</v>
      </c>
      <c r="EK838" s="161">
        <f t="shared" si="313"/>
        <v>0</v>
      </c>
      <c r="EL838"/>
      <c r="EM838"/>
      <c r="EN838"/>
      <c r="EO838"/>
    </row>
    <row r="839" spans="1:147" ht="27" customHeight="1" x14ac:dyDescent="0.15">
      <c r="B839" s="78"/>
      <c r="C839" s="39">
        <v>1020001836</v>
      </c>
      <c r="D839" s="116">
        <v>1010034138</v>
      </c>
      <c r="E839" s="117">
        <v>2</v>
      </c>
      <c r="F839" s="118" t="s">
        <v>2020</v>
      </c>
      <c r="G839" s="119" t="s">
        <v>2021</v>
      </c>
      <c r="H839" s="120"/>
      <c r="I839" s="117">
        <v>1</v>
      </c>
      <c r="J839" s="117"/>
      <c r="K839" s="117"/>
      <c r="L839" s="121">
        <v>2</v>
      </c>
      <c r="M839" s="122" t="s">
        <v>970</v>
      </c>
      <c r="N839" s="119" t="s">
        <v>2571</v>
      </c>
      <c r="O839" s="119" t="s">
        <v>2244</v>
      </c>
      <c r="P839" s="119" t="s">
        <v>2819</v>
      </c>
      <c r="Q839" s="123" t="s">
        <v>2022</v>
      </c>
      <c r="R839" s="124" t="s">
        <v>2023</v>
      </c>
      <c r="S839" s="125"/>
      <c r="T839" s="123"/>
      <c r="U839" s="123"/>
      <c r="V839" s="123"/>
      <c r="W839" s="123"/>
      <c r="X839" s="124"/>
      <c r="Y839" s="120"/>
      <c r="Z839" s="38"/>
      <c r="AA839" s="38"/>
      <c r="AB839" s="38"/>
      <c r="AC839" s="38"/>
      <c r="AD839" s="38"/>
      <c r="AE839" s="38"/>
      <c r="AF839" s="38"/>
      <c r="AG839" s="38"/>
      <c r="AH839" s="125"/>
      <c r="AI839" s="123"/>
      <c r="AJ839" s="123"/>
      <c r="AK839" s="123"/>
      <c r="AL839" s="123"/>
      <c r="AM839" s="124"/>
      <c r="AN839" s="126">
        <f>COUNTIF(AO839:BB839,"&gt;0")</f>
        <v>2</v>
      </c>
      <c r="AO839" s="127">
        <f>COUNT(BD839)</f>
        <v>0</v>
      </c>
      <c r="AP839" s="128">
        <f>COUNT(BE839)</f>
        <v>0</v>
      </c>
      <c r="AQ839" s="128">
        <f>COUNT(BF839:BH839)</f>
        <v>0</v>
      </c>
      <c r="AR839" s="128">
        <f>COUNT(BI839:BP839)</f>
        <v>1</v>
      </c>
      <c r="AS839" s="128">
        <f>COUNT(BQ839:BR839)</f>
        <v>0</v>
      </c>
      <c r="AT839" s="128">
        <f>COUNT(BS839:BV839)</f>
        <v>0</v>
      </c>
      <c r="AU839" s="128">
        <f>COUNT(BW839:BZ839)</f>
        <v>0</v>
      </c>
      <c r="AV839" s="128">
        <f>COUNT(CA839:CC839)</f>
        <v>0</v>
      </c>
      <c r="AW839" s="128">
        <f>COUNT(CD839)</f>
        <v>0</v>
      </c>
      <c r="AX839" s="128">
        <f>COUNT(CE839:CF839)</f>
        <v>0</v>
      </c>
      <c r="AY839" s="128">
        <f>COUNT(CG839)</f>
        <v>0</v>
      </c>
      <c r="AZ839" s="128">
        <f>COUNT(CH839:CL839)</f>
        <v>0</v>
      </c>
      <c r="BA839" s="128">
        <f>COUNT(CN839:CY839)</f>
        <v>1</v>
      </c>
      <c r="BB839" s="128">
        <f>COUNT(DA839)</f>
        <v>0</v>
      </c>
      <c r="BC839" s="129">
        <f>COUNT(BD839:CL839,CN839:CY839,DA839)</f>
        <v>2</v>
      </c>
      <c r="BD839" s="130"/>
      <c r="BE839" s="131"/>
      <c r="BF839" s="131"/>
      <c r="BG839" s="131"/>
      <c r="BH839" s="131"/>
      <c r="BI839" s="131"/>
      <c r="BJ839" s="131"/>
      <c r="BK839" s="131"/>
      <c r="BL839" s="131"/>
      <c r="BM839" s="131">
        <v>405</v>
      </c>
      <c r="BN839" s="131"/>
      <c r="BO839" s="131"/>
      <c r="BP839" s="131"/>
      <c r="BQ839" s="131"/>
      <c r="BR839" s="131"/>
      <c r="BS839" s="131"/>
      <c r="BT839" s="131"/>
      <c r="BU839" s="131"/>
      <c r="BV839" s="131"/>
      <c r="BW839" s="131"/>
      <c r="BX839" s="131"/>
      <c r="BY839" s="131"/>
      <c r="BZ839" s="131"/>
      <c r="CA839" s="131"/>
      <c r="CB839" s="131"/>
      <c r="CC839" s="131"/>
      <c r="CD839" s="131"/>
      <c r="CE839" s="131"/>
      <c r="CF839" s="131"/>
      <c r="CG839" s="131"/>
      <c r="CH839" s="131"/>
      <c r="CI839" s="131"/>
      <c r="CJ839" s="131"/>
      <c r="CK839" s="131"/>
      <c r="CL839" s="131"/>
      <c r="CM839" s="38"/>
      <c r="CN839" s="131"/>
      <c r="CO839" s="131"/>
      <c r="CP839" s="131"/>
      <c r="CQ839" s="131"/>
      <c r="CR839" s="131"/>
      <c r="CS839" s="131"/>
      <c r="CT839" s="131"/>
      <c r="CU839" s="131"/>
      <c r="CV839" s="131"/>
      <c r="CW839" s="131"/>
      <c r="CX839" s="131"/>
      <c r="CY839" s="131">
        <v>1399</v>
      </c>
      <c r="CZ839" s="38" t="s">
        <v>7252</v>
      </c>
      <c r="DA839" s="131"/>
      <c r="DB839" s="38"/>
      <c r="DC839" s="132"/>
      <c r="DD839" s="81"/>
      <c r="DE839" s="133"/>
      <c r="DF839" s="134"/>
      <c r="DG839" s="135"/>
      <c r="DH839" s="135"/>
      <c r="DI839" s="135"/>
      <c r="DJ839" s="135"/>
      <c r="DK839" s="135"/>
      <c r="DL839" s="136">
        <f>DF839+DH839+DJ839</f>
        <v>0</v>
      </c>
      <c r="DM839" s="137">
        <f>DG839+DI839+DK839</f>
        <v>0</v>
      </c>
      <c r="DN839" s="134"/>
      <c r="DO839" s="135"/>
      <c r="DP839" s="135"/>
      <c r="DQ839" s="135"/>
      <c r="DR839" s="135"/>
      <c r="DS839" s="135"/>
      <c r="DT839" s="136">
        <f>DN839+DP839+DR839</f>
        <v>0</v>
      </c>
      <c r="DU839" s="137">
        <f>DO839+DQ839+DS839</f>
        <v>0</v>
      </c>
      <c r="DV839" s="138"/>
      <c r="DW839" s="135"/>
      <c r="DX839" s="135"/>
      <c r="DY839" s="135"/>
      <c r="DZ839" s="135"/>
      <c r="EA839" s="135"/>
      <c r="EB839" s="136">
        <f>DV839+DX839+DZ839</f>
        <v>0</v>
      </c>
      <c r="EC839" s="139">
        <f>DW839+DY839+EA839</f>
        <v>0</v>
      </c>
      <c r="ED839" s="140"/>
      <c r="EE839" s="135"/>
      <c r="EF839" s="135"/>
      <c r="EG839" s="135"/>
      <c r="EH839" s="135"/>
      <c r="EI839" s="135"/>
      <c r="EJ839" s="136">
        <f>ED839+EF839+EH839</f>
        <v>0</v>
      </c>
      <c r="EK839" s="141">
        <f>EE839+EG839+EI839</f>
        <v>0</v>
      </c>
    </row>
    <row r="840" spans="1:147" ht="27" customHeight="1" x14ac:dyDescent="0.15">
      <c r="B840" s="78"/>
      <c r="C840" s="39">
        <v>1020001837</v>
      </c>
      <c r="D840" s="116">
        <v>1010050208</v>
      </c>
      <c r="E840" s="117">
        <v>2</v>
      </c>
      <c r="F840" s="118" t="s">
        <v>5638</v>
      </c>
      <c r="G840" s="119" t="s">
        <v>2024</v>
      </c>
      <c r="H840" s="120"/>
      <c r="I840" s="117">
        <v>1</v>
      </c>
      <c r="J840" s="117"/>
      <c r="K840" s="117">
        <v>5</v>
      </c>
      <c r="L840" s="121">
        <v>2</v>
      </c>
      <c r="M840" s="122" t="s">
        <v>5639</v>
      </c>
      <c r="N840" s="119" t="s">
        <v>2025</v>
      </c>
      <c r="O840" s="119" t="s">
        <v>2244</v>
      </c>
      <c r="P840" s="119" t="s">
        <v>5640</v>
      </c>
      <c r="Q840" s="123" t="s">
        <v>5641</v>
      </c>
      <c r="R840" s="124" t="s">
        <v>2026</v>
      </c>
      <c r="S840" s="125"/>
      <c r="T840" s="119"/>
      <c r="U840" s="119"/>
      <c r="V840" s="119"/>
      <c r="W840" s="123"/>
      <c r="X840" s="124"/>
      <c r="Y840" s="120"/>
      <c r="Z840" s="38"/>
      <c r="AA840" s="38"/>
      <c r="AB840" s="38"/>
      <c r="AC840" s="38"/>
      <c r="AD840" s="38"/>
      <c r="AE840" s="38"/>
      <c r="AF840" s="38"/>
      <c r="AG840" s="38"/>
      <c r="AH840" s="125" t="s">
        <v>7427</v>
      </c>
      <c r="AI840" s="123" t="s">
        <v>7428</v>
      </c>
      <c r="AJ840" s="123" t="s">
        <v>7429</v>
      </c>
      <c r="AK840" s="123" t="s">
        <v>7430</v>
      </c>
      <c r="AL840" s="123" t="s">
        <v>7431</v>
      </c>
      <c r="AM840" s="124" t="s">
        <v>7432</v>
      </c>
      <c r="AN840" s="126">
        <f t="shared" si="316"/>
        <v>2</v>
      </c>
      <c r="AO840" s="127">
        <f t="shared" si="315"/>
        <v>0</v>
      </c>
      <c r="AP840" s="128">
        <f t="shared" si="315"/>
        <v>0</v>
      </c>
      <c r="AQ840" s="128">
        <f t="shared" si="317"/>
        <v>0</v>
      </c>
      <c r="AR840" s="128">
        <f t="shared" si="318"/>
        <v>1</v>
      </c>
      <c r="AS840" s="128">
        <f t="shared" si="319"/>
        <v>0</v>
      </c>
      <c r="AT840" s="128">
        <f t="shared" si="320"/>
        <v>0</v>
      </c>
      <c r="AU840" s="128">
        <f t="shared" si="321"/>
        <v>0</v>
      </c>
      <c r="AV840" s="128">
        <f t="shared" si="322"/>
        <v>0</v>
      </c>
      <c r="AW840" s="128">
        <f t="shared" si="323"/>
        <v>0</v>
      </c>
      <c r="AX840" s="128">
        <f t="shared" si="324"/>
        <v>0</v>
      </c>
      <c r="AY840" s="128">
        <f t="shared" si="325"/>
        <v>0</v>
      </c>
      <c r="AZ840" s="128">
        <f t="shared" si="326"/>
        <v>0</v>
      </c>
      <c r="BA840" s="128">
        <f t="shared" si="327"/>
        <v>1</v>
      </c>
      <c r="BB840" s="128">
        <f t="shared" si="328"/>
        <v>0</v>
      </c>
      <c r="BC840" s="129">
        <f t="shared" si="329"/>
        <v>2</v>
      </c>
      <c r="BD840" s="130"/>
      <c r="BE840" s="131"/>
      <c r="BF840" s="131"/>
      <c r="BG840" s="131"/>
      <c r="BH840" s="131"/>
      <c r="BI840" s="131"/>
      <c r="BJ840" s="131"/>
      <c r="BK840" s="131"/>
      <c r="BL840" s="131"/>
      <c r="BM840" s="131"/>
      <c r="BN840" s="131"/>
      <c r="BO840" s="131"/>
      <c r="BP840" s="131">
        <v>408</v>
      </c>
      <c r="BQ840" s="131"/>
      <c r="BR840" s="131"/>
      <c r="BS840" s="131"/>
      <c r="BT840" s="131"/>
      <c r="BU840" s="131"/>
      <c r="BV840" s="131"/>
      <c r="BW840" s="131"/>
      <c r="BX840" s="131"/>
      <c r="BY840" s="131"/>
      <c r="BZ840" s="131"/>
      <c r="CA840" s="131"/>
      <c r="CB840" s="131"/>
      <c r="CC840" s="131"/>
      <c r="CD840" s="131"/>
      <c r="CE840" s="131"/>
      <c r="CF840" s="131"/>
      <c r="CG840" s="131"/>
      <c r="CH840" s="131"/>
      <c r="CI840" s="131"/>
      <c r="CJ840" s="131"/>
      <c r="CK840" s="131"/>
      <c r="CL840" s="131"/>
      <c r="CM840" s="38"/>
      <c r="CN840" s="131"/>
      <c r="CO840" s="131">
        <v>1302</v>
      </c>
      <c r="CP840" s="131"/>
      <c r="CQ840" s="131"/>
      <c r="CR840" s="131"/>
      <c r="CS840" s="131"/>
      <c r="CT840" s="131"/>
      <c r="CU840" s="131"/>
      <c r="CV840" s="131"/>
      <c r="CW840" s="131"/>
      <c r="CX840" s="131"/>
      <c r="CY840" s="131"/>
      <c r="CZ840" s="38"/>
      <c r="DA840" s="131"/>
      <c r="DB840" s="38"/>
      <c r="DC840" s="132"/>
      <c r="DD840" s="81"/>
      <c r="DE840" s="133"/>
      <c r="DF840" s="134"/>
      <c r="DG840" s="135"/>
      <c r="DH840" s="135"/>
      <c r="DI840" s="135"/>
      <c r="DJ840" s="135"/>
      <c r="DK840" s="135"/>
      <c r="DL840" s="136">
        <f t="shared" ref="DL840:DM890" si="330">DF840+DH840+DJ840</f>
        <v>0</v>
      </c>
      <c r="DM840" s="137">
        <f t="shared" si="330"/>
        <v>0</v>
      </c>
      <c r="DN840" s="134"/>
      <c r="DO840" s="135"/>
      <c r="DP840" s="135"/>
      <c r="DQ840" s="135"/>
      <c r="DR840" s="135"/>
      <c r="DS840" s="135"/>
      <c r="DT840" s="136">
        <f t="shared" si="311"/>
        <v>0</v>
      </c>
      <c r="DU840" s="137">
        <f t="shared" si="311"/>
        <v>0</v>
      </c>
      <c r="DV840" s="138"/>
      <c r="DW840" s="135"/>
      <c r="DX840" s="135"/>
      <c r="DY840" s="135"/>
      <c r="DZ840" s="135"/>
      <c r="EA840" s="135"/>
      <c r="EB840" s="136">
        <f t="shared" si="312"/>
        <v>0</v>
      </c>
      <c r="EC840" s="139">
        <f t="shared" si="312"/>
        <v>0</v>
      </c>
      <c r="ED840" s="140"/>
      <c r="EE840" s="135"/>
      <c r="EF840" s="135"/>
      <c r="EG840" s="135"/>
      <c r="EH840" s="135"/>
      <c r="EI840" s="135"/>
      <c r="EJ840" s="136">
        <f t="shared" si="313"/>
        <v>0</v>
      </c>
      <c r="EK840" s="141">
        <f t="shared" si="313"/>
        <v>0</v>
      </c>
    </row>
    <row r="841" spans="1:147" ht="27" customHeight="1" x14ac:dyDescent="0.15">
      <c r="A841" s="41">
        <v>179</v>
      </c>
      <c r="B841" s="78"/>
      <c r="C841" s="39">
        <v>1020001838</v>
      </c>
      <c r="D841" s="116">
        <v>1010061310</v>
      </c>
      <c r="E841" s="117">
        <v>2</v>
      </c>
      <c r="F841" s="118" t="s">
        <v>8798</v>
      </c>
      <c r="G841" s="119" t="s">
        <v>8797</v>
      </c>
      <c r="H841" s="120"/>
      <c r="I841" s="117">
        <v>1</v>
      </c>
      <c r="J841" s="117">
        <v>3</v>
      </c>
      <c r="K841" s="117"/>
      <c r="L841" s="121">
        <v>2</v>
      </c>
      <c r="M841" s="122" t="s">
        <v>8796</v>
      </c>
      <c r="N841" s="119" t="s">
        <v>3025</v>
      </c>
      <c r="O841" s="119" t="s">
        <v>2244</v>
      </c>
      <c r="P841" s="84" t="s">
        <v>10776</v>
      </c>
      <c r="Q841" s="123" t="s">
        <v>8795</v>
      </c>
      <c r="R841" s="124" t="s">
        <v>8794</v>
      </c>
      <c r="S841" s="125" t="s">
        <v>2227</v>
      </c>
      <c r="T841" s="123" t="s">
        <v>7328</v>
      </c>
      <c r="U841" s="123" t="s">
        <v>5642</v>
      </c>
      <c r="V841" s="123" t="s">
        <v>10775</v>
      </c>
      <c r="W841" s="123" t="s">
        <v>8793</v>
      </c>
      <c r="X841" s="124" t="s">
        <v>8792</v>
      </c>
      <c r="Y841" s="38" t="s">
        <v>17</v>
      </c>
      <c r="Z841" s="38">
        <v>1</v>
      </c>
      <c r="AA841" s="38">
        <v>2</v>
      </c>
      <c r="AB841" s="38">
        <v>3</v>
      </c>
      <c r="AC841" s="38">
        <v>4</v>
      </c>
      <c r="AD841" s="38">
        <v>5</v>
      </c>
      <c r="AE841" s="38">
        <v>6</v>
      </c>
      <c r="AF841" s="38">
        <v>7</v>
      </c>
      <c r="AG841" s="38">
        <v>8</v>
      </c>
      <c r="AH841" s="125"/>
      <c r="AI841" s="123"/>
      <c r="AJ841" s="123"/>
      <c r="AK841" s="123"/>
      <c r="AL841" s="123"/>
      <c r="AM841" s="124"/>
      <c r="AN841" s="126">
        <f>COUNTIF(AO841:BB841,"&gt;0")</f>
        <v>2</v>
      </c>
      <c r="AO841" s="127">
        <f>COUNT(BD841)</f>
        <v>0</v>
      </c>
      <c r="AP841" s="128">
        <f>COUNT(BE841)</f>
        <v>0</v>
      </c>
      <c r="AQ841" s="128">
        <f>COUNT(BF841:BH841)</f>
        <v>0</v>
      </c>
      <c r="AR841" s="128">
        <f>COUNT(BI841:BP841)</f>
        <v>0</v>
      </c>
      <c r="AS841" s="128">
        <f>COUNT(BQ841:BR841)</f>
        <v>0</v>
      </c>
      <c r="AT841" s="128">
        <f>COUNT(BS841:BV841)</f>
        <v>0</v>
      </c>
      <c r="AU841" s="128">
        <f>COUNT(BW841:BZ841)</f>
        <v>0</v>
      </c>
      <c r="AV841" s="128">
        <f>COUNT(CA841:CC841)</f>
        <v>0</v>
      </c>
      <c r="AW841" s="128">
        <f>COUNT(CD841)</f>
        <v>0</v>
      </c>
      <c r="AX841" s="128">
        <f>COUNT(CE841:CF841)</f>
        <v>0</v>
      </c>
      <c r="AY841" s="128">
        <f>COUNT(CG841)</f>
        <v>0</v>
      </c>
      <c r="AZ841" s="128">
        <f>COUNT(CH841:CL841)</f>
        <v>1</v>
      </c>
      <c r="BA841" s="128">
        <f>COUNT(CN841:CY841)</f>
        <v>2</v>
      </c>
      <c r="BB841" s="128">
        <f>COUNT(DA841)</f>
        <v>0</v>
      </c>
      <c r="BC841" s="129">
        <f>COUNT(BD841:CL841,CN841:CY841,DA841)</f>
        <v>3</v>
      </c>
      <c r="BD841" s="130"/>
      <c r="BE841" s="131"/>
      <c r="BF841" s="131"/>
      <c r="BG841" s="131"/>
      <c r="BH841" s="131"/>
      <c r="BI841" s="131"/>
      <c r="BJ841" s="131"/>
      <c r="BK841" s="131"/>
      <c r="BL841" s="131"/>
      <c r="BM841" s="131"/>
      <c r="BN841" s="131"/>
      <c r="BO841" s="131"/>
      <c r="BP841" s="131"/>
      <c r="BQ841" s="131"/>
      <c r="BR841" s="131"/>
      <c r="BS841" s="131"/>
      <c r="BT841" s="131"/>
      <c r="BU841" s="131"/>
      <c r="BV841" s="131"/>
      <c r="BW841" s="131"/>
      <c r="BX841" s="131"/>
      <c r="BY841" s="131"/>
      <c r="BZ841" s="131"/>
      <c r="CA841" s="131"/>
      <c r="CB841" s="131"/>
      <c r="CC841" s="131"/>
      <c r="CD841" s="131"/>
      <c r="CE841" s="131"/>
      <c r="CF841" s="131"/>
      <c r="CG841" s="131"/>
      <c r="CH841" s="131"/>
      <c r="CI841" s="131"/>
      <c r="CJ841" s="131"/>
      <c r="CK841" s="131"/>
      <c r="CL841" s="131">
        <v>1299</v>
      </c>
      <c r="CM841" s="38" t="s">
        <v>7327</v>
      </c>
      <c r="CN841" s="131"/>
      <c r="CO841" s="131"/>
      <c r="CP841" s="131">
        <v>1303</v>
      </c>
      <c r="CQ841" s="131"/>
      <c r="CR841" s="131"/>
      <c r="CS841" s="131"/>
      <c r="CT841" s="131"/>
      <c r="CU841" s="131"/>
      <c r="CV841" s="131"/>
      <c r="CW841" s="131"/>
      <c r="CX841" s="131"/>
      <c r="CY841" s="131">
        <v>1399</v>
      </c>
      <c r="CZ841" s="38" t="s">
        <v>8791</v>
      </c>
      <c r="DA841" s="131"/>
      <c r="DB841" s="38"/>
      <c r="DC841" s="132"/>
      <c r="DD841" s="81"/>
      <c r="DE841" s="133"/>
      <c r="DF841" s="134"/>
      <c r="DG841" s="135"/>
      <c r="DH841" s="135"/>
      <c r="DI841" s="135"/>
      <c r="DJ841" s="135"/>
      <c r="DK841" s="135"/>
      <c r="DL841" s="136">
        <f>DF841+DH841+DJ841</f>
        <v>0</v>
      </c>
      <c r="DM841" s="137">
        <f>DG841+DI841+DK841</f>
        <v>0</v>
      </c>
      <c r="DN841" s="134"/>
      <c r="DO841" s="135"/>
      <c r="DP841" s="135"/>
      <c r="DQ841" s="135"/>
      <c r="DR841" s="135"/>
      <c r="DS841" s="135"/>
      <c r="DT841" s="136">
        <f>DN841+DP841+DR841</f>
        <v>0</v>
      </c>
      <c r="DU841" s="137">
        <f>DO841+DQ841+DS841</f>
        <v>0</v>
      </c>
      <c r="DV841" s="138"/>
      <c r="DW841" s="135"/>
      <c r="DX841" s="135"/>
      <c r="DY841" s="135"/>
      <c r="DZ841" s="135"/>
      <c r="EA841" s="135"/>
      <c r="EB841" s="136">
        <f>DV841+DX841+DZ841</f>
        <v>0</v>
      </c>
      <c r="EC841" s="139">
        <f>DW841+DY841+EA841</f>
        <v>0</v>
      </c>
      <c r="ED841" s="140"/>
      <c r="EE841" s="135"/>
      <c r="EF841" s="135"/>
      <c r="EG841" s="135"/>
      <c r="EH841" s="135"/>
      <c r="EI841" s="135"/>
      <c r="EJ841" s="136">
        <f>ED841+EF841+EH841</f>
        <v>0</v>
      </c>
      <c r="EK841" s="141">
        <f>EE841+EG841+EI841</f>
        <v>0</v>
      </c>
    </row>
    <row r="842" spans="1:147" ht="27" customHeight="1" x14ac:dyDescent="0.15">
      <c r="B842" s="78"/>
      <c r="C842" s="39">
        <v>1020001839</v>
      </c>
      <c r="D842" s="116">
        <v>1010056148</v>
      </c>
      <c r="E842" s="182">
        <v>2</v>
      </c>
      <c r="F842" s="118" t="s">
        <v>5643</v>
      </c>
      <c r="G842" s="119" t="s">
        <v>5644</v>
      </c>
      <c r="H842" s="120"/>
      <c r="I842" s="117">
        <v>1</v>
      </c>
      <c r="J842" s="117">
        <v>3</v>
      </c>
      <c r="K842" s="117"/>
      <c r="L842" s="121">
        <v>1</v>
      </c>
      <c r="M842" s="122" t="s">
        <v>5645</v>
      </c>
      <c r="N842" s="119" t="s">
        <v>7343</v>
      </c>
      <c r="O842" s="119" t="s">
        <v>2240</v>
      </c>
      <c r="P842" s="119" t="s">
        <v>8891</v>
      </c>
      <c r="Q842" s="123" t="s">
        <v>5646</v>
      </c>
      <c r="R842" s="124" t="s">
        <v>5647</v>
      </c>
      <c r="S842" s="125" t="s">
        <v>829</v>
      </c>
      <c r="T842" s="119" t="s">
        <v>5648</v>
      </c>
      <c r="U842" s="119" t="s">
        <v>2027</v>
      </c>
      <c r="V842" s="119" t="s">
        <v>5649</v>
      </c>
      <c r="W842" s="123" t="s">
        <v>2028</v>
      </c>
      <c r="X842" s="124" t="s">
        <v>2029</v>
      </c>
      <c r="Y842" s="38" t="s">
        <v>17</v>
      </c>
      <c r="Z842" s="38">
        <v>1</v>
      </c>
      <c r="AA842" s="38">
        <v>2</v>
      </c>
      <c r="AB842" s="38">
        <v>3</v>
      </c>
      <c r="AC842" s="38">
        <v>4</v>
      </c>
      <c r="AD842" s="38">
        <v>5</v>
      </c>
      <c r="AE842" s="38">
        <v>6</v>
      </c>
      <c r="AF842" s="38">
        <v>7</v>
      </c>
      <c r="AG842" s="38">
        <v>8</v>
      </c>
      <c r="AH842" s="125"/>
      <c r="AI842" s="123"/>
      <c r="AJ842" s="123"/>
      <c r="AK842" s="123"/>
      <c r="AL842" s="123"/>
      <c r="AM842" s="124"/>
      <c r="AN842" s="126">
        <f>COUNTIF(AO842:BB842,"&gt;0")</f>
        <v>1</v>
      </c>
      <c r="AO842" s="127">
        <f>COUNT(BD842)</f>
        <v>0</v>
      </c>
      <c r="AP842" s="128">
        <f>COUNT(BE842)</f>
        <v>0</v>
      </c>
      <c r="AQ842" s="128">
        <f>COUNT(BF842:BH842)</f>
        <v>0</v>
      </c>
      <c r="AR842" s="128">
        <f>COUNT(BI842:BP842)</f>
        <v>1</v>
      </c>
      <c r="AS842" s="128">
        <f>COUNT(BQ842:BR842)</f>
        <v>0</v>
      </c>
      <c r="AT842" s="128">
        <f>COUNT(BS842:BV842)</f>
        <v>0</v>
      </c>
      <c r="AU842" s="128">
        <f>COUNT(BW842:BZ842)</f>
        <v>0</v>
      </c>
      <c r="AV842" s="128">
        <f>COUNT(CA842:CC842)</f>
        <v>0</v>
      </c>
      <c r="AW842" s="128">
        <f>COUNT(CD842)</f>
        <v>0</v>
      </c>
      <c r="AX842" s="128">
        <f>COUNT(CE842:CF842)</f>
        <v>0</v>
      </c>
      <c r="AY842" s="128">
        <f>COUNT(CG842)</f>
        <v>0</v>
      </c>
      <c r="AZ842" s="128">
        <f>COUNT(CH842:CL842)</f>
        <v>0</v>
      </c>
      <c r="BA842" s="128">
        <f>COUNT(CN842:CY842)</f>
        <v>0</v>
      </c>
      <c r="BB842" s="128">
        <f>COUNT(DA842)</f>
        <v>0</v>
      </c>
      <c r="BC842" s="129">
        <f>COUNT(BD842:CL842,CN842:CY842,DA842)</f>
        <v>1</v>
      </c>
      <c r="BD842" s="130"/>
      <c r="BE842" s="131"/>
      <c r="BF842" s="131"/>
      <c r="BG842" s="131"/>
      <c r="BH842" s="131"/>
      <c r="BI842" s="131"/>
      <c r="BJ842" s="131"/>
      <c r="BK842" s="131"/>
      <c r="BL842" s="131"/>
      <c r="BM842" s="131"/>
      <c r="BN842" s="131">
        <v>406</v>
      </c>
      <c r="BO842" s="131"/>
      <c r="BP842" s="131"/>
      <c r="BQ842" s="131"/>
      <c r="BR842" s="131"/>
      <c r="BS842" s="131"/>
      <c r="BT842" s="131"/>
      <c r="BU842" s="131"/>
      <c r="BV842" s="131"/>
      <c r="BW842" s="131"/>
      <c r="BX842" s="131"/>
      <c r="BY842" s="131"/>
      <c r="BZ842" s="131"/>
      <c r="CA842" s="131"/>
      <c r="CB842" s="131"/>
      <c r="CC842" s="131"/>
      <c r="CD842" s="131"/>
      <c r="CE842" s="131"/>
      <c r="CF842" s="131"/>
      <c r="CG842" s="131"/>
      <c r="CH842" s="131"/>
      <c r="CI842" s="131"/>
      <c r="CJ842" s="131"/>
      <c r="CK842" s="131"/>
      <c r="CL842" s="131"/>
      <c r="CM842" s="38"/>
      <c r="CN842" s="131"/>
      <c r="CO842" s="131"/>
      <c r="CP842" s="131"/>
      <c r="CQ842" s="131"/>
      <c r="CR842" s="131"/>
      <c r="CS842" s="131"/>
      <c r="CT842" s="131"/>
      <c r="CU842" s="131"/>
      <c r="CV842" s="131"/>
      <c r="CW842" s="131"/>
      <c r="CX842" s="131"/>
      <c r="CY842" s="131"/>
      <c r="CZ842" s="38"/>
      <c r="DA842" s="131"/>
      <c r="DB842" s="38"/>
      <c r="DC842" s="132"/>
      <c r="DD842" s="81"/>
      <c r="DE842" s="133"/>
      <c r="DF842" s="134"/>
      <c r="DG842" s="135"/>
      <c r="DH842" s="135"/>
      <c r="DI842" s="135"/>
      <c r="DJ842" s="135"/>
      <c r="DK842" s="135"/>
      <c r="DL842" s="136">
        <f>DF842+DH842+DJ842</f>
        <v>0</v>
      </c>
      <c r="DM842" s="137">
        <f>DG842+DI842+DK842</f>
        <v>0</v>
      </c>
      <c r="DN842" s="134"/>
      <c r="DO842" s="135"/>
      <c r="DP842" s="135"/>
      <c r="DQ842" s="135"/>
      <c r="DR842" s="135"/>
      <c r="DS842" s="135"/>
      <c r="DT842" s="136">
        <f>DN842+DP842+DR842</f>
        <v>0</v>
      </c>
      <c r="DU842" s="137">
        <f>DO842+DQ842+DS842</f>
        <v>0</v>
      </c>
      <c r="DV842" s="138"/>
      <c r="DW842" s="135"/>
      <c r="DX842" s="135"/>
      <c r="DY842" s="135"/>
      <c r="DZ842" s="135"/>
      <c r="EA842" s="135"/>
      <c r="EB842" s="136">
        <f>DV842+DX842+DZ842</f>
        <v>0</v>
      </c>
      <c r="EC842" s="139">
        <f>DW842+DY842+EA842</f>
        <v>0</v>
      </c>
      <c r="ED842" s="140"/>
      <c r="EE842" s="135"/>
      <c r="EF842" s="135"/>
      <c r="EG842" s="135"/>
      <c r="EH842" s="135"/>
      <c r="EI842" s="135"/>
      <c r="EJ842" s="136">
        <f>ED842+EF842+EH842</f>
        <v>0</v>
      </c>
      <c r="EK842" s="141">
        <f>EE842+EG842+EI842</f>
        <v>0</v>
      </c>
    </row>
    <row r="843" spans="1:147" ht="27" customHeight="1" x14ac:dyDescent="0.15">
      <c r="A843" s="66" t="s">
        <v>11771</v>
      </c>
      <c r="B843" s="78"/>
      <c r="C843" s="39">
        <v>1020001840</v>
      </c>
      <c r="D843" s="116">
        <v>1010061450</v>
      </c>
      <c r="E843" s="117">
        <v>2</v>
      </c>
      <c r="F843" s="118" t="s">
        <v>5650</v>
      </c>
      <c r="G843" s="119" t="s">
        <v>5651</v>
      </c>
      <c r="H843" s="120"/>
      <c r="I843" s="117">
        <v>1</v>
      </c>
      <c r="J843" s="117">
        <v>3</v>
      </c>
      <c r="K843" s="117"/>
      <c r="L843" s="121">
        <v>1</v>
      </c>
      <c r="M843" s="86" t="s">
        <v>5744</v>
      </c>
      <c r="N843" s="84" t="s">
        <v>11344</v>
      </c>
      <c r="O843" s="119" t="s">
        <v>3592</v>
      </c>
      <c r="P843" s="84" t="s">
        <v>11770</v>
      </c>
      <c r="Q843" s="83" t="s">
        <v>11345</v>
      </c>
      <c r="R843" s="83" t="s">
        <v>11346</v>
      </c>
      <c r="S843" s="125" t="s">
        <v>5652</v>
      </c>
      <c r="T843" s="119" t="s">
        <v>5653</v>
      </c>
      <c r="U843" s="123" t="s">
        <v>5654</v>
      </c>
      <c r="V843" s="123" t="s">
        <v>6943</v>
      </c>
      <c r="W843" s="123" t="s">
        <v>5655</v>
      </c>
      <c r="X843" s="124" t="s">
        <v>5656</v>
      </c>
      <c r="Y843" s="38" t="s">
        <v>17</v>
      </c>
      <c r="Z843" s="38">
        <v>1</v>
      </c>
      <c r="AA843" s="38">
        <v>2</v>
      </c>
      <c r="AB843" s="38">
        <v>3</v>
      </c>
      <c r="AC843" s="38">
        <v>4</v>
      </c>
      <c r="AD843" s="38">
        <v>5</v>
      </c>
      <c r="AE843" s="38">
        <v>6</v>
      </c>
      <c r="AF843" s="38">
        <v>7</v>
      </c>
      <c r="AG843" s="38">
        <v>8</v>
      </c>
      <c r="AH843" s="125"/>
      <c r="AI843" s="123"/>
      <c r="AJ843" s="123"/>
      <c r="AK843" s="123"/>
      <c r="AL843" s="123"/>
      <c r="AM843" s="124"/>
      <c r="AN843" s="126">
        <f t="shared" si="316"/>
        <v>1</v>
      </c>
      <c r="AO843" s="127">
        <f t="shared" si="315"/>
        <v>0</v>
      </c>
      <c r="AP843" s="128">
        <f t="shared" si="315"/>
        <v>0</v>
      </c>
      <c r="AQ843" s="128">
        <f t="shared" si="317"/>
        <v>0</v>
      </c>
      <c r="AR843" s="128">
        <f t="shared" si="318"/>
        <v>0</v>
      </c>
      <c r="AS843" s="128">
        <f t="shared" si="319"/>
        <v>0</v>
      </c>
      <c r="AT843" s="128">
        <f t="shared" si="320"/>
        <v>0</v>
      </c>
      <c r="AU843" s="128">
        <f t="shared" si="321"/>
        <v>0</v>
      </c>
      <c r="AV843" s="128">
        <f t="shared" si="322"/>
        <v>0</v>
      </c>
      <c r="AW843" s="128">
        <f t="shared" si="323"/>
        <v>0</v>
      </c>
      <c r="AX843" s="128">
        <f t="shared" si="324"/>
        <v>0</v>
      </c>
      <c r="AY843" s="128">
        <f t="shared" si="325"/>
        <v>0</v>
      </c>
      <c r="AZ843" s="128">
        <f t="shared" si="326"/>
        <v>0</v>
      </c>
      <c r="BA843" s="128">
        <f t="shared" si="327"/>
        <v>2</v>
      </c>
      <c r="BB843" s="128">
        <f t="shared" si="328"/>
        <v>0</v>
      </c>
      <c r="BC843" s="129">
        <f t="shared" si="329"/>
        <v>2</v>
      </c>
      <c r="BD843" s="130"/>
      <c r="BE843" s="131"/>
      <c r="BF843" s="131"/>
      <c r="BG843" s="131"/>
      <c r="BH843" s="131"/>
      <c r="BI843" s="131"/>
      <c r="BJ843" s="131"/>
      <c r="BK843" s="131"/>
      <c r="BL843" s="131"/>
      <c r="BM843" s="131"/>
      <c r="BN843" s="131"/>
      <c r="BO843" s="131"/>
      <c r="BP843" s="131"/>
      <c r="BQ843" s="131"/>
      <c r="BR843" s="131"/>
      <c r="BS843" s="131"/>
      <c r="BT843" s="131"/>
      <c r="BU843" s="131"/>
      <c r="BV843" s="131"/>
      <c r="BW843" s="131"/>
      <c r="BX843" s="131"/>
      <c r="BY843" s="131"/>
      <c r="BZ843" s="131"/>
      <c r="CA843" s="131"/>
      <c r="CB843" s="131"/>
      <c r="CC843" s="131"/>
      <c r="CD843" s="131"/>
      <c r="CE843" s="131"/>
      <c r="CF843" s="131"/>
      <c r="CG843" s="131"/>
      <c r="CH843" s="131"/>
      <c r="CI843" s="131"/>
      <c r="CJ843" s="131"/>
      <c r="CK843" s="131"/>
      <c r="CL843" s="131"/>
      <c r="CM843" s="38"/>
      <c r="CN843" s="131"/>
      <c r="CO843" s="131"/>
      <c r="CP843" s="131"/>
      <c r="CQ843" s="131">
        <v>1304</v>
      </c>
      <c r="CR843" s="131"/>
      <c r="CS843" s="131"/>
      <c r="CT843" s="131"/>
      <c r="CU843" s="131"/>
      <c r="CV843" s="131"/>
      <c r="CW843" s="131"/>
      <c r="CX843" s="131"/>
      <c r="CY843" s="131">
        <v>1399</v>
      </c>
      <c r="CZ843" s="38" t="s">
        <v>7261</v>
      </c>
      <c r="DA843" s="131"/>
      <c r="DB843" s="38"/>
      <c r="DC843" s="132"/>
      <c r="DD843" s="81"/>
      <c r="DE843" s="133"/>
      <c r="DF843" s="134"/>
      <c r="DG843" s="135"/>
      <c r="DH843" s="135"/>
      <c r="DI843" s="135"/>
      <c r="DJ843" s="135"/>
      <c r="DK843" s="135"/>
      <c r="DL843" s="136">
        <f t="shared" si="330"/>
        <v>0</v>
      </c>
      <c r="DM843" s="137">
        <f t="shared" si="330"/>
        <v>0</v>
      </c>
      <c r="DN843" s="134"/>
      <c r="DO843" s="135"/>
      <c r="DP843" s="135"/>
      <c r="DQ843" s="135"/>
      <c r="DR843" s="135"/>
      <c r="DS843" s="135"/>
      <c r="DT843" s="136">
        <f t="shared" ref="DT843:DU890" si="331">DN843+DP843+DR843</f>
        <v>0</v>
      </c>
      <c r="DU843" s="137">
        <f t="shared" si="331"/>
        <v>0</v>
      </c>
      <c r="DV843" s="138"/>
      <c r="DW843" s="135"/>
      <c r="DX843" s="135"/>
      <c r="DY843" s="135"/>
      <c r="DZ843" s="135"/>
      <c r="EA843" s="135"/>
      <c r="EB843" s="136">
        <f t="shared" ref="EB843:EC890" si="332">DV843+DX843+DZ843</f>
        <v>0</v>
      </c>
      <c r="EC843" s="139">
        <f t="shared" si="332"/>
        <v>0</v>
      </c>
      <c r="ED843" s="140"/>
      <c r="EE843" s="135"/>
      <c r="EF843" s="135"/>
      <c r="EG843" s="135"/>
      <c r="EH843" s="135"/>
      <c r="EI843" s="135"/>
      <c r="EJ843" s="136">
        <f t="shared" ref="EJ843:EK890" si="333">ED843+EF843+EH843</f>
        <v>0</v>
      </c>
      <c r="EK843" s="141">
        <f t="shared" si="333"/>
        <v>0</v>
      </c>
    </row>
    <row r="844" spans="1:147" ht="27" customHeight="1" x14ac:dyDescent="0.15">
      <c r="B844" s="78"/>
      <c r="C844" s="39">
        <v>1020001841</v>
      </c>
      <c r="D844" s="116">
        <v>1010034131</v>
      </c>
      <c r="E844" s="117">
        <v>2</v>
      </c>
      <c r="F844" s="118" t="s">
        <v>2030</v>
      </c>
      <c r="G844" s="119" t="s">
        <v>2031</v>
      </c>
      <c r="H844" s="120"/>
      <c r="I844" s="117">
        <v>1</v>
      </c>
      <c r="J844" s="117"/>
      <c r="K844" s="117"/>
      <c r="L844" s="121">
        <v>2</v>
      </c>
      <c r="M844" s="122" t="s">
        <v>1761</v>
      </c>
      <c r="N844" s="119" t="s">
        <v>2032</v>
      </c>
      <c r="O844" s="119" t="s">
        <v>2244</v>
      </c>
      <c r="P844" s="119" t="s">
        <v>5657</v>
      </c>
      <c r="Q844" s="123" t="s">
        <v>2033</v>
      </c>
      <c r="R844" s="124" t="s">
        <v>2034</v>
      </c>
      <c r="S844" s="125"/>
      <c r="T844" s="123"/>
      <c r="U844" s="123"/>
      <c r="V844" s="123"/>
      <c r="W844" s="123"/>
      <c r="X844" s="124"/>
      <c r="Y844" s="120"/>
      <c r="Z844" s="38"/>
      <c r="AA844" s="38"/>
      <c r="AB844" s="38"/>
      <c r="AC844" s="38"/>
      <c r="AD844" s="38"/>
      <c r="AE844" s="38"/>
      <c r="AF844" s="38"/>
      <c r="AG844" s="38"/>
      <c r="AH844" s="125"/>
      <c r="AI844" s="123"/>
      <c r="AJ844" s="123"/>
      <c r="AK844" s="123"/>
      <c r="AL844" s="123"/>
      <c r="AM844" s="124"/>
      <c r="AN844" s="126">
        <f>COUNTIF(AO844:BB844,"&gt;0")</f>
        <v>2</v>
      </c>
      <c r="AO844" s="127">
        <f>COUNT(BD844)</f>
        <v>0</v>
      </c>
      <c r="AP844" s="128">
        <f>COUNT(BE844)</f>
        <v>0</v>
      </c>
      <c r="AQ844" s="128">
        <f>COUNT(BF844:BH844)</f>
        <v>0</v>
      </c>
      <c r="AR844" s="128">
        <f>COUNT(BI844:BP844)</f>
        <v>3</v>
      </c>
      <c r="AS844" s="128">
        <f>COUNT(BQ844:BR844)</f>
        <v>0</v>
      </c>
      <c r="AT844" s="128">
        <f>COUNT(BS844:BV844)</f>
        <v>0</v>
      </c>
      <c r="AU844" s="128">
        <f>COUNT(BW844:BZ844)</f>
        <v>0</v>
      </c>
      <c r="AV844" s="128">
        <f>COUNT(CA844:CC844)</f>
        <v>0</v>
      </c>
      <c r="AW844" s="128">
        <f>COUNT(CD844)</f>
        <v>0</v>
      </c>
      <c r="AX844" s="128">
        <f>COUNT(CE844:CF844)</f>
        <v>0</v>
      </c>
      <c r="AY844" s="128">
        <f>COUNT(CG844)</f>
        <v>0</v>
      </c>
      <c r="AZ844" s="128">
        <f>COUNT(CH844:CL844)</f>
        <v>0</v>
      </c>
      <c r="BA844" s="128">
        <f>COUNT(CN844:CY844)</f>
        <v>1</v>
      </c>
      <c r="BB844" s="128">
        <f>COUNT(DA844)</f>
        <v>0</v>
      </c>
      <c r="BC844" s="129">
        <f>COUNT(BD844:CL844,CN844:CY844,DA844)</f>
        <v>4</v>
      </c>
      <c r="BD844" s="130"/>
      <c r="BE844" s="131"/>
      <c r="BF844" s="131"/>
      <c r="BG844" s="131"/>
      <c r="BH844" s="131"/>
      <c r="BI844" s="131">
        <v>401</v>
      </c>
      <c r="BJ844" s="131">
        <v>402</v>
      </c>
      <c r="BK844" s="131"/>
      <c r="BL844" s="131"/>
      <c r="BM844" s="131"/>
      <c r="BN844" s="131">
        <v>406</v>
      </c>
      <c r="BO844" s="131"/>
      <c r="BP844" s="131"/>
      <c r="BQ844" s="131"/>
      <c r="BR844" s="131"/>
      <c r="BS844" s="131"/>
      <c r="BT844" s="131"/>
      <c r="BU844" s="131"/>
      <c r="BV844" s="131"/>
      <c r="BW844" s="131"/>
      <c r="BX844" s="131"/>
      <c r="BY844" s="131"/>
      <c r="BZ844" s="131"/>
      <c r="CA844" s="131"/>
      <c r="CB844" s="131"/>
      <c r="CC844" s="131"/>
      <c r="CD844" s="131"/>
      <c r="CE844" s="131"/>
      <c r="CF844" s="131"/>
      <c r="CG844" s="131"/>
      <c r="CH844" s="131"/>
      <c r="CI844" s="131"/>
      <c r="CJ844" s="131"/>
      <c r="CK844" s="131"/>
      <c r="CL844" s="131"/>
      <c r="CM844" s="38"/>
      <c r="CN844" s="131"/>
      <c r="CO844" s="131">
        <v>1302</v>
      </c>
      <c r="CP844" s="131"/>
      <c r="CQ844" s="131"/>
      <c r="CR844" s="131"/>
      <c r="CS844" s="131"/>
      <c r="CT844" s="131"/>
      <c r="CU844" s="131"/>
      <c r="CV844" s="131"/>
      <c r="CW844" s="131"/>
      <c r="CX844" s="131"/>
      <c r="CY844" s="131"/>
      <c r="CZ844" s="38"/>
      <c r="DA844" s="131"/>
      <c r="DB844" s="38"/>
      <c r="DC844" s="132"/>
      <c r="DD844" s="81"/>
      <c r="DE844" s="133"/>
      <c r="DF844" s="134"/>
      <c r="DG844" s="135"/>
      <c r="DH844" s="135"/>
      <c r="DI844" s="135"/>
      <c r="DJ844" s="135"/>
      <c r="DK844" s="135"/>
      <c r="DL844" s="136">
        <f>DF844+DH844+DJ844</f>
        <v>0</v>
      </c>
      <c r="DM844" s="137">
        <f>DG844+DI844+DK844</f>
        <v>0</v>
      </c>
      <c r="DN844" s="134"/>
      <c r="DO844" s="135"/>
      <c r="DP844" s="135"/>
      <c r="DQ844" s="135"/>
      <c r="DR844" s="135"/>
      <c r="DS844" s="135"/>
      <c r="DT844" s="136">
        <f>DN844+DP844+DR844</f>
        <v>0</v>
      </c>
      <c r="DU844" s="137">
        <f>DO844+DQ844+DS844</f>
        <v>0</v>
      </c>
      <c r="DV844" s="138"/>
      <c r="DW844" s="135"/>
      <c r="DX844" s="135"/>
      <c r="DY844" s="135"/>
      <c r="DZ844" s="135"/>
      <c r="EA844" s="135"/>
      <c r="EB844" s="136">
        <f>DV844+DX844+DZ844</f>
        <v>0</v>
      </c>
      <c r="EC844" s="139">
        <f>DW844+DY844+EA844</f>
        <v>0</v>
      </c>
      <c r="ED844" s="140"/>
      <c r="EE844" s="135"/>
      <c r="EF844" s="135"/>
      <c r="EG844" s="135"/>
      <c r="EH844" s="135"/>
      <c r="EI844" s="135"/>
      <c r="EJ844" s="136">
        <f>ED844+EF844+EH844</f>
        <v>0</v>
      </c>
      <c r="EK844" s="141">
        <f>EE844+EG844+EI844</f>
        <v>0</v>
      </c>
    </row>
    <row r="845" spans="1:147" ht="27" customHeight="1" x14ac:dyDescent="0.15">
      <c r="B845" s="78"/>
      <c r="C845" s="39">
        <v>1020001842</v>
      </c>
      <c r="D845" s="116">
        <v>1010050416</v>
      </c>
      <c r="E845" s="117">
        <v>2</v>
      </c>
      <c r="F845" s="118" t="s">
        <v>10061</v>
      </c>
      <c r="G845" s="119" t="s">
        <v>5658</v>
      </c>
      <c r="H845" s="120"/>
      <c r="I845" s="117">
        <v>1</v>
      </c>
      <c r="J845" s="117">
        <v>3</v>
      </c>
      <c r="K845" s="117">
        <v>4</v>
      </c>
      <c r="L845" s="121">
        <v>1</v>
      </c>
      <c r="M845" s="122" t="s">
        <v>5659</v>
      </c>
      <c r="N845" s="119" t="s">
        <v>2851</v>
      </c>
      <c r="O845" s="119" t="s">
        <v>2244</v>
      </c>
      <c r="P845" s="119" t="s">
        <v>8756</v>
      </c>
      <c r="Q845" s="123" t="s">
        <v>5660</v>
      </c>
      <c r="R845" s="124" t="s">
        <v>5661</v>
      </c>
      <c r="S845" s="125" t="s">
        <v>3446</v>
      </c>
      <c r="T845" s="123" t="s">
        <v>2852</v>
      </c>
      <c r="U845" s="123" t="s">
        <v>5662</v>
      </c>
      <c r="V845" s="123" t="s">
        <v>7813</v>
      </c>
      <c r="W845" s="123" t="s">
        <v>5663</v>
      </c>
      <c r="X845" s="124" t="s">
        <v>5664</v>
      </c>
      <c r="Y845" s="38" t="s">
        <v>17</v>
      </c>
      <c r="Z845" s="38">
        <v>1</v>
      </c>
      <c r="AA845" s="38">
        <v>2</v>
      </c>
      <c r="AB845" s="38">
        <v>3</v>
      </c>
      <c r="AC845" s="38">
        <v>4</v>
      </c>
      <c r="AD845" s="38">
        <v>5</v>
      </c>
      <c r="AE845" s="38">
        <v>6</v>
      </c>
      <c r="AF845" s="38">
        <v>7</v>
      </c>
      <c r="AG845" s="38">
        <v>8</v>
      </c>
      <c r="AH845" s="125" t="s">
        <v>3574</v>
      </c>
      <c r="AI845" s="123" t="s">
        <v>2853</v>
      </c>
      <c r="AJ845" s="123" t="s">
        <v>2854</v>
      </c>
      <c r="AK845" s="123" t="s">
        <v>8755</v>
      </c>
      <c r="AL845" s="123" t="s">
        <v>5665</v>
      </c>
      <c r="AM845" s="124" t="s">
        <v>5666</v>
      </c>
      <c r="AN845" s="126">
        <f>COUNTIF(AO845:BB845,"&gt;0")</f>
        <v>2</v>
      </c>
      <c r="AO845" s="127">
        <f>COUNT(BD845)</f>
        <v>0</v>
      </c>
      <c r="AP845" s="128">
        <f>COUNT(BE845)</f>
        <v>0</v>
      </c>
      <c r="AQ845" s="128">
        <f>COUNT(BF845:BH845)</f>
        <v>0</v>
      </c>
      <c r="AR845" s="128">
        <f>COUNT(BI845:BP845)</f>
        <v>1</v>
      </c>
      <c r="AS845" s="128">
        <f>COUNT(BQ845:BR845)</f>
        <v>0</v>
      </c>
      <c r="AT845" s="128">
        <f>COUNT(BS845:BV845)</f>
        <v>0</v>
      </c>
      <c r="AU845" s="128">
        <f>COUNT(BW845:BZ845)</f>
        <v>0</v>
      </c>
      <c r="AV845" s="128">
        <f>COUNT(CA845:CC845)</f>
        <v>0</v>
      </c>
      <c r="AW845" s="128">
        <f>COUNT(CD845)</f>
        <v>0</v>
      </c>
      <c r="AX845" s="128">
        <f>COUNT(CE845:CF845)</f>
        <v>0</v>
      </c>
      <c r="AY845" s="128">
        <f>COUNT(CG845)</f>
        <v>0</v>
      </c>
      <c r="AZ845" s="128">
        <f>COUNT(CH845:CL845)</f>
        <v>0</v>
      </c>
      <c r="BA845" s="128">
        <f>COUNT(CN845:CY845)</f>
        <v>1</v>
      </c>
      <c r="BB845" s="128">
        <f>COUNT(DA845)</f>
        <v>0</v>
      </c>
      <c r="BC845" s="129">
        <f>COUNT(BD845:CL845,CN845:CY845,DA845)</f>
        <v>2</v>
      </c>
      <c r="BD845" s="130"/>
      <c r="BE845" s="131"/>
      <c r="BF845" s="131"/>
      <c r="BG845" s="131"/>
      <c r="BH845" s="131"/>
      <c r="BI845" s="131"/>
      <c r="BJ845" s="131"/>
      <c r="BK845" s="131"/>
      <c r="BL845" s="131">
        <v>404</v>
      </c>
      <c r="BM845" s="131"/>
      <c r="BN845" s="131"/>
      <c r="BO845" s="131"/>
      <c r="BP845" s="131"/>
      <c r="BQ845" s="131"/>
      <c r="BR845" s="131"/>
      <c r="BS845" s="131"/>
      <c r="BT845" s="131"/>
      <c r="BU845" s="131"/>
      <c r="BV845" s="131"/>
      <c r="BW845" s="131"/>
      <c r="BX845" s="131"/>
      <c r="BY845" s="131"/>
      <c r="BZ845" s="131"/>
      <c r="CA845" s="131"/>
      <c r="CB845" s="131"/>
      <c r="CC845" s="131"/>
      <c r="CD845" s="131"/>
      <c r="CE845" s="131"/>
      <c r="CF845" s="131"/>
      <c r="CG845" s="131"/>
      <c r="CH845" s="131"/>
      <c r="CI845" s="131"/>
      <c r="CJ845" s="131"/>
      <c r="CK845" s="131"/>
      <c r="CL845" s="131"/>
      <c r="CM845" s="38"/>
      <c r="CN845" s="131"/>
      <c r="CO845" s="131">
        <v>1302</v>
      </c>
      <c r="CP845" s="131"/>
      <c r="CQ845" s="131"/>
      <c r="CR845" s="131"/>
      <c r="CS845" s="131"/>
      <c r="CT845" s="131"/>
      <c r="CU845" s="131"/>
      <c r="CV845" s="131"/>
      <c r="CW845" s="131"/>
      <c r="CX845" s="131"/>
      <c r="CY845" s="131"/>
      <c r="CZ845" s="38"/>
      <c r="DA845" s="131"/>
      <c r="DB845" s="38"/>
      <c r="DC845" s="132"/>
      <c r="DD845" s="81"/>
      <c r="DE845" s="133"/>
      <c r="DF845" s="134"/>
      <c r="DG845" s="135"/>
      <c r="DH845" s="135"/>
      <c r="DI845" s="135"/>
      <c r="DJ845" s="135"/>
      <c r="DK845" s="135"/>
      <c r="DL845" s="136">
        <f>DF845+DH845+DJ845</f>
        <v>0</v>
      </c>
      <c r="DM845" s="137">
        <f>DG845+DI845+DK845</f>
        <v>0</v>
      </c>
      <c r="DN845" s="134"/>
      <c r="DO845" s="135"/>
      <c r="DP845" s="135"/>
      <c r="DQ845" s="135"/>
      <c r="DR845" s="135"/>
      <c r="DS845" s="135"/>
      <c r="DT845" s="136">
        <f>DN845+DP845+DR845</f>
        <v>0</v>
      </c>
      <c r="DU845" s="137">
        <f>DO845+DQ845+DS845</f>
        <v>0</v>
      </c>
      <c r="DV845" s="138"/>
      <c r="DW845" s="135"/>
      <c r="DX845" s="135"/>
      <c r="DY845" s="135"/>
      <c r="DZ845" s="135"/>
      <c r="EA845" s="135"/>
      <c r="EB845" s="136">
        <f>DV845+DX845+DZ845</f>
        <v>0</v>
      </c>
      <c r="EC845" s="139">
        <f>DW845+DY845+EA845</f>
        <v>0</v>
      </c>
      <c r="ED845" s="140"/>
      <c r="EE845" s="135"/>
      <c r="EF845" s="135"/>
      <c r="EG845" s="135"/>
      <c r="EH845" s="135"/>
      <c r="EI845" s="135"/>
      <c r="EJ845" s="136">
        <f>ED845+EF845+EH845</f>
        <v>0</v>
      </c>
      <c r="EK845" s="141">
        <f>EE845+EG845+EI845</f>
        <v>0</v>
      </c>
    </row>
    <row r="846" spans="1:147" ht="27" customHeight="1" x14ac:dyDescent="0.15">
      <c r="B846" s="78"/>
      <c r="C846" s="39">
        <v>1020001843</v>
      </c>
      <c r="D846" s="116">
        <v>1010061369</v>
      </c>
      <c r="E846" s="117">
        <v>2</v>
      </c>
      <c r="F846" s="118" t="s">
        <v>5667</v>
      </c>
      <c r="G846" s="119" t="s">
        <v>5668</v>
      </c>
      <c r="H846" s="120"/>
      <c r="I846" s="117">
        <v>1</v>
      </c>
      <c r="J846" s="117"/>
      <c r="K846" s="117"/>
      <c r="L846" s="121">
        <v>2</v>
      </c>
      <c r="M846" s="122" t="s">
        <v>5669</v>
      </c>
      <c r="N846" s="119" t="s">
        <v>5670</v>
      </c>
      <c r="O846" s="119" t="s">
        <v>3592</v>
      </c>
      <c r="P846" s="119" t="s">
        <v>7959</v>
      </c>
      <c r="Q846" s="123" t="s">
        <v>5671</v>
      </c>
      <c r="R846" s="124" t="s">
        <v>5672</v>
      </c>
      <c r="S846" s="125"/>
      <c r="T846" s="123"/>
      <c r="U846" s="123"/>
      <c r="V846" s="123"/>
      <c r="W846" s="123"/>
      <c r="X846" s="124"/>
      <c r="Y846" s="38"/>
      <c r="Z846" s="38"/>
      <c r="AA846" s="38"/>
      <c r="AB846" s="38"/>
      <c r="AC846" s="38"/>
      <c r="AD846" s="38"/>
      <c r="AE846" s="38"/>
      <c r="AF846" s="38"/>
      <c r="AG846" s="38"/>
      <c r="AH846" s="125"/>
      <c r="AI846" s="123"/>
      <c r="AJ846" s="123"/>
      <c r="AK846" s="123"/>
      <c r="AL846" s="123"/>
      <c r="AM846" s="124"/>
      <c r="AN846" s="126">
        <f t="shared" si="316"/>
        <v>1</v>
      </c>
      <c r="AO846" s="127">
        <f t="shared" si="315"/>
        <v>0</v>
      </c>
      <c r="AP846" s="128">
        <f t="shared" si="315"/>
        <v>0</v>
      </c>
      <c r="AQ846" s="128">
        <f t="shared" si="317"/>
        <v>0</v>
      </c>
      <c r="AR846" s="128">
        <f t="shared" si="318"/>
        <v>0</v>
      </c>
      <c r="AS846" s="128">
        <f t="shared" si="319"/>
        <v>0</v>
      </c>
      <c r="AT846" s="128">
        <f t="shared" si="320"/>
        <v>0</v>
      </c>
      <c r="AU846" s="128">
        <f t="shared" si="321"/>
        <v>0</v>
      </c>
      <c r="AV846" s="128">
        <f t="shared" si="322"/>
        <v>0</v>
      </c>
      <c r="AW846" s="128">
        <f t="shared" si="323"/>
        <v>0</v>
      </c>
      <c r="AX846" s="128">
        <f t="shared" si="324"/>
        <v>0</v>
      </c>
      <c r="AY846" s="128">
        <f t="shared" si="325"/>
        <v>0</v>
      </c>
      <c r="AZ846" s="128">
        <f t="shared" si="326"/>
        <v>0</v>
      </c>
      <c r="BA846" s="128">
        <f t="shared" si="327"/>
        <v>1</v>
      </c>
      <c r="BB846" s="128">
        <f t="shared" si="328"/>
        <v>0</v>
      </c>
      <c r="BC846" s="129">
        <f t="shared" si="329"/>
        <v>1</v>
      </c>
      <c r="BD846" s="130"/>
      <c r="BE846" s="131"/>
      <c r="BF846" s="131"/>
      <c r="BG846" s="131"/>
      <c r="BH846" s="131"/>
      <c r="BI846" s="131"/>
      <c r="BJ846" s="131"/>
      <c r="BK846" s="131"/>
      <c r="BL846" s="131"/>
      <c r="BM846" s="131"/>
      <c r="BN846" s="131"/>
      <c r="BO846" s="131"/>
      <c r="BP846" s="131"/>
      <c r="BQ846" s="131"/>
      <c r="BR846" s="131"/>
      <c r="BS846" s="131"/>
      <c r="BT846" s="131"/>
      <c r="BU846" s="131"/>
      <c r="BV846" s="131"/>
      <c r="BW846" s="131"/>
      <c r="BX846" s="131"/>
      <c r="BY846" s="131"/>
      <c r="BZ846" s="131"/>
      <c r="CA846" s="131"/>
      <c r="CB846" s="131"/>
      <c r="CC846" s="131"/>
      <c r="CD846" s="131"/>
      <c r="CE846" s="131"/>
      <c r="CF846" s="131"/>
      <c r="CG846" s="131"/>
      <c r="CH846" s="131"/>
      <c r="CI846" s="131"/>
      <c r="CJ846" s="131"/>
      <c r="CK846" s="131"/>
      <c r="CL846" s="131"/>
      <c r="CM846" s="38"/>
      <c r="CN846" s="131"/>
      <c r="CO846" s="131"/>
      <c r="CP846" s="131"/>
      <c r="CQ846" s="131"/>
      <c r="CR846" s="131"/>
      <c r="CS846" s="131"/>
      <c r="CT846" s="131"/>
      <c r="CU846" s="131"/>
      <c r="CV846" s="131"/>
      <c r="CW846" s="131"/>
      <c r="CX846" s="131">
        <v>1311</v>
      </c>
      <c r="CY846" s="131"/>
      <c r="CZ846" s="38"/>
      <c r="DA846" s="131"/>
      <c r="DB846" s="38"/>
      <c r="DC846" s="132"/>
      <c r="DD846" s="81"/>
      <c r="DE846" s="133"/>
      <c r="DF846" s="134"/>
      <c r="DG846" s="135"/>
      <c r="DH846" s="135"/>
      <c r="DI846" s="135"/>
      <c r="DJ846" s="135"/>
      <c r="DK846" s="135"/>
      <c r="DL846" s="136">
        <f t="shared" si="330"/>
        <v>0</v>
      </c>
      <c r="DM846" s="137">
        <f t="shared" si="330"/>
        <v>0</v>
      </c>
      <c r="DN846" s="134"/>
      <c r="DO846" s="135"/>
      <c r="DP846" s="135"/>
      <c r="DQ846" s="135"/>
      <c r="DR846" s="135"/>
      <c r="DS846" s="135"/>
      <c r="DT846" s="136">
        <f t="shared" si="331"/>
        <v>0</v>
      </c>
      <c r="DU846" s="137">
        <f t="shared" si="331"/>
        <v>0</v>
      </c>
      <c r="DV846" s="138"/>
      <c r="DW846" s="135"/>
      <c r="DX846" s="135"/>
      <c r="DY846" s="135"/>
      <c r="DZ846" s="135"/>
      <c r="EA846" s="135"/>
      <c r="EB846" s="136">
        <f t="shared" si="332"/>
        <v>0</v>
      </c>
      <c r="EC846" s="139">
        <f t="shared" si="332"/>
        <v>0</v>
      </c>
      <c r="ED846" s="140"/>
      <c r="EE846" s="135"/>
      <c r="EF846" s="135"/>
      <c r="EG846" s="135"/>
      <c r="EH846" s="135"/>
      <c r="EI846" s="135"/>
      <c r="EJ846" s="136">
        <f t="shared" si="333"/>
        <v>0</v>
      </c>
      <c r="EK846" s="141">
        <f t="shared" si="333"/>
        <v>0</v>
      </c>
    </row>
    <row r="847" spans="1:147" ht="27" customHeight="1" x14ac:dyDescent="0.15">
      <c r="B847" s="78"/>
      <c r="C847" s="39">
        <v>1020001845</v>
      </c>
      <c r="D847" s="116">
        <v>1010056102</v>
      </c>
      <c r="E847" s="182">
        <v>2</v>
      </c>
      <c r="F847" s="118" t="s">
        <v>5673</v>
      </c>
      <c r="G847" s="119" t="s">
        <v>5674</v>
      </c>
      <c r="H847" s="120"/>
      <c r="I847" s="117">
        <v>1</v>
      </c>
      <c r="J847" s="117">
        <v>3</v>
      </c>
      <c r="K847" s="117"/>
      <c r="L847" s="121">
        <v>1</v>
      </c>
      <c r="M847" s="122" t="s">
        <v>7548</v>
      </c>
      <c r="N847" s="119" t="s">
        <v>7547</v>
      </c>
      <c r="O847" s="119" t="s">
        <v>2210</v>
      </c>
      <c r="P847" s="119" t="s">
        <v>8785</v>
      </c>
      <c r="Q847" s="123" t="s">
        <v>7458</v>
      </c>
      <c r="R847" s="124" t="s">
        <v>7459</v>
      </c>
      <c r="S847" s="125" t="s">
        <v>3546</v>
      </c>
      <c r="T847" s="119" t="s">
        <v>6583</v>
      </c>
      <c r="U847" s="119" t="s">
        <v>2035</v>
      </c>
      <c r="V847" s="119" t="s">
        <v>8786</v>
      </c>
      <c r="W847" s="123" t="s">
        <v>6229</v>
      </c>
      <c r="X847" s="124" t="s">
        <v>6230</v>
      </c>
      <c r="Y847" s="38" t="s">
        <v>17</v>
      </c>
      <c r="Z847" s="38">
        <v>1</v>
      </c>
      <c r="AA847" s="38">
        <v>2</v>
      </c>
      <c r="AB847" s="38">
        <v>3</v>
      </c>
      <c r="AC847" s="38">
        <v>4</v>
      </c>
      <c r="AD847" s="38">
        <v>5</v>
      </c>
      <c r="AE847" s="38">
        <v>6</v>
      </c>
      <c r="AF847" s="38">
        <v>7</v>
      </c>
      <c r="AG847" s="38">
        <v>8</v>
      </c>
      <c r="AH847" s="125"/>
      <c r="AI847" s="123"/>
      <c r="AJ847" s="123"/>
      <c r="AK847" s="123"/>
      <c r="AL847" s="123"/>
      <c r="AM847" s="124"/>
      <c r="AN847" s="126">
        <f t="shared" si="316"/>
        <v>2</v>
      </c>
      <c r="AO847" s="127">
        <f t="shared" si="315"/>
        <v>0</v>
      </c>
      <c r="AP847" s="128">
        <f t="shared" si="315"/>
        <v>0</v>
      </c>
      <c r="AQ847" s="128">
        <f t="shared" si="317"/>
        <v>0</v>
      </c>
      <c r="AR847" s="128">
        <f t="shared" si="318"/>
        <v>1</v>
      </c>
      <c r="AS847" s="128">
        <f t="shared" si="319"/>
        <v>0</v>
      </c>
      <c r="AT847" s="128">
        <f t="shared" si="320"/>
        <v>0</v>
      </c>
      <c r="AU847" s="128">
        <f t="shared" si="321"/>
        <v>0</v>
      </c>
      <c r="AV847" s="128">
        <f t="shared" si="322"/>
        <v>0</v>
      </c>
      <c r="AW847" s="128">
        <f t="shared" si="323"/>
        <v>0</v>
      </c>
      <c r="AX847" s="128">
        <f t="shared" si="324"/>
        <v>0</v>
      </c>
      <c r="AY847" s="128">
        <f t="shared" si="325"/>
        <v>0</v>
      </c>
      <c r="AZ847" s="128">
        <f t="shared" si="326"/>
        <v>0</v>
      </c>
      <c r="BA847" s="128">
        <f t="shared" si="327"/>
        <v>1</v>
      </c>
      <c r="BB847" s="128">
        <f t="shared" si="328"/>
        <v>0</v>
      </c>
      <c r="BC847" s="129">
        <f t="shared" si="329"/>
        <v>2</v>
      </c>
      <c r="BD847" s="130"/>
      <c r="BE847" s="131"/>
      <c r="BF847" s="131"/>
      <c r="BG847" s="131"/>
      <c r="BH847" s="131"/>
      <c r="BI847" s="131">
        <v>401</v>
      </c>
      <c r="BJ847" s="131"/>
      <c r="BK847" s="131"/>
      <c r="BL847" s="131"/>
      <c r="BM847" s="131"/>
      <c r="BN847" s="131"/>
      <c r="BO847" s="131"/>
      <c r="BP847" s="131"/>
      <c r="BQ847" s="131"/>
      <c r="BR847" s="131"/>
      <c r="BS847" s="131"/>
      <c r="BT847" s="131"/>
      <c r="BU847" s="131"/>
      <c r="BV847" s="131"/>
      <c r="BW847" s="131"/>
      <c r="BX847" s="131"/>
      <c r="BY847" s="131"/>
      <c r="BZ847" s="131"/>
      <c r="CA847" s="131"/>
      <c r="CB847" s="131"/>
      <c r="CC847" s="131"/>
      <c r="CD847" s="131"/>
      <c r="CE847" s="131"/>
      <c r="CF847" s="131"/>
      <c r="CG847" s="131"/>
      <c r="CH847" s="131"/>
      <c r="CI847" s="131"/>
      <c r="CJ847" s="131"/>
      <c r="CK847" s="131"/>
      <c r="CL847" s="131"/>
      <c r="CM847" s="38"/>
      <c r="CN847" s="131"/>
      <c r="CO847" s="131">
        <v>1302</v>
      </c>
      <c r="CP847" s="131"/>
      <c r="CQ847" s="131"/>
      <c r="CR847" s="131"/>
      <c r="CS847" s="131"/>
      <c r="CT847" s="131"/>
      <c r="CU847" s="131"/>
      <c r="CV847" s="131"/>
      <c r="CW847" s="131"/>
      <c r="CX847" s="131"/>
      <c r="CY847" s="131"/>
      <c r="CZ847" s="38"/>
      <c r="DA847" s="131"/>
      <c r="DB847" s="38"/>
      <c r="DC847" s="132"/>
      <c r="DD847" s="81"/>
      <c r="DE847" s="133"/>
      <c r="DF847" s="134"/>
      <c r="DG847" s="135"/>
      <c r="DH847" s="135"/>
      <c r="DI847" s="135"/>
      <c r="DJ847" s="135"/>
      <c r="DK847" s="135"/>
      <c r="DL847" s="136">
        <f t="shared" si="330"/>
        <v>0</v>
      </c>
      <c r="DM847" s="137">
        <f t="shared" si="330"/>
        <v>0</v>
      </c>
      <c r="DN847" s="134"/>
      <c r="DO847" s="135"/>
      <c r="DP847" s="135"/>
      <c r="DQ847" s="135"/>
      <c r="DR847" s="135"/>
      <c r="DS847" s="135"/>
      <c r="DT847" s="136">
        <f t="shared" si="331"/>
        <v>0</v>
      </c>
      <c r="DU847" s="137">
        <f t="shared" si="331"/>
        <v>0</v>
      </c>
      <c r="DV847" s="138"/>
      <c r="DW847" s="135"/>
      <c r="DX847" s="135"/>
      <c r="DY847" s="135"/>
      <c r="DZ847" s="135"/>
      <c r="EA847" s="135"/>
      <c r="EB847" s="136">
        <f t="shared" si="332"/>
        <v>0</v>
      </c>
      <c r="EC847" s="139">
        <f t="shared" si="332"/>
        <v>0</v>
      </c>
      <c r="ED847" s="140"/>
      <c r="EE847" s="135"/>
      <c r="EF847" s="135"/>
      <c r="EG847" s="135"/>
      <c r="EH847" s="135"/>
      <c r="EI847" s="135"/>
      <c r="EJ847" s="136">
        <f t="shared" si="333"/>
        <v>0</v>
      </c>
      <c r="EK847" s="141">
        <f t="shared" si="333"/>
        <v>0</v>
      </c>
    </row>
    <row r="848" spans="1:147" ht="27" customHeight="1" x14ac:dyDescent="0.15">
      <c r="A848"/>
      <c r="B848" s="176"/>
      <c r="C848" s="145">
        <v>1020001846</v>
      </c>
      <c r="D848" s="146">
        <v>1010030638</v>
      </c>
      <c r="E848" s="147">
        <v>2</v>
      </c>
      <c r="F848" s="148" t="s">
        <v>2784</v>
      </c>
      <c r="G848" s="149" t="s">
        <v>5675</v>
      </c>
      <c r="H848" s="150" t="s">
        <v>3336</v>
      </c>
      <c r="I848" s="147">
        <v>1</v>
      </c>
      <c r="J848" s="147">
        <v>2</v>
      </c>
      <c r="K848" s="147"/>
      <c r="L848" s="151">
        <v>1</v>
      </c>
      <c r="M848" s="152" t="s">
        <v>5676</v>
      </c>
      <c r="N848" s="149" t="s">
        <v>2785</v>
      </c>
      <c r="O848" s="149" t="s">
        <v>2244</v>
      </c>
      <c r="P848" s="149" t="s">
        <v>2786</v>
      </c>
      <c r="Q848" s="153" t="s">
        <v>5677</v>
      </c>
      <c r="R848" s="154" t="s">
        <v>5678</v>
      </c>
      <c r="S848" s="175" t="s">
        <v>132</v>
      </c>
      <c r="T848" s="149" t="s">
        <v>2787</v>
      </c>
      <c r="U848" s="149" t="s">
        <v>2788</v>
      </c>
      <c r="V848" s="149" t="s">
        <v>2789</v>
      </c>
      <c r="W848" s="153" t="s">
        <v>2036</v>
      </c>
      <c r="X848" s="154" t="s">
        <v>2037</v>
      </c>
      <c r="Y848" s="172" t="s">
        <v>17</v>
      </c>
      <c r="Z848" s="172">
        <v>1</v>
      </c>
      <c r="AA848" s="172">
        <v>2</v>
      </c>
      <c r="AB848" s="172">
        <v>3</v>
      </c>
      <c r="AC848" s="172">
        <v>4</v>
      </c>
      <c r="AD848" s="172">
        <v>5</v>
      </c>
      <c r="AE848" s="172">
        <v>6</v>
      </c>
      <c r="AF848" s="172"/>
      <c r="AG848" s="172">
        <v>8</v>
      </c>
      <c r="AH848" s="175"/>
      <c r="AI848" s="153"/>
      <c r="AJ848" s="153"/>
      <c r="AK848" s="153"/>
      <c r="AL848" s="153"/>
      <c r="AM848" s="154"/>
      <c r="AN848" s="160">
        <f>COUNTIF(AO848:BB848,"&gt;0")</f>
        <v>5</v>
      </c>
      <c r="AO848" s="159">
        <f>COUNT(BD848)</f>
        <v>0</v>
      </c>
      <c r="AP848" s="158">
        <f>COUNT(BE848)</f>
        <v>1</v>
      </c>
      <c r="AQ848" s="158">
        <f>COUNT(BF848:BH848)</f>
        <v>0</v>
      </c>
      <c r="AR848" s="158">
        <f>COUNT(BI848:BP848)</f>
        <v>3</v>
      </c>
      <c r="AS848" s="158">
        <f>COUNT(BQ848:BR848)</f>
        <v>0</v>
      </c>
      <c r="AT848" s="158">
        <f>COUNT(BS848:BV848)</f>
        <v>1</v>
      </c>
      <c r="AU848" s="158">
        <f>COUNT(BW848:BZ848)</f>
        <v>0</v>
      </c>
      <c r="AV848" s="158">
        <f>COUNT(CA848:CC848)</f>
        <v>1</v>
      </c>
      <c r="AW848" s="158">
        <f>COUNT(CD848)</f>
        <v>0</v>
      </c>
      <c r="AX848" s="158">
        <f>COUNT(CE848:CF848)</f>
        <v>0</v>
      </c>
      <c r="AY848" s="158">
        <f>COUNT(CG848)</f>
        <v>0</v>
      </c>
      <c r="AZ848" s="158">
        <f>COUNT(CH848:CL848)</f>
        <v>0</v>
      </c>
      <c r="BA848" s="158">
        <f>COUNT(CN848:CY848)</f>
        <v>1</v>
      </c>
      <c r="BB848" s="158">
        <f>COUNT(DA848)</f>
        <v>0</v>
      </c>
      <c r="BC848" s="157">
        <f>COUNT(BD848:CL848,CN848:CY848,DA848)</f>
        <v>7</v>
      </c>
      <c r="BD848" s="174"/>
      <c r="BE848" s="173">
        <v>201</v>
      </c>
      <c r="BF848" s="173"/>
      <c r="BG848" s="173"/>
      <c r="BH848" s="173"/>
      <c r="BI848" s="173">
        <v>401</v>
      </c>
      <c r="BJ848" s="173"/>
      <c r="BK848" s="173"/>
      <c r="BL848" s="173"/>
      <c r="BM848" s="173">
        <v>405</v>
      </c>
      <c r="BN848" s="173"/>
      <c r="BO848" s="173">
        <v>407</v>
      </c>
      <c r="BP848" s="173"/>
      <c r="BQ848" s="173"/>
      <c r="BR848" s="173"/>
      <c r="BS848" s="173"/>
      <c r="BT848" s="173">
        <v>602</v>
      </c>
      <c r="BU848" s="173"/>
      <c r="BV848" s="173"/>
      <c r="BW848" s="173"/>
      <c r="BX848" s="173"/>
      <c r="BY848" s="173"/>
      <c r="BZ848" s="173"/>
      <c r="CA848" s="173"/>
      <c r="CB848" s="173"/>
      <c r="CC848" s="173">
        <v>803</v>
      </c>
      <c r="CD848" s="173"/>
      <c r="CE848" s="173"/>
      <c r="CF848" s="173"/>
      <c r="CG848" s="173"/>
      <c r="CH848" s="173"/>
      <c r="CI848" s="173"/>
      <c r="CJ848" s="173"/>
      <c r="CK848" s="173"/>
      <c r="CL848" s="173"/>
      <c r="CM848" s="172"/>
      <c r="CN848" s="173"/>
      <c r="CO848" s="173">
        <v>1302</v>
      </c>
      <c r="CP848" s="173"/>
      <c r="CQ848" s="173"/>
      <c r="CR848" s="173"/>
      <c r="CS848" s="173"/>
      <c r="CT848" s="173"/>
      <c r="CU848" s="173"/>
      <c r="CV848" s="173"/>
      <c r="CW848" s="173"/>
      <c r="CX848" s="173"/>
      <c r="CY848" s="173"/>
      <c r="CZ848" s="172"/>
      <c r="DA848" s="173"/>
      <c r="DB848" s="172"/>
      <c r="DC848" s="171"/>
      <c r="DD848" s="170"/>
      <c r="DE848" s="169">
        <v>1</v>
      </c>
      <c r="DF848" s="168">
        <v>276</v>
      </c>
      <c r="DG848" s="163">
        <v>276</v>
      </c>
      <c r="DH848" s="163">
        <v>16</v>
      </c>
      <c r="DI848" s="163">
        <v>5</v>
      </c>
      <c r="DJ848" s="163">
        <v>6</v>
      </c>
      <c r="DK848" s="163">
        <v>5</v>
      </c>
      <c r="DL848" s="162">
        <f>DF848+DH848+DJ848</f>
        <v>298</v>
      </c>
      <c r="DM848" s="167">
        <f>DG848+DI848+DK848</f>
        <v>286</v>
      </c>
      <c r="DN848" s="168">
        <v>4</v>
      </c>
      <c r="DO848" s="163">
        <v>4</v>
      </c>
      <c r="DP848" s="163">
        <v>0</v>
      </c>
      <c r="DQ848" s="163">
        <v>0</v>
      </c>
      <c r="DR848" s="163">
        <v>0</v>
      </c>
      <c r="DS848" s="163">
        <v>0</v>
      </c>
      <c r="DT848" s="162">
        <f>DN848+DP848+DR848</f>
        <v>4</v>
      </c>
      <c r="DU848" s="167">
        <f>DO848+DQ848+DS848</f>
        <v>4</v>
      </c>
      <c r="DV848" s="166">
        <v>4</v>
      </c>
      <c r="DW848" s="163">
        <v>4</v>
      </c>
      <c r="DX848" s="163">
        <v>0</v>
      </c>
      <c r="DY848" s="163">
        <v>0</v>
      </c>
      <c r="DZ848" s="163">
        <v>0</v>
      </c>
      <c r="EA848" s="163">
        <v>0</v>
      </c>
      <c r="EB848" s="162">
        <f>DV848+DX848+DZ848</f>
        <v>4</v>
      </c>
      <c r="EC848" s="165">
        <f>DW848+DY848+EA848</f>
        <v>4</v>
      </c>
      <c r="ED848" s="164">
        <v>4</v>
      </c>
      <c r="EE848" s="163">
        <v>4</v>
      </c>
      <c r="EF848" s="163">
        <v>0</v>
      </c>
      <c r="EG848" s="163">
        <v>0</v>
      </c>
      <c r="EH848" s="163">
        <v>0</v>
      </c>
      <c r="EI848" s="163">
        <v>0</v>
      </c>
      <c r="EJ848" s="162">
        <f>ED848+EF848+EH848</f>
        <v>4</v>
      </c>
      <c r="EK848" s="161">
        <f>EE848+EG848+EI848</f>
        <v>4</v>
      </c>
    </row>
    <row r="849" spans="1:145" ht="32.25" customHeight="1" x14ac:dyDescent="0.15">
      <c r="A849" s="66" t="s">
        <v>11403</v>
      </c>
      <c r="B849" s="78"/>
      <c r="C849" s="39">
        <v>1020001847</v>
      </c>
      <c r="D849" s="116">
        <v>1010061280</v>
      </c>
      <c r="E849" s="117">
        <v>2</v>
      </c>
      <c r="F849" s="118" t="s">
        <v>5679</v>
      </c>
      <c r="G849" s="119" t="s">
        <v>5680</v>
      </c>
      <c r="H849" s="120"/>
      <c r="I849" s="117">
        <v>1</v>
      </c>
      <c r="J849" s="117">
        <v>3</v>
      </c>
      <c r="K849" s="117"/>
      <c r="L849" s="121">
        <v>1</v>
      </c>
      <c r="M849" s="122" t="s">
        <v>7960</v>
      </c>
      <c r="N849" s="119" t="s">
        <v>8758</v>
      </c>
      <c r="O849" s="119" t="s">
        <v>2244</v>
      </c>
      <c r="P849" s="119" t="s">
        <v>7010</v>
      </c>
      <c r="Q849" s="123" t="s">
        <v>7961</v>
      </c>
      <c r="R849" s="124" t="s">
        <v>7962</v>
      </c>
      <c r="S849" s="125" t="s">
        <v>7963</v>
      </c>
      <c r="T849" s="119" t="s">
        <v>8757</v>
      </c>
      <c r="U849" s="84" t="s">
        <v>11404</v>
      </c>
      <c r="V849" s="84" t="s">
        <v>11402</v>
      </c>
      <c r="W849" s="123" t="s">
        <v>7964</v>
      </c>
      <c r="X849" s="124" t="s">
        <v>7965</v>
      </c>
      <c r="Y849" s="38" t="s">
        <v>17</v>
      </c>
      <c r="Z849" s="38">
        <v>1</v>
      </c>
      <c r="AA849" s="38">
        <v>2</v>
      </c>
      <c r="AB849" s="38">
        <v>3</v>
      </c>
      <c r="AC849" s="38">
        <v>4</v>
      </c>
      <c r="AD849" s="38">
        <v>5</v>
      </c>
      <c r="AE849" s="38">
        <v>6</v>
      </c>
      <c r="AF849" s="38">
        <v>7</v>
      </c>
      <c r="AG849" s="38">
        <v>8</v>
      </c>
      <c r="AH849" s="125"/>
      <c r="AI849" s="123"/>
      <c r="AJ849" s="123"/>
      <c r="AK849" s="123"/>
      <c r="AL849" s="123"/>
      <c r="AM849" s="124"/>
      <c r="AN849" s="126">
        <f>COUNTIF(AO849:BB849,"&gt;0")</f>
        <v>2</v>
      </c>
      <c r="AO849" s="127">
        <f>COUNT(BD849)</f>
        <v>0</v>
      </c>
      <c r="AP849" s="128">
        <f>COUNT(BE849)</f>
        <v>0</v>
      </c>
      <c r="AQ849" s="128">
        <f>COUNT(BF849:BH849)</f>
        <v>0</v>
      </c>
      <c r="AR849" s="128">
        <f>COUNT(BI849:BP849)</f>
        <v>1</v>
      </c>
      <c r="AS849" s="128">
        <f>COUNT(BQ849:BR849)</f>
        <v>0</v>
      </c>
      <c r="AT849" s="128">
        <f>COUNT(BS849:BV849)</f>
        <v>0</v>
      </c>
      <c r="AU849" s="128">
        <f>COUNT(BW849:BZ849)</f>
        <v>0</v>
      </c>
      <c r="AV849" s="128">
        <f>COUNT(CA849:CC849)</f>
        <v>0</v>
      </c>
      <c r="AW849" s="128">
        <f>COUNT(CD849)</f>
        <v>0</v>
      </c>
      <c r="AX849" s="128">
        <f>COUNT(CE849:CF849)</f>
        <v>0</v>
      </c>
      <c r="AY849" s="128">
        <f>COUNT(CG849)</f>
        <v>0</v>
      </c>
      <c r="AZ849" s="128">
        <f>COUNT(CH849:CL849)</f>
        <v>0</v>
      </c>
      <c r="BA849" s="128">
        <f>COUNT(CN849:CY849)</f>
        <v>1</v>
      </c>
      <c r="BB849" s="128">
        <f>COUNT(DA849)</f>
        <v>0</v>
      </c>
      <c r="BC849" s="129">
        <f>COUNT(BD849:CL849,CN849:CY849,DA849)</f>
        <v>2</v>
      </c>
      <c r="BD849" s="130"/>
      <c r="BE849" s="131"/>
      <c r="BF849" s="131"/>
      <c r="BG849" s="131"/>
      <c r="BH849" s="131"/>
      <c r="BI849" s="131"/>
      <c r="BJ849" s="131"/>
      <c r="BK849" s="131"/>
      <c r="BL849" s="131"/>
      <c r="BM849" s="131"/>
      <c r="BN849" s="131"/>
      <c r="BO849" s="131"/>
      <c r="BP849" s="131">
        <v>408</v>
      </c>
      <c r="BQ849" s="131"/>
      <c r="BR849" s="131"/>
      <c r="BS849" s="131"/>
      <c r="BT849" s="131"/>
      <c r="BU849" s="131"/>
      <c r="BV849" s="131"/>
      <c r="BW849" s="131"/>
      <c r="BX849" s="131"/>
      <c r="BY849" s="131"/>
      <c r="BZ849" s="131"/>
      <c r="CA849" s="131"/>
      <c r="CB849" s="131"/>
      <c r="CC849" s="131"/>
      <c r="CD849" s="131"/>
      <c r="CE849" s="131"/>
      <c r="CF849" s="131"/>
      <c r="CG849" s="131"/>
      <c r="CH849" s="131"/>
      <c r="CI849" s="131"/>
      <c r="CJ849" s="131"/>
      <c r="CK849" s="131"/>
      <c r="CL849" s="131"/>
      <c r="CM849" s="38"/>
      <c r="CN849" s="131"/>
      <c r="CO849" s="131">
        <v>1302</v>
      </c>
      <c r="CP849" s="131"/>
      <c r="CQ849" s="131"/>
      <c r="CR849" s="131"/>
      <c r="CS849" s="131"/>
      <c r="CT849" s="131"/>
      <c r="CU849" s="131"/>
      <c r="CV849" s="131"/>
      <c r="CW849" s="131"/>
      <c r="CX849" s="131"/>
      <c r="CY849" s="131"/>
      <c r="CZ849" s="38"/>
      <c r="DA849" s="131"/>
      <c r="DB849" s="38"/>
      <c r="DC849" s="132"/>
      <c r="DD849" s="81"/>
      <c r="DE849" s="133"/>
      <c r="DF849" s="134"/>
      <c r="DG849" s="135"/>
      <c r="DH849" s="135"/>
      <c r="DI849" s="135"/>
      <c r="DJ849" s="135"/>
      <c r="DK849" s="135"/>
      <c r="DL849" s="136">
        <f>DF849+DH849+DJ849</f>
        <v>0</v>
      </c>
      <c r="DM849" s="137">
        <f>DG849+DI849+DK849</f>
        <v>0</v>
      </c>
      <c r="DN849" s="134"/>
      <c r="DO849" s="135"/>
      <c r="DP849" s="135"/>
      <c r="DQ849" s="135"/>
      <c r="DR849" s="135"/>
      <c r="DS849" s="135"/>
      <c r="DT849" s="136">
        <f>DN849+DP849+DR849</f>
        <v>0</v>
      </c>
      <c r="DU849" s="137">
        <f>DO849+DQ849+DS849</f>
        <v>0</v>
      </c>
      <c r="DV849" s="138"/>
      <c r="DW849" s="135"/>
      <c r="DX849" s="135"/>
      <c r="DY849" s="135"/>
      <c r="DZ849" s="135"/>
      <c r="EA849" s="135"/>
      <c r="EB849" s="136">
        <f>DV849+DX849+DZ849</f>
        <v>0</v>
      </c>
      <c r="EC849" s="139">
        <f>DW849+DY849+EA849</f>
        <v>0</v>
      </c>
      <c r="ED849" s="140"/>
      <c r="EE849" s="135"/>
      <c r="EF849" s="135"/>
      <c r="EG849" s="135"/>
      <c r="EH849" s="135"/>
      <c r="EI849" s="135"/>
      <c r="EJ849" s="136">
        <f>ED849+EF849+EH849</f>
        <v>0</v>
      </c>
      <c r="EK849" s="141">
        <f>EE849+EG849+EI849</f>
        <v>0</v>
      </c>
    </row>
    <row r="850" spans="1:145" ht="27" customHeight="1" x14ac:dyDescent="0.15">
      <c r="B850" s="78"/>
      <c r="C850" s="39">
        <v>1020001849</v>
      </c>
      <c r="D850" s="116">
        <v>1010030668</v>
      </c>
      <c r="E850" s="117">
        <v>2</v>
      </c>
      <c r="F850" s="118" t="s">
        <v>6750</v>
      </c>
      <c r="G850" s="119" t="s">
        <v>6748</v>
      </c>
      <c r="H850" s="120"/>
      <c r="I850" s="117">
        <v>1</v>
      </c>
      <c r="J850" s="117">
        <v>3</v>
      </c>
      <c r="K850" s="117"/>
      <c r="L850" s="121">
        <v>1</v>
      </c>
      <c r="M850" s="122" t="s">
        <v>577</v>
      </c>
      <c r="N850" s="119" t="s">
        <v>2038</v>
      </c>
      <c r="O850" s="119" t="s">
        <v>2244</v>
      </c>
      <c r="P850" s="119" t="s">
        <v>3039</v>
      </c>
      <c r="Q850" s="123" t="s">
        <v>5681</v>
      </c>
      <c r="R850" s="124" t="s">
        <v>5682</v>
      </c>
      <c r="S850" s="125" t="s">
        <v>577</v>
      </c>
      <c r="T850" s="119" t="s">
        <v>2038</v>
      </c>
      <c r="U850" s="123" t="s">
        <v>6749</v>
      </c>
      <c r="V850" s="123" t="s">
        <v>8784</v>
      </c>
      <c r="W850" s="123" t="s">
        <v>5683</v>
      </c>
      <c r="X850" s="124" t="s">
        <v>5684</v>
      </c>
      <c r="Y850" s="38" t="s">
        <v>17</v>
      </c>
      <c r="Z850" s="38">
        <v>1</v>
      </c>
      <c r="AA850" s="38">
        <v>2</v>
      </c>
      <c r="AB850" s="38">
        <v>3</v>
      </c>
      <c r="AC850" s="38">
        <v>4</v>
      </c>
      <c r="AD850" s="38">
        <v>5</v>
      </c>
      <c r="AE850" s="38">
        <v>6</v>
      </c>
      <c r="AF850" s="38"/>
      <c r="AG850" s="38">
        <v>8</v>
      </c>
      <c r="AH850" s="125"/>
      <c r="AI850" s="123"/>
      <c r="AJ850" s="123"/>
      <c r="AK850" s="123"/>
      <c r="AL850" s="123"/>
      <c r="AM850" s="124"/>
      <c r="AN850" s="126">
        <f t="shared" si="316"/>
        <v>2</v>
      </c>
      <c r="AO850" s="127">
        <f t="shared" si="315"/>
        <v>0</v>
      </c>
      <c r="AP850" s="128">
        <f t="shared" si="315"/>
        <v>0</v>
      </c>
      <c r="AQ850" s="128">
        <f t="shared" si="317"/>
        <v>0</v>
      </c>
      <c r="AR850" s="128">
        <f t="shared" si="318"/>
        <v>1</v>
      </c>
      <c r="AS850" s="128">
        <f t="shared" si="319"/>
        <v>0</v>
      </c>
      <c r="AT850" s="128">
        <f t="shared" si="320"/>
        <v>0</v>
      </c>
      <c r="AU850" s="128">
        <f t="shared" si="321"/>
        <v>0</v>
      </c>
      <c r="AV850" s="128">
        <f t="shared" si="322"/>
        <v>0</v>
      </c>
      <c r="AW850" s="128">
        <f t="shared" si="323"/>
        <v>0</v>
      </c>
      <c r="AX850" s="128">
        <f t="shared" si="324"/>
        <v>0</v>
      </c>
      <c r="AY850" s="128">
        <f t="shared" si="325"/>
        <v>0</v>
      </c>
      <c r="AZ850" s="128">
        <f t="shared" si="326"/>
        <v>0</v>
      </c>
      <c r="BA850" s="128">
        <f t="shared" si="327"/>
        <v>1</v>
      </c>
      <c r="BB850" s="128">
        <f t="shared" si="328"/>
        <v>0</v>
      </c>
      <c r="BC850" s="129">
        <f t="shared" si="329"/>
        <v>2</v>
      </c>
      <c r="BD850" s="130"/>
      <c r="BE850" s="131"/>
      <c r="BF850" s="131"/>
      <c r="BG850" s="131"/>
      <c r="BH850" s="131"/>
      <c r="BI850" s="131">
        <v>401</v>
      </c>
      <c r="BJ850" s="131"/>
      <c r="BK850" s="131"/>
      <c r="BL850" s="131"/>
      <c r="BM850" s="131"/>
      <c r="BN850" s="131"/>
      <c r="BO850" s="131"/>
      <c r="BP850" s="131"/>
      <c r="BQ850" s="131"/>
      <c r="BR850" s="131"/>
      <c r="BS850" s="131"/>
      <c r="BT850" s="131"/>
      <c r="BU850" s="131"/>
      <c r="BV850" s="131"/>
      <c r="BW850" s="131"/>
      <c r="BX850" s="131"/>
      <c r="BY850" s="131"/>
      <c r="BZ850" s="131"/>
      <c r="CA850" s="131"/>
      <c r="CB850" s="131"/>
      <c r="CC850" s="131"/>
      <c r="CD850" s="131"/>
      <c r="CE850" s="131"/>
      <c r="CF850" s="131"/>
      <c r="CG850" s="131"/>
      <c r="CH850" s="131"/>
      <c r="CI850" s="131"/>
      <c r="CJ850" s="131"/>
      <c r="CK850" s="131"/>
      <c r="CL850" s="131"/>
      <c r="CM850" s="38"/>
      <c r="CN850" s="131"/>
      <c r="CO850" s="131">
        <v>1302</v>
      </c>
      <c r="CP850" s="131"/>
      <c r="CQ850" s="131"/>
      <c r="CR850" s="131"/>
      <c r="CS850" s="131"/>
      <c r="CT850" s="131"/>
      <c r="CU850" s="131"/>
      <c r="CV850" s="131"/>
      <c r="CW850" s="131"/>
      <c r="CX850" s="131"/>
      <c r="CY850" s="131"/>
      <c r="CZ850" s="38"/>
      <c r="DA850" s="131"/>
      <c r="DB850" s="38"/>
      <c r="DC850" s="132"/>
      <c r="DD850" s="81"/>
      <c r="DE850" s="133"/>
      <c r="DF850" s="134"/>
      <c r="DG850" s="135"/>
      <c r="DH850" s="135"/>
      <c r="DI850" s="135"/>
      <c r="DJ850" s="135"/>
      <c r="DK850" s="135"/>
      <c r="DL850" s="136">
        <f t="shared" si="330"/>
        <v>0</v>
      </c>
      <c r="DM850" s="137">
        <f t="shared" si="330"/>
        <v>0</v>
      </c>
      <c r="DN850" s="134"/>
      <c r="DO850" s="135"/>
      <c r="DP850" s="135"/>
      <c r="DQ850" s="135"/>
      <c r="DR850" s="135"/>
      <c r="DS850" s="135"/>
      <c r="DT850" s="136">
        <f t="shared" si="331"/>
        <v>0</v>
      </c>
      <c r="DU850" s="137">
        <f t="shared" si="331"/>
        <v>0</v>
      </c>
      <c r="DV850" s="138"/>
      <c r="DW850" s="135"/>
      <c r="DX850" s="135"/>
      <c r="DY850" s="135"/>
      <c r="DZ850" s="135"/>
      <c r="EA850" s="135"/>
      <c r="EB850" s="136">
        <f t="shared" si="332"/>
        <v>0</v>
      </c>
      <c r="EC850" s="139">
        <f t="shared" si="332"/>
        <v>0</v>
      </c>
      <c r="ED850" s="140"/>
      <c r="EE850" s="135"/>
      <c r="EF850" s="135"/>
      <c r="EG850" s="135"/>
      <c r="EH850" s="135"/>
      <c r="EI850" s="135"/>
      <c r="EJ850" s="136">
        <f t="shared" si="333"/>
        <v>0</v>
      </c>
      <c r="EK850" s="141">
        <f t="shared" si="333"/>
        <v>0</v>
      </c>
    </row>
    <row r="851" spans="1:145" ht="27" customHeight="1" x14ac:dyDescent="0.15">
      <c r="B851" s="78"/>
      <c r="C851" s="39">
        <v>1020001850</v>
      </c>
      <c r="D851" s="116">
        <v>1010010075</v>
      </c>
      <c r="E851" s="117">
        <v>2</v>
      </c>
      <c r="F851" s="118" t="s">
        <v>2039</v>
      </c>
      <c r="G851" s="119" t="s">
        <v>2040</v>
      </c>
      <c r="H851" s="120" t="s">
        <v>3313</v>
      </c>
      <c r="I851" s="117">
        <v>0</v>
      </c>
      <c r="J851" s="117"/>
      <c r="K851" s="117"/>
      <c r="L851" s="121">
        <v>2</v>
      </c>
      <c r="M851" s="122" t="s">
        <v>209</v>
      </c>
      <c r="N851" s="119" t="s">
        <v>752</v>
      </c>
      <c r="O851" s="119" t="s">
        <v>2244</v>
      </c>
      <c r="P851" s="119" t="s">
        <v>3160</v>
      </c>
      <c r="Q851" s="123" t="s">
        <v>2041</v>
      </c>
      <c r="R851" s="124" t="s">
        <v>2042</v>
      </c>
      <c r="S851" s="125"/>
      <c r="T851" s="123"/>
      <c r="U851" s="123"/>
      <c r="V851" s="123"/>
      <c r="W851" s="123"/>
      <c r="X851" s="124"/>
      <c r="Y851" s="120"/>
      <c r="Z851" s="38"/>
      <c r="AA851" s="38"/>
      <c r="AB851" s="38"/>
      <c r="AC851" s="38"/>
      <c r="AD851" s="38"/>
      <c r="AE851" s="38"/>
      <c r="AF851" s="38"/>
      <c r="AG851" s="38"/>
      <c r="AH851" s="125"/>
      <c r="AI851" s="123"/>
      <c r="AJ851" s="123"/>
      <c r="AK851" s="123"/>
      <c r="AL851" s="123"/>
      <c r="AM851" s="124"/>
      <c r="AN851" s="126">
        <f t="shared" si="316"/>
        <v>1</v>
      </c>
      <c r="AO851" s="127">
        <f t="shared" si="315"/>
        <v>0</v>
      </c>
      <c r="AP851" s="128">
        <f t="shared" si="315"/>
        <v>0</v>
      </c>
      <c r="AQ851" s="128">
        <f t="shared" si="317"/>
        <v>0</v>
      </c>
      <c r="AR851" s="128">
        <f t="shared" si="318"/>
        <v>1</v>
      </c>
      <c r="AS851" s="128">
        <f t="shared" si="319"/>
        <v>0</v>
      </c>
      <c r="AT851" s="128">
        <f t="shared" si="320"/>
        <v>0</v>
      </c>
      <c r="AU851" s="128">
        <f t="shared" si="321"/>
        <v>0</v>
      </c>
      <c r="AV851" s="128">
        <f t="shared" si="322"/>
        <v>0</v>
      </c>
      <c r="AW851" s="128">
        <f t="shared" si="323"/>
        <v>0</v>
      </c>
      <c r="AX851" s="128">
        <f t="shared" si="324"/>
        <v>0</v>
      </c>
      <c r="AY851" s="128">
        <f t="shared" si="325"/>
        <v>0</v>
      </c>
      <c r="AZ851" s="128">
        <f t="shared" si="326"/>
        <v>0</v>
      </c>
      <c r="BA851" s="128">
        <f t="shared" si="327"/>
        <v>0</v>
      </c>
      <c r="BB851" s="128">
        <f t="shared" si="328"/>
        <v>0</v>
      </c>
      <c r="BC851" s="129">
        <f t="shared" si="329"/>
        <v>1</v>
      </c>
      <c r="BD851" s="130"/>
      <c r="BE851" s="131"/>
      <c r="BF851" s="131"/>
      <c r="BG851" s="131"/>
      <c r="BH851" s="131"/>
      <c r="BI851" s="131"/>
      <c r="BJ851" s="131"/>
      <c r="BK851" s="131"/>
      <c r="BL851" s="131">
        <v>404</v>
      </c>
      <c r="BM851" s="131"/>
      <c r="BN851" s="131"/>
      <c r="BO851" s="131"/>
      <c r="BP851" s="131"/>
      <c r="BQ851" s="131"/>
      <c r="BR851" s="131"/>
      <c r="BS851" s="131"/>
      <c r="BT851" s="131"/>
      <c r="BU851" s="131"/>
      <c r="BV851" s="131"/>
      <c r="BW851" s="131"/>
      <c r="BX851" s="131"/>
      <c r="BY851" s="131"/>
      <c r="BZ851" s="131"/>
      <c r="CA851" s="131"/>
      <c r="CB851" s="131"/>
      <c r="CC851" s="131"/>
      <c r="CD851" s="131"/>
      <c r="CE851" s="131"/>
      <c r="CF851" s="131"/>
      <c r="CG851" s="131"/>
      <c r="CH851" s="131"/>
      <c r="CI851" s="131"/>
      <c r="CJ851" s="131"/>
      <c r="CK851" s="131"/>
      <c r="CL851" s="131"/>
      <c r="CM851" s="38"/>
      <c r="CN851" s="131"/>
      <c r="CO851" s="131"/>
      <c r="CP851" s="131"/>
      <c r="CQ851" s="131"/>
      <c r="CR851" s="131"/>
      <c r="CS851" s="131"/>
      <c r="CT851" s="131"/>
      <c r="CU851" s="131"/>
      <c r="CV851" s="131"/>
      <c r="CW851" s="131"/>
      <c r="CX851" s="131"/>
      <c r="CY851" s="131"/>
      <c r="CZ851" s="38"/>
      <c r="DA851" s="131"/>
      <c r="DB851" s="38"/>
      <c r="DC851" s="132"/>
      <c r="DD851" s="81"/>
      <c r="DE851" s="133"/>
      <c r="DF851" s="134"/>
      <c r="DG851" s="135"/>
      <c r="DH851" s="135"/>
      <c r="DI851" s="135"/>
      <c r="DJ851" s="135"/>
      <c r="DK851" s="135"/>
      <c r="DL851" s="136">
        <f t="shared" si="330"/>
        <v>0</v>
      </c>
      <c r="DM851" s="137">
        <f t="shared" si="330"/>
        <v>0</v>
      </c>
      <c r="DN851" s="134"/>
      <c r="DO851" s="135"/>
      <c r="DP851" s="135"/>
      <c r="DQ851" s="135"/>
      <c r="DR851" s="135"/>
      <c r="DS851" s="135"/>
      <c r="DT851" s="136">
        <f t="shared" si="331"/>
        <v>0</v>
      </c>
      <c r="DU851" s="137">
        <f t="shared" si="331"/>
        <v>0</v>
      </c>
      <c r="DV851" s="138"/>
      <c r="DW851" s="135"/>
      <c r="DX851" s="135"/>
      <c r="DY851" s="135"/>
      <c r="DZ851" s="135"/>
      <c r="EA851" s="135"/>
      <c r="EB851" s="136">
        <f t="shared" si="332"/>
        <v>0</v>
      </c>
      <c r="EC851" s="139">
        <f t="shared" si="332"/>
        <v>0</v>
      </c>
      <c r="ED851" s="140"/>
      <c r="EE851" s="135"/>
      <c r="EF851" s="135"/>
      <c r="EG851" s="135"/>
      <c r="EH851" s="135"/>
      <c r="EI851" s="135"/>
      <c r="EJ851" s="136">
        <f t="shared" si="333"/>
        <v>0</v>
      </c>
      <c r="EK851" s="141">
        <f t="shared" si="333"/>
        <v>0</v>
      </c>
    </row>
    <row r="852" spans="1:145" ht="27" customHeight="1" x14ac:dyDescent="0.15">
      <c r="A852">
        <v>382</v>
      </c>
      <c r="B852" s="176"/>
      <c r="C852" s="145">
        <v>1020001851</v>
      </c>
      <c r="D852" s="146">
        <v>1010060145</v>
      </c>
      <c r="E852" s="147">
        <v>2</v>
      </c>
      <c r="F852" s="148" t="s">
        <v>5685</v>
      </c>
      <c r="G852" s="149" t="s">
        <v>5686</v>
      </c>
      <c r="H852" s="150"/>
      <c r="I852" s="147">
        <v>1</v>
      </c>
      <c r="J852" s="147"/>
      <c r="K852" s="147"/>
      <c r="L852" s="151">
        <v>1</v>
      </c>
      <c r="M852" s="152" t="s">
        <v>5687</v>
      </c>
      <c r="N852" s="149" t="s">
        <v>5688</v>
      </c>
      <c r="O852" s="149" t="s">
        <v>2336</v>
      </c>
      <c r="P852" s="149" t="s">
        <v>8616</v>
      </c>
      <c r="Q852" s="153" t="s">
        <v>5689</v>
      </c>
      <c r="R852" s="154" t="s">
        <v>5690</v>
      </c>
      <c r="S852" s="175"/>
      <c r="T852" s="153"/>
      <c r="U852" s="153"/>
      <c r="V852" s="153"/>
      <c r="W852" s="153"/>
      <c r="X852" s="154"/>
      <c r="Y852" s="172"/>
      <c r="Z852" s="172"/>
      <c r="AA852" s="172"/>
      <c r="AB852" s="172"/>
      <c r="AC852" s="172"/>
      <c r="AD852" s="172"/>
      <c r="AE852" s="172"/>
      <c r="AF852" s="172"/>
      <c r="AG852" s="172"/>
      <c r="AH852" s="175"/>
      <c r="AI852" s="153"/>
      <c r="AJ852" s="153"/>
      <c r="AK852" s="153"/>
      <c r="AL852" s="153"/>
      <c r="AM852" s="154"/>
      <c r="AN852" s="160">
        <f t="shared" si="316"/>
        <v>1</v>
      </c>
      <c r="AO852" s="159">
        <f t="shared" si="315"/>
        <v>0</v>
      </c>
      <c r="AP852" s="158">
        <f t="shared" si="315"/>
        <v>0</v>
      </c>
      <c r="AQ852" s="158">
        <f t="shared" si="317"/>
        <v>0</v>
      </c>
      <c r="AR852" s="158">
        <f t="shared" si="318"/>
        <v>0</v>
      </c>
      <c r="AS852" s="158">
        <f t="shared" si="319"/>
        <v>0</v>
      </c>
      <c r="AT852" s="158">
        <f t="shared" si="320"/>
        <v>0</v>
      </c>
      <c r="AU852" s="158">
        <f t="shared" si="321"/>
        <v>0</v>
      </c>
      <c r="AV852" s="158">
        <f t="shared" si="322"/>
        <v>0</v>
      </c>
      <c r="AW852" s="158">
        <f t="shared" si="323"/>
        <v>0</v>
      </c>
      <c r="AX852" s="158">
        <f t="shared" si="324"/>
        <v>0</v>
      </c>
      <c r="AY852" s="158">
        <f t="shared" si="325"/>
        <v>0</v>
      </c>
      <c r="AZ852" s="158">
        <f t="shared" si="326"/>
        <v>0</v>
      </c>
      <c r="BA852" s="158">
        <f t="shared" si="327"/>
        <v>2</v>
      </c>
      <c r="BB852" s="158">
        <f t="shared" si="328"/>
        <v>0</v>
      </c>
      <c r="BC852" s="157">
        <f t="shared" si="329"/>
        <v>2</v>
      </c>
      <c r="BD852" s="174"/>
      <c r="BE852" s="173"/>
      <c r="BF852" s="173"/>
      <c r="BG852" s="173"/>
      <c r="BH852" s="173"/>
      <c r="BI852" s="173"/>
      <c r="BJ852" s="173"/>
      <c r="BK852" s="173"/>
      <c r="BL852" s="173"/>
      <c r="BM852" s="173"/>
      <c r="BN852" s="173"/>
      <c r="BO852" s="173"/>
      <c r="BP852" s="173"/>
      <c r="BQ852" s="173"/>
      <c r="BR852" s="173"/>
      <c r="BS852" s="173"/>
      <c r="BT852" s="173"/>
      <c r="BU852" s="173"/>
      <c r="BV852" s="173"/>
      <c r="BW852" s="173"/>
      <c r="BX852" s="173"/>
      <c r="BY852" s="173"/>
      <c r="BZ852" s="173"/>
      <c r="CA852" s="173"/>
      <c r="CB852" s="173"/>
      <c r="CC852" s="173"/>
      <c r="CD852" s="173"/>
      <c r="CE852" s="173"/>
      <c r="CF852" s="173"/>
      <c r="CG852" s="173"/>
      <c r="CH852" s="173"/>
      <c r="CI852" s="173"/>
      <c r="CJ852" s="173"/>
      <c r="CK852" s="173"/>
      <c r="CL852" s="173"/>
      <c r="CM852" s="172"/>
      <c r="CN852" s="173"/>
      <c r="CO852" s="173"/>
      <c r="CP852" s="173">
        <v>1303</v>
      </c>
      <c r="CQ852" s="173">
        <v>1304</v>
      </c>
      <c r="CR852" s="173"/>
      <c r="CS852" s="173"/>
      <c r="CT852" s="173"/>
      <c r="CU852" s="173"/>
      <c r="CV852" s="173"/>
      <c r="CW852" s="173"/>
      <c r="CX852" s="173"/>
      <c r="CY852" s="173"/>
      <c r="CZ852" s="172"/>
      <c r="DA852" s="173"/>
      <c r="DB852" s="172"/>
      <c r="DC852" s="171"/>
      <c r="DD852" s="170"/>
      <c r="DE852" s="169"/>
      <c r="DF852" s="168"/>
      <c r="DG852" s="163"/>
      <c r="DH852" s="163"/>
      <c r="DI852" s="163"/>
      <c r="DJ852" s="163"/>
      <c r="DK852" s="163"/>
      <c r="DL852" s="162">
        <f t="shared" si="330"/>
        <v>0</v>
      </c>
      <c r="DM852" s="167">
        <f t="shared" si="330"/>
        <v>0</v>
      </c>
      <c r="DN852" s="168"/>
      <c r="DO852" s="163"/>
      <c r="DP852" s="163"/>
      <c r="DQ852" s="163"/>
      <c r="DR852" s="163"/>
      <c r="DS852" s="163"/>
      <c r="DT852" s="162">
        <f t="shared" si="331"/>
        <v>0</v>
      </c>
      <c r="DU852" s="167">
        <f t="shared" si="331"/>
        <v>0</v>
      </c>
      <c r="DV852" s="166"/>
      <c r="DW852" s="163"/>
      <c r="DX852" s="163"/>
      <c r="DY852" s="163"/>
      <c r="DZ852" s="163"/>
      <c r="EA852" s="163"/>
      <c r="EB852" s="162">
        <f t="shared" si="332"/>
        <v>0</v>
      </c>
      <c r="EC852" s="165">
        <f t="shared" si="332"/>
        <v>0</v>
      </c>
      <c r="ED852" s="164"/>
      <c r="EE852" s="163"/>
      <c r="EF852" s="163"/>
      <c r="EG852" s="163"/>
      <c r="EH852" s="163"/>
      <c r="EI852" s="163"/>
      <c r="EJ852" s="162">
        <f t="shared" si="333"/>
        <v>0</v>
      </c>
      <c r="EK852" s="161">
        <f t="shared" si="333"/>
        <v>0</v>
      </c>
      <c r="EL852"/>
      <c r="EM852"/>
      <c r="EN852"/>
      <c r="EO852"/>
    </row>
    <row r="853" spans="1:145" ht="27" customHeight="1" x14ac:dyDescent="0.15">
      <c r="B853" s="78"/>
      <c r="C853" s="39">
        <v>1020001853</v>
      </c>
      <c r="D853" s="116">
        <v>1010034004</v>
      </c>
      <c r="E853" s="117">
        <v>2</v>
      </c>
      <c r="F853" s="118" t="s">
        <v>2043</v>
      </c>
      <c r="G853" s="119" t="s">
        <v>2044</v>
      </c>
      <c r="H853" s="120"/>
      <c r="I853" s="117">
        <v>1</v>
      </c>
      <c r="J853" s="117"/>
      <c r="K853" s="117"/>
      <c r="L853" s="121">
        <v>2</v>
      </c>
      <c r="M853" s="122" t="s">
        <v>784</v>
      </c>
      <c r="N853" s="119" t="s">
        <v>2045</v>
      </c>
      <c r="O853" s="119" t="s">
        <v>2244</v>
      </c>
      <c r="P853" s="119" t="s">
        <v>6724</v>
      </c>
      <c r="Q853" s="123" t="s">
        <v>2046</v>
      </c>
      <c r="R853" s="124" t="s">
        <v>2047</v>
      </c>
      <c r="S853" s="125"/>
      <c r="T853" s="123"/>
      <c r="U853" s="123"/>
      <c r="V853" s="123"/>
      <c r="W853" s="123"/>
      <c r="X853" s="124"/>
      <c r="Y853" s="120"/>
      <c r="Z853" s="38"/>
      <c r="AA853" s="38"/>
      <c r="AB853" s="38"/>
      <c r="AC853" s="38"/>
      <c r="AD853" s="38"/>
      <c r="AE853" s="38"/>
      <c r="AF853" s="38"/>
      <c r="AG853" s="38"/>
      <c r="AH853" s="125"/>
      <c r="AI853" s="123"/>
      <c r="AJ853" s="123"/>
      <c r="AK853" s="123"/>
      <c r="AL853" s="123"/>
      <c r="AM853" s="124"/>
      <c r="AN853" s="126">
        <f>COUNTIF(AO853:BB853,"&gt;0")</f>
        <v>2</v>
      </c>
      <c r="AO853" s="127">
        <f>COUNT(BD853)</f>
        <v>0</v>
      </c>
      <c r="AP853" s="128">
        <f>COUNT(BE853)</f>
        <v>0</v>
      </c>
      <c r="AQ853" s="128">
        <f>COUNT(BF853:BH853)</f>
        <v>0</v>
      </c>
      <c r="AR853" s="128">
        <f>COUNT(BI853:BP853)</f>
        <v>1</v>
      </c>
      <c r="AS853" s="128">
        <f>COUNT(BQ853:BR853)</f>
        <v>0</v>
      </c>
      <c r="AT853" s="128">
        <f>COUNT(BS853:BV853)</f>
        <v>0</v>
      </c>
      <c r="AU853" s="128">
        <f>COUNT(BW853:BZ853)</f>
        <v>0</v>
      </c>
      <c r="AV853" s="128">
        <f>COUNT(CA853:CC853)</f>
        <v>0</v>
      </c>
      <c r="AW853" s="128">
        <f>COUNT(CD853)</f>
        <v>0</v>
      </c>
      <c r="AX853" s="128">
        <f>COUNT(CE853:CF853)</f>
        <v>0</v>
      </c>
      <c r="AY853" s="128">
        <f>COUNT(CG853)</f>
        <v>0</v>
      </c>
      <c r="AZ853" s="128">
        <f>COUNT(CH853:CL853)</f>
        <v>0</v>
      </c>
      <c r="BA853" s="128">
        <f>COUNT(CN853:CY853)</f>
        <v>1</v>
      </c>
      <c r="BB853" s="128">
        <f>COUNT(DA853)</f>
        <v>0</v>
      </c>
      <c r="BC853" s="129">
        <f>COUNT(BD853:CL853,CN853:CY853,DA853)</f>
        <v>2</v>
      </c>
      <c r="BD853" s="130"/>
      <c r="BE853" s="131"/>
      <c r="BF853" s="131"/>
      <c r="BG853" s="131"/>
      <c r="BH853" s="131"/>
      <c r="BI853" s="131">
        <v>401</v>
      </c>
      <c r="BJ853" s="131"/>
      <c r="BK853" s="131"/>
      <c r="BL853" s="131"/>
      <c r="BM853" s="131"/>
      <c r="BN853" s="131"/>
      <c r="BO853" s="131"/>
      <c r="BP853" s="131"/>
      <c r="BQ853" s="131"/>
      <c r="BR853" s="131"/>
      <c r="BS853" s="131"/>
      <c r="BT853" s="131"/>
      <c r="BU853" s="131"/>
      <c r="BV853" s="131"/>
      <c r="BW853" s="131"/>
      <c r="BX853" s="131"/>
      <c r="BY853" s="131"/>
      <c r="BZ853" s="131"/>
      <c r="CA853" s="131"/>
      <c r="CB853" s="131"/>
      <c r="CC853" s="131"/>
      <c r="CD853" s="131"/>
      <c r="CE853" s="131"/>
      <c r="CF853" s="131"/>
      <c r="CG853" s="131"/>
      <c r="CH853" s="131"/>
      <c r="CI853" s="131"/>
      <c r="CJ853" s="131"/>
      <c r="CK853" s="131"/>
      <c r="CL853" s="131"/>
      <c r="CM853" s="38"/>
      <c r="CN853" s="131"/>
      <c r="CO853" s="131"/>
      <c r="CP853" s="131"/>
      <c r="CQ853" s="131"/>
      <c r="CR853" s="131"/>
      <c r="CS853" s="131"/>
      <c r="CT853" s="131"/>
      <c r="CU853" s="131"/>
      <c r="CV853" s="131"/>
      <c r="CW853" s="131"/>
      <c r="CX853" s="131"/>
      <c r="CY853" s="131">
        <v>1399</v>
      </c>
      <c r="CZ853" s="38" t="s">
        <v>6239</v>
      </c>
      <c r="DA853" s="131"/>
      <c r="DB853" s="38"/>
      <c r="DC853" s="132"/>
      <c r="DD853" s="81"/>
      <c r="DE853" s="133"/>
      <c r="DF853" s="134"/>
      <c r="DG853" s="135"/>
      <c r="DH853" s="135"/>
      <c r="DI853" s="135"/>
      <c r="DJ853" s="135"/>
      <c r="DK853" s="135"/>
      <c r="DL853" s="136">
        <f>DF853+DH853+DJ853</f>
        <v>0</v>
      </c>
      <c r="DM853" s="137">
        <f>DG853+DI853+DK853</f>
        <v>0</v>
      </c>
      <c r="DN853" s="134"/>
      <c r="DO853" s="135"/>
      <c r="DP853" s="135"/>
      <c r="DQ853" s="135"/>
      <c r="DR853" s="135"/>
      <c r="DS853" s="135"/>
      <c r="DT853" s="136">
        <f>DN853+DP853+DR853</f>
        <v>0</v>
      </c>
      <c r="DU853" s="137">
        <f>DO853+DQ853+DS853</f>
        <v>0</v>
      </c>
      <c r="DV853" s="138"/>
      <c r="DW853" s="135"/>
      <c r="DX853" s="135"/>
      <c r="DY853" s="135"/>
      <c r="DZ853" s="135"/>
      <c r="EA853" s="135"/>
      <c r="EB853" s="136">
        <f>DV853+DX853+DZ853</f>
        <v>0</v>
      </c>
      <c r="EC853" s="139">
        <f>DW853+DY853+EA853</f>
        <v>0</v>
      </c>
      <c r="ED853" s="140"/>
      <c r="EE853" s="135"/>
      <c r="EF853" s="135"/>
      <c r="EG853" s="135"/>
      <c r="EH853" s="135"/>
      <c r="EI853" s="135"/>
      <c r="EJ853" s="136">
        <f>ED853+EF853+EH853</f>
        <v>0</v>
      </c>
      <c r="EK853" s="141">
        <f>EE853+EG853+EI853</f>
        <v>0</v>
      </c>
    </row>
    <row r="854" spans="1:145" ht="27" customHeight="1" x14ac:dyDescent="0.15">
      <c r="B854" s="78"/>
      <c r="C854" s="39">
        <v>1020001854</v>
      </c>
      <c r="D854" s="116">
        <v>1010056233</v>
      </c>
      <c r="E854" s="117">
        <v>2</v>
      </c>
      <c r="F854" s="118" t="s">
        <v>2739</v>
      </c>
      <c r="G854" s="119" t="s">
        <v>5692</v>
      </c>
      <c r="H854" s="120"/>
      <c r="I854" s="117">
        <v>1</v>
      </c>
      <c r="J854" s="117">
        <v>3</v>
      </c>
      <c r="K854" s="117"/>
      <c r="L854" s="121">
        <v>1</v>
      </c>
      <c r="M854" s="122" t="s">
        <v>5693</v>
      </c>
      <c r="N854" s="119" t="s">
        <v>2740</v>
      </c>
      <c r="O854" s="119" t="s">
        <v>2244</v>
      </c>
      <c r="P854" s="142" t="s">
        <v>8074</v>
      </c>
      <c r="Q854" s="123" t="s">
        <v>5694</v>
      </c>
      <c r="R854" s="124" t="s">
        <v>5695</v>
      </c>
      <c r="S854" s="125" t="s">
        <v>3701</v>
      </c>
      <c r="T854" s="119" t="s">
        <v>2741</v>
      </c>
      <c r="U854" s="123" t="s">
        <v>2742</v>
      </c>
      <c r="V854" s="123" t="s">
        <v>8075</v>
      </c>
      <c r="W854" s="123" t="s">
        <v>5696</v>
      </c>
      <c r="X854" s="124" t="s">
        <v>5697</v>
      </c>
      <c r="Y854" s="38" t="s">
        <v>17</v>
      </c>
      <c r="Z854" s="38">
        <v>1</v>
      </c>
      <c r="AA854" s="38">
        <v>2</v>
      </c>
      <c r="AB854" s="38">
        <v>3</v>
      </c>
      <c r="AC854" s="38">
        <v>4</v>
      </c>
      <c r="AD854" s="38">
        <v>5</v>
      </c>
      <c r="AE854" s="38">
        <v>6</v>
      </c>
      <c r="AF854" s="38">
        <v>7</v>
      </c>
      <c r="AG854" s="38">
        <v>8</v>
      </c>
      <c r="AH854" s="125"/>
      <c r="AI854" s="123"/>
      <c r="AJ854" s="123"/>
      <c r="AK854" s="123"/>
      <c r="AL854" s="123"/>
      <c r="AM854" s="124"/>
      <c r="AN854" s="126">
        <f t="shared" si="316"/>
        <v>2</v>
      </c>
      <c r="AO854" s="127">
        <f t="shared" si="315"/>
        <v>0</v>
      </c>
      <c r="AP854" s="128">
        <f t="shared" si="315"/>
        <v>0</v>
      </c>
      <c r="AQ854" s="128">
        <f t="shared" si="317"/>
        <v>0</v>
      </c>
      <c r="AR854" s="128">
        <f t="shared" si="318"/>
        <v>0</v>
      </c>
      <c r="AS854" s="128">
        <f t="shared" si="319"/>
        <v>0</v>
      </c>
      <c r="AT854" s="128">
        <f t="shared" si="320"/>
        <v>0</v>
      </c>
      <c r="AU854" s="128">
        <f t="shared" si="321"/>
        <v>0</v>
      </c>
      <c r="AV854" s="128">
        <f t="shared" si="322"/>
        <v>0</v>
      </c>
      <c r="AW854" s="128">
        <f t="shared" si="323"/>
        <v>0</v>
      </c>
      <c r="AX854" s="128">
        <f t="shared" si="324"/>
        <v>0</v>
      </c>
      <c r="AY854" s="128">
        <f t="shared" si="325"/>
        <v>0</v>
      </c>
      <c r="AZ854" s="128">
        <f t="shared" si="326"/>
        <v>0</v>
      </c>
      <c r="BA854" s="128">
        <f t="shared" si="327"/>
        <v>3</v>
      </c>
      <c r="BB854" s="128">
        <f t="shared" si="328"/>
        <v>1</v>
      </c>
      <c r="BC854" s="129">
        <f t="shared" si="329"/>
        <v>4</v>
      </c>
      <c r="BD854" s="130"/>
      <c r="BE854" s="131"/>
      <c r="BF854" s="131"/>
      <c r="BG854" s="131"/>
      <c r="BH854" s="131"/>
      <c r="BI854" s="131"/>
      <c r="BJ854" s="131"/>
      <c r="BK854" s="131"/>
      <c r="BL854" s="131"/>
      <c r="BM854" s="131"/>
      <c r="BN854" s="131"/>
      <c r="BO854" s="131"/>
      <c r="BP854" s="131"/>
      <c r="BQ854" s="131"/>
      <c r="BR854" s="131"/>
      <c r="BS854" s="131"/>
      <c r="BT854" s="131"/>
      <c r="BU854" s="131"/>
      <c r="BV854" s="131"/>
      <c r="BW854" s="131"/>
      <c r="BX854" s="131"/>
      <c r="BY854" s="131"/>
      <c r="BZ854" s="131"/>
      <c r="CA854" s="131"/>
      <c r="CB854" s="131"/>
      <c r="CC854" s="131"/>
      <c r="CD854" s="131"/>
      <c r="CE854" s="131"/>
      <c r="CF854" s="131"/>
      <c r="CG854" s="131"/>
      <c r="CH854" s="131"/>
      <c r="CI854" s="131"/>
      <c r="CJ854" s="131"/>
      <c r="CK854" s="131"/>
      <c r="CL854" s="131"/>
      <c r="CM854" s="38"/>
      <c r="CN854" s="131">
        <v>1301</v>
      </c>
      <c r="CO854" s="131">
        <v>1302</v>
      </c>
      <c r="CP854" s="131"/>
      <c r="CQ854" s="131"/>
      <c r="CR854" s="131"/>
      <c r="CS854" s="131"/>
      <c r="CT854" s="131"/>
      <c r="CU854" s="131"/>
      <c r="CV854" s="131"/>
      <c r="CW854" s="131"/>
      <c r="CX854" s="131">
        <v>1311</v>
      </c>
      <c r="CY854" s="131"/>
      <c r="CZ854" s="38"/>
      <c r="DA854" s="131">
        <v>1499</v>
      </c>
      <c r="DB854" s="38" t="s">
        <v>7384</v>
      </c>
      <c r="DC854" s="132"/>
      <c r="DD854" s="81"/>
      <c r="DE854" s="133"/>
      <c r="DF854" s="134"/>
      <c r="DG854" s="135"/>
      <c r="DH854" s="135"/>
      <c r="DI854" s="135"/>
      <c r="DJ854" s="135"/>
      <c r="DK854" s="135"/>
      <c r="DL854" s="136">
        <f t="shared" si="330"/>
        <v>0</v>
      </c>
      <c r="DM854" s="137">
        <f t="shared" si="330"/>
        <v>0</v>
      </c>
      <c r="DN854" s="134"/>
      <c r="DO854" s="135"/>
      <c r="DP854" s="135"/>
      <c r="DQ854" s="135"/>
      <c r="DR854" s="135"/>
      <c r="DS854" s="135"/>
      <c r="DT854" s="136">
        <f t="shared" si="331"/>
        <v>0</v>
      </c>
      <c r="DU854" s="137">
        <f t="shared" si="331"/>
        <v>0</v>
      </c>
      <c r="DV854" s="138"/>
      <c r="DW854" s="135"/>
      <c r="DX854" s="135"/>
      <c r="DY854" s="135"/>
      <c r="DZ854" s="135"/>
      <c r="EA854" s="135"/>
      <c r="EB854" s="136">
        <f t="shared" si="332"/>
        <v>0</v>
      </c>
      <c r="EC854" s="139">
        <f t="shared" si="332"/>
        <v>0</v>
      </c>
      <c r="ED854" s="140"/>
      <c r="EE854" s="135"/>
      <c r="EF854" s="135"/>
      <c r="EG854" s="135"/>
      <c r="EH854" s="135"/>
      <c r="EI854" s="135"/>
      <c r="EJ854" s="136">
        <f t="shared" si="333"/>
        <v>0</v>
      </c>
      <c r="EK854" s="141">
        <f t="shared" si="333"/>
        <v>0</v>
      </c>
    </row>
    <row r="855" spans="1:145" ht="27" customHeight="1" x14ac:dyDescent="0.15">
      <c r="A855" s="41">
        <v>399</v>
      </c>
      <c r="B855" s="78"/>
      <c r="C855" s="39">
        <v>1020001855</v>
      </c>
      <c r="D855" s="116">
        <v>1010060940</v>
      </c>
      <c r="E855" s="117">
        <v>2</v>
      </c>
      <c r="F855" s="118" t="s">
        <v>5698</v>
      </c>
      <c r="G855" s="119" t="s">
        <v>5699</v>
      </c>
      <c r="H855" s="120"/>
      <c r="I855" s="117">
        <v>1</v>
      </c>
      <c r="J855" s="117">
        <v>3</v>
      </c>
      <c r="K855" s="117"/>
      <c r="L855" s="121">
        <v>1</v>
      </c>
      <c r="M855" s="122" t="s">
        <v>5700</v>
      </c>
      <c r="N855" s="119" t="s">
        <v>2807</v>
      </c>
      <c r="O855" s="119" t="s">
        <v>2808</v>
      </c>
      <c r="P855" s="84" t="s">
        <v>11686</v>
      </c>
      <c r="Q855" s="123" t="s">
        <v>5701</v>
      </c>
      <c r="R855" s="124" t="s">
        <v>5702</v>
      </c>
      <c r="S855" s="125" t="s">
        <v>3615</v>
      </c>
      <c r="T855" s="119" t="s">
        <v>5703</v>
      </c>
      <c r="U855" s="119" t="s">
        <v>5704</v>
      </c>
      <c r="V855" s="119" t="s">
        <v>8759</v>
      </c>
      <c r="W855" s="123" t="s">
        <v>2048</v>
      </c>
      <c r="X855" s="124" t="s">
        <v>2049</v>
      </c>
      <c r="Y855" s="38" t="s">
        <v>17</v>
      </c>
      <c r="Z855" s="38">
        <v>1</v>
      </c>
      <c r="AA855" s="38">
        <v>2</v>
      </c>
      <c r="AB855" s="38">
        <v>3</v>
      </c>
      <c r="AC855" s="38">
        <v>4</v>
      </c>
      <c r="AD855" s="38">
        <v>5</v>
      </c>
      <c r="AE855" s="38">
        <v>6</v>
      </c>
      <c r="AF855" s="38">
        <v>7</v>
      </c>
      <c r="AG855" s="38">
        <v>8</v>
      </c>
      <c r="AH855" s="125"/>
      <c r="AI855" s="123"/>
      <c r="AJ855" s="123"/>
      <c r="AK855" s="123"/>
      <c r="AL855" s="123"/>
      <c r="AM855" s="124"/>
      <c r="AN855" s="126">
        <f>COUNTIF(AO855:BB855,"&gt;0")</f>
        <v>2</v>
      </c>
      <c r="AO855" s="127">
        <f>COUNT(BD855)</f>
        <v>0</v>
      </c>
      <c r="AP855" s="128">
        <f>COUNT(BE855)</f>
        <v>0</v>
      </c>
      <c r="AQ855" s="128">
        <f>COUNT(BF855:BH855)</f>
        <v>0</v>
      </c>
      <c r="AR855" s="128">
        <f>COUNT(BI855:BP855)</f>
        <v>3</v>
      </c>
      <c r="AS855" s="128">
        <f>COUNT(BQ855:BR855)</f>
        <v>0</v>
      </c>
      <c r="AT855" s="128">
        <f>COUNT(BS855:BV855)</f>
        <v>0</v>
      </c>
      <c r="AU855" s="128">
        <f>COUNT(BW855:BZ855)</f>
        <v>0</v>
      </c>
      <c r="AV855" s="128">
        <f>COUNT(CA855:CC855)</f>
        <v>0</v>
      </c>
      <c r="AW855" s="128">
        <f>COUNT(CD855)</f>
        <v>0</v>
      </c>
      <c r="AX855" s="128">
        <f>COUNT(CE855:CF855)</f>
        <v>0</v>
      </c>
      <c r="AY855" s="128">
        <f>COUNT(CG855)</f>
        <v>0</v>
      </c>
      <c r="AZ855" s="128">
        <f>COUNT(CH855:CL855)</f>
        <v>0</v>
      </c>
      <c r="BA855" s="128">
        <f>COUNT(CN855:CY855)</f>
        <v>1</v>
      </c>
      <c r="BB855" s="128">
        <f>COUNT(DA855)</f>
        <v>0</v>
      </c>
      <c r="BC855" s="129">
        <f>COUNT(BD855:CL855,CN855:CY855,DA855)</f>
        <v>4</v>
      </c>
      <c r="BD855" s="130"/>
      <c r="BE855" s="131"/>
      <c r="BF855" s="131"/>
      <c r="BG855" s="131"/>
      <c r="BH855" s="131"/>
      <c r="BI855" s="131">
        <v>401</v>
      </c>
      <c r="BJ855" s="131">
        <v>402</v>
      </c>
      <c r="BK855" s="131"/>
      <c r="BL855" s="131"/>
      <c r="BM855" s="131"/>
      <c r="BN855" s="131"/>
      <c r="BO855" s="131"/>
      <c r="BP855" s="131">
        <v>408</v>
      </c>
      <c r="BQ855" s="131"/>
      <c r="BR855" s="131"/>
      <c r="BS855" s="131"/>
      <c r="BT855" s="131"/>
      <c r="BU855" s="131"/>
      <c r="BV855" s="131"/>
      <c r="BW855" s="131"/>
      <c r="BX855" s="131"/>
      <c r="BY855" s="131"/>
      <c r="BZ855" s="131"/>
      <c r="CA855" s="131"/>
      <c r="CB855" s="131"/>
      <c r="CC855" s="131"/>
      <c r="CD855" s="131"/>
      <c r="CE855" s="131"/>
      <c r="CF855" s="131"/>
      <c r="CG855" s="131"/>
      <c r="CH855" s="131"/>
      <c r="CI855" s="131"/>
      <c r="CJ855" s="131"/>
      <c r="CK855" s="131"/>
      <c r="CL855" s="131"/>
      <c r="CM855" s="38"/>
      <c r="CN855" s="131"/>
      <c r="CO855" s="131">
        <v>1302</v>
      </c>
      <c r="CP855" s="131"/>
      <c r="CQ855" s="131"/>
      <c r="CR855" s="131"/>
      <c r="CS855" s="131"/>
      <c r="CT855" s="131"/>
      <c r="CU855" s="131"/>
      <c r="CV855" s="131"/>
      <c r="CW855" s="131"/>
      <c r="CX855" s="131"/>
      <c r="CY855" s="131"/>
      <c r="CZ855" s="38"/>
      <c r="DA855" s="131"/>
      <c r="DB855" s="38"/>
      <c r="DC855" s="132"/>
      <c r="DD855" s="81"/>
      <c r="DE855" s="133"/>
      <c r="DF855" s="134"/>
      <c r="DG855" s="135"/>
      <c r="DH855" s="135"/>
      <c r="DI855" s="135"/>
      <c r="DJ855" s="135"/>
      <c r="DK855" s="135"/>
      <c r="DL855" s="136">
        <f>DF855+DH855+DJ855</f>
        <v>0</v>
      </c>
      <c r="DM855" s="137">
        <f>DG855+DI855+DK855</f>
        <v>0</v>
      </c>
      <c r="DN855" s="134"/>
      <c r="DO855" s="135"/>
      <c r="DP855" s="135"/>
      <c r="DQ855" s="135"/>
      <c r="DR855" s="135"/>
      <c r="DS855" s="135"/>
      <c r="DT855" s="136">
        <f>DN855+DP855+DR855</f>
        <v>0</v>
      </c>
      <c r="DU855" s="137">
        <f>DO855+DQ855+DS855</f>
        <v>0</v>
      </c>
      <c r="DV855" s="138"/>
      <c r="DW855" s="135"/>
      <c r="DX855" s="135"/>
      <c r="DY855" s="135"/>
      <c r="DZ855" s="135"/>
      <c r="EA855" s="135"/>
      <c r="EB855" s="136">
        <f>DV855+DX855+DZ855</f>
        <v>0</v>
      </c>
      <c r="EC855" s="139">
        <f>DW855+DY855+EA855</f>
        <v>0</v>
      </c>
      <c r="ED855" s="140"/>
      <c r="EE855" s="135"/>
      <c r="EF855" s="135"/>
      <c r="EG855" s="135"/>
      <c r="EH855" s="135"/>
      <c r="EI855" s="135"/>
      <c r="EJ855" s="136">
        <f>ED855+EF855+EH855</f>
        <v>0</v>
      </c>
      <c r="EK855" s="141">
        <f>EE855+EG855+EI855</f>
        <v>0</v>
      </c>
    </row>
    <row r="856" spans="1:145" ht="27" customHeight="1" x14ac:dyDescent="0.15">
      <c r="B856" s="78"/>
      <c r="C856" s="39">
        <v>1020001856</v>
      </c>
      <c r="D856" s="116">
        <v>1010061438</v>
      </c>
      <c r="E856" s="117">
        <v>2</v>
      </c>
      <c r="F856" s="118" t="s">
        <v>5705</v>
      </c>
      <c r="G856" s="119" t="s">
        <v>5706</v>
      </c>
      <c r="H856" s="120"/>
      <c r="I856" s="117">
        <v>1</v>
      </c>
      <c r="J856" s="117">
        <v>3</v>
      </c>
      <c r="K856" s="117"/>
      <c r="L856" s="121">
        <v>1</v>
      </c>
      <c r="M856" s="122" t="s">
        <v>5707</v>
      </c>
      <c r="N856" s="119" t="s">
        <v>5708</v>
      </c>
      <c r="O856" s="119" t="s">
        <v>3592</v>
      </c>
      <c r="P856" s="119" t="s">
        <v>8178</v>
      </c>
      <c r="Q856" s="123" t="s">
        <v>5709</v>
      </c>
      <c r="R856" s="124" t="s">
        <v>5710</v>
      </c>
      <c r="S856" s="125" t="s">
        <v>2401</v>
      </c>
      <c r="T856" s="119" t="s">
        <v>5711</v>
      </c>
      <c r="U856" s="123" t="s">
        <v>5712</v>
      </c>
      <c r="V856" s="123" t="s">
        <v>8295</v>
      </c>
      <c r="W856" s="123" t="s">
        <v>5713</v>
      </c>
      <c r="X856" s="124" t="s">
        <v>5714</v>
      </c>
      <c r="Y856" s="38" t="s">
        <v>17</v>
      </c>
      <c r="Z856" s="38">
        <v>1</v>
      </c>
      <c r="AA856" s="38">
        <v>2</v>
      </c>
      <c r="AB856" s="38">
        <v>3</v>
      </c>
      <c r="AC856" s="38">
        <v>4</v>
      </c>
      <c r="AD856" s="38">
        <v>5</v>
      </c>
      <c r="AE856" s="38">
        <v>6</v>
      </c>
      <c r="AF856" s="38">
        <v>7</v>
      </c>
      <c r="AG856" s="38">
        <v>8</v>
      </c>
      <c r="AH856" s="125"/>
      <c r="AI856" s="123"/>
      <c r="AJ856" s="123"/>
      <c r="AK856" s="123"/>
      <c r="AL856" s="123"/>
      <c r="AM856" s="124"/>
      <c r="AN856" s="126">
        <f t="shared" si="316"/>
        <v>4</v>
      </c>
      <c r="AO856" s="127">
        <f t="shared" si="315"/>
        <v>1</v>
      </c>
      <c r="AP856" s="128">
        <f t="shared" si="315"/>
        <v>0</v>
      </c>
      <c r="AQ856" s="128">
        <f t="shared" si="317"/>
        <v>2</v>
      </c>
      <c r="AR856" s="128">
        <f t="shared" si="318"/>
        <v>0</v>
      </c>
      <c r="AS856" s="128">
        <f t="shared" si="319"/>
        <v>0</v>
      </c>
      <c r="AT856" s="128">
        <f t="shared" si="320"/>
        <v>0</v>
      </c>
      <c r="AU856" s="128">
        <f t="shared" si="321"/>
        <v>0</v>
      </c>
      <c r="AV856" s="128">
        <f t="shared" si="322"/>
        <v>0</v>
      </c>
      <c r="AW856" s="128">
        <f t="shared" si="323"/>
        <v>0</v>
      </c>
      <c r="AX856" s="128">
        <f t="shared" si="324"/>
        <v>0</v>
      </c>
      <c r="AY856" s="128">
        <f t="shared" si="325"/>
        <v>0</v>
      </c>
      <c r="AZ856" s="128">
        <f t="shared" si="326"/>
        <v>2</v>
      </c>
      <c r="BA856" s="128">
        <f t="shared" si="327"/>
        <v>3</v>
      </c>
      <c r="BB856" s="128">
        <f t="shared" si="328"/>
        <v>0</v>
      </c>
      <c r="BC856" s="129">
        <f t="shared" si="329"/>
        <v>8</v>
      </c>
      <c r="BD856" s="130">
        <v>101</v>
      </c>
      <c r="BE856" s="131"/>
      <c r="BF856" s="131">
        <v>301</v>
      </c>
      <c r="BG856" s="131">
        <v>302</v>
      </c>
      <c r="BH856" s="131"/>
      <c r="BI856" s="131"/>
      <c r="BJ856" s="131"/>
      <c r="BK856" s="131"/>
      <c r="BL856" s="131"/>
      <c r="BM856" s="131"/>
      <c r="BN856" s="131"/>
      <c r="BO856" s="131"/>
      <c r="BP856" s="131"/>
      <c r="BQ856" s="131"/>
      <c r="BR856" s="131"/>
      <c r="BS856" s="131"/>
      <c r="BT856" s="131"/>
      <c r="BU856" s="131"/>
      <c r="BV856" s="131"/>
      <c r="BW856" s="131"/>
      <c r="BX856" s="131"/>
      <c r="BY856" s="131"/>
      <c r="BZ856" s="131"/>
      <c r="CA856" s="131"/>
      <c r="CB856" s="131"/>
      <c r="CC856" s="131"/>
      <c r="CD856" s="131"/>
      <c r="CE856" s="131"/>
      <c r="CF856" s="131"/>
      <c r="CG856" s="131"/>
      <c r="CH856" s="131"/>
      <c r="CI856" s="131"/>
      <c r="CJ856" s="131"/>
      <c r="CK856" s="131">
        <v>1204</v>
      </c>
      <c r="CL856" s="131">
        <v>1299</v>
      </c>
      <c r="CM856" s="38" t="s">
        <v>7464</v>
      </c>
      <c r="CN856" s="131"/>
      <c r="CO856" s="131"/>
      <c r="CP856" s="131">
        <v>1303</v>
      </c>
      <c r="CQ856" s="131"/>
      <c r="CR856" s="131"/>
      <c r="CS856" s="131"/>
      <c r="CT856" s="131"/>
      <c r="CU856" s="131"/>
      <c r="CV856" s="131"/>
      <c r="CW856" s="131"/>
      <c r="CX856" s="131">
        <v>1311</v>
      </c>
      <c r="CY856" s="131">
        <v>1399</v>
      </c>
      <c r="CZ856" s="38" t="s">
        <v>7417</v>
      </c>
      <c r="DA856" s="131"/>
      <c r="DB856" s="38"/>
      <c r="DC856" s="132"/>
      <c r="DD856" s="81"/>
      <c r="DE856" s="133"/>
      <c r="DF856" s="134"/>
      <c r="DG856" s="135"/>
      <c r="DH856" s="135"/>
      <c r="DI856" s="135"/>
      <c r="DJ856" s="135"/>
      <c r="DK856" s="135"/>
      <c r="DL856" s="136">
        <f t="shared" si="330"/>
        <v>0</v>
      </c>
      <c r="DM856" s="137">
        <f t="shared" si="330"/>
        <v>0</v>
      </c>
      <c r="DN856" s="134"/>
      <c r="DO856" s="135"/>
      <c r="DP856" s="135"/>
      <c r="DQ856" s="135"/>
      <c r="DR856" s="135"/>
      <c r="DS856" s="135"/>
      <c r="DT856" s="136">
        <f t="shared" si="331"/>
        <v>0</v>
      </c>
      <c r="DU856" s="137">
        <f t="shared" si="331"/>
        <v>0</v>
      </c>
      <c r="DV856" s="138"/>
      <c r="DW856" s="135"/>
      <c r="DX856" s="135"/>
      <c r="DY856" s="135"/>
      <c r="DZ856" s="135"/>
      <c r="EA856" s="135"/>
      <c r="EB856" s="136">
        <f t="shared" si="332"/>
        <v>0</v>
      </c>
      <c r="EC856" s="139">
        <f t="shared" si="332"/>
        <v>0</v>
      </c>
      <c r="ED856" s="140"/>
      <c r="EE856" s="135"/>
      <c r="EF856" s="135"/>
      <c r="EG856" s="135"/>
      <c r="EH856" s="135"/>
      <c r="EI856" s="135"/>
      <c r="EJ856" s="136">
        <f t="shared" si="333"/>
        <v>0</v>
      </c>
      <c r="EK856" s="141">
        <f t="shared" si="333"/>
        <v>0</v>
      </c>
    </row>
    <row r="857" spans="1:145" ht="27" customHeight="1" x14ac:dyDescent="0.15">
      <c r="B857" s="78"/>
      <c r="C857" s="39">
        <v>1020001857</v>
      </c>
      <c r="D857" s="116">
        <v>1010061443</v>
      </c>
      <c r="E857" s="117">
        <v>2</v>
      </c>
      <c r="F857" s="118" t="s">
        <v>5715</v>
      </c>
      <c r="G857" s="119" t="s">
        <v>2050</v>
      </c>
      <c r="H857" s="120"/>
      <c r="I857" s="117">
        <v>1</v>
      </c>
      <c r="J857" s="117">
        <v>3</v>
      </c>
      <c r="K857" s="117"/>
      <c r="L857" s="121">
        <v>2</v>
      </c>
      <c r="M857" s="122" t="s">
        <v>5716</v>
      </c>
      <c r="N857" s="119" t="s">
        <v>2688</v>
      </c>
      <c r="O857" s="119" t="s">
        <v>2244</v>
      </c>
      <c r="P857" s="119" t="s">
        <v>2689</v>
      </c>
      <c r="Q857" s="123" t="s">
        <v>5717</v>
      </c>
      <c r="R857" s="124" t="s">
        <v>5718</v>
      </c>
      <c r="S857" s="125" t="s">
        <v>5450</v>
      </c>
      <c r="T857" s="123" t="s">
        <v>2690</v>
      </c>
      <c r="U857" s="123" t="s">
        <v>2691</v>
      </c>
      <c r="V857" s="123" t="s">
        <v>2692</v>
      </c>
      <c r="W857" s="123" t="s">
        <v>5719</v>
      </c>
      <c r="X857" s="124" t="s">
        <v>5720</v>
      </c>
      <c r="Y857" s="38" t="s">
        <v>17</v>
      </c>
      <c r="Z857" s="38">
        <v>1</v>
      </c>
      <c r="AA857" s="38">
        <v>2</v>
      </c>
      <c r="AB857" s="38">
        <v>3</v>
      </c>
      <c r="AC857" s="38">
        <v>4</v>
      </c>
      <c r="AD857" s="38">
        <v>5</v>
      </c>
      <c r="AE857" s="38">
        <v>6</v>
      </c>
      <c r="AF857" s="38">
        <v>7</v>
      </c>
      <c r="AG857" s="38">
        <v>8</v>
      </c>
      <c r="AH857" s="125"/>
      <c r="AI857" s="123"/>
      <c r="AJ857" s="123"/>
      <c r="AK857" s="123"/>
      <c r="AL857" s="123"/>
      <c r="AM857" s="124"/>
      <c r="AN857" s="126">
        <f t="shared" si="316"/>
        <v>3</v>
      </c>
      <c r="AO857" s="127">
        <f t="shared" si="315"/>
        <v>0</v>
      </c>
      <c r="AP857" s="128">
        <f t="shared" si="315"/>
        <v>0</v>
      </c>
      <c r="AQ857" s="128">
        <f t="shared" si="317"/>
        <v>0</v>
      </c>
      <c r="AR857" s="128">
        <f t="shared" si="318"/>
        <v>2</v>
      </c>
      <c r="AS857" s="128">
        <f t="shared" si="319"/>
        <v>1</v>
      </c>
      <c r="AT857" s="128">
        <f t="shared" si="320"/>
        <v>0</v>
      </c>
      <c r="AU857" s="128">
        <f t="shared" si="321"/>
        <v>0</v>
      </c>
      <c r="AV857" s="128">
        <f t="shared" si="322"/>
        <v>0</v>
      </c>
      <c r="AW857" s="128">
        <f t="shared" si="323"/>
        <v>0</v>
      </c>
      <c r="AX857" s="128">
        <f t="shared" si="324"/>
        <v>0</v>
      </c>
      <c r="AY857" s="128">
        <f t="shared" si="325"/>
        <v>0</v>
      </c>
      <c r="AZ857" s="128">
        <f t="shared" si="326"/>
        <v>0</v>
      </c>
      <c r="BA857" s="128">
        <f t="shared" si="327"/>
        <v>2</v>
      </c>
      <c r="BB857" s="128">
        <f t="shared" si="328"/>
        <v>0</v>
      </c>
      <c r="BC857" s="129">
        <f t="shared" si="329"/>
        <v>5</v>
      </c>
      <c r="BD857" s="130"/>
      <c r="BE857" s="131"/>
      <c r="BF857" s="131"/>
      <c r="BG857" s="131"/>
      <c r="BH857" s="131"/>
      <c r="BI857" s="131"/>
      <c r="BJ857" s="131">
        <v>402</v>
      </c>
      <c r="BK857" s="131"/>
      <c r="BL857" s="131"/>
      <c r="BM857" s="131"/>
      <c r="BN857" s="131"/>
      <c r="BO857" s="131"/>
      <c r="BP857" s="131">
        <v>408</v>
      </c>
      <c r="BQ857" s="131"/>
      <c r="BR857" s="131">
        <v>502</v>
      </c>
      <c r="BS857" s="131"/>
      <c r="BT857" s="131"/>
      <c r="BU857" s="131"/>
      <c r="BV857" s="131"/>
      <c r="BW857" s="131"/>
      <c r="BX857" s="131"/>
      <c r="BY857" s="131"/>
      <c r="BZ857" s="131"/>
      <c r="CA857" s="131"/>
      <c r="CB857" s="131"/>
      <c r="CC857" s="131"/>
      <c r="CD857" s="131"/>
      <c r="CE857" s="131"/>
      <c r="CF857" s="131"/>
      <c r="CG857" s="131"/>
      <c r="CH857" s="131"/>
      <c r="CI857" s="131"/>
      <c r="CJ857" s="131"/>
      <c r="CK857" s="131"/>
      <c r="CL857" s="131"/>
      <c r="CM857" s="38"/>
      <c r="CN857" s="131"/>
      <c r="CO857" s="131"/>
      <c r="CP857" s="131"/>
      <c r="CQ857" s="131"/>
      <c r="CR857" s="131"/>
      <c r="CS857" s="131"/>
      <c r="CT857" s="131">
        <v>1307</v>
      </c>
      <c r="CU857" s="131"/>
      <c r="CV857" s="131"/>
      <c r="CW857" s="131"/>
      <c r="CX857" s="131"/>
      <c r="CY857" s="131">
        <v>1399</v>
      </c>
      <c r="CZ857" s="38" t="s">
        <v>2693</v>
      </c>
      <c r="DA857" s="131"/>
      <c r="DB857" s="38"/>
      <c r="DC857" s="132"/>
      <c r="DD857" s="81"/>
      <c r="DE857" s="133"/>
      <c r="DF857" s="134"/>
      <c r="DG857" s="135"/>
      <c r="DH857" s="135"/>
      <c r="DI857" s="135"/>
      <c r="DJ857" s="135"/>
      <c r="DK857" s="135"/>
      <c r="DL857" s="136">
        <f t="shared" si="330"/>
        <v>0</v>
      </c>
      <c r="DM857" s="137">
        <f t="shared" si="330"/>
        <v>0</v>
      </c>
      <c r="DN857" s="134"/>
      <c r="DO857" s="135"/>
      <c r="DP857" s="135"/>
      <c r="DQ857" s="135"/>
      <c r="DR857" s="135"/>
      <c r="DS857" s="135"/>
      <c r="DT857" s="136">
        <f t="shared" si="331"/>
        <v>0</v>
      </c>
      <c r="DU857" s="137">
        <f t="shared" si="331"/>
        <v>0</v>
      </c>
      <c r="DV857" s="138"/>
      <c r="DW857" s="135"/>
      <c r="DX857" s="135"/>
      <c r="DY857" s="135"/>
      <c r="DZ857" s="135"/>
      <c r="EA857" s="135"/>
      <c r="EB857" s="136">
        <f t="shared" si="332"/>
        <v>0</v>
      </c>
      <c r="EC857" s="139">
        <f t="shared" si="332"/>
        <v>0</v>
      </c>
      <c r="ED857" s="140"/>
      <c r="EE857" s="135"/>
      <c r="EF857" s="135"/>
      <c r="EG857" s="135"/>
      <c r="EH857" s="135"/>
      <c r="EI857" s="135"/>
      <c r="EJ857" s="136">
        <f t="shared" si="333"/>
        <v>0</v>
      </c>
      <c r="EK857" s="141">
        <f t="shared" si="333"/>
        <v>0</v>
      </c>
    </row>
    <row r="858" spans="1:145" ht="27" customHeight="1" x14ac:dyDescent="0.15">
      <c r="B858" s="78"/>
      <c r="C858" s="39">
        <v>1020001858</v>
      </c>
      <c r="D858" s="116">
        <v>1010040253</v>
      </c>
      <c r="E858" s="182">
        <v>2</v>
      </c>
      <c r="F858" s="118" t="s">
        <v>2051</v>
      </c>
      <c r="G858" s="119" t="s">
        <v>2052</v>
      </c>
      <c r="H858" s="120"/>
      <c r="I858" s="117">
        <v>1</v>
      </c>
      <c r="J858" s="117"/>
      <c r="K858" s="117"/>
      <c r="L858" s="121">
        <v>2</v>
      </c>
      <c r="M858" s="122" t="s">
        <v>5490</v>
      </c>
      <c r="N858" s="119" t="s">
        <v>2053</v>
      </c>
      <c r="O858" s="119" t="s">
        <v>2244</v>
      </c>
      <c r="P858" s="119" t="s">
        <v>5721</v>
      </c>
      <c r="Q858" s="123" t="s">
        <v>2054</v>
      </c>
      <c r="R858" s="124" t="s">
        <v>2055</v>
      </c>
      <c r="S858" s="125"/>
      <c r="T858" s="119"/>
      <c r="U858" s="119"/>
      <c r="V858" s="119"/>
      <c r="W858" s="123"/>
      <c r="X858" s="124"/>
      <c r="Y858" s="120"/>
      <c r="Z858" s="38"/>
      <c r="AA858" s="38"/>
      <c r="AB858" s="38"/>
      <c r="AC858" s="38"/>
      <c r="AD858" s="38"/>
      <c r="AE858" s="38"/>
      <c r="AF858" s="38"/>
      <c r="AG858" s="38"/>
      <c r="AH858" s="125"/>
      <c r="AI858" s="123"/>
      <c r="AJ858" s="123"/>
      <c r="AK858" s="123"/>
      <c r="AL858" s="123"/>
      <c r="AM858" s="124"/>
      <c r="AN858" s="126">
        <f t="shared" si="316"/>
        <v>4</v>
      </c>
      <c r="AO858" s="127">
        <f t="shared" si="315"/>
        <v>0</v>
      </c>
      <c r="AP858" s="128">
        <f t="shared" si="315"/>
        <v>0</v>
      </c>
      <c r="AQ858" s="128">
        <f t="shared" si="317"/>
        <v>2</v>
      </c>
      <c r="AR858" s="128">
        <f t="shared" si="318"/>
        <v>1</v>
      </c>
      <c r="AS858" s="128">
        <f t="shared" si="319"/>
        <v>0</v>
      </c>
      <c r="AT858" s="128">
        <f t="shared" si="320"/>
        <v>0</v>
      </c>
      <c r="AU858" s="128">
        <f t="shared" si="321"/>
        <v>0</v>
      </c>
      <c r="AV858" s="128">
        <f t="shared" si="322"/>
        <v>0</v>
      </c>
      <c r="AW858" s="128">
        <f t="shared" si="323"/>
        <v>0</v>
      </c>
      <c r="AX858" s="128">
        <f t="shared" si="324"/>
        <v>0</v>
      </c>
      <c r="AY858" s="128">
        <f t="shared" si="325"/>
        <v>0</v>
      </c>
      <c r="AZ858" s="128">
        <f t="shared" si="326"/>
        <v>1</v>
      </c>
      <c r="BA858" s="128">
        <f t="shared" si="327"/>
        <v>4</v>
      </c>
      <c r="BB858" s="128">
        <f t="shared" si="328"/>
        <v>0</v>
      </c>
      <c r="BC858" s="129">
        <f t="shared" si="329"/>
        <v>8</v>
      </c>
      <c r="BD858" s="130"/>
      <c r="BE858" s="131"/>
      <c r="BF858" s="131">
        <v>301</v>
      </c>
      <c r="BG858" s="131">
        <v>302</v>
      </c>
      <c r="BH858" s="131"/>
      <c r="BI858" s="131"/>
      <c r="BJ858" s="131">
        <v>402</v>
      </c>
      <c r="BK858" s="131"/>
      <c r="BL858" s="131"/>
      <c r="BM858" s="131"/>
      <c r="BN858" s="131"/>
      <c r="BO858" s="131"/>
      <c r="BP858" s="131"/>
      <c r="BQ858" s="131"/>
      <c r="BR858" s="131"/>
      <c r="BS858" s="131"/>
      <c r="BT858" s="131"/>
      <c r="BU858" s="131"/>
      <c r="BV858" s="131"/>
      <c r="BW858" s="131"/>
      <c r="BX858" s="131"/>
      <c r="BY858" s="131"/>
      <c r="BZ858" s="131"/>
      <c r="CA858" s="131"/>
      <c r="CB858" s="131"/>
      <c r="CC858" s="131"/>
      <c r="CD858" s="131"/>
      <c r="CE858" s="131"/>
      <c r="CF858" s="131"/>
      <c r="CG858" s="131"/>
      <c r="CH858" s="131"/>
      <c r="CI858" s="131"/>
      <c r="CJ858" s="131"/>
      <c r="CK858" s="131">
        <v>1204</v>
      </c>
      <c r="CL858" s="131"/>
      <c r="CM858" s="38"/>
      <c r="CN858" s="131"/>
      <c r="CO858" s="131"/>
      <c r="CP858" s="131">
        <v>1303</v>
      </c>
      <c r="CQ858" s="131">
        <v>1304</v>
      </c>
      <c r="CR858" s="131"/>
      <c r="CS858" s="131"/>
      <c r="CT858" s="131"/>
      <c r="CU858" s="131"/>
      <c r="CV858" s="131"/>
      <c r="CW858" s="131"/>
      <c r="CX858" s="131">
        <v>1311</v>
      </c>
      <c r="CY858" s="131">
        <v>1399</v>
      </c>
      <c r="CZ858" s="38" t="s">
        <v>5722</v>
      </c>
      <c r="DA858" s="131"/>
      <c r="DB858" s="38"/>
      <c r="DC858" s="132"/>
      <c r="DD858" s="81"/>
      <c r="DE858" s="133"/>
      <c r="DF858" s="134"/>
      <c r="DG858" s="135"/>
      <c r="DH858" s="135"/>
      <c r="DI858" s="135"/>
      <c r="DJ858" s="135"/>
      <c r="DK858" s="135"/>
      <c r="DL858" s="136">
        <f t="shared" si="330"/>
        <v>0</v>
      </c>
      <c r="DM858" s="137">
        <f t="shared" si="330"/>
        <v>0</v>
      </c>
      <c r="DN858" s="134"/>
      <c r="DO858" s="135"/>
      <c r="DP858" s="135"/>
      <c r="DQ858" s="135"/>
      <c r="DR858" s="135"/>
      <c r="DS858" s="135"/>
      <c r="DT858" s="136">
        <f t="shared" si="331"/>
        <v>0</v>
      </c>
      <c r="DU858" s="137">
        <f t="shared" si="331"/>
        <v>0</v>
      </c>
      <c r="DV858" s="138"/>
      <c r="DW858" s="135"/>
      <c r="DX858" s="135"/>
      <c r="DY858" s="135"/>
      <c r="DZ858" s="135"/>
      <c r="EA858" s="135"/>
      <c r="EB858" s="136">
        <f t="shared" si="332"/>
        <v>0</v>
      </c>
      <c r="EC858" s="139">
        <f t="shared" si="332"/>
        <v>0</v>
      </c>
      <c r="ED858" s="140"/>
      <c r="EE858" s="135"/>
      <c r="EF858" s="135"/>
      <c r="EG858" s="135"/>
      <c r="EH858" s="135"/>
      <c r="EI858" s="135"/>
      <c r="EJ858" s="136">
        <f t="shared" si="333"/>
        <v>0</v>
      </c>
      <c r="EK858" s="141">
        <f t="shared" si="333"/>
        <v>0</v>
      </c>
    </row>
    <row r="859" spans="1:145" ht="27" customHeight="1" x14ac:dyDescent="0.15">
      <c r="A859" s="41">
        <v>46</v>
      </c>
      <c r="B859" s="78"/>
      <c r="C859" s="39">
        <v>1020001859</v>
      </c>
      <c r="D859" s="116">
        <v>1010030393</v>
      </c>
      <c r="E859" s="117">
        <v>2</v>
      </c>
      <c r="F859" s="118" t="s">
        <v>2056</v>
      </c>
      <c r="G859" s="119" t="s">
        <v>2057</v>
      </c>
      <c r="H859" s="120"/>
      <c r="I859" s="117">
        <v>1</v>
      </c>
      <c r="J859" s="117"/>
      <c r="K859" s="117"/>
      <c r="L859" s="121">
        <v>2</v>
      </c>
      <c r="M859" s="122" t="s">
        <v>6617</v>
      </c>
      <c r="N859" s="119" t="s">
        <v>6618</v>
      </c>
      <c r="O859" s="119" t="s">
        <v>2242</v>
      </c>
      <c r="P859" s="231" t="s">
        <v>10118</v>
      </c>
      <c r="Q859" s="123" t="s">
        <v>2058</v>
      </c>
      <c r="R859" s="124" t="s">
        <v>5723</v>
      </c>
      <c r="S859" s="125"/>
      <c r="T859" s="123"/>
      <c r="U859" s="123"/>
      <c r="V859" s="123"/>
      <c r="W859" s="123"/>
      <c r="X859" s="124"/>
      <c r="Y859" s="120"/>
      <c r="Z859" s="38"/>
      <c r="AA859" s="38"/>
      <c r="AB859" s="38"/>
      <c r="AC859" s="38"/>
      <c r="AD859" s="38"/>
      <c r="AE859" s="38"/>
      <c r="AF859" s="38"/>
      <c r="AG859" s="38"/>
      <c r="AH859" s="125"/>
      <c r="AI859" s="123"/>
      <c r="AJ859" s="123"/>
      <c r="AK859" s="123"/>
      <c r="AL859" s="123"/>
      <c r="AM859" s="124"/>
      <c r="AN859" s="126">
        <f t="shared" si="316"/>
        <v>2</v>
      </c>
      <c r="AO859" s="127">
        <f t="shared" si="315"/>
        <v>0</v>
      </c>
      <c r="AP859" s="128">
        <f t="shared" si="315"/>
        <v>0</v>
      </c>
      <c r="AQ859" s="128">
        <f t="shared" si="317"/>
        <v>0</v>
      </c>
      <c r="AR859" s="128">
        <f t="shared" si="318"/>
        <v>3</v>
      </c>
      <c r="AS859" s="128">
        <f t="shared" si="319"/>
        <v>0</v>
      </c>
      <c r="AT859" s="128">
        <f t="shared" si="320"/>
        <v>0</v>
      </c>
      <c r="AU859" s="128">
        <f t="shared" si="321"/>
        <v>0</v>
      </c>
      <c r="AV859" s="128">
        <f t="shared" si="322"/>
        <v>0</v>
      </c>
      <c r="AW859" s="128">
        <f t="shared" si="323"/>
        <v>0</v>
      </c>
      <c r="AX859" s="128">
        <f t="shared" si="324"/>
        <v>0</v>
      </c>
      <c r="AY859" s="128">
        <f t="shared" si="325"/>
        <v>0</v>
      </c>
      <c r="AZ859" s="128">
        <f t="shared" si="326"/>
        <v>0</v>
      </c>
      <c r="BA859" s="128">
        <f t="shared" si="327"/>
        <v>1</v>
      </c>
      <c r="BB859" s="128">
        <f t="shared" si="328"/>
        <v>0</v>
      </c>
      <c r="BC859" s="129">
        <f t="shared" si="329"/>
        <v>4</v>
      </c>
      <c r="BD859" s="130"/>
      <c r="BE859" s="131"/>
      <c r="BF859" s="131"/>
      <c r="BG859" s="131"/>
      <c r="BH859" s="131"/>
      <c r="BI859" s="131">
        <v>401</v>
      </c>
      <c r="BJ859" s="131"/>
      <c r="BK859" s="131">
        <v>403</v>
      </c>
      <c r="BL859" s="131"/>
      <c r="BM859" s="131"/>
      <c r="BN859" s="131"/>
      <c r="BO859" s="131"/>
      <c r="BP859" s="131">
        <v>408</v>
      </c>
      <c r="BQ859" s="131"/>
      <c r="BR859" s="131"/>
      <c r="BS859" s="131"/>
      <c r="BT859" s="131"/>
      <c r="BU859" s="131"/>
      <c r="BV859" s="131"/>
      <c r="BW859" s="131"/>
      <c r="BX859" s="131"/>
      <c r="BY859" s="131"/>
      <c r="BZ859" s="131"/>
      <c r="CA859" s="131"/>
      <c r="CB859" s="131"/>
      <c r="CC859" s="131"/>
      <c r="CD859" s="131"/>
      <c r="CE859" s="131"/>
      <c r="CF859" s="131"/>
      <c r="CG859" s="131"/>
      <c r="CH859" s="131"/>
      <c r="CI859" s="131"/>
      <c r="CJ859" s="131"/>
      <c r="CK859" s="131"/>
      <c r="CL859" s="131"/>
      <c r="CM859" s="38"/>
      <c r="CN859" s="131"/>
      <c r="CO859" s="131">
        <v>1302</v>
      </c>
      <c r="CP859" s="131"/>
      <c r="CQ859" s="131"/>
      <c r="CR859" s="131"/>
      <c r="CS859" s="131"/>
      <c r="CT859" s="131"/>
      <c r="CU859" s="131"/>
      <c r="CV859" s="131"/>
      <c r="CW859" s="131"/>
      <c r="CX859" s="131"/>
      <c r="CY859" s="131"/>
      <c r="CZ859" s="38"/>
      <c r="DA859" s="131"/>
      <c r="DB859" s="38"/>
      <c r="DC859" s="132"/>
      <c r="DE859" s="133"/>
      <c r="DF859" s="134"/>
      <c r="DG859" s="135"/>
      <c r="DH859" s="135"/>
      <c r="DI859" s="135"/>
      <c r="DJ859" s="135"/>
      <c r="DK859" s="135"/>
      <c r="DL859" s="136">
        <f t="shared" si="330"/>
        <v>0</v>
      </c>
      <c r="DM859" s="137">
        <f t="shared" si="330"/>
        <v>0</v>
      </c>
      <c r="DN859" s="134"/>
      <c r="DO859" s="135"/>
      <c r="DP859" s="135"/>
      <c r="DQ859" s="135"/>
      <c r="DR859" s="135"/>
      <c r="DS859" s="135"/>
      <c r="DT859" s="136">
        <f t="shared" si="331"/>
        <v>0</v>
      </c>
      <c r="DU859" s="137">
        <f t="shared" si="331"/>
        <v>0</v>
      </c>
      <c r="DV859" s="138"/>
      <c r="DW859" s="135"/>
      <c r="DX859" s="135"/>
      <c r="DY859" s="135"/>
      <c r="DZ859" s="135"/>
      <c r="EA859" s="135"/>
      <c r="EB859" s="136">
        <f t="shared" si="332"/>
        <v>0</v>
      </c>
      <c r="EC859" s="139">
        <f t="shared" si="332"/>
        <v>0</v>
      </c>
      <c r="ED859" s="140"/>
      <c r="EE859" s="135"/>
      <c r="EF859" s="135"/>
      <c r="EG859" s="135"/>
      <c r="EH859" s="135"/>
      <c r="EI859" s="135"/>
      <c r="EJ859" s="136">
        <f t="shared" si="333"/>
        <v>0</v>
      </c>
      <c r="EK859" s="141">
        <f t="shared" si="333"/>
        <v>0</v>
      </c>
    </row>
    <row r="860" spans="1:145" ht="33.75" customHeight="1" x14ac:dyDescent="0.15">
      <c r="A860" s="41">
        <v>291</v>
      </c>
      <c r="B860" s="78"/>
      <c r="C860" s="39">
        <v>1020001861</v>
      </c>
      <c r="D860" s="116">
        <v>1010030670</v>
      </c>
      <c r="E860" s="117">
        <v>2</v>
      </c>
      <c r="F860" s="118" t="s">
        <v>2059</v>
      </c>
      <c r="G860" s="119" t="s">
        <v>2060</v>
      </c>
      <c r="H860" s="120"/>
      <c r="I860" s="117">
        <v>1</v>
      </c>
      <c r="J860" s="117"/>
      <c r="K860" s="117"/>
      <c r="L860" s="121">
        <v>1</v>
      </c>
      <c r="M860" s="122" t="s">
        <v>5724</v>
      </c>
      <c r="N860" s="119" t="s">
        <v>2061</v>
      </c>
      <c r="O860" s="84" t="s">
        <v>3670</v>
      </c>
      <c r="P860" s="84" t="s">
        <v>11313</v>
      </c>
      <c r="Q860" s="123" t="s">
        <v>5725</v>
      </c>
      <c r="R860" s="124" t="s">
        <v>5726</v>
      </c>
      <c r="S860" s="125"/>
      <c r="T860" s="123"/>
      <c r="U860" s="123"/>
      <c r="V860" s="123"/>
      <c r="W860" s="123"/>
      <c r="X860" s="124"/>
      <c r="Y860" s="120"/>
      <c r="Z860" s="38"/>
      <c r="AA860" s="38"/>
      <c r="AB860" s="38"/>
      <c r="AC860" s="38"/>
      <c r="AD860" s="38"/>
      <c r="AE860" s="38"/>
      <c r="AF860" s="38"/>
      <c r="AG860" s="38"/>
      <c r="AH860" s="125"/>
      <c r="AI860" s="123"/>
      <c r="AJ860" s="123"/>
      <c r="AK860" s="123"/>
      <c r="AL860" s="123"/>
      <c r="AM860" s="124"/>
      <c r="AN860" s="126">
        <f t="shared" si="316"/>
        <v>5</v>
      </c>
      <c r="AO860" s="127">
        <f t="shared" si="315"/>
        <v>0</v>
      </c>
      <c r="AP860" s="128">
        <f t="shared" si="315"/>
        <v>0</v>
      </c>
      <c r="AQ860" s="128">
        <f t="shared" si="317"/>
        <v>1</v>
      </c>
      <c r="AR860" s="128">
        <f t="shared" si="318"/>
        <v>0</v>
      </c>
      <c r="AS860" s="128">
        <f t="shared" si="319"/>
        <v>0</v>
      </c>
      <c r="AT860" s="128">
        <f t="shared" si="320"/>
        <v>0</v>
      </c>
      <c r="AU860" s="128">
        <f t="shared" si="321"/>
        <v>3</v>
      </c>
      <c r="AV860" s="128">
        <f t="shared" si="322"/>
        <v>0</v>
      </c>
      <c r="AW860" s="128">
        <f t="shared" si="323"/>
        <v>0</v>
      </c>
      <c r="AX860" s="128">
        <f t="shared" si="324"/>
        <v>1</v>
      </c>
      <c r="AY860" s="128">
        <f t="shared" si="325"/>
        <v>0</v>
      </c>
      <c r="AZ860" s="128">
        <f t="shared" si="326"/>
        <v>0</v>
      </c>
      <c r="BA860" s="128">
        <f t="shared" si="327"/>
        <v>3</v>
      </c>
      <c r="BB860" s="128">
        <f t="shared" si="328"/>
        <v>1</v>
      </c>
      <c r="BC860" s="129">
        <f t="shared" si="329"/>
        <v>9</v>
      </c>
      <c r="BD860" s="130"/>
      <c r="BE860" s="131"/>
      <c r="BF860" s="131"/>
      <c r="BG860" s="131">
        <v>302</v>
      </c>
      <c r="BH860" s="131"/>
      <c r="BI860" s="131"/>
      <c r="BJ860" s="131"/>
      <c r="BK860" s="131"/>
      <c r="BL860" s="131"/>
      <c r="BM860" s="131"/>
      <c r="BN860" s="131"/>
      <c r="BO860" s="131"/>
      <c r="BP860" s="131"/>
      <c r="BQ860" s="131"/>
      <c r="BR860" s="131"/>
      <c r="BS860" s="131"/>
      <c r="BT860" s="131"/>
      <c r="BU860" s="131"/>
      <c r="BV860" s="131"/>
      <c r="BW860" s="131">
        <v>701</v>
      </c>
      <c r="BX860" s="131">
        <v>702</v>
      </c>
      <c r="BY860" s="131"/>
      <c r="BZ860" s="131">
        <v>704</v>
      </c>
      <c r="CA860" s="131"/>
      <c r="CB860" s="131"/>
      <c r="CC860" s="131"/>
      <c r="CD860" s="131"/>
      <c r="CE860" s="131">
        <v>1001</v>
      </c>
      <c r="CF860" s="131"/>
      <c r="CG860" s="131"/>
      <c r="CH860" s="131"/>
      <c r="CI860" s="131"/>
      <c r="CJ860" s="131"/>
      <c r="CK860" s="131"/>
      <c r="CL860" s="131"/>
      <c r="CM860" s="38"/>
      <c r="CN860" s="131"/>
      <c r="CO860" s="131"/>
      <c r="CP860" s="131">
        <v>1303</v>
      </c>
      <c r="CQ860" s="131">
        <v>1304</v>
      </c>
      <c r="CR860" s="131"/>
      <c r="CS860" s="131"/>
      <c r="CT860" s="131"/>
      <c r="CU860" s="131"/>
      <c r="CV860" s="131"/>
      <c r="CW860" s="131"/>
      <c r="CX860" s="131"/>
      <c r="CY860" s="131">
        <v>1399</v>
      </c>
      <c r="CZ860" s="38" t="s">
        <v>8781</v>
      </c>
      <c r="DA860" s="131">
        <v>1499</v>
      </c>
      <c r="DB860" s="38" t="s">
        <v>7462</v>
      </c>
      <c r="DC860" s="132"/>
      <c r="DD860" s="81"/>
      <c r="DE860" s="133"/>
      <c r="DF860" s="134"/>
      <c r="DG860" s="135"/>
      <c r="DH860" s="135"/>
      <c r="DI860" s="135"/>
      <c r="DJ860" s="135"/>
      <c r="DK860" s="135"/>
      <c r="DL860" s="136">
        <f t="shared" si="330"/>
        <v>0</v>
      </c>
      <c r="DM860" s="137">
        <f t="shared" si="330"/>
        <v>0</v>
      </c>
      <c r="DN860" s="134"/>
      <c r="DO860" s="135"/>
      <c r="DP860" s="135"/>
      <c r="DQ860" s="135"/>
      <c r="DR860" s="135"/>
      <c r="DS860" s="135"/>
      <c r="DT860" s="136">
        <f t="shared" si="331"/>
        <v>0</v>
      </c>
      <c r="DU860" s="137">
        <f t="shared" si="331"/>
        <v>0</v>
      </c>
      <c r="DV860" s="138"/>
      <c r="DW860" s="135"/>
      <c r="DX860" s="135"/>
      <c r="DY860" s="135"/>
      <c r="DZ860" s="135"/>
      <c r="EA860" s="135"/>
      <c r="EB860" s="136">
        <f t="shared" si="332"/>
        <v>0</v>
      </c>
      <c r="EC860" s="139">
        <f t="shared" si="332"/>
        <v>0</v>
      </c>
      <c r="ED860" s="140"/>
      <c r="EE860" s="135"/>
      <c r="EF860" s="135"/>
      <c r="EG860" s="135"/>
      <c r="EH860" s="135"/>
      <c r="EI860" s="135"/>
      <c r="EJ860" s="136">
        <f t="shared" si="333"/>
        <v>0</v>
      </c>
      <c r="EK860" s="141">
        <f t="shared" si="333"/>
        <v>0</v>
      </c>
    </row>
    <row r="861" spans="1:145" ht="27" customHeight="1" x14ac:dyDescent="0.15">
      <c r="B861" s="78"/>
      <c r="C861" s="39">
        <v>1020001862</v>
      </c>
      <c r="D861" s="116">
        <v>1010034060</v>
      </c>
      <c r="E861" s="117">
        <v>2</v>
      </c>
      <c r="F861" s="118" t="s">
        <v>3014</v>
      </c>
      <c r="G861" s="119" t="s">
        <v>8802</v>
      </c>
      <c r="H861" s="120"/>
      <c r="I861" s="117">
        <v>1</v>
      </c>
      <c r="J861" s="117"/>
      <c r="K861" s="117"/>
      <c r="L861" s="121">
        <v>2</v>
      </c>
      <c r="M861" s="122" t="s">
        <v>8801</v>
      </c>
      <c r="N861" s="119" t="s">
        <v>7239</v>
      </c>
      <c r="O861" s="119" t="s">
        <v>2240</v>
      </c>
      <c r="P861" s="142" t="s">
        <v>8155</v>
      </c>
      <c r="Q861" s="123" t="s">
        <v>8800</v>
      </c>
      <c r="R861" s="124" t="s">
        <v>8799</v>
      </c>
      <c r="S861" s="125"/>
      <c r="T861" s="123"/>
      <c r="U861" s="123"/>
      <c r="V861" s="123"/>
      <c r="W861" s="123"/>
      <c r="X861" s="124"/>
      <c r="Y861" s="120"/>
      <c r="Z861" s="38"/>
      <c r="AA861" s="38"/>
      <c r="AB861" s="38"/>
      <c r="AC861" s="38"/>
      <c r="AD861" s="38"/>
      <c r="AE861" s="38"/>
      <c r="AF861" s="38"/>
      <c r="AG861" s="38"/>
      <c r="AH861" s="125"/>
      <c r="AI861" s="123"/>
      <c r="AJ861" s="123"/>
      <c r="AK861" s="123"/>
      <c r="AL861" s="123"/>
      <c r="AM861" s="124"/>
      <c r="AN861" s="126">
        <f>COUNTIF(AO861:BB861,"&gt;0")</f>
        <v>5</v>
      </c>
      <c r="AO861" s="127">
        <f>COUNT(BD861)</f>
        <v>0</v>
      </c>
      <c r="AP861" s="128">
        <f>COUNT(BE861)</f>
        <v>0</v>
      </c>
      <c r="AQ861" s="128">
        <f>COUNT(BF861:BH861)</f>
        <v>0</v>
      </c>
      <c r="AR861" s="128">
        <f>COUNT(BI861:BP861)</f>
        <v>4</v>
      </c>
      <c r="AS861" s="128">
        <f>COUNT(BQ861:BR861)</f>
        <v>0</v>
      </c>
      <c r="AT861" s="128">
        <f>COUNT(BS861:BV861)</f>
        <v>1</v>
      </c>
      <c r="AU861" s="128">
        <f>COUNT(BW861:BZ861)</f>
        <v>0</v>
      </c>
      <c r="AV861" s="128">
        <f>COUNT(CA861:CC861)</f>
        <v>1</v>
      </c>
      <c r="AW861" s="128">
        <f>COUNT(CD861)</f>
        <v>0</v>
      </c>
      <c r="AX861" s="128">
        <f>COUNT(CE861:CF861)</f>
        <v>0</v>
      </c>
      <c r="AY861" s="128">
        <f>COUNT(CG861)</f>
        <v>0</v>
      </c>
      <c r="AZ861" s="128">
        <f>COUNT(CH861:CL861)</f>
        <v>0</v>
      </c>
      <c r="BA861" s="128">
        <f>COUNT(CN861:CY861)</f>
        <v>3</v>
      </c>
      <c r="BB861" s="128">
        <f>COUNT(DA861)</f>
        <v>1</v>
      </c>
      <c r="BC861" s="129">
        <f>COUNT(BD861:CL861,CN861:CY861,DA861)</f>
        <v>10</v>
      </c>
      <c r="BD861" s="130"/>
      <c r="BE861" s="131"/>
      <c r="BF861" s="131"/>
      <c r="BG861" s="131"/>
      <c r="BH861" s="131"/>
      <c r="BI861" s="131">
        <v>401</v>
      </c>
      <c r="BJ861" s="131"/>
      <c r="BK861" s="131"/>
      <c r="BL861" s="131"/>
      <c r="BM861" s="131">
        <v>405</v>
      </c>
      <c r="BN861" s="131"/>
      <c r="BO861" s="131">
        <v>407</v>
      </c>
      <c r="BP861" s="131">
        <v>408</v>
      </c>
      <c r="BQ861" s="131"/>
      <c r="BR861" s="131"/>
      <c r="BS861" s="131"/>
      <c r="BT861" s="131">
        <v>602</v>
      </c>
      <c r="BU861" s="131"/>
      <c r="BV861" s="131"/>
      <c r="BW861" s="131"/>
      <c r="BX861" s="131"/>
      <c r="BY861" s="131"/>
      <c r="BZ861" s="131"/>
      <c r="CA861" s="131"/>
      <c r="CB861" s="131"/>
      <c r="CC861" s="131">
        <v>803</v>
      </c>
      <c r="CD861" s="131"/>
      <c r="CE861" s="131"/>
      <c r="CF861" s="131"/>
      <c r="CG861" s="131"/>
      <c r="CH861" s="131"/>
      <c r="CI861" s="131"/>
      <c r="CJ861" s="131"/>
      <c r="CK861" s="131"/>
      <c r="CL861" s="131"/>
      <c r="CM861" s="38"/>
      <c r="CN861" s="131">
        <v>1301</v>
      </c>
      <c r="CO861" s="131">
        <v>1302</v>
      </c>
      <c r="CP861" s="131"/>
      <c r="CQ861" s="131"/>
      <c r="CR861" s="131"/>
      <c r="CS861" s="131"/>
      <c r="CT861" s="131"/>
      <c r="CU861" s="131"/>
      <c r="CV861" s="131"/>
      <c r="CW861" s="131"/>
      <c r="CX861" s="131"/>
      <c r="CY861" s="131">
        <v>1399</v>
      </c>
      <c r="CZ861" s="38" t="s">
        <v>7329</v>
      </c>
      <c r="DA861" s="131">
        <v>1499</v>
      </c>
      <c r="DB861" s="38" t="s">
        <v>6252</v>
      </c>
      <c r="DC861" s="132"/>
      <c r="DD861" s="81"/>
      <c r="DE861" s="133"/>
      <c r="DF861" s="134"/>
      <c r="DG861" s="135"/>
      <c r="DH861" s="135"/>
      <c r="DI861" s="135"/>
      <c r="DJ861" s="135"/>
      <c r="DK861" s="135"/>
      <c r="DL861" s="136">
        <f>DF861+DH861+DJ861</f>
        <v>0</v>
      </c>
      <c r="DM861" s="137">
        <f>DG861+DI861+DK861</f>
        <v>0</v>
      </c>
      <c r="DN861" s="134"/>
      <c r="DO861" s="135"/>
      <c r="DP861" s="135"/>
      <c r="DQ861" s="135"/>
      <c r="DR861" s="135"/>
      <c r="DS861" s="135"/>
      <c r="DT861" s="136">
        <f>DN861+DP861+DR861</f>
        <v>0</v>
      </c>
      <c r="DU861" s="137">
        <f>DO861+DQ861+DS861</f>
        <v>0</v>
      </c>
      <c r="DV861" s="138"/>
      <c r="DW861" s="135"/>
      <c r="DX861" s="135"/>
      <c r="DY861" s="135"/>
      <c r="DZ861" s="135"/>
      <c r="EA861" s="135"/>
      <c r="EB861" s="136">
        <f>DV861+DX861+DZ861</f>
        <v>0</v>
      </c>
      <c r="EC861" s="139">
        <f>DW861+DY861+EA861</f>
        <v>0</v>
      </c>
      <c r="ED861" s="140"/>
      <c r="EE861" s="135"/>
      <c r="EF861" s="135"/>
      <c r="EG861" s="135"/>
      <c r="EH861" s="135"/>
      <c r="EI861" s="135"/>
      <c r="EJ861" s="136">
        <f>ED861+EF861+EH861</f>
        <v>0</v>
      </c>
      <c r="EK861" s="141">
        <f>EE861+EG861+EI861</f>
        <v>0</v>
      </c>
    </row>
    <row r="862" spans="1:145" ht="27" customHeight="1" x14ac:dyDescent="0.15">
      <c r="A862" s="295">
        <v>2115</v>
      </c>
      <c r="B862" s="78"/>
      <c r="C862" s="39">
        <v>1020001863</v>
      </c>
      <c r="D862" s="116">
        <v>1010056153</v>
      </c>
      <c r="E862" s="117">
        <v>2</v>
      </c>
      <c r="F862" s="118" t="s">
        <v>10485</v>
      </c>
      <c r="G862" s="119" t="s">
        <v>5727</v>
      </c>
      <c r="H862" s="120"/>
      <c r="I862" s="117">
        <v>1</v>
      </c>
      <c r="J862" s="117">
        <v>3</v>
      </c>
      <c r="K862" s="117"/>
      <c r="L862" s="121">
        <v>1</v>
      </c>
      <c r="M862" s="122" t="s">
        <v>5728</v>
      </c>
      <c r="N862" s="119" t="s">
        <v>3133</v>
      </c>
      <c r="O862" s="119" t="s">
        <v>2350</v>
      </c>
      <c r="P862" s="119" t="s">
        <v>5729</v>
      </c>
      <c r="Q862" s="123" t="s">
        <v>5730</v>
      </c>
      <c r="R862" s="124" t="s">
        <v>6219</v>
      </c>
      <c r="S862" s="125" t="s">
        <v>3615</v>
      </c>
      <c r="T862" s="123" t="s">
        <v>6237</v>
      </c>
      <c r="U862" s="123" t="s">
        <v>3134</v>
      </c>
      <c r="V862" s="123" t="s">
        <v>10062</v>
      </c>
      <c r="W862" s="123" t="s">
        <v>5731</v>
      </c>
      <c r="X862" s="124" t="s">
        <v>5732</v>
      </c>
      <c r="Y862" s="38" t="s">
        <v>17</v>
      </c>
      <c r="Z862" s="38">
        <v>1</v>
      </c>
      <c r="AA862" s="38">
        <v>2</v>
      </c>
      <c r="AB862" s="38">
        <v>3</v>
      </c>
      <c r="AC862" s="38">
        <v>4</v>
      </c>
      <c r="AD862" s="38">
        <v>5</v>
      </c>
      <c r="AE862" s="38">
        <v>6</v>
      </c>
      <c r="AF862" s="38">
        <v>7</v>
      </c>
      <c r="AG862" s="38">
        <v>8</v>
      </c>
      <c r="AH862" s="125"/>
      <c r="AI862" s="123"/>
      <c r="AJ862" s="123"/>
      <c r="AK862" s="123"/>
      <c r="AL862" s="123"/>
      <c r="AM862" s="124"/>
      <c r="AN862" s="126">
        <f t="shared" si="316"/>
        <v>2</v>
      </c>
      <c r="AO862" s="127">
        <f t="shared" si="315"/>
        <v>0</v>
      </c>
      <c r="AP862" s="128">
        <f t="shared" si="315"/>
        <v>0</v>
      </c>
      <c r="AQ862" s="128">
        <f t="shared" si="317"/>
        <v>0</v>
      </c>
      <c r="AR862" s="128">
        <f t="shared" si="318"/>
        <v>2</v>
      </c>
      <c r="AS862" s="128">
        <f t="shared" si="319"/>
        <v>0</v>
      </c>
      <c r="AT862" s="128">
        <f t="shared" si="320"/>
        <v>0</v>
      </c>
      <c r="AU862" s="128">
        <f t="shared" si="321"/>
        <v>0</v>
      </c>
      <c r="AV862" s="128">
        <f t="shared" si="322"/>
        <v>0</v>
      </c>
      <c r="AW862" s="128">
        <f t="shared" si="323"/>
        <v>0</v>
      </c>
      <c r="AX862" s="128">
        <f t="shared" si="324"/>
        <v>0</v>
      </c>
      <c r="AY862" s="128">
        <f t="shared" si="325"/>
        <v>0</v>
      </c>
      <c r="AZ862" s="128">
        <f t="shared" si="326"/>
        <v>0</v>
      </c>
      <c r="BA862" s="128">
        <f t="shared" si="327"/>
        <v>1</v>
      </c>
      <c r="BB862" s="128">
        <f t="shared" si="328"/>
        <v>0</v>
      </c>
      <c r="BC862" s="129">
        <f t="shared" si="329"/>
        <v>3</v>
      </c>
      <c r="BD862" s="130"/>
      <c r="BE862" s="131"/>
      <c r="BF862" s="131"/>
      <c r="BG862" s="131"/>
      <c r="BH862" s="131"/>
      <c r="BI862" s="131"/>
      <c r="BJ862" s="131"/>
      <c r="BK862" s="131"/>
      <c r="BL862" s="131"/>
      <c r="BM862" s="131">
        <v>405</v>
      </c>
      <c r="BN862" s="131"/>
      <c r="BO862" s="131"/>
      <c r="BP862" s="131">
        <v>408</v>
      </c>
      <c r="BQ862" s="131"/>
      <c r="BR862" s="131"/>
      <c r="BS862" s="131"/>
      <c r="BT862" s="131"/>
      <c r="BU862" s="131"/>
      <c r="BV862" s="131"/>
      <c r="BW862" s="131"/>
      <c r="BX862" s="131"/>
      <c r="BY862" s="131"/>
      <c r="BZ862" s="131"/>
      <c r="CA862" s="131"/>
      <c r="CB862" s="131"/>
      <c r="CC862" s="131"/>
      <c r="CD862" s="131"/>
      <c r="CE862" s="131"/>
      <c r="CF862" s="131"/>
      <c r="CG862" s="131"/>
      <c r="CH862" s="131"/>
      <c r="CI862" s="131"/>
      <c r="CJ862" s="131"/>
      <c r="CK862" s="131"/>
      <c r="CL862" s="131"/>
      <c r="CM862" s="38"/>
      <c r="CN862" s="131"/>
      <c r="CO862" s="131"/>
      <c r="CP862" s="131"/>
      <c r="CQ862" s="131"/>
      <c r="CR862" s="131"/>
      <c r="CS862" s="131"/>
      <c r="CT862" s="131"/>
      <c r="CU862" s="131"/>
      <c r="CV862" s="131"/>
      <c r="CW862" s="131"/>
      <c r="CX862" s="131"/>
      <c r="CY862" s="131">
        <v>1399</v>
      </c>
      <c r="CZ862" s="38" t="s">
        <v>7535</v>
      </c>
      <c r="DA862" s="131"/>
      <c r="DB862" s="38"/>
      <c r="DC862" s="132"/>
      <c r="DD862" s="81"/>
      <c r="DE862" s="133"/>
      <c r="DF862" s="134"/>
      <c r="DG862" s="135"/>
      <c r="DH862" s="135"/>
      <c r="DI862" s="135"/>
      <c r="DJ862" s="135"/>
      <c r="DK862" s="135"/>
      <c r="DL862" s="136">
        <f t="shared" si="330"/>
        <v>0</v>
      </c>
      <c r="DM862" s="137">
        <f t="shared" si="330"/>
        <v>0</v>
      </c>
      <c r="DN862" s="134"/>
      <c r="DO862" s="135"/>
      <c r="DP862" s="135"/>
      <c r="DQ862" s="135"/>
      <c r="DR862" s="135"/>
      <c r="DS862" s="135"/>
      <c r="DT862" s="136">
        <f t="shared" si="331"/>
        <v>0</v>
      </c>
      <c r="DU862" s="137">
        <f t="shared" si="331"/>
        <v>0</v>
      </c>
      <c r="DV862" s="138"/>
      <c r="DW862" s="135"/>
      <c r="DX862" s="135"/>
      <c r="DY862" s="135"/>
      <c r="DZ862" s="135"/>
      <c r="EA862" s="135"/>
      <c r="EB862" s="136">
        <f t="shared" si="332"/>
        <v>0</v>
      </c>
      <c r="EC862" s="139">
        <f t="shared" si="332"/>
        <v>0</v>
      </c>
      <c r="ED862" s="140"/>
      <c r="EE862" s="135"/>
      <c r="EF862" s="135"/>
      <c r="EG862" s="135"/>
      <c r="EH862" s="135"/>
      <c r="EI862" s="135"/>
      <c r="EJ862" s="136">
        <f t="shared" si="333"/>
        <v>0</v>
      </c>
      <c r="EK862" s="141">
        <f t="shared" si="333"/>
        <v>0</v>
      </c>
    </row>
    <row r="863" spans="1:145" ht="27" customHeight="1" x14ac:dyDescent="0.15">
      <c r="A863"/>
      <c r="B863" s="176"/>
      <c r="C863" s="145">
        <v>1020001864</v>
      </c>
      <c r="D863" s="146">
        <v>1010060929</v>
      </c>
      <c r="E863" s="190">
        <v>2</v>
      </c>
      <c r="F863" s="148" t="s">
        <v>5733</v>
      </c>
      <c r="G863" s="149" t="s">
        <v>2062</v>
      </c>
      <c r="H863" s="150"/>
      <c r="I863" s="147">
        <v>1</v>
      </c>
      <c r="J863" s="147"/>
      <c r="K863" s="147"/>
      <c r="L863" s="151">
        <v>1</v>
      </c>
      <c r="M863" s="152" t="s">
        <v>2063</v>
      </c>
      <c r="N863" s="149" t="s">
        <v>2064</v>
      </c>
      <c r="O863" s="149" t="s">
        <v>2251</v>
      </c>
      <c r="P863" s="149" t="s">
        <v>5734</v>
      </c>
      <c r="Q863" s="153" t="s">
        <v>2065</v>
      </c>
      <c r="R863" s="154" t="s">
        <v>2066</v>
      </c>
      <c r="S863" s="175"/>
      <c r="T863" s="149"/>
      <c r="U863" s="149"/>
      <c r="V863" s="149"/>
      <c r="W863" s="153"/>
      <c r="X863" s="154"/>
      <c r="Y863" s="150"/>
      <c r="Z863" s="172"/>
      <c r="AA863" s="172"/>
      <c r="AB863" s="172"/>
      <c r="AC863" s="172"/>
      <c r="AD863" s="172"/>
      <c r="AE863" s="172"/>
      <c r="AF863" s="172"/>
      <c r="AG863" s="172"/>
      <c r="AH863" s="175"/>
      <c r="AI863" s="153"/>
      <c r="AJ863" s="153"/>
      <c r="AK863" s="153"/>
      <c r="AL863" s="153"/>
      <c r="AM863" s="154"/>
      <c r="AN863" s="160">
        <f t="shared" si="316"/>
        <v>1</v>
      </c>
      <c r="AO863" s="159">
        <f t="shared" si="315"/>
        <v>0</v>
      </c>
      <c r="AP863" s="158">
        <f t="shared" si="315"/>
        <v>0</v>
      </c>
      <c r="AQ863" s="158">
        <f t="shared" si="317"/>
        <v>0</v>
      </c>
      <c r="AR863" s="158">
        <f t="shared" si="318"/>
        <v>0</v>
      </c>
      <c r="AS863" s="158">
        <f t="shared" si="319"/>
        <v>0</v>
      </c>
      <c r="AT863" s="158">
        <f t="shared" si="320"/>
        <v>0</v>
      </c>
      <c r="AU863" s="158">
        <f t="shared" si="321"/>
        <v>0</v>
      </c>
      <c r="AV863" s="158">
        <f t="shared" si="322"/>
        <v>0</v>
      </c>
      <c r="AW863" s="158">
        <f t="shared" si="323"/>
        <v>0</v>
      </c>
      <c r="AX863" s="158">
        <f t="shared" si="324"/>
        <v>0</v>
      </c>
      <c r="AY863" s="158">
        <f t="shared" si="325"/>
        <v>0</v>
      </c>
      <c r="AZ863" s="158">
        <f t="shared" si="326"/>
        <v>0</v>
      </c>
      <c r="BA863" s="158">
        <f t="shared" si="327"/>
        <v>2</v>
      </c>
      <c r="BB863" s="158">
        <f t="shared" si="328"/>
        <v>0</v>
      </c>
      <c r="BC863" s="157">
        <f t="shared" si="329"/>
        <v>2</v>
      </c>
      <c r="BD863" s="174"/>
      <c r="BE863" s="173"/>
      <c r="BF863" s="173"/>
      <c r="BG863" s="173"/>
      <c r="BH863" s="173"/>
      <c r="BI863" s="173"/>
      <c r="BJ863" s="173"/>
      <c r="BK863" s="173"/>
      <c r="BL863" s="173"/>
      <c r="BM863" s="173"/>
      <c r="BN863" s="173"/>
      <c r="BO863" s="173"/>
      <c r="BP863" s="173"/>
      <c r="BQ863" s="173"/>
      <c r="BR863" s="173"/>
      <c r="BS863" s="173"/>
      <c r="BT863" s="173"/>
      <c r="BU863" s="173"/>
      <c r="BV863" s="173"/>
      <c r="BW863" s="173"/>
      <c r="BX863" s="173"/>
      <c r="BY863" s="173"/>
      <c r="BZ863" s="173"/>
      <c r="CA863" s="173"/>
      <c r="CB863" s="173"/>
      <c r="CC863" s="173"/>
      <c r="CD863" s="173"/>
      <c r="CE863" s="173"/>
      <c r="CF863" s="173"/>
      <c r="CG863" s="173"/>
      <c r="CH863" s="173"/>
      <c r="CI863" s="173"/>
      <c r="CJ863" s="173"/>
      <c r="CK863" s="173"/>
      <c r="CL863" s="173"/>
      <c r="CM863" s="172"/>
      <c r="CN863" s="173"/>
      <c r="CO863" s="173"/>
      <c r="CP863" s="173"/>
      <c r="CQ863" s="173">
        <v>1304</v>
      </c>
      <c r="CR863" s="173"/>
      <c r="CS863" s="173"/>
      <c r="CT863" s="173"/>
      <c r="CU863" s="173"/>
      <c r="CV863" s="173"/>
      <c r="CW863" s="173"/>
      <c r="CX863" s="173"/>
      <c r="CY863" s="173">
        <v>1399</v>
      </c>
      <c r="CZ863" s="172" t="s">
        <v>8617</v>
      </c>
      <c r="DA863" s="173"/>
      <c r="DB863" s="172"/>
      <c r="DC863" s="171"/>
      <c r="DD863" s="170"/>
      <c r="DE863" s="169"/>
      <c r="DF863" s="168"/>
      <c r="DG863" s="163"/>
      <c r="DH863" s="163"/>
      <c r="DI863" s="163"/>
      <c r="DJ863" s="163"/>
      <c r="DK863" s="163"/>
      <c r="DL863" s="162">
        <f t="shared" si="330"/>
        <v>0</v>
      </c>
      <c r="DM863" s="167">
        <f t="shared" si="330"/>
        <v>0</v>
      </c>
      <c r="DN863" s="168"/>
      <c r="DO863" s="163"/>
      <c r="DP863" s="163"/>
      <c r="DQ863" s="163"/>
      <c r="DR863" s="163"/>
      <c r="DS863" s="163"/>
      <c r="DT863" s="162">
        <f t="shared" si="331"/>
        <v>0</v>
      </c>
      <c r="DU863" s="167">
        <f t="shared" si="331"/>
        <v>0</v>
      </c>
      <c r="DV863" s="166"/>
      <c r="DW863" s="163"/>
      <c r="DX863" s="163"/>
      <c r="DY863" s="163"/>
      <c r="DZ863" s="163"/>
      <c r="EA863" s="163"/>
      <c r="EB863" s="162">
        <f t="shared" si="332"/>
        <v>0</v>
      </c>
      <c r="EC863" s="165">
        <f t="shared" si="332"/>
        <v>0</v>
      </c>
      <c r="ED863" s="164"/>
      <c r="EE863" s="163"/>
      <c r="EF863" s="163"/>
      <c r="EG863" s="163"/>
      <c r="EH863" s="163"/>
      <c r="EI863" s="163"/>
      <c r="EJ863" s="162">
        <f t="shared" si="333"/>
        <v>0</v>
      </c>
      <c r="EK863" s="161">
        <f t="shared" si="333"/>
        <v>0</v>
      </c>
      <c r="EL863"/>
      <c r="EM863"/>
      <c r="EN863"/>
      <c r="EO863"/>
    </row>
    <row r="864" spans="1:145" ht="27" customHeight="1" x14ac:dyDescent="0.15">
      <c r="B864" s="78"/>
      <c r="C864" s="39">
        <v>1020001866</v>
      </c>
      <c r="D864" s="116">
        <v>1010061381</v>
      </c>
      <c r="E864" s="117">
        <v>2</v>
      </c>
      <c r="F864" s="118" t="s">
        <v>3126</v>
      </c>
      <c r="G864" s="119" t="s">
        <v>5735</v>
      </c>
      <c r="H864" s="120"/>
      <c r="I864" s="117">
        <v>1</v>
      </c>
      <c r="J864" s="117"/>
      <c r="K864" s="117"/>
      <c r="L864" s="121">
        <v>2</v>
      </c>
      <c r="M864" s="122" t="s">
        <v>5736</v>
      </c>
      <c r="N864" s="119" t="s">
        <v>6602</v>
      </c>
      <c r="O864" s="142" t="s">
        <v>2244</v>
      </c>
      <c r="P864" s="142" t="s">
        <v>3127</v>
      </c>
      <c r="Q864" s="123" t="s">
        <v>5737</v>
      </c>
      <c r="R864" s="124" t="s">
        <v>5738</v>
      </c>
      <c r="S864" s="125"/>
      <c r="T864" s="123"/>
      <c r="U864" s="123"/>
      <c r="V864" s="123"/>
      <c r="W864" s="123"/>
      <c r="X864" s="124"/>
      <c r="Y864" s="120"/>
      <c r="Z864" s="38"/>
      <c r="AA864" s="38"/>
      <c r="AB864" s="38"/>
      <c r="AC864" s="38"/>
      <c r="AD864" s="38"/>
      <c r="AE864" s="38"/>
      <c r="AF864" s="38"/>
      <c r="AG864" s="38"/>
      <c r="AH864" s="125"/>
      <c r="AI864" s="123"/>
      <c r="AJ864" s="123"/>
      <c r="AK864" s="123"/>
      <c r="AL864" s="123"/>
      <c r="AM864" s="124"/>
      <c r="AN864" s="126">
        <f>COUNTIF(AO864:BB864,"&gt;0")</f>
        <v>5</v>
      </c>
      <c r="AO864" s="127">
        <f>COUNT(BD864)</f>
        <v>0</v>
      </c>
      <c r="AP864" s="128">
        <f>COUNT(BE864)</f>
        <v>0</v>
      </c>
      <c r="AQ864" s="128">
        <f>COUNT(BF864:BH864)</f>
        <v>2</v>
      </c>
      <c r="AR864" s="128">
        <f>COUNT(BI864:BP864)</f>
        <v>0</v>
      </c>
      <c r="AS864" s="128">
        <f>COUNT(BQ864:BR864)</f>
        <v>1</v>
      </c>
      <c r="AT864" s="128">
        <f>COUNT(BS864:BV864)</f>
        <v>1</v>
      </c>
      <c r="AU864" s="128">
        <f>COUNT(BW864:BZ864)</f>
        <v>0</v>
      </c>
      <c r="AV864" s="128">
        <f>COUNT(CA864:CC864)</f>
        <v>0</v>
      </c>
      <c r="AW864" s="128">
        <f>COUNT(CD864)</f>
        <v>0</v>
      </c>
      <c r="AX864" s="128">
        <f>COUNT(CE864:CF864)</f>
        <v>0</v>
      </c>
      <c r="AY864" s="128">
        <f>COUNT(CG864)</f>
        <v>0</v>
      </c>
      <c r="AZ864" s="128">
        <f>COUNT(CH864:CL864)</f>
        <v>1</v>
      </c>
      <c r="BA864" s="128">
        <f>COUNT(CN864:CY864)</f>
        <v>1</v>
      </c>
      <c r="BB864" s="128">
        <f>COUNT(DA864)</f>
        <v>0</v>
      </c>
      <c r="BC864" s="129">
        <f>COUNT(BD864:CL864,CN864:CY864,DA864)</f>
        <v>6</v>
      </c>
      <c r="BD864" s="130"/>
      <c r="BE864" s="131"/>
      <c r="BF864" s="131">
        <v>301</v>
      </c>
      <c r="BG864" s="131">
        <v>302</v>
      </c>
      <c r="BH864" s="131"/>
      <c r="BI864" s="131"/>
      <c r="BJ864" s="131"/>
      <c r="BK864" s="131"/>
      <c r="BL864" s="131"/>
      <c r="BM864" s="131"/>
      <c r="BN864" s="131"/>
      <c r="BO864" s="131"/>
      <c r="BP864" s="131"/>
      <c r="BQ864" s="131"/>
      <c r="BR864" s="131">
        <v>502</v>
      </c>
      <c r="BS864" s="131">
        <v>601</v>
      </c>
      <c r="BT864" s="131"/>
      <c r="BU864" s="131"/>
      <c r="BV864" s="131"/>
      <c r="BW864" s="131"/>
      <c r="BX864" s="131"/>
      <c r="BY864" s="131"/>
      <c r="BZ864" s="131"/>
      <c r="CA864" s="131"/>
      <c r="CB864" s="131"/>
      <c r="CC864" s="131"/>
      <c r="CD864" s="131"/>
      <c r="CE864" s="131"/>
      <c r="CF864" s="131"/>
      <c r="CG864" s="131"/>
      <c r="CH864" s="131"/>
      <c r="CI864" s="131"/>
      <c r="CJ864" s="131"/>
      <c r="CK864" s="131">
        <v>1204</v>
      </c>
      <c r="CL864" s="131"/>
      <c r="CM864" s="38"/>
      <c r="CN864" s="131"/>
      <c r="CO864" s="131"/>
      <c r="CP864" s="131"/>
      <c r="CQ864" s="131"/>
      <c r="CR864" s="131"/>
      <c r="CS864" s="131"/>
      <c r="CT864" s="131"/>
      <c r="CU864" s="131"/>
      <c r="CV864" s="131"/>
      <c r="CW864" s="131"/>
      <c r="CX864" s="131"/>
      <c r="CY864" s="131">
        <v>1399</v>
      </c>
      <c r="CZ864" s="38" t="s">
        <v>8760</v>
      </c>
      <c r="DA864" s="131"/>
      <c r="DB864" s="38"/>
      <c r="DC864" s="132"/>
      <c r="DD864" s="81"/>
      <c r="DE864" s="133"/>
      <c r="DF864" s="134"/>
      <c r="DG864" s="135"/>
      <c r="DH864" s="135"/>
      <c r="DI864" s="135"/>
      <c r="DJ864" s="135"/>
      <c r="DK864" s="135"/>
      <c r="DL864" s="136">
        <f>DF864+DH864+DJ864</f>
        <v>0</v>
      </c>
      <c r="DM864" s="137">
        <f>DG864+DI864+DK864</f>
        <v>0</v>
      </c>
      <c r="DN864" s="134"/>
      <c r="DO864" s="135"/>
      <c r="DP864" s="135"/>
      <c r="DQ864" s="135"/>
      <c r="DR864" s="135"/>
      <c r="DS864" s="135"/>
      <c r="DT864" s="136">
        <f>DN864+DP864+DR864</f>
        <v>0</v>
      </c>
      <c r="DU864" s="137">
        <f>DO864+DQ864+DS864</f>
        <v>0</v>
      </c>
      <c r="DV864" s="138"/>
      <c r="DW864" s="135"/>
      <c r="DX864" s="135"/>
      <c r="DY864" s="135"/>
      <c r="DZ864" s="135"/>
      <c r="EA864" s="135"/>
      <c r="EB864" s="136">
        <f>DV864+DX864+DZ864</f>
        <v>0</v>
      </c>
      <c r="EC864" s="139">
        <f>DW864+DY864+EA864</f>
        <v>0</v>
      </c>
      <c r="ED864" s="140"/>
      <c r="EE864" s="135"/>
      <c r="EF864" s="135"/>
      <c r="EG864" s="135"/>
      <c r="EH864" s="135"/>
      <c r="EI864" s="135"/>
      <c r="EJ864" s="136">
        <f>ED864+EF864+EH864</f>
        <v>0</v>
      </c>
      <c r="EK864" s="141">
        <f>EE864+EG864+EI864</f>
        <v>0</v>
      </c>
    </row>
    <row r="865" spans="1:141" ht="27" customHeight="1" x14ac:dyDescent="0.15">
      <c r="A865" s="41">
        <v>21</v>
      </c>
      <c r="B865" s="78"/>
      <c r="C865" s="39">
        <v>1020001868</v>
      </c>
      <c r="D865" s="116">
        <v>1010061392</v>
      </c>
      <c r="E865" s="117">
        <v>2</v>
      </c>
      <c r="F865" s="118" t="s">
        <v>3152</v>
      </c>
      <c r="G865" s="119" t="s">
        <v>2067</v>
      </c>
      <c r="H865" s="120"/>
      <c r="I865" s="117">
        <v>1</v>
      </c>
      <c r="J865" s="117">
        <v>3</v>
      </c>
      <c r="K865" s="117"/>
      <c r="L865" s="121">
        <v>1</v>
      </c>
      <c r="M865" s="122" t="s">
        <v>5739</v>
      </c>
      <c r="N865" s="119" t="s">
        <v>3153</v>
      </c>
      <c r="O865" s="119" t="s">
        <v>3844</v>
      </c>
      <c r="P865" s="119" t="s">
        <v>8961</v>
      </c>
      <c r="Q865" s="123" t="s">
        <v>5740</v>
      </c>
      <c r="R865" s="124" t="s">
        <v>5741</v>
      </c>
      <c r="S865" s="125" t="s">
        <v>3354</v>
      </c>
      <c r="T865" s="123" t="s">
        <v>8962</v>
      </c>
      <c r="U865" s="83" t="s">
        <v>10088</v>
      </c>
      <c r="V865" s="123" t="s">
        <v>10089</v>
      </c>
      <c r="W865" s="123" t="s">
        <v>5742</v>
      </c>
      <c r="X865" s="124" t="s">
        <v>5743</v>
      </c>
      <c r="Y865" s="38" t="s">
        <v>17</v>
      </c>
      <c r="Z865" s="38">
        <v>1</v>
      </c>
      <c r="AA865" s="38">
        <v>2</v>
      </c>
      <c r="AB865" s="38">
        <v>3</v>
      </c>
      <c r="AC865" s="38">
        <v>4</v>
      </c>
      <c r="AD865" s="38">
        <v>5</v>
      </c>
      <c r="AE865" s="38">
        <v>6</v>
      </c>
      <c r="AF865" s="38">
        <v>7</v>
      </c>
      <c r="AG865" s="38">
        <v>8</v>
      </c>
      <c r="AH865" s="125"/>
      <c r="AI865" s="123"/>
      <c r="AJ865" s="123"/>
      <c r="AK865" s="123"/>
      <c r="AL865" s="123"/>
      <c r="AM865" s="124"/>
      <c r="AN865" s="126">
        <f t="shared" si="316"/>
        <v>2</v>
      </c>
      <c r="AO865" s="127">
        <f t="shared" si="315"/>
        <v>0</v>
      </c>
      <c r="AP865" s="128">
        <f t="shared" si="315"/>
        <v>0</v>
      </c>
      <c r="AQ865" s="128">
        <f t="shared" si="317"/>
        <v>0</v>
      </c>
      <c r="AR865" s="128">
        <f t="shared" si="318"/>
        <v>4</v>
      </c>
      <c r="AS865" s="128">
        <f t="shared" si="319"/>
        <v>0</v>
      </c>
      <c r="AT865" s="128">
        <f t="shared" si="320"/>
        <v>0</v>
      </c>
      <c r="AU865" s="128">
        <f t="shared" si="321"/>
        <v>0</v>
      </c>
      <c r="AV865" s="128">
        <f t="shared" si="322"/>
        <v>0</v>
      </c>
      <c r="AW865" s="128">
        <f t="shared" si="323"/>
        <v>0</v>
      </c>
      <c r="AX865" s="128">
        <f t="shared" si="324"/>
        <v>0</v>
      </c>
      <c r="AY865" s="128">
        <f t="shared" si="325"/>
        <v>0</v>
      </c>
      <c r="AZ865" s="128">
        <f t="shared" si="326"/>
        <v>0</v>
      </c>
      <c r="BA865" s="128">
        <f t="shared" si="327"/>
        <v>2</v>
      </c>
      <c r="BB865" s="128">
        <f t="shared" si="328"/>
        <v>0</v>
      </c>
      <c r="BC865" s="129">
        <f t="shared" si="329"/>
        <v>6</v>
      </c>
      <c r="BD865" s="130"/>
      <c r="BE865" s="131"/>
      <c r="BF865" s="131"/>
      <c r="BG865" s="131"/>
      <c r="BH865" s="131"/>
      <c r="BI865" s="131">
        <v>401</v>
      </c>
      <c r="BJ865" s="131"/>
      <c r="BK865" s="131">
        <v>403</v>
      </c>
      <c r="BL865" s="131">
        <v>404</v>
      </c>
      <c r="BM865" s="131">
        <v>405</v>
      </c>
      <c r="BN865" s="131"/>
      <c r="BO865" s="131"/>
      <c r="BP865" s="131"/>
      <c r="BQ865" s="131"/>
      <c r="BR865" s="131"/>
      <c r="BS865" s="131"/>
      <c r="BT865" s="131"/>
      <c r="BU865" s="131"/>
      <c r="BV865" s="131"/>
      <c r="BW865" s="131"/>
      <c r="BX865" s="131"/>
      <c r="BY865" s="131"/>
      <c r="BZ865" s="131"/>
      <c r="CA865" s="131"/>
      <c r="CB865" s="131"/>
      <c r="CC865" s="131"/>
      <c r="CD865" s="131"/>
      <c r="CE865" s="131"/>
      <c r="CF865" s="131"/>
      <c r="CG865" s="131"/>
      <c r="CH865" s="131"/>
      <c r="CI865" s="131"/>
      <c r="CJ865" s="131"/>
      <c r="CK865" s="131"/>
      <c r="CL865" s="131"/>
      <c r="CM865" s="38"/>
      <c r="CN865" s="131">
        <v>1301</v>
      </c>
      <c r="CO865" s="131">
        <v>1302</v>
      </c>
      <c r="CP865" s="131"/>
      <c r="CQ865" s="131"/>
      <c r="CR865" s="131"/>
      <c r="CS865" s="131"/>
      <c r="CT865" s="131"/>
      <c r="CU865" s="131"/>
      <c r="CV865" s="131"/>
      <c r="CW865" s="131"/>
      <c r="CX865" s="131"/>
      <c r="CY865" s="131"/>
      <c r="CZ865" s="38"/>
      <c r="DA865" s="131"/>
      <c r="DB865" s="38"/>
      <c r="DC865" s="132"/>
      <c r="DD865" s="81"/>
      <c r="DE865" s="133"/>
      <c r="DF865" s="134"/>
      <c r="DG865" s="135"/>
      <c r="DH865" s="135"/>
      <c r="DI865" s="135"/>
      <c r="DJ865" s="135"/>
      <c r="DK865" s="135"/>
      <c r="DL865" s="136">
        <f t="shared" si="330"/>
        <v>0</v>
      </c>
      <c r="DM865" s="137">
        <f t="shared" si="330"/>
        <v>0</v>
      </c>
      <c r="DN865" s="134"/>
      <c r="DO865" s="135"/>
      <c r="DP865" s="135"/>
      <c r="DQ865" s="135"/>
      <c r="DR865" s="135"/>
      <c r="DS865" s="135"/>
      <c r="DT865" s="136">
        <f t="shared" si="331"/>
        <v>0</v>
      </c>
      <c r="DU865" s="137">
        <f t="shared" si="331"/>
        <v>0</v>
      </c>
      <c r="DV865" s="138"/>
      <c r="DW865" s="135"/>
      <c r="DX865" s="135"/>
      <c r="DY865" s="135"/>
      <c r="DZ865" s="135"/>
      <c r="EA865" s="135"/>
      <c r="EB865" s="136">
        <f t="shared" si="332"/>
        <v>0</v>
      </c>
      <c r="EC865" s="139">
        <f t="shared" si="332"/>
        <v>0</v>
      </c>
      <c r="ED865" s="140"/>
      <c r="EE865" s="135"/>
      <c r="EF865" s="135"/>
      <c r="EG865" s="135"/>
      <c r="EH865" s="135"/>
      <c r="EI865" s="135"/>
      <c r="EJ865" s="136">
        <f t="shared" si="333"/>
        <v>0</v>
      </c>
      <c r="EK865" s="141">
        <f t="shared" si="333"/>
        <v>0</v>
      </c>
    </row>
    <row r="866" spans="1:141" ht="27" customHeight="1" x14ac:dyDescent="0.15">
      <c r="A866" s="41">
        <v>335</v>
      </c>
      <c r="B866" s="78"/>
      <c r="C866" s="39">
        <v>1020001869</v>
      </c>
      <c r="D866" s="116">
        <v>1010061179</v>
      </c>
      <c r="E866" s="117">
        <v>2</v>
      </c>
      <c r="F866" s="118" t="s">
        <v>3444</v>
      </c>
      <c r="G866" s="119" t="s">
        <v>3445</v>
      </c>
      <c r="H866" s="120"/>
      <c r="I866" s="117">
        <v>1</v>
      </c>
      <c r="J866" s="117">
        <v>3</v>
      </c>
      <c r="K866" s="117"/>
      <c r="L866" s="121">
        <v>1</v>
      </c>
      <c r="M866" s="122" t="s">
        <v>5744</v>
      </c>
      <c r="N866" s="119" t="s">
        <v>2286</v>
      </c>
      <c r="O866" s="119" t="s">
        <v>2250</v>
      </c>
      <c r="P866" s="119" t="s">
        <v>8199</v>
      </c>
      <c r="Q866" s="123" t="s">
        <v>6221</v>
      </c>
      <c r="R866" s="124" t="s">
        <v>5745</v>
      </c>
      <c r="S866" s="125" t="s">
        <v>2068</v>
      </c>
      <c r="T866" s="119" t="s">
        <v>2287</v>
      </c>
      <c r="U866" s="119" t="s">
        <v>11410</v>
      </c>
      <c r="V866" s="119" t="s">
        <v>6172</v>
      </c>
      <c r="W866" s="123" t="s">
        <v>2069</v>
      </c>
      <c r="X866" s="124" t="s">
        <v>2070</v>
      </c>
      <c r="Y866" s="38" t="s">
        <v>17</v>
      </c>
      <c r="Z866" s="38">
        <v>1</v>
      </c>
      <c r="AA866" s="38">
        <v>2</v>
      </c>
      <c r="AB866" s="38">
        <v>3</v>
      </c>
      <c r="AC866" s="38">
        <v>4</v>
      </c>
      <c r="AD866" s="38">
        <v>5</v>
      </c>
      <c r="AE866" s="38">
        <v>6</v>
      </c>
      <c r="AF866" s="38">
        <v>7</v>
      </c>
      <c r="AG866" s="38">
        <v>8</v>
      </c>
      <c r="AH866" s="125"/>
      <c r="AI866" s="123"/>
      <c r="AJ866" s="123"/>
      <c r="AK866" s="123"/>
      <c r="AL866" s="123"/>
      <c r="AM866" s="124"/>
      <c r="AN866" s="126">
        <f>COUNTIF(AO866:BB866,"&gt;0")</f>
        <v>2</v>
      </c>
      <c r="AO866" s="127">
        <f>COUNT(BD866)</f>
        <v>0</v>
      </c>
      <c r="AP866" s="128">
        <f>COUNT(BE866)</f>
        <v>0</v>
      </c>
      <c r="AQ866" s="128">
        <f>COUNT(BF866:BH866)</f>
        <v>0</v>
      </c>
      <c r="AR866" s="128">
        <f>COUNT(BI866:BP866)</f>
        <v>1</v>
      </c>
      <c r="AS866" s="128">
        <f>COUNT(BQ866:BR866)</f>
        <v>0</v>
      </c>
      <c r="AT866" s="128">
        <f>COUNT(BS866:BV866)</f>
        <v>0</v>
      </c>
      <c r="AU866" s="128">
        <f>COUNT(BW866:BZ866)</f>
        <v>0</v>
      </c>
      <c r="AV866" s="128">
        <f>COUNT(CA866:CC866)</f>
        <v>0</v>
      </c>
      <c r="AW866" s="128">
        <f>COUNT(CD866)</f>
        <v>0</v>
      </c>
      <c r="AX866" s="128">
        <f>COUNT(CE866:CF866)</f>
        <v>0</v>
      </c>
      <c r="AY866" s="128">
        <f>COUNT(CG866)</f>
        <v>0</v>
      </c>
      <c r="AZ866" s="128">
        <f>COUNT(CH866:CL866)</f>
        <v>0</v>
      </c>
      <c r="BA866" s="128">
        <f>COUNT(CN866:CY866)</f>
        <v>1</v>
      </c>
      <c r="BB866" s="128">
        <f>COUNT(DA866)</f>
        <v>0</v>
      </c>
      <c r="BC866" s="129">
        <f>COUNT(BD866:CL866,CN866:CY866,DA866)</f>
        <v>2</v>
      </c>
      <c r="BD866" s="130"/>
      <c r="BE866" s="131"/>
      <c r="BF866" s="131"/>
      <c r="BG866" s="131"/>
      <c r="BH866" s="131"/>
      <c r="BI866" s="131">
        <v>401</v>
      </c>
      <c r="BJ866" s="131"/>
      <c r="BK866" s="131"/>
      <c r="BL866" s="131"/>
      <c r="BM866" s="131"/>
      <c r="BN866" s="131"/>
      <c r="BO866" s="131"/>
      <c r="BP866" s="131"/>
      <c r="BQ866" s="131"/>
      <c r="BR866" s="131"/>
      <c r="BS866" s="131"/>
      <c r="BT866" s="131"/>
      <c r="BU866" s="131"/>
      <c r="BV866" s="131"/>
      <c r="BW866" s="131"/>
      <c r="BX866" s="131"/>
      <c r="BY866" s="131"/>
      <c r="BZ866" s="131"/>
      <c r="CA866" s="131"/>
      <c r="CB866" s="131"/>
      <c r="CC866" s="131"/>
      <c r="CD866" s="131"/>
      <c r="CE866" s="131"/>
      <c r="CF866" s="131"/>
      <c r="CG866" s="131"/>
      <c r="CH866" s="131"/>
      <c r="CI866" s="131"/>
      <c r="CJ866" s="131"/>
      <c r="CK866" s="131"/>
      <c r="CL866" s="131"/>
      <c r="CM866" s="38"/>
      <c r="CN866" s="131"/>
      <c r="CO866" s="131">
        <v>1302</v>
      </c>
      <c r="CP866" s="131"/>
      <c r="CQ866" s="131"/>
      <c r="CR866" s="131"/>
      <c r="CS866" s="131"/>
      <c r="CT866" s="131"/>
      <c r="CU866" s="131"/>
      <c r="CV866" s="131"/>
      <c r="CW866" s="131"/>
      <c r="CX866" s="131"/>
      <c r="CY866" s="131"/>
      <c r="CZ866" s="38"/>
      <c r="DA866" s="131"/>
      <c r="DB866" s="38"/>
      <c r="DC866" s="132"/>
      <c r="DD866" s="81"/>
      <c r="DE866" s="133"/>
      <c r="DF866" s="134"/>
      <c r="DG866" s="135"/>
      <c r="DH866" s="135"/>
      <c r="DI866" s="135"/>
      <c r="DJ866" s="135"/>
      <c r="DK866" s="135"/>
      <c r="DL866" s="136">
        <f>DF866+DH866+DJ866</f>
        <v>0</v>
      </c>
      <c r="DM866" s="137">
        <f>DG866+DI866+DK866</f>
        <v>0</v>
      </c>
      <c r="DN866" s="134"/>
      <c r="DO866" s="135"/>
      <c r="DP866" s="135"/>
      <c r="DQ866" s="135"/>
      <c r="DR866" s="135"/>
      <c r="DS866" s="135"/>
      <c r="DT866" s="136">
        <f>DN866+DP866+DR866</f>
        <v>0</v>
      </c>
      <c r="DU866" s="137">
        <f>DO866+DQ866+DS866</f>
        <v>0</v>
      </c>
      <c r="DV866" s="138"/>
      <c r="DW866" s="135"/>
      <c r="DX866" s="135"/>
      <c r="DY866" s="135"/>
      <c r="DZ866" s="135"/>
      <c r="EA866" s="135"/>
      <c r="EB866" s="136">
        <f>DV866+DX866+DZ866</f>
        <v>0</v>
      </c>
      <c r="EC866" s="139">
        <f>DW866+DY866+EA866</f>
        <v>0</v>
      </c>
      <c r="ED866" s="140"/>
      <c r="EE866" s="135"/>
      <c r="EF866" s="135"/>
      <c r="EG866" s="135"/>
      <c r="EH866" s="135"/>
      <c r="EI866" s="135"/>
      <c r="EJ866" s="136">
        <f>ED866+EF866+EH866</f>
        <v>0</v>
      </c>
      <c r="EK866" s="141">
        <f>EE866+EG866+EI866</f>
        <v>0</v>
      </c>
    </row>
    <row r="867" spans="1:141" ht="27" customHeight="1" x14ac:dyDescent="0.15">
      <c r="A867" s="41">
        <v>224</v>
      </c>
      <c r="B867" s="78"/>
      <c r="C867" s="39">
        <v>1020001870</v>
      </c>
      <c r="D867" s="116">
        <v>1010060942</v>
      </c>
      <c r="E867" s="117">
        <v>2</v>
      </c>
      <c r="F867" s="118" t="s">
        <v>5746</v>
      </c>
      <c r="G867" s="119" t="s">
        <v>4446</v>
      </c>
      <c r="H867" s="120"/>
      <c r="I867" s="117">
        <v>1</v>
      </c>
      <c r="J867" s="117">
        <v>3</v>
      </c>
      <c r="K867" s="117"/>
      <c r="L867" s="121">
        <v>1</v>
      </c>
      <c r="M867" s="122" t="s">
        <v>5747</v>
      </c>
      <c r="N867" s="119" t="s">
        <v>2462</v>
      </c>
      <c r="O867" s="119" t="s">
        <v>2244</v>
      </c>
      <c r="P867" s="119" t="s">
        <v>2463</v>
      </c>
      <c r="Q867" s="123" t="s">
        <v>5748</v>
      </c>
      <c r="R867" s="124" t="s">
        <v>5749</v>
      </c>
      <c r="S867" s="125" t="s">
        <v>944</v>
      </c>
      <c r="T867" s="119" t="s">
        <v>7238</v>
      </c>
      <c r="U867" s="119" t="s">
        <v>11062</v>
      </c>
      <c r="V867" s="119" t="s">
        <v>11063</v>
      </c>
      <c r="W867" s="123" t="s">
        <v>2071</v>
      </c>
      <c r="X867" s="124" t="s">
        <v>2072</v>
      </c>
      <c r="Y867" s="38" t="s">
        <v>17</v>
      </c>
      <c r="Z867" s="38">
        <v>1</v>
      </c>
      <c r="AA867" s="38">
        <v>2</v>
      </c>
      <c r="AB867" s="38">
        <v>3</v>
      </c>
      <c r="AC867" s="38">
        <v>4</v>
      </c>
      <c r="AD867" s="38">
        <v>5</v>
      </c>
      <c r="AE867" s="38">
        <v>6</v>
      </c>
      <c r="AF867" s="38">
        <v>7</v>
      </c>
      <c r="AG867" s="38">
        <v>8</v>
      </c>
      <c r="AH867" s="125"/>
      <c r="AI867" s="123"/>
      <c r="AJ867" s="123"/>
      <c r="AK867" s="123"/>
      <c r="AL867" s="123"/>
      <c r="AM867" s="124"/>
      <c r="AN867" s="126">
        <f t="shared" si="316"/>
        <v>1</v>
      </c>
      <c r="AO867" s="127">
        <f t="shared" si="315"/>
        <v>0</v>
      </c>
      <c r="AP867" s="128">
        <f t="shared" si="315"/>
        <v>0</v>
      </c>
      <c r="AQ867" s="128">
        <f t="shared" si="317"/>
        <v>0</v>
      </c>
      <c r="AR867" s="128">
        <f t="shared" si="318"/>
        <v>1</v>
      </c>
      <c r="AS867" s="128">
        <f t="shared" si="319"/>
        <v>0</v>
      </c>
      <c r="AT867" s="128">
        <f t="shared" si="320"/>
        <v>0</v>
      </c>
      <c r="AU867" s="128">
        <f t="shared" si="321"/>
        <v>0</v>
      </c>
      <c r="AV867" s="128">
        <f t="shared" si="322"/>
        <v>0</v>
      </c>
      <c r="AW867" s="128">
        <f t="shared" si="323"/>
        <v>0</v>
      </c>
      <c r="AX867" s="128">
        <f t="shared" si="324"/>
        <v>0</v>
      </c>
      <c r="AY867" s="128">
        <f t="shared" si="325"/>
        <v>0</v>
      </c>
      <c r="AZ867" s="128">
        <f t="shared" si="326"/>
        <v>0</v>
      </c>
      <c r="BA867" s="128">
        <f t="shared" si="327"/>
        <v>0</v>
      </c>
      <c r="BB867" s="128">
        <f t="shared" si="328"/>
        <v>0</v>
      </c>
      <c r="BC867" s="129">
        <f t="shared" si="329"/>
        <v>1</v>
      </c>
      <c r="BD867" s="130"/>
      <c r="BE867" s="131"/>
      <c r="BF867" s="131"/>
      <c r="BG867" s="131"/>
      <c r="BH867" s="131"/>
      <c r="BI867" s="131"/>
      <c r="BJ867" s="131"/>
      <c r="BK867" s="131"/>
      <c r="BL867" s="131"/>
      <c r="BM867" s="131"/>
      <c r="BN867" s="131"/>
      <c r="BO867" s="131">
        <v>407</v>
      </c>
      <c r="BP867" s="131"/>
      <c r="BQ867" s="131"/>
      <c r="BR867" s="131"/>
      <c r="BS867" s="131"/>
      <c r="BT867" s="131"/>
      <c r="BU867" s="131"/>
      <c r="BV867" s="131"/>
      <c r="BW867" s="131"/>
      <c r="BX867" s="131"/>
      <c r="BY867" s="131"/>
      <c r="BZ867" s="131"/>
      <c r="CA867" s="131"/>
      <c r="CB867" s="131"/>
      <c r="CC867" s="131"/>
      <c r="CD867" s="131"/>
      <c r="CE867" s="131"/>
      <c r="CF867" s="131"/>
      <c r="CG867" s="131"/>
      <c r="CH867" s="131"/>
      <c r="CI867" s="131"/>
      <c r="CJ867" s="131"/>
      <c r="CK867" s="131"/>
      <c r="CL867" s="131"/>
      <c r="CM867" s="38"/>
      <c r="CN867" s="131"/>
      <c r="CO867" s="131"/>
      <c r="CP867" s="131"/>
      <c r="CQ867" s="131"/>
      <c r="CR867" s="131"/>
      <c r="CS867" s="131"/>
      <c r="CT867" s="131"/>
      <c r="CU867" s="131"/>
      <c r="CV867" s="131"/>
      <c r="CW867" s="131"/>
      <c r="CX867" s="131"/>
      <c r="CY867" s="131"/>
      <c r="CZ867" s="38"/>
      <c r="DA867" s="131"/>
      <c r="DB867" s="38"/>
      <c r="DC867" s="132"/>
      <c r="DD867" s="81"/>
      <c r="DE867" s="133"/>
      <c r="DF867" s="134"/>
      <c r="DG867" s="135"/>
      <c r="DH867" s="135"/>
      <c r="DI867" s="135"/>
      <c r="DJ867" s="135"/>
      <c r="DK867" s="135"/>
      <c r="DL867" s="136">
        <f t="shared" si="330"/>
        <v>0</v>
      </c>
      <c r="DM867" s="137">
        <f t="shared" si="330"/>
        <v>0</v>
      </c>
      <c r="DN867" s="134"/>
      <c r="DO867" s="135"/>
      <c r="DP867" s="135"/>
      <c r="DQ867" s="135"/>
      <c r="DR867" s="135"/>
      <c r="DS867" s="135"/>
      <c r="DT867" s="136">
        <f t="shared" si="331"/>
        <v>0</v>
      </c>
      <c r="DU867" s="137">
        <f t="shared" si="331"/>
        <v>0</v>
      </c>
      <c r="DV867" s="138"/>
      <c r="DW867" s="135"/>
      <c r="DX867" s="135"/>
      <c r="DY867" s="135"/>
      <c r="DZ867" s="135"/>
      <c r="EA867" s="135"/>
      <c r="EB867" s="136">
        <f t="shared" si="332"/>
        <v>0</v>
      </c>
      <c r="EC867" s="139">
        <f t="shared" si="332"/>
        <v>0</v>
      </c>
      <c r="ED867" s="140"/>
      <c r="EE867" s="135"/>
      <c r="EF867" s="135"/>
      <c r="EG867" s="135"/>
      <c r="EH867" s="135"/>
      <c r="EI867" s="135"/>
      <c r="EJ867" s="136">
        <f t="shared" si="333"/>
        <v>0</v>
      </c>
      <c r="EK867" s="141">
        <f t="shared" si="333"/>
        <v>0</v>
      </c>
    </row>
    <row r="868" spans="1:141" ht="27" customHeight="1" x14ac:dyDescent="0.15">
      <c r="A868" s="41">
        <v>9</v>
      </c>
      <c r="B868" s="78"/>
      <c r="C868" s="39">
        <v>1020001872</v>
      </c>
      <c r="D868" s="116">
        <v>1010060108</v>
      </c>
      <c r="E868" s="182">
        <v>2</v>
      </c>
      <c r="F868" s="118" t="s">
        <v>5750</v>
      </c>
      <c r="G868" s="119" t="s">
        <v>5751</v>
      </c>
      <c r="H868" s="120"/>
      <c r="I868" s="117">
        <v>1</v>
      </c>
      <c r="J868" s="117">
        <v>3</v>
      </c>
      <c r="K868" s="117"/>
      <c r="L868" s="121">
        <v>1</v>
      </c>
      <c r="M868" s="122" t="s">
        <v>5752</v>
      </c>
      <c r="N868" s="119" t="s">
        <v>7323</v>
      </c>
      <c r="O868" s="119" t="s">
        <v>2808</v>
      </c>
      <c r="P868" s="84" t="s">
        <v>10071</v>
      </c>
      <c r="Q868" s="123" t="s">
        <v>5753</v>
      </c>
      <c r="R868" s="124" t="s">
        <v>5754</v>
      </c>
      <c r="S868" s="125" t="s">
        <v>270</v>
      </c>
      <c r="T868" s="119" t="s">
        <v>7324</v>
      </c>
      <c r="U868" s="119" t="s">
        <v>2073</v>
      </c>
      <c r="V868" s="119" t="s">
        <v>10072</v>
      </c>
      <c r="W868" s="123" t="s">
        <v>2074</v>
      </c>
      <c r="X868" s="124" t="s">
        <v>2075</v>
      </c>
      <c r="Y868" s="38" t="s">
        <v>17</v>
      </c>
      <c r="Z868" s="38">
        <v>1</v>
      </c>
      <c r="AA868" s="38">
        <v>2</v>
      </c>
      <c r="AB868" s="38">
        <v>3</v>
      </c>
      <c r="AC868" s="38">
        <v>4</v>
      </c>
      <c r="AD868" s="38">
        <v>5</v>
      </c>
      <c r="AE868" s="38">
        <v>6</v>
      </c>
      <c r="AF868" s="38">
        <v>7</v>
      </c>
      <c r="AG868" s="38">
        <v>8</v>
      </c>
      <c r="AH868" s="125"/>
      <c r="AI868" s="123"/>
      <c r="AJ868" s="123"/>
      <c r="AK868" s="123"/>
      <c r="AL868" s="123"/>
      <c r="AM868" s="124"/>
      <c r="AN868" s="126">
        <f t="shared" si="316"/>
        <v>2</v>
      </c>
      <c r="AO868" s="127">
        <f t="shared" si="315"/>
        <v>0</v>
      </c>
      <c r="AP868" s="128">
        <f t="shared" si="315"/>
        <v>0</v>
      </c>
      <c r="AQ868" s="128">
        <f t="shared" si="317"/>
        <v>0</v>
      </c>
      <c r="AR868" s="128">
        <f t="shared" si="318"/>
        <v>0</v>
      </c>
      <c r="AS868" s="128">
        <f t="shared" si="319"/>
        <v>0</v>
      </c>
      <c r="AT868" s="128">
        <f t="shared" si="320"/>
        <v>0</v>
      </c>
      <c r="AU868" s="128">
        <f t="shared" si="321"/>
        <v>0</v>
      </c>
      <c r="AV868" s="128">
        <f t="shared" si="322"/>
        <v>0</v>
      </c>
      <c r="AW868" s="128">
        <f t="shared" si="323"/>
        <v>0</v>
      </c>
      <c r="AX868" s="128">
        <f t="shared" si="324"/>
        <v>0</v>
      </c>
      <c r="AY868" s="128">
        <f t="shared" si="325"/>
        <v>0</v>
      </c>
      <c r="AZ868" s="128">
        <f t="shared" si="326"/>
        <v>1</v>
      </c>
      <c r="BA868" s="128">
        <f t="shared" si="327"/>
        <v>3</v>
      </c>
      <c r="BB868" s="128">
        <f t="shared" si="328"/>
        <v>0</v>
      </c>
      <c r="BC868" s="129">
        <f t="shared" si="329"/>
        <v>4</v>
      </c>
      <c r="BD868" s="130"/>
      <c r="BE868" s="131"/>
      <c r="BF868" s="131"/>
      <c r="BG868" s="131"/>
      <c r="BH868" s="131"/>
      <c r="BI868" s="131"/>
      <c r="BJ868" s="131"/>
      <c r="BK868" s="131"/>
      <c r="BL868" s="131"/>
      <c r="BM868" s="131"/>
      <c r="BN868" s="131"/>
      <c r="BO868" s="131"/>
      <c r="BP868" s="131"/>
      <c r="BQ868" s="131"/>
      <c r="BR868" s="131"/>
      <c r="BS868" s="131"/>
      <c r="BT868" s="131"/>
      <c r="BU868" s="131"/>
      <c r="BV868" s="131"/>
      <c r="BW868" s="131"/>
      <c r="BX868" s="131"/>
      <c r="BY868" s="131"/>
      <c r="BZ868" s="131"/>
      <c r="CA868" s="131"/>
      <c r="CB868" s="131"/>
      <c r="CC868" s="131"/>
      <c r="CD868" s="131"/>
      <c r="CE868" s="131"/>
      <c r="CF868" s="131"/>
      <c r="CG868" s="131"/>
      <c r="CH868" s="131"/>
      <c r="CI868" s="131"/>
      <c r="CJ868" s="131"/>
      <c r="CK868" s="131">
        <v>1204</v>
      </c>
      <c r="CL868" s="131"/>
      <c r="CM868" s="38"/>
      <c r="CN868" s="131">
        <v>1301</v>
      </c>
      <c r="CO868" s="131"/>
      <c r="CP868" s="131">
        <v>1303</v>
      </c>
      <c r="CQ868" s="131">
        <v>1304</v>
      </c>
      <c r="CR868" s="91"/>
      <c r="CS868" s="91"/>
      <c r="CT868" s="91"/>
      <c r="CU868" s="91"/>
      <c r="CV868" s="91"/>
      <c r="CW868" s="91"/>
      <c r="CX868" s="102"/>
      <c r="CY868" s="91"/>
      <c r="CZ868" s="90"/>
      <c r="DA868" s="91"/>
      <c r="DB868" s="90"/>
      <c r="DC868" s="99"/>
      <c r="DD868" s="105"/>
      <c r="DE868" s="133"/>
      <c r="DF868" s="134"/>
      <c r="DG868" s="135"/>
      <c r="DH868" s="135"/>
      <c r="DI868" s="135"/>
      <c r="DJ868" s="135"/>
      <c r="DK868" s="135"/>
      <c r="DL868" s="136">
        <f t="shared" si="330"/>
        <v>0</v>
      </c>
      <c r="DM868" s="137">
        <f t="shared" si="330"/>
        <v>0</v>
      </c>
      <c r="DN868" s="134"/>
      <c r="DO868" s="135"/>
      <c r="DP868" s="135"/>
      <c r="DQ868" s="135"/>
      <c r="DR868" s="135"/>
      <c r="DS868" s="135"/>
      <c r="DT868" s="136">
        <f t="shared" si="331"/>
        <v>0</v>
      </c>
      <c r="DU868" s="137">
        <f t="shared" si="331"/>
        <v>0</v>
      </c>
      <c r="DV868" s="138"/>
      <c r="DW868" s="135"/>
      <c r="DX868" s="135"/>
      <c r="DY868" s="135"/>
      <c r="DZ868" s="135"/>
      <c r="EA868" s="135"/>
      <c r="EB868" s="136">
        <f t="shared" si="332"/>
        <v>0</v>
      </c>
      <c r="EC868" s="139">
        <f t="shared" si="332"/>
        <v>0</v>
      </c>
      <c r="ED868" s="140"/>
      <c r="EE868" s="135"/>
      <c r="EF868" s="135"/>
      <c r="EG868" s="135"/>
      <c r="EH868" s="135"/>
      <c r="EI868" s="135"/>
      <c r="EJ868" s="136">
        <f t="shared" si="333"/>
        <v>0</v>
      </c>
      <c r="EK868" s="141">
        <f t="shared" si="333"/>
        <v>0</v>
      </c>
    </row>
    <row r="869" spans="1:141" ht="27" customHeight="1" x14ac:dyDescent="0.15">
      <c r="A869" s="41">
        <v>207</v>
      </c>
      <c r="B869" s="78"/>
      <c r="C869" s="39">
        <v>1020001873</v>
      </c>
      <c r="D869" s="116">
        <v>1010030743</v>
      </c>
      <c r="E869" s="117">
        <v>2</v>
      </c>
      <c r="F869" s="118" t="s">
        <v>8805</v>
      </c>
      <c r="G869" s="119" t="s">
        <v>8804</v>
      </c>
      <c r="H869" s="120"/>
      <c r="I869" s="117">
        <v>1</v>
      </c>
      <c r="J869" s="117"/>
      <c r="K869" s="117"/>
      <c r="L869" s="121">
        <v>1</v>
      </c>
      <c r="M869" s="86" t="s">
        <v>18</v>
      </c>
      <c r="N869" s="84" t="s">
        <v>10927</v>
      </c>
      <c r="O869" s="119" t="s">
        <v>2808</v>
      </c>
      <c r="P869" s="119" t="s">
        <v>8803</v>
      </c>
      <c r="Q869" s="83" t="s">
        <v>10928</v>
      </c>
      <c r="R869" s="87" t="s">
        <v>10929</v>
      </c>
      <c r="S869" s="125"/>
      <c r="T869" s="123"/>
      <c r="U869" s="123"/>
      <c r="V869" s="123"/>
      <c r="W869" s="123"/>
      <c r="X869" s="124"/>
      <c r="Y869" s="120"/>
      <c r="Z869" s="38"/>
      <c r="AA869" s="38"/>
      <c r="AB869" s="38"/>
      <c r="AC869" s="38"/>
      <c r="AD869" s="38"/>
      <c r="AE869" s="38"/>
      <c r="AF869" s="38"/>
      <c r="AG869" s="38"/>
      <c r="AH869" s="125"/>
      <c r="AI869" s="123"/>
      <c r="AJ869" s="123"/>
      <c r="AK869" s="123"/>
      <c r="AL869" s="123"/>
      <c r="AM869" s="124"/>
      <c r="AN869" s="126">
        <f>COUNTIF(AO869:BB869,"&gt;0")</f>
        <v>2</v>
      </c>
      <c r="AO869" s="127">
        <f>COUNT(BD869)</f>
        <v>0</v>
      </c>
      <c r="AP869" s="128">
        <f>COUNT(BE869)</f>
        <v>0</v>
      </c>
      <c r="AQ869" s="128">
        <f>COUNT(BF869:BH869)</f>
        <v>0</v>
      </c>
      <c r="AR869" s="128">
        <f>COUNT(BI869:BP869)</f>
        <v>1</v>
      </c>
      <c r="AS869" s="128">
        <f>COUNT(BQ869:BR869)</f>
        <v>0</v>
      </c>
      <c r="AT869" s="128">
        <f>COUNT(BS869:BV869)</f>
        <v>0</v>
      </c>
      <c r="AU869" s="128">
        <f>COUNT(BW869:BZ869)</f>
        <v>0</v>
      </c>
      <c r="AV869" s="128">
        <f>COUNT(CA869:CC869)</f>
        <v>0</v>
      </c>
      <c r="AW869" s="128">
        <f>COUNT(CD869)</f>
        <v>0</v>
      </c>
      <c r="AX869" s="128">
        <f>COUNT(CE869:CF869)</f>
        <v>0</v>
      </c>
      <c r="AY869" s="128">
        <f>COUNT(CG869)</f>
        <v>0</v>
      </c>
      <c r="AZ869" s="128">
        <f>COUNT(CH869:CL869)</f>
        <v>0</v>
      </c>
      <c r="BA869" s="128">
        <f>COUNT(CN869:CY869)</f>
        <v>2</v>
      </c>
      <c r="BB869" s="128">
        <f>COUNT(DA869)</f>
        <v>0</v>
      </c>
      <c r="BC869" s="129">
        <f>COUNT(BD869:CL869,CN869:CY869,DA869)</f>
        <v>3</v>
      </c>
      <c r="BD869" s="130"/>
      <c r="BE869" s="131"/>
      <c r="BF869" s="131"/>
      <c r="BG869" s="131"/>
      <c r="BH869" s="131"/>
      <c r="BI869" s="131"/>
      <c r="BJ869" s="131"/>
      <c r="BK869" s="131"/>
      <c r="BL869" s="131"/>
      <c r="BM869" s="131"/>
      <c r="BN869" s="131"/>
      <c r="BO869" s="131"/>
      <c r="BP869" s="131">
        <v>408</v>
      </c>
      <c r="BQ869" s="131"/>
      <c r="BR869" s="131"/>
      <c r="BS869" s="131"/>
      <c r="BT869" s="131"/>
      <c r="BU869" s="131"/>
      <c r="BV869" s="131"/>
      <c r="BW869" s="131"/>
      <c r="BX869" s="131"/>
      <c r="BY869" s="131"/>
      <c r="BZ869" s="131"/>
      <c r="CA869" s="131"/>
      <c r="CB869" s="131"/>
      <c r="CC869" s="131"/>
      <c r="CD869" s="131"/>
      <c r="CE869" s="131"/>
      <c r="CF869" s="131"/>
      <c r="CG869" s="131"/>
      <c r="CH869" s="131"/>
      <c r="CI869" s="131"/>
      <c r="CJ869" s="131"/>
      <c r="CK869" s="131"/>
      <c r="CL869" s="131"/>
      <c r="CM869" s="38"/>
      <c r="CN869" s="131">
        <v>1301</v>
      </c>
      <c r="CO869" s="131">
        <v>1302</v>
      </c>
      <c r="CP869" s="131"/>
      <c r="CQ869" s="131"/>
      <c r="CR869" s="131"/>
      <c r="CS869" s="131"/>
      <c r="CT869" s="131"/>
      <c r="CU869" s="131"/>
      <c r="CV869" s="131"/>
      <c r="CW869" s="131"/>
      <c r="CX869" s="131"/>
      <c r="CY869" s="131"/>
      <c r="CZ869" s="38"/>
      <c r="DA869" s="131"/>
      <c r="DB869" s="38"/>
      <c r="DC869" s="132"/>
      <c r="DD869" s="81"/>
      <c r="DE869" s="133"/>
      <c r="DF869" s="134"/>
      <c r="DG869" s="135"/>
      <c r="DH869" s="135"/>
      <c r="DI869" s="135"/>
      <c r="DJ869" s="135"/>
      <c r="DK869" s="135"/>
      <c r="DL869" s="136">
        <f>DF869+DH869+DJ869</f>
        <v>0</v>
      </c>
      <c r="DM869" s="137">
        <f>DG869+DI869+DK869</f>
        <v>0</v>
      </c>
      <c r="DN869" s="134"/>
      <c r="DO869" s="135"/>
      <c r="DP869" s="135"/>
      <c r="DQ869" s="135"/>
      <c r="DR869" s="135"/>
      <c r="DS869" s="135"/>
      <c r="DT869" s="136">
        <f>DN869+DP869+DR869</f>
        <v>0</v>
      </c>
      <c r="DU869" s="137">
        <f>DO869+DQ869+DS869</f>
        <v>0</v>
      </c>
      <c r="DV869" s="138"/>
      <c r="DW869" s="135"/>
      <c r="DX869" s="135"/>
      <c r="DY869" s="135"/>
      <c r="DZ869" s="135"/>
      <c r="EA869" s="135"/>
      <c r="EB869" s="136">
        <f>DV869+DX869+DZ869</f>
        <v>0</v>
      </c>
      <c r="EC869" s="139">
        <f>DW869+DY869+EA869</f>
        <v>0</v>
      </c>
      <c r="ED869" s="140"/>
      <c r="EE869" s="135"/>
      <c r="EF869" s="135"/>
      <c r="EG869" s="135"/>
      <c r="EH869" s="135"/>
      <c r="EI869" s="135"/>
      <c r="EJ869" s="136">
        <f>ED869+EF869+EH869</f>
        <v>0</v>
      </c>
      <c r="EK869" s="141">
        <f>EE869+EG869+EI869</f>
        <v>0</v>
      </c>
    </row>
    <row r="870" spans="1:141" ht="27" customHeight="1" x14ac:dyDescent="0.15">
      <c r="B870" s="78"/>
      <c r="C870" s="39">
        <v>1020001875</v>
      </c>
      <c r="D870" s="116">
        <v>1010034212</v>
      </c>
      <c r="E870" s="117">
        <v>2</v>
      </c>
      <c r="F870" s="118" t="s">
        <v>2076</v>
      </c>
      <c r="G870" s="119" t="s">
        <v>2077</v>
      </c>
      <c r="H870" s="120"/>
      <c r="I870" s="117">
        <v>1</v>
      </c>
      <c r="J870" s="117"/>
      <c r="K870" s="117"/>
      <c r="L870" s="121">
        <v>2</v>
      </c>
      <c r="M870" s="122" t="s">
        <v>2078</v>
      </c>
      <c r="N870" s="119" t="s">
        <v>7455</v>
      </c>
      <c r="O870" s="119" t="s">
        <v>2248</v>
      </c>
      <c r="P870" s="119" t="s">
        <v>7456</v>
      </c>
      <c r="Q870" s="123" t="s">
        <v>2079</v>
      </c>
      <c r="R870" s="124" t="s">
        <v>10043</v>
      </c>
      <c r="S870" s="125"/>
      <c r="T870" s="123"/>
      <c r="U870" s="123"/>
      <c r="V870" s="123"/>
      <c r="W870" s="123"/>
      <c r="X870" s="124"/>
      <c r="Y870" s="120"/>
      <c r="Z870" s="38"/>
      <c r="AA870" s="38"/>
      <c r="AB870" s="38"/>
      <c r="AC870" s="38"/>
      <c r="AD870" s="38"/>
      <c r="AE870" s="38"/>
      <c r="AF870" s="38"/>
      <c r="AG870" s="38"/>
      <c r="AH870" s="125"/>
      <c r="AI870" s="123"/>
      <c r="AJ870" s="123"/>
      <c r="AK870" s="123"/>
      <c r="AL870" s="123"/>
      <c r="AM870" s="124"/>
      <c r="AN870" s="126">
        <f t="shared" si="316"/>
        <v>2</v>
      </c>
      <c r="AO870" s="127">
        <f t="shared" si="315"/>
        <v>0</v>
      </c>
      <c r="AP870" s="128">
        <f t="shared" si="315"/>
        <v>0</v>
      </c>
      <c r="AQ870" s="128">
        <f t="shared" si="317"/>
        <v>0</v>
      </c>
      <c r="AR870" s="128">
        <f t="shared" si="318"/>
        <v>2</v>
      </c>
      <c r="AS870" s="128">
        <f t="shared" si="319"/>
        <v>0</v>
      </c>
      <c r="AT870" s="128">
        <f t="shared" si="320"/>
        <v>0</v>
      </c>
      <c r="AU870" s="128">
        <f t="shared" si="321"/>
        <v>0</v>
      </c>
      <c r="AV870" s="128">
        <f t="shared" si="322"/>
        <v>0</v>
      </c>
      <c r="AW870" s="128">
        <f t="shared" si="323"/>
        <v>0</v>
      </c>
      <c r="AX870" s="128">
        <f t="shared" si="324"/>
        <v>0</v>
      </c>
      <c r="AY870" s="128">
        <f t="shared" si="325"/>
        <v>0</v>
      </c>
      <c r="AZ870" s="128">
        <f t="shared" si="326"/>
        <v>0</v>
      </c>
      <c r="BA870" s="128">
        <f t="shared" si="327"/>
        <v>1</v>
      </c>
      <c r="BB870" s="128">
        <f t="shared" si="328"/>
        <v>0</v>
      </c>
      <c r="BC870" s="129">
        <f t="shared" si="329"/>
        <v>3</v>
      </c>
      <c r="BD870" s="130"/>
      <c r="BE870" s="131"/>
      <c r="BF870" s="131"/>
      <c r="BG870" s="131"/>
      <c r="BH870" s="131"/>
      <c r="BI870" s="131">
        <v>401</v>
      </c>
      <c r="BJ870" s="131"/>
      <c r="BK870" s="131"/>
      <c r="BL870" s="131"/>
      <c r="BM870" s="131"/>
      <c r="BN870" s="131">
        <v>406</v>
      </c>
      <c r="BO870" s="131"/>
      <c r="BP870" s="131"/>
      <c r="BQ870" s="131"/>
      <c r="BR870" s="131"/>
      <c r="BS870" s="131"/>
      <c r="BT870" s="131"/>
      <c r="BU870" s="131"/>
      <c r="BV870" s="131"/>
      <c r="BW870" s="131"/>
      <c r="BX870" s="131"/>
      <c r="BY870" s="131"/>
      <c r="BZ870" s="131"/>
      <c r="CA870" s="131"/>
      <c r="CB870" s="131"/>
      <c r="CC870" s="131"/>
      <c r="CD870" s="131"/>
      <c r="CE870" s="131"/>
      <c r="CF870" s="131"/>
      <c r="CG870" s="131"/>
      <c r="CH870" s="131"/>
      <c r="CI870" s="131"/>
      <c r="CJ870" s="131"/>
      <c r="CK870" s="131"/>
      <c r="CL870" s="131"/>
      <c r="CM870" s="38"/>
      <c r="CN870" s="131"/>
      <c r="CO870" s="131">
        <v>1302</v>
      </c>
      <c r="CP870" s="131"/>
      <c r="CQ870" s="131"/>
      <c r="CR870" s="131"/>
      <c r="CS870" s="131"/>
      <c r="CT870" s="131"/>
      <c r="CU870" s="131"/>
      <c r="CV870" s="131"/>
      <c r="CW870" s="131"/>
      <c r="CX870" s="131"/>
      <c r="CY870" s="131"/>
      <c r="CZ870" s="38"/>
      <c r="DA870" s="131"/>
      <c r="DB870" s="38"/>
      <c r="DC870" s="132"/>
      <c r="DD870" s="81"/>
      <c r="DE870" s="133"/>
      <c r="DF870" s="134"/>
      <c r="DG870" s="135"/>
      <c r="DH870" s="135"/>
      <c r="DI870" s="135"/>
      <c r="DJ870" s="135"/>
      <c r="DK870" s="135"/>
      <c r="DL870" s="136">
        <f t="shared" si="330"/>
        <v>0</v>
      </c>
      <c r="DM870" s="137">
        <f t="shared" si="330"/>
        <v>0</v>
      </c>
      <c r="DN870" s="134"/>
      <c r="DO870" s="135"/>
      <c r="DP870" s="135"/>
      <c r="DQ870" s="135"/>
      <c r="DR870" s="135"/>
      <c r="DS870" s="135"/>
      <c r="DT870" s="136">
        <f t="shared" si="331"/>
        <v>0</v>
      </c>
      <c r="DU870" s="137">
        <f t="shared" si="331"/>
        <v>0</v>
      </c>
      <c r="DV870" s="138"/>
      <c r="DW870" s="135"/>
      <c r="DX870" s="135"/>
      <c r="DY870" s="135"/>
      <c r="DZ870" s="135"/>
      <c r="EA870" s="135"/>
      <c r="EB870" s="136">
        <f t="shared" si="332"/>
        <v>0</v>
      </c>
      <c r="EC870" s="139">
        <f t="shared" si="332"/>
        <v>0</v>
      </c>
      <c r="ED870" s="140"/>
      <c r="EE870" s="135"/>
      <c r="EF870" s="135"/>
      <c r="EG870" s="135"/>
      <c r="EH870" s="135"/>
      <c r="EI870" s="135"/>
      <c r="EJ870" s="136">
        <f t="shared" si="333"/>
        <v>0</v>
      </c>
      <c r="EK870" s="141">
        <f t="shared" si="333"/>
        <v>0</v>
      </c>
    </row>
    <row r="871" spans="1:141" ht="27" customHeight="1" x14ac:dyDescent="0.15">
      <c r="B871" s="78"/>
      <c r="C871" s="39">
        <v>1020001876</v>
      </c>
      <c r="D871" s="116">
        <v>1010061368</v>
      </c>
      <c r="E871" s="117">
        <v>2</v>
      </c>
      <c r="F871" s="118" t="s">
        <v>6173</v>
      </c>
      <c r="G871" s="119" t="s">
        <v>6174</v>
      </c>
      <c r="H871" s="120"/>
      <c r="I871" s="117">
        <v>1</v>
      </c>
      <c r="J871" s="117"/>
      <c r="K871" s="117"/>
      <c r="L871" s="121">
        <v>2</v>
      </c>
      <c r="M871" s="122" t="s">
        <v>6175</v>
      </c>
      <c r="N871" s="119" t="s">
        <v>6603</v>
      </c>
      <c r="O871" s="119" t="s">
        <v>2244</v>
      </c>
      <c r="P871" s="142" t="s">
        <v>5755</v>
      </c>
      <c r="Q871" s="123" t="s">
        <v>6176</v>
      </c>
      <c r="R871" s="124" t="s">
        <v>6177</v>
      </c>
      <c r="S871" s="125"/>
      <c r="T871" s="123"/>
      <c r="U871" s="123"/>
      <c r="V871" s="123"/>
      <c r="W871" s="123"/>
      <c r="X871" s="124"/>
      <c r="Y871" s="120"/>
      <c r="Z871" s="38"/>
      <c r="AA871" s="38"/>
      <c r="AB871" s="38"/>
      <c r="AC871" s="38"/>
      <c r="AD871" s="38"/>
      <c r="AE871" s="38"/>
      <c r="AF871" s="38"/>
      <c r="AG871" s="38"/>
      <c r="AH871" s="125"/>
      <c r="AI871" s="123"/>
      <c r="AJ871" s="123"/>
      <c r="AK871" s="123"/>
      <c r="AL871" s="123"/>
      <c r="AM871" s="124"/>
      <c r="AN871" s="126">
        <f>COUNTIF(AO871:BB871,"&gt;0")</f>
        <v>3</v>
      </c>
      <c r="AO871" s="127">
        <f>COUNT(BD871)</f>
        <v>0</v>
      </c>
      <c r="AP871" s="128">
        <f>COUNT(BE871)</f>
        <v>0</v>
      </c>
      <c r="AQ871" s="128">
        <f>COUNT(BF871:BH871)</f>
        <v>1</v>
      </c>
      <c r="AR871" s="128">
        <f>COUNT(BI871:BP871)</f>
        <v>3</v>
      </c>
      <c r="AS871" s="128">
        <f>COUNT(BQ871:BR871)</f>
        <v>0</v>
      </c>
      <c r="AT871" s="128">
        <f>COUNT(BS871:BV871)</f>
        <v>0</v>
      </c>
      <c r="AU871" s="128">
        <f>COUNT(BW871:BZ871)</f>
        <v>0</v>
      </c>
      <c r="AV871" s="128">
        <f>COUNT(CA871:CC871)</f>
        <v>0</v>
      </c>
      <c r="AW871" s="128">
        <f>COUNT(CD871)</f>
        <v>0</v>
      </c>
      <c r="AX871" s="128">
        <f>COUNT(CE871:CF871)</f>
        <v>0</v>
      </c>
      <c r="AY871" s="128">
        <f>COUNT(CG871)</f>
        <v>0</v>
      </c>
      <c r="AZ871" s="128">
        <f>COUNT(CH871:CL871)</f>
        <v>0</v>
      </c>
      <c r="BA871" s="128">
        <f>COUNT(CN871:CY871)</f>
        <v>1</v>
      </c>
      <c r="BB871" s="128">
        <f>COUNT(DA871)</f>
        <v>0</v>
      </c>
      <c r="BC871" s="129">
        <f>COUNT(BD871:CL871,CN871:CY871,DA871)</f>
        <v>5</v>
      </c>
      <c r="BD871" s="130"/>
      <c r="BE871" s="131"/>
      <c r="BF871" s="131">
        <v>301</v>
      </c>
      <c r="BG871" s="131"/>
      <c r="BH871" s="131"/>
      <c r="BI871" s="131">
        <v>401</v>
      </c>
      <c r="BJ871" s="131">
        <v>402</v>
      </c>
      <c r="BK871" s="131"/>
      <c r="BL871" s="131"/>
      <c r="BM871" s="131"/>
      <c r="BN871" s="131">
        <v>406</v>
      </c>
      <c r="BO871" s="131"/>
      <c r="BP871" s="131"/>
      <c r="BQ871" s="131"/>
      <c r="BR871" s="131"/>
      <c r="BS871" s="131"/>
      <c r="BT871" s="131"/>
      <c r="BU871" s="131"/>
      <c r="BV871" s="131"/>
      <c r="BW871" s="131"/>
      <c r="BX871" s="131"/>
      <c r="BY871" s="131"/>
      <c r="BZ871" s="131"/>
      <c r="CA871" s="131"/>
      <c r="CB871" s="131"/>
      <c r="CC871" s="131"/>
      <c r="CD871" s="131"/>
      <c r="CE871" s="131"/>
      <c r="CF871" s="131"/>
      <c r="CG871" s="131"/>
      <c r="CH871" s="131"/>
      <c r="CI871" s="131"/>
      <c r="CJ871" s="131"/>
      <c r="CK871" s="131"/>
      <c r="CL871" s="131"/>
      <c r="CM871" s="38"/>
      <c r="CN871" s="131"/>
      <c r="CO871" s="131">
        <v>1302</v>
      </c>
      <c r="CP871" s="131"/>
      <c r="CQ871" s="131"/>
      <c r="CR871" s="131"/>
      <c r="CS871" s="131"/>
      <c r="CT871" s="131"/>
      <c r="CU871" s="131"/>
      <c r="CV871" s="131"/>
      <c r="CW871" s="131"/>
      <c r="CX871" s="131"/>
      <c r="CY871" s="131"/>
      <c r="CZ871" s="38"/>
      <c r="DA871" s="131"/>
      <c r="DB871" s="38"/>
      <c r="DC871" s="132"/>
      <c r="DD871" s="81"/>
      <c r="DE871" s="133"/>
      <c r="DF871" s="134"/>
      <c r="DG871" s="135"/>
      <c r="DH871" s="135"/>
      <c r="DI871" s="135"/>
      <c r="DJ871" s="135"/>
      <c r="DK871" s="135"/>
      <c r="DL871" s="136">
        <f>DF871+DH871+DJ871</f>
        <v>0</v>
      </c>
      <c r="DM871" s="137">
        <f>DG871+DI871+DK871</f>
        <v>0</v>
      </c>
      <c r="DN871" s="134"/>
      <c r="DO871" s="135"/>
      <c r="DP871" s="135"/>
      <c r="DQ871" s="135"/>
      <c r="DR871" s="135"/>
      <c r="DS871" s="135"/>
      <c r="DT871" s="136">
        <f>DN871+DP871+DR871</f>
        <v>0</v>
      </c>
      <c r="DU871" s="137">
        <f>DO871+DQ871+DS871</f>
        <v>0</v>
      </c>
      <c r="DV871" s="138"/>
      <c r="DW871" s="135"/>
      <c r="DX871" s="135"/>
      <c r="DY871" s="135"/>
      <c r="DZ871" s="135"/>
      <c r="EA871" s="135"/>
      <c r="EB871" s="136">
        <f>DV871+DX871+DZ871</f>
        <v>0</v>
      </c>
      <c r="EC871" s="139">
        <f>DW871+DY871+EA871</f>
        <v>0</v>
      </c>
      <c r="ED871" s="140"/>
      <c r="EE871" s="135"/>
      <c r="EF871" s="135"/>
      <c r="EG871" s="135"/>
      <c r="EH871" s="135"/>
      <c r="EI871" s="135"/>
      <c r="EJ871" s="136">
        <f>ED871+EF871+EH871</f>
        <v>0</v>
      </c>
      <c r="EK871" s="141">
        <f>EE871+EG871+EI871</f>
        <v>0</v>
      </c>
    </row>
    <row r="872" spans="1:141" ht="27" customHeight="1" x14ac:dyDescent="0.15">
      <c r="B872" s="78"/>
      <c r="C872" s="39">
        <v>1020001877</v>
      </c>
      <c r="D872" s="116">
        <v>1010056019</v>
      </c>
      <c r="E872" s="117">
        <v>2</v>
      </c>
      <c r="F872" s="118" t="s">
        <v>5756</v>
      </c>
      <c r="G872" s="119" t="s">
        <v>5757</v>
      </c>
      <c r="H872" s="120"/>
      <c r="I872" s="117">
        <v>1</v>
      </c>
      <c r="J872" s="117">
        <v>3</v>
      </c>
      <c r="K872" s="117"/>
      <c r="L872" s="121">
        <v>1</v>
      </c>
      <c r="M872" s="122" t="s">
        <v>8850</v>
      </c>
      <c r="N872" s="119" t="s">
        <v>5758</v>
      </c>
      <c r="O872" s="119" t="s">
        <v>2242</v>
      </c>
      <c r="P872" s="119" t="s">
        <v>8851</v>
      </c>
      <c r="Q872" s="123" t="s">
        <v>5759</v>
      </c>
      <c r="R872" s="124" t="s">
        <v>6224</v>
      </c>
      <c r="S872" s="125" t="s">
        <v>8852</v>
      </c>
      <c r="T872" s="123" t="s">
        <v>5760</v>
      </c>
      <c r="U872" s="123" t="s">
        <v>5761</v>
      </c>
      <c r="V872" s="123" t="s">
        <v>7376</v>
      </c>
      <c r="W872" s="123" t="s">
        <v>5762</v>
      </c>
      <c r="X872" s="124" t="s">
        <v>5763</v>
      </c>
      <c r="Y872" s="38" t="s">
        <v>17</v>
      </c>
      <c r="Z872" s="38">
        <v>1</v>
      </c>
      <c r="AA872" s="38">
        <v>2</v>
      </c>
      <c r="AB872" s="38">
        <v>3</v>
      </c>
      <c r="AC872" s="38">
        <v>4</v>
      </c>
      <c r="AD872" s="38">
        <v>5</v>
      </c>
      <c r="AE872" s="38">
        <v>6</v>
      </c>
      <c r="AF872" s="38">
        <v>7</v>
      </c>
      <c r="AG872" s="38">
        <v>8</v>
      </c>
      <c r="AH872" s="125"/>
      <c r="AI872" s="123"/>
      <c r="AJ872" s="123"/>
      <c r="AK872" s="123"/>
      <c r="AL872" s="123"/>
      <c r="AM872" s="124"/>
      <c r="AN872" s="126">
        <f t="shared" si="316"/>
        <v>4</v>
      </c>
      <c r="AO872" s="127">
        <f t="shared" si="315"/>
        <v>0</v>
      </c>
      <c r="AP872" s="128">
        <f t="shared" si="315"/>
        <v>0</v>
      </c>
      <c r="AQ872" s="128">
        <f t="shared" si="317"/>
        <v>1</v>
      </c>
      <c r="AR872" s="128">
        <f t="shared" si="318"/>
        <v>1</v>
      </c>
      <c r="AS872" s="128">
        <f t="shared" si="319"/>
        <v>0</v>
      </c>
      <c r="AT872" s="128">
        <f t="shared" si="320"/>
        <v>0</v>
      </c>
      <c r="AU872" s="128">
        <f t="shared" si="321"/>
        <v>0</v>
      </c>
      <c r="AV872" s="128">
        <f t="shared" si="322"/>
        <v>0</v>
      </c>
      <c r="AW872" s="128">
        <f t="shared" si="323"/>
        <v>0</v>
      </c>
      <c r="AX872" s="128">
        <f t="shared" si="324"/>
        <v>0</v>
      </c>
      <c r="AY872" s="128">
        <f t="shared" si="325"/>
        <v>0</v>
      </c>
      <c r="AZ872" s="128">
        <f t="shared" si="326"/>
        <v>1</v>
      </c>
      <c r="BA872" s="128">
        <f t="shared" si="327"/>
        <v>1</v>
      </c>
      <c r="BB872" s="128">
        <f t="shared" si="328"/>
        <v>0</v>
      </c>
      <c r="BC872" s="129">
        <f t="shared" si="329"/>
        <v>4</v>
      </c>
      <c r="BD872" s="130"/>
      <c r="BE872" s="131"/>
      <c r="BF872" s="131">
        <v>301</v>
      </c>
      <c r="BG872" s="197"/>
      <c r="BH872" s="131"/>
      <c r="BI872" s="131">
        <v>401</v>
      </c>
      <c r="BJ872" s="131"/>
      <c r="BK872" s="131"/>
      <c r="BL872" s="131"/>
      <c r="BM872" s="131"/>
      <c r="BN872" s="131"/>
      <c r="BO872" s="131"/>
      <c r="BP872" s="131"/>
      <c r="BQ872" s="131"/>
      <c r="BR872" s="131"/>
      <c r="BS872" s="131"/>
      <c r="BT872" s="131"/>
      <c r="BU872" s="131"/>
      <c r="BV872" s="131"/>
      <c r="BW872" s="131"/>
      <c r="BX872" s="131"/>
      <c r="BY872" s="131"/>
      <c r="BZ872" s="131"/>
      <c r="CA872" s="131"/>
      <c r="CB872" s="131"/>
      <c r="CC872" s="131"/>
      <c r="CD872" s="131"/>
      <c r="CE872" s="131"/>
      <c r="CF872" s="131"/>
      <c r="CG872" s="131"/>
      <c r="CH872" s="131"/>
      <c r="CI872" s="131"/>
      <c r="CJ872" s="131"/>
      <c r="CK872" s="131">
        <v>1204</v>
      </c>
      <c r="CL872" s="131"/>
      <c r="CM872" s="38"/>
      <c r="CN872" s="131"/>
      <c r="CO872" s="131">
        <v>1302</v>
      </c>
      <c r="CP872" s="131"/>
      <c r="CQ872" s="131"/>
      <c r="CR872" s="131"/>
      <c r="CS872" s="131"/>
      <c r="CT872" s="131"/>
      <c r="CU872" s="131"/>
      <c r="CV872" s="131"/>
      <c r="CW872" s="131"/>
      <c r="CX872" s="131"/>
      <c r="CY872" s="131"/>
      <c r="CZ872" s="38"/>
      <c r="DA872" s="131"/>
      <c r="DB872" s="38"/>
      <c r="DC872" s="132"/>
      <c r="DD872" s="81"/>
      <c r="DE872" s="133"/>
      <c r="DF872" s="134"/>
      <c r="DG872" s="135"/>
      <c r="DH872" s="135"/>
      <c r="DI872" s="135"/>
      <c r="DJ872" s="135"/>
      <c r="DK872" s="135"/>
      <c r="DL872" s="136">
        <f t="shared" si="330"/>
        <v>0</v>
      </c>
      <c r="DM872" s="137">
        <f t="shared" si="330"/>
        <v>0</v>
      </c>
      <c r="DN872" s="134"/>
      <c r="DO872" s="135"/>
      <c r="DP872" s="135"/>
      <c r="DQ872" s="135"/>
      <c r="DR872" s="135"/>
      <c r="DS872" s="135"/>
      <c r="DT872" s="136">
        <f t="shared" si="331"/>
        <v>0</v>
      </c>
      <c r="DU872" s="137">
        <f t="shared" si="331"/>
        <v>0</v>
      </c>
      <c r="DV872" s="138"/>
      <c r="DW872" s="135"/>
      <c r="DX872" s="135"/>
      <c r="DY872" s="135"/>
      <c r="DZ872" s="135"/>
      <c r="EA872" s="135"/>
      <c r="EB872" s="136">
        <f t="shared" si="332"/>
        <v>0</v>
      </c>
      <c r="EC872" s="139">
        <f t="shared" si="332"/>
        <v>0</v>
      </c>
      <c r="ED872" s="140"/>
      <c r="EE872" s="135"/>
      <c r="EF872" s="135"/>
      <c r="EG872" s="135"/>
      <c r="EH872" s="135"/>
      <c r="EI872" s="135"/>
      <c r="EJ872" s="136">
        <f t="shared" si="333"/>
        <v>0</v>
      </c>
      <c r="EK872" s="141">
        <f t="shared" si="333"/>
        <v>0</v>
      </c>
    </row>
    <row r="873" spans="1:141" ht="27" customHeight="1" x14ac:dyDescent="0.15">
      <c r="A873" s="41">
        <v>66</v>
      </c>
      <c r="B873" s="78"/>
      <c r="C873" s="39">
        <v>1020001878</v>
      </c>
      <c r="D873" s="116">
        <v>1010061433</v>
      </c>
      <c r="E873" s="117">
        <v>2</v>
      </c>
      <c r="F873" s="118" t="s">
        <v>5764</v>
      </c>
      <c r="G873" s="119" t="s">
        <v>5765</v>
      </c>
      <c r="H873" s="120"/>
      <c r="I873" s="117">
        <v>1</v>
      </c>
      <c r="J873" s="117">
        <v>3</v>
      </c>
      <c r="K873" s="117"/>
      <c r="L873" s="121">
        <v>2</v>
      </c>
      <c r="M873" s="122" t="s">
        <v>5766</v>
      </c>
      <c r="N873" s="119" t="s">
        <v>5767</v>
      </c>
      <c r="O873" s="119" t="s">
        <v>2211</v>
      </c>
      <c r="P873" s="119" t="s">
        <v>5768</v>
      </c>
      <c r="Q873" s="123" t="s">
        <v>5769</v>
      </c>
      <c r="R873" s="124" t="s">
        <v>5770</v>
      </c>
      <c r="S873" s="125" t="s">
        <v>6777</v>
      </c>
      <c r="T873" s="119" t="s">
        <v>6778</v>
      </c>
      <c r="U873" s="123" t="s">
        <v>6779</v>
      </c>
      <c r="V873" s="123" t="s">
        <v>10373</v>
      </c>
      <c r="W873" s="123" t="s">
        <v>6780</v>
      </c>
      <c r="X873" s="124" t="s">
        <v>6781</v>
      </c>
      <c r="Y873" s="38" t="s">
        <v>17</v>
      </c>
      <c r="Z873" s="38">
        <v>1</v>
      </c>
      <c r="AA873" s="38">
        <v>2</v>
      </c>
      <c r="AB873" s="38">
        <v>3</v>
      </c>
      <c r="AC873" s="38">
        <v>4</v>
      </c>
      <c r="AD873" s="38">
        <v>5</v>
      </c>
      <c r="AE873" s="38">
        <v>6</v>
      </c>
      <c r="AF873" s="38"/>
      <c r="AG873" s="38">
        <v>8</v>
      </c>
      <c r="AH873" s="125"/>
      <c r="AI873" s="123"/>
      <c r="AJ873" s="123"/>
      <c r="AK873" s="123"/>
      <c r="AL873" s="123"/>
      <c r="AM873" s="124"/>
      <c r="AN873" s="126">
        <f t="shared" si="316"/>
        <v>3</v>
      </c>
      <c r="AO873" s="127">
        <f t="shared" si="315"/>
        <v>0</v>
      </c>
      <c r="AP873" s="128">
        <f t="shared" si="315"/>
        <v>0</v>
      </c>
      <c r="AQ873" s="128">
        <f t="shared" si="317"/>
        <v>0</v>
      </c>
      <c r="AR873" s="128">
        <f t="shared" si="318"/>
        <v>3</v>
      </c>
      <c r="AS873" s="128">
        <f t="shared" si="319"/>
        <v>1</v>
      </c>
      <c r="AT873" s="128">
        <f t="shared" si="320"/>
        <v>0</v>
      </c>
      <c r="AU873" s="128">
        <f t="shared" si="321"/>
        <v>0</v>
      </c>
      <c r="AV873" s="128">
        <f t="shared" si="322"/>
        <v>0</v>
      </c>
      <c r="AW873" s="128">
        <f t="shared" si="323"/>
        <v>0</v>
      </c>
      <c r="AX873" s="128">
        <f t="shared" si="324"/>
        <v>0</v>
      </c>
      <c r="AY873" s="128">
        <f t="shared" si="325"/>
        <v>0</v>
      </c>
      <c r="AZ873" s="128">
        <f t="shared" si="326"/>
        <v>0</v>
      </c>
      <c r="BA873" s="128">
        <f t="shared" si="327"/>
        <v>1</v>
      </c>
      <c r="BB873" s="128">
        <f t="shared" si="328"/>
        <v>0</v>
      </c>
      <c r="BC873" s="129">
        <f t="shared" si="329"/>
        <v>5</v>
      </c>
      <c r="BD873" s="130"/>
      <c r="BE873" s="131"/>
      <c r="BF873" s="131"/>
      <c r="BG873" s="131"/>
      <c r="BH873" s="131"/>
      <c r="BI873" s="131"/>
      <c r="BJ873" s="131">
        <v>402</v>
      </c>
      <c r="BK873" s="131"/>
      <c r="BL873" s="131"/>
      <c r="BM873" s="131">
        <v>405</v>
      </c>
      <c r="BN873" s="131"/>
      <c r="BO873" s="131"/>
      <c r="BP873" s="131">
        <v>408</v>
      </c>
      <c r="BQ873" s="131">
        <v>501</v>
      </c>
      <c r="BR873" s="131"/>
      <c r="BS873" s="131"/>
      <c r="BT873" s="131"/>
      <c r="BU873" s="131"/>
      <c r="BV873" s="131"/>
      <c r="BW873" s="131"/>
      <c r="BX873" s="131"/>
      <c r="BY873" s="131"/>
      <c r="BZ873" s="131"/>
      <c r="CA873" s="131"/>
      <c r="CB873" s="131"/>
      <c r="CC873" s="131"/>
      <c r="CD873" s="131"/>
      <c r="CE873" s="131"/>
      <c r="CF873" s="131"/>
      <c r="CG873" s="131"/>
      <c r="CH873" s="131"/>
      <c r="CI873" s="131"/>
      <c r="CJ873" s="131"/>
      <c r="CK873" s="131"/>
      <c r="CL873" s="131"/>
      <c r="CM873" s="38"/>
      <c r="CN873" s="131"/>
      <c r="CO873" s="131"/>
      <c r="CP873" s="131"/>
      <c r="CQ873" s="131"/>
      <c r="CR873" s="131"/>
      <c r="CS873" s="131"/>
      <c r="CT873" s="131"/>
      <c r="CU873" s="131"/>
      <c r="CV873" s="131"/>
      <c r="CW873" s="131"/>
      <c r="CX873" s="131"/>
      <c r="CY873" s="131">
        <v>1399</v>
      </c>
      <c r="CZ873" s="38" t="s">
        <v>7348</v>
      </c>
      <c r="DA873" s="131"/>
      <c r="DB873" s="38"/>
      <c r="DC873" s="132"/>
      <c r="DD873" s="81"/>
      <c r="DE873" s="133"/>
      <c r="DF873" s="134"/>
      <c r="DG873" s="135"/>
      <c r="DH873" s="135"/>
      <c r="DI873" s="135"/>
      <c r="DJ873" s="135"/>
      <c r="DK873" s="135"/>
      <c r="DL873" s="136">
        <f t="shared" si="330"/>
        <v>0</v>
      </c>
      <c r="DM873" s="137">
        <f t="shared" si="330"/>
        <v>0</v>
      </c>
      <c r="DN873" s="134"/>
      <c r="DO873" s="135"/>
      <c r="DP873" s="135"/>
      <c r="DQ873" s="135"/>
      <c r="DR873" s="135"/>
      <c r="DS873" s="135"/>
      <c r="DT873" s="136">
        <f t="shared" si="331"/>
        <v>0</v>
      </c>
      <c r="DU873" s="137">
        <f t="shared" si="331"/>
        <v>0</v>
      </c>
      <c r="DV873" s="138"/>
      <c r="DW873" s="135"/>
      <c r="DX873" s="135"/>
      <c r="DY873" s="135"/>
      <c r="DZ873" s="135"/>
      <c r="EA873" s="135"/>
      <c r="EB873" s="136">
        <f t="shared" si="332"/>
        <v>0</v>
      </c>
      <c r="EC873" s="139">
        <f t="shared" si="332"/>
        <v>0</v>
      </c>
      <c r="ED873" s="140"/>
      <c r="EE873" s="135"/>
      <c r="EF873" s="135"/>
      <c r="EG873" s="135"/>
      <c r="EH873" s="135"/>
      <c r="EI873" s="135"/>
      <c r="EJ873" s="136">
        <f t="shared" si="333"/>
        <v>0</v>
      </c>
      <c r="EK873" s="141">
        <f t="shared" si="333"/>
        <v>0</v>
      </c>
    </row>
    <row r="874" spans="1:141" ht="27" customHeight="1" x14ac:dyDescent="0.15">
      <c r="A874" s="41">
        <v>53</v>
      </c>
      <c r="B874" s="78"/>
      <c r="C874" s="39">
        <v>1020001880</v>
      </c>
      <c r="D874" s="116">
        <v>1010061051</v>
      </c>
      <c r="E874" s="117">
        <v>2</v>
      </c>
      <c r="F874" s="118" t="s">
        <v>5771</v>
      </c>
      <c r="G874" s="119" t="s">
        <v>5772</v>
      </c>
      <c r="H874" s="120"/>
      <c r="I874" s="117">
        <v>1</v>
      </c>
      <c r="J874" s="117">
        <v>3</v>
      </c>
      <c r="K874" s="117"/>
      <c r="L874" s="121">
        <v>1</v>
      </c>
      <c r="M874" s="122" t="s">
        <v>7408</v>
      </c>
      <c r="N874" s="119" t="s">
        <v>3087</v>
      </c>
      <c r="O874" s="119" t="s">
        <v>2244</v>
      </c>
      <c r="P874" s="119" t="s">
        <v>7406</v>
      </c>
      <c r="Q874" s="123" t="s">
        <v>7409</v>
      </c>
      <c r="R874" s="123" t="s">
        <v>7410</v>
      </c>
      <c r="S874" s="125" t="s">
        <v>105</v>
      </c>
      <c r="T874" s="119" t="s">
        <v>7407</v>
      </c>
      <c r="U874" s="119" t="s">
        <v>7692</v>
      </c>
      <c r="V874" s="119" t="s">
        <v>10133</v>
      </c>
      <c r="W874" s="123" t="s">
        <v>2080</v>
      </c>
      <c r="X874" s="124" t="s">
        <v>2081</v>
      </c>
      <c r="Y874" s="38" t="s">
        <v>17</v>
      </c>
      <c r="Z874" s="38">
        <v>1</v>
      </c>
      <c r="AA874" s="38">
        <v>2</v>
      </c>
      <c r="AB874" s="38">
        <v>3</v>
      </c>
      <c r="AC874" s="38">
        <v>4</v>
      </c>
      <c r="AD874" s="38">
        <v>5</v>
      </c>
      <c r="AE874" s="38">
        <v>6</v>
      </c>
      <c r="AF874" s="38">
        <v>7</v>
      </c>
      <c r="AG874" s="38">
        <v>8</v>
      </c>
      <c r="AH874" s="125"/>
      <c r="AI874" s="123"/>
      <c r="AJ874" s="123"/>
      <c r="AK874" s="123"/>
      <c r="AL874" s="123"/>
      <c r="AM874" s="124"/>
      <c r="AN874" s="126">
        <f t="shared" si="316"/>
        <v>3</v>
      </c>
      <c r="AO874" s="127">
        <f t="shared" si="315"/>
        <v>1</v>
      </c>
      <c r="AP874" s="128">
        <f t="shared" si="315"/>
        <v>0</v>
      </c>
      <c r="AQ874" s="128">
        <f t="shared" si="317"/>
        <v>0</v>
      </c>
      <c r="AR874" s="128">
        <f t="shared" si="318"/>
        <v>0</v>
      </c>
      <c r="AS874" s="128">
        <f t="shared" si="319"/>
        <v>0</v>
      </c>
      <c r="AT874" s="128">
        <f t="shared" si="320"/>
        <v>0</v>
      </c>
      <c r="AU874" s="128">
        <f t="shared" si="321"/>
        <v>1</v>
      </c>
      <c r="AV874" s="128">
        <f t="shared" si="322"/>
        <v>0</v>
      </c>
      <c r="AW874" s="128">
        <f t="shared" si="323"/>
        <v>0</v>
      </c>
      <c r="AX874" s="128">
        <f t="shared" si="324"/>
        <v>0</v>
      </c>
      <c r="AY874" s="128">
        <f t="shared" si="325"/>
        <v>0</v>
      </c>
      <c r="AZ874" s="128">
        <f t="shared" si="326"/>
        <v>0</v>
      </c>
      <c r="BA874" s="128">
        <f t="shared" si="327"/>
        <v>2</v>
      </c>
      <c r="BB874" s="128">
        <f t="shared" si="328"/>
        <v>0</v>
      </c>
      <c r="BC874" s="129">
        <f t="shared" si="329"/>
        <v>4</v>
      </c>
      <c r="BD874" s="130">
        <v>101</v>
      </c>
      <c r="BE874" s="131"/>
      <c r="BF874" s="131"/>
      <c r="BG874" s="131"/>
      <c r="BH874" s="131"/>
      <c r="BI874" s="131"/>
      <c r="BJ874" s="131"/>
      <c r="BK874" s="131"/>
      <c r="BL874" s="131"/>
      <c r="BM874" s="131"/>
      <c r="BN874" s="131"/>
      <c r="BO874" s="131"/>
      <c r="BP874" s="131"/>
      <c r="BQ874" s="131"/>
      <c r="BR874" s="131"/>
      <c r="BS874" s="131"/>
      <c r="BT874" s="131"/>
      <c r="BU874" s="131"/>
      <c r="BV874" s="131"/>
      <c r="BW874" s="131">
        <v>701</v>
      </c>
      <c r="BX874" s="131"/>
      <c r="BY874" s="131"/>
      <c r="BZ874" s="131"/>
      <c r="CA874" s="131"/>
      <c r="CB874" s="131"/>
      <c r="CC874" s="131"/>
      <c r="CD874" s="131"/>
      <c r="CE874" s="131"/>
      <c r="CF874" s="131"/>
      <c r="CG874" s="131"/>
      <c r="CH874" s="131"/>
      <c r="CI874" s="131"/>
      <c r="CJ874" s="131"/>
      <c r="CK874" s="131"/>
      <c r="CL874" s="131"/>
      <c r="CM874" s="38"/>
      <c r="CN874" s="131"/>
      <c r="CO874" s="131"/>
      <c r="CP874" s="131">
        <v>1303</v>
      </c>
      <c r="CQ874" s="131">
        <v>1304</v>
      </c>
      <c r="CR874" s="131"/>
      <c r="CS874" s="131"/>
      <c r="CT874" s="131"/>
      <c r="CU874" s="131"/>
      <c r="CV874" s="131"/>
      <c r="CW874" s="131"/>
      <c r="CX874" s="131"/>
      <c r="CY874" s="131"/>
      <c r="CZ874" s="38"/>
      <c r="DA874" s="131"/>
      <c r="DB874" s="38"/>
      <c r="DC874" s="132"/>
      <c r="DD874" s="81"/>
      <c r="DE874" s="133"/>
      <c r="DF874" s="134"/>
      <c r="DG874" s="135"/>
      <c r="DH874" s="135"/>
      <c r="DI874" s="135"/>
      <c r="DJ874" s="135"/>
      <c r="DK874" s="135"/>
      <c r="DL874" s="136">
        <f t="shared" si="330"/>
        <v>0</v>
      </c>
      <c r="DM874" s="137">
        <f t="shared" si="330"/>
        <v>0</v>
      </c>
      <c r="DN874" s="134"/>
      <c r="DO874" s="135"/>
      <c r="DP874" s="135"/>
      <c r="DQ874" s="135"/>
      <c r="DR874" s="135"/>
      <c r="DS874" s="135"/>
      <c r="DT874" s="136">
        <f t="shared" si="331"/>
        <v>0</v>
      </c>
      <c r="DU874" s="137">
        <f t="shared" si="331"/>
        <v>0</v>
      </c>
      <c r="DV874" s="138"/>
      <c r="DW874" s="135"/>
      <c r="DX874" s="135"/>
      <c r="DY874" s="135"/>
      <c r="DZ874" s="135"/>
      <c r="EA874" s="135"/>
      <c r="EB874" s="136">
        <f t="shared" si="332"/>
        <v>0</v>
      </c>
      <c r="EC874" s="139">
        <f t="shared" si="332"/>
        <v>0</v>
      </c>
      <c r="ED874" s="140"/>
      <c r="EE874" s="135"/>
      <c r="EF874" s="135"/>
      <c r="EG874" s="135"/>
      <c r="EH874" s="135"/>
      <c r="EI874" s="135"/>
      <c r="EJ874" s="136">
        <f t="shared" si="333"/>
        <v>0</v>
      </c>
      <c r="EK874" s="141">
        <f t="shared" si="333"/>
        <v>0</v>
      </c>
    </row>
    <row r="875" spans="1:141" ht="27" customHeight="1" x14ac:dyDescent="0.15">
      <c r="B875" s="78"/>
      <c r="C875" s="39">
        <v>1020001882</v>
      </c>
      <c r="D875" s="116">
        <v>1010030618</v>
      </c>
      <c r="E875" s="117">
        <v>2</v>
      </c>
      <c r="F875" s="118" t="s">
        <v>2082</v>
      </c>
      <c r="G875" s="119" t="s">
        <v>2083</v>
      </c>
      <c r="H875" s="120"/>
      <c r="I875" s="117">
        <v>1</v>
      </c>
      <c r="J875" s="117"/>
      <c r="K875" s="117"/>
      <c r="L875" s="121">
        <v>2</v>
      </c>
      <c r="M875" s="122" t="s">
        <v>2084</v>
      </c>
      <c r="N875" s="119" t="s">
        <v>2085</v>
      </c>
      <c r="O875" s="119" t="s">
        <v>2244</v>
      </c>
      <c r="P875" s="119" t="s">
        <v>5774</v>
      </c>
      <c r="Q875" s="123" t="s">
        <v>2086</v>
      </c>
      <c r="R875" s="124" t="s">
        <v>5775</v>
      </c>
      <c r="S875" s="125"/>
      <c r="T875" s="123"/>
      <c r="U875" s="123"/>
      <c r="V875" s="123"/>
      <c r="W875" s="123"/>
      <c r="X875" s="124"/>
      <c r="Y875" s="120"/>
      <c r="Z875" s="38"/>
      <c r="AA875" s="38"/>
      <c r="AB875" s="38"/>
      <c r="AC875" s="38"/>
      <c r="AD875" s="38"/>
      <c r="AE875" s="38"/>
      <c r="AF875" s="38"/>
      <c r="AG875" s="38"/>
      <c r="AH875" s="125"/>
      <c r="AI875" s="123"/>
      <c r="AJ875" s="123"/>
      <c r="AK875" s="123"/>
      <c r="AL875" s="123"/>
      <c r="AM875" s="124"/>
      <c r="AN875" s="126">
        <f>COUNTIF(AO875:BB875,"&gt;0")</f>
        <v>3</v>
      </c>
      <c r="AO875" s="127">
        <f>COUNT(BD875)</f>
        <v>0</v>
      </c>
      <c r="AP875" s="128">
        <f>COUNT(BE875)</f>
        <v>0</v>
      </c>
      <c r="AQ875" s="128">
        <f>COUNT(BF875:BH875)</f>
        <v>0</v>
      </c>
      <c r="AR875" s="128">
        <f>COUNT(BI875:BP875)</f>
        <v>1</v>
      </c>
      <c r="AS875" s="128">
        <f>COUNT(BQ875:BR875)</f>
        <v>1</v>
      </c>
      <c r="AT875" s="128">
        <f>COUNT(BS875:BV875)</f>
        <v>0</v>
      </c>
      <c r="AU875" s="128">
        <f>COUNT(BW875:BZ875)</f>
        <v>0</v>
      </c>
      <c r="AV875" s="128">
        <f>COUNT(CA875:CC875)</f>
        <v>0</v>
      </c>
      <c r="AW875" s="128">
        <f>COUNT(CD875)</f>
        <v>0</v>
      </c>
      <c r="AX875" s="128">
        <f>COUNT(CE875:CF875)</f>
        <v>0</v>
      </c>
      <c r="AY875" s="128">
        <f>COUNT(CG875)</f>
        <v>0</v>
      </c>
      <c r="AZ875" s="128">
        <f>COUNT(CH875:CL875)</f>
        <v>0</v>
      </c>
      <c r="BA875" s="128">
        <f>COUNT(CN875:CY875)</f>
        <v>1</v>
      </c>
      <c r="BB875" s="128">
        <f>COUNT(DA875)</f>
        <v>0</v>
      </c>
      <c r="BC875" s="129">
        <f>COUNT(BD875:CL875,CN875:CY875,DA875)</f>
        <v>3</v>
      </c>
      <c r="BD875" s="130"/>
      <c r="BE875" s="131"/>
      <c r="BF875" s="131"/>
      <c r="BG875" s="131"/>
      <c r="BH875" s="131"/>
      <c r="BI875" s="131"/>
      <c r="BJ875" s="131"/>
      <c r="BK875" s="131"/>
      <c r="BL875" s="131"/>
      <c r="BM875" s="131"/>
      <c r="BN875" s="131"/>
      <c r="BO875" s="131"/>
      <c r="BP875" s="131">
        <v>408</v>
      </c>
      <c r="BQ875" s="131">
        <v>501</v>
      </c>
      <c r="BR875" s="131"/>
      <c r="BS875" s="131"/>
      <c r="BT875" s="131"/>
      <c r="BU875" s="131"/>
      <c r="BV875" s="131"/>
      <c r="BW875" s="131"/>
      <c r="BX875" s="131"/>
      <c r="BY875" s="131"/>
      <c r="BZ875" s="131"/>
      <c r="CA875" s="131"/>
      <c r="CB875" s="131"/>
      <c r="CC875" s="131"/>
      <c r="CD875" s="131"/>
      <c r="CE875" s="131"/>
      <c r="CF875" s="131"/>
      <c r="CG875" s="131"/>
      <c r="CH875" s="131"/>
      <c r="CI875" s="131"/>
      <c r="CJ875" s="131"/>
      <c r="CK875" s="131"/>
      <c r="CL875" s="131"/>
      <c r="CM875" s="38"/>
      <c r="CN875" s="131"/>
      <c r="CO875" s="131"/>
      <c r="CP875" s="131"/>
      <c r="CQ875" s="131"/>
      <c r="CR875" s="131"/>
      <c r="CS875" s="131"/>
      <c r="CT875" s="131"/>
      <c r="CU875" s="131"/>
      <c r="CV875" s="131"/>
      <c r="CW875" s="131"/>
      <c r="CX875" s="131"/>
      <c r="CY875" s="131">
        <v>1399</v>
      </c>
      <c r="CZ875" s="38" t="s">
        <v>8806</v>
      </c>
      <c r="DA875" s="131"/>
      <c r="DB875" s="38"/>
      <c r="DC875" s="132"/>
      <c r="DD875" s="81"/>
      <c r="DE875" s="133"/>
      <c r="DF875" s="134"/>
      <c r="DG875" s="135"/>
      <c r="DH875" s="135"/>
      <c r="DI875" s="135"/>
      <c r="DJ875" s="135"/>
      <c r="DK875" s="135"/>
      <c r="DL875" s="136">
        <f>DF875+DH875+DJ875</f>
        <v>0</v>
      </c>
      <c r="DM875" s="137">
        <f>DG875+DI875+DK875</f>
        <v>0</v>
      </c>
      <c r="DN875" s="134"/>
      <c r="DO875" s="135"/>
      <c r="DP875" s="135"/>
      <c r="DQ875" s="135"/>
      <c r="DR875" s="135"/>
      <c r="DS875" s="135"/>
      <c r="DT875" s="136">
        <f>DN875+DP875+DR875</f>
        <v>0</v>
      </c>
      <c r="DU875" s="137">
        <f>DO875+DQ875+DS875</f>
        <v>0</v>
      </c>
      <c r="DV875" s="138"/>
      <c r="DW875" s="135"/>
      <c r="DX875" s="135"/>
      <c r="DY875" s="135"/>
      <c r="DZ875" s="135"/>
      <c r="EA875" s="135"/>
      <c r="EB875" s="136">
        <f>DV875+DX875+DZ875</f>
        <v>0</v>
      </c>
      <c r="EC875" s="139">
        <f>DW875+DY875+EA875</f>
        <v>0</v>
      </c>
      <c r="ED875" s="140"/>
      <c r="EE875" s="135"/>
      <c r="EF875" s="135"/>
      <c r="EG875" s="135"/>
      <c r="EH875" s="135"/>
      <c r="EI875" s="135"/>
      <c r="EJ875" s="136">
        <f>ED875+EF875+EH875</f>
        <v>0</v>
      </c>
      <c r="EK875" s="141">
        <f>EE875+EG875+EI875</f>
        <v>0</v>
      </c>
    </row>
    <row r="876" spans="1:141" ht="27" customHeight="1" x14ac:dyDescent="0.15">
      <c r="B876" s="78"/>
      <c r="C876" s="39">
        <v>1020001883</v>
      </c>
      <c r="D876" s="116">
        <v>1010061129</v>
      </c>
      <c r="E876" s="117">
        <v>2</v>
      </c>
      <c r="F876" s="118" t="s">
        <v>6626</v>
      </c>
      <c r="G876" s="119" t="s">
        <v>6627</v>
      </c>
      <c r="H876" s="120"/>
      <c r="I876" s="117">
        <v>1</v>
      </c>
      <c r="J876" s="117"/>
      <c r="K876" s="117"/>
      <c r="L876" s="121">
        <v>2</v>
      </c>
      <c r="M876" s="122" t="s">
        <v>2087</v>
      </c>
      <c r="N876" s="119" t="s">
        <v>5776</v>
      </c>
      <c r="O876" s="119" t="s">
        <v>4605</v>
      </c>
      <c r="P876" s="119" t="s">
        <v>8859</v>
      </c>
      <c r="Q876" s="123" t="s">
        <v>5777</v>
      </c>
      <c r="R876" s="124" t="s">
        <v>2088</v>
      </c>
      <c r="S876" s="125"/>
      <c r="T876" s="123"/>
      <c r="U876" s="123"/>
      <c r="V876" s="123"/>
      <c r="W876" s="123"/>
      <c r="X876" s="124"/>
      <c r="Y876" s="120"/>
      <c r="Z876" s="38"/>
      <c r="AA876" s="38"/>
      <c r="AB876" s="38"/>
      <c r="AC876" s="38"/>
      <c r="AD876" s="38"/>
      <c r="AE876" s="38"/>
      <c r="AF876" s="38"/>
      <c r="AG876" s="38"/>
      <c r="AH876" s="125"/>
      <c r="AI876" s="123"/>
      <c r="AJ876" s="123"/>
      <c r="AK876" s="123"/>
      <c r="AL876" s="123"/>
      <c r="AM876" s="124"/>
      <c r="AN876" s="126">
        <f>COUNTIF(AO876:BB876,"&gt;0")</f>
        <v>2</v>
      </c>
      <c r="AO876" s="127">
        <f>COUNT(BD876)</f>
        <v>0</v>
      </c>
      <c r="AP876" s="128">
        <f>COUNT(BE876)</f>
        <v>0</v>
      </c>
      <c r="AQ876" s="128">
        <f>COUNT(BF876:BH876)</f>
        <v>0</v>
      </c>
      <c r="AR876" s="128">
        <f>COUNT(BI876:BP876)</f>
        <v>0</v>
      </c>
      <c r="AS876" s="128">
        <f>COUNT(BQ876:BR876)</f>
        <v>1</v>
      </c>
      <c r="AT876" s="128">
        <f>COUNT(BS876:BV876)</f>
        <v>0</v>
      </c>
      <c r="AU876" s="128">
        <f>COUNT(BW876:BZ876)</f>
        <v>0</v>
      </c>
      <c r="AV876" s="128">
        <f>COUNT(CA876:CC876)</f>
        <v>0</v>
      </c>
      <c r="AW876" s="128">
        <f>COUNT(CD876)</f>
        <v>0</v>
      </c>
      <c r="AX876" s="128">
        <f>COUNT(CE876:CF876)</f>
        <v>0</v>
      </c>
      <c r="AY876" s="128">
        <f>COUNT(CG876)</f>
        <v>0</v>
      </c>
      <c r="AZ876" s="128">
        <f>COUNT(CH876:CL876)</f>
        <v>0</v>
      </c>
      <c r="BA876" s="128">
        <f>COUNT(CN876:CY876)</f>
        <v>2</v>
      </c>
      <c r="BB876" s="128">
        <f>COUNT(DA876)</f>
        <v>0</v>
      </c>
      <c r="BC876" s="129">
        <f>COUNT(BD876:CL876,CN876:CY876,DA876)</f>
        <v>3</v>
      </c>
      <c r="BD876" s="130"/>
      <c r="BE876" s="131"/>
      <c r="BF876" s="131"/>
      <c r="BG876" s="131"/>
      <c r="BH876" s="131"/>
      <c r="BI876" s="131"/>
      <c r="BJ876" s="131"/>
      <c r="BK876" s="131"/>
      <c r="BL876" s="131"/>
      <c r="BM876" s="131"/>
      <c r="BN876" s="131"/>
      <c r="BO876" s="131"/>
      <c r="BP876" s="131"/>
      <c r="BQ876" s="131">
        <v>501</v>
      </c>
      <c r="BR876" s="131"/>
      <c r="BS876" s="131"/>
      <c r="BT876" s="131"/>
      <c r="BU876" s="131"/>
      <c r="BV876" s="131"/>
      <c r="BW876" s="131"/>
      <c r="BX876" s="131"/>
      <c r="BY876" s="131"/>
      <c r="BZ876" s="131"/>
      <c r="CA876" s="131"/>
      <c r="CB876" s="131"/>
      <c r="CC876" s="131"/>
      <c r="CD876" s="131"/>
      <c r="CE876" s="131"/>
      <c r="CF876" s="131"/>
      <c r="CG876" s="131"/>
      <c r="CH876" s="131"/>
      <c r="CI876" s="131"/>
      <c r="CJ876" s="131"/>
      <c r="CK876" s="131"/>
      <c r="CL876" s="131"/>
      <c r="CM876" s="38"/>
      <c r="CN876" s="131">
        <v>1301</v>
      </c>
      <c r="CO876" s="131"/>
      <c r="CP876" s="131"/>
      <c r="CQ876" s="131"/>
      <c r="CR876" s="131"/>
      <c r="CS876" s="131"/>
      <c r="CT876" s="131"/>
      <c r="CU876" s="131"/>
      <c r="CV876" s="131"/>
      <c r="CW876" s="131"/>
      <c r="CX876" s="131"/>
      <c r="CY876" s="131">
        <v>1399</v>
      </c>
      <c r="CZ876" s="38" t="s">
        <v>6222</v>
      </c>
      <c r="DA876" s="131"/>
      <c r="DB876" s="38"/>
      <c r="DC876" s="132"/>
      <c r="DD876" s="81"/>
      <c r="DE876" s="133"/>
      <c r="DF876" s="134"/>
      <c r="DG876" s="135"/>
      <c r="DH876" s="135"/>
      <c r="DI876" s="135"/>
      <c r="DJ876" s="135"/>
      <c r="DK876" s="135"/>
      <c r="DL876" s="136">
        <f>DF876+DH876+DJ876</f>
        <v>0</v>
      </c>
      <c r="DM876" s="137">
        <f>DG876+DI876+DK876</f>
        <v>0</v>
      </c>
      <c r="DN876" s="134"/>
      <c r="DO876" s="135"/>
      <c r="DP876" s="135"/>
      <c r="DQ876" s="135"/>
      <c r="DR876" s="135"/>
      <c r="DS876" s="135"/>
      <c r="DT876" s="136">
        <f>DN876+DP876+DR876</f>
        <v>0</v>
      </c>
      <c r="DU876" s="137">
        <f>DO876+DQ876+DS876</f>
        <v>0</v>
      </c>
      <c r="DV876" s="138"/>
      <c r="DW876" s="135"/>
      <c r="DX876" s="135"/>
      <c r="DY876" s="135"/>
      <c r="DZ876" s="135"/>
      <c r="EA876" s="135"/>
      <c r="EB876" s="136">
        <f>DV876+DX876+DZ876</f>
        <v>0</v>
      </c>
      <c r="EC876" s="139">
        <f>DW876+DY876+EA876</f>
        <v>0</v>
      </c>
      <c r="ED876" s="140"/>
      <c r="EE876" s="135"/>
      <c r="EF876" s="135"/>
      <c r="EG876" s="135"/>
      <c r="EH876" s="135"/>
      <c r="EI876" s="135"/>
      <c r="EJ876" s="136">
        <f>ED876+EF876+EH876</f>
        <v>0</v>
      </c>
      <c r="EK876" s="141">
        <f>EE876+EG876+EI876</f>
        <v>0</v>
      </c>
    </row>
    <row r="877" spans="1:141" ht="27" customHeight="1" x14ac:dyDescent="0.15">
      <c r="B877" s="78"/>
      <c r="C877" s="39">
        <v>1020001884</v>
      </c>
      <c r="D877" s="116">
        <v>1010040365</v>
      </c>
      <c r="E877" s="117">
        <v>2</v>
      </c>
      <c r="F877" s="118" t="s">
        <v>2089</v>
      </c>
      <c r="G877" s="119" t="s">
        <v>2090</v>
      </c>
      <c r="H877" s="120"/>
      <c r="I877" s="117">
        <v>1</v>
      </c>
      <c r="J877" s="117">
        <v>3</v>
      </c>
      <c r="K877" s="117">
        <v>5</v>
      </c>
      <c r="L877" s="121">
        <v>2</v>
      </c>
      <c r="M877" s="122" t="s">
        <v>1448</v>
      </c>
      <c r="N877" s="119" t="s">
        <v>2091</v>
      </c>
      <c r="O877" s="119" t="s">
        <v>2244</v>
      </c>
      <c r="P877" s="119" t="s">
        <v>7955</v>
      </c>
      <c r="Q877" s="123" t="s">
        <v>2092</v>
      </c>
      <c r="R877" s="124" t="s">
        <v>2093</v>
      </c>
      <c r="S877" s="125" t="s">
        <v>1448</v>
      </c>
      <c r="T877" s="123" t="s">
        <v>2091</v>
      </c>
      <c r="U877" s="123" t="s">
        <v>8350</v>
      </c>
      <c r="V877" s="123" t="s">
        <v>7956</v>
      </c>
      <c r="W877" s="123" t="s">
        <v>2092</v>
      </c>
      <c r="X877" s="124" t="s">
        <v>2093</v>
      </c>
      <c r="Y877" s="38" t="s">
        <v>17</v>
      </c>
      <c r="Z877" s="38">
        <v>1</v>
      </c>
      <c r="AA877" s="38">
        <v>2</v>
      </c>
      <c r="AB877" s="38">
        <v>3</v>
      </c>
      <c r="AC877" s="38">
        <v>4</v>
      </c>
      <c r="AD877" s="38">
        <v>5</v>
      </c>
      <c r="AE877" s="38">
        <v>6</v>
      </c>
      <c r="AF877" s="38">
        <v>7</v>
      </c>
      <c r="AG877" s="38">
        <v>8</v>
      </c>
      <c r="AH877" s="125" t="s">
        <v>1448</v>
      </c>
      <c r="AI877" s="123" t="s">
        <v>2091</v>
      </c>
      <c r="AJ877" s="123" t="s">
        <v>2089</v>
      </c>
      <c r="AK877" s="123" t="s">
        <v>8351</v>
      </c>
      <c r="AL877" s="123" t="s">
        <v>2092</v>
      </c>
      <c r="AM877" s="124" t="s">
        <v>2093</v>
      </c>
      <c r="AN877" s="126">
        <f t="shared" si="316"/>
        <v>3</v>
      </c>
      <c r="AO877" s="127">
        <f t="shared" si="315"/>
        <v>1</v>
      </c>
      <c r="AP877" s="128">
        <f t="shared" si="315"/>
        <v>0</v>
      </c>
      <c r="AQ877" s="128">
        <f t="shared" si="317"/>
        <v>1</v>
      </c>
      <c r="AR877" s="128">
        <f t="shared" si="318"/>
        <v>0</v>
      </c>
      <c r="AS877" s="128">
        <f t="shared" si="319"/>
        <v>0</v>
      </c>
      <c r="AT877" s="128">
        <f t="shared" si="320"/>
        <v>0</v>
      </c>
      <c r="AU877" s="128">
        <f t="shared" si="321"/>
        <v>0</v>
      </c>
      <c r="AV877" s="128">
        <f t="shared" si="322"/>
        <v>0</v>
      </c>
      <c r="AW877" s="128">
        <f t="shared" si="323"/>
        <v>0</v>
      </c>
      <c r="AX877" s="128">
        <f t="shared" si="324"/>
        <v>0</v>
      </c>
      <c r="AY877" s="128">
        <f t="shared" si="325"/>
        <v>0</v>
      </c>
      <c r="AZ877" s="128">
        <f t="shared" si="326"/>
        <v>0</v>
      </c>
      <c r="BA877" s="128">
        <f t="shared" si="327"/>
        <v>1</v>
      </c>
      <c r="BB877" s="128">
        <f t="shared" si="328"/>
        <v>0</v>
      </c>
      <c r="BC877" s="129">
        <f t="shared" si="329"/>
        <v>3</v>
      </c>
      <c r="BD877" s="130">
        <v>101</v>
      </c>
      <c r="BE877" s="131"/>
      <c r="BF877" s="131">
        <v>301</v>
      </c>
      <c r="BG877" s="131"/>
      <c r="BH877" s="131"/>
      <c r="BI877" s="131"/>
      <c r="BJ877" s="131"/>
      <c r="BK877" s="131"/>
      <c r="BL877" s="131"/>
      <c r="BM877" s="131"/>
      <c r="BN877" s="131"/>
      <c r="BO877" s="131"/>
      <c r="BP877" s="131"/>
      <c r="BQ877" s="131"/>
      <c r="BR877" s="131"/>
      <c r="BS877" s="131"/>
      <c r="BT877" s="131"/>
      <c r="BU877" s="131"/>
      <c r="BV877" s="131"/>
      <c r="BW877" s="131"/>
      <c r="BX877" s="131"/>
      <c r="BY877" s="131"/>
      <c r="BZ877" s="131"/>
      <c r="CA877" s="131"/>
      <c r="CB877" s="131"/>
      <c r="CC877" s="131"/>
      <c r="CD877" s="131"/>
      <c r="CE877" s="131"/>
      <c r="CF877" s="131"/>
      <c r="CG877" s="131"/>
      <c r="CH877" s="131"/>
      <c r="CI877" s="131"/>
      <c r="CJ877" s="131"/>
      <c r="CK877" s="131"/>
      <c r="CL877" s="131"/>
      <c r="CM877" s="38"/>
      <c r="CN877" s="131"/>
      <c r="CO877" s="131"/>
      <c r="CP877" s="131">
        <v>1303</v>
      </c>
      <c r="CQ877" s="131"/>
      <c r="CR877" s="131"/>
      <c r="CS877" s="131"/>
      <c r="CT877" s="131"/>
      <c r="CU877" s="131"/>
      <c r="CV877" s="131"/>
      <c r="CW877" s="131"/>
      <c r="CX877" s="131"/>
      <c r="CY877" s="131"/>
      <c r="CZ877" s="38"/>
      <c r="DA877" s="131"/>
      <c r="DB877" s="38"/>
      <c r="DC877" s="132"/>
      <c r="DD877" s="81"/>
      <c r="DE877" s="133"/>
      <c r="DF877" s="134"/>
      <c r="DG877" s="135"/>
      <c r="DH877" s="135"/>
      <c r="DI877" s="135"/>
      <c r="DJ877" s="135"/>
      <c r="DK877" s="135"/>
      <c r="DL877" s="136">
        <f t="shared" si="330"/>
        <v>0</v>
      </c>
      <c r="DM877" s="137">
        <f t="shared" si="330"/>
        <v>0</v>
      </c>
      <c r="DN877" s="134"/>
      <c r="DO877" s="135"/>
      <c r="DP877" s="135"/>
      <c r="DQ877" s="135"/>
      <c r="DR877" s="135"/>
      <c r="DS877" s="135"/>
      <c r="DT877" s="136">
        <f t="shared" si="331"/>
        <v>0</v>
      </c>
      <c r="DU877" s="137">
        <f t="shared" si="331"/>
        <v>0</v>
      </c>
      <c r="DV877" s="138"/>
      <c r="DW877" s="135"/>
      <c r="DX877" s="135"/>
      <c r="DY877" s="135"/>
      <c r="DZ877" s="135"/>
      <c r="EA877" s="135"/>
      <c r="EB877" s="136">
        <f t="shared" si="332"/>
        <v>0</v>
      </c>
      <c r="EC877" s="139">
        <f t="shared" si="332"/>
        <v>0</v>
      </c>
      <c r="ED877" s="140"/>
      <c r="EE877" s="135"/>
      <c r="EF877" s="135"/>
      <c r="EG877" s="135"/>
      <c r="EH877" s="135"/>
      <c r="EI877" s="135"/>
      <c r="EJ877" s="136">
        <f t="shared" si="333"/>
        <v>0</v>
      </c>
      <c r="EK877" s="141">
        <f t="shared" si="333"/>
        <v>0</v>
      </c>
    </row>
    <row r="878" spans="1:141" ht="27" customHeight="1" x14ac:dyDescent="0.15">
      <c r="A878" s="66" t="s">
        <v>11312</v>
      </c>
      <c r="B878" s="78"/>
      <c r="C878" s="39">
        <v>1020001886</v>
      </c>
      <c r="D878" s="116">
        <v>1010050296</v>
      </c>
      <c r="E878" s="117">
        <v>2</v>
      </c>
      <c r="F878" s="118" t="s">
        <v>5778</v>
      </c>
      <c r="G878" s="119" t="s">
        <v>5779</v>
      </c>
      <c r="H878" s="120"/>
      <c r="I878" s="117">
        <v>1</v>
      </c>
      <c r="J878" s="117">
        <v>3</v>
      </c>
      <c r="K878" s="117"/>
      <c r="L878" s="121">
        <v>1</v>
      </c>
      <c r="M878" s="122" t="s">
        <v>4232</v>
      </c>
      <c r="N878" s="119" t="s">
        <v>2494</v>
      </c>
      <c r="O878" s="119" t="s">
        <v>2210</v>
      </c>
      <c r="P878" s="119" t="s">
        <v>2495</v>
      </c>
      <c r="Q878" s="123" t="s">
        <v>5780</v>
      </c>
      <c r="R878" s="124" t="s">
        <v>5781</v>
      </c>
      <c r="S878" s="143" t="s">
        <v>5669</v>
      </c>
      <c r="T878" s="119" t="s">
        <v>5782</v>
      </c>
      <c r="U878" s="123" t="s">
        <v>2496</v>
      </c>
      <c r="V878" s="123" t="s">
        <v>11311</v>
      </c>
      <c r="W878" s="123" t="s">
        <v>5783</v>
      </c>
      <c r="X878" s="124" t="s">
        <v>5784</v>
      </c>
      <c r="Y878" s="38" t="s">
        <v>17</v>
      </c>
      <c r="Z878" s="38">
        <v>1</v>
      </c>
      <c r="AA878" s="38">
        <v>2</v>
      </c>
      <c r="AB878" s="38">
        <v>3</v>
      </c>
      <c r="AC878" s="38">
        <v>4</v>
      </c>
      <c r="AD878" s="38">
        <v>5</v>
      </c>
      <c r="AE878" s="38">
        <v>6</v>
      </c>
      <c r="AF878" s="38"/>
      <c r="AG878" s="38">
        <v>8</v>
      </c>
      <c r="AH878" s="125"/>
      <c r="AI878" s="123"/>
      <c r="AJ878" s="123"/>
      <c r="AK878" s="123"/>
      <c r="AL878" s="123"/>
      <c r="AM878" s="124"/>
      <c r="AN878" s="126">
        <f t="shared" si="316"/>
        <v>1</v>
      </c>
      <c r="AO878" s="127">
        <f t="shared" si="315"/>
        <v>0</v>
      </c>
      <c r="AP878" s="128">
        <f t="shared" si="315"/>
        <v>0</v>
      </c>
      <c r="AQ878" s="128">
        <f t="shared" si="317"/>
        <v>0</v>
      </c>
      <c r="AR878" s="128">
        <f t="shared" si="318"/>
        <v>1</v>
      </c>
      <c r="AS878" s="128">
        <f t="shared" si="319"/>
        <v>0</v>
      </c>
      <c r="AT878" s="128">
        <f t="shared" si="320"/>
        <v>0</v>
      </c>
      <c r="AU878" s="128">
        <f t="shared" si="321"/>
        <v>0</v>
      </c>
      <c r="AV878" s="128">
        <f t="shared" si="322"/>
        <v>0</v>
      </c>
      <c r="AW878" s="128">
        <f t="shared" si="323"/>
        <v>0</v>
      </c>
      <c r="AX878" s="128">
        <f t="shared" si="324"/>
        <v>0</v>
      </c>
      <c r="AY878" s="128">
        <f t="shared" si="325"/>
        <v>0</v>
      </c>
      <c r="AZ878" s="128">
        <f t="shared" si="326"/>
        <v>0</v>
      </c>
      <c r="BA878" s="128">
        <f t="shared" si="327"/>
        <v>0</v>
      </c>
      <c r="BB878" s="128">
        <f t="shared" si="328"/>
        <v>0</v>
      </c>
      <c r="BC878" s="129">
        <f t="shared" si="329"/>
        <v>1</v>
      </c>
      <c r="BD878" s="130"/>
      <c r="BE878" s="131"/>
      <c r="BF878" s="131"/>
      <c r="BG878" s="131"/>
      <c r="BH878" s="131"/>
      <c r="BI878" s="131"/>
      <c r="BJ878" s="131"/>
      <c r="BK878" s="131"/>
      <c r="BL878" s="131"/>
      <c r="BM878" s="131"/>
      <c r="BN878" s="131"/>
      <c r="BO878" s="131"/>
      <c r="BP878" s="131">
        <v>408</v>
      </c>
      <c r="BQ878" s="131"/>
      <c r="BR878" s="131"/>
      <c r="BS878" s="131"/>
      <c r="BT878" s="131"/>
      <c r="BU878" s="131"/>
      <c r="BV878" s="131"/>
      <c r="BW878" s="131"/>
      <c r="BX878" s="131"/>
      <c r="BY878" s="131"/>
      <c r="BZ878" s="131"/>
      <c r="CA878" s="131"/>
      <c r="CB878" s="131"/>
      <c r="CC878" s="131"/>
      <c r="CD878" s="131"/>
      <c r="CE878" s="131"/>
      <c r="CF878" s="131"/>
      <c r="CG878" s="131"/>
      <c r="CH878" s="131"/>
      <c r="CI878" s="131"/>
      <c r="CJ878" s="131"/>
      <c r="CK878" s="131"/>
      <c r="CL878" s="131"/>
      <c r="CM878" s="38"/>
      <c r="CN878" s="131"/>
      <c r="CO878" s="131"/>
      <c r="CP878" s="131"/>
      <c r="CQ878" s="131"/>
      <c r="CR878" s="131"/>
      <c r="CS878" s="131"/>
      <c r="CT878" s="131"/>
      <c r="CU878" s="131"/>
      <c r="CV878" s="131"/>
      <c r="CW878" s="131"/>
      <c r="CX878" s="131"/>
      <c r="CY878" s="131"/>
      <c r="CZ878" s="38"/>
      <c r="DA878" s="131"/>
      <c r="DB878" s="38"/>
      <c r="DC878" s="132"/>
      <c r="DD878" s="81"/>
      <c r="DE878" s="133"/>
      <c r="DF878" s="134"/>
      <c r="DG878" s="135"/>
      <c r="DH878" s="135"/>
      <c r="DI878" s="135"/>
      <c r="DJ878" s="135"/>
      <c r="DK878" s="135"/>
      <c r="DL878" s="136">
        <f t="shared" si="330"/>
        <v>0</v>
      </c>
      <c r="DM878" s="137">
        <f t="shared" si="330"/>
        <v>0</v>
      </c>
      <c r="DN878" s="134"/>
      <c r="DO878" s="135"/>
      <c r="DP878" s="135"/>
      <c r="DQ878" s="135"/>
      <c r="DR878" s="135"/>
      <c r="DS878" s="135"/>
      <c r="DT878" s="136">
        <f t="shared" si="331"/>
        <v>0</v>
      </c>
      <c r="DU878" s="137">
        <f t="shared" si="331"/>
        <v>0</v>
      </c>
      <c r="DV878" s="138"/>
      <c r="DW878" s="135"/>
      <c r="DX878" s="135"/>
      <c r="DY878" s="135"/>
      <c r="DZ878" s="135"/>
      <c r="EA878" s="135"/>
      <c r="EB878" s="136">
        <f t="shared" si="332"/>
        <v>0</v>
      </c>
      <c r="EC878" s="139">
        <f t="shared" si="332"/>
        <v>0</v>
      </c>
      <c r="ED878" s="140"/>
      <c r="EE878" s="135"/>
      <c r="EF878" s="135"/>
      <c r="EG878" s="135"/>
      <c r="EH878" s="135"/>
      <c r="EI878" s="135"/>
      <c r="EJ878" s="136">
        <f t="shared" si="333"/>
        <v>0</v>
      </c>
      <c r="EK878" s="141">
        <f t="shared" si="333"/>
        <v>0</v>
      </c>
    </row>
    <row r="879" spans="1:141" ht="27" customHeight="1" x14ac:dyDescent="0.15">
      <c r="B879" s="78"/>
      <c r="C879" s="39">
        <v>1020001887</v>
      </c>
      <c r="D879" s="116">
        <v>1010060955</v>
      </c>
      <c r="E879" s="117">
        <v>2</v>
      </c>
      <c r="F879" s="118" t="s">
        <v>2094</v>
      </c>
      <c r="G879" s="119" t="s">
        <v>2095</v>
      </c>
      <c r="H879" s="120"/>
      <c r="I879" s="117">
        <v>1</v>
      </c>
      <c r="J879" s="117"/>
      <c r="K879" s="117"/>
      <c r="L879" s="121">
        <v>2</v>
      </c>
      <c r="M879" s="122" t="s">
        <v>18</v>
      </c>
      <c r="N879" s="119" t="s">
        <v>3042</v>
      </c>
      <c r="O879" s="119" t="s">
        <v>2244</v>
      </c>
      <c r="P879" s="119" t="s">
        <v>6947</v>
      </c>
      <c r="Q879" s="123" t="s">
        <v>2096</v>
      </c>
      <c r="R879" s="124" t="s">
        <v>2097</v>
      </c>
      <c r="S879" s="125"/>
      <c r="T879" s="123"/>
      <c r="U879" s="123"/>
      <c r="V879" s="123"/>
      <c r="W879" s="123"/>
      <c r="X879" s="124"/>
      <c r="Y879" s="120"/>
      <c r="Z879" s="38"/>
      <c r="AA879" s="38"/>
      <c r="AB879" s="38"/>
      <c r="AC879" s="38"/>
      <c r="AD879" s="38"/>
      <c r="AE879" s="38"/>
      <c r="AF879" s="38"/>
      <c r="AG879" s="38"/>
      <c r="AH879" s="125"/>
      <c r="AI879" s="123"/>
      <c r="AJ879" s="123"/>
      <c r="AK879" s="123"/>
      <c r="AL879" s="123"/>
      <c r="AM879" s="124"/>
      <c r="AN879" s="126">
        <f t="shared" si="316"/>
        <v>4</v>
      </c>
      <c r="AO879" s="127">
        <f t="shared" si="315"/>
        <v>0</v>
      </c>
      <c r="AP879" s="128">
        <f t="shared" si="315"/>
        <v>0</v>
      </c>
      <c r="AQ879" s="128">
        <f t="shared" si="317"/>
        <v>0</v>
      </c>
      <c r="AR879" s="128">
        <f t="shared" si="318"/>
        <v>4</v>
      </c>
      <c r="AS879" s="128">
        <f t="shared" si="319"/>
        <v>1</v>
      </c>
      <c r="AT879" s="128">
        <f t="shared" si="320"/>
        <v>1</v>
      </c>
      <c r="AU879" s="128">
        <f t="shared" si="321"/>
        <v>0</v>
      </c>
      <c r="AV879" s="128">
        <f t="shared" si="322"/>
        <v>0</v>
      </c>
      <c r="AW879" s="128">
        <f t="shared" si="323"/>
        <v>0</v>
      </c>
      <c r="AX879" s="128">
        <f t="shared" si="324"/>
        <v>0</v>
      </c>
      <c r="AY879" s="128">
        <f t="shared" si="325"/>
        <v>0</v>
      </c>
      <c r="AZ879" s="128">
        <f t="shared" si="326"/>
        <v>0</v>
      </c>
      <c r="BA879" s="128">
        <f t="shared" si="327"/>
        <v>1</v>
      </c>
      <c r="BB879" s="128">
        <f t="shared" si="328"/>
        <v>0</v>
      </c>
      <c r="BC879" s="129">
        <f t="shared" si="329"/>
        <v>7</v>
      </c>
      <c r="BD879" s="130"/>
      <c r="BE879" s="131"/>
      <c r="BF879" s="131"/>
      <c r="BG879" s="131"/>
      <c r="BH879" s="131"/>
      <c r="BI879" s="131">
        <v>401</v>
      </c>
      <c r="BJ879" s="131"/>
      <c r="BK879" s="131">
        <v>403</v>
      </c>
      <c r="BL879" s="131"/>
      <c r="BM879" s="131"/>
      <c r="BN879" s="131"/>
      <c r="BO879" s="131">
        <v>407</v>
      </c>
      <c r="BP879" s="131">
        <v>408</v>
      </c>
      <c r="BQ879" s="131">
        <v>501</v>
      </c>
      <c r="BR879" s="131"/>
      <c r="BS879" s="131"/>
      <c r="BT879" s="131">
        <v>602</v>
      </c>
      <c r="BU879" s="131"/>
      <c r="BV879" s="131"/>
      <c r="BW879" s="131"/>
      <c r="BX879" s="131"/>
      <c r="BY879" s="131"/>
      <c r="BZ879" s="131"/>
      <c r="CA879" s="131"/>
      <c r="CB879" s="131"/>
      <c r="CC879" s="131"/>
      <c r="CD879" s="131"/>
      <c r="CE879" s="131"/>
      <c r="CF879" s="131"/>
      <c r="CG879" s="131"/>
      <c r="CH879" s="131"/>
      <c r="CI879" s="131"/>
      <c r="CJ879" s="131"/>
      <c r="CK879" s="131"/>
      <c r="CL879" s="131"/>
      <c r="CM879" s="38"/>
      <c r="CN879" s="131"/>
      <c r="CO879" s="131"/>
      <c r="CP879" s="131"/>
      <c r="CQ879" s="131"/>
      <c r="CR879" s="131"/>
      <c r="CS879" s="131"/>
      <c r="CT879" s="131"/>
      <c r="CU879" s="131"/>
      <c r="CV879" s="131"/>
      <c r="CW879" s="131"/>
      <c r="CX879" s="131"/>
      <c r="CY879" s="131">
        <v>1399</v>
      </c>
      <c r="CZ879" s="38" t="s">
        <v>7353</v>
      </c>
      <c r="DA879" s="131"/>
      <c r="DB879" s="38"/>
      <c r="DC879" s="132"/>
      <c r="DD879" s="81"/>
      <c r="DE879" s="133"/>
      <c r="DF879" s="134"/>
      <c r="DG879" s="135"/>
      <c r="DH879" s="135"/>
      <c r="DI879" s="135"/>
      <c r="DJ879" s="135"/>
      <c r="DK879" s="135"/>
      <c r="DL879" s="136">
        <f t="shared" si="330"/>
        <v>0</v>
      </c>
      <c r="DM879" s="137">
        <f t="shared" si="330"/>
        <v>0</v>
      </c>
      <c r="DN879" s="134"/>
      <c r="DO879" s="135"/>
      <c r="DP879" s="135"/>
      <c r="DQ879" s="135"/>
      <c r="DR879" s="135"/>
      <c r="DS879" s="135"/>
      <c r="DT879" s="136">
        <f t="shared" si="331"/>
        <v>0</v>
      </c>
      <c r="DU879" s="137">
        <f t="shared" si="331"/>
        <v>0</v>
      </c>
      <c r="DV879" s="138"/>
      <c r="DW879" s="135"/>
      <c r="DX879" s="135"/>
      <c r="DY879" s="135"/>
      <c r="DZ879" s="135"/>
      <c r="EA879" s="135"/>
      <c r="EB879" s="136">
        <f t="shared" si="332"/>
        <v>0</v>
      </c>
      <c r="EC879" s="139">
        <f t="shared" si="332"/>
        <v>0</v>
      </c>
      <c r="ED879" s="140"/>
      <c r="EE879" s="135"/>
      <c r="EF879" s="135"/>
      <c r="EG879" s="135"/>
      <c r="EH879" s="135"/>
      <c r="EI879" s="135"/>
      <c r="EJ879" s="136">
        <f t="shared" si="333"/>
        <v>0</v>
      </c>
      <c r="EK879" s="141">
        <f t="shared" si="333"/>
        <v>0</v>
      </c>
    </row>
    <row r="880" spans="1:141" ht="27" customHeight="1" x14ac:dyDescent="0.15">
      <c r="A880" s="79"/>
      <c r="B880" s="78"/>
      <c r="C880" s="39">
        <v>1020001888</v>
      </c>
      <c r="D880" s="116">
        <v>1010034011</v>
      </c>
      <c r="E880" s="117">
        <v>2</v>
      </c>
      <c r="F880" s="118" t="s">
        <v>2098</v>
      </c>
      <c r="G880" s="119" t="s">
        <v>2099</v>
      </c>
      <c r="H880" s="120"/>
      <c r="I880" s="117">
        <v>1</v>
      </c>
      <c r="J880" s="117"/>
      <c r="K880" s="117"/>
      <c r="L880" s="121">
        <v>2</v>
      </c>
      <c r="M880" s="122" t="s">
        <v>88</v>
      </c>
      <c r="N880" s="119" t="s">
        <v>2100</v>
      </c>
      <c r="O880" s="119" t="s">
        <v>2244</v>
      </c>
      <c r="P880" s="119" t="s">
        <v>5785</v>
      </c>
      <c r="Q880" s="123" t="s">
        <v>2101</v>
      </c>
      <c r="R880" s="124" t="s">
        <v>2102</v>
      </c>
      <c r="S880" s="125"/>
      <c r="T880" s="123"/>
      <c r="U880" s="123"/>
      <c r="V880" s="123"/>
      <c r="W880" s="123"/>
      <c r="X880" s="124"/>
      <c r="Y880" s="120"/>
      <c r="Z880" s="38"/>
      <c r="AA880" s="38"/>
      <c r="AB880" s="38"/>
      <c r="AC880" s="38"/>
      <c r="AD880" s="38"/>
      <c r="AE880" s="38"/>
      <c r="AF880" s="38"/>
      <c r="AG880" s="38"/>
      <c r="AH880" s="125"/>
      <c r="AI880" s="123"/>
      <c r="AJ880" s="123"/>
      <c r="AK880" s="123"/>
      <c r="AL880" s="123"/>
      <c r="AM880" s="124"/>
      <c r="AN880" s="126">
        <f t="shared" si="316"/>
        <v>3</v>
      </c>
      <c r="AO880" s="127">
        <f t="shared" si="315"/>
        <v>0</v>
      </c>
      <c r="AP880" s="128">
        <f t="shared" si="315"/>
        <v>0</v>
      </c>
      <c r="AQ880" s="128">
        <f t="shared" si="317"/>
        <v>1</v>
      </c>
      <c r="AR880" s="128">
        <f t="shared" si="318"/>
        <v>1</v>
      </c>
      <c r="AS880" s="128">
        <f t="shared" si="319"/>
        <v>0</v>
      </c>
      <c r="AT880" s="128">
        <f t="shared" si="320"/>
        <v>0</v>
      </c>
      <c r="AU880" s="128">
        <f t="shared" si="321"/>
        <v>0</v>
      </c>
      <c r="AV880" s="128">
        <f t="shared" si="322"/>
        <v>0</v>
      </c>
      <c r="AW880" s="128">
        <f t="shared" si="323"/>
        <v>0</v>
      </c>
      <c r="AX880" s="128">
        <f t="shared" si="324"/>
        <v>0</v>
      </c>
      <c r="AY880" s="128">
        <f t="shared" si="325"/>
        <v>0</v>
      </c>
      <c r="AZ880" s="128">
        <f t="shared" si="326"/>
        <v>0</v>
      </c>
      <c r="BA880" s="128">
        <f t="shared" si="327"/>
        <v>1</v>
      </c>
      <c r="BB880" s="128">
        <f t="shared" si="328"/>
        <v>0</v>
      </c>
      <c r="BC880" s="129">
        <f t="shared" si="329"/>
        <v>3</v>
      </c>
      <c r="BD880" s="130"/>
      <c r="BE880" s="131"/>
      <c r="BF880" s="131">
        <v>301</v>
      </c>
      <c r="BG880" s="131"/>
      <c r="BH880" s="131"/>
      <c r="BI880" s="131">
        <v>401</v>
      </c>
      <c r="BJ880" s="131"/>
      <c r="BK880" s="131"/>
      <c r="BL880" s="131"/>
      <c r="BM880" s="131"/>
      <c r="BN880" s="131"/>
      <c r="BO880" s="131"/>
      <c r="BP880" s="131"/>
      <c r="BQ880" s="131"/>
      <c r="BR880" s="131"/>
      <c r="BS880" s="131"/>
      <c r="BT880" s="131"/>
      <c r="BU880" s="131"/>
      <c r="BV880" s="131"/>
      <c r="BW880" s="131"/>
      <c r="BX880" s="131"/>
      <c r="BY880" s="131"/>
      <c r="BZ880" s="131"/>
      <c r="CA880" s="131"/>
      <c r="CB880" s="131"/>
      <c r="CC880" s="131"/>
      <c r="CD880" s="131"/>
      <c r="CE880" s="131"/>
      <c r="CF880" s="131"/>
      <c r="CG880" s="131"/>
      <c r="CH880" s="131"/>
      <c r="CI880" s="131"/>
      <c r="CJ880" s="131"/>
      <c r="CK880" s="131"/>
      <c r="CL880" s="131"/>
      <c r="CM880" s="38"/>
      <c r="CN880" s="131"/>
      <c r="CO880" s="131"/>
      <c r="CP880" s="131"/>
      <c r="CQ880" s="131"/>
      <c r="CR880" s="131"/>
      <c r="CS880" s="131"/>
      <c r="CT880" s="131"/>
      <c r="CU880" s="131"/>
      <c r="CV880" s="131"/>
      <c r="CW880" s="131"/>
      <c r="CX880" s="131"/>
      <c r="CY880" s="131">
        <v>1399</v>
      </c>
      <c r="CZ880" s="38" t="s">
        <v>7385</v>
      </c>
      <c r="DA880" s="131"/>
      <c r="DB880" s="38"/>
      <c r="DC880" s="132"/>
      <c r="DD880" s="81"/>
      <c r="DE880" s="133"/>
      <c r="DF880" s="134"/>
      <c r="DG880" s="135"/>
      <c r="DH880" s="135"/>
      <c r="DI880" s="135"/>
      <c r="DJ880" s="135"/>
      <c r="DK880" s="135"/>
      <c r="DL880" s="136">
        <f t="shared" si="330"/>
        <v>0</v>
      </c>
      <c r="DM880" s="137">
        <f t="shared" si="330"/>
        <v>0</v>
      </c>
      <c r="DN880" s="134"/>
      <c r="DO880" s="135"/>
      <c r="DP880" s="135"/>
      <c r="DQ880" s="135"/>
      <c r="DR880" s="135"/>
      <c r="DS880" s="135"/>
      <c r="DT880" s="136">
        <f t="shared" si="331"/>
        <v>0</v>
      </c>
      <c r="DU880" s="137">
        <f t="shared" si="331"/>
        <v>0</v>
      </c>
      <c r="DV880" s="138"/>
      <c r="DW880" s="135"/>
      <c r="DX880" s="135"/>
      <c r="DY880" s="135"/>
      <c r="DZ880" s="135"/>
      <c r="EA880" s="135"/>
      <c r="EB880" s="136">
        <f t="shared" si="332"/>
        <v>0</v>
      </c>
      <c r="EC880" s="139">
        <f t="shared" si="332"/>
        <v>0</v>
      </c>
      <c r="ED880" s="140"/>
      <c r="EE880" s="135"/>
      <c r="EF880" s="135"/>
      <c r="EG880" s="135"/>
      <c r="EH880" s="135"/>
      <c r="EI880" s="135"/>
      <c r="EJ880" s="136">
        <f t="shared" si="333"/>
        <v>0</v>
      </c>
      <c r="EK880" s="141">
        <f t="shared" si="333"/>
        <v>0</v>
      </c>
    </row>
    <row r="881" spans="1:145" ht="27" customHeight="1" x14ac:dyDescent="0.15">
      <c r="B881" s="78"/>
      <c r="C881" s="39">
        <v>1020001889</v>
      </c>
      <c r="D881" s="116">
        <v>1010030372</v>
      </c>
      <c r="E881" s="117">
        <v>2</v>
      </c>
      <c r="F881" s="118" t="s">
        <v>2103</v>
      </c>
      <c r="G881" s="119" t="s">
        <v>2104</v>
      </c>
      <c r="H881" s="120"/>
      <c r="I881" s="117">
        <v>1</v>
      </c>
      <c r="J881" s="117"/>
      <c r="K881" s="117"/>
      <c r="L881" s="121">
        <v>2</v>
      </c>
      <c r="M881" s="122" t="s">
        <v>2105</v>
      </c>
      <c r="N881" s="119" t="s">
        <v>2106</v>
      </c>
      <c r="O881" s="119" t="s">
        <v>2244</v>
      </c>
      <c r="P881" s="119" t="s">
        <v>7829</v>
      </c>
      <c r="Q881" s="123" t="s">
        <v>2107</v>
      </c>
      <c r="R881" s="124" t="s">
        <v>2108</v>
      </c>
      <c r="S881" s="125"/>
      <c r="T881" s="123"/>
      <c r="U881" s="123"/>
      <c r="V881" s="123"/>
      <c r="W881" s="123"/>
      <c r="X881" s="124"/>
      <c r="Y881" s="120"/>
      <c r="Z881" s="38"/>
      <c r="AA881" s="38"/>
      <c r="AB881" s="38"/>
      <c r="AC881" s="38"/>
      <c r="AD881" s="38"/>
      <c r="AE881" s="38"/>
      <c r="AF881" s="38"/>
      <c r="AG881" s="38"/>
      <c r="AH881" s="125"/>
      <c r="AI881" s="123"/>
      <c r="AJ881" s="123"/>
      <c r="AK881" s="123"/>
      <c r="AL881" s="123"/>
      <c r="AM881" s="124"/>
      <c r="AN881" s="126">
        <f t="shared" si="316"/>
        <v>4</v>
      </c>
      <c r="AO881" s="127">
        <f t="shared" si="315"/>
        <v>0</v>
      </c>
      <c r="AP881" s="128">
        <f t="shared" si="315"/>
        <v>0</v>
      </c>
      <c r="AQ881" s="128">
        <f t="shared" si="317"/>
        <v>1</v>
      </c>
      <c r="AR881" s="128">
        <f t="shared" si="318"/>
        <v>3</v>
      </c>
      <c r="AS881" s="128">
        <f t="shared" si="319"/>
        <v>0</v>
      </c>
      <c r="AT881" s="128">
        <f t="shared" si="320"/>
        <v>0</v>
      </c>
      <c r="AU881" s="128">
        <f t="shared" si="321"/>
        <v>0</v>
      </c>
      <c r="AV881" s="128">
        <f t="shared" si="322"/>
        <v>0</v>
      </c>
      <c r="AW881" s="128">
        <f t="shared" si="323"/>
        <v>0</v>
      </c>
      <c r="AX881" s="128">
        <f t="shared" si="324"/>
        <v>1</v>
      </c>
      <c r="AY881" s="128">
        <f t="shared" si="325"/>
        <v>0</v>
      </c>
      <c r="AZ881" s="128">
        <f t="shared" si="326"/>
        <v>0</v>
      </c>
      <c r="BA881" s="128">
        <f t="shared" si="327"/>
        <v>1</v>
      </c>
      <c r="BB881" s="128">
        <f t="shared" si="328"/>
        <v>0</v>
      </c>
      <c r="BC881" s="129">
        <f t="shared" si="329"/>
        <v>6</v>
      </c>
      <c r="BD881" s="130"/>
      <c r="BE881" s="131"/>
      <c r="BF881" s="131">
        <v>301</v>
      </c>
      <c r="BG881" s="131"/>
      <c r="BH881" s="131"/>
      <c r="BI881" s="131">
        <v>401</v>
      </c>
      <c r="BJ881" s="131"/>
      <c r="BK881" s="131"/>
      <c r="BL881" s="131"/>
      <c r="BM881" s="131"/>
      <c r="BN881" s="131">
        <v>406</v>
      </c>
      <c r="BO881" s="131"/>
      <c r="BP881" s="131">
        <v>408</v>
      </c>
      <c r="BQ881" s="131"/>
      <c r="BR881" s="131"/>
      <c r="BS881" s="131"/>
      <c r="BT881" s="131"/>
      <c r="BU881" s="131"/>
      <c r="BV881" s="131"/>
      <c r="BW881" s="131"/>
      <c r="BX881" s="131"/>
      <c r="BY881" s="131"/>
      <c r="BZ881" s="131"/>
      <c r="CA881" s="131"/>
      <c r="CB881" s="131"/>
      <c r="CC881" s="131"/>
      <c r="CD881" s="131"/>
      <c r="CE881" s="131">
        <v>1001</v>
      </c>
      <c r="CF881" s="131"/>
      <c r="CG881" s="131"/>
      <c r="CH881" s="131"/>
      <c r="CI881" s="131"/>
      <c r="CJ881" s="131"/>
      <c r="CK881" s="131"/>
      <c r="CL881" s="131"/>
      <c r="CM881" s="38"/>
      <c r="CN881" s="131"/>
      <c r="CO881" s="131">
        <v>1302</v>
      </c>
      <c r="CP881" s="131"/>
      <c r="CQ881" s="131"/>
      <c r="CR881" s="131"/>
      <c r="CS881" s="131"/>
      <c r="CT881" s="131"/>
      <c r="CU881" s="131"/>
      <c r="CV881" s="131"/>
      <c r="CW881" s="131"/>
      <c r="CX881" s="131"/>
      <c r="CY881" s="131"/>
      <c r="CZ881" s="38"/>
      <c r="DA881" s="131"/>
      <c r="DB881" s="38"/>
      <c r="DC881" s="132"/>
      <c r="DD881" s="81"/>
      <c r="DE881" s="133"/>
      <c r="DF881" s="134"/>
      <c r="DG881" s="135"/>
      <c r="DH881" s="135"/>
      <c r="DI881" s="135"/>
      <c r="DJ881" s="135"/>
      <c r="DK881" s="135"/>
      <c r="DL881" s="136">
        <f t="shared" si="330"/>
        <v>0</v>
      </c>
      <c r="DM881" s="137">
        <f t="shared" si="330"/>
        <v>0</v>
      </c>
      <c r="DN881" s="134"/>
      <c r="DO881" s="135"/>
      <c r="DP881" s="135"/>
      <c r="DQ881" s="135"/>
      <c r="DR881" s="135"/>
      <c r="DS881" s="135"/>
      <c r="DT881" s="136">
        <f t="shared" si="331"/>
        <v>0</v>
      </c>
      <c r="DU881" s="137">
        <f t="shared" si="331"/>
        <v>0</v>
      </c>
      <c r="DV881" s="138"/>
      <c r="DW881" s="135"/>
      <c r="DX881" s="135"/>
      <c r="DY881" s="135"/>
      <c r="DZ881" s="135"/>
      <c r="EA881" s="135"/>
      <c r="EB881" s="136">
        <f t="shared" si="332"/>
        <v>0</v>
      </c>
      <c r="EC881" s="139">
        <f t="shared" si="332"/>
        <v>0</v>
      </c>
      <c r="ED881" s="140"/>
      <c r="EE881" s="135"/>
      <c r="EF881" s="135"/>
      <c r="EG881" s="135"/>
      <c r="EH881" s="135"/>
      <c r="EI881" s="135"/>
      <c r="EJ881" s="136">
        <f t="shared" si="333"/>
        <v>0</v>
      </c>
      <c r="EK881" s="141">
        <f t="shared" si="333"/>
        <v>0</v>
      </c>
    </row>
    <row r="882" spans="1:145" ht="27" customHeight="1" x14ac:dyDescent="0.15">
      <c r="B882" s="78"/>
      <c r="C882" s="39">
        <v>1020001892</v>
      </c>
      <c r="D882" s="116"/>
      <c r="E882" s="117">
        <v>2</v>
      </c>
      <c r="F882" s="118" t="s">
        <v>2535</v>
      </c>
      <c r="G882" s="119" t="s">
        <v>2109</v>
      </c>
      <c r="H882" s="120"/>
      <c r="I882" s="117">
        <v>1</v>
      </c>
      <c r="J882" s="117"/>
      <c r="K882" s="117"/>
      <c r="L882" s="121">
        <v>2</v>
      </c>
      <c r="M882" s="122" t="s">
        <v>5786</v>
      </c>
      <c r="N882" s="119" t="s">
        <v>5787</v>
      </c>
      <c r="O882" s="119" t="s">
        <v>2242</v>
      </c>
      <c r="P882" s="119" t="s">
        <v>7015</v>
      </c>
      <c r="Q882" s="123" t="s">
        <v>5788</v>
      </c>
      <c r="R882" s="124" t="s">
        <v>5789</v>
      </c>
      <c r="S882" s="125"/>
      <c r="T882" s="123"/>
      <c r="U882" s="123"/>
      <c r="V882" s="123"/>
      <c r="W882" s="123"/>
      <c r="X882" s="124"/>
      <c r="Y882" s="120"/>
      <c r="Z882" s="38"/>
      <c r="AA882" s="38"/>
      <c r="AB882" s="38"/>
      <c r="AC882" s="38"/>
      <c r="AD882" s="38"/>
      <c r="AE882" s="38"/>
      <c r="AF882" s="38"/>
      <c r="AG882" s="38"/>
      <c r="AH882" s="125"/>
      <c r="AI882" s="123"/>
      <c r="AJ882" s="123"/>
      <c r="AK882" s="123"/>
      <c r="AL882" s="123"/>
      <c r="AM882" s="124"/>
      <c r="AN882" s="126">
        <f>COUNTIF(AO882:BB882,"&gt;0")</f>
        <v>1</v>
      </c>
      <c r="AO882" s="127">
        <f t="shared" si="315"/>
        <v>0</v>
      </c>
      <c r="AP882" s="128">
        <f t="shared" si="315"/>
        <v>0</v>
      </c>
      <c r="AQ882" s="128">
        <f>COUNT(BF882:BH882)</f>
        <v>0</v>
      </c>
      <c r="AR882" s="128">
        <f>COUNT(BI882:BP882)</f>
        <v>1</v>
      </c>
      <c r="AS882" s="128">
        <f>COUNT(BQ882:BR882)</f>
        <v>0</v>
      </c>
      <c r="AT882" s="128">
        <f>COUNT(BS882:BV882)</f>
        <v>0</v>
      </c>
      <c r="AU882" s="128">
        <f>COUNT(BW882:BZ882)</f>
        <v>0</v>
      </c>
      <c r="AV882" s="128">
        <f>COUNT(CA882:CC882)</f>
        <v>0</v>
      </c>
      <c r="AW882" s="128">
        <f>COUNT(CD882)</f>
        <v>0</v>
      </c>
      <c r="AX882" s="128">
        <f>COUNT(CE882:CF882)</f>
        <v>0</v>
      </c>
      <c r="AY882" s="128">
        <f>COUNT(CG882)</f>
        <v>0</v>
      </c>
      <c r="AZ882" s="128">
        <f>COUNT(CH882:CL882)</f>
        <v>0</v>
      </c>
      <c r="BA882" s="128">
        <f>COUNT(CN882:CY882)</f>
        <v>0</v>
      </c>
      <c r="BB882" s="128">
        <f>COUNT(DA882)</f>
        <v>0</v>
      </c>
      <c r="BC882" s="129">
        <f>COUNT(BD882:CL882,CN882:CY882,DA882)</f>
        <v>1</v>
      </c>
      <c r="BD882" s="130"/>
      <c r="BE882" s="131"/>
      <c r="BF882" s="131"/>
      <c r="BG882" s="131"/>
      <c r="BH882" s="131"/>
      <c r="BI882" s="131"/>
      <c r="BJ882" s="131"/>
      <c r="BK882" s="131"/>
      <c r="BL882" s="131"/>
      <c r="BM882" s="131">
        <v>405</v>
      </c>
      <c r="BN882" s="131"/>
      <c r="BO882" s="131"/>
      <c r="BP882" s="131"/>
      <c r="BQ882" s="131"/>
      <c r="BR882" s="131"/>
      <c r="BS882" s="131"/>
      <c r="BT882" s="131"/>
      <c r="BU882" s="131"/>
      <c r="BV882" s="131"/>
      <c r="BW882" s="131"/>
      <c r="BX882" s="131"/>
      <c r="BY882" s="131"/>
      <c r="BZ882" s="131"/>
      <c r="CA882" s="131"/>
      <c r="CB882" s="131"/>
      <c r="CC882" s="131"/>
      <c r="CD882" s="131"/>
      <c r="CE882" s="131"/>
      <c r="CF882" s="131"/>
      <c r="CG882" s="131"/>
      <c r="CH882" s="131"/>
      <c r="CI882" s="131"/>
      <c r="CJ882" s="131"/>
      <c r="CK882" s="131"/>
      <c r="CL882" s="131"/>
      <c r="CM882" s="38"/>
      <c r="CN882" s="131"/>
      <c r="CO882" s="131"/>
      <c r="CP882" s="131"/>
      <c r="CQ882" s="131"/>
      <c r="CR882" s="131"/>
      <c r="CS882" s="131"/>
      <c r="CT882" s="131"/>
      <c r="CU882" s="131"/>
      <c r="CV882" s="131"/>
      <c r="CW882" s="131"/>
      <c r="CX882" s="131"/>
      <c r="CY882" s="131"/>
      <c r="CZ882" s="38"/>
      <c r="DA882" s="131"/>
      <c r="DB882" s="38"/>
      <c r="DC882" s="132"/>
      <c r="DD882" s="81"/>
      <c r="DE882" s="133"/>
      <c r="DF882" s="134"/>
      <c r="DG882" s="135"/>
      <c r="DH882" s="135"/>
      <c r="DI882" s="135"/>
      <c r="DJ882" s="135"/>
      <c r="DK882" s="135"/>
      <c r="DL882" s="136">
        <f t="shared" si="330"/>
        <v>0</v>
      </c>
      <c r="DM882" s="137">
        <f t="shared" si="330"/>
        <v>0</v>
      </c>
      <c r="DN882" s="134"/>
      <c r="DO882" s="135"/>
      <c r="DP882" s="135"/>
      <c r="DQ882" s="135"/>
      <c r="DR882" s="135"/>
      <c r="DS882" s="135"/>
      <c r="DT882" s="136">
        <f t="shared" si="331"/>
        <v>0</v>
      </c>
      <c r="DU882" s="137">
        <f t="shared" si="331"/>
        <v>0</v>
      </c>
      <c r="DV882" s="138"/>
      <c r="DW882" s="135"/>
      <c r="DX882" s="135"/>
      <c r="DY882" s="135"/>
      <c r="DZ882" s="135"/>
      <c r="EA882" s="135"/>
      <c r="EB882" s="136">
        <f t="shared" si="332"/>
        <v>0</v>
      </c>
      <c r="EC882" s="139">
        <f t="shared" si="332"/>
        <v>0</v>
      </c>
      <c r="ED882" s="140"/>
      <c r="EE882" s="135"/>
      <c r="EF882" s="135"/>
      <c r="EG882" s="135"/>
      <c r="EH882" s="135"/>
      <c r="EI882" s="135"/>
      <c r="EJ882" s="136">
        <f t="shared" si="333"/>
        <v>0</v>
      </c>
      <c r="EK882" s="141">
        <f t="shared" si="333"/>
        <v>0</v>
      </c>
    </row>
    <row r="883" spans="1:145" customFormat="1" ht="27" customHeight="1" x14ac:dyDescent="0.15">
      <c r="A883" s="41"/>
      <c r="B883" s="78"/>
      <c r="C883" s="39">
        <v>1020001893</v>
      </c>
      <c r="D883" s="116"/>
      <c r="E883" s="117">
        <v>2</v>
      </c>
      <c r="F883" s="118" t="s">
        <v>2111</v>
      </c>
      <c r="G883" s="119" t="s">
        <v>2112</v>
      </c>
      <c r="H883" s="120" t="s">
        <v>3313</v>
      </c>
      <c r="I883" s="117">
        <v>0</v>
      </c>
      <c r="J883" s="117"/>
      <c r="K883" s="117"/>
      <c r="L883" s="121">
        <v>2</v>
      </c>
      <c r="M883" s="122" t="s">
        <v>739</v>
      </c>
      <c r="N883" s="119" t="s">
        <v>2113</v>
      </c>
      <c r="O883" s="119" t="s">
        <v>2244</v>
      </c>
      <c r="P883" s="119" t="s">
        <v>5790</v>
      </c>
      <c r="Q883" s="123" t="s">
        <v>2114</v>
      </c>
      <c r="R883" s="124" t="s">
        <v>2115</v>
      </c>
      <c r="S883" s="125"/>
      <c r="T883" s="123"/>
      <c r="U883" s="123"/>
      <c r="V883" s="123"/>
      <c r="W883" s="123"/>
      <c r="X883" s="124"/>
      <c r="Y883" s="120"/>
      <c r="Z883" s="38"/>
      <c r="AA883" s="38"/>
      <c r="AB883" s="38"/>
      <c r="AC883" s="38"/>
      <c r="AD883" s="38"/>
      <c r="AE883" s="38"/>
      <c r="AF883" s="38"/>
      <c r="AG883" s="38"/>
      <c r="AH883" s="125"/>
      <c r="AI883" s="123"/>
      <c r="AJ883" s="123"/>
      <c r="AK883" s="123"/>
      <c r="AL883" s="123"/>
      <c r="AM883" s="124"/>
      <c r="AN883" s="126">
        <f>COUNTIF(AO883:BB883,"&gt;0")</f>
        <v>5</v>
      </c>
      <c r="AO883" s="127">
        <f t="shared" ref="AO883:AP897" si="334">COUNT(BD883)</f>
        <v>0</v>
      </c>
      <c r="AP883" s="128">
        <f t="shared" si="334"/>
        <v>0</v>
      </c>
      <c r="AQ883" s="128">
        <f>COUNT(BF883:BH883)</f>
        <v>3</v>
      </c>
      <c r="AR883" s="128">
        <f>COUNT(BI883:BP883)</f>
        <v>4</v>
      </c>
      <c r="AS883" s="128">
        <f>COUNT(BQ883:BR883)</f>
        <v>2</v>
      </c>
      <c r="AT883" s="128">
        <f>COUNT(BS883:BV883)</f>
        <v>3</v>
      </c>
      <c r="AU883" s="128">
        <f>COUNT(BW883:BZ883)</f>
        <v>4</v>
      </c>
      <c r="AV883" s="128">
        <f>COUNT(CA883:CC883)</f>
        <v>0</v>
      </c>
      <c r="AW883" s="128">
        <f>COUNT(CD883)</f>
        <v>0</v>
      </c>
      <c r="AX883" s="128">
        <f>COUNT(CE883:CF883)</f>
        <v>0</v>
      </c>
      <c r="AY883" s="128">
        <f>COUNT(CG883)</f>
        <v>0</v>
      </c>
      <c r="AZ883" s="128">
        <f>COUNT(CH883:CL883)</f>
        <v>0</v>
      </c>
      <c r="BA883" s="128">
        <f>COUNT(CN883:CY883)</f>
        <v>0</v>
      </c>
      <c r="BB883" s="128">
        <f>COUNT(DA883)</f>
        <v>0</v>
      </c>
      <c r="BC883" s="129">
        <f>COUNT(BD883:CL883,CN883:CY883,DA883)</f>
        <v>16</v>
      </c>
      <c r="BD883" s="130"/>
      <c r="BE883" s="131"/>
      <c r="BF883" s="131">
        <v>301</v>
      </c>
      <c r="BG883" s="131">
        <v>302</v>
      </c>
      <c r="BH883" s="131">
        <v>303</v>
      </c>
      <c r="BI883" s="131">
        <v>401</v>
      </c>
      <c r="BJ883" s="131">
        <v>402</v>
      </c>
      <c r="BK883" s="131">
        <v>403</v>
      </c>
      <c r="BL883" s="131"/>
      <c r="BM883" s="131"/>
      <c r="BN883" s="131"/>
      <c r="BO883" s="131">
        <v>407</v>
      </c>
      <c r="BP883" s="131"/>
      <c r="BQ883" s="131">
        <v>501</v>
      </c>
      <c r="BR883" s="131">
        <v>502</v>
      </c>
      <c r="BS883" s="131">
        <v>601</v>
      </c>
      <c r="BT883" s="131">
        <v>602</v>
      </c>
      <c r="BU883" s="131">
        <v>603</v>
      </c>
      <c r="BV883" s="131"/>
      <c r="BW883" s="131">
        <v>701</v>
      </c>
      <c r="BX883" s="131">
        <v>702</v>
      </c>
      <c r="BY883" s="131">
        <v>703</v>
      </c>
      <c r="BZ883" s="131">
        <v>704</v>
      </c>
      <c r="CA883" s="131"/>
      <c r="CB883" s="131"/>
      <c r="CC883" s="131"/>
      <c r="CD883" s="131"/>
      <c r="CE883" s="131"/>
      <c r="CF883" s="131"/>
      <c r="CG883" s="131"/>
      <c r="CH883" s="131"/>
      <c r="CI883" s="131"/>
      <c r="CJ883" s="131"/>
      <c r="CK883" s="131"/>
      <c r="CL883" s="131"/>
      <c r="CM883" s="38"/>
      <c r="CN883" s="131"/>
      <c r="CO883" s="131"/>
      <c r="CP883" s="131"/>
      <c r="CQ883" s="131"/>
      <c r="CR883" s="131"/>
      <c r="CS883" s="131"/>
      <c r="CT883" s="131"/>
      <c r="CU883" s="131"/>
      <c r="CV883" s="131"/>
      <c r="CW883" s="131"/>
      <c r="CX883" s="131"/>
      <c r="CY883" s="131"/>
      <c r="CZ883" s="38"/>
      <c r="DA883" s="131"/>
      <c r="DB883" s="38"/>
      <c r="DC883" s="132"/>
      <c r="DD883" s="81"/>
      <c r="DE883" s="133"/>
      <c r="DF883" s="134"/>
      <c r="DG883" s="135"/>
      <c r="DH883" s="135"/>
      <c r="DI883" s="135"/>
      <c r="DJ883" s="135"/>
      <c r="DK883" s="135"/>
      <c r="DL883" s="136">
        <f t="shared" si="330"/>
        <v>0</v>
      </c>
      <c r="DM883" s="137">
        <f t="shared" si="330"/>
        <v>0</v>
      </c>
      <c r="DN883" s="134"/>
      <c r="DO883" s="135"/>
      <c r="DP883" s="135"/>
      <c r="DQ883" s="135"/>
      <c r="DR883" s="135"/>
      <c r="DS883" s="135"/>
      <c r="DT883" s="136">
        <f t="shared" si="331"/>
        <v>0</v>
      </c>
      <c r="DU883" s="137">
        <f t="shared" si="331"/>
        <v>0</v>
      </c>
      <c r="DV883" s="138"/>
      <c r="DW883" s="135"/>
      <c r="DX883" s="135"/>
      <c r="DY883" s="135"/>
      <c r="DZ883" s="135"/>
      <c r="EA883" s="135"/>
      <c r="EB883" s="136">
        <f t="shared" si="332"/>
        <v>0</v>
      </c>
      <c r="EC883" s="139">
        <f t="shared" si="332"/>
        <v>0</v>
      </c>
      <c r="ED883" s="140"/>
      <c r="EE883" s="135"/>
      <c r="EF883" s="135"/>
      <c r="EG883" s="135"/>
      <c r="EH883" s="135"/>
      <c r="EI883" s="135"/>
      <c r="EJ883" s="136">
        <f t="shared" si="333"/>
        <v>0</v>
      </c>
      <c r="EK883" s="141">
        <f t="shared" si="333"/>
        <v>0</v>
      </c>
    </row>
    <row r="884" spans="1:145" ht="27" customHeight="1" x14ac:dyDescent="0.15">
      <c r="B884" s="78"/>
      <c r="C884" s="39">
        <v>1020001918</v>
      </c>
      <c r="D884" s="116"/>
      <c r="E884" s="117">
        <v>2</v>
      </c>
      <c r="F884" s="118" t="s">
        <v>9953</v>
      </c>
      <c r="G884" s="119" t="s">
        <v>9952</v>
      </c>
      <c r="H884" s="120"/>
      <c r="I884" s="117">
        <v>1</v>
      </c>
      <c r="J884" s="117">
        <v>3</v>
      </c>
      <c r="K884" s="117"/>
      <c r="L884" s="121">
        <v>2</v>
      </c>
      <c r="M884" s="122" t="s">
        <v>6572</v>
      </c>
      <c r="N884" s="119" t="s">
        <v>9951</v>
      </c>
      <c r="O884" s="119" t="s">
        <v>3883</v>
      </c>
      <c r="P884" s="119" t="s">
        <v>9950</v>
      </c>
      <c r="Q884" s="123" t="s">
        <v>9949</v>
      </c>
      <c r="R884" s="124" t="s">
        <v>9948</v>
      </c>
      <c r="S884" s="125" t="s">
        <v>3425</v>
      </c>
      <c r="T884" s="119" t="s">
        <v>10044</v>
      </c>
      <c r="U884" s="123" t="s">
        <v>9947</v>
      </c>
      <c r="V884" s="123" t="s">
        <v>9946</v>
      </c>
      <c r="W884" s="123" t="s">
        <v>9945</v>
      </c>
      <c r="X884" s="124" t="s">
        <v>9944</v>
      </c>
      <c r="Y884" s="38" t="s">
        <v>17</v>
      </c>
      <c r="Z884" s="38">
        <v>1</v>
      </c>
      <c r="AA884" s="38">
        <v>2</v>
      </c>
      <c r="AB884" s="38">
        <v>3</v>
      </c>
      <c r="AC884" s="38">
        <v>4</v>
      </c>
      <c r="AD884" s="38">
        <v>5</v>
      </c>
      <c r="AE884" s="38">
        <v>6</v>
      </c>
      <c r="AF884" s="38"/>
      <c r="AG884" s="38">
        <v>8</v>
      </c>
      <c r="AH884" s="125"/>
      <c r="AI884" s="123"/>
      <c r="AJ884" s="123"/>
      <c r="AK884" s="123"/>
      <c r="AL884" s="123"/>
      <c r="AM884" s="124"/>
      <c r="AN884" s="126">
        <f>COUNTIF(AO884:BB884,"&gt;0")</f>
        <v>4</v>
      </c>
      <c r="AO884" s="127">
        <f t="shared" si="334"/>
        <v>0</v>
      </c>
      <c r="AP884" s="128">
        <f t="shared" si="334"/>
        <v>0</v>
      </c>
      <c r="AQ884" s="128">
        <f>COUNT(BF884:BH884)</f>
        <v>1</v>
      </c>
      <c r="AR884" s="128">
        <f>COUNT(BI884:BP884)</f>
        <v>0</v>
      </c>
      <c r="AS884" s="128">
        <f>COUNT(BQ884:BR884)</f>
        <v>1</v>
      </c>
      <c r="AT884" s="128">
        <f>COUNT(BS884:BV884)</f>
        <v>0</v>
      </c>
      <c r="AU884" s="128">
        <f>COUNT(BW884:BZ884)</f>
        <v>1</v>
      </c>
      <c r="AV884" s="128">
        <f>COUNT(CA884:CC884)</f>
        <v>0</v>
      </c>
      <c r="AW884" s="128">
        <f>COUNT(CD884)</f>
        <v>0</v>
      </c>
      <c r="AX884" s="128">
        <f>COUNT(CE884:CF884)</f>
        <v>0</v>
      </c>
      <c r="AY884" s="128">
        <f>COUNT(CG884)</f>
        <v>0</v>
      </c>
      <c r="AZ884" s="128">
        <f>COUNT(CH884:CL884)</f>
        <v>0</v>
      </c>
      <c r="BA884" s="128">
        <f>COUNT(CN884:CY884)</f>
        <v>2</v>
      </c>
      <c r="BB884" s="128">
        <f>COUNT(DA884)</f>
        <v>0</v>
      </c>
      <c r="BC884" s="129">
        <f>COUNT(BD884:CL884,CN884:CY884,DA884)</f>
        <v>5</v>
      </c>
      <c r="BD884" s="130"/>
      <c r="BE884" s="131"/>
      <c r="BF884" s="131">
        <v>301</v>
      </c>
      <c r="BG884" s="131"/>
      <c r="BH884" s="131"/>
      <c r="BI884" s="131"/>
      <c r="BJ884" s="131"/>
      <c r="BK884" s="131"/>
      <c r="BL884" s="131"/>
      <c r="BM884" s="131"/>
      <c r="BN884" s="131"/>
      <c r="BO884" s="131"/>
      <c r="BP884" s="131"/>
      <c r="BQ884" s="131"/>
      <c r="BR884" s="131">
        <v>502</v>
      </c>
      <c r="BS884" s="131"/>
      <c r="BT884" s="131"/>
      <c r="BU884" s="131"/>
      <c r="BV884" s="131"/>
      <c r="BW884" s="131">
        <v>701</v>
      </c>
      <c r="BX884" s="131"/>
      <c r="BY884" s="131"/>
      <c r="BZ884" s="131"/>
      <c r="CA884" s="131"/>
      <c r="CB884" s="131"/>
      <c r="CC884" s="131"/>
      <c r="CD884" s="131"/>
      <c r="CE884" s="131"/>
      <c r="CF884" s="131"/>
      <c r="CG884" s="131"/>
      <c r="CH884" s="131"/>
      <c r="CI884" s="131"/>
      <c r="CJ884" s="131"/>
      <c r="CK884" s="131"/>
      <c r="CL884" s="131"/>
      <c r="CM884" s="38"/>
      <c r="CN884" s="131"/>
      <c r="CO884" s="131"/>
      <c r="CP884" s="131">
        <v>1303</v>
      </c>
      <c r="CQ884" s="131"/>
      <c r="CR884" s="131"/>
      <c r="CS884" s="131"/>
      <c r="CT884" s="131"/>
      <c r="CU884" s="131"/>
      <c r="CV884" s="131"/>
      <c r="CW884" s="131"/>
      <c r="CX884" s="131"/>
      <c r="CY884" s="131">
        <v>1399</v>
      </c>
      <c r="CZ884" s="38" t="s">
        <v>9943</v>
      </c>
      <c r="DA884" s="131"/>
      <c r="DB884" s="38"/>
      <c r="DC884" s="132"/>
      <c r="DD884" s="81"/>
      <c r="DE884" s="133"/>
      <c r="DF884" s="134"/>
      <c r="DG884" s="135"/>
      <c r="DH884" s="135"/>
      <c r="DI884" s="135"/>
      <c r="DJ884" s="135"/>
      <c r="DK884" s="135"/>
      <c r="DL884" s="136">
        <f t="shared" si="330"/>
        <v>0</v>
      </c>
      <c r="DM884" s="137">
        <f t="shared" si="330"/>
        <v>0</v>
      </c>
      <c r="DN884" s="134"/>
      <c r="DO884" s="135"/>
      <c r="DP884" s="135"/>
      <c r="DQ884" s="135"/>
      <c r="DR884" s="135"/>
      <c r="DS884" s="135"/>
      <c r="DT884" s="136">
        <f t="shared" si="331"/>
        <v>0</v>
      </c>
      <c r="DU884" s="137">
        <f t="shared" si="331"/>
        <v>0</v>
      </c>
      <c r="DV884" s="138"/>
      <c r="DW884" s="135"/>
      <c r="DX884" s="135"/>
      <c r="DY884" s="135"/>
      <c r="DZ884" s="135"/>
      <c r="EA884" s="135"/>
      <c r="EB884" s="136">
        <f t="shared" si="332"/>
        <v>0</v>
      </c>
      <c r="EC884" s="139">
        <f t="shared" si="332"/>
        <v>0</v>
      </c>
      <c r="ED884" s="140"/>
      <c r="EE884" s="135"/>
      <c r="EF884" s="135"/>
      <c r="EG884" s="135"/>
      <c r="EH884" s="135"/>
      <c r="EI884" s="135"/>
      <c r="EJ884" s="136">
        <f t="shared" si="333"/>
        <v>0</v>
      </c>
      <c r="EK884" s="141">
        <f t="shared" si="333"/>
        <v>0</v>
      </c>
    </row>
    <row r="885" spans="1:145" ht="27" customHeight="1" x14ac:dyDescent="0.15">
      <c r="B885" s="78"/>
      <c r="C885" s="39">
        <v>1020001919</v>
      </c>
      <c r="D885" s="116"/>
      <c r="E885" s="117">
        <v>2</v>
      </c>
      <c r="F885" s="118" t="s">
        <v>5791</v>
      </c>
      <c r="G885" s="119" t="s">
        <v>5792</v>
      </c>
      <c r="H885" s="120"/>
      <c r="I885" s="117">
        <v>1</v>
      </c>
      <c r="J885" s="117"/>
      <c r="K885" s="117"/>
      <c r="L885" s="121">
        <v>2</v>
      </c>
      <c r="M885" s="122" t="s">
        <v>7607</v>
      </c>
      <c r="N885" s="119" t="s">
        <v>5793</v>
      </c>
      <c r="O885" s="119" t="s">
        <v>3592</v>
      </c>
      <c r="P885" s="119" t="s">
        <v>7608</v>
      </c>
      <c r="Q885" s="123" t="s">
        <v>5794</v>
      </c>
      <c r="R885" s="124" t="s">
        <v>5795</v>
      </c>
      <c r="S885" s="125"/>
      <c r="T885" s="123"/>
      <c r="U885" s="123"/>
      <c r="V885" s="123"/>
      <c r="W885" s="123"/>
      <c r="X885" s="124"/>
      <c r="Y885" s="38"/>
      <c r="Z885" s="38"/>
      <c r="AA885" s="38"/>
      <c r="AB885" s="38"/>
      <c r="AC885" s="38"/>
      <c r="AD885" s="38"/>
      <c r="AE885" s="38"/>
      <c r="AF885" s="38"/>
      <c r="AG885" s="38"/>
      <c r="AH885" s="125"/>
      <c r="AI885" s="123"/>
      <c r="AJ885" s="123"/>
      <c r="AK885" s="123"/>
      <c r="AL885" s="123"/>
      <c r="AM885" s="124"/>
      <c r="AN885" s="126">
        <f t="shared" si="316"/>
        <v>1</v>
      </c>
      <c r="AO885" s="127">
        <f t="shared" si="334"/>
        <v>1</v>
      </c>
      <c r="AP885" s="128">
        <f t="shared" si="334"/>
        <v>0</v>
      </c>
      <c r="AQ885" s="128">
        <f t="shared" si="317"/>
        <v>0</v>
      </c>
      <c r="AR885" s="128">
        <f t="shared" si="318"/>
        <v>0</v>
      </c>
      <c r="AS885" s="128">
        <f t="shared" si="319"/>
        <v>0</v>
      </c>
      <c r="AT885" s="128">
        <f t="shared" si="320"/>
        <v>0</v>
      </c>
      <c r="AU885" s="128">
        <f t="shared" si="321"/>
        <v>0</v>
      </c>
      <c r="AV885" s="128">
        <f t="shared" si="322"/>
        <v>0</v>
      </c>
      <c r="AW885" s="128">
        <f t="shared" si="323"/>
        <v>0</v>
      </c>
      <c r="AX885" s="128">
        <f t="shared" si="324"/>
        <v>0</v>
      </c>
      <c r="AY885" s="128">
        <f t="shared" si="325"/>
        <v>0</v>
      </c>
      <c r="AZ885" s="128">
        <f t="shared" si="326"/>
        <v>0</v>
      </c>
      <c r="BA885" s="128">
        <f t="shared" si="327"/>
        <v>0</v>
      </c>
      <c r="BB885" s="128">
        <f t="shared" si="328"/>
        <v>0</v>
      </c>
      <c r="BC885" s="129">
        <f t="shared" si="329"/>
        <v>1</v>
      </c>
      <c r="BD885" s="130">
        <v>101</v>
      </c>
      <c r="BE885" s="131"/>
      <c r="BF885" s="131"/>
      <c r="BG885" s="131"/>
      <c r="BH885" s="131"/>
      <c r="BI885" s="131"/>
      <c r="BJ885" s="131"/>
      <c r="BK885" s="131"/>
      <c r="BL885" s="131"/>
      <c r="BM885" s="131"/>
      <c r="BN885" s="131"/>
      <c r="BO885" s="131"/>
      <c r="BP885" s="131"/>
      <c r="BQ885" s="131"/>
      <c r="BR885" s="131"/>
      <c r="BS885" s="131"/>
      <c r="BT885" s="131"/>
      <c r="BU885" s="131"/>
      <c r="BV885" s="131"/>
      <c r="BW885" s="131"/>
      <c r="BX885" s="131"/>
      <c r="BY885" s="131"/>
      <c r="BZ885" s="131"/>
      <c r="CA885" s="131"/>
      <c r="CB885" s="131"/>
      <c r="CC885" s="131"/>
      <c r="CD885" s="131"/>
      <c r="CE885" s="131"/>
      <c r="CF885" s="131"/>
      <c r="CG885" s="131"/>
      <c r="CH885" s="131"/>
      <c r="CI885" s="131"/>
      <c r="CJ885" s="131"/>
      <c r="CK885" s="131"/>
      <c r="CL885" s="131"/>
      <c r="CM885" s="38"/>
      <c r="CN885" s="131"/>
      <c r="CO885" s="131"/>
      <c r="CP885" s="131"/>
      <c r="CQ885" s="131"/>
      <c r="CR885" s="131"/>
      <c r="CS885" s="131"/>
      <c r="CT885" s="131"/>
      <c r="CU885" s="131"/>
      <c r="CV885" s="131"/>
      <c r="CW885" s="131"/>
      <c r="CX885" s="131"/>
      <c r="CY885" s="131"/>
      <c r="CZ885" s="38"/>
      <c r="DA885" s="131"/>
      <c r="DB885" s="38"/>
      <c r="DC885" s="132"/>
      <c r="DD885" s="81"/>
      <c r="DE885" s="133"/>
      <c r="DF885" s="134"/>
      <c r="DG885" s="135"/>
      <c r="DH885" s="135"/>
      <c r="DI885" s="135"/>
      <c r="DJ885" s="135"/>
      <c r="DK885" s="135"/>
      <c r="DL885" s="136">
        <f t="shared" si="330"/>
        <v>0</v>
      </c>
      <c r="DM885" s="137">
        <f t="shared" si="330"/>
        <v>0</v>
      </c>
      <c r="DN885" s="134"/>
      <c r="DO885" s="135"/>
      <c r="DP885" s="135"/>
      <c r="DQ885" s="135"/>
      <c r="DR885" s="135"/>
      <c r="DS885" s="135"/>
      <c r="DT885" s="136">
        <f t="shared" si="331"/>
        <v>0</v>
      </c>
      <c r="DU885" s="137">
        <f t="shared" si="331"/>
        <v>0</v>
      </c>
      <c r="DV885" s="138"/>
      <c r="DW885" s="135"/>
      <c r="DX885" s="135"/>
      <c r="DY885" s="135"/>
      <c r="DZ885" s="135"/>
      <c r="EA885" s="135"/>
      <c r="EB885" s="136">
        <f t="shared" si="332"/>
        <v>0</v>
      </c>
      <c r="EC885" s="139">
        <f t="shared" si="332"/>
        <v>0</v>
      </c>
      <c r="ED885" s="140"/>
      <c r="EE885" s="135"/>
      <c r="EF885" s="135"/>
      <c r="EG885" s="135"/>
      <c r="EH885" s="135"/>
      <c r="EI885" s="135"/>
      <c r="EJ885" s="136">
        <f t="shared" si="333"/>
        <v>0</v>
      </c>
      <c r="EK885" s="141">
        <f t="shared" si="333"/>
        <v>0</v>
      </c>
    </row>
    <row r="886" spans="1:145" ht="27" customHeight="1" x14ac:dyDescent="0.15">
      <c r="B886" s="78"/>
      <c r="C886" s="39">
        <v>1020001920</v>
      </c>
      <c r="D886" s="116"/>
      <c r="E886" s="117">
        <v>2</v>
      </c>
      <c r="F886" s="118" t="s">
        <v>5796</v>
      </c>
      <c r="G886" s="119" t="s">
        <v>5797</v>
      </c>
      <c r="H886" s="120"/>
      <c r="I886" s="117">
        <v>1</v>
      </c>
      <c r="J886" s="117"/>
      <c r="K886" s="117"/>
      <c r="L886" s="121">
        <v>2</v>
      </c>
      <c r="M886" s="122" t="s">
        <v>5349</v>
      </c>
      <c r="N886" s="119" t="s">
        <v>5798</v>
      </c>
      <c r="O886" s="119" t="s">
        <v>2242</v>
      </c>
      <c r="P886" s="119" t="s">
        <v>5799</v>
      </c>
      <c r="Q886" s="123" t="s">
        <v>5800</v>
      </c>
      <c r="R886" s="124" t="s">
        <v>5801</v>
      </c>
      <c r="S886" s="125"/>
      <c r="T886" s="123"/>
      <c r="U886" s="123"/>
      <c r="V886" s="123"/>
      <c r="W886" s="123"/>
      <c r="X886" s="124"/>
      <c r="Y886" s="38"/>
      <c r="Z886" s="38"/>
      <c r="AA886" s="38"/>
      <c r="AB886" s="38"/>
      <c r="AC886" s="38"/>
      <c r="AD886" s="38"/>
      <c r="AE886" s="38"/>
      <c r="AF886" s="38"/>
      <c r="AG886" s="38"/>
      <c r="AH886" s="125"/>
      <c r="AI886" s="123"/>
      <c r="AJ886" s="123"/>
      <c r="AK886" s="123"/>
      <c r="AL886" s="123"/>
      <c r="AM886" s="124"/>
      <c r="AN886" s="126">
        <f>COUNTIF(AO886:BB886,"&gt;0")</f>
        <v>3</v>
      </c>
      <c r="AO886" s="127">
        <f t="shared" si="334"/>
        <v>0</v>
      </c>
      <c r="AP886" s="128">
        <f t="shared" si="334"/>
        <v>0</v>
      </c>
      <c r="AQ886" s="128">
        <f>COUNT(BF886:BH886)</f>
        <v>2</v>
      </c>
      <c r="AR886" s="128">
        <f>COUNT(BI886:BP886)</f>
        <v>0</v>
      </c>
      <c r="AS886" s="128">
        <f>COUNT(BQ886:BR886)</f>
        <v>0</v>
      </c>
      <c r="AT886" s="128">
        <f>COUNT(BS886:BV886)</f>
        <v>0</v>
      </c>
      <c r="AU886" s="128">
        <f>COUNT(BW886:BZ886)</f>
        <v>0</v>
      </c>
      <c r="AV886" s="128">
        <f>COUNT(CA886:CC886)</f>
        <v>0</v>
      </c>
      <c r="AW886" s="128">
        <f>COUNT(CD886)</f>
        <v>0</v>
      </c>
      <c r="AX886" s="128">
        <f>COUNT(CE886:CF886)</f>
        <v>0</v>
      </c>
      <c r="AY886" s="128">
        <f>COUNT(CG886)</f>
        <v>0</v>
      </c>
      <c r="AZ886" s="128">
        <f>COUNT(CH886:CL886)</f>
        <v>1</v>
      </c>
      <c r="BA886" s="128">
        <f>COUNT(CN886:CY886)</f>
        <v>1</v>
      </c>
      <c r="BB886" s="128">
        <f>COUNT(DA886)</f>
        <v>0</v>
      </c>
      <c r="BC886" s="129">
        <f>COUNT(BD886:CL886,CN886:CY886,DA886)</f>
        <v>4</v>
      </c>
      <c r="BD886" s="130"/>
      <c r="BE886" s="131"/>
      <c r="BF886" s="131">
        <v>301</v>
      </c>
      <c r="BG886" s="131">
        <v>302</v>
      </c>
      <c r="BH886" s="131"/>
      <c r="BI886" s="131"/>
      <c r="BJ886" s="131"/>
      <c r="BK886" s="131"/>
      <c r="BL886" s="131"/>
      <c r="BM886" s="131"/>
      <c r="BN886" s="131"/>
      <c r="BO886" s="131"/>
      <c r="BP886" s="131"/>
      <c r="BQ886" s="131"/>
      <c r="BR886" s="131"/>
      <c r="BS886" s="131"/>
      <c r="BT886" s="131"/>
      <c r="BU886" s="131"/>
      <c r="BV886" s="131"/>
      <c r="BW886" s="131"/>
      <c r="BX886" s="131"/>
      <c r="BY886" s="131"/>
      <c r="BZ886" s="131"/>
      <c r="CA886" s="131"/>
      <c r="CB886" s="131"/>
      <c r="CC886" s="131"/>
      <c r="CD886" s="131"/>
      <c r="CE886" s="131"/>
      <c r="CF886" s="131"/>
      <c r="CG886" s="131"/>
      <c r="CH886" s="131"/>
      <c r="CI886" s="131"/>
      <c r="CJ886" s="131"/>
      <c r="CK886" s="131">
        <v>1204</v>
      </c>
      <c r="CL886" s="131"/>
      <c r="CM886" s="38"/>
      <c r="CN886" s="131"/>
      <c r="CO886" s="131"/>
      <c r="CP886" s="131">
        <v>1303</v>
      </c>
      <c r="CQ886" s="131"/>
      <c r="CR886" s="131"/>
      <c r="CS886" s="131"/>
      <c r="CT886" s="131"/>
      <c r="CU886" s="131"/>
      <c r="CV886" s="131"/>
      <c r="CW886" s="131"/>
      <c r="CX886" s="131"/>
      <c r="CY886" s="131"/>
      <c r="CZ886" s="38"/>
      <c r="DA886" s="131"/>
      <c r="DB886" s="38"/>
      <c r="DC886" s="132"/>
      <c r="DD886" s="81"/>
      <c r="DE886" s="133"/>
      <c r="DF886" s="134"/>
      <c r="DG886" s="135"/>
      <c r="DH886" s="135"/>
      <c r="DI886" s="135"/>
      <c r="DJ886" s="135"/>
      <c r="DK886" s="135"/>
      <c r="DL886" s="136">
        <f t="shared" si="330"/>
        <v>0</v>
      </c>
      <c r="DM886" s="137">
        <f t="shared" si="330"/>
        <v>0</v>
      </c>
      <c r="DN886" s="134"/>
      <c r="DO886" s="135"/>
      <c r="DP886" s="135"/>
      <c r="DQ886" s="135"/>
      <c r="DR886" s="135"/>
      <c r="DS886" s="135"/>
      <c r="DT886" s="136">
        <f t="shared" si="331"/>
        <v>0</v>
      </c>
      <c r="DU886" s="137">
        <f t="shared" si="331"/>
        <v>0</v>
      </c>
      <c r="DV886" s="138"/>
      <c r="DW886" s="135"/>
      <c r="DX886" s="135"/>
      <c r="DY886" s="135"/>
      <c r="DZ886" s="135"/>
      <c r="EA886" s="135"/>
      <c r="EB886" s="136">
        <f t="shared" si="332"/>
        <v>0</v>
      </c>
      <c r="EC886" s="139">
        <f t="shared" si="332"/>
        <v>0</v>
      </c>
      <c r="ED886" s="140"/>
      <c r="EE886" s="135"/>
      <c r="EF886" s="135"/>
      <c r="EG886" s="135"/>
      <c r="EH886" s="135"/>
      <c r="EI886" s="135"/>
      <c r="EJ886" s="136">
        <f t="shared" si="333"/>
        <v>0</v>
      </c>
      <c r="EK886" s="141">
        <f t="shared" si="333"/>
        <v>0</v>
      </c>
    </row>
    <row r="887" spans="1:145" ht="27" customHeight="1" x14ac:dyDescent="0.15">
      <c r="B887" s="78"/>
      <c r="C887" s="39">
        <v>1020001921</v>
      </c>
      <c r="D887" s="116"/>
      <c r="E887" s="117">
        <v>2</v>
      </c>
      <c r="F887" s="118" t="s">
        <v>5802</v>
      </c>
      <c r="G887" s="119" t="s">
        <v>5803</v>
      </c>
      <c r="H887" s="120" t="s">
        <v>3336</v>
      </c>
      <c r="I887" s="117">
        <v>1</v>
      </c>
      <c r="J887" s="117">
        <v>2</v>
      </c>
      <c r="K887" s="117"/>
      <c r="L887" s="121">
        <v>2</v>
      </c>
      <c r="M887" s="122" t="s">
        <v>5804</v>
      </c>
      <c r="N887" s="119" t="s">
        <v>2529</v>
      </c>
      <c r="O887" s="119" t="s">
        <v>2244</v>
      </c>
      <c r="P887" s="119" t="s">
        <v>2530</v>
      </c>
      <c r="Q887" s="123" t="s">
        <v>5805</v>
      </c>
      <c r="R887" s="124" t="s">
        <v>5806</v>
      </c>
      <c r="S887" s="125" t="s">
        <v>241</v>
      </c>
      <c r="T887" s="119" t="s">
        <v>2116</v>
      </c>
      <c r="U887" s="119" t="s">
        <v>6500</v>
      </c>
      <c r="V887" s="119" t="s">
        <v>8296</v>
      </c>
      <c r="W887" s="123" t="s">
        <v>2117</v>
      </c>
      <c r="X887" s="124" t="s">
        <v>2118</v>
      </c>
      <c r="Y887" s="38" t="s">
        <v>17</v>
      </c>
      <c r="Z887" s="38">
        <v>1</v>
      </c>
      <c r="AA887" s="38">
        <v>2</v>
      </c>
      <c r="AB887" s="38">
        <v>3</v>
      </c>
      <c r="AC887" s="38"/>
      <c r="AD887" s="38">
        <v>5</v>
      </c>
      <c r="AE887" s="38">
        <v>6</v>
      </c>
      <c r="AF887" s="38">
        <v>7</v>
      </c>
      <c r="AG887" s="38">
        <v>8</v>
      </c>
      <c r="AH887" s="125"/>
      <c r="AI887" s="123"/>
      <c r="AJ887" s="123"/>
      <c r="AK887" s="123"/>
      <c r="AL887" s="123"/>
      <c r="AM887" s="124"/>
      <c r="AN887" s="126">
        <f>COUNTIF(AO887:BB887,"&gt;0")</f>
        <v>1</v>
      </c>
      <c r="AO887" s="127">
        <f t="shared" si="334"/>
        <v>0</v>
      </c>
      <c r="AP887" s="128">
        <f t="shared" si="334"/>
        <v>0</v>
      </c>
      <c r="AQ887" s="128">
        <f>COUNT(BF887:BH887)</f>
        <v>0</v>
      </c>
      <c r="AR887" s="128">
        <f>COUNT(BI887:BP887)</f>
        <v>0</v>
      </c>
      <c r="AS887" s="128">
        <f>COUNT(BQ887:BR887)</f>
        <v>0</v>
      </c>
      <c r="AT887" s="128">
        <f>COUNT(BS887:BV887)</f>
        <v>0</v>
      </c>
      <c r="AU887" s="128">
        <f>COUNT(BW887:BZ887)</f>
        <v>0</v>
      </c>
      <c r="AV887" s="128">
        <f>COUNT(CA887:CC887)</f>
        <v>0</v>
      </c>
      <c r="AW887" s="128">
        <f>COUNT(CD887)</f>
        <v>0</v>
      </c>
      <c r="AX887" s="128">
        <f>COUNT(CE887:CF887)</f>
        <v>0</v>
      </c>
      <c r="AY887" s="128">
        <f>COUNT(CG887)</f>
        <v>0</v>
      </c>
      <c r="AZ887" s="128">
        <f>COUNT(CH887:CL887)</f>
        <v>0</v>
      </c>
      <c r="BA887" s="128">
        <f>COUNT(CN887:CY887)</f>
        <v>2</v>
      </c>
      <c r="BB887" s="128">
        <f>COUNT(DA887)</f>
        <v>0</v>
      </c>
      <c r="BC887" s="129">
        <f>COUNT(BD887:CL887,CN887:CY887,DA887)</f>
        <v>2</v>
      </c>
      <c r="BD887" s="130"/>
      <c r="BE887" s="131"/>
      <c r="BF887" s="131"/>
      <c r="BG887" s="131"/>
      <c r="BH887" s="131"/>
      <c r="BI887" s="131"/>
      <c r="BJ887" s="131"/>
      <c r="BK887" s="131"/>
      <c r="BL887" s="131"/>
      <c r="BM887" s="131"/>
      <c r="BN887" s="131"/>
      <c r="BO887" s="131"/>
      <c r="BP887" s="131"/>
      <c r="BQ887" s="131"/>
      <c r="BR887" s="131"/>
      <c r="BS887" s="131"/>
      <c r="BT887" s="131"/>
      <c r="BU887" s="131"/>
      <c r="BV887" s="131"/>
      <c r="BW887" s="131"/>
      <c r="BX887" s="131"/>
      <c r="BY887" s="131"/>
      <c r="BZ887" s="131"/>
      <c r="CA887" s="131"/>
      <c r="CB887" s="131"/>
      <c r="CC887" s="131"/>
      <c r="CD887" s="131"/>
      <c r="CE887" s="131"/>
      <c r="CF887" s="131"/>
      <c r="CG887" s="131"/>
      <c r="CH887" s="131"/>
      <c r="CI887" s="131"/>
      <c r="CJ887" s="131"/>
      <c r="CK887" s="131"/>
      <c r="CL887" s="131"/>
      <c r="CM887" s="38"/>
      <c r="CN887" s="131">
        <v>1301</v>
      </c>
      <c r="CO887" s="131"/>
      <c r="CP887" s="131"/>
      <c r="CQ887" s="131"/>
      <c r="CR887" s="131"/>
      <c r="CS887" s="131"/>
      <c r="CT887" s="131"/>
      <c r="CU887" s="131"/>
      <c r="CV887" s="131"/>
      <c r="CW887" s="131"/>
      <c r="CX887" s="131"/>
      <c r="CY887" s="131">
        <v>1399</v>
      </c>
      <c r="CZ887" s="38" t="s">
        <v>7524</v>
      </c>
      <c r="DA887" s="131"/>
      <c r="DB887" s="38"/>
      <c r="DC887" s="132"/>
      <c r="DD887" s="81"/>
      <c r="DE887" s="133">
        <v>1</v>
      </c>
      <c r="DF887" s="134">
        <v>18</v>
      </c>
      <c r="DG887" s="135">
        <v>18</v>
      </c>
      <c r="DH887" s="135">
        <v>193</v>
      </c>
      <c r="DI887" s="135">
        <v>152</v>
      </c>
      <c r="DJ887" s="135">
        <v>3</v>
      </c>
      <c r="DK887" s="135">
        <v>3</v>
      </c>
      <c r="DL887" s="136">
        <f t="shared" si="330"/>
        <v>214</v>
      </c>
      <c r="DM887" s="137">
        <f t="shared" si="330"/>
        <v>173</v>
      </c>
      <c r="DN887" s="134">
        <v>4</v>
      </c>
      <c r="DO887" s="135">
        <v>4</v>
      </c>
      <c r="DP887" s="135">
        <v>58</v>
      </c>
      <c r="DQ887" s="135">
        <v>39</v>
      </c>
      <c r="DR887" s="135">
        <v>0</v>
      </c>
      <c r="DS887" s="135">
        <v>0</v>
      </c>
      <c r="DT887" s="136">
        <f t="shared" si="331"/>
        <v>62</v>
      </c>
      <c r="DU887" s="137">
        <f t="shared" si="331"/>
        <v>43</v>
      </c>
      <c r="DV887" s="138">
        <v>7</v>
      </c>
      <c r="DW887" s="135">
        <v>7</v>
      </c>
      <c r="DX887" s="135">
        <v>69</v>
      </c>
      <c r="DY887" s="135">
        <v>45</v>
      </c>
      <c r="DZ887" s="135">
        <v>0</v>
      </c>
      <c r="EA887" s="135">
        <v>0</v>
      </c>
      <c r="EB887" s="136">
        <f t="shared" si="332"/>
        <v>76</v>
      </c>
      <c r="EC887" s="139">
        <f t="shared" si="332"/>
        <v>52</v>
      </c>
      <c r="ED887" s="140">
        <v>4</v>
      </c>
      <c r="EE887" s="135">
        <v>4</v>
      </c>
      <c r="EF887" s="135">
        <v>58</v>
      </c>
      <c r="EG887" s="135">
        <v>39</v>
      </c>
      <c r="EH887" s="135">
        <v>0</v>
      </c>
      <c r="EI887" s="135">
        <v>0</v>
      </c>
      <c r="EJ887" s="136">
        <f t="shared" si="333"/>
        <v>62</v>
      </c>
      <c r="EK887" s="141">
        <f t="shared" si="333"/>
        <v>43</v>
      </c>
    </row>
    <row r="888" spans="1:145" ht="27" customHeight="1" x14ac:dyDescent="0.15">
      <c r="B888" s="78"/>
      <c r="C888" s="39">
        <v>1020001922</v>
      </c>
      <c r="D888" s="116"/>
      <c r="E888" s="117">
        <v>2</v>
      </c>
      <c r="F888" s="118" t="s">
        <v>5807</v>
      </c>
      <c r="G888" s="119" t="s">
        <v>9454</v>
      </c>
      <c r="H888" s="120"/>
      <c r="I888" s="117">
        <v>1</v>
      </c>
      <c r="J888" s="117"/>
      <c r="K888" s="117"/>
      <c r="L888" s="121">
        <v>2</v>
      </c>
      <c r="M888" s="122" t="s">
        <v>5535</v>
      </c>
      <c r="N888" s="119" t="s">
        <v>5808</v>
      </c>
      <c r="O888" s="119" t="s">
        <v>3592</v>
      </c>
      <c r="P888" s="119" t="s">
        <v>5809</v>
      </c>
      <c r="Q888" s="123" t="s">
        <v>5810</v>
      </c>
      <c r="R888" s="124" t="s">
        <v>5811</v>
      </c>
      <c r="S888" s="125"/>
      <c r="T888" s="123"/>
      <c r="U888" s="123"/>
      <c r="V888" s="123"/>
      <c r="W888" s="123"/>
      <c r="X888" s="123"/>
      <c r="Y888" s="38"/>
      <c r="Z888" s="38"/>
      <c r="AA888" s="38"/>
      <c r="AB888" s="38"/>
      <c r="AC888" s="38"/>
      <c r="AD888" s="38"/>
      <c r="AE888" s="38"/>
      <c r="AF888" s="38"/>
      <c r="AG888" s="38"/>
      <c r="AH888" s="125"/>
      <c r="AI888" s="123"/>
      <c r="AJ888" s="123"/>
      <c r="AK888" s="123"/>
      <c r="AL888" s="123"/>
      <c r="AM888" s="124"/>
      <c r="AN888" s="126">
        <f>COUNTIF(AO888:BB888,"&gt;0")</f>
        <v>4</v>
      </c>
      <c r="AO888" s="127">
        <f t="shared" si="334"/>
        <v>0</v>
      </c>
      <c r="AP888" s="128">
        <f t="shared" si="334"/>
        <v>0</v>
      </c>
      <c r="AQ888" s="128">
        <f>COUNT(BF888:BH888)</f>
        <v>0</v>
      </c>
      <c r="AR888" s="128">
        <f>COUNT(BI888:BP888)</f>
        <v>1</v>
      </c>
      <c r="AS888" s="128">
        <f>COUNT(BQ888:BR888)</f>
        <v>0</v>
      </c>
      <c r="AT888" s="128">
        <f>COUNT(BS888:BV888)</f>
        <v>0</v>
      </c>
      <c r="AU888" s="128">
        <f>COUNT(BW888:BZ888)</f>
        <v>0</v>
      </c>
      <c r="AV888" s="128">
        <f>COUNT(CA888:CC888)</f>
        <v>3</v>
      </c>
      <c r="AW888" s="128">
        <f>COUNT(CD888)</f>
        <v>0</v>
      </c>
      <c r="AX888" s="128">
        <f>COUNT(CE888:CF888)</f>
        <v>0</v>
      </c>
      <c r="AY888" s="128">
        <f>COUNT(CG888)</f>
        <v>0</v>
      </c>
      <c r="AZ888" s="128">
        <f>COUNT(CH888:CL888)</f>
        <v>1</v>
      </c>
      <c r="BA888" s="128">
        <f>COUNT(CN888:CY888)</f>
        <v>0</v>
      </c>
      <c r="BB888" s="128">
        <f>COUNT(DA888)</f>
        <v>1</v>
      </c>
      <c r="BC888" s="129">
        <f>COUNT(BD888:CL888,CN888:CY888,DA888)</f>
        <v>6</v>
      </c>
      <c r="BD888" s="130"/>
      <c r="BE888" s="131"/>
      <c r="BF888" s="131"/>
      <c r="BG888" s="131"/>
      <c r="BH888" s="131"/>
      <c r="BI888" s="131"/>
      <c r="BJ888" s="131"/>
      <c r="BK888" s="131">
        <v>403</v>
      </c>
      <c r="BL888" s="131"/>
      <c r="BM888" s="131"/>
      <c r="BN888" s="131"/>
      <c r="BO888" s="131"/>
      <c r="BP888" s="131"/>
      <c r="BQ888" s="131"/>
      <c r="BR888" s="131"/>
      <c r="BS888" s="131"/>
      <c r="BT888" s="131"/>
      <c r="BU888" s="131"/>
      <c r="BV888" s="131"/>
      <c r="BW888" s="131"/>
      <c r="BX888" s="131"/>
      <c r="BY888" s="131"/>
      <c r="BZ888" s="131"/>
      <c r="CA888" s="131">
        <v>801</v>
      </c>
      <c r="CB888" s="131">
        <v>802</v>
      </c>
      <c r="CC888" s="131">
        <v>803</v>
      </c>
      <c r="CD888" s="131"/>
      <c r="CE888" s="131"/>
      <c r="CF888" s="131"/>
      <c r="CG888" s="131"/>
      <c r="CH888" s="131"/>
      <c r="CI888" s="131">
        <v>1202</v>
      </c>
      <c r="CJ888" s="131"/>
      <c r="CK888" s="131"/>
      <c r="CL888" s="131"/>
      <c r="CM888" s="38"/>
      <c r="CN888" s="131"/>
      <c r="CO888" s="131"/>
      <c r="CP888" s="131"/>
      <c r="CQ888" s="131"/>
      <c r="CR888" s="131"/>
      <c r="CS888" s="131"/>
      <c r="CT888" s="131"/>
      <c r="CU888" s="131"/>
      <c r="CV888" s="131"/>
      <c r="CW888" s="131"/>
      <c r="CX888" s="131"/>
      <c r="CY888" s="131"/>
      <c r="CZ888" s="38"/>
      <c r="DA888" s="131">
        <v>1499</v>
      </c>
      <c r="DB888" s="38" t="s">
        <v>9453</v>
      </c>
      <c r="DC888" s="132"/>
      <c r="DD888" s="81"/>
      <c r="DE888" s="133"/>
      <c r="DF888" s="134"/>
      <c r="DG888" s="135"/>
      <c r="DH888" s="135"/>
      <c r="DI888" s="135"/>
      <c r="DJ888" s="135"/>
      <c r="DK888" s="135"/>
      <c r="DL888" s="136">
        <f t="shared" si="330"/>
        <v>0</v>
      </c>
      <c r="DM888" s="137">
        <f t="shared" si="330"/>
        <v>0</v>
      </c>
      <c r="DN888" s="134"/>
      <c r="DO888" s="135"/>
      <c r="DP888" s="135"/>
      <c r="DQ888" s="135"/>
      <c r="DR888" s="135"/>
      <c r="DS888" s="135"/>
      <c r="DT888" s="136">
        <f t="shared" si="331"/>
        <v>0</v>
      </c>
      <c r="DU888" s="137">
        <f t="shared" si="331"/>
        <v>0</v>
      </c>
      <c r="DV888" s="138"/>
      <c r="DW888" s="135"/>
      <c r="DX888" s="135"/>
      <c r="DY888" s="135"/>
      <c r="DZ888" s="135"/>
      <c r="EA888" s="135"/>
      <c r="EB888" s="136">
        <f t="shared" si="332"/>
        <v>0</v>
      </c>
      <c r="EC888" s="139">
        <f t="shared" si="332"/>
        <v>0</v>
      </c>
      <c r="ED888" s="140"/>
      <c r="EE888" s="135"/>
      <c r="EF888" s="135"/>
      <c r="EG888" s="135"/>
      <c r="EH888" s="135"/>
      <c r="EI888" s="135"/>
      <c r="EJ888" s="136">
        <f t="shared" si="333"/>
        <v>0</v>
      </c>
      <c r="EK888" s="141">
        <f t="shared" si="333"/>
        <v>0</v>
      </c>
    </row>
    <row r="889" spans="1:145" ht="27" customHeight="1" x14ac:dyDescent="0.15">
      <c r="B889" s="78"/>
      <c r="C889" s="39">
        <v>1020001924</v>
      </c>
      <c r="D889" s="116"/>
      <c r="E889" s="117">
        <v>2</v>
      </c>
      <c r="F889" s="194" t="s">
        <v>5812</v>
      </c>
      <c r="G889" s="119" t="s">
        <v>5813</v>
      </c>
      <c r="H889" s="120" t="s">
        <v>3336</v>
      </c>
      <c r="I889" s="117">
        <v>1</v>
      </c>
      <c r="J889" s="117">
        <v>2</v>
      </c>
      <c r="K889" s="117"/>
      <c r="L889" s="121">
        <v>2</v>
      </c>
      <c r="M889" s="122" t="s">
        <v>5814</v>
      </c>
      <c r="N889" s="119" t="s">
        <v>2801</v>
      </c>
      <c r="O889" s="119" t="s">
        <v>2248</v>
      </c>
      <c r="P889" s="119" t="s">
        <v>7005</v>
      </c>
      <c r="Q889" s="123" t="s">
        <v>5815</v>
      </c>
      <c r="R889" s="124" t="s">
        <v>5816</v>
      </c>
      <c r="S889" s="125" t="s">
        <v>3516</v>
      </c>
      <c r="T889" s="123" t="s">
        <v>2802</v>
      </c>
      <c r="U889" s="123" t="s">
        <v>2803</v>
      </c>
      <c r="V889" s="123" t="s">
        <v>6284</v>
      </c>
      <c r="W889" s="123" t="s">
        <v>5817</v>
      </c>
      <c r="X889" s="124" t="s">
        <v>5818</v>
      </c>
      <c r="Y889" s="38" t="s">
        <v>17</v>
      </c>
      <c r="Z889" s="38">
        <v>1</v>
      </c>
      <c r="AA889" s="38">
        <v>2</v>
      </c>
      <c r="AB889" s="38">
        <v>3</v>
      </c>
      <c r="AC889" s="38">
        <v>4</v>
      </c>
      <c r="AD889" s="38">
        <v>5</v>
      </c>
      <c r="AE889" s="38">
        <v>6</v>
      </c>
      <c r="AF889" s="38"/>
      <c r="AG889" s="38">
        <v>8</v>
      </c>
      <c r="AH889" s="125"/>
      <c r="AI889" s="123"/>
      <c r="AJ889" s="123"/>
      <c r="AK889" s="123"/>
      <c r="AL889" s="123"/>
      <c r="AM889" s="124"/>
      <c r="AN889" s="126">
        <f t="shared" si="316"/>
        <v>4</v>
      </c>
      <c r="AO889" s="127">
        <f t="shared" si="334"/>
        <v>0</v>
      </c>
      <c r="AP889" s="128">
        <f t="shared" si="334"/>
        <v>0</v>
      </c>
      <c r="AQ889" s="128">
        <f t="shared" si="317"/>
        <v>0</v>
      </c>
      <c r="AR889" s="128">
        <f t="shared" si="318"/>
        <v>3</v>
      </c>
      <c r="AS889" s="128">
        <f t="shared" si="319"/>
        <v>0</v>
      </c>
      <c r="AT889" s="128">
        <f t="shared" si="320"/>
        <v>1</v>
      </c>
      <c r="AU889" s="128">
        <f t="shared" si="321"/>
        <v>1</v>
      </c>
      <c r="AV889" s="128">
        <f t="shared" si="322"/>
        <v>0</v>
      </c>
      <c r="AW889" s="128">
        <f t="shared" si="323"/>
        <v>0</v>
      </c>
      <c r="AX889" s="128">
        <f t="shared" si="324"/>
        <v>0</v>
      </c>
      <c r="AY889" s="128">
        <f t="shared" si="325"/>
        <v>0</v>
      </c>
      <c r="AZ889" s="128">
        <f t="shared" si="326"/>
        <v>0</v>
      </c>
      <c r="BA889" s="128">
        <f t="shared" si="327"/>
        <v>0</v>
      </c>
      <c r="BB889" s="128">
        <f t="shared" si="328"/>
        <v>1</v>
      </c>
      <c r="BC889" s="129">
        <f t="shared" si="329"/>
        <v>6</v>
      </c>
      <c r="BD889" s="130"/>
      <c r="BE889" s="131"/>
      <c r="BF889" s="131"/>
      <c r="BG889" s="131"/>
      <c r="BH889" s="131"/>
      <c r="BI889" s="131">
        <v>401</v>
      </c>
      <c r="BJ889" s="131">
        <v>402</v>
      </c>
      <c r="BK889" s="131"/>
      <c r="BL889" s="131"/>
      <c r="BM889" s="131"/>
      <c r="BN889" s="131">
        <v>406</v>
      </c>
      <c r="BO889" s="131"/>
      <c r="BP889" s="131"/>
      <c r="BQ889" s="131"/>
      <c r="BR889" s="131"/>
      <c r="BS889" s="131"/>
      <c r="BT889" s="131"/>
      <c r="BU889" s="131">
        <v>603</v>
      </c>
      <c r="BV889" s="131"/>
      <c r="BW889" s="131"/>
      <c r="BX889" s="131">
        <v>702</v>
      </c>
      <c r="BY889" s="131"/>
      <c r="BZ889" s="131"/>
      <c r="CA889" s="131"/>
      <c r="CB889" s="131"/>
      <c r="CC889" s="131"/>
      <c r="CD889" s="131"/>
      <c r="CE889" s="131"/>
      <c r="CF889" s="131"/>
      <c r="CG889" s="131"/>
      <c r="CH889" s="131"/>
      <c r="CI889" s="131"/>
      <c r="CJ889" s="131"/>
      <c r="CK889" s="131"/>
      <c r="CL889" s="131"/>
      <c r="CM889" s="38"/>
      <c r="CN889" s="131"/>
      <c r="CO889" s="131"/>
      <c r="CP889" s="131"/>
      <c r="CQ889" s="131"/>
      <c r="CR889" s="131"/>
      <c r="CS889" s="131"/>
      <c r="CT889" s="131"/>
      <c r="CU889" s="131"/>
      <c r="CV889" s="131"/>
      <c r="CW889" s="131"/>
      <c r="CX889" s="131"/>
      <c r="CY889" s="131"/>
      <c r="CZ889" s="38"/>
      <c r="DA889" s="131">
        <v>1499</v>
      </c>
      <c r="DB889" s="38" t="s">
        <v>9393</v>
      </c>
      <c r="DC889" s="132"/>
      <c r="DD889" s="81"/>
      <c r="DE889" s="133">
        <v>1</v>
      </c>
      <c r="DF889" s="134">
        <v>71</v>
      </c>
      <c r="DG889" s="135">
        <v>71</v>
      </c>
      <c r="DH889" s="135">
        <v>1</v>
      </c>
      <c r="DI889" s="135">
        <v>0</v>
      </c>
      <c r="DJ889" s="135">
        <v>1</v>
      </c>
      <c r="DK889" s="135">
        <v>0</v>
      </c>
      <c r="DL889" s="136">
        <f t="shared" si="330"/>
        <v>73</v>
      </c>
      <c r="DM889" s="137">
        <f t="shared" si="330"/>
        <v>71</v>
      </c>
      <c r="DN889" s="134">
        <v>6</v>
      </c>
      <c r="DO889" s="135">
        <v>6</v>
      </c>
      <c r="DP889" s="135">
        <v>0</v>
      </c>
      <c r="DQ889" s="135">
        <v>0</v>
      </c>
      <c r="DR889" s="135">
        <v>0</v>
      </c>
      <c r="DS889" s="135">
        <v>0</v>
      </c>
      <c r="DT889" s="136">
        <f t="shared" si="331"/>
        <v>6</v>
      </c>
      <c r="DU889" s="137">
        <f t="shared" si="331"/>
        <v>6</v>
      </c>
      <c r="DV889" s="138">
        <v>6</v>
      </c>
      <c r="DW889" s="135">
        <v>6</v>
      </c>
      <c r="DX889" s="135">
        <v>0</v>
      </c>
      <c r="DY889" s="135">
        <v>0</v>
      </c>
      <c r="DZ889" s="135">
        <v>0</v>
      </c>
      <c r="EA889" s="135">
        <v>0</v>
      </c>
      <c r="EB889" s="136">
        <f t="shared" si="332"/>
        <v>6</v>
      </c>
      <c r="EC889" s="139">
        <f t="shared" si="332"/>
        <v>6</v>
      </c>
      <c r="ED889" s="140">
        <v>6</v>
      </c>
      <c r="EE889" s="135">
        <v>6</v>
      </c>
      <c r="EF889" s="135">
        <v>0</v>
      </c>
      <c r="EG889" s="135">
        <v>0</v>
      </c>
      <c r="EH889" s="135">
        <v>0</v>
      </c>
      <c r="EI889" s="135">
        <v>0</v>
      </c>
      <c r="EJ889" s="136">
        <f t="shared" si="333"/>
        <v>6</v>
      </c>
      <c r="EK889" s="141">
        <f t="shared" si="333"/>
        <v>6</v>
      </c>
    </row>
    <row r="890" spans="1:145" ht="27" customHeight="1" x14ac:dyDescent="0.15">
      <c r="B890" s="78"/>
      <c r="C890" s="39">
        <v>1020001925</v>
      </c>
      <c r="D890" s="116"/>
      <c r="E890" s="117">
        <v>2</v>
      </c>
      <c r="F890" s="118" t="s">
        <v>5819</v>
      </c>
      <c r="G890" s="119" t="s">
        <v>5820</v>
      </c>
      <c r="H890" s="120"/>
      <c r="I890" s="117">
        <v>1</v>
      </c>
      <c r="J890" s="117">
        <v>3</v>
      </c>
      <c r="K890" s="117"/>
      <c r="L890" s="121">
        <v>2</v>
      </c>
      <c r="M890" s="122" t="s">
        <v>4160</v>
      </c>
      <c r="N890" s="119" t="s">
        <v>3048</v>
      </c>
      <c r="O890" s="119" t="s">
        <v>2244</v>
      </c>
      <c r="P890" s="119" t="s">
        <v>8142</v>
      </c>
      <c r="Q890" s="123" t="s">
        <v>5821</v>
      </c>
      <c r="R890" s="124" t="s">
        <v>5822</v>
      </c>
      <c r="S890" s="125" t="s">
        <v>364</v>
      </c>
      <c r="T890" s="119" t="s">
        <v>3049</v>
      </c>
      <c r="U890" s="119" t="s">
        <v>2119</v>
      </c>
      <c r="V890" s="119" t="s">
        <v>6628</v>
      </c>
      <c r="W890" s="123" t="s">
        <v>5823</v>
      </c>
      <c r="X890" s="124" t="s">
        <v>2120</v>
      </c>
      <c r="Y890" s="38" t="s">
        <v>17</v>
      </c>
      <c r="Z890" s="38">
        <v>1</v>
      </c>
      <c r="AA890" s="38">
        <v>2</v>
      </c>
      <c r="AB890" s="38">
        <v>3</v>
      </c>
      <c r="AC890" s="38">
        <v>4</v>
      </c>
      <c r="AD890" s="38">
        <v>5</v>
      </c>
      <c r="AE890" s="38">
        <v>6</v>
      </c>
      <c r="AF890" s="38"/>
      <c r="AG890" s="38">
        <v>8</v>
      </c>
      <c r="AH890" s="125"/>
      <c r="AI890" s="123"/>
      <c r="AJ890" s="123"/>
      <c r="AK890" s="123"/>
      <c r="AL890" s="123"/>
      <c r="AM890" s="124"/>
      <c r="AN890" s="126">
        <f t="shared" si="316"/>
        <v>5</v>
      </c>
      <c r="AO890" s="127">
        <f t="shared" si="334"/>
        <v>0</v>
      </c>
      <c r="AP890" s="128">
        <f t="shared" si="334"/>
        <v>0</v>
      </c>
      <c r="AQ890" s="128">
        <f t="shared" si="317"/>
        <v>1</v>
      </c>
      <c r="AR890" s="128">
        <f t="shared" si="318"/>
        <v>2</v>
      </c>
      <c r="AS890" s="128">
        <f t="shared" si="319"/>
        <v>2</v>
      </c>
      <c r="AT890" s="128">
        <f t="shared" si="320"/>
        <v>2</v>
      </c>
      <c r="AU890" s="128">
        <f t="shared" si="321"/>
        <v>0</v>
      </c>
      <c r="AV890" s="128">
        <f t="shared" si="322"/>
        <v>0</v>
      </c>
      <c r="AW890" s="128">
        <f t="shared" si="323"/>
        <v>0</v>
      </c>
      <c r="AX890" s="128">
        <f t="shared" si="324"/>
        <v>0</v>
      </c>
      <c r="AY890" s="128">
        <f t="shared" si="325"/>
        <v>0</v>
      </c>
      <c r="AZ890" s="128">
        <f t="shared" si="326"/>
        <v>0</v>
      </c>
      <c r="BA890" s="128">
        <f t="shared" si="327"/>
        <v>1</v>
      </c>
      <c r="BB890" s="128">
        <f t="shared" si="328"/>
        <v>0</v>
      </c>
      <c r="BC890" s="129">
        <f t="shared" si="329"/>
        <v>8</v>
      </c>
      <c r="BD890" s="130"/>
      <c r="BE890" s="131"/>
      <c r="BF890" s="131">
        <v>301</v>
      </c>
      <c r="BG890" s="131"/>
      <c r="BH890" s="131"/>
      <c r="BI890" s="131"/>
      <c r="BJ890" s="131">
        <v>402</v>
      </c>
      <c r="BK890" s="131"/>
      <c r="BL890" s="131"/>
      <c r="BM890" s="131"/>
      <c r="BN890" s="131"/>
      <c r="BO890" s="131">
        <v>407</v>
      </c>
      <c r="BP890" s="131"/>
      <c r="BQ890" s="131">
        <v>501</v>
      </c>
      <c r="BR890" s="131">
        <v>502</v>
      </c>
      <c r="BS890" s="131"/>
      <c r="BT890" s="131">
        <v>602</v>
      </c>
      <c r="BU890" s="131">
        <v>603</v>
      </c>
      <c r="BV890" s="131"/>
      <c r="BW890" s="131"/>
      <c r="BX890" s="131"/>
      <c r="BY890" s="131"/>
      <c r="BZ890" s="131"/>
      <c r="CA890" s="131"/>
      <c r="CB890" s="131"/>
      <c r="CC890" s="131"/>
      <c r="CD890" s="131"/>
      <c r="CE890" s="131"/>
      <c r="CF890" s="131"/>
      <c r="CG890" s="131"/>
      <c r="CH890" s="131"/>
      <c r="CI890" s="131"/>
      <c r="CJ890" s="131"/>
      <c r="CK890" s="131"/>
      <c r="CL890" s="131"/>
      <c r="CM890" s="38"/>
      <c r="CN890" s="131"/>
      <c r="CO890" s="131"/>
      <c r="CP890" s="131"/>
      <c r="CQ890" s="131"/>
      <c r="CR890" s="131"/>
      <c r="CS890" s="131"/>
      <c r="CT890" s="131">
        <v>1307</v>
      </c>
      <c r="CU890" s="131"/>
      <c r="CV890" s="131"/>
      <c r="CW890" s="131"/>
      <c r="CX890" s="131"/>
      <c r="CY890" s="131"/>
      <c r="CZ890" s="38"/>
      <c r="DA890" s="131"/>
      <c r="DB890" s="38"/>
      <c r="DC890" s="132"/>
      <c r="DD890" s="81"/>
      <c r="DE890" s="133"/>
      <c r="DF890" s="134"/>
      <c r="DG890" s="135"/>
      <c r="DH890" s="135"/>
      <c r="DI890" s="135"/>
      <c r="DJ890" s="135"/>
      <c r="DK890" s="135"/>
      <c r="DL890" s="136">
        <f t="shared" si="330"/>
        <v>0</v>
      </c>
      <c r="DM890" s="137">
        <f t="shared" si="330"/>
        <v>0</v>
      </c>
      <c r="DN890" s="134"/>
      <c r="DO890" s="135"/>
      <c r="DP890" s="135"/>
      <c r="DQ890" s="135"/>
      <c r="DR890" s="135"/>
      <c r="DS890" s="135"/>
      <c r="DT890" s="136">
        <f t="shared" si="331"/>
        <v>0</v>
      </c>
      <c r="DU890" s="137">
        <f t="shared" si="331"/>
        <v>0</v>
      </c>
      <c r="DV890" s="138"/>
      <c r="DW890" s="135"/>
      <c r="DX890" s="135"/>
      <c r="DY890" s="135"/>
      <c r="DZ890" s="135"/>
      <c r="EA890" s="135"/>
      <c r="EB890" s="136">
        <f t="shared" si="332"/>
        <v>0</v>
      </c>
      <c r="EC890" s="139">
        <f t="shared" si="332"/>
        <v>0</v>
      </c>
      <c r="ED890" s="140"/>
      <c r="EE890" s="135"/>
      <c r="EF890" s="135"/>
      <c r="EG890" s="135"/>
      <c r="EH890" s="135"/>
      <c r="EI890" s="135"/>
      <c r="EJ890" s="136">
        <f t="shared" si="333"/>
        <v>0</v>
      </c>
      <c r="EK890" s="141">
        <f t="shared" si="333"/>
        <v>0</v>
      </c>
    </row>
    <row r="891" spans="1:145" ht="27" customHeight="1" x14ac:dyDescent="0.15">
      <c r="A891"/>
      <c r="B891" s="176"/>
      <c r="C891" s="145">
        <v>1020001926</v>
      </c>
      <c r="D891" s="146"/>
      <c r="E891" s="147">
        <v>2</v>
      </c>
      <c r="F891" s="148" t="s">
        <v>5824</v>
      </c>
      <c r="G891" s="149" t="s">
        <v>5825</v>
      </c>
      <c r="H891" s="150"/>
      <c r="I891" s="147">
        <v>1</v>
      </c>
      <c r="J891" s="147">
        <v>3</v>
      </c>
      <c r="K891" s="147"/>
      <c r="L891" s="151">
        <v>2</v>
      </c>
      <c r="M891" s="152" t="s">
        <v>5826</v>
      </c>
      <c r="N891" s="149" t="s">
        <v>2996</v>
      </c>
      <c r="O891" s="149" t="s">
        <v>2305</v>
      </c>
      <c r="P891" s="149" t="s">
        <v>2997</v>
      </c>
      <c r="Q891" s="153" t="s">
        <v>6597</v>
      </c>
      <c r="R891" s="154" t="s">
        <v>5827</v>
      </c>
      <c r="S891" s="175" t="s">
        <v>5828</v>
      </c>
      <c r="T891" s="149" t="s">
        <v>2121</v>
      </c>
      <c r="U891" s="149" t="s">
        <v>2998</v>
      </c>
      <c r="V891" s="149" t="s">
        <v>9117</v>
      </c>
      <c r="W891" s="153" t="s">
        <v>2122</v>
      </c>
      <c r="X891" s="154" t="s">
        <v>2123</v>
      </c>
      <c r="Y891" s="172" t="s">
        <v>17</v>
      </c>
      <c r="Z891" s="172">
        <v>1</v>
      </c>
      <c r="AA891" s="172">
        <v>2</v>
      </c>
      <c r="AB891" s="172">
        <v>3</v>
      </c>
      <c r="AC891" s="172">
        <v>4</v>
      </c>
      <c r="AD891" s="172">
        <v>5</v>
      </c>
      <c r="AE891" s="172">
        <v>6</v>
      </c>
      <c r="AF891" s="172"/>
      <c r="AG891" s="172">
        <v>8</v>
      </c>
      <c r="AH891" s="175"/>
      <c r="AI891" s="153"/>
      <c r="AJ891" s="153"/>
      <c r="AK891" s="153"/>
      <c r="AL891" s="153"/>
      <c r="AM891" s="154"/>
      <c r="AN891" s="160">
        <f>COUNTIF(AO891:BB891,"&gt;0")</f>
        <v>1</v>
      </c>
      <c r="AO891" s="159">
        <f>COUNT(BD891)</f>
        <v>0</v>
      </c>
      <c r="AP891" s="158">
        <f>COUNT(BE891)</f>
        <v>0</v>
      </c>
      <c r="AQ891" s="158">
        <f>COUNT(BF891:BH891)</f>
        <v>0</v>
      </c>
      <c r="AR891" s="158">
        <f>COUNT(BI891:BP891)</f>
        <v>0</v>
      </c>
      <c r="AS891" s="158">
        <f>COUNT(BQ891:BR891)</f>
        <v>0</v>
      </c>
      <c r="AT891" s="158">
        <f>COUNT(BS891:BV891)</f>
        <v>0</v>
      </c>
      <c r="AU891" s="158">
        <f>COUNT(BW891:BZ891)</f>
        <v>0</v>
      </c>
      <c r="AV891" s="158">
        <f>COUNT(CA891:CC891)</f>
        <v>0</v>
      </c>
      <c r="AW891" s="158">
        <f>COUNT(CD891)</f>
        <v>1</v>
      </c>
      <c r="AX891" s="158">
        <f>COUNT(CE891:CF891)</f>
        <v>0</v>
      </c>
      <c r="AY891" s="158">
        <f>COUNT(CG891)</f>
        <v>0</v>
      </c>
      <c r="AZ891" s="158">
        <f>COUNT(CH891:CL891)</f>
        <v>0</v>
      </c>
      <c r="BA891" s="158">
        <f>COUNT(CN891:CY891)</f>
        <v>0</v>
      </c>
      <c r="BB891" s="158">
        <f>COUNT(DA891)</f>
        <v>0</v>
      </c>
      <c r="BC891" s="157">
        <f>COUNT(BD891:CL891,CN891:CY891,DA891)</f>
        <v>1</v>
      </c>
      <c r="BD891" s="174"/>
      <c r="BE891" s="173"/>
      <c r="BF891" s="173"/>
      <c r="BG891" s="173"/>
      <c r="BH891" s="173"/>
      <c r="BI891" s="173"/>
      <c r="BJ891" s="173"/>
      <c r="BK891" s="173"/>
      <c r="BL891" s="173"/>
      <c r="BM891" s="173"/>
      <c r="BN891" s="173"/>
      <c r="BO891" s="173"/>
      <c r="BP891" s="173"/>
      <c r="BQ891" s="173"/>
      <c r="BR891" s="173"/>
      <c r="BS891" s="173"/>
      <c r="BT891" s="173"/>
      <c r="BU891" s="173"/>
      <c r="BV891" s="173"/>
      <c r="BW891" s="173"/>
      <c r="BX891" s="173"/>
      <c r="BY891" s="173"/>
      <c r="BZ891" s="173"/>
      <c r="CA891" s="173"/>
      <c r="CB891" s="173"/>
      <c r="CC891" s="173"/>
      <c r="CD891" s="173">
        <v>901</v>
      </c>
      <c r="CE891" s="173"/>
      <c r="CF891" s="173"/>
      <c r="CG891" s="173"/>
      <c r="CH891" s="173"/>
      <c r="CI891" s="173"/>
      <c r="CJ891" s="173"/>
      <c r="CK891" s="173"/>
      <c r="CL891" s="173"/>
      <c r="CM891" s="172"/>
      <c r="CN891" s="173"/>
      <c r="CO891" s="173"/>
      <c r="CP891" s="173"/>
      <c r="CQ891" s="173"/>
      <c r="CR891" s="173"/>
      <c r="CS891" s="173"/>
      <c r="CT891" s="173"/>
      <c r="CU891" s="173"/>
      <c r="CV891" s="173"/>
      <c r="CW891" s="173"/>
      <c r="CX891" s="173"/>
      <c r="CY891" s="173"/>
      <c r="CZ891" s="172"/>
      <c r="DA891" s="173"/>
      <c r="DB891" s="172"/>
      <c r="DC891" s="171"/>
      <c r="DD891" s="170"/>
      <c r="DE891" s="169"/>
      <c r="DF891" s="168"/>
      <c r="DG891" s="163"/>
      <c r="DH891" s="163"/>
      <c r="DI891" s="163"/>
      <c r="DJ891" s="163"/>
      <c r="DK891" s="163"/>
      <c r="DL891" s="162">
        <f>DF891+DH891+DJ891</f>
        <v>0</v>
      </c>
      <c r="DM891" s="167">
        <f>DG891+DI891+DK891</f>
        <v>0</v>
      </c>
      <c r="DN891" s="168"/>
      <c r="DO891" s="163"/>
      <c r="DP891" s="163"/>
      <c r="DQ891" s="163"/>
      <c r="DR891" s="163"/>
      <c r="DS891" s="163"/>
      <c r="DT891" s="162">
        <f>DN891+DP891+DR891</f>
        <v>0</v>
      </c>
      <c r="DU891" s="167">
        <f>DO891+DQ891+DS891</f>
        <v>0</v>
      </c>
      <c r="DV891" s="166"/>
      <c r="DW891" s="163"/>
      <c r="DX891" s="163"/>
      <c r="DY891" s="163"/>
      <c r="DZ891" s="163"/>
      <c r="EA891" s="163"/>
      <c r="EB891" s="162">
        <f>DV891+DX891+DZ891</f>
        <v>0</v>
      </c>
      <c r="EC891" s="165">
        <f>DW891+DY891+EA891</f>
        <v>0</v>
      </c>
      <c r="ED891" s="164"/>
      <c r="EE891" s="163"/>
      <c r="EF891" s="163"/>
      <c r="EG891" s="163"/>
      <c r="EH891" s="163"/>
      <c r="EI891" s="163"/>
      <c r="EJ891" s="162">
        <f>ED891+EF891+EH891</f>
        <v>0</v>
      </c>
      <c r="EK891" s="161">
        <f>EE891+EG891+EI891</f>
        <v>0</v>
      </c>
      <c r="EL891"/>
      <c r="EM891"/>
      <c r="EN891"/>
      <c r="EO891"/>
    </row>
    <row r="892" spans="1:145" ht="27" customHeight="1" x14ac:dyDescent="0.15">
      <c r="A892" s="41">
        <v>300</v>
      </c>
      <c r="B892" s="78"/>
      <c r="C892" s="39">
        <v>1020001928</v>
      </c>
      <c r="D892" s="116"/>
      <c r="E892" s="117">
        <v>2</v>
      </c>
      <c r="F892" s="118" t="s">
        <v>2124</v>
      </c>
      <c r="G892" s="119" t="s">
        <v>2125</v>
      </c>
      <c r="H892" s="120" t="s">
        <v>3313</v>
      </c>
      <c r="I892" s="117">
        <v>0</v>
      </c>
      <c r="J892" s="117"/>
      <c r="K892" s="117"/>
      <c r="L892" s="121">
        <v>2</v>
      </c>
      <c r="M892" s="122" t="s">
        <v>4</v>
      </c>
      <c r="N892" s="119" t="s">
        <v>2126</v>
      </c>
      <c r="O892" s="119" t="s">
        <v>3592</v>
      </c>
      <c r="P892" s="84" t="s">
        <v>11336</v>
      </c>
      <c r="Q892" s="123" t="s">
        <v>2127</v>
      </c>
      <c r="R892" s="124" t="s">
        <v>2128</v>
      </c>
      <c r="S892" s="125"/>
      <c r="T892" s="119"/>
      <c r="U892" s="119"/>
      <c r="V892" s="119"/>
      <c r="W892" s="123"/>
      <c r="X892" s="124"/>
      <c r="Y892" s="38"/>
      <c r="Z892" s="38"/>
      <c r="AA892" s="38"/>
      <c r="AB892" s="38"/>
      <c r="AC892" s="38"/>
      <c r="AD892" s="38"/>
      <c r="AE892" s="38"/>
      <c r="AF892" s="38"/>
      <c r="AG892" s="38"/>
      <c r="AH892" s="125"/>
      <c r="AI892" s="123"/>
      <c r="AJ892" s="123"/>
      <c r="AK892" s="123"/>
      <c r="AL892" s="123"/>
      <c r="AM892" s="124"/>
      <c r="AN892" s="126">
        <f>COUNTIF(AO892:BB892,"&gt;0")</f>
        <v>1</v>
      </c>
      <c r="AO892" s="127">
        <f t="shared" ref="AO892:AP894" si="335">COUNT(BD892)</f>
        <v>0</v>
      </c>
      <c r="AP892" s="128">
        <f t="shared" si="335"/>
        <v>0</v>
      </c>
      <c r="AQ892" s="128">
        <f>COUNT(BF892:BH892)</f>
        <v>0</v>
      </c>
      <c r="AR892" s="128">
        <f>COUNT(BI892:BP892)</f>
        <v>0</v>
      </c>
      <c r="AS892" s="128">
        <f>COUNT(BQ892:BR892)</f>
        <v>0</v>
      </c>
      <c r="AT892" s="128">
        <f>COUNT(BS892:BV892)</f>
        <v>0</v>
      </c>
      <c r="AU892" s="128">
        <f>COUNT(BW892:BZ892)</f>
        <v>0</v>
      </c>
      <c r="AV892" s="128">
        <f>COUNT(CA892:CC892)</f>
        <v>0</v>
      </c>
      <c r="AW892" s="128">
        <f>COUNT(CD892)</f>
        <v>0</v>
      </c>
      <c r="AX892" s="128">
        <f>COUNT(CE892:CF892)</f>
        <v>0</v>
      </c>
      <c r="AY892" s="128">
        <f>COUNT(CG892)</f>
        <v>0</v>
      </c>
      <c r="AZ892" s="128">
        <f>COUNT(CH892:CL892)</f>
        <v>0</v>
      </c>
      <c r="BA892" s="128">
        <f>COUNT(CN892:CY892)</f>
        <v>2</v>
      </c>
      <c r="BB892" s="128">
        <f>COUNT(DA892)</f>
        <v>0</v>
      </c>
      <c r="BC892" s="129">
        <f>COUNT(BD892:CL892,CN892:CY892,DA892)</f>
        <v>2</v>
      </c>
      <c r="BD892" s="130"/>
      <c r="BE892" s="131"/>
      <c r="BF892" s="131"/>
      <c r="BG892" s="131"/>
      <c r="BH892" s="131"/>
      <c r="BI892" s="131"/>
      <c r="BJ892" s="131"/>
      <c r="BK892" s="131"/>
      <c r="BL892" s="131"/>
      <c r="BM892" s="131"/>
      <c r="BN892" s="131"/>
      <c r="BO892" s="131"/>
      <c r="BP892" s="131"/>
      <c r="BQ892" s="131"/>
      <c r="BR892" s="131"/>
      <c r="BS892" s="131"/>
      <c r="BT892" s="131"/>
      <c r="BU892" s="131"/>
      <c r="BV892" s="131"/>
      <c r="BW892" s="131"/>
      <c r="BX892" s="131"/>
      <c r="BY892" s="131"/>
      <c r="BZ892" s="131"/>
      <c r="CA892" s="131"/>
      <c r="CB892" s="131"/>
      <c r="CC892" s="131"/>
      <c r="CD892" s="131"/>
      <c r="CE892" s="131"/>
      <c r="CF892" s="131"/>
      <c r="CG892" s="131"/>
      <c r="CH892" s="131"/>
      <c r="CI892" s="131"/>
      <c r="CJ892" s="131"/>
      <c r="CK892" s="131"/>
      <c r="CL892" s="131"/>
      <c r="CM892" s="38"/>
      <c r="CN892" s="131">
        <v>1301</v>
      </c>
      <c r="CO892" s="131"/>
      <c r="CP892" s="131"/>
      <c r="CQ892" s="131"/>
      <c r="CR892" s="131"/>
      <c r="CS892" s="131"/>
      <c r="CT892" s="131"/>
      <c r="CU892" s="131"/>
      <c r="CV892" s="131"/>
      <c r="CW892" s="131"/>
      <c r="CX892" s="131"/>
      <c r="CY892" s="131">
        <v>1399</v>
      </c>
      <c r="CZ892" s="38" t="s">
        <v>2937</v>
      </c>
      <c r="DA892" s="131"/>
      <c r="DB892" s="38"/>
      <c r="DC892" s="132"/>
      <c r="DD892" s="81"/>
      <c r="DE892" s="133"/>
      <c r="DF892" s="134"/>
      <c r="DG892" s="135"/>
      <c r="DH892" s="135"/>
      <c r="DI892" s="135"/>
      <c r="DJ892" s="135"/>
      <c r="DK892" s="135"/>
      <c r="DL892" s="136">
        <f t="shared" ref="DL892:DM908" si="336">DF892+DH892+DJ892</f>
        <v>0</v>
      </c>
      <c r="DM892" s="137">
        <f t="shared" si="336"/>
        <v>0</v>
      </c>
      <c r="DN892" s="134"/>
      <c r="DO892" s="135"/>
      <c r="DP892" s="135"/>
      <c r="DQ892" s="135"/>
      <c r="DR892" s="135"/>
      <c r="DS892" s="135"/>
      <c r="DT892" s="136">
        <f t="shared" ref="DT892:DU908" si="337">DN892+DP892+DR892</f>
        <v>0</v>
      </c>
      <c r="DU892" s="137">
        <f t="shared" si="337"/>
        <v>0</v>
      </c>
      <c r="DV892" s="138"/>
      <c r="DW892" s="135"/>
      <c r="DX892" s="135"/>
      <c r="DY892" s="135"/>
      <c r="DZ892" s="135"/>
      <c r="EA892" s="135"/>
      <c r="EB892" s="136">
        <f t="shared" ref="EB892:EC908" si="338">DV892+DX892+DZ892</f>
        <v>0</v>
      </c>
      <c r="EC892" s="139">
        <f t="shared" si="338"/>
        <v>0</v>
      </c>
      <c r="ED892" s="140"/>
      <c r="EE892" s="135"/>
      <c r="EF892" s="135"/>
      <c r="EG892" s="135"/>
      <c r="EH892" s="135"/>
      <c r="EI892" s="135"/>
      <c r="EJ892" s="136">
        <f t="shared" ref="EJ892:EK908" si="339">ED892+EF892+EH892</f>
        <v>0</v>
      </c>
      <c r="EK892" s="141">
        <f t="shared" si="339"/>
        <v>0</v>
      </c>
    </row>
    <row r="893" spans="1:145" customFormat="1" ht="27" customHeight="1" x14ac:dyDescent="0.15">
      <c r="A893">
        <v>72</v>
      </c>
      <c r="B893" s="176"/>
      <c r="C893" s="145">
        <v>1020001929</v>
      </c>
      <c r="D893" s="146"/>
      <c r="E893" s="147">
        <v>2</v>
      </c>
      <c r="F893" s="148" t="s">
        <v>5829</v>
      </c>
      <c r="G893" s="149" t="s">
        <v>5830</v>
      </c>
      <c r="H893" s="150" t="s">
        <v>3336</v>
      </c>
      <c r="I893" s="147">
        <v>1</v>
      </c>
      <c r="J893" s="147">
        <v>2</v>
      </c>
      <c r="K893" s="147"/>
      <c r="L893" s="151">
        <v>2</v>
      </c>
      <c r="M893" s="152" t="s">
        <v>5358</v>
      </c>
      <c r="N893" s="149" t="s">
        <v>2557</v>
      </c>
      <c r="O893" s="84" t="s">
        <v>198</v>
      </c>
      <c r="P893" s="84" t="s">
        <v>10381</v>
      </c>
      <c r="Q893" s="153" t="s">
        <v>9357</v>
      </c>
      <c r="R893" s="154" t="s">
        <v>9356</v>
      </c>
      <c r="S893" s="175" t="s">
        <v>924</v>
      </c>
      <c r="T893" s="153" t="s">
        <v>9355</v>
      </c>
      <c r="U893" s="153" t="s">
        <v>2558</v>
      </c>
      <c r="V893" s="153" t="s">
        <v>2559</v>
      </c>
      <c r="W893" s="153" t="s">
        <v>7871</v>
      </c>
      <c r="X893" s="154" t="s">
        <v>7872</v>
      </c>
      <c r="Y893" s="172" t="s">
        <v>17</v>
      </c>
      <c r="Z893" s="172">
        <v>1</v>
      </c>
      <c r="AA893" s="172">
        <v>2</v>
      </c>
      <c r="AB893" s="172">
        <v>3</v>
      </c>
      <c r="AC893" s="172">
        <v>4</v>
      </c>
      <c r="AD893" s="90">
        <v>5</v>
      </c>
      <c r="AE893" s="90">
        <v>6</v>
      </c>
      <c r="AF893" s="172"/>
      <c r="AG893" s="172">
        <v>8</v>
      </c>
      <c r="AH893" s="175"/>
      <c r="AI893" s="153"/>
      <c r="AJ893" s="153"/>
      <c r="AK893" s="153"/>
      <c r="AL893" s="153"/>
      <c r="AM893" s="154"/>
      <c r="AN893" s="160">
        <f>COUNTIF(AO893:BB893,"&gt;0")</f>
        <v>1</v>
      </c>
      <c r="AO893" s="159">
        <f t="shared" si="335"/>
        <v>0</v>
      </c>
      <c r="AP893" s="158">
        <f t="shared" si="335"/>
        <v>0</v>
      </c>
      <c r="AQ893" s="158">
        <f>COUNT(BF893:BH893)</f>
        <v>0</v>
      </c>
      <c r="AR893" s="158">
        <f>COUNT(BI893:BP893)</f>
        <v>0</v>
      </c>
      <c r="AS893" s="158">
        <f>COUNT(BQ893:BR893)</f>
        <v>0</v>
      </c>
      <c r="AT893" s="158">
        <f>COUNT(BS893:BV893)</f>
        <v>0</v>
      </c>
      <c r="AU893" s="158">
        <f>COUNT(BW893:BZ893)</f>
        <v>0</v>
      </c>
      <c r="AV893" s="158">
        <f>COUNT(CA893:CC893)</f>
        <v>1</v>
      </c>
      <c r="AW893" s="158">
        <f>COUNT(CD893)</f>
        <v>0</v>
      </c>
      <c r="AX893" s="158">
        <f>COUNT(CE893:CF893)</f>
        <v>0</v>
      </c>
      <c r="AY893" s="158">
        <f>COUNT(CG893)</f>
        <v>0</v>
      </c>
      <c r="AZ893" s="158">
        <f>COUNT(CH893:CL893)</f>
        <v>0</v>
      </c>
      <c r="BA893" s="158">
        <f>COUNT(CN893:CY893)</f>
        <v>0</v>
      </c>
      <c r="BB893" s="158">
        <f>COUNT(DA893)</f>
        <v>0</v>
      </c>
      <c r="BC893" s="157">
        <f>COUNT(BD893:CL893,CN893:CY893,DA893)</f>
        <v>1</v>
      </c>
      <c r="BD893" s="174"/>
      <c r="BE893" s="173"/>
      <c r="BF893" s="173"/>
      <c r="BG893" s="173"/>
      <c r="BH893" s="173"/>
      <c r="BI893" s="173"/>
      <c r="BJ893" s="173"/>
      <c r="BK893" s="173"/>
      <c r="BL893" s="173"/>
      <c r="BM893" s="173"/>
      <c r="BN893" s="173"/>
      <c r="BO893" s="173"/>
      <c r="BP893" s="173"/>
      <c r="BQ893" s="173"/>
      <c r="BR893" s="173"/>
      <c r="BS893" s="173"/>
      <c r="BT893" s="173"/>
      <c r="BU893" s="173"/>
      <c r="BV893" s="173"/>
      <c r="BW893" s="173"/>
      <c r="BX893" s="173"/>
      <c r="BY893" s="173"/>
      <c r="BZ893" s="173"/>
      <c r="CA893" s="173"/>
      <c r="CB893" s="173"/>
      <c r="CC893" s="173">
        <v>803</v>
      </c>
      <c r="CD893" s="173"/>
      <c r="CE893" s="173"/>
      <c r="CF893" s="173"/>
      <c r="CG893" s="173"/>
      <c r="CH893" s="173"/>
      <c r="CI893" s="173"/>
      <c r="CJ893" s="173"/>
      <c r="CK893" s="173"/>
      <c r="CL893" s="173"/>
      <c r="CM893" s="172"/>
      <c r="CN893" s="173"/>
      <c r="CO893" s="173"/>
      <c r="CP893" s="173"/>
      <c r="CQ893" s="173"/>
      <c r="CR893" s="173"/>
      <c r="CS893" s="173"/>
      <c r="CT893" s="173"/>
      <c r="CU893" s="173"/>
      <c r="CV893" s="173"/>
      <c r="CW893" s="173"/>
      <c r="CX893" s="173"/>
      <c r="CY893" s="173"/>
      <c r="CZ893" s="172"/>
      <c r="DA893" s="173"/>
      <c r="DB893" s="172"/>
      <c r="DC893" s="171"/>
      <c r="DD893" s="170"/>
      <c r="DE893" s="169">
        <v>1</v>
      </c>
      <c r="DF893" s="168">
        <v>33</v>
      </c>
      <c r="DG893" s="163">
        <v>33</v>
      </c>
      <c r="DH893" s="163">
        <v>12</v>
      </c>
      <c r="DI893" s="163">
        <v>12</v>
      </c>
      <c r="DJ893" s="163">
        <v>2</v>
      </c>
      <c r="DK893" s="163">
        <v>2</v>
      </c>
      <c r="DL893" s="162">
        <f t="shared" si="336"/>
        <v>47</v>
      </c>
      <c r="DM893" s="167">
        <f t="shared" si="336"/>
        <v>47</v>
      </c>
      <c r="DN893" s="168">
        <v>3</v>
      </c>
      <c r="DO893" s="163">
        <v>3</v>
      </c>
      <c r="DP893" s="163">
        <v>1</v>
      </c>
      <c r="DQ893" s="163">
        <v>1</v>
      </c>
      <c r="DR893" s="163">
        <v>0</v>
      </c>
      <c r="DS893" s="163">
        <v>0</v>
      </c>
      <c r="DT893" s="162">
        <f t="shared" si="337"/>
        <v>4</v>
      </c>
      <c r="DU893" s="167">
        <f t="shared" si="337"/>
        <v>4</v>
      </c>
      <c r="DV893" s="166">
        <v>3</v>
      </c>
      <c r="DW893" s="163">
        <v>3</v>
      </c>
      <c r="DX893" s="163">
        <v>1</v>
      </c>
      <c r="DY893" s="163">
        <v>1</v>
      </c>
      <c r="DZ893" s="163">
        <v>0</v>
      </c>
      <c r="EA893" s="163">
        <v>0</v>
      </c>
      <c r="EB893" s="162">
        <f t="shared" si="338"/>
        <v>4</v>
      </c>
      <c r="EC893" s="165">
        <f t="shared" si="338"/>
        <v>4</v>
      </c>
      <c r="ED893" s="164">
        <v>3</v>
      </c>
      <c r="EE893" s="163">
        <v>3</v>
      </c>
      <c r="EF893" s="163">
        <v>1</v>
      </c>
      <c r="EG893" s="163">
        <v>1</v>
      </c>
      <c r="EH893" s="163">
        <v>0</v>
      </c>
      <c r="EI893" s="163">
        <v>0</v>
      </c>
      <c r="EJ893" s="162">
        <f t="shared" si="339"/>
        <v>4</v>
      </c>
      <c r="EK893" s="161">
        <f t="shared" si="339"/>
        <v>4</v>
      </c>
    </row>
    <row r="894" spans="1:145" customFormat="1" ht="27" customHeight="1" x14ac:dyDescent="0.15">
      <c r="B894" s="176"/>
      <c r="C894" s="145">
        <v>1020001930</v>
      </c>
      <c r="D894" s="146"/>
      <c r="E894" s="190">
        <v>2</v>
      </c>
      <c r="F894" s="148" t="s">
        <v>5831</v>
      </c>
      <c r="G894" s="149" t="s">
        <v>5832</v>
      </c>
      <c r="H894" s="150"/>
      <c r="I894" s="147">
        <v>1</v>
      </c>
      <c r="J894" s="147">
        <v>3</v>
      </c>
      <c r="K894" s="147"/>
      <c r="L894" s="151">
        <v>1</v>
      </c>
      <c r="M894" s="152" t="s">
        <v>5833</v>
      </c>
      <c r="N894" s="149" t="s">
        <v>7531</v>
      </c>
      <c r="O894" s="149" t="s">
        <v>9358</v>
      </c>
      <c r="P894" s="149" t="s">
        <v>7014</v>
      </c>
      <c r="Q894" s="153" t="s">
        <v>5834</v>
      </c>
      <c r="R894" s="154" t="s">
        <v>5835</v>
      </c>
      <c r="S894" s="175" t="s">
        <v>2277</v>
      </c>
      <c r="T894" s="149" t="s">
        <v>7488</v>
      </c>
      <c r="U894" s="149" t="s">
        <v>2129</v>
      </c>
      <c r="V894" s="149" t="s">
        <v>5836</v>
      </c>
      <c r="W894" s="153" t="s">
        <v>5837</v>
      </c>
      <c r="X894" s="154" t="s">
        <v>5838</v>
      </c>
      <c r="Y894" s="172" t="s">
        <v>17</v>
      </c>
      <c r="Z894" s="172">
        <v>1</v>
      </c>
      <c r="AA894" s="172">
        <v>2</v>
      </c>
      <c r="AB894" s="172">
        <v>3</v>
      </c>
      <c r="AC894" s="172">
        <v>4</v>
      </c>
      <c r="AD894" s="172">
        <v>5</v>
      </c>
      <c r="AE894" s="172">
        <v>6</v>
      </c>
      <c r="AF894" s="172"/>
      <c r="AG894" s="172">
        <v>8</v>
      </c>
      <c r="AH894" s="175"/>
      <c r="AI894" s="153"/>
      <c r="AJ894" s="153"/>
      <c r="AK894" s="153"/>
      <c r="AL894" s="153"/>
      <c r="AM894" s="154"/>
      <c r="AN894" s="160">
        <f>COUNTIF(AO894:BB894,"&gt;0")</f>
        <v>2</v>
      </c>
      <c r="AO894" s="159">
        <f t="shared" si="335"/>
        <v>0</v>
      </c>
      <c r="AP894" s="158">
        <f t="shared" si="335"/>
        <v>0</v>
      </c>
      <c r="AQ894" s="158">
        <f>COUNT(BF894:BH894)</f>
        <v>0</v>
      </c>
      <c r="AR894" s="158">
        <f>COUNT(BI894:BP894)</f>
        <v>0</v>
      </c>
      <c r="AS894" s="158">
        <f>COUNT(BQ894:BR894)</f>
        <v>0</v>
      </c>
      <c r="AT894" s="158">
        <f>COUNT(BS894:BV894)</f>
        <v>0</v>
      </c>
      <c r="AU894" s="158">
        <f>COUNT(BW894:BZ894)</f>
        <v>0</v>
      </c>
      <c r="AV894" s="158">
        <f>COUNT(CA894:CC894)</f>
        <v>0</v>
      </c>
      <c r="AW894" s="158">
        <f>COUNT(CD894)</f>
        <v>1</v>
      </c>
      <c r="AX894" s="158">
        <f>COUNT(CE894:CF894)</f>
        <v>0</v>
      </c>
      <c r="AY894" s="158">
        <f>COUNT(CG894)</f>
        <v>0</v>
      </c>
      <c r="AZ894" s="158">
        <f>COUNT(CH894:CL894)</f>
        <v>0</v>
      </c>
      <c r="BA894" s="158">
        <f>COUNT(CN894:CY894)</f>
        <v>1</v>
      </c>
      <c r="BB894" s="158">
        <f>COUNT(DA894)</f>
        <v>0</v>
      </c>
      <c r="BC894" s="157">
        <f>COUNT(BD894:CL894,CN894:CY894,DA894)</f>
        <v>2</v>
      </c>
      <c r="BD894" s="174"/>
      <c r="BE894" s="173"/>
      <c r="BF894" s="173"/>
      <c r="BG894" s="173"/>
      <c r="BH894" s="173"/>
      <c r="BI894" s="173"/>
      <c r="BJ894" s="173"/>
      <c r="BK894" s="173"/>
      <c r="BL894" s="173"/>
      <c r="BM894" s="173"/>
      <c r="BN894" s="173"/>
      <c r="BO894" s="173"/>
      <c r="BP894" s="173"/>
      <c r="BQ894" s="173"/>
      <c r="BR894" s="173"/>
      <c r="BS894" s="173"/>
      <c r="BT894" s="173"/>
      <c r="BU894" s="173"/>
      <c r="BV894" s="173"/>
      <c r="BW894" s="173"/>
      <c r="BX894" s="173"/>
      <c r="BY894" s="173"/>
      <c r="BZ894" s="173"/>
      <c r="CA894" s="173"/>
      <c r="CB894" s="173"/>
      <c r="CC894" s="173"/>
      <c r="CD894" s="173">
        <v>901</v>
      </c>
      <c r="CE894" s="173"/>
      <c r="CF894" s="173"/>
      <c r="CG894" s="173"/>
      <c r="CH894" s="173"/>
      <c r="CI894" s="173"/>
      <c r="CJ894" s="173"/>
      <c r="CK894" s="173"/>
      <c r="CL894" s="173"/>
      <c r="CM894" s="172"/>
      <c r="CN894" s="173"/>
      <c r="CO894" s="173"/>
      <c r="CP894" s="173"/>
      <c r="CQ894" s="173"/>
      <c r="CR894" s="173"/>
      <c r="CS894" s="173"/>
      <c r="CT894" s="173"/>
      <c r="CU894" s="173"/>
      <c r="CV894" s="173">
        <v>1309</v>
      </c>
      <c r="CW894" s="173"/>
      <c r="CX894" s="173"/>
      <c r="CY894" s="173"/>
      <c r="CZ894" s="172"/>
      <c r="DA894" s="173"/>
      <c r="DB894" s="172"/>
      <c r="DC894" s="171"/>
      <c r="DD894" s="170"/>
      <c r="DE894" s="169"/>
      <c r="DF894" s="168"/>
      <c r="DG894" s="163"/>
      <c r="DH894" s="163"/>
      <c r="DI894" s="163"/>
      <c r="DJ894" s="163"/>
      <c r="DK894" s="163"/>
      <c r="DL894" s="162">
        <f t="shared" si="336"/>
        <v>0</v>
      </c>
      <c r="DM894" s="167">
        <f t="shared" si="336"/>
        <v>0</v>
      </c>
      <c r="DN894" s="168"/>
      <c r="DO894" s="163"/>
      <c r="DP894" s="163"/>
      <c r="DQ894" s="163"/>
      <c r="DR894" s="163"/>
      <c r="DS894" s="163"/>
      <c r="DT894" s="162">
        <f t="shared" si="337"/>
        <v>0</v>
      </c>
      <c r="DU894" s="167">
        <f t="shared" si="337"/>
        <v>0</v>
      </c>
      <c r="DV894" s="166"/>
      <c r="DW894" s="163"/>
      <c r="DX894" s="163"/>
      <c r="DY894" s="163"/>
      <c r="DZ894" s="163"/>
      <c r="EA894" s="163"/>
      <c r="EB894" s="162">
        <f t="shared" si="338"/>
        <v>0</v>
      </c>
      <c r="EC894" s="165">
        <f t="shared" si="338"/>
        <v>0</v>
      </c>
      <c r="ED894" s="164"/>
      <c r="EE894" s="163"/>
      <c r="EF894" s="163"/>
      <c r="EG894" s="163"/>
      <c r="EH894" s="163"/>
      <c r="EI894" s="163"/>
      <c r="EJ894" s="162">
        <f t="shared" si="339"/>
        <v>0</v>
      </c>
      <c r="EK894" s="161">
        <f t="shared" si="339"/>
        <v>0</v>
      </c>
    </row>
    <row r="895" spans="1:145" ht="27" customHeight="1" x14ac:dyDescent="0.15">
      <c r="A895" s="66" t="s">
        <v>11211</v>
      </c>
      <c r="B895" s="78"/>
      <c r="C895" s="39">
        <v>1020001931</v>
      </c>
      <c r="D895" s="116"/>
      <c r="E895" s="117">
        <v>2</v>
      </c>
      <c r="F895" s="88" t="s">
        <v>11203</v>
      </c>
      <c r="G895" s="119" t="s">
        <v>2130</v>
      </c>
      <c r="H895" s="120"/>
      <c r="I895" s="117">
        <v>1</v>
      </c>
      <c r="J895" s="117"/>
      <c r="K895" s="117">
        <v>5</v>
      </c>
      <c r="L895" s="121">
        <v>2</v>
      </c>
      <c r="M895" s="122" t="s">
        <v>5839</v>
      </c>
      <c r="N895" s="119" t="s">
        <v>3019</v>
      </c>
      <c r="O895" s="119" t="s">
        <v>2240</v>
      </c>
      <c r="P895" s="84" t="s">
        <v>10762</v>
      </c>
      <c r="Q895" s="123" t="s">
        <v>5840</v>
      </c>
      <c r="R895" s="124" t="s">
        <v>5841</v>
      </c>
      <c r="S895" s="125"/>
      <c r="T895" s="119"/>
      <c r="U895" s="119"/>
      <c r="V895" s="119"/>
      <c r="W895" s="123"/>
      <c r="X895" s="124"/>
      <c r="Y895" s="120"/>
      <c r="Z895" s="38"/>
      <c r="AA895" s="38"/>
      <c r="AB895" s="38"/>
      <c r="AC895" s="38"/>
      <c r="AD895" s="38"/>
      <c r="AE895" s="38"/>
      <c r="AF895" s="38"/>
      <c r="AG895" s="38"/>
      <c r="AH895" s="125" t="s">
        <v>3446</v>
      </c>
      <c r="AI895" s="119" t="s">
        <v>7659</v>
      </c>
      <c r="AJ895" s="119" t="s">
        <v>3020</v>
      </c>
      <c r="AK895" s="119" t="s">
        <v>7606</v>
      </c>
      <c r="AL895" s="123" t="s">
        <v>5842</v>
      </c>
      <c r="AM895" s="124" t="s">
        <v>5843</v>
      </c>
      <c r="AN895" s="126">
        <f t="shared" si="316"/>
        <v>1</v>
      </c>
      <c r="AO895" s="127">
        <f t="shared" si="334"/>
        <v>0</v>
      </c>
      <c r="AP895" s="128">
        <f t="shared" si="334"/>
        <v>0</v>
      </c>
      <c r="AQ895" s="128">
        <f t="shared" si="317"/>
        <v>0</v>
      </c>
      <c r="AR895" s="128">
        <f t="shared" si="318"/>
        <v>0</v>
      </c>
      <c r="AS895" s="128">
        <f t="shared" si="319"/>
        <v>0</v>
      </c>
      <c r="AT895" s="128">
        <f t="shared" si="320"/>
        <v>0</v>
      </c>
      <c r="AU895" s="128">
        <f t="shared" si="321"/>
        <v>0</v>
      </c>
      <c r="AV895" s="128">
        <f t="shared" si="322"/>
        <v>0</v>
      </c>
      <c r="AW895" s="128">
        <f t="shared" si="323"/>
        <v>0</v>
      </c>
      <c r="AX895" s="128">
        <f t="shared" si="324"/>
        <v>0</v>
      </c>
      <c r="AY895" s="128">
        <f t="shared" si="325"/>
        <v>0</v>
      </c>
      <c r="AZ895" s="128">
        <f t="shared" si="326"/>
        <v>1</v>
      </c>
      <c r="BA895" s="128">
        <f t="shared" si="327"/>
        <v>0</v>
      </c>
      <c r="BB895" s="128">
        <f t="shared" si="328"/>
        <v>0</v>
      </c>
      <c r="BC895" s="129">
        <f t="shared" si="329"/>
        <v>1</v>
      </c>
      <c r="BD895" s="130"/>
      <c r="BE895" s="131"/>
      <c r="BF895" s="131"/>
      <c r="BG895" s="131"/>
      <c r="BH895" s="131"/>
      <c r="BI895" s="131"/>
      <c r="BJ895" s="131"/>
      <c r="BK895" s="131"/>
      <c r="BL895" s="131"/>
      <c r="BM895" s="131"/>
      <c r="BN895" s="131"/>
      <c r="BO895" s="131"/>
      <c r="BP895" s="131"/>
      <c r="BQ895" s="131"/>
      <c r="BR895" s="131"/>
      <c r="BS895" s="131"/>
      <c r="BT895" s="131"/>
      <c r="BU895" s="131"/>
      <c r="BV895" s="131"/>
      <c r="BW895" s="131"/>
      <c r="BX895" s="131"/>
      <c r="BY895" s="131"/>
      <c r="BZ895" s="131"/>
      <c r="CA895" s="131"/>
      <c r="CB895" s="131"/>
      <c r="CC895" s="131"/>
      <c r="CD895" s="131"/>
      <c r="CE895" s="131"/>
      <c r="CF895" s="131"/>
      <c r="CG895" s="131"/>
      <c r="CH895" s="131"/>
      <c r="CI895" s="131"/>
      <c r="CJ895" s="131">
        <v>1203</v>
      </c>
      <c r="CK895" s="131"/>
      <c r="CL895" s="131"/>
      <c r="CM895" s="38"/>
      <c r="CN895" s="131"/>
      <c r="CO895" s="131"/>
      <c r="CP895" s="131"/>
      <c r="CQ895" s="131"/>
      <c r="CR895" s="131"/>
      <c r="CS895" s="131"/>
      <c r="CT895" s="131"/>
      <c r="CU895" s="131"/>
      <c r="CV895" s="131"/>
      <c r="CW895" s="131"/>
      <c r="CX895" s="131"/>
      <c r="CY895" s="131"/>
      <c r="CZ895" s="38"/>
      <c r="DA895" s="131"/>
      <c r="DB895" s="38"/>
      <c r="DC895" s="132"/>
      <c r="DD895" s="81"/>
      <c r="DE895" s="133"/>
      <c r="DF895" s="134"/>
      <c r="DG895" s="135"/>
      <c r="DH895" s="135"/>
      <c r="DI895" s="135"/>
      <c r="DJ895" s="135"/>
      <c r="DK895" s="135"/>
      <c r="DL895" s="136">
        <f t="shared" si="336"/>
        <v>0</v>
      </c>
      <c r="DM895" s="137">
        <f t="shared" si="336"/>
        <v>0</v>
      </c>
      <c r="DN895" s="134"/>
      <c r="DO895" s="135"/>
      <c r="DP895" s="135"/>
      <c r="DQ895" s="135"/>
      <c r="DR895" s="135"/>
      <c r="DS895" s="135"/>
      <c r="DT895" s="136">
        <f t="shared" si="337"/>
        <v>0</v>
      </c>
      <c r="DU895" s="137">
        <f t="shared" si="337"/>
        <v>0</v>
      </c>
      <c r="DV895" s="138"/>
      <c r="DW895" s="135"/>
      <c r="DX895" s="135"/>
      <c r="DY895" s="135"/>
      <c r="DZ895" s="135"/>
      <c r="EA895" s="135"/>
      <c r="EB895" s="136">
        <f t="shared" si="338"/>
        <v>0</v>
      </c>
      <c r="EC895" s="139">
        <f t="shared" si="338"/>
        <v>0</v>
      </c>
      <c r="ED895" s="140"/>
      <c r="EE895" s="135"/>
      <c r="EF895" s="135"/>
      <c r="EG895" s="135"/>
      <c r="EH895" s="135"/>
      <c r="EI895" s="135"/>
      <c r="EJ895" s="136">
        <f t="shared" si="339"/>
        <v>0</v>
      </c>
      <c r="EK895" s="141">
        <f t="shared" si="339"/>
        <v>0</v>
      </c>
    </row>
    <row r="896" spans="1:145" ht="27" customHeight="1" x14ac:dyDescent="0.15">
      <c r="A896" s="66" t="s">
        <v>11334</v>
      </c>
      <c r="B896" s="78"/>
      <c r="C896" s="39">
        <v>1020001933</v>
      </c>
      <c r="D896" s="116"/>
      <c r="E896" s="117">
        <v>2</v>
      </c>
      <c r="F896" s="118" t="s">
        <v>2841</v>
      </c>
      <c r="G896" s="119" t="s">
        <v>5844</v>
      </c>
      <c r="H896" s="120"/>
      <c r="I896" s="117">
        <v>1</v>
      </c>
      <c r="J896" s="117">
        <v>3</v>
      </c>
      <c r="K896" s="117">
        <v>5</v>
      </c>
      <c r="L896" s="121">
        <v>1</v>
      </c>
      <c r="M896" s="86" t="s">
        <v>11332</v>
      </c>
      <c r="N896" s="84" t="s">
        <v>11333</v>
      </c>
      <c r="O896" s="119" t="s">
        <v>2808</v>
      </c>
      <c r="P896" s="119" t="s">
        <v>9056</v>
      </c>
      <c r="Q896" s="123" t="s">
        <v>5845</v>
      </c>
      <c r="R896" s="124" t="s">
        <v>5846</v>
      </c>
      <c r="S896" s="125" t="s">
        <v>470</v>
      </c>
      <c r="T896" s="119" t="s">
        <v>2131</v>
      </c>
      <c r="U896" s="119" t="s">
        <v>2842</v>
      </c>
      <c r="V896" s="84" t="s">
        <v>11212</v>
      </c>
      <c r="W896" s="123" t="s">
        <v>5847</v>
      </c>
      <c r="X896" s="124" t="s">
        <v>2132</v>
      </c>
      <c r="Y896" s="38" t="s">
        <v>17</v>
      </c>
      <c r="Z896" s="38">
        <v>1</v>
      </c>
      <c r="AA896" s="38">
        <v>2</v>
      </c>
      <c r="AB896" s="38">
        <v>3</v>
      </c>
      <c r="AC896" s="38">
        <v>4</v>
      </c>
      <c r="AD896" s="38">
        <v>5</v>
      </c>
      <c r="AE896" s="38">
        <v>6</v>
      </c>
      <c r="AF896" s="38"/>
      <c r="AG896" s="38">
        <v>8</v>
      </c>
      <c r="AH896" s="125" t="s">
        <v>470</v>
      </c>
      <c r="AI896" s="123" t="s">
        <v>2131</v>
      </c>
      <c r="AJ896" s="123" t="s">
        <v>2842</v>
      </c>
      <c r="AK896" s="123" t="s">
        <v>9057</v>
      </c>
      <c r="AL896" s="123" t="s">
        <v>7186</v>
      </c>
      <c r="AM896" s="124" t="s">
        <v>2132</v>
      </c>
      <c r="AN896" s="126">
        <f t="shared" si="316"/>
        <v>1</v>
      </c>
      <c r="AO896" s="127">
        <f t="shared" si="334"/>
        <v>0</v>
      </c>
      <c r="AP896" s="128">
        <f t="shared" si="334"/>
        <v>0</v>
      </c>
      <c r="AQ896" s="128">
        <f t="shared" si="317"/>
        <v>0</v>
      </c>
      <c r="AR896" s="128">
        <f t="shared" si="318"/>
        <v>0</v>
      </c>
      <c r="AS896" s="128">
        <f t="shared" si="319"/>
        <v>0</v>
      </c>
      <c r="AT896" s="128">
        <f t="shared" si="320"/>
        <v>0</v>
      </c>
      <c r="AU896" s="128">
        <f t="shared" si="321"/>
        <v>0</v>
      </c>
      <c r="AV896" s="128">
        <f t="shared" si="322"/>
        <v>0</v>
      </c>
      <c r="AW896" s="128">
        <f t="shared" si="323"/>
        <v>0</v>
      </c>
      <c r="AX896" s="128">
        <f t="shared" si="324"/>
        <v>0</v>
      </c>
      <c r="AY896" s="128">
        <f t="shared" si="325"/>
        <v>0</v>
      </c>
      <c r="AZ896" s="128">
        <f t="shared" si="326"/>
        <v>0</v>
      </c>
      <c r="BA896" s="128">
        <f t="shared" si="327"/>
        <v>1</v>
      </c>
      <c r="BB896" s="128">
        <f t="shared" si="328"/>
        <v>0</v>
      </c>
      <c r="BC896" s="129">
        <f t="shared" si="329"/>
        <v>1</v>
      </c>
      <c r="BD896" s="130"/>
      <c r="BE896" s="131"/>
      <c r="BF896" s="131"/>
      <c r="BG896" s="131"/>
      <c r="BH896" s="131"/>
      <c r="BI896" s="131"/>
      <c r="BJ896" s="131"/>
      <c r="BK896" s="131"/>
      <c r="BL896" s="131"/>
      <c r="BM896" s="131"/>
      <c r="BN896" s="131"/>
      <c r="BO896" s="131"/>
      <c r="BP896" s="131"/>
      <c r="BQ896" s="131"/>
      <c r="BR896" s="131"/>
      <c r="BS896" s="131"/>
      <c r="BT896" s="131"/>
      <c r="BU896" s="131"/>
      <c r="BV896" s="131"/>
      <c r="BW896" s="131"/>
      <c r="BX896" s="131"/>
      <c r="BY896" s="131"/>
      <c r="BZ896" s="131"/>
      <c r="CA896" s="131"/>
      <c r="CB896" s="131"/>
      <c r="CC896" s="131"/>
      <c r="CD896" s="131"/>
      <c r="CE896" s="131"/>
      <c r="CF896" s="131"/>
      <c r="CG896" s="131"/>
      <c r="CH896" s="131"/>
      <c r="CI896" s="131"/>
      <c r="CJ896" s="131"/>
      <c r="CK896" s="131"/>
      <c r="CL896" s="131"/>
      <c r="CM896" s="38"/>
      <c r="CN896" s="131"/>
      <c r="CO896" s="131"/>
      <c r="CP896" s="131"/>
      <c r="CQ896" s="131"/>
      <c r="CR896" s="131"/>
      <c r="CS896" s="131"/>
      <c r="CT896" s="131"/>
      <c r="CU896" s="131">
        <v>1308</v>
      </c>
      <c r="CV896" s="131"/>
      <c r="CW896" s="131"/>
      <c r="CX896" s="131"/>
      <c r="CY896" s="131"/>
      <c r="CZ896" s="38"/>
      <c r="DA896" s="131"/>
      <c r="DB896" s="38"/>
      <c r="DC896" s="132"/>
      <c r="DD896" s="81"/>
      <c r="DE896" s="133"/>
      <c r="DF896" s="134"/>
      <c r="DG896" s="135"/>
      <c r="DH896" s="135"/>
      <c r="DI896" s="135"/>
      <c r="DJ896" s="135"/>
      <c r="DK896" s="135"/>
      <c r="DL896" s="136">
        <f t="shared" si="336"/>
        <v>0</v>
      </c>
      <c r="DM896" s="137">
        <f t="shared" si="336"/>
        <v>0</v>
      </c>
      <c r="DN896" s="134"/>
      <c r="DO896" s="135"/>
      <c r="DP896" s="135"/>
      <c r="DQ896" s="135"/>
      <c r="DR896" s="135"/>
      <c r="DS896" s="135"/>
      <c r="DT896" s="136">
        <f t="shared" si="337"/>
        <v>0</v>
      </c>
      <c r="DU896" s="137">
        <f t="shared" si="337"/>
        <v>0</v>
      </c>
      <c r="DV896" s="138"/>
      <c r="DW896" s="135"/>
      <c r="DX896" s="135"/>
      <c r="DY896" s="135"/>
      <c r="DZ896" s="135"/>
      <c r="EA896" s="135"/>
      <c r="EB896" s="136">
        <f t="shared" si="338"/>
        <v>0</v>
      </c>
      <c r="EC896" s="139">
        <f t="shared" si="338"/>
        <v>0</v>
      </c>
      <c r="ED896" s="140"/>
      <c r="EE896" s="135"/>
      <c r="EF896" s="135"/>
      <c r="EG896" s="135"/>
      <c r="EH896" s="135"/>
      <c r="EI896" s="135"/>
      <c r="EJ896" s="136">
        <f t="shared" si="339"/>
        <v>0</v>
      </c>
      <c r="EK896" s="141">
        <f t="shared" si="339"/>
        <v>0</v>
      </c>
    </row>
    <row r="897" spans="1:145" ht="27" customHeight="1" x14ac:dyDescent="0.15">
      <c r="A897" s="41">
        <v>198</v>
      </c>
      <c r="B897" s="78"/>
      <c r="C897" s="39">
        <v>1020001934</v>
      </c>
      <c r="D897" s="116"/>
      <c r="E897" s="117">
        <v>2</v>
      </c>
      <c r="F897" s="118" t="s">
        <v>5848</v>
      </c>
      <c r="G897" s="119" t="s">
        <v>5849</v>
      </c>
      <c r="H897" s="120"/>
      <c r="I897" s="117">
        <v>1</v>
      </c>
      <c r="J897" s="117">
        <v>3</v>
      </c>
      <c r="K897" s="117"/>
      <c r="L897" s="121">
        <v>1</v>
      </c>
      <c r="M897" s="122" t="s">
        <v>4100</v>
      </c>
      <c r="N897" s="119" t="s">
        <v>5850</v>
      </c>
      <c r="O897" s="119" t="s">
        <v>2248</v>
      </c>
      <c r="P897" s="119" t="s">
        <v>7072</v>
      </c>
      <c r="Q897" s="123" t="s">
        <v>7073</v>
      </c>
      <c r="R897" s="124" t="s">
        <v>7074</v>
      </c>
      <c r="S897" s="125" t="s">
        <v>3365</v>
      </c>
      <c r="T897" s="119" t="s">
        <v>5851</v>
      </c>
      <c r="U897" s="119" t="s">
        <v>2133</v>
      </c>
      <c r="V897" s="119" t="s">
        <v>10838</v>
      </c>
      <c r="W897" s="123" t="s">
        <v>2134</v>
      </c>
      <c r="X897" s="124" t="s">
        <v>2135</v>
      </c>
      <c r="Y897" s="38" t="s">
        <v>17</v>
      </c>
      <c r="Z897" s="38">
        <v>1</v>
      </c>
      <c r="AA897" s="38">
        <v>2</v>
      </c>
      <c r="AB897" s="38">
        <v>3</v>
      </c>
      <c r="AC897" s="38">
        <v>4</v>
      </c>
      <c r="AD897" s="38">
        <v>5</v>
      </c>
      <c r="AE897" s="38">
        <v>6</v>
      </c>
      <c r="AF897" s="38">
        <v>7</v>
      </c>
      <c r="AG897" s="38">
        <v>8</v>
      </c>
      <c r="AH897" s="125"/>
      <c r="AI897" s="123"/>
      <c r="AJ897" s="123"/>
      <c r="AK897" s="123"/>
      <c r="AL897" s="123"/>
      <c r="AM897" s="124"/>
      <c r="AN897" s="126">
        <f t="shared" ref="AN897:AN963" si="340">COUNTIF(AO897:BB897,"&gt;0")</f>
        <v>5</v>
      </c>
      <c r="AO897" s="127">
        <f t="shared" si="334"/>
        <v>1</v>
      </c>
      <c r="AP897" s="128">
        <f t="shared" si="334"/>
        <v>0</v>
      </c>
      <c r="AQ897" s="128">
        <f t="shared" ref="AQ897:AQ963" si="341">COUNT(BF897:BH897)</f>
        <v>2</v>
      </c>
      <c r="AR897" s="128">
        <f t="shared" ref="AR897:AR963" si="342">COUNT(BI897:BP897)</f>
        <v>0</v>
      </c>
      <c r="AS897" s="128">
        <f t="shared" ref="AS897:AS963" si="343">COUNT(BQ897:BR897)</f>
        <v>0</v>
      </c>
      <c r="AT897" s="128">
        <f t="shared" ref="AT897:AT963" si="344">COUNT(BS897:BV897)</f>
        <v>0</v>
      </c>
      <c r="AU897" s="128">
        <f t="shared" ref="AU897:AU963" si="345">COUNT(BW897:BZ897)</f>
        <v>1</v>
      </c>
      <c r="AV897" s="128">
        <f t="shared" ref="AV897:AV963" si="346">COUNT(CA897:CC897)</f>
        <v>0</v>
      </c>
      <c r="AW897" s="128">
        <f t="shared" ref="AW897:AW963" si="347">COUNT(CD897)</f>
        <v>0</v>
      </c>
      <c r="AX897" s="128">
        <f t="shared" ref="AX897:AX963" si="348">COUNT(CE897:CF897)</f>
        <v>0</v>
      </c>
      <c r="AY897" s="128">
        <f t="shared" ref="AY897:AY963" si="349">COUNT(CG897)</f>
        <v>0</v>
      </c>
      <c r="AZ897" s="128">
        <f t="shared" ref="AZ897:AZ963" si="350">COUNT(CH897:CL897)</f>
        <v>2</v>
      </c>
      <c r="BA897" s="128">
        <f t="shared" ref="BA897:BA963" si="351">COUNT(CN897:CY897)</f>
        <v>3</v>
      </c>
      <c r="BB897" s="128">
        <f t="shared" ref="BB897:BB963" si="352">COUNT(DA897)</f>
        <v>0</v>
      </c>
      <c r="BC897" s="129">
        <f t="shared" ref="BC897:BC963" si="353">COUNT(BD897:CL897,CN897:CY897,DA897)</f>
        <v>9</v>
      </c>
      <c r="BD897" s="130">
        <v>101</v>
      </c>
      <c r="BE897" s="131"/>
      <c r="BF897" s="131">
        <v>301</v>
      </c>
      <c r="BG897" s="131">
        <v>302</v>
      </c>
      <c r="BH897" s="131"/>
      <c r="BI897" s="131"/>
      <c r="BJ897" s="131"/>
      <c r="BK897" s="131"/>
      <c r="BL897" s="131"/>
      <c r="BM897" s="131"/>
      <c r="BN897" s="131"/>
      <c r="BO897" s="131"/>
      <c r="BP897" s="131"/>
      <c r="BQ897" s="131"/>
      <c r="BR897" s="131"/>
      <c r="BS897" s="131"/>
      <c r="BT897" s="131"/>
      <c r="BU897" s="131"/>
      <c r="BV897" s="131"/>
      <c r="BW897" s="131">
        <v>701</v>
      </c>
      <c r="BX897" s="131"/>
      <c r="BY897" s="131"/>
      <c r="BZ897" s="131"/>
      <c r="CA897" s="131"/>
      <c r="CB897" s="131"/>
      <c r="CC897" s="131"/>
      <c r="CD897" s="131"/>
      <c r="CE897" s="131"/>
      <c r="CF897" s="131"/>
      <c r="CG897" s="131"/>
      <c r="CH897" s="131"/>
      <c r="CI897" s="131"/>
      <c r="CJ897" s="131"/>
      <c r="CK897" s="131">
        <v>1204</v>
      </c>
      <c r="CL897" s="131">
        <v>1299</v>
      </c>
      <c r="CM897" s="38" t="s">
        <v>3930</v>
      </c>
      <c r="CN897" s="131"/>
      <c r="CO897" s="131"/>
      <c r="CP897" s="131">
        <v>1303</v>
      </c>
      <c r="CQ897" s="131">
        <v>1304</v>
      </c>
      <c r="CR897" s="131"/>
      <c r="CS897" s="131"/>
      <c r="CT897" s="131"/>
      <c r="CU897" s="131"/>
      <c r="CV897" s="131"/>
      <c r="CW897" s="131"/>
      <c r="CX897" s="131"/>
      <c r="CY897" s="131">
        <v>1399</v>
      </c>
      <c r="CZ897" s="38" t="s">
        <v>9068</v>
      </c>
      <c r="DA897" s="131"/>
      <c r="DB897" s="38"/>
      <c r="DC897" s="132"/>
      <c r="DD897" s="81"/>
      <c r="DE897" s="133"/>
      <c r="DF897" s="134"/>
      <c r="DG897" s="135"/>
      <c r="DH897" s="135"/>
      <c r="DI897" s="135"/>
      <c r="DJ897" s="135"/>
      <c r="DK897" s="135"/>
      <c r="DL897" s="136">
        <f t="shared" si="336"/>
        <v>0</v>
      </c>
      <c r="DM897" s="137">
        <f t="shared" si="336"/>
        <v>0</v>
      </c>
      <c r="DN897" s="134"/>
      <c r="DO897" s="135"/>
      <c r="DP897" s="135"/>
      <c r="DQ897" s="135"/>
      <c r="DR897" s="135"/>
      <c r="DS897" s="135"/>
      <c r="DT897" s="136">
        <f t="shared" si="337"/>
        <v>0</v>
      </c>
      <c r="DU897" s="137">
        <f t="shared" si="337"/>
        <v>0</v>
      </c>
      <c r="DV897" s="138"/>
      <c r="DW897" s="135"/>
      <c r="DX897" s="135"/>
      <c r="DY897" s="135"/>
      <c r="DZ897" s="135"/>
      <c r="EA897" s="135"/>
      <c r="EB897" s="136">
        <f t="shared" si="338"/>
        <v>0</v>
      </c>
      <c r="EC897" s="139">
        <f t="shared" si="338"/>
        <v>0</v>
      </c>
      <c r="ED897" s="140"/>
      <c r="EE897" s="135"/>
      <c r="EF897" s="135"/>
      <c r="EG897" s="135"/>
      <c r="EH897" s="135"/>
      <c r="EI897" s="135"/>
      <c r="EJ897" s="136">
        <f t="shared" si="339"/>
        <v>0</v>
      </c>
      <c r="EK897" s="141">
        <f t="shared" si="339"/>
        <v>0</v>
      </c>
    </row>
    <row r="898" spans="1:145" ht="27" customHeight="1" x14ac:dyDescent="0.15">
      <c r="B898" s="78"/>
      <c r="C898" s="39">
        <v>1020001938</v>
      </c>
      <c r="D898" s="116"/>
      <c r="E898" s="117">
        <v>2</v>
      </c>
      <c r="F898" s="118" t="s">
        <v>6746</v>
      </c>
      <c r="G898" s="119" t="s">
        <v>6747</v>
      </c>
      <c r="H898" s="120"/>
      <c r="I898" s="117">
        <v>1</v>
      </c>
      <c r="J898" s="117"/>
      <c r="K898" s="117"/>
      <c r="L898" s="121">
        <v>2</v>
      </c>
      <c r="M898" s="122" t="s">
        <v>3777</v>
      </c>
      <c r="N898" s="119" t="s">
        <v>3144</v>
      </c>
      <c r="O898" s="142" t="s">
        <v>2242</v>
      </c>
      <c r="P898" s="142" t="s">
        <v>6295</v>
      </c>
      <c r="Q898" s="123" t="s">
        <v>5852</v>
      </c>
      <c r="R898" s="124" t="s">
        <v>5853</v>
      </c>
      <c r="S898" s="125"/>
      <c r="T898" s="123"/>
      <c r="U898" s="123"/>
      <c r="V898" s="123"/>
      <c r="W898" s="123"/>
      <c r="X898" s="123"/>
      <c r="Y898" s="38"/>
      <c r="Z898" s="38"/>
      <c r="AA898" s="38"/>
      <c r="AB898" s="38"/>
      <c r="AC898" s="38"/>
      <c r="AD898" s="38"/>
      <c r="AE898" s="38"/>
      <c r="AF898" s="38"/>
      <c r="AG898" s="38"/>
      <c r="AH898" s="125"/>
      <c r="AI898" s="123"/>
      <c r="AJ898" s="123"/>
      <c r="AK898" s="123"/>
      <c r="AL898" s="123"/>
      <c r="AM898" s="124"/>
      <c r="AN898" s="126">
        <f>COUNTIF(AO898:BB898,"&gt;0")</f>
        <v>4</v>
      </c>
      <c r="AO898" s="127">
        <f>COUNT(BD898)</f>
        <v>0</v>
      </c>
      <c r="AP898" s="128">
        <f>COUNT(BE898)</f>
        <v>0</v>
      </c>
      <c r="AQ898" s="128">
        <f>COUNT(BF898:BH898)</f>
        <v>0</v>
      </c>
      <c r="AR898" s="128">
        <f>COUNT(BI898:BP898)</f>
        <v>1</v>
      </c>
      <c r="AS898" s="128">
        <f>COUNT(BQ898:BR898)</f>
        <v>1</v>
      </c>
      <c r="AT898" s="128">
        <f>COUNT(BS898:BV898)</f>
        <v>0</v>
      </c>
      <c r="AU898" s="128">
        <f>COUNT(BW898:BZ898)</f>
        <v>0</v>
      </c>
      <c r="AV898" s="128">
        <f>COUNT(CA898:CC898)</f>
        <v>0</v>
      </c>
      <c r="AW898" s="128">
        <f>COUNT(CD898)</f>
        <v>0</v>
      </c>
      <c r="AX898" s="128">
        <f>COUNT(CE898:CF898)</f>
        <v>0</v>
      </c>
      <c r="AY898" s="128">
        <f>COUNT(CG898)</f>
        <v>0</v>
      </c>
      <c r="AZ898" s="128">
        <f>COUNT(CH898:CL898)</f>
        <v>1</v>
      </c>
      <c r="BA898" s="128">
        <f>COUNT(CN898:CY898)</f>
        <v>2</v>
      </c>
      <c r="BB898" s="128">
        <f>COUNT(DA898)</f>
        <v>0</v>
      </c>
      <c r="BC898" s="129">
        <f>COUNT(BD898:CL898,CN898:CY898,DA898)</f>
        <v>5</v>
      </c>
      <c r="BD898" s="130"/>
      <c r="BE898" s="131"/>
      <c r="BF898" s="131"/>
      <c r="BG898" s="131"/>
      <c r="BH898" s="131"/>
      <c r="BI898" s="131"/>
      <c r="BJ898" s="131"/>
      <c r="BK898" s="131"/>
      <c r="BL898" s="131"/>
      <c r="BM898" s="131"/>
      <c r="BN898" s="131">
        <v>406</v>
      </c>
      <c r="BO898" s="131"/>
      <c r="BP898" s="131"/>
      <c r="BQ898" s="131"/>
      <c r="BR898" s="131">
        <v>502</v>
      </c>
      <c r="BS898" s="131"/>
      <c r="BT898" s="131"/>
      <c r="BU898" s="131"/>
      <c r="BV898" s="131"/>
      <c r="BW898" s="131"/>
      <c r="BX898" s="131"/>
      <c r="BY898" s="131"/>
      <c r="BZ898" s="131"/>
      <c r="CA898" s="131"/>
      <c r="CB898" s="131"/>
      <c r="CC898" s="131"/>
      <c r="CD898" s="131"/>
      <c r="CE898" s="131"/>
      <c r="CF898" s="131"/>
      <c r="CG898" s="131"/>
      <c r="CH898" s="131"/>
      <c r="CI898" s="131"/>
      <c r="CJ898" s="131">
        <v>1203</v>
      </c>
      <c r="CK898" s="131"/>
      <c r="CL898" s="131"/>
      <c r="CM898" s="38"/>
      <c r="CN898" s="131">
        <v>1301</v>
      </c>
      <c r="CO898" s="131">
        <v>1302</v>
      </c>
      <c r="CP898" s="131"/>
      <c r="CQ898" s="131"/>
      <c r="CR898" s="131"/>
      <c r="CS898" s="131"/>
      <c r="CT898" s="131"/>
      <c r="CU898" s="131"/>
      <c r="CV898" s="131"/>
      <c r="CW898" s="131"/>
      <c r="CX898" s="131"/>
      <c r="CY898" s="131"/>
      <c r="CZ898" s="38"/>
      <c r="DA898" s="131"/>
      <c r="DB898" s="38"/>
      <c r="DC898" s="132"/>
      <c r="DD898" s="81"/>
      <c r="DE898" s="133"/>
      <c r="DF898" s="134"/>
      <c r="DG898" s="135"/>
      <c r="DH898" s="135"/>
      <c r="DI898" s="135"/>
      <c r="DJ898" s="135"/>
      <c r="DK898" s="135"/>
      <c r="DL898" s="136">
        <f>DF898+DH898+DJ898</f>
        <v>0</v>
      </c>
      <c r="DM898" s="137">
        <f>DG898+DI898+DK898</f>
        <v>0</v>
      </c>
      <c r="DN898" s="134"/>
      <c r="DO898" s="135"/>
      <c r="DP898" s="135"/>
      <c r="DQ898" s="135"/>
      <c r="DR898" s="135"/>
      <c r="DS898" s="135"/>
      <c r="DT898" s="136">
        <f>DN898+DP898+DR898</f>
        <v>0</v>
      </c>
      <c r="DU898" s="137">
        <f>DO898+DQ898+DS898</f>
        <v>0</v>
      </c>
      <c r="DV898" s="138"/>
      <c r="DW898" s="135"/>
      <c r="DX898" s="135"/>
      <c r="DY898" s="135"/>
      <c r="DZ898" s="135"/>
      <c r="EA898" s="135"/>
      <c r="EB898" s="136">
        <f>DV898+DX898+DZ898</f>
        <v>0</v>
      </c>
      <c r="EC898" s="139">
        <f>DW898+DY898+EA898</f>
        <v>0</v>
      </c>
      <c r="ED898" s="140"/>
      <c r="EE898" s="135"/>
      <c r="EF898" s="135"/>
      <c r="EG898" s="135"/>
      <c r="EH898" s="135"/>
      <c r="EI898" s="135"/>
      <c r="EJ898" s="136">
        <f>ED898+EF898+EH898</f>
        <v>0</v>
      </c>
      <c r="EK898" s="141">
        <f>EE898+EG898+EI898</f>
        <v>0</v>
      </c>
    </row>
    <row r="899" spans="1:145" s="89" customFormat="1" ht="27" customHeight="1" x14ac:dyDescent="0.15">
      <c r="A899" s="262">
        <v>244</v>
      </c>
      <c r="B899" s="232" t="s">
        <v>10149</v>
      </c>
      <c r="C899" s="269">
        <v>1020001940</v>
      </c>
      <c r="D899" s="234"/>
      <c r="E899" s="235">
        <v>2</v>
      </c>
      <c r="F899" s="236" t="s">
        <v>10254</v>
      </c>
      <c r="G899" s="237" t="s">
        <v>10255</v>
      </c>
      <c r="H899" s="238"/>
      <c r="I899" s="235">
        <v>1</v>
      </c>
      <c r="J899" s="235">
        <v>3</v>
      </c>
      <c r="K899" s="235"/>
      <c r="L899" s="239">
        <v>1</v>
      </c>
      <c r="M899" s="240" t="s">
        <v>10256</v>
      </c>
      <c r="N899" s="237" t="s">
        <v>10257</v>
      </c>
      <c r="O899" s="237" t="s">
        <v>2244</v>
      </c>
      <c r="P899" s="237" t="s">
        <v>10258</v>
      </c>
      <c r="Q899" s="241" t="s">
        <v>10259</v>
      </c>
      <c r="R899" s="242" t="s">
        <v>10260</v>
      </c>
      <c r="S899" s="243" t="s">
        <v>1300</v>
      </c>
      <c r="T899" s="241" t="s">
        <v>10261</v>
      </c>
      <c r="U899" s="241" t="s">
        <v>10262</v>
      </c>
      <c r="V899" s="241" t="s">
        <v>11142</v>
      </c>
      <c r="W899" s="241" t="s">
        <v>10263</v>
      </c>
      <c r="X899" s="242" t="s">
        <v>10264</v>
      </c>
      <c r="Y899" s="244" t="s">
        <v>17</v>
      </c>
      <c r="Z899" s="244">
        <v>1</v>
      </c>
      <c r="AA899" s="244">
        <v>2</v>
      </c>
      <c r="AB899" s="244">
        <v>3</v>
      </c>
      <c r="AC899" s="244">
        <v>4</v>
      </c>
      <c r="AD899" s="244">
        <v>5</v>
      </c>
      <c r="AE899" s="244">
        <v>6</v>
      </c>
      <c r="AF899" s="244"/>
      <c r="AG899" s="244">
        <v>8</v>
      </c>
      <c r="AH899" s="243"/>
      <c r="AI899" s="241"/>
      <c r="AJ899" s="241"/>
      <c r="AK899" s="241"/>
      <c r="AL899" s="241"/>
      <c r="AM899" s="242"/>
      <c r="AN899" s="245">
        <f>COUNTIF(AO899:BB899,"&gt;0")</f>
        <v>4</v>
      </c>
      <c r="AO899" s="246">
        <f>COUNT(BD899)</f>
        <v>0</v>
      </c>
      <c r="AP899" s="247">
        <f>COUNT(BE899)</f>
        <v>0</v>
      </c>
      <c r="AQ899" s="247">
        <f>COUNT(BF899:BH899)</f>
        <v>0</v>
      </c>
      <c r="AR899" s="247">
        <f>COUNT(BI899:BP899)</f>
        <v>2</v>
      </c>
      <c r="AS899" s="247">
        <f>COUNT(BQ899:BR899)</f>
        <v>0</v>
      </c>
      <c r="AT899" s="247">
        <f>COUNT(BS899:BV899)</f>
        <v>0</v>
      </c>
      <c r="AU899" s="247">
        <f>COUNT(BW899:BZ899)</f>
        <v>0</v>
      </c>
      <c r="AV899" s="247">
        <f>COUNT(CA899:CC899)</f>
        <v>3</v>
      </c>
      <c r="AW899" s="247">
        <f>COUNT(CD899)</f>
        <v>0</v>
      </c>
      <c r="AX899" s="247">
        <f>COUNT(CE899:CF899)</f>
        <v>1</v>
      </c>
      <c r="AY899" s="247">
        <f>COUNT(CG899)</f>
        <v>0</v>
      </c>
      <c r="AZ899" s="247">
        <f>COUNT(CH899:CL899)</f>
        <v>1</v>
      </c>
      <c r="BA899" s="247">
        <f>COUNT(CN899:CY899)</f>
        <v>0</v>
      </c>
      <c r="BB899" s="247">
        <f>COUNT(DA899)</f>
        <v>0</v>
      </c>
      <c r="BC899" s="248">
        <f>COUNT(BD899:CL899,CN899:CY899,DA899)</f>
        <v>7</v>
      </c>
      <c r="BD899" s="249"/>
      <c r="BE899" s="250"/>
      <c r="BF899" s="250"/>
      <c r="BG899" s="250"/>
      <c r="BH899" s="250"/>
      <c r="BI899" s="250"/>
      <c r="BJ899" s="250"/>
      <c r="BK899" s="250">
        <v>403</v>
      </c>
      <c r="BL899" s="250"/>
      <c r="BM899" s="250"/>
      <c r="BN899" s="250"/>
      <c r="BO899" s="250"/>
      <c r="BP899" s="250">
        <v>408</v>
      </c>
      <c r="BQ899" s="250"/>
      <c r="BR899" s="250"/>
      <c r="BS899" s="250"/>
      <c r="BT899" s="250"/>
      <c r="BU899" s="250"/>
      <c r="BV899" s="250"/>
      <c r="BW899" s="250"/>
      <c r="BX899" s="250"/>
      <c r="BY899" s="250"/>
      <c r="BZ899" s="250"/>
      <c r="CA899" s="250">
        <v>801</v>
      </c>
      <c r="CB899" s="250">
        <v>802</v>
      </c>
      <c r="CC899" s="250">
        <v>803</v>
      </c>
      <c r="CD899" s="250"/>
      <c r="CE899" s="250"/>
      <c r="CF899" s="250">
        <v>1002</v>
      </c>
      <c r="CG899" s="250"/>
      <c r="CH899" s="250"/>
      <c r="CI899" s="250"/>
      <c r="CJ899" s="250"/>
      <c r="CK899" s="250"/>
      <c r="CL899" s="250">
        <v>1299</v>
      </c>
      <c r="CM899" s="244" t="s">
        <v>10265</v>
      </c>
      <c r="CN899" s="250"/>
      <c r="CO899" s="250"/>
      <c r="CP899" s="250"/>
      <c r="CQ899" s="250"/>
      <c r="CR899" s="250"/>
      <c r="CS899" s="250"/>
      <c r="CT899" s="250"/>
      <c r="CU899" s="250"/>
      <c r="CV899" s="250"/>
      <c r="CW899" s="250"/>
      <c r="CX899" s="250"/>
      <c r="CY899" s="250"/>
      <c r="CZ899" s="244"/>
      <c r="DA899" s="250"/>
      <c r="DB899" s="244"/>
      <c r="DC899" s="251"/>
      <c r="DD899" s="252"/>
      <c r="DE899" s="253"/>
      <c r="DF899" s="254"/>
      <c r="DG899" s="255"/>
      <c r="DH899" s="255"/>
      <c r="DI899" s="255"/>
      <c r="DJ899" s="255"/>
      <c r="DK899" s="255"/>
      <c r="DL899" s="256">
        <f>DF899+DH899+DJ899</f>
        <v>0</v>
      </c>
      <c r="DM899" s="257">
        <f>DG899+DI899+DK899</f>
        <v>0</v>
      </c>
      <c r="DN899" s="254"/>
      <c r="DO899" s="255"/>
      <c r="DP899" s="255"/>
      <c r="DQ899" s="255"/>
      <c r="DR899" s="255"/>
      <c r="DS899" s="255"/>
      <c r="DT899" s="256">
        <f>DN899+DP899+DR899</f>
        <v>0</v>
      </c>
      <c r="DU899" s="257">
        <f>DO899+DQ899+DS899</f>
        <v>0</v>
      </c>
      <c r="DV899" s="258"/>
      <c r="DW899" s="255"/>
      <c r="DX899" s="255"/>
      <c r="DY899" s="255"/>
      <c r="DZ899" s="255"/>
      <c r="EA899" s="255"/>
      <c r="EB899" s="256">
        <f>DV899+DX899+DZ899</f>
        <v>0</v>
      </c>
      <c r="EC899" s="259">
        <f>DW899+DY899+EA899</f>
        <v>0</v>
      </c>
      <c r="ED899" s="260"/>
      <c r="EE899" s="255"/>
      <c r="EF899" s="255"/>
      <c r="EG899" s="255"/>
      <c r="EH899" s="255"/>
      <c r="EI899" s="255"/>
      <c r="EJ899" s="256">
        <f>ED899+EF899+EH899</f>
        <v>0</v>
      </c>
      <c r="EK899" s="261">
        <f>EE899+EG899+EI899</f>
        <v>0</v>
      </c>
    </row>
    <row r="900" spans="1:145" ht="27" customHeight="1" x14ac:dyDescent="0.15">
      <c r="B900" s="78"/>
      <c r="C900" s="39">
        <v>1020001946</v>
      </c>
      <c r="D900" s="116"/>
      <c r="E900" s="117">
        <v>2</v>
      </c>
      <c r="F900" s="118" t="s">
        <v>2828</v>
      </c>
      <c r="G900" s="119" t="s">
        <v>2136</v>
      </c>
      <c r="H900" s="120"/>
      <c r="I900" s="117">
        <v>1</v>
      </c>
      <c r="J900" s="117">
        <v>3</v>
      </c>
      <c r="K900" s="117"/>
      <c r="L900" s="121">
        <v>2</v>
      </c>
      <c r="M900" s="122" t="s">
        <v>2137</v>
      </c>
      <c r="N900" s="119" t="s">
        <v>2138</v>
      </c>
      <c r="O900" s="119" t="s">
        <v>2244</v>
      </c>
      <c r="P900" s="119" t="s">
        <v>2829</v>
      </c>
      <c r="Q900" s="123" t="s">
        <v>5854</v>
      </c>
      <c r="R900" s="124" t="s">
        <v>5855</v>
      </c>
      <c r="S900" s="125" t="s">
        <v>5856</v>
      </c>
      <c r="T900" s="119" t="s">
        <v>2830</v>
      </c>
      <c r="U900" s="119" t="s">
        <v>6306</v>
      </c>
      <c r="V900" s="119" t="s">
        <v>8979</v>
      </c>
      <c r="W900" s="123" t="s">
        <v>5857</v>
      </c>
      <c r="X900" s="124" t="s">
        <v>5858</v>
      </c>
      <c r="Y900" s="38" t="s">
        <v>17</v>
      </c>
      <c r="Z900" s="38">
        <v>1</v>
      </c>
      <c r="AA900" s="38">
        <v>2</v>
      </c>
      <c r="AB900" s="38">
        <v>3</v>
      </c>
      <c r="AC900" s="38">
        <v>4</v>
      </c>
      <c r="AD900" s="38">
        <v>5</v>
      </c>
      <c r="AE900" s="38">
        <v>6</v>
      </c>
      <c r="AF900" s="38"/>
      <c r="AG900" s="38">
        <v>8</v>
      </c>
      <c r="AH900" s="125"/>
      <c r="AI900" s="123"/>
      <c r="AJ900" s="123"/>
      <c r="AK900" s="123"/>
      <c r="AL900" s="123"/>
      <c r="AM900" s="124"/>
      <c r="AN900" s="126">
        <f>COUNTIF(AO900:BB900,"&gt;0")</f>
        <v>2</v>
      </c>
      <c r="AO900" s="127">
        <f t="shared" ref="AO900:AP915" si="354">COUNT(BD900)</f>
        <v>0</v>
      </c>
      <c r="AP900" s="128">
        <f t="shared" si="354"/>
        <v>0</v>
      </c>
      <c r="AQ900" s="128">
        <f>COUNT(BF900:BH900)</f>
        <v>0</v>
      </c>
      <c r="AR900" s="128">
        <f>COUNT(BI900:BP900)</f>
        <v>3</v>
      </c>
      <c r="AS900" s="128">
        <f>COUNT(BQ900:BR900)</f>
        <v>0</v>
      </c>
      <c r="AT900" s="128">
        <f>COUNT(BS900:BV900)</f>
        <v>0</v>
      </c>
      <c r="AU900" s="128">
        <f>COUNT(BW900:BZ900)</f>
        <v>0</v>
      </c>
      <c r="AV900" s="128">
        <f>COUNT(CA900:CC900)</f>
        <v>1</v>
      </c>
      <c r="AW900" s="128">
        <f>COUNT(CD900)</f>
        <v>0</v>
      </c>
      <c r="AX900" s="128">
        <f>COUNT(CE900:CF900)</f>
        <v>0</v>
      </c>
      <c r="AY900" s="128">
        <f>COUNT(CG900)</f>
        <v>0</v>
      </c>
      <c r="AZ900" s="128">
        <f>COUNT(CH900:CL900)</f>
        <v>0</v>
      </c>
      <c r="BA900" s="128">
        <f>COUNT(CN900:CY900)</f>
        <v>0</v>
      </c>
      <c r="BB900" s="128">
        <f>COUNT(DA900)</f>
        <v>0</v>
      </c>
      <c r="BC900" s="129">
        <f>COUNT(BD900:CL900,CN900:CY900,DA900)</f>
        <v>4</v>
      </c>
      <c r="BD900" s="130"/>
      <c r="BE900" s="131"/>
      <c r="BF900" s="131"/>
      <c r="BG900" s="131"/>
      <c r="BH900" s="131"/>
      <c r="BI900" s="131"/>
      <c r="BJ900" s="131"/>
      <c r="BK900" s="131">
        <v>403</v>
      </c>
      <c r="BL900" s="131">
        <v>404</v>
      </c>
      <c r="BM900" s="131"/>
      <c r="BN900" s="131"/>
      <c r="BO900" s="131"/>
      <c r="BP900" s="131">
        <v>408</v>
      </c>
      <c r="BQ900" s="131"/>
      <c r="BR900" s="131"/>
      <c r="BS900" s="131"/>
      <c r="BT900" s="131"/>
      <c r="BU900" s="131"/>
      <c r="BV900" s="131"/>
      <c r="BW900" s="131"/>
      <c r="BX900" s="131"/>
      <c r="BY900" s="131"/>
      <c r="BZ900" s="131"/>
      <c r="CA900" s="131">
        <v>801</v>
      </c>
      <c r="CB900" s="131"/>
      <c r="CC900" s="131"/>
      <c r="CD900" s="131"/>
      <c r="CE900" s="131"/>
      <c r="CF900" s="131"/>
      <c r="CG900" s="131"/>
      <c r="CH900" s="131"/>
      <c r="CI900" s="131"/>
      <c r="CJ900" s="131"/>
      <c r="CK900" s="131"/>
      <c r="CL900" s="131"/>
      <c r="CM900" s="38"/>
      <c r="CN900" s="131"/>
      <c r="CO900" s="131"/>
      <c r="CP900" s="131"/>
      <c r="CQ900" s="131"/>
      <c r="CR900" s="131"/>
      <c r="CS900" s="131"/>
      <c r="CT900" s="131"/>
      <c r="CU900" s="131"/>
      <c r="CV900" s="131"/>
      <c r="CW900" s="131"/>
      <c r="CX900" s="131"/>
      <c r="CY900" s="131"/>
      <c r="CZ900" s="38"/>
      <c r="DA900" s="131"/>
      <c r="DB900" s="38"/>
      <c r="DC900" s="132"/>
      <c r="DD900" s="81"/>
      <c r="DE900" s="133"/>
      <c r="DF900" s="134"/>
      <c r="DG900" s="135"/>
      <c r="DH900" s="135"/>
      <c r="DI900" s="135"/>
      <c r="DJ900" s="135"/>
      <c r="DK900" s="135"/>
      <c r="DL900" s="136">
        <f t="shared" ref="DL900:DM902" si="355">DF900+DH900+DJ900</f>
        <v>0</v>
      </c>
      <c r="DM900" s="137">
        <f t="shared" si="355"/>
        <v>0</v>
      </c>
      <c r="DN900" s="134"/>
      <c r="DO900" s="135"/>
      <c r="DP900" s="135"/>
      <c r="DQ900" s="135"/>
      <c r="DR900" s="135"/>
      <c r="DS900" s="135"/>
      <c r="DT900" s="136">
        <f t="shared" ref="DT900:DU902" si="356">DN900+DP900+DR900</f>
        <v>0</v>
      </c>
      <c r="DU900" s="137">
        <f t="shared" si="356"/>
        <v>0</v>
      </c>
      <c r="DV900" s="138"/>
      <c r="DW900" s="135"/>
      <c r="DX900" s="135"/>
      <c r="DY900" s="135"/>
      <c r="DZ900" s="135"/>
      <c r="EA900" s="135"/>
      <c r="EB900" s="136">
        <f t="shared" ref="EB900:EC902" si="357">DV900+DX900+DZ900</f>
        <v>0</v>
      </c>
      <c r="EC900" s="139">
        <f t="shared" si="357"/>
        <v>0</v>
      </c>
      <c r="ED900" s="140"/>
      <c r="EE900" s="135"/>
      <c r="EF900" s="135"/>
      <c r="EG900" s="135"/>
      <c r="EH900" s="135"/>
      <c r="EI900" s="135"/>
      <c r="EJ900" s="136">
        <f t="shared" ref="EJ900:EK902" si="358">ED900+EF900+EH900</f>
        <v>0</v>
      </c>
      <c r="EK900" s="141">
        <f t="shared" si="358"/>
        <v>0</v>
      </c>
    </row>
    <row r="901" spans="1:145" ht="27" customHeight="1" x14ac:dyDescent="0.15">
      <c r="A901" s="41">
        <v>136</v>
      </c>
      <c r="B901" s="78"/>
      <c r="C901" s="39">
        <v>1020001947</v>
      </c>
      <c r="D901" s="116"/>
      <c r="E901" s="117">
        <v>2</v>
      </c>
      <c r="F901" s="118" t="s">
        <v>5859</v>
      </c>
      <c r="G901" s="119" t="s">
        <v>5860</v>
      </c>
      <c r="H901" s="120"/>
      <c r="I901" s="117">
        <v>1</v>
      </c>
      <c r="J901" s="117">
        <v>3</v>
      </c>
      <c r="K901" s="117"/>
      <c r="L901" s="121">
        <v>1</v>
      </c>
      <c r="M901" s="122" t="s">
        <v>5861</v>
      </c>
      <c r="N901" s="119" t="s">
        <v>3057</v>
      </c>
      <c r="O901" s="119" t="s">
        <v>2240</v>
      </c>
      <c r="P901" s="84" t="s">
        <v>10551</v>
      </c>
      <c r="Q901" s="123" t="s">
        <v>5862</v>
      </c>
      <c r="R901" s="124" t="s">
        <v>9719</v>
      </c>
      <c r="S901" s="125" t="s">
        <v>3456</v>
      </c>
      <c r="T901" s="119" t="s">
        <v>9721</v>
      </c>
      <c r="U901" s="119" t="s">
        <v>8062</v>
      </c>
      <c r="V901" s="123" t="s">
        <v>10552</v>
      </c>
      <c r="W901" s="123" t="s">
        <v>9720</v>
      </c>
      <c r="X901" s="124" t="s">
        <v>9719</v>
      </c>
      <c r="Y901" s="38" t="s">
        <v>17</v>
      </c>
      <c r="Z901" s="38">
        <v>1</v>
      </c>
      <c r="AA901" s="38">
        <v>2</v>
      </c>
      <c r="AB901" s="38">
        <v>3</v>
      </c>
      <c r="AC901" s="38">
        <v>4</v>
      </c>
      <c r="AD901" s="38">
        <v>5</v>
      </c>
      <c r="AE901" s="38">
        <v>6</v>
      </c>
      <c r="AF901" s="38"/>
      <c r="AG901" s="38">
        <v>8</v>
      </c>
      <c r="AH901" s="125"/>
      <c r="AI901" s="123"/>
      <c r="AJ901" s="123"/>
      <c r="AK901" s="123"/>
      <c r="AL901" s="123"/>
      <c r="AM901" s="124"/>
      <c r="AN901" s="126">
        <f>COUNTIF(AO901:BB901,"&gt;0")</f>
        <v>1</v>
      </c>
      <c r="AO901" s="127">
        <f t="shared" si="354"/>
        <v>0</v>
      </c>
      <c r="AP901" s="128">
        <f t="shared" si="354"/>
        <v>0</v>
      </c>
      <c r="AQ901" s="128">
        <f>COUNT(BF901:BH901)</f>
        <v>0</v>
      </c>
      <c r="AR901" s="128">
        <f>COUNT(BI901:BP901)</f>
        <v>0</v>
      </c>
      <c r="AS901" s="128">
        <f>COUNT(BQ901:BR901)</f>
        <v>0</v>
      </c>
      <c r="AT901" s="128">
        <f>COUNT(BS901:BV901)</f>
        <v>0</v>
      </c>
      <c r="AU901" s="128">
        <f>COUNT(BW901:BZ901)</f>
        <v>0</v>
      </c>
      <c r="AV901" s="128">
        <f>COUNT(CA901:CC901)</f>
        <v>0</v>
      </c>
      <c r="AW901" s="128">
        <f>COUNT(CD901)</f>
        <v>0</v>
      </c>
      <c r="AX901" s="128">
        <f>COUNT(CE901:CF901)</f>
        <v>0</v>
      </c>
      <c r="AY901" s="128">
        <f>COUNT(CG901)</f>
        <v>0</v>
      </c>
      <c r="AZ901" s="128">
        <f>COUNT(CH901:CL901)</f>
        <v>0</v>
      </c>
      <c r="BA901" s="128">
        <f>COUNT(CN901:CY901)</f>
        <v>0</v>
      </c>
      <c r="BB901" s="128">
        <f>COUNT(DA901)</f>
        <v>1</v>
      </c>
      <c r="BC901" s="129">
        <f>COUNT(BD901:CL901,CN901:CY901,DA901)</f>
        <v>1</v>
      </c>
      <c r="BD901" s="130"/>
      <c r="BE901" s="131"/>
      <c r="BF901" s="131"/>
      <c r="BG901" s="131"/>
      <c r="BH901" s="131"/>
      <c r="BI901" s="131"/>
      <c r="BJ901" s="131"/>
      <c r="BK901" s="131"/>
      <c r="BL901" s="131"/>
      <c r="BM901" s="131"/>
      <c r="BN901" s="131"/>
      <c r="BO901" s="131"/>
      <c r="BP901" s="131"/>
      <c r="BQ901" s="131"/>
      <c r="BR901" s="131"/>
      <c r="BS901" s="131"/>
      <c r="BT901" s="131"/>
      <c r="BU901" s="131"/>
      <c r="BV901" s="131"/>
      <c r="BW901" s="131"/>
      <c r="BX901" s="131"/>
      <c r="BY901" s="131"/>
      <c r="BZ901" s="131"/>
      <c r="CA901" s="131"/>
      <c r="CB901" s="131"/>
      <c r="CC901" s="131"/>
      <c r="CD901" s="131"/>
      <c r="CE901" s="131"/>
      <c r="CF901" s="131"/>
      <c r="CG901" s="131"/>
      <c r="CH901" s="131"/>
      <c r="CI901" s="131"/>
      <c r="CJ901" s="131"/>
      <c r="CK901" s="131"/>
      <c r="CL901" s="131"/>
      <c r="CM901" s="38"/>
      <c r="CN901" s="131"/>
      <c r="CO901" s="131"/>
      <c r="CP901" s="131"/>
      <c r="CQ901" s="131"/>
      <c r="CR901" s="131"/>
      <c r="CS901" s="131"/>
      <c r="CT901" s="131"/>
      <c r="CU901" s="131"/>
      <c r="CV901" s="131"/>
      <c r="CW901" s="131"/>
      <c r="CX901" s="131"/>
      <c r="CY901" s="131"/>
      <c r="CZ901" s="38"/>
      <c r="DA901" s="131">
        <v>1499</v>
      </c>
      <c r="DB901" s="38" t="s">
        <v>6285</v>
      </c>
      <c r="DC901" s="132"/>
      <c r="DD901" s="81"/>
      <c r="DE901" s="133"/>
      <c r="DF901" s="134"/>
      <c r="DG901" s="135"/>
      <c r="DH901" s="135"/>
      <c r="DI901" s="135"/>
      <c r="DJ901" s="135"/>
      <c r="DK901" s="135"/>
      <c r="DL901" s="136">
        <f t="shared" si="355"/>
        <v>0</v>
      </c>
      <c r="DM901" s="137">
        <f t="shared" si="355"/>
        <v>0</v>
      </c>
      <c r="DN901" s="134"/>
      <c r="DO901" s="135"/>
      <c r="DP901" s="135"/>
      <c r="DQ901" s="135"/>
      <c r="DR901" s="135"/>
      <c r="DS901" s="135"/>
      <c r="DT901" s="136">
        <f t="shared" si="356"/>
        <v>0</v>
      </c>
      <c r="DU901" s="137">
        <f t="shared" si="356"/>
        <v>0</v>
      </c>
      <c r="DV901" s="138"/>
      <c r="DW901" s="135"/>
      <c r="DX901" s="135"/>
      <c r="DY901" s="135"/>
      <c r="DZ901" s="135"/>
      <c r="EA901" s="135"/>
      <c r="EB901" s="136">
        <f t="shared" si="357"/>
        <v>0</v>
      </c>
      <c r="EC901" s="139">
        <f t="shared" si="357"/>
        <v>0</v>
      </c>
      <c r="ED901" s="140"/>
      <c r="EE901" s="135"/>
      <c r="EF901" s="135"/>
      <c r="EG901" s="135"/>
      <c r="EH901" s="135"/>
      <c r="EI901" s="135"/>
      <c r="EJ901" s="136">
        <f t="shared" si="358"/>
        <v>0</v>
      </c>
      <c r="EK901" s="141">
        <f t="shared" si="358"/>
        <v>0</v>
      </c>
    </row>
    <row r="902" spans="1:145" ht="27" customHeight="1" x14ac:dyDescent="0.15">
      <c r="B902" s="78"/>
      <c r="C902" s="39">
        <v>1020001948</v>
      </c>
      <c r="D902" s="116"/>
      <c r="E902" s="117">
        <v>2</v>
      </c>
      <c r="F902" s="118" t="s">
        <v>2139</v>
      </c>
      <c r="G902" s="119" t="s">
        <v>2140</v>
      </c>
      <c r="H902" s="120" t="s">
        <v>3313</v>
      </c>
      <c r="I902" s="117">
        <v>0</v>
      </c>
      <c r="J902" s="117"/>
      <c r="K902" s="117"/>
      <c r="L902" s="121">
        <v>2</v>
      </c>
      <c r="M902" s="122" t="s">
        <v>781</v>
      </c>
      <c r="N902" s="119" t="s">
        <v>2141</v>
      </c>
      <c r="O902" s="119" t="s">
        <v>2244</v>
      </c>
      <c r="P902" s="119" t="s">
        <v>5863</v>
      </c>
      <c r="Q902" s="123" t="s">
        <v>2142</v>
      </c>
      <c r="R902" s="124" t="s">
        <v>2143</v>
      </c>
      <c r="S902" s="125"/>
      <c r="T902" s="123"/>
      <c r="U902" s="123"/>
      <c r="V902" s="123"/>
      <c r="W902" s="123"/>
      <c r="X902" s="124"/>
      <c r="Y902" s="38"/>
      <c r="Z902" s="38"/>
      <c r="AA902" s="38"/>
      <c r="AB902" s="38"/>
      <c r="AC902" s="38"/>
      <c r="AD902" s="38"/>
      <c r="AE902" s="38"/>
      <c r="AF902" s="38"/>
      <c r="AG902" s="38"/>
      <c r="AH902" s="125"/>
      <c r="AI902" s="123"/>
      <c r="AJ902" s="123"/>
      <c r="AK902" s="123"/>
      <c r="AL902" s="123"/>
      <c r="AM902" s="124"/>
      <c r="AN902" s="126">
        <f>COUNTIF(AO902:BB902,"&gt;0")</f>
        <v>2</v>
      </c>
      <c r="AO902" s="127">
        <f t="shared" si="354"/>
        <v>0</v>
      </c>
      <c r="AP902" s="128">
        <f t="shared" si="354"/>
        <v>1</v>
      </c>
      <c r="AQ902" s="128">
        <f>COUNT(BF902:BH902)</f>
        <v>0</v>
      </c>
      <c r="AR902" s="128">
        <f>COUNT(BI902:BP902)</f>
        <v>0</v>
      </c>
      <c r="AS902" s="128">
        <f>COUNT(BQ902:BR902)</f>
        <v>0</v>
      </c>
      <c r="AT902" s="128">
        <f>COUNT(BS902:BV902)</f>
        <v>0</v>
      </c>
      <c r="AU902" s="128">
        <f>COUNT(BW902:BZ902)</f>
        <v>0</v>
      </c>
      <c r="AV902" s="128">
        <f>COUNT(CA902:CC902)</f>
        <v>0</v>
      </c>
      <c r="AW902" s="128">
        <f>COUNT(CD902)</f>
        <v>1</v>
      </c>
      <c r="AX902" s="128">
        <f>COUNT(CE902:CF902)</f>
        <v>0</v>
      </c>
      <c r="AY902" s="128">
        <f>COUNT(CG902)</f>
        <v>0</v>
      </c>
      <c r="AZ902" s="128">
        <f>COUNT(CH902:CL902)</f>
        <v>0</v>
      </c>
      <c r="BA902" s="128">
        <f>COUNT(CN902:CY902)</f>
        <v>0</v>
      </c>
      <c r="BB902" s="128">
        <f>COUNT(DA902)</f>
        <v>0</v>
      </c>
      <c r="BC902" s="129">
        <f>COUNT(BD902:CL902,CN902:CY902,DA902)</f>
        <v>2</v>
      </c>
      <c r="BD902" s="130"/>
      <c r="BE902" s="131">
        <v>201</v>
      </c>
      <c r="BF902" s="131"/>
      <c r="BG902" s="131"/>
      <c r="BH902" s="131"/>
      <c r="BI902" s="131"/>
      <c r="BJ902" s="131"/>
      <c r="BK902" s="131"/>
      <c r="BL902" s="131"/>
      <c r="BM902" s="131"/>
      <c r="BN902" s="131"/>
      <c r="BO902" s="131"/>
      <c r="BP902" s="131"/>
      <c r="BQ902" s="131"/>
      <c r="BR902" s="131"/>
      <c r="BS902" s="131"/>
      <c r="BT902" s="131"/>
      <c r="BU902" s="131"/>
      <c r="BV902" s="131"/>
      <c r="BW902" s="131"/>
      <c r="BX902" s="131"/>
      <c r="BY902" s="131"/>
      <c r="BZ902" s="131"/>
      <c r="CA902" s="131"/>
      <c r="CB902" s="131"/>
      <c r="CC902" s="131"/>
      <c r="CD902" s="131">
        <v>901</v>
      </c>
      <c r="CE902" s="131"/>
      <c r="CF902" s="131"/>
      <c r="CG902" s="131"/>
      <c r="CH902" s="131"/>
      <c r="CI902" s="131"/>
      <c r="CJ902" s="131"/>
      <c r="CK902" s="131"/>
      <c r="CL902" s="131"/>
      <c r="CM902" s="38"/>
      <c r="CN902" s="131"/>
      <c r="CO902" s="131"/>
      <c r="CP902" s="131"/>
      <c r="CQ902" s="131"/>
      <c r="CR902" s="131"/>
      <c r="CS902" s="131"/>
      <c r="CT902" s="131"/>
      <c r="CU902" s="131"/>
      <c r="CV902" s="131"/>
      <c r="CW902" s="131"/>
      <c r="CX902" s="131"/>
      <c r="CY902" s="131"/>
      <c r="CZ902" s="38"/>
      <c r="DA902" s="131"/>
      <c r="DB902" s="38"/>
      <c r="DC902" s="132"/>
      <c r="DD902" s="81"/>
      <c r="DE902" s="133"/>
      <c r="DF902" s="134"/>
      <c r="DG902" s="135"/>
      <c r="DH902" s="135"/>
      <c r="DI902" s="135"/>
      <c r="DJ902" s="135"/>
      <c r="DK902" s="135"/>
      <c r="DL902" s="136">
        <f t="shared" si="355"/>
        <v>0</v>
      </c>
      <c r="DM902" s="137">
        <f t="shared" si="355"/>
        <v>0</v>
      </c>
      <c r="DN902" s="134"/>
      <c r="DO902" s="135"/>
      <c r="DP902" s="135"/>
      <c r="DQ902" s="135"/>
      <c r="DR902" s="135"/>
      <c r="DS902" s="135"/>
      <c r="DT902" s="136">
        <f t="shared" si="356"/>
        <v>0</v>
      </c>
      <c r="DU902" s="137">
        <f t="shared" si="356"/>
        <v>0</v>
      </c>
      <c r="DV902" s="138"/>
      <c r="DW902" s="135"/>
      <c r="DX902" s="135"/>
      <c r="DY902" s="135"/>
      <c r="DZ902" s="135"/>
      <c r="EA902" s="135"/>
      <c r="EB902" s="136">
        <f t="shared" si="357"/>
        <v>0</v>
      </c>
      <c r="EC902" s="139">
        <f t="shared" si="357"/>
        <v>0</v>
      </c>
      <c r="ED902" s="140"/>
      <c r="EE902" s="135"/>
      <c r="EF902" s="135"/>
      <c r="EG902" s="135"/>
      <c r="EH902" s="135"/>
      <c r="EI902" s="135"/>
      <c r="EJ902" s="136">
        <f t="shared" si="358"/>
        <v>0</v>
      </c>
      <c r="EK902" s="141">
        <f t="shared" si="358"/>
        <v>0</v>
      </c>
    </row>
    <row r="903" spans="1:145" ht="27" customHeight="1" x14ac:dyDescent="0.15">
      <c r="B903" s="78"/>
      <c r="C903" s="39">
        <v>1020001949</v>
      </c>
      <c r="D903" s="116"/>
      <c r="E903" s="117">
        <v>2</v>
      </c>
      <c r="F903" s="118" t="s">
        <v>2144</v>
      </c>
      <c r="G903" s="119" t="s">
        <v>2145</v>
      </c>
      <c r="H903" s="120"/>
      <c r="I903" s="117">
        <v>1</v>
      </c>
      <c r="J903" s="117"/>
      <c r="K903" s="117"/>
      <c r="L903" s="121">
        <v>2</v>
      </c>
      <c r="M903" s="122" t="s">
        <v>2146</v>
      </c>
      <c r="N903" s="119" t="s">
        <v>2147</v>
      </c>
      <c r="O903" s="119" t="s">
        <v>2242</v>
      </c>
      <c r="P903" s="119" t="s">
        <v>5864</v>
      </c>
      <c r="Q903" s="123" t="s">
        <v>2148</v>
      </c>
      <c r="R903" s="124" t="s">
        <v>2149</v>
      </c>
      <c r="S903" s="125"/>
      <c r="T903" s="123"/>
      <c r="U903" s="123"/>
      <c r="V903" s="123"/>
      <c r="W903" s="123"/>
      <c r="X903" s="124"/>
      <c r="Y903" s="120"/>
      <c r="Z903" s="38"/>
      <c r="AA903" s="38"/>
      <c r="AB903" s="38"/>
      <c r="AC903" s="38"/>
      <c r="AD903" s="38"/>
      <c r="AE903" s="38"/>
      <c r="AF903" s="38"/>
      <c r="AG903" s="38"/>
      <c r="AH903" s="125"/>
      <c r="AI903" s="123"/>
      <c r="AJ903" s="123"/>
      <c r="AK903" s="123"/>
      <c r="AL903" s="123"/>
      <c r="AM903" s="124"/>
      <c r="AN903" s="126">
        <f t="shared" si="340"/>
        <v>1</v>
      </c>
      <c r="AO903" s="127">
        <f t="shared" si="354"/>
        <v>0</v>
      </c>
      <c r="AP903" s="128">
        <f t="shared" si="354"/>
        <v>0</v>
      </c>
      <c r="AQ903" s="128">
        <f t="shared" si="341"/>
        <v>0</v>
      </c>
      <c r="AR903" s="128">
        <f t="shared" si="342"/>
        <v>0</v>
      </c>
      <c r="AS903" s="128">
        <f t="shared" si="343"/>
        <v>0</v>
      </c>
      <c r="AT903" s="128">
        <f t="shared" si="344"/>
        <v>0</v>
      </c>
      <c r="AU903" s="128">
        <f t="shared" si="345"/>
        <v>0</v>
      </c>
      <c r="AV903" s="128">
        <f t="shared" si="346"/>
        <v>0</v>
      </c>
      <c r="AW903" s="128">
        <f t="shared" si="347"/>
        <v>0</v>
      </c>
      <c r="AX903" s="128">
        <f t="shared" si="348"/>
        <v>0</v>
      </c>
      <c r="AY903" s="128">
        <f t="shared" si="349"/>
        <v>0</v>
      </c>
      <c r="AZ903" s="128">
        <f t="shared" si="350"/>
        <v>0</v>
      </c>
      <c r="BA903" s="128">
        <f t="shared" si="351"/>
        <v>1</v>
      </c>
      <c r="BB903" s="128">
        <f t="shared" si="352"/>
        <v>0</v>
      </c>
      <c r="BC903" s="129">
        <f t="shared" si="353"/>
        <v>1</v>
      </c>
      <c r="BD903" s="130"/>
      <c r="BE903" s="131"/>
      <c r="BF903" s="131"/>
      <c r="BG903" s="131"/>
      <c r="BH903" s="131"/>
      <c r="BI903" s="131"/>
      <c r="BJ903" s="131"/>
      <c r="BK903" s="131"/>
      <c r="BL903" s="131"/>
      <c r="BM903" s="131"/>
      <c r="BN903" s="131"/>
      <c r="BO903" s="131"/>
      <c r="BP903" s="131"/>
      <c r="BQ903" s="131"/>
      <c r="BR903" s="131"/>
      <c r="BS903" s="131"/>
      <c r="BT903" s="131"/>
      <c r="BU903" s="131"/>
      <c r="BV903" s="131"/>
      <c r="BW903" s="131"/>
      <c r="BX903" s="131"/>
      <c r="BY903" s="131"/>
      <c r="BZ903" s="131"/>
      <c r="CA903" s="131"/>
      <c r="CB903" s="131"/>
      <c r="CC903" s="131"/>
      <c r="CD903" s="131"/>
      <c r="CE903" s="131"/>
      <c r="CF903" s="131"/>
      <c r="CG903" s="131"/>
      <c r="CH903" s="131"/>
      <c r="CI903" s="131"/>
      <c r="CJ903" s="131"/>
      <c r="CK903" s="131"/>
      <c r="CL903" s="131"/>
      <c r="CM903" s="38"/>
      <c r="CN903" s="131">
        <v>1301</v>
      </c>
      <c r="CO903" s="131"/>
      <c r="CP903" s="131"/>
      <c r="CQ903" s="131"/>
      <c r="CR903" s="131"/>
      <c r="CS903" s="131"/>
      <c r="CT903" s="131"/>
      <c r="CU903" s="131"/>
      <c r="CV903" s="131"/>
      <c r="CW903" s="131"/>
      <c r="CX903" s="131"/>
      <c r="CY903" s="131"/>
      <c r="CZ903" s="38"/>
      <c r="DA903" s="131"/>
      <c r="DB903" s="38"/>
      <c r="DC903" s="132"/>
      <c r="DD903" s="81"/>
      <c r="DE903" s="133"/>
      <c r="DF903" s="134"/>
      <c r="DG903" s="135"/>
      <c r="DH903" s="135"/>
      <c r="DI903" s="135"/>
      <c r="DJ903" s="135"/>
      <c r="DK903" s="135"/>
      <c r="DL903" s="136">
        <f t="shared" si="336"/>
        <v>0</v>
      </c>
      <c r="DM903" s="137">
        <f t="shared" si="336"/>
        <v>0</v>
      </c>
      <c r="DN903" s="134"/>
      <c r="DO903" s="135"/>
      <c r="DP903" s="135"/>
      <c r="DQ903" s="135"/>
      <c r="DR903" s="135"/>
      <c r="DS903" s="135"/>
      <c r="DT903" s="136">
        <f t="shared" si="337"/>
        <v>0</v>
      </c>
      <c r="DU903" s="137">
        <f t="shared" si="337"/>
        <v>0</v>
      </c>
      <c r="DV903" s="138"/>
      <c r="DW903" s="135"/>
      <c r="DX903" s="135"/>
      <c r="DY903" s="135"/>
      <c r="DZ903" s="135"/>
      <c r="EA903" s="135"/>
      <c r="EB903" s="136">
        <f t="shared" si="338"/>
        <v>0</v>
      </c>
      <c r="EC903" s="139">
        <f t="shared" si="338"/>
        <v>0</v>
      </c>
      <c r="ED903" s="140"/>
      <c r="EE903" s="135"/>
      <c r="EF903" s="135"/>
      <c r="EG903" s="135"/>
      <c r="EH903" s="135"/>
      <c r="EI903" s="135"/>
      <c r="EJ903" s="136">
        <f t="shared" si="339"/>
        <v>0</v>
      </c>
      <c r="EK903" s="141">
        <f t="shared" si="339"/>
        <v>0</v>
      </c>
    </row>
    <row r="904" spans="1:145" ht="27" customHeight="1" x14ac:dyDescent="0.15">
      <c r="B904" s="78"/>
      <c r="C904" s="39">
        <v>1020001951</v>
      </c>
      <c r="D904" s="116"/>
      <c r="E904" s="117">
        <v>2</v>
      </c>
      <c r="F904" s="118" t="s">
        <v>5865</v>
      </c>
      <c r="G904" s="119" t="s">
        <v>5866</v>
      </c>
      <c r="H904" s="120"/>
      <c r="I904" s="117">
        <v>1</v>
      </c>
      <c r="J904" s="117"/>
      <c r="K904" s="117"/>
      <c r="L904" s="121">
        <v>2</v>
      </c>
      <c r="M904" s="122" t="s">
        <v>6970</v>
      </c>
      <c r="N904" s="119" t="s">
        <v>7172</v>
      </c>
      <c r="O904" s="119" t="s">
        <v>3592</v>
      </c>
      <c r="P904" s="119" t="s">
        <v>5867</v>
      </c>
      <c r="Q904" s="123" t="s">
        <v>6971</v>
      </c>
      <c r="R904" s="124" t="s">
        <v>6972</v>
      </c>
      <c r="S904" s="125"/>
      <c r="T904" s="123"/>
      <c r="U904" s="123"/>
      <c r="V904" s="123"/>
      <c r="W904" s="123"/>
      <c r="X904" s="124"/>
      <c r="Y904" s="38"/>
      <c r="Z904" s="38"/>
      <c r="AA904" s="38"/>
      <c r="AB904" s="38"/>
      <c r="AC904" s="38"/>
      <c r="AD904" s="38"/>
      <c r="AE904" s="38"/>
      <c r="AF904" s="38"/>
      <c r="AG904" s="38"/>
      <c r="AH904" s="125"/>
      <c r="AI904" s="123"/>
      <c r="AJ904" s="123"/>
      <c r="AK904" s="123"/>
      <c r="AL904" s="123"/>
      <c r="AM904" s="124"/>
      <c r="AN904" s="126">
        <f t="shared" si="340"/>
        <v>1</v>
      </c>
      <c r="AO904" s="127">
        <f t="shared" si="354"/>
        <v>0</v>
      </c>
      <c r="AP904" s="128">
        <f t="shared" si="354"/>
        <v>0</v>
      </c>
      <c r="AQ904" s="128">
        <f t="shared" si="341"/>
        <v>0</v>
      </c>
      <c r="AR904" s="128">
        <f t="shared" si="342"/>
        <v>0</v>
      </c>
      <c r="AS904" s="128">
        <f t="shared" si="343"/>
        <v>0</v>
      </c>
      <c r="AT904" s="128">
        <f t="shared" si="344"/>
        <v>0</v>
      </c>
      <c r="AU904" s="128">
        <f t="shared" si="345"/>
        <v>0</v>
      </c>
      <c r="AV904" s="128">
        <f t="shared" si="346"/>
        <v>0</v>
      </c>
      <c r="AW904" s="128">
        <f t="shared" si="347"/>
        <v>0</v>
      </c>
      <c r="AX904" s="128">
        <f t="shared" si="348"/>
        <v>0</v>
      </c>
      <c r="AY904" s="128">
        <f t="shared" si="349"/>
        <v>0</v>
      </c>
      <c r="AZ904" s="128">
        <f t="shared" si="350"/>
        <v>0</v>
      </c>
      <c r="BA904" s="128">
        <f t="shared" si="351"/>
        <v>2</v>
      </c>
      <c r="BB904" s="128">
        <f t="shared" si="352"/>
        <v>0</v>
      </c>
      <c r="BC904" s="129">
        <f t="shared" si="353"/>
        <v>2</v>
      </c>
      <c r="BD904" s="130"/>
      <c r="BE904" s="131"/>
      <c r="BF904" s="131"/>
      <c r="BG904" s="131"/>
      <c r="BH904" s="131"/>
      <c r="BI904" s="131"/>
      <c r="BJ904" s="131"/>
      <c r="BK904" s="131"/>
      <c r="BL904" s="131"/>
      <c r="BM904" s="131"/>
      <c r="BN904" s="131"/>
      <c r="BO904" s="131"/>
      <c r="BP904" s="131"/>
      <c r="BQ904" s="131"/>
      <c r="BR904" s="131"/>
      <c r="BS904" s="131"/>
      <c r="BT904" s="131"/>
      <c r="BU904" s="131"/>
      <c r="BV904" s="131"/>
      <c r="BW904" s="131"/>
      <c r="BX904" s="131"/>
      <c r="BY904" s="131"/>
      <c r="BZ904" s="131"/>
      <c r="CA904" s="131"/>
      <c r="CB904" s="131"/>
      <c r="CC904" s="131"/>
      <c r="CD904" s="131"/>
      <c r="CE904" s="131"/>
      <c r="CF904" s="131"/>
      <c r="CG904" s="131"/>
      <c r="CH904" s="131"/>
      <c r="CI904" s="131"/>
      <c r="CJ904" s="131"/>
      <c r="CK904" s="131"/>
      <c r="CL904" s="131"/>
      <c r="CM904" s="38"/>
      <c r="CN904" s="131"/>
      <c r="CO904" s="131"/>
      <c r="CP904" s="131">
        <v>1303</v>
      </c>
      <c r="CQ904" s="131">
        <v>1304</v>
      </c>
      <c r="CR904" s="131"/>
      <c r="CS904" s="131"/>
      <c r="CT904" s="131"/>
      <c r="CU904" s="131"/>
      <c r="CV904" s="131"/>
      <c r="CW904" s="131"/>
      <c r="CX904" s="131"/>
      <c r="CY904" s="131"/>
      <c r="CZ904" s="38"/>
      <c r="DA904" s="131"/>
      <c r="DB904" s="38"/>
      <c r="DC904" s="132"/>
      <c r="DD904" s="81"/>
      <c r="DE904" s="133"/>
      <c r="DF904" s="134"/>
      <c r="DG904" s="135"/>
      <c r="DH904" s="135"/>
      <c r="DI904" s="135"/>
      <c r="DJ904" s="135"/>
      <c r="DK904" s="135"/>
      <c r="DL904" s="136">
        <f t="shared" si="336"/>
        <v>0</v>
      </c>
      <c r="DM904" s="137">
        <f t="shared" si="336"/>
        <v>0</v>
      </c>
      <c r="DN904" s="134"/>
      <c r="DO904" s="135"/>
      <c r="DP904" s="135"/>
      <c r="DQ904" s="135"/>
      <c r="DR904" s="135"/>
      <c r="DS904" s="135"/>
      <c r="DT904" s="136">
        <f t="shared" si="337"/>
        <v>0</v>
      </c>
      <c r="DU904" s="137">
        <f t="shared" si="337"/>
        <v>0</v>
      </c>
      <c r="DV904" s="138"/>
      <c r="DW904" s="135"/>
      <c r="DX904" s="135"/>
      <c r="DY904" s="135"/>
      <c r="DZ904" s="135"/>
      <c r="EA904" s="135"/>
      <c r="EB904" s="136">
        <f t="shared" si="338"/>
        <v>0</v>
      </c>
      <c r="EC904" s="139">
        <f t="shared" si="338"/>
        <v>0</v>
      </c>
      <c r="ED904" s="140"/>
      <c r="EE904" s="135"/>
      <c r="EF904" s="135"/>
      <c r="EG904" s="135"/>
      <c r="EH904" s="135"/>
      <c r="EI904" s="135"/>
      <c r="EJ904" s="136">
        <f t="shared" si="339"/>
        <v>0</v>
      </c>
      <c r="EK904" s="141">
        <f t="shared" si="339"/>
        <v>0</v>
      </c>
    </row>
    <row r="905" spans="1:145" customFormat="1" ht="27" customHeight="1" x14ac:dyDescent="0.15">
      <c r="A905" s="41">
        <v>416</v>
      </c>
      <c r="B905" s="78"/>
      <c r="C905" s="39">
        <v>1020001952</v>
      </c>
      <c r="D905" s="116"/>
      <c r="E905" s="117">
        <v>2</v>
      </c>
      <c r="F905" s="118" t="s">
        <v>8083</v>
      </c>
      <c r="G905" s="119" t="s">
        <v>8130</v>
      </c>
      <c r="H905" s="120"/>
      <c r="I905" s="117">
        <v>1</v>
      </c>
      <c r="J905" s="117">
        <v>3</v>
      </c>
      <c r="K905" s="117"/>
      <c r="L905" s="101">
        <v>1</v>
      </c>
      <c r="M905" s="122" t="s">
        <v>8084</v>
      </c>
      <c r="N905" s="119" t="s">
        <v>8131</v>
      </c>
      <c r="O905" s="119" t="s">
        <v>2244</v>
      </c>
      <c r="P905" s="119" t="s">
        <v>9796</v>
      </c>
      <c r="Q905" s="123" t="s">
        <v>5868</v>
      </c>
      <c r="R905" s="124" t="s">
        <v>9795</v>
      </c>
      <c r="S905" s="125" t="s">
        <v>4190</v>
      </c>
      <c r="T905" s="119" t="s">
        <v>2855</v>
      </c>
      <c r="U905" s="119" t="s">
        <v>11772</v>
      </c>
      <c r="V905" s="119" t="s">
        <v>9794</v>
      </c>
      <c r="W905" s="123" t="s">
        <v>6308</v>
      </c>
      <c r="X905" s="124" t="s">
        <v>5869</v>
      </c>
      <c r="Y905" s="38" t="s">
        <v>17</v>
      </c>
      <c r="Z905" s="38">
        <v>1</v>
      </c>
      <c r="AA905" s="38">
        <v>2</v>
      </c>
      <c r="AB905" s="38">
        <v>3</v>
      </c>
      <c r="AC905" s="38">
        <v>4</v>
      </c>
      <c r="AD905" s="38">
        <v>5</v>
      </c>
      <c r="AE905" s="38">
        <v>6</v>
      </c>
      <c r="AF905" s="38"/>
      <c r="AG905" s="38">
        <v>8</v>
      </c>
      <c r="AH905" s="125"/>
      <c r="AI905" s="123"/>
      <c r="AJ905" s="123"/>
      <c r="AK905" s="123"/>
      <c r="AL905" s="123"/>
      <c r="AM905" s="124"/>
      <c r="AN905" s="126">
        <f>COUNTIF(AO905:BB905,"&gt;0")</f>
        <v>3</v>
      </c>
      <c r="AO905" s="127">
        <f>COUNT(BD905)</f>
        <v>0</v>
      </c>
      <c r="AP905" s="128">
        <f>COUNT(BE905)</f>
        <v>0</v>
      </c>
      <c r="AQ905" s="128">
        <f>COUNT(BF905:BH905)</f>
        <v>0</v>
      </c>
      <c r="AR905" s="128">
        <f>COUNT(BI905:BP905)</f>
        <v>1</v>
      </c>
      <c r="AS905" s="128">
        <f>COUNT(BQ905:BR905)</f>
        <v>0</v>
      </c>
      <c r="AT905" s="128">
        <f>COUNT(BS905:BV905)</f>
        <v>0</v>
      </c>
      <c r="AU905" s="128">
        <f>COUNT(BW905:BZ905)</f>
        <v>0</v>
      </c>
      <c r="AV905" s="128">
        <f>COUNT(CA905:CC905)</f>
        <v>3</v>
      </c>
      <c r="AW905" s="128">
        <f>COUNT(CD905)</f>
        <v>0</v>
      </c>
      <c r="AX905" s="128">
        <f>COUNT(CE905:CF905)</f>
        <v>0</v>
      </c>
      <c r="AY905" s="128">
        <f>COUNT(CG905)</f>
        <v>0</v>
      </c>
      <c r="AZ905" s="128">
        <f>COUNT(CH905:CL905)</f>
        <v>1</v>
      </c>
      <c r="BA905" s="128">
        <f>COUNT(CN905:CY905)</f>
        <v>0</v>
      </c>
      <c r="BB905" s="128">
        <f>COUNT(DA905)</f>
        <v>0</v>
      </c>
      <c r="BC905" s="129">
        <f>COUNT(BD905:CL905,CN905:CY905,DA905)</f>
        <v>5</v>
      </c>
      <c r="BD905" s="130"/>
      <c r="BE905" s="131"/>
      <c r="BF905" s="131"/>
      <c r="BG905" s="131"/>
      <c r="BH905" s="131"/>
      <c r="BI905" s="131"/>
      <c r="BJ905" s="131"/>
      <c r="BK905" s="131">
        <v>403</v>
      </c>
      <c r="BL905" s="131"/>
      <c r="BM905" s="131"/>
      <c r="BN905" s="131"/>
      <c r="BO905" s="131"/>
      <c r="BP905" s="131"/>
      <c r="BQ905" s="131"/>
      <c r="BR905" s="131"/>
      <c r="BS905" s="131"/>
      <c r="BT905" s="131"/>
      <c r="BU905" s="131"/>
      <c r="BV905" s="131"/>
      <c r="BW905" s="131"/>
      <c r="BX905" s="131"/>
      <c r="BY905" s="131"/>
      <c r="BZ905" s="131"/>
      <c r="CA905" s="131">
        <v>801</v>
      </c>
      <c r="CB905" s="131">
        <v>802</v>
      </c>
      <c r="CC905" s="131">
        <v>803</v>
      </c>
      <c r="CD905" s="131"/>
      <c r="CE905" s="131"/>
      <c r="CF905" s="131"/>
      <c r="CG905" s="131"/>
      <c r="CH905" s="131"/>
      <c r="CI905" s="131">
        <v>1202</v>
      </c>
      <c r="CJ905" s="131"/>
      <c r="CK905" s="131"/>
      <c r="CL905" s="131"/>
      <c r="CM905" s="38"/>
      <c r="CN905" s="131"/>
      <c r="CO905" s="131"/>
      <c r="CP905" s="131"/>
      <c r="CQ905" s="131"/>
      <c r="CR905" s="131"/>
      <c r="CS905" s="131"/>
      <c r="CT905" s="131"/>
      <c r="CU905" s="131"/>
      <c r="CV905" s="131"/>
      <c r="CW905" s="131"/>
      <c r="CX905" s="131"/>
      <c r="CY905" s="131"/>
      <c r="CZ905" s="38"/>
      <c r="DA905" s="131"/>
      <c r="DB905" s="38"/>
      <c r="DC905" s="132"/>
      <c r="DD905" s="81"/>
      <c r="DE905" s="133"/>
      <c r="DF905" s="134"/>
      <c r="DG905" s="135"/>
      <c r="DH905" s="135"/>
      <c r="DI905" s="135"/>
      <c r="DJ905" s="135"/>
      <c r="DK905" s="135"/>
      <c r="DL905" s="136">
        <f>DF905+DH905+DJ905</f>
        <v>0</v>
      </c>
      <c r="DM905" s="137">
        <f>DG905+DI905+DK905</f>
        <v>0</v>
      </c>
      <c r="DN905" s="134"/>
      <c r="DO905" s="135"/>
      <c r="DP905" s="135"/>
      <c r="DQ905" s="135"/>
      <c r="DR905" s="135"/>
      <c r="DS905" s="135"/>
      <c r="DT905" s="136">
        <f>DN905+DP905+DR905</f>
        <v>0</v>
      </c>
      <c r="DU905" s="137">
        <f>DO905+DQ905+DS905</f>
        <v>0</v>
      </c>
      <c r="DV905" s="138"/>
      <c r="DW905" s="135"/>
      <c r="DX905" s="135"/>
      <c r="DY905" s="135"/>
      <c r="DZ905" s="135"/>
      <c r="EA905" s="135"/>
      <c r="EB905" s="136">
        <f>DV905+DX905+DZ905</f>
        <v>0</v>
      </c>
      <c r="EC905" s="139">
        <f>DW905+DY905+EA905</f>
        <v>0</v>
      </c>
      <c r="ED905" s="140"/>
      <c r="EE905" s="135"/>
      <c r="EF905" s="135"/>
      <c r="EG905" s="135"/>
      <c r="EH905" s="135"/>
      <c r="EI905" s="135"/>
      <c r="EJ905" s="136">
        <f>ED905+EF905+EH905</f>
        <v>0</v>
      </c>
      <c r="EK905" s="141">
        <f>EE905+EG905+EI905</f>
        <v>0</v>
      </c>
    </row>
    <row r="906" spans="1:145" ht="27" customHeight="1" x14ac:dyDescent="0.15">
      <c r="B906" s="78"/>
      <c r="C906" s="39">
        <v>1020001954</v>
      </c>
      <c r="D906" s="116"/>
      <c r="E906" s="117">
        <v>2</v>
      </c>
      <c r="F906" s="118" t="s">
        <v>2150</v>
      </c>
      <c r="G906" s="119" t="s">
        <v>2151</v>
      </c>
      <c r="H906" s="120"/>
      <c r="I906" s="117">
        <v>1</v>
      </c>
      <c r="J906" s="117"/>
      <c r="K906" s="117"/>
      <c r="L906" s="121">
        <v>2</v>
      </c>
      <c r="M906" s="122" t="s">
        <v>9955</v>
      </c>
      <c r="N906" s="119" t="s">
        <v>9954</v>
      </c>
      <c r="O906" s="119" t="s">
        <v>2242</v>
      </c>
      <c r="P906" s="119" t="s">
        <v>5870</v>
      </c>
      <c r="Q906" s="123" t="s">
        <v>2152</v>
      </c>
      <c r="R906" s="124" t="s">
        <v>2153</v>
      </c>
      <c r="S906" s="125"/>
      <c r="T906" s="123"/>
      <c r="U906" s="123"/>
      <c r="V906" s="123"/>
      <c r="W906" s="123"/>
      <c r="X906" s="124"/>
      <c r="Y906" s="120"/>
      <c r="Z906" s="38"/>
      <c r="AA906" s="38"/>
      <c r="AB906" s="38"/>
      <c r="AC906" s="38"/>
      <c r="AD906" s="38"/>
      <c r="AE906" s="38"/>
      <c r="AF906" s="38"/>
      <c r="AG906" s="38"/>
      <c r="AH906" s="125"/>
      <c r="AI906" s="123"/>
      <c r="AJ906" s="123"/>
      <c r="AK906" s="123"/>
      <c r="AL906" s="123"/>
      <c r="AM906" s="124"/>
      <c r="AN906" s="126">
        <f>COUNTIF(AO906:BB906,"&gt;0")</f>
        <v>3</v>
      </c>
      <c r="AO906" s="127">
        <f>COUNT(BD906)</f>
        <v>0</v>
      </c>
      <c r="AP906" s="128">
        <f>COUNT(BE906)</f>
        <v>0</v>
      </c>
      <c r="AQ906" s="128">
        <f>COUNT(BF906:BH906)</f>
        <v>0</v>
      </c>
      <c r="AR906" s="128">
        <f>COUNT(BI906:BP906)</f>
        <v>1</v>
      </c>
      <c r="AS906" s="128">
        <f>COUNT(BQ906:BR906)</f>
        <v>2</v>
      </c>
      <c r="AT906" s="128">
        <f>COUNT(BS906:BV906)</f>
        <v>0</v>
      </c>
      <c r="AU906" s="128">
        <f>COUNT(BW906:BZ906)</f>
        <v>0</v>
      </c>
      <c r="AV906" s="128">
        <f>COUNT(CA906:CC906)</f>
        <v>0</v>
      </c>
      <c r="AW906" s="128">
        <f>COUNT(CD906)</f>
        <v>0</v>
      </c>
      <c r="AX906" s="128">
        <f>COUNT(CE906:CF906)</f>
        <v>0</v>
      </c>
      <c r="AY906" s="128">
        <f>COUNT(CG906)</f>
        <v>0</v>
      </c>
      <c r="AZ906" s="128">
        <f>COUNT(CH906:CL906)</f>
        <v>1</v>
      </c>
      <c r="BA906" s="128">
        <f>COUNT(CN906:CY906)</f>
        <v>0</v>
      </c>
      <c r="BB906" s="128">
        <f>COUNT(DA906)</f>
        <v>0</v>
      </c>
      <c r="BC906" s="129">
        <f>COUNT(BD906:CL906,CN906:CY906,DA906)</f>
        <v>4</v>
      </c>
      <c r="BD906" s="130"/>
      <c r="BE906" s="131"/>
      <c r="BF906" s="131"/>
      <c r="BG906" s="131"/>
      <c r="BH906" s="131"/>
      <c r="BI906" s="131"/>
      <c r="BJ906" s="131">
        <v>402</v>
      </c>
      <c r="BK906" s="131"/>
      <c r="BL906" s="131"/>
      <c r="BM906" s="131"/>
      <c r="BN906" s="131"/>
      <c r="BO906" s="131"/>
      <c r="BP906" s="131"/>
      <c r="BQ906" s="131">
        <v>501</v>
      </c>
      <c r="BR906" s="131">
        <v>502</v>
      </c>
      <c r="BS906" s="131"/>
      <c r="BT906" s="131"/>
      <c r="BU906" s="131"/>
      <c r="BV906" s="131"/>
      <c r="BW906" s="131"/>
      <c r="BX906" s="131"/>
      <c r="BY906" s="131"/>
      <c r="BZ906" s="131"/>
      <c r="CA906" s="131"/>
      <c r="CB906" s="131"/>
      <c r="CC906" s="131"/>
      <c r="CD906" s="131"/>
      <c r="CE906" s="131"/>
      <c r="CF906" s="131"/>
      <c r="CG906" s="131"/>
      <c r="CH906" s="131"/>
      <c r="CI906" s="131"/>
      <c r="CJ906" s="131">
        <v>1203</v>
      </c>
      <c r="CK906" s="131"/>
      <c r="CL906" s="131"/>
      <c r="CM906" s="38"/>
      <c r="CN906" s="131"/>
      <c r="CO906" s="131"/>
      <c r="CP906" s="131"/>
      <c r="CQ906" s="131"/>
      <c r="CR906" s="131"/>
      <c r="CS906" s="131"/>
      <c r="CT906" s="131"/>
      <c r="CU906" s="131"/>
      <c r="CV906" s="131"/>
      <c r="CW906" s="131"/>
      <c r="CX906" s="131"/>
      <c r="CY906" s="131"/>
      <c r="CZ906" s="38"/>
      <c r="DA906" s="131"/>
      <c r="DB906" s="38"/>
      <c r="DC906" s="132"/>
      <c r="DD906" s="81"/>
      <c r="DE906" s="133"/>
      <c r="DF906" s="134"/>
      <c r="DG906" s="135"/>
      <c r="DH906" s="135"/>
      <c r="DI906" s="135"/>
      <c r="DJ906" s="135"/>
      <c r="DK906" s="135"/>
      <c r="DL906" s="136">
        <f>DF906+DH906+DJ906</f>
        <v>0</v>
      </c>
      <c r="DM906" s="137">
        <f>DG906+DI906+DK906</f>
        <v>0</v>
      </c>
      <c r="DN906" s="134"/>
      <c r="DO906" s="135"/>
      <c r="DP906" s="135"/>
      <c r="DQ906" s="135"/>
      <c r="DR906" s="135"/>
      <c r="DS906" s="135"/>
      <c r="DT906" s="136">
        <f>DN906+DP906+DR906</f>
        <v>0</v>
      </c>
      <c r="DU906" s="137">
        <f>DO906+DQ906+DS906</f>
        <v>0</v>
      </c>
      <c r="DV906" s="138"/>
      <c r="DW906" s="135"/>
      <c r="DX906" s="135"/>
      <c r="DY906" s="135"/>
      <c r="DZ906" s="135"/>
      <c r="EA906" s="135"/>
      <c r="EB906" s="136">
        <f>DV906+DX906+DZ906</f>
        <v>0</v>
      </c>
      <c r="EC906" s="139">
        <f>DW906+DY906+EA906</f>
        <v>0</v>
      </c>
      <c r="ED906" s="140"/>
      <c r="EE906" s="135"/>
      <c r="EF906" s="135"/>
      <c r="EG906" s="135"/>
      <c r="EH906" s="135"/>
      <c r="EI906" s="135"/>
      <c r="EJ906" s="136">
        <f>ED906+EF906+EH906</f>
        <v>0</v>
      </c>
      <c r="EK906" s="141">
        <f>EE906+EG906+EI906</f>
        <v>0</v>
      </c>
    </row>
    <row r="907" spans="1:145" ht="27" customHeight="1" x14ac:dyDescent="0.15">
      <c r="B907" s="78"/>
      <c r="C907" s="39">
        <v>1020001955</v>
      </c>
      <c r="D907" s="116">
        <v>1030001271</v>
      </c>
      <c r="E907" s="117">
        <v>2</v>
      </c>
      <c r="F907" s="118" t="s">
        <v>2154</v>
      </c>
      <c r="G907" s="119" t="s">
        <v>2155</v>
      </c>
      <c r="H907" s="120"/>
      <c r="I907" s="117">
        <v>1</v>
      </c>
      <c r="J907" s="117"/>
      <c r="K907" s="117"/>
      <c r="L907" s="121">
        <v>2</v>
      </c>
      <c r="M907" s="122" t="s">
        <v>5691</v>
      </c>
      <c r="N907" s="119" t="s">
        <v>5871</v>
      </c>
      <c r="O907" s="119" t="s">
        <v>2244</v>
      </c>
      <c r="P907" s="119" t="s">
        <v>2844</v>
      </c>
      <c r="Q907" s="123" t="s">
        <v>5872</v>
      </c>
      <c r="R907" s="124" t="s">
        <v>5873</v>
      </c>
      <c r="S907" s="125"/>
      <c r="T907" s="123"/>
      <c r="U907" s="123"/>
      <c r="V907" s="123"/>
      <c r="W907" s="123"/>
      <c r="X907" s="124"/>
      <c r="Y907" s="120"/>
      <c r="Z907" s="38"/>
      <c r="AA907" s="38"/>
      <c r="AB907" s="38"/>
      <c r="AC907" s="38"/>
      <c r="AD907" s="38"/>
      <c r="AE907" s="38"/>
      <c r="AF907" s="38"/>
      <c r="AG907" s="38"/>
      <c r="AH907" s="125"/>
      <c r="AI907" s="123"/>
      <c r="AJ907" s="123"/>
      <c r="AK907" s="123"/>
      <c r="AL907" s="123"/>
      <c r="AM907" s="124"/>
      <c r="AN907" s="126">
        <f t="shared" si="340"/>
        <v>1</v>
      </c>
      <c r="AO907" s="127">
        <f t="shared" si="354"/>
        <v>0</v>
      </c>
      <c r="AP907" s="128">
        <f t="shared" si="354"/>
        <v>0</v>
      </c>
      <c r="AQ907" s="128">
        <f t="shared" si="341"/>
        <v>0</v>
      </c>
      <c r="AR907" s="128">
        <f t="shared" si="342"/>
        <v>0</v>
      </c>
      <c r="AS907" s="128">
        <f t="shared" si="343"/>
        <v>0</v>
      </c>
      <c r="AT907" s="128">
        <f t="shared" si="344"/>
        <v>0</v>
      </c>
      <c r="AU907" s="128">
        <f t="shared" si="345"/>
        <v>0</v>
      </c>
      <c r="AV907" s="128">
        <f t="shared" si="346"/>
        <v>0</v>
      </c>
      <c r="AW907" s="128">
        <f t="shared" si="347"/>
        <v>0</v>
      </c>
      <c r="AX907" s="128">
        <f t="shared" si="348"/>
        <v>0</v>
      </c>
      <c r="AY907" s="128">
        <f t="shared" si="349"/>
        <v>0</v>
      </c>
      <c r="AZ907" s="128">
        <f t="shared" si="350"/>
        <v>0</v>
      </c>
      <c r="BA907" s="128">
        <f t="shared" si="351"/>
        <v>1</v>
      </c>
      <c r="BB907" s="128">
        <f t="shared" si="352"/>
        <v>0</v>
      </c>
      <c r="BC907" s="129">
        <f t="shared" si="353"/>
        <v>1</v>
      </c>
      <c r="BD907" s="130"/>
      <c r="BE907" s="131"/>
      <c r="BF907" s="131"/>
      <c r="BG907" s="131"/>
      <c r="BH907" s="131"/>
      <c r="BI907" s="131"/>
      <c r="BJ907" s="131"/>
      <c r="BK907" s="131"/>
      <c r="BL907" s="131"/>
      <c r="BM907" s="131"/>
      <c r="BN907" s="131"/>
      <c r="BO907" s="131"/>
      <c r="BP907" s="131"/>
      <c r="BQ907" s="131"/>
      <c r="BR907" s="131"/>
      <c r="BS907" s="131"/>
      <c r="BT907" s="131"/>
      <c r="BU907" s="131"/>
      <c r="BV907" s="131"/>
      <c r="BW907" s="131"/>
      <c r="BX907" s="131"/>
      <c r="BY907" s="131"/>
      <c r="BZ907" s="131"/>
      <c r="CA907" s="131"/>
      <c r="CB907" s="131"/>
      <c r="CC907" s="131"/>
      <c r="CD907" s="131"/>
      <c r="CE907" s="131"/>
      <c r="CF907" s="131"/>
      <c r="CG907" s="131"/>
      <c r="CH907" s="131"/>
      <c r="CI907" s="131"/>
      <c r="CJ907" s="131"/>
      <c r="CK907" s="131"/>
      <c r="CL907" s="131"/>
      <c r="CM907" s="38"/>
      <c r="CN907" s="131"/>
      <c r="CO907" s="131"/>
      <c r="CP907" s="131"/>
      <c r="CQ907" s="131"/>
      <c r="CR907" s="131"/>
      <c r="CS907" s="131"/>
      <c r="CT907" s="131"/>
      <c r="CU907" s="131"/>
      <c r="CV907" s="131"/>
      <c r="CW907" s="131"/>
      <c r="CX907" s="131"/>
      <c r="CY907" s="131">
        <v>1399</v>
      </c>
      <c r="CZ907" s="38" t="s">
        <v>7259</v>
      </c>
      <c r="DA907" s="131"/>
      <c r="DB907" s="38"/>
      <c r="DC907" s="132"/>
      <c r="DD907" s="81"/>
      <c r="DE907" s="133"/>
      <c r="DF907" s="134"/>
      <c r="DG907" s="135"/>
      <c r="DH907" s="135"/>
      <c r="DI907" s="135"/>
      <c r="DJ907" s="135"/>
      <c r="DK907" s="135"/>
      <c r="DL907" s="136">
        <f t="shared" si="336"/>
        <v>0</v>
      </c>
      <c r="DM907" s="137">
        <f t="shared" si="336"/>
        <v>0</v>
      </c>
      <c r="DN907" s="134"/>
      <c r="DO907" s="135"/>
      <c r="DP907" s="135"/>
      <c r="DQ907" s="135"/>
      <c r="DR907" s="135"/>
      <c r="DS907" s="135"/>
      <c r="DT907" s="136">
        <f t="shared" si="337"/>
        <v>0</v>
      </c>
      <c r="DU907" s="137">
        <f t="shared" si="337"/>
        <v>0</v>
      </c>
      <c r="DV907" s="138"/>
      <c r="DW907" s="135"/>
      <c r="DX907" s="135"/>
      <c r="DY907" s="135"/>
      <c r="DZ907" s="135"/>
      <c r="EA907" s="135"/>
      <c r="EB907" s="136">
        <f t="shared" si="338"/>
        <v>0</v>
      </c>
      <c r="EC907" s="139">
        <f t="shared" si="338"/>
        <v>0</v>
      </c>
      <c r="ED907" s="140"/>
      <c r="EE907" s="135"/>
      <c r="EF907" s="135"/>
      <c r="EG907" s="135"/>
      <c r="EH907" s="135"/>
      <c r="EI907" s="135"/>
      <c r="EJ907" s="136">
        <f t="shared" si="339"/>
        <v>0</v>
      </c>
      <c r="EK907" s="141">
        <f t="shared" si="339"/>
        <v>0</v>
      </c>
    </row>
    <row r="908" spans="1:145" ht="27" customHeight="1" x14ac:dyDescent="0.15">
      <c r="B908" s="78"/>
      <c r="C908" s="39">
        <v>1020001956</v>
      </c>
      <c r="D908" s="116"/>
      <c r="E908" s="117">
        <v>2</v>
      </c>
      <c r="F908" s="118" t="s">
        <v>2156</v>
      </c>
      <c r="G908" s="119" t="s">
        <v>2157</v>
      </c>
      <c r="H908" s="120"/>
      <c r="I908" s="117">
        <v>1</v>
      </c>
      <c r="J908" s="117"/>
      <c r="K908" s="117"/>
      <c r="L908" s="121">
        <v>2</v>
      </c>
      <c r="M908" s="122" t="s">
        <v>3846</v>
      </c>
      <c r="N908" s="119" t="s">
        <v>2344</v>
      </c>
      <c r="O908" s="119" t="s">
        <v>2244</v>
      </c>
      <c r="P908" s="119" t="s">
        <v>2345</v>
      </c>
      <c r="Q908" s="123" t="s">
        <v>5874</v>
      </c>
      <c r="R908" s="124" t="s">
        <v>5875</v>
      </c>
      <c r="S908" s="125"/>
      <c r="T908" s="123"/>
      <c r="U908" s="123"/>
      <c r="V908" s="123"/>
      <c r="W908" s="123"/>
      <c r="X908" s="124"/>
      <c r="Y908" s="120"/>
      <c r="Z908" s="38"/>
      <c r="AA908" s="38"/>
      <c r="AB908" s="38"/>
      <c r="AC908" s="38"/>
      <c r="AD908" s="38"/>
      <c r="AE908" s="38"/>
      <c r="AF908" s="38"/>
      <c r="AG908" s="38"/>
      <c r="AH908" s="125"/>
      <c r="AI908" s="123"/>
      <c r="AJ908" s="123"/>
      <c r="AK908" s="123"/>
      <c r="AL908" s="123"/>
      <c r="AM908" s="124"/>
      <c r="AN908" s="126">
        <f t="shared" si="340"/>
        <v>4</v>
      </c>
      <c r="AO908" s="127">
        <f t="shared" si="354"/>
        <v>1</v>
      </c>
      <c r="AP908" s="128">
        <f t="shared" si="354"/>
        <v>0</v>
      </c>
      <c r="AQ908" s="128">
        <f t="shared" si="341"/>
        <v>2</v>
      </c>
      <c r="AR908" s="128">
        <f t="shared" si="342"/>
        <v>0</v>
      </c>
      <c r="AS908" s="128">
        <f t="shared" si="343"/>
        <v>0</v>
      </c>
      <c r="AT908" s="128">
        <f t="shared" si="344"/>
        <v>0</v>
      </c>
      <c r="AU908" s="128">
        <f t="shared" si="345"/>
        <v>0</v>
      </c>
      <c r="AV908" s="128">
        <f t="shared" si="346"/>
        <v>0</v>
      </c>
      <c r="AW908" s="128">
        <f t="shared" si="347"/>
        <v>0</v>
      </c>
      <c r="AX908" s="128">
        <f t="shared" si="348"/>
        <v>0</v>
      </c>
      <c r="AY908" s="128">
        <f t="shared" si="349"/>
        <v>0</v>
      </c>
      <c r="AZ908" s="128">
        <f t="shared" si="350"/>
        <v>1</v>
      </c>
      <c r="BA908" s="128">
        <f t="shared" si="351"/>
        <v>2</v>
      </c>
      <c r="BB908" s="128">
        <f t="shared" si="352"/>
        <v>0</v>
      </c>
      <c r="BC908" s="129">
        <f t="shared" si="353"/>
        <v>6</v>
      </c>
      <c r="BD908" s="130">
        <v>101</v>
      </c>
      <c r="BE908" s="131"/>
      <c r="BF908" s="131">
        <v>301</v>
      </c>
      <c r="BG908" s="131">
        <v>302</v>
      </c>
      <c r="BH908" s="131"/>
      <c r="BI908" s="131"/>
      <c r="BJ908" s="131"/>
      <c r="BK908" s="131"/>
      <c r="BL908" s="131"/>
      <c r="BM908" s="131"/>
      <c r="BN908" s="131"/>
      <c r="BO908" s="131"/>
      <c r="BP908" s="131"/>
      <c r="BQ908" s="131"/>
      <c r="BR908" s="131"/>
      <c r="BS908" s="131"/>
      <c r="BT908" s="131"/>
      <c r="BU908" s="131"/>
      <c r="BV908" s="131"/>
      <c r="BW908" s="131"/>
      <c r="BX908" s="131"/>
      <c r="BY908" s="131"/>
      <c r="BZ908" s="131"/>
      <c r="CA908" s="131"/>
      <c r="CB908" s="131"/>
      <c r="CC908" s="131"/>
      <c r="CD908" s="131"/>
      <c r="CE908" s="131"/>
      <c r="CF908" s="131"/>
      <c r="CG908" s="131"/>
      <c r="CH908" s="131"/>
      <c r="CI908" s="131"/>
      <c r="CJ908" s="131"/>
      <c r="CK908" s="131">
        <v>1204</v>
      </c>
      <c r="CL908" s="131"/>
      <c r="CM908" s="38"/>
      <c r="CN908" s="131"/>
      <c r="CO908" s="131"/>
      <c r="CP908" s="131">
        <v>1303</v>
      </c>
      <c r="CQ908" s="131"/>
      <c r="CR908" s="131"/>
      <c r="CS908" s="131"/>
      <c r="CT908" s="131"/>
      <c r="CU908" s="131"/>
      <c r="CV908" s="131"/>
      <c r="CW908" s="131"/>
      <c r="CX908" s="131"/>
      <c r="CY908" s="131">
        <v>1399</v>
      </c>
      <c r="CZ908" s="38" t="s">
        <v>9509</v>
      </c>
      <c r="DA908" s="131"/>
      <c r="DB908" s="38"/>
      <c r="DC908" s="132"/>
      <c r="DD908" s="81"/>
      <c r="DE908" s="133"/>
      <c r="DF908" s="134"/>
      <c r="DG908" s="135"/>
      <c r="DH908" s="135"/>
      <c r="DI908" s="135"/>
      <c r="DJ908" s="135"/>
      <c r="DK908" s="135"/>
      <c r="DL908" s="136">
        <f t="shared" si="336"/>
        <v>0</v>
      </c>
      <c r="DM908" s="137">
        <f t="shared" si="336"/>
        <v>0</v>
      </c>
      <c r="DN908" s="134"/>
      <c r="DO908" s="135"/>
      <c r="DP908" s="135"/>
      <c r="DQ908" s="135"/>
      <c r="DR908" s="135"/>
      <c r="DS908" s="135"/>
      <c r="DT908" s="136">
        <f t="shared" si="337"/>
        <v>0</v>
      </c>
      <c r="DU908" s="137">
        <f t="shared" si="337"/>
        <v>0</v>
      </c>
      <c r="DV908" s="138"/>
      <c r="DW908" s="135"/>
      <c r="DX908" s="135"/>
      <c r="DY908" s="135"/>
      <c r="DZ908" s="135"/>
      <c r="EA908" s="135"/>
      <c r="EB908" s="136">
        <f t="shared" si="338"/>
        <v>0</v>
      </c>
      <c r="EC908" s="139">
        <f t="shared" si="338"/>
        <v>0</v>
      </c>
      <c r="ED908" s="140"/>
      <c r="EE908" s="135"/>
      <c r="EF908" s="135"/>
      <c r="EG908" s="135"/>
      <c r="EH908" s="135"/>
      <c r="EI908" s="135"/>
      <c r="EJ908" s="136">
        <f t="shared" si="339"/>
        <v>0</v>
      </c>
      <c r="EK908" s="141">
        <f t="shared" si="339"/>
        <v>0</v>
      </c>
    </row>
    <row r="909" spans="1:145" ht="27" customHeight="1" x14ac:dyDescent="0.15">
      <c r="A909"/>
      <c r="B909" s="176"/>
      <c r="C909" s="145">
        <v>1020001957</v>
      </c>
      <c r="D909" s="146"/>
      <c r="E909" s="147">
        <v>2</v>
      </c>
      <c r="F909" s="148" t="s">
        <v>5876</v>
      </c>
      <c r="G909" s="149" t="s">
        <v>5877</v>
      </c>
      <c r="H909" s="150"/>
      <c r="I909" s="147">
        <v>1</v>
      </c>
      <c r="J909" s="147"/>
      <c r="K909" s="147"/>
      <c r="L909" s="151">
        <v>2</v>
      </c>
      <c r="M909" s="152" t="s">
        <v>5878</v>
      </c>
      <c r="N909" s="149" t="s">
        <v>2978</v>
      </c>
      <c r="O909" s="149" t="s">
        <v>2244</v>
      </c>
      <c r="P909" s="149" t="s">
        <v>2979</v>
      </c>
      <c r="Q909" s="153" t="s">
        <v>5879</v>
      </c>
      <c r="R909" s="154" t="s">
        <v>5880</v>
      </c>
      <c r="S909" s="175"/>
      <c r="T909" s="153"/>
      <c r="U909" s="153"/>
      <c r="V909" s="153"/>
      <c r="W909" s="153"/>
      <c r="X909" s="154"/>
      <c r="Y909" s="150"/>
      <c r="Z909" s="172"/>
      <c r="AA909" s="172"/>
      <c r="AB909" s="172"/>
      <c r="AC909" s="172"/>
      <c r="AD909" s="172"/>
      <c r="AE909" s="172"/>
      <c r="AF909" s="172"/>
      <c r="AG909" s="172"/>
      <c r="AH909" s="175"/>
      <c r="AI909" s="153"/>
      <c r="AJ909" s="153"/>
      <c r="AK909" s="153"/>
      <c r="AL909" s="153"/>
      <c r="AM909" s="154"/>
      <c r="AN909" s="160">
        <f t="shared" si="340"/>
        <v>1</v>
      </c>
      <c r="AO909" s="159">
        <f t="shared" si="354"/>
        <v>0</v>
      </c>
      <c r="AP909" s="158">
        <f t="shared" si="354"/>
        <v>0</v>
      </c>
      <c r="AQ909" s="158">
        <f t="shared" si="341"/>
        <v>0</v>
      </c>
      <c r="AR909" s="158">
        <f t="shared" si="342"/>
        <v>0</v>
      </c>
      <c r="AS909" s="158">
        <f t="shared" si="343"/>
        <v>0</v>
      </c>
      <c r="AT909" s="158">
        <f t="shared" si="344"/>
        <v>0</v>
      </c>
      <c r="AU909" s="158">
        <f t="shared" si="345"/>
        <v>2</v>
      </c>
      <c r="AV909" s="158">
        <f t="shared" si="346"/>
        <v>0</v>
      </c>
      <c r="AW909" s="158">
        <f t="shared" si="347"/>
        <v>0</v>
      </c>
      <c r="AX909" s="158">
        <f t="shared" si="348"/>
        <v>0</v>
      </c>
      <c r="AY909" s="158">
        <f t="shared" si="349"/>
        <v>0</v>
      </c>
      <c r="AZ909" s="158">
        <f t="shared" si="350"/>
        <v>0</v>
      </c>
      <c r="BA909" s="158">
        <f t="shared" si="351"/>
        <v>0</v>
      </c>
      <c r="BB909" s="158">
        <f t="shared" si="352"/>
        <v>0</v>
      </c>
      <c r="BC909" s="157">
        <f t="shared" si="353"/>
        <v>2</v>
      </c>
      <c r="BD909" s="174"/>
      <c r="BE909" s="173"/>
      <c r="BF909" s="173"/>
      <c r="BG909" s="173"/>
      <c r="BH909" s="173"/>
      <c r="BI909" s="173"/>
      <c r="BJ909" s="173"/>
      <c r="BK909" s="173"/>
      <c r="BL909" s="173"/>
      <c r="BM909" s="173"/>
      <c r="BN909" s="173"/>
      <c r="BO909" s="173"/>
      <c r="BP909" s="173"/>
      <c r="BQ909" s="173"/>
      <c r="BR909" s="173"/>
      <c r="BS909" s="173"/>
      <c r="BT909" s="173"/>
      <c r="BU909" s="173"/>
      <c r="BV909" s="173"/>
      <c r="BW909" s="173"/>
      <c r="BX909" s="173">
        <v>702</v>
      </c>
      <c r="BY909" s="173">
        <v>703</v>
      </c>
      <c r="BZ909" s="173"/>
      <c r="CA909" s="173"/>
      <c r="CB909" s="173"/>
      <c r="CC909" s="173"/>
      <c r="CD909" s="173"/>
      <c r="CE909" s="173"/>
      <c r="CF909" s="173"/>
      <c r="CG909" s="173"/>
      <c r="CH909" s="173"/>
      <c r="CI909" s="173"/>
      <c r="CJ909" s="173"/>
      <c r="CK909" s="173"/>
      <c r="CL909" s="173"/>
      <c r="CM909" s="172"/>
      <c r="CN909" s="173"/>
      <c r="CO909" s="173"/>
      <c r="CP909" s="173"/>
      <c r="CQ909" s="173"/>
      <c r="CR909" s="173"/>
      <c r="CS909" s="173"/>
      <c r="CT909" s="173"/>
      <c r="CU909" s="173"/>
      <c r="CV909" s="173"/>
      <c r="CW909" s="173"/>
      <c r="CX909" s="173"/>
      <c r="CY909" s="173"/>
      <c r="CZ909" s="172"/>
      <c r="DA909" s="173"/>
      <c r="DB909" s="172"/>
      <c r="DC909" s="171"/>
      <c r="DD909" s="170"/>
      <c r="DE909" s="169"/>
      <c r="DF909" s="168"/>
      <c r="DG909" s="163"/>
      <c r="DH909" s="163"/>
      <c r="DI909" s="163"/>
      <c r="DJ909" s="163"/>
      <c r="DK909" s="163"/>
      <c r="DL909" s="162">
        <f t="shared" ref="DL909:DM912" si="359">DF909+DH909+DJ909</f>
        <v>0</v>
      </c>
      <c r="DM909" s="167">
        <f t="shared" si="359"/>
        <v>0</v>
      </c>
      <c r="DN909" s="168"/>
      <c r="DO909" s="163"/>
      <c r="DP909" s="163"/>
      <c r="DQ909" s="163"/>
      <c r="DR909" s="163"/>
      <c r="DS909" s="163"/>
      <c r="DT909" s="162">
        <f t="shared" ref="DT909:DU912" si="360">DN909+DP909+DR909</f>
        <v>0</v>
      </c>
      <c r="DU909" s="167">
        <f t="shared" si="360"/>
        <v>0</v>
      </c>
      <c r="DV909" s="166"/>
      <c r="DW909" s="163"/>
      <c r="DX909" s="163"/>
      <c r="DY909" s="163"/>
      <c r="DZ909" s="163"/>
      <c r="EA909" s="163"/>
      <c r="EB909" s="162">
        <f t="shared" ref="EB909:EC912" si="361">DV909+DX909+DZ909</f>
        <v>0</v>
      </c>
      <c r="EC909" s="165">
        <f t="shared" si="361"/>
        <v>0</v>
      </c>
      <c r="ED909" s="164"/>
      <c r="EE909" s="163"/>
      <c r="EF909" s="163"/>
      <c r="EG909" s="163"/>
      <c r="EH909" s="163"/>
      <c r="EI909" s="163"/>
      <c r="EJ909" s="162">
        <f t="shared" ref="EJ909:EK912" si="362">ED909+EF909+EH909</f>
        <v>0</v>
      </c>
      <c r="EK909" s="161">
        <f t="shared" si="362"/>
        <v>0</v>
      </c>
      <c r="EL909"/>
      <c r="EM909"/>
      <c r="EN909"/>
      <c r="EO909"/>
    </row>
    <row r="910" spans="1:145" ht="27" customHeight="1" x14ac:dyDescent="0.15">
      <c r="B910" s="78"/>
      <c r="C910" s="39">
        <v>1020001958</v>
      </c>
      <c r="D910" s="116">
        <v>1030000783</v>
      </c>
      <c r="E910" s="117">
        <v>2</v>
      </c>
      <c r="F910" s="118" t="s">
        <v>2158</v>
      </c>
      <c r="G910" s="119" t="s">
        <v>2159</v>
      </c>
      <c r="H910" s="120"/>
      <c r="I910" s="117">
        <v>1</v>
      </c>
      <c r="J910" s="117"/>
      <c r="K910" s="117"/>
      <c r="L910" s="121">
        <v>2</v>
      </c>
      <c r="M910" s="122" t="s">
        <v>2160</v>
      </c>
      <c r="N910" s="119" t="s">
        <v>2161</v>
      </c>
      <c r="O910" s="119" t="s">
        <v>2244</v>
      </c>
      <c r="P910" s="119" t="s">
        <v>2659</v>
      </c>
      <c r="Q910" s="123" t="s">
        <v>2162</v>
      </c>
      <c r="R910" s="124" t="s">
        <v>2163</v>
      </c>
      <c r="S910" s="125"/>
      <c r="T910" s="123"/>
      <c r="U910" s="123"/>
      <c r="V910" s="123"/>
      <c r="W910" s="123"/>
      <c r="X910" s="124"/>
      <c r="Y910" s="120"/>
      <c r="Z910" s="38"/>
      <c r="AA910" s="38"/>
      <c r="AB910" s="38"/>
      <c r="AC910" s="38"/>
      <c r="AD910" s="38"/>
      <c r="AE910" s="38"/>
      <c r="AF910" s="38"/>
      <c r="AG910" s="38"/>
      <c r="AH910" s="125"/>
      <c r="AI910" s="123"/>
      <c r="AJ910" s="123"/>
      <c r="AK910" s="123"/>
      <c r="AL910" s="123"/>
      <c r="AM910" s="124"/>
      <c r="AN910" s="126">
        <f t="shared" si="340"/>
        <v>2</v>
      </c>
      <c r="AO910" s="127">
        <f t="shared" si="354"/>
        <v>0</v>
      </c>
      <c r="AP910" s="128">
        <f t="shared" si="354"/>
        <v>0</v>
      </c>
      <c r="AQ910" s="128">
        <f t="shared" si="341"/>
        <v>0</v>
      </c>
      <c r="AR910" s="128">
        <f t="shared" si="342"/>
        <v>3</v>
      </c>
      <c r="AS910" s="128">
        <f t="shared" si="343"/>
        <v>0</v>
      </c>
      <c r="AT910" s="128">
        <f t="shared" si="344"/>
        <v>0</v>
      </c>
      <c r="AU910" s="128">
        <f t="shared" si="345"/>
        <v>0</v>
      </c>
      <c r="AV910" s="128">
        <f t="shared" si="346"/>
        <v>0</v>
      </c>
      <c r="AW910" s="128">
        <f t="shared" si="347"/>
        <v>0</v>
      </c>
      <c r="AX910" s="128">
        <f t="shared" si="348"/>
        <v>0</v>
      </c>
      <c r="AY910" s="128">
        <f t="shared" si="349"/>
        <v>0</v>
      </c>
      <c r="AZ910" s="128">
        <f t="shared" si="350"/>
        <v>0</v>
      </c>
      <c r="BA910" s="128">
        <f t="shared" si="351"/>
        <v>1</v>
      </c>
      <c r="BB910" s="128">
        <f t="shared" si="352"/>
        <v>0</v>
      </c>
      <c r="BC910" s="129">
        <f t="shared" si="353"/>
        <v>4</v>
      </c>
      <c r="BD910" s="130"/>
      <c r="BE910" s="131"/>
      <c r="BF910" s="131"/>
      <c r="BG910" s="131"/>
      <c r="BH910" s="131"/>
      <c r="BI910" s="131">
        <v>401</v>
      </c>
      <c r="BJ910" s="131"/>
      <c r="BK910" s="131"/>
      <c r="BL910" s="131"/>
      <c r="BM910" s="131">
        <v>405</v>
      </c>
      <c r="BN910" s="131"/>
      <c r="BO910" s="131"/>
      <c r="BP910" s="131">
        <v>408</v>
      </c>
      <c r="BQ910" s="131"/>
      <c r="BR910" s="131"/>
      <c r="BS910" s="131"/>
      <c r="BT910" s="131"/>
      <c r="BU910" s="131"/>
      <c r="BV910" s="131"/>
      <c r="BW910" s="131"/>
      <c r="BX910" s="131"/>
      <c r="BY910" s="131"/>
      <c r="BZ910" s="131"/>
      <c r="CA910" s="131"/>
      <c r="CB910" s="131"/>
      <c r="CC910" s="131"/>
      <c r="CD910" s="131"/>
      <c r="CE910" s="131"/>
      <c r="CF910" s="131"/>
      <c r="CG910" s="131"/>
      <c r="CH910" s="131"/>
      <c r="CI910" s="131"/>
      <c r="CJ910" s="131"/>
      <c r="CK910" s="131"/>
      <c r="CL910" s="131"/>
      <c r="CM910" s="38"/>
      <c r="CN910" s="131"/>
      <c r="CO910" s="131">
        <v>1302</v>
      </c>
      <c r="CP910" s="131"/>
      <c r="CQ910" s="131"/>
      <c r="CR910" s="131"/>
      <c r="CS910" s="131"/>
      <c r="CT910" s="131"/>
      <c r="CU910" s="131"/>
      <c r="CV910" s="131"/>
      <c r="CW910" s="131"/>
      <c r="CX910" s="131"/>
      <c r="CY910" s="131"/>
      <c r="CZ910" s="38"/>
      <c r="DA910" s="131"/>
      <c r="DB910" s="38"/>
      <c r="DC910" s="132"/>
      <c r="DD910" s="81"/>
      <c r="DE910" s="133"/>
      <c r="DF910" s="134"/>
      <c r="DG910" s="135"/>
      <c r="DH910" s="135"/>
      <c r="DI910" s="135"/>
      <c r="DJ910" s="135"/>
      <c r="DK910" s="135"/>
      <c r="DL910" s="136">
        <f t="shared" si="359"/>
        <v>0</v>
      </c>
      <c r="DM910" s="137">
        <f t="shared" si="359"/>
        <v>0</v>
      </c>
      <c r="DN910" s="134"/>
      <c r="DO910" s="135"/>
      <c r="DP910" s="135"/>
      <c r="DQ910" s="135"/>
      <c r="DR910" s="135"/>
      <c r="DS910" s="135"/>
      <c r="DT910" s="136">
        <f t="shared" si="360"/>
        <v>0</v>
      </c>
      <c r="DU910" s="137">
        <f t="shared" si="360"/>
        <v>0</v>
      </c>
      <c r="DV910" s="138"/>
      <c r="DW910" s="135"/>
      <c r="DX910" s="135"/>
      <c r="DY910" s="135"/>
      <c r="DZ910" s="135"/>
      <c r="EA910" s="135"/>
      <c r="EB910" s="136">
        <f t="shared" si="361"/>
        <v>0</v>
      </c>
      <c r="EC910" s="139">
        <f t="shared" si="361"/>
        <v>0</v>
      </c>
      <c r="ED910" s="140"/>
      <c r="EE910" s="135"/>
      <c r="EF910" s="135"/>
      <c r="EG910" s="135"/>
      <c r="EH910" s="135"/>
      <c r="EI910" s="135"/>
      <c r="EJ910" s="136">
        <f t="shared" si="362"/>
        <v>0</v>
      </c>
      <c r="EK910" s="141">
        <f t="shared" si="362"/>
        <v>0</v>
      </c>
    </row>
    <row r="911" spans="1:145" ht="27" customHeight="1" x14ac:dyDescent="0.15">
      <c r="B911" s="78"/>
      <c r="C911" s="39">
        <v>1020001959</v>
      </c>
      <c r="D911" s="116"/>
      <c r="E911" s="117">
        <v>2</v>
      </c>
      <c r="F911" s="118" t="s">
        <v>5881</v>
      </c>
      <c r="G911" s="119" t="s">
        <v>9886</v>
      </c>
      <c r="H911" s="120"/>
      <c r="I911" s="117">
        <v>1</v>
      </c>
      <c r="J911" s="117">
        <v>3</v>
      </c>
      <c r="K911" s="117"/>
      <c r="L911" s="121">
        <v>1</v>
      </c>
      <c r="M911" s="122" t="s">
        <v>9885</v>
      </c>
      <c r="N911" s="119" t="s">
        <v>5882</v>
      </c>
      <c r="O911" s="119" t="s">
        <v>3844</v>
      </c>
      <c r="P911" s="119" t="s">
        <v>5883</v>
      </c>
      <c r="Q911" s="123" t="s">
        <v>5884</v>
      </c>
      <c r="R911" s="124" t="s">
        <v>5885</v>
      </c>
      <c r="S911" s="125" t="s">
        <v>3446</v>
      </c>
      <c r="T911" s="119" t="s">
        <v>5886</v>
      </c>
      <c r="U911" s="123" t="s">
        <v>5887</v>
      </c>
      <c r="V911" s="123" t="s">
        <v>8297</v>
      </c>
      <c r="W911" s="123" t="s">
        <v>5888</v>
      </c>
      <c r="X911" s="124" t="s">
        <v>5889</v>
      </c>
      <c r="Y911" s="38" t="s">
        <v>17</v>
      </c>
      <c r="Z911" s="38">
        <v>1</v>
      </c>
      <c r="AA911" s="38">
        <v>2</v>
      </c>
      <c r="AB911" s="38">
        <v>3</v>
      </c>
      <c r="AC911" s="38">
        <v>4</v>
      </c>
      <c r="AD911" s="38">
        <v>5</v>
      </c>
      <c r="AE911" s="38">
        <v>6</v>
      </c>
      <c r="AF911" s="38"/>
      <c r="AG911" s="38">
        <v>8</v>
      </c>
      <c r="AH911" s="125"/>
      <c r="AI911" s="123"/>
      <c r="AJ911" s="123"/>
      <c r="AK911" s="123"/>
      <c r="AL911" s="123"/>
      <c r="AM911" s="124"/>
      <c r="AN911" s="126">
        <f t="shared" si="340"/>
        <v>4</v>
      </c>
      <c r="AO911" s="127">
        <f t="shared" si="354"/>
        <v>0</v>
      </c>
      <c r="AP911" s="128">
        <f t="shared" si="354"/>
        <v>0</v>
      </c>
      <c r="AQ911" s="128">
        <f t="shared" si="341"/>
        <v>3</v>
      </c>
      <c r="AR911" s="128">
        <f t="shared" si="342"/>
        <v>2</v>
      </c>
      <c r="AS911" s="128">
        <f t="shared" si="343"/>
        <v>0</v>
      </c>
      <c r="AT911" s="128">
        <f t="shared" si="344"/>
        <v>0</v>
      </c>
      <c r="AU911" s="128">
        <f t="shared" si="345"/>
        <v>0</v>
      </c>
      <c r="AV911" s="128">
        <f t="shared" si="346"/>
        <v>0</v>
      </c>
      <c r="AW911" s="128">
        <f t="shared" si="347"/>
        <v>0</v>
      </c>
      <c r="AX911" s="128">
        <f t="shared" si="348"/>
        <v>0</v>
      </c>
      <c r="AY911" s="128">
        <f t="shared" si="349"/>
        <v>0</v>
      </c>
      <c r="AZ911" s="128">
        <f t="shared" si="350"/>
        <v>1</v>
      </c>
      <c r="BA911" s="128">
        <f t="shared" si="351"/>
        <v>1</v>
      </c>
      <c r="BB911" s="128">
        <f t="shared" si="352"/>
        <v>0</v>
      </c>
      <c r="BC911" s="129">
        <f t="shared" si="353"/>
        <v>7</v>
      </c>
      <c r="BD911" s="130"/>
      <c r="BE911" s="131"/>
      <c r="BF911" s="131">
        <v>301</v>
      </c>
      <c r="BG911" s="131">
        <v>302</v>
      </c>
      <c r="BH911" s="131">
        <v>303</v>
      </c>
      <c r="BI911" s="131">
        <v>401</v>
      </c>
      <c r="BJ911" s="131">
        <v>402</v>
      </c>
      <c r="BK911" s="131"/>
      <c r="BL911" s="131"/>
      <c r="BM911" s="131"/>
      <c r="BN911" s="131"/>
      <c r="BO911" s="131"/>
      <c r="BP911" s="131"/>
      <c r="BQ911" s="131"/>
      <c r="BR911" s="131"/>
      <c r="BS911" s="131"/>
      <c r="BT911" s="131"/>
      <c r="BU911" s="131"/>
      <c r="BV911" s="131"/>
      <c r="BW911" s="131"/>
      <c r="BX911" s="131"/>
      <c r="BY911" s="131"/>
      <c r="BZ911" s="131"/>
      <c r="CA911" s="131"/>
      <c r="CB911" s="131"/>
      <c r="CC911" s="131"/>
      <c r="CD911" s="131"/>
      <c r="CE911" s="131"/>
      <c r="CF911" s="131"/>
      <c r="CG911" s="131"/>
      <c r="CH911" s="131"/>
      <c r="CI911" s="131"/>
      <c r="CJ911" s="131"/>
      <c r="CK911" s="131">
        <v>1204</v>
      </c>
      <c r="CL911" s="131"/>
      <c r="CM911" s="38"/>
      <c r="CN911" s="131"/>
      <c r="CO911" s="131"/>
      <c r="CP911" s="131">
        <v>1303</v>
      </c>
      <c r="CQ911" s="131"/>
      <c r="CR911" s="131"/>
      <c r="CS911" s="131"/>
      <c r="CT911" s="131"/>
      <c r="CU911" s="131"/>
      <c r="CV911" s="131"/>
      <c r="CW911" s="131"/>
      <c r="CX911" s="131"/>
      <c r="CY911" s="131"/>
      <c r="CZ911" s="38"/>
      <c r="DA911" s="131"/>
      <c r="DB911" s="38"/>
      <c r="DC911" s="132"/>
      <c r="DD911" s="81"/>
      <c r="DE911" s="133"/>
      <c r="DF911" s="134"/>
      <c r="DG911" s="135"/>
      <c r="DH911" s="135"/>
      <c r="DI911" s="135"/>
      <c r="DJ911" s="135"/>
      <c r="DK911" s="135"/>
      <c r="DL911" s="136">
        <f t="shared" si="359"/>
        <v>0</v>
      </c>
      <c r="DM911" s="137">
        <f t="shared" si="359"/>
        <v>0</v>
      </c>
      <c r="DN911" s="134"/>
      <c r="DO911" s="135"/>
      <c r="DP911" s="135"/>
      <c r="DQ911" s="135"/>
      <c r="DR911" s="135"/>
      <c r="DS911" s="135"/>
      <c r="DT911" s="136">
        <f t="shared" si="360"/>
        <v>0</v>
      </c>
      <c r="DU911" s="137">
        <f t="shared" si="360"/>
        <v>0</v>
      </c>
      <c r="DV911" s="138"/>
      <c r="DW911" s="135"/>
      <c r="DX911" s="135"/>
      <c r="DY911" s="135"/>
      <c r="DZ911" s="135"/>
      <c r="EA911" s="135"/>
      <c r="EB911" s="136">
        <f t="shared" si="361"/>
        <v>0</v>
      </c>
      <c r="EC911" s="139">
        <f t="shared" si="361"/>
        <v>0</v>
      </c>
      <c r="ED911" s="140"/>
      <c r="EE911" s="135"/>
      <c r="EF911" s="135"/>
      <c r="EG911" s="135"/>
      <c r="EH911" s="135"/>
      <c r="EI911" s="135"/>
      <c r="EJ911" s="136">
        <f t="shared" si="362"/>
        <v>0</v>
      </c>
      <c r="EK911" s="141">
        <f t="shared" si="362"/>
        <v>0</v>
      </c>
    </row>
    <row r="912" spans="1:145" ht="27" customHeight="1" x14ac:dyDescent="0.15">
      <c r="B912" s="78"/>
      <c r="C912" s="39">
        <v>1020001961</v>
      </c>
      <c r="D912" s="116"/>
      <c r="E912" s="117">
        <v>2</v>
      </c>
      <c r="F912" s="118" t="s">
        <v>8982</v>
      </c>
      <c r="G912" s="119" t="s">
        <v>8981</v>
      </c>
      <c r="H912" s="120" t="s">
        <v>3313</v>
      </c>
      <c r="I912" s="117">
        <v>0</v>
      </c>
      <c r="J912" s="117">
        <v>2</v>
      </c>
      <c r="K912" s="117"/>
      <c r="L912" s="121">
        <v>2</v>
      </c>
      <c r="M912" s="122" t="s">
        <v>132</v>
      </c>
      <c r="N912" s="119" t="s">
        <v>2164</v>
      </c>
      <c r="O912" s="119" t="s">
        <v>2242</v>
      </c>
      <c r="P912" s="119" t="s">
        <v>2547</v>
      </c>
      <c r="Q912" s="123" t="s">
        <v>5890</v>
      </c>
      <c r="R912" s="186" t="s">
        <v>2165</v>
      </c>
      <c r="S912" s="187" t="s">
        <v>132</v>
      </c>
      <c r="T912" s="119" t="s">
        <v>2164</v>
      </c>
      <c r="U912" s="119" t="s">
        <v>2790</v>
      </c>
      <c r="V912" s="119" t="s">
        <v>8980</v>
      </c>
      <c r="W912" s="123" t="s">
        <v>5890</v>
      </c>
      <c r="X912" s="124" t="s">
        <v>2165</v>
      </c>
      <c r="Y912" s="38" t="s">
        <v>17</v>
      </c>
      <c r="Z912" s="38">
        <v>1</v>
      </c>
      <c r="AA912" s="38">
        <v>2</v>
      </c>
      <c r="AB912" s="38">
        <v>3</v>
      </c>
      <c r="AC912" s="38">
        <v>4</v>
      </c>
      <c r="AD912" s="38">
        <v>5</v>
      </c>
      <c r="AE912" s="38">
        <v>6</v>
      </c>
      <c r="AF912" s="38"/>
      <c r="AG912" s="38">
        <v>8</v>
      </c>
      <c r="AH912" s="125"/>
      <c r="AI912" s="123"/>
      <c r="AJ912" s="123"/>
      <c r="AK912" s="123"/>
      <c r="AL912" s="123"/>
      <c r="AM912" s="124"/>
      <c r="AN912" s="126">
        <f t="shared" si="340"/>
        <v>3</v>
      </c>
      <c r="AO912" s="127">
        <f t="shared" si="354"/>
        <v>0</v>
      </c>
      <c r="AP912" s="128">
        <f t="shared" si="354"/>
        <v>0</v>
      </c>
      <c r="AQ912" s="128">
        <f t="shared" si="341"/>
        <v>0</v>
      </c>
      <c r="AR912" s="128">
        <f t="shared" si="342"/>
        <v>1</v>
      </c>
      <c r="AS912" s="128">
        <f t="shared" si="343"/>
        <v>0</v>
      </c>
      <c r="AT912" s="128">
        <f t="shared" si="344"/>
        <v>0</v>
      </c>
      <c r="AU912" s="128">
        <f t="shared" si="345"/>
        <v>1</v>
      </c>
      <c r="AV912" s="128">
        <f t="shared" si="346"/>
        <v>0</v>
      </c>
      <c r="AW912" s="128">
        <f t="shared" si="347"/>
        <v>0</v>
      </c>
      <c r="AX912" s="128">
        <f t="shared" si="348"/>
        <v>1</v>
      </c>
      <c r="AY912" s="128">
        <f t="shared" si="349"/>
        <v>0</v>
      </c>
      <c r="AZ912" s="128">
        <f t="shared" si="350"/>
        <v>0</v>
      </c>
      <c r="BA912" s="128">
        <f t="shared" si="351"/>
        <v>0</v>
      </c>
      <c r="BB912" s="128">
        <f t="shared" si="352"/>
        <v>0</v>
      </c>
      <c r="BC912" s="129">
        <f t="shared" si="353"/>
        <v>3</v>
      </c>
      <c r="BD912" s="130"/>
      <c r="BE912" s="131"/>
      <c r="BF912" s="131"/>
      <c r="BG912" s="131"/>
      <c r="BH912" s="131"/>
      <c r="BI912" s="131"/>
      <c r="BJ912" s="131"/>
      <c r="BK912" s="131"/>
      <c r="BL912" s="131">
        <v>404</v>
      </c>
      <c r="BM912" s="131"/>
      <c r="BN912" s="131"/>
      <c r="BO912" s="131"/>
      <c r="BP912" s="131"/>
      <c r="BQ912" s="131"/>
      <c r="BR912" s="131"/>
      <c r="BS912" s="131"/>
      <c r="BT912" s="131"/>
      <c r="BU912" s="131"/>
      <c r="BV912" s="131"/>
      <c r="BW912" s="131"/>
      <c r="BX912" s="131"/>
      <c r="BY912" s="131">
        <v>703</v>
      </c>
      <c r="BZ912" s="131"/>
      <c r="CA912" s="131"/>
      <c r="CB912" s="131"/>
      <c r="CC912" s="131"/>
      <c r="CD912" s="131"/>
      <c r="CE912" s="131">
        <v>1001</v>
      </c>
      <c r="CF912" s="131"/>
      <c r="CG912" s="131"/>
      <c r="CH912" s="131"/>
      <c r="CI912" s="131"/>
      <c r="CJ912" s="131"/>
      <c r="CK912" s="131"/>
      <c r="CL912" s="131"/>
      <c r="CM912" s="38"/>
      <c r="CN912" s="131"/>
      <c r="CO912" s="131"/>
      <c r="CP912" s="131"/>
      <c r="CQ912" s="131"/>
      <c r="CR912" s="131"/>
      <c r="CS912" s="131"/>
      <c r="CT912" s="131"/>
      <c r="CU912" s="131"/>
      <c r="CV912" s="131"/>
      <c r="CW912" s="131"/>
      <c r="CX912" s="131"/>
      <c r="CY912" s="131"/>
      <c r="CZ912" s="38"/>
      <c r="DA912" s="131"/>
      <c r="DB912" s="38"/>
      <c r="DC912" s="132"/>
      <c r="DD912" s="81"/>
      <c r="DE912" s="133"/>
      <c r="DF912" s="134"/>
      <c r="DG912" s="135"/>
      <c r="DH912" s="135"/>
      <c r="DI912" s="135"/>
      <c r="DJ912" s="135"/>
      <c r="DK912" s="135"/>
      <c r="DL912" s="136">
        <f t="shared" si="359"/>
        <v>0</v>
      </c>
      <c r="DM912" s="137">
        <f t="shared" si="359"/>
        <v>0</v>
      </c>
      <c r="DN912" s="134"/>
      <c r="DO912" s="135"/>
      <c r="DP912" s="135"/>
      <c r="DQ912" s="135"/>
      <c r="DR912" s="135"/>
      <c r="DS912" s="135"/>
      <c r="DT912" s="136">
        <f t="shared" si="360"/>
        <v>0</v>
      </c>
      <c r="DU912" s="137">
        <f t="shared" si="360"/>
        <v>0</v>
      </c>
      <c r="DV912" s="138"/>
      <c r="DW912" s="135"/>
      <c r="DX912" s="135"/>
      <c r="DY912" s="135"/>
      <c r="DZ912" s="135"/>
      <c r="EA912" s="135"/>
      <c r="EB912" s="136">
        <f t="shared" si="361"/>
        <v>0</v>
      </c>
      <c r="EC912" s="139">
        <f t="shared" si="361"/>
        <v>0</v>
      </c>
      <c r="ED912" s="140"/>
      <c r="EE912" s="135"/>
      <c r="EF912" s="135"/>
      <c r="EG912" s="135"/>
      <c r="EH912" s="135"/>
      <c r="EI912" s="135"/>
      <c r="EJ912" s="136">
        <f t="shared" si="362"/>
        <v>0</v>
      </c>
      <c r="EK912" s="141">
        <f t="shared" si="362"/>
        <v>0</v>
      </c>
    </row>
    <row r="913" spans="1:145" ht="27" customHeight="1" x14ac:dyDescent="0.15">
      <c r="A913" s="79"/>
      <c r="B913" s="78"/>
      <c r="C913" s="39">
        <v>1020001963</v>
      </c>
      <c r="D913" s="116"/>
      <c r="E913" s="117">
        <v>2</v>
      </c>
      <c r="F913" s="118" t="s">
        <v>5891</v>
      </c>
      <c r="G913" s="119" t="s">
        <v>5892</v>
      </c>
      <c r="H913" s="120"/>
      <c r="I913" s="117">
        <v>1</v>
      </c>
      <c r="J913" s="117"/>
      <c r="K913" s="117">
        <v>5</v>
      </c>
      <c r="L913" s="121">
        <v>2</v>
      </c>
      <c r="M913" s="122" t="s">
        <v>5893</v>
      </c>
      <c r="N913" s="119" t="s">
        <v>2711</v>
      </c>
      <c r="O913" s="119" t="s">
        <v>2244</v>
      </c>
      <c r="P913" s="119" t="s">
        <v>6634</v>
      </c>
      <c r="Q913" s="123" t="s">
        <v>5894</v>
      </c>
      <c r="R913" s="124" t="s">
        <v>5895</v>
      </c>
      <c r="S913" s="125"/>
      <c r="T913" s="123"/>
      <c r="U913" s="123"/>
      <c r="V913" s="123"/>
      <c r="W913" s="123"/>
      <c r="X913" s="124"/>
      <c r="Y913" s="120"/>
      <c r="Z913" s="38"/>
      <c r="AA913" s="38"/>
      <c r="AB913" s="38"/>
      <c r="AC913" s="38"/>
      <c r="AD913" s="38"/>
      <c r="AE913" s="38"/>
      <c r="AF913" s="38"/>
      <c r="AG913" s="38"/>
      <c r="AH913" s="125" t="s">
        <v>4598</v>
      </c>
      <c r="AI913" s="123" t="s">
        <v>9020</v>
      </c>
      <c r="AJ913" s="123" t="s">
        <v>2712</v>
      </c>
      <c r="AK913" s="123" t="s">
        <v>7544</v>
      </c>
      <c r="AL913" s="123" t="s">
        <v>9019</v>
      </c>
      <c r="AM913" s="124" t="s">
        <v>9018</v>
      </c>
      <c r="AN913" s="126">
        <f t="shared" si="340"/>
        <v>1</v>
      </c>
      <c r="AO913" s="127">
        <f>COUNT(BD913)</f>
        <v>0</v>
      </c>
      <c r="AP913" s="128">
        <f>COUNT(BE913)</f>
        <v>0</v>
      </c>
      <c r="AQ913" s="128">
        <f t="shared" si="341"/>
        <v>0</v>
      </c>
      <c r="AR913" s="128">
        <f t="shared" si="342"/>
        <v>0</v>
      </c>
      <c r="AS913" s="128">
        <f t="shared" si="343"/>
        <v>0</v>
      </c>
      <c r="AT913" s="128">
        <f t="shared" si="344"/>
        <v>0</v>
      </c>
      <c r="AU913" s="128">
        <f t="shared" si="345"/>
        <v>0</v>
      </c>
      <c r="AV913" s="128">
        <f t="shared" si="346"/>
        <v>0</v>
      </c>
      <c r="AW913" s="128">
        <f t="shared" si="347"/>
        <v>0</v>
      </c>
      <c r="AX913" s="128">
        <f t="shared" si="348"/>
        <v>0</v>
      </c>
      <c r="AY913" s="128">
        <f t="shared" si="349"/>
        <v>0</v>
      </c>
      <c r="AZ913" s="128">
        <f t="shared" si="350"/>
        <v>1</v>
      </c>
      <c r="BA913" s="128">
        <f t="shared" si="351"/>
        <v>0</v>
      </c>
      <c r="BB913" s="128">
        <f t="shared" si="352"/>
        <v>0</v>
      </c>
      <c r="BC913" s="129">
        <f t="shared" si="353"/>
        <v>1</v>
      </c>
      <c r="BD913" s="130"/>
      <c r="BE913" s="131"/>
      <c r="BF913" s="131"/>
      <c r="BG913" s="131"/>
      <c r="BH913" s="131"/>
      <c r="BI913" s="131"/>
      <c r="BJ913" s="131"/>
      <c r="BK913" s="131"/>
      <c r="BL913" s="131"/>
      <c r="BM913" s="131"/>
      <c r="BN913" s="131"/>
      <c r="BO913" s="131"/>
      <c r="BP913" s="131"/>
      <c r="BQ913" s="131"/>
      <c r="BR913" s="131"/>
      <c r="BS913" s="131"/>
      <c r="BT913" s="131"/>
      <c r="BU913" s="131"/>
      <c r="BV913" s="131"/>
      <c r="BW913" s="131"/>
      <c r="BX913" s="131"/>
      <c r="BY913" s="131"/>
      <c r="BZ913" s="131"/>
      <c r="CA913" s="131"/>
      <c r="CB913" s="131"/>
      <c r="CC913" s="131"/>
      <c r="CD913" s="131"/>
      <c r="CE913" s="131"/>
      <c r="CF913" s="131"/>
      <c r="CG913" s="131"/>
      <c r="CH913" s="131"/>
      <c r="CI913" s="131">
        <v>1202</v>
      </c>
      <c r="CJ913" s="131"/>
      <c r="CK913" s="131"/>
      <c r="CL913" s="131"/>
      <c r="CM913" s="38"/>
      <c r="CN913" s="131"/>
      <c r="CO913" s="131"/>
      <c r="CP913" s="131"/>
      <c r="CQ913" s="131"/>
      <c r="CR913" s="131"/>
      <c r="CS913" s="131"/>
      <c r="CT913" s="131"/>
      <c r="CU913" s="131"/>
      <c r="CV913" s="131"/>
      <c r="CW913" s="131"/>
      <c r="CX913" s="131"/>
      <c r="CY913" s="131"/>
      <c r="CZ913" s="38"/>
      <c r="DA913" s="131"/>
      <c r="DB913" s="38"/>
      <c r="DC913" s="132"/>
      <c r="DD913" s="81"/>
      <c r="DE913" s="133"/>
      <c r="DF913" s="134"/>
      <c r="DG913" s="135"/>
      <c r="DH913" s="135"/>
      <c r="DI913" s="135"/>
      <c r="DJ913" s="135"/>
      <c r="DK913" s="135"/>
      <c r="DL913" s="136">
        <f>DF913+DH913+DJ913</f>
        <v>0</v>
      </c>
      <c r="DM913" s="137">
        <f>DG913+DI913+DK913</f>
        <v>0</v>
      </c>
      <c r="DN913" s="134"/>
      <c r="DO913" s="135"/>
      <c r="DP913" s="135"/>
      <c r="DQ913" s="135"/>
      <c r="DR913" s="135"/>
      <c r="DS913" s="135"/>
      <c r="DT913" s="136">
        <f>DN913+DP913+DR913</f>
        <v>0</v>
      </c>
      <c r="DU913" s="137">
        <f>DO913+DQ913+DS913</f>
        <v>0</v>
      </c>
      <c r="DV913" s="138"/>
      <c r="DW913" s="135"/>
      <c r="DX913" s="135"/>
      <c r="DY913" s="135"/>
      <c r="DZ913" s="135"/>
      <c r="EA913" s="135"/>
      <c r="EB913" s="136">
        <f>DV913+DX913+DZ913</f>
        <v>0</v>
      </c>
      <c r="EC913" s="139">
        <f>DW913+DY913+EA913</f>
        <v>0</v>
      </c>
      <c r="ED913" s="140"/>
      <c r="EE913" s="135"/>
      <c r="EF913" s="135"/>
      <c r="EG913" s="135"/>
      <c r="EH913" s="135"/>
      <c r="EI913" s="135"/>
      <c r="EJ913" s="136">
        <f>ED913+EF913+EH913</f>
        <v>0</v>
      </c>
      <c r="EK913" s="141">
        <f>EE913+EG913+EI913</f>
        <v>0</v>
      </c>
    </row>
    <row r="914" spans="1:145" ht="27" customHeight="1" x14ac:dyDescent="0.15">
      <c r="B914" s="78"/>
      <c r="C914" s="39">
        <v>1020001964</v>
      </c>
      <c r="D914" s="116">
        <v>1010030281</v>
      </c>
      <c r="E914" s="117">
        <v>2</v>
      </c>
      <c r="F914" s="118" t="s">
        <v>5896</v>
      </c>
      <c r="G914" s="119" t="s">
        <v>5897</v>
      </c>
      <c r="H914" s="120"/>
      <c r="I914" s="117">
        <v>1</v>
      </c>
      <c r="J914" s="117"/>
      <c r="K914" s="117"/>
      <c r="L914" s="121">
        <v>2</v>
      </c>
      <c r="M914" s="122" t="s">
        <v>5209</v>
      </c>
      <c r="N914" s="119" t="s">
        <v>7179</v>
      </c>
      <c r="O914" s="119" t="s">
        <v>2242</v>
      </c>
      <c r="P914" s="119" t="s">
        <v>8860</v>
      </c>
      <c r="Q914" s="123" t="s">
        <v>5898</v>
      </c>
      <c r="R914" s="124" t="s">
        <v>5899</v>
      </c>
      <c r="S914" s="125"/>
      <c r="T914" s="123"/>
      <c r="U914" s="123"/>
      <c r="V914" s="123"/>
      <c r="W914" s="123"/>
      <c r="X914" s="124"/>
      <c r="Y914" s="38"/>
      <c r="Z914" s="38"/>
      <c r="AA914" s="38"/>
      <c r="AB914" s="38"/>
      <c r="AC914" s="38"/>
      <c r="AD914" s="38"/>
      <c r="AE914" s="38"/>
      <c r="AF914" s="38"/>
      <c r="AG914" s="38"/>
      <c r="AH914" s="125"/>
      <c r="AI914" s="123"/>
      <c r="AJ914" s="123"/>
      <c r="AK914" s="123"/>
      <c r="AL914" s="123"/>
      <c r="AM914" s="124"/>
      <c r="AN914" s="126">
        <f t="shared" si="340"/>
        <v>3</v>
      </c>
      <c r="AO914" s="127">
        <f>COUNT(BD914)</f>
        <v>0</v>
      </c>
      <c r="AP914" s="128">
        <f>COUNT(BE914)</f>
        <v>0</v>
      </c>
      <c r="AQ914" s="128">
        <f t="shared" si="341"/>
        <v>0</v>
      </c>
      <c r="AR914" s="128">
        <f t="shared" si="342"/>
        <v>1</v>
      </c>
      <c r="AS914" s="128">
        <f t="shared" si="343"/>
        <v>0</v>
      </c>
      <c r="AT914" s="128">
        <f t="shared" si="344"/>
        <v>1</v>
      </c>
      <c r="AU914" s="128">
        <f t="shared" si="345"/>
        <v>0</v>
      </c>
      <c r="AV914" s="128">
        <f t="shared" si="346"/>
        <v>0</v>
      </c>
      <c r="AW914" s="128">
        <f t="shared" si="347"/>
        <v>0</v>
      </c>
      <c r="AX914" s="128">
        <f t="shared" si="348"/>
        <v>0</v>
      </c>
      <c r="AY914" s="128">
        <f t="shared" si="349"/>
        <v>0</v>
      </c>
      <c r="AZ914" s="128">
        <f t="shared" si="350"/>
        <v>0</v>
      </c>
      <c r="BA914" s="128">
        <f t="shared" si="351"/>
        <v>1</v>
      </c>
      <c r="BB914" s="128">
        <f t="shared" si="352"/>
        <v>0</v>
      </c>
      <c r="BC914" s="129">
        <f t="shared" si="353"/>
        <v>3</v>
      </c>
      <c r="BD914" s="130"/>
      <c r="BE914" s="131"/>
      <c r="BF914" s="131"/>
      <c r="BG914" s="131"/>
      <c r="BH914" s="131"/>
      <c r="BI914" s="131"/>
      <c r="BJ914" s="131"/>
      <c r="BK914" s="131"/>
      <c r="BL914" s="131"/>
      <c r="BM914" s="131"/>
      <c r="BN914" s="131"/>
      <c r="BO914" s="131">
        <v>407</v>
      </c>
      <c r="BP914" s="131"/>
      <c r="BQ914" s="131"/>
      <c r="BR914" s="131"/>
      <c r="BS914" s="131"/>
      <c r="BT914" s="131"/>
      <c r="BU914" s="131">
        <v>603</v>
      </c>
      <c r="BV914" s="131"/>
      <c r="BW914" s="131"/>
      <c r="BX914" s="131"/>
      <c r="BY914" s="131"/>
      <c r="BZ914" s="131"/>
      <c r="CA914" s="131"/>
      <c r="CB914" s="131"/>
      <c r="CC914" s="131"/>
      <c r="CD914" s="131"/>
      <c r="CE914" s="131"/>
      <c r="CF914" s="131"/>
      <c r="CG914" s="131"/>
      <c r="CH914" s="131"/>
      <c r="CI914" s="131"/>
      <c r="CJ914" s="131"/>
      <c r="CK914" s="131"/>
      <c r="CL914" s="131"/>
      <c r="CM914" s="38"/>
      <c r="CN914" s="131"/>
      <c r="CO914" s="131"/>
      <c r="CP914" s="131"/>
      <c r="CQ914" s="131"/>
      <c r="CR914" s="131"/>
      <c r="CS914" s="131"/>
      <c r="CT914" s="131"/>
      <c r="CU914" s="131"/>
      <c r="CV914" s="131"/>
      <c r="CW914" s="131"/>
      <c r="CX914" s="131"/>
      <c r="CY914" s="131">
        <v>1399</v>
      </c>
      <c r="CZ914" s="38" t="s">
        <v>7178</v>
      </c>
      <c r="DA914" s="131"/>
      <c r="DB914" s="38"/>
      <c r="DC914" s="132"/>
      <c r="DD914" s="81"/>
      <c r="DE914" s="133"/>
      <c r="DF914" s="134"/>
      <c r="DG914" s="135"/>
      <c r="DH914" s="135"/>
      <c r="DI914" s="135"/>
      <c r="DJ914" s="135"/>
      <c r="DK914" s="135"/>
      <c r="DL914" s="136">
        <f>DF914+DH914+DJ914</f>
        <v>0</v>
      </c>
      <c r="DM914" s="137">
        <f>DG914+DI914+DK914</f>
        <v>0</v>
      </c>
      <c r="DN914" s="134"/>
      <c r="DO914" s="135"/>
      <c r="DP914" s="135"/>
      <c r="DQ914" s="135"/>
      <c r="DR914" s="135"/>
      <c r="DS914" s="135"/>
      <c r="DT914" s="136">
        <f>DN914+DP914+DR914</f>
        <v>0</v>
      </c>
      <c r="DU914" s="137">
        <f>DO914+DQ914+DS914</f>
        <v>0</v>
      </c>
      <c r="DV914" s="138"/>
      <c r="DW914" s="135"/>
      <c r="DX914" s="135"/>
      <c r="DY914" s="135"/>
      <c r="DZ914" s="135"/>
      <c r="EA914" s="135"/>
      <c r="EB914" s="136">
        <f>DV914+DX914+DZ914</f>
        <v>0</v>
      </c>
      <c r="EC914" s="139">
        <f>DW914+DY914+EA914</f>
        <v>0</v>
      </c>
      <c r="ED914" s="140"/>
      <c r="EE914" s="135"/>
      <c r="EF914" s="135"/>
      <c r="EG914" s="135"/>
      <c r="EH914" s="135"/>
      <c r="EI914" s="135"/>
      <c r="EJ914" s="136">
        <f>ED914+EF914+EH914</f>
        <v>0</v>
      </c>
      <c r="EK914" s="141">
        <f>EE914+EG914+EI914</f>
        <v>0</v>
      </c>
    </row>
    <row r="915" spans="1:145" ht="27" customHeight="1" x14ac:dyDescent="0.15">
      <c r="B915" s="78"/>
      <c r="C915" s="39">
        <v>1020001965</v>
      </c>
      <c r="D915" s="116">
        <v>1010030037</v>
      </c>
      <c r="E915" s="117">
        <v>2</v>
      </c>
      <c r="F915" s="118" t="s">
        <v>2166</v>
      </c>
      <c r="G915" s="119" t="s">
        <v>2167</v>
      </c>
      <c r="H915" s="120"/>
      <c r="I915" s="117">
        <v>1</v>
      </c>
      <c r="J915" s="117"/>
      <c r="K915" s="117"/>
      <c r="L915" s="121">
        <v>2</v>
      </c>
      <c r="M915" s="122" t="s">
        <v>440</v>
      </c>
      <c r="N915" s="119" t="s">
        <v>2168</v>
      </c>
      <c r="O915" s="119" t="s">
        <v>2244</v>
      </c>
      <c r="P915" s="119" t="s">
        <v>5900</v>
      </c>
      <c r="Q915" s="123" t="s">
        <v>2169</v>
      </c>
      <c r="R915" s="124" t="s">
        <v>2170</v>
      </c>
      <c r="S915" s="125"/>
      <c r="T915" s="123"/>
      <c r="U915" s="123"/>
      <c r="V915" s="123"/>
      <c r="W915" s="123"/>
      <c r="X915" s="124"/>
      <c r="Y915" s="120"/>
      <c r="Z915" s="38"/>
      <c r="AA915" s="38"/>
      <c r="AB915" s="38"/>
      <c r="AC915" s="38"/>
      <c r="AD915" s="38"/>
      <c r="AE915" s="38"/>
      <c r="AF915" s="38"/>
      <c r="AG915" s="38"/>
      <c r="AH915" s="125"/>
      <c r="AI915" s="123"/>
      <c r="AJ915" s="123"/>
      <c r="AK915" s="123"/>
      <c r="AL915" s="123"/>
      <c r="AM915" s="124"/>
      <c r="AN915" s="126">
        <f t="shared" si="340"/>
        <v>1</v>
      </c>
      <c r="AO915" s="127">
        <f t="shared" si="354"/>
        <v>0</v>
      </c>
      <c r="AP915" s="128">
        <f t="shared" si="354"/>
        <v>0</v>
      </c>
      <c r="AQ915" s="128">
        <f t="shared" si="341"/>
        <v>0</v>
      </c>
      <c r="AR915" s="128">
        <f t="shared" si="342"/>
        <v>0</v>
      </c>
      <c r="AS915" s="128">
        <f t="shared" si="343"/>
        <v>0</v>
      </c>
      <c r="AT915" s="128">
        <f t="shared" si="344"/>
        <v>0</v>
      </c>
      <c r="AU915" s="128">
        <f t="shared" si="345"/>
        <v>0</v>
      </c>
      <c r="AV915" s="128">
        <f t="shared" si="346"/>
        <v>0</v>
      </c>
      <c r="AW915" s="128">
        <f t="shared" si="347"/>
        <v>0</v>
      </c>
      <c r="AX915" s="128">
        <f t="shared" si="348"/>
        <v>0</v>
      </c>
      <c r="AY915" s="128">
        <f t="shared" si="349"/>
        <v>0</v>
      </c>
      <c r="AZ915" s="128">
        <f t="shared" si="350"/>
        <v>0</v>
      </c>
      <c r="BA915" s="128">
        <f t="shared" si="351"/>
        <v>2</v>
      </c>
      <c r="BB915" s="128">
        <f t="shared" si="352"/>
        <v>0</v>
      </c>
      <c r="BC915" s="129">
        <f t="shared" si="353"/>
        <v>2</v>
      </c>
      <c r="BD915" s="130"/>
      <c r="BE915" s="131"/>
      <c r="BF915" s="131"/>
      <c r="BG915" s="131"/>
      <c r="BH915" s="131"/>
      <c r="BI915" s="131"/>
      <c r="BJ915" s="131"/>
      <c r="BK915" s="131"/>
      <c r="BL915" s="131"/>
      <c r="BM915" s="131"/>
      <c r="BN915" s="131"/>
      <c r="BO915" s="131"/>
      <c r="BP915" s="131"/>
      <c r="BQ915" s="131"/>
      <c r="BR915" s="131"/>
      <c r="BS915" s="131"/>
      <c r="BT915" s="131"/>
      <c r="BU915" s="131"/>
      <c r="BV915" s="131"/>
      <c r="BW915" s="131"/>
      <c r="BX915" s="131"/>
      <c r="BY915" s="131"/>
      <c r="BZ915" s="131"/>
      <c r="CA915" s="131"/>
      <c r="CB915" s="131"/>
      <c r="CC915" s="131"/>
      <c r="CD915" s="131"/>
      <c r="CE915" s="131"/>
      <c r="CF915" s="131"/>
      <c r="CG915" s="131"/>
      <c r="CH915" s="131"/>
      <c r="CI915" s="131"/>
      <c r="CJ915" s="131"/>
      <c r="CK915" s="131"/>
      <c r="CL915" s="131"/>
      <c r="CM915" s="38"/>
      <c r="CN915" s="131"/>
      <c r="CO915" s="131"/>
      <c r="CP915" s="131"/>
      <c r="CQ915" s="131"/>
      <c r="CR915" s="131"/>
      <c r="CS915" s="131"/>
      <c r="CT915" s="131"/>
      <c r="CU915" s="131">
        <v>1308</v>
      </c>
      <c r="CV915" s="131"/>
      <c r="CW915" s="131"/>
      <c r="CX915" s="131"/>
      <c r="CY915" s="131">
        <v>1399</v>
      </c>
      <c r="CZ915" s="38" t="s">
        <v>8491</v>
      </c>
      <c r="DA915" s="131"/>
      <c r="DB915" s="38"/>
      <c r="DC915" s="132"/>
      <c r="DD915" s="81"/>
      <c r="DE915" s="133"/>
      <c r="DF915" s="134"/>
      <c r="DG915" s="135"/>
      <c r="DH915" s="135"/>
      <c r="DI915" s="135"/>
      <c r="DJ915" s="135"/>
      <c r="DK915" s="135"/>
      <c r="DL915" s="136">
        <f t="shared" ref="DL915:DM965" si="363">DF915+DH915+DJ915</f>
        <v>0</v>
      </c>
      <c r="DM915" s="137">
        <f t="shared" si="363"/>
        <v>0</v>
      </c>
      <c r="DN915" s="134"/>
      <c r="DO915" s="135"/>
      <c r="DP915" s="135"/>
      <c r="DQ915" s="135"/>
      <c r="DR915" s="135"/>
      <c r="DS915" s="135"/>
      <c r="DT915" s="136">
        <f t="shared" ref="DT915:DU967" si="364">DN915+DP915+DR915</f>
        <v>0</v>
      </c>
      <c r="DU915" s="137">
        <f t="shared" si="364"/>
        <v>0</v>
      </c>
      <c r="DV915" s="138"/>
      <c r="DW915" s="135"/>
      <c r="DX915" s="135"/>
      <c r="DY915" s="135"/>
      <c r="DZ915" s="135"/>
      <c r="EA915" s="135"/>
      <c r="EB915" s="136">
        <f t="shared" ref="EB915:EC967" si="365">DV915+DX915+DZ915</f>
        <v>0</v>
      </c>
      <c r="EC915" s="139">
        <f t="shared" si="365"/>
        <v>0</v>
      </c>
      <c r="ED915" s="140"/>
      <c r="EE915" s="135"/>
      <c r="EF915" s="135"/>
      <c r="EG915" s="135"/>
      <c r="EH915" s="135"/>
      <c r="EI915" s="135"/>
      <c r="EJ915" s="136">
        <f t="shared" ref="EJ915:EK967" si="366">ED915+EF915+EH915</f>
        <v>0</v>
      </c>
      <c r="EK915" s="141">
        <f t="shared" si="366"/>
        <v>0</v>
      </c>
    </row>
    <row r="916" spans="1:145" ht="27" customHeight="1" x14ac:dyDescent="0.15">
      <c r="B916" s="78"/>
      <c r="C916" s="39">
        <v>1020001966</v>
      </c>
      <c r="D916" s="116">
        <v>1010056264</v>
      </c>
      <c r="E916" s="117">
        <v>2</v>
      </c>
      <c r="F916" s="118" t="s">
        <v>5901</v>
      </c>
      <c r="G916" s="119" t="s">
        <v>2171</v>
      </c>
      <c r="H916" s="120"/>
      <c r="I916" s="117">
        <v>1</v>
      </c>
      <c r="J916" s="117">
        <v>3</v>
      </c>
      <c r="K916" s="117"/>
      <c r="L916" s="121">
        <v>2</v>
      </c>
      <c r="M916" s="122" t="s">
        <v>5902</v>
      </c>
      <c r="N916" s="119" t="s">
        <v>2523</v>
      </c>
      <c r="O916" s="119" t="s">
        <v>2248</v>
      </c>
      <c r="P916" s="119" t="s">
        <v>2524</v>
      </c>
      <c r="Q916" s="123" t="s">
        <v>5903</v>
      </c>
      <c r="R916" s="124" t="s">
        <v>5904</v>
      </c>
      <c r="S916" s="125" t="s">
        <v>84</v>
      </c>
      <c r="T916" s="119" t="s">
        <v>8807</v>
      </c>
      <c r="U916" s="119" t="s">
        <v>5905</v>
      </c>
      <c r="V916" s="119" t="s">
        <v>6233</v>
      </c>
      <c r="W916" s="123" t="s">
        <v>2172</v>
      </c>
      <c r="X916" s="124" t="s">
        <v>2173</v>
      </c>
      <c r="Y916" s="38" t="s">
        <v>17</v>
      </c>
      <c r="Z916" s="38">
        <v>1</v>
      </c>
      <c r="AA916" s="38">
        <v>2</v>
      </c>
      <c r="AB916" s="38">
        <v>3</v>
      </c>
      <c r="AC916" s="38">
        <v>4</v>
      </c>
      <c r="AD916" s="38">
        <v>5</v>
      </c>
      <c r="AE916" s="38">
        <v>6</v>
      </c>
      <c r="AF916" s="38">
        <v>7</v>
      </c>
      <c r="AG916" s="38">
        <v>8</v>
      </c>
      <c r="AH916" s="125"/>
      <c r="AI916" s="123"/>
      <c r="AJ916" s="123"/>
      <c r="AK916" s="123"/>
      <c r="AL916" s="123"/>
      <c r="AM916" s="124"/>
      <c r="AN916" s="126">
        <f>COUNTIF(AO916:BB916,"&gt;0")</f>
        <v>3</v>
      </c>
      <c r="AO916" s="127">
        <f>COUNT(BD916)</f>
        <v>0</v>
      </c>
      <c r="AP916" s="128">
        <f>COUNT(BE916)</f>
        <v>0</v>
      </c>
      <c r="AQ916" s="128">
        <f>COUNT(BF916:BH916)</f>
        <v>0</v>
      </c>
      <c r="AR916" s="128">
        <f>COUNT(BI916:BP916)</f>
        <v>1</v>
      </c>
      <c r="AS916" s="128">
        <f>COUNT(BQ916:BR916)</f>
        <v>1</v>
      </c>
      <c r="AT916" s="128">
        <f>COUNT(BS916:BV916)</f>
        <v>0</v>
      </c>
      <c r="AU916" s="128">
        <f>COUNT(BW916:BZ916)</f>
        <v>0</v>
      </c>
      <c r="AV916" s="128">
        <f>COUNT(CA916:CC916)</f>
        <v>0</v>
      </c>
      <c r="AW916" s="128">
        <f>COUNT(CD916)</f>
        <v>0</v>
      </c>
      <c r="AX916" s="128">
        <f>COUNT(CE916:CF916)</f>
        <v>0</v>
      </c>
      <c r="AY916" s="128">
        <f>COUNT(CG916)</f>
        <v>0</v>
      </c>
      <c r="AZ916" s="128">
        <f>COUNT(CH916:CL916)</f>
        <v>0</v>
      </c>
      <c r="BA916" s="128">
        <f>COUNT(CN916:CY916)</f>
        <v>1</v>
      </c>
      <c r="BB916" s="128">
        <f>COUNT(DA916)</f>
        <v>0</v>
      </c>
      <c r="BC916" s="129">
        <f>COUNT(BD916:CL916,CN916:CY916,DA916)</f>
        <v>3</v>
      </c>
      <c r="BD916" s="130"/>
      <c r="BE916" s="131"/>
      <c r="BF916" s="131"/>
      <c r="BG916" s="131"/>
      <c r="BH916" s="131"/>
      <c r="BI916" s="131"/>
      <c r="BJ916" s="131"/>
      <c r="BK916" s="131"/>
      <c r="BL916" s="131"/>
      <c r="BM916" s="131"/>
      <c r="BN916" s="131"/>
      <c r="BO916" s="131"/>
      <c r="BP916" s="131">
        <v>408</v>
      </c>
      <c r="BQ916" s="131">
        <v>501</v>
      </c>
      <c r="BR916" s="131"/>
      <c r="BS916" s="131"/>
      <c r="BT916" s="131"/>
      <c r="BU916" s="131"/>
      <c r="BV916" s="131"/>
      <c r="BW916" s="131"/>
      <c r="BX916" s="131"/>
      <c r="BY916" s="131"/>
      <c r="BZ916" s="131"/>
      <c r="CA916" s="131"/>
      <c r="CB916" s="131"/>
      <c r="CC916" s="131"/>
      <c r="CD916" s="131"/>
      <c r="CE916" s="131"/>
      <c r="CF916" s="131"/>
      <c r="CG916" s="131"/>
      <c r="CH916" s="131"/>
      <c r="CI916" s="131"/>
      <c r="CJ916" s="131"/>
      <c r="CK916" s="131"/>
      <c r="CL916" s="131"/>
      <c r="CM916" s="38"/>
      <c r="CN916" s="131"/>
      <c r="CO916" s="131">
        <v>1302</v>
      </c>
      <c r="CP916" s="131"/>
      <c r="CQ916" s="131"/>
      <c r="CR916" s="131"/>
      <c r="CS916" s="131"/>
      <c r="CT916" s="131"/>
      <c r="CU916" s="131"/>
      <c r="CV916" s="131"/>
      <c r="CW916" s="131"/>
      <c r="CX916" s="131"/>
      <c r="CY916" s="131"/>
      <c r="CZ916" s="38"/>
      <c r="DA916" s="131"/>
      <c r="DB916" s="38"/>
      <c r="DC916" s="132"/>
      <c r="DD916" s="81"/>
      <c r="DE916" s="133"/>
      <c r="DF916" s="134"/>
      <c r="DG916" s="135"/>
      <c r="DH916" s="135"/>
      <c r="DI916" s="135"/>
      <c r="DJ916" s="135"/>
      <c r="DK916" s="135"/>
      <c r="DL916" s="136">
        <f>DF916+DH916+DJ916</f>
        <v>0</v>
      </c>
      <c r="DM916" s="137">
        <f>DG916+DI916+DK916</f>
        <v>0</v>
      </c>
      <c r="DN916" s="134"/>
      <c r="DO916" s="135"/>
      <c r="DP916" s="135"/>
      <c r="DQ916" s="135"/>
      <c r="DR916" s="135"/>
      <c r="DS916" s="135"/>
      <c r="DT916" s="136">
        <f>DN916+DP916+DR916</f>
        <v>0</v>
      </c>
      <c r="DU916" s="137">
        <f>DO916+DQ916+DS916</f>
        <v>0</v>
      </c>
      <c r="DV916" s="138"/>
      <c r="DW916" s="135"/>
      <c r="DX916" s="135"/>
      <c r="DY916" s="135"/>
      <c r="DZ916" s="135"/>
      <c r="EA916" s="135"/>
      <c r="EB916" s="136">
        <f>DV916+DX916+DZ916</f>
        <v>0</v>
      </c>
      <c r="EC916" s="139">
        <f>DW916+DY916+EA916</f>
        <v>0</v>
      </c>
      <c r="ED916" s="140"/>
      <c r="EE916" s="135"/>
      <c r="EF916" s="135"/>
      <c r="EG916" s="135"/>
      <c r="EH916" s="135"/>
      <c r="EI916" s="135"/>
      <c r="EJ916" s="136">
        <f>ED916+EF916+EH916</f>
        <v>0</v>
      </c>
      <c r="EK916" s="141">
        <f>EE916+EG916+EI916</f>
        <v>0</v>
      </c>
    </row>
    <row r="917" spans="1:145" ht="27" customHeight="1" x14ac:dyDescent="0.15">
      <c r="B917" s="78"/>
      <c r="C917" s="39">
        <v>1020001968</v>
      </c>
      <c r="D917" s="116">
        <v>1030001294</v>
      </c>
      <c r="E917" s="117">
        <v>2</v>
      </c>
      <c r="F917" s="118" t="s">
        <v>2748</v>
      </c>
      <c r="G917" s="119" t="s">
        <v>5906</v>
      </c>
      <c r="H917" s="120"/>
      <c r="I917" s="117">
        <v>1</v>
      </c>
      <c r="J917" s="117"/>
      <c r="K917" s="117"/>
      <c r="L917" s="121">
        <v>2</v>
      </c>
      <c r="M917" s="122" t="s">
        <v>4646</v>
      </c>
      <c r="N917" s="119" t="s">
        <v>5907</v>
      </c>
      <c r="O917" s="119" t="s">
        <v>2244</v>
      </c>
      <c r="P917" s="119" t="s">
        <v>5908</v>
      </c>
      <c r="Q917" s="123" t="s">
        <v>5909</v>
      </c>
      <c r="R917" s="124" t="s">
        <v>5910</v>
      </c>
      <c r="S917" s="125"/>
      <c r="T917" s="123"/>
      <c r="U917" s="123"/>
      <c r="V917" s="123"/>
      <c r="W917" s="123"/>
      <c r="X917" s="124"/>
      <c r="Y917" s="120"/>
      <c r="Z917" s="38"/>
      <c r="AA917" s="38"/>
      <c r="AB917" s="38"/>
      <c r="AC917" s="38"/>
      <c r="AD917" s="38"/>
      <c r="AE917" s="38"/>
      <c r="AF917" s="38"/>
      <c r="AG917" s="38"/>
      <c r="AH917" s="125"/>
      <c r="AI917" s="123"/>
      <c r="AJ917" s="123"/>
      <c r="AK917" s="123"/>
      <c r="AL917" s="123"/>
      <c r="AM917" s="124"/>
      <c r="AN917" s="126">
        <f t="shared" si="340"/>
        <v>4</v>
      </c>
      <c r="AO917" s="127">
        <f t="shared" ref="AO917:AP973" si="367">COUNT(BD917)</f>
        <v>0</v>
      </c>
      <c r="AP917" s="128">
        <f t="shared" si="367"/>
        <v>0</v>
      </c>
      <c r="AQ917" s="128">
        <f t="shared" si="341"/>
        <v>0</v>
      </c>
      <c r="AR917" s="128">
        <f t="shared" si="342"/>
        <v>2</v>
      </c>
      <c r="AS917" s="128">
        <f t="shared" si="343"/>
        <v>0</v>
      </c>
      <c r="AT917" s="128">
        <f t="shared" si="344"/>
        <v>1</v>
      </c>
      <c r="AU917" s="128">
        <f t="shared" si="345"/>
        <v>0</v>
      </c>
      <c r="AV917" s="128">
        <f t="shared" si="346"/>
        <v>0</v>
      </c>
      <c r="AW917" s="128">
        <f t="shared" si="347"/>
        <v>1</v>
      </c>
      <c r="AX917" s="128">
        <f t="shared" si="348"/>
        <v>0</v>
      </c>
      <c r="AY917" s="128">
        <f t="shared" si="349"/>
        <v>0</v>
      </c>
      <c r="AZ917" s="128">
        <f t="shared" si="350"/>
        <v>0</v>
      </c>
      <c r="BA917" s="128">
        <f t="shared" si="351"/>
        <v>1</v>
      </c>
      <c r="BB917" s="128">
        <f t="shared" si="352"/>
        <v>0</v>
      </c>
      <c r="BC917" s="129">
        <f t="shared" si="353"/>
        <v>5</v>
      </c>
      <c r="BD917" s="130"/>
      <c r="BE917" s="131"/>
      <c r="BF917" s="131"/>
      <c r="BG917" s="131"/>
      <c r="BH917" s="131"/>
      <c r="BI917" s="131">
        <v>401</v>
      </c>
      <c r="BJ917" s="131"/>
      <c r="BK917" s="131"/>
      <c r="BL917" s="131"/>
      <c r="BM917" s="131"/>
      <c r="BN917" s="131">
        <v>406</v>
      </c>
      <c r="BO917" s="131"/>
      <c r="BP917" s="131"/>
      <c r="BQ917" s="131"/>
      <c r="BR917" s="131"/>
      <c r="BS917" s="131"/>
      <c r="BT917" s="131"/>
      <c r="BU917" s="131">
        <v>603</v>
      </c>
      <c r="BV917" s="131"/>
      <c r="BW917" s="131"/>
      <c r="BX917" s="131"/>
      <c r="BY917" s="131"/>
      <c r="BZ917" s="131"/>
      <c r="CA917" s="131"/>
      <c r="CB917" s="131"/>
      <c r="CC917" s="131"/>
      <c r="CD917" s="131">
        <v>901</v>
      </c>
      <c r="CE917" s="131"/>
      <c r="CF917" s="131"/>
      <c r="CG917" s="131"/>
      <c r="CH917" s="131"/>
      <c r="CI917" s="131"/>
      <c r="CJ917" s="131"/>
      <c r="CK917" s="131"/>
      <c r="CL917" s="131"/>
      <c r="CM917" s="38"/>
      <c r="CN917" s="131"/>
      <c r="CO917" s="131">
        <v>1302</v>
      </c>
      <c r="CP917" s="131"/>
      <c r="CQ917" s="131"/>
      <c r="CR917" s="131"/>
      <c r="CS917" s="131"/>
      <c r="CT917" s="131"/>
      <c r="CU917" s="131"/>
      <c r="CV917" s="131"/>
      <c r="CW917" s="131"/>
      <c r="CX917" s="131"/>
      <c r="CY917" s="131"/>
      <c r="CZ917" s="38"/>
      <c r="DA917" s="131"/>
      <c r="DB917" s="38"/>
      <c r="DC917" s="132"/>
      <c r="DD917" s="81"/>
      <c r="DE917" s="133"/>
      <c r="DF917" s="134"/>
      <c r="DG917" s="135"/>
      <c r="DH917" s="135"/>
      <c r="DI917" s="135"/>
      <c r="DJ917" s="135"/>
      <c r="DK917" s="135"/>
      <c r="DL917" s="136">
        <f t="shared" si="363"/>
        <v>0</v>
      </c>
      <c r="DM917" s="137">
        <f t="shared" si="363"/>
        <v>0</v>
      </c>
      <c r="DN917" s="134"/>
      <c r="DO917" s="135"/>
      <c r="DP917" s="135"/>
      <c r="DQ917" s="135"/>
      <c r="DR917" s="135"/>
      <c r="DS917" s="135"/>
      <c r="DT917" s="136">
        <f t="shared" si="364"/>
        <v>0</v>
      </c>
      <c r="DU917" s="137">
        <f t="shared" si="364"/>
        <v>0</v>
      </c>
      <c r="DV917" s="138"/>
      <c r="DW917" s="135"/>
      <c r="DX917" s="135"/>
      <c r="DY917" s="135"/>
      <c r="DZ917" s="135"/>
      <c r="EA917" s="135"/>
      <c r="EB917" s="136">
        <f t="shared" si="365"/>
        <v>0</v>
      </c>
      <c r="EC917" s="139">
        <f t="shared" si="365"/>
        <v>0</v>
      </c>
      <c r="ED917" s="140"/>
      <c r="EE917" s="135"/>
      <c r="EF917" s="135"/>
      <c r="EG917" s="135"/>
      <c r="EH917" s="135"/>
      <c r="EI917" s="135"/>
      <c r="EJ917" s="136">
        <f t="shared" si="366"/>
        <v>0</v>
      </c>
      <c r="EK917" s="141">
        <f t="shared" si="366"/>
        <v>0</v>
      </c>
    </row>
    <row r="918" spans="1:145" ht="27" customHeight="1" x14ac:dyDescent="0.15">
      <c r="A918" s="79" t="s">
        <v>11590</v>
      </c>
      <c r="B918" s="78"/>
      <c r="C918" s="39">
        <v>1020001969</v>
      </c>
      <c r="D918" s="116">
        <v>1010060197</v>
      </c>
      <c r="E918" s="117">
        <v>2</v>
      </c>
      <c r="F918" s="118" t="s">
        <v>8787</v>
      </c>
      <c r="G918" s="119" t="s">
        <v>2174</v>
      </c>
      <c r="H918" s="120"/>
      <c r="I918" s="117">
        <v>1</v>
      </c>
      <c r="J918" s="117">
        <v>3</v>
      </c>
      <c r="K918" s="117"/>
      <c r="L918" s="121">
        <v>1</v>
      </c>
      <c r="M918" s="122" t="s">
        <v>5773</v>
      </c>
      <c r="N918" s="119" t="s">
        <v>2765</v>
      </c>
      <c r="O918" s="119" t="s">
        <v>2244</v>
      </c>
      <c r="P918" s="84" t="s">
        <v>11572</v>
      </c>
      <c r="Q918" s="123" t="s">
        <v>5911</v>
      </c>
      <c r="R918" s="124" t="s">
        <v>5912</v>
      </c>
      <c r="S918" s="125" t="s">
        <v>5453</v>
      </c>
      <c r="T918" s="119" t="s">
        <v>3086</v>
      </c>
      <c r="U918" s="119" t="s">
        <v>5913</v>
      </c>
      <c r="V918" s="119" t="s">
        <v>11589</v>
      </c>
      <c r="W918" s="123" t="s">
        <v>5914</v>
      </c>
      <c r="X918" s="124" t="s">
        <v>5915</v>
      </c>
      <c r="Y918" s="38" t="s">
        <v>17</v>
      </c>
      <c r="Z918" s="38">
        <v>1</v>
      </c>
      <c r="AA918" s="38">
        <v>2</v>
      </c>
      <c r="AB918" s="38">
        <v>3</v>
      </c>
      <c r="AC918" s="38">
        <v>4</v>
      </c>
      <c r="AD918" s="38">
        <v>5</v>
      </c>
      <c r="AE918" s="38">
        <v>6</v>
      </c>
      <c r="AF918" s="38">
        <v>7</v>
      </c>
      <c r="AG918" s="38">
        <v>8</v>
      </c>
      <c r="AH918" s="125"/>
      <c r="AI918" s="123"/>
      <c r="AJ918" s="123"/>
      <c r="AK918" s="123"/>
      <c r="AL918" s="123"/>
      <c r="AM918" s="124"/>
      <c r="AN918" s="126">
        <f t="shared" si="340"/>
        <v>3</v>
      </c>
      <c r="AO918" s="127">
        <f t="shared" si="367"/>
        <v>0</v>
      </c>
      <c r="AP918" s="128">
        <f t="shared" si="367"/>
        <v>0</v>
      </c>
      <c r="AQ918" s="128">
        <f t="shared" si="341"/>
        <v>0</v>
      </c>
      <c r="AR918" s="128">
        <f t="shared" si="342"/>
        <v>2</v>
      </c>
      <c r="AS918" s="128">
        <f t="shared" si="343"/>
        <v>1</v>
      </c>
      <c r="AT918" s="128">
        <f t="shared" si="344"/>
        <v>0</v>
      </c>
      <c r="AU918" s="128">
        <f t="shared" si="345"/>
        <v>0</v>
      </c>
      <c r="AV918" s="128">
        <f t="shared" si="346"/>
        <v>0</v>
      </c>
      <c r="AW918" s="128">
        <f t="shared" si="347"/>
        <v>0</v>
      </c>
      <c r="AX918" s="128">
        <f t="shared" si="348"/>
        <v>0</v>
      </c>
      <c r="AY918" s="128">
        <f t="shared" si="349"/>
        <v>0</v>
      </c>
      <c r="AZ918" s="128">
        <f t="shared" si="350"/>
        <v>0</v>
      </c>
      <c r="BA918" s="128">
        <f t="shared" si="351"/>
        <v>2</v>
      </c>
      <c r="BB918" s="128">
        <f t="shared" si="352"/>
        <v>0</v>
      </c>
      <c r="BC918" s="129">
        <f t="shared" si="353"/>
        <v>5</v>
      </c>
      <c r="BD918" s="130"/>
      <c r="BE918" s="131"/>
      <c r="BF918" s="131"/>
      <c r="BG918" s="131"/>
      <c r="BH918" s="131"/>
      <c r="BI918" s="131"/>
      <c r="BJ918" s="131"/>
      <c r="BK918" s="131"/>
      <c r="BL918" s="131"/>
      <c r="BM918" s="131">
        <v>405</v>
      </c>
      <c r="BN918" s="131"/>
      <c r="BO918" s="131"/>
      <c r="BP918" s="131">
        <v>408</v>
      </c>
      <c r="BQ918" s="131">
        <v>501</v>
      </c>
      <c r="BR918" s="131"/>
      <c r="BS918" s="131"/>
      <c r="BT918" s="131"/>
      <c r="BU918" s="131"/>
      <c r="BV918" s="131"/>
      <c r="BW918" s="131"/>
      <c r="BX918" s="131"/>
      <c r="BY918" s="131"/>
      <c r="BZ918" s="131"/>
      <c r="CA918" s="131"/>
      <c r="CB918" s="131"/>
      <c r="CC918" s="131"/>
      <c r="CD918" s="131"/>
      <c r="CE918" s="131"/>
      <c r="CF918" s="131"/>
      <c r="CG918" s="131"/>
      <c r="CH918" s="131"/>
      <c r="CI918" s="131"/>
      <c r="CJ918" s="131"/>
      <c r="CK918" s="131"/>
      <c r="CL918" s="131"/>
      <c r="CM918" s="38"/>
      <c r="CN918" s="131">
        <v>1301</v>
      </c>
      <c r="CO918" s="131">
        <v>1302</v>
      </c>
      <c r="CP918" s="131"/>
      <c r="CQ918" s="131"/>
      <c r="CR918" s="131"/>
      <c r="CS918" s="131"/>
      <c r="CT918" s="131"/>
      <c r="CU918" s="131"/>
      <c r="CV918" s="131"/>
      <c r="CW918" s="131"/>
      <c r="CX918" s="131"/>
      <c r="CY918" s="131"/>
      <c r="CZ918" s="38"/>
      <c r="DA918" s="131"/>
      <c r="DB918" s="38"/>
      <c r="DC918" s="132"/>
      <c r="DD918" s="81"/>
      <c r="DE918" s="133"/>
      <c r="DF918" s="134"/>
      <c r="DG918" s="135"/>
      <c r="DH918" s="135"/>
      <c r="DI918" s="135"/>
      <c r="DJ918" s="135"/>
      <c r="DK918" s="135"/>
      <c r="DL918" s="136">
        <f t="shared" si="363"/>
        <v>0</v>
      </c>
      <c r="DM918" s="137">
        <f t="shared" si="363"/>
        <v>0</v>
      </c>
      <c r="DN918" s="134"/>
      <c r="DO918" s="135"/>
      <c r="DP918" s="135"/>
      <c r="DQ918" s="135"/>
      <c r="DR918" s="135"/>
      <c r="DS918" s="135"/>
      <c r="DT918" s="136">
        <f t="shared" si="364"/>
        <v>0</v>
      </c>
      <c r="DU918" s="137">
        <f t="shared" si="364"/>
        <v>0</v>
      </c>
      <c r="DV918" s="138"/>
      <c r="DW918" s="135"/>
      <c r="DX918" s="135"/>
      <c r="DY918" s="135"/>
      <c r="DZ918" s="135"/>
      <c r="EA918" s="135"/>
      <c r="EB918" s="136">
        <f t="shared" si="365"/>
        <v>0</v>
      </c>
      <c r="EC918" s="139">
        <f t="shared" si="365"/>
        <v>0</v>
      </c>
      <c r="ED918" s="140"/>
      <c r="EE918" s="135"/>
      <c r="EF918" s="135"/>
      <c r="EG918" s="135"/>
      <c r="EH918" s="135"/>
      <c r="EI918" s="135"/>
      <c r="EJ918" s="136">
        <f t="shared" si="366"/>
        <v>0</v>
      </c>
      <c r="EK918" s="141">
        <f t="shared" si="366"/>
        <v>0</v>
      </c>
    </row>
    <row r="919" spans="1:145" ht="27" customHeight="1" x14ac:dyDescent="0.15">
      <c r="A919" s="189"/>
      <c r="B919" s="176"/>
      <c r="C919" s="145">
        <v>1020001970</v>
      </c>
      <c r="D919" s="146">
        <v>1010034163</v>
      </c>
      <c r="E919" s="147">
        <v>2</v>
      </c>
      <c r="F919" s="148" t="s">
        <v>2175</v>
      </c>
      <c r="G919" s="149" t="s">
        <v>2176</v>
      </c>
      <c r="H919" s="150"/>
      <c r="I919" s="147">
        <v>1</v>
      </c>
      <c r="J919" s="147"/>
      <c r="K919" s="147"/>
      <c r="L919" s="151">
        <v>2</v>
      </c>
      <c r="M919" s="152" t="s">
        <v>3456</v>
      </c>
      <c r="N919" s="149" t="s">
        <v>6823</v>
      </c>
      <c r="O919" s="149" t="s">
        <v>2244</v>
      </c>
      <c r="P919" s="149" t="s">
        <v>8892</v>
      </c>
      <c r="Q919" s="153" t="s">
        <v>5916</v>
      </c>
      <c r="R919" s="154" t="s">
        <v>5917</v>
      </c>
      <c r="S919" s="175"/>
      <c r="T919" s="153"/>
      <c r="U919" s="153"/>
      <c r="V919" s="153"/>
      <c r="W919" s="153"/>
      <c r="X919" s="154"/>
      <c r="Y919" s="150"/>
      <c r="Z919" s="172"/>
      <c r="AA919" s="172"/>
      <c r="AB919" s="172"/>
      <c r="AC919" s="172"/>
      <c r="AD919" s="172"/>
      <c r="AE919" s="172"/>
      <c r="AF919" s="172"/>
      <c r="AG919" s="172"/>
      <c r="AH919" s="175"/>
      <c r="AI919" s="153"/>
      <c r="AJ919" s="153"/>
      <c r="AK919" s="153"/>
      <c r="AL919" s="153"/>
      <c r="AM919" s="154"/>
      <c r="AN919" s="160">
        <f>COUNTIF(AO919:BB919,"&gt;0")</f>
        <v>2</v>
      </c>
      <c r="AO919" s="159">
        <f>COUNT(BD919)</f>
        <v>0</v>
      </c>
      <c r="AP919" s="158">
        <f>COUNT(BE919)</f>
        <v>0</v>
      </c>
      <c r="AQ919" s="158">
        <f>COUNT(BF919:BH919)</f>
        <v>0</v>
      </c>
      <c r="AR919" s="158">
        <f>COUNT(BI919:BP919)</f>
        <v>2</v>
      </c>
      <c r="AS919" s="158">
        <f>COUNT(BQ919:BR919)</f>
        <v>0</v>
      </c>
      <c r="AT919" s="158">
        <f>COUNT(BS919:BV919)</f>
        <v>0</v>
      </c>
      <c r="AU919" s="158">
        <f>COUNT(BW919:BZ919)</f>
        <v>0</v>
      </c>
      <c r="AV919" s="158">
        <f>COUNT(CA919:CC919)</f>
        <v>0</v>
      </c>
      <c r="AW919" s="158">
        <f>COUNT(CD919)</f>
        <v>0</v>
      </c>
      <c r="AX919" s="158">
        <f>COUNT(CE919:CF919)</f>
        <v>0</v>
      </c>
      <c r="AY919" s="158">
        <f>COUNT(CG919)</f>
        <v>0</v>
      </c>
      <c r="AZ919" s="158">
        <f>COUNT(CH919:CL919)</f>
        <v>0</v>
      </c>
      <c r="BA919" s="158">
        <f>COUNT(CN919:CY919)</f>
        <v>1</v>
      </c>
      <c r="BB919" s="158">
        <f>COUNT(DA919)</f>
        <v>0</v>
      </c>
      <c r="BC919" s="157">
        <f>COUNT(BD919:CL919,CN919:CY919,DA919)</f>
        <v>3</v>
      </c>
      <c r="BD919" s="174"/>
      <c r="BE919" s="173"/>
      <c r="BF919" s="173"/>
      <c r="BG919" s="173"/>
      <c r="BH919" s="173"/>
      <c r="BI919" s="173">
        <v>401</v>
      </c>
      <c r="BJ919" s="173"/>
      <c r="BK919" s="173"/>
      <c r="BL919" s="173"/>
      <c r="BM919" s="173"/>
      <c r="BN919" s="173">
        <v>406</v>
      </c>
      <c r="BO919" s="173"/>
      <c r="BP919" s="173"/>
      <c r="BQ919" s="173"/>
      <c r="BR919" s="173"/>
      <c r="BS919" s="173"/>
      <c r="BT919" s="173"/>
      <c r="BU919" s="173"/>
      <c r="BV919" s="173"/>
      <c r="BW919" s="173"/>
      <c r="BX919" s="173"/>
      <c r="BY919" s="173"/>
      <c r="BZ919" s="173"/>
      <c r="CA919" s="173"/>
      <c r="CB919" s="173"/>
      <c r="CC919" s="173"/>
      <c r="CD919" s="173"/>
      <c r="CE919" s="173"/>
      <c r="CF919" s="173"/>
      <c r="CG919" s="173"/>
      <c r="CH919" s="173"/>
      <c r="CI919" s="173"/>
      <c r="CJ919" s="173"/>
      <c r="CK919" s="173"/>
      <c r="CL919" s="173"/>
      <c r="CM919" s="172"/>
      <c r="CN919" s="173"/>
      <c r="CO919" s="173">
        <v>1302</v>
      </c>
      <c r="CP919" s="173"/>
      <c r="CQ919" s="173"/>
      <c r="CR919" s="173"/>
      <c r="CS919" s="173"/>
      <c r="CT919" s="173"/>
      <c r="CU919" s="173"/>
      <c r="CV919" s="173"/>
      <c r="CW919" s="173"/>
      <c r="CX919" s="173"/>
      <c r="CY919" s="173"/>
      <c r="CZ919" s="172"/>
      <c r="DA919" s="173"/>
      <c r="DB919" s="172"/>
      <c r="DC919" s="171"/>
      <c r="DD919" s="170"/>
      <c r="DE919" s="169"/>
      <c r="DF919" s="168"/>
      <c r="DG919" s="163"/>
      <c r="DH919" s="163"/>
      <c r="DI919" s="163"/>
      <c r="DJ919" s="163"/>
      <c r="DK919" s="163"/>
      <c r="DL919" s="162">
        <f>DF919+DH919+DJ919</f>
        <v>0</v>
      </c>
      <c r="DM919" s="167">
        <f>DG919+DI919+DK919</f>
        <v>0</v>
      </c>
      <c r="DN919" s="168"/>
      <c r="DO919" s="163"/>
      <c r="DP919" s="163"/>
      <c r="DQ919" s="163"/>
      <c r="DR919" s="163"/>
      <c r="DS919" s="163"/>
      <c r="DT919" s="162">
        <f>DN919+DP919+DR919</f>
        <v>0</v>
      </c>
      <c r="DU919" s="167">
        <f>DO919+DQ919+DS919</f>
        <v>0</v>
      </c>
      <c r="DV919" s="166"/>
      <c r="DW919" s="163"/>
      <c r="DX919" s="163"/>
      <c r="DY919" s="163"/>
      <c r="DZ919" s="163"/>
      <c r="EA919" s="163"/>
      <c r="EB919" s="162">
        <f>DV919+DX919+DZ919</f>
        <v>0</v>
      </c>
      <c r="EC919" s="165">
        <f>DW919+DY919+EA919</f>
        <v>0</v>
      </c>
      <c r="ED919" s="164"/>
      <c r="EE919" s="163"/>
      <c r="EF919" s="163"/>
      <c r="EG919" s="163"/>
      <c r="EH919" s="163"/>
      <c r="EI919" s="163"/>
      <c r="EJ919" s="162">
        <f>ED919+EF919+EH919</f>
        <v>0</v>
      </c>
      <c r="EK919" s="161">
        <f>EE919+EG919+EI919</f>
        <v>0</v>
      </c>
    </row>
    <row r="920" spans="1:145" ht="27" customHeight="1" x14ac:dyDescent="0.15">
      <c r="A920" s="41">
        <v>306</v>
      </c>
      <c r="B920" s="78"/>
      <c r="C920" s="39">
        <v>1020001972</v>
      </c>
      <c r="D920" s="116">
        <v>1010050189</v>
      </c>
      <c r="E920" s="117">
        <v>2</v>
      </c>
      <c r="F920" s="118" t="s">
        <v>6232</v>
      </c>
      <c r="G920" s="119" t="s">
        <v>5918</v>
      </c>
      <c r="H920" s="120"/>
      <c r="I920" s="117">
        <v>1</v>
      </c>
      <c r="J920" s="117">
        <v>3</v>
      </c>
      <c r="K920" s="117"/>
      <c r="L920" s="121">
        <v>1</v>
      </c>
      <c r="M920" s="122" t="s">
        <v>5919</v>
      </c>
      <c r="N920" s="119" t="s">
        <v>2679</v>
      </c>
      <c r="O920" s="119" t="s">
        <v>2248</v>
      </c>
      <c r="P920" s="119" t="s">
        <v>8171</v>
      </c>
      <c r="Q920" s="123" t="s">
        <v>5920</v>
      </c>
      <c r="R920" s="124" t="s">
        <v>5921</v>
      </c>
      <c r="S920" s="125" t="s">
        <v>105</v>
      </c>
      <c r="T920" s="119" t="s">
        <v>2680</v>
      </c>
      <c r="U920" s="119" t="s">
        <v>7830</v>
      </c>
      <c r="V920" s="119" t="s">
        <v>11347</v>
      </c>
      <c r="W920" s="123" t="s">
        <v>2177</v>
      </c>
      <c r="X920" s="124" t="s">
        <v>5922</v>
      </c>
      <c r="Y920" s="38" t="s">
        <v>17</v>
      </c>
      <c r="Z920" s="38">
        <v>1</v>
      </c>
      <c r="AA920" s="38">
        <v>2</v>
      </c>
      <c r="AB920" s="38">
        <v>3</v>
      </c>
      <c r="AC920" s="38">
        <v>4</v>
      </c>
      <c r="AD920" s="38">
        <v>5</v>
      </c>
      <c r="AE920" s="38">
        <v>6</v>
      </c>
      <c r="AF920" s="38">
        <v>7</v>
      </c>
      <c r="AG920" s="38">
        <v>8</v>
      </c>
      <c r="AH920" s="125"/>
      <c r="AI920" s="123"/>
      <c r="AJ920" s="123"/>
      <c r="AK920" s="123"/>
      <c r="AL920" s="123"/>
      <c r="AM920" s="124"/>
      <c r="AN920" s="126">
        <f>COUNTIF(AO920:BB920,"&gt;0")</f>
        <v>4</v>
      </c>
      <c r="AO920" s="127">
        <f>COUNT(BD920)</f>
        <v>0</v>
      </c>
      <c r="AP920" s="128">
        <f>COUNT(BE920)</f>
        <v>0</v>
      </c>
      <c r="AQ920" s="128">
        <f>COUNT(BF920:BH920)</f>
        <v>1</v>
      </c>
      <c r="AR920" s="128">
        <f>COUNT(BI920:BP920)</f>
        <v>1</v>
      </c>
      <c r="AS920" s="128">
        <f>COUNT(BQ920:BR920)</f>
        <v>0</v>
      </c>
      <c r="AT920" s="128">
        <f>COUNT(BS920:BV920)</f>
        <v>0</v>
      </c>
      <c r="AU920" s="128">
        <f>COUNT(BW920:BZ920)</f>
        <v>0</v>
      </c>
      <c r="AV920" s="128">
        <f>COUNT(CA920:CC920)</f>
        <v>0</v>
      </c>
      <c r="AW920" s="128">
        <f>COUNT(CD920)</f>
        <v>0</v>
      </c>
      <c r="AX920" s="128">
        <f>COUNT(CE920:CF920)</f>
        <v>0</v>
      </c>
      <c r="AY920" s="128">
        <f>COUNT(CG920)</f>
        <v>0</v>
      </c>
      <c r="AZ920" s="128">
        <f>COUNT(CH920:CL920)</f>
        <v>1</v>
      </c>
      <c r="BA920" s="128">
        <f>COUNT(CN920:CY920)</f>
        <v>1</v>
      </c>
      <c r="BB920" s="128">
        <f>COUNT(DA920)</f>
        <v>0</v>
      </c>
      <c r="BC920" s="129">
        <f>COUNT(BD920:CL920,CN920:CY920,DA920)</f>
        <v>4</v>
      </c>
      <c r="BD920" s="130"/>
      <c r="BE920" s="131"/>
      <c r="BF920" s="131">
        <v>301</v>
      </c>
      <c r="BG920" s="131"/>
      <c r="BH920" s="131"/>
      <c r="BI920" s="131">
        <v>401</v>
      </c>
      <c r="BJ920" s="131"/>
      <c r="BK920" s="131"/>
      <c r="BL920" s="131"/>
      <c r="BM920" s="131"/>
      <c r="BN920" s="131"/>
      <c r="BO920" s="131"/>
      <c r="BP920" s="131"/>
      <c r="BQ920" s="131"/>
      <c r="BR920" s="131"/>
      <c r="BS920" s="131"/>
      <c r="BT920" s="131"/>
      <c r="BU920" s="131"/>
      <c r="BV920" s="131"/>
      <c r="BW920" s="131"/>
      <c r="BX920" s="131"/>
      <c r="BY920" s="131"/>
      <c r="BZ920" s="131"/>
      <c r="CA920" s="131"/>
      <c r="CB920" s="131"/>
      <c r="CC920" s="131"/>
      <c r="CD920" s="131"/>
      <c r="CE920" s="131"/>
      <c r="CF920" s="131"/>
      <c r="CG920" s="131"/>
      <c r="CH920" s="131"/>
      <c r="CI920" s="131"/>
      <c r="CJ920" s="131"/>
      <c r="CK920" s="131">
        <v>1204</v>
      </c>
      <c r="CL920" s="131"/>
      <c r="CM920" s="38"/>
      <c r="CN920" s="131"/>
      <c r="CO920" s="131"/>
      <c r="CP920" s="131">
        <v>1303</v>
      </c>
      <c r="CQ920" s="131"/>
      <c r="CR920" s="131"/>
      <c r="CS920" s="131"/>
      <c r="CT920" s="131"/>
      <c r="CU920" s="131"/>
      <c r="CV920" s="131"/>
      <c r="CW920" s="131"/>
      <c r="CX920" s="131"/>
      <c r="CY920" s="131"/>
      <c r="CZ920" s="38"/>
      <c r="DA920" s="131"/>
      <c r="DB920" s="38"/>
      <c r="DC920" s="132"/>
      <c r="DD920" s="81"/>
      <c r="DE920" s="133"/>
      <c r="DF920" s="134"/>
      <c r="DG920" s="135"/>
      <c r="DH920" s="135"/>
      <c r="DI920" s="135"/>
      <c r="DJ920" s="135"/>
      <c r="DK920" s="135"/>
      <c r="DL920" s="136">
        <f>DF920+DH920+DJ920</f>
        <v>0</v>
      </c>
      <c r="DM920" s="137">
        <f>DG920+DI920+DK920</f>
        <v>0</v>
      </c>
      <c r="DN920" s="134"/>
      <c r="DO920" s="135"/>
      <c r="DP920" s="135"/>
      <c r="DQ920" s="135"/>
      <c r="DR920" s="135"/>
      <c r="DS920" s="135"/>
      <c r="DT920" s="136">
        <f>DN920+DP920+DR920</f>
        <v>0</v>
      </c>
      <c r="DU920" s="137">
        <f>DO920+DQ920+DS920</f>
        <v>0</v>
      </c>
      <c r="DV920" s="138"/>
      <c r="DW920" s="135"/>
      <c r="DX920" s="135"/>
      <c r="DY920" s="135"/>
      <c r="DZ920" s="135"/>
      <c r="EA920" s="135"/>
      <c r="EB920" s="136">
        <f>DV920+DX920+DZ920</f>
        <v>0</v>
      </c>
      <c r="EC920" s="139">
        <f>DW920+DY920+EA920</f>
        <v>0</v>
      </c>
      <c r="ED920" s="140"/>
      <c r="EE920" s="135"/>
      <c r="EF920" s="135"/>
      <c r="EG920" s="135"/>
      <c r="EH920" s="135"/>
      <c r="EI920" s="135"/>
      <c r="EJ920" s="136">
        <f>ED920+EF920+EH920</f>
        <v>0</v>
      </c>
      <c r="EK920" s="141">
        <f>EE920+EG920+EI920</f>
        <v>0</v>
      </c>
    </row>
    <row r="921" spans="1:145" ht="27" customHeight="1" x14ac:dyDescent="0.15">
      <c r="B921" s="78"/>
      <c r="C921" s="39">
        <v>1020001973</v>
      </c>
      <c r="D921" s="116">
        <v>1010050196</v>
      </c>
      <c r="E921" s="117">
        <v>2</v>
      </c>
      <c r="F921" s="118" t="s">
        <v>8534</v>
      </c>
      <c r="G921" s="119" t="s">
        <v>8535</v>
      </c>
      <c r="H921" s="120"/>
      <c r="I921" s="117">
        <v>1</v>
      </c>
      <c r="J921" s="117">
        <v>3</v>
      </c>
      <c r="K921" s="117"/>
      <c r="L921" s="121">
        <v>1</v>
      </c>
      <c r="M921" s="122" t="s">
        <v>8997</v>
      </c>
      <c r="N921" s="119" t="s">
        <v>8737</v>
      </c>
      <c r="O921" s="119" t="s">
        <v>7723</v>
      </c>
      <c r="P921" s="119" t="s">
        <v>8738</v>
      </c>
      <c r="Q921" s="123" t="s">
        <v>8998</v>
      </c>
      <c r="R921" s="124" t="s">
        <v>8999</v>
      </c>
      <c r="S921" s="125" t="s">
        <v>8736</v>
      </c>
      <c r="T921" s="123" t="s">
        <v>8739</v>
      </c>
      <c r="U921" s="123" t="s">
        <v>8740</v>
      </c>
      <c r="V921" s="123" t="s">
        <v>8741</v>
      </c>
      <c r="W921" s="123" t="s">
        <v>8742</v>
      </c>
      <c r="X921" s="124" t="s">
        <v>8743</v>
      </c>
      <c r="Y921" s="38" t="s">
        <v>7920</v>
      </c>
      <c r="Z921" s="38">
        <v>1</v>
      </c>
      <c r="AA921" s="38">
        <v>2</v>
      </c>
      <c r="AB921" s="38">
        <v>3</v>
      </c>
      <c r="AC921" s="38">
        <v>4</v>
      </c>
      <c r="AD921" s="38">
        <v>5</v>
      </c>
      <c r="AE921" s="38">
        <v>6</v>
      </c>
      <c r="AF921" s="38">
        <v>7</v>
      </c>
      <c r="AG921" s="38">
        <v>8</v>
      </c>
      <c r="AH921" s="125"/>
      <c r="AI921" s="123"/>
      <c r="AJ921" s="123"/>
      <c r="AK921" s="123"/>
      <c r="AL921" s="123"/>
      <c r="AM921" s="124"/>
      <c r="AN921" s="126">
        <f t="shared" si="340"/>
        <v>1</v>
      </c>
      <c r="AO921" s="127">
        <f t="shared" si="367"/>
        <v>0</v>
      </c>
      <c r="AP921" s="128">
        <f t="shared" si="367"/>
        <v>0</v>
      </c>
      <c r="AQ921" s="128">
        <f t="shared" si="341"/>
        <v>0</v>
      </c>
      <c r="AR921" s="128">
        <f t="shared" si="342"/>
        <v>0</v>
      </c>
      <c r="AS921" s="128">
        <f t="shared" si="343"/>
        <v>0</v>
      </c>
      <c r="AT921" s="128">
        <f t="shared" si="344"/>
        <v>0</v>
      </c>
      <c r="AU921" s="128">
        <f t="shared" si="345"/>
        <v>0</v>
      </c>
      <c r="AV921" s="128">
        <f t="shared" si="346"/>
        <v>0</v>
      </c>
      <c r="AW921" s="128">
        <f t="shared" si="347"/>
        <v>0</v>
      </c>
      <c r="AX921" s="128">
        <f t="shared" si="348"/>
        <v>0</v>
      </c>
      <c r="AY921" s="128">
        <f t="shared" si="349"/>
        <v>0</v>
      </c>
      <c r="AZ921" s="128">
        <f t="shared" si="350"/>
        <v>0</v>
      </c>
      <c r="BA921" s="128">
        <f t="shared" si="351"/>
        <v>0</v>
      </c>
      <c r="BB921" s="128">
        <f t="shared" si="352"/>
        <v>1</v>
      </c>
      <c r="BC921" s="129">
        <f t="shared" si="353"/>
        <v>1</v>
      </c>
      <c r="BD921" s="130"/>
      <c r="BE921" s="131"/>
      <c r="BF921" s="131"/>
      <c r="BG921" s="131"/>
      <c r="BH921" s="131"/>
      <c r="BI921" s="131"/>
      <c r="BJ921" s="131"/>
      <c r="BK921" s="131"/>
      <c r="BL921" s="131"/>
      <c r="BM921" s="131"/>
      <c r="BN921" s="131"/>
      <c r="BO921" s="131"/>
      <c r="BP921" s="131"/>
      <c r="BQ921" s="131"/>
      <c r="BR921" s="131"/>
      <c r="BS921" s="131"/>
      <c r="BT921" s="131"/>
      <c r="BU921" s="131"/>
      <c r="BV921" s="131"/>
      <c r="BW921" s="131"/>
      <c r="BX921" s="131"/>
      <c r="BY921" s="131"/>
      <c r="BZ921" s="131"/>
      <c r="CA921" s="131"/>
      <c r="CB921" s="131"/>
      <c r="CC921" s="131"/>
      <c r="CD921" s="131"/>
      <c r="CE921" s="131"/>
      <c r="CF921" s="131"/>
      <c r="CG921" s="131"/>
      <c r="CH921" s="131"/>
      <c r="CI921" s="131"/>
      <c r="CJ921" s="131"/>
      <c r="CK921" s="131"/>
      <c r="CL921" s="131"/>
      <c r="CM921" s="38"/>
      <c r="CN921" s="131"/>
      <c r="CO921" s="131"/>
      <c r="CP921" s="131"/>
      <c r="CQ921" s="131"/>
      <c r="CR921" s="131"/>
      <c r="CS921" s="131"/>
      <c r="CT921" s="131"/>
      <c r="CU921" s="131"/>
      <c r="CV921" s="131"/>
      <c r="CW921" s="131"/>
      <c r="CX921" s="131"/>
      <c r="CY921" s="131"/>
      <c r="CZ921" s="38"/>
      <c r="DA921" s="131">
        <v>1499</v>
      </c>
      <c r="DB921" s="38" t="s">
        <v>8744</v>
      </c>
      <c r="DC921" s="132"/>
      <c r="DD921" s="81"/>
      <c r="DE921" s="133"/>
      <c r="DF921" s="134"/>
      <c r="DG921" s="135"/>
      <c r="DH921" s="135"/>
      <c r="DI921" s="135"/>
      <c r="DJ921" s="135"/>
      <c r="DK921" s="135"/>
      <c r="DL921" s="136">
        <f t="shared" si="363"/>
        <v>0</v>
      </c>
      <c r="DM921" s="137">
        <f t="shared" si="363"/>
        <v>0</v>
      </c>
      <c r="DN921" s="134"/>
      <c r="DO921" s="135"/>
      <c r="DP921" s="135"/>
      <c r="DQ921" s="135"/>
      <c r="DR921" s="135"/>
      <c r="DS921" s="135"/>
      <c r="DT921" s="136">
        <f t="shared" si="364"/>
        <v>0</v>
      </c>
      <c r="DU921" s="137">
        <f t="shared" si="364"/>
        <v>0</v>
      </c>
      <c r="DV921" s="138"/>
      <c r="DW921" s="135"/>
      <c r="DX921" s="135"/>
      <c r="DY921" s="135"/>
      <c r="DZ921" s="135"/>
      <c r="EA921" s="135"/>
      <c r="EB921" s="136">
        <f t="shared" si="365"/>
        <v>0</v>
      </c>
      <c r="EC921" s="139">
        <f t="shared" si="365"/>
        <v>0</v>
      </c>
      <c r="ED921" s="140"/>
      <c r="EE921" s="135"/>
      <c r="EF921" s="135"/>
      <c r="EG921" s="135"/>
      <c r="EH921" s="135"/>
      <c r="EI921" s="135"/>
      <c r="EJ921" s="136">
        <f t="shared" si="366"/>
        <v>0</v>
      </c>
      <c r="EK921" s="141">
        <f t="shared" si="366"/>
        <v>0</v>
      </c>
    </row>
    <row r="922" spans="1:145" ht="27" customHeight="1" x14ac:dyDescent="0.15">
      <c r="B922" s="78"/>
      <c r="C922" s="39">
        <v>1020001976</v>
      </c>
      <c r="D922" s="116"/>
      <c r="E922" s="117">
        <v>2</v>
      </c>
      <c r="F922" s="118" t="s">
        <v>5923</v>
      </c>
      <c r="G922" s="119" t="s">
        <v>5924</v>
      </c>
      <c r="H922" s="120"/>
      <c r="I922" s="117">
        <v>1</v>
      </c>
      <c r="J922" s="117"/>
      <c r="K922" s="117">
        <v>5</v>
      </c>
      <c r="L922" s="121">
        <v>2</v>
      </c>
      <c r="M922" s="122" t="s">
        <v>5925</v>
      </c>
      <c r="N922" s="119" t="s">
        <v>5926</v>
      </c>
      <c r="O922" s="119" t="s">
        <v>2244</v>
      </c>
      <c r="P922" s="119" t="s">
        <v>6765</v>
      </c>
      <c r="Q922" s="123" t="s">
        <v>5927</v>
      </c>
      <c r="R922" s="124" t="s">
        <v>7512</v>
      </c>
      <c r="S922" s="125"/>
      <c r="T922" s="123"/>
      <c r="U922" s="123"/>
      <c r="V922" s="123"/>
      <c r="W922" s="123"/>
      <c r="X922" s="123"/>
      <c r="Y922" s="120"/>
      <c r="Z922" s="38"/>
      <c r="AA922" s="38"/>
      <c r="AB922" s="38"/>
      <c r="AC922" s="38"/>
      <c r="AD922" s="38"/>
      <c r="AE922" s="38"/>
      <c r="AF922" s="38"/>
      <c r="AG922" s="38"/>
      <c r="AH922" s="125" t="s">
        <v>6529</v>
      </c>
      <c r="AI922" s="123" t="s">
        <v>7513</v>
      </c>
      <c r="AJ922" s="123" t="s">
        <v>6283</v>
      </c>
      <c r="AK922" s="123" t="s">
        <v>9069</v>
      </c>
      <c r="AL922" s="123" t="s">
        <v>2178</v>
      </c>
      <c r="AM922" s="124" t="s">
        <v>2179</v>
      </c>
      <c r="AN922" s="126">
        <f t="shared" si="340"/>
        <v>2</v>
      </c>
      <c r="AO922" s="127">
        <f t="shared" si="367"/>
        <v>0</v>
      </c>
      <c r="AP922" s="128">
        <f t="shared" si="367"/>
        <v>0</v>
      </c>
      <c r="AQ922" s="128">
        <f t="shared" si="341"/>
        <v>1</v>
      </c>
      <c r="AR922" s="128">
        <f t="shared" si="342"/>
        <v>0</v>
      </c>
      <c r="AS922" s="128">
        <f t="shared" si="343"/>
        <v>0</v>
      </c>
      <c r="AT922" s="128">
        <f t="shared" si="344"/>
        <v>0</v>
      </c>
      <c r="AU922" s="128">
        <f t="shared" si="345"/>
        <v>0</v>
      </c>
      <c r="AV922" s="128">
        <f t="shared" si="346"/>
        <v>0</v>
      </c>
      <c r="AW922" s="128">
        <f t="shared" si="347"/>
        <v>0</v>
      </c>
      <c r="AX922" s="128">
        <f t="shared" si="348"/>
        <v>0</v>
      </c>
      <c r="AY922" s="128">
        <f t="shared" si="349"/>
        <v>0</v>
      </c>
      <c r="AZ922" s="128">
        <f t="shared" si="350"/>
        <v>0</v>
      </c>
      <c r="BA922" s="128">
        <f t="shared" si="351"/>
        <v>1</v>
      </c>
      <c r="BB922" s="128">
        <f t="shared" si="352"/>
        <v>0</v>
      </c>
      <c r="BC922" s="129">
        <f t="shared" si="353"/>
        <v>2</v>
      </c>
      <c r="BD922" s="130"/>
      <c r="BE922" s="131"/>
      <c r="BF922" s="131">
        <v>301</v>
      </c>
      <c r="BG922" s="131"/>
      <c r="BH922" s="131"/>
      <c r="BI922" s="131"/>
      <c r="BJ922" s="131"/>
      <c r="BK922" s="131"/>
      <c r="BL922" s="131"/>
      <c r="BM922" s="131"/>
      <c r="BN922" s="131"/>
      <c r="BO922" s="131"/>
      <c r="BP922" s="131"/>
      <c r="BQ922" s="131"/>
      <c r="BR922" s="131"/>
      <c r="BS922" s="131"/>
      <c r="BT922" s="131"/>
      <c r="BU922" s="131"/>
      <c r="BV922" s="131"/>
      <c r="BW922" s="131"/>
      <c r="BX922" s="131"/>
      <c r="BY922" s="131"/>
      <c r="BZ922" s="131"/>
      <c r="CA922" s="131"/>
      <c r="CB922" s="131"/>
      <c r="CC922" s="131"/>
      <c r="CD922" s="131"/>
      <c r="CE922" s="131"/>
      <c r="CF922" s="131"/>
      <c r="CG922" s="131"/>
      <c r="CH922" s="131"/>
      <c r="CI922" s="131"/>
      <c r="CJ922" s="131"/>
      <c r="CK922" s="131"/>
      <c r="CL922" s="131"/>
      <c r="CM922" s="38"/>
      <c r="CN922" s="131"/>
      <c r="CO922" s="131"/>
      <c r="CP922" s="131">
        <v>1303</v>
      </c>
      <c r="CQ922" s="131"/>
      <c r="CR922" s="131"/>
      <c r="CS922" s="131"/>
      <c r="CT922" s="131"/>
      <c r="CU922" s="131"/>
      <c r="CV922" s="131"/>
      <c r="CW922" s="131"/>
      <c r="CX922" s="131"/>
      <c r="CY922" s="131"/>
      <c r="CZ922" s="38"/>
      <c r="DA922" s="131"/>
      <c r="DB922" s="38"/>
      <c r="DC922" s="132"/>
      <c r="DD922" s="81"/>
      <c r="DE922" s="133"/>
      <c r="DF922" s="134"/>
      <c r="DG922" s="135"/>
      <c r="DH922" s="135"/>
      <c r="DI922" s="135"/>
      <c r="DJ922" s="135"/>
      <c r="DK922" s="135"/>
      <c r="DL922" s="136">
        <f t="shared" si="363"/>
        <v>0</v>
      </c>
      <c r="DM922" s="137">
        <f t="shared" si="363"/>
        <v>0</v>
      </c>
      <c r="DN922" s="134"/>
      <c r="DO922" s="135"/>
      <c r="DP922" s="135"/>
      <c r="DQ922" s="135"/>
      <c r="DR922" s="135"/>
      <c r="DS922" s="135"/>
      <c r="DT922" s="136">
        <f t="shared" si="364"/>
        <v>0</v>
      </c>
      <c r="DU922" s="137">
        <f t="shared" si="364"/>
        <v>0</v>
      </c>
      <c r="DV922" s="138"/>
      <c r="DW922" s="135"/>
      <c r="DX922" s="135"/>
      <c r="DY922" s="135"/>
      <c r="DZ922" s="135"/>
      <c r="EA922" s="135"/>
      <c r="EB922" s="136">
        <f t="shared" si="365"/>
        <v>0</v>
      </c>
      <c r="EC922" s="139">
        <f t="shared" si="365"/>
        <v>0</v>
      </c>
      <c r="ED922" s="140"/>
      <c r="EE922" s="135"/>
      <c r="EF922" s="135"/>
      <c r="EG922" s="135"/>
      <c r="EH922" s="135"/>
      <c r="EI922" s="135"/>
      <c r="EJ922" s="136">
        <f t="shared" si="366"/>
        <v>0</v>
      </c>
      <c r="EK922" s="141">
        <f t="shared" si="366"/>
        <v>0</v>
      </c>
    </row>
    <row r="923" spans="1:145" ht="27" customHeight="1" x14ac:dyDescent="0.15">
      <c r="B923" s="78"/>
      <c r="C923" s="39">
        <v>1020001977</v>
      </c>
      <c r="D923" s="116"/>
      <c r="E923" s="117">
        <v>2</v>
      </c>
      <c r="F923" s="118" t="s">
        <v>8018</v>
      </c>
      <c r="G923" s="119" t="s">
        <v>8019</v>
      </c>
      <c r="H923" s="120"/>
      <c r="I923" s="117">
        <v>1</v>
      </c>
      <c r="J923" s="93"/>
      <c r="K923" s="93"/>
      <c r="L923" s="101">
        <v>2</v>
      </c>
      <c r="M923" s="122" t="s">
        <v>6794</v>
      </c>
      <c r="N923" s="119" t="s">
        <v>6795</v>
      </c>
      <c r="O923" s="119" t="s">
        <v>2242</v>
      </c>
      <c r="P923" s="119" t="s">
        <v>7004</v>
      </c>
      <c r="Q923" s="123" t="s">
        <v>6796</v>
      </c>
      <c r="R923" s="124" t="s">
        <v>6797</v>
      </c>
      <c r="S923" s="125"/>
      <c r="T923" s="119"/>
      <c r="U923" s="123"/>
      <c r="V923" s="119"/>
      <c r="W923" s="123"/>
      <c r="X923" s="124"/>
      <c r="Y923" s="120"/>
      <c r="Z923" s="38"/>
      <c r="AA923" s="38"/>
      <c r="AB923" s="38"/>
      <c r="AC923" s="38"/>
      <c r="AD923" s="38"/>
      <c r="AE923" s="38"/>
      <c r="AF923" s="38"/>
      <c r="AG923" s="38"/>
      <c r="AH923" s="125"/>
      <c r="AI923" s="119"/>
      <c r="AJ923" s="123"/>
      <c r="AK923" s="119"/>
      <c r="AL923" s="123"/>
      <c r="AM923" s="124"/>
      <c r="AN923" s="126">
        <f t="shared" si="340"/>
        <v>4</v>
      </c>
      <c r="AO923" s="127">
        <f t="shared" si="367"/>
        <v>0</v>
      </c>
      <c r="AP923" s="128">
        <f t="shared" si="367"/>
        <v>0</v>
      </c>
      <c r="AQ923" s="128">
        <f t="shared" si="341"/>
        <v>1</v>
      </c>
      <c r="AR923" s="128">
        <f t="shared" si="342"/>
        <v>0</v>
      </c>
      <c r="AS923" s="128">
        <f t="shared" si="343"/>
        <v>1</v>
      </c>
      <c r="AT923" s="128">
        <f t="shared" si="344"/>
        <v>0</v>
      </c>
      <c r="AU923" s="128">
        <f t="shared" si="345"/>
        <v>0</v>
      </c>
      <c r="AV923" s="128">
        <f t="shared" si="346"/>
        <v>0</v>
      </c>
      <c r="AW923" s="128">
        <f t="shared" si="347"/>
        <v>0</v>
      </c>
      <c r="AX923" s="128">
        <f t="shared" si="348"/>
        <v>0</v>
      </c>
      <c r="AY923" s="128">
        <f t="shared" si="349"/>
        <v>0</v>
      </c>
      <c r="AZ923" s="128">
        <f t="shared" si="350"/>
        <v>2</v>
      </c>
      <c r="BA923" s="128">
        <f t="shared" si="351"/>
        <v>1</v>
      </c>
      <c r="BB923" s="128">
        <f t="shared" si="352"/>
        <v>0</v>
      </c>
      <c r="BC923" s="129">
        <f t="shared" si="353"/>
        <v>5</v>
      </c>
      <c r="BD923" s="130"/>
      <c r="BE923" s="131"/>
      <c r="BF923" s="131">
        <v>301</v>
      </c>
      <c r="BG923" s="131"/>
      <c r="BH923" s="131"/>
      <c r="BI923" s="131"/>
      <c r="BJ923" s="131"/>
      <c r="BK923" s="131"/>
      <c r="BL923" s="131"/>
      <c r="BM923" s="131"/>
      <c r="BN923" s="131"/>
      <c r="BO923" s="131"/>
      <c r="BP923" s="131"/>
      <c r="BQ923" s="131"/>
      <c r="BR923" s="131">
        <v>502</v>
      </c>
      <c r="BS923" s="131"/>
      <c r="BT923" s="131"/>
      <c r="BU923" s="131"/>
      <c r="BV923" s="131"/>
      <c r="BW923" s="131"/>
      <c r="BX923" s="131"/>
      <c r="BY923" s="131"/>
      <c r="BZ923" s="131"/>
      <c r="CA923" s="131"/>
      <c r="CB923" s="131"/>
      <c r="CC923" s="131"/>
      <c r="CD923" s="131"/>
      <c r="CE923" s="131"/>
      <c r="CF923" s="131"/>
      <c r="CG923" s="131"/>
      <c r="CH923" s="131"/>
      <c r="CI923" s="131"/>
      <c r="CJ923" s="131">
        <v>1203</v>
      </c>
      <c r="CK923" s="131">
        <v>1204</v>
      </c>
      <c r="CL923" s="131"/>
      <c r="CM923" s="38"/>
      <c r="CN923" s="131"/>
      <c r="CO923" s="131"/>
      <c r="CP923" s="131"/>
      <c r="CQ923" s="131"/>
      <c r="CR923" s="131"/>
      <c r="CS923" s="131"/>
      <c r="CT923" s="131">
        <v>1307</v>
      </c>
      <c r="CU923" s="131"/>
      <c r="CV923" s="131"/>
      <c r="CW923" s="131"/>
      <c r="CX923" s="131"/>
      <c r="CY923" s="131"/>
      <c r="CZ923" s="38"/>
      <c r="DA923" s="131"/>
      <c r="DB923" s="38"/>
      <c r="DC923" s="132"/>
      <c r="DD923" s="81"/>
      <c r="DE923" s="133"/>
      <c r="DF923" s="134"/>
      <c r="DG923" s="135"/>
      <c r="DH923" s="135"/>
      <c r="DI923" s="135"/>
      <c r="DJ923" s="135"/>
      <c r="DK923" s="135"/>
      <c r="DL923" s="136">
        <f t="shared" si="363"/>
        <v>0</v>
      </c>
      <c r="DM923" s="137">
        <f t="shared" si="363"/>
        <v>0</v>
      </c>
      <c r="DN923" s="134"/>
      <c r="DO923" s="135"/>
      <c r="DP923" s="135"/>
      <c r="DQ923" s="135"/>
      <c r="DR923" s="135"/>
      <c r="DS923" s="135"/>
      <c r="DT923" s="136">
        <f t="shared" si="364"/>
        <v>0</v>
      </c>
      <c r="DU923" s="137">
        <f t="shared" si="364"/>
        <v>0</v>
      </c>
      <c r="DV923" s="138"/>
      <c r="DW923" s="135"/>
      <c r="DX923" s="135"/>
      <c r="DY923" s="135"/>
      <c r="DZ923" s="135"/>
      <c r="EA923" s="135"/>
      <c r="EB923" s="136">
        <f t="shared" si="365"/>
        <v>0</v>
      </c>
      <c r="EC923" s="139">
        <f t="shared" si="365"/>
        <v>0</v>
      </c>
      <c r="ED923" s="140"/>
      <c r="EE923" s="135"/>
      <c r="EF923" s="135"/>
      <c r="EG923" s="135"/>
      <c r="EH923" s="135"/>
      <c r="EI923" s="135"/>
      <c r="EJ923" s="136">
        <f t="shared" si="366"/>
        <v>0</v>
      </c>
      <c r="EK923" s="141">
        <f t="shared" si="366"/>
        <v>0</v>
      </c>
    </row>
    <row r="924" spans="1:145" ht="27" customHeight="1" x14ac:dyDescent="0.15">
      <c r="A924" s="41">
        <v>189</v>
      </c>
      <c r="B924" s="78"/>
      <c r="C924" s="39">
        <v>1020001980</v>
      </c>
      <c r="D924" s="116"/>
      <c r="E924" s="117">
        <v>2</v>
      </c>
      <c r="F924" s="118" t="s">
        <v>2938</v>
      </c>
      <c r="G924" s="119" t="s">
        <v>8620</v>
      </c>
      <c r="H924" s="120"/>
      <c r="I924" s="117">
        <v>1</v>
      </c>
      <c r="J924" s="117">
        <v>3</v>
      </c>
      <c r="K924" s="117"/>
      <c r="L924" s="121">
        <v>1</v>
      </c>
      <c r="M924" s="122" t="s">
        <v>8619</v>
      </c>
      <c r="N924" s="119" t="s">
        <v>5928</v>
      </c>
      <c r="O924" s="142" t="s">
        <v>3844</v>
      </c>
      <c r="P924" s="142" t="s">
        <v>6990</v>
      </c>
      <c r="Q924" s="123" t="s">
        <v>5929</v>
      </c>
      <c r="R924" s="124" t="s">
        <v>5930</v>
      </c>
      <c r="S924" s="125" t="s">
        <v>4245</v>
      </c>
      <c r="T924" s="123" t="s">
        <v>5931</v>
      </c>
      <c r="U924" s="123" t="s">
        <v>2939</v>
      </c>
      <c r="V924" s="123" t="s">
        <v>10823</v>
      </c>
      <c r="W924" s="123" t="s">
        <v>5932</v>
      </c>
      <c r="X924" s="124" t="s">
        <v>5933</v>
      </c>
      <c r="Y924" s="38" t="s">
        <v>17</v>
      </c>
      <c r="Z924" s="38">
        <v>1</v>
      </c>
      <c r="AA924" s="38">
        <v>2</v>
      </c>
      <c r="AB924" s="38">
        <v>3</v>
      </c>
      <c r="AC924" s="38">
        <v>4</v>
      </c>
      <c r="AD924" s="38">
        <v>5</v>
      </c>
      <c r="AE924" s="38">
        <v>6</v>
      </c>
      <c r="AF924" s="38"/>
      <c r="AG924" s="38">
        <v>8</v>
      </c>
      <c r="AH924" s="125"/>
      <c r="AI924" s="123"/>
      <c r="AJ924" s="123"/>
      <c r="AK924" s="123"/>
      <c r="AL924" s="123"/>
      <c r="AM924" s="124"/>
      <c r="AN924" s="126">
        <f t="shared" si="340"/>
        <v>3</v>
      </c>
      <c r="AO924" s="127">
        <f t="shared" si="367"/>
        <v>0</v>
      </c>
      <c r="AP924" s="128">
        <f t="shared" si="367"/>
        <v>0</v>
      </c>
      <c r="AQ924" s="128">
        <f t="shared" si="341"/>
        <v>1</v>
      </c>
      <c r="AR924" s="128">
        <f t="shared" si="342"/>
        <v>0</v>
      </c>
      <c r="AS924" s="128">
        <f t="shared" si="343"/>
        <v>0</v>
      </c>
      <c r="AT924" s="128">
        <f t="shared" si="344"/>
        <v>0</v>
      </c>
      <c r="AU924" s="128">
        <f t="shared" si="345"/>
        <v>0</v>
      </c>
      <c r="AV924" s="128">
        <f t="shared" si="346"/>
        <v>0</v>
      </c>
      <c r="AW924" s="128">
        <f t="shared" si="347"/>
        <v>0</v>
      </c>
      <c r="AX924" s="128">
        <f t="shared" si="348"/>
        <v>0</v>
      </c>
      <c r="AY924" s="128">
        <f t="shared" si="349"/>
        <v>0</v>
      </c>
      <c r="AZ924" s="128">
        <f t="shared" si="350"/>
        <v>2</v>
      </c>
      <c r="BA924" s="128">
        <f t="shared" si="351"/>
        <v>1</v>
      </c>
      <c r="BB924" s="128">
        <f t="shared" si="352"/>
        <v>0</v>
      </c>
      <c r="BC924" s="129">
        <f t="shared" si="353"/>
        <v>4</v>
      </c>
      <c r="BD924" s="130"/>
      <c r="BE924" s="131"/>
      <c r="BF924" s="131">
        <v>301</v>
      </c>
      <c r="BG924" s="131"/>
      <c r="BH924" s="131"/>
      <c r="BI924" s="131"/>
      <c r="BJ924" s="131"/>
      <c r="BK924" s="131"/>
      <c r="BL924" s="131"/>
      <c r="BM924" s="131"/>
      <c r="BN924" s="131"/>
      <c r="BO924" s="131"/>
      <c r="BP924" s="131"/>
      <c r="BQ924" s="131"/>
      <c r="BR924" s="131"/>
      <c r="BS924" s="131"/>
      <c r="BT924" s="131"/>
      <c r="BU924" s="131"/>
      <c r="BV924" s="131"/>
      <c r="BW924" s="131"/>
      <c r="BX924" s="131"/>
      <c r="BY924" s="131"/>
      <c r="BZ924" s="131"/>
      <c r="CA924" s="131"/>
      <c r="CB924" s="131"/>
      <c r="CC924" s="131"/>
      <c r="CD924" s="131"/>
      <c r="CE924" s="131"/>
      <c r="CF924" s="131"/>
      <c r="CG924" s="131"/>
      <c r="CH924" s="131"/>
      <c r="CI924" s="131"/>
      <c r="CJ924" s="131"/>
      <c r="CK924" s="131">
        <v>1204</v>
      </c>
      <c r="CL924" s="131">
        <v>1299</v>
      </c>
      <c r="CM924" s="38" t="s">
        <v>8618</v>
      </c>
      <c r="CN924" s="131"/>
      <c r="CO924" s="131"/>
      <c r="CP924" s="131">
        <v>1303</v>
      </c>
      <c r="CQ924" s="131"/>
      <c r="CR924" s="131"/>
      <c r="CS924" s="131"/>
      <c r="CT924" s="131"/>
      <c r="CU924" s="131"/>
      <c r="CV924" s="131"/>
      <c r="CW924" s="131"/>
      <c r="CX924" s="131"/>
      <c r="CY924" s="131"/>
      <c r="CZ924" s="38"/>
      <c r="DA924" s="131"/>
      <c r="DB924" s="38"/>
      <c r="DC924" s="132"/>
      <c r="DD924" s="81"/>
      <c r="DE924" s="133"/>
      <c r="DF924" s="134"/>
      <c r="DG924" s="135"/>
      <c r="DH924" s="135"/>
      <c r="DI924" s="135"/>
      <c r="DJ924" s="135"/>
      <c r="DK924" s="135"/>
      <c r="DL924" s="136">
        <f t="shared" si="363"/>
        <v>0</v>
      </c>
      <c r="DM924" s="137">
        <f t="shared" si="363"/>
        <v>0</v>
      </c>
      <c r="DN924" s="134"/>
      <c r="DO924" s="135"/>
      <c r="DP924" s="135"/>
      <c r="DQ924" s="135"/>
      <c r="DR924" s="135"/>
      <c r="DS924" s="135"/>
      <c r="DT924" s="136">
        <f t="shared" si="364"/>
        <v>0</v>
      </c>
      <c r="DU924" s="137">
        <f t="shared" si="364"/>
        <v>0</v>
      </c>
      <c r="DV924" s="138"/>
      <c r="DW924" s="135"/>
      <c r="DX924" s="135"/>
      <c r="DY924" s="135"/>
      <c r="DZ924" s="135"/>
      <c r="EA924" s="135"/>
      <c r="EB924" s="136">
        <f t="shared" si="365"/>
        <v>0</v>
      </c>
      <c r="EC924" s="139">
        <f t="shared" si="365"/>
        <v>0</v>
      </c>
      <c r="ED924" s="140"/>
      <c r="EE924" s="135"/>
      <c r="EF924" s="135"/>
      <c r="EG924" s="135"/>
      <c r="EH924" s="135"/>
      <c r="EI924" s="135"/>
      <c r="EJ924" s="136">
        <f t="shared" si="366"/>
        <v>0</v>
      </c>
      <c r="EK924" s="141">
        <f t="shared" si="366"/>
        <v>0</v>
      </c>
    </row>
    <row r="925" spans="1:145" ht="27" customHeight="1" x14ac:dyDescent="0.15">
      <c r="A925" s="41">
        <v>121</v>
      </c>
      <c r="B925" s="78"/>
      <c r="C925" s="39">
        <v>1020001981</v>
      </c>
      <c r="D925" s="116"/>
      <c r="E925" s="117">
        <v>2</v>
      </c>
      <c r="F925" s="118" t="s">
        <v>9894</v>
      </c>
      <c r="G925" s="119" t="s">
        <v>9893</v>
      </c>
      <c r="H925" s="120"/>
      <c r="I925" s="117">
        <v>1</v>
      </c>
      <c r="J925" s="117"/>
      <c r="K925" s="117"/>
      <c r="L925" s="121">
        <v>2</v>
      </c>
      <c r="M925" s="122" t="s">
        <v>197</v>
      </c>
      <c r="N925" s="119" t="s">
        <v>9892</v>
      </c>
      <c r="O925" s="119" t="s">
        <v>2907</v>
      </c>
      <c r="P925" s="84" t="s">
        <v>10496</v>
      </c>
      <c r="Q925" s="123" t="s">
        <v>9891</v>
      </c>
      <c r="R925" s="124" t="s">
        <v>9890</v>
      </c>
      <c r="S925" s="125"/>
      <c r="T925" s="119"/>
      <c r="U925" s="119"/>
      <c r="V925" s="119"/>
      <c r="W925" s="123"/>
      <c r="X925" s="124"/>
      <c r="Y925" s="38"/>
      <c r="Z925" s="38"/>
      <c r="AA925" s="38"/>
      <c r="AB925" s="38"/>
      <c r="AC925" s="38"/>
      <c r="AD925" s="38"/>
      <c r="AE925" s="38"/>
      <c r="AF925" s="38"/>
      <c r="AG925" s="38"/>
      <c r="AH925" s="125"/>
      <c r="AI925" s="123"/>
      <c r="AJ925" s="123"/>
      <c r="AK925" s="123"/>
      <c r="AL925" s="123"/>
      <c r="AM925" s="124"/>
      <c r="AN925" s="126">
        <f>COUNTIF(AO925:BB925,"&gt;0")</f>
        <v>4</v>
      </c>
      <c r="AO925" s="127">
        <f>COUNT(BD925)</f>
        <v>0</v>
      </c>
      <c r="AP925" s="128">
        <f>COUNT(BE925)</f>
        <v>0</v>
      </c>
      <c r="AQ925" s="128">
        <f>COUNT(BF925:BH925)</f>
        <v>0</v>
      </c>
      <c r="AR925" s="128">
        <f>COUNT(BI925:BP925)</f>
        <v>0</v>
      </c>
      <c r="AS925" s="128">
        <f>COUNT(BQ925:BR925)</f>
        <v>0</v>
      </c>
      <c r="AT925" s="128">
        <f>COUNT(BS925:BV925)</f>
        <v>0</v>
      </c>
      <c r="AU925" s="128">
        <f>COUNT(BW925:BZ925)</f>
        <v>1</v>
      </c>
      <c r="AV925" s="128">
        <f>COUNT(CA925:CC925)</f>
        <v>0</v>
      </c>
      <c r="AW925" s="128">
        <f>COUNT(CD925)</f>
        <v>0</v>
      </c>
      <c r="AX925" s="128">
        <f>COUNT(CE925:CF925)</f>
        <v>0</v>
      </c>
      <c r="AY925" s="128">
        <f>COUNT(CG925)</f>
        <v>0</v>
      </c>
      <c r="AZ925" s="128">
        <f>COUNT(CH925:CL925)</f>
        <v>1</v>
      </c>
      <c r="BA925" s="128">
        <f>COUNT(CN925:CY925)</f>
        <v>1</v>
      </c>
      <c r="BB925" s="128">
        <f>COUNT(DA925)</f>
        <v>1</v>
      </c>
      <c r="BC925" s="129">
        <f>COUNT(BD925:CL925,CN925:CY925,DA925)</f>
        <v>4</v>
      </c>
      <c r="BD925" s="130"/>
      <c r="BE925" s="131"/>
      <c r="BF925" s="131"/>
      <c r="BG925" s="131"/>
      <c r="BH925" s="131"/>
      <c r="BI925" s="131"/>
      <c r="BJ925" s="131"/>
      <c r="BK925" s="131"/>
      <c r="BL925" s="131"/>
      <c r="BM925" s="131"/>
      <c r="BN925" s="131"/>
      <c r="BO925" s="131"/>
      <c r="BP925" s="131"/>
      <c r="BQ925" s="131"/>
      <c r="BR925" s="131"/>
      <c r="BS925" s="131"/>
      <c r="BT925" s="131"/>
      <c r="BU925" s="131"/>
      <c r="BV925" s="131"/>
      <c r="BW925" s="131"/>
      <c r="BX925" s="131">
        <v>702</v>
      </c>
      <c r="BY925" s="131"/>
      <c r="BZ925" s="131"/>
      <c r="CA925" s="131"/>
      <c r="CB925" s="131"/>
      <c r="CC925" s="131"/>
      <c r="CD925" s="131"/>
      <c r="CE925" s="131"/>
      <c r="CF925" s="131"/>
      <c r="CG925" s="131"/>
      <c r="CH925" s="131"/>
      <c r="CI925" s="131"/>
      <c r="CJ925" s="131"/>
      <c r="CK925" s="131"/>
      <c r="CL925" s="131">
        <v>1299</v>
      </c>
      <c r="CM925" s="38" t="s">
        <v>9889</v>
      </c>
      <c r="CN925" s="131"/>
      <c r="CO925" s="131"/>
      <c r="CP925" s="131"/>
      <c r="CQ925" s="131"/>
      <c r="CR925" s="131"/>
      <c r="CS925" s="131"/>
      <c r="CT925" s="131"/>
      <c r="CU925" s="131"/>
      <c r="CV925" s="131"/>
      <c r="CW925" s="131"/>
      <c r="CX925" s="131"/>
      <c r="CY925" s="131">
        <v>1399</v>
      </c>
      <c r="CZ925" s="38" t="s">
        <v>9888</v>
      </c>
      <c r="DA925" s="131">
        <v>1499</v>
      </c>
      <c r="DB925" s="38" t="s">
        <v>9887</v>
      </c>
      <c r="DC925" s="132"/>
      <c r="DD925" s="81"/>
      <c r="DE925" s="133"/>
      <c r="DF925" s="134"/>
      <c r="DG925" s="135"/>
      <c r="DH925" s="135"/>
      <c r="DI925" s="135"/>
      <c r="DJ925" s="135"/>
      <c r="DK925" s="135"/>
      <c r="DL925" s="136">
        <f>DF925+DH925+DJ925</f>
        <v>0</v>
      </c>
      <c r="DM925" s="137">
        <f>DG925+DI925+DK925</f>
        <v>0</v>
      </c>
      <c r="DN925" s="134"/>
      <c r="DO925" s="135"/>
      <c r="DP925" s="135"/>
      <c r="DQ925" s="135"/>
      <c r="DR925" s="135"/>
      <c r="DS925" s="135"/>
      <c r="DT925" s="136">
        <f>DN925+DP925+DR925</f>
        <v>0</v>
      </c>
      <c r="DU925" s="137">
        <f>DO925+DQ925+DS925</f>
        <v>0</v>
      </c>
      <c r="DV925" s="138"/>
      <c r="DW925" s="135"/>
      <c r="DX925" s="135"/>
      <c r="DY925" s="135"/>
      <c r="DZ925" s="135"/>
      <c r="EA925" s="135"/>
      <c r="EB925" s="136">
        <f>DV925+DX925+DZ925</f>
        <v>0</v>
      </c>
      <c r="EC925" s="139">
        <f>DW925+DY925+EA925</f>
        <v>0</v>
      </c>
      <c r="ED925" s="140"/>
      <c r="EE925" s="135"/>
      <c r="EF925" s="135"/>
      <c r="EG925" s="135"/>
      <c r="EH925" s="135"/>
      <c r="EI925" s="135"/>
      <c r="EJ925" s="136">
        <f>ED925+EF925+EH925</f>
        <v>0</v>
      </c>
      <c r="EK925" s="141">
        <f>EE925+EG925+EI925</f>
        <v>0</v>
      </c>
    </row>
    <row r="926" spans="1:145" ht="27" customHeight="1" x14ac:dyDescent="0.15">
      <c r="B926" s="78"/>
      <c r="C926" s="39">
        <v>1020001983</v>
      </c>
      <c r="D926" s="116">
        <v>1010030497</v>
      </c>
      <c r="E926" s="117">
        <v>2</v>
      </c>
      <c r="F926" s="118" t="s">
        <v>5934</v>
      </c>
      <c r="G926" s="119" t="s">
        <v>5935</v>
      </c>
      <c r="H926" s="120"/>
      <c r="I926" s="117">
        <v>1</v>
      </c>
      <c r="J926" s="117"/>
      <c r="K926" s="117">
        <v>5</v>
      </c>
      <c r="L926" s="121">
        <v>2</v>
      </c>
      <c r="M926" s="122" t="s">
        <v>3499</v>
      </c>
      <c r="N926" s="119" t="s">
        <v>3155</v>
      </c>
      <c r="O926" s="119" t="s">
        <v>2244</v>
      </c>
      <c r="P926" s="119" t="s">
        <v>3156</v>
      </c>
      <c r="Q926" s="123" t="s">
        <v>5936</v>
      </c>
      <c r="R926" s="124" t="s">
        <v>5937</v>
      </c>
      <c r="S926" s="125"/>
      <c r="T926" s="119"/>
      <c r="U926" s="119"/>
      <c r="V926" s="119"/>
      <c r="W926" s="123"/>
      <c r="X926" s="124"/>
      <c r="Y926" s="120"/>
      <c r="Z926" s="38"/>
      <c r="AA926" s="38"/>
      <c r="AB926" s="38"/>
      <c r="AC926" s="38"/>
      <c r="AD926" s="38"/>
      <c r="AE926" s="38"/>
      <c r="AF926" s="38"/>
      <c r="AG926" s="38"/>
      <c r="AH926" s="125" t="s">
        <v>8732</v>
      </c>
      <c r="AI926" s="119" t="s">
        <v>8733</v>
      </c>
      <c r="AJ926" s="119" t="s">
        <v>6225</v>
      </c>
      <c r="AK926" s="119" t="s">
        <v>8734</v>
      </c>
      <c r="AL926" s="123" t="s">
        <v>8735</v>
      </c>
      <c r="AM926" s="124"/>
      <c r="AN926" s="126">
        <f t="shared" si="340"/>
        <v>3</v>
      </c>
      <c r="AO926" s="127">
        <f t="shared" si="367"/>
        <v>0</v>
      </c>
      <c r="AP926" s="128">
        <f t="shared" si="367"/>
        <v>0</v>
      </c>
      <c r="AQ926" s="128">
        <f t="shared" si="341"/>
        <v>0</v>
      </c>
      <c r="AR926" s="128">
        <f t="shared" si="342"/>
        <v>1</v>
      </c>
      <c r="AS926" s="128">
        <f t="shared" si="343"/>
        <v>1</v>
      </c>
      <c r="AT926" s="128">
        <f t="shared" si="344"/>
        <v>0</v>
      </c>
      <c r="AU926" s="128">
        <f t="shared" si="345"/>
        <v>0</v>
      </c>
      <c r="AV926" s="128">
        <f t="shared" si="346"/>
        <v>0</v>
      </c>
      <c r="AW926" s="128">
        <f t="shared" si="347"/>
        <v>0</v>
      </c>
      <c r="AX926" s="128">
        <f t="shared" si="348"/>
        <v>0</v>
      </c>
      <c r="AY926" s="128">
        <f t="shared" si="349"/>
        <v>0</v>
      </c>
      <c r="AZ926" s="128">
        <f t="shared" si="350"/>
        <v>0</v>
      </c>
      <c r="BA926" s="128">
        <f t="shared" si="351"/>
        <v>1</v>
      </c>
      <c r="BB926" s="128">
        <f t="shared" si="352"/>
        <v>0</v>
      </c>
      <c r="BC926" s="129">
        <f t="shared" si="353"/>
        <v>3</v>
      </c>
      <c r="BD926" s="130"/>
      <c r="BE926" s="131"/>
      <c r="BF926" s="131"/>
      <c r="BG926" s="131"/>
      <c r="BH926" s="131"/>
      <c r="BI926" s="131"/>
      <c r="BJ926" s="131"/>
      <c r="BK926" s="131"/>
      <c r="BL926" s="131"/>
      <c r="BM926" s="131"/>
      <c r="BN926" s="131"/>
      <c r="BO926" s="131"/>
      <c r="BP926" s="131">
        <v>408</v>
      </c>
      <c r="BQ926" s="131">
        <v>501</v>
      </c>
      <c r="BR926" s="131"/>
      <c r="BS926" s="131"/>
      <c r="BT926" s="131"/>
      <c r="BU926" s="131"/>
      <c r="BV926" s="131"/>
      <c r="BW926" s="131"/>
      <c r="BX926" s="131"/>
      <c r="BY926" s="131"/>
      <c r="BZ926" s="131"/>
      <c r="CA926" s="131"/>
      <c r="CB926" s="131"/>
      <c r="CC926" s="131"/>
      <c r="CD926" s="131"/>
      <c r="CE926" s="131"/>
      <c r="CF926" s="131"/>
      <c r="CG926" s="131"/>
      <c r="CH926" s="131"/>
      <c r="CI926" s="131"/>
      <c r="CJ926" s="131"/>
      <c r="CK926" s="131"/>
      <c r="CL926" s="131"/>
      <c r="CM926" s="38"/>
      <c r="CN926" s="131"/>
      <c r="CO926" s="131">
        <v>1302</v>
      </c>
      <c r="CP926" s="131"/>
      <c r="CQ926" s="131"/>
      <c r="CR926" s="131"/>
      <c r="CS926" s="131"/>
      <c r="CT926" s="131"/>
      <c r="CU926" s="131"/>
      <c r="CV926" s="131"/>
      <c r="CW926" s="131"/>
      <c r="CX926" s="131"/>
      <c r="CY926" s="131"/>
      <c r="CZ926" s="38"/>
      <c r="DA926" s="131"/>
      <c r="DB926" s="38"/>
      <c r="DC926" s="132"/>
      <c r="DD926" s="81"/>
      <c r="DE926" s="133"/>
      <c r="DF926" s="134"/>
      <c r="DG926" s="135"/>
      <c r="DH926" s="135"/>
      <c r="DI926" s="135"/>
      <c r="DJ926" s="135"/>
      <c r="DK926" s="135"/>
      <c r="DL926" s="136">
        <f t="shared" si="363"/>
        <v>0</v>
      </c>
      <c r="DM926" s="137">
        <f t="shared" si="363"/>
        <v>0</v>
      </c>
      <c r="DN926" s="134"/>
      <c r="DO926" s="135"/>
      <c r="DP926" s="135"/>
      <c r="DQ926" s="135"/>
      <c r="DR926" s="135"/>
      <c r="DS926" s="135"/>
      <c r="DT926" s="136">
        <f t="shared" si="364"/>
        <v>0</v>
      </c>
      <c r="DU926" s="137">
        <f t="shared" si="364"/>
        <v>0</v>
      </c>
      <c r="DV926" s="138"/>
      <c r="DW926" s="135"/>
      <c r="DX926" s="135"/>
      <c r="DY926" s="135"/>
      <c r="DZ926" s="135"/>
      <c r="EA926" s="135"/>
      <c r="EB926" s="136">
        <f t="shared" si="365"/>
        <v>0</v>
      </c>
      <c r="EC926" s="139">
        <f t="shared" si="365"/>
        <v>0</v>
      </c>
      <c r="ED926" s="140"/>
      <c r="EE926" s="135"/>
      <c r="EF926" s="135"/>
      <c r="EG926" s="135"/>
      <c r="EH926" s="135"/>
      <c r="EI926" s="135"/>
      <c r="EJ926" s="136">
        <f t="shared" si="366"/>
        <v>0</v>
      </c>
      <c r="EK926" s="141">
        <f t="shared" si="366"/>
        <v>0</v>
      </c>
    </row>
    <row r="927" spans="1:145" ht="27" customHeight="1" x14ac:dyDescent="0.15">
      <c r="A927" s="189">
        <v>51</v>
      </c>
      <c r="B927" s="176"/>
      <c r="C927" s="145">
        <v>1020001984</v>
      </c>
      <c r="D927" s="146">
        <v>1010050168</v>
      </c>
      <c r="E927" s="147">
        <v>2</v>
      </c>
      <c r="F927" s="148" t="s">
        <v>2294</v>
      </c>
      <c r="G927" s="149" t="s">
        <v>2295</v>
      </c>
      <c r="H927" s="150"/>
      <c r="I927" s="147">
        <v>1</v>
      </c>
      <c r="J927" s="147"/>
      <c r="K927" s="147"/>
      <c r="L927" s="151">
        <v>1</v>
      </c>
      <c r="M927" s="152" t="s">
        <v>2296</v>
      </c>
      <c r="N927" s="149" t="s">
        <v>2297</v>
      </c>
      <c r="O927" s="149" t="s">
        <v>2250</v>
      </c>
      <c r="P927" s="149" t="s">
        <v>6726</v>
      </c>
      <c r="Q927" s="153" t="s">
        <v>2298</v>
      </c>
      <c r="R927" s="154" t="s">
        <v>2299</v>
      </c>
      <c r="S927" s="175"/>
      <c r="T927" s="149"/>
      <c r="U927" s="149"/>
      <c r="V927" s="149"/>
      <c r="W927" s="153"/>
      <c r="X927" s="154"/>
      <c r="Y927" s="150"/>
      <c r="Z927" s="172"/>
      <c r="AA927" s="172"/>
      <c r="AB927" s="172"/>
      <c r="AC927" s="172"/>
      <c r="AD927" s="172"/>
      <c r="AE927" s="172"/>
      <c r="AF927" s="172"/>
      <c r="AG927" s="172"/>
      <c r="AH927" s="175"/>
      <c r="AI927" s="149"/>
      <c r="AJ927" s="149"/>
      <c r="AK927" s="149"/>
      <c r="AL927" s="153"/>
      <c r="AM927" s="154"/>
      <c r="AN927" s="160">
        <f t="shared" si="340"/>
        <v>3</v>
      </c>
      <c r="AO927" s="159">
        <f t="shared" si="367"/>
        <v>0</v>
      </c>
      <c r="AP927" s="158">
        <f t="shared" si="367"/>
        <v>0</v>
      </c>
      <c r="AQ927" s="158">
        <f t="shared" si="341"/>
        <v>0</v>
      </c>
      <c r="AR927" s="158">
        <f t="shared" si="342"/>
        <v>0</v>
      </c>
      <c r="AS927" s="158">
        <f t="shared" si="343"/>
        <v>0</v>
      </c>
      <c r="AT927" s="158">
        <f t="shared" si="344"/>
        <v>0</v>
      </c>
      <c r="AU927" s="158">
        <f t="shared" si="345"/>
        <v>0</v>
      </c>
      <c r="AV927" s="158">
        <f t="shared" si="346"/>
        <v>0</v>
      </c>
      <c r="AW927" s="158">
        <f t="shared" si="347"/>
        <v>0</v>
      </c>
      <c r="AX927" s="158">
        <f t="shared" si="348"/>
        <v>1</v>
      </c>
      <c r="AY927" s="158">
        <f t="shared" si="349"/>
        <v>0</v>
      </c>
      <c r="AZ927" s="158">
        <f t="shared" si="350"/>
        <v>0</v>
      </c>
      <c r="BA927" s="158">
        <f t="shared" si="351"/>
        <v>2</v>
      </c>
      <c r="BB927" s="158">
        <f t="shared" si="352"/>
        <v>1</v>
      </c>
      <c r="BC927" s="157">
        <f t="shared" si="353"/>
        <v>4</v>
      </c>
      <c r="BD927" s="174"/>
      <c r="BE927" s="173"/>
      <c r="BF927" s="173"/>
      <c r="BG927" s="173"/>
      <c r="BH927" s="173"/>
      <c r="BI927" s="173"/>
      <c r="BJ927" s="173"/>
      <c r="BK927" s="173"/>
      <c r="BL927" s="173"/>
      <c r="BM927" s="173"/>
      <c r="BN927" s="173"/>
      <c r="BO927" s="173"/>
      <c r="BP927" s="173"/>
      <c r="BQ927" s="173"/>
      <c r="BR927" s="173"/>
      <c r="BS927" s="173"/>
      <c r="BT927" s="173"/>
      <c r="BU927" s="173"/>
      <c r="BV927" s="173"/>
      <c r="BW927" s="173"/>
      <c r="BX927" s="173"/>
      <c r="BY927" s="173"/>
      <c r="BZ927" s="173"/>
      <c r="CA927" s="173"/>
      <c r="CB927" s="173"/>
      <c r="CC927" s="173"/>
      <c r="CD927" s="173"/>
      <c r="CE927" s="173">
        <v>1001</v>
      </c>
      <c r="CF927" s="173"/>
      <c r="CG927" s="173"/>
      <c r="CH927" s="173"/>
      <c r="CI927" s="173"/>
      <c r="CJ927" s="173"/>
      <c r="CK927" s="173"/>
      <c r="CL927" s="173"/>
      <c r="CM927" s="172"/>
      <c r="CN927" s="173"/>
      <c r="CO927" s="173"/>
      <c r="CP927" s="173"/>
      <c r="CQ927" s="173">
        <v>1304</v>
      </c>
      <c r="CR927" s="173"/>
      <c r="CS927" s="173"/>
      <c r="CT927" s="173"/>
      <c r="CU927" s="173"/>
      <c r="CV927" s="173"/>
      <c r="CW927" s="173"/>
      <c r="CX927" s="173"/>
      <c r="CY927" s="173">
        <v>1399</v>
      </c>
      <c r="CZ927" s="172" t="s">
        <v>7357</v>
      </c>
      <c r="DA927" s="173">
        <v>1499</v>
      </c>
      <c r="DB927" s="172" t="s">
        <v>5940</v>
      </c>
      <c r="DC927" s="171"/>
      <c r="DD927" s="170"/>
      <c r="DE927" s="169"/>
      <c r="DF927" s="168"/>
      <c r="DG927" s="163"/>
      <c r="DH927" s="163"/>
      <c r="DI927" s="163"/>
      <c r="DJ927" s="163"/>
      <c r="DK927" s="163"/>
      <c r="DL927" s="162">
        <f t="shared" si="363"/>
        <v>0</v>
      </c>
      <c r="DM927" s="167">
        <f t="shared" si="363"/>
        <v>0</v>
      </c>
      <c r="DN927" s="168"/>
      <c r="DO927" s="163"/>
      <c r="DP927" s="163"/>
      <c r="DQ927" s="163"/>
      <c r="DR927" s="163"/>
      <c r="DS927" s="163"/>
      <c r="DT927" s="162">
        <f t="shared" si="364"/>
        <v>0</v>
      </c>
      <c r="DU927" s="167">
        <f t="shared" si="364"/>
        <v>0</v>
      </c>
      <c r="DV927" s="166"/>
      <c r="DW927" s="163"/>
      <c r="DX927" s="163"/>
      <c r="DY927" s="163"/>
      <c r="DZ927" s="163"/>
      <c r="EA927" s="163"/>
      <c r="EB927" s="162">
        <f t="shared" si="365"/>
        <v>0</v>
      </c>
      <c r="EC927" s="165">
        <f t="shared" si="365"/>
        <v>0</v>
      </c>
      <c r="ED927" s="164"/>
      <c r="EE927" s="163"/>
      <c r="EF927" s="163"/>
      <c r="EG927" s="163"/>
      <c r="EH927" s="163"/>
      <c r="EI927" s="163"/>
      <c r="EJ927" s="162">
        <f t="shared" si="366"/>
        <v>0</v>
      </c>
      <c r="EK927" s="161">
        <f t="shared" si="366"/>
        <v>0</v>
      </c>
      <c r="EL927"/>
      <c r="EM927"/>
      <c r="EN927"/>
      <c r="EO927"/>
    </row>
    <row r="928" spans="1:145" ht="27" customHeight="1" x14ac:dyDescent="0.15">
      <c r="B928" s="78"/>
      <c r="C928" s="39">
        <v>1020001985</v>
      </c>
      <c r="D928" s="116">
        <v>1010061370</v>
      </c>
      <c r="E928" s="117">
        <v>2</v>
      </c>
      <c r="F928" s="118" t="s">
        <v>5941</v>
      </c>
      <c r="G928" s="119" t="s">
        <v>5942</v>
      </c>
      <c r="H928" s="120"/>
      <c r="I928" s="117">
        <v>1</v>
      </c>
      <c r="J928" s="117"/>
      <c r="K928" s="117"/>
      <c r="L928" s="121">
        <v>2</v>
      </c>
      <c r="M928" s="122" t="s">
        <v>5943</v>
      </c>
      <c r="N928" s="119" t="s">
        <v>5944</v>
      </c>
      <c r="O928" s="119" t="s">
        <v>2211</v>
      </c>
      <c r="P928" s="119" t="s">
        <v>5945</v>
      </c>
      <c r="Q928" s="123" t="s">
        <v>2180</v>
      </c>
      <c r="R928" s="124" t="s">
        <v>2181</v>
      </c>
      <c r="S928" s="125"/>
      <c r="T928" s="123"/>
      <c r="U928" s="123"/>
      <c r="V928" s="123"/>
      <c r="W928" s="123"/>
      <c r="X928" s="124"/>
      <c r="Y928" s="38"/>
      <c r="Z928" s="38"/>
      <c r="AA928" s="38"/>
      <c r="AB928" s="38"/>
      <c r="AC928" s="38"/>
      <c r="AD928" s="38"/>
      <c r="AE928" s="38"/>
      <c r="AF928" s="38"/>
      <c r="AG928" s="38"/>
      <c r="AH928" s="125"/>
      <c r="AI928" s="123"/>
      <c r="AJ928" s="123"/>
      <c r="AK928" s="123"/>
      <c r="AL928" s="123"/>
      <c r="AM928" s="124"/>
      <c r="AN928" s="126">
        <f t="shared" si="340"/>
        <v>2</v>
      </c>
      <c r="AO928" s="127">
        <f t="shared" si="367"/>
        <v>0</v>
      </c>
      <c r="AP928" s="128">
        <f t="shared" si="367"/>
        <v>0</v>
      </c>
      <c r="AQ928" s="128">
        <f t="shared" si="341"/>
        <v>0</v>
      </c>
      <c r="AR928" s="128">
        <f t="shared" si="342"/>
        <v>0</v>
      </c>
      <c r="AS928" s="128">
        <f t="shared" si="343"/>
        <v>0</v>
      </c>
      <c r="AT928" s="128">
        <f t="shared" si="344"/>
        <v>0</v>
      </c>
      <c r="AU928" s="128">
        <f t="shared" si="345"/>
        <v>0</v>
      </c>
      <c r="AV928" s="128">
        <f t="shared" si="346"/>
        <v>0</v>
      </c>
      <c r="AW928" s="128">
        <f t="shared" si="347"/>
        <v>0</v>
      </c>
      <c r="AX928" s="128">
        <f t="shared" si="348"/>
        <v>0</v>
      </c>
      <c r="AY928" s="128">
        <f t="shared" si="349"/>
        <v>0</v>
      </c>
      <c r="AZ928" s="128">
        <f t="shared" si="350"/>
        <v>0</v>
      </c>
      <c r="BA928" s="128">
        <f t="shared" si="351"/>
        <v>2</v>
      </c>
      <c r="BB928" s="128">
        <f t="shared" si="352"/>
        <v>1</v>
      </c>
      <c r="BC928" s="129">
        <f t="shared" si="353"/>
        <v>3</v>
      </c>
      <c r="BD928" s="130"/>
      <c r="BE928" s="131"/>
      <c r="BF928" s="131"/>
      <c r="BG928" s="131"/>
      <c r="BH928" s="131"/>
      <c r="BI928" s="131"/>
      <c r="BJ928" s="131"/>
      <c r="BK928" s="131"/>
      <c r="BL928" s="131"/>
      <c r="BM928" s="131"/>
      <c r="BN928" s="131"/>
      <c r="BO928" s="131"/>
      <c r="BP928" s="131"/>
      <c r="BQ928" s="131"/>
      <c r="BR928" s="131"/>
      <c r="BS928" s="131"/>
      <c r="BT928" s="131"/>
      <c r="BU928" s="131"/>
      <c r="BV928" s="131"/>
      <c r="BW928" s="131"/>
      <c r="BX928" s="131"/>
      <c r="BY928" s="131"/>
      <c r="BZ928" s="91"/>
      <c r="CA928" s="91"/>
      <c r="CB928" s="91"/>
      <c r="CC928" s="91"/>
      <c r="CD928" s="91"/>
      <c r="CE928" s="91"/>
      <c r="CF928" s="91"/>
      <c r="CG928" s="91"/>
      <c r="CH928" s="91"/>
      <c r="CI928" s="91"/>
      <c r="CJ928" s="91"/>
      <c r="CK928" s="91"/>
      <c r="CL928" s="91"/>
      <c r="CM928" s="90"/>
      <c r="CN928" s="91"/>
      <c r="CO928" s="91"/>
      <c r="CP928" s="91"/>
      <c r="CQ928" s="131">
        <v>1304</v>
      </c>
      <c r="CR928" s="131"/>
      <c r="CS928" s="131"/>
      <c r="CT928" s="131"/>
      <c r="CU928" s="131"/>
      <c r="CV928" s="131"/>
      <c r="CW928" s="131"/>
      <c r="CX928" s="131"/>
      <c r="CY928" s="131">
        <v>1399</v>
      </c>
      <c r="CZ928" s="38" t="s">
        <v>8779</v>
      </c>
      <c r="DA928" s="131">
        <v>1499</v>
      </c>
      <c r="DB928" s="38" t="s">
        <v>8780</v>
      </c>
      <c r="DC928" s="99"/>
      <c r="DD928" s="105"/>
      <c r="DE928" s="106"/>
      <c r="DF928" s="134"/>
      <c r="DG928" s="135"/>
      <c r="DH928" s="135"/>
      <c r="DI928" s="135"/>
      <c r="DJ928" s="135"/>
      <c r="DK928" s="135"/>
      <c r="DL928" s="136">
        <f t="shared" si="363"/>
        <v>0</v>
      </c>
      <c r="DM928" s="137">
        <f t="shared" si="363"/>
        <v>0</v>
      </c>
      <c r="DN928" s="134"/>
      <c r="DO928" s="135"/>
      <c r="DP928" s="135"/>
      <c r="DQ928" s="135"/>
      <c r="DR928" s="135"/>
      <c r="DS928" s="135"/>
      <c r="DT928" s="136">
        <f t="shared" si="364"/>
        <v>0</v>
      </c>
      <c r="DU928" s="137">
        <f t="shared" si="364"/>
        <v>0</v>
      </c>
      <c r="DV928" s="138"/>
      <c r="DW928" s="135"/>
      <c r="DX928" s="135"/>
      <c r="DY928" s="135"/>
      <c r="DZ928" s="135"/>
      <c r="EA928" s="135"/>
      <c r="EB928" s="136">
        <f t="shared" si="365"/>
        <v>0</v>
      </c>
      <c r="EC928" s="139">
        <f t="shared" si="365"/>
        <v>0</v>
      </c>
      <c r="ED928" s="140"/>
      <c r="EE928" s="135"/>
      <c r="EF928" s="135"/>
      <c r="EG928" s="135"/>
      <c r="EH928" s="135"/>
      <c r="EI928" s="135"/>
      <c r="EJ928" s="136">
        <f t="shared" si="366"/>
        <v>0</v>
      </c>
      <c r="EK928" s="141">
        <f t="shared" si="366"/>
        <v>0</v>
      </c>
    </row>
    <row r="929" spans="1:141" ht="27" customHeight="1" x14ac:dyDescent="0.15">
      <c r="B929" s="78"/>
      <c r="C929" s="39">
        <v>1020001986</v>
      </c>
      <c r="D929" s="116">
        <v>1010060008</v>
      </c>
      <c r="E929" s="117">
        <v>2</v>
      </c>
      <c r="F929" s="118" t="s">
        <v>5946</v>
      </c>
      <c r="G929" s="191" t="s">
        <v>8625</v>
      </c>
      <c r="H929" s="120"/>
      <c r="I929" s="117">
        <v>1</v>
      </c>
      <c r="J929" s="117">
        <v>3</v>
      </c>
      <c r="K929" s="117"/>
      <c r="L929" s="121">
        <v>1</v>
      </c>
      <c r="M929" s="122" t="s">
        <v>4249</v>
      </c>
      <c r="N929" s="119" t="s">
        <v>7375</v>
      </c>
      <c r="O929" s="119" t="s">
        <v>2211</v>
      </c>
      <c r="P929" s="119" t="s">
        <v>5947</v>
      </c>
      <c r="Q929" s="123" t="s">
        <v>5948</v>
      </c>
      <c r="R929" s="124" t="s">
        <v>5949</v>
      </c>
      <c r="S929" s="125" t="s">
        <v>8624</v>
      </c>
      <c r="T929" s="123" t="s">
        <v>8623</v>
      </c>
      <c r="U929" s="123" t="s">
        <v>5950</v>
      </c>
      <c r="V929" s="123" t="s">
        <v>7035</v>
      </c>
      <c r="W929" s="123" t="s">
        <v>5951</v>
      </c>
      <c r="X929" s="124" t="s">
        <v>8622</v>
      </c>
      <c r="Y929" s="38" t="s">
        <v>17</v>
      </c>
      <c r="Z929" s="38">
        <v>1</v>
      </c>
      <c r="AA929" s="38">
        <v>2</v>
      </c>
      <c r="AB929" s="38">
        <v>3</v>
      </c>
      <c r="AC929" s="38">
        <v>4</v>
      </c>
      <c r="AD929" s="38">
        <v>5</v>
      </c>
      <c r="AE929" s="38">
        <v>6</v>
      </c>
      <c r="AF929" s="38">
        <v>7</v>
      </c>
      <c r="AG929" s="38">
        <v>8</v>
      </c>
      <c r="AH929" s="125"/>
      <c r="AI929" s="123"/>
      <c r="AJ929" s="123"/>
      <c r="AK929" s="123"/>
      <c r="AL929" s="123"/>
      <c r="AM929" s="124"/>
      <c r="AN929" s="126">
        <f t="shared" si="340"/>
        <v>4</v>
      </c>
      <c r="AO929" s="127">
        <f t="shared" si="367"/>
        <v>0</v>
      </c>
      <c r="AP929" s="128">
        <f t="shared" si="367"/>
        <v>0</v>
      </c>
      <c r="AQ929" s="128">
        <f t="shared" si="341"/>
        <v>2</v>
      </c>
      <c r="AR929" s="128">
        <f t="shared" si="342"/>
        <v>1</v>
      </c>
      <c r="AS929" s="128">
        <f t="shared" si="343"/>
        <v>0</v>
      </c>
      <c r="AT929" s="128">
        <f t="shared" si="344"/>
        <v>0</v>
      </c>
      <c r="AU929" s="128">
        <f t="shared" si="345"/>
        <v>0</v>
      </c>
      <c r="AV929" s="128">
        <f t="shared" si="346"/>
        <v>0</v>
      </c>
      <c r="AW929" s="128">
        <f t="shared" si="347"/>
        <v>0</v>
      </c>
      <c r="AX929" s="128">
        <f t="shared" si="348"/>
        <v>0</v>
      </c>
      <c r="AY929" s="128">
        <f t="shared" si="349"/>
        <v>0</v>
      </c>
      <c r="AZ929" s="128">
        <f t="shared" si="350"/>
        <v>2</v>
      </c>
      <c r="BA929" s="128">
        <f t="shared" si="351"/>
        <v>1</v>
      </c>
      <c r="BB929" s="128">
        <f t="shared" si="352"/>
        <v>0</v>
      </c>
      <c r="BC929" s="129">
        <f t="shared" si="353"/>
        <v>6</v>
      </c>
      <c r="BD929" s="130"/>
      <c r="BE929" s="131"/>
      <c r="BF929" s="131">
        <v>301</v>
      </c>
      <c r="BG929" s="131">
        <v>302</v>
      </c>
      <c r="BH929" s="131"/>
      <c r="BI929" s="131"/>
      <c r="BJ929" s="131">
        <v>402</v>
      </c>
      <c r="BK929" s="131"/>
      <c r="BL929" s="131"/>
      <c r="BM929" s="131"/>
      <c r="BN929" s="131"/>
      <c r="BO929" s="131"/>
      <c r="BP929" s="131"/>
      <c r="BQ929" s="131"/>
      <c r="BR929" s="131"/>
      <c r="BS929" s="131"/>
      <c r="BT929" s="131"/>
      <c r="BU929" s="131"/>
      <c r="BV929" s="131"/>
      <c r="BW929" s="131"/>
      <c r="BX929" s="131"/>
      <c r="BY929" s="131"/>
      <c r="BZ929" s="131"/>
      <c r="CA929" s="131"/>
      <c r="CB929" s="131"/>
      <c r="CC929" s="131"/>
      <c r="CD929" s="131"/>
      <c r="CE929" s="131"/>
      <c r="CF929" s="131"/>
      <c r="CG929" s="131"/>
      <c r="CH929" s="131"/>
      <c r="CI929" s="131"/>
      <c r="CJ929" s="131"/>
      <c r="CK929" s="131">
        <v>1204</v>
      </c>
      <c r="CL929" s="131">
        <v>1299</v>
      </c>
      <c r="CM929" s="38" t="s">
        <v>8621</v>
      </c>
      <c r="CN929" s="131"/>
      <c r="CO929" s="131"/>
      <c r="CP929" s="131">
        <v>1303</v>
      </c>
      <c r="CQ929" s="131"/>
      <c r="CR929" s="131"/>
      <c r="CS929" s="131"/>
      <c r="CT929" s="131"/>
      <c r="CU929" s="131"/>
      <c r="CV929" s="131"/>
      <c r="CW929" s="131"/>
      <c r="CX929" s="131"/>
      <c r="CY929" s="131"/>
      <c r="CZ929" s="38"/>
      <c r="DA929" s="131"/>
      <c r="DB929" s="38"/>
      <c r="DC929" s="132"/>
      <c r="DD929" s="81"/>
      <c r="DE929" s="133"/>
      <c r="DF929" s="134"/>
      <c r="DG929" s="135"/>
      <c r="DH929" s="135"/>
      <c r="DI929" s="135"/>
      <c r="DJ929" s="135"/>
      <c r="DK929" s="135"/>
      <c r="DL929" s="136">
        <f t="shared" si="363"/>
        <v>0</v>
      </c>
      <c r="DM929" s="137">
        <f t="shared" si="363"/>
        <v>0</v>
      </c>
      <c r="DN929" s="134"/>
      <c r="DO929" s="135"/>
      <c r="DP929" s="135"/>
      <c r="DQ929" s="135"/>
      <c r="DR929" s="135"/>
      <c r="DS929" s="135"/>
      <c r="DT929" s="136">
        <f t="shared" si="364"/>
        <v>0</v>
      </c>
      <c r="DU929" s="137">
        <f t="shared" si="364"/>
        <v>0</v>
      </c>
      <c r="DV929" s="138"/>
      <c r="DW929" s="135"/>
      <c r="DX929" s="135"/>
      <c r="DY929" s="135"/>
      <c r="DZ929" s="135"/>
      <c r="EA929" s="135"/>
      <c r="EB929" s="136">
        <f t="shared" si="365"/>
        <v>0</v>
      </c>
      <c r="EC929" s="139">
        <f t="shared" si="365"/>
        <v>0</v>
      </c>
      <c r="ED929" s="140"/>
      <c r="EE929" s="135"/>
      <c r="EF929" s="135"/>
      <c r="EG929" s="135"/>
      <c r="EH929" s="135"/>
      <c r="EI929" s="135"/>
      <c r="EJ929" s="136">
        <f t="shared" si="366"/>
        <v>0</v>
      </c>
      <c r="EK929" s="141">
        <f t="shared" si="366"/>
        <v>0</v>
      </c>
    </row>
    <row r="930" spans="1:141" ht="27" customHeight="1" x14ac:dyDescent="0.15">
      <c r="A930" s="311" t="s">
        <v>11218</v>
      </c>
      <c r="B930" s="78"/>
      <c r="C930" s="115">
        <v>1030000219</v>
      </c>
      <c r="D930" s="116">
        <v>1030000219</v>
      </c>
      <c r="E930" s="117">
        <v>2</v>
      </c>
      <c r="F930" s="118" t="s">
        <v>7330</v>
      </c>
      <c r="G930" s="119" t="s">
        <v>5952</v>
      </c>
      <c r="H930" s="120"/>
      <c r="I930" s="117">
        <v>1</v>
      </c>
      <c r="J930" s="117">
        <v>3</v>
      </c>
      <c r="K930" s="117"/>
      <c r="L930" s="121">
        <v>1</v>
      </c>
      <c r="M930" s="122" t="s">
        <v>6148</v>
      </c>
      <c r="N930" s="119" t="s">
        <v>3254</v>
      </c>
      <c r="O930" s="119" t="s">
        <v>3253</v>
      </c>
      <c r="P930" s="84" t="s">
        <v>11217</v>
      </c>
      <c r="Q930" s="179" t="s">
        <v>6149</v>
      </c>
      <c r="R930" s="180" t="s">
        <v>8508</v>
      </c>
      <c r="S930" s="125" t="s">
        <v>270</v>
      </c>
      <c r="T930" s="123" t="s">
        <v>5953</v>
      </c>
      <c r="U930" s="123" t="s">
        <v>3001</v>
      </c>
      <c r="V930" s="123" t="s">
        <v>10104</v>
      </c>
      <c r="W930" s="123" t="s">
        <v>8509</v>
      </c>
      <c r="X930" s="124" t="s">
        <v>10702</v>
      </c>
      <c r="Y930" s="38" t="s">
        <v>17</v>
      </c>
      <c r="Z930" s="38">
        <v>1</v>
      </c>
      <c r="AA930" s="38">
        <v>2</v>
      </c>
      <c r="AB930" s="38">
        <v>3</v>
      </c>
      <c r="AC930" s="38">
        <v>4</v>
      </c>
      <c r="AD930" s="38">
        <v>5</v>
      </c>
      <c r="AE930" s="38">
        <v>6</v>
      </c>
      <c r="AF930" s="38">
        <v>7</v>
      </c>
      <c r="AG930" s="38">
        <v>8</v>
      </c>
      <c r="AH930" s="125"/>
      <c r="AI930" s="123"/>
      <c r="AJ930" s="123"/>
      <c r="AK930" s="123"/>
      <c r="AL930" s="123"/>
      <c r="AM930" s="124"/>
      <c r="AN930" s="126">
        <f t="shared" si="340"/>
        <v>2</v>
      </c>
      <c r="AO930" s="127">
        <f t="shared" si="367"/>
        <v>0</v>
      </c>
      <c r="AP930" s="128">
        <f t="shared" si="367"/>
        <v>0</v>
      </c>
      <c r="AQ930" s="128">
        <f t="shared" si="341"/>
        <v>0</v>
      </c>
      <c r="AR930" s="128">
        <f t="shared" si="342"/>
        <v>0</v>
      </c>
      <c r="AS930" s="128">
        <f t="shared" si="343"/>
        <v>0</v>
      </c>
      <c r="AT930" s="128">
        <f t="shared" si="344"/>
        <v>0</v>
      </c>
      <c r="AU930" s="128">
        <f t="shared" si="345"/>
        <v>0</v>
      </c>
      <c r="AV930" s="128">
        <f t="shared" si="346"/>
        <v>0</v>
      </c>
      <c r="AW930" s="128">
        <f t="shared" si="347"/>
        <v>0</v>
      </c>
      <c r="AX930" s="128">
        <f t="shared" si="348"/>
        <v>0</v>
      </c>
      <c r="AY930" s="128">
        <f t="shared" si="349"/>
        <v>0</v>
      </c>
      <c r="AZ930" s="128">
        <f t="shared" si="350"/>
        <v>1</v>
      </c>
      <c r="BA930" s="128">
        <f t="shared" si="351"/>
        <v>2</v>
      </c>
      <c r="BB930" s="128">
        <f t="shared" si="352"/>
        <v>0</v>
      </c>
      <c r="BC930" s="129">
        <f t="shared" si="353"/>
        <v>3</v>
      </c>
      <c r="BD930" s="130"/>
      <c r="BE930" s="131"/>
      <c r="BF930" s="131"/>
      <c r="BG930" s="131"/>
      <c r="BH930" s="131"/>
      <c r="BI930" s="131"/>
      <c r="BJ930" s="131"/>
      <c r="BK930" s="131"/>
      <c r="BL930" s="131"/>
      <c r="BM930" s="131"/>
      <c r="BN930" s="131"/>
      <c r="BO930" s="131"/>
      <c r="BP930" s="131"/>
      <c r="BQ930" s="131"/>
      <c r="BR930" s="131"/>
      <c r="BS930" s="131"/>
      <c r="BT930" s="131"/>
      <c r="BU930" s="131"/>
      <c r="BV930" s="131"/>
      <c r="BW930" s="131"/>
      <c r="BX930" s="131"/>
      <c r="BY930" s="131"/>
      <c r="BZ930" s="131"/>
      <c r="CA930" s="131"/>
      <c r="CB930" s="131"/>
      <c r="CC930" s="131"/>
      <c r="CD930" s="131"/>
      <c r="CE930" s="131"/>
      <c r="CF930" s="131"/>
      <c r="CG930" s="131"/>
      <c r="CH930" s="131"/>
      <c r="CI930" s="131"/>
      <c r="CJ930" s="131"/>
      <c r="CK930" s="131"/>
      <c r="CL930" s="131">
        <v>1299</v>
      </c>
      <c r="CM930" s="38" t="s">
        <v>8507</v>
      </c>
      <c r="CN930" s="131">
        <v>1301</v>
      </c>
      <c r="CO930" s="131">
        <v>1302</v>
      </c>
      <c r="CP930" s="131"/>
      <c r="CQ930" s="131"/>
      <c r="CR930" s="131"/>
      <c r="CS930" s="131"/>
      <c r="CT930" s="131"/>
      <c r="CU930" s="131"/>
      <c r="CV930" s="131"/>
      <c r="CW930" s="131"/>
      <c r="CX930" s="131"/>
      <c r="CY930" s="131"/>
      <c r="CZ930" s="38"/>
      <c r="DA930" s="131"/>
      <c r="DB930" s="38"/>
      <c r="DC930" s="132"/>
      <c r="DD930" s="81"/>
      <c r="DE930" s="133"/>
      <c r="DF930" s="134"/>
      <c r="DG930" s="135"/>
      <c r="DH930" s="135"/>
      <c r="DI930" s="135"/>
      <c r="DJ930" s="135"/>
      <c r="DK930" s="135"/>
      <c r="DL930" s="136">
        <f t="shared" si="363"/>
        <v>0</v>
      </c>
      <c r="DM930" s="137">
        <f t="shared" si="363"/>
        <v>0</v>
      </c>
      <c r="DN930" s="134"/>
      <c r="DO930" s="135"/>
      <c r="DP930" s="135"/>
      <c r="DQ930" s="135"/>
      <c r="DR930" s="135"/>
      <c r="DS930" s="135"/>
      <c r="DT930" s="136">
        <f t="shared" si="364"/>
        <v>0</v>
      </c>
      <c r="DU930" s="137">
        <f t="shared" si="364"/>
        <v>0</v>
      </c>
      <c r="DV930" s="138"/>
      <c r="DW930" s="135"/>
      <c r="DX930" s="135"/>
      <c r="DY930" s="135"/>
      <c r="DZ930" s="135"/>
      <c r="EA930" s="135"/>
      <c r="EB930" s="136">
        <f t="shared" si="365"/>
        <v>0</v>
      </c>
      <c r="EC930" s="139">
        <f t="shared" si="365"/>
        <v>0</v>
      </c>
      <c r="ED930" s="140"/>
      <c r="EE930" s="135"/>
      <c r="EF930" s="135"/>
      <c r="EG930" s="135"/>
      <c r="EH930" s="135"/>
      <c r="EI930" s="135"/>
      <c r="EJ930" s="136">
        <f t="shared" si="366"/>
        <v>0</v>
      </c>
      <c r="EK930" s="141">
        <f t="shared" si="366"/>
        <v>0</v>
      </c>
    </row>
    <row r="931" spans="1:141" ht="27" customHeight="1" x14ac:dyDescent="0.15">
      <c r="A931"/>
      <c r="B931" s="176"/>
      <c r="C931" s="215">
        <v>1030000489</v>
      </c>
      <c r="D931" s="146"/>
      <c r="E931" s="147">
        <v>2</v>
      </c>
      <c r="F931" s="148" t="s">
        <v>5954</v>
      </c>
      <c r="G931" s="149" t="s">
        <v>3255</v>
      </c>
      <c r="H931" s="150"/>
      <c r="I931" s="147">
        <v>1</v>
      </c>
      <c r="J931" s="147">
        <v>3</v>
      </c>
      <c r="K931" s="147"/>
      <c r="L931" s="151">
        <v>2</v>
      </c>
      <c r="M931" s="152" t="s">
        <v>3256</v>
      </c>
      <c r="N931" s="149" t="s">
        <v>3135</v>
      </c>
      <c r="O931" s="149" t="s">
        <v>2244</v>
      </c>
      <c r="P931" s="149" t="s">
        <v>3136</v>
      </c>
      <c r="Q931" s="153" t="s">
        <v>5955</v>
      </c>
      <c r="R931" s="154" t="s">
        <v>5956</v>
      </c>
      <c r="S931" s="175" t="s">
        <v>1897</v>
      </c>
      <c r="T931" s="153" t="s">
        <v>7660</v>
      </c>
      <c r="U931" s="153" t="s">
        <v>3137</v>
      </c>
      <c r="V931" s="153" t="s">
        <v>3138</v>
      </c>
      <c r="W931" s="153" t="s">
        <v>3257</v>
      </c>
      <c r="X931" s="154" t="s">
        <v>3258</v>
      </c>
      <c r="Y931" s="172" t="s">
        <v>17</v>
      </c>
      <c r="Z931" s="172">
        <v>1</v>
      </c>
      <c r="AA931" s="172">
        <v>2</v>
      </c>
      <c r="AB931" s="172">
        <v>3</v>
      </c>
      <c r="AC931" s="172">
        <v>4</v>
      </c>
      <c r="AD931" s="172">
        <v>5</v>
      </c>
      <c r="AE931" s="172">
        <v>6</v>
      </c>
      <c r="AF931" s="172"/>
      <c r="AG931" s="172">
        <v>8</v>
      </c>
      <c r="AH931" s="175"/>
      <c r="AI931" s="153"/>
      <c r="AJ931" s="153"/>
      <c r="AK931" s="153"/>
      <c r="AL931" s="153"/>
      <c r="AM931" s="154"/>
      <c r="AN931" s="160">
        <f>COUNTIF(AO931:BB931,"&gt;0")</f>
        <v>3</v>
      </c>
      <c r="AO931" s="159">
        <f>COUNT(BD931)</f>
        <v>0</v>
      </c>
      <c r="AP931" s="158">
        <f>COUNT(BE931)</f>
        <v>0</v>
      </c>
      <c r="AQ931" s="158">
        <f>COUNT(BF931:BH931)</f>
        <v>0</v>
      </c>
      <c r="AR931" s="158">
        <f>COUNT(BI931:BP931)</f>
        <v>2</v>
      </c>
      <c r="AS931" s="158">
        <f>COUNT(BQ931:BR931)</f>
        <v>0</v>
      </c>
      <c r="AT931" s="158">
        <f>COUNT(BS931:BV931)</f>
        <v>0</v>
      </c>
      <c r="AU931" s="158">
        <f>COUNT(BW931:BZ931)</f>
        <v>0</v>
      </c>
      <c r="AV931" s="158">
        <f>COUNT(CA931:CC931)</f>
        <v>0</v>
      </c>
      <c r="AW931" s="158">
        <f>COUNT(CD931)</f>
        <v>0</v>
      </c>
      <c r="AX931" s="158">
        <f>COUNT(CE931:CF931)</f>
        <v>0</v>
      </c>
      <c r="AY931" s="158">
        <f>COUNT(CG931)</f>
        <v>0</v>
      </c>
      <c r="AZ931" s="158">
        <f>COUNT(CH931:CL931)</f>
        <v>1</v>
      </c>
      <c r="BA931" s="158">
        <f>COUNT(CN931:CY931)</f>
        <v>3</v>
      </c>
      <c r="BB931" s="158">
        <f>COUNT(DA931)</f>
        <v>0</v>
      </c>
      <c r="BC931" s="157">
        <f>COUNT(BD931:CL931,CN931:CY931,DA931)</f>
        <v>6</v>
      </c>
      <c r="BD931" s="174"/>
      <c r="BE931" s="173"/>
      <c r="BF931" s="173"/>
      <c r="BG931" s="173"/>
      <c r="BH931" s="173"/>
      <c r="BI931" s="173"/>
      <c r="BJ931" s="173">
        <v>402</v>
      </c>
      <c r="BK931" s="173"/>
      <c r="BL931" s="173"/>
      <c r="BM931" s="173"/>
      <c r="BN931" s="173">
        <v>406</v>
      </c>
      <c r="BO931" s="173"/>
      <c r="BP931" s="173"/>
      <c r="BQ931" s="173"/>
      <c r="BR931" s="173"/>
      <c r="BS931" s="173"/>
      <c r="BT931" s="173"/>
      <c r="BU931" s="173"/>
      <c r="BV931" s="173"/>
      <c r="BW931" s="173"/>
      <c r="BX931" s="173"/>
      <c r="BY931" s="173"/>
      <c r="BZ931" s="173"/>
      <c r="CA931" s="173"/>
      <c r="CB931" s="173"/>
      <c r="CC931" s="173"/>
      <c r="CD931" s="173"/>
      <c r="CE931" s="173"/>
      <c r="CF931" s="173"/>
      <c r="CG931" s="173"/>
      <c r="CH931" s="173"/>
      <c r="CI931" s="173"/>
      <c r="CJ931" s="173"/>
      <c r="CK931" s="173"/>
      <c r="CL931" s="173">
        <v>1299</v>
      </c>
      <c r="CM931" s="172" t="s">
        <v>7602</v>
      </c>
      <c r="CN931" s="173"/>
      <c r="CO931" s="173">
        <v>1302</v>
      </c>
      <c r="CP931" s="173">
        <v>1303</v>
      </c>
      <c r="CQ931" s="173"/>
      <c r="CR931" s="173"/>
      <c r="CS931" s="173"/>
      <c r="CT931" s="173"/>
      <c r="CU931" s="173"/>
      <c r="CV931" s="173"/>
      <c r="CW931" s="173"/>
      <c r="CX931" s="173"/>
      <c r="CY931" s="173">
        <v>1399</v>
      </c>
      <c r="CZ931" s="172" t="s">
        <v>7603</v>
      </c>
      <c r="DA931" s="173"/>
      <c r="DB931" s="172"/>
      <c r="DC931" s="171"/>
      <c r="DD931" s="170"/>
      <c r="DE931" s="169"/>
      <c r="DF931" s="168"/>
      <c r="DG931" s="163"/>
      <c r="DH931" s="163"/>
      <c r="DI931" s="163"/>
      <c r="DJ931" s="163"/>
      <c r="DK931" s="163"/>
      <c r="DL931" s="162">
        <f>DF931+DH931+DJ931</f>
        <v>0</v>
      </c>
      <c r="DM931" s="167">
        <f>DG931+DI931+DK931</f>
        <v>0</v>
      </c>
      <c r="DN931" s="168"/>
      <c r="DO931" s="163"/>
      <c r="DP931" s="163"/>
      <c r="DQ931" s="163"/>
      <c r="DR931" s="163"/>
      <c r="DS931" s="163"/>
      <c r="DT931" s="162">
        <f>DN931+DP931+DR931</f>
        <v>0</v>
      </c>
      <c r="DU931" s="167">
        <f>DO931+DQ931+DS931</f>
        <v>0</v>
      </c>
      <c r="DV931" s="166"/>
      <c r="DW931" s="163"/>
      <c r="DX931" s="163"/>
      <c r="DY931" s="163"/>
      <c r="DZ931" s="163"/>
      <c r="EA931" s="163"/>
      <c r="EB931" s="162">
        <f>DV931+DX931+DZ931</f>
        <v>0</v>
      </c>
      <c r="EC931" s="165">
        <f>DW931+DY931+EA931</f>
        <v>0</v>
      </c>
      <c r="ED931" s="164"/>
      <c r="EE931" s="163"/>
      <c r="EF931" s="163"/>
      <c r="EG931" s="163"/>
      <c r="EH931" s="163"/>
      <c r="EI931" s="163"/>
      <c r="EJ931" s="162">
        <f>ED931+EF931+EH931</f>
        <v>0</v>
      </c>
      <c r="EK931" s="161">
        <f>EE931+EG931+EI931</f>
        <v>0</v>
      </c>
    </row>
    <row r="932" spans="1:141" ht="27" customHeight="1" x14ac:dyDescent="0.15">
      <c r="B932" s="78"/>
      <c r="C932" s="115">
        <v>1030000492</v>
      </c>
      <c r="D932" s="116"/>
      <c r="E932" s="117">
        <v>2</v>
      </c>
      <c r="F932" s="118" t="s">
        <v>3245</v>
      </c>
      <c r="G932" s="119" t="s">
        <v>3246</v>
      </c>
      <c r="H932" s="120"/>
      <c r="I932" s="117">
        <v>1</v>
      </c>
      <c r="J932" s="117">
        <v>3</v>
      </c>
      <c r="K932" s="117"/>
      <c r="L932" s="121">
        <v>2</v>
      </c>
      <c r="M932" s="122" t="s">
        <v>3247</v>
      </c>
      <c r="N932" s="119" t="s">
        <v>3265</v>
      </c>
      <c r="O932" s="119" t="s">
        <v>2244</v>
      </c>
      <c r="P932" s="119" t="s">
        <v>3248</v>
      </c>
      <c r="Q932" s="123" t="s">
        <v>3249</v>
      </c>
      <c r="R932" s="124" t="s">
        <v>5957</v>
      </c>
      <c r="S932" s="125" t="s">
        <v>5893</v>
      </c>
      <c r="T932" s="123" t="s">
        <v>7577</v>
      </c>
      <c r="U932" s="123" t="s">
        <v>6538</v>
      </c>
      <c r="V932" s="123" t="s">
        <v>6539</v>
      </c>
      <c r="W932" s="123" t="s">
        <v>6540</v>
      </c>
      <c r="X932" s="124" t="s">
        <v>6540</v>
      </c>
      <c r="Y932" s="38" t="s">
        <v>17</v>
      </c>
      <c r="Z932" s="38">
        <v>1</v>
      </c>
      <c r="AA932" s="38">
        <v>2</v>
      </c>
      <c r="AB932" s="38">
        <v>3</v>
      </c>
      <c r="AC932" s="38"/>
      <c r="AD932" s="38"/>
      <c r="AE932" s="38">
        <v>6</v>
      </c>
      <c r="AF932" s="38"/>
      <c r="AG932" s="38">
        <v>8</v>
      </c>
      <c r="AH932" s="125"/>
      <c r="AI932" s="123"/>
      <c r="AJ932" s="123"/>
      <c r="AK932" s="123"/>
      <c r="AL932" s="123"/>
      <c r="AM932" s="124"/>
      <c r="AN932" s="126">
        <f t="shared" si="340"/>
        <v>2</v>
      </c>
      <c r="AO932" s="127">
        <f t="shared" si="367"/>
        <v>0</v>
      </c>
      <c r="AP932" s="128">
        <f t="shared" si="367"/>
        <v>0</v>
      </c>
      <c r="AQ932" s="128">
        <f t="shared" si="341"/>
        <v>0</v>
      </c>
      <c r="AR932" s="128">
        <f t="shared" si="342"/>
        <v>0</v>
      </c>
      <c r="AS932" s="128">
        <f t="shared" si="343"/>
        <v>0</v>
      </c>
      <c r="AT932" s="128">
        <f t="shared" si="344"/>
        <v>0</v>
      </c>
      <c r="AU932" s="128">
        <f t="shared" si="345"/>
        <v>0</v>
      </c>
      <c r="AV932" s="128">
        <f t="shared" si="346"/>
        <v>0</v>
      </c>
      <c r="AW932" s="128">
        <f t="shared" si="347"/>
        <v>0</v>
      </c>
      <c r="AX932" s="128">
        <f t="shared" si="348"/>
        <v>0</v>
      </c>
      <c r="AY932" s="128">
        <f t="shared" si="349"/>
        <v>0</v>
      </c>
      <c r="AZ932" s="128">
        <f t="shared" si="350"/>
        <v>0</v>
      </c>
      <c r="BA932" s="128">
        <f t="shared" si="351"/>
        <v>1</v>
      </c>
      <c r="BB932" s="128">
        <f t="shared" si="352"/>
        <v>1</v>
      </c>
      <c r="BC932" s="129">
        <f t="shared" si="353"/>
        <v>2</v>
      </c>
      <c r="BD932" s="130"/>
      <c r="BE932" s="131"/>
      <c r="BF932" s="131"/>
      <c r="BG932" s="131"/>
      <c r="BH932" s="131"/>
      <c r="BI932" s="131"/>
      <c r="BJ932" s="131"/>
      <c r="BK932" s="131"/>
      <c r="BL932" s="131"/>
      <c r="BM932" s="131"/>
      <c r="BN932" s="131"/>
      <c r="BO932" s="131"/>
      <c r="BP932" s="131"/>
      <c r="BQ932" s="131"/>
      <c r="BR932" s="131"/>
      <c r="BS932" s="131"/>
      <c r="BT932" s="131"/>
      <c r="BU932" s="131"/>
      <c r="BV932" s="131"/>
      <c r="BW932" s="131"/>
      <c r="BX932" s="131"/>
      <c r="BY932" s="131"/>
      <c r="BZ932" s="131"/>
      <c r="CA932" s="131"/>
      <c r="CB932" s="131"/>
      <c r="CC932" s="131"/>
      <c r="CD932" s="131"/>
      <c r="CE932" s="131"/>
      <c r="CF932" s="131"/>
      <c r="CG932" s="131"/>
      <c r="CH932" s="131"/>
      <c r="CI932" s="131"/>
      <c r="CJ932" s="131"/>
      <c r="CK932" s="131"/>
      <c r="CL932" s="131"/>
      <c r="CM932" s="38"/>
      <c r="CN932" s="131"/>
      <c r="CO932" s="131"/>
      <c r="CP932" s="131"/>
      <c r="CQ932" s="131"/>
      <c r="CR932" s="131"/>
      <c r="CS932" s="131"/>
      <c r="CT932" s="131"/>
      <c r="CU932" s="131"/>
      <c r="CV932" s="131"/>
      <c r="CW932" s="131"/>
      <c r="CX932" s="131"/>
      <c r="CY932" s="131">
        <v>1399</v>
      </c>
      <c r="CZ932" s="38" t="s">
        <v>6297</v>
      </c>
      <c r="DA932" s="131">
        <v>1499</v>
      </c>
      <c r="DB932" s="38" t="s">
        <v>7578</v>
      </c>
      <c r="DC932" s="132"/>
      <c r="DD932" s="81"/>
      <c r="DE932" s="133"/>
      <c r="DF932" s="134"/>
      <c r="DG932" s="135"/>
      <c r="DH932" s="135"/>
      <c r="DI932" s="135"/>
      <c r="DJ932" s="135"/>
      <c r="DK932" s="135"/>
      <c r="DL932" s="136">
        <f t="shared" si="363"/>
        <v>0</v>
      </c>
      <c r="DM932" s="137">
        <f t="shared" si="363"/>
        <v>0</v>
      </c>
      <c r="DN932" s="134"/>
      <c r="DO932" s="135"/>
      <c r="DP932" s="135"/>
      <c r="DQ932" s="135"/>
      <c r="DR932" s="135"/>
      <c r="DS932" s="135"/>
      <c r="DT932" s="136">
        <f t="shared" si="364"/>
        <v>0</v>
      </c>
      <c r="DU932" s="137">
        <f t="shared" si="364"/>
        <v>0</v>
      </c>
      <c r="DV932" s="138"/>
      <c r="DW932" s="135"/>
      <c r="DX932" s="135"/>
      <c r="DY932" s="135"/>
      <c r="DZ932" s="135"/>
      <c r="EA932" s="135"/>
      <c r="EB932" s="136">
        <f t="shared" si="365"/>
        <v>0</v>
      </c>
      <c r="EC932" s="139">
        <f t="shared" si="365"/>
        <v>0</v>
      </c>
      <c r="ED932" s="140"/>
      <c r="EE932" s="135"/>
      <c r="EF932" s="135"/>
      <c r="EG932" s="135"/>
      <c r="EH932" s="135"/>
      <c r="EI932" s="135"/>
      <c r="EJ932" s="136">
        <f t="shared" si="366"/>
        <v>0</v>
      </c>
      <c r="EK932" s="141">
        <f t="shared" si="366"/>
        <v>0</v>
      </c>
    </row>
    <row r="933" spans="1:141" ht="27" customHeight="1" x14ac:dyDescent="0.15">
      <c r="B933" s="78"/>
      <c r="C933" s="115">
        <v>1030000494</v>
      </c>
      <c r="D933" s="116"/>
      <c r="E933" s="117">
        <v>2</v>
      </c>
      <c r="F933" s="118" t="s">
        <v>6270</v>
      </c>
      <c r="G933" s="119" t="s">
        <v>6271</v>
      </c>
      <c r="H933" s="120"/>
      <c r="I933" s="117">
        <v>1</v>
      </c>
      <c r="J933" s="117"/>
      <c r="K933" s="117"/>
      <c r="L933" s="121">
        <v>2</v>
      </c>
      <c r="M933" s="122" t="s">
        <v>2713</v>
      </c>
      <c r="N933" s="119" t="s">
        <v>3266</v>
      </c>
      <c r="O933" s="119" t="s">
        <v>2244</v>
      </c>
      <c r="P933" s="119" t="s">
        <v>6830</v>
      </c>
      <c r="Q933" s="123" t="s">
        <v>5958</v>
      </c>
      <c r="R933" s="124" t="s">
        <v>5959</v>
      </c>
      <c r="S933" s="125"/>
      <c r="T933" s="123"/>
      <c r="U933" s="123"/>
      <c r="V933" s="123"/>
      <c r="W933" s="123"/>
      <c r="X933" s="123"/>
      <c r="Y933" s="38"/>
      <c r="Z933" s="38"/>
      <c r="AA933" s="38"/>
      <c r="AB933" s="38"/>
      <c r="AC933" s="38"/>
      <c r="AD933" s="38"/>
      <c r="AE933" s="38"/>
      <c r="AF933" s="38"/>
      <c r="AG933" s="38"/>
      <c r="AH933" s="125"/>
      <c r="AI933" s="123"/>
      <c r="AJ933" s="123"/>
      <c r="AK933" s="123"/>
      <c r="AL933" s="123"/>
      <c r="AM933" s="124"/>
      <c r="AN933" s="126">
        <f t="shared" si="340"/>
        <v>3</v>
      </c>
      <c r="AO933" s="127">
        <f t="shared" si="367"/>
        <v>0</v>
      </c>
      <c r="AP933" s="128">
        <f t="shared" si="367"/>
        <v>0</v>
      </c>
      <c r="AQ933" s="128">
        <f t="shared" si="341"/>
        <v>2</v>
      </c>
      <c r="AR933" s="128">
        <f t="shared" si="342"/>
        <v>1</v>
      </c>
      <c r="AS933" s="128">
        <f t="shared" si="343"/>
        <v>0</v>
      </c>
      <c r="AT933" s="128">
        <f t="shared" si="344"/>
        <v>0</v>
      </c>
      <c r="AU933" s="128">
        <f t="shared" si="345"/>
        <v>0</v>
      </c>
      <c r="AV933" s="128">
        <f t="shared" si="346"/>
        <v>0</v>
      </c>
      <c r="AW933" s="128">
        <f t="shared" si="347"/>
        <v>0</v>
      </c>
      <c r="AX933" s="128">
        <f t="shared" si="348"/>
        <v>0</v>
      </c>
      <c r="AY933" s="128">
        <f t="shared" si="349"/>
        <v>0</v>
      </c>
      <c r="AZ933" s="128">
        <f t="shared" si="350"/>
        <v>1</v>
      </c>
      <c r="BA933" s="128">
        <f t="shared" si="351"/>
        <v>0</v>
      </c>
      <c r="BB933" s="128">
        <f t="shared" si="352"/>
        <v>0</v>
      </c>
      <c r="BC933" s="129">
        <f t="shared" si="353"/>
        <v>4</v>
      </c>
      <c r="BD933" s="130"/>
      <c r="BE933" s="131"/>
      <c r="BF933" s="131">
        <v>301</v>
      </c>
      <c r="BG933" s="131">
        <v>302</v>
      </c>
      <c r="BH933" s="131"/>
      <c r="BI933" s="131"/>
      <c r="BJ933" s="131">
        <v>402</v>
      </c>
      <c r="BK933" s="131"/>
      <c r="BL933" s="131"/>
      <c r="BM933" s="131"/>
      <c r="BN933" s="131"/>
      <c r="BO933" s="131"/>
      <c r="BP933" s="131"/>
      <c r="BQ933" s="131"/>
      <c r="BR933" s="131"/>
      <c r="BS933" s="131"/>
      <c r="BT933" s="131"/>
      <c r="BU933" s="131"/>
      <c r="BV933" s="131"/>
      <c r="BW933" s="131"/>
      <c r="BX933" s="131"/>
      <c r="BY933" s="131"/>
      <c r="BZ933" s="131"/>
      <c r="CA933" s="131"/>
      <c r="CB933" s="131"/>
      <c r="CC933" s="131"/>
      <c r="CD933" s="131"/>
      <c r="CE933" s="131"/>
      <c r="CF933" s="131"/>
      <c r="CG933" s="131"/>
      <c r="CH933" s="131"/>
      <c r="CI933" s="131"/>
      <c r="CJ933" s="131"/>
      <c r="CK933" s="131">
        <v>1204</v>
      </c>
      <c r="CL933" s="131"/>
      <c r="CM933" s="38"/>
      <c r="CN933" s="131"/>
      <c r="CO933" s="131"/>
      <c r="CP933" s="131"/>
      <c r="CQ933" s="131"/>
      <c r="CR933" s="131"/>
      <c r="CS933" s="131"/>
      <c r="CT933" s="131"/>
      <c r="CU933" s="131"/>
      <c r="CV933" s="131"/>
      <c r="CW933" s="131"/>
      <c r="CX933" s="131"/>
      <c r="CY933" s="131"/>
      <c r="CZ933" s="38"/>
      <c r="DA933" s="131"/>
      <c r="DB933" s="38"/>
      <c r="DC933" s="132"/>
      <c r="DD933" s="81"/>
      <c r="DE933" s="133"/>
      <c r="DF933" s="134"/>
      <c r="DG933" s="135"/>
      <c r="DH933" s="135"/>
      <c r="DI933" s="135"/>
      <c r="DJ933" s="135"/>
      <c r="DK933" s="135"/>
      <c r="DL933" s="136">
        <f t="shared" si="363"/>
        <v>0</v>
      </c>
      <c r="DM933" s="137">
        <f t="shared" si="363"/>
        <v>0</v>
      </c>
      <c r="DN933" s="134"/>
      <c r="DO933" s="135"/>
      <c r="DP933" s="135"/>
      <c r="DQ933" s="135"/>
      <c r="DR933" s="135"/>
      <c r="DS933" s="135"/>
      <c r="DT933" s="136">
        <f t="shared" si="364"/>
        <v>0</v>
      </c>
      <c r="DU933" s="137">
        <f t="shared" si="364"/>
        <v>0</v>
      </c>
      <c r="DV933" s="138"/>
      <c r="DW933" s="135"/>
      <c r="DX933" s="135"/>
      <c r="DY933" s="135"/>
      <c r="DZ933" s="135"/>
      <c r="EA933" s="135"/>
      <c r="EB933" s="136">
        <f t="shared" si="365"/>
        <v>0</v>
      </c>
      <c r="EC933" s="139">
        <f t="shared" si="365"/>
        <v>0</v>
      </c>
      <c r="ED933" s="140"/>
      <c r="EE933" s="135"/>
      <c r="EF933" s="135"/>
      <c r="EG933" s="135"/>
      <c r="EH933" s="135"/>
      <c r="EI933" s="135"/>
      <c r="EJ933" s="136">
        <f t="shared" si="366"/>
        <v>0</v>
      </c>
      <c r="EK933" s="141">
        <f t="shared" si="366"/>
        <v>0</v>
      </c>
    </row>
    <row r="934" spans="1:141" ht="27" customHeight="1" x14ac:dyDescent="0.15">
      <c r="A934" s="41">
        <v>219</v>
      </c>
      <c r="B934" s="78"/>
      <c r="C934" s="115">
        <v>1030000495</v>
      </c>
      <c r="D934" s="116"/>
      <c r="E934" s="117">
        <v>2</v>
      </c>
      <c r="F934" s="118" t="s">
        <v>6644</v>
      </c>
      <c r="G934" s="119" t="s">
        <v>6645</v>
      </c>
      <c r="H934" s="120"/>
      <c r="I934" s="117">
        <v>1</v>
      </c>
      <c r="J934" s="117">
        <v>3</v>
      </c>
      <c r="K934" s="117"/>
      <c r="L934" s="121">
        <v>1</v>
      </c>
      <c r="M934" s="86" t="s">
        <v>11053</v>
      </c>
      <c r="N934" s="84" t="s">
        <v>11054</v>
      </c>
      <c r="O934" s="119" t="s">
        <v>2242</v>
      </c>
      <c r="P934" s="84" t="s">
        <v>11055</v>
      </c>
      <c r="Q934" s="83" t="s">
        <v>11056</v>
      </c>
      <c r="R934" s="87" t="s">
        <v>11057</v>
      </c>
      <c r="S934" s="125" t="s">
        <v>6646</v>
      </c>
      <c r="T934" s="123" t="s">
        <v>6647</v>
      </c>
      <c r="U934" s="123" t="s">
        <v>6648</v>
      </c>
      <c r="V934" s="123" t="s">
        <v>7118</v>
      </c>
      <c r="W934" s="123" t="s">
        <v>6649</v>
      </c>
      <c r="X934" s="124" t="s">
        <v>6650</v>
      </c>
      <c r="Y934" s="38" t="s">
        <v>6086</v>
      </c>
      <c r="Z934" s="38">
        <v>1</v>
      </c>
      <c r="AA934" s="38">
        <v>2</v>
      </c>
      <c r="AB934" s="38">
        <v>3</v>
      </c>
      <c r="AC934" s="38">
        <v>4</v>
      </c>
      <c r="AD934" s="38">
        <v>5</v>
      </c>
      <c r="AE934" s="38">
        <v>6</v>
      </c>
      <c r="AF934" s="38"/>
      <c r="AG934" s="38">
        <v>8</v>
      </c>
      <c r="AH934" s="125"/>
      <c r="AI934" s="123"/>
      <c r="AJ934" s="123"/>
      <c r="AK934" s="123"/>
      <c r="AL934" s="123"/>
      <c r="AM934" s="124"/>
      <c r="AN934" s="126">
        <f t="shared" si="340"/>
        <v>1</v>
      </c>
      <c r="AO934" s="127">
        <f t="shared" si="367"/>
        <v>0</v>
      </c>
      <c r="AP934" s="128">
        <f t="shared" si="367"/>
        <v>0</v>
      </c>
      <c r="AQ934" s="128">
        <f t="shared" si="341"/>
        <v>0</v>
      </c>
      <c r="AR934" s="128">
        <f t="shared" si="342"/>
        <v>0</v>
      </c>
      <c r="AS934" s="128">
        <f t="shared" si="343"/>
        <v>0</v>
      </c>
      <c r="AT934" s="128">
        <f t="shared" si="344"/>
        <v>0</v>
      </c>
      <c r="AU934" s="128">
        <f t="shared" si="345"/>
        <v>4</v>
      </c>
      <c r="AV934" s="128">
        <f t="shared" si="346"/>
        <v>0</v>
      </c>
      <c r="AW934" s="128">
        <f t="shared" si="347"/>
        <v>0</v>
      </c>
      <c r="AX934" s="128">
        <f t="shared" si="348"/>
        <v>0</v>
      </c>
      <c r="AY934" s="128">
        <f t="shared" si="349"/>
        <v>0</v>
      </c>
      <c r="AZ934" s="128">
        <f t="shared" si="350"/>
        <v>0</v>
      </c>
      <c r="BA934" s="128">
        <f t="shared" si="351"/>
        <v>0</v>
      </c>
      <c r="BB934" s="128">
        <f t="shared" si="352"/>
        <v>0</v>
      </c>
      <c r="BC934" s="129">
        <f t="shared" si="353"/>
        <v>4</v>
      </c>
      <c r="BD934" s="130"/>
      <c r="BE934" s="131"/>
      <c r="BF934" s="131"/>
      <c r="BG934" s="131"/>
      <c r="BH934" s="131"/>
      <c r="BI934" s="131"/>
      <c r="BJ934" s="131"/>
      <c r="BK934" s="131"/>
      <c r="BL934" s="131"/>
      <c r="BM934" s="131"/>
      <c r="BN934" s="131"/>
      <c r="BO934" s="131"/>
      <c r="BP934" s="131"/>
      <c r="BQ934" s="131"/>
      <c r="BR934" s="131"/>
      <c r="BS934" s="131"/>
      <c r="BT934" s="131"/>
      <c r="BU934" s="131"/>
      <c r="BV934" s="131"/>
      <c r="BW934" s="131">
        <v>701</v>
      </c>
      <c r="BX934" s="131">
        <v>702</v>
      </c>
      <c r="BY934" s="131">
        <v>703</v>
      </c>
      <c r="BZ934" s="131">
        <v>704</v>
      </c>
      <c r="CA934" s="131"/>
      <c r="CB934" s="131"/>
      <c r="CC934" s="131"/>
      <c r="CD934" s="131"/>
      <c r="CE934" s="131"/>
      <c r="CF934" s="131"/>
      <c r="CG934" s="131"/>
      <c r="CH934" s="131"/>
      <c r="CI934" s="131"/>
      <c r="CJ934" s="131"/>
      <c r="CK934" s="131"/>
      <c r="CL934" s="131"/>
      <c r="CM934" s="38"/>
      <c r="CN934" s="131"/>
      <c r="CO934" s="131"/>
      <c r="CP934" s="131"/>
      <c r="CQ934" s="131"/>
      <c r="CR934" s="131"/>
      <c r="CS934" s="131"/>
      <c r="CT934" s="131"/>
      <c r="CU934" s="131"/>
      <c r="CV934" s="131"/>
      <c r="CW934" s="131"/>
      <c r="CX934" s="131"/>
      <c r="CY934" s="131"/>
      <c r="CZ934" s="38"/>
      <c r="DA934" s="131"/>
      <c r="DB934" s="38"/>
      <c r="DC934" s="132"/>
      <c r="DD934" s="81"/>
      <c r="DE934" s="133"/>
      <c r="DF934" s="134"/>
      <c r="DG934" s="135"/>
      <c r="DH934" s="135"/>
      <c r="DI934" s="135"/>
      <c r="DJ934" s="135"/>
      <c r="DK934" s="135"/>
      <c r="DL934" s="136">
        <f t="shared" si="363"/>
        <v>0</v>
      </c>
      <c r="DM934" s="137">
        <f t="shared" si="363"/>
        <v>0</v>
      </c>
      <c r="DN934" s="134"/>
      <c r="DO934" s="135"/>
      <c r="DP934" s="135"/>
      <c r="DQ934" s="135"/>
      <c r="DR934" s="135"/>
      <c r="DS934" s="135"/>
      <c r="DT934" s="136">
        <f t="shared" si="364"/>
        <v>0</v>
      </c>
      <c r="DU934" s="137">
        <f t="shared" si="364"/>
        <v>0</v>
      </c>
      <c r="DV934" s="138"/>
      <c r="DW934" s="135"/>
      <c r="DX934" s="135"/>
      <c r="DY934" s="135"/>
      <c r="DZ934" s="135"/>
      <c r="EA934" s="135"/>
      <c r="EB934" s="136">
        <f t="shared" si="365"/>
        <v>0</v>
      </c>
      <c r="EC934" s="139">
        <f t="shared" si="365"/>
        <v>0</v>
      </c>
      <c r="ED934" s="140"/>
      <c r="EE934" s="135"/>
      <c r="EF934" s="135"/>
      <c r="EG934" s="135"/>
      <c r="EH934" s="135"/>
      <c r="EI934" s="135"/>
      <c r="EJ934" s="136">
        <f t="shared" si="366"/>
        <v>0</v>
      </c>
      <c r="EK934" s="141">
        <f t="shared" si="366"/>
        <v>0</v>
      </c>
    </row>
    <row r="935" spans="1:141" s="89" customFormat="1" ht="27" customHeight="1" x14ac:dyDescent="0.15">
      <c r="A935" s="79">
        <v>118</v>
      </c>
      <c r="B935" s="263" t="s">
        <v>10149</v>
      </c>
      <c r="C935" s="269">
        <v>1030000496</v>
      </c>
      <c r="D935" s="264"/>
      <c r="E935" s="235">
        <v>2</v>
      </c>
      <c r="F935" s="236" t="s">
        <v>10244</v>
      </c>
      <c r="G935" s="237" t="s">
        <v>10245</v>
      </c>
      <c r="H935" s="282" t="s">
        <v>6684</v>
      </c>
      <c r="I935" s="93">
        <v>1</v>
      </c>
      <c r="J935" s="235"/>
      <c r="K935" s="235"/>
      <c r="L935" s="239">
        <v>2</v>
      </c>
      <c r="M935" s="86" t="s">
        <v>10490</v>
      </c>
      <c r="N935" s="84" t="s">
        <v>10491</v>
      </c>
      <c r="O935" s="237" t="s">
        <v>2244</v>
      </c>
      <c r="P935" s="237" t="s">
        <v>10246</v>
      </c>
      <c r="Q935" s="83" t="s">
        <v>10492</v>
      </c>
      <c r="R935" s="87" t="s">
        <v>10493</v>
      </c>
      <c r="S935" s="243"/>
      <c r="T935" s="241"/>
      <c r="U935" s="241"/>
      <c r="V935" s="241"/>
      <c r="W935" s="241"/>
      <c r="X935" s="242"/>
      <c r="Y935" s="244"/>
      <c r="Z935" s="244"/>
      <c r="AA935" s="244"/>
      <c r="AB935" s="244"/>
      <c r="AC935" s="244"/>
      <c r="AD935" s="244"/>
      <c r="AE935" s="244"/>
      <c r="AF935" s="244"/>
      <c r="AG935" s="244"/>
      <c r="AH935" s="243"/>
      <c r="AI935" s="241"/>
      <c r="AJ935" s="241"/>
      <c r="AK935" s="241"/>
      <c r="AL935" s="241"/>
      <c r="AM935" s="242"/>
      <c r="AN935" s="245">
        <f>COUNTIF(AO935:BB935,"&gt;0")</f>
        <v>1</v>
      </c>
      <c r="AO935" s="246">
        <f>COUNT(BD935)</f>
        <v>0</v>
      </c>
      <c r="AP935" s="247">
        <f>COUNT(BE935)</f>
        <v>0</v>
      </c>
      <c r="AQ935" s="247">
        <f>COUNT(BF935:BH935)</f>
        <v>0</v>
      </c>
      <c r="AR935" s="247">
        <f>COUNT(BI935:BP935)</f>
        <v>1</v>
      </c>
      <c r="AS935" s="247">
        <f>COUNT(BQ935:BR935)</f>
        <v>0</v>
      </c>
      <c r="AT935" s="247">
        <f>COUNT(BS935:BV935)</f>
        <v>0</v>
      </c>
      <c r="AU935" s="247">
        <f>COUNT(BW935:BZ935)</f>
        <v>0</v>
      </c>
      <c r="AV935" s="247">
        <f>COUNT(CA935:CC935)</f>
        <v>0</v>
      </c>
      <c r="AW935" s="247">
        <f>COUNT(CD935)</f>
        <v>0</v>
      </c>
      <c r="AX935" s="247">
        <f>COUNT(CE935:CF935)</f>
        <v>0</v>
      </c>
      <c r="AY935" s="247">
        <f>COUNT(CG935)</f>
        <v>0</v>
      </c>
      <c r="AZ935" s="247">
        <f>COUNT(CH935:CL935)</f>
        <v>0</v>
      </c>
      <c r="BA935" s="247">
        <f>COUNT(CN935:CY935)</f>
        <v>0</v>
      </c>
      <c r="BB935" s="247">
        <f>COUNT(DA935)</f>
        <v>0</v>
      </c>
      <c r="BC935" s="248">
        <f>COUNT(BD935:CL935,CN935:CY935,DA935)</f>
        <v>1</v>
      </c>
      <c r="BD935" s="249"/>
      <c r="BE935" s="250"/>
      <c r="BF935" s="250"/>
      <c r="BG935" s="250"/>
      <c r="BH935" s="250"/>
      <c r="BI935" s="250"/>
      <c r="BJ935" s="250"/>
      <c r="BK935" s="250">
        <v>403</v>
      </c>
      <c r="BL935" s="250"/>
      <c r="BM935" s="250"/>
      <c r="BN935" s="250"/>
      <c r="BO935" s="250"/>
      <c r="BP935" s="250"/>
      <c r="BQ935" s="250"/>
      <c r="BR935" s="250"/>
      <c r="BS935" s="250"/>
      <c r="BT935" s="250"/>
      <c r="BU935" s="250"/>
      <c r="BV935" s="250"/>
      <c r="BW935" s="250"/>
      <c r="BX935" s="250"/>
      <c r="BY935" s="250"/>
      <c r="BZ935" s="250"/>
      <c r="CA935" s="250"/>
      <c r="CB935" s="250"/>
      <c r="CC935" s="250"/>
      <c r="CD935" s="250"/>
      <c r="CE935" s="250"/>
      <c r="CF935" s="250"/>
      <c r="CG935" s="250"/>
      <c r="CH935" s="250"/>
      <c r="CI935" s="250"/>
      <c r="CJ935" s="250"/>
      <c r="CK935" s="250"/>
      <c r="CL935" s="250"/>
      <c r="CM935" s="244"/>
      <c r="CN935" s="250"/>
      <c r="CO935" s="250"/>
      <c r="CP935" s="250"/>
      <c r="CQ935" s="250"/>
      <c r="CR935" s="250"/>
      <c r="CS935" s="250"/>
      <c r="CT935" s="250"/>
      <c r="CU935" s="250"/>
      <c r="CV935" s="250"/>
      <c r="CW935" s="250"/>
      <c r="CX935" s="250"/>
      <c r="CY935" s="250"/>
      <c r="CZ935" s="244"/>
      <c r="DA935" s="250"/>
      <c r="DB935" s="244"/>
      <c r="DC935" s="251"/>
      <c r="DD935" s="265"/>
      <c r="DE935" s="253"/>
      <c r="DF935" s="254"/>
      <c r="DG935" s="255"/>
      <c r="DH935" s="255"/>
      <c r="DI935" s="255"/>
      <c r="DJ935" s="255"/>
      <c r="DK935" s="255"/>
      <c r="DL935" s="256">
        <f>DF935+DH935+DJ935</f>
        <v>0</v>
      </c>
      <c r="DM935" s="257">
        <f>DG935+DI935+DK935</f>
        <v>0</v>
      </c>
      <c r="DN935" s="254"/>
      <c r="DO935" s="255"/>
      <c r="DP935" s="255"/>
      <c r="DQ935" s="255"/>
      <c r="DR935" s="255"/>
      <c r="DS935" s="255"/>
      <c r="DT935" s="256">
        <f>DN935+DP935+DR935</f>
        <v>0</v>
      </c>
      <c r="DU935" s="257">
        <f>DO935+DQ935+DS935</f>
        <v>0</v>
      </c>
      <c r="DV935" s="258"/>
      <c r="DW935" s="255"/>
      <c r="DX935" s="255"/>
      <c r="DY935" s="255"/>
      <c r="DZ935" s="255"/>
      <c r="EA935" s="255"/>
      <c r="EB935" s="256">
        <f>DV935+DX935+DZ935</f>
        <v>0</v>
      </c>
      <c r="EC935" s="259">
        <f>DW935+DY935+EA935</f>
        <v>0</v>
      </c>
      <c r="ED935" s="260"/>
      <c r="EE935" s="255"/>
      <c r="EF935" s="255"/>
      <c r="EG935" s="255"/>
      <c r="EH935" s="255"/>
      <c r="EI935" s="255"/>
      <c r="EJ935" s="256">
        <f>ED935+EF935+EH935</f>
        <v>0</v>
      </c>
      <c r="EK935" s="261">
        <f>EE935+EG935+EI935</f>
        <v>0</v>
      </c>
    </row>
    <row r="936" spans="1:141" ht="27" customHeight="1" x14ac:dyDescent="0.15">
      <c r="A936" s="41">
        <v>139</v>
      </c>
      <c r="B936" s="78"/>
      <c r="C936" s="115">
        <v>1030000498</v>
      </c>
      <c r="D936" s="116"/>
      <c r="E936" s="117">
        <v>2</v>
      </c>
      <c r="F936" s="118" t="s">
        <v>8180</v>
      </c>
      <c r="G936" s="119" t="s">
        <v>8181</v>
      </c>
      <c r="H936" s="120"/>
      <c r="I936" s="117">
        <v>1</v>
      </c>
      <c r="J936" s="117">
        <v>3</v>
      </c>
      <c r="K936" s="117"/>
      <c r="L936" s="121">
        <v>1</v>
      </c>
      <c r="M936" s="122" t="s">
        <v>8184</v>
      </c>
      <c r="N936" s="119" t="s">
        <v>8182</v>
      </c>
      <c r="O936" s="119" t="s">
        <v>2385</v>
      </c>
      <c r="P936" s="84" t="s">
        <v>10553</v>
      </c>
      <c r="Q936" s="123" t="s">
        <v>5960</v>
      </c>
      <c r="R936" s="124" t="s">
        <v>5961</v>
      </c>
      <c r="S936" s="125" t="s">
        <v>3446</v>
      </c>
      <c r="T936" s="123" t="s">
        <v>7115</v>
      </c>
      <c r="U936" s="123" t="s">
        <v>8183</v>
      </c>
      <c r="V936" s="123" t="s">
        <v>8298</v>
      </c>
      <c r="W936" s="123" t="s">
        <v>5962</v>
      </c>
      <c r="X936" s="124" t="s">
        <v>5963</v>
      </c>
      <c r="Y936" s="38" t="s">
        <v>17</v>
      </c>
      <c r="Z936" s="38">
        <v>1</v>
      </c>
      <c r="AA936" s="38">
        <v>2</v>
      </c>
      <c r="AB936" s="38">
        <v>3</v>
      </c>
      <c r="AC936" s="38">
        <v>4</v>
      </c>
      <c r="AD936" s="38">
        <v>5</v>
      </c>
      <c r="AE936" s="38">
        <v>6</v>
      </c>
      <c r="AF936" s="38"/>
      <c r="AG936" s="38">
        <v>8</v>
      </c>
      <c r="AH936" s="125"/>
      <c r="AI936" s="123"/>
      <c r="AJ936" s="123"/>
      <c r="AK936" s="123"/>
      <c r="AL936" s="123"/>
      <c r="AM936" s="124"/>
      <c r="AN936" s="126">
        <f t="shared" si="340"/>
        <v>2</v>
      </c>
      <c r="AO936" s="127">
        <f t="shared" si="367"/>
        <v>0</v>
      </c>
      <c r="AP936" s="128">
        <f t="shared" si="367"/>
        <v>0</v>
      </c>
      <c r="AQ936" s="128">
        <f t="shared" si="341"/>
        <v>0</v>
      </c>
      <c r="AR936" s="128">
        <f t="shared" si="342"/>
        <v>0</v>
      </c>
      <c r="AS936" s="128">
        <f t="shared" si="343"/>
        <v>0</v>
      </c>
      <c r="AT936" s="128">
        <f t="shared" si="344"/>
        <v>0</v>
      </c>
      <c r="AU936" s="128">
        <f t="shared" si="345"/>
        <v>0</v>
      </c>
      <c r="AV936" s="128">
        <f t="shared" si="346"/>
        <v>0</v>
      </c>
      <c r="AW936" s="128">
        <f t="shared" si="347"/>
        <v>0</v>
      </c>
      <c r="AX936" s="128">
        <f t="shared" si="348"/>
        <v>0</v>
      </c>
      <c r="AY936" s="128">
        <f t="shared" si="349"/>
        <v>0</v>
      </c>
      <c r="AZ936" s="128">
        <f t="shared" si="350"/>
        <v>0</v>
      </c>
      <c r="BA936" s="128">
        <f t="shared" si="351"/>
        <v>2</v>
      </c>
      <c r="BB936" s="128">
        <f t="shared" si="352"/>
        <v>1</v>
      </c>
      <c r="BC936" s="129">
        <f t="shared" si="353"/>
        <v>3</v>
      </c>
      <c r="BD936" s="130"/>
      <c r="BE936" s="131"/>
      <c r="BF936" s="131"/>
      <c r="BG936" s="131"/>
      <c r="BH936" s="131"/>
      <c r="BI936" s="131"/>
      <c r="BJ936" s="131"/>
      <c r="BK936" s="131"/>
      <c r="BL936" s="131"/>
      <c r="BM936" s="131"/>
      <c r="BN936" s="131"/>
      <c r="BO936" s="131"/>
      <c r="BP936" s="131"/>
      <c r="BQ936" s="131"/>
      <c r="BR936" s="131"/>
      <c r="BS936" s="131"/>
      <c r="BT936" s="131"/>
      <c r="BU936" s="131"/>
      <c r="BV936" s="131"/>
      <c r="BW936" s="131"/>
      <c r="BX936" s="131"/>
      <c r="BY936" s="131"/>
      <c r="BZ936" s="131"/>
      <c r="CA936" s="131"/>
      <c r="CB936" s="131"/>
      <c r="CC936" s="131"/>
      <c r="CD936" s="131"/>
      <c r="CE936" s="131"/>
      <c r="CF936" s="131"/>
      <c r="CG936" s="131"/>
      <c r="CH936" s="131"/>
      <c r="CI936" s="131"/>
      <c r="CJ936" s="131"/>
      <c r="CK936" s="131"/>
      <c r="CL936" s="131"/>
      <c r="CM936" s="38"/>
      <c r="CN936" s="131"/>
      <c r="CO936" s="131"/>
      <c r="CP936" s="131"/>
      <c r="CQ936" s="131">
        <v>1304</v>
      </c>
      <c r="CR936" s="131"/>
      <c r="CS936" s="131"/>
      <c r="CT936" s="131"/>
      <c r="CU936" s="131"/>
      <c r="CV936" s="131"/>
      <c r="CW936" s="131"/>
      <c r="CX936" s="131"/>
      <c r="CY936" s="131">
        <v>1399</v>
      </c>
      <c r="CZ936" s="38" t="s">
        <v>5964</v>
      </c>
      <c r="DA936" s="131">
        <v>1499</v>
      </c>
      <c r="DB936" s="38" t="s">
        <v>5965</v>
      </c>
      <c r="DC936" s="132"/>
      <c r="DD936" s="81"/>
      <c r="DE936" s="133"/>
      <c r="DF936" s="134"/>
      <c r="DG936" s="135"/>
      <c r="DH936" s="135"/>
      <c r="DI936" s="135"/>
      <c r="DJ936" s="135"/>
      <c r="DK936" s="135"/>
      <c r="DL936" s="136">
        <f t="shared" si="363"/>
        <v>0</v>
      </c>
      <c r="DM936" s="137">
        <f t="shared" si="363"/>
        <v>0</v>
      </c>
      <c r="DN936" s="134"/>
      <c r="DO936" s="135"/>
      <c r="DP936" s="135"/>
      <c r="DQ936" s="135"/>
      <c r="DR936" s="135"/>
      <c r="DS936" s="135"/>
      <c r="DT936" s="136">
        <f t="shared" si="364"/>
        <v>0</v>
      </c>
      <c r="DU936" s="137">
        <f t="shared" si="364"/>
        <v>0</v>
      </c>
      <c r="DV936" s="138"/>
      <c r="DW936" s="135"/>
      <c r="DX936" s="135"/>
      <c r="DY936" s="135"/>
      <c r="DZ936" s="135"/>
      <c r="EA936" s="135"/>
      <c r="EB936" s="136">
        <f t="shared" si="365"/>
        <v>0</v>
      </c>
      <c r="EC936" s="139">
        <f t="shared" si="365"/>
        <v>0</v>
      </c>
      <c r="ED936" s="140"/>
      <c r="EE936" s="135"/>
      <c r="EF936" s="135"/>
      <c r="EG936" s="135"/>
      <c r="EH936" s="135"/>
      <c r="EI936" s="135"/>
      <c r="EJ936" s="136">
        <f t="shared" si="366"/>
        <v>0</v>
      </c>
      <c r="EK936" s="141">
        <f t="shared" si="366"/>
        <v>0</v>
      </c>
    </row>
    <row r="937" spans="1:141" customFormat="1" ht="27" customHeight="1" x14ac:dyDescent="0.15">
      <c r="A937" s="41">
        <v>225</v>
      </c>
      <c r="B937" s="78"/>
      <c r="C937" s="215">
        <v>1030000499</v>
      </c>
      <c r="D937" s="146"/>
      <c r="E937" s="147">
        <v>2</v>
      </c>
      <c r="F937" s="148" t="s">
        <v>3063</v>
      </c>
      <c r="G937" s="149" t="s">
        <v>9300</v>
      </c>
      <c r="H937" s="150" t="s">
        <v>3313</v>
      </c>
      <c r="I937" s="147">
        <v>0</v>
      </c>
      <c r="J937" s="147"/>
      <c r="K937" s="147"/>
      <c r="L937" s="151">
        <v>2</v>
      </c>
      <c r="M937" s="86" t="s">
        <v>739</v>
      </c>
      <c r="N937" s="84" t="s">
        <v>11064</v>
      </c>
      <c r="O937" s="149" t="s">
        <v>2244</v>
      </c>
      <c r="P937" s="149" t="s">
        <v>3064</v>
      </c>
      <c r="Q937" s="83" t="s">
        <v>11065</v>
      </c>
      <c r="R937" s="87" t="s">
        <v>11066</v>
      </c>
      <c r="S937" s="175"/>
      <c r="T937" s="153"/>
      <c r="U937" s="153"/>
      <c r="V937" s="153"/>
      <c r="W937" s="153"/>
      <c r="X937" s="154"/>
      <c r="Y937" s="172"/>
      <c r="Z937" s="172"/>
      <c r="AA937" s="172"/>
      <c r="AB937" s="172"/>
      <c r="AC937" s="172"/>
      <c r="AD937" s="172"/>
      <c r="AE937" s="172"/>
      <c r="AF937" s="172"/>
      <c r="AG937" s="172"/>
      <c r="AH937" s="175"/>
      <c r="AI937" s="153"/>
      <c r="AJ937" s="153"/>
      <c r="AK937" s="153"/>
      <c r="AL937" s="153"/>
      <c r="AM937" s="154"/>
      <c r="AN937" s="160">
        <f>COUNTIF(AO937:BB937,"&gt;0")</f>
        <v>3</v>
      </c>
      <c r="AO937" s="159">
        <f>COUNT(BD937)</f>
        <v>1</v>
      </c>
      <c r="AP937" s="158">
        <f>COUNT(BE937)</f>
        <v>0</v>
      </c>
      <c r="AQ937" s="158">
        <f>COUNT(BF937:BH937)</f>
        <v>0</v>
      </c>
      <c r="AR937" s="158">
        <f>COUNT(BI937:BP937)</f>
        <v>0</v>
      </c>
      <c r="AS937" s="158">
        <f>COUNT(BQ937:BR937)</f>
        <v>0</v>
      </c>
      <c r="AT937" s="158">
        <f>COUNT(BS937:BV937)</f>
        <v>0</v>
      </c>
      <c r="AU937" s="158">
        <f>COUNT(BW937:BZ937)</f>
        <v>0</v>
      </c>
      <c r="AV937" s="158">
        <f>COUNT(CA937:CC937)</f>
        <v>0</v>
      </c>
      <c r="AW937" s="158">
        <f>COUNT(CD937)</f>
        <v>0</v>
      </c>
      <c r="AX937" s="158">
        <f>COUNT(CE937:CF937)</f>
        <v>1</v>
      </c>
      <c r="AY937" s="158">
        <f>COUNT(CG937)</f>
        <v>0</v>
      </c>
      <c r="AZ937" s="158">
        <f>COUNT(CH937:CL937)</f>
        <v>0</v>
      </c>
      <c r="BA937" s="158">
        <f>COUNT(CN937:CY937)</f>
        <v>1</v>
      </c>
      <c r="BB937" s="158">
        <f>COUNT(DA937)</f>
        <v>0</v>
      </c>
      <c r="BC937" s="157">
        <f>COUNT(BD937:CL937,CN937:CY937,DA937)</f>
        <v>3</v>
      </c>
      <c r="BD937" s="174">
        <v>101</v>
      </c>
      <c r="BE937" s="173"/>
      <c r="BF937" s="173"/>
      <c r="BG937" s="173"/>
      <c r="BH937" s="173"/>
      <c r="BI937" s="173"/>
      <c r="BJ937" s="173"/>
      <c r="BK937" s="173"/>
      <c r="BL937" s="173"/>
      <c r="BM937" s="173"/>
      <c r="BN937" s="173"/>
      <c r="BO937" s="173"/>
      <c r="BP937" s="173"/>
      <c r="BQ937" s="173"/>
      <c r="BR937" s="173"/>
      <c r="BS937" s="173"/>
      <c r="BT937" s="173"/>
      <c r="BU937" s="173"/>
      <c r="BV937" s="173"/>
      <c r="BW937" s="173"/>
      <c r="BX937" s="173"/>
      <c r="BY937" s="173"/>
      <c r="BZ937" s="173"/>
      <c r="CA937" s="173"/>
      <c r="CB937" s="173"/>
      <c r="CC937" s="173"/>
      <c r="CD937" s="173"/>
      <c r="CE937" s="173">
        <v>1001</v>
      </c>
      <c r="CF937" s="173"/>
      <c r="CG937" s="173"/>
      <c r="CH937" s="173"/>
      <c r="CI937" s="173"/>
      <c r="CJ937" s="173"/>
      <c r="CK937" s="173"/>
      <c r="CL937" s="173"/>
      <c r="CM937" s="172"/>
      <c r="CN937" s="173"/>
      <c r="CO937" s="173"/>
      <c r="CP937" s="173"/>
      <c r="CQ937" s="173">
        <v>1304</v>
      </c>
      <c r="CR937" s="173"/>
      <c r="CS937" s="173"/>
      <c r="CT937" s="173"/>
      <c r="CU937" s="173"/>
      <c r="CV937" s="173"/>
      <c r="CW937" s="173"/>
      <c r="CX937" s="173"/>
      <c r="CY937" s="173"/>
      <c r="CZ937" s="172"/>
      <c r="DA937" s="173"/>
      <c r="DB937" s="172"/>
      <c r="DC937" s="171"/>
      <c r="DD937" s="170"/>
      <c r="DE937" s="169"/>
      <c r="DF937" s="168"/>
      <c r="DG937" s="163"/>
      <c r="DH937" s="163"/>
      <c r="DI937" s="163"/>
      <c r="DJ937" s="163"/>
      <c r="DK937" s="163"/>
      <c r="DL937" s="162">
        <f>DF937+DH937+DJ937</f>
        <v>0</v>
      </c>
      <c r="DM937" s="167">
        <f>DG937+DI937+DK937</f>
        <v>0</v>
      </c>
      <c r="DN937" s="168"/>
      <c r="DO937" s="163"/>
      <c r="DP937" s="163"/>
      <c r="DQ937" s="163"/>
      <c r="DR937" s="163"/>
      <c r="DS937" s="163"/>
      <c r="DT937" s="162">
        <f>DN937+DP937+DR937</f>
        <v>0</v>
      </c>
      <c r="DU937" s="167">
        <f>DO937+DQ937+DS937</f>
        <v>0</v>
      </c>
      <c r="DV937" s="166"/>
      <c r="DW937" s="163"/>
      <c r="DX937" s="163"/>
      <c r="DY937" s="163"/>
      <c r="DZ937" s="163"/>
      <c r="EA937" s="163"/>
      <c r="EB937" s="162">
        <f>DV937+DX937+DZ937</f>
        <v>0</v>
      </c>
      <c r="EC937" s="165">
        <f>DW937+DY937+EA937</f>
        <v>0</v>
      </c>
      <c r="ED937" s="164"/>
      <c r="EE937" s="163"/>
      <c r="EF937" s="163"/>
      <c r="EG937" s="163"/>
      <c r="EH937" s="163"/>
      <c r="EI937" s="163"/>
      <c r="EJ937" s="162">
        <f>ED937+EF937+EH937</f>
        <v>0</v>
      </c>
      <c r="EK937" s="161">
        <f>EE937+EG937+EI937</f>
        <v>0</v>
      </c>
    </row>
    <row r="938" spans="1:141" ht="27" customHeight="1" x14ac:dyDescent="0.15">
      <c r="B938" s="78"/>
      <c r="C938" s="115">
        <v>1030000500</v>
      </c>
      <c r="D938" s="144"/>
      <c r="E938" s="117">
        <v>2</v>
      </c>
      <c r="F938" s="118" t="s">
        <v>8047</v>
      </c>
      <c r="G938" s="119" t="s">
        <v>8048</v>
      </c>
      <c r="H938" s="120" t="s">
        <v>3313</v>
      </c>
      <c r="I938" s="117">
        <v>0</v>
      </c>
      <c r="J938" s="117"/>
      <c r="K938" s="117"/>
      <c r="L938" s="121">
        <v>2</v>
      </c>
      <c r="M938" s="122" t="s">
        <v>3390</v>
      </c>
      <c r="N938" s="119" t="s">
        <v>8045</v>
      </c>
      <c r="O938" s="119" t="s">
        <v>2244</v>
      </c>
      <c r="P938" s="119" t="s">
        <v>8046</v>
      </c>
      <c r="Q938" s="123" t="s">
        <v>8049</v>
      </c>
      <c r="R938" s="124" t="s">
        <v>8050</v>
      </c>
      <c r="S938" s="125"/>
      <c r="T938" s="123"/>
      <c r="U938" s="123"/>
      <c r="V938" s="123"/>
      <c r="W938" s="123"/>
      <c r="X938" s="124"/>
      <c r="Y938" s="38"/>
      <c r="Z938" s="38"/>
      <c r="AA938" s="38"/>
      <c r="AB938" s="38"/>
      <c r="AC938" s="38"/>
      <c r="AD938" s="38"/>
      <c r="AE938" s="38"/>
      <c r="AF938" s="38"/>
      <c r="AG938" s="38"/>
      <c r="AH938" s="125"/>
      <c r="AI938" s="123"/>
      <c r="AJ938" s="123"/>
      <c r="AK938" s="123"/>
      <c r="AL938" s="123"/>
      <c r="AM938" s="124"/>
      <c r="AN938" s="126">
        <f t="shared" si="340"/>
        <v>4</v>
      </c>
      <c r="AO938" s="127">
        <f t="shared" si="367"/>
        <v>1</v>
      </c>
      <c r="AP938" s="128">
        <f t="shared" si="367"/>
        <v>0</v>
      </c>
      <c r="AQ938" s="128">
        <f t="shared" si="341"/>
        <v>2</v>
      </c>
      <c r="AR938" s="128">
        <f t="shared" si="342"/>
        <v>1</v>
      </c>
      <c r="AS938" s="128">
        <f t="shared" si="343"/>
        <v>0</v>
      </c>
      <c r="AT938" s="128">
        <f t="shared" si="344"/>
        <v>0</v>
      </c>
      <c r="AU938" s="128">
        <f t="shared" si="345"/>
        <v>0</v>
      </c>
      <c r="AV938" s="128">
        <f t="shared" si="346"/>
        <v>0</v>
      </c>
      <c r="AW938" s="128">
        <f t="shared" si="347"/>
        <v>0</v>
      </c>
      <c r="AX938" s="128">
        <f t="shared" si="348"/>
        <v>0</v>
      </c>
      <c r="AY938" s="128">
        <f t="shared" si="349"/>
        <v>0</v>
      </c>
      <c r="AZ938" s="128">
        <f t="shared" si="350"/>
        <v>0</v>
      </c>
      <c r="BA938" s="128">
        <f t="shared" si="351"/>
        <v>3</v>
      </c>
      <c r="BB938" s="128">
        <f t="shared" si="352"/>
        <v>0</v>
      </c>
      <c r="BC938" s="129">
        <f t="shared" si="353"/>
        <v>7</v>
      </c>
      <c r="BD938" s="130">
        <v>101</v>
      </c>
      <c r="BE938" s="131"/>
      <c r="BF938" s="131">
        <v>301</v>
      </c>
      <c r="BG938" s="131">
        <v>302</v>
      </c>
      <c r="BH938" s="131"/>
      <c r="BI938" s="131">
        <v>401</v>
      </c>
      <c r="BJ938" s="131"/>
      <c r="BK938" s="131"/>
      <c r="BL938" s="131"/>
      <c r="BM938" s="131"/>
      <c r="BN938" s="131"/>
      <c r="BO938" s="131"/>
      <c r="BP938" s="131"/>
      <c r="BQ938" s="131"/>
      <c r="BR938" s="131"/>
      <c r="BS938" s="131"/>
      <c r="BT938" s="131"/>
      <c r="BU938" s="131"/>
      <c r="BV938" s="131"/>
      <c r="BW938" s="131"/>
      <c r="BX938" s="131"/>
      <c r="BY938" s="131"/>
      <c r="BZ938" s="131"/>
      <c r="CA938" s="131"/>
      <c r="CB938" s="131"/>
      <c r="CC938" s="131"/>
      <c r="CD938" s="131"/>
      <c r="CE938" s="131"/>
      <c r="CF938" s="131"/>
      <c r="CG938" s="131"/>
      <c r="CH938" s="131"/>
      <c r="CI938" s="131"/>
      <c r="CJ938" s="131"/>
      <c r="CK938" s="131"/>
      <c r="CL938" s="131"/>
      <c r="CM938" s="38"/>
      <c r="CN938" s="131"/>
      <c r="CO938" s="131"/>
      <c r="CP938" s="131">
        <v>1303</v>
      </c>
      <c r="CQ938" s="131">
        <v>1304</v>
      </c>
      <c r="CR938" s="131"/>
      <c r="CS938" s="131"/>
      <c r="CT938" s="131"/>
      <c r="CU938" s="131"/>
      <c r="CV938" s="131"/>
      <c r="CW938" s="131"/>
      <c r="CX938" s="131"/>
      <c r="CY938" s="131">
        <v>1399</v>
      </c>
      <c r="CZ938" s="38" t="s">
        <v>8970</v>
      </c>
      <c r="DA938" s="131"/>
      <c r="DB938" s="38"/>
      <c r="DC938" s="132"/>
      <c r="DD938" s="81"/>
      <c r="DE938" s="133"/>
      <c r="DF938" s="134"/>
      <c r="DG938" s="135"/>
      <c r="DH938" s="135"/>
      <c r="DI938" s="135"/>
      <c r="DJ938" s="135"/>
      <c r="DK938" s="135"/>
      <c r="DL938" s="136">
        <f t="shared" si="363"/>
        <v>0</v>
      </c>
      <c r="DM938" s="137">
        <f t="shared" si="363"/>
        <v>0</v>
      </c>
      <c r="DN938" s="134"/>
      <c r="DO938" s="135"/>
      <c r="DP938" s="135"/>
      <c r="DQ938" s="135"/>
      <c r="DR938" s="135"/>
      <c r="DS938" s="135"/>
      <c r="DT938" s="136">
        <f t="shared" si="364"/>
        <v>0</v>
      </c>
      <c r="DU938" s="137">
        <f t="shared" si="364"/>
        <v>0</v>
      </c>
      <c r="DV938" s="138"/>
      <c r="DW938" s="135"/>
      <c r="DX938" s="135"/>
      <c r="DY938" s="135"/>
      <c r="DZ938" s="135"/>
      <c r="EA938" s="135"/>
      <c r="EB938" s="136">
        <f t="shared" si="365"/>
        <v>0</v>
      </c>
      <c r="EC938" s="139">
        <f t="shared" si="365"/>
        <v>0</v>
      </c>
      <c r="ED938" s="140"/>
      <c r="EE938" s="135"/>
      <c r="EF938" s="135"/>
      <c r="EG938" s="135"/>
      <c r="EH938" s="135"/>
      <c r="EI938" s="135"/>
      <c r="EJ938" s="136">
        <f t="shared" si="366"/>
        <v>0</v>
      </c>
      <c r="EK938" s="141">
        <f t="shared" si="366"/>
        <v>0</v>
      </c>
    </row>
    <row r="939" spans="1:141" ht="27" customHeight="1" x14ac:dyDescent="0.15">
      <c r="B939" s="78"/>
      <c r="C939" s="115">
        <v>1030000501</v>
      </c>
      <c r="D939" s="116">
        <v>1030000501</v>
      </c>
      <c r="E939" s="117">
        <v>2</v>
      </c>
      <c r="F939" s="118" t="s">
        <v>3021</v>
      </c>
      <c r="G939" s="119" t="s">
        <v>5966</v>
      </c>
      <c r="H939" s="120"/>
      <c r="I939" s="117">
        <v>1</v>
      </c>
      <c r="J939" s="117">
        <v>3</v>
      </c>
      <c r="K939" s="117"/>
      <c r="L939" s="121">
        <v>2</v>
      </c>
      <c r="M939" s="122" t="s">
        <v>4249</v>
      </c>
      <c r="N939" s="119" t="s">
        <v>3259</v>
      </c>
      <c r="O939" s="119" t="s">
        <v>2240</v>
      </c>
      <c r="P939" s="119" t="s">
        <v>3022</v>
      </c>
      <c r="Q939" s="123" t="s">
        <v>5967</v>
      </c>
      <c r="R939" s="124" t="s">
        <v>5968</v>
      </c>
      <c r="S939" s="125" t="s">
        <v>4975</v>
      </c>
      <c r="T939" s="123" t="s">
        <v>7258</v>
      </c>
      <c r="U939" s="123" t="s">
        <v>3023</v>
      </c>
      <c r="V939" s="123" t="s">
        <v>3292</v>
      </c>
      <c r="W939" s="123" t="s">
        <v>5969</v>
      </c>
      <c r="X939" s="124" t="s">
        <v>5970</v>
      </c>
      <c r="Y939" s="38" t="s">
        <v>17</v>
      </c>
      <c r="Z939" s="38">
        <v>1</v>
      </c>
      <c r="AA939" s="38">
        <v>2</v>
      </c>
      <c r="AB939" s="38">
        <v>3</v>
      </c>
      <c r="AC939" s="38">
        <v>4</v>
      </c>
      <c r="AD939" s="38">
        <v>5</v>
      </c>
      <c r="AE939" s="38">
        <v>6</v>
      </c>
      <c r="AF939" s="38">
        <v>7</v>
      </c>
      <c r="AG939" s="38">
        <v>8</v>
      </c>
      <c r="AH939" s="125"/>
      <c r="AI939" s="123"/>
      <c r="AJ939" s="123"/>
      <c r="AK939" s="123"/>
      <c r="AL939" s="123"/>
      <c r="AM939" s="124"/>
      <c r="AN939" s="126">
        <f t="shared" si="340"/>
        <v>1</v>
      </c>
      <c r="AO939" s="127">
        <f t="shared" si="367"/>
        <v>0</v>
      </c>
      <c r="AP939" s="128">
        <f t="shared" si="367"/>
        <v>0</v>
      </c>
      <c r="AQ939" s="128">
        <f t="shared" si="341"/>
        <v>0</v>
      </c>
      <c r="AR939" s="128">
        <f t="shared" si="342"/>
        <v>0</v>
      </c>
      <c r="AS939" s="128">
        <f t="shared" si="343"/>
        <v>0</v>
      </c>
      <c r="AT939" s="128">
        <f t="shared" si="344"/>
        <v>0</v>
      </c>
      <c r="AU939" s="128">
        <f t="shared" si="345"/>
        <v>0</v>
      </c>
      <c r="AV939" s="128">
        <f t="shared" si="346"/>
        <v>0</v>
      </c>
      <c r="AW939" s="128">
        <f t="shared" si="347"/>
        <v>0</v>
      </c>
      <c r="AX939" s="128">
        <f t="shared" si="348"/>
        <v>0</v>
      </c>
      <c r="AY939" s="128">
        <f t="shared" si="349"/>
        <v>0</v>
      </c>
      <c r="AZ939" s="128">
        <f t="shared" si="350"/>
        <v>1</v>
      </c>
      <c r="BA939" s="128">
        <f t="shared" si="351"/>
        <v>0</v>
      </c>
      <c r="BB939" s="128">
        <f t="shared" si="352"/>
        <v>0</v>
      </c>
      <c r="BC939" s="129">
        <f t="shared" si="353"/>
        <v>1</v>
      </c>
      <c r="BD939" s="130"/>
      <c r="BE939" s="131"/>
      <c r="BF939" s="131"/>
      <c r="BG939" s="131"/>
      <c r="BH939" s="131"/>
      <c r="BI939" s="131"/>
      <c r="BJ939" s="131"/>
      <c r="BK939" s="131"/>
      <c r="BL939" s="131"/>
      <c r="BM939" s="131"/>
      <c r="BN939" s="131"/>
      <c r="BO939" s="131"/>
      <c r="BP939" s="131"/>
      <c r="BQ939" s="131"/>
      <c r="BR939" s="131"/>
      <c r="BS939" s="131"/>
      <c r="BT939" s="131"/>
      <c r="BU939" s="131"/>
      <c r="BV939" s="131"/>
      <c r="BW939" s="131"/>
      <c r="BX939" s="131"/>
      <c r="BY939" s="131"/>
      <c r="BZ939" s="131"/>
      <c r="CA939" s="131"/>
      <c r="CB939" s="131"/>
      <c r="CC939" s="131"/>
      <c r="CD939" s="131"/>
      <c r="CE939" s="131"/>
      <c r="CF939" s="131"/>
      <c r="CG939" s="131"/>
      <c r="CH939" s="131"/>
      <c r="CI939" s="131"/>
      <c r="CJ939" s="131"/>
      <c r="CK939" s="131"/>
      <c r="CL939" s="131">
        <v>1299</v>
      </c>
      <c r="CM939" s="38" t="s">
        <v>8318</v>
      </c>
      <c r="CN939" s="131"/>
      <c r="CO939" s="131"/>
      <c r="CP939" s="131"/>
      <c r="CQ939" s="131"/>
      <c r="CR939" s="131"/>
      <c r="CS939" s="131"/>
      <c r="CT939" s="131"/>
      <c r="CU939" s="131"/>
      <c r="CV939" s="131"/>
      <c r="CW939" s="131"/>
      <c r="CX939" s="131"/>
      <c r="CY939" s="131"/>
      <c r="CZ939" s="38"/>
      <c r="DA939" s="131"/>
      <c r="DB939" s="38"/>
      <c r="DC939" s="132"/>
      <c r="DD939" s="81"/>
      <c r="DE939" s="133"/>
      <c r="DF939" s="134"/>
      <c r="DG939" s="135"/>
      <c r="DH939" s="135"/>
      <c r="DI939" s="135"/>
      <c r="DJ939" s="135"/>
      <c r="DK939" s="135"/>
      <c r="DL939" s="136">
        <f t="shared" si="363"/>
        <v>0</v>
      </c>
      <c r="DM939" s="137">
        <f t="shared" si="363"/>
        <v>0</v>
      </c>
      <c r="DN939" s="134"/>
      <c r="DO939" s="135"/>
      <c r="DP939" s="135"/>
      <c r="DQ939" s="135"/>
      <c r="DR939" s="135"/>
      <c r="DS939" s="135"/>
      <c r="DT939" s="136">
        <f t="shared" si="364"/>
        <v>0</v>
      </c>
      <c r="DU939" s="137">
        <f t="shared" si="364"/>
        <v>0</v>
      </c>
      <c r="DV939" s="138"/>
      <c r="DW939" s="135"/>
      <c r="DX939" s="135"/>
      <c r="DY939" s="135"/>
      <c r="DZ939" s="135"/>
      <c r="EA939" s="135"/>
      <c r="EB939" s="136">
        <f t="shared" si="365"/>
        <v>0</v>
      </c>
      <c r="EC939" s="139">
        <f t="shared" si="365"/>
        <v>0</v>
      </c>
      <c r="ED939" s="140"/>
      <c r="EE939" s="135"/>
      <c r="EF939" s="135"/>
      <c r="EG939" s="135"/>
      <c r="EH939" s="135"/>
      <c r="EI939" s="135"/>
      <c r="EJ939" s="136">
        <f t="shared" si="366"/>
        <v>0</v>
      </c>
      <c r="EK939" s="141">
        <f t="shared" si="366"/>
        <v>0</v>
      </c>
    </row>
    <row r="940" spans="1:141" ht="27" customHeight="1" x14ac:dyDescent="0.15">
      <c r="A940" s="41">
        <v>156</v>
      </c>
      <c r="B940" s="78"/>
      <c r="C940" s="115">
        <v>1030000503</v>
      </c>
      <c r="D940" s="116"/>
      <c r="E940" s="117">
        <v>2</v>
      </c>
      <c r="F940" s="118" t="s">
        <v>5971</v>
      </c>
      <c r="G940" s="119" t="s">
        <v>5972</v>
      </c>
      <c r="H940" s="120" t="s">
        <v>3336</v>
      </c>
      <c r="I940" s="117">
        <v>1</v>
      </c>
      <c r="J940" s="117">
        <v>2</v>
      </c>
      <c r="K940" s="117"/>
      <c r="L940" s="121">
        <v>1</v>
      </c>
      <c r="M940" s="122" t="s">
        <v>5973</v>
      </c>
      <c r="N940" s="119" t="s">
        <v>5974</v>
      </c>
      <c r="O940" s="84" t="s">
        <v>2244</v>
      </c>
      <c r="P940" s="84" t="s">
        <v>10623</v>
      </c>
      <c r="Q940" s="123" t="s">
        <v>5975</v>
      </c>
      <c r="R940" s="124" t="s">
        <v>9542</v>
      </c>
      <c r="S940" s="125" t="s">
        <v>3854</v>
      </c>
      <c r="T940" s="123" t="s">
        <v>5976</v>
      </c>
      <c r="U940" s="123" t="s">
        <v>5977</v>
      </c>
      <c r="V940" s="123" t="s">
        <v>10624</v>
      </c>
      <c r="W940" s="123" t="s">
        <v>5978</v>
      </c>
      <c r="X940" s="124" t="s">
        <v>5979</v>
      </c>
      <c r="Y940" s="38" t="s">
        <v>17</v>
      </c>
      <c r="Z940" s="38">
        <v>1</v>
      </c>
      <c r="AA940" s="38">
        <v>2</v>
      </c>
      <c r="AB940" s="38">
        <v>3</v>
      </c>
      <c r="AC940" s="38">
        <v>4</v>
      </c>
      <c r="AD940" s="38">
        <v>5</v>
      </c>
      <c r="AE940" s="38">
        <v>6</v>
      </c>
      <c r="AF940" s="38"/>
      <c r="AG940" s="38">
        <v>8</v>
      </c>
      <c r="AH940" s="125"/>
      <c r="AI940" s="123"/>
      <c r="AJ940" s="123"/>
      <c r="AK940" s="123"/>
      <c r="AL940" s="123"/>
      <c r="AM940" s="124"/>
      <c r="AN940" s="126">
        <f>COUNTIF(AO940:BB940,"&gt;0")</f>
        <v>1</v>
      </c>
      <c r="AO940" s="127">
        <f>COUNT(BD940)</f>
        <v>0</v>
      </c>
      <c r="AP940" s="128">
        <f>COUNT(BE940)</f>
        <v>0</v>
      </c>
      <c r="AQ940" s="128">
        <f>COUNT(BF940:BH940)</f>
        <v>0</v>
      </c>
      <c r="AR940" s="128">
        <f>COUNT(BI940:BP940)</f>
        <v>0</v>
      </c>
      <c r="AS940" s="128">
        <f>COUNT(BQ940:BR940)</f>
        <v>0</v>
      </c>
      <c r="AT940" s="128">
        <f>COUNT(BS940:BV940)</f>
        <v>0</v>
      </c>
      <c r="AU940" s="128">
        <f>COUNT(BW940:BZ940)</f>
        <v>0</v>
      </c>
      <c r="AV940" s="128">
        <f>COUNT(CA940:CC940)</f>
        <v>0</v>
      </c>
      <c r="AW940" s="128">
        <f>COUNT(CD940)</f>
        <v>0</v>
      </c>
      <c r="AX940" s="128">
        <f>COUNT(CE940:CF940)</f>
        <v>0</v>
      </c>
      <c r="AY940" s="128">
        <f>COUNT(CG940)</f>
        <v>0</v>
      </c>
      <c r="AZ940" s="128">
        <f>COUNT(CH940:CL940)</f>
        <v>1</v>
      </c>
      <c r="BA940" s="128">
        <f>COUNT(CN940:CY940)</f>
        <v>0</v>
      </c>
      <c r="BB940" s="128">
        <f>COUNT(DA940)</f>
        <v>0</v>
      </c>
      <c r="BC940" s="129">
        <f>COUNT(BD940:CL940,CN940:CY940,DA940)</f>
        <v>1</v>
      </c>
      <c r="BD940" s="130"/>
      <c r="BE940" s="131"/>
      <c r="BF940" s="131"/>
      <c r="BG940" s="131"/>
      <c r="BH940" s="131"/>
      <c r="BI940" s="131"/>
      <c r="BJ940" s="131"/>
      <c r="BK940" s="131"/>
      <c r="BL940" s="131"/>
      <c r="BM940" s="131"/>
      <c r="BN940" s="131"/>
      <c r="BO940" s="131"/>
      <c r="BP940" s="131"/>
      <c r="BQ940" s="131"/>
      <c r="BR940" s="131"/>
      <c r="BS940" s="131"/>
      <c r="BT940" s="131"/>
      <c r="BU940" s="131"/>
      <c r="BV940" s="131"/>
      <c r="BW940" s="131"/>
      <c r="BX940" s="131"/>
      <c r="BY940" s="131"/>
      <c r="BZ940" s="131"/>
      <c r="CA940" s="131"/>
      <c r="CB940" s="131"/>
      <c r="CC940" s="131"/>
      <c r="CD940" s="131"/>
      <c r="CE940" s="131"/>
      <c r="CF940" s="131"/>
      <c r="CG940" s="131"/>
      <c r="CH940" s="131"/>
      <c r="CI940" s="131"/>
      <c r="CJ940" s="131"/>
      <c r="CK940" s="131"/>
      <c r="CL940" s="131">
        <v>1299</v>
      </c>
      <c r="CM940" s="38" t="s">
        <v>9541</v>
      </c>
      <c r="CN940" s="131"/>
      <c r="CO940" s="131"/>
      <c r="CP940" s="131"/>
      <c r="CQ940" s="131"/>
      <c r="CR940" s="131"/>
      <c r="CS940" s="131"/>
      <c r="CT940" s="131"/>
      <c r="CU940" s="131"/>
      <c r="CV940" s="131"/>
      <c r="CW940" s="131"/>
      <c r="CX940" s="131"/>
      <c r="CY940" s="131"/>
      <c r="CZ940" s="38"/>
      <c r="DA940" s="131"/>
      <c r="DB940" s="38"/>
      <c r="DC940" s="132"/>
      <c r="DD940" s="81"/>
      <c r="DE940" s="133">
        <v>1</v>
      </c>
      <c r="DF940" s="134">
        <v>42</v>
      </c>
      <c r="DG940" s="135">
        <v>42</v>
      </c>
      <c r="DH940" s="135">
        <v>284</v>
      </c>
      <c r="DI940" s="135">
        <v>148</v>
      </c>
      <c r="DJ940" s="135">
        <v>1</v>
      </c>
      <c r="DK940" s="135">
        <v>1</v>
      </c>
      <c r="DL940" s="136">
        <f>DF940+DH940+DJ940</f>
        <v>327</v>
      </c>
      <c r="DM940" s="137">
        <f>DG940+DI940+DK940</f>
        <v>191</v>
      </c>
      <c r="DN940" s="134">
        <v>6</v>
      </c>
      <c r="DO940" s="135">
        <v>6</v>
      </c>
      <c r="DP940" s="135">
        <v>28</v>
      </c>
      <c r="DQ940" s="135">
        <v>16</v>
      </c>
      <c r="DR940" s="135">
        <v>1</v>
      </c>
      <c r="DS940" s="135">
        <v>1</v>
      </c>
      <c r="DT940" s="136">
        <f>DN940+DP940+DR940</f>
        <v>35</v>
      </c>
      <c r="DU940" s="137">
        <f>DO940+DQ940+DS940</f>
        <v>23</v>
      </c>
      <c r="DV940" s="138">
        <v>6</v>
      </c>
      <c r="DW940" s="135">
        <v>6</v>
      </c>
      <c r="DX940" s="135">
        <v>28</v>
      </c>
      <c r="DY940" s="135">
        <v>16</v>
      </c>
      <c r="DZ940" s="135">
        <v>1</v>
      </c>
      <c r="EA940" s="135">
        <v>1</v>
      </c>
      <c r="EB940" s="136">
        <f>DV940+DX940+DZ940</f>
        <v>35</v>
      </c>
      <c r="EC940" s="139">
        <f>DW940+DY940+EA940</f>
        <v>23</v>
      </c>
      <c r="ED940" s="140">
        <v>6</v>
      </c>
      <c r="EE940" s="135">
        <v>6</v>
      </c>
      <c r="EF940" s="135">
        <v>26</v>
      </c>
      <c r="EG940" s="135">
        <v>14</v>
      </c>
      <c r="EH940" s="135">
        <v>1</v>
      </c>
      <c r="EI940" s="135">
        <v>1</v>
      </c>
      <c r="EJ940" s="136">
        <f>ED940+EF940+EH940</f>
        <v>33</v>
      </c>
      <c r="EK940" s="141">
        <f>EE940+EG940+EI940</f>
        <v>21</v>
      </c>
    </row>
    <row r="941" spans="1:141" ht="27" customHeight="1" x14ac:dyDescent="0.15">
      <c r="A941" s="41">
        <v>273</v>
      </c>
      <c r="B941" s="78"/>
      <c r="C941" s="115">
        <v>1030000505</v>
      </c>
      <c r="D941" s="116"/>
      <c r="E941" s="117">
        <v>2</v>
      </c>
      <c r="F941" s="118" t="s">
        <v>3260</v>
      </c>
      <c r="G941" s="119" t="s">
        <v>6838</v>
      </c>
      <c r="H941" s="120"/>
      <c r="I941" s="117">
        <v>1</v>
      </c>
      <c r="J941" s="117">
        <v>3</v>
      </c>
      <c r="K941" s="117"/>
      <c r="L941" s="121">
        <v>2</v>
      </c>
      <c r="M941" s="122" t="s">
        <v>6839</v>
      </c>
      <c r="N941" s="119" t="s">
        <v>3262</v>
      </c>
      <c r="O941" s="119" t="s">
        <v>2244</v>
      </c>
      <c r="P941" s="119" t="s">
        <v>2971</v>
      </c>
      <c r="Q941" s="123" t="s">
        <v>6840</v>
      </c>
      <c r="R941" s="124" t="s">
        <v>6841</v>
      </c>
      <c r="S941" s="125" t="s">
        <v>6842</v>
      </c>
      <c r="T941" s="123" t="s">
        <v>3261</v>
      </c>
      <c r="U941" s="123" t="s">
        <v>3264</v>
      </c>
      <c r="V941" s="123" t="s">
        <v>11223</v>
      </c>
      <c r="W941" s="123" t="s">
        <v>6843</v>
      </c>
      <c r="X941" s="124" t="s">
        <v>6844</v>
      </c>
      <c r="Y941" s="38" t="s">
        <v>17</v>
      </c>
      <c r="Z941" s="38">
        <v>1</v>
      </c>
      <c r="AA941" s="38">
        <v>2</v>
      </c>
      <c r="AB941" s="38">
        <v>3</v>
      </c>
      <c r="AC941" s="38">
        <v>4</v>
      </c>
      <c r="AD941" s="38">
        <v>5</v>
      </c>
      <c r="AE941" s="38">
        <v>6</v>
      </c>
      <c r="AF941" s="38"/>
      <c r="AG941" s="38">
        <v>8</v>
      </c>
      <c r="AH941" s="125"/>
      <c r="AI941" s="123"/>
      <c r="AJ941" s="123"/>
      <c r="AK941" s="123"/>
      <c r="AL941" s="123"/>
      <c r="AM941" s="124"/>
      <c r="AN941" s="126">
        <f t="shared" si="340"/>
        <v>2</v>
      </c>
      <c r="AO941" s="127">
        <f t="shared" si="367"/>
        <v>0</v>
      </c>
      <c r="AP941" s="128">
        <f t="shared" si="367"/>
        <v>0</v>
      </c>
      <c r="AQ941" s="128">
        <f t="shared" si="341"/>
        <v>0</v>
      </c>
      <c r="AR941" s="128">
        <f t="shared" si="342"/>
        <v>0</v>
      </c>
      <c r="AS941" s="128">
        <f t="shared" si="343"/>
        <v>0</v>
      </c>
      <c r="AT941" s="128">
        <f t="shared" si="344"/>
        <v>0</v>
      </c>
      <c r="AU941" s="128">
        <f t="shared" si="345"/>
        <v>0</v>
      </c>
      <c r="AV941" s="128">
        <f t="shared" si="346"/>
        <v>0</v>
      </c>
      <c r="AW941" s="128">
        <f t="shared" si="347"/>
        <v>1</v>
      </c>
      <c r="AX941" s="128">
        <f t="shared" si="348"/>
        <v>0</v>
      </c>
      <c r="AY941" s="128">
        <f t="shared" si="349"/>
        <v>0</v>
      </c>
      <c r="AZ941" s="128">
        <f t="shared" si="350"/>
        <v>0</v>
      </c>
      <c r="BA941" s="128">
        <f t="shared" si="351"/>
        <v>1</v>
      </c>
      <c r="BB941" s="128">
        <f t="shared" si="352"/>
        <v>0</v>
      </c>
      <c r="BC941" s="129">
        <f t="shared" si="353"/>
        <v>2</v>
      </c>
      <c r="BD941" s="130"/>
      <c r="BE941" s="131"/>
      <c r="BF941" s="131"/>
      <c r="BG941" s="131"/>
      <c r="BH941" s="131"/>
      <c r="BI941" s="131"/>
      <c r="BJ941" s="131"/>
      <c r="BK941" s="131"/>
      <c r="BL941" s="131"/>
      <c r="BM941" s="131"/>
      <c r="BN941" s="131"/>
      <c r="BO941" s="131"/>
      <c r="BP941" s="131"/>
      <c r="BQ941" s="131"/>
      <c r="BR941" s="131"/>
      <c r="BS941" s="131"/>
      <c r="BT941" s="131"/>
      <c r="BU941" s="131"/>
      <c r="BV941" s="131"/>
      <c r="BW941" s="131"/>
      <c r="BX941" s="131"/>
      <c r="BY941" s="131"/>
      <c r="BZ941" s="131"/>
      <c r="CA941" s="131"/>
      <c r="CB941" s="131"/>
      <c r="CC941" s="131"/>
      <c r="CD941" s="131">
        <v>901</v>
      </c>
      <c r="CE941" s="131"/>
      <c r="CF941" s="131"/>
      <c r="CG941" s="131"/>
      <c r="CH941" s="131"/>
      <c r="CI941" s="131"/>
      <c r="CJ941" s="131"/>
      <c r="CK941" s="131"/>
      <c r="CL941" s="131"/>
      <c r="CM941" s="38"/>
      <c r="CN941" s="131"/>
      <c r="CO941" s="131"/>
      <c r="CP941" s="131"/>
      <c r="CQ941" s="131"/>
      <c r="CR941" s="131"/>
      <c r="CS941" s="131"/>
      <c r="CT941" s="131"/>
      <c r="CU941" s="131"/>
      <c r="CV941" s="131">
        <v>1309</v>
      </c>
      <c r="CW941" s="131"/>
      <c r="CX941" s="131"/>
      <c r="CY941" s="131"/>
      <c r="CZ941" s="38"/>
      <c r="DA941" s="131"/>
      <c r="DB941" s="38"/>
      <c r="DC941" s="132"/>
      <c r="DD941" s="81"/>
      <c r="DE941" s="133"/>
      <c r="DF941" s="134"/>
      <c r="DG941" s="135"/>
      <c r="DH941" s="135"/>
      <c r="DI941" s="135"/>
      <c r="DJ941" s="135"/>
      <c r="DK941" s="135"/>
      <c r="DL941" s="136">
        <f t="shared" si="363"/>
        <v>0</v>
      </c>
      <c r="DM941" s="137">
        <f t="shared" si="363"/>
        <v>0</v>
      </c>
      <c r="DN941" s="134"/>
      <c r="DO941" s="135"/>
      <c r="DP941" s="135"/>
      <c r="DQ941" s="135"/>
      <c r="DR941" s="135"/>
      <c r="DS941" s="135"/>
      <c r="DT941" s="136">
        <f t="shared" si="364"/>
        <v>0</v>
      </c>
      <c r="DU941" s="137">
        <f t="shared" si="364"/>
        <v>0</v>
      </c>
      <c r="DV941" s="138"/>
      <c r="DW941" s="135"/>
      <c r="DX941" s="135"/>
      <c r="DY941" s="135"/>
      <c r="DZ941" s="135"/>
      <c r="EA941" s="135"/>
      <c r="EB941" s="136">
        <f t="shared" si="365"/>
        <v>0</v>
      </c>
      <c r="EC941" s="139">
        <f t="shared" si="365"/>
        <v>0</v>
      </c>
      <c r="ED941" s="140"/>
      <c r="EE941" s="135"/>
      <c r="EF941" s="135"/>
      <c r="EG941" s="135"/>
      <c r="EH941" s="135"/>
      <c r="EI941" s="135"/>
      <c r="EJ941" s="136">
        <f t="shared" si="366"/>
        <v>0</v>
      </c>
      <c r="EK941" s="141">
        <f t="shared" si="366"/>
        <v>0</v>
      </c>
    </row>
    <row r="942" spans="1:141" ht="27" customHeight="1" x14ac:dyDescent="0.15">
      <c r="B942" s="78"/>
      <c r="C942" s="115">
        <v>1030000506</v>
      </c>
      <c r="D942" s="116"/>
      <c r="E942" s="117">
        <v>2</v>
      </c>
      <c r="F942" s="118" t="s">
        <v>9260</v>
      </c>
      <c r="G942" s="119" t="s">
        <v>9259</v>
      </c>
      <c r="H942" s="120"/>
      <c r="I942" s="117">
        <v>1</v>
      </c>
      <c r="J942" s="117">
        <v>3</v>
      </c>
      <c r="K942" s="117">
        <v>5</v>
      </c>
      <c r="L942" s="121">
        <v>1</v>
      </c>
      <c r="M942" s="122" t="s">
        <v>4092</v>
      </c>
      <c r="N942" s="119" t="s">
        <v>3263</v>
      </c>
      <c r="O942" s="119" t="s">
        <v>2244</v>
      </c>
      <c r="P942" s="119" t="s">
        <v>9258</v>
      </c>
      <c r="Q942" s="123" t="s">
        <v>7579</v>
      </c>
      <c r="R942" s="124" t="s">
        <v>7580</v>
      </c>
      <c r="S942" s="125" t="s">
        <v>3354</v>
      </c>
      <c r="T942" s="119" t="s">
        <v>9257</v>
      </c>
      <c r="U942" s="123" t="s">
        <v>9256</v>
      </c>
      <c r="V942" s="123" t="s">
        <v>11139</v>
      </c>
      <c r="W942" s="123" t="s">
        <v>9255</v>
      </c>
      <c r="X942" s="124" t="s">
        <v>9254</v>
      </c>
      <c r="Y942" s="38" t="s">
        <v>6086</v>
      </c>
      <c r="Z942" s="38">
        <v>1</v>
      </c>
      <c r="AA942" s="38">
        <v>2</v>
      </c>
      <c r="AB942" s="38">
        <v>3</v>
      </c>
      <c r="AC942" s="38">
        <v>4</v>
      </c>
      <c r="AD942" s="38">
        <v>5</v>
      </c>
      <c r="AE942" s="38">
        <v>6</v>
      </c>
      <c r="AF942" s="38"/>
      <c r="AG942" s="38">
        <v>8</v>
      </c>
      <c r="AH942" s="125" t="s">
        <v>9253</v>
      </c>
      <c r="AI942" s="123" t="s">
        <v>3263</v>
      </c>
      <c r="AJ942" s="123" t="s">
        <v>9252</v>
      </c>
      <c r="AK942" s="123" t="s">
        <v>9251</v>
      </c>
      <c r="AL942" s="123" t="s">
        <v>9250</v>
      </c>
      <c r="AM942" s="124" t="s">
        <v>7580</v>
      </c>
      <c r="AN942" s="126">
        <f>COUNTIF(AO942:BB942,"&gt;0")</f>
        <v>2</v>
      </c>
      <c r="AO942" s="127">
        <f t="shared" si="367"/>
        <v>0</v>
      </c>
      <c r="AP942" s="128">
        <f t="shared" si="367"/>
        <v>0</v>
      </c>
      <c r="AQ942" s="128">
        <f>COUNT(BF942:BH942)</f>
        <v>0</v>
      </c>
      <c r="AR942" s="128">
        <f>COUNT(BI942:BP942)</f>
        <v>1</v>
      </c>
      <c r="AS942" s="128">
        <f>COUNT(BQ942:BR942)</f>
        <v>0</v>
      </c>
      <c r="AT942" s="128">
        <f>COUNT(BS942:BV942)</f>
        <v>0</v>
      </c>
      <c r="AU942" s="128">
        <f>COUNT(BW942:BZ942)</f>
        <v>0</v>
      </c>
      <c r="AV942" s="128">
        <f>COUNT(CA942:CC942)</f>
        <v>0</v>
      </c>
      <c r="AW942" s="128">
        <f>COUNT(CD942)</f>
        <v>0</v>
      </c>
      <c r="AX942" s="128">
        <f>COUNT(CE942:CF942)</f>
        <v>0</v>
      </c>
      <c r="AY942" s="128">
        <f>COUNT(CG942)</f>
        <v>0</v>
      </c>
      <c r="AZ942" s="128">
        <f>COUNT(CH942:CL942)</f>
        <v>0</v>
      </c>
      <c r="BA942" s="128">
        <f>COUNT(CN942:CY942)</f>
        <v>1</v>
      </c>
      <c r="BB942" s="128">
        <f>COUNT(DA942)</f>
        <v>0</v>
      </c>
      <c r="BC942" s="129">
        <f>COUNT(BD942:CL942,CN942:CY942,DA942)</f>
        <v>2</v>
      </c>
      <c r="BD942" s="130"/>
      <c r="BE942" s="131"/>
      <c r="BF942" s="131"/>
      <c r="BG942" s="131"/>
      <c r="BH942" s="131"/>
      <c r="BI942" s="131"/>
      <c r="BJ942" s="131">
        <v>402</v>
      </c>
      <c r="BK942" s="131"/>
      <c r="BL942" s="131"/>
      <c r="BM942" s="131"/>
      <c r="BN942" s="131"/>
      <c r="BO942" s="131"/>
      <c r="BP942" s="131"/>
      <c r="BQ942" s="131"/>
      <c r="BR942" s="131"/>
      <c r="BS942" s="131"/>
      <c r="BT942" s="131"/>
      <c r="BU942" s="131"/>
      <c r="BV942" s="131"/>
      <c r="BW942" s="131"/>
      <c r="BX942" s="131"/>
      <c r="BY942" s="131"/>
      <c r="BZ942" s="131"/>
      <c r="CA942" s="131"/>
      <c r="CB942" s="131"/>
      <c r="CC942" s="131"/>
      <c r="CD942" s="131"/>
      <c r="CE942" s="131"/>
      <c r="CF942" s="131"/>
      <c r="CG942" s="131"/>
      <c r="CH942" s="131"/>
      <c r="CI942" s="131"/>
      <c r="CJ942" s="131"/>
      <c r="CK942" s="131"/>
      <c r="CL942" s="131"/>
      <c r="CM942" s="38"/>
      <c r="CN942" s="131"/>
      <c r="CO942" s="131"/>
      <c r="CP942" s="131"/>
      <c r="CQ942" s="131"/>
      <c r="CR942" s="131"/>
      <c r="CS942" s="131"/>
      <c r="CT942" s="131"/>
      <c r="CU942" s="131"/>
      <c r="CV942" s="131"/>
      <c r="CW942" s="131"/>
      <c r="CX942" s="131"/>
      <c r="CY942" s="131">
        <v>1399</v>
      </c>
      <c r="CZ942" s="38" t="s">
        <v>9249</v>
      </c>
      <c r="DA942" s="131"/>
      <c r="DB942" s="38"/>
      <c r="DC942" s="132"/>
      <c r="DD942" s="81"/>
      <c r="DE942" s="133"/>
      <c r="DF942" s="134"/>
      <c r="DG942" s="135"/>
      <c r="DH942" s="135"/>
      <c r="DI942" s="135"/>
      <c r="DJ942" s="135"/>
      <c r="DK942" s="135"/>
      <c r="DL942" s="136">
        <f t="shared" si="363"/>
        <v>0</v>
      </c>
      <c r="DM942" s="137">
        <f t="shared" si="363"/>
        <v>0</v>
      </c>
      <c r="DN942" s="134"/>
      <c r="DO942" s="135"/>
      <c r="DP942" s="135"/>
      <c r="DQ942" s="135"/>
      <c r="DR942" s="135"/>
      <c r="DS942" s="135"/>
      <c r="DT942" s="136">
        <f t="shared" si="364"/>
        <v>0</v>
      </c>
      <c r="DU942" s="137">
        <f t="shared" si="364"/>
        <v>0</v>
      </c>
      <c r="DV942" s="138"/>
      <c r="DW942" s="135"/>
      <c r="DX942" s="135"/>
      <c r="DY942" s="135"/>
      <c r="DZ942" s="135"/>
      <c r="EA942" s="135"/>
      <c r="EB942" s="136">
        <f t="shared" si="365"/>
        <v>0</v>
      </c>
      <c r="EC942" s="139">
        <f t="shared" si="365"/>
        <v>0</v>
      </c>
      <c r="ED942" s="140"/>
      <c r="EE942" s="135"/>
      <c r="EF942" s="135"/>
      <c r="EG942" s="135"/>
      <c r="EH942" s="135"/>
      <c r="EI942" s="135"/>
      <c r="EJ942" s="136">
        <f t="shared" si="366"/>
        <v>0</v>
      </c>
      <c r="EK942" s="141">
        <f t="shared" si="366"/>
        <v>0</v>
      </c>
    </row>
    <row r="943" spans="1:141" ht="27" customHeight="1" x14ac:dyDescent="0.15">
      <c r="A943" s="41">
        <v>141</v>
      </c>
      <c r="B943" s="78"/>
      <c r="C943" s="115">
        <v>1030000507</v>
      </c>
      <c r="D943" s="116"/>
      <c r="E943" s="117">
        <v>2</v>
      </c>
      <c r="F943" s="118" t="s">
        <v>5980</v>
      </c>
      <c r="G943" s="119" t="s">
        <v>5981</v>
      </c>
      <c r="H943" s="120"/>
      <c r="I943" s="117">
        <v>1</v>
      </c>
      <c r="J943" s="117">
        <v>3</v>
      </c>
      <c r="K943" s="117"/>
      <c r="L943" s="121">
        <v>1</v>
      </c>
      <c r="M943" s="122" t="s">
        <v>5982</v>
      </c>
      <c r="N943" s="119" t="s">
        <v>5983</v>
      </c>
      <c r="O943" s="119" t="s">
        <v>2240</v>
      </c>
      <c r="P943" s="84" t="s">
        <v>10581</v>
      </c>
      <c r="Q943" s="123" t="s">
        <v>5984</v>
      </c>
      <c r="R943" s="124" t="s">
        <v>5985</v>
      </c>
      <c r="S943" s="125" t="s">
        <v>4245</v>
      </c>
      <c r="T943" s="123" t="s">
        <v>6289</v>
      </c>
      <c r="U943" s="123" t="s">
        <v>5986</v>
      </c>
      <c r="V943" s="123" t="s">
        <v>8244</v>
      </c>
      <c r="W943" s="123" t="s">
        <v>4246</v>
      </c>
      <c r="X943" s="124" t="s">
        <v>9173</v>
      </c>
      <c r="Y943" s="38" t="s">
        <v>17</v>
      </c>
      <c r="Z943" s="38">
        <v>1</v>
      </c>
      <c r="AA943" s="38">
        <v>2</v>
      </c>
      <c r="AB943" s="38">
        <v>3</v>
      </c>
      <c r="AC943" s="38">
        <v>4</v>
      </c>
      <c r="AD943" s="38">
        <v>5</v>
      </c>
      <c r="AE943" s="38">
        <v>6</v>
      </c>
      <c r="AF943" s="38"/>
      <c r="AG943" s="38">
        <v>8</v>
      </c>
      <c r="AH943" s="125"/>
      <c r="AI943" s="123"/>
      <c r="AJ943" s="123"/>
      <c r="AK943" s="123"/>
      <c r="AL943" s="123"/>
      <c r="AM943" s="124"/>
      <c r="AN943" s="126">
        <f>COUNTIF(AO943:BB943,"&gt;0")</f>
        <v>2</v>
      </c>
      <c r="AO943" s="127">
        <f t="shared" si="367"/>
        <v>0</v>
      </c>
      <c r="AP943" s="128">
        <f t="shared" si="367"/>
        <v>0</v>
      </c>
      <c r="AQ943" s="128">
        <f>COUNT(BF943:BH943)</f>
        <v>0</v>
      </c>
      <c r="AR943" s="128">
        <f>COUNT(BI943:BP943)</f>
        <v>0</v>
      </c>
      <c r="AS943" s="128">
        <f>COUNT(BQ943:BR943)</f>
        <v>0</v>
      </c>
      <c r="AT943" s="128">
        <f>COUNT(BS943:BV943)</f>
        <v>0</v>
      </c>
      <c r="AU943" s="128">
        <f>COUNT(BW943:BZ943)</f>
        <v>2</v>
      </c>
      <c r="AV943" s="128">
        <f>COUNT(CA943:CC943)</f>
        <v>0</v>
      </c>
      <c r="AW943" s="128">
        <f>COUNT(CD943)</f>
        <v>0</v>
      </c>
      <c r="AX943" s="128">
        <f>COUNT(CE943:CF943)</f>
        <v>0</v>
      </c>
      <c r="AY943" s="128">
        <f>COUNT(CG943)</f>
        <v>0</v>
      </c>
      <c r="AZ943" s="128">
        <f>COUNT(CH943:CL943)</f>
        <v>0</v>
      </c>
      <c r="BA943" s="128">
        <f>COUNT(CN943:CY943)</f>
        <v>1</v>
      </c>
      <c r="BB943" s="128">
        <f>COUNT(DA943)</f>
        <v>0</v>
      </c>
      <c r="BC943" s="129">
        <f>COUNT(BD943:CL943,CN943:CY943,DA943)</f>
        <v>3</v>
      </c>
      <c r="BD943" s="130"/>
      <c r="BE943" s="131"/>
      <c r="BF943" s="131"/>
      <c r="BG943" s="131"/>
      <c r="BH943" s="131"/>
      <c r="BI943" s="131"/>
      <c r="BJ943" s="131"/>
      <c r="BK943" s="131"/>
      <c r="BL943" s="131"/>
      <c r="BM943" s="131"/>
      <c r="BN943" s="131"/>
      <c r="BO943" s="131"/>
      <c r="BP943" s="131"/>
      <c r="BQ943" s="131"/>
      <c r="BR943" s="131"/>
      <c r="BS943" s="131"/>
      <c r="BT943" s="131"/>
      <c r="BU943" s="131"/>
      <c r="BV943" s="131"/>
      <c r="BW943" s="131">
        <v>701</v>
      </c>
      <c r="BX943" s="131"/>
      <c r="BY943" s="131"/>
      <c r="BZ943" s="131">
        <v>704</v>
      </c>
      <c r="CA943" s="131"/>
      <c r="CB943" s="131"/>
      <c r="CC943" s="131"/>
      <c r="CD943" s="131"/>
      <c r="CE943" s="131"/>
      <c r="CF943" s="131"/>
      <c r="CG943" s="131"/>
      <c r="CH943" s="131"/>
      <c r="CI943" s="131"/>
      <c r="CJ943" s="131"/>
      <c r="CK943" s="131"/>
      <c r="CL943" s="131"/>
      <c r="CM943" s="38"/>
      <c r="CN943" s="131"/>
      <c r="CO943" s="131"/>
      <c r="CP943" s="131"/>
      <c r="CQ943" s="131"/>
      <c r="CR943" s="131"/>
      <c r="CS943" s="131"/>
      <c r="CT943" s="131"/>
      <c r="CU943" s="131"/>
      <c r="CV943" s="131"/>
      <c r="CW943" s="131"/>
      <c r="CX943" s="131"/>
      <c r="CY943" s="131">
        <v>1399</v>
      </c>
      <c r="CZ943" s="38" t="s">
        <v>9172</v>
      </c>
      <c r="DA943" s="131"/>
      <c r="DB943" s="38"/>
      <c r="DC943" s="132"/>
      <c r="DD943" s="81"/>
      <c r="DE943" s="133"/>
      <c r="DF943" s="134"/>
      <c r="DG943" s="135"/>
      <c r="DH943" s="135"/>
      <c r="DI943" s="135"/>
      <c r="DJ943" s="135"/>
      <c r="DK943" s="135"/>
      <c r="DL943" s="136">
        <f t="shared" si="363"/>
        <v>0</v>
      </c>
      <c r="DM943" s="137">
        <f t="shared" si="363"/>
        <v>0</v>
      </c>
      <c r="DN943" s="134"/>
      <c r="DO943" s="135"/>
      <c r="DP943" s="135"/>
      <c r="DQ943" s="135"/>
      <c r="DR943" s="135"/>
      <c r="DS943" s="135"/>
      <c r="DT943" s="136">
        <f t="shared" si="364"/>
        <v>0</v>
      </c>
      <c r="DU943" s="137">
        <f t="shared" si="364"/>
        <v>0</v>
      </c>
      <c r="DV943" s="138"/>
      <c r="DW943" s="135"/>
      <c r="DX943" s="135"/>
      <c r="DY943" s="135"/>
      <c r="DZ943" s="135"/>
      <c r="EA943" s="135"/>
      <c r="EB943" s="136">
        <f t="shared" si="365"/>
        <v>0</v>
      </c>
      <c r="EC943" s="139">
        <f t="shared" si="365"/>
        <v>0</v>
      </c>
      <c r="ED943" s="140"/>
      <c r="EE943" s="135"/>
      <c r="EF943" s="135"/>
      <c r="EG943" s="135"/>
      <c r="EH943" s="135"/>
      <c r="EI943" s="135"/>
      <c r="EJ943" s="136">
        <f t="shared" si="366"/>
        <v>0</v>
      </c>
      <c r="EK943" s="141">
        <f t="shared" si="366"/>
        <v>0</v>
      </c>
    </row>
    <row r="944" spans="1:141" ht="27" customHeight="1" x14ac:dyDescent="0.15">
      <c r="B944" s="78"/>
      <c r="C944" s="115">
        <v>1030000508</v>
      </c>
      <c r="D944" s="116"/>
      <c r="E944" s="117">
        <v>2</v>
      </c>
      <c r="F944" s="118" t="s">
        <v>5987</v>
      </c>
      <c r="G944" s="119" t="s">
        <v>5988</v>
      </c>
      <c r="H944" s="120"/>
      <c r="I944" s="117">
        <v>1</v>
      </c>
      <c r="J944" s="117">
        <v>3</v>
      </c>
      <c r="K944" s="117"/>
      <c r="L944" s="121">
        <v>2</v>
      </c>
      <c r="M944" s="122" t="s">
        <v>5989</v>
      </c>
      <c r="N944" s="119" t="s">
        <v>3267</v>
      </c>
      <c r="O944" s="119" t="s">
        <v>2244</v>
      </c>
      <c r="P944" s="119" t="s">
        <v>2965</v>
      </c>
      <c r="Q944" s="123" t="s">
        <v>5990</v>
      </c>
      <c r="R944" s="124" t="s">
        <v>5991</v>
      </c>
      <c r="S944" s="125" t="s">
        <v>5358</v>
      </c>
      <c r="T944" s="123" t="s">
        <v>2966</v>
      </c>
      <c r="U944" s="123" t="s">
        <v>5992</v>
      </c>
      <c r="V944" s="123" t="s">
        <v>8193</v>
      </c>
      <c r="W944" s="123" t="s">
        <v>5993</v>
      </c>
      <c r="X944" s="124" t="s">
        <v>5994</v>
      </c>
      <c r="Y944" s="38" t="s">
        <v>17</v>
      </c>
      <c r="Z944" s="38">
        <v>1</v>
      </c>
      <c r="AA944" s="38">
        <v>2</v>
      </c>
      <c r="AB944" s="38">
        <v>3</v>
      </c>
      <c r="AC944" s="38">
        <v>4</v>
      </c>
      <c r="AD944" s="38">
        <v>5</v>
      </c>
      <c r="AE944" s="38">
        <v>6</v>
      </c>
      <c r="AF944" s="38"/>
      <c r="AG944" s="38">
        <v>8</v>
      </c>
      <c r="AH944" s="125"/>
      <c r="AI944" s="123"/>
      <c r="AJ944" s="123"/>
      <c r="AK944" s="123"/>
      <c r="AL944" s="123"/>
      <c r="AM944" s="124"/>
      <c r="AN944" s="126">
        <f>COUNTIF(AO944:BB944,"&gt;0")</f>
        <v>2</v>
      </c>
      <c r="AO944" s="127">
        <f t="shared" si="367"/>
        <v>0</v>
      </c>
      <c r="AP944" s="128">
        <f t="shared" si="367"/>
        <v>0</v>
      </c>
      <c r="AQ944" s="128">
        <f>COUNT(BF944:BH944)</f>
        <v>0</v>
      </c>
      <c r="AR944" s="128">
        <f>COUNT(BI944:BP944)</f>
        <v>2</v>
      </c>
      <c r="AS944" s="128">
        <f>COUNT(BQ944:BR944)</f>
        <v>0</v>
      </c>
      <c r="AT944" s="128">
        <f>COUNT(BS944:BV944)</f>
        <v>0</v>
      </c>
      <c r="AU944" s="128">
        <f>COUNT(BW944:BZ944)</f>
        <v>0</v>
      </c>
      <c r="AV944" s="128">
        <f>COUNT(CA944:CC944)</f>
        <v>0</v>
      </c>
      <c r="AW944" s="128">
        <f>COUNT(CD944)</f>
        <v>0</v>
      </c>
      <c r="AX944" s="128">
        <f>COUNT(CE944:CF944)</f>
        <v>0</v>
      </c>
      <c r="AY944" s="128">
        <f>COUNT(CG944)</f>
        <v>0</v>
      </c>
      <c r="AZ944" s="128">
        <f>COUNT(CH944:CL944)</f>
        <v>0</v>
      </c>
      <c r="BA944" s="128">
        <f>COUNT(CN944:CY944)</f>
        <v>1</v>
      </c>
      <c r="BB944" s="128">
        <f>COUNT(DA944)</f>
        <v>0</v>
      </c>
      <c r="BC944" s="129">
        <f>COUNT(BD944:CL944,CN944:CY944,DA944)</f>
        <v>3</v>
      </c>
      <c r="BD944" s="130"/>
      <c r="BE944" s="131"/>
      <c r="BF944" s="131"/>
      <c r="BG944" s="131"/>
      <c r="BH944" s="131"/>
      <c r="BI944" s="131"/>
      <c r="BJ944" s="131">
        <v>402</v>
      </c>
      <c r="BK944" s="131"/>
      <c r="BL944" s="131"/>
      <c r="BM944" s="131">
        <v>405</v>
      </c>
      <c r="BN944" s="131"/>
      <c r="BO944" s="131"/>
      <c r="BP944" s="131"/>
      <c r="BQ944" s="131"/>
      <c r="BR944" s="131"/>
      <c r="BS944" s="131"/>
      <c r="BT944" s="131"/>
      <c r="BU944" s="131"/>
      <c r="BV944" s="131"/>
      <c r="BW944" s="131"/>
      <c r="BX944" s="131"/>
      <c r="BY944" s="131"/>
      <c r="BZ944" s="131"/>
      <c r="CA944" s="131"/>
      <c r="CB944" s="131"/>
      <c r="CC944" s="131"/>
      <c r="CD944" s="131"/>
      <c r="CE944" s="131"/>
      <c r="CF944" s="131"/>
      <c r="CG944" s="131"/>
      <c r="CH944" s="131"/>
      <c r="CI944" s="131"/>
      <c r="CJ944" s="131"/>
      <c r="CK944" s="131"/>
      <c r="CL944" s="131"/>
      <c r="CM944" s="38"/>
      <c r="CN944" s="131"/>
      <c r="CO944" s="131"/>
      <c r="CP944" s="131"/>
      <c r="CQ944" s="131"/>
      <c r="CR944" s="131"/>
      <c r="CS944" s="131"/>
      <c r="CT944" s="131"/>
      <c r="CU944" s="131"/>
      <c r="CV944" s="131"/>
      <c r="CW944" s="131"/>
      <c r="CX944" s="131"/>
      <c r="CY944" s="131">
        <v>1399</v>
      </c>
      <c r="CZ944" s="38" t="s">
        <v>9543</v>
      </c>
      <c r="DA944" s="131"/>
      <c r="DB944" s="38"/>
      <c r="DC944" s="132"/>
      <c r="DD944" s="81"/>
      <c r="DE944" s="133"/>
      <c r="DF944" s="134"/>
      <c r="DG944" s="135"/>
      <c r="DH944" s="135"/>
      <c r="DI944" s="135"/>
      <c r="DJ944" s="135"/>
      <c r="DK944" s="135"/>
      <c r="DL944" s="136">
        <f t="shared" si="363"/>
        <v>0</v>
      </c>
      <c r="DM944" s="137">
        <f t="shared" si="363"/>
        <v>0</v>
      </c>
      <c r="DN944" s="134"/>
      <c r="DO944" s="135"/>
      <c r="DP944" s="135"/>
      <c r="DQ944" s="135"/>
      <c r="DR944" s="135"/>
      <c r="DS944" s="135"/>
      <c r="DT944" s="136">
        <f t="shared" si="364"/>
        <v>0</v>
      </c>
      <c r="DU944" s="137">
        <f t="shared" si="364"/>
        <v>0</v>
      </c>
      <c r="DV944" s="138"/>
      <c r="DW944" s="135"/>
      <c r="DX944" s="135"/>
      <c r="DY944" s="135"/>
      <c r="DZ944" s="135"/>
      <c r="EA944" s="135"/>
      <c r="EB944" s="136">
        <f t="shared" si="365"/>
        <v>0</v>
      </c>
      <c r="EC944" s="139">
        <f t="shared" si="365"/>
        <v>0</v>
      </c>
      <c r="ED944" s="140"/>
      <c r="EE944" s="135"/>
      <c r="EF944" s="135"/>
      <c r="EG944" s="135"/>
      <c r="EH944" s="135"/>
      <c r="EI944" s="135"/>
      <c r="EJ944" s="136">
        <f t="shared" si="366"/>
        <v>0</v>
      </c>
      <c r="EK944" s="141">
        <f t="shared" si="366"/>
        <v>0</v>
      </c>
    </row>
    <row r="945" spans="1:145" ht="27" customHeight="1" x14ac:dyDescent="0.15">
      <c r="A945" s="66" t="s">
        <v>11401</v>
      </c>
      <c r="B945" s="78"/>
      <c r="C945" s="115">
        <v>1030000509</v>
      </c>
      <c r="D945" s="116"/>
      <c r="E945" s="117">
        <v>2</v>
      </c>
      <c r="F945" s="88" t="s">
        <v>10768</v>
      </c>
      <c r="G945" s="84" t="s">
        <v>10769</v>
      </c>
      <c r="H945" s="120"/>
      <c r="I945" s="117">
        <v>1</v>
      </c>
      <c r="J945" s="117">
        <v>3</v>
      </c>
      <c r="K945" s="117"/>
      <c r="L945" s="121">
        <v>2</v>
      </c>
      <c r="M945" s="122" t="s">
        <v>5995</v>
      </c>
      <c r="N945" s="119" t="s">
        <v>5996</v>
      </c>
      <c r="O945" s="119" t="s">
        <v>2242</v>
      </c>
      <c r="P945" s="119" t="s">
        <v>5997</v>
      </c>
      <c r="Q945" s="123" t="s">
        <v>5998</v>
      </c>
      <c r="R945" s="124" t="s">
        <v>5999</v>
      </c>
      <c r="S945" s="125" t="s">
        <v>5995</v>
      </c>
      <c r="T945" s="123" t="s">
        <v>5996</v>
      </c>
      <c r="U945" s="83" t="s">
        <v>11399</v>
      </c>
      <c r="V945" s="123" t="s">
        <v>11400</v>
      </c>
      <c r="W945" s="123" t="s">
        <v>6000</v>
      </c>
      <c r="X945" s="124" t="s">
        <v>9072</v>
      </c>
      <c r="Y945" s="38" t="s">
        <v>17</v>
      </c>
      <c r="Z945" s="38">
        <v>1</v>
      </c>
      <c r="AA945" s="38">
        <v>2</v>
      </c>
      <c r="AB945" s="38">
        <v>3</v>
      </c>
      <c r="AC945" s="38">
        <v>4</v>
      </c>
      <c r="AD945" s="38">
        <v>5</v>
      </c>
      <c r="AE945" s="38">
        <v>6</v>
      </c>
      <c r="AF945" s="38"/>
      <c r="AG945" s="38">
        <v>8</v>
      </c>
      <c r="AH945" s="125"/>
      <c r="AI945" s="123"/>
      <c r="AJ945" s="123"/>
      <c r="AK945" s="123"/>
      <c r="AL945" s="123"/>
      <c r="AM945" s="124"/>
      <c r="AN945" s="126">
        <f t="shared" si="340"/>
        <v>3</v>
      </c>
      <c r="AO945" s="127">
        <f t="shared" si="367"/>
        <v>0</v>
      </c>
      <c r="AP945" s="128">
        <f t="shared" si="367"/>
        <v>0</v>
      </c>
      <c r="AQ945" s="128">
        <f t="shared" si="341"/>
        <v>1</v>
      </c>
      <c r="AR945" s="128">
        <f t="shared" si="342"/>
        <v>0</v>
      </c>
      <c r="AS945" s="128">
        <f t="shared" si="343"/>
        <v>1</v>
      </c>
      <c r="AT945" s="128">
        <f t="shared" si="344"/>
        <v>0</v>
      </c>
      <c r="AU945" s="128">
        <f t="shared" si="345"/>
        <v>0</v>
      </c>
      <c r="AV945" s="128">
        <f t="shared" si="346"/>
        <v>0</v>
      </c>
      <c r="AW945" s="128">
        <f t="shared" si="347"/>
        <v>0</v>
      </c>
      <c r="AX945" s="128">
        <f t="shared" si="348"/>
        <v>0</v>
      </c>
      <c r="AY945" s="128">
        <f t="shared" si="349"/>
        <v>0</v>
      </c>
      <c r="AZ945" s="128">
        <f t="shared" si="350"/>
        <v>0</v>
      </c>
      <c r="BA945" s="128">
        <f t="shared" si="351"/>
        <v>2</v>
      </c>
      <c r="BB945" s="128">
        <f t="shared" si="352"/>
        <v>0</v>
      </c>
      <c r="BC945" s="129">
        <f t="shared" si="353"/>
        <v>4</v>
      </c>
      <c r="BD945" s="130"/>
      <c r="BE945" s="131"/>
      <c r="BF945" s="131">
        <v>301</v>
      </c>
      <c r="BG945" s="131"/>
      <c r="BH945" s="131"/>
      <c r="BI945" s="131"/>
      <c r="BJ945" s="131"/>
      <c r="BK945" s="131"/>
      <c r="BL945" s="131"/>
      <c r="BM945" s="131"/>
      <c r="BN945" s="131"/>
      <c r="BO945" s="131"/>
      <c r="BP945" s="131"/>
      <c r="BQ945" s="131"/>
      <c r="BR945" s="131">
        <v>502</v>
      </c>
      <c r="BS945" s="131"/>
      <c r="BT945" s="131"/>
      <c r="BU945" s="131"/>
      <c r="BV945" s="131"/>
      <c r="BW945" s="131"/>
      <c r="BX945" s="131"/>
      <c r="BY945" s="131"/>
      <c r="BZ945" s="131"/>
      <c r="CA945" s="131"/>
      <c r="CB945" s="131"/>
      <c r="CC945" s="131"/>
      <c r="CD945" s="131"/>
      <c r="CE945" s="131"/>
      <c r="CF945" s="131"/>
      <c r="CG945" s="131"/>
      <c r="CH945" s="131"/>
      <c r="CI945" s="131"/>
      <c r="CJ945" s="131"/>
      <c r="CK945" s="131"/>
      <c r="CL945" s="131"/>
      <c r="CM945" s="38"/>
      <c r="CN945" s="131"/>
      <c r="CO945" s="131"/>
      <c r="CP945" s="131">
        <v>1303</v>
      </c>
      <c r="CQ945" s="131"/>
      <c r="CR945" s="131"/>
      <c r="CS945" s="131"/>
      <c r="CT945" s="131">
        <v>1307</v>
      </c>
      <c r="CU945" s="131"/>
      <c r="CV945" s="131"/>
      <c r="CW945" s="131"/>
      <c r="CX945" s="131"/>
      <c r="CY945" s="131"/>
      <c r="CZ945" s="38"/>
      <c r="DA945" s="131"/>
      <c r="DB945" s="38"/>
      <c r="DC945" s="132"/>
      <c r="DD945" s="81"/>
      <c r="DE945" s="133"/>
      <c r="DF945" s="134"/>
      <c r="DG945" s="135"/>
      <c r="DH945" s="135"/>
      <c r="DI945" s="135"/>
      <c r="DJ945" s="135"/>
      <c r="DK945" s="135"/>
      <c r="DL945" s="136">
        <f t="shared" si="363"/>
        <v>0</v>
      </c>
      <c r="DM945" s="137">
        <f t="shared" si="363"/>
        <v>0</v>
      </c>
      <c r="DN945" s="134"/>
      <c r="DO945" s="135"/>
      <c r="DP945" s="135"/>
      <c r="DQ945" s="135"/>
      <c r="DR945" s="135"/>
      <c r="DS945" s="135"/>
      <c r="DT945" s="136">
        <f t="shared" si="364"/>
        <v>0</v>
      </c>
      <c r="DU945" s="137">
        <f t="shared" si="364"/>
        <v>0</v>
      </c>
      <c r="DV945" s="138"/>
      <c r="DW945" s="135"/>
      <c r="DX945" s="135"/>
      <c r="DY945" s="135"/>
      <c r="DZ945" s="135"/>
      <c r="EA945" s="135"/>
      <c r="EB945" s="136">
        <f t="shared" si="365"/>
        <v>0</v>
      </c>
      <c r="EC945" s="139">
        <f t="shared" si="365"/>
        <v>0</v>
      </c>
      <c r="ED945" s="140"/>
      <c r="EE945" s="135"/>
      <c r="EF945" s="135"/>
      <c r="EG945" s="135"/>
      <c r="EH945" s="135"/>
      <c r="EI945" s="135"/>
      <c r="EJ945" s="136">
        <f t="shared" si="366"/>
        <v>0</v>
      </c>
      <c r="EK945" s="141">
        <f t="shared" si="366"/>
        <v>0</v>
      </c>
    </row>
    <row r="946" spans="1:145" customFormat="1" ht="27" customHeight="1" x14ac:dyDescent="0.15">
      <c r="A946" s="41"/>
      <c r="B946" s="78"/>
      <c r="C946" s="115">
        <v>1030000716</v>
      </c>
      <c r="D946" s="116"/>
      <c r="E946" s="117">
        <v>2</v>
      </c>
      <c r="F946" s="118" t="s">
        <v>9365</v>
      </c>
      <c r="G946" s="119" t="s">
        <v>3072</v>
      </c>
      <c r="H946" s="120"/>
      <c r="I946" s="117">
        <v>1</v>
      </c>
      <c r="J946" s="117"/>
      <c r="K946" s="117">
        <v>5</v>
      </c>
      <c r="L946" s="121">
        <v>2</v>
      </c>
      <c r="M946" s="122" t="s">
        <v>576</v>
      </c>
      <c r="N946" s="119" t="s">
        <v>3073</v>
      </c>
      <c r="O946" s="119" t="s">
        <v>2244</v>
      </c>
      <c r="P946" s="119" t="s">
        <v>8185</v>
      </c>
      <c r="Q946" s="123" t="s">
        <v>3074</v>
      </c>
      <c r="R946" s="124" t="s">
        <v>6001</v>
      </c>
      <c r="S946" s="125"/>
      <c r="T946" s="123"/>
      <c r="U946" s="123"/>
      <c r="V946" s="123"/>
      <c r="W946" s="123"/>
      <c r="X946" s="123"/>
      <c r="Y946" s="38"/>
      <c r="Z946" s="38"/>
      <c r="AA946" s="38"/>
      <c r="AB946" s="38"/>
      <c r="AC946" s="38"/>
      <c r="AD946" s="38"/>
      <c r="AE946" s="38"/>
      <c r="AF946" s="38"/>
      <c r="AG946" s="38"/>
      <c r="AH946" s="125" t="s">
        <v>9364</v>
      </c>
      <c r="AI946" s="123" t="s">
        <v>9363</v>
      </c>
      <c r="AJ946" s="123" t="s">
        <v>9362</v>
      </c>
      <c r="AK946" s="123" t="s">
        <v>9361</v>
      </c>
      <c r="AL946" s="123" t="s">
        <v>9360</v>
      </c>
      <c r="AM946" s="124" t="s">
        <v>9359</v>
      </c>
      <c r="AN946" s="126">
        <f>COUNTIF(AO946:BB946,"&gt;0")</f>
        <v>2</v>
      </c>
      <c r="AO946" s="127">
        <f>COUNT(BD946)</f>
        <v>0</v>
      </c>
      <c r="AP946" s="128">
        <f>COUNT(BE946)</f>
        <v>0</v>
      </c>
      <c r="AQ946" s="128">
        <f>COUNT(BF946:BH946)</f>
        <v>0</v>
      </c>
      <c r="AR946" s="128">
        <f>COUNT(BI946:BP946)</f>
        <v>0</v>
      </c>
      <c r="AS946" s="128">
        <f>COUNT(BQ946:BR946)</f>
        <v>0</v>
      </c>
      <c r="AT946" s="128">
        <f>COUNT(BS946:BV946)</f>
        <v>0</v>
      </c>
      <c r="AU946" s="128">
        <f>COUNT(BW946:BZ946)</f>
        <v>0</v>
      </c>
      <c r="AV946" s="128">
        <f>COUNT(CA946:CC946)</f>
        <v>0</v>
      </c>
      <c r="AW946" s="128">
        <f>COUNT(CD946)</f>
        <v>0</v>
      </c>
      <c r="AX946" s="128">
        <f>COUNT(CE946:CF946)</f>
        <v>0</v>
      </c>
      <c r="AY946" s="128">
        <f>COUNT(CG946)</f>
        <v>1</v>
      </c>
      <c r="AZ946" s="128">
        <f>COUNT(CH946:CL946)</f>
        <v>0</v>
      </c>
      <c r="BA946" s="128">
        <f>COUNT(CN946:CY946)</f>
        <v>1</v>
      </c>
      <c r="BB946" s="128">
        <f>COUNT(DA946)</f>
        <v>0</v>
      </c>
      <c r="BC946" s="129">
        <f>COUNT(BD946:CL946,CN946:CY946,DA946)</f>
        <v>2</v>
      </c>
      <c r="BD946" s="130"/>
      <c r="BE946" s="131"/>
      <c r="BF946" s="131"/>
      <c r="BG946" s="131"/>
      <c r="BH946" s="131"/>
      <c r="BI946" s="131"/>
      <c r="BJ946" s="131"/>
      <c r="BK946" s="131"/>
      <c r="BL946" s="131"/>
      <c r="BM946" s="131"/>
      <c r="BN946" s="131"/>
      <c r="BO946" s="131"/>
      <c r="BP946" s="131"/>
      <c r="BQ946" s="131"/>
      <c r="BR946" s="131"/>
      <c r="BS946" s="131"/>
      <c r="BT946" s="131"/>
      <c r="BU946" s="131"/>
      <c r="BV946" s="131"/>
      <c r="BW946" s="131"/>
      <c r="BX946" s="131"/>
      <c r="BY946" s="131"/>
      <c r="BZ946" s="131"/>
      <c r="CA946" s="131"/>
      <c r="CB946" s="131"/>
      <c r="CC946" s="131"/>
      <c r="CD946" s="131"/>
      <c r="CE946" s="131"/>
      <c r="CF946" s="131"/>
      <c r="CG946" s="131">
        <v>1101</v>
      </c>
      <c r="CH946" s="131"/>
      <c r="CI946" s="131"/>
      <c r="CJ946" s="131"/>
      <c r="CK946" s="131"/>
      <c r="CL946" s="131"/>
      <c r="CM946" s="38"/>
      <c r="CN946" s="131"/>
      <c r="CO946" s="131"/>
      <c r="CP946" s="131"/>
      <c r="CQ946" s="131"/>
      <c r="CR946" s="131"/>
      <c r="CS946" s="131"/>
      <c r="CT946" s="131"/>
      <c r="CU946" s="131">
        <v>1308</v>
      </c>
      <c r="CV946" s="131"/>
      <c r="CW946" s="131"/>
      <c r="CX946" s="131"/>
      <c r="CY946" s="131"/>
      <c r="CZ946" s="38"/>
      <c r="DA946" s="131"/>
      <c r="DB946" s="38"/>
      <c r="DC946" s="132"/>
      <c r="DD946" s="81"/>
      <c r="DE946" s="133"/>
      <c r="DF946" s="134"/>
      <c r="DG946" s="135"/>
      <c r="DH946" s="135"/>
      <c r="DI946" s="135"/>
      <c r="DJ946" s="135"/>
      <c r="DK946" s="135"/>
      <c r="DL946" s="136">
        <f>DF946+DH946+DJ946</f>
        <v>0</v>
      </c>
      <c r="DM946" s="137">
        <f>DG946+DI946+DK946</f>
        <v>0</v>
      </c>
      <c r="DN946" s="134"/>
      <c r="DO946" s="135"/>
      <c r="DP946" s="135"/>
      <c r="DQ946" s="135"/>
      <c r="DR946" s="135"/>
      <c r="DS946" s="135"/>
      <c r="DT946" s="136">
        <f>DN946+DP946+DR946</f>
        <v>0</v>
      </c>
      <c r="DU946" s="137">
        <f>DO946+DQ946+DS946</f>
        <v>0</v>
      </c>
      <c r="DV946" s="138"/>
      <c r="DW946" s="135"/>
      <c r="DX946" s="135"/>
      <c r="DY946" s="135"/>
      <c r="DZ946" s="135"/>
      <c r="EA946" s="135"/>
      <c r="EB946" s="136">
        <f>DV946+DX946+DZ946</f>
        <v>0</v>
      </c>
      <c r="EC946" s="139">
        <f>DW946+DY946+EA946</f>
        <v>0</v>
      </c>
      <c r="ED946" s="140"/>
      <c r="EE946" s="135"/>
      <c r="EF946" s="135"/>
      <c r="EG946" s="135"/>
      <c r="EH946" s="135"/>
      <c r="EI946" s="135"/>
      <c r="EJ946" s="136">
        <f>ED946+EF946+EH946</f>
        <v>0</v>
      </c>
      <c r="EK946" s="141">
        <f>EE946+EG946+EI946</f>
        <v>0</v>
      </c>
      <c r="EL946" s="41"/>
      <c r="EM946" s="41"/>
      <c r="EN946" s="41"/>
      <c r="EO946" s="41"/>
    </row>
    <row r="947" spans="1:145" ht="27" customHeight="1" x14ac:dyDescent="0.15">
      <c r="A947" s="41">
        <v>314</v>
      </c>
      <c r="B947" s="78"/>
      <c r="C947" s="115">
        <v>1030000718</v>
      </c>
      <c r="D947" s="116"/>
      <c r="E947" s="117">
        <v>2</v>
      </c>
      <c r="F947" s="118" t="s">
        <v>6002</v>
      </c>
      <c r="G947" s="119" t="s">
        <v>6003</v>
      </c>
      <c r="H947" s="120"/>
      <c r="I947" s="117">
        <v>1</v>
      </c>
      <c r="J947" s="117"/>
      <c r="K947" s="117"/>
      <c r="L947" s="121">
        <v>1</v>
      </c>
      <c r="M947" s="122" t="s">
        <v>5304</v>
      </c>
      <c r="N947" s="119" t="s">
        <v>6004</v>
      </c>
      <c r="O947" s="119" t="s">
        <v>2251</v>
      </c>
      <c r="P947" s="84" t="s">
        <v>11368</v>
      </c>
      <c r="Q947" s="123" t="s">
        <v>6005</v>
      </c>
      <c r="R947" s="123" t="s">
        <v>6006</v>
      </c>
      <c r="S947" s="125"/>
      <c r="T947" s="123"/>
      <c r="U947" s="123"/>
      <c r="V947" s="123"/>
      <c r="W947" s="123"/>
      <c r="X947" s="124"/>
      <c r="Y947" s="38"/>
      <c r="Z947" s="38"/>
      <c r="AA947" s="38"/>
      <c r="AB947" s="38"/>
      <c r="AC947" s="38"/>
      <c r="AD947" s="38"/>
      <c r="AE947" s="38"/>
      <c r="AF947" s="38"/>
      <c r="AG947" s="38"/>
      <c r="AH947" s="125"/>
      <c r="AI947" s="123"/>
      <c r="AJ947" s="123"/>
      <c r="AK947" s="123"/>
      <c r="AL947" s="123"/>
      <c r="AM947" s="124"/>
      <c r="AN947" s="126">
        <f t="shared" si="340"/>
        <v>1</v>
      </c>
      <c r="AO947" s="127">
        <f t="shared" si="367"/>
        <v>0</v>
      </c>
      <c r="AP947" s="128">
        <f t="shared" si="367"/>
        <v>0</v>
      </c>
      <c r="AQ947" s="128">
        <f t="shared" si="341"/>
        <v>0</v>
      </c>
      <c r="AR947" s="128">
        <f t="shared" si="342"/>
        <v>0</v>
      </c>
      <c r="AS947" s="128">
        <f t="shared" si="343"/>
        <v>0</v>
      </c>
      <c r="AT947" s="128">
        <f t="shared" si="344"/>
        <v>0</v>
      </c>
      <c r="AU947" s="128">
        <f t="shared" si="345"/>
        <v>0</v>
      </c>
      <c r="AV947" s="128">
        <f t="shared" si="346"/>
        <v>0</v>
      </c>
      <c r="AW947" s="128">
        <f t="shared" si="347"/>
        <v>0</v>
      </c>
      <c r="AX947" s="128">
        <f t="shared" si="348"/>
        <v>0</v>
      </c>
      <c r="AY947" s="128">
        <f t="shared" si="349"/>
        <v>0</v>
      </c>
      <c r="AZ947" s="128">
        <f t="shared" si="350"/>
        <v>0</v>
      </c>
      <c r="BA947" s="128">
        <f t="shared" si="351"/>
        <v>1</v>
      </c>
      <c r="BB947" s="128">
        <f t="shared" si="352"/>
        <v>0</v>
      </c>
      <c r="BC947" s="129">
        <f t="shared" si="353"/>
        <v>1</v>
      </c>
      <c r="BD947" s="130"/>
      <c r="BE947" s="131"/>
      <c r="BF947" s="131"/>
      <c r="BG947" s="131"/>
      <c r="BH947" s="131"/>
      <c r="BI947" s="131"/>
      <c r="BJ947" s="131"/>
      <c r="BK947" s="131"/>
      <c r="BL947" s="131"/>
      <c r="BM947" s="131"/>
      <c r="BN947" s="131"/>
      <c r="BO947" s="131"/>
      <c r="BP947" s="131"/>
      <c r="BQ947" s="131"/>
      <c r="BR947" s="131"/>
      <c r="BS947" s="131"/>
      <c r="BT947" s="131"/>
      <c r="BU947" s="131"/>
      <c r="BV947" s="131"/>
      <c r="BW947" s="131"/>
      <c r="BX947" s="131"/>
      <c r="BY947" s="131"/>
      <c r="BZ947" s="131"/>
      <c r="CA947" s="131"/>
      <c r="CB947" s="131"/>
      <c r="CC947" s="131"/>
      <c r="CD947" s="131"/>
      <c r="CE947" s="131"/>
      <c r="CF947" s="131"/>
      <c r="CG947" s="131"/>
      <c r="CH947" s="131"/>
      <c r="CI947" s="131"/>
      <c r="CJ947" s="131"/>
      <c r="CK947" s="131"/>
      <c r="CL947" s="131"/>
      <c r="CM947" s="38"/>
      <c r="CN947" s="131"/>
      <c r="CO947" s="131"/>
      <c r="CP947" s="131">
        <v>1303</v>
      </c>
      <c r="CQ947" s="131"/>
      <c r="CR947" s="131"/>
      <c r="CS947" s="131"/>
      <c r="CT947" s="131"/>
      <c r="CU947" s="131"/>
      <c r="CV947" s="131"/>
      <c r="CW947" s="131"/>
      <c r="CX947" s="131"/>
      <c r="CY947" s="131"/>
      <c r="CZ947" s="38"/>
      <c r="DA947" s="131"/>
      <c r="DB947" s="38"/>
      <c r="DC947" s="132"/>
      <c r="DD947" s="105"/>
      <c r="DE947" s="106"/>
      <c r="DF947" s="107"/>
      <c r="DG947" s="108"/>
      <c r="DH947" s="108"/>
      <c r="DI947" s="108"/>
      <c r="DJ947" s="108"/>
      <c r="DK947" s="108"/>
      <c r="DL947" s="109">
        <f t="shared" ref="DL947:DM1002" si="368">DF947+DH947+DJ947</f>
        <v>0</v>
      </c>
      <c r="DM947" s="110">
        <f t="shared" si="363"/>
        <v>0</v>
      </c>
      <c r="DN947" s="107"/>
      <c r="DO947" s="108"/>
      <c r="DP947" s="108"/>
      <c r="DQ947" s="108"/>
      <c r="DR947" s="108"/>
      <c r="DS947" s="108"/>
      <c r="DT947" s="109">
        <f t="shared" si="364"/>
        <v>0</v>
      </c>
      <c r="DU947" s="110">
        <f t="shared" si="364"/>
        <v>0</v>
      </c>
      <c r="DV947" s="111"/>
      <c r="DW947" s="108"/>
      <c r="DX947" s="108"/>
      <c r="DY947" s="108"/>
      <c r="DZ947" s="108"/>
      <c r="EA947" s="108"/>
      <c r="EB947" s="109">
        <f t="shared" si="365"/>
        <v>0</v>
      </c>
      <c r="EC947" s="112">
        <f t="shared" si="365"/>
        <v>0</v>
      </c>
      <c r="ED947" s="113"/>
      <c r="EE947" s="108"/>
      <c r="EF947" s="108"/>
      <c r="EG947" s="108"/>
      <c r="EH947" s="108"/>
      <c r="EI947" s="108"/>
      <c r="EJ947" s="109">
        <f t="shared" si="366"/>
        <v>0</v>
      </c>
      <c r="EK947" s="114">
        <f t="shared" si="366"/>
        <v>0</v>
      </c>
    </row>
    <row r="948" spans="1:145" customFormat="1" ht="27" customHeight="1" x14ac:dyDescent="0.15">
      <c r="A948" s="41"/>
      <c r="B948" s="78"/>
      <c r="C948" s="115">
        <v>1030000720</v>
      </c>
      <c r="D948" s="116">
        <v>1030000720</v>
      </c>
      <c r="E948" s="117">
        <v>2</v>
      </c>
      <c r="F948" s="118" t="s">
        <v>6007</v>
      </c>
      <c r="G948" s="119" t="s">
        <v>8627</v>
      </c>
      <c r="H948" s="120"/>
      <c r="I948" s="117">
        <v>1</v>
      </c>
      <c r="J948" s="117"/>
      <c r="K948" s="117"/>
      <c r="L948" s="121">
        <v>2</v>
      </c>
      <c r="M948" s="122" t="s">
        <v>8626</v>
      </c>
      <c r="N948" s="119" t="s">
        <v>6008</v>
      </c>
      <c r="O948" s="119" t="s">
        <v>3592</v>
      </c>
      <c r="P948" s="119" t="s">
        <v>6009</v>
      </c>
      <c r="Q948" s="123" t="s">
        <v>6010</v>
      </c>
      <c r="R948" s="124" t="s">
        <v>6011</v>
      </c>
      <c r="S948" s="125"/>
      <c r="T948" s="123"/>
      <c r="U948" s="123"/>
      <c r="V948" s="123"/>
      <c r="W948" s="123"/>
      <c r="X948" s="124"/>
      <c r="Y948" s="38"/>
      <c r="Z948" s="38"/>
      <c r="AA948" s="38"/>
      <c r="AB948" s="38"/>
      <c r="AC948" s="38"/>
      <c r="AD948" s="38"/>
      <c r="AE948" s="38"/>
      <c r="AF948" s="38"/>
      <c r="AG948" s="38"/>
      <c r="AH948" s="125"/>
      <c r="AI948" s="123"/>
      <c r="AJ948" s="123"/>
      <c r="AK948" s="123"/>
      <c r="AL948" s="123"/>
      <c r="AM948" s="124"/>
      <c r="AN948" s="126">
        <f t="shared" si="340"/>
        <v>2</v>
      </c>
      <c r="AO948" s="127">
        <f t="shared" si="367"/>
        <v>0</v>
      </c>
      <c r="AP948" s="128">
        <f t="shared" si="367"/>
        <v>0</v>
      </c>
      <c r="AQ948" s="128">
        <f t="shared" si="341"/>
        <v>0</v>
      </c>
      <c r="AR948" s="128">
        <f t="shared" si="342"/>
        <v>2</v>
      </c>
      <c r="AS948" s="128">
        <f t="shared" si="343"/>
        <v>1</v>
      </c>
      <c r="AT948" s="128">
        <f t="shared" si="344"/>
        <v>0</v>
      </c>
      <c r="AU948" s="128">
        <f t="shared" si="345"/>
        <v>0</v>
      </c>
      <c r="AV948" s="128">
        <f t="shared" si="346"/>
        <v>0</v>
      </c>
      <c r="AW948" s="128">
        <f t="shared" si="347"/>
        <v>0</v>
      </c>
      <c r="AX948" s="128">
        <f t="shared" si="348"/>
        <v>0</v>
      </c>
      <c r="AY948" s="128">
        <f t="shared" si="349"/>
        <v>0</v>
      </c>
      <c r="AZ948" s="128">
        <f t="shared" si="350"/>
        <v>0</v>
      </c>
      <c r="BA948" s="128">
        <f t="shared" si="351"/>
        <v>0</v>
      </c>
      <c r="BB948" s="128">
        <f t="shared" si="352"/>
        <v>0</v>
      </c>
      <c r="BC948" s="129">
        <f t="shared" si="353"/>
        <v>3</v>
      </c>
      <c r="BD948" s="130"/>
      <c r="BE948" s="131"/>
      <c r="BF948" s="131"/>
      <c r="BG948" s="131"/>
      <c r="BH948" s="131"/>
      <c r="BI948" s="131"/>
      <c r="BJ948" s="131"/>
      <c r="BK948" s="131"/>
      <c r="BL948" s="131">
        <v>404</v>
      </c>
      <c r="BM948" s="131">
        <v>405</v>
      </c>
      <c r="BN948" s="131"/>
      <c r="BO948" s="131"/>
      <c r="BP948" s="131"/>
      <c r="BQ948" s="131">
        <v>501</v>
      </c>
      <c r="BR948" s="131"/>
      <c r="BS948" s="131"/>
      <c r="BT948" s="131"/>
      <c r="BU948" s="131"/>
      <c r="BV948" s="131"/>
      <c r="BW948" s="131"/>
      <c r="BX948" s="131"/>
      <c r="BY948" s="131"/>
      <c r="BZ948" s="131"/>
      <c r="CA948" s="131"/>
      <c r="CB948" s="131"/>
      <c r="CC948" s="131"/>
      <c r="CD948" s="131"/>
      <c r="CE948" s="131"/>
      <c r="CF948" s="131"/>
      <c r="CG948" s="131"/>
      <c r="CH948" s="131"/>
      <c r="CI948" s="131"/>
      <c r="CJ948" s="131"/>
      <c r="CK948" s="131"/>
      <c r="CL948" s="131"/>
      <c r="CM948" s="38"/>
      <c r="CN948" s="131"/>
      <c r="CO948" s="131"/>
      <c r="CP948" s="131"/>
      <c r="CQ948" s="131"/>
      <c r="CR948" s="131"/>
      <c r="CS948" s="131"/>
      <c r="CT948" s="131"/>
      <c r="CU948" s="131"/>
      <c r="CV948" s="131"/>
      <c r="CW948" s="131"/>
      <c r="CX948" s="131"/>
      <c r="CY948" s="131"/>
      <c r="CZ948" s="38"/>
      <c r="DA948" s="131"/>
      <c r="DB948" s="38"/>
      <c r="DC948" s="132"/>
      <c r="DD948" s="81"/>
      <c r="DE948" s="133"/>
      <c r="DF948" s="134"/>
      <c r="DG948" s="135"/>
      <c r="DH948" s="135"/>
      <c r="DI948" s="135"/>
      <c r="DJ948" s="135"/>
      <c r="DK948" s="135"/>
      <c r="DL948" s="136">
        <f t="shared" si="368"/>
        <v>0</v>
      </c>
      <c r="DM948" s="137">
        <f t="shared" si="363"/>
        <v>0</v>
      </c>
      <c r="DN948" s="134"/>
      <c r="DO948" s="135"/>
      <c r="DP948" s="135"/>
      <c r="DQ948" s="135"/>
      <c r="DR948" s="135"/>
      <c r="DS948" s="135"/>
      <c r="DT948" s="136">
        <f t="shared" si="364"/>
        <v>0</v>
      </c>
      <c r="DU948" s="137">
        <f t="shared" si="364"/>
        <v>0</v>
      </c>
      <c r="DV948" s="138"/>
      <c r="DW948" s="135"/>
      <c r="DX948" s="135"/>
      <c r="DY948" s="135"/>
      <c r="DZ948" s="135"/>
      <c r="EA948" s="135"/>
      <c r="EB948" s="136">
        <f t="shared" si="365"/>
        <v>0</v>
      </c>
      <c r="EC948" s="139">
        <f t="shared" si="365"/>
        <v>0</v>
      </c>
      <c r="ED948" s="140"/>
      <c r="EE948" s="135"/>
      <c r="EF948" s="135"/>
      <c r="EG948" s="135"/>
      <c r="EH948" s="135"/>
      <c r="EI948" s="135"/>
      <c r="EJ948" s="136">
        <f t="shared" si="366"/>
        <v>0</v>
      </c>
      <c r="EK948" s="141">
        <f t="shared" si="366"/>
        <v>0</v>
      </c>
      <c r="EL948" s="41"/>
      <c r="EM948" s="41"/>
      <c r="EN948" s="41"/>
      <c r="EO948" s="41"/>
    </row>
    <row r="949" spans="1:145" ht="27" customHeight="1" x14ac:dyDescent="0.15">
      <c r="A949" s="41">
        <v>96</v>
      </c>
      <c r="B949" s="78"/>
      <c r="C949" s="115">
        <v>1030000721</v>
      </c>
      <c r="D949" s="116"/>
      <c r="E949" s="117">
        <v>2</v>
      </c>
      <c r="F949" s="118" t="s">
        <v>6651</v>
      </c>
      <c r="G949" s="119" t="s">
        <v>6652</v>
      </c>
      <c r="H949" s="120"/>
      <c r="I949" s="117">
        <v>1</v>
      </c>
      <c r="J949" s="117">
        <v>3</v>
      </c>
      <c r="K949" s="117"/>
      <c r="L949" s="121">
        <v>1</v>
      </c>
      <c r="M949" s="122" t="s">
        <v>6653</v>
      </c>
      <c r="N949" s="119" t="s">
        <v>7100</v>
      </c>
      <c r="O949" s="119" t="s">
        <v>6654</v>
      </c>
      <c r="P949" s="84" t="s">
        <v>10455</v>
      </c>
      <c r="Q949" s="123" t="s">
        <v>6655</v>
      </c>
      <c r="R949" s="123" t="s">
        <v>6656</v>
      </c>
      <c r="S949" s="125" t="s">
        <v>6657</v>
      </c>
      <c r="T949" s="123" t="s">
        <v>10045</v>
      </c>
      <c r="U949" s="123" t="s">
        <v>6658</v>
      </c>
      <c r="V949" s="123" t="s">
        <v>6659</v>
      </c>
      <c r="W949" s="123" t="s">
        <v>6660</v>
      </c>
      <c r="X949" s="124" t="s">
        <v>6661</v>
      </c>
      <c r="Y949" s="38" t="s">
        <v>6086</v>
      </c>
      <c r="Z949" s="38">
        <v>1</v>
      </c>
      <c r="AA949" s="38">
        <v>2</v>
      </c>
      <c r="AB949" s="38">
        <v>3</v>
      </c>
      <c r="AC949" s="38">
        <v>4</v>
      </c>
      <c r="AD949" s="38">
        <v>5</v>
      </c>
      <c r="AE949" s="38">
        <v>6</v>
      </c>
      <c r="AF949" s="38"/>
      <c r="AG949" s="38">
        <v>8</v>
      </c>
      <c r="AH949" s="125"/>
      <c r="AI949" s="123"/>
      <c r="AJ949" s="123"/>
      <c r="AK949" s="123"/>
      <c r="AL949" s="123"/>
      <c r="AM949" s="124"/>
      <c r="AN949" s="126">
        <f t="shared" si="340"/>
        <v>1</v>
      </c>
      <c r="AO949" s="127">
        <f t="shared" si="367"/>
        <v>0</v>
      </c>
      <c r="AP949" s="128">
        <f t="shared" si="367"/>
        <v>0</v>
      </c>
      <c r="AQ949" s="128">
        <f t="shared" si="341"/>
        <v>0</v>
      </c>
      <c r="AR949" s="128">
        <f t="shared" si="342"/>
        <v>0</v>
      </c>
      <c r="AS949" s="128">
        <f t="shared" si="343"/>
        <v>0</v>
      </c>
      <c r="AT949" s="128">
        <f t="shared" si="344"/>
        <v>0</v>
      </c>
      <c r="AU949" s="128">
        <f t="shared" si="345"/>
        <v>0</v>
      </c>
      <c r="AV949" s="128">
        <f t="shared" si="346"/>
        <v>0</v>
      </c>
      <c r="AW949" s="128">
        <f t="shared" si="347"/>
        <v>0</v>
      </c>
      <c r="AX949" s="128">
        <f t="shared" si="348"/>
        <v>0</v>
      </c>
      <c r="AY949" s="128">
        <f t="shared" si="349"/>
        <v>0</v>
      </c>
      <c r="AZ949" s="128">
        <f t="shared" si="350"/>
        <v>0</v>
      </c>
      <c r="BA949" s="128">
        <f t="shared" si="351"/>
        <v>1</v>
      </c>
      <c r="BB949" s="128">
        <f t="shared" si="352"/>
        <v>0</v>
      </c>
      <c r="BC949" s="129">
        <f t="shared" si="353"/>
        <v>1</v>
      </c>
      <c r="BD949" s="130"/>
      <c r="BE949" s="131"/>
      <c r="BF949" s="131"/>
      <c r="BG949" s="131"/>
      <c r="BH949" s="131"/>
      <c r="BI949" s="131"/>
      <c r="BJ949" s="131"/>
      <c r="BK949" s="131"/>
      <c r="BL949" s="131"/>
      <c r="BM949" s="131"/>
      <c r="BN949" s="131"/>
      <c r="BO949" s="131"/>
      <c r="BP949" s="131"/>
      <c r="BQ949" s="131"/>
      <c r="BR949" s="131"/>
      <c r="BS949" s="131"/>
      <c r="BT949" s="131"/>
      <c r="BU949" s="131"/>
      <c r="BV949" s="131"/>
      <c r="BW949" s="131"/>
      <c r="BX949" s="131"/>
      <c r="BY949" s="131"/>
      <c r="BZ949" s="131"/>
      <c r="CA949" s="131"/>
      <c r="CB949" s="131"/>
      <c r="CC949" s="131"/>
      <c r="CD949" s="131"/>
      <c r="CE949" s="131"/>
      <c r="CF949" s="131"/>
      <c r="CG949" s="131"/>
      <c r="CH949" s="131"/>
      <c r="CI949" s="131"/>
      <c r="CJ949" s="131"/>
      <c r="CK949" s="131"/>
      <c r="CL949" s="131"/>
      <c r="CM949" s="38"/>
      <c r="CN949" s="131"/>
      <c r="CO949" s="131"/>
      <c r="CP949" s="131"/>
      <c r="CQ949" s="131"/>
      <c r="CR949" s="131"/>
      <c r="CS949" s="131"/>
      <c r="CT949" s="131"/>
      <c r="CU949" s="131"/>
      <c r="CV949" s="131"/>
      <c r="CW949" s="131"/>
      <c r="CX949" s="131"/>
      <c r="CY949" s="131">
        <v>1399</v>
      </c>
      <c r="CZ949" s="38" t="s">
        <v>9398</v>
      </c>
      <c r="DA949" s="131"/>
      <c r="DB949" s="38"/>
      <c r="DC949" s="132"/>
      <c r="DD949" s="81"/>
      <c r="DE949" s="133"/>
      <c r="DF949" s="134"/>
      <c r="DG949" s="135"/>
      <c r="DH949" s="135"/>
      <c r="DI949" s="135"/>
      <c r="DJ949" s="135"/>
      <c r="DK949" s="135"/>
      <c r="DL949" s="136">
        <f t="shared" si="368"/>
        <v>0</v>
      </c>
      <c r="DM949" s="137">
        <f t="shared" si="363"/>
        <v>0</v>
      </c>
      <c r="DN949" s="134"/>
      <c r="DO949" s="135"/>
      <c r="DP949" s="135"/>
      <c r="DQ949" s="135"/>
      <c r="DR949" s="135"/>
      <c r="DS949" s="135"/>
      <c r="DT949" s="136">
        <f t="shared" si="364"/>
        <v>0</v>
      </c>
      <c r="DU949" s="137">
        <f t="shared" si="364"/>
        <v>0</v>
      </c>
      <c r="DV949" s="138"/>
      <c r="DW949" s="135"/>
      <c r="DX949" s="135"/>
      <c r="DY949" s="135"/>
      <c r="DZ949" s="135"/>
      <c r="EA949" s="135"/>
      <c r="EB949" s="136">
        <f t="shared" si="365"/>
        <v>0</v>
      </c>
      <c r="EC949" s="139">
        <f t="shared" si="365"/>
        <v>0</v>
      </c>
      <c r="ED949" s="140"/>
      <c r="EE949" s="135"/>
      <c r="EF949" s="135"/>
      <c r="EG949" s="135"/>
      <c r="EH949" s="135"/>
      <c r="EI949" s="135"/>
      <c r="EJ949" s="136">
        <f t="shared" si="366"/>
        <v>0</v>
      </c>
      <c r="EK949" s="141">
        <f t="shared" si="366"/>
        <v>0</v>
      </c>
    </row>
    <row r="950" spans="1:145" customFormat="1" ht="27" customHeight="1" x14ac:dyDescent="0.15">
      <c r="A950" s="41"/>
      <c r="B950" s="78"/>
      <c r="C950" s="115">
        <v>1030000723</v>
      </c>
      <c r="D950" s="116">
        <v>1030000723</v>
      </c>
      <c r="E950" s="117">
        <v>2</v>
      </c>
      <c r="F950" s="118" t="s">
        <v>3028</v>
      </c>
      <c r="G950" s="119" t="s">
        <v>3029</v>
      </c>
      <c r="H950" s="120"/>
      <c r="I950" s="117">
        <v>1</v>
      </c>
      <c r="J950" s="117"/>
      <c r="K950" s="117"/>
      <c r="L950" s="121">
        <v>2</v>
      </c>
      <c r="M950" s="122" t="s">
        <v>3030</v>
      </c>
      <c r="N950" s="119" t="s">
        <v>3031</v>
      </c>
      <c r="O950" s="119" t="s">
        <v>2244</v>
      </c>
      <c r="P950" s="119" t="s">
        <v>3271</v>
      </c>
      <c r="Q950" s="123" t="s">
        <v>3032</v>
      </c>
      <c r="R950" s="123" t="s">
        <v>3033</v>
      </c>
      <c r="S950" s="125"/>
      <c r="T950" s="123"/>
      <c r="U950" s="123"/>
      <c r="V950" s="123"/>
      <c r="W950" s="123"/>
      <c r="X950" s="124"/>
      <c r="Y950" s="38"/>
      <c r="Z950" s="38"/>
      <c r="AA950" s="38"/>
      <c r="AB950" s="38"/>
      <c r="AC950" s="38"/>
      <c r="AD950" s="38"/>
      <c r="AE950" s="38"/>
      <c r="AF950" s="38"/>
      <c r="AG950" s="38"/>
      <c r="AH950" s="125"/>
      <c r="AI950" s="123"/>
      <c r="AJ950" s="123"/>
      <c r="AK950" s="123"/>
      <c r="AL950" s="123"/>
      <c r="AM950" s="124"/>
      <c r="AN950" s="126">
        <f t="shared" si="340"/>
        <v>2</v>
      </c>
      <c r="AO950" s="127">
        <f t="shared" si="367"/>
        <v>0</v>
      </c>
      <c r="AP950" s="128">
        <f t="shared" si="367"/>
        <v>0</v>
      </c>
      <c r="AQ950" s="128">
        <f t="shared" si="341"/>
        <v>0</v>
      </c>
      <c r="AR950" s="128">
        <f t="shared" si="342"/>
        <v>1</v>
      </c>
      <c r="AS950" s="128">
        <f t="shared" si="343"/>
        <v>0</v>
      </c>
      <c r="AT950" s="128">
        <f t="shared" si="344"/>
        <v>0</v>
      </c>
      <c r="AU950" s="128">
        <f t="shared" si="345"/>
        <v>0</v>
      </c>
      <c r="AV950" s="128">
        <f t="shared" si="346"/>
        <v>0</v>
      </c>
      <c r="AW950" s="128">
        <f t="shared" si="347"/>
        <v>0</v>
      </c>
      <c r="AX950" s="128">
        <f t="shared" si="348"/>
        <v>0</v>
      </c>
      <c r="AY950" s="128">
        <f t="shared" si="349"/>
        <v>0</v>
      </c>
      <c r="AZ950" s="128">
        <f t="shared" si="350"/>
        <v>0</v>
      </c>
      <c r="BA950" s="128">
        <f t="shared" si="351"/>
        <v>2</v>
      </c>
      <c r="BB950" s="128">
        <f t="shared" si="352"/>
        <v>0</v>
      </c>
      <c r="BC950" s="129">
        <f t="shared" si="353"/>
        <v>3</v>
      </c>
      <c r="BD950" s="130"/>
      <c r="BE950" s="131"/>
      <c r="BF950" s="131"/>
      <c r="BG950" s="131"/>
      <c r="BH950" s="131"/>
      <c r="BI950" s="131"/>
      <c r="BJ950" s="131"/>
      <c r="BK950" s="131"/>
      <c r="BL950" s="131"/>
      <c r="BM950" s="131"/>
      <c r="BN950" s="131"/>
      <c r="BO950" s="131"/>
      <c r="BP950" s="131">
        <v>408</v>
      </c>
      <c r="BQ950" s="131"/>
      <c r="BR950" s="131"/>
      <c r="BS950" s="131"/>
      <c r="BT950" s="131"/>
      <c r="BU950" s="131"/>
      <c r="BV950" s="131"/>
      <c r="BW950" s="131"/>
      <c r="BX950" s="131"/>
      <c r="BY950" s="131"/>
      <c r="BZ950" s="131"/>
      <c r="CA950" s="131"/>
      <c r="CB950" s="131"/>
      <c r="CC950" s="131"/>
      <c r="CD950" s="131"/>
      <c r="CE950" s="131"/>
      <c r="CF950" s="131"/>
      <c r="CG950" s="131"/>
      <c r="CH950" s="131"/>
      <c r="CI950" s="131"/>
      <c r="CJ950" s="131"/>
      <c r="CK950" s="131"/>
      <c r="CL950" s="131"/>
      <c r="CM950" s="38"/>
      <c r="CN950" s="131">
        <v>1301</v>
      </c>
      <c r="CO950" s="131">
        <v>1302</v>
      </c>
      <c r="CP950" s="131"/>
      <c r="CQ950" s="131"/>
      <c r="CR950" s="131"/>
      <c r="CS950" s="131"/>
      <c r="CT950" s="131"/>
      <c r="CU950" s="131"/>
      <c r="CV950" s="131"/>
      <c r="CW950" s="131"/>
      <c r="CX950" s="131"/>
      <c r="CY950" s="131"/>
      <c r="CZ950" s="38"/>
      <c r="DA950" s="131"/>
      <c r="DB950" s="38"/>
      <c r="DC950" s="132"/>
      <c r="DD950" s="81"/>
      <c r="DE950" s="133"/>
      <c r="DF950" s="134"/>
      <c r="DG950" s="135"/>
      <c r="DH950" s="135"/>
      <c r="DI950" s="135"/>
      <c r="DJ950" s="135"/>
      <c r="DK950" s="135"/>
      <c r="DL950" s="136">
        <f t="shared" si="368"/>
        <v>0</v>
      </c>
      <c r="DM950" s="137">
        <f t="shared" si="363"/>
        <v>0</v>
      </c>
      <c r="DN950" s="134"/>
      <c r="DO950" s="135"/>
      <c r="DP950" s="135"/>
      <c r="DQ950" s="135"/>
      <c r="DR950" s="135"/>
      <c r="DS950" s="135"/>
      <c r="DT950" s="136">
        <f t="shared" si="364"/>
        <v>0</v>
      </c>
      <c r="DU950" s="137">
        <f t="shared" si="364"/>
        <v>0</v>
      </c>
      <c r="DV950" s="138"/>
      <c r="DW950" s="135"/>
      <c r="DX950" s="135"/>
      <c r="DY950" s="135"/>
      <c r="DZ950" s="135"/>
      <c r="EA950" s="135"/>
      <c r="EB950" s="136">
        <f t="shared" si="365"/>
        <v>0</v>
      </c>
      <c r="EC950" s="139">
        <f t="shared" si="365"/>
        <v>0</v>
      </c>
      <c r="ED950" s="140"/>
      <c r="EE950" s="135"/>
      <c r="EF950" s="135"/>
      <c r="EG950" s="135"/>
      <c r="EH950" s="135"/>
      <c r="EI950" s="135"/>
      <c r="EJ950" s="136">
        <f t="shared" si="366"/>
        <v>0</v>
      </c>
      <c r="EK950" s="141">
        <f t="shared" si="366"/>
        <v>0</v>
      </c>
      <c r="EL950" s="41"/>
      <c r="EM950" s="41"/>
      <c r="EN950" s="41"/>
      <c r="EO950" s="41"/>
    </row>
    <row r="951" spans="1:145" ht="27" customHeight="1" x14ac:dyDescent="0.15">
      <c r="A951" s="41">
        <v>57</v>
      </c>
      <c r="B951" s="78"/>
      <c r="C951" s="115">
        <v>1030000724</v>
      </c>
      <c r="D951" s="116"/>
      <c r="E951" s="117">
        <v>2</v>
      </c>
      <c r="F951" s="118" t="s">
        <v>6012</v>
      </c>
      <c r="G951" s="119" t="s">
        <v>6013</v>
      </c>
      <c r="H951" s="120"/>
      <c r="I951" s="117">
        <v>1</v>
      </c>
      <c r="J951" s="117">
        <v>3</v>
      </c>
      <c r="K951" s="117"/>
      <c r="L951" s="121">
        <v>2</v>
      </c>
      <c r="M951" s="122" t="s">
        <v>6014</v>
      </c>
      <c r="N951" s="119" t="s">
        <v>6015</v>
      </c>
      <c r="O951" s="119" t="s">
        <v>2244</v>
      </c>
      <c r="P951" s="119" t="s">
        <v>6016</v>
      </c>
      <c r="Q951" s="123" t="s">
        <v>6017</v>
      </c>
      <c r="R951" s="124" t="s">
        <v>7566</v>
      </c>
      <c r="S951" s="85" t="s">
        <v>10361</v>
      </c>
      <c r="T951" s="83" t="s">
        <v>10362</v>
      </c>
      <c r="U951" s="83" t="s">
        <v>10363</v>
      </c>
      <c r="V951" s="83" t="s">
        <v>10364</v>
      </c>
      <c r="W951" s="83" t="s">
        <v>10365</v>
      </c>
      <c r="X951" s="87" t="s">
        <v>10366</v>
      </c>
      <c r="Y951" s="38" t="s">
        <v>17</v>
      </c>
      <c r="Z951" s="38">
        <v>1</v>
      </c>
      <c r="AA951" s="38">
        <v>2</v>
      </c>
      <c r="AB951" s="38">
        <v>3</v>
      </c>
      <c r="AC951" s="38">
        <v>4</v>
      </c>
      <c r="AD951" s="38">
        <v>5</v>
      </c>
      <c r="AE951" s="38">
        <v>6</v>
      </c>
      <c r="AF951" s="38"/>
      <c r="AG951" s="38">
        <v>8</v>
      </c>
      <c r="AH951" s="125"/>
      <c r="AI951" s="123"/>
      <c r="AJ951" s="123"/>
      <c r="AK951" s="123"/>
      <c r="AL951" s="123"/>
      <c r="AM951" s="124"/>
      <c r="AN951" s="126">
        <f t="shared" si="340"/>
        <v>2</v>
      </c>
      <c r="AO951" s="127">
        <f t="shared" si="367"/>
        <v>0</v>
      </c>
      <c r="AP951" s="128">
        <f t="shared" si="367"/>
        <v>0</v>
      </c>
      <c r="AQ951" s="128">
        <f t="shared" si="341"/>
        <v>0</v>
      </c>
      <c r="AR951" s="128">
        <f t="shared" si="342"/>
        <v>0</v>
      </c>
      <c r="AS951" s="128">
        <f t="shared" si="343"/>
        <v>0</v>
      </c>
      <c r="AT951" s="128">
        <f t="shared" si="344"/>
        <v>0</v>
      </c>
      <c r="AU951" s="128">
        <f t="shared" si="345"/>
        <v>0</v>
      </c>
      <c r="AV951" s="128">
        <f t="shared" si="346"/>
        <v>0</v>
      </c>
      <c r="AW951" s="128">
        <f t="shared" si="347"/>
        <v>0</v>
      </c>
      <c r="AX951" s="128">
        <f t="shared" si="348"/>
        <v>0</v>
      </c>
      <c r="AY951" s="128">
        <f t="shared" si="349"/>
        <v>0</v>
      </c>
      <c r="AZ951" s="128">
        <f t="shared" si="350"/>
        <v>0</v>
      </c>
      <c r="BA951" s="128">
        <f t="shared" si="351"/>
        <v>1</v>
      </c>
      <c r="BB951" s="128">
        <f t="shared" si="352"/>
        <v>1</v>
      </c>
      <c r="BC951" s="129">
        <f t="shared" si="353"/>
        <v>2</v>
      </c>
      <c r="BD951" s="130"/>
      <c r="BE951" s="131"/>
      <c r="BF951" s="131"/>
      <c r="BG951" s="131"/>
      <c r="BH951" s="131"/>
      <c r="BI951" s="131"/>
      <c r="BJ951" s="131"/>
      <c r="BK951" s="131"/>
      <c r="BL951" s="131"/>
      <c r="BM951" s="131"/>
      <c r="BN951" s="131"/>
      <c r="BO951" s="131"/>
      <c r="BP951" s="131"/>
      <c r="BQ951" s="131"/>
      <c r="BR951" s="131"/>
      <c r="BS951" s="131"/>
      <c r="BT951" s="131"/>
      <c r="BU951" s="131"/>
      <c r="BV951" s="131"/>
      <c r="BW951" s="131"/>
      <c r="BX951" s="131"/>
      <c r="BY951" s="131"/>
      <c r="BZ951" s="131"/>
      <c r="CA951" s="131"/>
      <c r="CB951" s="131"/>
      <c r="CC951" s="131"/>
      <c r="CD951" s="131"/>
      <c r="CE951" s="131"/>
      <c r="CF951" s="131"/>
      <c r="CG951" s="131"/>
      <c r="CH951" s="131"/>
      <c r="CI951" s="131"/>
      <c r="CJ951" s="131"/>
      <c r="CK951" s="131"/>
      <c r="CL951" s="131"/>
      <c r="CM951" s="38"/>
      <c r="CN951" s="131"/>
      <c r="CO951" s="131">
        <v>1302</v>
      </c>
      <c r="CP951" s="131"/>
      <c r="CQ951" s="131"/>
      <c r="CR951" s="131"/>
      <c r="CS951" s="131"/>
      <c r="CT951" s="131"/>
      <c r="CU951" s="131"/>
      <c r="CV951" s="131"/>
      <c r="CW951" s="131"/>
      <c r="CX951" s="131"/>
      <c r="CY951" s="131"/>
      <c r="CZ951" s="38"/>
      <c r="DA951" s="131">
        <v>1499</v>
      </c>
      <c r="DB951" s="38" t="s">
        <v>6018</v>
      </c>
      <c r="DC951" s="132"/>
      <c r="DD951" s="81"/>
      <c r="DE951" s="133"/>
      <c r="DF951" s="134"/>
      <c r="DG951" s="135"/>
      <c r="DH951" s="135"/>
      <c r="DI951" s="135"/>
      <c r="DJ951" s="135"/>
      <c r="DK951" s="135"/>
      <c r="DL951" s="136">
        <f t="shared" si="368"/>
        <v>0</v>
      </c>
      <c r="DM951" s="137">
        <f t="shared" si="363"/>
        <v>0</v>
      </c>
      <c r="DN951" s="134"/>
      <c r="DO951" s="135"/>
      <c r="DP951" s="135"/>
      <c r="DQ951" s="135"/>
      <c r="DR951" s="135"/>
      <c r="DS951" s="135"/>
      <c r="DT951" s="136">
        <f t="shared" si="364"/>
        <v>0</v>
      </c>
      <c r="DU951" s="137">
        <f t="shared" si="364"/>
        <v>0</v>
      </c>
      <c r="DV951" s="138"/>
      <c r="DW951" s="135"/>
      <c r="DX951" s="135"/>
      <c r="DY951" s="135"/>
      <c r="DZ951" s="135"/>
      <c r="EA951" s="135"/>
      <c r="EB951" s="136">
        <f t="shared" si="365"/>
        <v>0</v>
      </c>
      <c r="EC951" s="139">
        <f t="shared" si="365"/>
        <v>0</v>
      </c>
      <c r="ED951" s="140"/>
      <c r="EE951" s="135"/>
      <c r="EF951" s="135"/>
      <c r="EG951" s="135"/>
      <c r="EH951" s="135"/>
      <c r="EI951" s="135"/>
      <c r="EJ951" s="136">
        <f t="shared" si="366"/>
        <v>0</v>
      </c>
      <c r="EK951" s="141">
        <f t="shared" si="366"/>
        <v>0</v>
      </c>
    </row>
    <row r="952" spans="1:145" ht="27" customHeight="1" x14ac:dyDescent="0.15">
      <c r="A952" s="41">
        <v>181</v>
      </c>
      <c r="B952" s="78"/>
      <c r="C952" s="115">
        <v>1030000725</v>
      </c>
      <c r="D952" s="116"/>
      <c r="E952" s="117">
        <v>2</v>
      </c>
      <c r="F952" s="118" t="s">
        <v>3128</v>
      </c>
      <c r="G952" s="119" t="s">
        <v>3272</v>
      </c>
      <c r="H952" s="120"/>
      <c r="I952" s="117">
        <v>1</v>
      </c>
      <c r="J952" s="117">
        <v>3</v>
      </c>
      <c r="K952" s="117">
        <v>5</v>
      </c>
      <c r="L952" s="121">
        <v>2</v>
      </c>
      <c r="M952" s="122" t="s">
        <v>3273</v>
      </c>
      <c r="N952" s="119" t="s">
        <v>3278</v>
      </c>
      <c r="O952" s="119" t="s">
        <v>8660</v>
      </c>
      <c r="P952" s="119" t="s">
        <v>9456</v>
      </c>
      <c r="Q952" s="123" t="s">
        <v>3274</v>
      </c>
      <c r="R952" s="124" t="s">
        <v>3275</v>
      </c>
      <c r="S952" s="85" t="s">
        <v>973</v>
      </c>
      <c r="T952" s="83" t="s">
        <v>10781</v>
      </c>
      <c r="U952" s="123" t="s">
        <v>3129</v>
      </c>
      <c r="V952" s="123" t="s">
        <v>3130</v>
      </c>
      <c r="W952" s="123" t="s">
        <v>3276</v>
      </c>
      <c r="X952" s="124" t="s">
        <v>3277</v>
      </c>
      <c r="Y952" s="38" t="s">
        <v>17</v>
      </c>
      <c r="Z952" s="38">
        <v>1</v>
      </c>
      <c r="AA952" s="38">
        <v>2</v>
      </c>
      <c r="AB952" s="38">
        <v>3</v>
      </c>
      <c r="AC952" s="38"/>
      <c r="AD952" s="38">
        <v>5</v>
      </c>
      <c r="AE952" s="38">
        <v>6</v>
      </c>
      <c r="AF952" s="38"/>
      <c r="AG952" s="38">
        <v>8</v>
      </c>
      <c r="AH952" s="125" t="s">
        <v>6019</v>
      </c>
      <c r="AI952" s="123" t="s">
        <v>10784</v>
      </c>
      <c r="AJ952" s="123" t="s">
        <v>6020</v>
      </c>
      <c r="AK952" s="123" t="s">
        <v>3130</v>
      </c>
      <c r="AL952" s="123" t="s">
        <v>3276</v>
      </c>
      <c r="AM952" s="124" t="s">
        <v>3277</v>
      </c>
      <c r="AN952" s="126">
        <f>COUNTIF(AO952:BB952,"&gt;0")</f>
        <v>2</v>
      </c>
      <c r="AO952" s="127">
        <f>COUNT(BD952)</f>
        <v>0</v>
      </c>
      <c r="AP952" s="128">
        <f>COUNT(BE952)</f>
        <v>0</v>
      </c>
      <c r="AQ952" s="128">
        <f>COUNT(BF952:BH952)</f>
        <v>0</v>
      </c>
      <c r="AR952" s="128">
        <f>COUNT(BI952:BP952)</f>
        <v>0</v>
      </c>
      <c r="AS952" s="128">
        <f>COUNT(BQ952:BR952)</f>
        <v>0</v>
      </c>
      <c r="AT952" s="128">
        <f>COUNT(BS952:BV952)</f>
        <v>0</v>
      </c>
      <c r="AU952" s="128">
        <f>COUNT(BW952:BZ952)</f>
        <v>1</v>
      </c>
      <c r="AV952" s="128">
        <f>COUNT(CA952:CC952)</f>
        <v>0</v>
      </c>
      <c r="AW952" s="128">
        <f>COUNT(CD952)</f>
        <v>0</v>
      </c>
      <c r="AX952" s="128">
        <f>COUNT(CE952:CF952)</f>
        <v>0</v>
      </c>
      <c r="AY952" s="128">
        <f>COUNT(CG952)</f>
        <v>0</v>
      </c>
      <c r="AZ952" s="128">
        <f>COUNT(CH952:CL952)</f>
        <v>0</v>
      </c>
      <c r="BA952" s="128">
        <f>COUNT(CN952:CY952)</f>
        <v>2</v>
      </c>
      <c r="BB952" s="128">
        <f>COUNT(DA952)</f>
        <v>0</v>
      </c>
      <c r="BC952" s="129">
        <f>COUNT(BD952:CL952,CN952:CY952,DA952)</f>
        <v>3</v>
      </c>
      <c r="BD952" s="130"/>
      <c r="BE952" s="131"/>
      <c r="BF952" s="131"/>
      <c r="BG952" s="131"/>
      <c r="BH952" s="131"/>
      <c r="BI952" s="131"/>
      <c r="BJ952" s="131"/>
      <c r="BK952" s="131"/>
      <c r="BL952" s="131"/>
      <c r="BM952" s="131"/>
      <c r="BN952" s="131"/>
      <c r="BO952" s="131"/>
      <c r="BP952" s="131"/>
      <c r="BQ952" s="131"/>
      <c r="BR952" s="131"/>
      <c r="BS952" s="131"/>
      <c r="BT952" s="131"/>
      <c r="BU952" s="131"/>
      <c r="BV952" s="131"/>
      <c r="BW952" s="131"/>
      <c r="BX952" s="131">
        <v>702</v>
      </c>
      <c r="BY952" s="131"/>
      <c r="BZ952" s="131"/>
      <c r="CA952" s="131"/>
      <c r="CB952" s="131"/>
      <c r="CC952" s="131"/>
      <c r="CD952" s="131"/>
      <c r="CE952" s="131"/>
      <c r="CF952" s="131"/>
      <c r="CG952" s="131"/>
      <c r="CH952" s="131"/>
      <c r="CI952" s="131"/>
      <c r="CJ952" s="131"/>
      <c r="CK952" s="131"/>
      <c r="CL952" s="131"/>
      <c r="CM952" s="38"/>
      <c r="CN952" s="131">
        <v>1301</v>
      </c>
      <c r="CO952" s="131"/>
      <c r="CP952" s="131"/>
      <c r="CQ952" s="131"/>
      <c r="CR952" s="131"/>
      <c r="CS952" s="131"/>
      <c r="CT952" s="131"/>
      <c r="CU952" s="131"/>
      <c r="CV952" s="131"/>
      <c r="CW952" s="131"/>
      <c r="CX952" s="131"/>
      <c r="CY952" s="131">
        <v>1399</v>
      </c>
      <c r="CZ952" s="38" t="s">
        <v>9455</v>
      </c>
      <c r="DA952" s="131"/>
      <c r="DB952" s="38"/>
      <c r="DC952" s="132"/>
      <c r="DD952" s="81"/>
      <c r="DE952" s="133"/>
      <c r="DF952" s="134"/>
      <c r="DG952" s="135"/>
      <c r="DH952" s="135"/>
      <c r="DI952" s="135"/>
      <c r="DJ952" s="135"/>
      <c r="DK952" s="135"/>
      <c r="DL952" s="136">
        <f>DF952+DH952+DJ952</f>
        <v>0</v>
      </c>
      <c r="DM952" s="137">
        <f>DG952+DI952+DK952</f>
        <v>0</v>
      </c>
      <c r="DN952" s="134"/>
      <c r="DO952" s="135"/>
      <c r="DP952" s="135"/>
      <c r="DQ952" s="135"/>
      <c r="DR952" s="135"/>
      <c r="DS952" s="135"/>
      <c r="DT952" s="136">
        <f>DN952+DP952+DR952</f>
        <v>0</v>
      </c>
      <c r="DU952" s="137">
        <f>DO952+DQ952+DS952</f>
        <v>0</v>
      </c>
      <c r="DV952" s="138"/>
      <c r="DW952" s="135"/>
      <c r="DX952" s="135"/>
      <c r="DY952" s="135"/>
      <c r="DZ952" s="135"/>
      <c r="EA952" s="135"/>
      <c r="EB952" s="136">
        <f>DV952+DX952+DZ952</f>
        <v>0</v>
      </c>
      <c r="EC952" s="139">
        <f>DW952+DY952+EA952</f>
        <v>0</v>
      </c>
      <c r="ED952" s="140"/>
      <c r="EE952" s="135"/>
      <c r="EF952" s="135"/>
      <c r="EG952" s="135"/>
      <c r="EH952" s="135"/>
      <c r="EI952" s="135"/>
      <c r="EJ952" s="136">
        <f>ED952+EF952+EH952</f>
        <v>0</v>
      </c>
      <c r="EK952" s="141">
        <f>EE952+EG952+EI952</f>
        <v>0</v>
      </c>
    </row>
    <row r="953" spans="1:145" ht="27" customHeight="1" x14ac:dyDescent="0.15">
      <c r="B953" s="78"/>
      <c r="C953" s="115">
        <v>1030000727</v>
      </c>
      <c r="D953" s="116"/>
      <c r="E953" s="117">
        <v>2</v>
      </c>
      <c r="F953" s="118" t="s">
        <v>3146</v>
      </c>
      <c r="G953" s="119" t="s">
        <v>3279</v>
      </c>
      <c r="H953" s="120"/>
      <c r="I953" s="117">
        <v>1</v>
      </c>
      <c r="J953" s="117">
        <v>3</v>
      </c>
      <c r="K953" s="117"/>
      <c r="L953" s="121">
        <v>1</v>
      </c>
      <c r="M953" s="122" t="s">
        <v>3280</v>
      </c>
      <c r="N953" s="119" t="s">
        <v>3284</v>
      </c>
      <c r="O953" s="119" t="s">
        <v>2250</v>
      </c>
      <c r="P953" s="119" t="s">
        <v>3147</v>
      </c>
      <c r="Q953" s="123" t="s">
        <v>3281</v>
      </c>
      <c r="R953" s="124"/>
      <c r="S953" s="125" t="s">
        <v>3282</v>
      </c>
      <c r="T953" s="123" t="s">
        <v>3285</v>
      </c>
      <c r="U953" s="123" t="s">
        <v>6180</v>
      </c>
      <c r="V953" s="123" t="s">
        <v>7975</v>
      </c>
      <c r="W953" s="123" t="s">
        <v>9273</v>
      </c>
      <c r="X953" s="124" t="s">
        <v>3283</v>
      </c>
      <c r="Y953" s="38" t="s">
        <v>17</v>
      </c>
      <c r="Z953" s="38">
        <v>1</v>
      </c>
      <c r="AA953" s="38">
        <v>2</v>
      </c>
      <c r="AB953" s="38">
        <v>3</v>
      </c>
      <c r="AC953" s="38">
        <v>4</v>
      </c>
      <c r="AD953" s="38">
        <v>5</v>
      </c>
      <c r="AE953" s="38">
        <v>6</v>
      </c>
      <c r="AF953" s="38"/>
      <c r="AG953" s="38">
        <v>8</v>
      </c>
      <c r="AH953" s="125"/>
      <c r="AI953" s="123"/>
      <c r="AJ953" s="123"/>
      <c r="AK953" s="123"/>
      <c r="AL953" s="123"/>
      <c r="AM953" s="124"/>
      <c r="AN953" s="126">
        <f t="shared" si="340"/>
        <v>5</v>
      </c>
      <c r="AO953" s="127">
        <f t="shared" si="367"/>
        <v>1</v>
      </c>
      <c r="AP953" s="128">
        <f t="shared" si="367"/>
        <v>0</v>
      </c>
      <c r="AQ953" s="128">
        <f t="shared" si="341"/>
        <v>1</v>
      </c>
      <c r="AR953" s="128">
        <f t="shared" si="342"/>
        <v>1</v>
      </c>
      <c r="AS953" s="128">
        <f t="shared" si="343"/>
        <v>0</v>
      </c>
      <c r="AT953" s="128">
        <f t="shared" si="344"/>
        <v>0</v>
      </c>
      <c r="AU953" s="128">
        <f t="shared" si="345"/>
        <v>0</v>
      </c>
      <c r="AV953" s="128">
        <f t="shared" si="346"/>
        <v>0</v>
      </c>
      <c r="AW953" s="128">
        <f t="shared" si="347"/>
        <v>0</v>
      </c>
      <c r="AX953" s="128">
        <f t="shared" si="348"/>
        <v>1</v>
      </c>
      <c r="AY953" s="128">
        <f t="shared" si="349"/>
        <v>0</v>
      </c>
      <c r="AZ953" s="128">
        <f t="shared" si="350"/>
        <v>0</v>
      </c>
      <c r="BA953" s="128">
        <f t="shared" si="351"/>
        <v>3</v>
      </c>
      <c r="BB953" s="128">
        <f t="shared" si="352"/>
        <v>0</v>
      </c>
      <c r="BC953" s="129">
        <f t="shared" si="353"/>
        <v>7</v>
      </c>
      <c r="BD953" s="130">
        <v>101</v>
      </c>
      <c r="BE953" s="131"/>
      <c r="BF953" s="131">
        <v>301</v>
      </c>
      <c r="BG953" s="131"/>
      <c r="BH953" s="131"/>
      <c r="BI953" s="131">
        <v>401</v>
      </c>
      <c r="BJ953" s="131"/>
      <c r="BK953" s="131"/>
      <c r="BL953" s="131"/>
      <c r="BM953" s="131"/>
      <c r="BN953" s="131"/>
      <c r="BO953" s="131"/>
      <c r="BP953" s="131"/>
      <c r="BQ953" s="131"/>
      <c r="BR953" s="131"/>
      <c r="BS953" s="131"/>
      <c r="BT953" s="131"/>
      <c r="BU953" s="131"/>
      <c r="BV953" s="131"/>
      <c r="BW953" s="131"/>
      <c r="BX953" s="131"/>
      <c r="BY953" s="131"/>
      <c r="BZ953" s="131"/>
      <c r="CA953" s="131"/>
      <c r="CB953" s="131"/>
      <c r="CC953" s="131"/>
      <c r="CD953" s="131"/>
      <c r="CE953" s="131">
        <v>1001</v>
      </c>
      <c r="CF953" s="131"/>
      <c r="CG953" s="131"/>
      <c r="CH953" s="131"/>
      <c r="CI953" s="131"/>
      <c r="CJ953" s="131"/>
      <c r="CK953" s="131"/>
      <c r="CL953" s="131"/>
      <c r="CM953" s="38"/>
      <c r="CN953" s="131"/>
      <c r="CO953" s="131"/>
      <c r="CP953" s="131">
        <v>1303</v>
      </c>
      <c r="CQ953" s="131">
        <v>1304</v>
      </c>
      <c r="CR953" s="131"/>
      <c r="CS953" s="131"/>
      <c r="CT953" s="131"/>
      <c r="CU953" s="131"/>
      <c r="CV953" s="131"/>
      <c r="CW953" s="131"/>
      <c r="CX953" s="131"/>
      <c r="CY953" s="131">
        <v>1399</v>
      </c>
      <c r="CZ953" s="38" t="s">
        <v>9272</v>
      </c>
      <c r="DA953" s="131"/>
      <c r="DB953" s="38"/>
      <c r="DC953" s="132"/>
      <c r="DD953" s="81"/>
      <c r="DE953" s="133"/>
      <c r="DF953" s="134"/>
      <c r="DG953" s="135"/>
      <c r="DH953" s="135"/>
      <c r="DI953" s="135"/>
      <c r="DJ953" s="135"/>
      <c r="DK953" s="135"/>
      <c r="DL953" s="136">
        <f t="shared" si="368"/>
        <v>0</v>
      </c>
      <c r="DM953" s="137">
        <f t="shared" si="363"/>
        <v>0</v>
      </c>
      <c r="DN953" s="134"/>
      <c r="DO953" s="135"/>
      <c r="DP953" s="135"/>
      <c r="DQ953" s="135"/>
      <c r="DR953" s="135"/>
      <c r="DS953" s="135"/>
      <c r="DT953" s="136">
        <f t="shared" si="364"/>
        <v>0</v>
      </c>
      <c r="DU953" s="137">
        <f t="shared" si="364"/>
        <v>0</v>
      </c>
      <c r="DV953" s="138"/>
      <c r="DW953" s="135"/>
      <c r="DX953" s="135"/>
      <c r="DY953" s="135"/>
      <c r="DZ953" s="135"/>
      <c r="EA953" s="135"/>
      <c r="EB953" s="136">
        <f t="shared" si="365"/>
        <v>0</v>
      </c>
      <c r="EC953" s="139">
        <f t="shared" si="365"/>
        <v>0</v>
      </c>
      <c r="ED953" s="140"/>
      <c r="EE953" s="135"/>
      <c r="EF953" s="135"/>
      <c r="EG953" s="135"/>
      <c r="EH953" s="135"/>
      <c r="EI953" s="135"/>
      <c r="EJ953" s="136">
        <f t="shared" si="366"/>
        <v>0</v>
      </c>
      <c r="EK953" s="141">
        <f t="shared" si="366"/>
        <v>0</v>
      </c>
    </row>
    <row r="954" spans="1:145" ht="27" customHeight="1" x14ac:dyDescent="0.15">
      <c r="B954" s="78"/>
      <c r="C954" s="115">
        <v>1030000728</v>
      </c>
      <c r="D954" s="116"/>
      <c r="E954" s="117">
        <v>2</v>
      </c>
      <c r="F954" s="118" t="s">
        <v>6021</v>
      </c>
      <c r="G954" s="119" t="s">
        <v>6022</v>
      </c>
      <c r="H954" s="120" t="s">
        <v>3336</v>
      </c>
      <c r="I954" s="117">
        <v>1</v>
      </c>
      <c r="J954" s="117">
        <v>2</v>
      </c>
      <c r="K954" s="117"/>
      <c r="L954" s="121">
        <v>2</v>
      </c>
      <c r="M954" s="122" t="s">
        <v>3550</v>
      </c>
      <c r="N954" s="119" t="s">
        <v>6023</v>
      </c>
      <c r="O954" s="119" t="s">
        <v>2244</v>
      </c>
      <c r="P954" s="119" t="s">
        <v>7981</v>
      </c>
      <c r="Q954" s="123" t="s">
        <v>6024</v>
      </c>
      <c r="R954" s="124" t="s">
        <v>6025</v>
      </c>
      <c r="S954" s="125" t="s">
        <v>4463</v>
      </c>
      <c r="T954" s="123" t="s">
        <v>6026</v>
      </c>
      <c r="U954" s="123" t="s">
        <v>6027</v>
      </c>
      <c r="V954" s="123" t="s">
        <v>6028</v>
      </c>
      <c r="W954" s="123" t="s">
        <v>6029</v>
      </c>
      <c r="X954" s="124" t="s">
        <v>6030</v>
      </c>
      <c r="Y954" s="38" t="s">
        <v>17</v>
      </c>
      <c r="Z954" s="38">
        <v>1</v>
      </c>
      <c r="AA954" s="38">
        <v>2</v>
      </c>
      <c r="AB954" s="38">
        <v>3</v>
      </c>
      <c r="AC954" s="38">
        <v>4</v>
      </c>
      <c r="AD954" s="38">
        <v>5</v>
      </c>
      <c r="AE954" s="38">
        <v>6</v>
      </c>
      <c r="AF954" s="38"/>
      <c r="AG954" s="38">
        <v>8</v>
      </c>
      <c r="AH954" s="125"/>
      <c r="AI954" s="123"/>
      <c r="AJ954" s="123"/>
      <c r="AK954" s="123"/>
      <c r="AL954" s="123"/>
      <c r="AM954" s="124"/>
      <c r="AN954" s="126">
        <f>COUNTIF(AO954:BB954,"&gt;0")</f>
        <v>5</v>
      </c>
      <c r="AO954" s="127">
        <f t="shared" ref="AO954:AP956" si="369">COUNT(BD954)</f>
        <v>0</v>
      </c>
      <c r="AP954" s="128">
        <f t="shared" si="369"/>
        <v>0</v>
      </c>
      <c r="AQ954" s="128">
        <f>COUNT(BF954:BH954)</f>
        <v>2</v>
      </c>
      <c r="AR954" s="128">
        <f>COUNT(BI954:BP954)</f>
        <v>1</v>
      </c>
      <c r="AS954" s="128">
        <f>COUNT(BQ954:BR954)</f>
        <v>1</v>
      </c>
      <c r="AT954" s="128">
        <f>COUNT(BS954:BV954)</f>
        <v>1</v>
      </c>
      <c r="AU954" s="128">
        <f>COUNT(BW954:BZ954)</f>
        <v>0</v>
      </c>
      <c r="AV954" s="128">
        <f>COUNT(CA954:CC954)</f>
        <v>0</v>
      </c>
      <c r="AW954" s="128">
        <f>COUNT(CD954)</f>
        <v>0</v>
      </c>
      <c r="AX954" s="128">
        <f>COUNT(CE954:CF954)</f>
        <v>0</v>
      </c>
      <c r="AY954" s="128">
        <f>COUNT(CG954)</f>
        <v>0</v>
      </c>
      <c r="AZ954" s="128">
        <f>COUNT(CH954:CL954)</f>
        <v>1</v>
      </c>
      <c r="BA954" s="128">
        <f>COUNT(CN954:CY954)</f>
        <v>0</v>
      </c>
      <c r="BB954" s="128">
        <f>COUNT(DA954)</f>
        <v>0</v>
      </c>
      <c r="BC954" s="129">
        <f>COUNT(BD954:CL954,CN954:CY954,DA954)</f>
        <v>6</v>
      </c>
      <c r="BD954" s="130"/>
      <c r="BE954" s="131"/>
      <c r="BF954" s="131">
        <v>301</v>
      </c>
      <c r="BG954" s="131">
        <v>302</v>
      </c>
      <c r="BH954" s="131"/>
      <c r="BI954" s="131">
        <v>401</v>
      </c>
      <c r="BJ954" s="131"/>
      <c r="BK954" s="131"/>
      <c r="BL954" s="131"/>
      <c r="BM954" s="131"/>
      <c r="BN954" s="131"/>
      <c r="BO954" s="131"/>
      <c r="BP954" s="131"/>
      <c r="BQ954" s="131"/>
      <c r="BR954" s="131">
        <v>502</v>
      </c>
      <c r="BS954" s="131"/>
      <c r="BT954" s="131">
        <v>602</v>
      </c>
      <c r="BU954" s="131"/>
      <c r="BV954" s="131"/>
      <c r="BW954" s="131"/>
      <c r="BX954" s="131"/>
      <c r="BY954" s="131"/>
      <c r="BZ954" s="131"/>
      <c r="CA954" s="131"/>
      <c r="CB954" s="131"/>
      <c r="CC954" s="131"/>
      <c r="CD954" s="131"/>
      <c r="CE954" s="131"/>
      <c r="CF954" s="131"/>
      <c r="CG954" s="131"/>
      <c r="CH954" s="131"/>
      <c r="CI954" s="131"/>
      <c r="CJ954" s="131"/>
      <c r="CK954" s="131"/>
      <c r="CL954" s="131">
        <v>1299</v>
      </c>
      <c r="CM954" s="38" t="s">
        <v>7209</v>
      </c>
      <c r="CN954" s="131"/>
      <c r="CO954" s="131"/>
      <c r="CP954" s="131"/>
      <c r="CQ954" s="131"/>
      <c r="CR954" s="131"/>
      <c r="CS954" s="131"/>
      <c r="CT954" s="131"/>
      <c r="CU954" s="131"/>
      <c r="CV954" s="131"/>
      <c r="CW954" s="131"/>
      <c r="CX954" s="131"/>
      <c r="CY954" s="131"/>
      <c r="CZ954" s="38"/>
      <c r="DA954" s="131"/>
      <c r="DB954" s="38"/>
      <c r="DC954" s="132"/>
      <c r="DD954" s="81"/>
      <c r="DE954" s="133">
        <v>1</v>
      </c>
      <c r="DF954" s="134">
        <v>53</v>
      </c>
      <c r="DG954" s="135">
        <v>52</v>
      </c>
      <c r="DH954" s="135">
        <v>33</v>
      </c>
      <c r="DI954" s="135">
        <v>22</v>
      </c>
      <c r="DJ954" s="135">
        <v>5</v>
      </c>
      <c r="DK954" s="135">
        <v>1</v>
      </c>
      <c r="DL954" s="136">
        <f t="shared" ref="DL954:DM956" si="370">DF954+DH954+DJ954</f>
        <v>91</v>
      </c>
      <c r="DM954" s="137">
        <f t="shared" si="370"/>
        <v>75</v>
      </c>
      <c r="DN954" s="134">
        <v>7</v>
      </c>
      <c r="DO954" s="135">
        <v>7</v>
      </c>
      <c r="DP954" s="135">
        <v>3</v>
      </c>
      <c r="DQ954" s="135">
        <v>1</v>
      </c>
      <c r="DR954" s="135">
        <v>0</v>
      </c>
      <c r="DS954" s="135">
        <v>0</v>
      </c>
      <c r="DT954" s="136">
        <f t="shared" ref="DT954:DU956" si="371">DN954+DP954+DR954</f>
        <v>10</v>
      </c>
      <c r="DU954" s="137">
        <f t="shared" si="371"/>
        <v>8</v>
      </c>
      <c r="DV954" s="138">
        <v>4</v>
      </c>
      <c r="DW954" s="135">
        <v>4</v>
      </c>
      <c r="DX954" s="135">
        <v>2</v>
      </c>
      <c r="DY954" s="135">
        <v>1</v>
      </c>
      <c r="DZ954" s="135">
        <v>0</v>
      </c>
      <c r="EA954" s="135">
        <v>0</v>
      </c>
      <c r="EB954" s="136">
        <f t="shared" ref="EB954:EC956" si="372">DV954+DX954+DZ954</f>
        <v>6</v>
      </c>
      <c r="EC954" s="139">
        <f t="shared" si="372"/>
        <v>5</v>
      </c>
      <c r="ED954" s="140">
        <v>4</v>
      </c>
      <c r="EE954" s="135">
        <v>4</v>
      </c>
      <c r="EF954" s="135">
        <v>2</v>
      </c>
      <c r="EG954" s="135">
        <v>1</v>
      </c>
      <c r="EH954" s="135">
        <v>0</v>
      </c>
      <c r="EI954" s="135">
        <v>0</v>
      </c>
      <c r="EJ954" s="136">
        <f t="shared" ref="EJ954:EK956" si="373">ED954+EF954+EH954</f>
        <v>6</v>
      </c>
      <c r="EK954" s="141">
        <f t="shared" si="373"/>
        <v>5</v>
      </c>
    </row>
    <row r="955" spans="1:145" s="89" customFormat="1" ht="27" customHeight="1" x14ac:dyDescent="0.15">
      <c r="B955" s="293" t="s">
        <v>10497</v>
      </c>
      <c r="C955" s="233">
        <v>1030000730</v>
      </c>
      <c r="D955" s="234"/>
      <c r="E955" s="235">
        <v>2</v>
      </c>
      <c r="F955" s="236" t="s">
        <v>10527</v>
      </c>
      <c r="G955" s="237" t="s">
        <v>10528</v>
      </c>
      <c r="H955" s="238"/>
      <c r="I955" s="235">
        <v>1</v>
      </c>
      <c r="J955" s="235"/>
      <c r="K955" s="235"/>
      <c r="L955" s="239">
        <v>1</v>
      </c>
      <c r="M955" s="240" t="s">
        <v>10529</v>
      </c>
      <c r="N955" s="237" t="s">
        <v>10530</v>
      </c>
      <c r="O955" s="237" t="s">
        <v>9824</v>
      </c>
      <c r="P955" s="237" t="s">
        <v>10531</v>
      </c>
      <c r="Q955" s="241" t="s">
        <v>10532</v>
      </c>
      <c r="R955" s="242" t="s">
        <v>10533</v>
      </c>
      <c r="S955" s="243"/>
      <c r="T955" s="241"/>
      <c r="U955" s="241"/>
      <c r="V955" s="241"/>
      <c r="W955" s="241"/>
      <c r="X955" s="242"/>
      <c r="Y955" s="244"/>
      <c r="Z955" s="244"/>
      <c r="AA955" s="244"/>
      <c r="AB955" s="244"/>
      <c r="AC955" s="244"/>
      <c r="AD955" s="244"/>
      <c r="AE955" s="244"/>
      <c r="AF955" s="244"/>
      <c r="AG955" s="244"/>
      <c r="AH955" s="243"/>
      <c r="AI955" s="241"/>
      <c r="AJ955" s="241"/>
      <c r="AK955" s="241"/>
      <c r="AL955" s="241"/>
      <c r="AM955" s="242"/>
      <c r="AN955" s="245">
        <f>COUNTIF(AO955:BB955,"&gt;0")</f>
        <v>3</v>
      </c>
      <c r="AO955" s="246">
        <f t="shared" si="369"/>
        <v>0</v>
      </c>
      <c r="AP955" s="247">
        <f t="shared" si="369"/>
        <v>0</v>
      </c>
      <c r="AQ955" s="247">
        <f>COUNT(BF955:BH955)</f>
        <v>1</v>
      </c>
      <c r="AR955" s="247">
        <f>COUNT(BI955:BP955)</f>
        <v>0</v>
      </c>
      <c r="AS955" s="247">
        <f>COUNT(BQ955:BR955)</f>
        <v>0</v>
      </c>
      <c r="AT955" s="247">
        <f>COUNT(BS955:BV955)</f>
        <v>0</v>
      </c>
      <c r="AU955" s="247">
        <f>COUNT(BW955:BZ955)</f>
        <v>0</v>
      </c>
      <c r="AV955" s="247">
        <f>COUNT(CA955:CC955)</f>
        <v>0</v>
      </c>
      <c r="AW955" s="247">
        <f>COUNT(CD955)</f>
        <v>0</v>
      </c>
      <c r="AX955" s="247">
        <f>COUNT(CE955:CF955)</f>
        <v>0</v>
      </c>
      <c r="AY955" s="247">
        <f>COUNT(CG955)</f>
        <v>0</v>
      </c>
      <c r="AZ955" s="247">
        <f>COUNT(CH955:CL955)</f>
        <v>1</v>
      </c>
      <c r="BA955" s="247">
        <f>COUNT(CN955:CY955)</f>
        <v>2</v>
      </c>
      <c r="BB955" s="247">
        <f>COUNT(DA955)</f>
        <v>0</v>
      </c>
      <c r="BC955" s="248">
        <f>COUNT(BD955:CL955,CN955:CY955,DA955)</f>
        <v>4</v>
      </c>
      <c r="BD955" s="249"/>
      <c r="BE955" s="250"/>
      <c r="BF955" s="250">
        <v>301</v>
      </c>
      <c r="BG955" s="250"/>
      <c r="BH955" s="250"/>
      <c r="BI955" s="250"/>
      <c r="BJ955" s="250"/>
      <c r="BK955" s="250"/>
      <c r="BL955" s="250"/>
      <c r="BM955" s="250"/>
      <c r="BN955" s="250"/>
      <c r="BO955" s="250"/>
      <c r="BP955" s="250"/>
      <c r="BQ955" s="250"/>
      <c r="BR955" s="250"/>
      <c r="BS955" s="250"/>
      <c r="BT955" s="250"/>
      <c r="BU955" s="250"/>
      <c r="BV955" s="250"/>
      <c r="BW955" s="250"/>
      <c r="BX955" s="250"/>
      <c r="BY955" s="250"/>
      <c r="BZ955" s="250"/>
      <c r="CA955" s="250"/>
      <c r="CB955" s="250"/>
      <c r="CC955" s="250"/>
      <c r="CD955" s="250"/>
      <c r="CE955" s="250"/>
      <c r="CF955" s="250"/>
      <c r="CG955" s="250"/>
      <c r="CH955" s="250"/>
      <c r="CI955" s="250"/>
      <c r="CJ955" s="250"/>
      <c r="CK955" s="250">
        <v>1204</v>
      </c>
      <c r="CL955" s="250"/>
      <c r="CM955" s="244"/>
      <c r="CN955" s="250"/>
      <c r="CO955" s="250"/>
      <c r="CP955" s="250">
        <v>1303</v>
      </c>
      <c r="CQ955" s="250"/>
      <c r="CR955" s="250"/>
      <c r="CS955" s="250"/>
      <c r="CT955" s="250"/>
      <c r="CU955" s="250"/>
      <c r="CV955" s="250"/>
      <c r="CW955" s="250"/>
      <c r="CX955" s="250"/>
      <c r="CY955" s="250">
        <v>1399</v>
      </c>
      <c r="CZ955" s="244" t="s">
        <v>10534</v>
      </c>
      <c r="DA955" s="250"/>
      <c r="DB955" s="244"/>
      <c r="DC955" s="251"/>
      <c r="DD955" s="252"/>
      <c r="DE955" s="253"/>
      <c r="DF955" s="254"/>
      <c r="DG955" s="255"/>
      <c r="DH955" s="255"/>
      <c r="DI955" s="255"/>
      <c r="DJ955" s="255"/>
      <c r="DK955" s="255"/>
      <c r="DL955" s="256">
        <f t="shared" si="370"/>
        <v>0</v>
      </c>
      <c r="DM955" s="257">
        <f t="shared" si="370"/>
        <v>0</v>
      </c>
      <c r="DN955" s="254"/>
      <c r="DO955" s="255"/>
      <c r="DP955" s="255"/>
      <c r="DQ955" s="255"/>
      <c r="DR955" s="255"/>
      <c r="DS955" s="255"/>
      <c r="DT955" s="256">
        <f t="shared" si="371"/>
        <v>0</v>
      </c>
      <c r="DU955" s="257">
        <f t="shared" si="371"/>
        <v>0</v>
      </c>
      <c r="DV955" s="258"/>
      <c r="DW955" s="255"/>
      <c r="DX955" s="255"/>
      <c r="DY955" s="255"/>
      <c r="DZ955" s="255"/>
      <c r="EA955" s="255"/>
      <c r="EB955" s="256">
        <f t="shared" si="372"/>
        <v>0</v>
      </c>
      <c r="EC955" s="259">
        <f t="shared" si="372"/>
        <v>0</v>
      </c>
      <c r="ED955" s="260"/>
      <c r="EE955" s="255"/>
      <c r="EF955" s="255"/>
      <c r="EG955" s="255"/>
      <c r="EH955" s="255"/>
      <c r="EI955" s="255"/>
      <c r="EJ955" s="256">
        <f t="shared" si="373"/>
        <v>0</v>
      </c>
      <c r="EK955" s="261">
        <f t="shared" si="373"/>
        <v>0</v>
      </c>
    </row>
    <row r="956" spans="1:145" ht="27" customHeight="1" x14ac:dyDescent="0.15">
      <c r="A956" s="79"/>
      <c r="B956" s="78"/>
      <c r="C956" s="115">
        <v>1030000735</v>
      </c>
      <c r="D956" s="116"/>
      <c r="E956" s="117">
        <v>2</v>
      </c>
      <c r="F956" s="118" t="s">
        <v>6031</v>
      </c>
      <c r="G956" s="119" t="s">
        <v>6032</v>
      </c>
      <c r="H956" s="120"/>
      <c r="I956" s="117">
        <v>1</v>
      </c>
      <c r="J956" s="117"/>
      <c r="K956" s="117"/>
      <c r="L956" s="121">
        <v>2</v>
      </c>
      <c r="M956" s="122" t="s">
        <v>6033</v>
      </c>
      <c r="N956" s="119" t="s">
        <v>6034</v>
      </c>
      <c r="O956" s="119" t="s">
        <v>2244</v>
      </c>
      <c r="P956" s="119" t="s">
        <v>6035</v>
      </c>
      <c r="Q956" s="123" t="s">
        <v>6036</v>
      </c>
      <c r="R956" s="124" t="s">
        <v>6037</v>
      </c>
      <c r="S956" s="125"/>
      <c r="T956" s="123"/>
      <c r="U956" s="123"/>
      <c r="V956" s="123"/>
      <c r="W956" s="123"/>
      <c r="X956" s="124"/>
      <c r="Y956" s="38"/>
      <c r="Z956" s="38"/>
      <c r="AA956" s="38"/>
      <c r="AB956" s="38"/>
      <c r="AC956" s="38"/>
      <c r="AD956" s="38"/>
      <c r="AE956" s="38"/>
      <c r="AF956" s="38"/>
      <c r="AG956" s="38"/>
      <c r="AH956" s="125"/>
      <c r="AI956" s="123"/>
      <c r="AJ956" s="123"/>
      <c r="AK956" s="123"/>
      <c r="AL956" s="123"/>
      <c r="AM956" s="124"/>
      <c r="AN956" s="126">
        <f>COUNTIF(AO956:BB956,"&gt;0")</f>
        <v>1</v>
      </c>
      <c r="AO956" s="127">
        <f t="shared" si="369"/>
        <v>0</v>
      </c>
      <c r="AP956" s="128">
        <f t="shared" si="369"/>
        <v>0</v>
      </c>
      <c r="AQ956" s="128">
        <f>COUNT(BF956:BH956)</f>
        <v>0</v>
      </c>
      <c r="AR956" s="128">
        <f>COUNT(BI956:BP956)</f>
        <v>1</v>
      </c>
      <c r="AS956" s="128">
        <f>COUNT(BQ956:BR956)</f>
        <v>0</v>
      </c>
      <c r="AT956" s="128">
        <f>COUNT(BS956:BV956)</f>
        <v>0</v>
      </c>
      <c r="AU956" s="128">
        <f>COUNT(BW956:BZ956)</f>
        <v>0</v>
      </c>
      <c r="AV956" s="128">
        <f>COUNT(CA956:CC956)</f>
        <v>0</v>
      </c>
      <c r="AW956" s="128">
        <f>COUNT(CD956)</f>
        <v>0</v>
      </c>
      <c r="AX956" s="128">
        <f>COUNT(CE956:CF956)</f>
        <v>0</v>
      </c>
      <c r="AY956" s="128">
        <f>COUNT(CG956)</f>
        <v>0</v>
      </c>
      <c r="AZ956" s="128">
        <f>COUNT(CH956:CL956)</f>
        <v>0</v>
      </c>
      <c r="BA956" s="128">
        <f>COUNT(CN956:CY956)</f>
        <v>0</v>
      </c>
      <c r="BB956" s="128">
        <f>COUNT(DA956)</f>
        <v>0</v>
      </c>
      <c r="BC956" s="129">
        <f>COUNT(BD956:CL956,CN956:CY956,DA956)</f>
        <v>1</v>
      </c>
      <c r="BD956" s="130"/>
      <c r="BE956" s="131"/>
      <c r="BF956" s="131"/>
      <c r="BG956" s="131"/>
      <c r="BH956" s="131"/>
      <c r="BI956" s="131"/>
      <c r="BJ956" s="131"/>
      <c r="BK956" s="131"/>
      <c r="BL956" s="131"/>
      <c r="BM956" s="131"/>
      <c r="BN956" s="131"/>
      <c r="BO956" s="131"/>
      <c r="BP956" s="131">
        <v>408</v>
      </c>
      <c r="BQ956" s="131"/>
      <c r="BR956" s="131"/>
      <c r="BS956" s="131"/>
      <c r="BT956" s="131"/>
      <c r="BU956" s="131"/>
      <c r="BV956" s="131"/>
      <c r="BW956" s="131"/>
      <c r="BX956" s="131"/>
      <c r="BY956" s="131"/>
      <c r="BZ956" s="131"/>
      <c r="CA956" s="131"/>
      <c r="CB956" s="131"/>
      <c r="CC956" s="131"/>
      <c r="CD956" s="131"/>
      <c r="CE956" s="131"/>
      <c r="CF956" s="131"/>
      <c r="CG956" s="131"/>
      <c r="CH956" s="131"/>
      <c r="CI956" s="131"/>
      <c r="CJ956" s="131"/>
      <c r="CK956" s="131"/>
      <c r="CL956" s="131"/>
      <c r="CM956" s="38"/>
      <c r="CN956" s="131"/>
      <c r="CO956" s="131"/>
      <c r="CP956" s="131"/>
      <c r="CQ956" s="131"/>
      <c r="CR956" s="131"/>
      <c r="CS956" s="131"/>
      <c r="CT956" s="131"/>
      <c r="CU956" s="131"/>
      <c r="CV956" s="131"/>
      <c r="CW956" s="131"/>
      <c r="CX956" s="131"/>
      <c r="CY956" s="131"/>
      <c r="CZ956" s="38"/>
      <c r="DA956" s="131"/>
      <c r="DB956" s="38"/>
      <c r="DC956" s="132"/>
      <c r="DD956" s="81"/>
      <c r="DE956" s="133"/>
      <c r="DF956" s="134"/>
      <c r="DG956" s="135"/>
      <c r="DH956" s="135"/>
      <c r="DI956" s="135"/>
      <c r="DJ956" s="135"/>
      <c r="DK956" s="135"/>
      <c r="DL956" s="136">
        <f t="shared" si="370"/>
        <v>0</v>
      </c>
      <c r="DM956" s="137">
        <f t="shared" si="370"/>
        <v>0</v>
      </c>
      <c r="DN956" s="134"/>
      <c r="DO956" s="135"/>
      <c r="DP956" s="135"/>
      <c r="DQ956" s="135"/>
      <c r="DR956" s="135"/>
      <c r="DS956" s="135"/>
      <c r="DT956" s="136">
        <f t="shared" si="371"/>
        <v>0</v>
      </c>
      <c r="DU956" s="137">
        <f t="shared" si="371"/>
        <v>0</v>
      </c>
      <c r="DV956" s="138"/>
      <c r="DW956" s="135"/>
      <c r="DX956" s="135"/>
      <c r="DY956" s="135"/>
      <c r="DZ956" s="135"/>
      <c r="EA956" s="135"/>
      <c r="EB956" s="136">
        <f t="shared" si="372"/>
        <v>0</v>
      </c>
      <c r="EC956" s="139">
        <f t="shared" si="372"/>
        <v>0</v>
      </c>
      <c r="ED956" s="140"/>
      <c r="EE956" s="135"/>
      <c r="EF956" s="135"/>
      <c r="EG956" s="135"/>
      <c r="EH956" s="135"/>
      <c r="EI956" s="135"/>
      <c r="EJ956" s="136">
        <f t="shared" si="373"/>
        <v>0</v>
      </c>
      <c r="EK956" s="141">
        <f t="shared" si="373"/>
        <v>0</v>
      </c>
    </row>
    <row r="957" spans="1:145" ht="27" customHeight="1" x14ac:dyDescent="0.15">
      <c r="B957" s="78"/>
      <c r="C957" s="115">
        <v>1030000737</v>
      </c>
      <c r="D957" s="116">
        <v>1010060058</v>
      </c>
      <c r="E957" s="117">
        <v>2</v>
      </c>
      <c r="F957" s="118" t="s">
        <v>6038</v>
      </c>
      <c r="G957" s="119" t="s">
        <v>6039</v>
      </c>
      <c r="H957" s="120"/>
      <c r="I957" s="117">
        <v>1</v>
      </c>
      <c r="J957" s="117">
        <v>3</v>
      </c>
      <c r="K957" s="117"/>
      <c r="L957" s="121">
        <v>2</v>
      </c>
      <c r="M957" s="122" t="s">
        <v>6040</v>
      </c>
      <c r="N957" s="119" t="s">
        <v>6041</v>
      </c>
      <c r="O957" s="119" t="s">
        <v>2244</v>
      </c>
      <c r="P957" s="119" t="s">
        <v>6042</v>
      </c>
      <c r="Q957" s="123" t="s">
        <v>6043</v>
      </c>
      <c r="R957" s="124" t="s">
        <v>6044</v>
      </c>
      <c r="S957" s="125" t="s">
        <v>7007</v>
      </c>
      <c r="T957" s="123" t="s">
        <v>7006</v>
      </c>
      <c r="U957" s="123" t="s">
        <v>6046</v>
      </c>
      <c r="V957" s="123" t="s">
        <v>6047</v>
      </c>
      <c r="W957" s="123" t="s">
        <v>7008</v>
      </c>
      <c r="X957" s="124" t="s">
        <v>7009</v>
      </c>
      <c r="Y957" s="38" t="s">
        <v>17</v>
      </c>
      <c r="Z957" s="38">
        <v>1</v>
      </c>
      <c r="AA957" s="38">
        <v>2</v>
      </c>
      <c r="AB957" s="38">
        <v>3</v>
      </c>
      <c r="AC957" s="38">
        <v>4</v>
      </c>
      <c r="AD957" s="38">
        <v>5</v>
      </c>
      <c r="AE957" s="38">
        <v>6</v>
      </c>
      <c r="AF957" s="38">
        <v>7</v>
      </c>
      <c r="AG957" s="38">
        <v>8</v>
      </c>
      <c r="AH957" s="125"/>
      <c r="AI957" s="123"/>
      <c r="AJ957" s="123"/>
      <c r="AK957" s="123"/>
      <c r="AL957" s="123"/>
      <c r="AM957" s="124"/>
      <c r="AN957" s="126">
        <f t="shared" si="340"/>
        <v>1</v>
      </c>
      <c r="AO957" s="127">
        <f t="shared" si="367"/>
        <v>0</v>
      </c>
      <c r="AP957" s="128">
        <f t="shared" si="367"/>
        <v>0</v>
      </c>
      <c r="AQ957" s="128">
        <f t="shared" si="341"/>
        <v>0</v>
      </c>
      <c r="AR957" s="128">
        <f t="shared" si="342"/>
        <v>0</v>
      </c>
      <c r="AS957" s="128">
        <f t="shared" si="343"/>
        <v>0</v>
      </c>
      <c r="AT957" s="128">
        <f t="shared" si="344"/>
        <v>0</v>
      </c>
      <c r="AU957" s="128">
        <f t="shared" si="345"/>
        <v>0</v>
      </c>
      <c r="AV957" s="128">
        <f t="shared" si="346"/>
        <v>0</v>
      </c>
      <c r="AW957" s="128">
        <f t="shared" si="347"/>
        <v>0</v>
      </c>
      <c r="AX957" s="128">
        <f t="shared" si="348"/>
        <v>0</v>
      </c>
      <c r="AY957" s="128">
        <f t="shared" si="349"/>
        <v>0</v>
      </c>
      <c r="AZ957" s="128">
        <f t="shared" si="350"/>
        <v>0</v>
      </c>
      <c r="BA957" s="128">
        <f t="shared" si="351"/>
        <v>1</v>
      </c>
      <c r="BB957" s="128">
        <f t="shared" si="352"/>
        <v>0</v>
      </c>
      <c r="BC957" s="129">
        <f t="shared" si="353"/>
        <v>1</v>
      </c>
      <c r="BD957" s="130"/>
      <c r="BE957" s="131"/>
      <c r="BF957" s="131"/>
      <c r="BG957" s="131"/>
      <c r="BH957" s="131"/>
      <c r="BI957" s="131"/>
      <c r="BJ957" s="131"/>
      <c r="BK957" s="131"/>
      <c r="BL957" s="131"/>
      <c r="BM957" s="131"/>
      <c r="BN957" s="131"/>
      <c r="BO957" s="131"/>
      <c r="BP957" s="131"/>
      <c r="BQ957" s="131"/>
      <c r="BR957" s="131"/>
      <c r="BS957" s="131"/>
      <c r="BT957" s="131"/>
      <c r="BU957" s="131"/>
      <c r="BV957" s="131"/>
      <c r="BW957" s="131"/>
      <c r="BX957" s="131"/>
      <c r="BY957" s="131"/>
      <c r="BZ957" s="131"/>
      <c r="CA957" s="131"/>
      <c r="CB957" s="131"/>
      <c r="CC957" s="131"/>
      <c r="CD957" s="131"/>
      <c r="CE957" s="131"/>
      <c r="CF957" s="131"/>
      <c r="CG957" s="131"/>
      <c r="CH957" s="131"/>
      <c r="CI957" s="131"/>
      <c r="CJ957" s="131"/>
      <c r="CK957" s="131"/>
      <c r="CL957" s="131"/>
      <c r="CM957" s="38"/>
      <c r="CN957" s="131"/>
      <c r="CO957" s="131"/>
      <c r="CP957" s="131">
        <v>1303</v>
      </c>
      <c r="CQ957" s="131"/>
      <c r="CR957" s="131"/>
      <c r="CS957" s="131"/>
      <c r="CT957" s="131"/>
      <c r="CU957" s="131"/>
      <c r="CV957" s="131"/>
      <c r="CW957" s="131"/>
      <c r="CX957" s="131"/>
      <c r="CY957" s="131"/>
      <c r="CZ957" s="38"/>
      <c r="DA957" s="131"/>
      <c r="DB957" s="38"/>
      <c r="DC957" s="132"/>
      <c r="DD957" s="81"/>
      <c r="DE957" s="133"/>
      <c r="DF957" s="134"/>
      <c r="DG957" s="135"/>
      <c r="DH957" s="135"/>
      <c r="DI957" s="135"/>
      <c r="DJ957" s="135"/>
      <c r="DK957" s="135"/>
      <c r="DL957" s="136">
        <f t="shared" si="368"/>
        <v>0</v>
      </c>
      <c r="DM957" s="137">
        <f t="shared" si="363"/>
        <v>0</v>
      </c>
      <c r="DN957" s="134"/>
      <c r="DO957" s="135"/>
      <c r="DP957" s="135"/>
      <c r="DQ957" s="135"/>
      <c r="DR957" s="135"/>
      <c r="DS957" s="135"/>
      <c r="DT957" s="136">
        <f t="shared" si="364"/>
        <v>0</v>
      </c>
      <c r="DU957" s="137">
        <f t="shared" si="364"/>
        <v>0</v>
      </c>
      <c r="DV957" s="138"/>
      <c r="DW957" s="135"/>
      <c r="DX957" s="135"/>
      <c r="DY957" s="135"/>
      <c r="DZ957" s="135"/>
      <c r="EA957" s="135"/>
      <c r="EB957" s="136">
        <f t="shared" si="365"/>
        <v>0</v>
      </c>
      <c r="EC957" s="139">
        <f t="shared" si="365"/>
        <v>0</v>
      </c>
      <c r="ED957" s="140"/>
      <c r="EE957" s="135"/>
      <c r="EF957" s="135"/>
      <c r="EG957" s="135"/>
      <c r="EH957" s="135"/>
      <c r="EI957" s="135"/>
      <c r="EJ957" s="136">
        <f t="shared" si="366"/>
        <v>0</v>
      </c>
      <c r="EK957" s="141">
        <f t="shared" si="366"/>
        <v>0</v>
      </c>
    </row>
    <row r="958" spans="1:145" ht="27" customHeight="1" x14ac:dyDescent="0.15">
      <c r="B958" s="78"/>
      <c r="C958" s="115">
        <v>1030000738</v>
      </c>
      <c r="D958" s="144"/>
      <c r="E958" s="117">
        <v>2</v>
      </c>
      <c r="F958" s="118" t="s">
        <v>8039</v>
      </c>
      <c r="G958" s="119" t="s">
        <v>8380</v>
      </c>
      <c r="H958" s="120" t="s">
        <v>3313</v>
      </c>
      <c r="I958" s="117">
        <v>0</v>
      </c>
      <c r="J958" s="117"/>
      <c r="K958" s="117"/>
      <c r="L958" s="121">
        <v>2</v>
      </c>
      <c r="M958" s="122" t="s">
        <v>4630</v>
      </c>
      <c r="N958" s="119" t="s">
        <v>8040</v>
      </c>
      <c r="O958" s="119" t="s">
        <v>2239</v>
      </c>
      <c r="P958" s="119" t="s">
        <v>8039</v>
      </c>
      <c r="Q958" s="123" t="s">
        <v>8041</v>
      </c>
      <c r="R958" s="124"/>
      <c r="S958" s="125"/>
      <c r="T958" s="123"/>
      <c r="U958" s="123"/>
      <c r="V958" s="123"/>
      <c r="W958" s="123"/>
      <c r="X958" s="124"/>
      <c r="Y958" s="38"/>
      <c r="Z958" s="38"/>
      <c r="AA958" s="38"/>
      <c r="AB958" s="38"/>
      <c r="AC958" s="38"/>
      <c r="AD958" s="38"/>
      <c r="AE958" s="38"/>
      <c r="AF958" s="38"/>
      <c r="AG958" s="38"/>
      <c r="AH958" s="125"/>
      <c r="AI958" s="123"/>
      <c r="AJ958" s="123"/>
      <c r="AK958" s="123"/>
      <c r="AL958" s="123"/>
      <c r="AM958" s="124"/>
      <c r="AN958" s="126">
        <f t="shared" si="340"/>
        <v>1</v>
      </c>
      <c r="AO958" s="127">
        <f t="shared" si="367"/>
        <v>0</v>
      </c>
      <c r="AP958" s="128">
        <f t="shared" si="367"/>
        <v>0</v>
      </c>
      <c r="AQ958" s="128">
        <f t="shared" si="341"/>
        <v>0</v>
      </c>
      <c r="AR958" s="128">
        <f t="shared" si="342"/>
        <v>0</v>
      </c>
      <c r="AS958" s="128">
        <f t="shared" si="343"/>
        <v>0</v>
      </c>
      <c r="AT958" s="128">
        <f t="shared" si="344"/>
        <v>0</v>
      </c>
      <c r="AU958" s="128">
        <f t="shared" si="345"/>
        <v>0</v>
      </c>
      <c r="AV958" s="128">
        <f t="shared" si="346"/>
        <v>0</v>
      </c>
      <c r="AW958" s="128">
        <f t="shared" si="347"/>
        <v>0</v>
      </c>
      <c r="AX958" s="128">
        <f t="shared" si="348"/>
        <v>0</v>
      </c>
      <c r="AY958" s="128">
        <f t="shared" si="349"/>
        <v>0</v>
      </c>
      <c r="AZ958" s="128">
        <f t="shared" si="350"/>
        <v>0</v>
      </c>
      <c r="BA958" s="128">
        <f t="shared" si="351"/>
        <v>1</v>
      </c>
      <c r="BB958" s="128">
        <f t="shared" si="352"/>
        <v>0</v>
      </c>
      <c r="BC958" s="129">
        <f t="shared" si="353"/>
        <v>1</v>
      </c>
      <c r="BD958" s="130"/>
      <c r="BE958" s="131"/>
      <c r="BF958" s="131"/>
      <c r="BG958" s="131"/>
      <c r="BH958" s="131"/>
      <c r="BI958" s="131"/>
      <c r="BJ958" s="131"/>
      <c r="BK958" s="131"/>
      <c r="BL958" s="131"/>
      <c r="BM958" s="131"/>
      <c r="BN958" s="131"/>
      <c r="BO958" s="131"/>
      <c r="BP958" s="131"/>
      <c r="BQ958" s="131"/>
      <c r="BR958" s="131"/>
      <c r="BS958" s="131"/>
      <c r="BT958" s="131"/>
      <c r="BU958" s="131"/>
      <c r="BV958" s="131"/>
      <c r="BW958" s="131"/>
      <c r="BX958" s="131"/>
      <c r="BY958" s="131"/>
      <c r="BZ958" s="131"/>
      <c r="CA958" s="131"/>
      <c r="CB958" s="131"/>
      <c r="CC958" s="131"/>
      <c r="CD958" s="131"/>
      <c r="CE958" s="131"/>
      <c r="CF958" s="131"/>
      <c r="CG958" s="131"/>
      <c r="CH958" s="131"/>
      <c r="CI958" s="131"/>
      <c r="CJ958" s="131"/>
      <c r="CK958" s="131"/>
      <c r="CL958" s="131"/>
      <c r="CM958" s="38"/>
      <c r="CN958" s="131"/>
      <c r="CO958" s="131"/>
      <c r="CP958" s="131"/>
      <c r="CQ958" s="131"/>
      <c r="CR958" s="131"/>
      <c r="CS958" s="131"/>
      <c r="CT958" s="131"/>
      <c r="CU958" s="131"/>
      <c r="CV958" s="131"/>
      <c r="CW958" s="131"/>
      <c r="CX958" s="131"/>
      <c r="CY958" s="131">
        <v>1399</v>
      </c>
      <c r="CZ958" s="38" t="s">
        <v>8379</v>
      </c>
      <c r="DA958" s="131"/>
      <c r="DB958" s="38"/>
      <c r="DC958" s="132"/>
      <c r="DD958" s="81"/>
      <c r="DE958" s="133"/>
      <c r="DF958" s="134"/>
      <c r="DG958" s="135"/>
      <c r="DH958" s="135"/>
      <c r="DI958" s="135"/>
      <c r="DJ958" s="135"/>
      <c r="DK958" s="135"/>
      <c r="DL958" s="136">
        <f t="shared" si="368"/>
        <v>0</v>
      </c>
      <c r="DM958" s="137">
        <f t="shared" si="363"/>
        <v>0</v>
      </c>
      <c r="DN958" s="134"/>
      <c r="DO958" s="135"/>
      <c r="DP958" s="135"/>
      <c r="DQ958" s="135"/>
      <c r="DR958" s="135"/>
      <c r="DS958" s="135"/>
      <c r="DT958" s="136">
        <f t="shared" si="364"/>
        <v>0</v>
      </c>
      <c r="DU958" s="137">
        <f t="shared" si="364"/>
        <v>0</v>
      </c>
      <c r="DV958" s="138"/>
      <c r="DW958" s="135"/>
      <c r="DX958" s="135"/>
      <c r="DY958" s="135"/>
      <c r="DZ958" s="135"/>
      <c r="EA958" s="135"/>
      <c r="EB958" s="136">
        <f t="shared" si="365"/>
        <v>0</v>
      </c>
      <c r="EC958" s="139">
        <f t="shared" si="365"/>
        <v>0</v>
      </c>
      <c r="ED958" s="140"/>
      <c r="EE958" s="135"/>
      <c r="EF958" s="135"/>
      <c r="EG958" s="135"/>
      <c r="EH958" s="135"/>
      <c r="EI958" s="135"/>
      <c r="EJ958" s="136">
        <f t="shared" si="366"/>
        <v>0</v>
      </c>
      <c r="EK958" s="141">
        <f t="shared" si="366"/>
        <v>0</v>
      </c>
    </row>
    <row r="959" spans="1:145" customFormat="1" ht="27" customHeight="1" x14ac:dyDescent="0.15">
      <c r="A959" s="41"/>
      <c r="B959" s="78"/>
      <c r="C959" s="115">
        <v>1030000739</v>
      </c>
      <c r="D959" s="116">
        <v>1030000779</v>
      </c>
      <c r="E959" s="117">
        <v>2</v>
      </c>
      <c r="F959" s="118" t="s">
        <v>6048</v>
      </c>
      <c r="G959" s="119" t="s">
        <v>6049</v>
      </c>
      <c r="H959" s="120"/>
      <c r="I959" s="117">
        <v>1</v>
      </c>
      <c r="J959" s="117"/>
      <c r="K959" s="117"/>
      <c r="L959" s="121">
        <v>1</v>
      </c>
      <c r="M959" s="122" t="s">
        <v>6050</v>
      </c>
      <c r="N959" s="119" t="s">
        <v>6051</v>
      </c>
      <c r="O959" s="119" t="s">
        <v>2244</v>
      </c>
      <c r="P959" s="119" t="s">
        <v>8630</v>
      </c>
      <c r="Q959" s="123" t="s">
        <v>6052</v>
      </c>
      <c r="R959" s="124" t="s">
        <v>6053</v>
      </c>
      <c r="S959" s="125" t="s">
        <v>422</v>
      </c>
      <c r="T959" s="123" t="s">
        <v>7693</v>
      </c>
      <c r="U959" s="123" t="s">
        <v>8629</v>
      </c>
      <c r="V959" s="123" t="s">
        <v>8628</v>
      </c>
      <c r="W959" s="123" t="s">
        <v>7694</v>
      </c>
      <c r="X959" s="124" t="s">
        <v>7695</v>
      </c>
      <c r="Y959" s="38" t="s">
        <v>7696</v>
      </c>
      <c r="Z959" s="38">
        <v>1</v>
      </c>
      <c r="AA959" s="38">
        <v>2</v>
      </c>
      <c r="AB959" s="38">
        <v>3</v>
      </c>
      <c r="AC959" s="38">
        <v>4</v>
      </c>
      <c r="AD959" s="38">
        <v>5</v>
      </c>
      <c r="AE959" s="38">
        <v>6</v>
      </c>
      <c r="AF959" s="38">
        <v>7</v>
      </c>
      <c r="AG959" s="38">
        <v>8</v>
      </c>
      <c r="AH959" s="125"/>
      <c r="AI959" s="123"/>
      <c r="AJ959" s="123"/>
      <c r="AK959" s="123"/>
      <c r="AL959" s="123"/>
      <c r="AM959" s="124"/>
      <c r="AN959" s="126">
        <f t="shared" si="340"/>
        <v>1</v>
      </c>
      <c r="AO959" s="127">
        <f t="shared" si="367"/>
        <v>0</v>
      </c>
      <c r="AP959" s="128">
        <f t="shared" si="367"/>
        <v>0</v>
      </c>
      <c r="AQ959" s="128">
        <f t="shared" si="341"/>
        <v>0</v>
      </c>
      <c r="AR959" s="128">
        <f t="shared" si="342"/>
        <v>0</v>
      </c>
      <c r="AS959" s="128">
        <f t="shared" si="343"/>
        <v>0</v>
      </c>
      <c r="AT959" s="128">
        <f t="shared" si="344"/>
        <v>0</v>
      </c>
      <c r="AU959" s="128">
        <f t="shared" si="345"/>
        <v>0</v>
      </c>
      <c r="AV959" s="128">
        <f t="shared" si="346"/>
        <v>0</v>
      </c>
      <c r="AW959" s="128">
        <f t="shared" si="347"/>
        <v>0</v>
      </c>
      <c r="AX959" s="128">
        <f t="shared" si="348"/>
        <v>0</v>
      </c>
      <c r="AY959" s="128">
        <f t="shared" si="349"/>
        <v>0</v>
      </c>
      <c r="AZ959" s="128">
        <f t="shared" si="350"/>
        <v>0</v>
      </c>
      <c r="BA959" s="128">
        <f t="shared" si="351"/>
        <v>2</v>
      </c>
      <c r="BB959" s="128">
        <f t="shared" si="352"/>
        <v>0</v>
      </c>
      <c r="BC959" s="129">
        <f t="shared" si="353"/>
        <v>2</v>
      </c>
      <c r="BD959" s="130"/>
      <c r="BE959" s="131"/>
      <c r="BF959" s="131"/>
      <c r="BG959" s="131"/>
      <c r="BH959" s="131"/>
      <c r="BI959" s="131"/>
      <c r="BJ959" s="131"/>
      <c r="BK959" s="131"/>
      <c r="BL959" s="131"/>
      <c r="BM959" s="131"/>
      <c r="BN959" s="131"/>
      <c r="BO959" s="131"/>
      <c r="BP959" s="131"/>
      <c r="BQ959" s="131"/>
      <c r="BR959" s="131"/>
      <c r="BS959" s="131"/>
      <c r="BT959" s="131"/>
      <c r="BU959" s="131"/>
      <c r="BV959" s="131"/>
      <c r="BW959" s="131"/>
      <c r="BX959" s="131"/>
      <c r="BY959" s="131"/>
      <c r="BZ959" s="131"/>
      <c r="CA959" s="131"/>
      <c r="CB959" s="131"/>
      <c r="CC959" s="131"/>
      <c r="CD959" s="131"/>
      <c r="CE959" s="131"/>
      <c r="CF959" s="131"/>
      <c r="CG959" s="131"/>
      <c r="CH959" s="131"/>
      <c r="CI959" s="131"/>
      <c r="CJ959" s="131"/>
      <c r="CK959" s="131"/>
      <c r="CL959" s="131"/>
      <c r="CM959" s="38"/>
      <c r="CN959" s="131"/>
      <c r="CO959" s="131"/>
      <c r="CP959" s="131">
        <v>1303</v>
      </c>
      <c r="CQ959" s="131">
        <v>1304</v>
      </c>
      <c r="CR959" s="131"/>
      <c r="CS959" s="131"/>
      <c r="CT959" s="131"/>
      <c r="CU959" s="131"/>
      <c r="CV959" s="131"/>
      <c r="CW959" s="131"/>
      <c r="CX959" s="131"/>
      <c r="CY959" s="131"/>
      <c r="CZ959" s="38"/>
      <c r="DA959" s="131"/>
      <c r="DB959" s="38"/>
      <c r="DC959" s="132"/>
      <c r="DD959" s="81"/>
      <c r="DE959" s="133"/>
      <c r="DF959" s="134"/>
      <c r="DG959" s="135"/>
      <c r="DH959" s="135"/>
      <c r="DI959" s="135"/>
      <c r="DJ959" s="135"/>
      <c r="DK959" s="135"/>
      <c r="DL959" s="136">
        <f t="shared" si="368"/>
        <v>0</v>
      </c>
      <c r="DM959" s="137">
        <f t="shared" si="363"/>
        <v>0</v>
      </c>
      <c r="DN959" s="134"/>
      <c r="DO959" s="135"/>
      <c r="DP959" s="135"/>
      <c r="DQ959" s="135"/>
      <c r="DR959" s="135"/>
      <c r="DS959" s="135"/>
      <c r="DT959" s="136">
        <f t="shared" si="364"/>
        <v>0</v>
      </c>
      <c r="DU959" s="137">
        <f t="shared" si="364"/>
        <v>0</v>
      </c>
      <c r="DV959" s="138"/>
      <c r="DW959" s="135"/>
      <c r="DX959" s="135"/>
      <c r="DY959" s="135"/>
      <c r="DZ959" s="135"/>
      <c r="EA959" s="135"/>
      <c r="EB959" s="136">
        <f t="shared" si="365"/>
        <v>0</v>
      </c>
      <c r="EC959" s="139">
        <f t="shared" si="365"/>
        <v>0</v>
      </c>
      <c r="ED959" s="140"/>
      <c r="EE959" s="135"/>
      <c r="EF959" s="135"/>
      <c r="EG959" s="135"/>
      <c r="EH959" s="135"/>
      <c r="EI959" s="135"/>
      <c r="EJ959" s="136">
        <f t="shared" si="366"/>
        <v>0</v>
      </c>
      <c r="EK959" s="141">
        <f t="shared" si="366"/>
        <v>0</v>
      </c>
      <c r="EL959" s="41"/>
      <c r="EM959" s="41"/>
      <c r="EN959" s="41"/>
      <c r="EO959" s="41"/>
    </row>
    <row r="960" spans="1:145" ht="27" customHeight="1" x14ac:dyDescent="0.15">
      <c r="A960" s="41">
        <v>211</v>
      </c>
      <c r="B960" s="78"/>
      <c r="C960" s="115">
        <v>1030000741</v>
      </c>
      <c r="D960" s="116">
        <v>1030001292</v>
      </c>
      <c r="E960" s="117">
        <v>2</v>
      </c>
      <c r="F960" s="118" t="s">
        <v>6054</v>
      </c>
      <c r="G960" s="119" t="s">
        <v>6055</v>
      </c>
      <c r="H960" s="120"/>
      <c r="I960" s="117">
        <v>1</v>
      </c>
      <c r="J960" s="117">
        <v>3</v>
      </c>
      <c r="K960" s="117"/>
      <c r="L960" s="121">
        <v>1</v>
      </c>
      <c r="M960" s="122" t="s">
        <v>6056</v>
      </c>
      <c r="N960" s="119" t="s">
        <v>6057</v>
      </c>
      <c r="O960" s="119" t="s">
        <v>2244</v>
      </c>
      <c r="P960" s="84" t="s">
        <v>10933</v>
      </c>
      <c r="Q960" s="123" t="s">
        <v>6058</v>
      </c>
      <c r="R960" s="124" t="s">
        <v>6059</v>
      </c>
      <c r="S960" s="125" t="s">
        <v>1665</v>
      </c>
      <c r="T960" s="123" t="s">
        <v>6060</v>
      </c>
      <c r="U960" s="123" t="s">
        <v>6061</v>
      </c>
      <c r="V960" s="123" t="s">
        <v>6171</v>
      </c>
      <c r="W960" s="123" t="s">
        <v>3287</v>
      </c>
      <c r="X960" s="124" t="s">
        <v>3288</v>
      </c>
      <c r="Y960" s="38" t="s">
        <v>17</v>
      </c>
      <c r="Z960" s="38">
        <v>1</v>
      </c>
      <c r="AA960" s="38">
        <v>2</v>
      </c>
      <c r="AB960" s="38">
        <v>3</v>
      </c>
      <c r="AC960" s="38">
        <v>4</v>
      </c>
      <c r="AD960" s="38">
        <v>5</v>
      </c>
      <c r="AE960" s="38">
        <v>6</v>
      </c>
      <c r="AF960" s="38">
        <v>7</v>
      </c>
      <c r="AG960" s="38">
        <v>8</v>
      </c>
      <c r="AH960" s="125"/>
      <c r="AI960" s="123"/>
      <c r="AJ960" s="123"/>
      <c r="AK960" s="123"/>
      <c r="AL960" s="123"/>
      <c r="AM960" s="124"/>
      <c r="AN960" s="126">
        <f t="shared" si="340"/>
        <v>2</v>
      </c>
      <c r="AO960" s="127">
        <f t="shared" si="367"/>
        <v>0</v>
      </c>
      <c r="AP960" s="128">
        <f t="shared" si="367"/>
        <v>0</v>
      </c>
      <c r="AQ960" s="128">
        <f t="shared" si="341"/>
        <v>0</v>
      </c>
      <c r="AR960" s="128">
        <f t="shared" si="342"/>
        <v>1</v>
      </c>
      <c r="AS960" s="128">
        <f t="shared" si="343"/>
        <v>0</v>
      </c>
      <c r="AT960" s="128">
        <f t="shared" si="344"/>
        <v>0</v>
      </c>
      <c r="AU960" s="128">
        <f t="shared" si="345"/>
        <v>0</v>
      </c>
      <c r="AV960" s="128">
        <f t="shared" si="346"/>
        <v>1</v>
      </c>
      <c r="AW960" s="128">
        <f t="shared" si="347"/>
        <v>0</v>
      </c>
      <c r="AX960" s="128">
        <f t="shared" si="348"/>
        <v>0</v>
      </c>
      <c r="AY960" s="128">
        <f t="shared" si="349"/>
        <v>0</v>
      </c>
      <c r="AZ960" s="128">
        <f t="shared" si="350"/>
        <v>0</v>
      </c>
      <c r="BA960" s="128">
        <f t="shared" si="351"/>
        <v>0</v>
      </c>
      <c r="BB960" s="128">
        <f t="shared" si="352"/>
        <v>0</v>
      </c>
      <c r="BC960" s="129">
        <f t="shared" si="353"/>
        <v>2</v>
      </c>
      <c r="BD960" s="130"/>
      <c r="BE960" s="131"/>
      <c r="BF960" s="131"/>
      <c r="BG960" s="131"/>
      <c r="BH960" s="131"/>
      <c r="BI960" s="131"/>
      <c r="BJ960" s="131"/>
      <c r="BK960" s="131">
        <v>403</v>
      </c>
      <c r="BL960" s="131"/>
      <c r="BM960" s="131"/>
      <c r="BN960" s="131"/>
      <c r="BO960" s="131"/>
      <c r="BP960" s="131"/>
      <c r="BQ960" s="131"/>
      <c r="BR960" s="131"/>
      <c r="BS960" s="131"/>
      <c r="BT960" s="131"/>
      <c r="BU960" s="131"/>
      <c r="BV960" s="131"/>
      <c r="BW960" s="131"/>
      <c r="BX960" s="131"/>
      <c r="BY960" s="131"/>
      <c r="BZ960" s="131"/>
      <c r="CA960" s="131">
        <v>801</v>
      </c>
      <c r="CB960" s="131"/>
      <c r="CC960" s="131"/>
      <c r="CD960" s="131"/>
      <c r="CE960" s="131"/>
      <c r="CF960" s="131"/>
      <c r="CG960" s="131"/>
      <c r="CH960" s="131"/>
      <c r="CI960" s="131"/>
      <c r="CJ960" s="131"/>
      <c r="CK960" s="131"/>
      <c r="CL960" s="131"/>
      <c r="CM960" s="38"/>
      <c r="CN960" s="131"/>
      <c r="CO960" s="131"/>
      <c r="CP960" s="131"/>
      <c r="CQ960" s="131"/>
      <c r="CR960" s="131"/>
      <c r="CS960" s="131"/>
      <c r="CT960" s="131"/>
      <c r="CU960" s="131"/>
      <c r="CV960" s="131"/>
      <c r="CW960" s="131"/>
      <c r="CX960" s="131"/>
      <c r="CY960" s="131"/>
      <c r="CZ960" s="38"/>
      <c r="DA960" s="131"/>
      <c r="DB960" s="38"/>
      <c r="DC960" s="132"/>
      <c r="DD960" s="81"/>
      <c r="DE960" s="133"/>
      <c r="DF960" s="134"/>
      <c r="DG960" s="135"/>
      <c r="DH960" s="135"/>
      <c r="DI960" s="135"/>
      <c r="DJ960" s="135"/>
      <c r="DK960" s="135"/>
      <c r="DL960" s="136">
        <f t="shared" si="368"/>
        <v>0</v>
      </c>
      <c r="DM960" s="137">
        <f t="shared" si="363"/>
        <v>0</v>
      </c>
      <c r="DN960" s="134"/>
      <c r="DO960" s="135"/>
      <c r="DP960" s="135"/>
      <c r="DQ960" s="135"/>
      <c r="DR960" s="135"/>
      <c r="DS960" s="135"/>
      <c r="DT960" s="136">
        <f t="shared" si="364"/>
        <v>0</v>
      </c>
      <c r="DU960" s="137">
        <f t="shared" si="364"/>
        <v>0</v>
      </c>
      <c r="DV960" s="138"/>
      <c r="DW960" s="135"/>
      <c r="DX960" s="135"/>
      <c r="DY960" s="135"/>
      <c r="DZ960" s="135"/>
      <c r="EA960" s="135"/>
      <c r="EB960" s="136">
        <f t="shared" si="365"/>
        <v>0</v>
      </c>
      <c r="EC960" s="139">
        <f t="shared" si="365"/>
        <v>0</v>
      </c>
      <c r="ED960" s="140"/>
      <c r="EE960" s="135"/>
      <c r="EF960" s="135"/>
      <c r="EG960" s="135"/>
      <c r="EH960" s="135"/>
      <c r="EI960" s="135"/>
      <c r="EJ960" s="136">
        <f t="shared" si="366"/>
        <v>0</v>
      </c>
      <c r="EK960" s="141">
        <f t="shared" si="366"/>
        <v>0</v>
      </c>
    </row>
    <row r="961" spans="1:145" ht="27" customHeight="1" x14ac:dyDescent="0.15">
      <c r="A961" s="41">
        <v>125</v>
      </c>
      <c r="B961" s="78"/>
      <c r="C961" s="115">
        <v>1030000746</v>
      </c>
      <c r="D961" s="116">
        <v>1030000746</v>
      </c>
      <c r="E961" s="117">
        <v>2</v>
      </c>
      <c r="F961" s="118" t="s">
        <v>6063</v>
      </c>
      <c r="G961" s="119" t="s">
        <v>6064</v>
      </c>
      <c r="H961" s="120"/>
      <c r="I961" s="117">
        <v>1</v>
      </c>
      <c r="J961" s="117">
        <v>3</v>
      </c>
      <c r="K961" s="117"/>
      <c r="L961" s="121">
        <v>1</v>
      </c>
      <c r="M961" s="122" t="s">
        <v>6065</v>
      </c>
      <c r="N961" s="119" t="s">
        <v>6066</v>
      </c>
      <c r="O961" s="119" t="s">
        <v>2248</v>
      </c>
      <c r="P961" s="84" t="s">
        <v>10539</v>
      </c>
      <c r="Q961" s="123" t="s">
        <v>6067</v>
      </c>
      <c r="R961" s="124" t="s">
        <v>6068</v>
      </c>
      <c r="S961" s="125" t="s">
        <v>4145</v>
      </c>
      <c r="T961" s="123" t="s">
        <v>6069</v>
      </c>
      <c r="U961" s="123" t="s">
        <v>6070</v>
      </c>
      <c r="V961" s="123" t="s">
        <v>10540</v>
      </c>
      <c r="W961" s="123" t="s">
        <v>6071</v>
      </c>
      <c r="X961" s="124" t="s">
        <v>6072</v>
      </c>
      <c r="Y961" s="38" t="s">
        <v>17</v>
      </c>
      <c r="Z961" s="38">
        <v>1</v>
      </c>
      <c r="AA961" s="38">
        <v>2</v>
      </c>
      <c r="AB961" s="38">
        <v>3</v>
      </c>
      <c r="AC961" s="38">
        <v>4</v>
      </c>
      <c r="AD961" s="38">
        <v>5</v>
      </c>
      <c r="AE961" s="38">
        <v>6</v>
      </c>
      <c r="AF961" s="38">
        <v>7</v>
      </c>
      <c r="AG961" s="38">
        <v>8</v>
      </c>
      <c r="AH961" s="125"/>
      <c r="AI961" s="123"/>
      <c r="AJ961" s="123"/>
      <c r="AK961" s="123"/>
      <c r="AL961" s="123"/>
      <c r="AM961" s="124"/>
      <c r="AN961" s="126">
        <f>COUNTIF(AO961:BB961,"&gt;0")</f>
        <v>3</v>
      </c>
      <c r="AO961" s="127">
        <f>COUNT(BD961)</f>
        <v>0</v>
      </c>
      <c r="AP961" s="128">
        <f>COUNT(BE961)</f>
        <v>0</v>
      </c>
      <c r="AQ961" s="128">
        <f>COUNT(BF961:BH961)</f>
        <v>0</v>
      </c>
      <c r="AR961" s="128">
        <f>COUNT(BI961:BP961)</f>
        <v>4</v>
      </c>
      <c r="AS961" s="128">
        <f>COUNT(BQ961:BR961)</f>
        <v>1</v>
      </c>
      <c r="AT961" s="128">
        <f>COUNT(BS961:BV961)</f>
        <v>0</v>
      </c>
      <c r="AU961" s="128">
        <f>COUNT(BW961:BZ961)</f>
        <v>0</v>
      </c>
      <c r="AV961" s="128">
        <f>COUNT(CA961:CC961)</f>
        <v>0</v>
      </c>
      <c r="AW961" s="128">
        <f>COUNT(CD961)</f>
        <v>0</v>
      </c>
      <c r="AX961" s="128">
        <f>COUNT(CE961:CF961)</f>
        <v>0</v>
      </c>
      <c r="AY961" s="128">
        <f>COUNT(CG961)</f>
        <v>0</v>
      </c>
      <c r="AZ961" s="128">
        <f>COUNT(CH961:CL961)</f>
        <v>0</v>
      </c>
      <c r="BA961" s="128">
        <f>COUNT(CN961:CY961)</f>
        <v>3</v>
      </c>
      <c r="BB961" s="128">
        <f>COUNT(DA961)</f>
        <v>0</v>
      </c>
      <c r="BC961" s="129">
        <f>COUNT(BD961:CL961,CN961:CY961,DA961)</f>
        <v>8</v>
      </c>
      <c r="BD961" s="130"/>
      <c r="BE961" s="131"/>
      <c r="BF961" s="131"/>
      <c r="BG961" s="131"/>
      <c r="BH961" s="131"/>
      <c r="BI961" s="131">
        <v>401</v>
      </c>
      <c r="BJ961" s="131">
        <v>402</v>
      </c>
      <c r="BK961" s="131"/>
      <c r="BL961" s="131"/>
      <c r="BM961" s="131">
        <v>405</v>
      </c>
      <c r="BN961" s="131"/>
      <c r="BO961" s="131"/>
      <c r="BP961" s="131">
        <v>408</v>
      </c>
      <c r="BQ961" s="131">
        <v>501</v>
      </c>
      <c r="BR961" s="131"/>
      <c r="BS961" s="131"/>
      <c r="BT961" s="131"/>
      <c r="BU961" s="131"/>
      <c r="BV961" s="131"/>
      <c r="BW961" s="131"/>
      <c r="BX961" s="131"/>
      <c r="BY961" s="131"/>
      <c r="BZ961" s="131"/>
      <c r="CA961" s="131"/>
      <c r="CB961" s="131"/>
      <c r="CC961" s="131"/>
      <c r="CD961" s="131"/>
      <c r="CE961" s="131"/>
      <c r="CF961" s="131"/>
      <c r="CG961" s="131"/>
      <c r="CH961" s="131"/>
      <c r="CI961" s="131"/>
      <c r="CJ961" s="131"/>
      <c r="CK961" s="131"/>
      <c r="CL961" s="131"/>
      <c r="CM961" s="38"/>
      <c r="CN961" s="131">
        <v>1301</v>
      </c>
      <c r="CO961" s="131">
        <v>1302</v>
      </c>
      <c r="CP961" s="131"/>
      <c r="CQ961" s="131"/>
      <c r="CR961" s="131"/>
      <c r="CS961" s="131"/>
      <c r="CT961" s="131"/>
      <c r="CU961" s="131"/>
      <c r="CV961" s="131"/>
      <c r="CW961" s="131"/>
      <c r="CX961" s="131"/>
      <c r="CY961" s="131">
        <v>1399</v>
      </c>
      <c r="CZ961" s="38" t="s">
        <v>7383</v>
      </c>
      <c r="DA961" s="131"/>
      <c r="DB961" s="38"/>
      <c r="DC961" s="132"/>
      <c r="DD961" s="81"/>
      <c r="DE961" s="133"/>
      <c r="DF961" s="134"/>
      <c r="DG961" s="135"/>
      <c r="DH961" s="135"/>
      <c r="DI961" s="135"/>
      <c r="DJ961" s="135"/>
      <c r="DK961" s="135"/>
      <c r="DL961" s="136">
        <f>DF961+DH961+DJ961</f>
        <v>0</v>
      </c>
      <c r="DM961" s="137">
        <f>DG961+DI961+DK961</f>
        <v>0</v>
      </c>
      <c r="DN961" s="134"/>
      <c r="DO961" s="135"/>
      <c r="DP961" s="135"/>
      <c r="DQ961" s="135"/>
      <c r="DR961" s="135"/>
      <c r="DS961" s="135"/>
      <c r="DT961" s="136">
        <f>DN961+DP961+DR961</f>
        <v>0</v>
      </c>
      <c r="DU961" s="137">
        <f>DO961+DQ961+DS961</f>
        <v>0</v>
      </c>
      <c r="DV961" s="138"/>
      <c r="DW961" s="135"/>
      <c r="DX961" s="135"/>
      <c r="DY961" s="135"/>
      <c r="DZ961" s="135"/>
      <c r="EA961" s="135"/>
      <c r="EB961" s="136">
        <f>DV961+DX961+DZ961</f>
        <v>0</v>
      </c>
      <c r="EC961" s="139">
        <f>DW961+DY961+EA961</f>
        <v>0</v>
      </c>
      <c r="ED961" s="140"/>
      <c r="EE961" s="135"/>
      <c r="EF961" s="135"/>
      <c r="EG961" s="135"/>
      <c r="EH961" s="135"/>
      <c r="EI961" s="135"/>
      <c r="EJ961" s="136">
        <f>ED961+EF961+EH961</f>
        <v>0</v>
      </c>
      <c r="EK961" s="141">
        <f>EE961+EG961+EI961</f>
        <v>0</v>
      </c>
    </row>
    <row r="962" spans="1:145" customFormat="1" ht="27" customHeight="1" x14ac:dyDescent="0.15">
      <c r="A962" s="41"/>
      <c r="B962" s="78"/>
      <c r="C962" s="115">
        <v>1030000747</v>
      </c>
      <c r="D962" s="116">
        <v>1010010005</v>
      </c>
      <c r="E962" s="117">
        <v>2</v>
      </c>
      <c r="F962" s="118" t="s">
        <v>7102</v>
      </c>
      <c r="G962" s="119" t="s">
        <v>7103</v>
      </c>
      <c r="H962" s="120" t="s">
        <v>3313</v>
      </c>
      <c r="I962" s="117">
        <v>0</v>
      </c>
      <c r="J962" s="117"/>
      <c r="K962" s="117"/>
      <c r="L962" s="121">
        <v>2</v>
      </c>
      <c r="M962" s="122" t="s">
        <v>4739</v>
      </c>
      <c r="N962" s="119" t="s">
        <v>8634</v>
      </c>
      <c r="O962" s="119" t="s">
        <v>2244</v>
      </c>
      <c r="P962" s="119" t="s">
        <v>8633</v>
      </c>
      <c r="Q962" s="123" t="s">
        <v>8632</v>
      </c>
      <c r="R962" s="124" t="s">
        <v>8631</v>
      </c>
      <c r="S962" s="125"/>
      <c r="T962" s="123"/>
      <c r="U962" s="123"/>
      <c r="V962" s="123"/>
      <c r="W962" s="123"/>
      <c r="X962" s="124"/>
      <c r="Y962" s="38"/>
      <c r="Z962" s="38"/>
      <c r="AA962" s="38"/>
      <c r="AB962" s="38"/>
      <c r="AC962" s="38"/>
      <c r="AD962" s="38"/>
      <c r="AE962" s="38"/>
      <c r="AF962" s="38"/>
      <c r="AG962" s="38"/>
      <c r="AH962" s="125"/>
      <c r="AI962" s="123"/>
      <c r="AJ962" s="123"/>
      <c r="AK962" s="123"/>
      <c r="AL962" s="123"/>
      <c r="AM962" s="124"/>
      <c r="AN962" s="126">
        <f t="shared" si="340"/>
        <v>1</v>
      </c>
      <c r="AO962" s="127">
        <f t="shared" si="367"/>
        <v>0</v>
      </c>
      <c r="AP962" s="128">
        <f t="shared" si="367"/>
        <v>0</v>
      </c>
      <c r="AQ962" s="128">
        <f t="shared" si="341"/>
        <v>0</v>
      </c>
      <c r="AR962" s="128">
        <f t="shared" si="342"/>
        <v>0</v>
      </c>
      <c r="AS962" s="128">
        <f t="shared" si="343"/>
        <v>0</v>
      </c>
      <c r="AT962" s="128">
        <f t="shared" si="344"/>
        <v>0</v>
      </c>
      <c r="AU962" s="128">
        <f t="shared" si="345"/>
        <v>0</v>
      </c>
      <c r="AV962" s="128">
        <f t="shared" si="346"/>
        <v>0</v>
      </c>
      <c r="AW962" s="128">
        <f t="shared" si="347"/>
        <v>0</v>
      </c>
      <c r="AX962" s="128">
        <f t="shared" si="348"/>
        <v>0</v>
      </c>
      <c r="AY962" s="128">
        <f t="shared" si="349"/>
        <v>0</v>
      </c>
      <c r="AZ962" s="128">
        <f t="shared" si="350"/>
        <v>0</v>
      </c>
      <c r="BA962" s="128">
        <f t="shared" si="351"/>
        <v>1</v>
      </c>
      <c r="BB962" s="128">
        <f t="shared" si="352"/>
        <v>0</v>
      </c>
      <c r="BC962" s="129">
        <f t="shared" si="353"/>
        <v>1</v>
      </c>
      <c r="BD962" s="130"/>
      <c r="BE962" s="131"/>
      <c r="BF962" s="131"/>
      <c r="BG962" s="131"/>
      <c r="BH962" s="131"/>
      <c r="BI962" s="131"/>
      <c r="BJ962" s="131"/>
      <c r="BK962" s="131"/>
      <c r="BL962" s="131"/>
      <c r="BM962" s="131"/>
      <c r="BN962" s="131"/>
      <c r="BO962" s="131"/>
      <c r="BP962" s="131"/>
      <c r="BQ962" s="131"/>
      <c r="BR962" s="131"/>
      <c r="BS962" s="131"/>
      <c r="BT962" s="131"/>
      <c r="BU962" s="131"/>
      <c r="BV962" s="131"/>
      <c r="BW962" s="131"/>
      <c r="BX962" s="131"/>
      <c r="BY962" s="131"/>
      <c r="BZ962" s="131"/>
      <c r="CA962" s="131"/>
      <c r="CB962" s="131"/>
      <c r="CC962" s="131"/>
      <c r="CD962" s="131"/>
      <c r="CE962" s="131"/>
      <c r="CF962" s="131"/>
      <c r="CG962" s="131"/>
      <c r="CH962" s="131"/>
      <c r="CI962" s="131"/>
      <c r="CJ962" s="131"/>
      <c r="CK962" s="131"/>
      <c r="CL962" s="131"/>
      <c r="CM962" s="38"/>
      <c r="CN962" s="131"/>
      <c r="CO962" s="131"/>
      <c r="CP962" s="131"/>
      <c r="CQ962" s="131"/>
      <c r="CR962" s="131"/>
      <c r="CS962" s="131"/>
      <c r="CT962" s="131"/>
      <c r="CU962" s="131"/>
      <c r="CV962" s="131"/>
      <c r="CW962" s="131">
        <v>1310</v>
      </c>
      <c r="CX962" s="131"/>
      <c r="CY962" s="131"/>
      <c r="CZ962" s="38"/>
      <c r="DA962" s="131"/>
      <c r="DB962" s="38"/>
      <c r="DC962" s="132"/>
      <c r="DD962" s="81"/>
      <c r="DE962" s="133"/>
      <c r="DF962" s="134"/>
      <c r="DG962" s="135"/>
      <c r="DH962" s="135"/>
      <c r="DI962" s="135"/>
      <c r="DJ962" s="135"/>
      <c r="DK962" s="135"/>
      <c r="DL962" s="136">
        <f t="shared" si="368"/>
        <v>0</v>
      </c>
      <c r="DM962" s="137">
        <f t="shared" si="363"/>
        <v>0</v>
      </c>
      <c r="DN962" s="134"/>
      <c r="DO962" s="135"/>
      <c r="DP962" s="135"/>
      <c r="DQ962" s="135"/>
      <c r="DR962" s="135"/>
      <c r="DS962" s="135"/>
      <c r="DT962" s="136">
        <f t="shared" si="364"/>
        <v>0</v>
      </c>
      <c r="DU962" s="137">
        <f t="shared" si="364"/>
        <v>0</v>
      </c>
      <c r="DV962" s="138"/>
      <c r="DW962" s="135"/>
      <c r="DX962" s="135"/>
      <c r="DY962" s="135"/>
      <c r="DZ962" s="135"/>
      <c r="EA962" s="135"/>
      <c r="EB962" s="136">
        <f t="shared" si="365"/>
        <v>0</v>
      </c>
      <c r="EC962" s="139">
        <f t="shared" si="365"/>
        <v>0</v>
      </c>
      <c r="ED962" s="140"/>
      <c r="EE962" s="135"/>
      <c r="EF962" s="135"/>
      <c r="EG962" s="135"/>
      <c r="EH962" s="135"/>
      <c r="EI962" s="135"/>
      <c r="EJ962" s="136">
        <f t="shared" si="366"/>
        <v>0</v>
      </c>
      <c r="EK962" s="141">
        <f t="shared" si="366"/>
        <v>0</v>
      </c>
      <c r="EL962" s="41"/>
      <c r="EM962" s="41"/>
      <c r="EN962" s="41"/>
      <c r="EO962" s="41"/>
    </row>
    <row r="963" spans="1:145" ht="27" customHeight="1" x14ac:dyDescent="0.15">
      <c r="B963" s="78"/>
      <c r="C963" s="115">
        <v>1030000748</v>
      </c>
      <c r="D963" s="116"/>
      <c r="E963" s="117">
        <v>2</v>
      </c>
      <c r="F963" s="118" t="s">
        <v>6073</v>
      </c>
      <c r="G963" s="119" t="s">
        <v>6074</v>
      </c>
      <c r="H963" s="120" t="s">
        <v>3313</v>
      </c>
      <c r="I963" s="117">
        <v>0</v>
      </c>
      <c r="J963" s="117"/>
      <c r="K963" s="117"/>
      <c r="L963" s="121">
        <v>2</v>
      </c>
      <c r="M963" s="122" t="s">
        <v>4085</v>
      </c>
      <c r="N963" s="119" t="s">
        <v>6075</v>
      </c>
      <c r="O963" s="119" t="s">
        <v>2244</v>
      </c>
      <c r="P963" s="119" t="s">
        <v>6076</v>
      </c>
      <c r="Q963" s="123" t="s">
        <v>6077</v>
      </c>
      <c r="R963" s="123" t="s">
        <v>6078</v>
      </c>
      <c r="S963" s="125"/>
      <c r="T963" s="123"/>
      <c r="U963" s="123"/>
      <c r="V963" s="123"/>
      <c r="W963" s="123"/>
      <c r="X963" s="124"/>
      <c r="Y963" s="38"/>
      <c r="Z963" s="38"/>
      <c r="AA963" s="38"/>
      <c r="AB963" s="38"/>
      <c r="AC963" s="38"/>
      <c r="AD963" s="38"/>
      <c r="AE963" s="38"/>
      <c r="AF963" s="38"/>
      <c r="AG963" s="38"/>
      <c r="AH963" s="125"/>
      <c r="AI963" s="123"/>
      <c r="AJ963" s="123"/>
      <c r="AK963" s="123"/>
      <c r="AL963" s="123"/>
      <c r="AM963" s="124"/>
      <c r="AN963" s="126">
        <f t="shared" si="340"/>
        <v>2</v>
      </c>
      <c r="AO963" s="127">
        <f t="shared" si="367"/>
        <v>0</v>
      </c>
      <c r="AP963" s="128">
        <f t="shared" si="367"/>
        <v>0</v>
      </c>
      <c r="AQ963" s="128">
        <f t="shared" si="341"/>
        <v>0</v>
      </c>
      <c r="AR963" s="128">
        <f t="shared" si="342"/>
        <v>0</v>
      </c>
      <c r="AS963" s="128">
        <f t="shared" si="343"/>
        <v>0</v>
      </c>
      <c r="AT963" s="128">
        <f t="shared" si="344"/>
        <v>0</v>
      </c>
      <c r="AU963" s="128">
        <f t="shared" si="345"/>
        <v>0</v>
      </c>
      <c r="AV963" s="128">
        <f t="shared" si="346"/>
        <v>3</v>
      </c>
      <c r="AW963" s="128">
        <f t="shared" si="347"/>
        <v>0</v>
      </c>
      <c r="AX963" s="128">
        <f t="shared" si="348"/>
        <v>0</v>
      </c>
      <c r="AY963" s="128">
        <f t="shared" si="349"/>
        <v>0</v>
      </c>
      <c r="AZ963" s="128">
        <f t="shared" si="350"/>
        <v>1</v>
      </c>
      <c r="BA963" s="128">
        <f t="shared" si="351"/>
        <v>0</v>
      </c>
      <c r="BB963" s="128">
        <f t="shared" si="352"/>
        <v>0</v>
      </c>
      <c r="BC963" s="129">
        <f t="shared" si="353"/>
        <v>4</v>
      </c>
      <c r="BD963" s="130"/>
      <c r="BE963" s="131"/>
      <c r="BF963" s="131"/>
      <c r="BG963" s="131"/>
      <c r="BH963" s="131"/>
      <c r="BI963" s="131"/>
      <c r="BJ963" s="131"/>
      <c r="BK963" s="131"/>
      <c r="BL963" s="131"/>
      <c r="BM963" s="131"/>
      <c r="BN963" s="131"/>
      <c r="BO963" s="131"/>
      <c r="BP963" s="131"/>
      <c r="BQ963" s="131"/>
      <c r="BR963" s="131"/>
      <c r="BS963" s="131"/>
      <c r="BT963" s="131"/>
      <c r="BU963" s="131"/>
      <c r="BV963" s="131"/>
      <c r="BW963" s="131"/>
      <c r="BX963" s="131"/>
      <c r="BY963" s="131"/>
      <c r="BZ963" s="131"/>
      <c r="CA963" s="131">
        <v>801</v>
      </c>
      <c r="CB963" s="131">
        <v>802</v>
      </c>
      <c r="CC963" s="131">
        <v>803</v>
      </c>
      <c r="CD963" s="131"/>
      <c r="CE963" s="131"/>
      <c r="CF963" s="131"/>
      <c r="CG963" s="131"/>
      <c r="CH963" s="131"/>
      <c r="CI963" s="131">
        <v>1202</v>
      </c>
      <c r="CJ963" s="131"/>
      <c r="CK963" s="131"/>
      <c r="CL963" s="131"/>
      <c r="CM963" s="38"/>
      <c r="CN963" s="131"/>
      <c r="CO963" s="131"/>
      <c r="CP963" s="131"/>
      <c r="CQ963" s="131"/>
      <c r="CR963" s="131"/>
      <c r="CS963" s="131"/>
      <c r="CT963" s="131"/>
      <c r="CU963" s="131"/>
      <c r="CV963" s="131"/>
      <c r="CW963" s="131"/>
      <c r="CX963" s="131"/>
      <c r="CY963" s="131"/>
      <c r="CZ963" s="38"/>
      <c r="DA963" s="131"/>
      <c r="DB963" s="38"/>
      <c r="DC963" s="132"/>
      <c r="DD963" s="81"/>
      <c r="DE963" s="133"/>
      <c r="DF963" s="134"/>
      <c r="DG963" s="135"/>
      <c r="DH963" s="135"/>
      <c r="DI963" s="135"/>
      <c r="DJ963" s="135"/>
      <c r="DK963" s="135"/>
      <c r="DL963" s="136">
        <f t="shared" si="368"/>
        <v>0</v>
      </c>
      <c r="DM963" s="137">
        <f t="shared" si="363"/>
        <v>0</v>
      </c>
      <c r="DN963" s="134"/>
      <c r="DO963" s="135"/>
      <c r="DP963" s="135"/>
      <c r="DQ963" s="135"/>
      <c r="DR963" s="135"/>
      <c r="DS963" s="135"/>
      <c r="DT963" s="136">
        <f t="shared" si="364"/>
        <v>0</v>
      </c>
      <c r="DU963" s="137">
        <f t="shared" si="364"/>
        <v>0</v>
      </c>
      <c r="DV963" s="138"/>
      <c r="DW963" s="135"/>
      <c r="DX963" s="135"/>
      <c r="DY963" s="135"/>
      <c r="DZ963" s="135"/>
      <c r="EA963" s="135"/>
      <c r="EB963" s="136">
        <f t="shared" si="365"/>
        <v>0</v>
      </c>
      <c r="EC963" s="139">
        <f t="shared" si="365"/>
        <v>0</v>
      </c>
      <c r="ED963" s="140"/>
      <c r="EE963" s="135"/>
      <c r="EF963" s="135"/>
      <c r="EG963" s="135"/>
      <c r="EH963" s="135"/>
      <c r="EI963" s="135"/>
      <c r="EJ963" s="136">
        <f t="shared" si="366"/>
        <v>0</v>
      </c>
      <c r="EK963" s="141">
        <f t="shared" si="366"/>
        <v>0</v>
      </c>
    </row>
    <row r="964" spans="1:145" ht="27" customHeight="1" x14ac:dyDescent="0.15">
      <c r="A964" s="41">
        <v>261</v>
      </c>
      <c r="B964" s="78"/>
      <c r="C964" s="39">
        <v>1030000749</v>
      </c>
      <c r="D964" s="116"/>
      <c r="E964" s="117">
        <v>2</v>
      </c>
      <c r="F964" s="118" t="s">
        <v>8210</v>
      </c>
      <c r="G964" s="119" t="s">
        <v>8211</v>
      </c>
      <c r="H964" s="120"/>
      <c r="I964" s="117">
        <v>1</v>
      </c>
      <c r="J964" s="117">
        <v>3</v>
      </c>
      <c r="K964" s="117"/>
      <c r="L964" s="121">
        <v>1</v>
      </c>
      <c r="M964" s="122" t="s">
        <v>8444</v>
      </c>
      <c r="N964" s="119" t="s">
        <v>6984</v>
      </c>
      <c r="O964" s="119" t="s">
        <v>2244</v>
      </c>
      <c r="P964" s="119" t="s">
        <v>3290</v>
      </c>
      <c r="Q964" s="123" t="s">
        <v>6949</v>
      </c>
      <c r="R964" s="124" t="s">
        <v>6950</v>
      </c>
      <c r="S964" s="125" t="s">
        <v>2110</v>
      </c>
      <c r="T964" s="123" t="s">
        <v>3289</v>
      </c>
      <c r="U964" s="123" t="s">
        <v>8212</v>
      </c>
      <c r="V964" s="123" t="s">
        <v>7079</v>
      </c>
      <c r="W964" s="123" t="s">
        <v>3220</v>
      </c>
      <c r="X964" s="124" t="s">
        <v>8443</v>
      </c>
      <c r="Y964" s="120" t="s">
        <v>17</v>
      </c>
      <c r="Z964" s="38">
        <v>1</v>
      </c>
      <c r="AA964" s="38">
        <v>2</v>
      </c>
      <c r="AB964" s="38">
        <v>3</v>
      </c>
      <c r="AC964" s="38">
        <v>4</v>
      </c>
      <c r="AD964" s="38">
        <v>5</v>
      </c>
      <c r="AE964" s="38">
        <v>6</v>
      </c>
      <c r="AF964" s="38"/>
      <c r="AG964" s="38">
        <v>8</v>
      </c>
      <c r="AH964" s="125"/>
      <c r="AI964" s="123"/>
      <c r="AJ964" s="123"/>
      <c r="AK964" s="123"/>
      <c r="AL964" s="123"/>
      <c r="AM964" s="124"/>
      <c r="AN964" s="160">
        <f t="shared" ref="AN964:AN1030" si="374">COUNTIF(AO964:BB964,"&gt;0")</f>
        <v>2</v>
      </c>
      <c r="AO964" s="159">
        <f t="shared" si="367"/>
        <v>0</v>
      </c>
      <c r="AP964" s="158">
        <f t="shared" si="367"/>
        <v>0</v>
      </c>
      <c r="AQ964" s="158">
        <f t="shared" ref="AQ964:AQ1030" si="375">COUNT(BF964:BH964)</f>
        <v>0</v>
      </c>
      <c r="AR964" s="158">
        <f t="shared" ref="AR964:AR1030" si="376">COUNT(BI964:BP964)</f>
        <v>0</v>
      </c>
      <c r="AS964" s="158">
        <f t="shared" ref="AS964:AS1030" si="377">COUNT(BQ964:BR964)</f>
        <v>0</v>
      </c>
      <c r="AT964" s="158">
        <f t="shared" ref="AT964:AT1030" si="378">COUNT(BS964:BV964)</f>
        <v>0</v>
      </c>
      <c r="AU964" s="158">
        <f t="shared" ref="AU964:AU1030" si="379">COUNT(BW964:BZ964)</f>
        <v>0</v>
      </c>
      <c r="AV964" s="158">
        <f t="shared" ref="AV964:AV1030" si="380">COUNT(CA964:CC964)</f>
        <v>0</v>
      </c>
      <c r="AW964" s="158">
        <f t="shared" ref="AW964:AW1030" si="381">COUNT(CD964)</f>
        <v>0</v>
      </c>
      <c r="AX964" s="158">
        <f t="shared" ref="AX964:AX1030" si="382">COUNT(CE964:CF964)</f>
        <v>0</v>
      </c>
      <c r="AY964" s="158">
        <f t="shared" ref="AY964:AY1030" si="383">COUNT(CG964)</f>
        <v>0</v>
      </c>
      <c r="AZ964" s="158">
        <f t="shared" ref="AZ964:AZ1030" si="384">COUNT(CH964:CL964)</f>
        <v>2</v>
      </c>
      <c r="BA964" s="158">
        <f t="shared" ref="BA964:BA1030" si="385">COUNT(CN964:CY964)</f>
        <v>1</v>
      </c>
      <c r="BB964" s="158">
        <f t="shared" ref="BB964:BB1030" si="386">COUNT(DA964)</f>
        <v>0</v>
      </c>
      <c r="BC964" s="157">
        <f t="shared" ref="BC964:BC1030" si="387">COUNT(BD964:CL964,CN964:CY964,DA964)</f>
        <v>3</v>
      </c>
      <c r="BD964" s="130"/>
      <c r="BE964" s="131"/>
      <c r="BF964" s="131"/>
      <c r="BG964" s="131"/>
      <c r="BH964" s="131"/>
      <c r="BI964" s="131"/>
      <c r="BJ964" s="131"/>
      <c r="BK964" s="131"/>
      <c r="BL964" s="131"/>
      <c r="BM964" s="131"/>
      <c r="BN964" s="131"/>
      <c r="BO964" s="131"/>
      <c r="BP964" s="131"/>
      <c r="BQ964" s="131"/>
      <c r="BR964" s="131"/>
      <c r="BS964" s="131"/>
      <c r="BT964" s="131"/>
      <c r="BU964" s="131"/>
      <c r="BV964" s="131"/>
      <c r="BW964" s="131"/>
      <c r="BX964" s="131"/>
      <c r="BY964" s="131"/>
      <c r="BZ964" s="131"/>
      <c r="CA964" s="131"/>
      <c r="CB964" s="131"/>
      <c r="CC964" s="131"/>
      <c r="CD964" s="131"/>
      <c r="CE964" s="131"/>
      <c r="CF964" s="131"/>
      <c r="CG964" s="131"/>
      <c r="CH964" s="131"/>
      <c r="CI964" s="131"/>
      <c r="CJ964" s="131"/>
      <c r="CK964" s="131">
        <v>1204</v>
      </c>
      <c r="CL964" s="131">
        <v>1299</v>
      </c>
      <c r="CM964" s="38" t="s">
        <v>8442</v>
      </c>
      <c r="CN964" s="131"/>
      <c r="CO964" s="131"/>
      <c r="CP964" s="131"/>
      <c r="CQ964" s="131"/>
      <c r="CR964" s="131"/>
      <c r="CS964" s="131"/>
      <c r="CT964" s="131"/>
      <c r="CU964" s="131"/>
      <c r="CV964" s="131"/>
      <c r="CW964" s="131"/>
      <c r="CX964" s="131"/>
      <c r="CY964" s="131">
        <v>1399</v>
      </c>
      <c r="CZ964" s="38" t="s">
        <v>8441</v>
      </c>
      <c r="DA964" s="131"/>
      <c r="DB964" s="38"/>
      <c r="DC964" s="132"/>
      <c r="DD964" s="81"/>
      <c r="DE964" s="106"/>
      <c r="DF964" s="107"/>
      <c r="DG964" s="108"/>
      <c r="DH964" s="108"/>
      <c r="DI964" s="108"/>
      <c r="DJ964" s="108"/>
      <c r="DK964" s="108"/>
      <c r="DL964" s="109">
        <f t="shared" si="368"/>
        <v>0</v>
      </c>
      <c r="DM964" s="110">
        <f t="shared" si="363"/>
        <v>0</v>
      </c>
      <c r="DN964" s="107"/>
      <c r="DO964" s="108"/>
      <c r="DP964" s="108"/>
      <c r="DQ964" s="108"/>
      <c r="DR964" s="108"/>
      <c r="DS964" s="108"/>
      <c r="DT964" s="109">
        <f t="shared" si="364"/>
        <v>0</v>
      </c>
      <c r="DU964" s="110">
        <f t="shared" si="364"/>
        <v>0</v>
      </c>
      <c r="DV964" s="111"/>
      <c r="DW964" s="108"/>
      <c r="DX964" s="108"/>
      <c r="DY964" s="108"/>
      <c r="DZ964" s="108"/>
      <c r="EA964" s="108"/>
      <c r="EB964" s="109">
        <f t="shared" si="365"/>
        <v>0</v>
      </c>
      <c r="EC964" s="112">
        <f t="shared" si="365"/>
        <v>0</v>
      </c>
      <c r="ED964" s="113"/>
      <c r="EE964" s="108"/>
      <c r="EF964" s="108"/>
      <c r="EG964" s="108"/>
      <c r="EH964" s="108"/>
      <c r="EI964" s="108"/>
      <c r="EJ964" s="109">
        <f t="shared" si="366"/>
        <v>0</v>
      </c>
      <c r="EK964" s="114">
        <f t="shared" si="366"/>
        <v>0</v>
      </c>
    </row>
    <row r="965" spans="1:145" ht="27" customHeight="1" x14ac:dyDescent="0.15">
      <c r="B965" s="78"/>
      <c r="C965" s="115">
        <v>1030000751</v>
      </c>
      <c r="D965" s="116">
        <v>1030000789</v>
      </c>
      <c r="E965" s="117">
        <v>2</v>
      </c>
      <c r="F965" s="118" t="s">
        <v>6079</v>
      </c>
      <c r="G965" s="119" t="s">
        <v>6080</v>
      </c>
      <c r="H965" s="120"/>
      <c r="I965" s="117">
        <v>1</v>
      </c>
      <c r="J965" s="117"/>
      <c r="K965" s="117"/>
      <c r="L965" s="121">
        <v>2</v>
      </c>
      <c r="M965" s="122" t="s">
        <v>6081</v>
      </c>
      <c r="N965" s="119" t="s">
        <v>6082</v>
      </c>
      <c r="O965" s="119" t="s">
        <v>2244</v>
      </c>
      <c r="P965" s="119" t="s">
        <v>6083</v>
      </c>
      <c r="Q965" s="123" t="s">
        <v>6084</v>
      </c>
      <c r="R965" s="124" t="s">
        <v>6085</v>
      </c>
      <c r="S965" s="125"/>
      <c r="T965" s="123"/>
      <c r="U965" s="123"/>
      <c r="V965" s="123"/>
      <c r="W965" s="123"/>
      <c r="X965" s="124"/>
      <c r="Y965" s="38"/>
      <c r="Z965" s="38"/>
      <c r="AA965" s="38"/>
      <c r="AB965" s="38"/>
      <c r="AC965" s="38"/>
      <c r="AD965" s="38"/>
      <c r="AE965" s="38"/>
      <c r="AF965" s="38"/>
      <c r="AG965" s="38"/>
      <c r="AH965" s="125"/>
      <c r="AI965" s="123"/>
      <c r="AJ965" s="123"/>
      <c r="AK965" s="123"/>
      <c r="AL965" s="123"/>
      <c r="AM965" s="124"/>
      <c r="AN965" s="126">
        <f t="shared" si="374"/>
        <v>2</v>
      </c>
      <c r="AO965" s="127">
        <f t="shared" si="367"/>
        <v>0</v>
      </c>
      <c r="AP965" s="128">
        <f t="shared" si="367"/>
        <v>0</v>
      </c>
      <c r="AQ965" s="128">
        <f t="shared" si="375"/>
        <v>0</v>
      </c>
      <c r="AR965" s="128">
        <f t="shared" si="376"/>
        <v>2</v>
      </c>
      <c r="AS965" s="128">
        <f t="shared" si="377"/>
        <v>1</v>
      </c>
      <c r="AT965" s="128">
        <f t="shared" si="378"/>
        <v>0</v>
      </c>
      <c r="AU965" s="128">
        <f t="shared" si="379"/>
        <v>0</v>
      </c>
      <c r="AV965" s="128">
        <f t="shared" si="380"/>
        <v>0</v>
      </c>
      <c r="AW965" s="128">
        <f t="shared" si="381"/>
        <v>0</v>
      </c>
      <c r="AX965" s="128">
        <f t="shared" si="382"/>
        <v>0</v>
      </c>
      <c r="AY965" s="128">
        <f t="shared" si="383"/>
        <v>0</v>
      </c>
      <c r="AZ965" s="128">
        <f t="shared" si="384"/>
        <v>0</v>
      </c>
      <c r="BA965" s="128">
        <f t="shared" si="385"/>
        <v>0</v>
      </c>
      <c r="BB965" s="128">
        <f t="shared" si="386"/>
        <v>0</v>
      </c>
      <c r="BC965" s="129">
        <f t="shared" si="387"/>
        <v>3</v>
      </c>
      <c r="BD965" s="130"/>
      <c r="BE965" s="131"/>
      <c r="BF965" s="131"/>
      <c r="BG965" s="131"/>
      <c r="BH965" s="131"/>
      <c r="BI965" s="131"/>
      <c r="BJ965" s="131"/>
      <c r="BK965" s="131"/>
      <c r="BL965" s="131">
        <v>404</v>
      </c>
      <c r="BM965" s="131">
        <v>405</v>
      </c>
      <c r="BN965" s="131"/>
      <c r="BO965" s="131"/>
      <c r="BP965" s="131"/>
      <c r="BQ965" s="131">
        <v>501</v>
      </c>
      <c r="BR965" s="131"/>
      <c r="BS965" s="131"/>
      <c r="BT965" s="131"/>
      <c r="BU965" s="131"/>
      <c r="BV965" s="131"/>
      <c r="BW965" s="131"/>
      <c r="BX965" s="131"/>
      <c r="BY965" s="131"/>
      <c r="BZ965" s="131"/>
      <c r="CA965" s="131"/>
      <c r="CB965" s="131"/>
      <c r="CC965" s="131"/>
      <c r="CD965" s="131"/>
      <c r="CE965" s="131"/>
      <c r="CF965" s="131"/>
      <c r="CG965" s="131"/>
      <c r="CH965" s="131"/>
      <c r="CI965" s="131"/>
      <c r="CJ965" s="131"/>
      <c r="CK965" s="131"/>
      <c r="CL965" s="131"/>
      <c r="CM965" s="38"/>
      <c r="CN965" s="131"/>
      <c r="CO965" s="131"/>
      <c r="CP965" s="131"/>
      <c r="CQ965" s="131"/>
      <c r="CR965" s="131"/>
      <c r="CS965" s="131"/>
      <c r="CT965" s="131"/>
      <c r="CU965" s="131"/>
      <c r="CV965" s="131"/>
      <c r="CW965" s="131"/>
      <c r="CX965" s="131"/>
      <c r="CY965" s="131"/>
      <c r="CZ965" s="38"/>
      <c r="DA965" s="131"/>
      <c r="DB965" s="38"/>
      <c r="DC965" s="132"/>
      <c r="DE965" s="133"/>
      <c r="DF965" s="134"/>
      <c r="DG965" s="135"/>
      <c r="DH965" s="135"/>
      <c r="DI965" s="135"/>
      <c r="DJ965" s="135"/>
      <c r="DK965" s="135"/>
      <c r="DL965" s="136">
        <f t="shared" si="368"/>
        <v>0</v>
      </c>
      <c r="DM965" s="137">
        <f t="shared" si="363"/>
        <v>0</v>
      </c>
      <c r="DN965" s="134"/>
      <c r="DO965" s="135"/>
      <c r="DP965" s="135"/>
      <c r="DQ965" s="135"/>
      <c r="DR965" s="135"/>
      <c r="DS965" s="135"/>
      <c r="DT965" s="136">
        <f t="shared" si="364"/>
        <v>0</v>
      </c>
      <c r="DU965" s="137">
        <f t="shared" si="364"/>
        <v>0</v>
      </c>
      <c r="DV965" s="138"/>
      <c r="DW965" s="135"/>
      <c r="DX965" s="135"/>
      <c r="DY965" s="135"/>
      <c r="DZ965" s="135"/>
      <c r="EA965" s="135"/>
      <c r="EB965" s="136">
        <f t="shared" si="365"/>
        <v>0</v>
      </c>
      <c r="EC965" s="139">
        <f t="shared" si="365"/>
        <v>0</v>
      </c>
      <c r="ED965" s="140"/>
      <c r="EE965" s="135"/>
      <c r="EF965" s="135"/>
      <c r="EG965" s="135"/>
      <c r="EH965" s="135"/>
      <c r="EI965" s="135"/>
      <c r="EJ965" s="136">
        <f t="shared" si="366"/>
        <v>0</v>
      </c>
      <c r="EK965" s="141">
        <f t="shared" si="366"/>
        <v>0</v>
      </c>
    </row>
    <row r="966" spans="1:145" customFormat="1" ht="27" customHeight="1" x14ac:dyDescent="0.15">
      <c r="A966" s="41">
        <v>419</v>
      </c>
      <c r="B966" s="293" t="s">
        <v>11601</v>
      </c>
      <c r="C966" s="115">
        <v>1030000785</v>
      </c>
      <c r="D966" s="192">
        <v>1030000785</v>
      </c>
      <c r="E966" s="117">
        <v>2</v>
      </c>
      <c r="F966" s="118" t="s">
        <v>7934</v>
      </c>
      <c r="G966" s="119" t="s">
        <v>8635</v>
      </c>
      <c r="H966" s="120" t="s">
        <v>6684</v>
      </c>
      <c r="I966" s="117">
        <v>0</v>
      </c>
      <c r="J966" s="117"/>
      <c r="K966" s="117"/>
      <c r="L966" s="121">
        <v>2</v>
      </c>
      <c r="M966" s="122" t="s">
        <v>4630</v>
      </c>
      <c r="N966" s="119" t="s">
        <v>7935</v>
      </c>
      <c r="O966" s="119" t="s">
        <v>2242</v>
      </c>
      <c r="P966" s="84" t="s">
        <v>11776</v>
      </c>
      <c r="Q966" s="123" t="s">
        <v>7936</v>
      </c>
      <c r="R966" s="124" t="s">
        <v>7937</v>
      </c>
      <c r="S966" s="125"/>
      <c r="T966" s="123"/>
      <c r="U966" s="123"/>
      <c r="V966" s="123"/>
      <c r="W966" s="123"/>
      <c r="X966" s="124"/>
      <c r="Y966" s="38"/>
      <c r="Z966" s="38"/>
      <c r="AA966" s="38"/>
      <c r="AB966" s="38"/>
      <c r="AC966" s="38"/>
      <c r="AD966" s="38"/>
      <c r="AE966" s="38"/>
      <c r="AF966" s="38"/>
      <c r="AG966" s="38"/>
      <c r="AH966" s="125"/>
      <c r="AI966" s="123"/>
      <c r="AJ966" s="123"/>
      <c r="AK966" s="123"/>
      <c r="AL966" s="123"/>
      <c r="AM966" s="124"/>
      <c r="AN966" s="126">
        <f t="shared" si="374"/>
        <v>2</v>
      </c>
      <c r="AO966" s="127">
        <f t="shared" si="367"/>
        <v>0</v>
      </c>
      <c r="AP966" s="128">
        <f t="shared" si="367"/>
        <v>0</v>
      </c>
      <c r="AQ966" s="128">
        <f t="shared" si="375"/>
        <v>0</v>
      </c>
      <c r="AR966" s="128">
        <f t="shared" si="376"/>
        <v>1</v>
      </c>
      <c r="AS966" s="128">
        <f t="shared" si="377"/>
        <v>0</v>
      </c>
      <c r="AT966" s="128">
        <f t="shared" si="378"/>
        <v>0</v>
      </c>
      <c r="AU966" s="128">
        <f t="shared" si="379"/>
        <v>0</v>
      </c>
      <c r="AV966" s="128">
        <f t="shared" si="380"/>
        <v>0</v>
      </c>
      <c r="AW966" s="128">
        <f t="shared" si="381"/>
        <v>0</v>
      </c>
      <c r="AX966" s="128">
        <f t="shared" si="382"/>
        <v>0</v>
      </c>
      <c r="AY966" s="128">
        <f t="shared" si="383"/>
        <v>0</v>
      </c>
      <c r="AZ966" s="128">
        <f t="shared" si="384"/>
        <v>0</v>
      </c>
      <c r="BA966" s="128">
        <f t="shared" si="385"/>
        <v>1</v>
      </c>
      <c r="BB966" s="128">
        <f t="shared" si="386"/>
        <v>0</v>
      </c>
      <c r="BC966" s="129">
        <f t="shared" si="387"/>
        <v>2</v>
      </c>
      <c r="BD966" s="130"/>
      <c r="BE966" s="131"/>
      <c r="BF966" s="131"/>
      <c r="BG966" s="131"/>
      <c r="BH966" s="131"/>
      <c r="BI966" s="131"/>
      <c r="BJ966" s="131"/>
      <c r="BK966" s="131"/>
      <c r="BL966" s="250">
        <v>404</v>
      </c>
      <c r="BM966" s="131"/>
      <c r="BN966" s="131"/>
      <c r="BO966" s="131"/>
      <c r="BP966" s="131"/>
      <c r="BQ966" s="131"/>
      <c r="BR966" s="131"/>
      <c r="BS966" s="131"/>
      <c r="BT966" s="131"/>
      <c r="BU966" s="131"/>
      <c r="BV966" s="131"/>
      <c r="BW966" s="131"/>
      <c r="BX966" s="131"/>
      <c r="BY966" s="131"/>
      <c r="BZ966" s="131"/>
      <c r="CA966" s="131"/>
      <c r="CB966" s="131"/>
      <c r="CC966" s="131"/>
      <c r="CD966" s="131"/>
      <c r="CE966" s="131"/>
      <c r="CF966" s="131"/>
      <c r="CG966" s="131"/>
      <c r="CH966" s="131"/>
      <c r="CI966" s="131"/>
      <c r="CJ966" s="131"/>
      <c r="CK966" s="131"/>
      <c r="CL966" s="131"/>
      <c r="CM966" s="38"/>
      <c r="CN966" s="131"/>
      <c r="CO966" s="131"/>
      <c r="CP966" s="131"/>
      <c r="CQ966" s="131"/>
      <c r="CR966" s="131"/>
      <c r="CS966" s="131"/>
      <c r="CT966" s="131"/>
      <c r="CU966" s="131"/>
      <c r="CV966" s="131"/>
      <c r="CW966" s="131">
        <v>1310</v>
      </c>
      <c r="CX966" s="131"/>
      <c r="CY966" s="131"/>
      <c r="CZ966" s="38"/>
      <c r="DA966" s="131"/>
      <c r="DB966" s="38"/>
      <c r="DC966" s="132"/>
      <c r="DD966" s="81"/>
      <c r="DE966" s="133"/>
      <c r="DF966" s="134"/>
      <c r="DG966" s="135"/>
      <c r="DH966" s="135"/>
      <c r="DI966" s="135"/>
      <c r="DJ966" s="135"/>
      <c r="DK966" s="135"/>
      <c r="DL966" s="136">
        <f t="shared" si="368"/>
        <v>0</v>
      </c>
      <c r="DM966" s="137">
        <f t="shared" si="368"/>
        <v>0</v>
      </c>
      <c r="DN966" s="134"/>
      <c r="DO966" s="135"/>
      <c r="DP966" s="135"/>
      <c r="DQ966" s="135"/>
      <c r="DR966" s="135"/>
      <c r="DS966" s="135"/>
      <c r="DT966" s="136">
        <f t="shared" si="364"/>
        <v>0</v>
      </c>
      <c r="DU966" s="137">
        <f t="shared" si="364"/>
        <v>0</v>
      </c>
      <c r="DV966" s="138"/>
      <c r="DW966" s="135"/>
      <c r="DX966" s="135"/>
      <c r="DY966" s="135"/>
      <c r="DZ966" s="135"/>
      <c r="EA966" s="135"/>
      <c r="EB966" s="136">
        <f t="shared" si="365"/>
        <v>0</v>
      </c>
      <c r="EC966" s="139">
        <f t="shared" si="365"/>
        <v>0</v>
      </c>
      <c r="ED966" s="140"/>
      <c r="EE966" s="135"/>
      <c r="EF966" s="135"/>
      <c r="EG966" s="135"/>
      <c r="EH966" s="135"/>
      <c r="EI966" s="135"/>
      <c r="EJ966" s="136">
        <f t="shared" si="366"/>
        <v>0</v>
      </c>
      <c r="EK966" s="141">
        <f t="shared" si="366"/>
        <v>0</v>
      </c>
      <c r="EL966" s="41"/>
      <c r="EM966" s="41"/>
      <c r="EN966" s="41"/>
      <c r="EO966" s="41"/>
    </row>
    <row r="967" spans="1:145" customFormat="1" ht="27" customHeight="1" x14ac:dyDescent="0.15">
      <c r="A967" s="41">
        <v>387</v>
      </c>
      <c r="B967" s="78"/>
      <c r="C967" s="115">
        <v>1030000990</v>
      </c>
      <c r="D967" s="116"/>
      <c r="E967" s="117">
        <v>2</v>
      </c>
      <c r="F967" s="118" t="s">
        <v>8638</v>
      </c>
      <c r="G967" s="119" t="s">
        <v>8637</v>
      </c>
      <c r="H967" s="120" t="s">
        <v>3313</v>
      </c>
      <c r="I967" s="117">
        <v>0</v>
      </c>
      <c r="J967" s="117"/>
      <c r="K967" s="117"/>
      <c r="L967" s="121">
        <v>2</v>
      </c>
      <c r="M967" s="122" t="s">
        <v>4630</v>
      </c>
      <c r="N967" s="84" t="s">
        <v>11600</v>
      </c>
      <c r="O967" s="119" t="s">
        <v>2244</v>
      </c>
      <c r="P967" s="119" t="s">
        <v>6087</v>
      </c>
      <c r="Q967" s="123" t="s">
        <v>3723</v>
      </c>
      <c r="R967" s="124" t="s">
        <v>8636</v>
      </c>
      <c r="S967" s="125"/>
      <c r="T967" s="123"/>
      <c r="U967" s="123"/>
      <c r="V967" s="123"/>
      <c r="W967" s="123"/>
      <c r="X967" s="124"/>
      <c r="Y967" s="38"/>
      <c r="Z967" s="38"/>
      <c r="AA967" s="38"/>
      <c r="AB967" s="38"/>
      <c r="AC967" s="38"/>
      <c r="AD967" s="38"/>
      <c r="AE967" s="38"/>
      <c r="AF967" s="38"/>
      <c r="AG967" s="38"/>
      <c r="AH967" s="125"/>
      <c r="AI967" s="123"/>
      <c r="AJ967" s="123"/>
      <c r="AK967" s="123"/>
      <c r="AL967" s="123"/>
      <c r="AM967" s="124"/>
      <c r="AN967" s="126">
        <f t="shared" si="374"/>
        <v>4</v>
      </c>
      <c r="AO967" s="127">
        <f t="shared" si="367"/>
        <v>0</v>
      </c>
      <c r="AP967" s="128">
        <f t="shared" si="367"/>
        <v>0</v>
      </c>
      <c r="AQ967" s="128">
        <f t="shared" si="375"/>
        <v>2</v>
      </c>
      <c r="AR967" s="128">
        <f t="shared" si="376"/>
        <v>0</v>
      </c>
      <c r="AS967" s="128">
        <f t="shared" si="377"/>
        <v>0</v>
      </c>
      <c r="AT967" s="128">
        <f t="shared" si="378"/>
        <v>0</v>
      </c>
      <c r="AU967" s="128">
        <f t="shared" si="379"/>
        <v>1</v>
      </c>
      <c r="AV967" s="128">
        <f t="shared" si="380"/>
        <v>0</v>
      </c>
      <c r="AW967" s="128">
        <f t="shared" si="381"/>
        <v>0</v>
      </c>
      <c r="AX967" s="128">
        <f t="shared" si="382"/>
        <v>0</v>
      </c>
      <c r="AY967" s="128">
        <f t="shared" si="383"/>
        <v>0</v>
      </c>
      <c r="AZ967" s="128">
        <f t="shared" si="384"/>
        <v>1</v>
      </c>
      <c r="BA967" s="128">
        <f t="shared" si="385"/>
        <v>2</v>
      </c>
      <c r="BB967" s="128">
        <f t="shared" si="386"/>
        <v>0</v>
      </c>
      <c r="BC967" s="129">
        <f t="shared" si="387"/>
        <v>6</v>
      </c>
      <c r="BD967" s="130"/>
      <c r="BE967" s="131"/>
      <c r="BF967" s="131">
        <v>301</v>
      </c>
      <c r="BG967" s="131">
        <v>302</v>
      </c>
      <c r="BH967" s="131"/>
      <c r="BI967" s="131"/>
      <c r="BJ967" s="131"/>
      <c r="BK967" s="131"/>
      <c r="BL967" s="131"/>
      <c r="BM967" s="131"/>
      <c r="BN967" s="131"/>
      <c r="BO967" s="131"/>
      <c r="BP967" s="131"/>
      <c r="BQ967" s="131"/>
      <c r="BR967" s="131"/>
      <c r="BS967" s="131"/>
      <c r="BT967" s="131"/>
      <c r="BU967" s="131"/>
      <c r="BV967" s="131"/>
      <c r="BW967" s="131">
        <v>701</v>
      </c>
      <c r="BX967" s="131"/>
      <c r="BY967" s="131"/>
      <c r="BZ967" s="131"/>
      <c r="CA967" s="131"/>
      <c r="CB967" s="131"/>
      <c r="CC967" s="131"/>
      <c r="CD967" s="131"/>
      <c r="CE967" s="131"/>
      <c r="CF967" s="131"/>
      <c r="CG967" s="131"/>
      <c r="CH967" s="131"/>
      <c r="CI967" s="131"/>
      <c r="CJ967" s="131"/>
      <c r="CK967" s="131">
        <v>1204</v>
      </c>
      <c r="CL967" s="131"/>
      <c r="CM967" s="38"/>
      <c r="CN967" s="131"/>
      <c r="CO967" s="131"/>
      <c r="CP967" s="131">
        <v>1303</v>
      </c>
      <c r="CQ967" s="131">
        <v>1304</v>
      </c>
      <c r="CR967" s="131"/>
      <c r="CS967" s="131"/>
      <c r="CT967" s="131"/>
      <c r="CU967" s="131"/>
      <c r="CV967" s="131"/>
      <c r="CW967" s="131"/>
      <c r="CX967" s="131"/>
      <c r="CY967" s="131"/>
      <c r="CZ967" s="38"/>
      <c r="DA967" s="131"/>
      <c r="DB967" s="38"/>
      <c r="DC967" s="132"/>
      <c r="DD967" s="81"/>
      <c r="DE967" s="133"/>
      <c r="DF967" s="134"/>
      <c r="DG967" s="135"/>
      <c r="DH967" s="135"/>
      <c r="DI967" s="135"/>
      <c r="DJ967" s="135"/>
      <c r="DK967" s="135"/>
      <c r="DL967" s="136">
        <f t="shared" si="368"/>
        <v>0</v>
      </c>
      <c r="DM967" s="137">
        <f t="shared" si="368"/>
        <v>0</v>
      </c>
      <c r="DN967" s="134"/>
      <c r="DO967" s="135"/>
      <c r="DP967" s="135"/>
      <c r="DQ967" s="135"/>
      <c r="DR967" s="135"/>
      <c r="DS967" s="135"/>
      <c r="DT967" s="136">
        <f t="shared" si="364"/>
        <v>0</v>
      </c>
      <c r="DU967" s="137">
        <f t="shared" si="364"/>
        <v>0</v>
      </c>
      <c r="DV967" s="138"/>
      <c r="DW967" s="135"/>
      <c r="DX967" s="135"/>
      <c r="DY967" s="135"/>
      <c r="DZ967" s="135"/>
      <c r="EA967" s="135"/>
      <c r="EB967" s="136">
        <f t="shared" si="365"/>
        <v>0</v>
      </c>
      <c r="EC967" s="139">
        <f t="shared" si="365"/>
        <v>0</v>
      </c>
      <c r="ED967" s="140"/>
      <c r="EE967" s="135"/>
      <c r="EF967" s="135"/>
      <c r="EG967" s="135"/>
      <c r="EH967" s="135"/>
      <c r="EI967" s="135"/>
      <c r="EJ967" s="136">
        <f t="shared" si="366"/>
        <v>0</v>
      </c>
      <c r="EK967" s="141">
        <f t="shared" si="366"/>
        <v>0</v>
      </c>
      <c r="EL967" s="41"/>
      <c r="EM967" s="41"/>
      <c r="EN967" s="41"/>
      <c r="EO967" s="41"/>
    </row>
    <row r="968" spans="1:145" ht="27" customHeight="1" x14ac:dyDescent="0.15">
      <c r="A968" s="41">
        <v>393</v>
      </c>
      <c r="B968" s="78"/>
      <c r="C968" s="115">
        <v>1030000991</v>
      </c>
      <c r="D968" s="116">
        <v>1030000991</v>
      </c>
      <c r="E968" s="117">
        <v>2</v>
      </c>
      <c r="F968" s="118" t="s">
        <v>2658</v>
      </c>
      <c r="G968" s="119" t="s">
        <v>6088</v>
      </c>
      <c r="H968" s="120"/>
      <c r="I968" s="117">
        <v>1</v>
      </c>
      <c r="J968" s="117"/>
      <c r="K968" s="117"/>
      <c r="L968" s="121">
        <v>2</v>
      </c>
      <c r="M968" s="122" t="s">
        <v>3668</v>
      </c>
      <c r="N968" s="119" t="s">
        <v>3301</v>
      </c>
      <c r="O968" s="119" t="s">
        <v>2244</v>
      </c>
      <c r="P968" s="84" t="s">
        <v>11663</v>
      </c>
      <c r="Q968" s="123" t="s">
        <v>6089</v>
      </c>
      <c r="R968" s="124" t="s">
        <v>6090</v>
      </c>
      <c r="S968" s="125"/>
      <c r="T968" s="123"/>
      <c r="U968" s="123"/>
      <c r="V968" s="123"/>
      <c r="W968" s="123"/>
      <c r="X968" s="124"/>
      <c r="Y968" s="38"/>
      <c r="Z968" s="38"/>
      <c r="AA968" s="38"/>
      <c r="AB968" s="38"/>
      <c r="AC968" s="38"/>
      <c r="AD968" s="38"/>
      <c r="AE968" s="38"/>
      <c r="AF968" s="38"/>
      <c r="AG968" s="38"/>
      <c r="AH968" s="125"/>
      <c r="AI968" s="123"/>
      <c r="AJ968" s="123"/>
      <c r="AK968" s="123"/>
      <c r="AL968" s="123"/>
      <c r="AM968" s="124"/>
      <c r="AN968" s="126">
        <f t="shared" si="374"/>
        <v>1</v>
      </c>
      <c r="AO968" s="127">
        <f t="shared" si="367"/>
        <v>0</v>
      </c>
      <c r="AP968" s="128">
        <f t="shared" si="367"/>
        <v>0</v>
      </c>
      <c r="AQ968" s="128">
        <f t="shared" si="375"/>
        <v>0</v>
      </c>
      <c r="AR968" s="128">
        <f t="shared" si="376"/>
        <v>0</v>
      </c>
      <c r="AS968" s="128">
        <f t="shared" si="377"/>
        <v>0</v>
      </c>
      <c r="AT968" s="128">
        <f t="shared" si="378"/>
        <v>0</v>
      </c>
      <c r="AU968" s="128">
        <f t="shared" si="379"/>
        <v>0</v>
      </c>
      <c r="AV968" s="128">
        <f t="shared" si="380"/>
        <v>0</v>
      </c>
      <c r="AW968" s="128">
        <f t="shared" si="381"/>
        <v>0</v>
      </c>
      <c r="AX968" s="128">
        <f t="shared" si="382"/>
        <v>0</v>
      </c>
      <c r="AY968" s="128">
        <f t="shared" si="383"/>
        <v>0</v>
      </c>
      <c r="AZ968" s="128">
        <f t="shared" si="384"/>
        <v>0</v>
      </c>
      <c r="BA968" s="128">
        <f t="shared" si="385"/>
        <v>2</v>
      </c>
      <c r="BB968" s="128">
        <f t="shared" si="386"/>
        <v>0</v>
      </c>
      <c r="BC968" s="129">
        <f t="shared" si="387"/>
        <v>2</v>
      </c>
      <c r="BD968" s="130"/>
      <c r="BE968" s="131"/>
      <c r="BF968" s="131"/>
      <c r="BG968" s="131"/>
      <c r="BH968" s="131"/>
      <c r="BI968" s="131"/>
      <c r="BJ968" s="131"/>
      <c r="BK968" s="131"/>
      <c r="BL968" s="131"/>
      <c r="BM968" s="131"/>
      <c r="BN968" s="131"/>
      <c r="BO968" s="131"/>
      <c r="BP968" s="131"/>
      <c r="BQ968" s="131"/>
      <c r="BR968" s="131"/>
      <c r="BS968" s="131"/>
      <c r="BT968" s="131"/>
      <c r="BU968" s="131"/>
      <c r="BV968" s="131"/>
      <c r="BW968" s="131"/>
      <c r="BX968" s="131"/>
      <c r="BY968" s="131"/>
      <c r="BZ968" s="131"/>
      <c r="CA968" s="131"/>
      <c r="CB968" s="131"/>
      <c r="CC968" s="131"/>
      <c r="CD968" s="131"/>
      <c r="CE968" s="131"/>
      <c r="CF968" s="131"/>
      <c r="CG968" s="131"/>
      <c r="CH968" s="131"/>
      <c r="CI968" s="131"/>
      <c r="CJ968" s="131"/>
      <c r="CK968" s="131"/>
      <c r="CL968" s="131"/>
      <c r="CM968" s="38"/>
      <c r="CN968" s="131"/>
      <c r="CO968" s="131"/>
      <c r="CP968" s="131"/>
      <c r="CQ968" s="131"/>
      <c r="CR968" s="131"/>
      <c r="CS968" s="131"/>
      <c r="CT968" s="131"/>
      <c r="CU968" s="131">
        <v>1308</v>
      </c>
      <c r="CV968" s="131"/>
      <c r="CW968" s="131"/>
      <c r="CX968" s="131"/>
      <c r="CY968" s="131">
        <v>1399</v>
      </c>
      <c r="CZ968" s="38" t="s">
        <v>8319</v>
      </c>
      <c r="DA968" s="131"/>
      <c r="DB968" s="38"/>
      <c r="DC968" s="132"/>
      <c r="DD968" s="81"/>
      <c r="DE968" s="133"/>
      <c r="DF968" s="134"/>
      <c r="DG968" s="135"/>
      <c r="DH968" s="135"/>
      <c r="DI968" s="135"/>
      <c r="DJ968" s="135"/>
      <c r="DK968" s="135"/>
      <c r="DL968" s="136">
        <f t="shared" si="368"/>
        <v>0</v>
      </c>
      <c r="DM968" s="137">
        <f t="shared" si="368"/>
        <v>0</v>
      </c>
      <c r="DN968" s="134"/>
      <c r="DO968" s="135"/>
      <c r="DP968" s="135"/>
      <c r="DQ968" s="135"/>
      <c r="DR968" s="135"/>
      <c r="DS968" s="135"/>
      <c r="DT968" s="136">
        <f t="shared" ref="DT968:DU1023" si="388">DN968+DP968+DR968</f>
        <v>0</v>
      </c>
      <c r="DU968" s="137">
        <f t="shared" si="388"/>
        <v>0</v>
      </c>
      <c r="DV968" s="138"/>
      <c r="DW968" s="135"/>
      <c r="DX968" s="135"/>
      <c r="DY968" s="135"/>
      <c r="DZ968" s="135"/>
      <c r="EA968" s="135"/>
      <c r="EB968" s="136">
        <f t="shared" ref="EB968:EC1023" si="389">DV968+DX968+DZ968</f>
        <v>0</v>
      </c>
      <c r="EC968" s="139">
        <f t="shared" si="389"/>
        <v>0</v>
      </c>
      <c r="ED968" s="140"/>
      <c r="EE968" s="135"/>
      <c r="EF968" s="135"/>
      <c r="EG968" s="135"/>
      <c r="EH968" s="135"/>
      <c r="EI968" s="135"/>
      <c r="EJ968" s="136">
        <f t="shared" ref="EJ968:EK1023" si="390">ED968+EF968+EH968</f>
        <v>0</v>
      </c>
      <c r="EK968" s="141">
        <f t="shared" si="390"/>
        <v>0</v>
      </c>
    </row>
    <row r="969" spans="1:145" ht="27" customHeight="1" x14ac:dyDescent="0.15">
      <c r="B969" s="78"/>
      <c r="C969" s="115">
        <v>1030000993</v>
      </c>
      <c r="D969" s="116"/>
      <c r="E969" s="117">
        <v>2</v>
      </c>
      <c r="F969" s="118" t="s">
        <v>6091</v>
      </c>
      <c r="G969" s="119" t="s">
        <v>6092</v>
      </c>
      <c r="H969" s="120"/>
      <c r="I969" s="117">
        <v>1</v>
      </c>
      <c r="J969" s="117">
        <v>3</v>
      </c>
      <c r="K969" s="117"/>
      <c r="L969" s="121">
        <v>1</v>
      </c>
      <c r="M969" s="122" t="s">
        <v>6093</v>
      </c>
      <c r="N969" s="119" t="s">
        <v>3302</v>
      </c>
      <c r="O969" s="119" t="s">
        <v>2244</v>
      </c>
      <c r="P969" s="119" t="s">
        <v>8137</v>
      </c>
      <c r="Q969" s="123" t="s">
        <v>6094</v>
      </c>
      <c r="R969" s="124" t="s">
        <v>6095</v>
      </c>
      <c r="S969" s="125" t="s">
        <v>6093</v>
      </c>
      <c r="T969" s="123" t="s">
        <v>3302</v>
      </c>
      <c r="U969" s="123" t="s">
        <v>6091</v>
      </c>
      <c r="V969" s="123" t="s">
        <v>9004</v>
      </c>
      <c r="W969" s="123" t="s">
        <v>9005</v>
      </c>
      <c r="X969" s="124" t="s">
        <v>9006</v>
      </c>
      <c r="Y969" s="38" t="s">
        <v>6086</v>
      </c>
      <c r="Z969" s="38">
        <v>1</v>
      </c>
      <c r="AA969" s="38">
        <v>2</v>
      </c>
      <c r="AB969" s="38">
        <v>3</v>
      </c>
      <c r="AC969" s="38">
        <v>4</v>
      </c>
      <c r="AD969" s="38">
        <v>5</v>
      </c>
      <c r="AE969" s="38">
        <v>6</v>
      </c>
      <c r="AF969" s="38"/>
      <c r="AG969" s="38">
        <v>8</v>
      </c>
      <c r="AH969" s="125"/>
      <c r="AI969" s="123"/>
      <c r="AJ969" s="123"/>
      <c r="AK969" s="123"/>
      <c r="AL969" s="123"/>
      <c r="AM969" s="124"/>
      <c r="AN969" s="126">
        <f t="shared" si="374"/>
        <v>3</v>
      </c>
      <c r="AO969" s="127">
        <f t="shared" si="367"/>
        <v>0</v>
      </c>
      <c r="AP969" s="128">
        <f t="shared" si="367"/>
        <v>0</v>
      </c>
      <c r="AQ969" s="128">
        <f t="shared" si="375"/>
        <v>1</v>
      </c>
      <c r="AR969" s="128">
        <f t="shared" si="376"/>
        <v>0</v>
      </c>
      <c r="AS969" s="128">
        <f t="shared" si="377"/>
        <v>0</v>
      </c>
      <c r="AT969" s="128">
        <f t="shared" si="378"/>
        <v>0</v>
      </c>
      <c r="AU969" s="128">
        <f t="shared" si="379"/>
        <v>0</v>
      </c>
      <c r="AV969" s="128">
        <f t="shared" si="380"/>
        <v>0</v>
      </c>
      <c r="AW969" s="128">
        <f t="shared" si="381"/>
        <v>0</v>
      </c>
      <c r="AX969" s="128">
        <f t="shared" si="382"/>
        <v>0</v>
      </c>
      <c r="AY969" s="128">
        <f t="shared" si="383"/>
        <v>0</v>
      </c>
      <c r="AZ969" s="128">
        <f t="shared" si="384"/>
        <v>1</v>
      </c>
      <c r="BA969" s="128">
        <f t="shared" si="385"/>
        <v>1</v>
      </c>
      <c r="BB969" s="128">
        <f t="shared" si="386"/>
        <v>0</v>
      </c>
      <c r="BC969" s="129">
        <f t="shared" si="387"/>
        <v>3</v>
      </c>
      <c r="BD969" s="130"/>
      <c r="BE969" s="131"/>
      <c r="BF969" s="131">
        <v>301</v>
      </c>
      <c r="BG969" s="131"/>
      <c r="BH969" s="131"/>
      <c r="BI969" s="131"/>
      <c r="BJ969" s="131"/>
      <c r="BK969" s="131"/>
      <c r="BL969" s="131"/>
      <c r="BM969" s="131"/>
      <c r="BN969" s="131"/>
      <c r="BO969" s="131"/>
      <c r="BP969" s="131"/>
      <c r="BQ969" s="131"/>
      <c r="BR969" s="131"/>
      <c r="BS969" s="131"/>
      <c r="BT969" s="131"/>
      <c r="BU969" s="131"/>
      <c r="BV969" s="131"/>
      <c r="BW969" s="131"/>
      <c r="BX969" s="131"/>
      <c r="BY969" s="131"/>
      <c r="BZ969" s="131"/>
      <c r="CA969" s="131"/>
      <c r="CB969" s="131"/>
      <c r="CC969" s="131"/>
      <c r="CD969" s="131"/>
      <c r="CE969" s="131"/>
      <c r="CF969" s="131"/>
      <c r="CG969" s="131"/>
      <c r="CH969" s="131"/>
      <c r="CI969" s="131"/>
      <c r="CJ969" s="131"/>
      <c r="CK969" s="131">
        <v>1204</v>
      </c>
      <c r="CL969" s="131"/>
      <c r="CM969" s="38"/>
      <c r="CN969" s="131"/>
      <c r="CO969" s="131"/>
      <c r="CP969" s="131">
        <v>1303</v>
      </c>
      <c r="CQ969" s="131"/>
      <c r="CR969" s="131"/>
      <c r="CS969" s="131"/>
      <c r="CT969" s="131"/>
      <c r="CU969" s="131"/>
      <c r="CV969" s="131"/>
      <c r="CW969" s="131"/>
      <c r="CX969" s="131"/>
      <c r="CY969" s="131"/>
      <c r="CZ969" s="38"/>
      <c r="DA969" s="131"/>
      <c r="DB969" s="38"/>
      <c r="DC969" s="132"/>
      <c r="DD969" s="81"/>
      <c r="DE969" s="133"/>
      <c r="DF969" s="134"/>
      <c r="DG969" s="135"/>
      <c r="DH969" s="135"/>
      <c r="DI969" s="135"/>
      <c r="DJ969" s="135"/>
      <c r="DK969" s="135"/>
      <c r="DL969" s="136">
        <f t="shared" si="368"/>
        <v>0</v>
      </c>
      <c r="DM969" s="137">
        <f t="shared" si="368"/>
        <v>0</v>
      </c>
      <c r="DN969" s="134"/>
      <c r="DO969" s="135"/>
      <c r="DP969" s="135"/>
      <c r="DQ969" s="135"/>
      <c r="DR969" s="135"/>
      <c r="DS969" s="135"/>
      <c r="DT969" s="136">
        <f t="shared" si="388"/>
        <v>0</v>
      </c>
      <c r="DU969" s="137">
        <f t="shared" si="388"/>
        <v>0</v>
      </c>
      <c r="DV969" s="138"/>
      <c r="DW969" s="135"/>
      <c r="DX969" s="135"/>
      <c r="DY969" s="135"/>
      <c r="DZ969" s="135"/>
      <c r="EA969" s="135"/>
      <c r="EB969" s="136">
        <f t="shared" si="389"/>
        <v>0</v>
      </c>
      <c r="EC969" s="139">
        <f t="shared" si="389"/>
        <v>0</v>
      </c>
      <c r="ED969" s="140"/>
      <c r="EE969" s="135"/>
      <c r="EF969" s="135"/>
      <c r="EG969" s="135"/>
      <c r="EH969" s="135"/>
      <c r="EI969" s="135"/>
      <c r="EJ969" s="136">
        <f t="shared" si="390"/>
        <v>0</v>
      </c>
      <c r="EK969" s="141">
        <f t="shared" si="390"/>
        <v>0</v>
      </c>
    </row>
    <row r="970" spans="1:145" ht="27" customHeight="1" x14ac:dyDescent="0.15">
      <c r="B970" s="78"/>
      <c r="C970" s="115">
        <v>1030000994</v>
      </c>
      <c r="D970" s="116"/>
      <c r="E970" s="117">
        <v>2</v>
      </c>
      <c r="F970" s="118" t="s">
        <v>3303</v>
      </c>
      <c r="G970" s="119" t="s">
        <v>6096</v>
      </c>
      <c r="H970" s="120"/>
      <c r="I970" s="117">
        <v>1</v>
      </c>
      <c r="J970" s="117"/>
      <c r="K970" s="117"/>
      <c r="L970" s="121">
        <v>2</v>
      </c>
      <c r="M970" s="122" t="s">
        <v>6097</v>
      </c>
      <c r="N970" s="119" t="s">
        <v>3304</v>
      </c>
      <c r="O970" s="119" t="s">
        <v>2244</v>
      </c>
      <c r="P970" s="119" t="s">
        <v>6098</v>
      </c>
      <c r="Q970" s="123" t="s">
        <v>6099</v>
      </c>
      <c r="R970" s="124" t="s">
        <v>6100</v>
      </c>
      <c r="S970" s="125"/>
      <c r="T970" s="123"/>
      <c r="U970" s="123"/>
      <c r="V970" s="123"/>
      <c r="W970" s="123"/>
      <c r="X970" s="124"/>
      <c r="Y970" s="38"/>
      <c r="Z970" s="38"/>
      <c r="AA970" s="38"/>
      <c r="AB970" s="38"/>
      <c r="AC970" s="38"/>
      <c r="AD970" s="38"/>
      <c r="AE970" s="38"/>
      <c r="AF970" s="38"/>
      <c r="AG970" s="38"/>
      <c r="AH970" s="125"/>
      <c r="AI970" s="123"/>
      <c r="AJ970" s="123"/>
      <c r="AK970" s="123"/>
      <c r="AL970" s="123"/>
      <c r="AM970" s="124"/>
      <c r="AN970" s="126">
        <f t="shared" si="374"/>
        <v>1</v>
      </c>
      <c r="AO970" s="127">
        <f t="shared" si="367"/>
        <v>0</v>
      </c>
      <c r="AP970" s="128">
        <f t="shared" si="367"/>
        <v>0</v>
      </c>
      <c r="AQ970" s="128">
        <f t="shared" si="375"/>
        <v>0</v>
      </c>
      <c r="AR970" s="128">
        <f t="shared" si="376"/>
        <v>0</v>
      </c>
      <c r="AS970" s="128">
        <f t="shared" si="377"/>
        <v>0</v>
      </c>
      <c r="AT970" s="128">
        <f t="shared" si="378"/>
        <v>0</v>
      </c>
      <c r="AU970" s="128">
        <f t="shared" si="379"/>
        <v>0</v>
      </c>
      <c r="AV970" s="128">
        <f t="shared" si="380"/>
        <v>0</v>
      </c>
      <c r="AW970" s="128">
        <f t="shared" si="381"/>
        <v>0</v>
      </c>
      <c r="AX970" s="128">
        <f t="shared" si="382"/>
        <v>0</v>
      </c>
      <c r="AY970" s="128">
        <f t="shared" si="383"/>
        <v>0</v>
      </c>
      <c r="AZ970" s="128">
        <f t="shared" si="384"/>
        <v>0</v>
      </c>
      <c r="BA970" s="128">
        <f t="shared" si="385"/>
        <v>3</v>
      </c>
      <c r="BB970" s="128">
        <f t="shared" si="386"/>
        <v>0</v>
      </c>
      <c r="BC970" s="129">
        <f t="shared" si="387"/>
        <v>3</v>
      </c>
      <c r="BD970" s="130"/>
      <c r="BE970" s="131"/>
      <c r="BF970" s="131"/>
      <c r="BG970" s="131"/>
      <c r="BH970" s="131"/>
      <c r="BI970" s="131"/>
      <c r="BJ970" s="131"/>
      <c r="BK970" s="131"/>
      <c r="BL970" s="131"/>
      <c r="BM970" s="131"/>
      <c r="BN970" s="131"/>
      <c r="BO970" s="131"/>
      <c r="BP970" s="131"/>
      <c r="BQ970" s="131"/>
      <c r="BR970" s="131"/>
      <c r="BS970" s="131"/>
      <c r="BT970" s="131"/>
      <c r="BU970" s="131"/>
      <c r="BV970" s="131"/>
      <c r="BW970" s="131"/>
      <c r="BX970" s="131"/>
      <c r="BY970" s="131"/>
      <c r="BZ970" s="131"/>
      <c r="CA970" s="131"/>
      <c r="CB970" s="131"/>
      <c r="CC970" s="131"/>
      <c r="CD970" s="131"/>
      <c r="CE970" s="131"/>
      <c r="CF970" s="131"/>
      <c r="CG970" s="131"/>
      <c r="CH970" s="131"/>
      <c r="CI970" s="131"/>
      <c r="CJ970" s="131"/>
      <c r="CK970" s="131"/>
      <c r="CL970" s="131"/>
      <c r="CM970" s="38"/>
      <c r="CN970" s="131"/>
      <c r="CO970" s="131"/>
      <c r="CP970" s="131"/>
      <c r="CQ970" s="131"/>
      <c r="CR970" s="131"/>
      <c r="CS970" s="131">
        <v>1306</v>
      </c>
      <c r="CT970" s="131"/>
      <c r="CU970" s="131">
        <v>1308</v>
      </c>
      <c r="CV970" s="131"/>
      <c r="CW970" s="131"/>
      <c r="CX970" s="131"/>
      <c r="CY970" s="131">
        <v>1399</v>
      </c>
      <c r="CZ970" s="38" t="s">
        <v>6381</v>
      </c>
      <c r="DA970" s="131"/>
      <c r="DB970" s="38"/>
      <c r="DC970" s="132"/>
      <c r="DD970" s="81"/>
      <c r="DE970" s="133"/>
      <c r="DF970" s="134"/>
      <c r="DG970" s="135"/>
      <c r="DH970" s="135"/>
      <c r="DI970" s="135"/>
      <c r="DJ970" s="135"/>
      <c r="DK970" s="135"/>
      <c r="DL970" s="136">
        <f t="shared" si="368"/>
        <v>0</v>
      </c>
      <c r="DM970" s="137">
        <f t="shared" si="368"/>
        <v>0</v>
      </c>
      <c r="DN970" s="134"/>
      <c r="DO970" s="135"/>
      <c r="DP970" s="135"/>
      <c r="DQ970" s="135"/>
      <c r="DR970" s="135"/>
      <c r="DS970" s="135"/>
      <c r="DT970" s="136">
        <f t="shared" si="388"/>
        <v>0</v>
      </c>
      <c r="DU970" s="137">
        <f t="shared" si="388"/>
        <v>0</v>
      </c>
      <c r="DV970" s="138"/>
      <c r="DW970" s="135"/>
      <c r="DX970" s="135"/>
      <c r="DY970" s="135"/>
      <c r="DZ970" s="135"/>
      <c r="EA970" s="135"/>
      <c r="EB970" s="136">
        <f t="shared" si="389"/>
        <v>0</v>
      </c>
      <c r="EC970" s="139">
        <f t="shared" si="389"/>
        <v>0</v>
      </c>
      <c r="ED970" s="140"/>
      <c r="EE970" s="135"/>
      <c r="EF970" s="135"/>
      <c r="EG970" s="135"/>
      <c r="EH970" s="135"/>
      <c r="EI970" s="135"/>
      <c r="EJ970" s="136">
        <f t="shared" si="390"/>
        <v>0</v>
      </c>
      <c r="EK970" s="141">
        <f t="shared" si="390"/>
        <v>0</v>
      </c>
    </row>
    <row r="971" spans="1:145" ht="27" customHeight="1" x14ac:dyDescent="0.15">
      <c r="B971" s="78"/>
      <c r="C971" s="115">
        <v>1030000996</v>
      </c>
      <c r="D971" s="116">
        <v>1010012150</v>
      </c>
      <c r="E971" s="117">
        <v>2</v>
      </c>
      <c r="F971" s="118" t="s">
        <v>6101</v>
      </c>
      <c r="G971" s="119" t="s">
        <v>8808</v>
      </c>
      <c r="H971" s="120" t="s">
        <v>3313</v>
      </c>
      <c r="I971" s="117">
        <v>0</v>
      </c>
      <c r="J971" s="117"/>
      <c r="K971" s="117"/>
      <c r="L971" s="121">
        <v>2</v>
      </c>
      <c r="M971" s="122" t="s">
        <v>5268</v>
      </c>
      <c r="N971" s="119" t="s">
        <v>6102</v>
      </c>
      <c r="O971" s="119" t="s">
        <v>2244</v>
      </c>
      <c r="P971" s="119" t="s">
        <v>6103</v>
      </c>
      <c r="Q971" s="123" t="s">
        <v>8810</v>
      </c>
      <c r="R971" s="124" t="s">
        <v>8809</v>
      </c>
      <c r="S971" s="125"/>
      <c r="T971" s="123"/>
      <c r="U971" s="123"/>
      <c r="V971" s="123"/>
      <c r="W971" s="123"/>
      <c r="X971" s="124"/>
      <c r="Y971" s="38"/>
      <c r="Z971" s="38"/>
      <c r="AA971" s="38"/>
      <c r="AB971" s="38"/>
      <c r="AC971" s="38"/>
      <c r="AD971" s="38"/>
      <c r="AE971" s="38"/>
      <c r="AF971" s="38"/>
      <c r="AG971" s="38"/>
      <c r="AH971" s="125"/>
      <c r="AI971" s="123"/>
      <c r="AJ971" s="123"/>
      <c r="AK971" s="123"/>
      <c r="AL971" s="123"/>
      <c r="AM971" s="124"/>
      <c r="AN971" s="126">
        <f>COUNTIF(AO971:BB971,"&gt;0")</f>
        <v>1</v>
      </c>
      <c r="AO971" s="127">
        <f t="shared" si="367"/>
        <v>0</v>
      </c>
      <c r="AP971" s="128">
        <f t="shared" si="367"/>
        <v>0</v>
      </c>
      <c r="AQ971" s="128">
        <f>COUNT(BF971:BH971)</f>
        <v>0</v>
      </c>
      <c r="AR971" s="128">
        <f>COUNT(BI971:BP971)</f>
        <v>3</v>
      </c>
      <c r="AS971" s="128">
        <f>COUNT(BQ971:BR971)</f>
        <v>0</v>
      </c>
      <c r="AT971" s="128">
        <f>COUNT(BS971:BV971)</f>
        <v>0</v>
      </c>
      <c r="AU971" s="128">
        <f>COUNT(BW971:BZ971)</f>
        <v>0</v>
      </c>
      <c r="AV971" s="128">
        <f>COUNT(CA971:CC971)</f>
        <v>0</v>
      </c>
      <c r="AW971" s="128">
        <f>COUNT(CD971)</f>
        <v>0</v>
      </c>
      <c r="AX971" s="128">
        <f>COUNT(CE971:CF971)</f>
        <v>0</v>
      </c>
      <c r="AY971" s="128">
        <f>COUNT(CG971)</f>
        <v>0</v>
      </c>
      <c r="AZ971" s="128">
        <f>COUNT(CH971:CL971)</f>
        <v>0</v>
      </c>
      <c r="BA971" s="128">
        <f>COUNT(CN971:CY971)</f>
        <v>0</v>
      </c>
      <c r="BB971" s="128">
        <f>COUNT(DA971)</f>
        <v>0</v>
      </c>
      <c r="BC971" s="129">
        <f>COUNT(BD971:CL971,CN971:CY971,DA971)</f>
        <v>3</v>
      </c>
      <c r="BD971" s="130"/>
      <c r="BE971" s="131"/>
      <c r="BF971" s="131"/>
      <c r="BG971" s="131"/>
      <c r="BH971" s="131"/>
      <c r="BI971" s="131"/>
      <c r="BJ971" s="131"/>
      <c r="BK971" s="131"/>
      <c r="BL971" s="131">
        <v>404</v>
      </c>
      <c r="BM971" s="131">
        <v>405</v>
      </c>
      <c r="BN971" s="131"/>
      <c r="BO971" s="131"/>
      <c r="BP971" s="131">
        <v>408</v>
      </c>
      <c r="BQ971" s="131"/>
      <c r="BR971" s="131"/>
      <c r="BS971" s="131"/>
      <c r="BT971" s="131"/>
      <c r="BU971" s="131"/>
      <c r="BV971" s="131"/>
      <c r="BW971" s="131"/>
      <c r="BX971" s="131"/>
      <c r="BY971" s="131"/>
      <c r="BZ971" s="131"/>
      <c r="CA971" s="131"/>
      <c r="CB971" s="131"/>
      <c r="CC971" s="131"/>
      <c r="CD971" s="131"/>
      <c r="CE971" s="131"/>
      <c r="CF971" s="131"/>
      <c r="CG971" s="131"/>
      <c r="CH971" s="131"/>
      <c r="CI971" s="131"/>
      <c r="CJ971" s="131"/>
      <c r="CK971" s="131"/>
      <c r="CL971" s="131"/>
      <c r="CM971" s="38"/>
      <c r="CN971" s="131"/>
      <c r="CO971" s="131"/>
      <c r="CP971" s="131"/>
      <c r="CQ971" s="131"/>
      <c r="CR971" s="131"/>
      <c r="CS971" s="131"/>
      <c r="CT971" s="131"/>
      <c r="CU971" s="131"/>
      <c r="CV971" s="131"/>
      <c r="CW971" s="131"/>
      <c r="CX971" s="131"/>
      <c r="CY971" s="131"/>
      <c r="CZ971" s="38"/>
      <c r="DA971" s="131"/>
      <c r="DB971" s="38"/>
      <c r="DC971" s="132"/>
      <c r="DD971" s="81"/>
      <c r="DE971" s="133"/>
      <c r="DF971" s="134"/>
      <c r="DG971" s="135"/>
      <c r="DH971" s="135"/>
      <c r="DI971" s="135"/>
      <c r="DJ971" s="135"/>
      <c r="DK971" s="135"/>
      <c r="DL971" s="136">
        <f t="shared" si="368"/>
        <v>0</v>
      </c>
      <c r="DM971" s="137">
        <f t="shared" si="368"/>
        <v>0</v>
      </c>
      <c r="DN971" s="134"/>
      <c r="DO971" s="135"/>
      <c r="DP971" s="135"/>
      <c r="DQ971" s="135"/>
      <c r="DR971" s="135"/>
      <c r="DS971" s="135"/>
      <c r="DT971" s="136">
        <f t="shared" si="388"/>
        <v>0</v>
      </c>
      <c r="DU971" s="137">
        <f t="shared" si="388"/>
        <v>0</v>
      </c>
      <c r="DV971" s="138"/>
      <c r="DW971" s="135"/>
      <c r="DX971" s="135"/>
      <c r="DY971" s="135"/>
      <c r="DZ971" s="135"/>
      <c r="EA971" s="135"/>
      <c r="EB971" s="136">
        <f t="shared" si="389"/>
        <v>0</v>
      </c>
      <c r="EC971" s="139">
        <f t="shared" si="389"/>
        <v>0</v>
      </c>
      <c r="ED971" s="140"/>
      <c r="EE971" s="135"/>
      <c r="EF971" s="135"/>
      <c r="EG971" s="135"/>
      <c r="EH971" s="135"/>
      <c r="EI971" s="135"/>
      <c r="EJ971" s="136">
        <f t="shared" si="390"/>
        <v>0</v>
      </c>
      <c r="EK971" s="141">
        <f t="shared" si="390"/>
        <v>0</v>
      </c>
    </row>
    <row r="972" spans="1:145" customFormat="1" ht="27" customHeight="1" x14ac:dyDescent="0.15">
      <c r="B972" s="176"/>
      <c r="C972" s="215">
        <v>1030001103</v>
      </c>
      <c r="D972" s="146"/>
      <c r="E972" s="147">
        <v>2</v>
      </c>
      <c r="F972" s="148" t="s">
        <v>9308</v>
      </c>
      <c r="G972" s="149" t="s">
        <v>9307</v>
      </c>
      <c r="H972" s="150"/>
      <c r="I972" s="147">
        <v>1</v>
      </c>
      <c r="J972" s="147"/>
      <c r="K972" s="147"/>
      <c r="L972" s="151">
        <v>2</v>
      </c>
      <c r="M972" s="152" t="s">
        <v>9306</v>
      </c>
      <c r="N972" s="149" t="s">
        <v>9305</v>
      </c>
      <c r="O972" s="149" t="s">
        <v>2907</v>
      </c>
      <c r="P972" s="149" t="s">
        <v>9304</v>
      </c>
      <c r="Q972" s="153" t="s">
        <v>9303</v>
      </c>
      <c r="R972" s="154" t="s">
        <v>9302</v>
      </c>
      <c r="S972" s="175"/>
      <c r="T972" s="149"/>
      <c r="U972" s="153"/>
      <c r="V972" s="153"/>
      <c r="W972" s="153"/>
      <c r="X972" s="154"/>
      <c r="Y972" s="172"/>
      <c r="Z972" s="172"/>
      <c r="AA972" s="172"/>
      <c r="AB972" s="172"/>
      <c r="AC972" s="172"/>
      <c r="AD972" s="172"/>
      <c r="AE972" s="172"/>
      <c r="AF972" s="172"/>
      <c r="AG972" s="172"/>
      <c r="AH972" s="175"/>
      <c r="AI972" s="153"/>
      <c r="AJ972" s="153"/>
      <c r="AK972" s="153"/>
      <c r="AL972" s="153"/>
      <c r="AM972" s="154"/>
      <c r="AN972" s="160">
        <f>COUNTIF(AO972:BB972,"&gt;0")</f>
        <v>2</v>
      </c>
      <c r="AO972" s="159">
        <f t="shared" si="367"/>
        <v>0</v>
      </c>
      <c r="AP972" s="158">
        <f t="shared" si="367"/>
        <v>0</v>
      </c>
      <c r="AQ972" s="158">
        <f>COUNT(BF972:BH972)</f>
        <v>1</v>
      </c>
      <c r="AR972" s="158">
        <f>COUNT(BI972:BP972)</f>
        <v>0</v>
      </c>
      <c r="AS972" s="158">
        <f>COUNT(BQ972:BR972)</f>
        <v>0</v>
      </c>
      <c r="AT972" s="158">
        <f>COUNT(BS972:BV972)</f>
        <v>0</v>
      </c>
      <c r="AU972" s="158">
        <f>COUNT(BW972:BZ972)</f>
        <v>0</v>
      </c>
      <c r="AV972" s="158">
        <f>COUNT(CA972:CC972)</f>
        <v>0</v>
      </c>
      <c r="AW972" s="158">
        <f>COUNT(CD972)</f>
        <v>0</v>
      </c>
      <c r="AX972" s="158">
        <f>COUNT(CE972:CF972)</f>
        <v>0</v>
      </c>
      <c r="AY972" s="158">
        <f>COUNT(CG972)</f>
        <v>0</v>
      </c>
      <c r="AZ972" s="158">
        <f>COUNT(CH972:CL972)</f>
        <v>0</v>
      </c>
      <c r="BA972" s="158">
        <f>COUNT(CN972:CY972)</f>
        <v>2</v>
      </c>
      <c r="BB972" s="158">
        <f>COUNT(DA972)</f>
        <v>0</v>
      </c>
      <c r="BC972" s="157">
        <f>COUNT(BD972:CL972,CN972:CY972,DA972)</f>
        <v>3</v>
      </c>
      <c r="BD972" s="174"/>
      <c r="BE972" s="173"/>
      <c r="BF972" s="173"/>
      <c r="BG972" s="173">
        <v>302</v>
      </c>
      <c r="BH972" s="173"/>
      <c r="BI972" s="173"/>
      <c r="BJ972" s="173"/>
      <c r="BK972" s="173"/>
      <c r="BL972" s="173"/>
      <c r="BM972" s="173"/>
      <c r="BN972" s="173"/>
      <c r="BO972" s="173"/>
      <c r="BP972" s="173"/>
      <c r="BQ972" s="173"/>
      <c r="BR972" s="173"/>
      <c r="BS972" s="173"/>
      <c r="BT972" s="173"/>
      <c r="BU972" s="173"/>
      <c r="BV972" s="173"/>
      <c r="BW972" s="173"/>
      <c r="BX972" s="173"/>
      <c r="BY972" s="173"/>
      <c r="BZ972" s="173"/>
      <c r="CA972" s="173"/>
      <c r="CB972" s="173"/>
      <c r="CC972" s="173"/>
      <c r="CD972" s="173"/>
      <c r="CE972" s="173"/>
      <c r="CF972" s="173"/>
      <c r="CG972" s="173"/>
      <c r="CH972" s="173"/>
      <c r="CI972" s="173"/>
      <c r="CJ972" s="173"/>
      <c r="CK972" s="173"/>
      <c r="CL972" s="173"/>
      <c r="CM972" s="172"/>
      <c r="CN972" s="173"/>
      <c r="CO972" s="173"/>
      <c r="CP972" s="173">
        <v>1303</v>
      </c>
      <c r="CQ972" s="173"/>
      <c r="CR972" s="173"/>
      <c r="CS972" s="173"/>
      <c r="CT972" s="173"/>
      <c r="CU972" s="173"/>
      <c r="CV972" s="173"/>
      <c r="CW972" s="173"/>
      <c r="CX972" s="173"/>
      <c r="CY972" s="173">
        <v>1399</v>
      </c>
      <c r="CZ972" s="172" t="s">
        <v>9301</v>
      </c>
      <c r="DA972" s="173"/>
      <c r="DB972" s="172"/>
      <c r="DC972" s="171"/>
      <c r="DD972" s="170"/>
      <c r="DE972" s="169"/>
      <c r="DF972" s="168"/>
      <c r="DG972" s="163"/>
      <c r="DH972" s="163"/>
      <c r="DI972" s="163"/>
      <c r="DJ972" s="163"/>
      <c r="DK972" s="163"/>
      <c r="DL972" s="162">
        <f t="shared" si="368"/>
        <v>0</v>
      </c>
      <c r="DM972" s="167">
        <f t="shared" si="368"/>
        <v>0</v>
      </c>
      <c r="DN972" s="168"/>
      <c r="DO972" s="163"/>
      <c r="DP972" s="163"/>
      <c r="DQ972" s="163"/>
      <c r="DR972" s="163"/>
      <c r="DS972" s="163"/>
      <c r="DT972" s="162">
        <f t="shared" si="388"/>
        <v>0</v>
      </c>
      <c r="DU972" s="167">
        <f t="shared" si="388"/>
        <v>0</v>
      </c>
      <c r="DV972" s="166"/>
      <c r="DW972" s="163"/>
      <c r="DX972" s="163"/>
      <c r="DY972" s="163"/>
      <c r="DZ972" s="163"/>
      <c r="EA972" s="163"/>
      <c r="EB972" s="162">
        <f t="shared" si="389"/>
        <v>0</v>
      </c>
      <c r="EC972" s="165">
        <f t="shared" si="389"/>
        <v>0</v>
      </c>
      <c r="ED972" s="164"/>
      <c r="EE972" s="163"/>
      <c r="EF972" s="163"/>
      <c r="EG972" s="163"/>
      <c r="EH972" s="163"/>
      <c r="EI972" s="163"/>
      <c r="EJ972" s="162">
        <f t="shared" si="390"/>
        <v>0</v>
      </c>
      <c r="EK972" s="161">
        <f t="shared" si="390"/>
        <v>0</v>
      </c>
    </row>
    <row r="973" spans="1:145" ht="27" customHeight="1" x14ac:dyDescent="0.15">
      <c r="B973" s="78"/>
      <c r="C973" s="115">
        <v>1030001104</v>
      </c>
      <c r="D973" s="116"/>
      <c r="E973" s="117">
        <v>2</v>
      </c>
      <c r="F973" s="118" t="s">
        <v>6104</v>
      </c>
      <c r="G973" s="119" t="s">
        <v>6105</v>
      </c>
      <c r="H973" s="120"/>
      <c r="I973" s="117">
        <v>1</v>
      </c>
      <c r="J973" s="117">
        <v>3</v>
      </c>
      <c r="K973" s="117"/>
      <c r="L973" s="121">
        <v>2</v>
      </c>
      <c r="M973" s="122" t="s">
        <v>6106</v>
      </c>
      <c r="N973" s="119" t="s">
        <v>6107</v>
      </c>
      <c r="O973" s="119" t="s">
        <v>2244</v>
      </c>
      <c r="P973" s="119" t="s">
        <v>6108</v>
      </c>
      <c r="Q973" s="123" t="s">
        <v>6109</v>
      </c>
      <c r="R973" s="124" t="s">
        <v>6110</v>
      </c>
      <c r="S973" s="125" t="s">
        <v>3425</v>
      </c>
      <c r="T973" s="123" t="s">
        <v>9265</v>
      </c>
      <c r="U973" s="123" t="s">
        <v>9264</v>
      </c>
      <c r="V973" s="123" t="s">
        <v>9263</v>
      </c>
      <c r="W973" s="123" t="s">
        <v>9262</v>
      </c>
      <c r="X973" s="124" t="s">
        <v>9261</v>
      </c>
      <c r="Y973" s="38" t="s">
        <v>17</v>
      </c>
      <c r="Z973" s="38">
        <v>1</v>
      </c>
      <c r="AA973" s="38">
        <v>2</v>
      </c>
      <c r="AB973" s="38">
        <v>3</v>
      </c>
      <c r="AC973" s="38">
        <v>4</v>
      </c>
      <c r="AD973" s="38">
        <v>5</v>
      </c>
      <c r="AE973" s="38">
        <v>6</v>
      </c>
      <c r="AF973" s="38"/>
      <c r="AG973" s="38">
        <v>8</v>
      </c>
      <c r="AH973" s="125"/>
      <c r="AI973" s="123"/>
      <c r="AJ973" s="123"/>
      <c r="AK973" s="123"/>
      <c r="AL973" s="123"/>
      <c r="AM973" s="124"/>
      <c r="AN973" s="126">
        <f>COUNTIF(AO973:BB973,"&gt;0")</f>
        <v>3</v>
      </c>
      <c r="AO973" s="127">
        <f t="shared" si="367"/>
        <v>1</v>
      </c>
      <c r="AP973" s="128">
        <f t="shared" si="367"/>
        <v>0</v>
      </c>
      <c r="AQ973" s="128">
        <f>COUNT(BF973:BH973)</f>
        <v>0</v>
      </c>
      <c r="AR973" s="128">
        <f>COUNT(BI973:BP973)</f>
        <v>1</v>
      </c>
      <c r="AS973" s="128">
        <f>COUNT(BQ973:BR973)</f>
        <v>0</v>
      </c>
      <c r="AT973" s="128">
        <f>COUNT(BS973:BV973)</f>
        <v>0</v>
      </c>
      <c r="AU973" s="128">
        <f>COUNT(BW973:BZ973)</f>
        <v>0</v>
      </c>
      <c r="AV973" s="128">
        <f>COUNT(CA973:CC973)</f>
        <v>0</v>
      </c>
      <c r="AW973" s="128">
        <f>COUNT(CD973)</f>
        <v>0</v>
      </c>
      <c r="AX973" s="128">
        <f>COUNT(CE973:CF973)</f>
        <v>0</v>
      </c>
      <c r="AY973" s="128">
        <f>COUNT(CG973)</f>
        <v>0</v>
      </c>
      <c r="AZ973" s="128">
        <f>COUNT(CH973:CL973)</f>
        <v>0</v>
      </c>
      <c r="BA973" s="128">
        <f>COUNT(CN973:CY973)</f>
        <v>2</v>
      </c>
      <c r="BB973" s="128">
        <f>COUNT(DA973)</f>
        <v>0</v>
      </c>
      <c r="BC973" s="129">
        <f>COUNT(BD973:CL973,CN973:CY973,DA973)</f>
        <v>4</v>
      </c>
      <c r="BD973" s="130">
        <v>101</v>
      </c>
      <c r="BE973" s="131"/>
      <c r="BF973" s="131"/>
      <c r="BG973" s="131"/>
      <c r="BH973" s="131"/>
      <c r="BI973" s="131">
        <v>401</v>
      </c>
      <c r="BJ973" s="131"/>
      <c r="BK973" s="131"/>
      <c r="BL973" s="131"/>
      <c r="BM973" s="131"/>
      <c r="BN973" s="131"/>
      <c r="BO973" s="131"/>
      <c r="BP973" s="131"/>
      <c r="BQ973" s="131"/>
      <c r="BR973" s="131"/>
      <c r="BS973" s="131"/>
      <c r="BT973" s="131"/>
      <c r="BU973" s="131"/>
      <c r="BV973" s="131"/>
      <c r="BW973" s="131"/>
      <c r="BX973" s="131"/>
      <c r="BY973" s="131"/>
      <c r="BZ973" s="131"/>
      <c r="CA973" s="131"/>
      <c r="CB973" s="131"/>
      <c r="CC973" s="131"/>
      <c r="CD973" s="131"/>
      <c r="CE973" s="131"/>
      <c r="CF973" s="131"/>
      <c r="CG973" s="131"/>
      <c r="CH973" s="131"/>
      <c r="CI973" s="131"/>
      <c r="CJ973" s="131"/>
      <c r="CK973" s="131"/>
      <c r="CL973" s="131"/>
      <c r="CM973" s="38"/>
      <c r="CN973" s="131"/>
      <c r="CO973" s="131"/>
      <c r="CP973" s="131">
        <v>1303</v>
      </c>
      <c r="CQ973" s="131"/>
      <c r="CR973" s="131"/>
      <c r="CS973" s="131"/>
      <c r="CT973" s="131"/>
      <c r="CU973" s="131"/>
      <c r="CV973" s="131"/>
      <c r="CW973" s="131"/>
      <c r="CX973" s="131"/>
      <c r="CY973" s="131">
        <v>1399</v>
      </c>
      <c r="CZ973" s="38" t="s">
        <v>7280</v>
      </c>
      <c r="DA973" s="131"/>
      <c r="DB973" s="38"/>
      <c r="DC973" s="132"/>
      <c r="DD973" s="81"/>
      <c r="DE973" s="133"/>
      <c r="DF973" s="134"/>
      <c r="DG973" s="135"/>
      <c r="DH973" s="135"/>
      <c r="DI973" s="135"/>
      <c r="DJ973" s="135"/>
      <c r="DK973" s="135"/>
      <c r="DL973" s="136">
        <f t="shared" si="368"/>
        <v>0</v>
      </c>
      <c r="DM973" s="137">
        <f t="shared" si="368"/>
        <v>0</v>
      </c>
      <c r="DN973" s="134"/>
      <c r="DO973" s="135"/>
      <c r="DP973" s="135"/>
      <c r="DQ973" s="135"/>
      <c r="DR973" s="135"/>
      <c r="DS973" s="135"/>
      <c r="DT973" s="136">
        <f t="shared" si="388"/>
        <v>0</v>
      </c>
      <c r="DU973" s="137">
        <f t="shared" si="388"/>
        <v>0</v>
      </c>
      <c r="DV973" s="138"/>
      <c r="DW973" s="135"/>
      <c r="DX973" s="135"/>
      <c r="DY973" s="135"/>
      <c r="DZ973" s="135"/>
      <c r="EA973" s="135"/>
      <c r="EB973" s="136">
        <f t="shared" si="389"/>
        <v>0</v>
      </c>
      <c r="EC973" s="139">
        <f t="shared" si="389"/>
        <v>0</v>
      </c>
      <c r="ED973" s="140"/>
      <c r="EE973" s="135"/>
      <c r="EF973" s="135"/>
      <c r="EG973" s="135"/>
      <c r="EH973" s="135"/>
      <c r="EI973" s="135"/>
      <c r="EJ973" s="136">
        <f t="shared" si="390"/>
        <v>0</v>
      </c>
      <c r="EK973" s="141">
        <f t="shared" si="390"/>
        <v>0</v>
      </c>
    </row>
    <row r="974" spans="1:145" s="89" customFormat="1" ht="27" customHeight="1" x14ac:dyDescent="0.15">
      <c r="B974" s="232" t="s">
        <v>10625</v>
      </c>
      <c r="C974" s="269">
        <v>1030001105</v>
      </c>
      <c r="D974" s="234"/>
      <c r="E974" s="235">
        <v>2</v>
      </c>
      <c r="F974" s="236" t="s">
        <v>10645</v>
      </c>
      <c r="G974" s="237" t="s">
        <v>10646</v>
      </c>
      <c r="H974" s="238"/>
      <c r="I974" s="235">
        <v>1</v>
      </c>
      <c r="J974" s="235">
        <v>3</v>
      </c>
      <c r="K974" s="235"/>
      <c r="L974" s="239">
        <v>1</v>
      </c>
      <c r="M974" s="240" t="s">
        <v>4882</v>
      </c>
      <c r="N974" s="237" t="s">
        <v>10655</v>
      </c>
      <c r="O974" s="237" t="s">
        <v>2244</v>
      </c>
      <c r="P974" s="237" t="s">
        <v>10647</v>
      </c>
      <c r="Q974" s="241" t="s">
        <v>10648</v>
      </c>
      <c r="R974" s="242" t="s">
        <v>10649</v>
      </c>
      <c r="S974" s="243" t="s">
        <v>3777</v>
      </c>
      <c r="T974" s="241" t="s">
        <v>10650</v>
      </c>
      <c r="U974" s="241" t="s">
        <v>10651</v>
      </c>
      <c r="V974" s="241" t="s">
        <v>10654</v>
      </c>
      <c r="W974" s="241" t="s">
        <v>10652</v>
      </c>
      <c r="X974" s="242" t="s">
        <v>10653</v>
      </c>
      <c r="Y974" s="244" t="s">
        <v>6086</v>
      </c>
      <c r="Z974" s="244">
        <v>1</v>
      </c>
      <c r="AA974" s="244">
        <v>2</v>
      </c>
      <c r="AB974" s="244">
        <v>3</v>
      </c>
      <c r="AC974" s="244">
        <v>4</v>
      </c>
      <c r="AD974" s="244">
        <v>5</v>
      </c>
      <c r="AE974" s="244">
        <v>6</v>
      </c>
      <c r="AF974" s="244">
        <v>7</v>
      </c>
      <c r="AG974" s="244">
        <v>8</v>
      </c>
      <c r="AH974" s="243"/>
      <c r="AI974" s="241"/>
      <c r="AJ974" s="241"/>
      <c r="AK974" s="241"/>
      <c r="AL974" s="241"/>
      <c r="AM974" s="242"/>
      <c r="AN974" s="245">
        <f>COUNTIF(AO974:BB974,"&gt;0")</f>
        <v>4</v>
      </c>
      <c r="AO974" s="246">
        <f>COUNT(BD974)</f>
        <v>0</v>
      </c>
      <c r="AP974" s="247">
        <f>COUNT(BE974)</f>
        <v>0</v>
      </c>
      <c r="AQ974" s="247">
        <f>COUNT(BF974:BH974)</f>
        <v>0</v>
      </c>
      <c r="AR974" s="247">
        <f>COUNT(BI974:BP974)</f>
        <v>0</v>
      </c>
      <c r="AS974" s="247">
        <f>COUNT(BQ974:BR974)</f>
        <v>0</v>
      </c>
      <c r="AT974" s="247">
        <f>COUNT(BS974:BV974)</f>
        <v>0</v>
      </c>
      <c r="AU974" s="247">
        <f>COUNT(BW974:BZ974)</f>
        <v>1</v>
      </c>
      <c r="AV974" s="247">
        <f>COUNT(CA974:CC974)</f>
        <v>0</v>
      </c>
      <c r="AW974" s="247">
        <f>COUNT(CD974)</f>
        <v>0</v>
      </c>
      <c r="AX974" s="247">
        <f>COUNT(CE974:CF974)</f>
        <v>0</v>
      </c>
      <c r="AY974" s="247">
        <f>COUNT(CG974)</f>
        <v>0</v>
      </c>
      <c r="AZ974" s="247">
        <f>COUNT(CH974:CL974)</f>
        <v>1</v>
      </c>
      <c r="BA974" s="247">
        <f>COUNT(CN974:CY974)</f>
        <v>1</v>
      </c>
      <c r="BB974" s="247">
        <f>COUNT(DA974)</f>
        <v>1</v>
      </c>
      <c r="BC974" s="248">
        <f>COUNT(BD974:CL974,CN974:CY974,DA974)</f>
        <v>4</v>
      </c>
      <c r="BD974" s="249"/>
      <c r="BE974" s="250"/>
      <c r="BF974" s="250"/>
      <c r="BG974" s="250"/>
      <c r="BH974" s="250"/>
      <c r="BI974" s="250"/>
      <c r="BJ974" s="250"/>
      <c r="BK974" s="250"/>
      <c r="BL974" s="250"/>
      <c r="BM974" s="250"/>
      <c r="BN974" s="250"/>
      <c r="BO974" s="250"/>
      <c r="BP974" s="250"/>
      <c r="BQ974" s="250"/>
      <c r="BR974" s="250"/>
      <c r="BS974" s="250"/>
      <c r="BT974" s="250"/>
      <c r="BU974" s="250"/>
      <c r="BV974" s="250"/>
      <c r="BW974" s="250">
        <v>701</v>
      </c>
      <c r="BX974" s="250"/>
      <c r="BY974" s="250"/>
      <c r="BZ974" s="250"/>
      <c r="CA974" s="250"/>
      <c r="CB974" s="250"/>
      <c r="CC974" s="250"/>
      <c r="CD974" s="250"/>
      <c r="CE974" s="250"/>
      <c r="CF974" s="250"/>
      <c r="CG974" s="250"/>
      <c r="CH974" s="250"/>
      <c r="CI974" s="250"/>
      <c r="CJ974" s="250"/>
      <c r="CK974" s="250">
        <v>1204</v>
      </c>
      <c r="CL974" s="250"/>
      <c r="CM974" s="244"/>
      <c r="CN974" s="250"/>
      <c r="CO974" s="250"/>
      <c r="CP974" s="250"/>
      <c r="CQ974" s="250"/>
      <c r="CR974" s="250"/>
      <c r="CS974" s="250"/>
      <c r="CT974" s="250"/>
      <c r="CU974" s="250"/>
      <c r="CV974" s="250"/>
      <c r="CW974" s="250"/>
      <c r="CX974" s="250"/>
      <c r="CY974" s="250">
        <v>1399</v>
      </c>
      <c r="CZ974" s="244" t="s">
        <v>10656</v>
      </c>
      <c r="DA974" s="250">
        <v>1499</v>
      </c>
      <c r="DB974" s="244" t="s">
        <v>10657</v>
      </c>
      <c r="DC974" s="251"/>
      <c r="DD974" s="252"/>
      <c r="DE974" s="253"/>
      <c r="DF974" s="254"/>
      <c r="DG974" s="255"/>
      <c r="DH974" s="255"/>
      <c r="DI974" s="255"/>
      <c r="DJ974" s="255"/>
      <c r="DK974" s="255"/>
      <c r="DL974" s="256">
        <f t="shared" si="368"/>
        <v>0</v>
      </c>
      <c r="DM974" s="257">
        <f t="shared" si="368"/>
        <v>0</v>
      </c>
      <c r="DN974" s="254"/>
      <c r="DO974" s="255"/>
      <c r="DP974" s="255"/>
      <c r="DQ974" s="255"/>
      <c r="DR974" s="255"/>
      <c r="DS974" s="255"/>
      <c r="DT974" s="256">
        <f t="shared" si="388"/>
        <v>0</v>
      </c>
      <c r="DU974" s="257">
        <f t="shared" si="388"/>
        <v>0</v>
      </c>
      <c r="DV974" s="258"/>
      <c r="DW974" s="255"/>
      <c r="DX974" s="255"/>
      <c r="DY974" s="255"/>
      <c r="DZ974" s="255"/>
      <c r="EA974" s="255"/>
      <c r="EB974" s="256">
        <f t="shared" si="389"/>
        <v>0</v>
      </c>
      <c r="EC974" s="259">
        <f t="shared" si="389"/>
        <v>0</v>
      </c>
      <c r="ED974" s="260"/>
      <c r="EE974" s="255"/>
      <c r="EF974" s="255"/>
      <c r="EG974" s="255"/>
      <c r="EH974" s="255"/>
      <c r="EI974" s="255"/>
      <c r="EJ974" s="256">
        <f t="shared" si="390"/>
        <v>0</v>
      </c>
      <c r="EK974" s="261">
        <f t="shared" si="390"/>
        <v>0</v>
      </c>
    </row>
    <row r="975" spans="1:145" customFormat="1" ht="27" customHeight="1" x14ac:dyDescent="0.15">
      <c r="A975" s="66" t="s">
        <v>11391</v>
      </c>
      <c r="B975" s="78"/>
      <c r="C975" s="115">
        <v>1030001199</v>
      </c>
      <c r="D975" s="116">
        <v>1010060079</v>
      </c>
      <c r="E975" s="117">
        <v>2</v>
      </c>
      <c r="F975" s="118" t="s">
        <v>6111</v>
      </c>
      <c r="G975" s="119" t="s">
        <v>6112</v>
      </c>
      <c r="H975" s="120"/>
      <c r="I975" s="117">
        <v>1</v>
      </c>
      <c r="J975" s="117">
        <v>3</v>
      </c>
      <c r="K975" s="117"/>
      <c r="L975" s="121">
        <v>1</v>
      </c>
      <c r="M975" s="122" t="s">
        <v>6113</v>
      </c>
      <c r="N975" s="119" t="s">
        <v>6114</v>
      </c>
      <c r="O975" s="119" t="s">
        <v>2244</v>
      </c>
      <c r="P975" s="119" t="s">
        <v>6115</v>
      </c>
      <c r="Q975" s="123" t="s">
        <v>6116</v>
      </c>
      <c r="R975" s="124" t="s">
        <v>6117</v>
      </c>
      <c r="S975" s="125" t="s">
        <v>4598</v>
      </c>
      <c r="T975" s="123" t="s">
        <v>6118</v>
      </c>
      <c r="U975" s="123" t="s">
        <v>6119</v>
      </c>
      <c r="V975" s="83" t="s">
        <v>11390</v>
      </c>
      <c r="W975" s="123" t="s">
        <v>6120</v>
      </c>
      <c r="X975" s="124" t="s">
        <v>6121</v>
      </c>
      <c r="Y975" s="38" t="s">
        <v>6086</v>
      </c>
      <c r="Z975" s="38">
        <v>1</v>
      </c>
      <c r="AA975" s="38">
        <v>2</v>
      </c>
      <c r="AB975" s="38">
        <v>3</v>
      </c>
      <c r="AC975" s="38">
        <v>4</v>
      </c>
      <c r="AD975" s="38">
        <v>5</v>
      </c>
      <c r="AE975" s="38">
        <v>6</v>
      </c>
      <c r="AF975" s="38">
        <v>7</v>
      </c>
      <c r="AG975" s="38">
        <v>8</v>
      </c>
      <c r="AH975" s="125"/>
      <c r="AI975" s="123"/>
      <c r="AJ975" s="123"/>
      <c r="AK975" s="123"/>
      <c r="AL975" s="123"/>
      <c r="AM975" s="124"/>
      <c r="AN975" s="126">
        <f t="shared" si="374"/>
        <v>1</v>
      </c>
      <c r="AO975" s="127">
        <f t="shared" ref="AO975:AP1030" si="391">COUNT(BD975)</f>
        <v>0</v>
      </c>
      <c r="AP975" s="128">
        <f t="shared" si="391"/>
        <v>0</v>
      </c>
      <c r="AQ975" s="128">
        <f t="shared" si="375"/>
        <v>0</v>
      </c>
      <c r="AR975" s="128">
        <f t="shared" si="376"/>
        <v>0</v>
      </c>
      <c r="AS975" s="128">
        <f t="shared" si="377"/>
        <v>0</v>
      </c>
      <c r="AT975" s="128">
        <f t="shared" si="378"/>
        <v>0</v>
      </c>
      <c r="AU975" s="128">
        <f t="shared" si="379"/>
        <v>0</v>
      </c>
      <c r="AV975" s="128">
        <f t="shared" si="380"/>
        <v>0</v>
      </c>
      <c r="AW975" s="128">
        <f t="shared" si="381"/>
        <v>0</v>
      </c>
      <c r="AX975" s="128">
        <f t="shared" si="382"/>
        <v>0</v>
      </c>
      <c r="AY975" s="128">
        <f t="shared" si="383"/>
        <v>0</v>
      </c>
      <c r="AZ975" s="128">
        <f t="shared" si="384"/>
        <v>0</v>
      </c>
      <c r="BA975" s="128">
        <f t="shared" si="385"/>
        <v>3</v>
      </c>
      <c r="BB975" s="128">
        <f t="shared" si="386"/>
        <v>0</v>
      </c>
      <c r="BC975" s="129">
        <f t="shared" si="387"/>
        <v>3</v>
      </c>
      <c r="BD975" s="130"/>
      <c r="BE975" s="131"/>
      <c r="BF975" s="131"/>
      <c r="BG975" s="131"/>
      <c r="BH975" s="131"/>
      <c r="BI975" s="131"/>
      <c r="BJ975" s="131"/>
      <c r="BK975" s="131"/>
      <c r="BL975" s="131"/>
      <c r="BM975" s="131"/>
      <c r="BN975" s="131"/>
      <c r="BO975" s="131"/>
      <c r="BP975" s="131"/>
      <c r="BQ975" s="131"/>
      <c r="BR975" s="131"/>
      <c r="BS975" s="131"/>
      <c r="BT975" s="131"/>
      <c r="BU975" s="131"/>
      <c r="BV975" s="131"/>
      <c r="BW975" s="131"/>
      <c r="BX975" s="131"/>
      <c r="BY975" s="131"/>
      <c r="BZ975" s="131"/>
      <c r="CA975" s="131"/>
      <c r="CB975" s="131"/>
      <c r="CC975" s="131"/>
      <c r="CD975" s="131"/>
      <c r="CE975" s="131"/>
      <c r="CF975" s="131"/>
      <c r="CG975" s="131"/>
      <c r="CH975" s="131"/>
      <c r="CI975" s="131"/>
      <c r="CJ975" s="131"/>
      <c r="CK975" s="131"/>
      <c r="CL975" s="131"/>
      <c r="CM975" s="38"/>
      <c r="CN975" s="131"/>
      <c r="CO975" s="131"/>
      <c r="CP975" s="131"/>
      <c r="CQ975" s="131">
        <v>1304</v>
      </c>
      <c r="CR975" s="131"/>
      <c r="CS975" s="131"/>
      <c r="CT975" s="131"/>
      <c r="CU975" s="131"/>
      <c r="CV975" s="131"/>
      <c r="CW975" s="131"/>
      <c r="CX975" s="131">
        <v>1311</v>
      </c>
      <c r="CY975" s="131">
        <v>1399</v>
      </c>
      <c r="CZ975" s="38" t="s">
        <v>8639</v>
      </c>
      <c r="DA975" s="131"/>
      <c r="DB975" s="38"/>
      <c r="DC975" s="132"/>
      <c r="DD975" s="40"/>
      <c r="DE975" s="133"/>
      <c r="DF975" s="134"/>
      <c r="DG975" s="135"/>
      <c r="DH975" s="135"/>
      <c r="DI975" s="135"/>
      <c r="DJ975" s="135"/>
      <c r="DK975" s="135"/>
      <c r="DL975" s="136">
        <f t="shared" si="368"/>
        <v>0</v>
      </c>
      <c r="DM975" s="137">
        <f t="shared" si="368"/>
        <v>0</v>
      </c>
      <c r="DN975" s="134"/>
      <c r="DO975" s="135"/>
      <c r="DP975" s="135"/>
      <c r="DQ975" s="135"/>
      <c r="DR975" s="135"/>
      <c r="DS975" s="135"/>
      <c r="DT975" s="136">
        <f t="shared" si="388"/>
        <v>0</v>
      </c>
      <c r="DU975" s="137">
        <f t="shared" si="388"/>
        <v>0</v>
      </c>
      <c r="DV975" s="138"/>
      <c r="DW975" s="135"/>
      <c r="DX975" s="135"/>
      <c r="DY975" s="135"/>
      <c r="DZ975" s="135"/>
      <c r="EA975" s="135"/>
      <c r="EB975" s="136">
        <f t="shared" si="389"/>
        <v>0</v>
      </c>
      <c r="EC975" s="139">
        <f t="shared" si="389"/>
        <v>0</v>
      </c>
      <c r="ED975" s="140"/>
      <c r="EE975" s="135"/>
      <c r="EF975" s="135"/>
      <c r="EG975" s="135"/>
      <c r="EH975" s="135"/>
      <c r="EI975" s="135"/>
      <c r="EJ975" s="136">
        <f t="shared" si="390"/>
        <v>0</v>
      </c>
      <c r="EK975" s="141">
        <f t="shared" si="390"/>
        <v>0</v>
      </c>
      <c r="EL975" s="41"/>
      <c r="EM975" s="41"/>
      <c r="EN975" s="41"/>
      <c r="EO975" s="41"/>
    </row>
    <row r="976" spans="1:145" ht="27" customHeight="1" x14ac:dyDescent="0.15">
      <c r="B976" s="78"/>
      <c r="C976" s="115">
        <v>1030001200</v>
      </c>
      <c r="D976" s="116"/>
      <c r="E976" s="117">
        <v>2</v>
      </c>
      <c r="F976" s="118" t="s">
        <v>2644</v>
      </c>
      <c r="G976" s="119" t="s">
        <v>6122</v>
      </c>
      <c r="H976" s="120"/>
      <c r="I976" s="117">
        <v>1</v>
      </c>
      <c r="J976" s="117"/>
      <c r="K976" s="117"/>
      <c r="L976" s="121">
        <v>2</v>
      </c>
      <c r="M976" s="122" t="s">
        <v>6123</v>
      </c>
      <c r="N976" s="119" t="s">
        <v>2645</v>
      </c>
      <c r="O976" s="119" t="s">
        <v>2244</v>
      </c>
      <c r="P976" s="119" t="s">
        <v>6604</v>
      </c>
      <c r="Q976" s="123" t="s">
        <v>6124</v>
      </c>
      <c r="R976" s="124" t="s">
        <v>6125</v>
      </c>
      <c r="S976" s="125"/>
      <c r="T976" s="123"/>
      <c r="U976" s="123"/>
      <c r="V976" s="123"/>
      <c r="W976" s="123"/>
      <c r="X976" s="124"/>
      <c r="Y976" s="38"/>
      <c r="Z976" s="38"/>
      <c r="AA976" s="38"/>
      <c r="AB976" s="38"/>
      <c r="AC976" s="38"/>
      <c r="AD976" s="38"/>
      <c r="AE976" s="38"/>
      <c r="AF976" s="38"/>
      <c r="AG976" s="38"/>
      <c r="AH976" s="125"/>
      <c r="AI976" s="123"/>
      <c r="AJ976" s="123"/>
      <c r="AK976" s="123"/>
      <c r="AL976" s="123"/>
      <c r="AM976" s="124"/>
      <c r="AN976" s="126">
        <f>COUNTIF(AO976:BB976,"&gt;0")</f>
        <v>3</v>
      </c>
      <c r="AO976" s="127">
        <f>COUNT(BD976)</f>
        <v>1</v>
      </c>
      <c r="AP976" s="128">
        <f>COUNT(BE976)</f>
        <v>0</v>
      </c>
      <c r="AQ976" s="128">
        <f>COUNT(BF976:BH976)</f>
        <v>0</v>
      </c>
      <c r="AR976" s="128">
        <f>COUNT(BI976:BP976)</f>
        <v>0</v>
      </c>
      <c r="AS976" s="128">
        <f>COUNT(BQ976:BR976)</f>
        <v>0</v>
      </c>
      <c r="AT976" s="128">
        <f>COUNT(BS976:BV976)</f>
        <v>0</v>
      </c>
      <c r="AU976" s="128">
        <f>COUNT(BW976:BZ976)</f>
        <v>1</v>
      </c>
      <c r="AV976" s="128">
        <f>COUNT(CA976:CC976)</f>
        <v>0</v>
      </c>
      <c r="AW976" s="128">
        <f>COUNT(CD976)</f>
        <v>0</v>
      </c>
      <c r="AX976" s="128">
        <f>COUNT(CE976:CF976)</f>
        <v>1</v>
      </c>
      <c r="AY976" s="128">
        <f>COUNT(CG976)</f>
        <v>0</v>
      </c>
      <c r="AZ976" s="128">
        <f>COUNT(CH976:CL976)</f>
        <v>0</v>
      </c>
      <c r="BA976" s="128">
        <f>COUNT(CN976:CY976)</f>
        <v>0</v>
      </c>
      <c r="BB976" s="128">
        <f>COUNT(DA976)</f>
        <v>0</v>
      </c>
      <c r="BC976" s="129">
        <f>COUNT(BD976:CL976,CN976:CY976,DA976)</f>
        <v>3</v>
      </c>
      <c r="BD976" s="130">
        <v>101</v>
      </c>
      <c r="BE976" s="131"/>
      <c r="BF976" s="131"/>
      <c r="BG976" s="131"/>
      <c r="BH976" s="131"/>
      <c r="BI976" s="131"/>
      <c r="BJ976" s="131"/>
      <c r="BK976" s="131"/>
      <c r="BL976" s="131"/>
      <c r="BM976" s="131"/>
      <c r="BN976" s="131"/>
      <c r="BO976" s="131"/>
      <c r="BP976" s="131"/>
      <c r="BQ976" s="131"/>
      <c r="BR976" s="131"/>
      <c r="BS976" s="131"/>
      <c r="BT976" s="131"/>
      <c r="BU976" s="131"/>
      <c r="BV976" s="131"/>
      <c r="BW976" s="131">
        <v>701</v>
      </c>
      <c r="BX976" s="131"/>
      <c r="BY976" s="131"/>
      <c r="BZ976" s="131"/>
      <c r="CA976" s="131"/>
      <c r="CB976" s="131"/>
      <c r="CC976" s="131"/>
      <c r="CD976" s="131"/>
      <c r="CE976" s="131">
        <v>1001</v>
      </c>
      <c r="CF976" s="131"/>
      <c r="CG976" s="131"/>
      <c r="CH976" s="131"/>
      <c r="CI976" s="131"/>
      <c r="CJ976" s="131"/>
      <c r="CK976" s="131"/>
      <c r="CL976" s="131"/>
      <c r="CM976" s="38"/>
      <c r="CN976" s="131"/>
      <c r="CO976" s="131"/>
      <c r="CP976" s="131"/>
      <c r="CQ976" s="131"/>
      <c r="CR976" s="131"/>
      <c r="CS976" s="131"/>
      <c r="CT976" s="131"/>
      <c r="CU976" s="131"/>
      <c r="CV976" s="131"/>
      <c r="CW976" s="131"/>
      <c r="CX976" s="131"/>
      <c r="CY976" s="131"/>
      <c r="CZ976" s="38"/>
      <c r="DA976" s="131"/>
      <c r="DB976" s="38"/>
      <c r="DC976" s="132"/>
      <c r="DD976" s="81"/>
      <c r="DE976" s="133"/>
      <c r="DF976" s="134"/>
      <c r="DG976" s="135"/>
      <c r="DH976" s="135"/>
      <c r="DI976" s="135"/>
      <c r="DJ976" s="135"/>
      <c r="DK976" s="135"/>
      <c r="DL976" s="136">
        <f>DF976+DH976+DJ976</f>
        <v>0</v>
      </c>
      <c r="DM976" s="137">
        <f>DG976+DI976+DK976</f>
        <v>0</v>
      </c>
      <c r="DN976" s="134"/>
      <c r="DO976" s="135"/>
      <c r="DP976" s="135"/>
      <c r="DQ976" s="135"/>
      <c r="DR976" s="135"/>
      <c r="DS976" s="135"/>
      <c r="DT976" s="136">
        <f>DN976+DP976+DR976</f>
        <v>0</v>
      </c>
      <c r="DU976" s="137">
        <f>DO976+DQ976+DS976</f>
        <v>0</v>
      </c>
      <c r="DV976" s="138"/>
      <c r="DW976" s="135"/>
      <c r="DX976" s="135"/>
      <c r="DY976" s="135"/>
      <c r="DZ976" s="135"/>
      <c r="EA976" s="135"/>
      <c r="EB976" s="136">
        <f>DV976+DX976+DZ976</f>
        <v>0</v>
      </c>
      <c r="EC976" s="139">
        <f>DW976+DY976+EA976</f>
        <v>0</v>
      </c>
      <c r="ED976" s="140"/>
      <c r="EE976" s="135"/>
      <c r="EF976" s="135"/>
      <c r="EG976" s="135"/>
      <c r="EH976" s="135"/>
      <c r="EI976" s="135"/>
      <c r="EJ976" s="136">
        <f>ED976+EF976+EH976</f>
        <v>0</v>
      </c>
      <c r="EK976" s="141">
        <f>EE976+EG976+EI976</f>
        <v>0</v>
      </c>
    </row>
    <row r="977" spans="1:147" customFormat="1" ht="27" customHeight="1" x14ac:dyDescent="0.15">
      <c r="B977" s="176"/>
      <c r="C977" s="215">
        <v>1030001201</v>
      </c>
      <c r="D977" s="212"/>
      <c r="E977" s="147">
        <v>2</v>
      </c>
      <c r="F977" s="148" t="s">
        <v>7849</v>
      </c>
      <c r="G977" s="149" t="s">
        <v>7850</v>
      </c>
      <c r="H977" s="150"/>
      <c r="I977" s="147">
        <v>1</v>
      </c>
      <c r="J977" s="147"/>
      <c r="K977" s="147"/>
      <c r="L977" s="151">
        <v>2</v>
      </c>
      <c r="M977" s="152" t="s">
        <v>7851</v>
      </c>
      <c r="N977" s="149" t="s">
        <v>7852</v>
      </c>
      <c r="O977" s="149" t="s">
        <v>2242</v>
      </c>
      <c r="P977" s="227" t="s">
        <v>7855</v>
      </c>
      <c r="Q977" s="153" t="s">
        <v>7853</v>
      </c>
      <c r="R977" s="154" t="s">
        <v>7854</v>
      </c>
      <c r="S977" s="175"/>
      <c r="T977" s="153"/>
      <c r="U977" s="153"/>
      <c r="V977" s="153"/>
      <c r="W977" s="153"/>
      <c r="X977" s="154"/>
      <c r="Y977" s="172"/>
      <c r="Z977" s="172"/>
      <c r="AA977" s="172"/>
      <c r="AB977" s="172"/>
      <c r="AC977" s="172"/>
      <c r="AD977" s="172"/>
      <c r="AE977" s="172"/>
      <c r="AF977" s="172"/>
      <c r="AG977" s="172"/>
      <c r="AH977" s="175"/>
      <c r="AI977" s="153"/>
      <c r="AJ977" s="153"/>
      <c r="AK977" s="153"/>
      <c r="AL977" s="153"/>
      <c r="AM977" s="154"/>
      <c r="AN977" s="160">
        <f>COUNTIF(AO977:BB977,"&gt;0")</f>
        <v>1</v>
      </c>
      <c r="AO977" s="159">
        <f>COUNT(BD977)</f>
        <v>0</v>
      </c>
      <c r="AP977" s="158">
        <f>COUNT(BE977)</f>
        <v>0</v>
      </c>
      <c r="AQ977" s="158">
        <f>COUNT(BF977:BH977)</f>
        <v>0</v>
      </c>
      <c r="AR977" s="158">
        <f>COUNT(BI977:BP977)</f>
        <v>0</v>
      </c>
      <c r="AS977" s="158">
        <f>COUNT(BQ977:BR977)</f>
        <v>0</v>
      </c>
      <c r="AT977" s="158">
        <f>COUNT(BS977:BV977)</f>
        <v>0</v>
      </c>
      <c r="AU977" s="158">
        <f>COUNT(BW977:BZ977)</f>
        <v>0</v>
      </c>
      <c r="AV977" s="158">
        <f>COUNT(CA977:CC977)</f>
        <v>0</v>
      </c>
      <c r="AW977" s="158">
        <f>COUNT(CD977)</f>
        <v>0</v>
      </c>
      <c r="AX977" s="158">
        <f>COUNT(CE977:CF977)</f>
        <v>0</v>
      </c>
      <c r="AY977" s="158">
        <f>COUNT(CG977)</f>
        <v>0</v>
      </c>
      <c r="AZ977" s="158">
        <f>COUNT(CH977:CL977)</f>
        <v>0</v>
      </c>
      <c r="BA977" s="158">
        <f>COUNT(CN977:CY977)</f>
        <v>1</v>
      </c>
      <c r="BB977" s="158">
        <f>COUNT(DA977)</f>
        <v>0</v>
      </c>
      <c r="BC977" s="157">
        <f>COUNT(BD977:CL977,CN977:CY977,DA977)</f>
        <v>1</v>
      </c>
      <c r="BD977" s="174"/>
      <c r="BE977" s="173"/>
      <c r="BF977" s="173"/>
      <c r="BG977" s="173"/>
      <c r="BH977" s="173"/>
      <c r="BI977" s="173"/>
      <c r="BJ977" s="173"/>
      <c r="BK977" s="173"/>
      <c r="BL977" s="173"/>
      <c r="BM977" s="173"/>
      <c r="BN977" s="173"/>
      <c r="BO977" s="173"/>
      <c r="BP977" s="173"/>
      <c r="BQ977" s="173"/>
      <c r="BR977" s="173"/>
      <c r="BS977" s="173"/>
      <c r="BT977" s="173"/>
      <c r="BU977" s="173"/>
      <c r="BV977" s="173"/>
      <c r="BW977" s="173"/>
      <c r="BX977" s="173"/>
      <c r="BY977" s="173"/>
      <c r="BZ977" s="173"/>
      <c r="CA977" s="173"/>
      <c r="CB977" s="173"/>
      <c r="CC977" s="173"/>
      <c r="CD977" s="173"/>
      <c r="CE977" s="173"/>
      <c r="CF977" s="173"/>
      <c r="CG977" s="173"/>
      <c r="CH977" s="173"/>
      <c r="CI977" s="173"/>
      <c r="CJ977" s="173"/>
      <c r="CK977" s="173"/>
      <c r="CL977" s="173"/>
      <c r="CM977" s="172"/>
      <c r="CN977" s="173"/>
      <c r="CO977" s="173"/>
      <c r="CP977" s="173"/>
      <c r="CQ977" s="173"/>
      <c r="CR977" s="173"/>
      <c r="CS977" s="173"/>
      <c r="CT977" s="173"/>
      <c r="CU977" s="173"/>
      <c r="CV977" s="173">
        <v>1309</v>
      </c>
      <c r="CW977" s="173"/>
      <c r="CX977" s="173"/>
      <c r="CY977" s="173"/>
      <c r="CZ977" s="172"/>
      <c r="DA977" s="173"/>
      <c r="DB977" s="172"/>
      <c r="DC977" s="171"/>
      <c r="DD977" s="170"/>
      <c r="DE977" s="169"/>
      <c r="DF977" s="168"/>
      <c r="DG977" s="163"/>
      <c r="DH977" s="163"/>
      <c r="DI977" s="163"/>
      <c r="DJ977" s="163"/>
      <c r="DK977" s="163"/>
      <c r="DL977" s="162">
        <f>DF977+DH977+DJ977</f>
        <v>0</v>
      </c>
      <c r="DM977" s="167">
        <f>DG977+DI977+DK977</f>
        <v>0</v>
      </c>
      <c r="DN977" s="168"/>
      <c r="DO977" s="163"/>
      <c r="DP977" s="163"/>
      <c r="DQ977" s="163"/>
      <c r="DR977" s="163"/>
      <c r="DS977" s="163"/>
      <c r="DT977" s="162">
        <f>DN977+DP977+DR977</f>
        <v>0</v>
      </c>
      <c r="DU977" s="167">
        <f>DO977+DQ977+DS977</f>
        <v>0</v>
      </c>
      <c r="DV977" s="166"/>
      <c r="DW977" s="163"/>
      <c r="DX977" s="163"/>
      <c r="DY977" s="163"/>
      <c r="DZ977" s="163"/>
      <c r="EA977" s="163"/>
      <c r="EB977" s="162">
        <f>DV977+DX977+DZ977</f>
        <v>0</v>
      </c>
      <c r="EC977" s="165">
        <f>DW977+DY977+EA977</f>
        <v>0</v>
      </c>
      <c r="ED977" s="164"/>
      <c r="EE977" s="163"/>
      <c r="EF977" s="163"/>
      <c r="EG977" s="163"/>
      <c r="EH977" s="163"/>
      <c r="EI977" s="163"/>
      <c r="EJ977" s="162">
        <f>ED977+EF977+EH977</f>
        <v>0</v>
      </c>
      <c r="EK977" s="161">
        <f>EE977+EG977+EI977</f>
        <v>0</v>
      </c>
    </row>
    <row r="978" spans="1:147" ht="27" customHeight="1" x14ac:dyDescent="0.15">
      <c r="B978" s="78"/>
      <c r="C978" s="115">
        <v>1030001203</v>
      </c>
      <c r="D978" s="116"/>
      <c r="E978" s="117">
        <v>2</v>
      </c>
      <c r="F978" s="118" t="s">
        <v>6126</v>
      </c>
      <c r="G978" s="119" t="s">
        <v>6127</v>
      </c>
      <c r="H978" s="120"/>
      <c r="I978" s="117">
        <v>1</v>
      </c>
      <c r="J978" s="117">
        <v>3</v>
      </c>
      <c r="K978" s="117"/>
      <c r="L978" s="121">
        <v>2</v>
      </c>
      <c r="M978" s="122" t="s">
        <v>6128</v>
      </c>
      <c r="N978" s="119" t="s">
        <v>6129</v>
      </c>
      <c r="O978" s="119" t="s">
        <v>2244</v>
      </c>
      <c r="P978" s="119" t="s">
        <v>6130</v>
      </c>
      <c r="Q978" s="123" t="s">
        <v>6131</v>
      </c>
      <c r="R978" s="124" t="s">
        <v>6132</v>
      </c>
      <c r="S978" s="125" t="s">
        <v>4145</v>
      </c>
      <c r="T978" s="123" t="s">
        <v>6307</v>
      </c>
      <c r="U978" s="123" t="s">
        <v>6133</v>
      </c>
      <c r="V978" s="123" t="s">
        <v>9118</v>
      </c>
      <c r="W978" s="123" t="s">
        <v>6134</v>
      </c>
      <c r="X978" s="124" t="s">
        <v>6135</v>
      </c>
      <c r="Y978" s="38" t="s">
        <v>6086</v>
      </c>
      <c r="Z978" s="38">
        <v>1</v>
      </c>
      <c r="AA978" s="38">
        <v>2</v>
      </c>
      <c r="AB978" s="38">
        <v>3</v>
      </c>
      <c r="AC978" s="38">
        <v>4</v>
      </c>
      <c r="AD978" s="38">
        <v>5</v>
      </c>
      <c r="AE978" s="38">
        <v>6</v>
      </c>
      <c r="AF978" s="38"/>
      <c r="AG978" s="38">
        <v>8</v>
      </c>
      <c r="AH978" s="125"/>
      <c r="AI978" s="123"/>
      <c r="AJ978" s="123"/>
      <c r="AK978" s="123"/>
      <c r="AL978" s="123"/>
      <c r="AM978" s="124"/>
      <c r="AN978" s="126">
        <f>COUNTIF(AO978:BB978,"&gt;0")</f>
        <v>1</v>
      </c>
      <c r="AO978" s="127">
        <f t="shared" ref="AO978:AP980" si="392">COUNT(BD978)</f>
        <v>0</v>
      </c>
      <c r="AP978" s="128">
        <f t="shared" si="392"/>
        <v>0</v>
      </c>
      <c r="AQ978" s="128">
        <f>COUNT(BF978:BH978)</f>
        <v>2</v>
      </c>
      <c r="AR978" s="128">
        <f>COUNT(BI978:BP978)</f>
        <v>0</v>
      </c>
      <c r="AS978" s="128">
        <f>COUNT(BQ978:BR978)</f>
        <v>0</v>
      </c>
      <c r="AT978" s="128">
        <f>COUNT(BS978:BV978)</f>
        <v>0</v>
      </c>
      <c r="AU978" s="128">
        <f>COUNT(BW978:BZ978)</f>
        <v>0</v>
      </c>
      <c r="AV978" s="128">
        <f>COUNT(CA978:CC978)</f>
        <v>0</v>
      </c>
      <c r="AW978" s="128">
        <f>COUNT(CD978)</f>
        <v>0</v>
      </c>
      <c r="AX978" s="128">
        <f>COUNT(CE978:CF978)</f>
        <v>0</v>
      </c>
      <c r="AY978" s="128">
        <f>COUNT(CG978)</f>
        <v>0</v>
      </c>
      <c r="AZ978" s="128">
        <f>COUNT(CH978:CL978)</f>
        <v>0</v>
      </c>
      <c r="BA978" s="128">
        <f>COUNT(CN978:CY978)</f>
        <v>0</v>
      </c>
      <c r="BB978" s="128">
        <f>COUNT(DA978)</f>
        <v>0</v>
      </c>
      <c r="BC978" s="129">
        <f>COUNT(BD978:CL978,CN978:CY978,DA978)</f>
        <v>2</v>
      </c>
      <c r="BD978" s="130"/>
      <c r="BE978" s="131"/>
      <c r="BF978" s="131">
        <v>301</v>
      </c>
      <c r="BG978" s="131">
        <v>302</v>
      </c>
      <c r="BH978" s="131"/>
      <c r="BI978" s="131"/>
      <c r="BJ978" s="131"/>
      <c r="BK978" s="131"/>
      <c r="BL978" s="131"/>
      <c r="BM978" s="131"/>
      <c r="BN978" s="131"/>
      <c r="BO978" s="131"/>
      <c r="BP978" s="131"/>
      <c r="BQ978" s="131"/>
      <c r="BR978" s="131"/>
      <c r="BS978" s="131"/>
      <c r="BT978" s="131"/>
      <c r="BU978" s="131"/>
      <c r="BV978" s="131"/>
      <c r="BW978" s="131"/>
      <c r="BX978" s="131"/>
      <c r="BY978" s="131"/>
      <c r="BZ978" s="131"/>
      <c r="CA978" s="131"/>
      <c r="CB978" s="131"/>
      <c r="CC978" s="131"/>
      <c r="CD978" s="131"/>
      <c r="CE978" s="131"/>
      <c r="CF978" s="131"/>
      <c r="CG978" s="131"/>
      <c r="CH978" s="131"/>
      <c r="CI978" s="131"/>
      <c r="CJ978" s="131"/>
      <c r="CK978" s="131"/>
      <c r="CL978" s="131"/>
      <c r="CM978" s="38"/>
      <c r="CN978" s="131"/>
      <c r="CO978" s="131"/>
      <c r="CP978" s="131"/>
      <c r="CQ978" s="131"/>
      <c r="CR978" s="131"/>
      <c r="CS978" s="131"/>
      <c r="CT978" s="131"/>
      <c r="CU978" s="131"/>
      <c r="CV978" s="131"/>
      <c r="CW978" s="131"/>
      <c r="CX978" s="131"/>
      <c r="CY978" s="131"/>
      <c r="CZ978" s="38"/>
      <c r="DA978" s="131"/>
      <c r="DB978" s="38"/>
      <c r="DC978" s="132"/>
      <c r="DD978" s="81"/>
      <c r="DE978" s="133"/>
      <c r="DF978" s="134"/>
      <c r="DG978" s="135"/>
      <c r="DH978" s="135"/>
      <c r="DI978" s="135"/>
      <c r="DJ978" s="135"/>
      <c r="DK978" s="135"/>
      <c r="DL978" s="136">
        <f t="shared" ref="DL978:DM980" si="393">DF978+DH978+DJ978</f>
        <v>0</v>
      </c>
      <c r="DM978" s="137">
        <f t="shared" si="393"/>
        <v>0</v>
      </c>
      <c r="DN978" s="134"/>
      <c r="DO978" s="135"/>
      <c r="DP978" s="135"/>
      <c r="DQ978" s="135"/>
      <c r="DR978" s="135"/>
      <c r="DS978" s="135"/>
      <c r="DT978" s="136">
        <f t="shared" ref="DT978:DU980" si="394">DN978+DP978+DR978</f>
        <v>0</v>
      </c>
      <c r="DU978" s="137">
        <f t="shared" si="394"/>
        <v>0</v>
      </c>
      <c r="DV978" s="138"/>
      <c r="DW978" s="135"/>
      <c r="DX978" s="135"/>
      <c r="DY978" s="135"/>
      <c r="DZ978" s="135"/>
      <c r="EA978" s="135"/>
      <c r="EB978" s="136">
        <f t="shared" ref="EB978:EC980" si="395">DV978+DX978+DZ978</f>
        <v>0</v>
      </c>
      <c r="EC978" s="139">
        <f t="shared" si="395"/>
        <v>0</v>
      </c>
      <c r="ED978" s="140"/>
      <c r="EE978" s="135"/>
      <c r="EF978" s="135"/>
      <c r="EG978" s="135"/>
      <c r="EH978" s="135"/>
      <c r="EI978" s="135"/>
      <c r="EJ978" s="136">
        <f t="shared" ref="EJ978:EK980" si="396">ED978+EF978+EH978</f>
        <v>0</v>
      </c>
      <c r="EK978" s="141">
        <f t="shared" si="396"/>
        <v>0</v>
      </c>
    </row>
    <row r="979" spans="1:147" ht="27" customHeight="1" x14ac:dyDescent="0.15">
      <c r="A979" s="41">
        <v>62</v>
      </c>
      <c r="B979" s="78"/>
      <c r="C979" s="115">
        <v>1030001204</v>
      </c>
      <c r="D979" s="116"/>
      <c r="E979" s="117">
        <v>2</v>
      </c>
      <c r="F979" s="118" t="s">
        <v>6931</v>
      </c>
      <c r="G979" s="119" t="s">
        <v>6932</v>
      </c>
      <c r="H979" s="120"/>
      <c r="I979" s="117">
        <v>1</v>
      </c>
      <c r="J979" s="117">
        <v>3</v>
      </c>
      <c r="K979" s="117"/>
      <c r="L979" s="121">
        <v>2</v>
      </c>
      <c r="M979" s="122" t="s">
        <v>6933</v>
      </c>
      <c r="N979" s="119" t="s">
        <v>6936</v>
      </c>
      <c r="O979" s="119" t="s">
        <v>2244</v>
      </c>
      <c r="P979" s="119" t="s">
        <v>6136</v>
      </c>
      <c r="Q979" s="123" t="s">
        <v>6934</v>
      </c>
      <c r="R979" s="124" t="s">
        <v>6935</v>
      </c>
      <c r="S979" s="125" t="s">
        <v>6937</v>
      </c>
      <c r="T979" s="119" t="s">
        <v>9725</v>
      </c>
      <c r="U979" s="123" t="s">
        <v>7500</v>
      </c>
      <c r="V979" s="123" t="s">
        <v>9724</v>
      </c>
      <c r="W979" s="123" t="s">
        <v>9723</v>
      </c>
      <c r="X979" s="124" t="s">
        <v>6938</v>
      </c>
      <c r="Y979" s="38" t="s">
        <v>17</v>
      </c>
      <c r="Z979" s="38">
        <v>1</v>
      </c>
      <c r="AA979" s="38">
        <v>2</v>
      </c>
      <c r="AB979" s="38">
        <v>3</v>
      </c>
      <c r="AC979" s="38">
        <v>4</v>
      </c>
      <c r="AD979" s="38">
        <v>5</v>
      </c>
      <c r="AE979" s="38">
        <v>6</v>
      </c>
      <c r="AF979" s="38"/>
      <c r="AG979" s="38">
        <v>8</v>
      </c>
      <c r="AH979" s="125"/>
      <c r="AI979" s="123"/>
      <c r="AJ979" s="123"/>
      <c r="AK979" s="123"/>
      <c r="AL979" s="123"/>
      <c r="AM979" s="124"/>
      <c r="AN979" s="126">
        <f>COUNTIF(AO979:BB979,"&gt;0")</f>
        <v>2</v>
      </c>
      <c r="AO979" s="127">
        <f t="shared" si="392"/>
        <v>0</v>
      </c>
      <c r="AP979" s="128">
        <f t="shared" si="392"/>
        <v>0</v>
      </c>
      <c r="AQ979" s="128">
        <f>COUNT(BF979:BH979)</f>
        <v>1</v>
      </c>
      <c r="AR979" s="128">
        <f>COUNT(BI979:BP979)</f>
        <v>0</v>
      </c>
      <c r="AS979" s="128">
        <f>COUNT(BQ979:BR979)</f>
        <v>0</v>
      </c>
      <c r="AT979" s="128">
        <f>COUNT(BS979:BV979)</f>
        <v>0</v>
      </c>
      <c r="AU979" s="128">
        <f>COUNT(BW979:BZ979)</f>
        <v>0</v>
      </c>
      <c r="AV979" s="128">
        <f>COUNT(CA979:CC979)</f>
        <v>0</v>
      </c>
      <c r="AW979" s="128">
        <f>COUNT(CD979)</f>
        <v>0</v>
      </c>
      <c r="AX979" s="128">
        <f>COUNT(CE979:CF979)</f>
        <v>0</v>
      </c>
      <c r="AY979" s="128">
        <f>COUNT(CG979)</f>
        <v>0</v>
      </c>
      <c r="AZ979" s="128">
        <f>COUNT(CH979:CL979)</f>
        <v>0</v>
      </c>
      <c r="BA979" s="128">
        <f>COUNT(CN979:CY979)</f>
        <v>3</v>
      </c>
      <c r="BB979" s="128">
        <f>COUNT(DA979)</f>
        <v>0</v>
      </c>
      <c r="BC979" s="129">
        <f>COUNT(BD979:CL979,CN979:CY979,DA979)</f>
        <v>4</v>
      </c>
      <c r="BD979" s="130"/>
      <c r="BE979" s="131"/>
      <c r="BF979" s="131">
        <v>301</v>
      </c>
      <c r="BG979" s="131"/>
      <c r="BH979" s="131"/>
      <c r="BI979" s="131"/>
      <c r="BJ979" s="131"/>
      <c r="BK979" s="131"/>
      <c r="BL979" s="131"/>
      <c r="BM979" s="131"/>
      <c r="BN979" s="131"/>
      <c r="BO979" s="131"/>
      <c r="BP979" s="131"/>
      <c r="BQ979" s="131"/>
      <c r="BR979" s="131"/>
      <c r="BS979" s="131"/>
      <c r="BT979" s="131"/>
      <c r="BU979" s="131"/>
      <c r="BV979" s="131"/>
      <c r="BW979" s="131"/>
      <c r="BX979" s="131"/>
      <c r="BY979" s="131"/>
      <c r="BZ979" s="131"/>
      <c r="CA979" s="131"/>
      <c r="CB979" s="131"/>
      <c r="CC979" s="131"/>
      <c r="CD979" s="131"/>
      <c r="CE979" s="131"/>
      <c r="CF979" s="131"/>
      <c r="CG979" s="131"/>
      <c r="CH979" s="131"/>
      <c r="CI979" s="131"/>
      <c r="CJ979" s="131"/>
      <c r="CK979" s="131"/>
      <c r="CL979" s="131"/>
      <c r="CM979" s="38"/>
      <c r="CN979" s="131"/>
      <c r="CO979" s="131"/>
      <c r="CP979" s="131">
        <v>1303</v>
      </c>
      <c r="CQ979" s="131">
        <v>1304</v>
      </c>
      <c r="CR979" s="131"/>
      <c r="CS979" s="131"/>
      <c r="CT979" s="131"/>
      <c r="CU979" s="131"/>
      <c r="CV979" s="131"/>
      <c r="CW979" s="131"/>
      <c r="CX979" s="131"/>
      <c r="CY979" s="131">
        <v>1399</v>
      </c>
      <c r="CZ979" s="38" t="s">
        <v>9722</v>
      </c>
      <c r="DA979" s="131"/>
      <c r="DB979" s="38"/>
      <c r="DC979" s="132"/>
      <c r="DD979" s="81"/>
      <c r="DE979" s="133"/>
      <c r="DF979" s="134"/>
      <c r="DG979" s="135"/>
      <c r="DH979" s="135"/>
      <c r="DI979" s="135"/>
      <c r="DJ979" s="135"/>
      <c r="DK979" s="135"/>
      <c r="DL979" s="136">
        <f t="shared" si="393"/>
        <v>0</v>
      </c>
      <c r="DM979" s="137">
        <f t="shared" si="393"/>
        <v>0</v>
      </c>
      <c r="DN979" s="134"/>
      <c r="DO979" s="135"/>
      <c r="DP979" s="135"/>
      <c r="DQ979" s="135"/>
      <c r="DR979" s="135"/>
      <c r="DS979" s="135"/>
      <c r="DT979" s="136">
        <f t="shared" si="394"/>
        <v>0</v>
      </c>
      <c r="DU979" s="137">
        <f t="shared" si="394"/>
        <v>0</v>
      </c>
      <c r="DV979" s="138"/>
      <c r="DW979" s="135"/>
      <c r="DX979" s="135"/>
      <c r="DY979" s="135"/>
      <c r="DZ979" s="135"/>
      <c r="EA979" s="135"/>
      <c r="EB979" s="136">
        <f t="shared" si="395"/>
        <v>0</v>
      </c>
      <c r="EC979" s="139">
        <f t="shared" si="395"/>
        <v>0</v>
      </c>
      <c r="ED979" s="140"/>
      <c r="EE979" s="135"/>
      <c r="EF979" s="135"/>
      <c r="EG979" s="135"/>
      <c r="EH979" s="135"/>
      <c r="EI979" s="135"/>
      <c r="EJ979" s="136">
        <f t="shared" si="396"/>
        <v>0</v>
      </c>
      <c r="EK979" s="141">
        <f t="shared" si="396"/>
        <v>0</v>
      </c>
    </row>
    <row r="980" spans="1:147" ht="27" customHeight="1" x14ac:dyDescent="0.15">
      <c r="A980" s="41">
        <v>202</v>
      </c>
      <c r="B980" s="78"/>
      <c r="C980" s="115">
        <v>1030001306</v>
      </c>
      <c r="D980" s="116">
        <v>1030001306</v>
      </c>
      <c r="E980" s="117">
        <v>2</v>
      </c>
      <c r="F980" s="118" t="s">
        <v>6464</v>
      </c>
      <c r="G980" s="119" t="s">
        <v>6465</v>
      </c>
      <c r="H980" s="120"/>
      <c r="I980" s="117">
        <v>1</v>
      </c>
      <c r="J980" s="117"/>
      <c r="K980" s="117"/>
      <c r="L980" s="121">
        <v>2</v>
      </c>
      <c r="M980" s="122" t="s">
        <v>4184</v>
      </c>
      <c r="N980" s="119" t="s">
        <v>6466</v>
      </c>
      <c r="O980" s="119" t="s">
        <v>2242</v>
      </c>
      <c r="P980" s="84" t="s">
        <v>10920</v>
      </c>
      <c r="Q980" s="123" t="s">
        <v>6467</v>
      </c>
      <c r="R980" s="124" t="s">
        <v>6468</v>
      </c>
      <c r="S980" s="125"/>
      <c r="T980" s="123"/>
      <c r="U980" s="123"/>
      <c r="V980" s="123"/>
      <c r="W980" s="123"/>
      <c r="X980" s="124"/>
      <c r="Y980" s="38"/>
      <c r="Z980" s="38"/>
      <c r="AA980" s="38"/>
      <c r="AB980" s="38"/>
      <c r="AC980" s="38"/>
      <c r="AD980" s="38"/>
      <c r="AE980" s="38"/>
      <c r="AF980" s="38"/>
      <c r="AG980" s="38"/>
      <c r="AH980" s="125"/>
      <c r="AI980" s="123"/>
      <c r="AJ980" s="123"/>
      <c r="AK980" s="123"/>
      <c r="AL980" s="123"/>
      <c r="AM980" s="124"/>
      <c r="AN980" s="126">
        <f>COUNTIF(AO980:BB980,"&gt;0")</f>
        <v>1</v>
      </c>
      <c r="AO980" s="127">
        <f t="shared" si="392"/>
        <v>0</v>
      </c>
      <c r="AP980" s="128">
        <f t="shared" si="392"/>
        <v>0</v>
      </c>
      <c r="AQ980" s="128">
        <f>COUNT(BF980:BH980)</f>
        <v>0</v>
      </c>
      <c r="AR980" s="128">
        <f>COUNT(BI980:BP980)</f>
        <v>0</v>
      </c>
      <c r="AS980" s="128">
        <f>COUNT(BQ980:BR980)</f>
        <v>0</v>
      </c>
      <c r="AT980" s="128">
        <f>COUNT(BS980:BV980)</f>
        <v>0</v>
      </c>
      <c r="AU980" s="128">
        <f>COUNT(BW980:BZ980)</f>
        <v>0</v>
      </c>
      <c r="AV980" s="128">
        <f>COUNT(CA980:CC980)</f>
        <v>0</v>
      </c>
      <c r="AW980" s="128">
        <f>COUNT(CD980)</f>
        <v>0</v>
      </c>
      <c r="AX980" s="128">
        <f>COUNT(CE980:CF980)</f>
        <v>0</v>
      </c>
      <c r="AY980" s="128">
        <f>COUNT(CG980)</f>
        <v>0</v>
      </c>
      <c r="AZ980" s="128">
        <f>COUNT(CH980:CL980)</f>
        <v>0</v>
      </c>
      <c r="BA980" s="128">
        <f>COUNT(CN980:CY980)</f>
        <v>2</v>
      </c>
      <c r="BB980" s="128">
        <f>COUNT(DA980)</f>
        <v>0</v>
      </c>
      <c r="BC980" s="129">
        <f>COUNT(BD980:CL980,CN980:CY980,DA980)</f>
        <v>2</v>
      </c>
      <c r="BD980" s="130"/>
      <c r="BE980" s="131"/>
      <c r="BF980" s="131"/>
      <c r="BG980" s="131"/>
      <c r="BH980" s="131"/>
      <c r="BI980" s="131"/>
      <c r="BJ980" s="131"/>
      <c r="BK980" s="131"/>
      <c r="BL980" s="131"/>
      <c r="BM980" s="131"/>
      <c r="BN980" s="131"/>
      <c r="BO980" s="131"/>
      <c r="BP980" s="131"/>
      <c r="BQ980" s="131"/>
      <c r="BR980" s="131"/>
      <c r="BS980" s="131"/>
      <c r="BT980" s="131"/>
      <c r="BU980" s="131"/>
      <c r="BV980" s="131"/>
      <c r="BW980" s="131"/>
      <c r="BX980" s="131"/>
      <c r="BY980" s="131"/>
      <c r="BZ980" s="131"/>
      <c r="CA980" s="131"/>
      <c r="CB980" s="131"/>
      <c r="CC980" s="131"/>
      <c r="CD980" s="131"/>
      <c r="CE980" s="131"/>
      <c r="CF980" s="131"/>
      <c r="CG980" s="131"/>
      <c r="CH980" s="131"/>
      <c r="CI980" s="131"/>
      <c r="CJ980" s="131"/>
      <c r="CK980" s="131"/>
      <c r="CL980" s="131"/>
      <c r="CM980" s="38"/>
      <c r="CN980" s="131"/>
      <c r="CO980" s="131"/>
      <c r="CP980" s="131"/>
      <c r="CQ980" s="131"/>
      <c r="CR980" s="131"/>
      <c r="CS980" s="131"/>
      <c r="CT980" s="131"/>
      <c r="CU980" s="131">
        <v>1308</v>
      </c>
      <c r="CV980" s="131"/>
      <c r="CW980" s="131"/>
      <c r="CX980" s="131"/>
      <c r="CY980" s="131">
        <v>1399</v>
      </c>
      <c r="CZ980" s="38" t="s">
        <v>8861</v>
      </c>
      <c r="DA980" s="131"/>
      <c r="DB980" s="38"/>
      <c r="DC980" s="132"/>
      <c r="DD980" s="81"/>
      <c r="DE980" s="133"/>
      <c r="DF980" s="134"/>
      <c r="DG980" s="135"/>
      <c r="DH980" s="135"/>
      <c r="DI980" s="135"/>
      <c r="DJ980" s="135"/>
      <c r="DK980" s="135"/>
      <c r="DL980" s="136">
        <f t="shared" si="393"/>
        <v>0</v>
      </c>
      <c r="DM980" s="137">
        <f t="shared" si="393"/>
        <v>0</v>
      </c>
      <c r="DN980" s="134"/>
      <c r="DO980" s="135"/>
      <c r="DP980" s="135"/>
      <c r="DQ980" s="135"/>
      <c r="DR980" s="135"/>
      <c r="DS980" s="135"/>
      <c r="DT980" s="136">
        <f t="shared" si="394"/>
        <v>0</v>
      </c>
      <c r="DU980" s="137">
        <f t="shared" si="394"/>
        <v>0</v>
      </c>
      <c r="DV980" s="138"/>
      <c r="DW980" s="135"/>
      <c r="DX980" s="135"/>
      <c r="DY980" s="135"/>
      <c r="DZ980" s="135"/>
      <c r="EA980" s="135"/>
      <c r="EB980" s="136">
        <f t="shared" si="395"/>
        <v>0</v>
      </c>
      <c r="EC980" s="139">
        <f t="shared" si="395"/>
        <v>0</v>
      </c>
      <c r="ED980" s="140"/>
      <c r="EE980" s="135"/>
      <c r="EF980" s="135"/>
      <c r="EG980" s="135"/>
      <c r="EH980" s="135"/>
      <c r="EI980" s="135"/>
      <c r="EJ980" s="136">
        <f t="shared" si="396"/>
        <v>0</v>
      </c>
      <c r="EK980" s="141">
        <f t="shared" si="396"/>
        <v>0</v>
      </c>
    </row>
    <row r="981" spans="1:147" ht="27" customHeight="1" x14ac:dyDescent="0.15">
      <c r="B981" s="78"/>
      <c r="C981" s="115">
        <v>1030001307</v>
      </c>
      <c r="D981" s="116">
        <v>1030001307</v>
      </c>
      <c r="E981" s="117">
        <v>2</v>
      </c>
      <c r="F981" s="118" t="s">
        <v>6399</v>
      </c>
      <c r="G981" s="119" t="s">
        <v>6400</v>
      </c>
      <c r="H981" s="120"/>
      <c r="I981" s="117">
        <v>1</v>
      </c>
      <c r="J981" s="117"/>
      <c r="K981" s="117">
        <v>5</v>
      </c>
      <c r="L981" s="121">
        <v>2</v>
      </c>
      <c r="M981" s="122" t="s">
        <v>4730</v>
      </c>
      <c r="N981" s="119" t="s">
        <v>6401</v>
      </c>
      <c r="O981" s="119" t="s">
        <v>2242</v>
      </c>
      <c r="P981" s="119" t="s">
        <v>6402</v>
      </c>
      <c r="Q981" s="123" t="s">
        <v>6403</v>
      </c>
      <c r="R981" s="124" t="s">
        <v>6404</v>
      </c>
      <c r="S981" s="125"/>
      <c r="T981" s="123"/>
      <c r="U981" s="123"/>
      <c r="V981" s="123"/>
      <c r="W981" s="123"/>
      <c r="X981" s="124"/>
      <c r="Y981" s="38"/>
      <c r="Z981" s="38"/>
      <c r="AA981" s="38"/>
      <c r="AB981" s="38"/>
      <c r="AC981" s="38"/>
      <c r="AD981" s="38"/>
      <c r="AE981" s="38"/>
      <c r="AF981" s="38"/>
      <c r="AG981" s="38"/>
      <c r="AH981" s="125" t="s">
        <v>4730</v>
      </c>
      <c r="AI981" s="123" t="s">
        <v>6401</v>
      </c>
      <c r="AJ981" s="123" t="s">
        <v>7349</v>
      </c>
      <c r="AK981" s="123" t="s">
        <v>8494</v>
      </c>
      <c r="AL981" s="123" t="s">
        <v>6405</v>
      </c>
      <c r="AM981" s="124" t="s">
        <v>6406</v>
      </c>
      <c r="AN981" s="126">
        <f t="shared" si="374"/>
        <v>2</v>
      </c>
      <c r="AO981" s="127">
        <f t="shared" si="391"/>
        <v>0</v>
      </c>
      <c r="AP981" s="128">
        <f t="shared" si="391"/>
        <v>0</v>
      </c>
      <c r="AQ981" s="128">
        <f t="shared" si="375"/>
        <v>0</v>
      </c>
      <c r="AR981" s="128">
        <f t="shared" si="376"/>
        <v>1</v>
      </c>
      <c r="AS981" s="128">
        <f t="shared" si="377"/>
        <v>0</v>
      </c>
      <c r="AT981" s="128">
        <f t="shared" si="378"/>
        <v>0</v>
      </c>
      <c r="AU981" s="128">
        <f t="shared" si="379"/>
        <v>0</v>
      </c>
      <c r="AV981" s="128">
        <f t="shared" si="380"/>
        <v>0</v>
      </c>
      <c r="AW981" s="128">
        <f t="shared" si="381"/>
        <v>0</v>
      </c>
      <c r="AX981" s="128">
        <f t="shared" si="382"/>
        <v>0</v>
      </c>
      <c r="AY981" s="128">
        <f t="shared" si="383"/>
        <v>0</v>
      </c>
      <c r="AZ981" s="128">
        <f t="shared" si="384"/>
        <v>0</v>
      </c>
      <c r="BA981" s="128">
        <f t="shared" si="385"/>
        <v>1</v>
      </c>
      <c r="BB981" s="128">
        <f t="shared" si="386"/>
        <v>0</v>
      </c>
      <c r="BC981" s="129">
        <f t="shared" si="387"/>
        <v>2</v>
      </c>
      <c r="BD981" s="130"/>
      <c r="BE981" s="131"/>
      <c r="BF981" s="131"/>
      <c r="BG981" s="131"/>
      <c r="BH981" s="131"/>
      <c r="BI981" s="131">
        <v>401</v>
      </c>
      <c r="BJ981" s="131"/>
      <c r="BK981" s="131"/>
      <c r="BL981" s="131"/>
      <c r="BM981" s="131"/>
      <c r="BN981" s="131"/>
      <c r="BO981" s="131"/>
      <c r="BP981" s="131"/>
      <c r="BQ981" s="131"/>
      <c r="BR981" s="131"/>
      <c r="BS981" s="131"/>
      <c r="BT981" s="131"/>
      <c r="BU981" s="131"/>
      <c r="BV981" s="131"/>
      <c r="BW981" s="131"/>
      <c r="BX981" s="131"/>
      <c r="BY981" s="131"/>
      <c r="BZ981" s="131"/>
      <c r="CA981" s="131"/>
      <c r="CB981" s="131"/>
      <c r="CC981" s="131"/>
      <c r="CD981" s="131"/>
      <c r="CE981" s="131"/>
      <c r="CF981" s="131"/>
      <c r="CG981" s="131"/>
      <c r="CH981" s="131"/>
      <c r="CI981" s="131"/>
      <c r="CJ981" s="131"/>
      <c r="CK981" s="131"/>
      <c r="CL981" s="131"/>
      <c r="CM981" s="38"/>
      <c r="CN981" s="131"/>
      <c r="CO981" s="131"/>
      <c r="CP981" s="131">
        <v>1303</v>
      </c>
      <c r="CQ981" s="131"/>
      <c r="CR981" s="131"/>
      <c r="CS981" s="131"/>
      <c r="CT981" s="131"/>
      <c r="CU981" s="131"/>
      <c r="CV981" s="131"/>
      <c r="CW981" s="131"/>
      <c r="CX981" s="131"/>
      <c r="CY981" s="131"/>
      <c r="CZ981" s="38"/>
      <c r="DA981" s="131"/>
      <c r="DB981" s="38"/>
      <c r="DC981" s="132"/>
      <c r="DD981" s="81"/>
      <c r="DE981" s="133"/>
      <c r="DF981" s="134"/>
      <c r="DG981" s="135"/>
      <c r="DH981" s="135"/>
      <c r="DI981" s="135"/>
      <c r="DJ981" s="135"/>
      <c r="DK981" s="135"/>
      <c r="DL981" s="136">
        <f t="shared" si="368"/>
        <v>0</v>
      </c>
      <c r="DM981" s="137">
        <f t="shared" si="368"/>
        <v>0</v>
      </c>
      <c r="DN981" s="134"/>
      <c r="DO981" s="135"/>
      <c r="DP981" s="135"/>
      <c r="DQ981" s="135"/>
      <c r="DR981" s="135"/>
      <c r="DS981" s="135"/>
      <c r="DT981" s="136">
        <f t="shared" si="388"/>
        <v>0</v>
      </c>
      <c r="DU981" s="137">
        <f t="shared" si="388"/>
        <v>0</v>
      </c>
      <c r="DV981" s="138"/>
      <c r="DW981" s="135"/>
      <c r="DX981" s="135"/>
      <c r="DY981" s="135"/>
      <c r="DZ981" s="135"/>
      <c r="EA981" s="135"/>
      <c r="EB981" s="136">
        <f t="shared" si="389"/>
        <v>0</v>
      </c>
      <c r="EC981" s="139">
        <f t="shared" si="389"/>
        <v>0</v>
      </c>
      <c r="ED981" s="140"/>
      <c r="EE981" s="135"/>
      <c r="EF981" s="135"/>
      <c r="EG981" s="135"/>
      <c r="EH981" s="135"/>
      <c r="EI981" s="135"/>
      <c r="EJ981" s="136">
        <f t="shared" si="390"/>
        <v>0</v>
      </c>
      <c r="EK981" s="141">
        <f t="shared" si="390"/>
        <v>0</v>
      </c>
    </row>
    <row r="982" spans="1:147" ht="27" customHeight="1" x14ac:dyDescent="0.15">
      <c r="B982" s="78"/>
      <c r="C982" s="115">
        <v>1030001313</v>
      </c>
      <c r="D982" s="116"/>
      <c r="E982" s="117">
        <v>2</v>
      </c>
      <c r="F982" s="118" t="s">
        <v>9545</v>
      </c>
      <c r="G982" s="119" t="s">
        <v>9544</v>
      </c>
      <c r="H982" s="120" t="s">
        <v>3313</v>
      </c>
      <c r="I982" s="117">
        <v>0</v>
      </c>
      <c r="J982" s="117"/>
      <c r="K982" s="117"/>
      <c r="L982" s="121">
        <v>2</v>
      </c>
      <c r="M982" s="122" t="s">
        <v>5113</v>
      </c>
      <c r="N982" s="119" t="s">
        <v>6375</v>
      </c>
      <c r="O982" s="119" t="s">
        <v>2244</v>
      </c>
      <c r="P982" s="119" t="s">
        <v>6376</v>
      </c>
      <c r="Q982" s="123" t="s">
        <v>6377</v>
      </c>
      <c r="R982" s="124" t="s">
        <v>6378</v>
      </c>
      <c r="S982" s="125"/>
      <c r="T982" s="123"/>
      <c r="U982" s="123"/>
      <c r="V982" s="123"/>
      <c r="W982" s="123"/>
      <c r="X982" s="124"/>
      <c r="Y982" s="38"/>
      <c r="Z982" s="38"/>
      <c r="AA982" s="38"/>
      <c r="AB982" s="38"/>
      <c r="AC982" s="38"/>
      <c r="AD982" s="38"/>
      <c r="AE982" s="38"/>
      <c r="AF982" s="38"/>
      <c r="AG982" s="38"/>
      <c r="AH982" s="125"/>
      <c r="AI982" s="123"/>
      <c r="AJ982" s="123"/>
      <c r="AK982" s="123"/>
      <c r="AL982" s="123"/>
      <c r="AM982" s="124"/>
      <c r="AN982" s="126">
        <f>COUNTIF(AO982:BB982,"&gt;0")</f>
        <v>1</v>
      </c>
      <c r="AO982" s="127">
        <f>COUNT(BD982)</f>
        <v>0</v>
      </c>
      <c r="AP982" s="128">
        <f>COUNT(BE982)</f>
        <v>0</v>
      </c>
      <c r="AQ982" s="128">
        <f>COUNT(BF982:BH982)</f>
        <v>0</v>
      </c>
      <c r="AR982" s="128">
        <f>COUNT(BI982:BP982)</f>
        <v>0</v>
      </c>
      <c r="AS982" s="128">
        <f>COUNT(BQ982:BR982)</f>
        <v>0</v>
      </c>
      <c r="AT982" s="128">
        <f>COUNT(BS982:BV982)</f>
        <v>0</v>
      </c>
      <c r="AU982" s="128">
        <f>COUNT(BW982:BZ982)</f>
        <v>0</v>
      </c>
      <c r="AV982" s="128">
        <f>COUNT(CA982:CC982)</f>
        <v>0</v>
      </c>
      <c r="AW982" s="128">
        <f>COUNT(CD982)</f>
        <v>0</v>
      </c>
      <c r="AX982" s="128">
        <f>COUNT(CE982:CF982)</f>
        <v>0</v>
      </c>
      <c r="AY982" s="128">
        <f>COUNT(CG982)</f>
        <v>0</v>
      </c>
      <c r="AZ982" s="128">
        <f>COUNT(CH982:CL982)</f>
        <v>0</v>
      </c>
      <c r="BA982" s="128">
        <f>COUNT(CN982:CY982)</f>
        <v>1</v>
      </c>
      <c r="BB982" s="128">
        <f>COUNT(DA982)</f>
        <v>0</v>
      </c>
      <c r="BC982" s="129">
        <f>COUNT(BD982:CL982,CN982:CY982,DA982)</f>
        <v>1</v>
      </c>
      <c r="BD982" s="130"/>
      <c r="BE982" s="131"/>
      <c r="BF982" s="131"/>
      <c r="BG982" s="131"/>
      <c r="BH982" s="131"/>
      <c r="BI982" s="131"/>
      <c r="BJ982" s="131"/>
      <c r="BK982" s="131"/>
      <c r="BL982" s="131"/>
      <c r="BM982" s="131"/>
      <c r="BN982" s="131"/>
      <c r="BO982" s="131"/>
      <c r="BP982" s="131"/>
      <c r="BQ982" s="131"/>
      <c r="BR982" s="131"/>
      <c r="BS982" s="131"/>
      <c r="BT982" s="131"/>
      <c r="BU982" s="131"/>
      <c r="BV982" s="131"/>
      <c r="BW982" s="131"/>
      <c r="BX982" s="131"/>
      <c r="BY982" s="131"/>
      <c r="BZ982" s="131"/>
      <c r="CA982" s="131"/>
      <c r="CB982" s="131"/>
      <c r="CC982" s="131"/>
      <c r="CD982" s="131"/>
      <c r="CE982" s="131"/>
      <c r="CF982" s="131"/>
      <c r="CG982" s="131"/>
      <c r="CH982" s="131"/>
      <c r="CI982" s="131"/>
      <c r="CJ982" s="131"/>
      <c r="CK982" s="131"/>
      <c r="CL982" s="131"/>
      <c r="CM982" s="38"/>
      <c r="CN982" s="131"/>
      <c r="CO982" s="131">
        <v>1302</v>
      </c>
      <c r="CP982" s="131"/>
      <c r="CQ982" s="131"/>
      <c r="CR982" s="131"/>
      <c r="CS982" s="131"/>
      <c r="CT982" s="131"/>
      <c r="CU982" s="131"/>
      <c r="CV982" s="131"/>
      <c r="CW982" s="131"/>
      <c r="CX982" s="131"/>
      <c r="CY982" s="131"/>
      <c r="CZ982" s="38"/>
      <c r="DA982" s="131"/>
      <c r="DB982" s="38"/>
      <c r="DC982" s="132"/>
      <c r="DD982" s="81"/>
      <c r="DE982" s="133"/>
      <c r="DF982" s="134"/>
      <c r="DG982" s="135"/>
      <c r="DH982" s="135"/>
      <c r="DI982" s="135"/>
      <c r="DJ982" s="135"/>
      <c r="DK982" s="135"/>
      <c r="DL982" s="136">
        <f>DF982+DH982+DJ982</f>
        <v>0</v>
      </c>
      <c r="DM982" s="137">
        <f>DG982+DI982+DK982</f>
        <v>0</v>
      </c>
      <c r="DN982" s="134"/>
      <c r="DO982" s="135"/>
      <c r="DP982" s="135"/>
      <c r="DQ982" s="135"/>
      <c r="DR982" s="135"/>
      <c r="DS982" s="135"/>
      <c r="DT982" s="136">
        <f>DN982+DP982+DR982</f>
        <v>0</v>
      </c>
      <c r="DU982" s="137">
        <f>DO982+DQ982+DS982</f>
        <v>0</v>
      </c>
      <c r="DV982" s="138"/>
      <c r="DW982" s="135"/>
      <c r="DX982" s="135"/>
      <c r="DY982" s="135"/>
      <c r="DZ982" s="135"/>
      <c r="EA982" s="135"/>
      <c r="EB982" s="136">
        <f>DV982+DX982+DZ982</f>
        <v>0</v>
      </c>
      <c r="EC982" s="139">
        <f>DW982+DY982+EA982</f>
        <v>0</v>
      </c>
      <c r="ED982" s="140"/>
      <c r="EE982" s="135"/>
      <c r="EF982" s="135"/>
      <c r="EG982" s="135"/>
      <c r="EH982" s="135"/>
      <c r="EI982" s="135"/>
      <c r="EJ982" s="136">
        <f>ED982+EF982+EH982</f>
        <v>0</v>
      </c>
      <c r="EK982" s="141">
        <f>EE982+EG982+EI982</f>
        <v>0</v>
      </c>
    </row>
    <row r="983" spans="1:147" ht="27" customHeight="1" x14ac:dyDescent="0.15">
      <c r="B983" s="78"/>
      <c r="C983" s="115">
        <v>1030001315</v>
      </c>
      <c r="D983" s="116">
        <v>1030001315</v>
      </c>
      <c r="E983" s="117">
        <v>2</v>
      </c>
      <c r="F983" s="118" t="s">
        <v>6532</v>
      </c>
      <c r="G983" s="119" t="s">
        <v>6533</v>
      </c>
      <c r="H983" s="120"/>
      <c r="I983" s="117">
        <v>1</v>
      </c>
      <c r="J983" s="117"/>
      <c r="K983" s="117"/>
      <c r="L983" s="121">
        <v>2</v>
      </c>
      <c r="M983" s="122" t="s">
        <v>6427</v>
      </c>
      <c r="N983" s="119" t="s">
        <v>6534</v>
      </c>
      <c r="O983" s="119" t="s">
        <v>2242</v>
      </c>
      <c r="P983" s="119" t="s">
        <v>6535</v>
      </c>
      <c r="Q983" s="123" t="s">
        <v>6536</v>
      </c>
      <c r="R983" s="124" t="s">
        <v>6537</v>
      </c>
      <c r="S983" s="125"/>
      <c r="T983" s="123"/>
      <c r="U983" s="123"/>
      <c r="V983" s="123"/>
      <c r="W983" s="123"/>
      <c r="X983" s="124"/>
      <c r="Y983" s="38"/>
      <c r="Z983" s="38"/>
      <c r="AA983" s="38"/>
      <c r="AB983" s="38"/>
      <c r="AC983" s="38"/>
      <c r="AD983" s="38"/>
      <c r="AE983" s="38"/>
      <c r="AF983" s="38"/>
      <c r="AG983" s="38"/>
      <c r="AH983" s="125"/>
      <c r="AI983" s="123"/>
      <c r="AJ983" s="123"/>
      <c r="AK983" s="123"/>
      <c r="AL983" s="123"/>
      <c r="AM983" s="124"/>
      <c r="AN983" s="126">
        <f t="shared" si="374"/>
        <v>1</v>
      </c>
      <c r="AO983" s="127">
        <f t="shared" si="391"/>
        <v>0</v>
      </c>
      <c r="AP983" s="128">
        <f t="shared" si="391"/>
        <v>0</v>
      </c>
      <c r="AQ983" s="128">
        <f t="shared" si="375"/>
        <v>0</v>
      </c>
      <c r="AR983" s="128">
        <f t="shared" si="376"/>
        <v>1</v>
      </c>
      <c r="AS983" s="128">
        <f t="shared" si="377"/>
        <v>0</v>
      </c>
      <c r="AT983" s="128">
        <f t="shared" si="378"/>
        <v>0</v>
      </c>
      <c r="AU983" s="128">
        <f t="shared" si="379"/>
        <v>0</v>
      </c>
      <c r="AV983" s="128">
        <f t="shared" si="380"/>
        <v>0</v>
      </c>
      <c r="AW983" s="128">
        <f t="shared" si="381"/>
        <v>0</v>
      </c>
      <c r="AX983" s="128">
        <f t="shared" si="382"/>
        <v>0</v>
      </c>
      <c r="AY983" s="128">
        <f t="shared" si="383"/>
        <v>0</v>
      </c>
      <c r="AZ983" s="128">
        <f t="shared" si="384"/>
        <v>0</v>
      </c>
      <c r="BA983" s="128">
        <f t="shared" si="385"/>
        <v>0</v>
      </c>
      <c r="BB983" s="128">
        <f t="shared" si="386"/>
        <v>0</v>
      </c>
      <c r="BC983" s="129">
        <f t="shared" si="387"/>
        <v>1</v>
      </c>
      <c r="BD983" s="130"/>
      <c r="BE983" s="131"/>
      <c r="BF983" s="131"/>
      <c r="BG983" s="131"/>
      <c r="BH983" s="131"/>
      <c r="BI983" s="131">
        <v>401</v>
      </c>
      <c r="BJ983" s="131"/>
      <c r="BK983" s="131"/>
      <c r="BL983" s="131"/>
      <c r="BM983" s="131"/>
      <c r="BN983" s="131"/>
      <c r="BO983" s="131"/>
      <c r="BP983" s="131"/>
      <c r="BQ983" s="131"/>
      <c r="BR983" s="131"/>
      <c r="BS983" s="131"/>
      <c r="BT983" s="131"/>
      <c r="BU983" s="131"/>
      <c r="BV983" s="131"/>
      <c r="BW983" s="131"/>
      <c r="BX983" s="131"/>
      <c r="BY983" s="131"/>
      <c r="BZ983" s="131"/>
      <c r="CA983" s="131"/>
      <c r="CB983" s="131"/>
      <c r="CC983" s="131"/>
      <c r="CD983" s="131"/>
      <c r="CE983" s="131"/>
      <c r="CF983" s="131"/>
      <c r="CG983" s="131"/>
      <c r="CH983" s="131"/>
      <c r="CI983" s="131"/>
      <c r="CJ983" s="131"/>
      <c r="CK983" s="131"/>
      <c r="CL983" s="131"/>
      <c r="CM983" s="38"/>
      <c r="CN983" s="131"/>
      <c r="CO983" s="131"/>
      <c r="CP983" s="131"/>
      <c r="CQ983" s="131"/>
      <c r="CR983" s="131"/>
      <c r="CS983" s="131"/>
      <c r="CT983" s="131"/>
      <c r="CU983" s="131"/>
      <c r="CV983" s="131"/>
      <c r="CW983" s="131"/>
      <c r="CX983" s="131"/>
      <c r="CY983" s="131"/>
      <c r="CZ983" s="38"/>
      <c r="DA983" s="131"/>
      <c r="DB983" s="38"/>
      <c r="DC983" s="132"/>
      <c r="DD983" s="81"/>
      <c r="DE983" s="133"/>
      <c r="DF983" s="134"/>
      <c r="DG983" s="135"/>
      <c r="DH983" s="135"/>
      <c r="DI983" s="135"/>
      <c r="DJ983" s="135"/>
      <c r="DK983" s="135"/>
      <c r="DL983" s="136">
        <f t="shared" si="368"/>
        <v>0</v>
      </c>
      <c r="DM983" s="137">
        <f t="shared" si="368"/>
        <v>0</v>
      </c>
      <c r="DN983" s="134"/>
      <c r="DO983" s="135"/>
      <c r="DP983" s="135"/>
      <c r="DQ983" s="135"/>
      <c r="DR983" s="135"/>
      <c r="DS983" s="135"/>
      <c r="DT983" s="136">
        <f t="shared" si="388"/>
        <v>0</v>
      </c>
      <c r="DU983" s="137">
        <f t="shared" si="388"/>
        <v>0</v>
      </c>
      <c r="DV983" s="138"/>
      <c r="DW983" s="135"/>
      <c r="DX983" s="135"/>
      <c r="DY983" s="135"/>
      <c r="DZ983" s="135"/>
      <c r="EA983" s="135"/>
      <c r="EB983" s="136">
        <f t="shared" si="389"/>
        <v>0</v>
      </c>
      <c r="EC983" s="139">
        <f t="shared" si="389"/>
        <v>0</v>
      </c>
      <c r="ED983" s="140"/>
      <c r="EE983" s="135"/>
      <c r="EF983" s="135"/>
      <c r="EG983" s="135"/>
      <c r="EH983" s="135"/>
      <c r="EI983" s="135"/>
      <c r="EJ983" s="136">
        <f t="shared" si="390"/>
        <v>0</v>
      </c>
      <c r="EK983" s="141">
        <f t="shared" si="390"/>
        <v>0</v>
      </c>
    </row>
    <row r="984" spans="1:147" ht="27" customHeight="1" x14ac:dyDescent="0.15">
      <c r="B984" s="78"/>
      <c r="C984" s="115">
        <v>1030001327</v>
      </c>
      <c r="D984" s="116">
        <v>1010061426</v>
      </c>
      <c r="E984" s="117">
        <v>2</v>
      </c>
      <c r="F984" s="118" t="s">
        <v>6469</v>
      </c>
      <c r="G984" s="119" t="s">
        <v>6470</v>
      </c>
      <c r="H984" s="120"/>
      <c r="I984" s="117">
        <v>1</v>
      </c>
      <c r="J984" s="117">
        <v>3</v>
      </c>
      <c r="K984" s="117"/>
      <c r="L984" s="121">
        <v>2</v>
      </c>
      <c r="M984" s="122" t="s">
        <v>3995</v>
      </c>
      <c r="N984" s="119" t="s">
        <v>6471</v>
      </c>
      <c r="O984" s="119" t="s">
        <v>2242</v>
      </c>
      <c r="P984" s="119" t="s">
        <v>6472</v>
      </c>
      <c r="Q984" s="123" t="s">
        <v>6473</v>
      </c>
      <c r="R984" s="124" t="s">
        <v>6474</v>
      </c>
      <c r="S984" s="125" t="s">
        <v>3425</v>
      </c>
      <c r="T984" s="123" t="s">
        <v>7161</v>
      </c>
      <c r="U984" s="123" t="s">
        <v>6475</v>
      </c>
      <c r="V984" s="123" t="s">
        <v>6476</v>
      </c>
      <c r="W984" s="123" t="s">
        <v>6477</v>
      </c>
      <c r="X984" s="124" t="s">
        <v>6478</v>
      </c>
      <c r="Y984" s="38" t="s">
        <v>6086</v>
      </c>
      <c r="Z984" s="38">
        <v>1</v>
      </c>
      <c r="AA984" s="38">
        <v>2</v>
      </c>
      <c r="AB984" s="38">
        <v>3</v>
      </c>
      <c r="AC984" s="38">
        <v>4</v>
      </c>
      <c r="AD984" s="38">
        <v>5</v>
      </c>
      <c r="AE984" s="38">
        <v>6</v>
      </c>
      <c r="AF984" s="38">
        <v>7</v>
      </c>
      <c r="AG984" s="38">
        <v>8</v>
      </c>
      <c r="AH984" s="125"/>
      <c r="AI984" s="123"/>
      <c r="AJ984" s="123"/>
      <c r="AK984" s="123"/>
      <c r="AL984" s="123"/>
      <c r="AM984" s="124"/>
      <c r="AN984" s="126">
        <f t="shared" si="374"/>
        <v>1</v>
      </c>
      <c r="AO984" s="127">
        <f t="shared" si="391"/>
        <v>0</v>
      </c>
      <c r="AP984" s="128">
        <f t="shared" si="391"/>
        <v>0</v>
      </c>
      <c r="AQ984" s="128">
        <f t="shared" si="375"/>
        <v>0</v>
      </c>
      <c r="AR984" s="128">
        <f t="shared" si="376"/>
        <v>0</v>
      </c>
      <c r="AS984" s="128">
        <f t="shared" si="377"/>
        <v>0</v>
      </c>
      <c r="AT984" s="128">
        <f t="shared" si="378"/>
        <v>0</v>
      </c>
      <c r="AU984" s="128">
        <f t="shared" si="379"/>
        <v>0</v>
      </c>
      <c r="AV984" s="128">
        <f t="shared" si="380"/>
        <v>0</v>
      </c>
      <c r="AW984" s="128">
        <f t="shared" si="381"/>
        <v>0</v>
      </c>
      <c r="AX984" s="128">
        <f t="shared" si="382"/>
        <v>0</v>
      </c>
      <c r="AY984" s="128">
        <f t="shared" si="383"/>
        <v>0</v>
      </c>
      <c r="AZ984" s="128">
        <f t="shared" si="384"/>
        <v>0</v>
      </c>
      <c r="BA984" s="128">
        <f t="shared" si="385"/>
        <v>1</v>
      </c>
      <c r="BB984" s="128">
        <f t="shared" si="386"/>
        <v>0</v>
      </c>
      <c r="BC984" s="129">
        <f t="shared" si="387"/>
        <v>1</v>
      </c>
      <c r="BD984" s="130"/>
      <c r="BE984" s="131"/>
      <c r="BF984" s="131"/>
      <c r="BG984" s="131"/>
      <c r="BH984" s="131"/>
      <c r="BI984" s="131"/>
      <c r="BJ984" s="131"/>
      <c r="BK984" s="131"/>
      <c r="BL984" s="131"/>
      <c r="BM984" s="131"/>
      <c r="BN984" s="131"/>
      <c r="BO984" s="131"/>
      <c r="BP984" s="131"/>
      <c r="BQ984" s="131"/>
      <c r="BR984" s="131"/>
      <c r="BS984" s="131"/>
      <c r="BT984" s="131"/>
      <c r="BU984" s="131"/>
      <c r="BV984" s="131"/>
      <c r="BW984" s="131"/>
      <c r="BX984" s="131"/>
      <c r="BY984" s="131"/>
      <c r="BZ984" s="131"/>
      <c r="CA984" s="131"/>
      <c r="CB984" s="131"/>
      <c r="CC984" s="131"/>
      <c r="CD984" s="131"/>
      <c r="CE984" s="131"/>
      <c r="CF984" s="131"/>
      <c r="CG984" s="131"/>
      <c r="CH984" s="131"/>
      <c r="CI984" s="131"/>
      <c r="CJ984" s="131"/>
      <c r="CK984" s="131"/>
      <c r="CL984" s="131"/>
      <c r="CM984" s="38"/>
      <c r="CN984" s="131"/>
      <c r="CO984" s="131">
        <v>1302</v>
      </c>
      <c r="CP984" s="131"/>
      <c r="CQ984" s="131"/>
      <c r="CR984" s="131"/>
      <c r="CS984" s="131"/>
      <c r="CT984" s="131"/>
      <c r="CU984" s="131"/>
      <c r="CV984" s="131"/>
      <c r="CW984" s="131"/>
      <c r="CX984" s="131"/>
      <c r="CY984" s="131"/>
      <c r="CZ984" s="38"/>
      <c r="DA984" s="131"/>
      <c r="DB984" s="38"/>
      <c r="DC984" s="132"/>
      <c r="DD984" s="81"/>
      <c r="DE984" s="133"/>
      <c r="DF984" s="134"/>
      <c r="DG984" s="135"/>
      <c r="DH984" s="135"/>
      <c r="DI984" s="135"/>
      <c r="DJ984" s="135"/>
      <c r="DK984" s="135"/>
      <c r="DL984" s="136">
        <f t="shared" si="368"/>
        <v>0</v>
      </c>
      <c r="DM984" s="137">
        <f t="shared" si="368"/>
        <v>0</v>
      </c>
      <c r="DN984" s="134"/>
      <c r="DO984" s="135"/>
      <c r="DP984" s="135"/>
      <c r="DQ984" s="135"/>
      <c r="DR984" s="135"/>
      <c r="DS984" s="135"/>
      <c r="DT984" s="136">
        <f t="shared" si="388"/>
        <v>0</v>
      </c>
      <c r="DU984" s="137">
        <f t="shared" si="388"/>
        <v>0</v>
      </c>
      <c r="DV984" s="138"/>
      <c r="DW984" s="135"/>
      <c r="DX984" s="135"/>
      <c r="DY984" s="135"/>
      <c r="DZ984" s="135"/>
      <c r="EA984" s="135"/>
      <c r="EB984" s="136">
        <f t="shared" si="389"/>
        <v>0</v>
      </c>
      <c r="EC984" s="139">
        <f t="shared" si="389"/>
        <v>0</v>
      </c>
      <c r="ED984" s="140"/>
      <c r="EE984" s="135"/>
      <c r="EF984" s="135"/>
      <c r="EG984" s="135"/>
      <c r="EH984" s="135"/>
      <c r="EI984" s="135"/>
      <c r="EJ984" s="136">
        <f t="shared" si="390"/>
        <v>0</v>
      </c>
      <c r="EK984" s="141">
        <f t="shared" si="390"/>
        <v>0</v>
      </c>
    </row>
    <row r="985" spans="1:147" ht="27" customHeight="1" x14ac:dyDescent="0.15">
      <c r="A985" s="41">
        <v>278</v>
      </c>
      <c r="B985" s="78"/>
      <c r="C985" s="115">
        <v>1030001328</v>
      </c>
      <c r="D985" s="116">
        <v>1010056193</v>
      </c>
      <c r="E985" s="117">
        <v>2</v>
      </c>
      <c r="F985" s="118" t="s">
        <v>6324</v>
      </c>
      <c r="G985" s="119" t="s">
        <v>6325</v>
      </c>
      <c r="H985" s="120"/>
      <c r="I985" s="117">
        <v>1</v>
      </c>
      <c r="J985" s="117">
        <v>3</v>
      </c>
      <c r="K985" s="117"/>
      <c r="L985" s="121">
        <v>1</v>
      </c>
      <c r="M985" s="122" t="s">
        <v>6326</v>
      </c>
      <c r="N985" s="119" t="s">
        <v>3099</v>
      </c>
      <c r="O985" s="119" t="s">
        <v>2210</v>
      </c>
      <c r="P985" s="119" t="s">
        <v>8176</v>
      </c>
      <c r="Q985" s="123" t="s">
        <v>8782</v>
      </c>
      <c r="R985" s="124" t="s">
        <v>6327</v>
      </c>
      <c r="S985" s="125" t="s">
        <v>4018</v>
      </c>
      <c r="T985" s="123" t="s">
        <v>6328</v>
      </c>
      <c r="U985" s="123" t="s">
        <v>6329</v>
      </c>
      <c r="V985" s="83" t="s">
        <v>11289</v>
      </c>
      <c r="W985" s="123" t="s">
        <v>6330</v>
      </c>
      <c r="X985" s="124" t="s">
        <v>6327</v>
      </c>
      <c r="Y985" s="38" t="s">
        <v>6086</v>
      </c>
      <c r="Z985" s="38">
        <v>1</v>
      </c>
      <c r="AA985" s="38">
        <v>2</v>
      </c>
      <c r="AB985" s="38">
        <v>3</v>
      </c>
      <c r="AC985" s="38">
        <v>4</v>
      </c>
      <c r="AD985" s="38">
        <v>5</v>
      </c>
      <c r="AE985" s="38">
        <v>6</v>
      </c>
      <c r="AF985" s="38">
        <v>7</v>
      </c>
      <c r="AG985" s="38">
        <v>8</v>
      </c>
      <c r="AH985" s="125"/>
      <c r="AI985" s="123"/>
      <c r="AJ985" s="123"/>
      <c r="AK985" s="123"/>
      <c r="AL985" s="123"/>
      <c r="AM985" s="124"/>
      <c r="AN985" s="126">
        <f t="shared" si="374"/>
        <v>2</v>
      </c>
      <c r="AO985" s="127">
        <f t="shared" si="391"/>
        <v>0</v>
      </c>
      <c r="AP985" s="128">
        <f t="shared" si="391"/>
        <v>0</v>
      </c>
      <c r="AQ985" s="128">
        <f t="shared" si="375"/>
        <v>0</v>
      </c>
      <c r="AR985" s="128">
        <f t="shared" si="376"/>
        <v>2</v>
      </c>
      <c r="AS985" s="128">
        <f t="shared" si="377"/>
        <v>0</v>
      </c>
      <c r="AT985" s="128">
        <f t="shared" si="378"/>
        <v>0</v>
      </c>
      <c r="AU985" s="128">
        <f t="shared" si="379"/>
        <v>0</v>
      </c>
      <c r="AV985" s="128">
        <f t="shared" si="380"/>
        <v>0</v>
      </c>
      <c r="AW985" s="128">
        <f t="shared" si="381"/>
        <v>0</v>
      </c>
      <c r="AX985" s="128">
        <f t="shared" si="382"/>
        <v>0</v>
      </c>
      <c r="AY985" s="128">
        <f t="shared" si="383"/>
        <v>0</v>
      </c>
      <c r="AZ985" s="128">
        <f t="shared" si="384"/>
        <v>0</v>
      </c>
      <c r="BA985" s="128">
        <f t="shared" si="385"/>
        <v>1</v>
      </c>
      <c r="BB985" s="128">
        <f t="shared" si="386"/>
        <v>0</v>
      </c>
      <c r="BC985" s="129">
        <f t="shared" si="387"/>
        <v>3</v>
      </c>
      <c r="BD985" s="130"/>
      <c r="BE985" s="131"/>
      <c r="BF985" s="131"/>
      <c r="BG985" s="131"/>
      <c r="BH985" s="131"/>
      <c r="BI985" s="131">
        <v>401</v>
      </c>
      <c r="BJ985" s="131"/>
      <c r="BK985" s="131"/>
      <c r="BL985" s="131"/>
      <c r="BM985" s="131">
        <v>405</v>
      </c>
      <c r="BN985" s="131"/>
      <c r="BO985" s="131"/>
      <c r="BP985" s="131"/>
      <c r="BQ985" s="131"/>
      <c r="BR985" s="131"/>
      <c r="BS985" s="131"/>
      <c r="BT985" s="131"/>
      <c r="BU985" s="131"/>
      <c r="BV985" s="131"/>
      <c r="BW985" s="131"/>
      <c r="BX985" s="131"/>
      <c r="BY985" s="131"/>
      <c r="BZ985" s="131"/>
      <c r="CA985" s="131"/>
      <c r="CB985" s="131"/>
      <c r="CC985" s="131"/>
      <c r="CD985" s="131"/>
      <c r="CE985" s="131"/>
      <c r="CF985" s="131"/>
      <c r="CG985" s="131"/>
      <c r="CH985" s="131"/>
      <c r="CI985" s="131"/>
      <c r="CJ985" s="131"/>
      <c r="CK985" s="131"/>
      <c r="CL985" s="131"/>
      <c r="CM985" s="38"/>
      <c r="CN985" s="131"/>
      <c r="CO985" s="131">
        <v>1302</v>
      </c>
      <c r="CP985" s="131"/>
      <c r="CQ985" s="131"/>
      <c r="CR985" s="131"/>
      <c r="CS985" s="131"/>
      <c r="CT985" s="131"/>
      <c r="CU985" s="131"/>
      <c r="CV985" s="131"/>
      <c r="CW985" s="131"/>
      <c r="CX985" s="131"/>
      <c r="CY985" s="131"/>
      <c r="CZ985" s="38"/>
      <c r="DA985" s="131"/>
      <c r="DB985" s="38"/>
      <c r="DC985" s="132"/>
      <c r="DD985" s="81"/>
      <c r="DE985" s="133"/>
      <c r="DF985" s="134"/>
      <c r="DG985" s="135"/>
      <c r="DH985" s="135"/>
      <c r="DI985" s="135"/>
      <c r="DJ985" s="135"/>
      <c r="DK985" s="135"/>
      <c r="DL985" s="136">
        <f t="shared" si="368"/>
        <v>0</v>
      </c>
      <c r="DM985" s="137">
        <f t="shared" si="368"/>
        <v>0</v>
      </c>
      <c r="DN985" s="134"/>
      <c r="DO985" s="135"/>
      <c r="DP985" s="135"/>
      <c r="DQ985" s="135"/>
      <c r="DR985" s="135"/>
      <c r="DS985" s="135"/>
      <c r="DT985" s="136">
        <f t="shared" si="388"/>
        <v>0</v>
      </c>
      <c r="DU985" s="137">
        <f t="shared" si="388"/>
        <v>0</v>
      </c>
      <c r="DV985" s="138"/>
      <c r="DW985" s="135"/>
      <c r="DX985" s="135"/>
      <c r="DY985" s="135"/>
      <c r="DZ985" s="135"/>
      <c r="EA985" s="135"/>
      <c r="EB985" s="136">
        <f t="shared" si="389"/>
        <v>0</v>
      </c>
      <c r="EC985" s="139">
        <f t="shared" si="389"/>
        <v>0</v>
      </c>
      <c r="ED985" s="140"/>
      <c r="EE985" s="135"/>
      <c r="EF985" s="135"/>
      <c r="EG985" s="135"/>
      <c r="EH985" s="135"/>
      <c r="EI985" s="135"/>
      <c r="EJ985" s="136">
        <f t="shared" si="390"/>
        <v>0</v>
      </c>
      <c r="EK985" s="141">
        <f t="shared" si="390"/>
        <v>0</v>
      </c>
    </row>
    <row r="986" spans="1:147" ht="27" customHeight="1" x14ac:dyDescent="0.15">
      <c r="B986" s="78"/>
      <c r="C986" s="115">
        <v>1030001331</v>
      </c>
      <c r="D986" s="116">
        <v>1010010214</v>
      </c>
      <c r="E986" s="117">
        <v>2</v>
      </c>
      <c r="F986" s="118" t="s">
        <v>6564</v>
      </c>
      <c r="G986" s="119" t="s">
        <v>6565</v>
      </c>
      <c r="H986" s="120" t="s">
        <v>3313</v>
      </c>
      <c r="I986" s="117">
        <v>0</v>
      </c>
      <c r="J986" s="117"/>
      <c r="K986" s="117"/>
      <c r="L986" s="121">
        <v>2</v>
      </c>
      <c r="M986" s="122" t="s">
        <v>5113</v>
      </c>
      <c r="N986" s="119" t="s">
        <v>6566</v>
      </c>
      <c r="O986" s="119" t="s">
        <v>2242</v>
      </c>
      <c r="P986" s="119" t="s">
        <v>6567</v>
      </c>
      <c r="Q986" s="123" t="s">
        <v>6568</v>
      </c>
      <c r="R986" s="124" t="s">
        <v>6569</v>
      </c>
      <c r="S986" s="125"/>
      <c r="T986" s="123"/>
      <c r="U986" s="123"/>
      <c r="V986" s="123"/>
      <c r="W986" s="123"/>
      <c r="X986" s="124"/>
      <c r="Y986" s="38"/>
      <c r="Z986" s="38"/>
      <c r="AA986" s="38"/>
      <c r="AB986" s="38"/>
      <c r="AC986" s="38"/>
      <c r="AD986" s="38"/>
      <c r="AE986" s="38"/>
      <c r="AF986" s="38"/>
      <c r="AG986" s="38"/>
      <c r="AH986" s="125"/>
      <c r="AI986" s="123"/>
      <c r="AJ986" s="123"/>
      <c r="AK986" s="123"/>
      <c r="AL986" s="123"/>
      <c r="AM986" s="124"/>
      <c r="AN986" s="126">
        <f t="shared" si="374"/>
        <v>1</v>
      </c>
      <c r="AO986" s="127">
        <f t="shared" si="391"/>
        <v>0</v>
      </c>
      <c r="AP986" s="128">
        <f t="shared" si="391"/>
        <v>0</v>
      </c>
      <c r="AQ986" s="128">
        <f t="shared" si="375"/>
        <v>0</v>
      </c>
      <c r="AR986" s="128">
        <f t="shared" si="376"/>
        <v>0</v>
      </c>
      <c r="AS986" s="128">
        <f t="shared" si="377"/>
        <v>0</v>
      </c>
      <c r="AT986" s="128">
        <f t="shared" si="378"/>
        <v>0</v>
      </c>
      <c r="AU986" s="128">
        <f t="shared" si="379"/>
        <v>0</v>
      </c>
      <c r="AV986" s="128">
        <f t="shared" si="380"/>
        <v>0</v>
      </c>
      <c r="AW986" s="128">
        <f t="shared" si="381"/>
        <v>0</v>
      </c>
      <c r="AX986" s="128">
        <f t="shared" si="382"/>
        <v>0</v>
      </c>
      <c r="AY986" s="128">
        <f t="shared" si="383"/>
        <v>0</v>
      </c>
      <c r="AZ986" s="128">
        <f t="shared" si="384"/>
        <v>0</v>
      </c>
      <c r="BA986" s="128">
        <f t="shared" si="385"/>
        <v>1</v>
      </c>
      <c r="BB986" s="128">
        <f t="shared" si="386"/>
        <v>0</v>
      </c>
      <c r="BC986" s="129">
        <f t="shared" si="387"/>
        <v>1</v>
      </c>
      <c r="BD986" s="130"/>
      <c r="BE986" s="131"/>
      <c r="BF986" s="131"/>
      <c r="BG986" s="131"/>
      <c r="BH986" s="131"/>
      <c r="BI986" s="131"/>
      <c r="BJ986" s="131"/>
      <c r="BK986" s="131"/>
      <c r="BL986" s="131"/>
      <c r="BM986" s="131"/>
      <c r="BN986" s="131"/>
      <c r="BO986" s="131"/>
      <c r="BP986" s="131"/>
      <c r="BQ986" s="131"/>
      <c r="BR986" s="131"/>
      <c r="BS986" s="131"/>
      <c r="BT986" s="131"/>
      <c r="BU986" s="131"/>
      <c r="BV986" s="131"/>
      <c r="BW986" s="131"/>
      <c r="BX986" s="131"/>
      <c r="BY986" s="131"/>
      <c r="BZ986" s="131"/>
      <c r="CA986" s="131"/>
      <c r="CB986" s="131"/>
      <c r="CC986" s="131"/>
      <c r="CD986" s="131"/>
      <c r="CE986" s="131"/>
      <c r="CF986" s="131"/>
      <c r="CG986" s="131"/>
      <c r="CH986" s="131"/>
      <c r="CI986" s="131"/>
      <c r="CJ986" s="131"/>
      <c r="CK986" s="131"/>
      <c r="CL986" s="131"/>
      <c r="CM986" s="38"/>
      <c r="CN986" s="131"/>
      <c r="CO986" s="131"/>
      <c r="CP986" s="131"/>
      <c r="CQ986" s="131"/>
      <c r="CR986" s="131"/>
      <c r="CS986" s="131"/>
      <c r="CT986" s="131"/>
      <c r="CU986" s="131"/>
      <c r="CV986" s="131"/>
      <c r="CW986" s="131">
        <v>1310</v>
      </c>
      <c r="CX986" s="131"/>
      <c r="CY986" s="131"/>
      <c r="CZ986" s="38"/>
      <c r="DA986" s="131"/>
      <c r="DB986" s="38"/>
      <c r="DC986" s="132"/>
      <c r="DD986" s="81"/>
      <c r="DE986" s="133"/>
      <c r="DF986" s="134"/>
      <c r="DG986" s="135"/>
      <c r="DH986" s="135"/>
      <c r="DI986" s="135"/>
      <c r="DJ986" s="135"/>
      <c r="DK986" s="135"/>
      <c r="DL986" s="136">
        <f t="shared" si="368"/>
        <v>0</v>
      </c>
      <c r="DM986" s="137">
        <f t="shared" si="368"/>
        <v>0</v>
      </c>
      <c r="DN986" s="134"/>
      <c r="DO986" s="135"/>
      <c r="DP986" s="135"/>
      <c r="DQ986" s="135"/>
      <c r="DR986" s="135"/>
      <c r="DS986" s="135"/>
      <c r="DT986" s="136">
        <f t="shared" si="388"/>
        <v>0</v>
      </c>
      <c r="DU986" s="137">
        <f t="shared" si="388"/>
        <v>0</v>
      </c>
      <c r="DV986" s="138"/>
      <c r="DW986" s="135"/>
      <c r="DX986" s="135"/>
      <c r="DY986" s="135"/>
      <c r="DZ986" s="135"/>
      <c r="EA986" s="135"/>
      <c r="EB986" s="136">
        <f t="shared" si="389"/>
        <v>0</v>
      </c>
      <c r="EC986" s="139">
        <f t="shared" si="389"/>
        <v>0</v>
      </c>
      <c r="ED986" s="140"/>
      <c r="EE986" s="135"/>
      <c r="EF986" s="135"/>
      <c r="EG986" s="135"/>
      <c r="EH986" s="135"/>
      <c r="EI986" s="135"/>
      <c r="EJ986" s="136">
        <f t="shared" si="390"/>
        <v>0</v>
      </c>
      <c r="EK986" s="141">
        <f t="shared" si="390"/>
        <v>0</v>
      </c>
    </row>
    <row r="987" spans="1:147" ht="27" customHeight="1" x14ac:dyDescent="0.15">
      <c r="B987" s="78"/>
      <c r="C987" s="115">
        <v>1030001332</v>
      </c>
      <c r="D987" s="116">
        <v>1010061249</v>
      </c>
      <c r="E987" s="117">
        <v>2</v>
      </c>
      <c r="F987" s="118" t="s">
        <v>6382</v>
      </c>
      <c r="G987" s="119" t="s">
        <v>6383</v>
      </c>
      <c r="H987" s="120"/>
      <c r="I987" s="117">
        <v>1</v>
      </c>
      <c r="J987" s="117"/>
      <c r="K987" s="117"/>
      <c r="L987" s="121">
        <v>2</v>
      </c>
      <c r="M987" s="122" t="s">
        <v>4005</v>
      </c>
      <c r="N987" s="119" t="s">
        <v>6384</v>
      </c>
      <c r="O987" s="119" t="s">
        <v>2244</v>
      </c>
      <c r="P987" s="119" t="s">
        <v>8006</v>
      </c>
      <c r="Q987" s="123" t="s">
        <v>6385</v>
      </c>
      <c r="R987" s="124" t="s">
        <v>6386</v>
      </c>
      <c r="S987" s="125"/>
      <c r="T987" s="123"/>
      <c r="U987" s="123"/>
      <c r="V987" s="123"/>
      <c r="W987" s="123"/>
      <c r="X987" s="124"/>
      <c r="Y987" s="38"/>
      <c r="Z987" s="38"/>
      <c r="AA987" s="38"/>
      <c r="AB987" s="38"/>
      <c r="AC987" s="38"/>
      <c r="AD987" s="38"/>
      <c r="AE987" s="38"/>
      <c r="AF987" s="38"/>
      <c r="AG987" s="38"/>
      <c r="AH987" s="125"/>
      <c r="AI987" s="123"/>
      <c r="AJ987" s="123"/>
      <c r="AK987" s="123"/>
      <c r="AL987" s="123"/>
      <c r="AM987" s="124"/>
      <c r="AN987" s="126">
        <f t="shared" si="374"/>
        <v>3</v>
      </c>
      <c r="AO987" s="127">
        <f t="shared" si="391"/>
        <v>0</v>
      </c>
      <c r="AP987" s="128">
        <f t="shared" si="391"/>
        <v>0</v>
      </c>
      <c r="AQ987" s="128">
        <f t="shared" si="375"/>
        <v>0</v>
      </c>
      <c r="AR987" s="128">
        <f t="shared" si="376"/>
        <v>1</v>
      </c>
      <c r="AS987" s="128">
        <f t="shared" si="377"/>
        <v>0</v>
      </c>
      <c r="AT987" s="128">
        <f t="shared" si="378"/>
        <v>0</v>
      </c>
      <c r="AU987" s="128">
        <f t="shared" si="379"/>
        <v>0</v>
      </c>
      <c r="AV987" s="128">
        <f t="shared" si="380"/>
        <v>0</v>
      </c>
      <c r="AW987" s="128">
        <f t="shared" si="381"/>
        <v>0</v>
      </c>
      <c r="AX987" s="128">
        <f t="shared" si="382"/>
        <v>0</v>
      </c>
      <c r="AY987" s="128">
        <f t="shared" si="383"/>
        <v>0</v>
      </c>
      <c r="AZ987" s="128">
        <f t="shared" si="384"/>
        <v>0</v>
      </c>
      <c r="BA987" s="128">
        <f t="shared" si="385"/>
        <v>2</v>
      </c>
      <c r="BB987" s="128">
        <f t="shared" si="386"/>
        <v>1</v>
      </c>
      <c r="BC987" s="129">
        <f t="shared" si="387"/>
        <v>4</v>
      </c>
      <c r="BD987" s="130"/>
      <c r="BE987" s="131"/>
      <c r="BF987" s="131"/>
      <c r="BG987" s="131"/>
      <c r="BH987" s="131"/>
      <c r="BI987" s="131"/>
      <c r="BJ987" s="131"/>
      <c r="BK987" s="131"/>
      <c r="BL987" s="131">
        <v>404</v>
      </c>
      <c r="BM987" s="131"/>
      <c r="BN987" s="131"/>
      <c r="BO987" s="131"/>
      <c r="BP987" s="131"/>
      <c r="BQ987" s="131"/>
      <c r="BR987" s="131"/>
      <c r="BS987" s="131"/>
      <c r="BT987" s="131"/>
      <c r="BU987" s="131"/>
      <c r="BV987" s="131"/>
      <c r="BW987" s="131"/>
      <c r="BX987" s="131"/>
      <c r="BY987" s="131"/>
      <c r="BZ987" s="131"/>
      <c r="CA987" s="131"/>
      <c r="CB987" s="131"/>
      <c r="CC987" s="131"/>
      <c r="CD987" s="131"/>
      <c r="CE987" s="131"/>
      <c r="CF987" s="131"/>
      <c r="CG987" s="131"/>
      <c r="CH987" s="131"/>
      <c r="CI987" s="131"/>
      <c r="CJ987" s="131"/>
      <c r="CK987" s="131"/>
      <c r="CL987" s="131"/>
      <c r="CM987" s="38"/>
      <c r="CN987" s="131"/>
      <c r="CO987" s="131"/>
      <c r="CP987" s="131"/>
      <c r="CQ987" s="131"/>
      <c r="CR987" s="131"/>
      <c r="CS987" s="131"/>
      <c r="CT987" s="131"/>
      <c r="CU987" s="131">
        <v>1308</v>
      </c>
      <c r="CV987" s="131"/>
      <c r="CW987" s="131"/>
      <c r="CX987" s="131"/>
      <c r="CY987" s="131">
        <v>1399</v>
      </c>
      <c r="CZ987" s="38" t="s">
        <v>8526</v>
      </c>
      <c r="DA987" s="131">
        <v>1499</v>
      </c>
      <c r="DB987" s="38" t="s">
        <v>7148</v>
      </c>
      <c r="DC987" s="132"/>
      <c r="DD987" s="81"/>
      <c r="DE987" s="133"/>
      <c r="DF987" s="134"/>
      <c r="DG987" s="135"/>
      <c r="DH987" s="135"/>
      <c r="DI987" s="135"/>
      <c r="DJ987" s="135"/>
      <c r="DK987" s="135"/>
      <c r="DL987" s="136">
        <f t="shared" si="368"/>
        <v>0</v>
      </c>
      <c r="DM987" s="137">
        <f t="shared" si="368"/>
        <v>0</v>
      </c>
      <c r="DN987" s="134"/>
      <c r="DO987" s="135"/>
      <c r="DP987" s="135"/>
      <c r="DQ987" s="135"/>
      <c r="DR987" s="135"/>
      <c r="DS987" s="135"/>
      <c r="DT987" s="136">
        <f t="shared" si="388"/>
        <v>0</v>
      </c>
      <c r="DU987" s="137">
        <f t="shared" si="388"/>
        <v>0</v>
      </c>
      <c r="DV987" s="138"/>
      <c r="DW987" s="135"/>
      <c r="DX987" s="135"/>
      <c r="DY987" s="135"/>
      <c r="DZ987" s="135"/>
      <c r="EA987" s="135"/>
      <c r="EB987" s="136">
        <f t="shared" si="389"/>
        <v>0</v>
      </c>
      <c r="EC987" s="139">
        <f t="shared" si="389"/>
        <v>0</v>
      </c>
      <c r="ED987" s="140"/>
      <c r="EE987" s="135"/>
      <c r="EF987" s="135"/>
      <c r="EG987" s="135"/>
      <c r="EH987" s="135"/>
      <c r="EI987" s="135"/>
      <c r="EJ987" s="136">
        <f t="shared" si="390"/>
        <v>0</v>
      </c>
      <c r="EK987" s="141">
        <f t="shared" si="390"/>
        <v>0</v>
      </c>
    </row>
    <row r="988" spans="1:147" ht="27" customHeight="1" x14ac:dyDescent="0.15">
      <c r="B988" s="78"/>
      <c r="C988" s="115">
        <v>1030001342</v>
      </c>
      <c r="D988" s="116"/>
      <c r="E988" s="117">
        <v>2</v>
      </c>
      <c r="F988" s="118" t="s">
        <v>4224</v>
      </c>
      <c r="G988" s="119" t="s">
        <v>4225</v>
      </c>
      <c r="H988" s="120"/>
      <c r="I988" s="117">
        <v>1</v>
      </c>
      <c r="J988" s="117"/>
      <c r="K988" s="117">
        <v>5</v>
      </c>
      <c r="L988" s="121">
        <v>2</v>
      </c>
      <c r="M988" s="122" t="s">
        <v>6340</v>
      </c>
      <c r="N988" s="119" t="s">
        <v>6341</v>
      </c>
      <c r="O988" s="119" t="s">
        <v>2244</v>
      </c>
      <c r="P988" s="119" t="s">
        <v>6342</v>
      </c>
      <c r="Q988" s="123" t="s">
        <v>6343</v>
      </c>
      <c r="R988" s="124" t="s">
        <v>6344</v>
      </c>
      <c r="S988" s="125"/>
      <c r="T988" s="123"/>
      <c r="U988" s="123"/>
      <c r="V988" s="123"/>
      <c r="W988" s="123"/>
      <c r="X988" s="124"/>
      <c r="Y988" s="38"/>
      <c r="Z988" s="38"/>
      <c r="AA988" s="38"/>
      <c r="AB988" s="38"/>
      <c r="AC988" s="38"/>
      <c r="AD988" s="38"/>
      <c r="AE988" s="38"/>
      <c r="AF988" s="38"/>
      <c r="AG988" s="38"/>
      <c r="AH988" s="125" t="s">
        <v>6340</v>
      </c>
      <c r="AI988" s="123" t="s">
        <v>7226</v>
      </c>
      <c r="AJ988" s="123" t="s">
        <v>9123</v>
      </c>
      <c r="AK988" s="123" t="s">
        <v>9122</v>
      </c>
      <c r="AL988" s="123" t="s">
        <v>9121</v>
      </c>
      <c r="AM988" s="124" t="s">
        <v>9120</v>
      </c>
      <c r="AN988" s="126">
        <f>COUNTIF(AO988:BB988,"&gt;0")</f>
        <v>4</v>
      </c>
      <c r="AO988" s="127">
        <f>COUNT(BD988)</f>
        <v>0</v>
      </c>
      <c r="AP988" s="128">
        <f>COUNT(BE988)</f>
        <v>0</v>
      </c>
      <c r="AQ988" s="128">
        <f>COUNT(BF988:BH988)</f>
        <v>1</v>
      </c>
      <c r="AR988" s="128">
        <f>COUNT(BI988:BP988)</f>
        <v>0</v>
      </c>
      <c r="AS988" s="128">
        <f>COUNT(BQ988:BR988)</f>
        <v>1</v>
      </c>
      <c r="AT988" s="128">
        <f>COUNT(BS988:BV988)</f>
        <v>0</v>
      </c>
      <c r="AU988" s="128">
        <f>COUNT(BW988:BZ988)</f>
        <v>0</v>
      </c>
      <c r="AV988" s="128">
        <f>COUNT(CA988:CC988)</f>
        <v>0</v>
      </c>
      <c r="AW988" s="128">
        <f>COUNT(CD988)</f>
        <v>0</v>
      </c>
      <c r="AX988" s="128">
        <f>COUNT(CE988:CF988)</f>
        <v>1</v>
      </c>
      <c r="AY988" s="128">
        <f>COUNT(CG988)</f>
        <v>0</v>
      </c>
      <c r="AZ988" s="128">
        <f>COUNT(CH988:CL988)</f>
        <v>4</v>
      </c>
      <c r="BA988" s="128">
        <f>COUNT(CN988:CY988)</f>
        <v>0</v>
      </c>
      <c r="BB988" s="128">
        <f>COUNT(DA988)</f>
        <v>0</v>
      </c>
      <c r="BC988" s="129">
        <f>COUNT(BD988:CL988,CN988:CY988,DA988)</f>
        <v>7</v>
      </c>
      <c r="BD988" s="130"/>
      <c r="BE988" s="131"/>
      <c r="BF988" s="131">
        <v>301</v>
      </c>
      <c r="BG988" s="131"/>
      <c r="BH988" s="131"/>
      <c r="BI988" s="131"/>
      <c r="BJ988" s="131"/>
      <c r="BK988" s="131"/>
      <c r="BL988" s="131"/>
      <c r="BM988" s="131"/>
      <c r="BN988" s="131"/>
      <c r="BO988" s="131"/>
      <c r="BP988" s="131"/>
      <c r="BQ988" s="131"/>
      <c r="BR988" s="131">
        <v>502</v>
      </c>
      <c r="BS988" s="131"/>
      <c r="BT988" s="131"/>
      <c r="BU988" s="131"/>
      <c r="BV988" s="131"/>
      <c r="BW988" s="131"/>
      <c r="BX988" s="131"/>
      <c r="BY988" s="131"/>
      <c r="BZ988" s="131"/>
      <c r="CA988" s="131"/>
      <c r="CB988" s="131"/>
      <c r="CC988" s="131"/>
      <c r="CD988" s="131"/>
      <c r="CE988" s="131">
        <v>1001</v>
      </c>
      <c r="CF988" s="131"/>
      <c r="CG988" s="131"/>
      <c r="CH988" s="131">
        <v>1201</v>
      </c>
      <c r="CI988" s="131"/>
      <c r="CJ988" s="131">
        <v>1203</v>
      </c>
      <c r="CK988" s="131">
        <v>1204</v>
      </c>
      <c r="CL988" s="131">
        <v>1299</v>
      </c>
      <c r="CM988" s="38" t="s">
        <v>9119</v>
      </c>
      <c r="CN988" s="131"/>
      <c r="CO988" s="131"/>
      <c r="CP988" s="131"/>
      <c r="CQ988" s="131"/>
      <c r="CR988" s="131"/>
      <c r="CS988" s="131"/>
      <c r="CT988" s="131"/>
      <c r="CU988" s="131"/>
      <c r="CV988" s="131"/>
      <c r="CW988" s="131"/>
      <c r="CX988" s="131"/>
      <c r="CY988" s="131"/>
      <c r="CZ988" s="38"/>
      <c r="DA988" s="131"/>
      <c r="DB988" s="38"/>
      <c r="DC988" s="132"/>
      <c r="DD988" s="81"/>
      <c r="DE988" s="133"/>
      <c r="DF988" s="134"/>
      <c r="DG988" s="135"/>
      <c r="DH988" s="135"/>
      <c r="DI988" s="135"/>
      <c r="DJ988" s="135"/>
      <c r="DK988" s="135"/>
      <c r="DL988" s="136">
        <f>DF988+DH988+DJ988</f>
        <v>0</v>
      </c>
      <c r="DM988" s="137">
        <f>DG988+DI988+DK988</f>
        <v>0</v>
      </c>
      <c r="DN988" s="134"/>
      <c r="DO988" s="135"/>
      <c r="DP988" s="135"/>
      <c r="DQ988" s="135"/>
      <c r="DR988" s="135"/>
      <c r="DS988" s="135"/>
      <c r="DT988" s="136">
        <f>DN988+DP988+DR988</f>
        <v>0</v>
      </c>
      <c r="DU988" s="137">
        <f>DO988+DQ988+DS988</f>
        <v>0</v>
      </c>
      <c r="DV988" s="138"/>
      <c r="DW988" s="135"/>
      <c r="DX988" s="135"/>
      <c r="DY988" s="135"/>
      <c r="DZ988" s="135"/>
      <c r="EA988" s="135"/>
      <c r="EB988" s="136">
        <f>DV988+DX988+DZ988</f>
        <v>0</v>
      </c>
      <c r="EC988" s="139">
        <f>DW988+DY988+EA988</f>
        <v>0</v>
      </c>
      <c r="ED988" s="140"/>
      <c r="EE988" s="135"/>
      <c r="EF988" s="135"/>
      <c r="EG988" s="135"/>
      <c r="EH988" s="135"/>
      <c r="EI988" s="135"/>
      <c r="EJ988" s="136">
        <f>ED988+EF988+EH988</f>
        <v>0</v>
      </c>
      <c r="EK988" s="141">
        <f>EE988+EG988+EI988</f>
        <v>0</v>
      </c>
    </row>
    <row r="989" spans="1:147" ht="27" customHeight="1" x14ac:dyDescent="0.15">
      <c r="B989" s="78"/>
      <c r="C989" s="115">
        <v>1030001343</v>
      </c>
      <c r="D989" s="116"/>
      <c r="E989" s="117">
        <v>2</v>
      </c>
      <c r="F989" s="118" t="s">
        <v>6345</v>
      </c>
      <c r="G989" s="119" t="s">
        <v>6346</v>
      </c>
      <c r="H989" s="120"/>
      <c r="I989" s="117">
        <v>1</v>
      </c>
      <c r="J989" s="117">
        <v>3</v>
      </c>
      <c r="K989" s="117"/>
      <c r="L989" s="121">
        <v>2</v>
      </c>
      <c r="M989" s="122" t="s">
        <v>6347</v>
      </c>
      <c r="N989" s="119" t="s">
        <v>6348</v>
      </c>
      <c r="O989" s="119" t="s">
        <v>2244</v>
      </c>
      <c r="P989" s="119" t="s">
        <v>6349</v>
      </c>
      <c r="Q989" s="123" t="s">
        <v>6350</v>
      </c>
      <c r="R989" s="124" t="s">
        <v>6351</v>
      </c>
      <c r="S989" s="125" t="s">
        <v>6352</v>
      </c>
      <c r="T989" s="123" t="s">
        <v>6353</v>
      </c>
      <c r="U989" s="123" t="s">
        <v>6354</v>
      </c>
      <c r="V989" s="123" t="s">
        <v>9021</v>
      </c>
      <c r="W989" s="123" t="s">
        <v>6355</v>
      </c>
      <c r="X989" s="124" t="s">
        <v>6356</v>
      </c>
      <c r="Y989" s="38" t="s">
        <v>6086</v>
      </c>
      <c r="Z989" s="38">
        <v>1</v>
      </c>
      <c r="AA989" s="38">
        <v>2</v>
      </c>
      <c r="AB989" s="38">
        <v>3</v>
      </c>
      <c r="AC989" s="38">
        <v>4</v>
      </c>
      <c r="AD989" s="38">
        <v>5</v>
      </c>
      <c r="AE989" s="38">
        <v>6</v>
      </c>
      <c r="AF989" s="38"/>
      <c r="AG989" s="38">
        <v>8</v>
      </c>
      <c r="AH989" s="125"/>
      <c r="AI989" s="123"/>
      <c r="AJ989" s="123"/>
      <c r="AK989" s="123"/>
      <c r="AL989" s="123"/>
      <c r="AM989" s="124"/>
      <c r="AN989" s="126">
        <f>COUNTIF(AO989:BB989,"&gt;0")</f>
        <v>1</v>
      </c>
      <c r="AO989" s="127">
        <f>COUNT(BD989)</f>
        <v>0</v>
      </c>
      <c r="AP989" s="128">
        <f>COUNT(BE989)</f>
        <v>0</v>
      </c>
      <c r="AQ989" s="128">
        <f>COUNT(BF989:BH989)</f>
        <v>0</v>
      </c>
      <c r="AR989" s="128">
        <f>COUNT(BI989:BP989)</f>
        <v>0</v>
      </c>
      <c r="AS989" s="128">
        <f>COUNT(BQ989:BR989)</f>
        <v>0</v>
      </c>
      <c r="AT989" s="128">
        <f>COUNT(BS989:BV989)</f>
        <v>0</v>
      </c>
      <c r="AU989" s="128">
        <f>COUNT(BW989:BZ989)</f>
        <v>0</v>
      </c>
      <c r="AV989" s="128">
        <f>COUNT(CA989:CC989)</f>
        <v>0</v>
      </c>
      <c r="AW989" s="128">
        <f>COUNT(CD989)</f>
        <v>0</v>
      </c>
      <c r="AX989" s="128">
        <f>COUNT(CE989:CF989)</f>
        <v>0</v>
      </c>
      <c r="AY989" s="128">
        <f>COUNT(CG989)</f>
        <v>0</v>
      </c>
      <c r="AZ989" s="128">
        <f>COUNT(CH989:CL989)</f>
        <v>0</v>
      </c>
      <c r="BA989" s="128">
        <f>COUNT(CN989:CY989)</f>
        <v>5</v>
      </c>
      <c r="BB989" s="128">
        <f>COUNT(DA989)</f>
        <v>0</v>
      </c>
      <c r="BC989" s="129">
        <f>COUNT(BD989:CL989,CN989:CY989,DA989)</f>
        <v>5</v>
      </c>
      <c r="BD989" s="130"/>
      <c r="BE989" s="131"/>
      <c r="BF989" s="131"/>
      <c r="BG989" s="131"/>
      <c r="BH989" s="131"/>
      <c r="BI989" s="131"/>
      <c r="BJ989" s="131"/>
      <c r="BK989" s="131"/>
      <c r="BL989" s="131"/>
      <c r="BM989" s="131"/>
      <c r="BN989" s="131"/>
      <c r="BO989" s="131"/>
      <c r="BP989" s="131"/>
      <c r="BQ989" s="131"/>
      <c r="BR989" s="131"/>
      <c r="BS989" s="131"/>
      <c r="BT989" s="131"/>
      <c r="BU989" s="131"/>
      <c r="BV989" s="131"/>
      <c r="BW989" s="131"/>
      <c r="BX989" s="131"/>
      <c r="BY989" s="131"/>
      <c r="BZ989" s="131"/>
      <c r="CA989" s="131"/>
      <c r="CB989" s="131"/>
      <c r="CC989" s="131"/>
      <c r="CD989" s="131"/>
      <c r="CE989" s="131"/>
      <c r="CF989" s="131"/>
      <c r="CG989" s="131"/>
      <c r="CH989" s="131"/>
      <c r="CI989" s="131"/>
      <c r="CJ989" s="131"/>
      <c r="CK989" s="131"/>
      <c r="CL989" s="131"/>
      <c r="CM989" s="38"/>
      <c r="CN989" s="131">
        <v>1301</v>
      </c>
      <c r="CO989" s="131">
        <v>1302</v>
      </c>
      <c r="CP989" s="131"/>
      <c r="CQ989" s="131"/>
      <c r="CR989" s="131"/>
      <c r="CS989" s="131"/>
      <c r="CT989" s="131"/>
      <c r="CU989" s="131"/>
      <c r="CV989" s="131">
        <v>1309</v>
      </c>
      <c r="CW989" s="131"/>
      <c r="CX989" s="131">
        <v>1311</v>
      </c>
      <c r="CY989" s="131">
        <v>1399</v>
      </c>
      <c r="CZ989" s="38" t="s">
        <v>6357</v>
      </c>
      <c r="DA989" s="131"/>
      <c r="DB989" s="38"/>
      <c r="DC989" s="132"/>
      <c r="DD989" s="81"/>
      <c r="DE989" s="133"/>
      <c r="DF989" s="134"/>
      <c r="DG989" s="135"/>
      <c r="DH989" s="135"/>
      <c r="DI989" s="135"/>
      <c r="DJ989" s="135"/>
      <c r="DK989" s="135"/>
      <c r="DL989" s="136">
        <f>DF989+DH989+DJ989</f>
        <v>0</v>
      </c>
      <c r="DM989" s="137">
        <f>DG989+DI989+DK989</f>
        <v>0</v>
      </c>
      <c r="DN989" s="134"/>
      <c r="DO989" s="135"/>
      <c r="DP989" s="135"/>
      <c r="DQ989" s="135"/>
      <c r="DR989" s="135"/>
      <c r="DS989" s="135"/>
      <c r="DT989" s="136">
        <f>DN989+DP989+DR989</f>
        <v>0</v>
      </c>
      <c r="DU989" s="137">
        <f>DO989+DQ989+DS989</f>
        <v>0</v>
      </c>
      <c r="DV989" s="138"/>
      <c r="DW989" s="135"/>
      <c r="DX989" s="135"/>
      <c r="DY989" s="135"/>
      <c r="DZ989" s="135"/>
      <c r="EA989" s="135"/>
      <c r="EB989" s="136">
        <f>DV989+DX989+DZ989</f>
        <v>0</v>
      </c>
      <c r="EC989" s="139">
        <f>DW989+DY989+EA989</f>
        <v>0</v>
      </c>
      <c r="ED989" s="140"/>
      <c r="EE989" s="135"/>
      <c r="EF989" s="135"/>
      <c r="EG989" s="135"/>
      <c r="EH989" s="135"/>
      <c r="EI989" s="135"/>
      <c r="EJ989" s="136">
        <f>ED989+EF989+EH989</f>
        <v>0</v>
      </c>
      <c r="EK989" s="141">
        <f>EE989+EG989+EI989</f>
        <v>0</v>
      </c>
    </row>
    <row r="990" spans="1:147" ht="27" customHeight="1" x14ac:dyDescent="0.15">
      <c r="B990" s="78"/>
      <c r="C990" s="115">
        <v>1030001345</v>
      </c>
      <c r="D990" s="116"/>
      <c r="E990" s="117">
        <v>2</v>
      </c>
      <c r="F990" s="118" t="s">
        <v>6360</v>
      </c>
      <c r="G990" s="119" t="s">
        <v>6361</v>
      </c>
      <c r="H990" s="120"/>
      <c r="I990" s="117">
        <v>1</v>
      </c>
      <c r="J990" s="117"/>
      <c r="K990" s="117"/>
      <c r="L990" s="121">
        <v>2</v>
      </c>
      <c r="M990" s="122" t="s">
        <v>6045</v>
      </c>
      <c r="N990" s="119" t="s">
        <v>8327</v>
      </c>
      <c r="O990" s="119" t="s">
        <v>2244</v>
      </c>
      <c r="P990" s="119" t="s">
        <v>6362</v>
      </c>
      <c r="Q990" s="123" t="s">
        <v>6363</v>
      </c>
      <c r="R990" s="124" t="s">
        <v>6364</v>
      </c>
      <c r="S990" s="125"/>
      <c r="T990" s="123"/>
      <c r="U990" s="123"/>
      <c r="V990" s="123"/>
      <c r="W990" s="123"/>
      <c r="X990" s="124"/>
      <c r="Y990" s="38"/>
      <c r="Z990" s="38"/>
      <c r="AA990" s="38"/>
      <c r="AB990" s="38"/>
      <c r="AC990" s="38"/>
      <c r="AD990" s="38"/>
      <c r="AE990" s="38"/>
      <c r="AF990" s="38"/>
      <c r="AG990" s="38"/>
      <c r="AH990" s="125"/>
      <c r="AI990" s="123"/>
      <c r="AJ990" s="123"/>
      <c r="AK990" s="123"/>
      <c r="AL990" s="123"/>
      <c r="AM990" s="124"/>
      <c r="AN990" s="126">
        <f t="shared" si="374"/>
        <v>5</v>
      </c>
      <c r="AO990" s="127">
        <f t="shared" si="391"/>
        <v>0</v>
      </c>
      <c r="AP990" s="128">
        <f t="shared" si="391"/>
        <v>0</v>
      </c>
      <c r="AQ990" s="128">
        <f t="shared" si="375"/>
        <v>2</v>
      </c>
      <c r="AR990" s="128">
        <f t="shared" si="376"/>
        <v>1</v>
      </c>
      <c r="AS990" s="128">
        <f t="shared" si="377"/>
        <v>1</v>
      </c>
      <c r="AT990" s="128">
        <f t="shared" si="378"/>
        <v>0</v>
      </c>
      <c r="AU990" s="128">
        <f t="shared" si="379"/>
        <v>0</v>
      </c>
      <c r="AV990" s="128">
        <f t="shared" si="380"/>
        <v>0</v>
      </c>
      <c r="AW990" s="128">
        <f t="shared" si="381"/>
        <v>0</v>
      </c>
      <c r="AX990" s="128">
        <f t="shared" si="382"/>
        <v>0</v>
      </c>
      <c r="AY990" s="128">
        <f t="shared" si="383"/>
        <v>0</v>
      </c>
      <c r="AZ990" s="128">
        <f t="shared" si="384"/>
        <v>1</v>
      </c>
      <c r="BA990" s="128">
        <f t="shared" si="385"/>
        <v>2</v>
      </c>
      <c r="BB990" s="128">
        <f t="shared" si="386"/>
        <v>0</v>
      </c>
      <c r="BC990" s="129">
        <f t="shared" si="387"/>
        <v>7</v>
      </c>
      <c r="BD990" s="130"/>
      <c r="BE990" s="131"/>
      <c r="BF990" s="131">
        <v>301</v>
      </c>
      <c r="BG990" s="131">
        <v>302</v>
      </c>
      <c r="BH990" s="131"/>
      <c r="BI990" s="131">
        <v>401</v>
      </c>
      <c r="BJ990" s="131"/>
      <c r="BK990" s="131"/>
      <c r="BL990" s="131"/>
      <c r="BM990" s="131"/>
      <c r="BN990" s="131"/>
      <c r="BO990" s="131"/>
      <c r="BP990" s="131"/>
      <c r="BQ990" s="131"/>
      <c r="BR990" s="131">
        <v>502</v>
      </c>
      <c r="BS990" s="131"/>
      <c r="BT990" s="131"/>
      <c r="BU990" s="131"/>
      <c r="BV990" s="131"/>
      <c r="BW990" s="131"/>
      <c r="BX990" s="131"/>
      <c r="BY990" s="131"/>
      <c r="BZ990" s="131"/>
      <c r="CA990" s="131"/>
      <c r="CB990" s="131"/>
      <c r="CC990" s="131"/>
      <c r="CD990" s="131"/>
      <c r="CE990" s="131"/>
      <c r="CF990" s="131"/>
      <c r="CG990" s="131"/>
      <c r="CH990" s="131"/>
      <c r="CI990" s="131"/>
      <c r="CJ990" s="131">
        <v>1203</v>
      </c>
      <c r="CK990" s="131"/>
      <c r="CL990" s="131"/>
      <c r="CM990" s="38"/>
      <c r="CN990" s="131"/>
      <c r="CO990" s="131"/>
      <c r="CP990" s="131">
        <v>1303</v>
      </c>
      <c r="CQ990" s="131"/>
      <c r="CR990" s="131"/>
      <c r="CS990" s="131"/>
      <c r="CT990" s="131"/>
      <c r="CU990" s="131"/>
      <c r="CV990" s="131"/>
      <c r="CW990" s="131"/>
      <c r="CX990" s="131"/>
      <c r="CY990" s="131">
        <v>1399</v>
      </c>
      <c r="CZ990" s="38" t="s">
        <v>10046</v>
      </c>
      <c r="DA990" s="131"/>
      <c r="DB990" s="38"/>
      <c r="DC990" s="132"/>
      <c r="DD990" s="81"/>
      <c r="DE990" s="133"/>
      <c r="DF990" s="134"/>
      <c r="DG990" s="135"/>
      <c r="DH990" s="135"/>
      <c r="DI990" s="135"/>
      <c r="DJ990" s="135"/>
      <c r="DK990" s="135"/>
      <c r="DL990" s="136">
        <f t="shared" si="368"/>
        <v>0</v>
      </c>
      <c r="DM990" s="137">
        <f t="shared" si="368"/>
        <v>0</v>
      </c>
      <c r="DN990" s="134"/>
      <c r="DO990" s="135"/>
      <c r="DP990" s="135"/>
      <c r="DQ990" s="135"/>
      <c r="DR990" s="135"/>
      <c r="DS990" s="135"/>
      <c r="DT990" s="136">
        <f t="shared" si="388"/>
        <v>0</v>
      </c>
      <c r="DU990" s="137">
        <f t="shared" si="388"/>
        <v>0</v>
      </c>
      <c r="DV990" s="138"/>
      <c r="DW990" s="135"/>
      <c r="DX990" s="135"/>
      <c r="DY990" s="135"/>
      <c r="DZ990" s="135"/>
      <c r="EA990" s="135"/>
      <c r="EB990" s="136">
        <f t="shared" si="389"/>
        <v>0</v>
      </c>
      <c r="EC990" s="139">
        <f t="shared" si="389"/>
        <v>0</v>
      </c>
      <c r="ED990" s="140"/>
      <c r="EE990" s="135"/>
      <c r="EF990" s="135"/>
      <c r="EG990" s="135"/>
      <c r="EH990" s="135"/>
      <c r="EI990" s="135"/>
      <c r="EJ990" s="136">
        <f t="shared" si="390"/>
        <v>0</v>
      </c>
      <c r="EK990" s="141">
        <f t="shared" si="390"/>
        <v>0</v>
      </c>
    </row>
    <row r="991" spans="1:147" s="67" customFormat="1" ht="27" customHeight="1" x14ac:dyDescent="0.15">
      <c r="A991" s="41"/>
      <c r="B991" s="78"/>
      <c r="C991" s="39">
        <v>1030001347</v>
      </c>
      <c r="D991" s="116"/>
      <c r="E991" s="117">
        <v>2</v>
      </c>
      <c r="F991" s="118" t="s">
        <v>6372</v>
      </c>
      <c r="G991" s="119" t="s">
        <v>8440</v>
      </c>
      <c r="H991" s="120"/>
      <c r="I991" s="117">
        <v>1</v>
      </c>
      <c r="J991" s="117"/>
      <c r="K991" s="117"/>
      <c r="L991" s="121">
        <v>2</v>
      </c>
      <c r="M991" s="122" t="s">
        <v>8386</v>
      </c>
      <c r="N991" s="119" t="s">
        <v>6373</v>
      </c>
      <c r="O991" s="119" t="s">
        <v>2244</v>
      </c>
      <c r="P991" s="119" t="s">
        <v>6374</v>
      </c>
      <c r="Q991" s="123" t="s">
        <v>8385</v>
      </c>
      <c r="R991" s="124" t="s">
        <v>8384</v>
      </c>
      <c r="S991" s="125"/>
      <c r="T991" s="119"/>
      <c r="U991" s="119"/>
      <c r="V991" s="123"/>
      <c r="W991" s="123"/>
      <c r="X991" s="124"/>
      <c r="Y991" s="38"/>
      <c r="Z991" s="38"/>
      <c r="AA991" s="38"/>
      <c r="AB991" s="38"/>
      <c r="AC991" s="38"/>
      <c r="AD991" s="38"/>
      <c r="AE991" s="38"/>
      <c r="AF991" s="38"/>
      <c r="AG991" s="38"/>
      <c r="AH991" s="125"/>
      <c r="AI991" s="123"/>
      <c r="AJ991" s="123"/>
      <c r="AK991" s="123"/>
      <c r="AL991" s="123"/>
      <c r="AM991" s="124"/>
      <c r="AN991" s="160">
        <f t="shared" si="374"/>
        <v>1</v>
      </c>
      <c r="AO991" s="159">
        <f t="shared" si="391"/>
        <v>0</v>
      </c>
      <c r="AP991" s="158">
        <f t="shared" si="391"/>
        <v>0</v>
      </c>
      <c r="AQ991" s="158">
        <f t="shared" si="375"/>
        <v>0</v>
      </c>
      <c r="AR991" s="158">
        <f t="shared" si="376"/>
        <v>0</v>
      </c>
      <c r="AS991" s="158">
        <f t="shared" si="377"/>
        <v>0</v>
      </c>
      <c r="AT991" s="158">
        <f t="shared" si="378"/>
        <v>0</v>
      </c>
      <c r="AU991" s="158">
        <f t="shared" si="379"/>
        <v>0</v>
      </c>
      <c r="AV991" s="158">
        <f t="shared" si="380"/>
        <v>0</v>
      </c>
      <c r="AW991" s="158">
        <f t="shared" si="381"/>
        <v>0</v>
      </c>
      <c r="AX991" s="158">
        <f t="shared" si="382"/>
        <v>0</v>
      </c>
      <c r="AY991" s="158">
        <f t="shared" si="383"/>
        <v>0</v>
      </c>
      <c r="AZ991" s="158">
        <f t="shared" si="384"/>
        <v>0</v>
      </c>
      <c r="BA991" s="158">
        <f t="shared" si="385"/>
        <v>1</v>
      </c>
      <c r="BB991" s="158">
        <f t="shared" si="386"/>
        <v>0</v>
      </c>
      <c r="BC991" s="157">
        <f t="shared" si="387"/>
        <v>1</v>
      </c>
      <c r="BD991" s="130"/>
      <c r="BE991" s="131"/>
      <c r="BF991" s="131"/>
      <c r="BG991" s="131"/>
      <c r="BH991" s="131"/>
      <c r="BI991" s="131"/>
      <c r="BJ991" s="131"/>
      <c r="BK991" s="131"/>
      <c r="BL991" s="131"/>
      <c r="BM991" s="131"/>
      <c r="BN991" s="131"/>
      <c r="BO991" s="131"/>
      <c r="BP991" s="131"/>
      <c r="BQ991" s="131"/>
      <c r="BR991" s="131"/>
      <c r="BS991" s="131"/>
      <c r="BT991" s="131"/>
      <c r="BU991" s="131"/>
      <c r="BV991" s="131"/>
      <c r="BW991" s="131"/>
      <c r="BX991" s="131"/>
      <c r="BY991" s="131"/>
      <c r="BZ991" s="131"/>
      <c r="CA991" s="131"/>
      <c r="CB991" s="131"/>
      <c r="CC991" s="131"/>
      <c r="CD991" s="131"/>
      <c r="CE991" s="131"/>
      <c r="CF991" s="131"/>
      <c r="CG991" s="131"/>
      <c r="CH991" s="131"/>
      <c r="CI991" s="131"/>
      <c r="CJ991" s="131"/>
      <c r="CK991" s="131"/>
      <c r="CL991" s="131"/>
      <c r="CM991" s="38"/>
      <c r="CN991" s="131"/>
      <c r="CO991" s="131"/>
      <c r="CP991" s="131"/>
      <c r="CQ991" s="131"/>
      <c r="CR991" s="131"/>
      <c r="CS991" s="131"/>
      <c r="CT991" s="131"/>
      <c r="CU991" s="131">
        <v>1308</v>
      </c>
      <c r="CV991" s="131"/>
      <c r="CW991" s="131"/>
      <c r="CX991" s="131"/>
      <c r="CY991" s="131"/>
      <c r="CZ991" s="38"/>
      <c r="DA991" s="131"/>
      <c r="DB991" s="38"/>
      <c r="DC991" s="132"/>
      <c r="DD991" s="81"/>
      <c r="DE991" s="106"/>
      <c r="DF991" s="107"/>
      <c r="DG991" s="108"/>
      <c r="DH991" s="108"/>
      <c r="DI991" s="108"/>
      <c r="DJ991" s="108"/>
      <c r="DK991" s="108"/>
      <c r="DL991" s="109">
        <f t="shared" si="368"/>
        <v>0</v>
      </c>
      <c r="DM991" s="110">
        <f t="shared" si="368"/>
        <v>0</v>
      </c>
      <c r="DN991" s="107"/>
      <c r="DO991" s="108"/>
      <c r="DP991" s="108"/>
      <c r="DQ991" s="108"/>
      <c r="DR991" s="108"/>
      <c r="DS991" s="108"/>
      <c r="DT991" s="109">
        <f t="shared" si="388"/>
        <v>0</v>
      </c>
      <c r="DU991" s="110">
        <f t="shared" si="388"/>
        <v>0</v>
      </c>
      <c r="DV991" s="111"/>
      <c r="DW991" s="108"/>
      <c r="DX991" s="108"/>
      <c r="DY991" s="108"/>
      <c r="DZ991" s="108"/>
      <c r="EA991" s="108"/>
      <c r="EB991" s="109">
        <f t="shared" si="389"/>
        <v>0</v>
      </c>
      <c r="EC991" s="112">
        <f t="shared" si="389"/>
        <v>0</v>
      </c>
      <c r="ED991" s="113"/>
      <c r="EE991" s="108"/>
      <c r="EF991" s="108"/>
      <c r="EG991" s="108"/>
      <c r="EH991" s="108"/>
      <c r="EI991" s="108"/>
      <c r="EJ991" s="109">
        <f t="shared" si="390"/>
        <v>0</v>
      </c>
      <c r="EK991" s="114">
        <f t="shared" si="390"/>
        <v>0</v>
      </c>
      <c r="EL991" s="41"/>
      <c r="EM991" s="41"/>
      <c r="EN991" s="41"/>
      <c r="EO991" s="41"/>
      <c r="EP991" s="41"/>
      <c r="EQ991" s="41"/>
    </row>
    <row r="992" spans="1:147" s="89" customFormat="1" ht="27" customHeight="1" x14ac:dyDescent="0.15">
      <c r="B992" s="293" t="s">
        <v>10554</v>
      </c>
      <c r="C992" s="233">
        <v>1030001349</v>
      </c>
      <c r="D992" s="234"/>
      <c r="E992" s="235">
        <v>2</v>
      </c>
      <c r="F992" s="236" t="s">
        <v>10568</v>
      </c>
      <c r="G992" s="237" t="s">
        <v>10569</v>
      </c>
      <c r="H992" s="238"/>
      <c r="I992" s="235">
        <v>1</v>
      </c>
      <c r="J992" s="235"/>
      <c r="K992" s="235">
        <v>5</v>
      </c>
      <c r="L992" s="239">
        <v>2</v>
      </c>
      <c r="M992" s="240" t="s">
        <v>10570</v>
      </c>
      <c r="N992" s="237" t="s">
        <v>10571</v>
      </c>
      <c r="O992" s="237" t="s">
        <v>10138</v>
      </c>
      <c r="P992" s="237" t="s">
        <v>10572</v>
      </c>
      <c r="Q992" s="241" t="s">
        <v>10573</v>
      </c>
      <c r="R992" s="242" t="s">
        <v>10580</v>
      </c>
      <c r="S992" s="243"/>
      <c r="T992" s="241"/>
      <c r="U992" s="241"/>
      <c r="V992" s="241"/>
      <c r="W992" s="241"/>
      <c r="X992" s="242"/>
      <c r="Y992" s="244"/>
      <c r="Z992" s="244"/>
      <c r="AA992" s="244"/>
      <c r="AB992" s="244"/>
      <c r="AC992" s="244"/>
      <c r="AD992" s="244"/>
      <c r="AE992" s="244"/>
      <c r="AF992" s="244"/>
      <c r="AG992" s="244"/>
      <c r="AH992" s="243" t="s">
        <v>10574</v>
      </c>
      <c r="AI992" s="241" t="s">
        <v>10575</v>
      </c>
      <c r="AJ992" s="241" t="s">
        <v>10576</v>
      </c>
      <c r="AK992" s="241" t="s">
        <v>10577</v>
      </c>
      <c r="AL992" s="241" t="s">
        <v>10578</v>
      </c>
      <c r="AM992" s="242" t="s">
        <v>10579</v>
      </c>
      <c r="AN992" s="245">
        <f>COUNTIF(AO992:BB992,"&gt;0")</f>
        <v>1</v>
      </c>
      <c r="AO992" s="246">
        <f t="shared" si="391"/>
        <v>0</v>
      </c>
      <c r="AP992" s="247">
        <f t="shared" si="391"/>
        <v>0</v>
      </c>
      <c r="AQ992" s="247">
        <f>COUNT(BF992:BH992)</f>
        <v>0</v>
      </c>
      <c r="AR992" s="247">
        <f>COUNT(BI992:BP992)</f>
        <v>0</v>
      </c>
      <c r="AS992" s="247">
        <f>COUNT(BQ992:BR992)</f>
        <v>0</v>
      </c>
      <c r="AT992" s="247">
        <f>COUNT(BS992:BV992)</f>
        <v>0</v>
      </c>
      <c r="AU992" s="247">
        <f>COUNT(BW992:BZ992)</f>
        <v>0</v>
      </c>
      <c r="AV992" s="247">
        <f>COUNT(CA992:CC992)</f>
        <v>0</v>
      </c>
      <c r="AW992" s="247">
        <f>COUNT(CD992)</f>
        <v>0</v>
      </c>
      <c r="AX992" s="247">
        <f>COUNT(CE992:CF992)</f>
        <v>0</v>
      </c>
      <c r="AY992" s="247">
        <f>COUNT(CG992)</f>
        <v>1</v>
      </c>
      <c r="AZ992" s="247">
        <f>COUNT(CH992:CL992)</f>
        <v>0</v>
      </c>
      <c r="BA992" s="247">
        <f>COUNT(CN992:CY992)</f>
        <v>0</v>
      </c>
      <c r="BB992" s="247">
        <f>COUNT(DA992)</f>
        <v>0</v>
      </c>
      <c r="BC992" s="248">
        <f>COUNT(BD992:CL992,CN992:CY992,DA992)</f>
        <v>1</v>
      </c>
      <c r="BD992" s="249"/>
      <c r="BE992" s="250"/>
      <c r="BF992" s="250"/>
      <c r="BG992" s="250"/>
      <c r="BH992" s="250"/>
      <c r="BI992" s="250"/>
      <c r="BJ992" s="250"/>
      <c r="BK992" s="250"/>
      <c r="BL992" s="250"/>
      <c r="BM992" s="250"/>
      <c r="BN992" s="250"/>
      <c r="BO992" s="250"/>
      <c r="BP992" s="250"/>
      <c r="BQ992" s="250"/>
      <c r="BR992" s="250"/>
      <c r="BS992" s="250"/>
      <c r="BT992" s="250"/>
      <c r="BU992" s="250"/>
      <c r="BV992" s="250"/>
      <c r="BW992" s="250"/>
      <c r="BX992" s="250"/>
      <c r="BY992" s="250"/>
      <c r="BZ992" s="250"/>
      <c r="CA992" s="250"/>
      <c r="CB992" s="250"/>
      <c r="CC992" s="250"/>
      <c r="CD992" s="250"/>
      <c r="CE992" s="250"/>
      <c r="CF992" s="250"/>
      <c r="CG992" s="250">
        <v>1101</v>
      </c>
      <c r="CH992" s="250"/>
      <c r="CI992" s="250"/>
      <c r="CJ992" s="250"/>
      <c r="CK992" s="250"/>
      <c r="CL992" s="250"/>
      <c r="CM992" s="244"/>
      <c r="CN992" s="250"/>
      <c r="CO992" s="250"/>
      <c r="CP992" s="250"/>
      <c r="CQ992" s="250"/>
      <c r="CR992" s="250"/>
      <c r="CS992" s="250"/>
      <c r="CT992" s="250"/>
      <c r="CU992" s="250"/>
      <c r="CV992" s="250"/>
      <c r="CW992" s="250"/>
      <c r="CX992" s="250"/>
      <c r="CY992" s="250"/>
      <c r="CZ992" s="244"/>
      <c r="DA992" s="250"/>
      <c r="DB992" s="244"/>
      <c r="DC992" s="251"/>
      <c r="DD992" s="252"/>
      <c r="DE992" s="253"/>
      <c r="DF992" s="254"/>
      <c r="DG992" s="255"/>
      <c r="DH992" s="255"/>
      <c r="DI992" s="255"/>
      <c r="DJ992" s="255"/>
      <c r="DK992" s="255"/>
      <c r="DL992" s="256">
        <f t="shared" si="368"/>
        <v>0</v>
      </c>
      <c r="DM992" s="257">
        <f t="shared" si="368"/>
        <v>0</v>
      </c>
      <c r="DN992" s="254"/>
      <c r="DO992" s="255"/>
      <c r="DP992" s="255"/>
      <c r="DQ992" s="255"/>
      <c r="DR992" s="255"/>
      <c r="DS992" s="255"/>
      <c r="DT992" s="256">
        <f t="shared" si="388"/>
        <v>0</v>
      </c>
      <c r="DU992" s="257">
        <f t="shared" si="388"/>
        <v>0</v>
      </c>
      <c r="DV992" s="258"/>
      <c r="DW992" s="255"/>
      <c r="DX992" s="255"/>
      <c r="DY992" s="255"/>
      <c r="DZ992" s="255"/>
      <c r="EA992" s="255"/>
      <c r="EB992" s="256">
        <f t="shared" si="389"/>
        <v>0</v>
      </c>
      <c r="EC992" s="259">
        <f t="shared" si="389"/>
        <v>0</v>
      </c>
      <c r="ED992" s="260"/>
      <c r="EE992" s="255"/>
      <c r="EF992" s="255"/>
      <c r="EG992" s="255"/>
      <c r="EH992" s="255"/>
      <c r="EI992" s="255"/>
      <c r="EJ992" s="256">
        <f t="shared" si="390"/>
        <v>0</v>
      </c>
      <c r="EK992" s="261">
        <f t="shared" si="390"/>
        <v>0</v>
      </c>
    </row>
    <row r="993" spans="1:147" s="67" customFormat="1" ht="27" customHeight="1" x14ac:dyDescent="0.15">
      <c r="A993" s="41"/>
      <c r="B993" s="78"/>
      <c r="C993" s="115">
        <v>1030001352</v>
      </c>
      <c r="D993" s="116"/>
      <c r="E993" s="117">
        <v>2</v>
      </c>
      <c r="F993" s="118" t="s">
        <v>6408</v>
      </c>
      <c r="G993" s="119" t="s">
        <v>6409</v>
      </c>
      <c r="H993" s="120"/>
      <c r="I993" s="117">
        <v>1</v>
      </c>
      <c r="J993" s="117"/>
      <c r="K993" s="117"/>
      <c r="L993" s="121">
        <v>2</v>
      </c>
      <c r="M993" s="122" t="s">
        <v>5804</v>
      </c>
      <c r="N993" s="119" t="s">
        <v>6410</v>
      </c>
      <c r="O993" s="119" t="s">
        <v>2242</v>
      </c>
      <c r="P993" s="119" t="s">
        <v>6411</v>
      </c>
      <c r="Q993" s="123" t="s">
        <v>6412</v>
      </c>
      <c r="R993" s="124" t="s">
        <v>6413</v>
      </c>
      <c r="S993" s="125"/>
      <c r="T993" s="123"/>
      <c r="U993" s="123"/>
      <c r="V993" s="123"/>
      <c r="W993" s="123"/>
      <c r="X993" s="124"/>
      <c r="Y993" s="38"/>
      <c r="Z993" s="38"/>
      <c r="AA993" s="38"/>
      <c r="AB993" s="38"/>
      <c r="AC993" s="38"/>
      <c r="AD993" s="38"/>
      <c r="AE993" s="38"/>
      <c r="AF993" s="38"/>
      <c r="AG993" s="38"/>
      <c r="AH993" s="125"/>
      <c r="AI993" s="123"/>
      <c r="AJ993" s="123"/>
      <c r="AK993" s="123"/>
      <c r="AL993" s="123"/>
      <c r="AM993" s="124"/>
      <c r="AN993" s="126">
        <f t="shared" si="374"/>
        <v>1</v>
      </c>
      <c r="AO993" s="127">
        <f t="shared" si="391"/>
        <v>0</v>
      </c>
      <c r="AP993" s="128">
        <f t="shared" si="391"/>
        <v>0</v>
      </c>
      <c r="AQ993" s="128">
        <f t="shared" si="375"/>
        <v>0</v>
      </c>
      <c r="AR993" s="128">
        <f t="shared" si="376"/>
        <v>0</v>
      </c>
      <c r="AS993" s="128">
        <f t="shared" si="377"/>
        <v>0</v>
      </c>
      <c r="AT993" s="128">
        <f t="shared" si="378"/>
        <v>0</v>
      </c>
      <c r="AU993" s="128">
        <f t="shared" si="379"/>
        <v>0</v>
      </c>
      <c r="AV993" s="128">
        <f t="shared" si="380"/>
        <v>0</v>
      </c>
      <c r="AW993" s="128">
        <f t="shared" si="381"/>
        <v>0</v>
      </c>
      <c r="AX993" s="128">
        <f t="shared" si="382"/>
        <v>0</v>
      </c>
      <c r="AY993" s="128">
        <f t="shared" si="383"/>
        <v>0</v>
      </c>
      <c r="AZ993" s="128">
        <f t="shared" si="384"/>
        <v>0</v>
      </c>
      <c r="BA993" s="128">
        <f t="shared" si="385"/>
        <v>1</v>
      </c>
      <c r="BB993" s="128">
        <f t="shared" si="386"/>
        <v>0</v>
      </c>
      <c r="BC993" s="129">
        <f t="shared" si="387"/>
        <v>1</v>
      </c>
      <c r="BD993" s="130"/>
      <c r="BE993" s="131"/>
      <c r="BF993" s="131"/>
      <c r="BG993" s="131"/>
      <c r="BH993" s="131"/>
      <c r="BI993" s="131"/>
      <c r="BJ993" s="131"/>
      <c r="BK993" s="131"/>
      <c r="BL993" s="131"/>
      <c r="BM993" s="131"/>
      <c r="BN993" s="131"/>
      <c r="BO993" s="131"/>
      <c r="BP993" s="131"/>
      <c r="BQ993" s="131"/>
      <c r="BR993" s="131"/>
      <c r="BS993" s="131"/>
      <c r="BT993" s="131"/>
      <c r="BU993" s="131"/>
      <c r="BV993" s="131"/>
      <c r="BW993" s="131"/>
      <c r="BX993" s="131"/>
      <c r="BY993" s="131"/>
      <c r="BZ993" s="131"/>
      <c r="CA993" s="131"/>
      <c r="CB993" s="131"/>
      <c r="CC993" s="131"/>
      <c r="CD993" s="131"/>
      <c r="CE993" s="131"/>
      <c r="CF993" s="131"/>
      <c r="CG993" s="131"/>
      <c r="CH993" s="131"/>
      <c r="CI993" s="131"/>
      <c r="CJ993" s="131"/>
      <c r="CK993" s="131"/>
      <c r="CL993" s="131"/>
      <c r="CM993" s="38"/>
      <c r="CN993" s="131">
        <v>1301</v>
      </c>
      <c r="CO993" s="131"/>
      <c r="CP993" s="131"/>
      <c r="CQ993" s="131"/>
      <c r="CR993" s="131"/>
      <c r="CS993" s="131"/>
      <c r="CT993" s="131"/>
      <c r="CU993" s="131"/>
      <c r="CV993" s="131"/>
      <c r="CW993" s="131"/>
      <c r="CX993" s="131"/>
      <c r="CY993" s="131"/>
      <c r="CZ993" s="38"/>
      <c r="DA993" s="131"/>
      <c r="DB993" s="38"/>
      <c r="DC993" s="132"/>
      <c r="DD993" s="81"/>
      <c r="DE993" s="133"/>
      <c r="DF993" s="134"/>
      <c r="DG993" s="135"/>
      <c r="DH993" s="135"/>
      <c r="DI993" s="135"/>
      <c r="DJ993" s="135"/>
      <c r="DK993" s="135"/>
      <c r="DL993" s="136">
        <f t="shared" si="368"/>
        <v>0</v>
      </c>
      <c r="DM993" s="137">
        <f t="shared" si="368"/>
        <v>0</v>
      </c>
      <c r="DN993" s="134"/>
      <c r="DO993" s="135"/>
      <c r="DP993" s="135"/>
      <c r="DQ993" s="135"/>
      <c r="DR993" s="135"/>
      <c r="DS993" s="135"/>
      <c r="DT993" s="136">
        <f t="shared" si="388"/>
        <v>0</v>
      </c>
      <c r="DU993" s="137">
        <f t="shared" si="388"/>
        <v>0</v>
      </c>
      <c r="DV993" s="138"/>
      <c r="DW993" s="135"/>
      <c r="DX993" s="135"/>
      <c r="DY993" s="135"/>
      <c r="DZ993" s="135"/>
      <c r="EA993" s="135"/>
      <c r="EB993" s="136">
        <f t="shared" si="389"/>
        <v>0</v>
      </c>
      <c r="EC993" s="139">
        <f t="shared" si="389"/>
        <v>0</v>
      </c>
      <c r="ED993" s="140"/>
      <c r="EE993" s="135"/>
      <c r="EF993" s="135"/>
      <c r="EG993" s="135"/>
      <c r="EH993" s="135"/>
      <c r="EI993" s="135"/>
      <c r="EJ993" s="136">
        <f t="shared" si="390"/>
        <v>0</v>
      </c>
      <c r="EK993" s="141">
        <f t="shared" si="390"/>
        <v>0</v>
      </c>
      <c r="EL993" s="41"/>
      <c r="EM993" s="41"/>
      <c r="EN993" s="41"/>
      <c r="EO993" s="41"/>
      <c r="EP993" s="41"/>
      <c r="EQ993" s="41"/>
    </row>
    <row r="994" spans="1:147" ht="27" customHeight="1" x14ac:dyDescent="0.15">
      <c r="A994" s="79"/>
      <c r="B994" s="78"/>
      <c r="C994" s="115">
        <v>1030001353</v>
      </c>
      <c r="D994" s="116"/>
      <c r="E994" s="117">
        <v>2</v>
      </c>
      <c r="F994" s="118" t="s">
        <v>7042</v>
      </c>
      <c r="G994" s="119" t="s">
        <v>7046</v>
      </c>
      <c r="H994" s="120"/>
      <c r="I994" s="117">
        <v>1</v>
      </c>
      <c r="J994" s="117"/>
      <c r="K994" s="117"/>
      <c r="L994" s="121">
        <v>2</v>
      </c>
      <c r="M994" s="122" t="s">
        <v>4539</v>
      </c>
      <c r="N994" s="119" t="s">
        <v>6417</v>
      </c>
      <c r="O994" s="119" t="s">
        <v>2808</v>
      </c>
      <c r="P994" s="119" t="s">
        <v>7045</v>
      </c>
      <c r="Q994" s="123" t="s">
        <v>6418</v>
      </c>
      <c r="R994" s="124" t="s">
        <v>6419</v>
      </c>
      <c r="S994" s="125"/>
      <c r="T994" s="123"/>
      <c r="U994" s="123"/>
      <c r="V994" s="123"/>
      <c r="W994" s="123"/>
      <c r="X994" s="124"/>
      <c r="Y994" s="38"/>
      <c r="Z994" s="38"/>
      <c r="AA994" s="38"/>
      <c r="AB994" s="38"/>
      <c r="AC994" s="38"/>
      <c r="AD994" s="38"/>
      <c r="AE994" s="38"/>
      <c r="AF994" s="38"/>
      <c r="AG994" s="38"/>
      <c r="AH994" s="125" t="s">
        <v>7124</v>
      </c>
      <c r="AI994" s="123" t="s">
        <v>7125</v>
      </c>
      <c r="AJ994" s="123" t="s">
        <v>7042</v>
      </c>
      <c r="AK994" s="123" t="s">
        <v>9660</v>
      </c>
      <c r="AL994" s="123" t="s">
        <v>7126</v>
      </c>
      <c r="AM994" s="124" t="s">
        <v>7127</v>
      </c>
      <c r="AN994" s="126">
        <f t="shared" si="374"/>
        <v>1</v>
      </c>
      <c r="AO994" s="127">
        <f t="shared" si="391"/>
        <v>0</v>
      </c>
      <c r="AP994" s="128">
        <f t="shared" si="391"/>
        <v>0</v>
      </c>
      <c r="AQ994" s="128">
        <f t="shared" si="375"/>
        <v>0</v>
      </c>
      <c r="AR994" s="128">
        <f t="shared" si="376"/>
        <v>0</v>
      </c>
      <c r="AS994" s="128">
        <f t="shared" si="377"/>
        <v>0</v>
      </c>
      <c r="AT994" s="128">
        <f t="shared" si="378"/>
        <v>0</v>
      </c>
      <c r="AU994" s="128">
        <f t="shared" si="379"/>
        <v>0</v>
      </c>
      <c r="AV994" s="128">
        <f t="shared" si="380"/>
        <v>0</v>
      </c>
      <c r="AW994" s="128">
        <f t="shared" si="381"/>
        <v>0</v>
      </c>
      <c r="AX994" s="128">
        <f t="shared" si="382"/>
        <v>0</v>
      </c>
      <c r="AY994" s="128">
        <f t="shared" si="383"/>
        <v>0</v>
      </c>
      <c r="AZ994" s="128">
        <f t="shared" si="384"/>
        <v>0</v>
      </c>
      <c r="BA994" s="128">
        <f t="shared" si="385"/>
        <v>1</v>
      </c>
      <c r="BB994" s="128">
        <f t="shared" si="386"/>
        <v>0</v>
      </c>
      <c r="BC994" s="129">
        <f t="shared" si="387"/>
        <v>1</v>
      </c>
      <c r="BD994" s="130"/>
      <c r="BE994" s="131"/>
      <c r="BF994" s="131"/>
      <c r="BG994" s="131"/>
      <c r="BH994" s="131"/>
      <c r="BI994" s="131"/>
      <c r="BJ994" s="131"/>
      <c r="BK994" s="131"/>
      <c r="BL994" s="131"/>
      <c r="BM994" s="131"/>
      <c r="BN994" s="131"/>
      <c r="BO994" s="131"/>
      <c r="BP994" s="131"/>
      <c r="BQ994" s="131"/>
      <c r="BR994" s="131"/>
      <c r="BS994" s="131"/>
      <c r="BT994" s="131"/>
      <c r="BU994" s="131"/>
      <c r="BV994" s="131"/>
      <c r="BW994" s="131"/>
      <c r="BX994" s="131"/>
      <c r="BY994" s="131"/>
      <c r="BZ994" s="131"/>
      <c r="CA994" s="131"/>
      <c r="CB994" s="131"/>
      <c r="CC994" s="131"/>
      <c r="CD994" s="131"/>
      <c r="CE994" s="131"/>
      <c r="CF994" s="131"/>
      <c r="CG994" s="131"/>
      <c r="CH994" s="131"/>
      <c r="CI994" s="131"/>
      <c r="CJ994" s="131"/>
      <c r="CK994" s="131"/>
      <c r="CL994" s="131"/>
      <c r="CM994" s="38"/>
      <c r="CN994" s="131"/>
      <c r="CO994" s="131"/>
      <c r="CP994" s="131"/>
      <c r="CQ994" s="131"/>
      <c r="CR994" s="131"/>
      <c r="CS994" s="131"/>
      <c r="CT994" s="131"/>
      <c r="CU994" s="131">
        <v>1308</v>
      </c>
      <c r="CV994" s="131"/>
      <c r="CW994" s="131"/>
      <c r="CX994" s="131"/>
      <c r="CY994" s="131"/>
      <c r="CZ994" s="38"/>
      <c r="DA994" s="131"/>
      <c r="DB994" s="38"/>
      <c r="DC994" s="132"/>
      <c r="DD994" s="81"/>
      <c r="DE994" s="133"/>
      <c r="DF994" s="134"/>
      <c r="DG994" s="135"/>
      <c r="DH994" s="135"/>
      <c r="DI994" s="135"/>
      <c r="DJ994" s="135"/>
      <c r="DK994" s="135"/>
      <c r="DL994" s="136">
        <f t="shared" si="368"/>
        <v>0</v>
      </c>
      <c r="DM994" s="137">
        <f t="shared" si="368"/>
        <v>0</v>
      </c>
      <c r="DN994" s="134"/>
      <c r="DO994" s="135"/>
      <c r="DP994" s="135"/>
      <c r="DQ994" s="135"/>
      <c r="DR994" s="135"/>
      <c r="DS994" s="135"/>
      <c r="DT994" s="136">
        <f t="shared" si="388"/>
        <v>0</v>
      </c>
      <c r="DU994" s="137">
        <f t="shared" si="388"/>
        <v>0</v>
      </c>
      <c r="DV994" s="138"/>
      <c r="DW994" s="135"/>
      <c r="DX994" s="135"/>
      <c r="DY994" s="135"/>
      <c r="DZ994" s="135"/>
      <c r="EA994" s="135"/>
      <c r="EB994" s="136">
        <f t="shared" si="389"/>
        <v>0</v>
      </c>
      <c r="EC994" s="139">
        <f t="shared" si="389"/>
        <v>0</v>
      </c>
      <c r="ED994" s="140"/>
      <c r="EE994" s="135"/>
      <c r="EF994" s="135"/>
      <c r="EG994" s="135"/>
      <c r="EH994" s="135"/>
      <c r="EI994" s="135"/>
      <c r="EJ994" s="136">
        <f t="shared" si="390"/>
        <v>0</v>
      </c>
      <c r="EK994" s="141">
        <f t="shared" si="390"/>
        <v>0</v>
      </c>
    </row>
    <row r="995" spans="1:147" ht="27" customHeight="1" x14ac:dyDescent="0.15">
      <c r="A995" s="79"/>
      <c r="B995" s="78"/>
      <c r="C995" s="115">
        <v>1030001354</v>
      </c>
      <c r="D995" s="116"/>
      <c r="E995" s="117">
        <v>2</v>
      </c>
      <c r="F995" s="118" t="s">
        <v>6420</v>
      </c>
      <c r="G995" s="119" t="s">
        <v>6421</v>
      </c>
      <c r="H995" s="120"/>
      <c r="I995" s="117">
        <v>1</v>
      </c>
      <c r="J995" s="117">
        <v>3</v>
      </c>
      <c r="K995" s="117"/>
      <c r="L995" s="121">
        <v>1</v>
      </c>
      <c r="M995" s="122" t="s">
        <v>6422</v>
      </c>
      <c r="N995" s="119" t="s">
        <v>6423</v>
      </c>
      <c r="O995" s="119" t="s">
        <v>2242</v>
      </c>
      <c r="P995" s="119" t="s">
        <v>6424</v>
      </c>
      <c r="Q995" s="123" t="s">
        <v>6425</v>
      </c>
      <c r="R995" s="124" t="s">
        <v>6426</v>
      </c>
      <c r="S995" s="125" t="s">
        <v>6980</v>
      </c>
      <c r="T995" s="123" t="s">
        <v>7561</v>
      </c>
      <c r="U995" s="123" t="s">
        <v>6428</v>
      </c>
      <c r="V995" s="123" t="s">
        <v>6614</v>
      </c>
      <c r="W995" s="123" t="s">
        <v>6981</v>
      </c>
      <c r="X995" s="124" t="s">
        <v>6982</v>
      </c>
      <c r="Y995" s="38" t="s">
        <v>6086</v>
      </c>
      <c r="Z995" s="38">
        <v>1</v>
      </c>
      <c r="AA995" s="38">
        <v>2</v>
      </c>
      <c r="AB995" s="38">
        <v>3</v>
      </c>
      <c r="AC995" s="38">
        <v>4</v>
      </c>
      <c r="AD995" s="38">
        <v>5</v>
      </c>
      <c r="AE995" s="38">
        <v>6</v>
      </c>
      <c r="AF995" s="38"/>
      <c r="AG995" s="38">
        <v>8</v>
      </c>
      <c r="AH995" s="125"/>
      <c r="AI995" s="123"/>
      <c r="AJ995" s="123"/>
      <c r="AK995" s="123"/>
      <c r="AL995" s="123"/>
      <c r="AM995" s="124"/>
      <c r="AN995" s="126">
        <f t="shared" si="374"/>
        <v>2</v>
      </c>
      <c r="AO995" s="127">
        <f t="shared" si="391"/>
        <v>0</v>
      </c>
      <c r="AP995" s="128">
        <f t="shared" si="391"/>
        <v>0</v>
      </c>
      <c r="AQ995" s="128">
        <f t="shared" si="375"/>
        <v>0</v>
      </c>
      <c r="AR995" s="128">
        <f t="shared" si="376"/>
        <v>0</v>
      </c>
      <c r="AS995" s="128">
        <f t="shared" si="377"/>
        <v>1</v>
      </c>
      <c r="AT995" s="128">
        <f t="shared" si="378"/>
        <v>0</v>
      </c>
      <c r="AU995" s="128">
        <f t="shared" si="379"/>
        <v>0</v>
      </c>
      <c r="AV995" s="128">
        <f t="shared" si="380"/>
        <v>0</v>
      </c>
      <c r="AW995" s="128">
        <f t="shared" si="381"/>
        <v>0</v>
      </c>
      <c r="AX995" s="128">
        <f t="shared" si="382"/>
        <v>0</v>
      </c>
      <c r="AY995" s="128">
        <f t="shared" si="383"/>
        <v>0</v>
      </c>
      <c r="AZ995" s="128">
        <f t="shared" si="384"/>
        <v>0</v>
      </c>
      <c r="BA995" s="128">
        <f t="shared" si="385"/>
        <v>1</v>
      </c>
      <c r="BB995" s="128">
        <f t="shared" si="386"/>
        <v>0</v>
      </c>
      <c r="BC995" s="129">
        <f t="shared" si="387"/>
        <v>2</v>
      </c>
      <c r="BD995" s="130"/>
      <c r="BE995" s="131"/>
      <c r="BF995" s="131"/>
      <c r="BG995" s="131"/>
      <c r="BH995" s="131"/>
      <c r="BI995" s="131"/>
      <c r="BJ995" s="131"/>
      <c r="BK995" s="131"/>
      <c r="BL995" s="131"/>
      <c r="BM995" s="131"/>
      <c r="BN995" s="131"/>
      <c r="BO995" s="131"/>
      <c r="BP995" s="131"/>
      <c r="BQ995" s="131"/>
      <c r="BR995" s="131">
        <v>502</v>
      </c>
      <c r="BS995" s="131"/>
      <c r="BT995" s="131"/>
      <c r="BU995" s="131"/>
      <c r="BV995" s="131"/>
      <c r="BW995" s="131"/>
      <c r="BX995" s="131"/>
      <c r="BY995" s="131"/>
      <c r="BZ995" s="131"/>
      <c r="CA995" s="131"/>
      <c r="CB995" s="131"/>
      <c r="CC995" s="131"/>
      <c r="CD995" s="131"/>
      <c r="CE995" s="131"/>
      <c r="CF995" s="131"/>
      <c r="CG995" s="131"/>
      <c r="CH995" s="131"/>
      <c r="CI995" s="131"/>
      <c r="CJ995" s="131"/>
      <c r="CK995" s="131"/>
      <c r="CL995" s="131"/>
      <c r="CM995" s="38"/>
      <c r="CN995" s="131"/>
      <c r="CO995" s="131"/>
      <c r="CP995" s="131"/>
      <c r="CQ995" s="131"/>
      <c r="CR995" s="131"/>
      <c r="CS995" s="131"/>
      <c r="CT995" s="131">
        <v>1307</v>
      </c>
      <c r="CU995" s="131"/>
      <c r="CV995" s="131"/>
      <c r="CW995" s="131"/>
      <c r="CX995" s="131"/>
      <c r="CY995" s="131"/>
      <c r="CZ995" s="38"/>
      <c r="DA995" s="131"/>
      <c r="DB995" s="38"/>
      <c r="DC995" s="132"/>
      <c r="DE995" s="133"/>
      <c r="DF995" s="134"/>
      <c r="DG995" s="135"/>
      <c r="DH995" s="135"/>
      <c r="DI995" s="135"/>
      <c r="DJ995" s="135"/>
      <c r="DK995" s="135"/>
      <c r="DL995" s="136">
        <f t="shared" si="368"/>
        <v>0</v>
      </c>
      <c r="DM995" s="137">
        <f t="shared" si="368"/>
        <v>0</v>
      </c>
      <c r="DN995" s="134"/>
      <c r="DO995" s="135"/>
      <c r="DP995" s="135"/>
      <c r="DQ995" s="135"/>
      <c r="DR995" s="135"/>
      <c r="DS995" s="135"/>
      <c r="DT995" s="136">
        <f t="shared" si="388"/>
        <v>0</v>
      </c>
      <c r="DU995" s="137">
        <f t="shared" si="388"/>
        <v>0</v>
      </c>
      <c r="DV995" s="138"/>
      <c r="DW995" s="135"/>
      <c r="DX995" s="135"/>
      <c r="DY995" s="135"/>
      <c r="DZ995" s="135"/>
      <c r="EA995" s="135"/>
      <c r="EB995" s="136">
        <f t="shared" si="389"/>
        <v>0</v>
      </c>
      <c r="EC995" s="139">
        <f t="shared" si="389"/>
        <v>0</v>
      </c>
      <c r="ED995" s="140"/>
      <c r="EE995" s="135"/>
      <c r="EF995" s="135"/>
      <c r="EG995" s="135"/>
      <c r="EH995" s="135"/>
      <c r="EI995" s="135"/>
      <c r="EJ995" s="136">
        <f t="shared" si="390"/>
        <v>0</v>
      </c>
      <c r="EK995" s="141">
        <f t="shared" si="390"/>
        <v>0</v>
      </c>
    </row>
    <row r="996" spans="1:147" s="67" customFormat="1" ht="27" customHeight="1" x14ac:dyDescent="0.15">
      <c r="A996" s="79"/>
      <c r="B996" s="78"/>
      <c r="C996" s="115">
        <v>1030001356</v>
      </c>
      <c r="D996" s="116">
        <v>1030002187</v>
      </c>
      <c r="E996" s="117">
        <v>2</v>
      </c>
      <c r="F996" s="118" t="s">
        <v>6429</v>
      </c>
      <c r="G996" s="119" t="s">
        <v>6430</v>
      </c>
      <c r="H996" s="120"/>
      <c r="I996" s="117">
        <v>1</v>
      </c>
      <c r="J996" s="117">
        <v>3</v>
      </c>
      <c r="K996" s="117"/>
      <c r="L996" s="121">
        <v>2</v>
      </c>
      <c r="M996" s="122" t="s">
        <v>5687</v>
      </c>
      <c r="N996" s="119" t="s">
        <v>6431</v>
      </c>
      <c r="O996" s="119" t="s">
        <v>198</v>
      </c>
      <c r="P996" s="119" t="s">
        <v>8170</v>
      </c>
      <c r="Q996" s="123" t="s">
        <v>6432</v>
      </c>
      <c r="R996" s="124" t="s">
        <v>6433</v>
      </c>
      <c r="S996" s="125" t="s">
        <v>3522</v>
      </c>
      <c r="T996" s="123" t="s">
        <v>7373</v>
      </c>
      <c r="U996" s="123" t="s">
        <v>6434</v>
      </c>
      <c r="V996" s="123" t="s">
        <v>6435</v>
      </c>
      <c r="W996" s="123" t="s">
        <v>6436</v>
      </c>
      <c r="X996" s="124" t="s">
        <v>6437</v>
      </c>
      <c r="Y996" s="38" t="s">
        <v>6086</v>
      </c>
      <c r="Z996" s="38">
        <v>1</v>
      </c>
      <c r="AA996" s="38">
        <v>2</v>
      </c>
      <c r="AB996" s="38">
        <v>3</v>
      </c>
      <c r="AC996" s="38">
        <v>4</v>
      </c>
      <c r="AD996" s="38">
        <v>5</v>
      </c>
      <c r="AE996" s="38">
        <v>6</v>
      </c>
      <c r="AF996" s="38">
        <v>7</v>
      </c>
      <c r="AG996" s="38">
        <v>8</v>
      </c>
      <c r="AH996" s="125"/>
      <c r="AI996" s="123"/>
      <c r="AJ996" s="123"/>
      <c r="AK996" s="123"/>
      <c r="AL996" s="123"/>
      <c r="AM996" s="124"/>
      <c r="AN996" s="126">
        <f t="shared" si="374"/>
        <v>2</v>
      </c>
      <c r="AO996" s="127">
        <f t="shared" si="391"/>
        <v>0</v>
      </c>
      <c r="AP996" s="128">
        <f t="shared" si="391"/>
        <v>0</v>
      </c>
      <c r="AQ996" s="128">
        <f t="shared" si="375"/>
        <v>0</v>
      </c>
      <c r="AR996" s="128">
        <f t="shared" si="376"/>
        <v>2</v>
      </c>
      <c r="AS996" s="128">
        <f t="shared" si="377"/>
        <v>1</v>
      </c>
      <c r="AT996" s="128">
        <f t="shared" si="378"/>
        <v>0</v>
      </c>
      <c r="AU996" s="128">
        <f t="shared" si="379"/>
        <v>0</v>
      </c>
      <c r="AV996" s="128">
        <f t="shared" si="380"/>
        <v>0</v>
      </c>
      <c r="AW996" s="128">
        <f t="shared" si="381"/>
        <v>0</v>
      </c>
      <c r="AX996" s="128">
        <f t="shared" si="382"/>
        <v>0</v>
      </c>
      <c r="AY996" s="128">
        <f t="shared" si="383"/>
        <v>0</v>
      </c>
      <c r="AZ996" s="128">
        <f t="shared" si="384"/>
        <v>0</v>
      </c>
      <c r="BA996" s="128">
        <f t="shared" si="385"/>
        <v>0</v>
      </c>
      <c r="BB996" s="128">
        <f t="shared" si="386"/>
        <v>0</v>
      </c>
      <c r="BC996" s="129">
        <f t="shared" si="387"/>
        <v>3</v>
      </c>
      <c r="BD996" s="130"/>
      <c r="BE996" s="131"/>
      <c r="BF996" s="131"/>
      <c r="BG996" s="131"/>
      <c r="BH996" s="131"/>
      <c r="BI996" s="131"/>
      <c r="BJ996" s="131">
        <v>402</v>
      </c>
      <c r="BK996" s="131"/>
      <c r="BL996" s="131"/>
      <c r="BM996" s="131">
        <v>405</v>
      </c>
      <c r="BN996" s="131"/>
      <c r="BO996" s="131"/>
      <c r="BP996" s="131"/>
      <c r="BQ996" s="131">
        <v>501</v>
      </c>
      <c r="BR996" s="131"/>
      <c r="BS996" s="131"/>
      <c r="BT996" s="131"/>
      <c r="BU996" s="131"/>
      <c r="BV996" s="131"/>
      <c r="BW996" s="131"/>
      <c r="BX996" s="131"/>
      <c r="BY996" s="131"/>
      <c r="BZ996" s="131"/>
      <c r="CA996" s="131"/>
      <c r="CB996" s="131"/>
      <c r="CC996" s="131"/>
      <c r="CD996" s="131"/>
      <c r="CE996" s="131"/>
      <c r="CF996" s="131"/>
      <c r="CG996" s="131"/>
      <c r="CH996" s="131"/>
      <c r="CI996" s="131"/>
      <c r="CJ996" s="131"/>
      <c r="CK996" s="131"/>
      <c r="CL996" s="131"/>
      <c r="CM996" s="38"/>
      <c r="CN996" s="131"/>
      <c r="CO996" s="131"/>
      <c r="CP996" s="131"/>
      <c r="CQ996" s="131"/>
      <c r="CR996" s="131"/>
      <c r="CS996" s="131"/>
      <c r="CT996" s="131"/>
      <c r="CU996" s="131"/>
      <c r="CV996" s="131"/>
      <c r="CW996" s="131"/>
      <c r="CX996" s="131"/>
      <c r="CY996" s="131"/>
      <c r="CZ996" s="38"/>
      <c r="DA996" s="131"/>
      <c r="DB996" s="38"/>
      <c r="DC996" s="132"/>
      <c r="DD996" s="81"/>
      <c r="DE996" s="133"/>
      <c r="DF996" s="134"/>
      <c r="DG996" s="135"/>
      <c r="DH996" s="135"/>
      <c r="DI996" s="135"/>
      <c r="DJ996" s="135"/>
      <c r="DK996" s="135"/>
      <c r="DL996" s="136">
        <f t="shared" si="368"/>
        <v>0</v>
      </c>
      <c r="DM996" s="137">
        <f t="shared" si="368"/>
        <v>0</v>
      </c>
      <c r="DN996" s="134"/>
      <c r="DO996" s="135"/>
      <c r="DP996" s="135"/>
      <c r="DQ996" s="135"/>
      <c r="DR996" s="135"/>
      <c r="DS996" s="135"/>
      <c r="DT996" s="136">
        <f t="shared" si="388"/>
        <v>0</v>
      </c>
      <c r="DU996" s="137">
        <f t="shared" si="388"/>
        <v>0</v>
      </c>
      <c r="DV996" s="138"/>
      <c r="DW996" s="135"/>
      <c r="DX996" s="135"/>
      <c r="DY996" s="135"/>
      <c r="DZ996" s="135"/>
      <c r="EA996" s="135"/>
      <c r="EB996" s="136">
        <f t="shared" si="389"/>
        <v>0</v>
      </c>
      <c r="EC996" s="139">
        <f t="shared" si="389"/>
        <v>0</v>
      </c>
      <c r="ED996" s="140"/>
      <c r="EE996" s="135"/>
      <c r="EF996" s="135"/>
      <c r="EG996" s="135"/>
      <c r="EH996" s="135"/>
      <c r="EI996" s="135"/>
      <c r="EJ996" s="136">
        <f t="shared" si="390"/>
        <v>0</v>
      </c>
      <c r="EK996" s="141">
        <f t="shared" si="390"/>
        <v>0</v>
      </c>
      <c r="EL996" s="41"/>
      <c r="EM996" s="41"/>
      <c r="EN996" s="41"/>
      <c r="EO996" s="41"/>
      <c r="EP996" s="41"/>
      <c r="EQ996" s="41"/>
    </row>
    <row r="997" spans="1:147" ht="27" customHeight="1" x14ac:dyDescent="0.15">
      <c r="A997" s="79"/>
      <c r="B997" s="78"/>
      <c r="C997" s="115">
        <v>1030001357</v>
      </c>
      <c r="D997" s="116"/>
      <c r="E997" s="117">
        <v>2</v>
      </c>
      <c r="F997" s="118" t="s">
        <v>6442</v>
      </c>
      <c r="G997" s="119" t="s">
        <v>6443</v>
      </c>
      <c r="H997" s="120" t="s">
        <v>3336</v>
      </c>
      <c r="I997" s="117">
        <v>1</v>
      </c>
      <c r="J997" s="117">
        <v>2</v>
      </c>
      <c r="K997" s="117"/>
      <c r="L997" s="121">
        <v>2</v>
      </c>
      <c r="M997" s="122" t="s">
        <v>6444</v>
      </c>
      <c r="N997" s="119" t="s">
        <v>6445</v>
      </c>
      <c r="O997" s="119" t="s">
        <v>2242</v>
      </c>
      <c r="P997" s="119" t="s">
        <v>6446</v>
      </c>
      <c r="Q997" s="123" t="s">
        <v>6447</v>
      </c>
      <c r="R997" s="124" t="s">
        <v>6448</v>
      </c>
      <c r="S997" s="125" t="s">
        <v>4739</v>
      </c>
      <c r="T997" s="123" t="s">
        <v>6449</v>
      </c>
      <c r="U997" s="123" t="s">
        <v>6450</v>
      </c>
      <c r="V997" s="123" t="s">
        <v>6855</v>
      </c>
      <c r="W997" s="123" t="s">
        <v>6451</v>
      </c>
      <c r="X997" s="124" t="s">
        <v>7310</v>
      </c>
      <c r="Y997" s="38" t="s">
        <v>6086</v>
      </c>
      <c r="Z997" s="38">
        <v>1</v>
      </c>
      <c r="AA997" s="38">
        <v>2</v>
      </c>
      <c r="AB997" s="38">
        <v>3</v>
      </c>
      <c r="AC997" s="38"/>
      <c r="AD997" s="38"/>
      <c r="AE997" s="38">
        <v>6</v>
      </c>
      <c r="AF997" s="38"/>
      <c r="AG997" s="38">
        <v>8</v>
      </c>
      <c r="AH997" s="125"/>
      <c r="AI997" s="123"/>
      <c r="AJ997" s="123"/>
      <c r="AK997" s="123"/>
      <c r="AL997" s="123"/>
      <c r="AM997" s="124"/>
      <c r="AN997" s="126">
        <f t="shared" si="374"/>
        <v>1</v>
      </c>
      <c r="AO997" s="127">
        <f t="shared" si="391"/>
        <v>0</v>
      </c>
      <c r="AP997" s="128">
        <f t="shared" si="391"/>
        <v>0</v>
      </c>
      <c r="AQ997" s="128">
        <f t="shared" si="375"/>
        <v>0</v>
      </c>
      <c r="AR997" s="128">
        <f t="shared" si="376"/>
        <v>0</v>
      </c>
      <c r="AS997" s="128">
        <f t="shared" si="377"/>
        <v>0</v>
      </c>
      <c r="AT997" s="128">
        <f t="shared" si="378"/>
        <v>0</v>
      </c>
      <c r="AU997" s="128">
        <f t="shared" si="379"/>
        <v>0</v>
      </c>
      <c r="AV997" s="128">
        <f t="shared" si="380"/>
        <v>0</v>
      </c>
      <c r="AW997" s="128">
        <f t="shared" si="381"/>
        <v>0</v>
      </c>
      <c r="AX997" s="128">
        <f t="shared" si="382"/>
        <v>0</v>
      </c>
      <c r="AY997" s="128">
        <f t="shared" si="383"/>
        <v>0</v>
      </c>
      <c r="AZ997" s="128">
        <f t="shared" si="384"/>
        <v>0</v>
      </c>
      <c r="BA997" s="128">
        <f t="shared" si="385"/>
        <v>3</v>
      </c>
      <c r="BB997" s="128">
        <f t="shared" si="386"/>
        <v>0</v>
      </c>
      <c r="BC997" s="129">
        <f t="shared" si="387"/>
        <v>3</v>
      </c>
      <c r="BD997" s="130"/>
      <c r="BE997" s="131"/>
      <c r="BF997" s="131"/>
      <c r="BG997" s="131"/>
      <c r="BH997" s="131"/>
      <c r="BI997" s="131"/>
      <c r="BJ997" s="131"/>
      <c r="BK997" s="131"/>
      <c r="BL997" s="131"/>
      <c r="BM997" s="131"/>
      <c r="BN997" s="131"/>
      <c r="BO997" s="131"/>
      <c r="BP997" s="131"/>
      <c r="BQ997" s="131"/>
      <c r="BR997" s="131"/>
      <c r="BS997" s="131"/>
      <c r="BT997" s="131"/>
      <c r="BU997" s="131"/>
      <c r="BV997" s="131"/>
      <c r="BW997" s="131"/>
      <c r="BX997" s="131"/>
      <c r="BY997" s="131"/>
      <c r="BZ997" s="131"/>
      <c r="CA997" s="131"/>
      <c r="CB997" s="131"/>
      <c r="CC997" s="131"/>
      <c r="CD997" s="131"/>
      <c r="CE997" s="131"/>
      <c r="CF997" s="131"/>
      <c r="CG997" s="131"/>
      <c r="CH997" s="131"/>
      <c r="CI997" s="131"/>
      <c r="CJ997" s="131"/>
      <c r="CK997" s="131"/>
      <c r="CL997" s="131"/>
      <c r="CM997" s="38"/>
      <c r="CN997" s="131">
        <v>1301</v>
      </c>
      <c r="CO997" s="131">
        <v>1302</v>
      </c>
      <c r="CP997" s="131"/>
      <c r="CQ997" s="131"/>
      <c r="CR997" s="131"/>
      <c r="CS997" s="131"/>
      <c r="CT997" s="131"/>
      <c r="CU997" s="131"/>
      <c r="CV997" s="131"/>
      <c r="CW997" s="131"/>
      <c r="CX997" s="131">
        <v>1311</v>
      </c>
      <c r="CY997" s="131"/>
      <c r="CZ997" s="38"/>
      <c r="DA997" s="131"/>
      <c r="DB997" s="38"/>
      <c r="DC997" s="132"/>
      <c r="DD997" s="81"/>
      <c r="DE997" s="133">
        <v>1</v>
      </c>
      <c r="DF997" s="134">
        <v>118</v>
      </c>
      <c r="DG997" s="135">
        <v>112</v>
      </c>
      <c r="DH997" s="135">
        <v>289</v>
      </c>
      <c r="DI997" s="135">
        <v>60</v>
      </c>
      <c r="DJ997" s="135">
        <v>3</v>
      </c>
      <c r="DK997" s="135">
        <v>3</v>
      </c>
      <c r="DL997" s="136">
        <f t="shared" si="368"/>
        <v>410</v>
      </c>
      <c r="DM997" s="137">
        <f t="shared" si="368"/>
        <v>175</v>
      </c>
      <c r="DN997" s="134">
        <v>0</v>
      </c>
      <c r="DO997" s="135">
        <v>0</v>
      </c>
      <c r="DP997" s="135">
        <v>2</v>
      </c>
      <c r="DQ997" s="135">
        <v>0</v>
      </c>
      <c r="DR997" s="135">
        <v>0</v>
      </c>
      <c r="DS997" s="135">
        <v>0</v>
      </c>
      <c r="DT997" s="136">
        <f t="shared" si="388"/>
        <v>2</v>
      </c>
      <c r="DU997" s="137">
        <f t="shared" si="388"/>
        <v>0</v>
      </c>
      <c r="DV997" s="138">
        <v>2</v>
      </c>
      <c r="DW997" s="135">
        <v>2</v>
      </c>
      <c r="DX997" s="135">
        <v>1</v>
      </c>
      <c r="DY997" s="135">
        <v>9</v>
      </c>
      <c r="DZ997" s="135">
        <v>0</v>
      </c>
      <c r="EA997" s="135">
        <v>0</v>
      </c>
      <c r="EB997" s="136">
        <f t="shared" si="389"/>
        <v>3</v>
      </c>
      <c r="EC997" s="139">
        <f t="shared" si="389"/>
        <v>11</v>
      </c>
      <c r="ED997" s="140">
        <v>0</v>
      </c>
      <c r="EE997" s="135">
        <v>0</v>
      </c>
      <c r="EF997" s="135">
        <v>1</v>
      </c>
      <c r="EG997" s="135">
        <v>0</v>
      </c>
      <c r="EH997" s="135">
        <v>0</v>
      </c>
      <c r="EI997" s="135">
        <v>0</v>
      </c>
      <c r="EJ997" s="136">
        <f t="shared" si="390"/>
        <v>1</v>
      </c>
      <c r="EK997" s="141">
        <f t="shared" si="390"/>
        <v>0</v>
      </c>
    </row>
    <row r="998" spans="1:147" ht="27" customHeight="1" x14ac:dyDescent="0.15">
      <c r="B998" s="78"/>
      <c r="C998" s="39">
        <v>1030001359</v>
      </c>
      <c r="D998" s="116"/>
      <c r="E998" s="117">
        <v>2</v>
      </c>
      <c r="F998" s="118" t="s">
        <v>8439</v>
      </c>
      <c r="G998" s="119" t="s">
        <v>8438</v>
      </c>
      <c r="H998" s="120"/>
      <c r="I998" s="117">
        <v>1</v>
      </c>
      <c r="J998" s="117">
        <v>3</v>
      </c>
      <c r="K998" s="117"/>
      <c r="L998" s="121">
        <v>2</v>
      </c>
      <c r="M998" s="122" t="s">
        <v>8437</v>
      </c>
      <c r="N998" s="119" t="s">
        <v>6455</v>
      </c>
      <c r="O998" s="119" t="s">
        <v>2242</v>
      </c>
      <c r="P998" s="119" t="s">
        <v>6316</v>
      </c>
      <c r="Q998" s="123" t="s">
        <v>8436</v>
      </c>
      <c r="R998" s="124" t="s">
        <v>8435</v>
      </c>
      <c r="S998" s="143" t="s">
        <v>197</v>
      </c>
      <c r="T998" s="119" t="s">
        <v>8434</v>
      </c>
      <c r="U998" s="119" t="s">
        <v>6456</v>
      </c>
      <c r="V998" s="119" t="s">
        <v>8433</v>
      </c>
      <c r="W998" s="123" t="s">
        <v>8432</v>
      </c>
      <c r="X998" s="124" t="s">
        <v>8431</v>
      </c>
      <c r="Y998" s="38" t="s">
        <v>17</v>
      </c>
      <c r="Z998" s="38">
        <v>1</v>
      </c>
      <c r="AA998" s="38">
        <v>2</v>
      </c>
      <c r="AB998" s="38">
        <v>3</v>
      </c>
      <c r="AC998" s="38">
        <v>4</v>
      </c>
      <c r="AD998" s="38">
        <v>5</v>
      </c>
      <c r="AE998" s="38">
        <v>6</v>
      </c>
      <c r="AF998" s="38"/>
      <c r="AG998" s="38">
        <v>8</v>
      </c>
      <c r="AH998" s="125"/>
      <c r="AI998" s="123"/>
      <c r="AJ998" s="123"/>
      <c r="AK998" s="123"/>
      <c r="AL998" s="123"/>
      <c r="AM998" s="124"/>
      <c r="AN998" s="160">
        <f t="shared" si="374"/>
        <v>3</v>
      </c>
      <c r="AO998" s="159">
        <f t="shared" si="391"/>
        <v>0</v>
      </c>
      <c r="AP998" s="158">
        <f t="shared" si="391"/>
        <v>0</v>
      </c>
      <c r="AQ998" s="158">
        <f t="shared" si="375"/>
        <v>1</v>
      </c>
      <c r="AR998" s="158">
        <f t="shared" si="376"/>
        <v>0</v>
      </c>
      <c r="AS998" s="158">
        <f t="shared" si="377"/>
        <v>0</v>
      </c>
      <c r="AT998" s="158">
        <f t="shared" si="378"/>
        <v>0</v>
      </c>
      <c r="AU998" s="158">
        <f t="shared" si="379"/>
        <v>0</v>
      </c>
      <c r="AV998" s="158">
        <f t="shared" si="380"/>
        <v>0</v>
      </c>
      <c r="AW998" s="158">
        <f t="shared" si="381"/>
        <v>0</v>
      </c>
      <c r="AX998" s="158">
        <f t="shared" si="382"/>
        <v>0</v>
      </c>
      <c r="AY998" s="158">
        <f t="shared" si="383"/>
        <v>1</v>
      </c>
      <c r="AZ998" s="158">
        <f t="shared" si="384"/>
        <v>0</v>
      </c>
      <c r="BA998" s="158">
        <f t="shared" si="385"/>
        <v>2</v>
      </c>
      <c r="BB998" s="158">
        <f t="shared" si="386"/>
        <v>0</v>
      </c>
      <c r="BC998" s="157">
        <f t="shared" si="387"/>
        <v>4</v>
      </c>
      <c r="BD998" s="130"/>
      <c r="BE998" s="131"/>
      <c r="BF998" s="131">
        <v>301</v>
      </c>
      <c r="BG998" s="131"/>
      <c r="BH998" s="131"/>
      <c r="BI998" s="131"/>
      <c r="BJ998" s="131"/>
      <c r="BK998" s="131"/>
      <c r="BL998" s="131"/>
      <c r="BM998" s="131"/>
      <c r="BN998" s="131"/>
      <c r="BO998" s="131"/>
      <c r="BP998" s="131"/>
      <c r="BQ998" s="131"/>
      <c r="BR998" s="131"/>
      <c r="BS998" s="131"/>
      <c r="BT998" s="131"/>
      <c r="BU998" s="131"/>
      <c r="BV998" s="131"/>
      <c r="BW998" s="131"/>
      <c r="BX998" s="131"/>
      <c r="BY998" s="131"/>
      <c r="BZ998" s="131"/>
      <c r="CA998" s="131"/>
      <c r="CB998" s="131"/>
      <c r="CC998" s="131"/>
      <c r="CD998" s="131"/>
      <c r="CE998" s="131"/>
      <c r="CF998" s="131"/>
      <c r="CG998" s="131">
        <v>1101</v>
      </c>
      <c r="CH998" s="131"/>
      <c r="CI998" s="131"/>
      <c r="CJ998" s="131"/>
      <c r="CK998" s="131"/>
      <c r="CL998" s="131"/>
      <c r="CM998" s="38"/>
      <c r="CN998" s="131"/>
      <c r="CO998" s="131"/>
      <c r="CP998" s="131">
        <v>1303</v>
      </c>
      <c r="CQ998" s="131">
        <v>1304</v>
      </c>
      <c r="CR998" s="131"/>
      <c r="CS998" s="131"/>
      <c r="CT998" s="131"/>
      <c r="CU998" s="131"/>
      <c r="CV998" s="131"/>
      <c r="CW998" s="131"/>
      <c r="CX998" s="131"/>
      <c r="CY998" s="131"/>
      <c r="CZ998" s="38"/>
      <c r="DA998" s="131"/>
      <c r="DB998" s="38"/>
      <c r="DC998" s="132"/>
      <c r="DD998" s="81"/>
      <c r="DE998" s="106"/>
      <c r="DF998" s="107"/>
      <c r="DG998" s="108"/>
      <c r="DH998" s="108"/>
      <c r="DI998" s="108"/>
      <c r="DJ998" s="108"/>
      <c r="DK998" s="108"/>
      <c r="DL998" s="109">
        <f t="shared" si="368"/>
        <v>0</v>
      </c>
      <c r="DM998" s="110">
        <f t="shared" si="368"/>
        <v>0</v>
      </c>
      <c r="DN998" s="107"/>
      <c r="DO998" s="108"/>
      <c r="DP998" s="108"/>
      <c r="DQ998" s="108"/>
      <c r="DR998" s="108"/>
      <c r="DS998" s="108"/>
      <c r="DT998" s="109">
        <f t="shared" si="388"/>
        <v>0</v>
      </c>
      <c r="DU998" s="110">
        <f t="shared" si="388"/>
        <v>0</v>
      </c>
      <c r="DV998" s="111"/>
      <c r="DW998" s="108"/>
      <c r="DX998" s="108"/>
      <c r="DY998" s="108"/>
      <c r="DZ998" s="108"/>
      <c r="EA998" s="108"/>
      <c r="EB998" s="109">
        <f t="shared" si="389"/>
        <v>0</v>
      </c>
      <c r="EC998" s="112">
        <f t="shared" si="389"/>
        <v>0</v>
      </c>
      <c r="ED998" s="113"/>
      <c r="EE998" s="108"/>
      <c r="EF998" s="108"/>
      <c r="EG998" s="108"/>
      <c r="EH998" s="108"/>
      <c r="EI998" s="108"/>
      <c r="EJ998" s="109">
        <f t="shared" si="390"/>
        <v>0</v>
      </c>
      <c r="EK998" s="114">
        <f t="shared" si="390"/>
        <v>0</v>
      </c>
    </row>
    <row r="999" spans="1:147" customFormat="1" ht="27" customHeight="1" x14ac:dyDescent="0.15">
      <c r="A999" s="79"/>
      <c r="B999" s="78"/>
      <c r="C999" s="115">
        <v>1030001360</v>
      </c>
      <c r="D999" s="116"/>
      <c r="E999" s="117">
        <v>2</v>
      </c>
      <c r="F999" s="118" t="s">
        <v>6457</v>
      </c>
      <c r="G999" s="119" t="s">
        <v>6458</v>
      </c>
      <c r="H999" s="120"/>
      <c r="I999" s="117">
        <v>1</v>
      </c>
      <c r="J999" s="117"/>
      <c r="K999" s="117"/>
      <c r="L999" s="121">
        <v>2</v>
      </c>
      <c r="M999" s="122" t="s">
        <v>6459</v>
      </c>
      <c r="N999" s="119" t="s">
        <v>6460</v>
      </c>
      <c r="O999" s="119" t="s">
        <v>2242</v>
      </c>
      <c r="P999" s="119" t="s">
        <v>6461</v>
      </c>
      <c r="Q999" s="123" t="s">
        <v>6462</v>
      </c>
      <c r="R999" s="124" t="s">
        <v>6463</v>
      </c>
      <c r="S999" s="125"/>
      <c r="T999" s="123"/>
      <c r="U999" s="123"/>
      <c r="V999" s="123"/>
      <c r="W999" s="123"/>
      <c r="X999" s="124"/>
      <c r="Y999" s="38"/>
      <c r="Z999" s="38"/>
      <c r="AA999" s="38"/>
      <c r="AB999" s="38"/>
      <c r="AC999" s="38"/>
      <c r="AD999" s="38"/>
      <c r="AE999" s="38"/>
      <c r="AF999" s="38"/>
      <c r="AG999" s="38"/>
      <c r="AH999" s="125"/>
      <c r="AI999" s="123"/>
      <c r="AJ999" s="123"/>
      <c r="AK999" s="123"/>
      <c r="AL999" s="123"/>
      <c r="AM999" s="124"/>
      <c r="AN999" s="126">
        <f>COUNTIF(AO999:BB999,"&gt;0")</f>
        <v>3</v>
      </c>
      <c r="AO999" s="127">
        <f t="shared" si="391"/>
        <v>0</v>
      </c>
      <c r="AP999" s="128">
        <f t="shared" si="391"/>
        <v>0</v>
      </c>
      <c r="AQ999" s="128">
        <f>COUNT(BF999:BH999)</f>
        <v>0</v>
      </c>
      <c r="AR999" s="128">
        <f>COUNT(BI999:BP999)</f>
        <v>2</v>
      </c>
      <c r="AS999" s="128">
        <f>COUNT(BQ999:BR999)</f>
        <v>0</v>
      </c>
      <c r="AT999" s="128">
        <f>COUNT(BS999:BV999)</f>
        <v>1</v>
      </c>
      <c r="AU999" s="128">
        <f>COUNT(BW999:BZ999)</f>
        <v>0</v>
      </c>
      <c r="AV999" s="128">
        <f>COUNT(CA999:CC999)</f>
        <v>3</v>
      </c>
      <c r="AW999" s="128">
        <f>COUNT(CD999)</f>
        <v>0</v>
      </c>
      <c r="AX999" s="128">
        <f>COUNT(CE999:CF999)</f>
        <v>0</v>
      </c>
      <c r="AY999" s="128">
        <f>COUNT(CG999)</f>
        <v>0</v>
      </c>
      <c r="AZ999" s="128">
        <f>COUNT(CH999:CL999)</f>
        <v>0</v>
      </c>
      <c r="BA999" s="128">
        <f>COUNT(CN999:CY999)</f>
        <v>0</v>
      </c>
      <c r="BB999" s="128">
        <f>COUNT(DA999)</f>
        <v>0</v>
      </c>
      <c r="BC999" s="129">
        <f>COUNT(BD999:CL999,CN999:CY999,DA999)</f>
        <v>6</v>
      </c>
      <c r="BD999" s="130"/>
      <c r="BE999" s="131"/>
      <c r="BF999" s="131"/>
      <c r="BG999" s="131"/>
      <c r="BH999" s="131"/>
      <c r="BI999" s="131">
        <v>401</v>
      </c>
      <c r="BJ999" s="131"/>
      <c r="BK999" s="131"/>
      <c r="BL999" s="131"/>
      <c r="BM999" s="131"/>
      <c r="BN999" s="131">
        <v>406</v>
      </c>
      <c r="BO999" s="131"/>
      <c r="BP999" s="131"/>
      <c r="BQ999" s="131"/>
      <c r="BR999" s="131"/>
      <c r="BS999" s="131"/>
      <c r="BT999" s="131"/>
      <c r="BU999" s="131">
        <v>603</v>
      </c>
      <c r="BV999" s="131"/>
      <c r="BW999" s="131"/>
      <c r="BX999" s="131"/>
      <c r="BY999" s="131"/>
      <c r="BZ999" s="131"/>
      <c r="CA999" s="131">
        <v>801</v>
      </c>
      <c r="CB999" s="131">
        <v>802</v>
      </c>
      <c r="CC999" s="131">
        <v>803</v>
      </c>
      <c r="CD999" s="131"/>
      <c r="CE999" s="131"/>
      <c r="CF999" s="131"/>
      <c r="CG999" s="131"/>
      <c r="CH999" s="131"/>
      <c r="CI999" s="131"/>
      <c r="CJ999" s="131"/>
      <c r="CK999" s="131"/>
      <c r="CL999" s="131"/>
      <c r="CM999" s="38"/>
      <c r="CN999" s="131"/>
      <c r="CO999" s="131"/>
      <c r="CP999" s="131"/>
      <c r="CQ999" s="131"/>
      <c r="CR999" s="131"/>
      <c r="CS999" s="131"/>
      <c r="CT999" s="131"/>
      <c r="CU999" s="131"/>
      <c r="CV999" s="131"/>
      <c r="CW999" s="131"/>
      <c r="CX999" s="131"/>
      <c r="CY999" s="131"/>
      <c r="CZ999" s="38"/>
      <c r="DA999" s="131"/>
      <c r="DB999" s="38"/>
      <c r="DC999" s="132"/>
      <c r="DD999" s="81"/>
      <c r="DE999" s="133"/>
      <c r="DF999" s="134"/>
      <c r="DG999" s="135"/>
      <c r="DH999" s="135"/>
      <c r="DI999" s="135"/>
      <c r="DJ999" s="135"/>
      <c r="DK999" s="135"/>
      <c r="DL999" s="136">
        <f t="shared" si="368"/>
        <v>0</v>
      </c>
      <c r="DM999" s="137">
        <f t="shared" si="368"/>
        <v>0</v>
      </c>
      <c r="DN999" s="134"/>
      <c r="DO999" s="135"/>
      <c r="DP999" s="135"/>
      <c r="DQ999" s="135"/>
      <c r="DR999" s="135"/>
      <c r="DS999" s="135"/>
      <c r="DT999" s="136">
        <f t="shared" si="388"/>
        <v>0</v>
      </c>
      <c r="DU999" s="137">
        <f t="shared" si="388"/>
        <v>0</v>
      </c>
      <c r="DV999" s="138"/>
      <c r="DW999" s="135"/>
      <c r="DX999" s="135"/>
      <c r="DY999" s="135"/>
      <c r="DZ999" s="135"/>
      <c r="EA999" s="135"/>
      <c r="EB999" s="136">
        <f t="shared" si="389"/>
        <v>0</v>
      </c>
      <c r="EC999" s="139">
        <f t="shared" si="389"/>
        <v>0</v>
      </c>
      <c r="ED999" s="140"/>
      <c r="EE999" s="135"/>
      <c r="EF999" s="135"/>
      <c r="EG999" s="135"/>
      <c r="EH999" s="135"/>
      <c r="EI999" s="135"/>
      <c r="EJ999" s="136">
        <f t="shared" si="390"/>
        <v>0</v>
      </c>
      <c r="EK999" s="141">
        <f t="shared" si="390"/>
        <v>0</v>
      </c>
    </row>
    <row r="1000" spans="1:147" ht="27" customHeight="1" x14ac:dyDescent="0.15">
      <c r="A1000" s="79"/>
      <c r="B1000" s="78"/>
      <c r="C1000" s="115">
        <v>1030001361</v>
      </c>
      <c r="D1000" s="116"/>
      <c r="E1000" s="117">
        <v>2</v>
      </c>
      <c r="F1000" s="118" t="s">
        <v>9368</v>
      </c>
      <c r="G1000" s="119" t="s">
        <v>9367</v>
      </c>
      <c r="H1000" s="120" t="s">
        <v>3313</v>
      </c>
      <c r="I1000" s="117">
        <v>0</v>
      </c>
      <c r="J1000" s="117"/>
      <c r="K1000" s="117"/>
      <c r="L1000" s="121">
        <v>2</v>
      </c>
      <c r="M1000" s="122" t="s">
        <v>4630</v>
      </c>
      <c r="N1000" s="119" t="s">
        <v>6479</v>
      </c>
      <c r="O1000" s="119" t="s">
        <v>2242</v>
      </c>
      <c r="P1000" s="119" t="s">
        <v>6480</v>
      </c>
      <c r="Q1000" s="123" t="s">
        <v>9370</v>
      </c>
      <c r="R1000" s="124" t="s">
        <v>9369</v>
      </c>
      <c r="S1000" s="125"/>
      <c r="T1000" s="123"/>
      <c r="U1000" s="123"/>
      <c r="V1000" s="123"/>
      <c r="W1000" s="123"/>
      <c r="X1000" s="124"/>
      <c r="Y1000" s="38"/>
      <c r="Z1000" s="38"/>
      <c r="AA1000" s="38"/>
      <c r="AB1000" s="38"/>
      <c r="AC1000" s="38"/>
      <c r="AD1000" s="38"/>
      <c r="AE1000" s="38"/>
      <c r="AF1000" s="38"/>
      <c r="AG1000" s="38"/>
      <c r="AH1000" s="125"/>
      <c r="AI1000" s="123"/>
      <c r="AJ1000" s="123"/>
      <c r="AK1000" s="123"/>
      <c r="AL1000" s="123"/>
      <c r="AM1000" s="124"/>
      <c r="AN1000" s="126">
        <f>COUNTIF(AO1000:BB1000,"&gt;0")</f>
        <v>2</v>
      </c>
      <c r="AO1000" s="127">
        <f t="shared" si="391"/>
        <v>0</v>
      </c>
      <c r="AP1000" s="128">
        <f t="shared" si="391"/>
        <v>0</v>
      </c>
      <c r="AQ1000" s="128">
        <f>COUNT(BF1000:BH1000)</f>
        <v>0</v>
      </c>
      <c r="AR1000" s="128">
        <f>COUNT(BI1000:BP1000)</f>
        <v>1</v>
      </c>
      <c r="AS1000" s="128">
        <f>COUNT(BQ1000:BR1000)</f>
        <v>0</v>
      </c>
      <c r="AT1000" s="128">
        <f>COUNT(BS1000:BV1000)</f>
        <v>0</v>
      </c>
      <c r="AU1000" s="128">
        <f>COUNT(BW1000:BZ1000)</f>
        <v>0</v>
      </c>
      <c r="AV1000" s="128">
        <f>COUNT(CA1000:CC1000)</f>
        <v>0</v>
      </c>
      <c r="AW1000" s="128">
        <f>COUNT(CD1000)</f>
        <v>0</v>
      </c>
      <c r="AX1000" s="128">
        <f>COUNT(CE1000:CF1000)</f>
        <v>0</v>
      </c>
      <c r="AY1000" s="128">
        <f>COUNT(CG1000)</f>
        <v>0</v>
      </c>
      <c r="AZ1000" s="128">
        <f>COUNT(CH1000:CL1000)</f>
        <v>0</v>
      </c>
      <c r="BA1000" s="128">
        <f>COUNT(CN1000:CY1000)</f>
        <v>0</v>
      </c>
      <c r="BB1000" s="128">
        <f>COUNT(DA1000)</f>
        <v>1</v>
      </c>
      <c r="BC1000" s="129">
        <f>COUNT(BD1000:CL1000,CN1000:CY1000,DA1000)</f>
        <v>2</v>
      </c>
      <c r="BD1000" s="130"/>
      <c r="BE1000" s="131"/>
      <c r="BF1000" s="131"/>
      <c r="BG1000" s="131"/>
      <c r="BH1000" s="131"/>
      <c r="BI1000" s="131"/>
      <c r="BJ1000" s="131">
        <v>402</v>
      </c>
      <c r="BK1000" s="131"/>
      <c r="BL1000" s="131"/>
      <c r="BM1000" s="131"/>
      <c r="BN1000" s="131"/>
      <c r="BO1000" s="131"/>
      <c r="BP1000" s="131"/>
      <c r="BQ1000" s="131"/>
      <c r="BR1000" s="131"/>
      <c r="BS1000" s="131"/>
      <c r="BT1000" s="131"/>
      <c r="BU1000" s="131"/>
      <c r="BV1000" s="131"/>
      <c r="BW1000" s="131"/>
      <c r="BX1000" s="131"/>
      <c r="BY1000" s="131"/>
      <c r="BZ1000" s="131"/>
      <c r="CA1000" s="131"/>
      <c r="CB1000" s="131"/>
      <c r="CC1000" s="131"/>
      <c r="CD1000" s="131"/>
      <c r="CE1000" s="131"/>
      <c r="CF1000" s="131"/>
      <c r="CG1000" s="131"/>
      <c r="CH1000" s="131"/>
      <c r="CI1000" s="131"/>
      <c r="CJ1000" s="131"/>
      <c r="CK1000" s="131"/>
      <c r="CL1000" s="131"/>
      <c r="CM1000" s="38"/>
      <c r="CN1000" s="131"/>
      <c r="CO1000" s="131"/>
      <c r="CP1000" s="131"/>
      <c r="CQ1000" s="131"/>
      <c r="CR1000" s="131"/>
      <c r="CS1000" s="131"/>
      <c r="CT1000" s="131"/>
      <c r="CU1000" s="131"/>
      <c r="CV1000" s="131"/>
      <c r="CW1000" s="131"/>
      <c r="CX1000" s="131"/>
      <c r="CY1000" s="131"/>
      <c r="CZ1000" s="38"/>
      <c r="DA1000" s="131">
        <v>1499</v>
      </c>
      <c r="DB1000" s="38" t="s">
        <v>9366</v>
      </c>
      <c r="DC1000" s="132"/>
      <c r="DD1000" s="81"/>
      <c r="DE1000" s="133"/>
      <c r="DF1000" s="134"/>
      <c r="DG1000" s="135"/>
      <c r="DH1000" s="135"/>
      <c r="DI1000" s="135"/>
      <c r="DJ1000" s="135"/>
      <c r="DK1000" s="135"/>
      <c r="DL1000" s="136">
        <f t="shared" si="368"/>
        <v>0</v>
      </c>
      <c r="DM1000" s="137">
        <f t="shared" si="368"/>
        <v>0</v>
      </c>
      <c r="DN1000" s="134"/>
      <c r="DO1000" s="135"/>
      <c r="DP1000" s="135"/>
      <c r="DQ1000" s="135"/>
      <c r="DR1000" s="135"/>
      <c r="DS1000" s="135"/>
      <c r="DT1000" s="136">
        <f t="shared" si="388"/>
        <v>0</v>
      </c>
      <c r="DU1000" s="137">
        <f t="shared" si="388"/>
        <v>0</v>
      </c>
      <c r="DV1000" s="138"/>
      <c r="DW1000" s="135"/>
      <c r="DX1000" s="135"/>
      <c r="DY1000" s="135"/>
      <c r="DZ1000" s="135"/>
      <c r="EA1000" s="135"/>
      <c r="EB1000" s="136">
        <f t="shared" si="389"/>
        <v>0</v>
      </c>
      <c r="EC1000" s="139">
        <f t="shared" si="389"/>
        <v>0</v>
      </c>
      <c r="ED1000" s="140"/>
      <c r="EE1000" s="135"/>
      <c r="EF1000" s="135"/>
      <c r="EG1000" s="135"/>
      <c r="EH1000" s="135"/>
      <c r="EI1000" s="135"/>
      <c r="EJ1000" s="136">
        <f t="shared" si="390"/>
        <v>0</v>
      </c>
      <c r="EK1000" s="141">
        <f t="shared" si="390"/>
        <v>0</v>
      </c>
    </row>
    <row r="1001" spans="1:147" ht="27" customHeight="1" x14ac:dyDescent="0.15">
      <c r="A1001" s="79"/>
      <c r="B1001" s="78"/>
      <c r="C1001" s="115">
        <v>1030001365</v>
      </c>
      <c r="D1001" s="116"/>
      <c r="E1001" s="117">
        <v>2</v>
      </c>
      <c r="F1001" s="118" t="s">
        <v>6483</v>
      </c>
      <c r="G1001" s="119" t="s">
        <v>6484</v>
      </c>
      <c r="H1001" s="120"/>
      <c r="I1001" s="117">
        <v>1</v>
      </c>
      <c r="J1001" s="117"/>
      <c r="K1001" s="117">
        <v>5</v>
      </c>
      <c r="L1001" s="121">
        <v>1</v>
      </c>
      <c r="M1001" s="122" t="s">
        <v>9550</v>
      </c>
      <c r="N1001" s="119" t="s">
        <v>6846</v>
      </c>
      <c r="O1001" s="119" t="s">
        <v>2242</v>
      </c>
      <c r="P1001" s="119" t="s">
        <v>9549</v>
      </c>
      <c r="Q1001" s="123" t="s">
        <v>6847</v>
      </c>
      <c r="R1001" s="124" t="s">
        <v>6848</v>
      </c>
      <c r="S1001" s="125"/>
      <c r="T1001" s="123"/>
      <c r="U1001" s="123"/>
      <c r="V1001" s="123"/>
      <c r="W1001" s="123"/>
      <c r="X1001" s="124"/>
      <c r="Y1001" s="38"/>
      <c r="Z1001" s="38"/>
      <c r="AA1001" s="38"/>
      <c r="AB1001" s="38"/>
      <c r="AC1001" s="38"/>
      <c r="AD1001" s="38"/>
      <c r="AE1001" s="38"/>
      <c r="AF1001" s="38"/>
      <c r="AG1001" s="38"/>
      <c r="AH1001" s="125" t="s">
        <v>3446</v>
      </c>
      <c r="AI1001" s="123" t="s">
        <v>9548</v>
      </c>
      <c r="AJ1001" s="123" t="s">
        <v>7632</v>
      </c>
      <c r="AK1001" s="123"/>
      <c r="AL1001" s="123" t="s">
        <v>9547</v>
      </c>
      <c r="AM1001" s="124" t="s">
        <v>9546</v>
      </c>
      <c r="AN1001" s="126">
        <f>COUNTIF(AO1001:BB1001,"&gt;0")</f>
        <v>1</v>
      </c>
      <c r="AO1001" s="127">
        <f t="shared" si="391"/>
        <v>0</v>
      </c>
      <c r="AP1001" s="128">
        <f t="shared" si="391"/>
        <v>0</v>
      </c>
      <c r="AQ1001" s="128">
        <f>COUNT(BF1001:BH1001)</f>
        <v>0</v>
      </c>
      <c r="AR1001" s="128">
        <f>COUNT(BI1001:BP1001)</f>
        <v>0</v>
      </c>
      <c r="AS1001" s="128">
        <f>COUNT(BQ1001:BR1001)</f>
        <v>0</v>
      </c>
      <c r="AT1001" s="128">
        <f>COUNT(BS1001:BV1001)</f>
        <v>0</v>
      </c>
      <c r="AU1001" s="128">
        <f>COUNT(BW1001:BZ1001)</f>
        <v>0</v>
      </c>
      <c r="AV1001" s="128">
        <f>COUNT(CA1001:CC1001)</f>
        <v>0</v>
      </c>
      <c r="AW1001" s="128">
        <f>COUNT(CD1001)</f>
        <v>0</v>
      </c>
      <c r="AX1001" s="128">
        <f>COUNT(CE1001:CF1001)</f>
        <v>0</v>
      </c>
      <c r="AY1001" s="128">
        <f>COUNT(CG1001)</f>
        <v>0</v>
      </c>
      <c r="AZ1001" s="128">
        <f>COUNT(CH1001:CL1001)</f>
        <v>4</v>
      </c>
      <c r="BA1001" s="128">
        <f>COUNT(CN1001:CY1001)</f>
        <v>0</v>
      </c>
      <c r="BB1001" s="128">
        <f>COUNT(DA1001)</f>
        <v>0</v>
      </c>
      <c r="BC1001" s="129">
        <f>COUNT(BD1001:CL1001,CN1001:CY1001,DA1001)</f>
        <v>4</v>
      </c>
      <c r="BD1001" s="130"/>
      <c r="BE1001" s="131"/>
      <c r="BF1001" s="131"/>
      <c r="BG1001" s="131"/>
      <c r="BH1001" s="131"/>
      <c r="BI1001" s="131"/>
      <c r="BJ1001" s="131"/>
      <c r="BK1001" s="131"/>
      <c r="BL1001" s="131"/>
      <c r="BM1001" s="131"/>
      <c r="BN1001" s="131"/>
      <c r="BO1001" s="131"/>
      <c r="BP1001" s="131"/>
      <c r="BQ1001" s="131"/>
      <c r="BR1001" s="131"/>
      <c r="BS1001" s="131"/>
      <c r="BT1001" s="131"/>
      <c r="BU1001" s="131"/>
      <c r="BV1001" s="131"/>
      <c r="BW1001" s="131"/>
      <c r="BX1001" s="131"/>
      <c r="BY1001" s="131"/>
      <c r="BZ1001" s="131"/>
      <c r="CA1001" s="131"/>
      <c r="CB1001" s="131"/>
      <c r="CC1001" s="131"/>
      <c r="CD1001" s="131"/>
      <c r="CE1001" s="131"/>
      <c r="CF1001" s="131"/>
      <c r="CG1001" s="131"/>
      <c r="CH1001" s="131">
        <v>1201</v>
      </c>
      <c r="CI1001" s="131">
        <v>1202</v>
      </c>
      <c r="CJ1001" s="131">
        <v>1203</v>
      </c>
      <c r="CK1001" s="131">
        <v>1204</v>
      </c>
      <c r="CL1001" s="131"/>
      <c r="CM1001" s="38"/>
      <c r="CN1001" s="131"/>
      <c r="CO1001" s="131"/>
      <c r="CP1001" s="131"/>
      <c r="CQ1001" s="131"/>
      <c r="CR1001" s="131"/>
      <c r="CS1001" s="131"/>
      <c r="CT1001" s="131"/>
      <c r="CU1001" s="131"/>
      <c r="CV1001" s="131"/>
      <c r="CW1001" s="131"/>
      <c r="CX1001" s="131"/>
      <c r="CY1001" s="131"/>
      <c r="CZ1001" s="38"/>
      <c r="DA1001" s="131"/>
      <c r="DB1001" s="38"/>
      <c r="DC1001" s="132"/>
      <c r="DD1001" s="81"/>
      <c r="DE1001" s="133"/>
      <c r="DF1001" s="134"/>
      <c r="DG1001" s="135"/>
      <c r="DH1001" s="135"/>
      <c r="DI1001" s="135"/>
      <c r="DJ1001" s="135"/>
      <c r="DK1001" s="135"/>
      <c r="DL1001" s="136">
        <f t="shared" si="368"/>
        <v>0</v>
      </c>
      <c r="DM1001" s="137">
        <f t="shared" si="368"/>
        <v>0</v>
      </c>
      <c r="DN1001" s="134"/>
      <c r="DO1001" s="135"/>
      <c r="DP1001" s="135"/>
      <c r="DQ1001" s="135"/>
      <c r="DR1001" s="135"/>
      <c r="DS1001" s="135"/>
      <c r="DT1001" s="136">
        <f t="shared" si="388"/>
        <v>0</v>
      </c>
      <c r="DU1001" s="137">
        <f t="shared" si="388"/>
        <v>0</v>
      </c>
      <c r="DV1001" s="138"/>
      <c r="DW1001" s="135"/>
      <c r="DX1001" s="135"/>
      <c r="DY1001" s="135"/>
      <c r="DZ1001" s="135"/>
      <c r="EA1001" s="135"/>
      <c r="EB1001" s="136">
        <f t="shared" si="389"/>
        <v>0</v>
      </c>
      <c r="EC1001" s="139">
        <f t="shared" si="389"/>
        <v>0</v>
      </c>
      <c r="ED1001" s="140"/>
      <c r="EE1001" s="135"/>
      <c r="EF1001" s="135"/>
      <c r="EG1001" s="135"/>
      <c r="EH1001" s="135"/>
      <c r="EI1001" s="135"/>
      <c r="EJ1001" s="136">
        <f t="shared" si="390"/>
        <v>0</v>
      </c>
      <c r="EK1001" s="141">
        <f t="shared" si="390"/>
        <v>0</v>
      </c>
    </row>
    <row r="1002" spans="1:147" ht="27" customHeight="1" x14ac:dyDescent="0.15">
      <c r="A1002" s="79"/>
      <c r="B1002" s="78"/>
      <c r="C1002" s="115">
        <v>1030001367</v>
      </c>
      <c r="D1002" s="116"/>
      <c r="E1002" s="117">
        <v>2</v>
      </c>
      <c r="F1002" s="118" t="s">
        <v>6485</v>
      </c>
      <c r="G1002" s="119" t="s">
        <v>6486</v>
      </c>
      <c r="H1002" s="120"/>
      <c r="I1002" s="117">
        <v>1</v>
      </c>
      <c r="J1002" s="117"/>
      <c r="K1002" s="117"/>
      <c r="L1002" s="121">
        <v>2</v>
      </c>
      <c r="M1002" s="122" t="s">
        <v>6487</v>
      </c>
      <c r="N1002" s="119" t="s">
        <v>6488</v>
      </c>
      <c r="O1002" s="119" t="s">
        <v>2242</v>
      </c>
      <c r="P1002" s="119" t="s">
        <v>6489</v>
      </c>
      <c r="Q1002" s="123" t="s">
        <v>6490</v>
      </c>
      <c r="R1002" s="124" t="s">
        <v>6491</v>
      </c>
      <c r="S1002" s="125"/>
      <c r="T1002" s="123"/>
      <c r="U1002" s="123"/>
      <c r="V1002" s="123"/>
      <c r="W1002" s="123"/>
      <c r="X1002" s="124"/>
      <c r="Y1002" s="38"/>
      <c r="Z1002" s="38"/>
      <c r="AA1002" s="38"/>
      <c r="AB1002" s="38"/>
      <c r="AC1002" s="38"/>
      <c r="AD1002" s="38"/>
      <c r="AE1002" s="38"/>
      <c r="AF1002" s="38"/>
      <c r="AG1002" s="38"/>
      <c r="AH1002" s="125"/>
      <c r="AI1002" s="123"/>
      <c r="AJ1002" s="123"/>
      <c r="AK1002" s="123"/>
      <c r="AL1002" s="123"/>
      <c r="AM1002" s="124"/>
      <c r="AN1002" s="126">
        <f t="shared" si="374"/>
        <v>1</v>
      </c>
      <c r="AO1002" s="127">
        <f t="shared" si="391"/>
        <v>0</v>
      </c>
      <c r="AP1002" s="128">
        <f t="shared" si="391"/>
        <v>0</v>
      </c>
      <c r="AQ1002" s="128">
        <f t="shared" si="375"/>
        <v>0</v>
      </c>
      <c r="AR1002" s="128">
        <f t="shared" si="376"/>
        <v>0</v>
      </c>
      <c r="AS1002" s="128">
        <f t="shared" si="377"/>
        <v>0</v>
      </c>
      <c r="AT1002" s="128">
        <f t="shared" si="378"/>
        <v>0</v>
      </c>
      <c r="AU1002" s="128">
        <f t="shared" si="379"/>
        <v>0</v>
      </c>
      <c r="AV1002" s="128">
        <f t="shared" si="380"/>
        <v>0</v>
      </c>
      <c r="AW1002" s="128">
        <f t="shared" si="381"/>
        <v>0</v>
      </c>
      <c r="AX1002" s="128">
        <f t="shared" si="382"/>
        <v>0</v>
      </c>
      <c r="AY1002" s="128">
        <f t="shared" si="383"/>
        <v>0</v>
      </c>
      <c r="AZ1002" s="128">
        <f t="shared" si="384"/>
        <v>0</v>
      </c>
      <c r="BA1002" s="128">
        <f t="shared" si="385"/>
        <v>1</v>
      </c>
      <c r="BB1002" s="128">
        <f t="shared" si="386"/>
        <v>0</v>
      </c>
      <c r="BC1002" s="129">
        <f t="shared" si="387"/>
        <v>1</v>
      </c>
      <c r="BD1002" s="130"/>
      <c r="BE1002" s="131"/>
      <c r="BF1002" s="131"/>
      <c r="BG1002" s="131"/>
      <c r="BH1002" s="131"/>
      <c r="BI1002" s="131"/>
      <c r="BJ1002" s="131"/>
      <c r="BK1002" s="131"/>
      <c r="BL1002" s="131"/>
      <c r="BM1002" s="131"/>
      <c r="BN1002" s="131"/>
      <c r="BO1002" s="131"/>
      <c r="BP1002" s="131"/>
      <c r="BQ1002" s="131"/>
      <c r="BR1002" s="131"/>
      <c r="BS1002" s="131"/>
      <c r="BT1002" s="131"/>
      <c r="BU1002" s="131"/>
      <c r="BV1002" s="131"/>
      <c r="BW1002" s="131"/>
      <c r="BX1002" s="131"/>
      <c r="BY1002" s="131"/>
      <c r="BZ1002" s="131"/>
      <c r="CA1002" s="131"/>
      <c r="CB1002" s="131"/>
      <c r="CC1002" s="131"/>
      <c r="CD1002" s="131"/>
      <c r="CE1002" s="131"/>
      <c r="CF1002" s="131"/>
      <c r="CG1002" s="131"/>
      <c r="CH1002" s="131"/>
      <c r="CI1002" s="131"/>
      <c r="CJ1002" s="131"/>
      <c r="CK1002" s="131"/>
      <c r="CL1002" s="131"/>
      <c r="CM1002" s="38"/>
      <c r="CN1002" s="131"/>
      <c r="CO1002" s="131"/>
      <c r="CP1002" s="131"/>
      <c r="CQ1002" s="131"/>
      <c r="CR1002" s="131"/>
      <c r="CS1002" s="131"/>
      <c r="CT1002" s="131"/>
      <c r="CU1002" s="131">
        <v>1308</v>
      </c>
      <c r="CV1002" s="131"/>
      <c r="CW1002" s="131"/>
      <c r="CX1002" s="131"/>
      <c r="CY1002" s="131"/>
      <c r="CZ1002" s="38"/>
      <c r="DA1002" s="131"/>
      <c r="DB1002" s="38"/>
      <c r="DC1002" s="132"/>
      <c r="DD1002" s="81"/>
      <c r="DE1002" s="133"/>
      <c r="DF1002" s="134"/>
      <c r="DG1002" s="135"/>
      <c r="DH1002" s="135"/>
      <c r="DI1002" s="135"/>
      <c r="DJ1002" s="135"/>
      <c r="DK1002" s="135"/>
      <c r="DL1002" s="136">
        <f t="shared" si="368"/>
        <v>0</v>
      </c>
      <c r="DM1002" s="137">
        <f t="shared" si="368"/>
        <v>0</v>
      </c>
      <c r="DN1002" s="134"/>
      <c r="DO1002" s="135"/>
      <c r="DP1002" s="135"/>
      <c r="DQ1002" s="135"/>
      <c r="DR1002" s="135"/>
      <c r="DS1002" s="135"/>
      <c r="DT1002" s="136">
        <f t="shared" si="388"/>
        <v>0</v>
      </c>
      <c r="DU1002" s="137">
        <f t="shared" si="388"/>
        <v>0</v>
      </c>
      <c r="DV1002" s="138"/>
      <c r="DW1002" s="135"/>
      <c r="DX1002" s="135"/>
      <c r="DY1002" s="135"/>
      <c r="DZ1002" s="135"/>
      <c r="EA1002" s="135"/>
      <c r="EB1002" s="136">
        <f t="shared" si="389"/>
        <v>0</v>
      </c>
      <c r="EC1002" s="139">
        <f t="shared" si="389"/>
        <v>0</v>
      </c>
      <c r="ED1002" s="140"/>
      <c r="EE1002" s="135"/>
      <c r="EF1002" s="135"/>
      <c r="EG1002" s="135"/>
      <c r="EH1002" s="135"/>
      <c r="EI1002" s="135"/>
      <c r="EJ1002" s="136">
        <f t="shared" si="390"/>
        <v>0</v>
      </c>
      <c r="EK1002" s="141">
        <f t="shared" si="390"/>
        <v>0</v>
      </c>
    </row>
    <row r="1003" spans="1:147" s="89" customFormat="1" ht="27" customHeight="1" x14ac:dyDescent="0.15">
      <c r="B1003" s="293" t="s">
        <v>10840</v>
      </c>
      <c r="C1003" s="269">
        <v>1030001368</v>
      </c>
      <c r="D1003" s="234"/>
      <c r="E1003" s="235">
        <v>2</v>
      </c>
      <c r="F1003" s="236" t="s">
        <v>10864</v>
      </c>
      <c r="G1003" s="237" t="s">
        <v>10865</v>
      </c>
      <c r="H1003" s="238"/>
      <c r="I1003" s="235">
        <v>1</v>
      </c>
      <c r="J1003" s="235"/>
      <c r="K1003" s="235">
        <v>5</v>
      </c>
      <c r="L1003" s="239">
        <v>1</v>
      </c>
      <c r="M1003" s="240" t="s">
        <v>10866</v>
      </c>
      <c r="N1003" s="237" t="s">
        <v>10867</v>
      </c>
      <c r="O1003" s="237" t="s">
        <v>2242</v>
      </c>
      <c r="P1003" s="237" t="s">
        <v>10868</v>
      </c>
      <c r="Q1003" s="241" t="s">
        <v>10869</v>
      </c>
      <c r="R1003" s="242" t="s">
        <v>10870</v>
      </c>
      <c r="S1003" s="243"/>
      <c r="T1003" s="241"/>
      <c r="U1003" s="241"/>
      <c r="V1003" s="241"/>
      <c r="W1003" s="241"/>
      <c r="X1003" s="242"/>
      <c r="Y1003" s="244"/>
      <c r="Z1003" s="244"/>
      <c r="AA1003" s="244"/>
      <c r="AB1003" s="244"/>
      <c r="AC1003" s="244"/>
      <c r="AD1003" s="244"/>
      <c r="AE1003" s="244"/>
      <c r="AF1003" s="244"/>
      <c r="AG1003" s="244"/>
      <c r="AH1003" s="243" t="s">
        <v>10871</v>
      </c>
      <c r="AI1003" s="241" t="s">
        <v>10875</v>
      </c>
      <c r="AJ1003" s="241" t="s">
        <v>10876</v>
      </c>
      <c r="AK1003" s="241" t="s">
        <v>10877</v>
      </c>
      <c r="AL1003" s="241" t="s">
        <v>10872</v>
      </c>
      <c r="AM1003" s="242" t="s">
        <v>10873</v>
      </c>
      <c r="AN1003" s="245">
        <f t="shared" si="374"/>
        <v>4</v>
      </c>
      <c r="AO1003" s="246">
        <f t="shared" si="391"/>
        <v>0</v>
      </c>
      <c r="AP1003" s="247">
        <f t="shared" si="391"/>
        <v>0</v>
      </c>
      <c r="AQ1003" s="247">
        <f t="shared" si="375"/>
        <v>0</v>
      </c>
      <c r="AR1003" s="247">
        <f t="shared" si="376"/>
        <v>0</v>
      </c>
      <c r="AS1003" s="247">
        <f t="shared" si="377"/>
        <v>1</v>
      </c>
      <c r="AT1003" s="247">
        <f t="shared" si="378"/>
        <v>1</v>
      </c>
      <c r="AU1003" s="247">
        <f t="shared" si="379"/>
        <v>0</v>
      </c>
      <c r="AV1003" s="247">
        <f t="shared" si="380"/>
        <v>0</v>
      </c>
      <c r="AW1003" s="247">
        <f t="shared" si="381"/>
        <v>0</v>
      </c>
      <c r="AX1003" s="247">
        <f t="shared" si="382"/>
        <v>0</v>
      </c>
      <c r="AY1003" s="247">
        <f t="shared" si="383"/>
        <v>0</v>
      </c>
      <c r="AZ1003" s="247">
        <f t="shared" si="384"/>
        <v>1</v>
      </c>
      <c r="BA1003" s="247">
        <f t="shared" si="385"/>
        <v>1</v>
      </c>
      <c r="BB1003" s="247">
        <f t="shared" si="386"/>
        <v>0</v>
      </c>
      <c r="BC1003" s="248">
        <f t="shared" si="387"/>
        <v>4</v>
      </c>
      <c r="BD1003" s="249"/>
      <c r="BE1003" s="250"/>
      <c r="BF1003" s="250"/>
      <c r="BG1003" s="250"/>
      <c r="BH1003" s="250"/>
      <c r="BI1003" s="250"/>
      <c r="BJ1003" s="250"/>
      <c r="BK1003" s="250"/>
      <c r="BL1003" s="250"/>
      <c r="BM1003" s="250"/>
      <c r="BN1003" s="250"/>
      <c r="BO1003" s="250"/>
      <c r="BP1003" s="250"/>
      <c r="BQ1003" s="250"/>
      <c r="BR1003" s="250">
        <v>502</v>
      </c>
      <c r="BS1003" s="250"/>
      <c r="BT1003" s="250"/>
      <c r="BU1003" s="250">
        <v>603</v>
      </c>
      <c r="BV1003" s="250"/>
      <c r="BW1003" s="250"/>
      <c r="BX1003" s="250"/>
      <c r="BY1003" s="250"/>
      <c r="BZ1003" s="250"/>
      <c r="CA1003" s="250"/>
      <c r="CB1003" s="250"/>
      <c r="CC1003" s="250"/>
      <c r="CD1003" s="250"/>
      <c r="CE1003" s="250"/>
      <c r="CF1003" s="250"/>
      <c r="CG1003" s="250"/>
      <c r="CH1003" s="250"/>
      <c r="CI1003" s="250"/>
      <c r="CJ1003" s="250"/>
      <c r="CK1003" s="250"/>
      <c r="CL1003" s="250">
        <v>1299</v>
      </c>
      <c r="CM1003" s="244" t="s">
        <v>10874</v>
      </c>
      <c r="CN1003" s="250"/>
      <c r="CO1003" s="250"/>
      <c r="CP1003" s="250"/>
      <c r="CQ1003" s="250"/>
      <c r="CR1003" s="250"/>
      <c r="CS1003" s="250"/>
      <c r="CT1003" s="250"/>
      <c r="CU1003" s="250"/>
      <c r="CV1003" s="250"/>
      <c r="CW1003" s="250"/>
      <c r="CX1003" s="250"/>
      <c r="CY1003" s="250">
        <v>1399</v>
      </c>
      <c r="CZ1003" s="244" t="s">
        <v>10878</v>
      </c>
      <c r="DA1003" s="250"/>
      <c r="DB1003" s="244"/>
      <c r="DC1003" s="251"/>
      <c r="DD1003" s="252"/>
      <c r="DE1003" s="253"/>
      <c r="DF1003" s="254"/>
      <c r="DG1003" s="255"/>
      <c r="DH1003" s="255"/>
      <c r="DI1003" s="255"/>
      <c r="DJ1003" s="255"/>
      <c r="DK1003" s="255"/>
      <c r="DL1003" s="256">
        <f>DF1003+DH1003+DJ1003</f>
        <v>0</v>
      </c>
      <c r="DM1003" s="257">
        <f>DG1003+DI1003+DK1003</f>
        <v>0</v>
      </c>
      <c r="DN1003" s="254"/>
      <c r="DO1003" s="255"/>
      <c r="DP1003" s="255"/>
      <c r="DQ1003" s="255"/>
      <c r="DR1003" s="255"/>
      <c r="DS1003" s="255"/>
      <c r="DT1003" s="256">
        <f t="shared" si="388"/>
        <v>0</v>
      </c>
      <c r="DU1003" s="257">
        <f t="shared" si="388"/>
        <v>0</v>
      </c>
      <c r="DV1003" s="258"/>
      <c r="DW1003" s="255"/>
      <c r="DX1003" s="255"/>
      <c r="DY1003" s="255"/>
      <c r="DZ1003" s="255"/>
      <c r="EA1003" s="255"/>
      <c r="EB1003" s="256">
        <f t="shared" si="389"/>
        <v>0</v>
      </c>
      <c r="EC1003" s="259">
        <f t="shared" si="389"/>
        <v>0</v>
      </c>
      <c r="ED1003" s="260"/>
      <c r="EE1003" s="255"/>
      <c r="EF1003" s="255"/>
      <c r="EG1003" s="255"/>
      <c r="EH1003" s="255"/>
      <c r="EI1003" s="255"/>
      <c r="EJ1003" s="256">
        <f t="shared" si="390"/>
        <v>0</v>
      </c>
      <c r="EK1003" s="261">
        <f t="shared" si="390"/>
        <v>0</v>
      </c>
    </row>
    <row r="1004" spans="1:147" ht="27" customHeight="1" x14ac:dyDescent="0.15">
      <c r="A1004" s="79"/>
      <c r="B1004" s="78"/>
      <c r="C1004" s="115">
        <v>1030001369</v>
      </c>
      <c r="D1004" s="116"/>
      <c r="E1004" s="117">
        <v>2</v>
      </c>
      <c r="F1004" s="118" t="s">
        <v>6492</v>
      </c>
      <c r="G1004" s="119" t="s">
        <v>6493</v>
      </c>
      <c r="H1004" s="120"/>
      <c r="I1004" s="117">
        <v>1</v>
      </c>
      <c r="J1004" s="117"/>
      <c r="K1004" s="117"/>
      <c r="L1004" s="121">
        <v>2</v>
      </c>
      <c r="M1004" s="122" t="s">
        <v>6494</v>
      </c>
      <c r="N1004" s="119" t="s">
        <v>6598</v>
      </c>
      <c r="O1004" s="119" t="s">
        <v>2242</v>
      </c>
      <c r="P1004" s="119" t="s">
        <v>6266</v>
      </c>
      <c r="Q1004" s="123" t="s">
        <v>6495</v>
      </c>
      <c r="R1004" s="124" t="s">
        <v>6496</v>
      </c>
      <c r="S1004" s="125"/>
      <c r="T1004" s="123"/>
      <c r="U1004" s="123"/>
      <c r="V1004" s="123"/>
      <c r="W1004" s="123"/>
      <c r="X1004" s="124"/>
      <c r="Y1004" s="38"/>
      <c r="Z1004" s="38"/>
      <c r="AA1004" s="38"/>
      <c r="AB1004" s="38"/>
      <c r="AC1004" s="38"/>
      <c r="AD1004" s="38"/>
      <c r="AE1004" s="38"/>
      <c r="AF1004" s="38"/>
      <c r="AG1004" s="38"/>
      <c r="AH1004" s="125"/>
      <c r="AI1004" s="123"/>
      <c r="AJ1004" s="123"/>
      <c r="AK1004" s="123"/>
      <c r="AL1004" s="123"/>
      <c r="AM1004" s="124"/>
      <c r="AN1004" s="126">
        <f t="shared" si="374"/>
        <v>2</v>
      </c>
      <c r="AO1004" s="127">
        <f t="shared" si="391"/>
        <v>0</v>
      </c>
      <c r="AP1004" s="128">
        <f t="shared" si="391"/>
        <v>0</v>
      </c>
      <c r="AQ1004" s="128">
        <f t="shared" si="375"/>
        <v>3</v>
      </c>
      <c r="AR1004" s="128">
        <f t="shared" si="376"/>
        <v>0</v>
      </c>
      <c r="AS1004" s="128">
        <f t="shared" si="377"/>
        <v>0</v>
      </c>
      <c r="AT1004" s="128">
        <f t="shared" si="378"/>
        <v>0</v>
      </c>
      <c r="AU1004" s="128">
        <f t="shared" si="379"/>
        <v>0</v>
      </c>
      <c r="AV1004" s="128">
        <f t="shared" si="380"/>
        <v>0</v>
      </c>
      <c r="AW1004" s="128">
        <f t="shared" si="381"/>
        <v>0</v>
      </c>
      <c r="AX1004" s="128">
        <f t="shared" si="382"/>
        <v>0</v>
      </c>
      <c r="AY1004" s="128">
        <f t="shared" si="383"/>
        <v>0</v>
      </c>
      <c r="AZ1004" s="128">
        <f t="shared" si="384"/>
        <v>1</v>
      </c>
      <c r="BA1004" s="128">
        <f t="shared" si="385"/>
        <v>0</v>
      </c>
      <c r="BB1004" s="128">
        <f t="shared" si="386"/>
        <v>0</v>
      </c>
      <c r="BC1004" s="129">
        <f t="shared" si="387"/>
        <v>4</v>
      </c>
      <c r="BD1004" s="130"/>
      <c r="BE1004" s="131"/>
      <c r="BF1004" s="131">
        <v>301</v>
      </c>
      <c r="BG1004" s="131">
        <v>302</v>
      </c>
      <c r="BH1004" s="131">
        <v>303</v>
      </c>
      <c r="BI1004" s="131"/>
      <c r="BJ1004" s="131"/>
      <c r="BK1004" s="131"/>
      <c r="BL1004" s="131"/>
      <c r="BM1004" s="131"/>
      <c r="BN1004" s="131"/>
      <c r="BO1004" s="131"/>
      <c r="BP1004" s="131"/>
      <c r="BQ1004" s="131"/>
      <c r="BR1004" s="131"/>
      <c r="BS1004" s="131"/>
      <c r="BT1004" s="131"/>
      <c r="BU1004" s="131"/>
      <c r="BV1004" s="131"/>
      <c r="BW1004" s="131"/>
      <c r="BX1004" s="131"/>
      <c r="BY1004" s="131"/>
      <c r="BZ1004" s="131"/>
      <c r="CA1004" s="131"/>
      <c r="CB1004" s="131"/>
      <c r="CC1004" s="131"/>
      <c r="CD1004" s="131"/>
      <c r="CE1004" s="131"/>
      <c r="CF1004" s="131"/>
      <c r="CG1004" s="131"/>
      <c r="CH1004" s="131"/>
      <c r="CI1004" s="131"/>
      <c r="CJ1004" s="131"/>
      <c r="CK1004" s="131">
        <v>1204</v>
      </c>
      <c r="CL1004" s="131"/>
      <c r="CM1004" s="38"/>
      <c r="CN1004" s="131"/>
      <c r="CO1004" s="131"/>
      <c r="CP1004" s="131"/>
      <c r="CQ1004" s="131"/>
      <c r="CR1004" s="131"/>
      <c r="CS1004" s="131"/>
      <c r="CT1004" s="131"/>
      <c r="CU1004" s="131"/>
      <c r="CV1004" s="131"/>
      <c r="CW1004" s="131"/>
      <c r="CX1004" s="131"/>
      <c r="CY1004" s="131"/>
      <c r="CZ1004" s="38"/>
      <c r="DA1004" s="131"/>
      <c r="DB1004" s="38"/>
      <c r="DC1004" s="132"/>
      <c r="DD1004" s="81"/>
      <c r="DE1004" s="133"/>
      <c r="DF1004" s="134"/>
      <c r="DG1004" s="135"/>
      <c r="DH1004" s="135"/>
      <c r="DI1004" s="135"/>
      <c r="DJ1004" s="135"/>
      <c r="DK1004" s="135"/>
      <c r="DL1004" s="136">
        <f t="shared" ref="DL1004:DM1053" si="397">DF1004+DH1004+DJ1004</f>
        <v>0</v>
      </c>
      <c r="DM1004" s="137">
        <f t="shared" si="397"/>
        <v>0</v>
      </c>
      <c r="DN1004" s="134"/>
      <c r="DO1004" s="135"/>
      <c r="DP1004" s="135"/>
      <c r="DQ1004" s="135"/>
      <c r="DR1004" s="135"/>
      <c r="DS1004" s="135"/>
      <c r="DT1004" s="136">
        <f t="shared" si="388"/>
        <v>0</v>
      </c>
      <c r="DU1004" s="137">
        <f t="shared" si="388"/>
        <v>0</v>
      </c>
      <c r="DV1004" s="138"/>
      <c r="DW1004" s="135"/>
      <c r="DX1004" s="135"/>
      <c r="DY1004" s="135"/>
      <c r="DZ1004" s="135"/>
      <c r="EA1004" s="135"/>
      <c r="EB1004" s="136">
        <f t="shared" si="389"/>
        <v>0</v>
      </c>
      <c r="EC1004" s="139">
        <f t="shared" si="389"/>
        <v>0</v>
      </c>
      <c r="ED1004" s="140"/>
      <c r="EE1004" s="135"/>
      <c r="EF1004" s="135"/>
      <c r="EG1004" s="135"/>
      <c r="EH1004" s="135"/>
      <c r="EI1004" s="135"/>
      <c r="EJ1004" s="136">
        <f t="shared" si="390"/>
        <v>0</v>
      </c>
      <c r="EK1004" s="141">
        <f t="shared" si="390"/>
        <v>0</v>
      </c>
    </row>
    <row r="1005" spans="1:147" ht="27" customHeight="1" x14ac:dyDescent="0.15">
      <c r="A1005" s="79"/>
      <c r="B1005" s="78"/>
      <c r="C1005" s="115">
        <v>1030001370</v>
      </c>
      <c r="D1005" s="116">
        <v>1030001289</v>
      </c>
      <c r="E1005" s="117">
        <v>2</v>
      </c>
      <c r="F1005" s="118" t="s">
        <v>6497</v>
      </c>
      <c r="G1005" s="119" t="s">
        <v>6498</v>
      </c>
      <c r="H1005" s="120"/>
      <c r="I1005" s="117">
        <v>1</v>
      </c>
      <c r="J1005" s="117"/>
      <c r="K1005" s="117"/>
      <c r="L1005" s="121">
        <v>2</v>
      </c>
      <c r="M1005" s="122" t="s">
        <v>576</v>
      </c>
      <c r="N1005" s="119" t="s">
        <v>8054</v>
      </c>
      <c r="O1005" s="119" t="s">
        <v>2242</v>
      </c>
      <c r="P1005" s="119" t="s">
        <v>6499</v>
      </c>
      <c r="Q1005" s="123" t="s">
        <v>8845</v>
      </c>
      <c r="R1005" s="124" t="s">
        <v>8846</v>
      </c>
      <c r="S1005" s="125"/>
      <c r="T1005" s="123"/>
      <c r="U1005" s="123"/>
      <c r="V1005" s="123"/>
      <c r="W1005" s="123"/>
      <c r="X1005" s="124"/>
      <c r="Y1005" s="38"/>
      <c r="Z1005" s="38"/>
      <c r="AA1005" s="38"/>
      <c r="AB1005" s="38"/>
      <c r="AC1005" s="38"/>
      <c r="AD1005" s="38"/>
      <c r="AE1005" s="38"/>
      <c r="AF1005" s="38"/>
      <c r="AG1005" s="38"/>
      <c r="AH1005" s="125"/>
      <c r="AI1005" s="123"/>
      <c r="AJ1005" s="123"/>
      <c r="AK1005" s="123"/>
      <c r="AL1005" s="123"/>
      <c r="AM1005" s="124"/>
      <c r="AN1005" s="126">
        <f t="shared" si="374"/>
        <v>1</v>
      </c>
      <c r="AO1005" s="127">
        <f t="shared" si="391"/>
        <v>0</v>
      </c>
      <c r="AP1005" s="128">
        <f t="shared" si="391"/>
        <v>0</v>
      </c>
      <c r="AQ1005" s="128">
        <f t="shared" si="375"/>
        <v>0</v>
      </c>
      <c r="AR1005" s="128">
        <f t="shared" si="376"/>
        <v>0</v>
      </c>
      <c r="AS1005" s="128">
        <f t="shared" si="377"/>
        <v>0</v>
      </c>
      <c r="AT1005" s="128">
        <f t="shared" si="378"/>
        <v>0</v>
      </c>
      <c r="AU1005" s="128">
        <f t="shared" si="379"/>
        <v>2</v>
      </c>
      <c r="AV1005" s="128">
        <f t="shared" si="380"/>
        <v>0</v>
      </c>
      <c r="AW1005" s="128">
        <f t="shared" si="381"/>
        <v>0</v>
      </c>
      <c r="AX1005" s="128">
        <f t="shared" si="382"/>
        <v>0</v>
      </c>
      <c r="AY1005" s="128">
        <f t="shared" si="383"/>
        <v>0</v>
      </c>
      <c r="AZ1005" s="128">
        <f t="shared" si="384"/>
        <v>0</v>
      </c>
      <c r="BA1005" s="128">
        <f t="shared" si="385"/>
        <v>0</v>
      </c>
      <c r="BB1005" s="128">
        <f t="shared" si="386"/>
        <v>0</v>
      </c>
      <c r="BC1005" s="129">
        <f t="shared" si="387"/>
        <v>2</v>
      </c>
      <c r="BD1005" s="130"/>
      <c r="BE1005" s="131"/>
      <c r="BF1005" s="131"/>
      <c r="BG1005" s="131"/>
      <c r="BH1005" s="131"/>
      <c r="BI1005" s="131"/>
      <c r="BJ1005" s="131"/>
      <c r="BK1005" s="131"/>
      <c r="BL1005" s="131"/>
      <c r="BM1005" s="131"/>
      <c r="BN1005" s="131"/>
      <c r="BO1005" s="131"/>
      <c r="BP1005" s="131"/>
      <c r="BQ1005" s="131"/>
      <c r="BR1005" s="131"/>
      <c r="BS1005" s="131"/>
      <c r="BT1005" s="131"/>
      <c r="BU1005" s="131"/>
      <c r="BV1005" s="131"/>
      <c r="BW1005" s="131"/>
      <c r="BX1005" s="131">
        <v>702</v>
      </c>
      <c r="BY1005" s="131">
        <v>703</v>
      </c>
      <c r="BZ1005" s="131"/>
      <c r="CA1005" s="131"/>
      <c r="CB1005" s="131"/>
      <c r="CC1005" s="131"/>
      <c r="CD1005" s="131"/>
      <c r="CE1005" s="131"/>
      <c r="CF1005" s="131"/>
      <c r="CG1005" s="131"/>
      <c r="CH1005" s="131"/>
      <c r="CI1005" s="131"/>
      <c r="CJ1005" s="131"/>
      <c r="CK1005" s="131"/>
      <c r="CL1005" s="131"/>
      <c r="CM1005" s="38"/>
      <c r="CN1005" s="131"/>
      <c r="CO1005" s="131"/>
      <c r="CP1005" s="131"/>
      <c r="CQ1005" s="131"/>
      <c r="CR1005" s="131"/>
      <c r="CS1005" s="131"/>
      <c r="CT1005" s="131"/>
      <c r="CU1005" s="131"/>
      <c r="CV1005" s="131"/>
      <c r="CW1005" s="131"/>
      <c r="CX1005" s="131"/>
      <c r="CY1005" s="131"/>
      <c r="CZ1005" s="38"/>
      <c r="DA1005" s="131"/>
      <c r="DB1005" s="38"/>
      <c r="DC1005" s="132"/>
      <c r="DD1005" s="81"/>
      <c r="DE1005" s="133"/>
      <c r="DF1005" s="134"/>
      <c r="DG1005" s="135"/>
      <c r="DH1005" s="135"/>
      <c r="DI1005" s="135"/>
      <c r="DJ1005" s="135"/>
      <c r="DK1005" s="135"/>
      <c r="DL1005" s="136">
        <f t="shared" si="397"/>
        <v>0</v>
      </c>
      <c r="DM1005" s="137">
        <f t="shared" si="397"/>
        <v>0</v>
      </c>
      <c r="DN1005" s="134"/>
      <c r="DO1005" s="135"/>
      <c r="DP1005" s="135"/>
      <c r="DQ1005" s="135"/>
      <c r="DR1005" s="135"/>
      <c r="DS1005" s="135"/>
      <c r="DT1005" s="136">
        <f t="shared" si="388"/>
        <v>0</v>
      </c>
      <c r="DU1005" s="137">
        <f t="shared" si="388"/>
        <v>0</v>
      </c>
      <c r="DV1005" s="138"/>
      <c r="DW1005" s="135"/>
      <c r="DX1005" s="135"/>
      <c r="DY1005" s="135"/>
      <c r="DZ1005" s="135"/>
      <c r="EA1005" s="135"/>
      <c r="EB1005" s="136">
        <f t="shared" si="389"/>
        <v>0</v>
      </c>
      <c r="EC1005" s="139">
        <f t="shared" si="389"/>
        <v>0</v>
      </c>
      <c r="ED1005" s="140"/>
      <c r="EE1005" s="135"/>
      <c r="EF1005" s="135"/>
      <c r="EG1005" s="135"/>
      <c r="EH1005" s="135"/>
      <c r="EI1005" s="135"/>
      <c r="EJ1005" s="136">
        <f t="shared" si="390"/>
        <v>0</v>
      </c>
      <c r="EK1005" s="141">
        <f t="shared" si="390"/>
        <v>0</v>
      </c>
    </row>
    <row r="1006" spans="1:147" s="89" customFormat="1" ht="27" customHeight="1" x14ac:dyDescent="0.15">
      <c r="A1006" s="262"/>
      <c r="B1006" s="263" t="s">
        <v>10149</v>
      </c>
      <c r="C1006" s="269">
        <v>1030001371</v>
      </c>
      <c r="D1006" s="264"/>
      <c r="E1006" s="235">
        <v>2</v>
      </c>
      <c r="F1006" s="236" t="s">
        <v>10226</v>
      </c>
      <c r="G1006" s="237" t="s">
        <v>10227</v>
      </c>
      <c r="H1006" s="238"/>
      <c r="I1006" s="235">
        <v>1</v>
      </c>
      <c r="J1006" s="235"/>
      <c r="K1006" s="235"/>
      <c r="L1006" s="239">
        <v>2</v>
      </c>
      <c r="M1006" s="240" t="s">
        <v>10228</v>
      </c>
      <c r="N1006" s="237" t="s">
        <v>10229</v>
      </c>
      <c r="O1006" s="237" t="s">
        <v>2242</v>
      </c>
      <c r="P1006" s="237" t="s">
        <v>10230</v>
      </c>
      <c r="Q1006" s="241" t="s">
        <v>10231</v>
      </c>
      <c r="R1006" s="242" t="s">
        <v>10232</v>
      </c>
      <c r="S1006" s="243"/>
      <c r="T1006" s="241"/>
      <c r="U1006" s="241"/>
      <c r="V1006" s="241"/>
      <c r="W1006" s="241"/>
      <c r="X1006" s="242"/>
      <c r="Y1006" s="244"/>
      <c r="Z1006" s="244"/>
      <c r="AA1006" s="244"/>
      <c r="AB1006" s="244"/>
      <c r="AC1006" s="244"/>
      <c r="AD1006" s="244"/>
      <c r="AE1006" s="244"/>
      <c r="AF1006" s="244"/>
      <c r="AG1006" s="244"/>
      <c r="AH1006" s="243"/>
      <c r="AI1006" s="241"/>
      <c r="AJ1006" s="241"/>
      <c r="AK1006" s="241"/>
      <c r="AL1006" s="241"/>
      <c r="AM1006" s="242"/>
      <c r="AN1006" s="245">
        <f>COUNTIF(AO1006:BB1006,"&gt;0")</f>
        <v>2</v>
      </c>
      <c r="AO1006" s="246">
        <f>COUNT(BD1006)</f>
        <v>0</v>
      </c>
      <c r="AP1006" s="247">
        <f>COUNT(BE1006)</f>
        <v>0</v>
      </c>
      <c r="AQ1006" s="247">
        <f>COUNT(BF1006:BH1006)</f>
        <v>0</v>
      </c>
      <c r="AR1006" s="247">
        <f>COUNT(BI1006:BP1006)</f>
        <v>2</v>
      </c>
      <c r="AS1006" s="247">
        <f>COUNT(BQ1006:BR1006)</f>
        <v>0</v>
      </c>
      <c r="AT1006" s="247">
        <f>COUNT(BS1006:BV1006)</f>
        <v>0</v>
      </c>
      <c r="AU1006" s="247">
        <f>COUNT(BW1006:BZ1006)</f>
        <v>0</v>
      </c>
      <c r="AV1006" s="247">
        <f>COUNT(CA1006:CC1006)</f>
        <v>1</v>
      </c>
      <c r="AW1006" s="247">
        <f>COUNT(CD1006)</f>
        <v>0</v>
      </c>
      <c r="AX1006" s="247">
        <f>COUNT(CE1006:CF1006)</f>
        <v>0</v>
      </c>
      <c r="AY1006" s="247">
        <f>COUNT(CG1006)</f>
        <v>0</v>
      </c>
      <c r="AZ1006" s="247">
        <f>COUNT(CH1006:CL1006)</f>
        <v>0</v>
      </c>
      <c r="BA1006" s="247">
        <f>COUNT(CN1006:CY1006)</f>
        <v>0</v>
      </c>
      <c r="BB1006" s="247">
        <f>COUNT(DA1006)</f>
        <v>0</v>
      </c>
      <c r="BC1006" s="248">
        <f>COUNT(BD1006:CL1006,CN1006:CY1006,DA1006)</f>
        <v>3</v>
      </c>
      <c r="BD1006" s="249"/>
      <c r="BE1006" s="250"/>
      <c r="BF1006" s="250"/>
      <c r="BG1006" s="250"/>
      <c r="BH1006" s="250"/>
      <c r="BI1006" s="250"/>
      <c r="BJ1006" s="250"/>
      <c r="BK1006" s="250">
        <v>403</v>
      </c>
      <c r="BL1006" s="250"/>
      <c r="BM1006" s="250"/>
      <c r="BN1006" s="250"/>
      <c r="BO1006" s="250"/>
      <c r="BP1006" s="250">
        <v>408</v>
      </c>
      <c r="BQ1006" s="250"/>
      <c r="BR1006" s="250"/>
      <c r="BS1006" s="250"/>
      <c r="BT1006" s="250"/>
      <c r="BU1006" s="250"/>
      <c r="BV1006" s="250"/>
      <c r="BW1006" s="250"/>
      <c r="BX1006" s="250"/>
      <c r="BY1006" s="250"/>
      <c r="BZ1006" s="250"/>
      <c r="CA1006" s="250">
        <v>801</v>
      </c>
      <c r="CB1006" s="250"/>
      <c r="CC1006" s="250"/>
      <c r="CD1006" s="250"/>
      <c r="CE1006" s="250"/>
      <c r="CF1006" s="250"/>
      <c r="CG1006" s="250"/>
      <c r="CH1006" s="250"/>
      <c r="CI1006" s="250"/>
      <c r="CJ1006" s="250"/>
      <c r="CK1006" s="250"/>
      <c r="CL1006" s="250"/>
      <c r="CM1006" s="244"/>
      <c r="CN1006" s="250"/>
      <c r="CO1006" s="250"/>
      <c r="CP1006" s="250"/>
      <c r="CQ1006" s="250"/>
      <c r="CR1006" s="250"/>
      <c r="CS1006" s="250"/>
      <c r="CT1006" s="250"/>
      <c r="CU1006" s="250"/>
      <c r="CV1006" s="250"/>
      <c r="CW1006" s="250"/>
      <c r="CX1006" s="250"/>
      <c r="CY1006" s="250"/>
      <c r="CZ1006" s="244"/>
      <c r="DA1006" s="250"/>
      <c r="DB1006" s="244"/>
      <c r="DC1006" s="251"/>
      <c r="DD1006" s="265"/>
      <c r="DE1006" s="253"/>
      <c r="DF1006" s="254"/>
      <c r="DG1006" s="255"/>
      <c r="DH1006" s="255"/>
      <c r="DI1006" s="255"/>
      <c r="DJ1006" s="255"/>
      <c r="DK1006" s="255"/>
      <c r="DL1006" s="256">
        <f>DF1006+DH1006+DJ1006</f>
        <v>0</v>
      </c>
      <c r="DM1006" s="257">
        <f>DG1006+DI1006+DK1006</f>
        <v>0</v>
      </c>
      <c r="DN1006" s="254"/>
      <c r="DO1006" s="255"/>
      <c r="DP1006" s="255"/>
      <c r="DQ1006" s="255"/>
      <c r="DR1006" s="255"/>
      <c r="DS1006" s="255"/>
      <c r="DT1006" s="256">
        <f>DN1006+DP1006+DR1006</f>
        <v>0</v>
      </c>
      <c r="DU1006" s="257">
        <f>DO1006+DQ1006+DS1006</f>
        <v>0</v>
      </c>
      <c r="DV1006" s="258"/>
      <c r="DW1006" s="255"/>
      <c r="DX1006" s="255"/>
      <c r="DY1006" s="255"/>
      <c r="DZ1006" s="255"/>
      <c r="EA1006" s="255"/>
      <c r="EB1006" s="256">
        <f>DV1006+DX1006+DZ1006</f>
        <v>0</v>
      </c>
      <c r="EC1006" s="259">
        <f>DW1006+DY1006+EA1006</f>
        <v>0</v>
      </c>
      <c r="ED1006" s="260"/>
      <c r="EE1006" s="255"/>
      <c r="EF1006" s="255"/>
      <c r="EG1006" s="255"/>
      <c r="EH1006" s="255"/>
      <c r="EI1006" s="255"/>
      <c r="EJ1006" s="256">
        <f>ED1006+EF1006+EH1006</f>
        <v>0</v>
      </c>
      <c r="EK1006" s="261">
        <f>EE1006+EG1006+EI1006</f>
        <v>0</v>
      </c>
    </row>
    <row r="1007" spans="1:147" ht="27" customHeight="1" x14ac:dyDescent="0.15">
      <c r="A1007" s="79"/>
      <c r="B1007" s="78"/>
      <c r="C1007" s="115">
        <v>1030001372</v>
      </c>
      <c r="D1007" s="116"/>
      <c r="E1007" s="117">
        <v>2</v>
      </c>
      <c r="F1007" s="118" t="s">
        <v>6331</v>
      </c>
      <c r="G1007" s="119" t="s">
        <v>6332</v>
      </c>
      <c r="H1007" s="120"/>
      <c r="I1007" s="117">
        <v>1</v>
      </c>
      <c r="J1007" s="117">
        <v>3</v>
      </c>
      <c r="K1007" s="117"/>
      <c r="L1007" s="121">
        <v>1</v>
      </c>
      <c r="M1007" s="122" t="s">
        <v>6333</v>
      </c>
      <c r="N1007" s="119" t="s">
        <v>6334</v>
      </c>
      <c r="O1007" s="119" t="s">
        <v>2251</v>
      </c>
      <c r="P1007" s="119" t="s">
        <v>6335</v>
      </c>
      <c r="Q1007" s="123" t="s">
        <v>6336</v>
      </c>
      <c r="R1007" s="124" t="s">
        <v>6337</v>
      </c>
      <c r="S1007" s="125" t="s">
        <v>5605</v>
      </c>
      <c r="T1007" s="123" t="s">
        <v>7661</v>
      </c>
      <c r="U1007" s="123" t="s">
        <v>6338</v>
      </c>
      <c r="V1007" s="123" t="s">
        <v>7067</v>
      </c>
      <c r="W1007" s="123" t="s">
        <v>6339</v>
      </c>
      <c r="X1007" s="124" t="s">
        <v>7068</v>
      </c>
      <c r="Y1007" s="38" t="s">
        <v>6086</v>
      </c>
      <c r="Z1007" s="38">
        <v>1</v>
      </c>
      <c r="AA1007" s="38">
        <v>2</v>
      </c>
      <c r="AB1007" s="38">
        <v>3</v>
      </c>
      <c r="AC1007" s="38">
        <v>4</v>
      </c>
      <c r="AD1007" s="38">
        <v>5</v>
      </c>
      <c r="AE1007" s="38">
        <v>6</v>
      </c>
      <c r="AF1007" s="38"/>
      <c r="AG1007" s="38">
        <v>8</v>
      </c>
      <c r="AH1007" s="125"/>
      <c r="AI1007" s="123"/>
      <c r="AJ1007" s="123"/>
      <c r="AK1007" s="123"/>
      <c r="AL1007" s="123"/>
      <c r="AM1007" s="124"/>
      <c r="AN1007" s="126">
        <f t="shared" si="374"/>
        <v>1</v>
      </c>
      <c r="AO1007" s="127">
        <f t="shared" si="391"/>
        <v>0</v>
      </c>
      <c r="AP1007" s="128">
        <f t="shared" si="391"/>
        <v>0</v>
      </c>
      <c r="AQ1007" s="128">
        <f t="shared" si="375"/>
        <v>0</v>
      </c>
      <c r="AR1007" s="128">
        <f t="shared" si="376"/>
        <v>0</v>
      </c>
      <c r="AS1007" s="128">
        <f t="shared" si="377"/>
        <v>0</v>
      </c>
      <c r="AT1007" s="128">
        <f t="shared" si="378"/>
        <v>0</v>
      </c>
      <c r="AU1007" s="128">
        <f t="shared" si="379"/>
        <v>0</v>
      </c>
      <c r="AV1007" s="128">
        <f t="shared" si="380"/>
        <v>0</v>
      </c>
      <c r="AW1007" s="128">
        <f t="shared" si="381"/>
        <v>0</v>
      </c>
      <c r="AX1007" s="128">
        <f t="shared" si="382"/>
        <v>0</v>
      </c>
      <c r="AY1007" s="128">
        <f t="shared" si="383"/>
        <v>0</v>
      </c>
      <c r="AZ1007" s="128">
        <f t="shared" si="384"/>
        <v>0</v>
      </c>
      <c r="BA1007" s="128">
        <f t="shared" si="385"/>
        <v>1</v>
      </c>
      <c r="BB1007" s="128">
        <f t="shared" si="386"/>
        <v>0</v>
      </c>
      <c r="BC1007" s="129">
        <f t="shared" si="387"/>
        <v>1</v>
      </c>
      <c r="BD1007" s="130"/>
      <c r="BE1007" s="131"/>
      <c r="BF1007" s="131"/>
      <c r="BG1007" s="131"/>
      <c r="BH1007" s="131"/>
      <c r="BI1007" s="131"/>
      <c r="BJ1007" s="131"/>
      <c r="BK1007" s="131"/>
      <c r="BL1007" s="131"/>
      <c r="BM1007" s="131"/>
      <c r="BN1007" s="131"/>
      <c r="BO1007" s="131"/>
      <c r="BP1007" s="131"/>
      <c r="BQ1007" s="131"/>
      <c r="BR1007" s="131"/>
      <c r="BS1007" s="131"/>
      <c r="BT1007" s="131"/>
      <c r="BU1007" s="131"/>
      <c r="BV1007" s="131"/>
      <c r="BW1007" s="131"/>
      <c r="BX1007" s="131"/>
      <c r="BY1007" s="131"/>
      <c r="BZ1007" s="131"/>
      <c r="CA1007" s="131"/>
      <c r="CB1007" s="131"/>
      <c r="CC1007" s="131"/>
      <c r="CD1007" s="131"/>
      <c r="CE1007" s="131"/>
      <c r="CF1007" s="131"/>
      <c r="CG1007" s="131"/>
      <c r="CH1007" s="131"/>
      <c r="CI1007" s="131"/>
      <c r="CJ1007" s="131"/>
      <c r="CK1007" s="131"/>
      <c r="CL1007" s="131"/>
      <c r="CM1007" s="38"/>
      <c r="CN1007" s="131"/>
      <c r="CO1007" s="131"/>
      <c r="CP1007" s="131"/>
      <c r="CQ1007" s="131"/>
      <c r="CR1007" s="131"/>
      <c r="CS1007" s="131"/>
      <c r="CT1007" s="131"/>
      <c r="CU1007" s="131"/>
      <c r="CV1007" s="131"/>
      <c r="CW1007" s="131"/>
      <c r="CX1007" s="131"/>
      <c r="CY1007" s="131">
        <v>1399</v>
      </c>
      <c r="CZ1007" s="38" t="s">
        <v>9521</v>
      </c>
      <c r="DA1007" s="131"/>
      <c r="DB1007" s="38"/>
      <c r="DC1007" s="132"/>
      <c r="DD1007" s="81"/>
      <c r="DE1007" s="133"/>
      <c r="DF1007" s="134"/>
      <c r="DG1007" s="135"/>
      <c r="DH1007" s="135"/>
      <c r="DI1007" s="135"/>
      <c r="DJ1007" s="135"/>
      <c r="DK1007" s="135"/>
      <c r="DL1007" s="136">
        <f t="shared" si="397"/>
        <v>0</v>
      </c>
      <c r="DM1007" s="137">
        <f t="shared" si="397"/>
        <v>0</v>
      </c>
      <c r="DN1007" s="134"/>
      <c r="DO1007" s="135"/>
      <c r="DP1007" s="135"/>
      <c r="DQ1007" s="135"/>
      <c r="DR1007" s="135"/>
      <c r="DS1007" s="135"/>
      <c r="DT1007" s="136">
        <f t="shared" si="388"/>
        <v>0</v>
      </c>
      <c r="DU1007" s="137">
        <f t="shared" si="388"/>
        <v>0</v>
      </c>
      <c r="DV1007" s="138"/>
      <c r="DW1007" s="135"/>
      <c r="DX1007" s="135"/>
      <c r="DY1007" s="135"/>
      <c r="DZ1007" s="135"/>
      <c r="EA1007" s="135"/>
      <c r="EB1007" s="136">
        <f t="shared" si="389"/>
        <v>0</v>
      </c>
      <c r="EC1007" s="139">
        <f t="shared" si="389"/>
        <v>0</v>
      </c>
      <c r="ED1007" s="140"/>
      <c r="EE1007" s="135"/>
      <c r="EF1007" s="135"/>
      <c r="EG1007" s="135"/>
      <c r="EH1007" s="135"/>
      <c r="EI1007" s="135"/>
      <c r="EJ1007" s="136">
        <f t="shared" si="390"/>
        <v>0</v>
      </c>
      <c r="EK1007" s="141">
        <f t="shared" si="390"/>
        <v>0</v>
      </c>
    </row>
    <row r="1008" spans="1:147" ht="27" customHeight="1" x14ac:dyDescent="0.15">
      <c r="A1008" s="79"/>
      <c r="B1008" s="78"/>
      <c r="C1008" s="115">
        <v>1030001374</v>
      </c>
      <c r="D1008" s="116"/>
      <c r="E1008" s="117">
        <v>2</v>
      </c>
      <c r="F1008" s="118" t="s">
        <v>6510</v>
      </c>
      <c r="G1008" s="119" t="s">
        <v>6511</v>
      </c>
      <c r="H1008" s="120"/>
      <c r="I1008" s="117">
        <v>1</v>
      </c>
      <c r="J1008" s="117">
        <v>3</v>
      </c>
      <c r="K1008" s="117"/>
      <c r="L1008" s="121">
        <v>1</v>
      </c>
      <c r="M1008" s="122" t="s">
        <v>6512</v>
      </c>
      <c r="N1008" s="119" t="s">
        <v>6513</v>
      </c>
      <c r="O1008" s="119" t="s">
        <v>2240</v>
      </c>
      <c r="P1008" s="119" t="s">
        <v>6514</v>
      </c>
      <c r="Q1008" s="123" t="s">
        <v>6515</v>
      </c>
      <c r="R1008" s="124" t="s">
        <v>6516</v>
      </c>
      <c r="S1008" s="125" t="s">
        <v>3552</v>
      </c>
      <c r="T1008" s="123" t="s">
        <v>6276</v>
      </c>
      <c r="U1008" s="123" t="s">
        <v>6517</v>
      </c>
      <c r="V1008" s="123" t="s">
        <v>6518</v>
      </c>
      <c r="W1008" s="123" t="s">
        <v>6519</v>
      </c>
      <c r="X1008" s="124" t="s">
        <v>6520</v>
      </c>
      <c r="Y1008" s="38" t="s">
        <v>6086</v>
      </c>
      <c r="Z1008" s="38">
        <v>1</v>
      </c>
      <c r="AA1008" s="38">
        <v>2</v>
      </c>
      <c r="AB1008" s="38">
        <v>3</v>
      </c>
      <c r="AC1008" s="38">
        <v>4</v>
      </c>
      <c r="AD1008" s="38">
        <v>5</v>
      </c>
      <c r="AE1008" s="38">
        <v>6</v>
      </c>
      <c r="AF1008" s="38"/>
      <c r="AG1008" s="38">
        <v>8</v>
      </c>
      <c r="AH1008" s="125"/>
      <c r="AI1008" s="123"/>
      <c r="AJ1008" s="123"/>
      <c r="AK1008" s="123"/>
      <c r="AL1008" s="123"/>
      <c r="AM1008" s="124"/>
      <c r="AN1008" s="126">
        <f>COUNTIF(AO1008:BB1008,"&gt;0")</f>
        <v>1</v>
      </c>
      <c r="AO1008" s="127">
        <f t="shared" si="391"/>
        <v>0</v>
      </c>
      <c r="AP1008" s="128">
        <f t="shared" si="391"/>
        <v>0</v>
      </c>
      <c r="AQ1008" s="128">
        <f>COUNT(BF1008:BH1008)</f>
        <v>0</v>
      </c>
      <c r="AR1008" s="128">
        <f>COUNT(BI1008:BP1008)</f>
        <v>0</v>
      </c>
      <c r="AS1008" s="128">
        <f>COUNT(BQ1008:BR1008)</f>
        <v>0</v>
      </c>
      <c r="AT1008" s="128">
        <f>COUNT(BS1008:BV1008)</f>
        <v>0</v>
      </c>
      <c r="AU1008" s="128">
        <f>COUNT(BW1008:BZ1008)</f>
        <v>0</v>
      </c>
      <c r="AV1008" s="128">
        <f>COUNT(CA1008:CC1008)</f>
        <v>0</v>
      </c>
      <c r="AW1008" s="128">
        <f>COUNT(CD1008)</f>
        <v>0</v>
      </c>
      <c r="AX1008" s="128">
        <f>COUNT(CE1008:CF1008)</f>
        <v>0</v>
      </c>
      <c r="AY1008" s="128">
        <f>COUNT(CG1008)</f>
        <v>0</v>
      </c>
      <c r="AZ1008" s="128">
        <f>COUNT(CH1008:CL1008)</f>
        <v>0</v>
      </c>
      <c r="BA1008" s="128">
        <f>COUNT(CN1008:CY1008)</f>
        <v>2</v>
      </c>
      <c r="BB1008" s="128">
        <f>COUNT(DA1008)</f>
        <v>0</v>
      </c>
      <c r="BC1008" s="129">
        <f>COUNT(BD1008:CL1008,CN1008:CY1008,DA1008)</f>
        <v>2</v>
      </c>
      <c r="BD1008" s="130"/>
      <c r="BE1008" s="131"/>
      <c r="BF1008" s="131"/>
      <c r="BG1008" s="131"/>
      <c r="BH1008" s="131"/>
      <c r="BI1008" s="131"/>
      <c r="BJ1008" s="131"/>
      <c r="BK1008" s="131"/>
      <c r="BL1008" s="131"/>
      <c r="BM1008" s="131"/>
      <c r="BN1008" s="131"/>
      <c r="BO1008" s="131"/>
      <c r="BP1008" s="131"/>
      <c r="BQ1008" s="131"/>
      <c r="BR1008" s="131"/>
      <c r="BS1008" s="131"/>
      <c r="BT1008" s="131"/>
      <c r="BU1008" s="131"/>
      <c r="BV1008" s="131"/>
      <c r="BW1008" s="131"/>
      <c r="BX1008" s="131"/>
      <c r="BY1008" s="131"/>
      <c r="BZ1008" s="131"/>
      <c r="CA1008" s="131"/>
      <c r="CB1008" s="131"/>
      <c r="CC1008" s="131"/>
      <c r="CD1008" s="131"/>
      <c r="CE1008" s="131"/>
      <c r="CF1008" s="131"/>
      <c r="CG1008" s="131"/>
      <c r="CH1008" s="131"/>
      <c r="CI1008" s="131"/>
      <c r="CJ1008" s="131"/>
      <c r="CK1008" s="131"/>
      <c r="CL1008" s="131"/>
      <c r="CM1008" s="38"/>
      <c r="CN1008" s="131">
        <v>1301</v>
      </c>
      <c r="CO1008" s="131">
        <v>1302</v>
      </c>
      <c r="CP1008" s="131"/>
      <c r="CQ1008" s="131"/>
      <c r="CR1008" s="131"/>
      <c r="CS1008" s="131"/>
      <c r="CT1008" s="131"/>
      <c r="CU1008" s="131"/>
      <c r="CV1008" s="131"/>
      <c r="CW1008" s="131"/>
      <c r="CX1008" s="131"/>
      <c r="CY1008" s="131"/>
      <c r="CZ1008" s="38"/>
      <c r="DA1008" s="131"/>
      <c r="DB1008" s="38"/>
      <c r="DC1008" s="132"/>
      <c r="DD1008" s="81"/>
      <c r="DE1008" s="133"/>
      <c r="DF1008" s="134"/>
      <c r="DG1008" s="135"/>
      <c r="DH1008" s="135"/>
      <c r="DI1008" s="135"/>
      <c r="DJ1008" s="135"/>
      <c r="DK1008" s="135"/>
      <c r="DL1008" s="136">
        <f t="shared" si="397"/>
        <v>0</v>
      </c>
      <c r="DM1008" s="137">
        <f t="shared" si="397"/>
        <v>0</v>
      </c>
      <c r="DN1008" s="134"/>
      <c r="DO1008" s="135"/>
      <c r="DP1008" s="135"/>
      <c r="DQ1008" s="135"/>
      <c r="DR1008" s="135"/>
      <c r="DS1008" s="135"/>
      <c r="DT1008" s="136">
        <f t="shared" si="388"/>
        <v>0</v>
      </c>
      <c r="DU1008" s="137">
        <f t="shared" si="388"/>
        <v>0</v>
      </c>
      <c r="DV1008" s="138"/>
      <c r="DW1008" s="135"/>
      <c r="DX1008" s="135"/>
      <c r="DY1008" s="135"/>
      <c r="DZ1008" s="135"/>
      <c r="EA1008" s="135"/>
      <c r="EB1008" s="136">
        <f t="shared" si="389"/>
        <v>0</v>
      </c>
      <c r="EC1008" s="139">
        <f t="shared" si="389"/>
        <v>0</v>
      </c>
      <c r="ED1008" s="140"/>
      <c r="EE1008" s="135"/>
      <c r="EF1008" s="135"/>
      <c r="EG1008" s="135"/>
      <c r="EH1008" s="135"/>
      <c r="EI1008" s="135"/>
      <c r="EJ1008" s="136">
        <f t="shared" si="390"/>
        <v>0</v>
      </c>
      <c r="EK1008" s="141">
        <f t="shared" si="390"/>
        <v>0</v>
      </c>
    </row>
    <row r="1009" spans="1:147" ht="27" customHeight="1" x14ac:dyDescent="0.15">
      <c r="A1009" s="79"/>
      <c r="B1009" s="78"/>
      <c r="C1009" s="115">
        <v>1030001375</v>
      </c>
      <c r="D1009" s="116"/>
      <c r="E1009" s="117">
        <v>2</v>
      </c>
      <c r="F1009" s="118" t="s">
        <v>6521</v>
      </c>
      <c r="G1009" s="119" t="s">
        <v>6522</v>
      </c>
      <c r="H1009" s="120"/>
      <c r="I1009" s="117">
        <v>1</v>
      </c>
      <c r="J1009" s="117"/>
      <c r="K1009" s="117">
        <v>5</v>
      </c>
      <c r="L1009" s="121">
        <v>2</v>
      </c>
      <c r="M1009" s="122" t="s">
        <v>6523</v>
      </c>
      <c r="N1009" s="119" t="s">
        <v>6764</v>
      </c>
      <c r="O1009" s="119" t="s">
        <v>2242</v>
      </c>
      <c r="P1009" s="119" t="s">
        <v>6524</v>
      </c>
      <c r="Q1009" s="123" t="s">
        <v>6525</v>
      </c>
      <c r="R1009" s="124" t="s">
        <v>6526</v>
      </c>
      <c r="S1009" s="125"/>
      <c r="T1009" s="123"/>
      <c r="U1009" s="123"/>
      <c r="V1009" s="123"/>
      <c r="W1009" s="123"/>
      <c r="X1009" s="124"/>
      <c r="Y1009" s="38"/>
      <c r="Z1009" s="38"/>
      <c r="AA1009" s="38"/>
      <c r="AB1009" s="38"/>
      <c r="AC1009" s="38"/>
      <c r="AD1009" s="38"/>
      <c r="AE1009" s="38"/>
      <c r="AF1009" s="38"/>
      <c r="AG1009" s="38"/>
      <c r="AH1009" s="125" t="s">
        <v>6523</v>
      </c>
      <c r="AI1009" s="123" t="s">
        <v>7228</v>
      </c>
      <c r="AJ1009" s="123" t="s">
        <v>7227</v>
      </c>
      <c r="AK1009" s="123" t="s">
        <v>9460</v>
      </c>
      <c r="AL1009" s="123" t="s">
        <v>9459</v>
      </c>
      <c r="AM1009" s="124" t="s">
        <v>9458</v>
      </c>
      <c r="AN1009" s="126">
        <f>COUNTIF(AO1009:BB1009,"&gt;0")</f>
        <v>1</v>
      </c>
      <c r="AO1009" s="127">
        <f t="shared" si="391"/>
        <v>0</v>
      </c>
      <c r="AP1009" s="128">
        <f t="shared" si="391"/>
        <v>0</v>
      </c>
      <c r="AQ1009" s="128">
        <f>COUNT(BF1009:BH1009)</f>
        <v>0</v>
      </c>
      <c r="AR1009" s="128">
        <f>COUNT(BI1009:BP1009)</f>
        <v>0</v>
      </c>
      <c r="AS1009" s="128">
        <f>COUNT(BQ1009:BR1009)</f>
        <v>0</v>
      </c>
      <c r="AT1009" s="128">
        <f>COUNT(BS1009:BV1009)</f>
        <v>0</v>
      </c>
      <c r="AU1009" s="128">
        <f>COUNT(BW1009:BZ1009)</f>
        <v>0</v>
      </c>
      <c r="AV1009" s="128">
        <f>COUNT(CA1009:CC1009)</f>
        <v>0</v>
      </c>
      <c r="AW1009" s="128">
        <f>COUNT(CD1009)</f>
        <v>0</v>
      </c>
      <c r="AX1009" s="128">
        <f>COUNT(CE1009:CF1009)</f>
        <v>0</v>
      </c>
      <c r="AY1009" s="128">
        <f>COUNT(CG1009)</f>
        <v>0</v>
      </c>
      <c r="AZ1009" s="128">
        <f>COUNT(CH1009:CL1009)</f>
        <v>0</v>
      </c>
      <c r="BA1009" s="128">
        <f>COUNT(CN1009:CY1009)</f>
        <v>1</v>
      </c>
      <c r="BB1009" s="128">
        <f>COUNT(DA1009)</f>
        <v>0</v>
      </c>
      <c r="BC1009" s="129">
        <f>COUNT(BD1009:CL1009,CN1009:CY1009,DA1009)</f>
        <v>1</v>
      </c>
      <c r="BD1009" s="130"/>
      <c r="BE1009" s="131"/>
      <c r="BF1009" s="131"/>
      <c r="BG1009" s="131"/>
      <c r="BH1009" s="131"/>
      <c r="BI1009" s="131"/>
      <c r="BJ1009" s="131"/>
      <c r="BK1009" s="131"/>
      <c r="BL1009" s="131"/>
      <c r="BM1009" s="131"/>
      <c r="BN1009" s="131"/>
      <c r="BO1009" s="131"/>
      <c r="BP1009" s="131"/>
      <c r="BQ1009" s="131"/>
      <c r="BR1009" s="131"/>
      <c r="BS1009" s="131"/>
      <c r="BT1009" s="131"/>
      <c r="BU1009" s="131"/>
      <c r="BV1009" s="131"/>
      <c r="BW1009" s="131"/>
      <c r="BX1009" s="131"/>
      <c r="BY1009" s="131"/>
      <c r="BZ1009" s="131"/>
      <c r="CA1009" s="131"/>
      <c r="CB1009" s="131"/>
      <c r="CC1009" s="131"/>
      <c r="CD1009" s="131"/>
      <c r="CE1009" s="131"/>
      <c r="CF1009" s="131"/>
      <c r="CG1009" s="131"/>
      <c r="CH1009" s="131"/>
      <c r="CI1009" s="131"/>
      <c r="CJ1009" s="131"/>
      <c r="CK1009" s="131"/>
      <c r="CL1009" s="131"/>
      <c r="CM1009" s="38"/>
      <c r="CN1009" s="131"/>
      <c r="CO1009" s="131"/>
      <c r="CP1009" s="131"/>
      <c r="CQ1009" s="131"/>
      <c r="CR1009" s="131"/>
      <c r="CS1009" s="131"/>
      <c r="CT1009" s="131"/>
      <c r="CU1009" s="131"/>
      <c r="CV1009" s="131"/>
      <c r="CW1009" s="131"/>
      <c r="CX1009" s="131"/>
      <c r="CY1009" s="131">
        <v>1399</v>
      </c>
      <c r="CZ1009" s="38" t="s">
        <v>9457</v>
      </c>
      <c r="DA1009" s="131"/>
      <c r="DB1009" s="38"/>
      <c r="DC1009" s="132"/>
      <c r="DD1009" s="81"/>
      <c r="DE1009" s="133"/>
      <c r="DF1009" s="134"/>
      <c r="DG1009" s="135"/>
      <c r="DH1009" s="135"/>
      <c r="DI1009" s="135"/>
      <c r="DJ1009" s="135"/>
      <c r="DK1009" s="135"/>
      <c r="DL1009" s="136">
        <f t="shared" si="397"/>
        <v>0</v>
      </c>
      <c r="DM1009" s="137">
        <f t="shared" si="397"/>
        <v>0</v>
      </c>
      <c r="DN1009" s="134"/>
      <c r="DO1009" s="135"/>
      <c r="DP1009" s="135"/>
      <c r="DQ1009" s="135"/>
      <c r="DR1009" s="135"/>
      <c r="DS1009" s="135"/>
      <c r="DT1009" s="136">
        <f t="shared" si="388"/>
        <v>0</v>
      </c>
      <c r="DU1009" s="137">
        <f t="shared" si="388"/>
        <v>0</v>
      </c>
      <c r="DV1009" s="138"/>
      <c r="DW1009" s="135"/>
      <c r="DX1009" s="135"/>
      <c r="DY1009" s="135"/>
      <c r="DZ1009" s="135"/>
      <c r="EA1009" s="135"/>
      <c r="EB1009" s="136">
        <f t="shared" si="389"/>
        <v>0</v>
      </c>
      <c r="EC1009" s="139">
        <f t="shared" si="389"/>
        <v>0</v>
      </c>
      <c r="ED1009" s="140"/>
      <c r="EE1009" s="135"/>
      <c r="EF1009" s="135"/>
      <c r="EG1009" s="135"/>
      <c r="EH1009" s="135"/>
      <c r="EI1009" s="135"/>
      <c r="EJ1009" s="136">
        <f t="shared" si="390"/>
        <v>0</v>
      </c>
      <c r="EK1009" s="141">
        <f t="shared" si="390"/>
        <v>0</v>
      </c>
    </row>
    <row r="1010" spans="1:147" ht="42" customHeight="1" x14ac:dyDescent="0.15">
      <c r="A1010" s="316" t="s">
        <v>11745</v>
      </c>
      <c r="B1010" s="176"/>
      <c r="C1010" s="215">
        <v>1030001378</v>
      </c>
      <c r="D1010" s="146"/>
      <c r="E1010" s="147">
        <v>2</v>
      </c>
      <c r="F1010" s="148" t="s">
        <v>6541</v>
      </c>
      <c r="G1010" s="149" t="s">
        <v>9378</v>
      </c>
      <c r="H1010" s="150"/>
      <c r="I1010" s="147">
        <v>1</v>
      </c>
      <c r="J1010" s="147">
        <v>3</v>
      </c>
      <c r="K1010" s="147">
        <v>5</v>
      </c>
      <c r="L1010" s="151">
        <v>2</v>
      </c>
      <c r="M1010" s="152" t="s">
        <v>9377</v>
      </c>
      <c r="N1010" s="149" t="s">
        <v>6542</v>
      </c>
      <c r="O1010" s="149" t="s">
        <v>2242</v>
      </c>
      <c r="P1010" s="149" t="s">
        <v>6543</v>
      </c>
      <c r="Q1010" s="153" t="s">
        <v>9373</v>
      </c>
      <c r="R1010" s="154" t="s">
        <v>9372</v>
      </c>
      <c r="S1010" s="85" t="s">
        <v>11739</v>
      </c>
      <c r="T1010" s="83" t="s">
        <v>11740</v>
      </c>
      <c r="U1010" s="83" t="s">
        <v>11741</v>
      </c>
      <c r="V1010" s="83" t="s">
        <v>11742</v>
      </c>
      <c r="W1010" s="83" t="s">
        <v>11743</v>
      </c>
      <c r="X1010" s="87" t="s">
        <v>11744</v>
      </c>
      <c r="Y1010" s="90" t="s">
        <v>6086</v>
      </c>
      <c r="Z1010" s="90">
        <v>1</v>
      </c>
      <c r="AA1010" s="90">
        <v>2</v>
      </c>
      <c r="AB1010" s="90">
        <v>3</v>
      </c>
      <c r="AC1010" s="90">
        <v>4</v>
      </c>
      <c r="AD1010" s="90">
        <v>5</v>
      </c>
      <c r="AE1010" s="90">
        <v>6</v>
      </c>
      <c r="AF1010" s="90">
        <v>7</v>
      </c>
      <c r="AG1010" s="90">
        <v>8</v>
      </c>
      <c r="AH1010" s="175" t="s">
        <v>4249</v>
      </c>
      <c r="AI1010" s="153" t="s">
        <v>9376</v>
      </c>
      <c r="AJ1010" s="153" t="s">
        <v>9375</v>
      </c>
      <c r="AK1010" s="153" t="s">
        <v>9374</v>
      </c>
      <c r="AL1010" s="153" t="s">
        <v>9373</v>
      </c>
      <c r="AM1010" s="154" t="s">
        <v>9372</v>
      </c>
      <c r="AN1010" s="160">
        <f>COUNTIF(AO1010:BB1010,"&gt;0")</f>
        <v>2</v>
      </c>
      <c r="AO1010" s="159">
        <f t="shared" si="391"/>
        <v>0</v>
      </c>
      <c r="AP1010" s="158">
        <f t="shared" si="391"/>
        <v>0</v>
      </c>
      <c r="AQ1010" s="158">
        <f>COUNT(BF1010:BH1010)</f>
        <v>0</v>
      </c>
      <c r="AR1010" s="158">
        <f>COUNT(BI1010:BP1010)</f>
        <v>0</v>
      </c>
      <c r="AS1010" s="158">
        <f>COUNT(BQ1010:BR1010)</f>
        <v>0</v>
      </c>
      <c r="AT1010" s="158">
        <f>COUNT(BS1010:BV1010)</f>
        <v>0</v>
      </c>
      <c r="AU1010" s="158">
        <f>COUNT(BW1010:BZ1010)</f>
        <v>0</v>
      </c>
      <c r="AV1010" s="158">
        <f>COUNT(CA1010:CC1010)</f>
        <v>0</v>
      </c>
      <c r="AW1010" s="158">
        <f>COUNT(CD1010)</f>
        <v>0</v>
      </c>
      <c r="AX1010" s="158">
        <f>COUNT(CE1010:CF1010)</f>
        <v>0</v>
      </c>
      <c r="AY1010" s="158">
        <f>COUNT(CG1010)</f>
        <v>0</v>
      </c>
      <c r="AZ1010" s="158">
        <f>COUNT(CH1010:CL1010)</f>
        <v>0</v>
      </c>
      <c r="BA1010" s="158">
        <f>COUNT(CN1010:CY1010)</f>
        <v>1</v>
      </c>
      <c r="BB1010" s="158">
        <f>COUNT(DA1010)</f>
        <v>1</v>
      </c>
      <c r="BC1010" s="157">
        <f>COUNT(BD1010:CL1010,CN1010:CY1010,DA1010)</f>
        <v>2</v>
      </c>
      <c r="BD1010" s="174"/>
      <c r="BE1010" s="173"/>
      <c r="BF1010" s="173"/>
      <c r="BG1010" s="173"/>
      <c r="BH1010" s="173"/>
      <c r="BI1010" s="173"/>
      <c r="BJ1010" s="173"/>
      <c r="BK1010" s="173"/>
      <c r="BL1010" s="173"/>
      <c r="BM1010" s="173"/>
      <c r="BN1010" s="173"/>
      <c r="BO1010" s="173"/>
      <c r="BP1010" s="173"/>
      <c r="BQ1010" s="173"/>
      <c r="BR1010" s="173"/>
      <c r="BS1010" s="173"/>
      <c r="BT1010" s="173"/>
      <c r="BU1010" s="173"/>
      <c r="BV1010" s="173"/>
      <c r="BW1010" s="173"/>
      <c r="BX1010" s="173"/>
      <c r="BY1010" s="173"/>
      <c r="BZ1010" s="173"/>
      <c r="CA1010" s="173"/>
      <c r="CB1010" s="173"/>
      <c r="CC1010" s="173"/>
      <c r="CD1010" s="173"/>
      <c r="CE1010" s="173"/>
      <c r="CF1010" s="173"/>
      <c r="CG1010" s="173"/>
      <c r="CH1010" s="173"/>
      <c r="CI1010" s="173"/>
      <c r="CJ1010" s="173"/>
      <c r="CK1010" s="173"/>
      <c r="CL1010" s="173"/>
      <c r="CM1010" s="172"/>
      <c r="CN1010" s="173"/>
      <c r="CO1010" s="173"/>
      <c r="CP1010" s="173"/>
      <c r="CQ1010" s="173"/>
      <c r="CR1010" s="173"/>
      <c r="CS1010" s="173"/>
      <c r="CT1010" s="173"/>
      <c r="CU1010" s="173"/>
      <c r="CV1010" s="173"/>
      <c r="CW1010" s="173"/>
      <c r="CX1010" s="173"/>
      <c r="CY1010" s="173">
        <v>1399</v>
      </c>
      <c r="CZ1010" s="172" t="s">
        <v>9371</v>
      </c>
      <c r="DA1010" s="173">
        <v>1499</v>
      </c>
      <c r="DB1010" s="172" t="s">
        <v>7627</v>
      </c>
      <c r="DC1010" s="171"/>
      <c r="DD1010" s="170"/>
      <c r="DE1010" s="169"/>
      <c r="DF1010" s="168"/>
      <c r="DG1010" s="163"/>
      <c r="DH1010" s="163"/>
      <c r="DI1010" s="163"/>
      <c r="DJ1010" s="163"/>
      <c r="DK1010" s="163"/>
      <c r="DL1010" s="162">
        <f t="shared" si="397"/>
        <v>0</v>
      </c>
      <c r="DM1010" s="167">
        <f t="shared" si="397"/>
        <v>0</v>
      </c>
      <c r="DN1010" s="168"/>
      <c r="DO1010" s="163"/>
      <c r="DP1010" s="163"/>
      <c r="DQ1010" s="163"/>
      <c r="DR1010" s="163"/>
      <c r="DS1010" s="163"/>
      <c r="DT1010" s="162">
        <f t="shared" si="388"/>
        <v>0</v>
      </c>
      <c r="DU1010" s="167">
        <f t="shared" si="388"/>
        <v>0</v>
      </c>
      <c r="DV1010" s="166"/>
      <c r="DW1010" s="163"/>
      <c r="DX1010" s="163"/>
      <c r="DY1010" s="163"/>
      <c r="DZ1010" s="163"/>
      <c r="EA1010" s="163"/>
      <c r="EB1010" s="162">
        <f t="shared" si="389"/>
        <v>0</v>
      </c>
      <c r="EC1010" s="165">
        <f t="shared" si="389"/>
        <v>0</v>
      </c>
      <c r="ED1010" s="164"/>
      <c r="EE1010" s="163"/>
      <c r="EF1010" s="163"/>
      <c r="EG1010" s="163"/>
      <c r="EH1010" s="163"/>
      <c r="EI1010" s="163"/>
      <c r="EJ1010" s="162">
        <f t="shared" si="390"/>
        <v>0</v>
      </c>
      <c r="EK1010" s="161">
        <f t="shared" si="390"/>
        <v>0</v>
      </c>
      <c r="EL1010"/>
      <c r="EM1010"/>
      <c r="EN1010"/>
      <c r="EO1010"/>
    </row>
    <row r="1011" spans="1:147" s="67" customFormat="1" ht="27" customHeight="1" x14ac:dyDescent="0.15">
      <c r="A1011" s="79"/>
      <c r="B1011" s="78"/>
      <c r="C1011" s="115">
        <v>1030001379</v>
      </c>
      <c r="D1011" s="116"/>
      <c r="E1011" s="117">
        <v>2</v>
      </c>
      <c r="F1011" s="118" t="s">
        <v>6544</v>
      </c>
      <c r="G1011" s="119" t="s">
        <v>6545</v>
      </c>
      <c r="H1011" s="120"/>
      <c r="I1011" s="117">
        <v>1</v>
      </c>
      <c r="J1011" s="117">
        <v>3</v>
      </c>
      <c r="K1011" s="117"/>
      <c r="L1011" s="121">
        <v>1</v>
      </c>
      <c r="M1011" s="122" t="s">
        <v>6546</v>
      </c>
      <c r="N1011" s="119" t="s">
        <v>6547</v>
      </c>
      <c r="O1011" s="119" t="s">
        <v>2240</v>
      </c>
      <c r="P1011" s="119" t="s">
        <v>6296</v>
      </c>
      <c r="Q1011" s="123" t="s">
        <v>6548</v>
      </c>
      <c r="R1011" s="124" t="s">
        <v>8305</v>
      </c>
      <c r="S1011" s="125" t="s">
        <v>6549</v>
      </c>
      <c r="T1011" s="123" t="s">
        <v>6550</v>
      </c>
      <c r="U1011" s="123" t="s">
        <v>6551</v>
      </c>
      <c r="V1011" s="123" t="s">
        <v>7685</v>
      </c>
      <c r="W1011" s="123" t="s">
        <v>6552</v>
      </c>
      <c r="X1011" s="124" t="s">
        <v>6553</v>
      </c>
      <c r="Y1011" s="38" t="s">
        <v>6086</v>
      </c>
      <c r="Z1011" s="38">
        <v>1</v>
      </c>
      <c r="AA1011" s="38">
        <v>2</v>
      </c>
      <c r="AB1011" s="38">
        <v>3</v>
      </c>
      <c r="AC1011" s="38">
        <v>4</v>
      </c>
      <c r="AD1011" s="38">
        <v>5</v>
      </c>
      <c r="AE1011" s="38">
        <v>6</v>
      </c>
      <c r="AF1011" s="38"/>
      <c r="AG1011" s="38">
        <v>8</v>
      </c>
      <c r="AH1011" s="125"/>
      <c r="AI1011" s="123"/>
      <c r="AJ1011" s="123"/>
      <c r="AK1011" s="123"/>
      <c r="AL1011" s="123"/>
      <c r="AM1011" s="124"/>
      <c r="AN1011" s="126">
        <f t="shared" si="374"/>
        <v>1</v>
      </c>
      <c r="AO1011" s="127">
        <f t="shared" si="391"/>
        <v>0</v>
      </c>
      <c r="AP1011" s="128">
        <f t="shared" si="391"/>
        <v>0</v>
      </c>
      <c r="AQ1011" s="128">
        <f t="shared" si="375"/>
        <v>0</v>
      </c>
      <c r="AR1011" s="128">
        <f t="shared" si="376"/>
        <v>0</v>
      </c>
      <c r="AS1011" s="128">
        <f t="shared" si="377"/>
        <v>1</v>
      </c>
      <c r="AT1011" s="128">
        <f t="shared" si="378"/>
        <v>0</v>
      </c>
      <c r="AU1011" s="128">
        <f t="shared" si="379"/>
        <v>0</v>
      </c>
      <c r="AV1011" s="128">
        <f t="shared" si="380"/>
        <v>0</v>
      </c>
      <c r="AW1011" s="128">
        <f t="shared" si="381"/>
        <v>0</v>
      </c>
      <c r="AX1011" s="128">
        <f t="shared" si="382"/>
        <v>0</v>
      </c>
      <c r="AY1011" s="128">
        <f t="shared" si="383"/>
        <v>0</v>
      </c>
      <c r="AZ1011" s="128">
        <f t="shared" si="384"/>
        <v>0</v>
      </c>
      <c r="BA1011" s="128">
        <f t="shared" si="385"/>
        <v>0</v>
      </c>
      <c r="BB1011" s="128">
        <f t="shared" si="386"/>
        <v>0</v>
      </c>
      <c r="BC1011" s="129">
        <f t="shared" si="387"/>
        <v>1</v>
      </c>
      <c r="BD1011" s="130"/>
      <c r="BE1011" s="131"/>
      <c r="BF1011" s="131"/>
      <c r="BG1011" s="131"/>
      <c r="BH1011" s="131"/>
      <c r="BI1011" s="131"/>
      <c r="BJ1011" s="131"/>
      <c r="BK1011" s="131"/>
      <c r="BL1011" s="131"/>
      <c r="BM1011" s="131"/>
      <c r="BN1011" s="131"/>
      <c r="BO1011" s="131"/>
      <c r="BP1011" s="131"/>
      <c r="BQ1011" s="131">
        <v>501</v>
      </c>
      <c r="BR1011" s="131"/>
      <c r="BS1011" s="131"/>
      <c r="BT1011" s="131"/>
      <c r="BU1011" s="131"/>
      <c r="BV1011" s="131"/>
      <c r="BW1011" s="131"/>
      <c r="BX1011" s="131"/>
      <c r="BY1011" s="131"/>
      <c r="BZ1011" s="131"/>
      <c r="CA1011" s="131"/>
      <c r="CB1011" s="131"/>
      <c r="CC1011" s="131"/>
      <c r="CD1011" s="131"/>
      <c r="CE1011" s="131"/>
      <c r="CF1011" s="131"/>
      <c r="CG1011" s="131"/>
      <c r="CH1011" s="131"/>
      <c r="CI1011" s="131"/>
      <c r="CJ1011" s="131"/>
      <c r="CK1011" s="131"/>
      <c r="CL1011" s="131"/>
      <c r="CM1011" s="38"/>
      <c r="CN1011" s="131"/>
      <c r="CO1011" s="131"/>
      <c r="CP1011" s="131"/>
      <c r="CQ1011" s="131"/>
      <c r="CR1011" s="131"/>
      <c r="CS1011" s="131"/>
      <c r="CT1011" s="131"/>
      <c r="CU1011" s="131"/>
      <c r="CV1011" s="131"/>
      <c r="CW1011" s="131"/>
      <c r="CX1011" s="131"/>
      <c r="CY1011" s="131"/>
      <c r="CZ1011" s="38"/>
      <c r="DA1011" s="131"/>
      <c r="DB1011" s="38"/>
      <c r="DC1011" s="132"/>
      <c r="DD1011" s="105"/>
      <c r="DE1011" s="106"/>
      <c r="DF1011" s="107"/>
      <c r="DG1011" s="108"/>
      <c r="DH1011" s="108"/>
      <c r="DI1011" s="108"/>
      <c r="DJ1011" s="108"/>
      <c r="DK1011" s="108"/>
      <c r="DL1011" s="109">
        <f t="shared" si="397"/>
        <v>0</v>
      </c>
      <c r="DM1011" s="110">
        <f t="shared" si="397"/>
        <v>0</v>
      </c>
      <c r="DN1011" s="107"/>
      <c r="DO1011" s="108"/>
      <c r="DP1011" s="108"/>
      <c r="DQ1011" s="108"/>
      <c r="DR1011" s="108"/>
      <c r="DS1011" s="108"/>
      <c r="DT1011" s="109">
        <f t="shared" si="388"/>
        <v>0</v>
      </c>
      <c r="DU1011" s="110">
        <f t="shared" si="388"/>
        <v>0</v>
      </c>
      <c r="DV1011" s="111"/>
      <c r="DW1011" s="108"/>
      <c r="DX1011" s="108"/>
      <c r="DY1011" s="108"/>
      <c r="DZ1011" s="108"/>
      <c r="EA1011" s="108"/>
      <c r="EB1011" s="109">
        <f t="shared" si="389"/>
        <v>0</v>
      </c>
      <c r="EC1011" s="112">
        <f t="shared" si="389"/>
        <v>0</v>
      </c>
      <c r="ED1011" s="113"/>
      <c r="EE1011" s="108"/>
      <c r="EF1011" s="108"/>
      <c r="EG1011" s="108"/>
      <c r="EH1011" s="108"/>
      <c r="EI1011" s="108"/>
      <c r="EJ1011" s="109">
        <f t="shared" si="390"/>
        <v>0</v>
      </c>
      <c r="EK1011" s="114">
        <f t="shared" si="390"/>
        <v>0</v>
      </c>
    </row>
    <row r="1012" spans="1:147" ht="27" customHeight="1" x14ac:dyDescent="0.15">
      <c r="A1012" s="79">
        <v>166</v>
      </c>
      <c r="B1012" s="78"/>
      <c r="C1012" s="115">
        <v>1030001382</v>
      </c>
      <c r="D1012" s="116"/>
      <c r="E1012" s="117">
        <v>2</v>
      </c>
      <c r="F1012" s="118" t="s">
        <v>6556</v>
      </c>
      <c r="G1012" s="119" t="s">
        <v>6557</v>
      </c>
      <c r="H1012" s="120"/>
      <c r="I1012" s="117">
        <v>1</v>
      </c>
      <c r="J1012" s="117"/>
      <c r="K1012" s="117"/>
      <c r="L1012" s="121">
        <v>2</v>
      </c>
      <c r="M1012" s="122" t="s">
        <v>2713</v>
      </c>
      <c r="N1012" s="119" t="s">
        <v>7522</v>
      </c>
      <c r="O1012" s="119" t="s">
        <v>2242</v>
      </c>
      <c r="P1012" s="84" t="s">
        <v>10697</v>
      </c>
      <c r="Q1012" s="123" t="s">
        <v>5938</v>
      </c>
      <c r="R1012" s="124" t="s">
        <v>5939</v>
      </c>
      <c r="S1012" s="125"/>
      <c r="T1012" s="123"/>
      <c r="U1012" s="123"/>
      <c r="V1012" s="123"/>
      <c r="W1012" s="123"/>
      <c r="X1012" s="124"/>
      <c r="Y1012" s="38"/>
      <c r="Z1012" s="38"/>
      <c r="AA1012" s="38"/>
      <c r="AB1012" s="38"/>
      <c r="AC1012" s="38"/>
      <c r="AD1012" s="38"/>
      <c r="AE1012" s="38"/>
      <c r="AF1012" s="38"/>
      <c r="AG1012" s="38"/>
      <c r="AH1012" s="125"/>
      <c r="AI1012" s="123"/>
      <c r="AJ1012" s="123"/>
      <c r="AK1012" s="123"/>
      <c r="AL1012" s="123"/>
      <c r="AM1012" s="124"/>
      <c r="AN1012" s="126">
        <f>COUNTIF(AO1012:BB1012,"&gt;0")</f>
        <v>2</v>
      </c>
      <c r="AO1012" s="127">
        <f>COUNT(BD1012)</f>
        <v>0</v>
      </c>
      <c r="AP1012" s="128">
        <f>COUNT(BE1012)</f>
        <v>0</v>
      </c>
      <c r="AQ1012" s="128">
        <f>COUNT(BF1012:BH1012)</f>
        <v>0</v>
      </c>
      <c r="AR1012" s="128">
        <f>COUNT(BI1012:BP1012)</f>
        <v>2</v>
      </c>
      <c r="AS1012" s="128">
        <f>COUNT(BQ1012:BR1012)</f>
        <v>0</v>
      </c>
      <c r="AT1012" s="128">
        <f>COUNT(BS1012:BV1012)</f>
        <v>0</v>
      </c>
      <c r="AU1012" s="128">
        <f>COUNT(BW1012:BZ1012)</f>
        <v>0</v>
      </c>
      <c r="AV1012" s="128">
        <f>COUNT(CA1012:CC1012)</f>
        <v>0</v>
      </c>
      <c r="AW1012" s="128">
        <f>COUNT(CD1012)</f>
        <v>0</v>
      </c>
      <c r="AX1012" s="128">
        <f>COUNT(CE1012:CF1012)</f>
        <v>0</v>
      </c>
      <c r="AY1012" s="128">
        <f>COUNT(CG1012)</f>
        <v>0</v>
      </c>
      <c r="AZ1012" s="128">
        <f>COUNT(CH1012:CL1012)</f>
        <v>0</v>
      </c>
      <c r="BA1012" s="128">
        <f>COUNT(CN1012:CY1012)</f>
        <v>1</v>
      </c>
      <c r="BB1012" s="128">
        <f>COUNT(DA1012)</f>
        <v>0</v>
      </c>
      <c r="BC1012" s="129">
        <f>COUNT(BD1012:CL1012,CN1012:CY1012,DA1012)</f>
        <v>3</v>
      </c>
      <c r="BD1012" s="130"/>
      <c r="BE1012" s="131"/>
      <c r="BF1012" s="131"/>
      <c r="BG1012" s="131"/>
      <c r="BH1012" s="131"/>
      <c r="BI1012" s="131">
        <v>401</v>
      </c>
      <c r="BJ1012" s="131"/>
      <c r="BK1012" s="131"/>
      <c r="BL1012" s="131"/>
      <c r="BM1012" s="131"/>
      <c r="BN1012" s="131"/>
      <c r="BO1012" s="131"/>
      <c r="BP1012" s="131">
        <v>408</v>
      </c>
      <c r="BQ1012" s="131"/>
      <c r="BR1012" s="131"/>
      <c r="BS1012" s="131"/>
      <c r="BT1012" s="131"/>
      <c r="BU1012" s="131"/>
      <c r="BV1012" s="131"/>
      <c r="BW1012" s="131"/>
      <c r="BX1012" s="131"/>
      <c r="BY1012" s="131"/>
      <c r="BZ1012" s="131"/>
      <c r="CA1012" s="131"/>
      <c r="CB1012" s="131"/>
      <c r="CC1012" s="131"/>
      <c r="CD1012" s="131"/>
      <c r="CE1012" s="131"/>
      <c r="CF1012" s="131"/>
      <c r="CG1012" s="131"/>
      <c r="CH1012" s="131"/>
      <c r="CI1012" s="131"/>
      <c r="CJ1012" s="131"/>
      <c r="CK1012" s="131"/>
      <c r="CL1012" s="131"/>
      <c r="CM1012" s="38"/>
      <c r="CN1012" s="131"/>
      <c r="CO1012" s="131">
        <v>1302</v>
      </c>
      <c r="CP1012" s="131"/>
      <c r="CQ1012" s="131"/>
      <c r="CR1012" s="131"/>
      <c r="CS1012" s="131"/>
      <c r="CT1012" s="131"/>
      <c r="CU1012" s="131"/>
      <c r="CV1012" s="131"/>
      <c r="CW1012" s="131"/>
      <c r="CX1012" s="131"/>
      <c r="CY1012" s="131"/>
      <c r="CZ1012" s="38"/>
      <c r="DA1012" s="131"/>
      <c r="DB1012" s="38"/>
      <c r="DC1012" s="132"/>
      <c r="DD1012" s="81"/>
      <c r="DE1012" s="133"/>
      <c r="DF1012" s="134"/>
      <c r="DG1012" s="135"/>
      <c r="DH1012" s="135"/>
      <c r="DI1012" s="135"/>
      <c r="DJ1012" s="135"/>
      <c r="DK1012" s="135"/>
      <c r="DL1012" s="136">
        <f>DF1012+DH1012+DJ1012</f>
        <v>0</v>
      </c>
      <c r="DM1012" s="137">
        <f>DG1012+DI1012+DK1012</f>
        <v>0</v>
      </c>
      <c r="DN1012" s="134"/>
      <c r="DO1012" s="135"/>
      <c r="DP1012" s="135"/>
      <c r="DQ1012" s="135"/>
      <c r="DR1012" s="135"/>
      <c r="DS1012" s="135"/>
      <c r="DT1012" s="136">
        <f>DN1012+DP1012+DR1012</f>
        <v>0</v>
      </c>
      <c r="DU1012" s="137">
        <f>DO1012+DQ1012+DS1012</f>
        <v>0</v>
      </c>
      <c r="DV1012" s="138"/>
      <c r="DW1012" s="135"/>
      <c r="DX1012" s="135"/>
      <c r="DY1012" s="135"/>
      <c r="DZ1012" s="135"/>
      <c r="EA1012" s="135"/>
      <c r="EB1012" s="136">
        <f>DV1012+DX1012+DZ1012</f>
        <v>0</v>
      </c>
      <c r="EC1012" s="139">
        <f>DW1012+DY1012+EA1012</f>
        <v>0</v>
      </c>
      <c r="ED1012" s="140"/>
      <c r="EE1012" s="135"/>
      <c r="EF1012" s="135"/>
      <c r="EG1012" s="135"/>
      <c r="EH1012" s="135"/>
      <c r="EI1012" s="135"/>
      <c r="EJ1012" s="136">
        <f>ED1012+EF1012+EH1012</f>
        <v>0</v>
      </c>
      <c r="EK1012" s="141">
        <f>EE1012+EG1012+EI1012</f>
        <v>0</v>
      </c>
    </row>
    <row r="1013" spans="1:147" ht="27" customHeight="1" x14ac:dyDescent="0.15">
      <c r="A1013" s="79">
        <v>383</v>
      </c>
      <c r="B1013" s="78"/>
      <c r="C1013" s="115">
        <v>1030001383</v>
      </c>
      <c r="D1013" s="116"/>
      <c r="E1013" s="117">
        <v>2</v>
      </c>
      <c r="F1013" s="118" t="s">
        <v>6559</v>
      </c>
      <c r="G1013" s="119" t="s">
        <v>6560</v>
      </c>
      <c r="H1013" s="120"/>
      <c r="I1013" s="117">
        <v>1</v>
      </c>
      <c r="J1013" s="117"/>
      <c r="K1013" s="117"/>
      <c r="L1013" s="121">
        <v>2</v>
      </c>
      <c r="M1013" s="122" t="s">
        <v>5358</v>
      </c>
      <c r="N1013" s="119" t="s">
        <v>6561</v>
      </c>
      <c r="O1013" s="119" t="s">
        <v>2242</v>
      </c>
      <c r="P1013" s="84" t="s">
        <v>11595</v>
      </c>
      <c r="Q1013" s="123" t="s">
        <v>6562</v>
      </c>
      <c r="R1013" s="186" t="s">
        <v>6563</v>
      </c>
      <c r="S1013" s="187"/>
      <c r="T1013" s="123"/>
      <c r="U1013" s="123"/>
      <c r="V1013" s="123"/>
      <c r="W1013" s="123"/>
      <c r="X1013" s="124"/>
      <c r="Y1013" s="38"/>
      <c r="Z1013" s="38"/>
      <c r="AA1013" s="38"/>
      <c r="AB1013" s="38"/>
      <c r="AC1013" s="38"/>
      <c r="AD1013" s="38"/>
      <c r="AE1013" s="38"/>
      <c r="AF1013" s="38"/>
      <c r="AG1013" s="38"/>
      <c r="AH1013" s="125"/>
      <c r="AI1013" s="123"/>
      <c r="AJ1013" s="123"/>
      <c r="AK1013" s="123"/>
      <c r="AL1013" s="123"/>
      <c r="AM1013" s="124"/>
      <c r="AN1013" s="126">
        <f>COUNTIF(AO1013:BB1013,"&gt;0")</f>
        <v>3</v>
      </c>
      <c r="AO1013" s="127">
        <f>COUNT(BD1013)</f>
        <v>0</v>
      </c>
      <c r="AP1013" s="128">
        <f>COUNT(BE1013)</f>
        <v>0</v>
      </c>
      <c r="AQ1013" s="128">
        <f>COUNT(BF1013:BH1013)</f>
        <v>2</v>
      </c>
      <c r="AR1013" s="128">
        <f>COUNT(BI1013:BP1013)</f>
        <v>3</v>
      </c>
      <c r="AS1013" s="128">
        <f>COUNT(BQ1013:BR1013)</f>
        <v>0</v>
      </c>
      <c r="AT1013" s="128">
        <f>COUNT(BS1013:BV1013)</f>
        <v>0</v>
      </c>
      <c r="AU1013" s="128">
        <f>COUNT(BW1013:BZ1013)</f>
        <v>0</v>
      </c>
      <c r="AV1013" s="128">
        <f>COUNT(CA1013:CC1013)</f>
        <v>0</v>
      </c>
      <c r="AW1013" s="128">
        <f>COUNT(CD1013)</f>
        <v>0</v>
      </c>
      <c r="AX1013" s="128">
        <f>COUNT(CE1013:CF1013)</f>
        <v>0</v>
      </c>
      <c r="AY1013" s="128">
        <f>COUNT(CG1013)</f>
        <v>0</v>
      </c>
      <c r="AZ1013" s="128">
        <f>COUNT(CH1013:CL1013)</f>
        <v>0</v>
      </c>
      <c r="BA1013" s="128">
        <f>COUNT(CN1013:CY1013)</f>
        <v>2</v>
      </c>
      <c r="BB1013" s="128">
        <f>COUNT(DA1013)</f>
        <v>0</v>
      </c>
      <c r="BC1013" s="129">
        <f>COUNT(BD1013:CL1013,CN1013:CY1013,DA1013)</f>
        <v>7</v>
      </c>
      <c r="BD1013" s="130"/>
      <c r="BE1013" s="131"/>
      <c r="BF1013" s="131">
        <v>301</v>
      </c>
      <c r="BG1013" s="131">
        <v>302</v>
      </c>
      <c r="BH1013" s="131"/>
      <c r="BI1013" s="131">
        <v>401</v>
      </c>
      <c r="BJ1013" s="131">
        <v>402</v>
      </c>
      <c r="BK1013" s="131"/>
      <c r="BL1013" s="131"/>
      <c r="BM1013" s="131"/>
      <c r="BN1013" s="131">
        <v>406</v>
      </c>
      <c r="BO1013" s="131"/>
      <c r="BP1013" s="131"/>
      <c r="BQ1013" s="131"/>
      <c r="BR1013" s="131"/>
      <c r="BS1013" s="131"/>
      <c r="BT1013" s="131"/>
      <c r="BU1013" s="131"/>
      <c r="BV1013" s="131"/>
      <c r="BW1013" s="131"/>
      <c r="BX1013" s="131"/>
      <c r="BY1013" s="131"/>
      <c r="BZ1013" s="131"/>
      <c r="CA1013" s="131"/>
      <c r="CB1013" s="131"/>
      <c r="CC1013" s="131"/>
      <c r="CD1013" s="131"/>
      <c r="CE1013" s="131"/>
      <c r="CF1013" s="131"/>
      <c r="CG1013" s="131"/>
      <c r="CH1013" s="131"/>
      <c r="CI1013" s="131"/>
      <c r="CJ1013" s="131"/>
      <c r="CK1013" s="131"/>
      <c r="CL1013" s="131"/>
      <c r="CM1013" s="38"/>
      <c r="CN1013" s="131"/>
      <c r="CO1013" s="131">
        <v>1302</v>
      </c>
      <c r="CP1013" s="131">
        <v>1303</v>
      </c>
      <c r="CQ1013" s="131"/>
      <c r="CR1013" s="131"/>
      <c r="CS1013" s="131"/>
      <c r="CT1013" s="131"/>
      <c r="CU1013" s="131"/>
      <c r="CV1013" s="131"/>
      <c r="CW1013" s="131"/>
      <c r="CX1013" s="131"/>
      <c r="CY1013" s="131"/>
      <c r="CZ1013" s="38"/>
      <c r="DA1013" s="131"/>
      <c r="DB1013" s="38"/>
      <c r="DC1013" s="132"/>
      <c r="DD1013" s="81"/>
      <c r="DE1013" s="133"/>
      <c r="DF1013" s="134"/>
      <c r="DG1013" s="135"/>
      <c r="DH1013" s="135"/>
      <c r="DI1013" s="135"/>
      <c r="DJ1013" s="135"/>
      <c r="DK1013" s="135"/>
      <c r="DL1013" s="136">
        <f>DF1013+DH1013+DJ1013</f>
        <v>0</v>
      </c>
      <c r="DM1013" s="137">
        <f>DG1013+DI1013+DK1013</f>
        <v>0</v>
      </c>
      <c r="DN1013" s="134"/>
      <c r="DO1013" s="135"/>
      <c r="DP1013" s="135"/>
      <c r="DQ1013" s="135"/>
      <c r="DR1013" s="135"/>
      <c r="DS1013" s="135"/>
      <c r="DT1013" s="136">
        <f>DN1013+DP1013+DR1013</f>
        <v>0</v>
      </c>
      <c r="DU1013" s="137">
        <f>DO1013+DQ1013+DS1013</f>
        <v>0</v>
      </c>
      <c r="DV1013" s="138"/>
      <c r="DW1013" s="135"/>
      <c r="DX1013" s="135"/>
      <c r="DY1013" s="135"/>
      <c r="DZ1013" s="135"/>
      <c r="EA1013" s="135"/>
      <c r="EB1013" s="136">
        <f>DV1013+DX1013+DZ1013</f>
        <v>0</v>
      </c>
      <c r="EC1013" s="139">
        <f>DW1013+DY1013+EA1013</f>
        <v>0</v>
      </c>
      <c r="ED1013" s="140"/>
      <c r="EE1013" s="135"/>
      <c r="EF1013" s="135"/>
      <c r="EG1013" s="135"/>
      <c r="EH1013" s="135"/>
      <c r="EI1013" s="135"/>
      <c r="EJ1013" s="136">
        <f>ED1013+EF1013+EH1013</f>
        <v>0</v>
      </c>
      <c r="EK1013" s="141">
        <f>EE1013+EG1013+EI1013</f>
        <v>0</v>
      </c>
    </row>
    <row r="1014" spans="1:147" ht="27" customHeight="1" x14ac:dyDescent="0.15">
      <c r="A1014" s="79"/>
      <c r="B1014" s="78"/>
      <c r="C1014" s="115">
        <v>1030001385</v>
      </c>
      <c r="D1014" s="116"/>
      <c r="E1014" s="117">
        <v>2</v>
      </c>
      <c r="F1014" s="118" t="s">
        <v>6570</v>
      </c>
      <c r="G1014" s="119" t="s">
        <v>6571</v>
      </c>
      <c r="H1014" s="120"/>
      <c r="I1014" s="117">
        <v>1</v>
      </c>
      <c r="J1014" s="117">
        <v>3</v>
      </c>
      <c r="K1014" s="117"/>
      <c r="L1014" s="121">
        <v>2</v>
      </c>
      <c r="M1014" s="122" t="s">
        <v>6572</v>
      </c>
      <c r="N1014" s="119" t="s">
        <v>6573</v>
      </c>
      <c r="O1014" s="119" t="s">
        <v>2242</v>
      </c>
      <c r="P1014" s="119" t="s">
        <v>6574</v>
      </c>
      <c r="Q1014" s="123" t="s">
        <v>8848</v>
      </c>
      <c r="R1014" s="124" t="s">
        <v>8849</v>
      </c>
      <c r="S1014" s="125" t="s">
        <v>3425</v>
      </c>
      <c r="T1014" s="123" t="s">
        <v>6301</v>
      </c>
      <c r="U1014" s="123" t="s">
        <v>6575</v>
      </c>
      <c r="V1014" s="123" t="s">
        <v>6576</v>
      </c>
      <c r="W1014" s="123" t="s">
        <v>6577</v>
      </c>
      <c r="X1014" s="124" t="s">
        <v>6578</v>
      </c>
      <c r="Y1014" s="38" t="s">
        <v>6086</v>
      </c>
      <c r="Z1014" s="38">
        <v>1</v>
      </c>
      <c r="AA1014" s="38">
        <v>2</v>
      </c>
      <c r="AB1014" s="38">
        <v>3</v>
      </c>
      <c r="AC1014" s="38">
        <v>4</v>
      </c>
      <c r="AD1014" s="38">
        <v>5</v>
      </c>
      <c r="AE1014" s="38">
        <v>6</v>
      </c>
      <c r="AF1014" s="38">
        <v>7</v>
      </c>
      <c r="AG1014" s="38">
        <v>8</v>
      </c>
      <c r="AH1014" s="125"/>
      <c r="AI1014" s="123"/>
      <c r="AJ1014" s="123"/>
      <c r="AK1014" s="123"/>
      <c r="AL1014" s="123"/>
      <c r="AM1014" s="124"/>
      <c r="AN1014" s="126">
        <f t="shared" si="374"/>
        <v>3</v>
      </c>
      <c r="AO1014" s="127">
        <f t="shared" si="391"/>
        <v>0</v>
      </c>
      <c r="AP1014" s="128">
        <f t="shared" si="391"/>
        <v>0</v>
      </c>
      <c r="AQ1014" s="128">
        <f t="shared" si="375"/>
        <v>1</v>
      </c>
      <c r="AR1014" s="128">
        <f t="shared" si="376"/>
        <v>0</v>
      </c>
      <c r="AS1014" s="128">
        <f t="shared" si="377"/>
        <v>0</v>
      </c>
      <c r="AT1014" s="128">
        <f t="shared" si="378"/>
        <v>0</v>
      </c>
      <c r="AU1014" s="128">
        <f t="shared" si="379"/>
        <v>0</v>
      </c>
      <c r="AV1014" s="128">
        <f t="shared" si="380"/>
        <v>0</v>
      </c>
      <c r="AW1014" s="128">
        <f t="shared" si="381"/>
        <v>0</v>
      </c>
      <c r="AX1014" s="128">
        <f t="shared" si="382"/>
        <v>0</v>
      </c>
      <c r="AY1014" s="128">
        <f t="shared" si="383"/>
        <v>0</v>
      </c>
      <c r="AZ1014" s="128">
        <f t="shared" si="384"/>
        <v>0</v>
      </c>
      <c r="BA1014" s="128">
        <f t="shared" si="385"/>
        <v>2</v>
      </c>
      <c r="BB1014" s="128">
        <f t="shared" si="386"/>
        <v>1</v>
      </c>
      <c r="BC1014" s="129">
        <f t="shared" si="387"/>
        <v>4</v>
      </c>
      <c r="BD1014" s="130"/>
      <c r="BE1014" s="131"/>
      <c r="BF1014" s="131">
        <v>301</v>
      </c>
      <c r="BG1014" s="131"/>
      <c r="BH1014" s="131"/>
      <c r="BI1014" s="131"/>
      <c r="BJ1014" s="131"/>
      <c r="BK1014" s="131"/>
      <c r="BL1014" s="131"/>
      <c r="BM1014" s="131"/>
      <c r="BN1014" s="131"/>
      <c r="BO1014" s="131"/>
      <c r="BP1014" s="131"/>
      <c r="BQ1014" s="131"/>
      <c r="BR1014" s="131"/>
      <c r="BS1014" s="131"/>
      <c r="BT1014" s="131"/>
      <c r="BU1014" s="131"/>
      <c r="BV1014" s="131"/>
      <c r="BW1014" s="131"/>
      <c r="BX1014" s="131"/>
      <c r="BY1014" s="131"/>
      <c r="BZ1014" s="131"/>
      <c r="CA1014" s="131"/>
      <c r="CB1014" s="131"/>
      <c r="CC1014" s="131"/>
      <c r="CD1014" s="131"/>
      <c r="CE1014" s="131"/>
      <c r="CF1014" s="131"/>
      <c r="CG1014" s="131"/>
      <c r="CH1014" s="131"/>
      <c r="CI1014" s="131"/>
      <c r="CJ1014" s="131"/>
      <c r="CK1014" s="131"/>
      <c r="CL1014" s="131"/>
      <c r="CM1014" s="38"/>
      <c r="CN1014" s="131"/>
      <c r="CO1014" s="131"/>
      <c r="CP1014" s="131">
        <v>1303</v>
      </c>
      <c r="CQ1014" s="131"/>
      <c r="CR1014" s="131"/>
      <c r="CS1014" s="131"/>
      <c r="CT1014" s="131"/>
      <c r="CU1014" s="131"/>
      <c r="CV1014" s="131"/>
      <c r="CW1014" s="131"/>
      <c r="CX1014" s="131"/>
      <c r="CY1014" s="131">
        <v>1399</v>
      </c>
      <c r="CZ1014" s="38" t="s">
        <v>6579</v>
      </c>
      <c r="DA1014" s="131">
        <v>1499</v>
      </c>
      <c r="DB1014" s="38" t="s">
        <v>7618</v>
      </c>
      <c r="DC1014" s="132"/>
      <c r="DE1014" s="133"/>
      <c r="DF1014" s="134"/>
      <c r="DG1014" s="135"/>
      <c r="DH1014" s="135"/>
      <c r="DI1014" s="135"/>
      <c r="DJ1014" s="135"/>
      <c r="DK1014" s="135"/>
      <c r="DL1014" s="136">
        <f t="shared" si="397"/>
        <v>0</v>
      </c>
      <c r="DM1014" s="137">
        <f t="shared" si="397"/>
        <v>0</v>
      </c>
      <c r="DN1014" s="134"/>
      <c r="DO1014" s="135"/>
      <c r="DP1014" s="135"/>
      <c r="DQ1014" s="135"/>
      <c r="DR1014" s="135"/>
      <c r="DS1014" s="135"/>
      <c r="DT1014" s="136">
        <f t="shared" si="388"/>
        <v>0</v>
      </c>
      <c r="DU1014" s="137">
        <f t="shared" si="388"/>
        <v>0</v>
      </c>
      <c r="DV1014" s="138"/>
      <c r="DW1014" s="135"/>
      <c r="DX1014" s="135"/>
      <c r="DY1014" s="135"/>
      <c r="DZ1014" s="135"/>
      <c r="EA1014" s="135"/>
      <c r="EB1014" s="136">
        <f t="shared" si="389"/>
        <v>0</v>
      </c>
      <c r="EC1014" s="139">
        <f t="shared" si="389"/>
        <v>0</v>
      </c>
      <c r="ED1014" s="140"/>
      <c r="EE1014" s="135"/>
      <c r="EF1014" s="135"/>
      <c r="EG1014" s="135"/>
      <c r="EH1014" s="135"/>
      <c r="EI1014" s="135"/>
      <c r="EJ1014" s="136">
        <f t="shared" si="390"/>
        <v>0</v>
      </c>
      <c r="EK1014" s="141">
        <f t="shared" si="390"/>
        <v>0</v>
      </c>
    </row>
    <row r="1015" spans="1:147" ht="27" customHeight="1" x14ac:dyDescent="0.15">
      <c r="A1015" s="79"/>
      <c r="B1015" s="78"/>
      <c r="C1015" s="115">
        <v>1030001386</v>
      </c>
      <c r="D1015" s="116"/>
      <c r="E1015" s="117">
        <v>2</v>
      </c>
      <c r="F1015" s="118" t="s">
        <v>9900</v>
      </c>
      <c r="G1015" s="119" t="s">
        <v>9899</v>
      </c>
      <c r="H1015" s="120"/>
      <c r="I1015" s="117">
        <v>1</v>
      </c>
      <c r="J1015" s="117"/>
      <c r="K1015" s="117"/>
      <c r="L1015" s="121">
        <v>2</v>
      </c>
      <c r="M1015" s="122" t="s">
        <v>6097</v>
      </c>
      <c r="N1015" s="119" t="s">
        <v>6580</v>
      </c>
      <c r="O1015" s="119" t="s">
        <v>2240</v>
      </c>
      <c r="P1015" s="119" t="s">
        <v>9898</v>
      </c>
      <c r="Q1015" s="123" t="s">
        <v>9897</v>
      </c>
      <c r="R1015" s="124" t="s">
        <v>9896</v>
      </c>
      <c r="S1015" s="125"/>
      <c r="T1015" s="123"/>
      <c r="U1015" s="123"/>
      <c r="V1015" s="123"/>
      <c r="W1015" s="123"/>
      <c r="X1015" s="124"/>
      <c r="Y1015" s="38"/>
      <c r="Z1015" s="38"/>
      <c r="AA1015" s="38"/>
      <c r="AB1015" s="38"/>
      <c r="AC1015" s="38"/>
      <c r="AD1015" s="38"/>
      <c r="AE1015" s="38"/>
      <c r="AF1015" s="38"/>
      <c r="AG1015" s="38"/>
      <c r="AH1015" s="125"/>
      <c r="AI1015" s="123"/>
      <c r="AJ1015" s="123"/>
      <c r="AK1015" s="123"/>
      <c r="AL1015" s="123"/>
      <c r="AM1015" s="124"/>
      <c r="AN1015" s="126">
        <f>COUNTIF(AO1015:BB1015,"&gt;0")</f>
        <v>4</v>
      </c>
      <c r="AO1015" s="127">
        <f>COUNT(BD1015)</f>
        <v>0</v>
      </c>
      <c r="AP1015" s="128">
        <f>COUNT(BE1015)</f>
        <v>0</v>
      </c>
      <c r="AQ1015" s="128">
        <f>COUNT(BF1015:BH1015)</f>
        <v>0</v>
      </c>
      <c r="AR1015" s="128">
        <f>COUNT(BI1015:BP1015)</f>
        <v>0</v>
      </c>
      <c r="AS1015" s="128">
        <f>COUNT(BQ1015:BR1015)</f>
        <v>0</v>
      </c>
      <c r="AT1015" s="128">
        <f>COUNT(BS1015:BV1015)</f>
        <v>0</v>
      </c>
      <c r="AU1015" s="128">
        <f>COUNT(BW1015:BZ1015)</f>
        <v>0</v>
      </c>
      <c r="AV1015" s="128">
        <f>COUNT(CA1015:CC1015)</f>
        <v>0</v>
      </c>
      <c r="AW1015" s="128">
        <f>COUNT(CD1015)</f>
        <v>0</v>
      </c>
      <c r="AX1015" s="128">
        <f>COUNT(CE1015:CF1015)</f>
        <v>1</v>
      </c>
      <c r="AY1015" s="128">
        <f>COUNT(CG1015)</f>
        <v>0</v>
      </c>
      <c r="AZ1015" s="128">
        <f>COUNT(CH1015:CL1015)</f>
        <v>1</v>
      </c>
      <c r="BA1015" s="128">
        <f>COUNT(CN1015:CY1015)</f>
        <v>1</v>
      </c>
      <c r="BB1015" s="128">
        <f>COUNT(DA1015)</f>
        <v>1</v>
      </c>
      <c r="BC1015" s="129">
        <f>COUNT(BD1015:CL1015,CN1015:CY1015,DA1015)</f>
        <v>4</v>
      </c>
      <c r="BD1015" s="130"/>
      <c r="BE1015" s="131"/>
      <c r="BF1015" s="131"/>
      <c r="BG1015" s="131"/>
      <c r="BH1015" s="131"/>
      <c r="BI1015" s="131"/>
      <c r="BJ1015" s="131"/>
      <c r="BK1015" s="131"/>
      <c r="BL1015" s="131"/>
      <c r="BM1015" s="131"/>
      <c r="BN1015" s="131"/>
      <c r="BO1015" s="131"/>
      <c r="BP1015" s="131"/>
      <c r="BQ1015" s="131"/>
      <c r="BR1015" s="131"/>
      <c r="BS1015" s="131"/>
      <c r="BT1015" s="131"/>
      <c r="BU1015" s="131"/>
      <c r="BV1015" s="131"/>
      <c r="BW1015" s="131"/>
      <c r="BX1015" s="131"/>
      <c r="BY1015" s="131"/>
      <c r="BZ1015" s="131"/>
      <c r="CA1015" s="131"/>
      <c r="CB1015" s="131"/>
      <c r="CC1015" s="131"/>
      <c r="CD1015" s="131"/>
      <c r="CE1015" s="131">
        <v>1001</v>
      </c>
      <c r="CF1015" s="131"/>
      <c r="CG1015" s="131"/>
      <c r="CH1015" s="131">
        <v>1201</v>
      </c>
      <c r="CI1015" s="131"/>
      <c r="CJ1015" s="131"/>
      <c r="CK1015" s="131"/>
      <c r="CL1015" s="131"/>
      <c r="CM1015" s="38"/>
      <c r="CN1015" s="131"/>
      <c r="CO1015" s="131"/>
      <c r="CP1015" s="131"/>
      <c r="CQ1015" s="131">
        <v>1304</v>
      </c>
      <c r="CR1015" s="131"/>
      <c r="CS1015" s="131"/>
      <c r="CT1015" s="131"/>
      <c r="CU1015" s="131"/>
      <c r="CV1015" s="131"/>
      <c r="CW1015" s="131"/>
      <c r="CX1015" s="131"/>
      <c r="CY1015" s="131"/>
      <c r="CZ1015" s="38"/>
      <c r="DA1015" s="131">
        <v>1499</v>
      </c>
      <c r="DB1015" s="38" t="s">
        <v>9895</v>
      </c>
      <c r="DC1015" s="132"/>
      <c r="DD1015" s="81"/>
      <c r="DE1015" s="133"/>
      <c r="DF1015" s="134"/>
      <c r="DG1015" s="135"/>
      <c r="DH1015" s="135"/>
      <c r="DI1015" s="135"/>
      <c r="DJ1015" s="135"/>
      <c r="DK1015" s="135"/>
      <c r="DL1015" s="136">
        <f>DF1015+DH1015+DJ1015</f>
        <v>0</v>
      </c>
      <c r="DM1015" s="137">
        <f>DG1015+DI1015+DK1015</f>
        <v>0</v>
      </c>
      <c r="DN1015" s="134"/>
      <c r="DO1015" s="135"/>
      <c r="DP1015" s="135"/>
      <c r="DQ1015" s="135"/>
      <c r="DR1015" s="135"/>
      <c r="DS1015" s="135"/>
      <c r="DT1015" s="136">
        <f>DN1015+DP1015+DR1015</f>
        <v>0</v>
      </c>
      <c r="DU1015" s="137">
        <f>DO1015+DQ1015+DS1015</f>
        <v>0</v>
      </c>
      <c r="DV1015" s="138"/>
      <c r="DW1015" s="135"/>
      <c r="DX1015" s="135"/>
      <c r="DY1015" s="135"/>
      <c r="DZ1015" s="135"/>
      <c r="EA1015" s="135"/>
      <c r="EB1015" s="136">
        <f>DV1015+DX1015+DZ1015</f>
        <v>0</v>
      </c>
      <c r="EC1015" s="139">
        <f>DW1015+DY1015+EA1015</f>
        <v>0</v>
      </c>
      <c r="ED1015" s="140"/>
      <c r="EE1015" s="135"/>
      <c r="EF1015" s="135"/>
      <c r="EG1015" s="135"/>
      <c r="EH1015" s="135"/>
      <c r="EI1015" s="135"/>
      <c r="EJ1015" s="136">
        <f>ED1015+EF1015+EH1015</f>
        <v>0</v>
      </c>
      <c r="EK1015" s="141">
        <f>EE1015+EG1015+EI1015</f>
        <v>0</v>
      </c>
    </row>
    <row r="1016" spans="1:147" s="67" customFormat="1" ht="27" customHeight="1" x14ac:dyDescent="0.15">
      <c r="A1016" s="79"/>
      <c r="B1016" s="78"/>
      <c r="C1016" s="115">
        <v>1030001387</v>
      </c>
      <c r="D1016" s="116">
        <v>1030001388</v>
      </c>
      <c r="E1016" s="117">
        <v>2</v>
      </c>
      <c r="F1016" s="118" t="s">
        <v>6501</v>
      </c>
      <c r="G1016" s="119" t="s">
        <v>6502</v>
      </c>
      <c r="H1016" s="120"/>
      <c r="I1016" s="117">
        <v>1</v>
      </c>
      <c r="J1016" s="117"/>
      <c r="K1016" s="117"/>
      <c r="L1016" s="121">
        <v>2</v>
      </c>
      <c r="M1016" s="122" t="s">
        <v>4395</v>
      </c>
      <c r="N1016" s="119" t="s">
        <v>6503</v>
      </c>
      <c r="O1016" s="119" t="s">
        <v>2242</v>
      </c>
      <c r="P1016" s="119" t="s">
        <v>6504</v>
      </c>
      <c r="Q1016" s="123" t="s">
        <v>6505</v>
      </c>
      <c r="R1016" s="124" t="s">
        <v>6506</v>
      </c>
      <c r="S1016" s="125"/>
      <c r="T1016" s="123"/>
      <c r="U1016" s="123"/>
      <c r="V1016" s="123"/>
      <c r="W1016" s="123"/>
      <c r="X1016" s="124"/>
      <c r="Y1016" s="38"/>
      <c r="Z1016" s="38"/>
      <c r="AA1016" s="38"/>
      <c r="AB1016" s="38"/>
      <c r="AC1016" s="38"/>
      <c r="AD1016" s="38"/>
      <c r="AE1016" s="38"/>
      <c r="AF1016" s="38"/>
      <c r="AG1016" s="38"/>
      <c r="AH1016" s="125"/>
      <c r="AI1016" s="123"/>
      <c r="AJ1016" s="123"/>
      <c r="AK1016" s="123"/>
      <c r="AL1016" s="123"/>
      <c r="AM1016" s="124"/>
      <c r="AN1016" s="126">
        <f t="shared" si="374"/>
        <v>2</v>
      </c>
      <c r="AO1016" s="127">
        <f t="shared" si="391"/>
        <v>0</v>
      </c>
      <c r="AP1016" s="128">
        <f t="shared" si="391"/>
        <v>0</v>
      </c>
      <c r="AQ1016" s="128">
        <f t="shared" si="375"/>
        <v>0</v>
      </c>
      <c r="AR1016" s="128">
        <f t="shared" si="376"/>
        <v>1</v>
      </c>
      <c r="AS1016" s="128">
        <f t="shared" si="377"/>
        <v>0</v>
      </c>
      <c r="AT1016" s="128">
        <f t="shared" si="378"/>
        <v>0</v>
      </c>
      <c r="AU1016" s="128">
        <f t="shared" si="379"/>
        <v>0</v>
      </c>
      <c r="AV1016" s="128">
        <f t="shared" si="380"/>
        <v>0</v>
      </c>
      <c r="AW1016" s="128">
        <f t="shared" si="381"/>
        <v>0</v>
      </c>
      <c r="AX1016" s="128">
        <f t="shared" si="382"/>
        <v>0</v>
      </c>
      <c r="AY1016" s="128">
        <f t="shared" si="383"/>
        <v>0</v>
      </c>
      <c r="AZ1016" s="128">
        <f t="shared" si="384"/>
        <v>0</v>
      </c>
      <c r="BA1016" s="128">
        <f t="shared" si="385"/>
        <v>1</v>
      </c>
      <c r="BB1016" s="128">
        <f t="shared" si="386"/>
        <v>0</v>
      </c>
      <c r="BC1016" s="129">
        <f t="shared" si="387"/>
        <v>2</v>
      </c>
      <c r="BD1016" s="130"/>
      <c r="BE1016" s="131"/>
      <c r="BF1016" s="131"/>
      <c r="BG1016" s="131"/>
      <c r="BH1016" s="131"/>
      <c r="BI1016" s="131"/>
      <c r="BJ1016" s="131"/>
      <c r="BK1016" s="131"/>
      <c r="BL1016" s="131"/>
      <c r="BM1016" s="131"/>
      <c r="BN1016" s="131">
        <v>406</v>
      </c>
      <c r="BO1016" s="131"/>
      <c r="BP1016" s="131"/>
      <c r="BQ1016" s="131"/>
      <c r="BR1016" s="131"/>
      <c r="BS1016" s="131"/>
      <c r="BT1016" s="131"/>
      <c r="BU1016" s="131"/>
      <c r="BV1016" s="131"/>
      <c r="BW1016" s="131"/>
      <c r="BX1016" s="131"/>
      <c r="BY1016" s="131"/>
      <c r="BZ1016" s="131"/>
      <c r="CA1016" s="131"/>
      <c r="CB1016" s="131"/>
      <c r="CC1016" s="131"/>
      <c r="CD1016" s="131"/>
      <c r="CE1016" s="131"/>
      <c r="CF1016" s="131"/>
      <c r="CG1016" s="131"/>
      <c r="CH1016" s="131"/>
      <c r="CI1016" s="131"/>
      <c r="CJ1016" s="131"/>
      <c r="CK1016" s="131"/>
      <c r="CL1016" s="131"/>
      <c r="CM1016" s="38"/>
      <c r="CN1016" s="131"/>
      <c r="CO1016" s="131">
        <v>1302</v>
      </c>
      <c r="CP1016" s="131"/>
      <c r="CQ1016" s="131"/>
      <c r="CR1016" s="131"/>
      <c r="CS1016" s="131"/>
      <c r="CT1016" s="131"/>
      <c r="CU1016" s="131"/>
      <c r="CV1016" s="131"/>
      <c r="CW1016" s="131"/>
      <c r="CX1016" s="131"/>
      <c r="CY1016" s="131"/>
      <c r="CZ1016" s="38"/>
      <c r="DA1016" s="131"/>
      <c r="DB1016" s="38"/>
      <c r="DC1016" s="132"/>
      <c r="DD1016" s="81"/>
      <c r="DE1016" s="133"/>
      <c r="DF1016" s="134"/>
      <c r="DG1016" s="135"/>
      <c r="DH1016" s="135"/>
      <c r="DI1016" s="135"/>
      <c r="DJ1016" s="135"/>
      <c r="DK1016" s="135"/>
      <c r="DL1016" s="136">
        <f t="shared" si="397"/>
        <v>0</v>
      </c>
      <c r="DM1016" s="137">
        <f t="shared" si="397"/>
        <v>0</v>
      </c>
      <c r="DN1016" s="134"/>
      <c r="DO1016" s="135"/>
      <c r="DP1016" s="135"/>
      <c r="DQ1016" s="135"/>
      <c r="DR1016" s="135"/>
      <c r="DS1016" s="135"/>
      <c r="DT1016" s="136">
        <f t="shared" si="388"/>
        <v>0</v>
      </c>
      <c r="DU1016" s="137">
        <f t="shared" si="388"/>
        <v>0</v>
      </c>
      <c r="DV1016" s="138"/>
      <c r="DW1016" s="135"/>
      <c r="DX1016" s="135"/>
      <c r="DY1016" s="135"/>
      <c r="DZ1016" s="135"/>
      <c r="EA1016" s="135"/>
      <c r="EB1016" s="136">
        <f t="shared" si="389"/>
        <v>0</v>
      </c>
      <c r="EC1016" s="139">
        <f t="shared" si="389"/>
        <v>0</v>
      </c>
      <c r="ED1016" s="140"/>
      <c r="EE1016" s="135"/>
      <c r="EF1016" s="135"/>
      <c r="EG1016" s="135"/>
      <c r="EH1016" s="135"/>
      <c r="EI1016" s="135"/>
      <c r="EJ1016" s="136">
        <f t="shared" si="390"/>
        <v>0</v>
      </c>
      <c r="EK1016" s="141">
        <f t="shared" si="390"/>
        <v>0</v>
      </c>
      <c r="EL1016" s="41"/>
      <c r="EM1016" s="41"/>
      <c r="EN1016" s="41"/>
      <c r="EO1016" s="41"/>
      <c r="EP1016" s="41"/>
      <c r="EQ1016" s="41"/>
    </row>
    <row r="1017" spans="1:147" ht="27" customHeight="1" x14ac:dyDescent="0.15">
      <c r="A1017" s="79"/>
      <c r="B1017" s="78"/>
      <c r="C1017" s="115">
        <v>1030001462</v>
      </c>
      <c r="D1017" s="116">
        <v>1030001462</v>
      </c>
      <c r="E1017" s="117">
        <v>2</v>
      </c>
      <c r="F1017" s="118" t="s">
        <v>6685</v>
      </c>
      <c r="G1017" s="119" t="s">
        <v>6686</v>
      </c>
      <c r="H1017" s="120"/>
      <c r="I1017" s="117">
        <v>1</v>
      </c>
      <c r="J1017" s="117">
        <v>3</v>
      </c>
      <c r="K1017" s="117"/>
      <c r="L1017" s="121">
        <v>2</v>
      </c>
      <c r="M1017" s="122" t="s">
        <v>6687</v>
      </c>
      <c r="N1017" s="119" t="s">
        <v>6688</v>
      </c>
      <c r="O1017" s="119" t="s">
        <v>6667</v>
      </c>
      <c r="P1017" s="119" t="s">
        <v>6689</v>
      </c>
      <c r="Q1017" s="123" t="s">
        <v>6690</v>
      </c>
      <c r="R1017" s="124" t="s">
        <v>6691</v>
      </c>
      <c r="S1017" s="125" t="s">
        <v>6692</v>
      </c>
      <c r="T1017" s="123" t="s">
        <v>6716</v>
      </c>
      <c r="U1017" s="123" t="s">
        <v>6693</v>
      </c>
      <c r="V1017" s="123" t="s">
        <v>6694</v>
      </c>
      <c r="W1017" s="123" t="s">
        <v>6695</v>
      </c>
      <c r="X1017" s="124" t="s">
        <v>6696</v>
      </c>
      <c r="Y1017" s="38" t="s">
        <v>17</v>
      </c>
      <c r="Z1017" s="38">
        <v>1</v>
      </c>
      <c r="AA1017" s="38">
        <v>2</v>
      </c>
      <c r="AB1017" s="38">
        <v>3</v>
      </c>
      <c r="AC1017" s="38"/>
      <c r="AD1017" s="38"/>
      <c r="AE1017" s="38">
        <v>6</v>
      </c>
      <c r="AF1017" s="38">
        <v>7</v>
      </c>
      <c r="AG1017" s="38">
        <v>8</v>
      </c>
      <c r="AH1017" s="125"/>
      <c r="AI1017" s="123"/>
      <c r="AJ1017" s="123"/>
      <c r="AK1017" s="123"/>
      <c r="AL1017" s="123"/>
      <c r="AM1017" s="124"/>
      <c r="AN1017" s="126">
        <f t="shared" si="374"/>
        <v>4</v>
      </c>
      <c r="AO1017" s="127">
        <f t="shared" si="391"/>
        <v>0</v>
      </c>
      <c r="AP1017" s="128">
        <f t="shared" si="391"/>
        <v>0</v>
      </c>
      <c r="AQ1017" s="128">
        <f t="shared" si="375"/>
        <v>0</v>
      </c>
      <c r="AR1017" s="128">
        <f t="shared" si="376"/>
        <v>1</v>
      </c>
      <c r="AS1017" s="128">
        <f t="shared" si="377"/>
        <v>0</v>
      </c>
      <c r="AT1017" s="128">
        <f t="shared" si="378"/>
        <v>1</v>
      </c>
      <c r="AU1017" s="128">
        <f t="shared" si="379"/>
        <v>0</v>
      </c>
      <c r="AV1017" s="128">
        <f t="shared" si="380"/>
        <v>0</v>
      </c>
      <c r="AW1017" s="128">
        <f t="shared" si="381"/>
        <v>0</v>
      </c>
      <c r="AX1017" s="128">
        <f t="shared" si="382"/>
        <v>0</v>
      </c>
      <c r="AY1017" s="128">
        <f t="shared" si="383"/>
        <v>0</v>
      </c>
      <c r="AZ1017" s="128">
        <f t="shared" si="384"/>
        <v>0</v>
      </c>
      <c r="BA1017" s="128">
        <f t="shared" si="385"/>
        <v>1</v>
      </c>
      <c r="BB1017" s="128">
        <f t="shared" si="386"/>
        <v>1</v>
      </c>
      <c r="BC1017" s="129">
        <f t="shared" si="387"/>
        <v>4</v>
      </c>
      <c r="BD1017" s="130"/>
      <c r="BE1017" s="131"/>
      <c r="BF1017" s="131"/>
      <c r="BG1017" s="131"/>
      <c r="BH1017" s="131"/>
      <c r="BI1017" s="131">
        <v>401</v>
      </c>
      <c r="BJ1017" s="131"/>
      <c r="BK1017" s="131"/>
      <c r="BL1017" s="131"/>
      <c r="BM1017" s="131"/>
      <c r="BN1017" s="131"/>
      <c r="BO1017" s="131"/>
      <c r="BP1017" s="131"/>
      <c r="BQ1017" s="131"/>
      <c r="BR1017" s="131"/>
      <c r="BS1017" s="131">
        <v>601</v>
      </c>
      <c r="BT1017" s="131"/>
      <c r="BU1017" s="131"/>
      <c r="BV1017" s="131"/>
      <c r="BW1017" s="131"/>
      <c r="BX1017" s="131"/>
      <c r="BY1017" s="131"/>
      <c r="BZ1017" s="131"/>
      <c r="CA1017" s="131"/>
      <c r="CB1017" s="131"/>
      <c r="CC1017" s="131"/>
      <c r="CD1017" s="131"/>
      <c r="CE1017" s="131"/>
      <c r="CF1017" s="131"/>
      <c r="CG1017" s="131"/>
      <c r="CH1017" s="131"/>
      <c r="CI1017" s="131"/>
      <c r="CJ1017" s="131"/>
      <c r="CK1017" s="131"/>
      <c r="CL1017" s="131"/>
      <c r="CM1017" s="38"/>
      <c r="CN1017" s="131"/>
      <c r="CO1017" s="131">
        <v>1302</v>
      </c>
      <c r="CP1017" s="131"/>
      <c r="CQ1017" s="131"/>
      <c r="CR1017" s="131"/>
      <c r="CS1017" s="131"/>
      <c r="CT1017" s="131"/>
      <c r="CU1017" s="131"/>
      <c r="CV1017" s="131"/>
      <c r="CW1017" s="131"/>
      <c r="CX1017" s="131"/>
      <c r="CY1017" s="131"/>
      <c r="CZ1017" s="38"/>
      <c r="DA1017" s="131">
        <v>1499</v>
      </c>
      <c r="DB1017" s="38" t="s">
        <v>8342</v>
      </c>
      <c r="DC1017" s="132"/>
      <c r="DD1017" s="81"/>
      <c r="DE1017" s="133"/>
      <c r="DF1017" s="134"/>
      <c r="DG1017" s="135"/>
      <c r="DH1017" s="135"/>
      <c r="DI1017" s="135"/>
      <c r="DJ1017" s="135"/>
      <c r="DK1017" s="135"/>
      <c r="DL1017" s="136">
        <f t="shared" si="397"/>
        <v>0</v>
      </c>
      <c r="DM1017" s="137">
        <f t="shared" si="397"/>
        <v>0</v>
      </c>
      <c r="DN1017" s="134"/>
      <c r="DO1017" s="135"/>
      <c r="DP1017" s="135"/>
      <c r="DQ1017" s="135"/>
      <c r="DR1017" s="135"/>
      <c r="DS1017" s="135"/>
      <c r="DT1017" s="136">
        <f t="shared" si="388"/>
        <v>0</v>
      </c>
      <c r="DU1017" s="137">
        <f t="shared" si="388"/>
        <v>0</v>
      </c>
      <c r="DV1017" s="138"/>
      <c r="DW1017" s="135"/>
      <c r="DX1017" s="135"/>
      <c r="DY1017" s="135"/>
      <c r="DZ1017" s="135"/>
      <c r="EA1017" s="135"/>
      <c r="EB1017" s="136">
        <f t="shared" si="389"/>
        <v>0</v>
      </c>
      <c r="EC1017" s="139">
        <f t="shared" si="389"/>
        <v>0</v>
      </c>
      <c r="ED1017" s="140"/>
      <c r="EE1017" s="135"/>
      <c r="EF1017" s="135"/>
      <c r="EG1017" s="135"/>
      <c r="EH1017" s="135"/>
      <c r="EI1017" s="135"/>
      <c r="EJ1017" s="136">
        <f t="shared" si="390"/>
        <v>0</v>
      </c>
      <c r="EK1017" s="141">
        <f t="shared" si="390"/>
        <v>0</v>
      </c>
    </row>
    <row r="1018" spans="1:147" ht="27" customHeight="1" x14ac:dyDescent="0.15">
      <c r="A1018" s="79"/>
      <c r="B1018" s="78"/>
      <c r="C1018" s="115">
        <v>1030001468</v>
      </c>
      <c r="D1018" s="116"/>
      <c r="E1018" s="117">
        <v>2</v>
      </c>
      <c r="F1018" s="118" t="s">
        <v>6708</v>
      </c>
      <c r="G1018" s="119" t="s">
        <v>6707</v>
      </c>
      <c r="H1018" s="120"/>
      <c r="I1018" s="117">
        <v>1</v>
      </c>
      <c r="J1018" s="117"/>
      <c r="K1018" s="117"/>
      <c r="L1018" s="121">
        <v>2</v>
      </c>
      <c r="M1018" s="122" t="s">
        <v>6635</v>
      </c>
      <c r="N1018" s="119" t="s">
        <v>6625</v>
      </c>
      <c r="O1018" s="119" t="s">
        <v>2242</v>
      </c>
      <c r="P1018" s="119" t="s">
        <v>6636</v>
      </c>
      <c r="Q1018" s="123" t="s">
        <v>6709</v>
      </c>
      <c r="R1018" s="124" t="s">
        <v>6710</v>
      </c>
      <c r="S1018" s="125"/>
      <c r="T1018" s="123"/>
      <c r="U1018" s="123"/>
      <c r="V1018" s="123"/>
      <c r="W1018" s="123"/>
      <c r="X1018" s="124"/>
      <c r="Y1018" s="38"/>
      <c r="Z1018" s="38"/>
      <c r="AA1018" s="38"/>
      <c r="AB1018" s="38"/>
      <c r="AC1018" s="38"/>
      <c r="AD1018" s="38"/>
      <c r="AE1018" s="38"/>
      <c r="AF1018" s="38"/>
      <c r="AG1018" s="38"/>
      <c r="AH1018" s="125"/>
      <c r="AI1018" s="123"/>
      <c r="AJ1018" s="123"/>
      <c r="AK1018" s="123"/>
      <c r="AL1018" s="123"/>
      <c r="AM1018" s="124"/>
      <c r="AN1018" s="126">
        <f t="shared" si="374"/>
        <v>2</v>
      </c>
      <c r="AO1018" s="127">
        <f t="shared" si="391"/>
        <v>0</v>
      </c>
      <c r="AP1018" s="128">
        <f t="shared" si="391"/>
        <v>0</v>
      </c>
      <c r="AQ1018" s="128">
        <f t="shared" si="375"/>
        <v>0</v>
      </c>
      <c r="AR1018" s="128">
        <f t="shared" si="376"/>
        <v>0</v>
      </c>
      <c r="AS1018" s="128">
        <f t="shared" si="377"/>
        <v>0</v>
      </c>
      <c r="AT1018" s="128">
        <f t="shared" si="378"/>
        <v>0</v>
      </c>
      <c r="AU1018" s="128">
        <f t="shared" si="379"/>
        <v>0</v>
      </c>
      <c r="AV1018" s="128">
        <f t="shared" si="380"/>
        <v>0</v>
      </c>
      <c r="AW1018" s="128">
        <f t="shared" si="381"/>
        <v>0</v>
      </c>
      <c r="AX1018" s="128">
        <f t="shared" si="382"/>
        <v>0</v>
      </c>
      <c r="AY1018" s="128">
        <f t="shared" si="383"/>
        <v>1</v>
      </c>
      <c r="AZ1018" s="128">
        <f t="shared" si="384"/>
        <v>0</v>
      </c>
      <c r="BA1018" s="128">
        <f t="shared" si="385"/>
        <v>1</v>
      </c>
      <c r="BB1018" s="128">
        <f t="shared" si="386"/>
        <v>0</v>
      </c>
      <c r="BC1018" s="129">
        <f t="shared" si="387"/>
        <v>2</v>
      </c>
      <c r="BD1018" s="130"/>
      <c r="BE1018" s="131"/>
      <c r="BF1018" s="131"/>
      <c r="BG1018" s="131"/>
      <c r="BH1018" s="131"/>
      <c r="BI1018" s="131"/>
      <c r="BJ1018" s="131"/>
      <c r="BK1018" s="131"/>
      <c r="BL1018" s="131"/>
      <c r="BM1018" s="131"/>
      <c r="BN1018" s="131"/>
      <c r="BO1018" s="131"/>
      <c r="BP1018" s="131"/>
      <c r="BQ1018" s="131"/>
      <c r="BR1018" s="131"/>
      <c r="BS1018" s="131"/>
      <c r="BT1018" s="131"/>
      <c r="BU1018" s="131"/>
      <c r="BV1018" s="131"/>
      <c r="BW1018" s="131"/>
      <c r="BX1018" s="131"/>
      <c r="BY1018" s="131"/>
      <c r="BZ1018" s="131"/>
      <c r="CA1018" s="131"/>
      <c r="CB1018" s="131"/>
      <c r="CC1018" s="131"/>
      <c r="CD1018" s="131"/>
      <c r="CE1018" s="131"/>
      <c r="CF1018" s="131"/>
      <c r="CG1018" s="131">
        <v>1101</v>
      </c>
      <c r="CH1018" s="131"/>
      <c r="CI1018" s="131"/>
      <c r="CJ1018" s="131"/>
      <c r="CK1018" s="131"/>
      <c r="CL1018" s="131"/>
      <c r="CM1018" s="38"/>
      <c r="CN1018" s="131"/>
      <c r="CO1018" s="131"/>
      <c r="CP1018" s="131"/>
      <c r="CQ1018" s="131"/>
      <c r="CR1018" s="131"/>
      <c r="CS1018" s="131"/>
      <c r="CT1018" s="131"/>
      <c r="CU1018" s="131">
        <v>1308</v>
      </c>
      <c r="CV1018" s="131"/>
      <c r="CW1018" s="131"/>
      <c r="CX1018" s="131"/>
      <c r="CY1018" s="131"/>
      <c r="CZ1018" s="38"/>
      <c r="DA1018" s="131"/>
      <c r="DB1018" s="38"/>
      <c r="DC1018" s="132"/>
      <c r="DD1018" s="81"/>
      <c r="DE1018" s="133"/>
      <c r="DF1018" s="134"/>
      <c r="DG1018" s="135"/>
      <c r="DH1018" s="135"/>
      <c r="DI1018" s="135"/>
      <c r="DJ1018" s="135"/>
      <c r="DK1018" s="135"/>
      <c r="DL1018" s="136">
        <f t="shared" si="397"/>
        <v>0</v>
      </c>
      <c r="DM1018" s="137">
        <f t="shared" si="397"/>
        <v>0</v>
      </c>
      <c r="DN1018" s="134"/>
      <c r="DO1018" s="135"/>
      <c r="DP1018" s="135"/>
      <c r="DQ1018" s="135"/>
      <c r="DR1018" s="135"/>
      <c r="DS1018" s="135"/>
      <c r="DT1018" s="136">
        <f t="shared" si="388"/>
        <v>0</v>
      </c>
      <c r="DU1018" s="137">
        <f t="shared" si="388"/>
        <v>0</v>
      </c>
      <c r="DV1018" s="138"/>
      <c r="DW1018" s="135"/>
      <c r="DX1018" s="135"/>
      <c r="DY1018" s="135"/>
      <c r="DZ1018" s="135"/>
      <c r="EA1018" s="135"/>
      <c r="EB1018" s="136">
        <f t="shared" si="389"/>
        <v>0</v>
      </c>
      <c r="EC1018" s="139">
        <f t="shared" si="389"/>
        <v>0</v>
      </c>
      <c r="ED1018" s="140"/>
      <c r="EE1018" s="135"/>
      <c r="EF1018" s="135"/>
      <c r="EG1018" s="135"/>
      <c r="EH1018" s="135"/>
      <c r="EI1018" s="135"/>
      <c r="EJ1018" s="136">
        <f t="shared" si="390"/>
        <v>0</v>
      </c>
      <c r="EK1018" s="141">
        <f t="shared" si="390"/>
        <v>0</v>
      </c>
    </row>
    <row r="1019" spans="1:147" ht="27" customHeight="1" x14ac:dyDescent="0.15">
      <c r="A1019" s="79"/>
      <c r="B1019" s="78"/>
      <c r="C1019" s="115">
        <v>1030001469</v>
      </c>
      <c r="D1019" s="116"/>
      <c r="E1019" s="117">
        <v>2</v>
      </c>
      <c r="F1019" s="118" t="s">
        <v>6712</v>
      </c>
      <c r="G1019" s="119" t="s">
        <v>6711</v>
      </c>
      <c r="H1019" s="120" t="s">
        <v>3313</v>
      </c>
      <c r="I1019" s="117">
        <v>0</v>
      </c>
      <c r="J1019" s="117"/>
      <c r="K1019" s="117"/>
      <c r="L1019" s="121">
        <v>2</v>
      </c>
      <c r="M1019" s="122" t="s">
        <v>6662</v>
      </c>
      <c r="N1019" s="119" t="s">
        <v>6663</v>
      </c>
      <c r="O1019" s="119" t="s">
        <v>2242</v>
      </c>
      <c r="P1019" s="119" t="s">
        <v>6664</v>
      </c>
      <c r="Q1019" s="123" t="s">
        <v>6713</v>
      </c>
      <c r="R1019" s="124" t="s">
        <v>6714</v>
      </c>
      <c r="S1019" s="125"/>
      <c r="T1019" s="123"/>
      <c r="U1019" s="123"/>
      <c r="V1019" s="123"/>
      <c r="W1019" s="123"/>
      <c r="X1019" s="124"/>
      <c r="Y1019" s="38"/>
      <c r="Z1019" s="38"/>
      <c r="AA1019" s="38"/>
      <c r="AB1019" s="38"/>
      <c r="AC1019" s="38"/>
      <c r="AD1019" s="38"/>
      <c r="AE1019" s="38"/>
      <c r="AF1019" s="38"/>
      <c r="AG1019" s="38"/>
      <c r="AH1019" s="125"/>
      <c r="AI1019" s="123"/>
      <c r="AJ1019" s="123"/>
      <c r="AK1019" s="123"/>
      <c r="AL1019" s="123"/>
      <c r="AM1019" s="124"/>
      <c r="AN1019" s="126">
        <f t="shared" si="374"/>
        <v>5</v>
      </c>
      <c r="AO1019" s="127">
        <f t="shared" si="391"/>
        <v>0</v>
      </c>
      <c r="AP1019" s="128">
        <f t="shared" si="391"/>
        <v>0</v>
      </c>
      <c r="AQ1019" s="128">
        <f t="shared" si="375"/>
        <v>0</v>
      </c>
      <c r="AR1019" s="128">
        <f t="shared" si="376"/>
        <v>1</v>
      </c>
      <c r="AS1019" s="128">
        <f t="shared" si="377"/>
        <v>0</v>
      </c>
      <c r="AT1019" s="128">
        <f t="shared" si="378"/>
        <v>0</v>
      </c>
      <c r="AU1019" s="128">
        <f t="shared" si="379"/>
        <v>0</v>
      </c>
      <c r="AV1019" s="128">
        <f t="shared" si="380"/>
        <v>2</v>
      </c>
      <c r="AW1019" s="128">
        <f t="shared" si="381"/>
        <v>0</v>
      </c>
      <c r="AX1019" s="128">
        <f t="shared" si="382"/>
        <v>0</v>
      </c>
      <c r="AY1019" s="128">
        <f t="shared" si="383"/>
        <v>0</v>
      </c>
      <c r="AZ1019" s="128">
        <f t="shared" si="384"/>
        <v>1</v>
      </c>
      <c r="BA1019" s="128">
        <f t="shared" si="385"/>
        <v>2</v>
      </c>
      <c r="BB1019" s="128">
        <f t="shared" si="386"/>
        <v>1</v>
      </c>
      <c r="BC1019" s="129">
        <f t="shared" si="387"/>
        <v>7</v>
      </c>
      <c r="BD1019" s="130"/>
      <c r="BE1019" s="131"/>
      <c r="BF1019" s="131"/>
      <c r="BG1019" s="131"/>
      <c r="BH1019" s="131"/>
      <c r="BI1019" s="131"/>
      <c r="BJ1019" s="131"/>
      <c r="BK1019" s="131"/>
      <c r="BL1019" s="131">
        <v>404</v>
      </c>
      <c r="BM1019" s="131"/>
      <c r="BN1019" s="131"/>
      <c r="BO1019" s="131"/>
      <c r="BP1019" s="131"/>
      <c r="BQ1019" s="131"/>
      <c r="BR1019" s="131"/>
      <c r="BS1019" s="131"/>
      <c r="BT1019" s="131"/>
      <c r="BU1019" s="131"/>
      <c r="BV1019" s="131"/>
      <c r="BW1019" s="131"/>
      <c r="BX1019" s="131"/>
      <c r="BY1019" s="131"/>
      <c r="BZ1019" s="131"/>
      <c r="CA1019" s="131">
        <v>801</v>
      </c>
      <c r="CB1019" s="131"/>
      <c r="CC1019" s="131">
        <v>803</v>
      </c>
      <c r="CD1019" s="131"/>
      <c r="CE1019" s="131"/>
      <c r="CF1019" s="131"/>
      <c r="CG1019" s="131"/>
      <c r="CH1019" s="131"/>
      <c r="CI1019" s="131"/>
      <c r="CJ1019" s="131"/>
      <c r="CK1019" s="131"/>
      <c r="CL1019" s="131">
        <v>1299</v>
      </c>
      <c r="CM1019" s="38" t="s">
        <v>9510</v>
      </c>
      <c r="CN1019" s="131"/>
      <c r="CO1019" s="131"/>
      <c r="CP1019" s="131"/>
      <c r="CQ1019" s="131"/>
      <c r="CR1019" s="131"/>
      <c r="CS1019" s="131">
        <v>1306</v>
      </c>
      <c r="CT1019" s="131"/>
      <c r="CU1019" s="131"/>
      <c r="CV1019" s="131"/>
      <c r="CW1019" s="131">
        <v>1310</v>
      </c>
      <c r="CX1019" s="131"/>
      <c r="CY1019" s="131"/>
      <c r="CZ1019" s="38"/>
      <c r="DA1019" s="131">
        <v>1499</v>
      </c>
      <c r="DB1019" s="38" t="s">
        <v>9511</v>
      </c>
      <c r="DC1019" s="132"/>
      <c r="DD1019" s="81"/>
      <c r="DE1019" s="133"/>
      <c r="DF1019" s="134"/>
      <c r="DG1019" s="135"/>
      <c r="DH1019" s="135"/>
      <c r="DI1019" s="135"/>
      <c r="DJ1019" s="135"/>
      <c r="DK1019" s="135"/>
      <c r="DL1019" s="136">
        <f t="shared" si="397"/>
        <v>0</v>
      </c>
      <c r="DM1019" s="137">
        <f t="shared" si="397"/>
        <v>0</v>
      </c>
      <c r="DN1019" s="134"/>
      <c r="DO1019" s="135"/>
      <c r="DP1019" s="135"/>
      <c r="DQ1019" s="135"/>
      <c r="DR1019" s="135"/>
      <c r="DS1019" s="135"/>
      <c r="DT1019" s="136">
        <f t="shared" si="388"/>
        <v>0</v>
      </c>
      <c r="DU1019" s="137">
        <f t="shared" si="388"/>
        <v>0</v>
      </c>
      <c r="DV1019" s="138"/>
      <c r="DW1019" s="135"/>
      <c r="DX1019" s="135"/>
      <c r="DY1019" s="135"/>
      <c r="DZ1019" s="135"/>
      <c r="EA1019" s="135"/>
      <c r="EB1019" s="136">
        <f t="shared" si="389"/>
        <v>0</v>
      </c>
      <c r="EC1019" s="139">
        <f t="shared" si="389"/>
        <v>0</v>
      </c>
      <c r="ED1019" s="140"/>
      <c r="EE1019" s="135"/>
      <c r="EF1019" s="135"/>
      <c r="EG1019" s="135"/>
      <c r="EH1019" s="135"/>
      <c r="EI1019" s="135"/>
      <c r="EJ1019" s="136">
        <f t="shared" si="390"/>
        <v>0</v>
      </c>
      <c r="EK1019" s="141">
        <f t="shared" si="390"/>
        <v>0</v>
      </c>
    </row>
    <row r="1020" spans="1:147" ht="27" customHeight="1" x14ac:dyDescent="0.15">
      <c r="A1020" s="79"/>
      <c r="B1020" s="78"/>
      <c r="C1020" s="115">
        <v>1030001472</v>
      </c>
      <c r="D1020" s="116"/>
      <c r="E1020" s="117">
        <v>2</v>
      </c>
      <c r="F1020" s="118" t="s">
        <v>9992</v>
      </c>
      <c r="G1020" s="119" t="s">
        <v>9991</v>
      </c>
      <c r="H1020" s="120"/>
      <c r="I1020" s="117">
        <v>1</v>
      </c>
      <c r="J1020" s="117"/>
      <c r="K1020" s="117"/>
      <c r="L1020" s="121">
        <v>2</v>
      </c>
      <c r="M1020" s="122" t="s">
        <v>9990</v>
      </c>
      <c r="N1020" s="119" t="s">
        <v>9989</v>
      </c>
      <c r="O1020" s="119" t="s">
        <v>2336</v>
      </c>
      <c r="P1020" s="119" t="s">
        <v>9988</v>
      </c>
      <c r="Q1020" s="123" t="s">
        <v>9987</v>
      </c>
      <c r="R1020" s="124" t="s">
        <v>9986</v>
      </c>
      <c r="S1020" s="125"/>
      <c r="T1020" s="123"/>
      <c r="U1020" s="123"/>
      <c r="V1020" s="123"/>
      <c r="W1020" s="123"/>
      <c r="X1020" s="124"/>
      <c r="Y1020" s="38"/>
      <c r="Z1020" s="38"/>
      <c r="AA1020" s="38"/>
      <c r="AB1020" s="38"/>
      <c r="AC1020" s="38"/>
      <c r="AD1020" s="38"/>
      <c r="AE1020" s="38"/>
      <c r="AF1020" s="38"/>
      <c r="AG1020" s="38"/>
      <c r="AH1020" s="125"/>
      <c r="AI1020" s="123"/>
      <c r="AJ1020" s="123"/>
      <c r="AK1020" s="123"/>
      <c r="AL1020" s="123"/>
      <c r="AM1020" s="124"/>
      <c r="AN1020" s="126">
        <f>COUNTIF(AO1020:BB1020,"&gt;0")</f>
        <v>2</v>
      </c>
      <c r="AO1020" s="127">
        <f t="shared" si="391"/>
        <v>0</v>
      </c>
      <c r="AP1020" s="128">
        <f t="shared" si="391"/>
        <v>0</v>
      </c>
      <c r="AQ1020" s="128">
        <f>COUNT(BF1020:BH1020)</f>
        <v>0</v>
      </c>
      <c r="AR1020" s="128">
        <f>COUNT(BI1020:BP1020)</f>
        <v>0</v>
      </c>
      <c r="AS1020" s="128">
        <f>COUNT(BQ1020:BR1020)</f>
        <v>0</v>
      </c>
      <c r="AT1020" s="128">
        <f>COUNT(BS1020:BV1020)</f>
        <v>0</v>
      </c>
      <c r="AU1020" s="128">
        <f>COUNT(BW1020:BZ1020)</f>
        <v>0</v>
      </c>
      <c r="AV1020" s="128">
        <f>COUNT(CA1020:CC1020)</f>
        <v>3</v>
      </c>
      <c r="AW1020" s="128">
        <f>COUNT(CD1020)</f>
        <v>0</v>
      </c>
      <c r="AX1020" s="128">
        <f>COUNT(CE1020:CF1020)</f>
        <v>0</v>
      </c>
      <c r="AY1020" s="128">
        <f>COUNT(CG1020)</f>
        <v>0</v>
      </c>
      <c r="AZ1020" s="128">
        <f>COUNT(CH1020:CL1020)</f>
        <v>1</v>
      </c>
      <c r="BA1020" s="128">
        <f>COUNT(CN1020:CY1020)</f>
        <v>0</v>
      </c>
      <c r="BB1020" s="128">
        <f>COUNT(DA1020)</f>
        <v>0</v>
      </c>
      <c r="BC1020" s="129">
        <f>COUNT(BD1020:CL1020,CN1020:CY1020,DA1020)</f>
        <v>4</v>
      </c>
      <c r="BD1020" s="130"/>
      <c r="BE1020" s="131"/>
      <c r="BF1020" s="131"/>
      <c r="BG1020" s="131"/>
      <c r="BH1020" s="131"/>
      <c r="BI1020" s="131"/>
      <c r="BJ1020" s="131"/>
      <c r="BK1020" s="131"/>
      <c r="BL1020" s="131"/>
      <c r="BM1020" s="131"/>
      <c r="BN1020" s="131"/>
      <c r="BO1020" s="131"/>
      <c r="BP1020" s="131"/>
      <c r="BQ1020" s="131"/>
      <c r="BR1020" s="131"/>
      <c r="BS1020" s="131"/>
      <c r="BT1020" s="131"/>
      <c r="BU1020" s="131"/>
      <c r="BV1020" s="131"/>
      <c r="BW1020" s="131"/>
      <c r="BX1020" s="131"/>
      <c r="BY1020" s="131"/>
      <c r="BZ1020" s="131"/>
      <c r="CA1020" s="131">
        <v>801</v>
      </c>
      <c r="CB1020" s="131">
        <v>802</v>
      </c>
      <c r="CC1020" s="131">
        <v>803</v>
      </c>
      <c r="CD1020" s="131"/>
      <c r="CE1020" s="131"/>
      <c r="CF1020" s="131"/>
      <c r="CG1020" s="131"/>
      <c r="CH1020" s="131"/>
      <c r="CI1020" s="131">
        <v>1202</v>
      </c>
      <c r="CJ1020" s="131"/>
      <c r="CK1020" s="131"/>
      <c r="CL1020" s="131"/>
      <c r="CM1020" s="38"/>
      <c r="CN1020" s="131"/>
      <c r="CO1020" s="131"/>
      <c r="CP1020" s="131"/>
      <c r="CQ1020" s="131"/>
      <c r="CR1020" s="131"/>
      <c r="CS1020" s="131"/>
      <c r="CT1020" s="131"/>
      <c r="CU1020" s="131"/>
      <c r="CV1020" s="131"/>
      <c r="CW1020" s="131"/>
      <c r="CX1020" s="131"/>
      <c r="CY1020" s="131"/>
      <c r="CZ1020" s="38"/>
      <c r="DA1020" s="131"/>
      <c r="DB1020" s="38"/>
      <c r="DC1020" s="132"/>
      <c r="DD1020" s="81"/>
      <c r="DE1020" s="133"/>
      <c r="DF1020" s="134"/>
      <c r="DG1020" s="135"/>
      <c r="DH1020" s="135"/>
      <c r="DI1020" s="135"/>
      <c r="DJ1020" s="135"/>
      <c r="DK1020" s="135"/>
      <c r="DL1020" s="136">
        <f t="shared" si="397"/>
        <v>0</v>
      </c>
      <c r="DM1020" s="137">
        <f t="shared" si="397"/>
        <v>0</v>
      </c>
      <c r="DN1020" s="134"/>
      <c r="DO1020" s="135"/>
      <c r="DP1020" s="135"/>
      <c r="DQ1020" s="135"/>
      <c r="DR1020" s="135"/>
      <c r="DS1020" s="135"/>
      <c r="DT1020" s="136">
        <f t="shared" si="388"/>
        <v>0</v>
      </c>
      <c r="DU1020" s="137">
        <f t="shared" si="388"/>
        <v>0</v>
      </c>
      <c r="DV1020" s="138"/>
      <c r="DW1020" s="135"/>
      <c r="DX1020" s="135"/>
      <c r="DY1020" s="135"/>
      <c r="DZ1020" s="135"/>
      <c r="EA1020" s="135"/>
      <c r="EB1020" s="136">
        <f t="shared" si="389"/>
        <v>0</v>
      </c>
      <c r="EC1020" s="139">
        <f t="shared" si="389"/>
        <v>0</v>
      </c>
      <c r="ED1020" s="140"/>
      <c r="EE1020" s="135"/>
      <c r="EF1020" s="135"/>
      <c r="EG1020" s="135"/>
      <c r="EH1020" s="135"/>
      <c r="EI1020" s="135"/>
      <c r="EJ1020" s="136">
        <f t="shared" si="390"/>
        <v>0</v>
      </c>
      <c r="EK1020" s="141">
        <f t="shared" si="390"/>
        <v>0</v>
      </c>
    </row>
    <row r="1021" spans="1:147" ht="27" customHeight="1" x14ac:dyDescent="0.15">
      <c r="A1021" s="316" t="s">
        <v>11297</v>
      </c>
      <c r="B1021" s="176"/>
      <c r="C1021" s="215">
        <v>1030001475</v>
      </c>
      <c r="D1021" s="146"/>
      <c r="E1021" s="147">
        <v>2</v>
      </c>
      <c r="F1021" s="148" t="s">
        <v>9390</v>
      </c>
      <c r="G1021" s="149" t="s">
        <v>9389</v>
      </c>
      <c r="H1021" s="150"/>
      <c r="I1021" s="147">
        <v>1</v>
      </c>
      <c r="J1021" s="147">
        <v>3</v>
      </c>
      <c r="K1021" s="147"/>
      <c r="L1021" s="151">
        <v>1</v>
      </c>
      <c r="M1021" s="152" t="s">
        <v>9388</v>
      </c>
      <c r="N1021" s="149" t="s">
        <v>9387</v>
      </c>
      <c r="O1021" s="149" t="s">
        <v>2244</v>
      </c>
      <c r="P1021" s="149" t="s">
        <v>9386</v>
      </c>
      <c r="Q1021" s="153" t="s">
        <v>9385</v>
      </c>
      <c r="R1021" s="154" t="s">
        <v>9384</v>
      </c>
      <c r="S1021" s="175" t="s">
        <v>9383</v>
      </c>
      <c r="T1021" s="153" t="s">
        <v>9382</v>
      </c>
      <c r="U1021" s="153" t="s">
        <v>9381</v>
      </c>
      <c r="V1021" s="153" t="s">
        <v>11296</v>
      </c>
      <c r="W1021" s="153" t="s">
        <v>9380</v>
      </c>
      <c r="X1021" s="154" t="s">
        <v>9379</v>
      </c>
      <c r="Y1021" s="172" t="s">
        <v>6086</v>
      </c>
      <c r="Z1021" s="172">
        <v>1</v>
      </c>
      <c r="AA1021" s="172">
        <v>2</v>
      </c>
      <c r="AB1021" s="172">
        <v>3</v>
      </c>
      <c r="AC1021" s="172">
        <v>4</v>
      </c>
      <c r="AD1021" s="172">
        <v>5</v>
      </c>
      <c r="AE1021" s="172">
        <v>6</v>
      </c>
      <c r="AF1021" s="172"/>
      <c r="AG1021" s="172">
        <v>8</v>
      </c>
      <c r="AH1021" s="175"/>
      <c r="AI1021" s="153"/>
      <c r="AJ1021" s="153"/>
      <c r="AK1021" s="153"/>
      <c r="AL1021" s="153"/>
      <c r="AM1021" s="154"/>
      <c r="AN1021" s="160">
        <f>COUNTIF(AO1021:BB1021,"&gt;0")</f>
        <v>3</v>
      </c>
      <c r="AO1021" s="159">
        <f t="shared" si="391"/>
        <v>0</v>
      </c>
      <c r="AP1021" s="158">
        <f t="shared" si="391"/>
        <v>0</v>
      </c>
      <c r="AQ1021" s="158">
        <f>COUNT(BF1021:BH1021)</f>
        <v>0</v>
      </c>
      <c r="AR1021" s="158">
        <f>COUNT(BI1021:BP1021)</f>
        <v>1</v>
      </c>
      <c r="AS1021" s="158">
        <f>COUNT(BQ1021:BR1021)</f>
        <v>1</v>
      </c>
      <c r="AT1021" s="158">
        <f>COUNT(BS1021:BV1021)</f>
        <v>0</v>
      </c>
      <c r="AU1021" s="158">
        <f>COUNT(BW1021:BZ1021)</f>
        <v>0</v>
      </c>
      <c r="AV1021" s="158">
        <f>COUNT(CA1021:CC1021)</f>
        <v>0</v>
      </c>
      <c r="AW1021" s="158">
        <f>COUNT(CD1021)</f>
        <v>0</v>
      </c>
      <c r="AX1021" s="158">
        <f>COUNT(CE1021:CF1021)</f>
        <v>0</v>
      </c>
      <c r="AY1021" s="158">
        <f>COUNT(CG1021)</f>
        <v>0</v>
      </c>
      <c r="AZ1021" s="158">
        <f>COUNT(CH1021:CL1021)</f>
        <v>0</v>
      </c>
      <c r="BA1021" s="158">
        <f>COUNT(CN1021:CY1021)</f>
        <v>1</v>
      </c>
      <c r="BB1021" s="158">
        <f>COUNT(DA1021)</f>
        <v>0</v>
      </c>
      <c r="BC1021" s="157">
        <f>COUNT(BD1021:CL1021,CN1021:CY1021,DA1021)</f>
        <v>3</v>
      </c>
      <c r="BD1021" s="174"/>
      <c r="BE1021" s="173"/>
      <c r="BF1021" s="173"/>
      <c r="BG1021" s="173"/>
      <c r="BH1021" s="173"/>
      <c r="BI1021" s="173"/>
      <c r="BJ1021" s="173"/>
      <c r="BK1021" s="173"/>
      <c r="BL1021" s="173"/>
      <c r="BM1021" s="173"/>
      <c r="BN1021" s="173"/>
      <c r="BO1021" s="173"/>
      <c r="BP1021" s="173">
        <v>408</v>
      </c>
      <c r="BQ1021" s="173">
        <v>501</v>
      </c>
      <c r="BR1021" s="173"/>
      <c r="BS1021" s="173"/>
      <c r="BT1021" s="173"/>
      <c r="BU1021" s="173"/>
      <c r="BV1021" s="173"/>
      <c r="BW1021" s="173"/>
      <c r="BX1021" s="173"/>
      <c r="BY1021" s="173"/>
      <c r="BZ1021" s="173"/>
      <c r="CA1021" s="173"/>
      <c r="CB1021" s="173"/>
      <c r="CC1021" s="173"/>
      <c r="CD1021" s="173"/>
      <c r="CE1021" s="173"/>
      <c r="CF1021" s="173"/>
      <c r="CG1021" s="173"/>
      <c r="CH1021" s="173"/>
      <c r="CI1021" s="173"/>
      <c r="CJ1021" s="173"/>
      <c r="CK1021" s="173"/>
      <c r="CL1021" s="173"/>
      <c r="CM1021" s="172"/>
      <c r="CN1021" s="173">
        <v>1301</v>
      </c>
      <c r="CO1021" s="173"/>
      <c r="CP1021" s="173"/>
      <c r="CQ1021" s="173"/>
      <c r="CR1021" s="173"/>
      <c r="CS1021" s="173"/>
      <c r="CT1021" s="173"/>
      <c r="CU1021" s="173"/>
      <c r="CV1021" s="173"/>
      <c r="CW1021" s="173"/>
      <c r="CX1021" s="173"/>
      <c r="CY1021" s="173"/>
      <c r="CZ1021" s="172"/>
      <c r="DA1021" s="173"/>
      <c r="DB1021" s="172"/>
      <c r="DC1021" s="171"/>
      <c r="DD1021" s="170"/>
      <c r="DE1021" s="169"/>
      <c r="DF1021" s="168"/>
      <c r="DG1021" s="163"/>
      <c r="DH1021" s="163"/>
      <c r="DI1021" s="163"/>
      <c r="DJ1021" s="163"/>
      <c r="DK1021" s="163"/>
      <c r="DL1021" s="162">
        <f t="shared" si="397"/>
        <v>0</v>
      </c>
      <c r="DM1021" s="167">
        <f t="shared" si="397"/>
        <v>0</v>
      </c>
      <c r="DN1021" s="168"/>
      <c r="DO1021" s="163"/>
      <c r="DP1021" s="163"/>
      <c r="DQ1021" s="163"/>
      <c r="DR1021" s="163"/>
      <c r="DS1021" s="163"/>
      <c r="DT1021" s="162">
        <f t="shared" si="388"/>
        <v>0</v>
      </c>
      <c r="DU1021" s="167">
        <f t="shared" si="388"/>
        <v>0</v>
      </c>
      <c r="DV1021" s="166"/>
      <c r="DW1021" s="163"/>
      <c r="DX1021" s="163"/>
      <c r="DY1021" s="163"/>
      <c r="DZ1021" s="163"/>
      <c r="EA1021" s="163"/>
      <c r="EB1021" s="162">
        <f t="shared" si="389"/>
        <v>0</v>
      </c>
      <c r="EC1021" s="165">
        <f t="shared" si="389"/>
        <v>0</v>
      </c>
      <c r="ED1021" s="164"/>
      <c r="EE1021" s="163"/>
      <c r="EF1021" s="163"/>
      <c r="EG1021" s="163"/>
      <c r="EH1021" s="163"/>
      <c r="EI1021" s="163"/>
      <c r="EJ1021" s="162">
        <f t="shared" si="390"/>
        <v>0</v>
      </c>
      <c r="EK1021" s="161">
        <f t="shared" si="390"/>
        <v>0</v>
      </c>
      <c r="EL1021"/>
      <c r="EM1021"/>
      <c r="EN1021"/>
      <c r="EO1021"/>
    </row>
    <row r="1022" spans="1:147" ht="27" customHeight="1" x14ac:dyDescent="0.15">
      <c r="A1022" s="79"/>
      <c r="B1022" s="78"/>
      <c r="C1022" s="115">
        <v>1030001477</v>
      </c>
      <c r="D1022" s="116"/>
      <c r="E1022" s="117">
        <v>2</v>
      </c>
      <c r="F1022" s="118" t="s">
        <v>9557</v>
      </c>
      <c r="G1022" s="119" t="s">
        <v>9556</v>
      </c>
      <c r="H1022" s="120"/>
      <c r="I1022" s="117">
        <v>1</v>
      </c>
      <c r="J1022" s="117"/>
      <c r="K1022" s="117"/>
      <c r="L1022" s="121">
        <v>2</v>
      </c>
      <c r="M1022" s="122" t="s">
        <v>5773</v>
      </c>
      <c r="N1022" s="119" t="s">
        <v>9555</v>
      </c>
      <c r="O1022" s="119" t="s">
        <v>2244</v>
      </c>
      <c r="P1022" s="119" t="s">
        <v>9554</v>
      </c>
      <c r="Q1022" s="123" t="s">
        <v>9553</v>
      </c>
      <c r="R1022" s="124" t="s">
        <v>9552</v>
      </c>
      <c r="S1022" s="125"/>
      <c r="T1022" s="123"/>
      <c r="U1022" s="123"/>
      <c r="V1022" s="123"/>
      <c r="W1022" s="123"/>
      <c r="X1022" s="124"/>
      <c r="Y1022" s="38"/>
      <c r="Z1022" s="38"/>
      <c r="AA1022" s="38"/>
      <c r="AB1022" s="38"/>
      <c r="AC1022" s="38"/>
      <c r="AD1022" s="38"/>
      <c r="AE1022" s="38"/>
      <c r="AF1022" s="38"/>
      <c r="AG1022" s="38"/>
      <c r="AH1022" s="125"/>
      <c r="AI1022" s="123"/>
      <c r="AJ1022" s="123"/>
      <c r="AK1022" s="123"/>
      <c r="AL1022" s="123"/>
      <c r="AM1022" s="124"/>
      <c r="AN1022" s="126">
        <f>COUNTIF(AO1022:BB1022,"&gt;0")</f>
        <v>2</v>
      </c>
      <c r="AO1022" s="127">
        <f t="shared" si="391"/>
        <v>0</v>
      </c>
      <c r="AP1022" s="128">
        <f t="shared" si="391"/>
        <v>0</v>
      </c>
      <c r="AQ1022" s="128">
        <f>COUNT(BF1022:BH1022)</f>
        <v>0</v>
      </c>
      <c r="AR1022" s="128">
        <f>COUNT(BI1022:BP1022)</f>
        <v>0</v>
      </c>
      <c r="AS1022" s="128">
        <f>COUNT(BQ1022:BR1022)</f>
        <v>2</v>
      </c>
      <c r="AT1022" s="128">
        <f>COUNT(BS1022:BV1022)</f>
        <v>0</v>
      </c>
      <c r="AU1022" s="128">
        <f>COUNT(BW1022:BZ1022)</f>
        <v>0</v>
      </c>
      <c r="AV1022" s="128">
        <f>COUNT(CA1022:CC1022)</f>
        <v>0</v>
      </c>
      <c r="AW1022" s="128">
        <f>COUNT(CD1022)</f>
        <v>0</v>
      </c>
      <c r="AX1022" s="128">
        <f>COUNT(CE1022:CF1022)</f>
        <v>0</v>
      </c>
      <c r="AY1022" s="128">
        <f>COUNT(CG1022)</f>
        <v>0</v>
      </c>
      <c r="AZ1022" s="128">
        <f>COUNT(CH1022:CL1022)</f>
        <v>0</v>
      </c>
      <c r="BA1022" s="128">
        <f>COUNT(CN1022:CY1022)</f>
        <v>1</v>
      </c>
      <c r="BB1022" s="128">
        <f>COUNT(DA1022)</f>
        <v>0</v>
      </c>
      <c r="BC1022" s="129">
        <f>COUNT(BD1022:CL1022,CN1022:CY1022,DA1022)</f>
        <v>3</v>
      </c>
      <c r="BD1022" s="130"/>
      <c r="BE1022" s="131"/>
      <c r="BF1022" s="131"/>
      <c r="BG1022" s="131"/>
      <c r="BH1022" s="131"/>
      <c r="BI1022" s="131"/>
      <c r="BJ1022" s="131"/>
      <c r="BK1022" s="131"/>
      <c r="BL1022" s="131"/>
      <c r="BM1022" s="131"/>
      <c r="BN1022" s="131"/>
      <c r="BO1022" s="131"/>
      <c r="BP1022" s="131"/>
      <c r="BQ1022" s="131">
        <v>501</v>
      </c>
      <c r="BR1022" s="131">
        <v>502</v>
      </c>
      <c r="BS1022" s="131"/>
      <c r="BT1022" s="131"/>
      <c r="BU1022" s="131"/>
      <c r="BV1022" s="131"/>
      <c r="BW1022" s="131"/>
      <c r="BX1022" s="131"/>
      <c r="BY1022" s="131"/>
      <c r="BZ1022" s="131"/>
      <c r="CA1022" s="131"/>
      <c r="CB1022" s="131"/>
      <c r="CC1022" s="131"/>
      <c r="CD1022" s="131"/>
      <c r="CE1022" s="131"/>
      <c r="CF1022" s="131"/>
      <c r="CG1022" s="131"/>
      <c r="CH1022" s="131"/>
      <c r="CI1022" s="131"/>
      <c r="CJ1022" s="131"/>
      <c r="CK1022" s="131"/>
      <c r="CL1022" s="131"/>
      <c r="CM1022" s="38"/>
      <c r="CN1022" s="131"/>
      <c r="CO1022" s="131"/>
      <c r="CP1022" s="131"/>
      <c r="CQ1022" s="131"/>
      <c r="CR1022" s="131"/>
      <c r="CS1022" s="131"/>
      <c r="CT1022" s="131"/>
      <c r="CU1022" s="131"/>
      <c r="CV1022" s="131"/>
      <c r="CW1022" s="131"/>
      <c r="CX1022" s="131"/>
      <c r="CY1022" s="131">
        <v>1399</v>
      </c>
      <c r="CZ1022" s="38" t="s">
        <v>9551</v>
      </c>
      <c r="DA1022" s="131"/>
      <c r="DB1022" s="38"/>
      <c r="DC1022" s="132"/>
      <c r="DD1022" s="81"/>
      <c r="DE1022" s="133"/>
      <c r="DF1022" s="134"/>
      <c r="DG1022" s="135"/>
      <c r="DH1022" s="135"/>
      <c r="DI1022" s="135"/>
      <c r="DJ1022" s="135"/>
      <c r="DK1022" s="135"/>
      <c r="DL1022" s="136">
        <f t="shared" si="397"/>
        <v>0</v>
      </c>
      <c r="DM1022" s="137">
        <f t="shared" si="397"/>
        <v>0</v>
      </c>
      <c r="DN1022" s="134"/>
      <c r="DO1022" s="135"/>
      <c r="DP1022" s="135"/>
      <c r="DQ1022" s="135"/>
      <c r="DR1022" s="135"/>
      <c r="DS1022" s="135"/>
      <c r="DT1022" s="136">
        <f t="shared" si="388"/>
        <v>0</v>
      </c>
      <c r="DU1022" s="137">
        <f t="shared" si="388"/>
        <v>0</v>
      </c>
      <c r="DV1022" s="138"/>
      <c r="DW1022" s="135"/>
      <c r="DX1022" s="135"/>
      <c r="DY1022" s="135"/>
      <c r="DZ1022" s="135"/>
      <c r="EA1022" s="135"/>
      <c r="EB1022" s="136">
        <f t="shared" si="389"/>
        <v>0</v>
      </c>
      <c r="EC1022" s="139">
        <f t="shared" si="389"/>
        <v>0</v>
      </c>
      <c r="ED1022" s="140"/>
      <c r="EE1022" s="135"/>
      <c r="EF1022" s="135"/>
      <c r="EG1022" s="135"/>
      <c r="EH1022" s="135"/>
      <c r="EI1022" s="135"/>
      <c r="EJ1022" s="136">
        <f t="shared" si="390"/>
        <v>0</v>
      </c>
      <c r="EK1022" s="141">
        <f t="shared" si="390"/>
        <v>0</v>
      </c>
    </row>
    <row r="1023" spans="1:147" s="89" customFormat="1" ht="27" customHeight="1" x14ac:dyDescent="0.15">
      <c r="A1023" s="79"/>
      <c r="B1023" s="78"/>
      <c r="C1023" s="115">
        <v>1030001601</v>
      </c>
      <c r="D1023" s="116"/>
      <c r="E1023" s="117">
        <v>2</v>
      </c>
      <c r="F1023" s="118" t="s">
        <v>8430</v>
      </c>
      <c r="G1023" s="119" t="s">
        <v>8429</v>
      </c>
      <c r="H1023" s="120"/>
      <c r="I1023" s="117">
        <v>1</v>
      </c>
      <c r="J1023" s="117">
        <v>3</v>
      </c>
      <c r="K1023" s="117">
        <v>5</v>
      </c>
      <c r="L1023" s="121">
        <v>1</v>
      </c>
      <c r="M1023" s="122" t="s">
        <v>8424</v>
      </c>
      <c r="N1023" s="119" t="s">
        <v>8428</v>
      </c>
      <c r="O1023" s="119" t="s">
        <v>2242</v>
      </c>
      <c r="P1023" s="119" t="s">
        <v>8427</v>
      </c>
      <c r="Q1023" s="123" t="s">
        <v>8426</v>
      </c>
      <c r="R1023" s="124" t="s">
        <v>8425</v>
      </c>
      <c r="S1023" s="125" t="s">
        <v>8424</v>
      </c>
      <c r="T1023" s="123" t="s">
        <v>8423</v>
      </c>
      <c r="U1023" s="123" t="s">
        <v>8422</v>
      </c>
      <c r="V1023" s="123" t="s">
        <v>8421</v>
      </c>
      <c r="W1023" s="123" t="s">
        <v>8416</v>
      </c>
      <c r="X1023" s="124" t="s">
        <v>8415</v>
      </c>
      <c r="Y1023" s="38" t="s">
        <v>6086</v>
      </c>
      <c r="Z1023" s="38">
        <v>1</v>
      </c>
      <c r="AA1023" s="38">
        <v>2</v>
      </c>
      <c r="AB1023" s="38">
        <v>3</v>
      </c>
      <c r="AC1023" s="38">
        <v>4</v>
      </c>
      <c r="AD1023" s="38">
        <v>5</v>
      </c>
      <c r="AE1023" s="38">
        <v>6</v>
      </c>
      <c r="AF1023" s="38">
        <v>7</v>
      </c>
      <c r="AG1023" s="38">
        <v>8</v>
      </c>
      <c r="AH1023" s="125" t="s">
        <v>8420</v>
      </c>
      <c r="AI1023" s="123" t="s">
        <v>8419</v>
      </c>
      <c r="AJ1023" s="123" t="s">
        <v>8418</v>
      </c>
      <c r="AK1023" s="123" t="s">
        <v>8417</v>
      </c>
      <c r="AL1023" s="123" t="s">
        <v>8416</v>
      </c>
      <c r="AM1023" s="124" t="s">
        <v>8415</v>
      </c>
      <c r="AN1023" s="126">
        <f t="shared" si="374"/>
        <v>2</v>
      </c>
      <c r="AO1023" s="127">
        <f t="shared" si="391"/>
        <v>0</v>
      </c>
      <c r="AP1023" s="128">
        <f t="shared" si="391"/>
        <v>0</v>
      </c>
      <c r="AQ1023" s="128">
        <f t="shared" si="375"/>
        <v>0</v>
      </c>
      <c r="AR1023" s="128">
        <f t="shared" si="376"/>
        <v>0</v>
      </c>
      <c r="AS1023" s="128">
        <f t="shared" si="377"/>
        <v>0</v>
      </c>
      <c r="AT1023" s="128">
        <f t="shared" si="378"/>
        <v>0</v>
      </c>
      <c r="AU1023" s="128">
        <f t="shared" si="379"/>
        <v>1</v>
      </c>
      <c r="AV1023" s="128">
        <f t="shared" si="380"/>
        <v>0</v>
      </c>
      <c r="AW1023" s="128">
        <f t="shared" si="381"/>
        <v>0</v>
      </c>
      <c r="AX1023" s="128">
        <f t="shared" si="382"/>
        <v>0</v>
      </c>
      <c r="AY1023" s="128">
        <f t="shared" si="383"/>
        <v>0</v>
      </c>
      <c r="AZ1023" s="128">
        <f t="shared" si="384"/>
        <v>0</v>
      </c>
      <c r="BA1023" s="128">
        <f t="shared" si="385"/>
        <v>1</v>
      </c>
      <c r="BB1023" s="128">
        <f t="shared" si="386"/>
        <v>0</v>
      </c>
      <c r="BC1023" s="129">
        <f t="shared" si="387"/>
        <v>2</v>
      </c>
      <c r="BD1023" s="130"/>
      <c r="BE1023" s="131"/>
      <c r="BF1023" s="131"/>
      <c r="BG1023" s="131"/>
      <c r="BH1023" s="131"/>
      <c r="BI1023" s="131"/>
      <c r="BJ1023" s="131"/>
      <c r="BK1023" s="131"/>
      <c r="BL1023" s="131"/>
      <c r="BM1023" s="131"/>
      <c r="BN1023" s="131"/>
      <c r="BO1023" s="131"/>
      <c r="BP1023" s="131"/>
      <c r="BQ1023" s="131"/>
      <c r="BR1023" s="131"/>
      <c r="BS1023" s="131"/>
      <c r="BT1023" s="131"/>
      <c r="BU1023" s="131"/>
      <c r="BV1023" s="131"/>
      <c r="BW1023" s="131">
        <v>701</v>
      </c>
      <c r="BX1023" s="131"/>
      <c r="BY1023" s="131"/>
      <c r="BZ1023" s="131"/>
      <c r="CA1023" s="131"/>
      <c r="CB1023" s="131"/>
      <c r="CC1023" s="131"/>
      <c r="CD1023" s="131"/>
      <c r="CE1023" s="131"/>
      <c r="CF1023" s="131"/>
      <c r="CG1023" s="131"/>
      <c r="CH1023" s="131"/>
      <c r="CI1023" s="131"/>
      <c r="CJ1023" s="131"/>
      <c r="CK1023" s="131"/>
      <c r="CL1023" s="131"/>
      <c r="CM1023" s="38"/>
      <c r="CN1023" s="131"/>
      <c r="CO1023" s="131"/>
      <c r="CP1023" s="131"/>
      <c r="CQ1023" s="131"/>
      <c r="CR1023" s="131"/>
      <c r="CS1023" s="131"/>
      <c r="CT1023" s="131"/>
      <c r="CU1023" s="131"/>
      <c r="CV1023" s="131"/>
      <c r="CW1023" s="131"/>
      <c r="CX1023" s="131"/>
      <c r="CY1023" s="131">
        <v>1399</v>
      </c>
      <c r="CZ1023" s="38" t="s">
        <v>8414</v>
      </c>
      <c r="DA1023" s="131"/>
      <c r="DB1023" s="38"/>
      <c r="DC1023" s="132"/>
      <c r="DD1023" s="40"/>
      <c r="DE1023" s="133"/>
      <c r="DF1023" s="134"/>
      <c r="DG1023" s="135"/>
      <c r="DH1023" s="135"/>
      <c r="DI1023" s="135"/>
      <c r="DJ1023" s="135"/>
      <c r="DK1023" s="135"/>
      <c r="DL1023" s="136">
        <f t="shared" si="397"/>
        <v>0</v>
      </c>
      <c r="DM1023" s="137">
        <f t="shared" si="397"/>
        <v>0</v>
      </c>
      <c r="DN1023" s="134"/>
      <c r="DO1023" s="135"/>
      <c r="DP1023" s="135"/>
      <c r="DQ1023" s="135"/>
      <c r="DR1023" s="135"/>
      <c r="DS1023" s="135"/>
      <c r="DT1023" s="136">
        <f t="shared" si="388"/>
        <v>0</v>
      </c>
      <c r="DU1023" s="137">
        <f t="shared" si="388"/>
        <v>0</v>
      </c>
      <c r="DV1023" s="138"/>
      <c r="DW1023" s="135"/>
      <c r="DX1023" s="135"/>
      <c r="DY1023" s="135"/>
      <c r="DZ1023" s="135"/>
      <c r="EA1023" s="135"/>
      <c r="EB1023" s="136">
        <f t="shared" si="389"/>
        <v>0</v>
      </c>
      <c r="EC1023" s="139">
        <f t="shared" si="389"/>
        <v>0</v>
      </c>
      <c r="ED1023" s="140"/>
      <c r="EE1023" s="135"/>
      <c r="EF1023" s="135"/>
      <c r="EG1023" s="135"/>
      <c r="EH1023" s="135"/>
      <c r="EI1023" s="135"/>
      <c r="EJ1023" s="136">
        <f t="shared" si="390"/>
        <v>0</v>
      </c>
      <c r="EK1023" s="141">
        <f t="shared" si="390"/>
        <v>0</v>
      </c>
      <c r="EL1023" s="41"/>
      <c r="EM1023" s="41"/>
      <c r="EN1023" s="41"/>
      <c r="EO1023" s="41"/>
      <c r="EP1023" s="41"/>
      <c r="EQ1023" s="41"/>
    </row>
    <row r="1024" spans="1:147" ht="27" customHeight="1" x14ac:dyDescent="0.15">
      <c r="A1024" s="79"/>
      <c r="B1024" s="78"/>
      <c r="C1024" s="115">
        <v>1030001602</v>
      </c>
      <c r="D1024" s="116"/>
      <c r="E1024" s="117">
        <v>2</v>
      </c>
      <c r="F1024" s="118" t="s">
        <v>9473</v>
      </c>
      <c r="G1024" s="119" t="s">
        <v>9472</v>
      </c>
      <c r="H1024" s="120"/>
      <c r="I1024" s="117">
        <v>1</v>
      </c>
      <c r="J1024" s="117"/>
      <c r="K1024" s="117">
        <v>5</v>
      </c>
      <c r="L1024" s="121">
        <v>2</v>
      </c>
      <c r="M1024" s="122" t="s">
        <v>9471</v>
      </c>
      <c r="N1024" s="119" t="s">
        <v>9470</v>
      </c>
      <c r="O1024" s="119" t="s">
        <v>2242</v>
      </c>
      <c r="P1024" s="119" t="s">
        <v>9469</v>
      </c>
      <c r="Q1024" s="123" t="s">
        <v>9468</v>
      </c>
      <c r="R1024" s="123" t="s">
        <v>9462</v>
      </c>
      <c r="S1024" s="125"/>
      <c r="T1024" s="123"/>
      <c r="U1024" s="123"/>
      <c r="V1024" s="123"/>
      <c r="W1024" s="123"/>
      <c r="X1024" s="124"/>
      <c r="Y1024" s="38"/>
      <c r="Z1024" s="38"/>
      <c r="AA1024" s="38"/>
      <c r="AB1024" s="38"/>
      <c r="AC1024" s="38"/>
      <c r="AD1024" s="38"/>
      <c r="AE1024" s="38"/>
      <c r="AF1024" s="38"/>
      <c r="AG1024" s="38"/>
      <c r="AH1024" s="125" t="s">
        <v>9467</v>
      </c>
      <c r="AI1024" s="123" t="s">
        <v>9466</v>
      </c>
      <c r="AJ1024" s="123" t="s">
        <v>9465</v>
      </c>
      <c r="AK1024" s="123" t="s">
        <v>9464</v>
      </c>
      <c r="AL1024" s="123" t="s">
        <v>9463</v>
      </c>
      <c r="AM1024" s="124" t="s">
        <v>9462</v>
      </c>
      <c r="AN1024" s="126">
        <f>COUNTIF(AO1024:BB1024,"&gt;0")</f>
        <v>1</v>
      </c>
      <c r="AO1024" s="127">
        <f>COUNT(BD1024)</f>
        <v>0</v>
      </c>
      <c r="AP1024" s="128">
        <f>COUNT(BE1024)</f>
        <v>0</v>
      </c>
      <c r="AQ1024" s="128">
        <f>COUNT(BF1024:BH1024)</f>
        <v>0</v>
      </c>
      <c r="AR1024" s="128">
        <f>COUNT(BI1024:BP1024)</f>
        <v>0</v>
      </c>
      <c r="AS1024" s="128">
        <f>COUNT(BQ1024:BR1024)</f>
        <v>0</v>
      </c>
      <c r="AT1024" s="128">
        <f>COUNT(BS1024:BV1024)</f>
        <v>0</v>
      </c>
      <c r="AU1024" s="128">
        <f>COUNT(BW1024:BZ1024)</f>
        <v>0</v>
      </c>
      <c r="AV1024" s="128">
        <f>COUNT(CA1024:CC1024)</f>
        <v>0</v>
      </c>
      <c r="AW1024" s="128">
        <f>COUNT(CD1024)</f>
        <v>0</v>
      </c>
      <c r="AX1024" s="128">
        <f>COUNT(CE1024:CF1024)</f>
        <v>0</v>
      </c>
      <c r="AY1024" s="128">
        <f>COUNT(CG1024)</f>
        <v>0</v>
      </c>
      <c r="AZ1024" s="128">
        <f>COUNT(CH1024:CL1024)</f>
        <v>0</v>
      </c>
      <c r="BA1024" s="128">
        <f>COUNT(CN1024:CY1024)</f>
        <v>2</v>
      </c>
      <c r="BB1024" s="128">
        <f>COUNT(DA1024)</f>
        <v>0</v>
      </c>
      <c r="BC1024" s="129">
        <f>COUNT(BD1024:CL1024,CN1024:CY1024,DA1024)</f>
        <v>2</v>
      </c>
      <c r="BD1024" s="130"/>
      <c r="BE1024" s="131"/>
      <c r="BF1024" s="131"/>
      <c r="BG1024" s="131"/>
      <c r="BH1024" s="131"/>
      <c r="BI1024" s="131"/>
      <c r="BJ1024" s="131"/>
      <c r="BK1024" s="131"/>
      <c r="BL1024" s="131"/>
      <c r="BM1024" s="131"/>
      <c r="BN1024" s="131"/>
      <c r="BO1024" s="131"/>
      <c r="BP1024" s="131"/>
      <c r="BQ1024" s="131"/>
      <c r="BR1024" s="131"/>
      <c r="BS1024" s="131"/>
      <c r="BT1024" s="131"/>
      <c r="BU1024" s="131"/>
      <c r="BV1024" s="131"/>
      <c r="BW1024" s="131"/>
      <c r="BX1024" s="131"/>
      <c r="BY1024" s="131"/>
      <c r="BZ1024" s="131"/>
      <c r="CA1024" s="131"/>
      <c r="CB1024" s="131"/>
      <c r="CC1024" s="131"/>
      <c r="CD1024" s="131"/>
      <c r="CE1024" s="131"/>
      <c r="CF1024" s="131"/>
      <c r="CG1024" s="131"/>
      <c r="CH1024" s="131"/>
      <c r="CI1024" s="131"/>
      <c r="CJ1024" s="131"/>
      <c r="CK1024" s="131"/>
      <c r="CL1024" s="131"/>
      <c r="CM1024" s="38"/>
      <c r="CN1024" s="131"/>
      <c r="CO1024" s="131"/>
      <c r="CP1024" s="131"/>
      <c r="CQ1024" s="131"/>
      <c r="CR1024" s="131"/>
      <c r="CS1024" s="131"/>
      <c r="CT1024" s="131"/>
      <c r="CU1024" s="131"/>
      <c r="CV1024" s="131"/>
      <c r="CW1024" s="131"/>
      <c r="CX1024" s="131">
        <v>1311</v>
      </c>
      <c r="CY1024" s="131">
        <v>1399</v>
      </c>
      <c r="CZ1024" s="38" t="s">
        <v>9461</v>
      </c>
      <c r="DA1024" s="131"/>
      <c r="DB1024" s="38"/>
      <c r="DC1024" s="132"/>
      <c r="DD1024" s="81"/>
      <c r="DE1024" s="133"/>
      <c r="DF1024" s="134"/>
      <c r="DG1024" s="135"/>
      <c r="DH1024" s="135"/>
      <c r="DI1024" s="135"/>
      <c r="DJ1024" s="135"/>
      <c r="DK1024" s="135"/>
      <c r="DL1024" s="136">
        <f>DF1024+DH1024+DJ1024</f>
        <v>0</v>
      </c>
      <c r="DM1024" s="137">
        <f>DG1024+DI1024+DK1024</f>
        <v>0</v>
      </c>
      <c r="DN1024" s="134"/>
      <c r="DO1024" s="135"/>
      <c r="DP1024" s="135"/>
      <c r="DQ1024" s="135"/>
      <c r="DR1024" s="135"/>
      <c r="DS1024" s="135"/>
      <c r="DT1024" s="136">
        <f>DN1024+DP1024+DR1024</f>
        <v>0</v>
      </c>
      <c r="DU1024" s="137">
        <f>DO1024+DQ1024+DS1024</f>
        <v>0</v>
      </c>
      <c r="DV1024" s="138"/>
      <c r="DW1024" s="135"/>
      <c r="DX1024" s="135"/>
      <c r="DY1024" s="135"/>
      <c r="DZ1024" s="135"/>
      <c r="EA1024" s="135"/>
      <c r="EB1024" s="136">
        <f>DV1024+DX1024+DZ1024</f>
        <v>0</v>
      </c>
      <c r="EC1024" s="139">
        <f>DW1024+DY1024+EA1024</f>
        <v>0</v>
      </c>
      <c r="ED1024" s="140"/>
      <c r="EE1024" s="135"/>
      <c r="EF1024" s="135"/>
      <c r="EG1024" s="135"/>
      <c r="EH1024" s="135"/>
      <c r="EI1024" s="135"/>
      <c r="EJ1024" s="136">
        <f>ED1024+EF1024+EH1024</f>
        <v>0</v>
      </c>
      <c r="EK1024" s="141">
        <f>EE1024+EG1024+EI1024</f>
        <v>0</v>
      </c>
    </row>
    <row r="1025" spans="1:147" ht="27" customHeight="1" x14ac:dyDescent="0.15">
      <c r="A1025" s="79"/>
      <c r="B1025" s="78"/>
      <c r="C1025" s="115">
        <v>1030001603</v>
      </c>
      <c r="D1025" s="116"/>
      <c r="E1025" s="117">
        <v>2</v>
      </c>
      <c r="F1025" s="118" t="s">
        <v>6755</v>
      </c>
      <c r="G1025" s="119" t="s">
        <v>6763</v>
      </c>
      <c r="H1025" s="120"/>
      <c r="I1025" s="117">
        <v>1</v>
      </c>
      <c r="J1025" s="117"/>
      <c r="K1025" s="117"/>
      <c r="L1025" s="121">
        <v>2</v>
      </c>
      <c r="M1025" s="122" t="s">
        <v>6756</v>
      </c>
      <c r="N1025" s="119" t="s">
        <v>6757</v>
      </c>
      <c r="O1025" s="119" t="s">
        <v>2242</v>
      </c>
      <c r="P1025" s="119" t="s">
        <v>6814</v>
      </c>
      <c r="Q1025" s="123" t="s">
        <v>6758</v>
      </c>
      <c r="R1025" s="124" t="s">
        <v>6759</v>
      </c>
      <c r="S1025" s="125"/>
      <c r="T1025" s="123"/>
      <c r="U1025" s="123"/>
      <c r="V1025" s="123"/>
      <c r="W1025" s="123"/>
      <c r="X1025" s="124"/>
      <c r="Y1025" s="38"/>
      <c r="Z1025" s="38"/>
      <c r="AA1025" s="38"/>
      <c r="AB1025" s="38"/>
      <c r="AC1025" s="38"/>
      <c r="AD1025" s="38"/>
      <c r="AE1025" s="38"/>
      <c r="AF1025" s="38"/>
      <c r="AG1025" s="38"/>
      <c r="AH1025" s="125"/>
      <c r="AI1025" s="123"/>
      <c r="AJ1025" s="123"/>
      <c r="AK1025" s="123"/>
      <c r="AL1025" s="123"/>
      <c r="AM1025" s="124"/>
      <c r="AN1025" s="126">
        <f t="shared" si="374"/>
        <v>1</v>
      </c>
      <c r="AO1025" s="127">
        <f t="shared" si="391"/>
        <v>0</v>
      </c>
      <c r="AP1025" s="128">
        <f t="shared" si="391"/>
        <v>0</v>
      </c>
      <c r="AQ1025" s="128">
        <f t="shared" si="375"/>
        <v>0</v>
      </c>
      <c r="AR1025" s="128">
        <f t="shared" si="376"/>
        <v>0</v>
      </c>
      <c r="AS1025" s="128">
        <f t="shared" si="377"/>
        <v>0</v>
      </c>
      <c r="AT1025" s="128">
        <f t="shared" si="378"/>
        <v>0</v>
      </c>
      <c r="AU1025" s="128">
        <f t="shared" si="379"/>
        <v>0</v>
      </c>
      <c r="AV1025" s="128">
        <f t="shared" si="380"/>
        <v>0</v>
      </c>
      <c r="AW1025" s="128">
        <f t="shared" si="381"/>
        <v>0</v>
      </c>
      <c r="AX1025" s="128">
        <f t="shared" si="382"/>
        <v>0</v>
      </c>
      <c r="AY1025" s="128">
        <f t="shared" si="383"/>
        <v>0</v>
      </c>
      <c r="AZ1025" s="128">
        <f t="shared" si="384"/>
        <v>0</v>
      </c>
      <c r="BA1025" s="128">
        <f t="shared" si="385"/>
        <v>1</v>
      </c>
      <c r="BB1025" s="128">
        <f t="shared" si="386"/>
        <v>0</v>
      </c>
      <c r="BC1025" s="129">
        <f t="shared" si="387"/>
        <v>1</v>
      </c>
      <c r="BD1025" s="130"/>
      <c r="BE1025" s="131"/>
      <c r="BF1025" s="131"/>
      <c r="BG1025" s="131"/>
      <c r="BH1025" s="131"/>
      <c r="BI1025" s="131"/>
      <c r="BJ1025" s="131"/>
      <c r="BK1025" s="131"/>
      <c r="BL1025" s="131"/>
      <c r="BM1025" s="131"/>
      <c r="BN1025" s="131"/>
      <c r="BO1025" s="131"/>
      <c r="BP1025" s="131"/>
      <c r="BQ1025" s="131"/>
      <c r="BR1025" s="131"/>
      <c r="BS1025" s="131"/>
      <c r="BT1025" s="131"/>
      <c r="BU1025" s="131"/>
      <c r="BV1025" s="131"/>
      <c r="BW1025" s="131"/>
      <c r="BX1025" s="131"/>
      <c r="BY1025" s="131"/>
      <c r="BZ1025" s="131"/>
      <c r="CA1025" s="131"/>
      <c r="CB1025" s="131"/>
      <c r="CC1025" s="131"/>
      <c r="CD1025" s="131"/>
      <c r="CE1025" s="131"/>
      <c r="CF1025" s="131"/>
      <c r="CG1025" s="131"/>
      <c r="CH1025" s="131"/>
      <c r="CI1025" s="131"/>
      <c r="CJ1025" s="131"/>
      <c r="CK1025" s="131"/>
      <c r="CL1025" s="131"/>
      <c r="CM1025" s="38"/>
      <c r="CN1025" s="131"/>
      <c r="CO1025" s="131"/>
      <c r="CP1025" s="131"/>
      <c r="CQ1025" s="131"/>
      <c r="CR1025" s="131"/>
      <c r="CS1025" s="131"/>
      <c r="CT1025" s="131"/>
      <c r="CU1025" s="131"/>
      <c r="CV1025" s="131"/>
      <c r="CW1025" s="131"/>
      <c r="CX1025" s="131"/>
      <c r="CY1025" s="131">
        <v>1399</v>
      </c>
      <c r="CZ1025" s="38" t="s">
        <v>6760</v>
      </c>
      <c r="DA1025" s="131"/>
      <c r="DB1025" s="38"/>
      <c r="DC1025" s="132"/>
      <c r="DD1025" s="81"/>
      <c r="DE1025" s="133"/>
      <c r="DF1025" s="134"/>
      <c r="DG1025" s="135"/>
      <c r="DH1025" s="135"/>
      <c r="DI1025" s="135"/>
      <c r="DJ1025" s="135"/>
      <c r="DK1025" s="135"/>
      <c r="DL1025" s="136">
        <f t="shared" si="397"/>
        <v>0</v>
      </c>
      <c r="DM1025" s="137">
        <f t="shared" si="397"/>
        <v>0</v>
      </c>
      <c r="DN1025" s="134"/>
      <c r="DO1025" s="135"/>
      <c r="DP1025" s="135"/>
      <c r="DQ1025" s="135"/>
      <c r="DR1025" s="135"/>
      <c r="DS1025" s="135"/>
      <c r="DT1025" s="136">
        <f t="shared" ref="DT1025:DU1071" si="398">DN1025+DP1025+DR1025</f>
        <v>0</v>
      </c>
      <c r="DU1025" s="137">
        <f t="shared" si="398"/>
        <v>0</v>
      </c>
      <c r="DV1025" s="138"/>
      <c r="DW1025" s="135"/>
      <c r="DX1025" s="135"/>
      <c r="DY1025" s="135"/>
      <c r="DZ1025" s="135"/>
      <c r="EA1025" s="135"/>
      <c r="EB1025" s="136">
        <f t="shared" ref="EB1025:EC1071" si="399">DV1025+DX1025+DZ1025</f>
        <v>0</v>
      </c>
      <c r="EC1025" s="139">
        <f t="shared" si="399"/>
        <v>0</v>
      </c>
      <c r="ED1025" s="140"/>
      <c r="EE1025" s="135"/>
      <c r="EF1025" s="135"/>
      <c r="EG1025" s="135"/>
      <c r="EH1025" s="135"/>
      <c r="EI1025" s="135"/>
      <c r="EJ1025" s="136">
        <f t="shared" ref="EJ1025:EK1071" si="400">ED1025+EF1025+EH1025</f>
        <v>0</v>
      </c>
      <c r="EK1025" s="141">
        <f t="shared" si="400"/>
        <v>0</v>
      </c>
    </row>
    <row r="1026" spans="1:147" ht="27" customHeight="1" x14ac:dyDescent="0.15">
      <c r="A1026" s="79">
        <v>376</v>
      </c>
      <c r="B1026" s="78"/>
      <c r="C1026" s="115">
        <v>1030001604</v>
      </c>
      <c r="D1026" s="144"/>
      <c r="E1026" s="117">
        <v>2</v>
      </c>
      <c r="F1026" s="118" t="s">
        <v>7882</v>
      </c>
      <c r="G1026" s="119" t="s">
        <v>7883</v>
      </c>
      <c r="H1026" s="120"/>
      <c r="I1026" s="117">
        <v>1</v>
      </c>
      <c r="J1026" s="117"/>
      <c r="K1026" s="117"/>
      <c r="L1026" s="121">
        <v>2</v>
      </c>
      <c r="M1026" s="122" t="s">
        <v>7884</v>
      </c>
      <c r="N1026" s="119" t="s">
        <v>7885</v>
      </c>
      <c r="O1026" s="119" t="s">
        <v>2242</v>
      </c>
      <c r="P1026" s="84" t="s">
        <v>11588</v>
      </c>
      <c r="Q1026" s="123" t="s">
        <v>7886</v>
      </c>
      <c r="R1026" s="124" t="s">
        <v>7887</v>
      </c>
      <c r="S1026" s="125"/>
      <c r="T1026" s="123"/>
      <c r="U1026" s="123"/>
      <c r="V1026" s="123"/>
      <c r="W1026" s="123"/>
      <c r="X1026" s="124"/>
      <c r="Y1026" s="38"/>
      <c r="Z1026" s="38"/>
      <c r="AA1026" s="38"/>
      <c r="AB1026" s="38"/>
      <c r="AC1026" s="38"/>
      <c r="AD1026" s="38"/>
      <c r="AE1026" s="38"/>
      <c r="AF1026" s="38"/>
      <c r="AG1026" s="38"/>
      <c r="AH1026" s="125"/>
      <c r="AI1026" s="123"/>
      <c r="AJ1026" s="123"/>
      <c r="AK1026" s="123"/>
      <c r="AL1026" s="123"/>
      <c r="AM1026" s="124"/>
      <c r="AN1026" s="126">
        <f t="shared" si="374"/>
        <v>1</v>
      </c>
      <c r="AO1026" s="127">
        <f t="shared" si="391"/>
        <v>0</v>
      </c>
      <c r="AP1026" s="128">
        <f t="shared" si="391"/>
        <v>0</v>
      </c>
      <c r="AQ1026" s="128">
        <f t="shared" si="375"/>
        <v>0</v>
      </c>
      <c r="AR1026" s="128">
        <f t="shared" si="376"/>
        <v>0</v>
      </c>
      <c r="AS1026" s="128">
        <f t="shared" si="377"/>
        <v>0</v>
      </c>
      <c r="AT1026" s="128">
        <f t="shared" si="378"/>
        <v>0</v>
      </c>
      <c r="AU1026" s="128">
        <f t="shared" si="379"/>
        <v>0</v>
      </c>
      <c r="AV1026" s="128">
        <f t="shared" si="380"/>
        <v>0</v>
      </c>
      <c r="AW1026" s="128">
        <f t="shared" si="381"/>
        <v>0</v>
      </c>
      <c r="AX1026" s="128">
        <f t="shared" si="382"/>
        <v>0</v>
      </c>
      <c r="AY1026" s="128">
        <f t="shared" si="383"/>
        <v>0</v>
      </c>
      <c r="AZ1026" s="128">
        <f t="shared" si="384"/>
        <v>0</v>
      </c>
      <c r="BA1026" s="128">
        <f t="shared" si="385"/>
        <v>0</v>
      </c>
      <c r="BB1026" s="128">
        <f t="shared" si="386"/>
        <v>1</v>
      </c>
      <c r="BC1026" s="129">
        <f t="shared" si="387"/>
        <v>1</v>
      </c>
      <c r="BD1026" s="130"/>
      <c r="BE1026" s="131"/>
      <c r="BF1026" s="131"/>
      <c r="BG1026" s="131"/>
      <c r="BH1026" s="131"/>
      <c r="BI1026" s="131"/>
      <c r="BJ1026" s="131"/>
      <c r="BK1026" s="131"/>
      <c r="BL1026" s="131"/>
      <c r="BM1026" s="131"/>
      <c r="BN1026" s="131"/>
      <c r="BO1026" s="131"/>
      <c r="BP1026" s="131"/>
      <c r="BQ1026" s="131"/>
      <c r="BR1026" s="131"/>
      <c r="BS1026" s="131"/>
      <c r="BT1026" s="131"/>
      <c r="BU1026" s="131"/>
      <c r="BV1026" s="131"/>
      <c r="BW1026" s="131"/>
      <c r="BX1026" s="131"/>
      <c r="BY1026" s="131"/>
      <c r="BZ1026" s="131"/>
      <c r="CA1026" s="131"/>
      <c r="CB1026" s="131"/>
      <c r="CC1026" s="131"/>
      <c r="CD1026" s="131"/>
      <c r="CE1026" s="131"/>
      <c r="CF1026" s="131"/>
      <c r="CG1026" s="131"/>
      <c r="CH1026" s="131"/>
      <c r="CI1026" s="131"/>
      <c r="CJ1026" s="131"/>
      <c r="CK1026" s="131"/>
      <c r="CL1026" s="131"/>
      <c r="CM1026" s="38"/>
      <c r="CN1026" s="131"/>
      <c r="CO1026" s="131"/>
      <c r="CP1026" s="131"/>
      <c r="CQ1026" s="131"/>
      <c r="CR1026" s="131"/>
      <c r="CS1026" s="131"/>
      <c r="CT1026" s="131"/>
      <c r="CU1026" s="131"/>
      <c r="CV1026" s="131"/>
      <c r="CW1026" s="131"/>
      <c r="CX1026" s="131"/>
      <c r="CY1026" s="131"/>
      <c r="CZ1026" s="38"/>
      <c r="DA1026" s="131">
        <v>1499</v>
      </c>
      <c r="DB1026" s="38" t="s">
        <v>7888</v>
      </c>
      <c r="DC1026" s="132"/>
      <c r="DD1026" s="81"/>
      <c r="DE1026" s="133"/>
      <c r="DF1026" s="134"/>
      <c r="DG1026" s="135"/>
      <c r="DH1026" s="135"/>
      <c r="DI1026" s="135"/>
      <c r="DJ1026" s="135"/>
      <c r="DK1026" s="135"/>
      <c r="DL1026" s="136">
        <f t="shared" si="397"/>
        <v>0</v>
      </c>
      <c r="DM1026" s="137">
        <f t="shared" si="397"/>
        <v>0</v>
      </c>
      <c r="DN1026" s="134"/>
      <c r="DO1026" s="135"/>
      <c r="DP1026" s="135"/>
      <c r="DQ1026" s="135"/>
      <c r="DR1026" s="135"/>
      <c r="DS1026" s="135"/>
      <c r="DT1026" s="136">
        <f t="shared" si="398"/>
        <v>0</v>
      </c>
      <c r="DU1026" s="137">
        <f t="shared" si="398"/>
        <v>0</v>
      </c>
      <c r="DV1026" s="138"/>
      <c r="DW1026" s="135"/>
      <c r="DX1026" s="135"/>
      <c r="DY1026" s="135"/>
      <c r="DZ1026" s="135"/>
      <c r="EA1026" s="135"/>
      <c r="EB1026" s="136">
        <f t="shared" si="399"/>
        <v>0</v>
      </c>
      <c r="EC1026" s="139">
        <f t="shared" si="399"/>
        <v>0</v>
      </c>
      <c r="ED1026" s="140"/>
      <c r="EE1026" s="135"/>
      <c r="EF1026" s="135"/>
      <c r="EG1026" s="135"/>
      <c r="EH1026" s="135"/>
      <c r="EI1026" s="135"/>
      <c r="EJ1026" s="136">
        <f t="shared" si="400"/>
        <v>0</v>
      </c>
      <c r="EK1026" s="141">
        <f t="shared" si="400"/>
        <v>0</v>
      </c>
      <c r="EL1026" s="89"/>
      <c r="EM1026" s="89"/>
      <c r="EN1026" s="89"/>
      <c r="EO1026" s="89"/>
      <c r="EP1026" s="89"/>
      <c r="EQ1026" s="89"/>
    </row>
    <row r="1027" spans="1:147" ht="27" customHeight="1" x14ac:dyDescent="0.15">
      <c r="A1027" s="79"/>
      <c r="B1027" s="78"/>
      <c r="C1027" s="115">
        <v>1030001640</v>
      </c>
      <c r="D1027" s="116"/>
      <c r="E1027" s="117">
        <v>2</v>
      </c>
      <c r="F1027" s="118" t="s">
        <v>6787</v>
      </c>
      <c r="G1027" s="119" t="s">
        <v>6788</v>
      </c>
      <c r="H1027" s="120"/>
      <c r="I1027" s="117">
        <v>1</v>
      </c>
      <c r="J1027" s="117"/>
      <c r="K1027" s="117"/>
      <c r="L1027" s="121">
        <v>2</v>
      </c>
      <c r="M1027" s="122" t="s">
        <v>6789</v>
      </c>
      <c r="N1027" s="119" t="s">
        <v>7496</v>
      </c>
      <c r="O1027" s="119" t="s">
        <v>6790</v>
      </c>
      <c r="P1027" s="119" t="s">
        <v>6791</v>
      </c>
      <c r="Q1027" s="123" t="s">
        <v>6792</v>
      </c>
      <c r="R1027" s="124" t="s">
        <v>6792</v>
      </c>
      <c r="S1027" s="125"/>
      <c r="T1027" s="123"/>
      <c r="U1027" s="123"/>
      <c r="V1027" s="123"/>
      <c r="W1027" s="123"/>
      <c r="X1027" s="124"/>
      <c r="Y1027" s="38"/>
      <c r="Z1027" s="38"/>
      <c r="AA1027" s="38"/>
      <c r="AB1027" s="38"/>
      <c r="AC1027" s="38"/>
      <c r="AD1027" s="38"/>
      <c r="AE1027" s="38"/>
      <c r="AF1027" s="38"/>
      <c r="AG1027" s="38"/>
      <c r="AH1027" s="125"/>
      <c r="AI1027" s="123"/>
      <c r="AJ1027" s="123"/>
      <c r="AK1027" s="123"/>
      <c r="AL1027" s="123"/>
      <c r="AM1027" s="124"/>
      <c r="AN1027" s="126">
        <f t="shared" si="374"/>
        <v>1</v>
      </c>
      <c r="AO1027" s="127">
        <f t="shared" si="391"/>
        <v>0</v>
      </c>
      <c r="AP1027" s="128">
        <f t="shared" si="391"/>
        <v>0</v>
      </c>
      <c r="AQ1027" s="128">
        <f t="shared" si="375"/>
        <v>0</v>
      </c>
      <c r="AR1027" s="128">
        <f t="shared" si="376"/>
        <v>0</v>
      </c>
      <c r="AS1027" s="128">
        <f t="shared" si="377"/>
        <v>0</v>
      </c>
      <c r="AT1027" s="128">
        <f t="shared" si="378"/>
        <v>0</v>
      </c>
      <c r="AU1027" s="128">
        <f t="shared" si="379"/>
        <v>0</v>
      </c>
      <c r="AV1027" s="128">
        <f t="shared" si="380"/>
        <v>0</v>
      </c>
      <c r="AW1027" s="128">
        <f t="shared" si="381"/>
        <v>0</v>
      </c>
      <c r="AX1027" s="128">
        <f t="shared" si="382"/>
        <v>0</v>
      </c>
      <c r="AY1027" s="128">
        <f t="shared" si="383"/>
        <v>0</v>
      </c>
      <c r="AZ1027" s="128">
        <f t="shared" si="384"/>
        <v>0</v>
      </c>
      <c r="BA1027" s="128">
        <f t="shared" si="385"/>
        <v>1</v>
      </c>
      <c r="BB1027" s="128">
        <f t="shared" si="386"/>
        <v>0</v>
      </c>
      <c r="BC1027" s="129">
        <f t="shared" si="387"/>
        <v>1</v>
      </c>
      <c r="BD1027" s="130"/>
      <c r="BE1027" s="131"/>
      <c r="BF1027" s="131"/>
      <c r="BG1027" s="131"/>
      <c r="BH1027" s="131"/>
      <c r="BI1027" s="131"/>
      <c r="BJ1027" s="131"/>
      <c r="BK1027" s="131"/>
      <c r="BL1027" s="131"/>
      <c r="BM1027" s="131"/>
      <c r="BN1027" s="131"/>
      <c r="BO1027" s="131"/>
      <c r="BP1027" s="131"/>
      <c r="BQ1027" s="131"/>
      <c r="BR1027" s="131"/>
      <c r="BS1027" s="131"/>
      <c r="BT1027" s="131"/>
      <c r="BU1027" s="131"/>
      <c r="BV1027" s="131"/>
      <c r="BW1027" s="131"/>
      <c r="BX1027" s="131"/>
      <c r="BY1027" s="131"/>
      <c r="BZ1027" s="131"/>
      <c r="CA1027" s="131"/>
      <c r="CB1027" s="131"/>
      <c r="CC1027" s="131"/>
      <c r="CD1027" s="131"/>
      <c r="CE1027" s="131"/>
      <c r="CF1027" s="131"/>
      <c r="CG1027" s="131"/>
      <c r="CH1027" s="131"/>
      <c r="CI1027" s="131"/>
      <c r="CJ1027" s="131"/>
      <c r="CK1027" s="131"/>
      <c r="CL1027" s="131"/>
      <c r="CM1027" s="38"/>
      <c r="CN1027" s="131"/>
      <c r="CO1027" s="131"/>
      <c r="CP1027" s="131"/>
      <c r="CQ1027" s="131"/>
      <c r="CR1027" s="131"/>
      <c r="CS1027" s="131"/>
      <c r="CT1027" s="131"/>
      <c r="CU1027" s="131"/>
      <c r="CV1027" s="131"/>
      <c r="CW1027" s="131"/>
      <c r="CX1027" s="131"/>
      <c r="CY1027" s="131">
        <v>1399</v>
      </c>
      <c r="CZ1027" s="38" t="s">
        <v>9274</v>
      </c>
      <c r="DA1027" s="131"/>
      <c r="DB1027" s="38"/>
      <c r="DC1027" s="132"/>
      <c r="DD1027" s="81"/>
      <c r="DE1027" s="133"/>
      <c r="DF1027" s="134"/>
      <c r="DG1027" s="135"/>
      <c r="DH1027" s="135"/>
      <c r="DI1027" s="135"/>
      <c r="DJ1027" s="135"/>
      <c r="DK1027" s="135"/>
      <c r="DL1027" s="136">
        <f t="shared" si="397"/>
        <v>0</v>
      </c>
      <c r="DM1027" s="137">
        <f t="shared" si="397"/>
        <v>0</v>
      </c>
      <c r="DN1027" s="134"/>
      <c r="DO1027" s="135"/>
      <c r="DP1027" s="135"/>
      <c r="DQ1027" s="135"/>
      <c r="DR1027" s="135"/>
      <c r="DS1027" s="135"/>
      <c r="DT1027" s="136">
        <f t="shared" si="398"/>
        <v>0</v>
      </c>
      <c r="DU1027" s="137">
        <f t="shared" si="398"/>
        <v>0</v>
      </c>
      <c r="DV1027" s="138"/>
      <c r="DW1027" s="135"/>
      <c r="DX1027" s="135"/>
      <c r="DY1027" s="135"/>
      <c r="DZ1027" s="135"/>
      <c r="EA1027" s="135"/>
      <c r="EB1027" s="136">
        <f t="shared" si="399"/>
        <v>0</v>
      </c>
      <c r="EC1027" s="139">
        <f t="shared" si="399"/>
        <v>0</v>
      </c>
      <c r="ED1027" s="140"/>
      <c r="EE1027" s="135"/>
      <c r="EF1027" s="135"/>
      <c r="EG1027" s="135"/>
      <c r="EH1027" s="135"/>
      <c r="EI1027" s="135"/>
      <c r="EJ1027" s="136">
        <f t="shared" si="400"/>
        <v>0</v>
      </c>
      <c r="EK1027" s="141">
        <f t="shared" si="400"/>
        <v>0</v>
      </c>
    </row>
    <row r="1028" spans="1:147" ht="27" customHeight="1" x14ac:dyDescent="0.15">
      <c r="A1028" s="79"/>
      <c r="B1028" s="78"/>
      <c r="C1028" s="115">
        <v>1030001641</v>
      </c>
      <c r="D1028" s="116"/>
      <c r="E1028" s="117">
        <v>2</v>
      </c>
      <c r="F1028" s="118" t="s">
        <v>9738</v>
      </c>
      <c r="G1028" s="119" t="s">
        <v>9737</v>
      </c>
      <c r="H1028" s="120"/>
      <c r="I1028" s="117">
        <v>1</v>
      </c>
      <c r="J1028" s="117">
        <v>3</v>
      </c>
      <c r="K1028" s="117"/>
      <c r="L1028" s="121">
        <v>1</v>
      </c>
      <c r="M1028" s="122" t="s">
        <v>9736</v>
      </c>
      <c r="N1028" s="119" t="s">
        <v>9735</v>
      </c>
      <c r="O1028" s="119" t="s">
        <v>2242</v>
      </c>
      <c r="P1028" s="119" t="s">
        <v>9734</v>
      </c>
      <c r="Q1028" s="123" t="s">
        <v>9733</v>
      </c>
      <c r="R1028" s="124" t="s">
        <v>9732</v>
      </c>
      <c r="S1028" s="125" t="s">
        <v>2401</v>
      </c>
      <c r="T1028" s="123" t="s">
        <v>9731</v>
      </c>
      <c r="U1028" s="216" t="s">
        <v>9730</v>
      </c>
      <c r="V1028" s="123" t="s">
        <v>9729</v>
      </c>
      <c r="W1028" s="123" t="s">
        <v>9728</v>
      </c>
      <c r="X1028" s="124" t="s">
        <v>9727</v>
      </c>
      <c r="Y1028" s="38" t="s">
        <v>6086</v>
      </c>
      <c r="Z1028" s="38">
        <v>1</v>
      </c>
      <c r="AA1028" s="38">
        <v>2</v>
      </c>
      <c r="AB1028" s="38">
        <v>3</v>
      </c>
      <c r="AC1028" s="38">
        <v>4</v>
      </c>
      <c r="AD1028" s="38">
        <v>5</v>
      </c>
      <c r="AE1028" s="38">
        <v>6</v>
      </c>
      <c r="AF1028" s="38"/>
      <c r="AG1028" s="38">
        <v>8</v>
      </c>
      <c r="AH1028" s="125"/>
      <c r="AI1028" s="123"/>
      <c r="AJ1028" s="123"/>
      <c r="AK1028" s="123"/>
      <c r="AL1028" s="123"/>
      <c r="AM1028" s="124"/>
      <c r="AN1028" s="126">
        <f>COUNTIF(AO1028:BB1028,"&gt;0")</f>
        <v>2</v>
      </c>
      <c r="AO1028" s="127">
        <f>COUNT(BD1028)</f>
        <v>0</v>
      </c>
      <c r="AP1028" s="128">
        <f>COUNT(BE1028)</f>
        <v>0</v>
      </c>
      <c r="AQ1028" s="128">
        <f>COUNT(BF1028:BH1028)</f>
        <v>0</v>
      </c>
      <c r="AR1028" s="128">
        <f>COUNT(BI1028:BP1028)</f>
        <v>1</v>
      </c>
      <c r="AS1028" s="128">
        <f>COUNT(BQ1028:BR1028)</f>
        <v>0</v>
      </c>
      <c r="AT1028" s="128">
        <f>COUNT(BS1028:BV1028)</f>
        <v>0</v>
      </c>
      <c r="AU1028" s="128">
        <f>COUNT(BW1028:BZ1028)</f>
        <v>0</v>
      </c>
      <c r="AV1028" s="128">
        <f>COUNT(CA1028:CC1028)</f>
        <v>0</v>
      </c>
      <c r="AW1028" s="128">
        <f>COUNT(CD1028)</f>
        <v>0</v>
      </c>
      <c r="AX1028" s="128">
        <f>COUNT(CE1028:CF1028)</f>
        <v>0</v>
      </c>
      <c r="AY1028" s="128">
        <f>COUNT(CG1028)</f>
        <v>0</v>
      </c>
      <c r="AZ1028" s="128">
        <f>COUNT(CH1028:CL1028)</f>
        <v>1</v>
      </c>
      <c r="BA1028" s="128">
        <f>COUNT(CN1028:CY1028)</f>
        <v>0</v>
      </c>
      <c r="BB1028" s="128">
        <f>COUNT(DA1028)</f>
        <v>0</v>
      </c>
      <c r="BC1028" s="129">
        <f>COUNT(BD1028:CL1028,CN1028:CY1028,DA1028)</f>
        <v>2</v>
      </c>
      <c r="BD1028" s="130"/>
      <c r="BE1028" s="131"/>
      <c r="BF1028" s="131"/>
      <c r="BG1028" s="131"/>
      <c r="BH1028" s="131"/>
      <c r="BI1028" s="131">
        <v>401</v>
      </c>
      <c r="BJ1028" s="131"/>
      <c r="BK1028" s="131"/>
      <c r="BL1028" s="131"/>
      <c r="BM1028" s="131"/>
      <c r="BN1028" s="131"/>
      <c r="BO1028" s="131"/>
      <c r="BP1028" s="131"/>
      <c r="BQ1028" s="131"/>
      <c r="BR1028" s="131"/>
      <c r="BS1028" s="131"/>
      <c r="BT1028" s="131"/>
      <c r="BU1028" s="131"/>
      <c r="BV1028" s="131"/>
      <c r="BW1028" s="131"/>
      <c r="BX1028" s="131"/>
      <c r="BY1028" s="131"/>
      <c r="BZ1028" s="131"/>
      <c r="CA1028" s="131"/>
      <c r="CB1028" s="131"/>
      <c r="CC1028" s="131"/>
      <c r="CD1028" s="131"/>
      <c r="CE1028" s="131"/>
      <c r="CF1028" s="131"/>
      <c r="CG1028" s="131"/>
      <c r="CH1028" s="131"/>
      <c r="CI1028" s="131"/>
      <c r="CJ1028" s="131"/>
      <c r="CK1028" s="131"/>
      <c r="CL1028" s="131">
        <v>1299</v>
      </c>
      <c r="CM1028" s="38" t="s">
        <v>9726</v>
      </c>
      <c r="CN1028" s="131"/>
      <c r="CO1028" s="131"/>
      <c r="CP1028" s="131"/>
      <c r="CQ1028" s="131"/>
      <c r="CR1028" s="131"/>
      <c r="CS1028" s="131"/>
      <c r="CT1028" s="131"/>
      <c r="CU1028" s="131"/>
      <c r="CV1028" s="131"/>
      <c r="CW1028" s="131"/>
      <c r="CX1028" s="131"/>
      <c r="CY1028" s="131"/>
      <c r="CZ1028" s="38"/>
      <c r="DA1028" s="131"/>
      <c r="DB1028" s="38"/>
      <c r="DC1028" s="132"/>
      <c r="DD1028" s="81"/>
      <c r="DE1028" s="133"/>
      <c r="DF1028" s="134"/>
      <c r="DG1028" s="135"/>
      <c r="DH1028" s="135"/>
      <c r="DI1028" s="135"/>
      <c r="DJ1028" s="135"/>
      <c r="DK1028" s="135"/>
      <c r="DL1028" s="136">
        <f>DF1028+DH1028+DJ1028</f>
        <v>0</v>
      </c>
      <c r="DM1028" s="137">
        <f>DG1028+DI1028+DK1028</f>
        <v>0</v>
      </c>
      <c r="DN1028" s="134"/>
      <c r="DO1028" s="135"/>
      <c r="DP1028" s="135"/>
      <c r="DQ1028" s="135"/>
      <c r="DR1028" s="135"/>
      <c r="DS1028" s="135"/>
      <c r="DT1028" s="136">
        <f>DN1028+DP1028+DR1028</f>
        <v>0</v>
      </c>
      <c r="DU1028" s="137">
        <f>DO1028+DQ1028+DS1028</f>
        <v>0</v>
      </c>
      <c r="DV1028" s="138"/>
      <c r="DW1028" s="135"/>
      <c r="DX1028" s="135"/>
      <c r="DY1028" s="135"/>
      <c r="DZ1028" s="135"/>
      <c r="EA1028" s="135"/>
      <c r="EB1028" s="136">
        <f>DV1028+DX1028+DZ1028</f>
        <v>0</v>
      </c>
      <c r="EC1028" s="139">
        <f>DW1028+DY1028+EA1028</f>
        <v>0</v>
      </c>
      <c r="ED1028" s="140"/>
      <c r="EE1028" s="135"/>
      <c r="EF1028" s="135"/>
      <c r="EG1028" s="135"/>
      <c r="EH1028" s="135"/>
      <c r="EI1028" s="135"/>
      <c r="EJ1028" s="136">
        <f>ED1028+EF1028+EH1028</f>
        <v>0</v>
      </c>
      <c r="EK1028" s="141">
        <f>EE1028+EG1028+EI1028</f>
        <v>0</v>
      </c>
    </row>
    <row r="1029" spans="1:147" ht="27" customHeight="1" x14ac:dyDescent="0.15">
      <c r="A1029" s="189"/>
      <c r="B1029" s="176"/>
      <c r="C1029" s="200">
        <v>1030001665</v>
      </c>
      <c r="D1029" s="146">
        <v>1010030628</v>
      </c>
      <c r="E1029" s="147">
        <v>2</v>
      </c>
      <c r="F1029" s="148" t="s">
        <v>8952</v>
      </c>
      <c r="G1029" s="149" t="s">
        <v>8951</v>
      </c>
      <c r="H1029" s="150" t="s">
        <v>6684</v>
      </c>
      <c r="I1029" s="147">
        <v>0</v>
      </c>
      <c r="J1029" s="147"/>
      <c r="K1029" s="147"/>
      <c r="L1029" s="151">
        <v>2</v>
      </c>
      <c r="M1029" s="152" t="s">
        <v>3647</v>
      </c>
      <c r="N1029" s="149" t="s">
        <v>8950</v>
      </c>
      <c r="O1029" s="149" t="s">
        <v>2242</v>
      </c>
      <c r="P1029" s="149" t="s">
        <v>8949</v>
      </c>
      <c r="Q1029" s="153" t="s">
        <v>8948</v>
      </c>
      <c r="R1029" s="154" t="s">
        <v>8947</v>
      </c>
      <c r="S1029" s="175"/>
      <c r="T1029" s="153"/>
      <c r="U1029" s="153"/>
      <c r="V1029" s="153"/>
      <c r="W1029" s="153"/>
      <c r="X1029" s="154"/>
      <c r="Y1029" s="172"/>
      <c r="Z1029" s="172"/>
      <c r="AA1029" s="172"/>
      <c r="AB1029" s="172"/>
      <c r="AC1029" s="172"/>
      <c r="AD1029" s="172"/>
      <c r="AE1029" s="172"/>
      <c r="AF1029" s="172"/>
      <c r="AG1029" s="172"/>
      <c r="AH1029" s="175"/>
      <c r="AI1029" s="153"/>
      <c r="AJ1029" s="153"/>
      <c r="AK1029" s="153"/>
      <c r="AL1029" s="153"/>
      <c r="AM1029" s="154"/>
      <c r="AN1029" s="160">
        <f>COUNTIF(AO1029:BB1029,"&gt;0")</f>
        <v>1</v>
      </c>
      <c r="AO1029" s="159">
        <f>COUNT(BD1029)</f>
        <v>0</v>
      </c>
      <c r="AP1029" s="158">
        <f>COUNT(BE1029)</f>
        <v>0</v>
      </c>
      <c r="AQ1029" s="158">
        <f>COUNT(BF1029:BH1029)</f>
        <v>0</v>
      </c>
      <c r="AR1029" s="158">
        <f>COUNT(BI1029:BP1029)</f>
        <v>3</v>
      </c>
      <c r="AS1029" s="158">
        <f>COUNT(BQ1029:BR1029)</f>
        <v>0</v>
      </c>
      <c r="AT1029" s="158">
        <f>COUNT(BS1029:BV1029)</f>
        <v>0</v>
      </c>
      <c r="AU1029" s="158">
        <f>COUNT(BW1029:BZ1029)</f>
        <v>0</v>
      </c>
      <c r="AV1029" s="158">
        <f>COUNT(CA1029:CC1029)</f>
        <v>0</v>
      </c>
      <c r="AW1029" s="158">
        <f>COUNT(CD1029)</f>
        <v>0</v>
      </c>
      <c r="AX1029" s="158">
        <f>COUNT(CE1029:CF1029)</f>
        <v>0</v>
      </c>
      <c r="AY1029" s="158">
        <f>COUNT(CG1029)</f>
        <v>0</v>
      </c>
      <c r="AZ1029" s="158">
        <f>COUNT(CH1029:CL1029)</f>
        <v>0</v>
      </c>
      <c r="BA1029" s="158">
        <f>COUNT(CN1029:CY1029)</f>
        <v>0</v>
      </c>
      <c r="BB1029" s="158">
        <f>COUNT(DA1029)</f>
        <v>0</v>
      </c>
      <c r="BC1029" s="157">
        <f>COUNT(BD1029:CL1029,CN1029:CY1029,DA1029)</f>
        <v>3</v>
      </c>
      <c r="BD1029" s="174"/>
      <c r="BE1029" s="173"/>
      <c r="BF1029" s="173"/>
      <c r="BG1029" s="173"/>
      <c r="BH1029" s="173"/>
      <c r="BI1029" s="173"/>
      <c r="BJ1029" s="173"/>
      <c r="BK1029" s="173"/>
      <c r="BL1029" s="173">
        <v>404</v>
      </c>
      <c r="BM1029" s="173">
        <v>405</v>
      </c>
      <c r="BN1029" s="173"/>
      <c r="BO1029" s="173"/>
      <c r="BP1029" s="173">
        <v>408</v>
      </c>
      <c r="BQ1029" s="173"/>
      <c r="BR1029" s="173"/>
      <c r="BS1029" s="173"/>
      <c r="BT1029" s="173"/>
      <c r="BU1029" s="173"/>
      <c r="BV1029" s="173"/>
      <c r="BW1029" s="173"/>
      <c r="BX1029" s="173"/>
      <c r="BY1029" s="173"/>
      <c r="BZ1029" s="173"/>
      <c r="CA1029" s="173"/>
      <c r="CB1029" s="173"/>
      <c r="CC1029" s="173"/>
      <c r="CD1029" s="173"/>
      <c r="CE1029" s="173"/>
      <c r="CF1029" s="173"/>
      <c r="CG1029" s="173"/>
      <c r="CH1029" s="173"/>
      <c r="CI1029" s="173"/>
      <c r="CJ1029" s="173"/>
      <c r="CK1029" s="173"/>
      <c r="CL1029" s="173"/>
      <c r="CM1029" s="172"/>
      <c r="CN1029" s="173"/>
      <c r="CO1029" s="173"/>
      <c r="CP1029" s="173"/>
      <c r="CQ1029" s="173"/>
      <c r="CR1029" s="173"/>
      <c r="CS1029" s="173"/>
      <c r="CT1029" s="173"/>
      <c r="CU1029" s="173"/>
      <c r="CV1029" s="173"/>
      <c r="CW1029" s="173"/>
      <c r="CX1029" s="173"/>
      <c r="CY1029" s="173"/>
      <c r="CZ1029" s="172"/>
      <c r="DA1029" s="173"/>
      <c r="DB1029" s="172"/>
      <c r="DC1029" s="171"/>
      <c r="DD1029" s="170"/>
      <c r="DE1029" s="169"/>
      <c r="DF1029" s="168"/>
      <c r="DG1029" s="163"/>
      <c r="DH1029" s="163"/>
      <c r="DI1029" s="163"/>
      <c r="DJ1029" s="163"/>
      <c r="DK1029" s="163"/>
      <c r="DL1029" s="162">
        <f>DF1029+DH1029+DJ1029</f>
        <v>0</v>
      </c>
      <c r="DM1029" s="167">
        <f>DG1029+DI1029+DK1029</f>
        <v>0</v>
      </c>
      <c r="DN1029" s="168"/>
      <c r="DO1029" s="163"/>
      <c r="DP1029" s="163"/>
      <c r="DQ1029" s="163"/>
      <c r="DR1029" s="163"/>
      <c r="DS1029" s="163"/>
      <c r="DT1029" s="162">
        <f>DN1029+DP1029+DR1029</f>
        <v>0</v>
      </c>
      <c r="DU1029" s="167">
        <f>DO1029+DQ1029+DS1029</f>
        <v>0</v>
      </c>
      <c r="DV1029" s="166"/>
      <c r="DW1029" s="163"/>
      <c r="DX1029" s="163"/>
      <c r="DY1029" s="163"/>
      <c r="DZ1029" s="163"/>
      <c r="EA1029" s="163"/>
      <c r="EB1029" s="162">
        <f>DV1029+DX1029+DZ1029</f>
        <v>0</v>
      </c>
      <c r="EC1029" s="165">
        <f>DW1029+DY1029+EA1029</f>
        <v>0</v>
      </c>
      <c r="ED1029" s="164"/>
      <c r="EE1029" s="163"/>
      <c r="EF1029" s="163"/>
      <c r="EG1029" s="163"/>
      <c r="EH1029" s="163"/>
      <c r="EI1029" s="163"/>
      <c r="EJ1029" s="162">
        <f>ED1029+EF1029+EH1029</f>
        <v>0</v>
      </c>
      <c r="EK1029" s="161">
        <f>EE1029+EG1029+EI1029</f>
        <v>0</v>
      </c>
    </row>
    <row r="1030" spans="1:147" ht="27" customHeight="1" x14ac:dyDescent="0.15">
      <c r="A1030" s="79">
        <v>321</v>
      </c>
      <c r="B1030" s="78"/>
      <c r="C1030" s="115">
        <v>1030001698</v>
      </c>
      <c r="D1030" s="116"/>
      <c r="E1030" s="117">
        <v>2</v>
      </c>
      <c r="F1030" s="118" t="s">
        <v>6832</v>
      </c>
      <c r="G1030" s="119" t="s">
        <v>6833</v>
      </c>
      <c r="H1030" s="120"/>
      <c r="I1030" s="117">
        <v>1</v>
      </c>
      <c r="J1030" s="117"/>
      <c r="K1030" s="117"/>
      <c r="L1030" s="121">
        <v>2</v>
      </c>
      <c r="M1030" s="122" t="s">
        <v>6834</v>
      </c>
      <c r="N1030" s="119" t="s">
        <v>6835</v>
      </c>
      <c r="O1030" s="119" t="s">
        <v>2242</v>
      </c>
      <c r="P1030" s="84" t="s">
        <v>11389</v>
      </c>
      <c r="Q1030" s="123" t="s">
        <v>6836</v>
      </c>
      <c r="R1030" s="124" t="s">
        <v>6837</v>
      </c>
      <c r="S1030" s="125"/>
      <c r="T1030" s="123"/>
      <c r="U1030" s="123"/>
      <c r="V1030" s="123"/>
      <c r="W1030" s="123"/>
      <c r="X1030" s="124"/>
      <c r="Y1030" s="38"/>
      <c r="Z1030" s="38"/>
      <c r="AA1030" s="38"/>
      <c r="AB1030" s="38"/>
      <c r="AC1030" s="38"/>
      <c r="AD1030" s="38"/>
      <c r="AE1030" s="38"/>
      <c r="AF1030" s="38"/>
      <c r="AG1030" s="38"/>
      <c r="AH1030" s="125"/>
      <c r="AI1030" s="123"/>
      <c r="AJ1030" s="123"/>
      <c r="AK1030" s="123"/>
      <c r="AL1030" s="123"/>
      <c r="AM1030" s="124"/>
      <c r="AN1030" s="126">
        <f t="shared" si="374"/>
        <v>2</v>
      </c>
      <c r="AO1030" s="127">
        <f t="shared" si="391"/>
        <v>0</v>
      </c>
      <c r="AP1030" s="128">
        <f t="shared" si="391"/>
        <v>0</v>
      </c>
      <c r="AQ1030" s="128">
        <f t="shared" si="375"/>
        <v>0</v>
      </c>
      <c r="AR1030" s="128">
        <f t="shared" si="376"/>
        <v>1</v>
      </c>
      <c r="AS1030" s="128">
        <f t="shared" si="377"/>
        <v>0</v>
      </c>
      <c r="AT1030" s="128">
        <f t="shared" si="378"/>
        <v>0</v>
      </c>
      <c r="AU1030" s="128">
        <f t="shared" si="379"/>
        <v>0</v>
      </c>
      <c r="AV1030" s="128">
        <f t="shared" si="380"/>
        <v>0</v>
      </c>
      <c r="AW1030" s="128">
        <f t="shared" si="381"/>
        <v>0</v>
      </c>
      <c r="AX1030" s="128">
        <f t="shared" si="382"/>
        <v>0</v>
      </c>
      <c r="AY1030" s="128">
        <f t="shared" si="383"/>
        <v>0</v>
      </c>
      <c r="AZ1030" s="128">
        <f t="shared" si="384"/>
        <v>0</v>
      </c>
      <c r="BA1030" s="128">
        <f t="shared" si="385"/>
        <v>1</v>
      </c>
      <c r="BB1030" s="128">
        <f t="shared" si="386"/>
        <v>0</v>
      </c>
      <c r="BC1030" s="129">
        <f t="shared" si="387"/>
        <v>2</v>
      </c>
      <c r="BD1030" s="130"/>
      <c r="BE1030" s="131"/>
      <c r="BF1030" s="131"/>
      <c r="BG1030" s="131"/>
      <c r="BH1030" s="131"/>
      <c r="BI1030" s="131"/>
      <c r="BJ1030" s="131"/>
      <c r="BK1030" s="131"/>
      <c r="BL1030" s="131">
        <v>404</v>
      </c>
      <c r="BM1030" s="131"/>
      <c r="BN1030" s="131"/>
      <c r="BO1030" s="131"/>
      <c r="BP1030" s="131"/>
      <c r="BQ1030" s="131"/>
      <c r="BR1030" s="131"/>
      <c r="BS1030" s="131"/>
      <c r="BT1030" s="131"/>
      <c r="BU1030" s="131"/>
      <c r="BV1030" s="131"/>
      <c r="BW1030" s="131"/>
      <c r="BX1030" s="131"/>
      <c r="BY1030" s="131"/>
      <c r="BZ1030" s="131"/>
      <c r="CA1030" s="131"/>
      <c r="CB1030" s="131"/>
      <c r="CC1030" s="131"/>
      <c r="CD1030" s="131"/>
      <c r="CE1030" s="131"/>
      <c r="CF1030" s="131"/>
      <c r="CG1030" s="131"/>
      <c r="CH1030" s="131"/>
      <c r="CI1030" s="131"/>
      <c r="CJ1030" s="131"/>
      <c r="CK1030" s="131"/>
      <c r="CL1030" s="131"/>
      <c r="CM1030" s="38"/>
      <c r="CN1030" s="131"/>
      <c r="CO1030" s="131"/>
      <c r="CP1030" s="131"/>
      <c r="CQ1030" s="131"/>
      <c r="CR1030" s="131"/>
      <c r="CS1030" s="131"/>
      <c r="CT1030" s="131"/>
      <c r="CU1030" s="131"/>
      <c r="CV1030" s="131"/>
      <c r="CW1030" s="131"/>
      <c r="CX1030" s="131"/>
      <c r="CY1030" s="131">
        <v>1399</v>
      </c>
      <c r="CZ1030" s="38" t="s">
        <v>9155</v>
      </c>
      <c r="DA1030" s="131"/>
      <c r="DB1030" s="38"/>
      <c r="DC1030" s="132"/>
      <c r="DD1030" s="81"/>
      <c r="DE1030" s="133"/>
      <c r="DF1030" s="134"/>
      <c r="DG1030" s="135"/>
      <c r="DH1030" s="135"/>
      <c r="DI1030" s="135"/>
      <c r="DJ1030" s="135"/>
      <c r="DK1030" s="135"/>
      <c r="DL1030" s="136">
        <f t="shared" si="397"/>
        <v>0</v>
      </c>
      <c r="DM1030" s="137">
        <f t="shared" si="397"/>
        <v>0</v>
      </c>
      <c r="DN1030" s="134"/>
      <c r="DO1030" s="135"/>
      <c r="DP1030" s="135"/>
      <c r="DQ1030" s="135"/>
      <c r="DR1030" s="135"/>
      <c r="DS1030" s="135"/>
      <c r="DT1030" s="136">
        <f t="shared" si="398"/>
        <v>0</v>
      </c>
      <c r="DU1030" s="137">
        <f t="shared" si="398"/>
        <v>0</v>
      </c>
      <c r="DV1030" s="138"/>
      <c r="DW1030" s="135"/>
      <c r="DX1030" s="135"/>
      <c r="DY1030" s="135"/>
      <c r="DZ1030" s="135"/>
      <c r="EA1030" s="135"/>
      <c r="EB1030" s="136">
        <f t="shared" si="399"/>
        <v>0</v>
      </c>
      <c r="EC1030" s="139">
        <f t="shared" si="399"/>
        <v>0</v>
      </c>
      <c r="ED1030" s="140"/>
      <c r="EE1030" s="135"/>
      <c r="EF1030" s="135"/>
      <c r="EG1030" s="135"/>
      <c r="EH1030" s="135"/>
      <c r="EI1030" s="135"/>
      <c r="EJ1030" s="136">
        <f t="shared" si="400"/>
        <v>0</v>
      </c>
      <c r="EK1030" s="141">
        <f t="shared" si="400"/>
        <v>0</v>
      </c>
    </row>
    <row r="1031" spans="1:147" customFormat="1" ht="27" customHeight="1" x14ac:dyDescent="0.15">
      <c r="A1031" s="189"/>
      <c r="B1031" s="176"/>
      <c r="C1031" s="215">
        <v>1030001699</v>
      </c>
      <c r="D1031" s="146"/>
      <c r="E1031" s="147">
        <v>2</v>
      </c>
      <c r="F1031" s="148" t="s">
        <v>9803</v>
      </c>
      <c r="G1031" s="149" t="s">
        <v>9802</v>
      </c>
      <c r="H1031" s="150"/>
      <c r="I1031" s="147">
        <v>1</v>
      </c>
      <c r="J1031" s="147"/>
      <c r="K1031" s="147"/>
      <c r="L1031" s="151">
        <v>2</v>
      </c>
      <c r="M1031" s="152" t="s">
        <v>9801</v>
      </c>
      <c r="N1031" s="149" t="s">
        <v>9800</v>
      </c>
      <c r="O1031" s="149" t="s">
        <v>2244</v>
      </c>
      <c r="P1031" s="149" t="s">
        <v>6845</v>
      </c>
      <c r="Q1031" s="153" t="s">
        <v>9799</v>
      </c>
      <c r="R1031" s="154" t="s">
        <v>9798</v>
      </c>
      <c r="S1031" s="175"/>
      <c r="T1031" s="153"/>
      <c r="U1031" s="153"/>
      <c r="V1031" s="153"/>
      <c r="W1031" s="153"/>
      <c r="X1031" s="154"/>
      <c r="Y1031" s="172"/>
      <c r="Z1031" s="172"/>
      <c r="AA1031" s="172"/>
      <c r="AB1031" s="172"/>
      <c r="AC1031" s="172"/>
      <c r="AD1031" s="172"/>
      <c r="AE1031" s="172"/>
      <c r="AF1031" s="172"/>
      <c r="AG1031" s="172"/>
      <c r="AH1031" s="175"/>
      <c r="AI1031" s="153"/>
      <c r="AJ1031" s="153"/>
      <c r="AK1031" s="153"/>
      <c r="AL1031" s="153"/>
      <c r="AM1031" s="154"/>
      <c r="AN1031" s="160">
        <f t="shared" ref="AN1031:AN1047" si="401">COUNTIF(AO1031:BB1031,"&gt;0")</f>
        <v>1</v>
      </c>
      <c r="AO1031" s="159">
        <f>COUNT(BD1031)</f>
        <v>0</v>
      </c>
      <c r="AP1031" s="158">
        <f>COUNT(BE1031)</f>
        <v>0</v>
      </c>
      <c r="AQ1031" s="158">
        <f t="shared" ref="AQ1031:AQ1047" si="402">COUNT(BF1031:BH1031)</f>
        <v>0</v>
      </c>
      <c r="AR1031" s="158">
        <f t="shared" ref="AR1031:AR1047" si="403">COUNT(BI1031:BP1031)</f>
        <v>0</v>
      </c>
      <c r="AS1031" s="158">
        <f t="shared" ref="AS1031:AS1047" si="404">COUNT(BQ1031:BR1031)</f>
        <v>0</v>
      </c>
      <c r="AT1031" s="158">
        <f t="shared" ref="AT1031:AT1047" si="405">COUNT(BS1031:BV1031)</f>
        <v>0</v>
      </c>
      <c r="AU1031" s="158">
        <f t="shared" ref="AU1031:AU1047" si="406">COUNT(BW1031:BZ1031)</f>
        <v>0</v>
      </c>
      <c r="AV1031" s="158">
        <f t="shared" ref="AV1031:AV1047" si="407">COUNT(CA1031:CC1031)</f>
        <v>0</v>
      </c>
      <c r="AW1031" s="158">
        <f t="shared" ref="AW1031:AW1047" si="408">COUNT(CD1031)</f>
        <v>0</v>
      </c>
      <c r="AX1031" s="158">
        <f t="shared" ref="AX1031:AX1047" si="409">COUNT(CE1031:CF1031)</f>
        <v>0</v>
      </c>
      <c r="AY1031" s="158">
        <f t="shared" ref="AY1031:AY1047" si="410">COUNT(CG1031)</f>
        <v>0</v>
      </c>
      <c r="AZ1031" s="158">
        <f t="shared" ref="AZ1031:AZ1047" si="411">COUNT(CH1031:CL1031)</f>
        <v>0</v>
      </c>
      <c r="BA1031" s="158">
        <f t="shared" ref="BA1031:BA1047" si="412">COUNT(CN1031:CY1031)</f>
        <v>2</v>
      </c>
      <c r="BB1031" s="158">
        <f t="shared" ref="BB1031:BB1047" si="413">COUNT(DA1031)</f>
        <v>0</v>
      </c>
      <c r="BC1031" s="157">
        <f t="shared" ref="BC1031:BC1047" si="414">COUNT(BD1031:CL1031,CN1031:CY1031,DA1031)</f>
        <v>2</v>
      </c>
      <c r="BD1031" s="174"/>
      <c r="BE1031" s="173"/>
      <c r="BF1031" s="173"/>
      <c r="BG1031" s="173"/>
      <c r="BH1031" s="173"/>
      <c r="BI1031" s="173"/>
      <c r="BJ1031" s="173"/>
      <c r="BK1031" s="173"/>
      <c r="BL1031" s="173"/>
      <c r="BM1031" s="173"/>
      <c r="BN1031" s="173"/>
      <c r="BO1031" s="173"/>
      <c r="BP1031" s="173"/>
      <c r="BQ1031" s="173"/>
      <c r="BR1031" s="173"/>
      <c r="BS1031" s="173"/>
      <c r="BT1031" s="173"/>
      <c r="BU1031" s="173"/>
      <c r="BV1031" s="173"/>
      <c r="BW1031" s="173"/>
      <c r="BX1031" s="173"/>
      <c r="BY1031" s="173"/>
      <c r="BZ1031" s="173"/>
      <c r="CA1031" s="173"/>
      <c r="CB1031" s="173"/>
      <c r="CC1031" s="173"/>
      <c r="CD1031" s="173"/>
      <c r="CE1031" s="173"/>
      <c r="CF1031" s="173"/>
      <c r="CG1031" s="173"/>
      <c r="CH1031" s="173"/>
      <c r="CI1031" s="173"/>
      <c r="CJ1031" s="173"/>
      <c r="CK1031" s="173"/>
      <c r="CL1031" s="173"/>
      <c r="CM1031" s="172"/>
      <c r="CN1031" s="173"/>
      <c r="CO1031" s="173"/>
      <c r="CP1031" s="173"/>
      <c r="CQ1031" s="173"/>
      <c r="CR1031" s="173"/>
      <c r="CS1031" s="173">
        <v>1306</v>
      </c>
      <c r="CT1031" s="173"/>
      <c r="CU1031" s="173"/>
      <c r="CV1031" s="173"/>
      <c r="CW1031" s="173"/>
      <c r="CX1031" s="173"/>
      <c r="CY1031" s="173">
        <v>1399</v>
      </c>
      <c r="CZ1031" s="172" t="s">
        <v>9797</v>
      </c>
      <c r="DA1031" s="173"/>
      <c r="DB1031" s="172"/>
      <c r="DC1031" s="171"/>
      <c r="DD1031" s="170"/>
      <c r="DE1031" s="169"/>
      <c r="DF1031" s="168"/>
      <c r="DG1031" s="163"/>
      <c r="DH1031" s="163"/>
      <c r="DI1031" s="163"/>
      <c r="DJ1031" s="163"/>
      <c r="DK1031" s="163"/>
      <c r="DL1031" s="162">
        <f>DF1031+DH1031+DJ1031</f>
        <v>0</v>
      </c>
      <c r="DM1031" s="167">
        <f>DG1031+DI1031+DK1031</f>
        <v>0</v>
      </c>
      <c r="DN1031" s="168"/>
      <c r="DO1031" s="163"/>
      <c r="DP1031" s="163"/>
      <c r="DQ1031" s="163"/>
      <c r="DR1031" s="163"/>
      <c r="DS1031" s="163"/>
      <c r="DT1031" s="162">
        <f>DN1031+DP1031+DR1031</f>
        <v>0</v>
      </c>
      <c r="DU1031" s="167">
        <f>DO1031+DQ1031+DS1031</f>
        <v>0</v>
      </c>
      <c r="DV1031" s="166"/>
      <c r="DW1031" s="163"/>
      <c r="DX1031" s="163"/>
      <c r="DY1031" s="163"/>
      <c r="DZ1031" s="163"/>
      <c r="EA1031" s="163"/>
      <c r="EB1031" s="162">
        <f>DV1031+DX1031+DZ1031</f>
        <v>0</v>
      </c>
      <c r="EC1031" s="165">
        <f>DW1031+DY1031+EA1031</f>
        <v>0</v>
      </c>
      <c r="ED1031" s="164"/>
      <c r="EE1031" s="163"/>
      <c r="EF1031" s="163"/>
      <c r="EG1031" s="163"/>
      <c r="EH1031" s="163"/>
      <c r="EI1031" s="163"/>
      <c r="EJ1031" s="162">
        <f>ED1031+EF1031+EH1031</f>
        <v>0</v>
      </c>
      <c r="EK1031" s="161">
        <f>EE1031+EG1031+EI1031</f>
        <v>0</v>
      </c>
    </row>
    <row r="1032" spans="1:147" ht="27" customHeight="1" x14ac:dyDescent="0.15">
      <c r="A1032" s="79"/>
      <c r="B1032" s="78"/>
      <c r="C1032" s="115">
        <v>1030001700</v>
      </c>
      <c r="D1032" s="116"/>
      <c r="E1032" s="117">
        <v>2</v>
      </c>
      <c r="F1032" s="118" t="s">
        <v>9481</v>
      </c>
      <c r="G1032" s="119" t="s">
        <v>9480</v>
      </c>
      <c r="H1032" s="120"/>
      <c r="I1032" s="117">
        <v>1</v>
      </c>
      <c r="J1032" s="117"/>
      <c r="K1032" s="117"/>
      <c r="L1032" s="121">
        <v>2</v>
      </c>
      <c r="M1032" s="122" t="s">
        <v>9479</v>
      </c>
      <c r="N1032" s="119" t="s">
        <v>9478</v>
      </c>
      <c r="O1032" s="119" t="s">
        <v>2244</v>
      </c>
      <c r="P1032" s="119" t="s">
        <v>9477</v>
      </c>
      <c r="Q1032" s="123" t="s">
        <v>9476</v>
      </c>
      <c r="R1032" s="124" t="s">
        <v>9475</v>
      </c>
      <c r="S1032" s="125"/>
      <c r="T1032" s="123"/>
      <c r="U1032" s="123"/>
      <c r="V1032" s="123"/>
      <c r="W1032" s="123"/>
      <c r="X1032" s="123"/>
      <c r="Y1032" s="38"/>
      <c r="Z1032" s="38"/>
      <c r="AA1032" s="38"/>
      <c r="AB1032" s="38"/>
      <c r="AC1032" s="38"/>
      <c r="AD1032" s="38"/>
      <c r="AE1032" s="38"/>
      <c r="AF1032" s="38"/>
      <c r="AG1032" s="38"/>
      <c r="AH1032" s="125"/>
      <c r="AI1032" s="123"/>
      <c r="AJ1032" s="123"/>
      <c r="AK1032" s="123"/>
      <c r="AL1032" s="123"/>
      <c r="AM1032" s="124"/>
      <c r="AN1032" s="126">
        <f t="shared" si="401"/>
        <v>1</v>
      </c>
      <c r="AO1032" s="127">
        <f>COUNT(BD1032)</f>
        <v>0</v>
      </c>
      <c r="AP1032" s="128">
        <f>COUNT(BE1032)</f>
        <v>0</v>
      </c>
      <c r="AQ1032" s="128">
        <f t="shared" si="402"/>
        <v>0</v>
      </c>
      <c r="AR1032" s="128">
        <f t="shared" si="403"/>
        <v>0</v>
      </c>
      <c r="AS1032" s="128">
        <f t="shared" si="404"/>
        <v>0</v>
      </c>
      <c r="AT1032" s="128">
        <f t="shared" si="405"/>
        <v>0</v>
      </c>
      <c r="AU1032" s="128">
        <f t="shared" si="406"/>
        <v>0</v>
      </c>
      <c r="AV1032" s="128">
        <f t="shared" si="407"/>
        <v>0</v>
      </c>
      <c r="AW1032" s="128">
        <f t="shared" si="408"/>
        <v>0</v>
      </c>
      <c r="AX1032" s="128">
        <f t="shared" si="409"/>
        <v>0</v>
      </c>
      <c r="AY1032" s="128">
        <f t="shared" si="410"/>
        <v>0</v>
      </c>
      <c r="AZ1032" s="128">
        <f t="shared" si="411"/>
        <v>0</v>
      </c>
      <c r="BA1032" s="128">
        <f t="shared" si="412"/>
        <v>2</v>
      </c>
      <c r="BB1032" s="128">
        <f t="shared" si="413"/>
        <v>0</v>
      </c>
      <c r="BC1032" s="129">
        <f t="shared" si="414"/>
        <v>2</v>
      </c>
      <c r="BD1032" s="130"/>
      <c r="BE1032" s="131"/>
      <c r="BF1032" s="131"/>
      <c r="BG1032" s="131"/>
      <c r="BH1032" s="131"/>
      <c r="BI1032" s="131"/>
      <c r="BJ1032" s="131"/>
      <c r="BK1032" s="131"/>
      <c r="BL1032" s="131"/>
      <c r="BM1032" s="131"/>
      <c r="BN1032" s="131"/>
      <c r="BO1032" s="131"/>
      <c r="BP1032" s="131"/>
      <c r="BQ1032" s="131"/>
      <c r="BR1032" s="131"/>
      <c r="BS1032" s="131"/>
      <c r="BT1032" s="131"/>
      <c r="BU1032" s="131"/>
      <c r="BV1032" s="131"/>
      <c r="BW1032" s="131"/>
      <c r="BX1032" s="131"/>
      <c r="BY1032" s="131"/>
      <c r="BZ1032" s="131"/>
      <c r="CA1032" s="131"/>
      <c r="CB1032" s="131"/>
      <c r="CC1032" s="131"/>
      <c r="CD1032" s="131"/>
      <c r="CE1032" s="131"/>
      <c r="CF1032" s="131"/>
      <c r="CG1032" s="131"/>
      <c r="CH1032" s="131"/>
      <c r="CI1032" s="131"/>
      <c r="CJ1032" s="131"/>
      <c r="CK1032" s="131"/>
      <c r="CL1032" s="131"/>
      <c r="CM1032" s="38"/>
      <c r="CN1032" s="131"/>
      <c r="CO1032" s="131"/>
      <c r="CP1032" s="131">
        <v>1303</v>
      </c>
      <c r="CQ1032" s="131"/>
      <c r="CR1032" s="131"/>
      <c r="CS1032" s="131"/>
      <c r="CT1032" s="131"/>
      <c r="CU1032" s="131"/>
      <c r="CV1032" s="131"/>
      <c r="CW1032" s="131"/>
      <c r="CX1032" s="131"/>
      <c r="CY1032" s="131">
        <v>1399</v>
      </c>
      <c r="CZ1032" s="38" t="s">
        <v>9474</v>
      </c>
      <c r="DA1032" s="131"/>
      <c r="DB1032" s="38"/>
      <c r="DC1032" s="132"/>
      <c r="DD1032" s="81"/>
      <c r="DE1032" s="133"/>
      <c r="DF1032" s="134"/>
      <c r="DG1032" s="135"/>
      <c r="DH1032" s="135"/>
      <c r="DI1032" s="135"/>
      <c r="DJ1032" s="135"/>
      <c r="DK1032" s="135"/>
      <c r="DL1032" s="136">
        <f>DF1032+DH1032+DJ1032</f>
        <v>0</v>
      </c>
      <c r="DM1032" s="137">
        <f>DG1032+DI1032+DK1032</f>
        <v>0</v>
      </c>
      <c r="DN1032" s="134"/>
      <c r="DO1032" s="135"/>
      <c r="DP1032" s="135"/>
      <c r="DQ1032" s="135"/>
      <c r="DR1032" s="135"/>
      <c r="DS1032" s="135"/>
      <c r="DT1032" s="136">
        <f>DN1032+DP1032+DR1032</f>
        <v>0</v>
      </c>
      <c r="DU1032" s="137">
        <f>DO1032+DQ1032+DS1032</f>
        <v>0</v>
      </c>
      <c r="DV1032" s="138"/>
      <c r="DW1032" s="135"/>
      <c r="DX1032" s="135"/>
      <c r="DY1032" s="135"/>
      <c r="DZ1032" s="135"/>
      <c r="EA1032" s="135"/>
      <c r="EB1032" s="136">
        <f>DV1032+DX1032+DZ1032</f>
        <v>0</v>
      </c>
      <c r="EC1032" s="139">
        <f>DW1032+DY1032+EA1032</f>
        <v>0</v>
      </c>
      <c r="ED1032" s="140"/>
      <c r="EE1032" s="135"/>
      <c r="EF1032" s="135"/>
      <c r="EG1032" s="135"/>
      <c r="EH1032" s="135"/>
      <c r="EI1032" s="135"/>
      <c r="EJ1032" s="136">
        <f>ED1032+EF1032+EH1032</f>
        <v>0</v>
      </c>
      <c r="EK1032" s="141">
        <f>EE1032+EG1032+EI1032</f>
        <v>0</v>
      </c>
    </row>
    <row r="1033" spans="1:147" ht="27" customHeight="1" x14ac:dyDescent="0.15">
      <c r="A1033" s="79"/>
      <c r="B1033" s="78"/>
      <c r="C1033" s="115">
        <v>1030001725</v>
      </c>
      <c r="D1033" s="116"/>
      <c r="E1033" s="117">
        <v>2</v>
      </c>
      <c r="F1033" s="118" t="s">
        <v>6856</v>
      </c>
      <c r="G1033" s="119" t="s">
        <v>6857</v>
      </c>
      <c r="H1033" s="120"/>
      <c r="I1033" s="117">
        <v>1</v>
      </c>
      <c r="J1033" s="117">
        <v>3</v>
      </c>
      <c r="K1033" s="117">
        <v>5</v>
      </c>
      <c r="L1033" s="121">
        <v>1</v>
      </c>
      <c r="M1033" s="122" t="s">
        <v>6858</v>
      </c>
      <c r="N1033" s="119" t="s">
        <v>6859</v>
      </c>
      <c r="O1033" s="119" t="s">
        <v>2244</v>
      </c>
      <c r="P1033" s="119" t="s">
        <v>6860</v>
      </c>
      <c r="Q1033" s="123" t="s">
        <v>6861</v>
      </c>
      <c r="R1033" s="124" t="s">
        <v>6862</v>
      </c>
      <c r="S1033" s="125" t="s">
        <v>6858</v>
      </c>
      <c r="T1033" s="119" t="s">
        <v>6859</v>
      </c>
      <c r="U1033" s="123" t="s">
        <v>6856</v>
      </c>
      <c r="V1033" s="123" t="s">
        <v>9080</v>
      </c>
      <c r="W1033" s="123" t="s">
        <v>6863</v>
      </c>
      <c r="X1033" s="124" t="s">
        <v>6864</v>
      </c>
      <c r="Y1033" s="38" t="s">
        <v>6086</v>
      </c>
      <c r="Z1033" s="38">
        <v>1</v>
      </c>
      <c r="AA1033" s="38">
        <v>2</v>
      </c>
      <c r="AB1033" s="38">
        <v>3</v>
      </c>
      <c r="AC1033" s="38">
        <v>4</v>
      </c>
      <c r="AD1033" s="38">
        <v>5</v>
      </c>
      <c r="AE1033" s="38">
        <v>6</v>
      </c>
      <c r="AF1033" s="38"/>
      <c r="AG1033" s="38">
        <v>8</v>
      </c>
      <c r="AH1033" s="125" t="s">
        <v>6865</v>
      </c>
      <c r="AI1033" s="123" t="s">
        <v>7609</v>
      </c>
      <c r="AJ1033" s="123" t="s">
        <v>6866</v>
      </c>
      <c r="AK1033" s="123" t="s">
        <v>9081</v>
      </c>
      <c r="AL1033" s="123" t="s">
        <v>6867</v>
      </c>
      <c r="AM1033" s="124" t="s">
        <v>6868</v>
      </c>
      <c r="AN1033" s="126">
        <f t="shared" si="401"/>
        <v>1</v>
      </c>
      <c r="AO1033" s="127">
        <f t="shared" ref="AO1033:AP1085" si="415">COUNT(BD1033)</f>
        <v>0</v>
      </c>
      <c r="AP1033" s="128">
        <f t="shared" si="415"/>
        <v>0</v>
      </c>
      <c r="AQ1033" s="128">
        <f t="shared" si="402"/>
        <v>0</v>
      </c>
      <c r="AR1033" s="128">
        <f t="shared" si="403"/>
        <v>0</v>
      </c>
      <c r="AS1033" s="128">
        <f t="shared" si="404"/>
        <v>0</v>
      </c>
      <c r="AT1033" s="128">
        <f t="shared" si="405"/>
        <v>0</v>
      </c>
      <c r="AU1033" s="128">
        <f t="shared" si="406"/>
        <v>0</v>
      </c>
      <c r="AV1033" s="128">
        <f t="shared" si="407"/>
        <v>0</v>
      </c>
      <c r="AW1033" s="128">
        <f t="shared" si="408"/>
        <v>0</v>
      </c>
      <c r="AX1033" s="128">
        <f t="shared" si="409"/>
        <v>0</v>
      </c>
      <c r="AY1033" s="128">
        <f t="shared" si="410"/>
        <v>0</v>
      </c>
      <c r="AZ1033" s="128">
        <f t="shared" si="411"/>
        <v>0</v>
      </c>
      <c r="BA1033" s="128">
        <f t="shared" si="412"/>
        <v>1</v>
      </c>
      <c r="BB1033" s="128">
        <f t="shared" si="413"/>
        <v>0</v>
      </c>
      <c r="BC1033" s="129">
        <f t="shared" si="414"/>
        <v>1</v>
      </c>
      <c r="BD1033" s="130"/>
      <c r="BE1033" s="131"/>
      <c r="BF1033" s="131"/>
      <c r="BG1033" s="131"/>
      <c r="BH1033" s="131"/>
      <c r="BI1033" s="131"/>
      <c r="BJ1033" s="131"/>
      <c r="BK1033" s="131"/>
      <c r="BL1033" s="131"/>
      <c r="BM1033" s="131"/>
      <c r="BN1033" s="131"/>
      <c r="BO1033" s="131"/>
      <c r="BP1033" s="131"/>
      <c r="BQ1033" s="131"/>
      <c r="BR1033" s="131"/>
      <c r="BS1033" s="131"/>
      <c r="BT1033" s="131"/>
      <c r="BU1033" s="131"/>
      <c r="BV1033" s="131"/>
      <c r="BW1033" s="131"/>
      <c r="BX1033" s="131"/>
      <c r="BY1033" s="131"/>
      <c r="BZ1033" s="131"/>
      <c r="CA1033" s="131"/>
      <c r="CB1033" s="131"/>
      <c r="CC1033" s="131"/>
      <c r="CD1033" s="131"/>
      <c r="CE1033" s="131"/>
      <c r="CF1033" s="131"/>
      <c r="CG1033" s="131"/>
      <c r="CH1033" s="131"/>
      <c r="CI1033" s="131"/>
      <c r="CJ1033" s="131"/>
      <c r="CK1033" s="131"/>
      <c r="CL1033" s="131"/>
      <c r="CM1033" s="38"/>
      <c r="CN1033" s="131"/>
      <c r="CO1033" s="131"/>
      <c r="CP1033" s="131"/>
      <c r="CQ1033" s="131"/>
      <c r="CR1033" s="131"/>
      <c r="CS1033" s="131"/>
      <c r="CT1033" s="131"/>
      <c r="CU1033" s="131"/>
      <c r="CV1033" s="131"/>
      <c r="CW1033" s="131"/>
      <c r="CX1033" s="131"/>
      <c r="CY1033" s="131">
        <v>1399</v>
      </c>
      <c r="CZ1033" s="38" t="s">
        <v>9079</v>
      </c>
      <c r="DA1033" s="131"/>
      <c r="DB1033" s="38"/>
      <c r="DC1033" s="132"/>
      <c r="DD1033" s="81"/>
      <c r="DE1033" s="133"/>
      <c r="DF1033" s="134"/>
      <c r="DG1033" s="135"/>
      <c r="DH1033" s="135"/>
      <c r="DI1033" s="135"/>
      <c r="DJ1033" s="135"/>
      <c r="DK1033" s="135"/>
      <c r="DL1033" s="136">
        <f t="shared" si="397"/>
        <v>0</v>
      </c>
      <c r="DM1033" s="137">
        <f t="shared" si="397"/>
        <v>0</v>
      </c>
      <c r="DN1033" s="134"/>
      <c r="DO1033" s="135"/>
      <c r="DP1033" s="135"/>
      <c r="DQ1033" s="135"/>
      <c r="DR1033" s="135"/>
      <c r="DS1033" s="135"/>
      <c r="DT1033" s="136">
        <f t="shared" si="398"/>
        <v>0</v>
      </c>
      <c r="DU1033" s="137">
        <f t="shared" si="398"/>
        <v>0</v>
      </c>
      <c r="DV1033" s="138"/>
      <c r="DW1033" s="135"/>
      <c r="DX1033" s="135"/>
      <c r="DY1033" s="135"/>
      <c r="DZ1033" s="135"/>
      <c r="EA1033" s="135"/>
      <c r="EB1033" s="136">
        <f t="shared" si="399"/>
        <v>0</v>
      </c>
      <c r="EC1033" s="139">
        <f t="shared" si="399"/>
        <v>0</v>
      </c>
      <c r="ED1033" s="140"/>
      <c r="EE1033" s="135"/>
      <c r="EF1033" s="135"/>
      <c r="EG1033" s="135"/>
      <c r="EH1033" s="135"/>
      <c r="EI1033" s="135"/>
      <c r="EJ1033" s="136">
        <f t="shared" si="400"/>
        <v>0</v>
      </c>
      <c r="EK1033" s="141">
        <f t="shared" si="400"/>
        <v>0</v>
      </c>
    </row>
    <row r="1034" spans="1:147" ht="27" customHeight="1" x14ac:dyDescent="0.15">
      <c r="A1034" s="79">
        <v>235</v>
      </c>
      <c r="B1034" s="78"/>
      <c r="C1034" s="115">
        <v>1030001750</v>
      </c>
      <c r="D1034" s="116"/>
      <c r="E1034" s="117">
        <v>2</v>
      </c>
      <c r="F1034" s="118" t="s">
        <v>9130</v>
      </c>
      <c r="G1034" s="119" t="s">
        <v>9129</v>
      </c>
      <c r="H1034" s="120"/>
      <c r="I1034" s="117">
        <v>1</v>
      </c>
      <c r="J1034" s="117"/>
      <c r="K1034" s="117"/>
      <c r="L1034" s="121">
        <v>2</v>
      </c>
      <c r="M1034" s="122" t="s">
        <v>9128</v>
      </c>
      <c r="N1034" s="119" t="s">
        <v>9127</v>
      </c>
      <c r="O1034" s="119" t="s">
        <v>2244</v>
      </c>
      <c r="P1034" s="84" t="s">
        <v>11133</v>
      </c>
      <c r="Q1034" s="123" t="s">
        <v>9126</v>
      </c>
      <c r="R1034" s="124" t="s">
        <v>9125</v>
      </c>
      <c r="S1034" s="125"/>
      <c r="T1034" s="123"/>
      <c r="U1034" s="123"/>
      <c r="V1034" s="123"/>
      <c r="W1034" s="123"/>
      <c r="X1034" s="124"/>
      <c r="Y1034" s="38"/>
      <c r="Z1034" s="38"/>
      <c r="AA1034" s="38"/>
      <c r="AB1034" s="38"/>
      <c r="AC1034" s="38"/>
      <c r="AD1034" s="38"/>
      <c r="AE1034" s="38"/>
      <c r="AF1034" s="38"/>
      <c r="AG1034" s="38"/>
      <c r="AH1034" s="125"/>
      <c r="AI1034" s="123"/>
      <c r="AJ1034" s="123"/>
      <c r="AK1034" s="123"/>
      <c r="AL1034" s="123"/>
      <c r="AM1034" s="124"/>
      <c r="AN1034" s="126">
        <f t="shared" si="401"/>
        <v>1</v>
      </c>
      <c r="AO1034" s="127">
        <f>COUNT(BD1034)</f>
        <v>0</v>
      </c>
      <c r="AP1034" s="128">
        <f>COUNT(BE1034)</f>
        <v>0</v>
      </c>
      <c r="AQ1034" s="128">
        <f t="shared" si="402"/>
        <v>0</v>
      </c>
      <c r="AR1034" s="128">
        <f t="shared" si="403"/>
        <v>0</v>
      </c>
      <c r="AS1034" s="128">
        <f t="shared" si="404"/>
        <v>0</v>
      </c>
      <c r="AT1034" s="128">
        <f t="shared" si="405"/>
        <v>0</v>
      </c>
      <c r="AU1034" s="128">
        <f t="shared" si="406"/>
        <v>0</v>
      </c>
      <c r="AV1034" s="128">
        <f t="shared" si="407"/>
        <v>0</v>
      </c>
      <c r="AW1034" s="128">
        <f t="shared" si="408"/>
        <v>0</v>
      </c>
      <c r="AX1034" s="128">
        <f t="shared" si="409"/>
        <v>0</v>
      </c>
      <c r="AY1034" s="128">
        <f t="shared" si="410"/>
        <v>0</v>
      </c>
      <c r="AZ1034" s="128">
        <f t="shared" si="411"/>
        <v>0</v>
      </c>
      <c r="BA1034" s="128">
        <f t="shared" si="412"/>
        <v>3</v>
      </c>
      <c r="BB1034" s="128">
        <f t="shared" si="413"/>
        <v>0</v>
      </c>
      <c r="BC1034" s="129">
        <f t="shared" si="414"/>
        <v>3</v>
      </c>
      <c r="BD1034" s="130"/>
      <c r="BE1034" s="131"/>
      <c r="BF1034" s="131"/>
      <c r="BG1034" s="131"/>
      <c r="BH1034" s="131"/>
      <c r="BI1034" s="131"/>
      <c r="BJ1034" s="131"/>
      <c r="BK1034" s="131"/>
      <c r="BL1034" s="131"/>
      <c r="BM1034" s="131"/>
      <c r="BN1034" s="131"/>
      <c r="BO1034" s="131"/>
      <c r="BP1034" s="131"/>
      <c r="BQ1034" s="131"/>
      <c r="BR1034" s="131"/>
      <c r="BS1034" s="131"/>
      <c r="BT1034" s="131"/>
      <c r="BU1034" s="131"/>
      <c r="BV1034" s="131"/>
      <c r="BW1034" s="131"/>
      <c r="BX1034" s="131"/>
      <c r="BY1034" s="131"/>
      <c r="BZ1034" s="131"/>
      <c r="CA1034" s="131"/>
      <c r="CB1034" s="131"/>
      <c r="CC1034" s="131"/>
      <c r="CD1034" s="131"/>
      <c r="CE1034" s="131"/>
      <c r="CF1034" s="131"/>
      <c r="CG1034" s="131"/>
      <c r="CH1034" s="131"/>
      <c r="CI1034" s="131"/>
      <c r="CJ1034" s="131"/>
      <c r="CK1034" s="131"/>
      <c r="CL1034" s="131"/>
      <c r="CM1034" s="38"/>
      <c r="CN1034" s="131"/>
      <c r="CO1034" s="131"/>
      <c r="CP1034" s="131">
        <v>1303</v>
      </c>
      <c r="CQ1034" s="131">
        <v>1304</v>
      </c>
      <c r="CR1034" s="131"/>
      <c r="CS1034" s="131"/>
      <c r="CT1034" s="131"/>
      <c r="CU1034" s="131"/>
      <c r="CV1034" s="131"/>
      <c r="CW1034" s="131"/>
      <c r="CX1034" s="131"/>
      <c r="CY1034" s="131">
        <v>1399</v>
      </c>
      <c r="CZ1034" s="38" t="s">
        <v>9124</v>
      </c>
      <c r="DA1034" s="131"/>
      <c r="DB1034" s="38"/>
      <c r="DC1034" s="132"/>
      <c r="DD1034" s="81"/>
      <c r="DE1034" s="133"/>
      <c r="DF1034" s="134"/>
      <c r="DG1034" s="135"/>
      <c r="DH1034" s="135"/>
      <c r="DI1034" s="135"/>
      <c r="DJ1034" s="135"/>
      <c r="DK1034" s="135"/>
      <c r="DL1034" s="136">
        <f>DF1034+DH1034+DJ1034</f>
        <v>0</v>
      </c>
      <c r="DM1034" s="137">
        <f>DG1034+DI1034+DK1034</f>
        <v>0</v>
      </c>
      <c r="DN1034" s="134"/>
      <c r="DO1034" s="135"/>
      <c r="DP1034" s="135"/>
      <c r="DQ1034" s="135"/>
      <c r="DR1034" s="135"/>
      <c r="DS1034" s="135"/>
      <c r="DT1034" s="136">
        <f>DN1034+DP1034+DR1034</f>
        <v>0</v>
      </c>
      <c r="DU1034" s="137">
        <f>DO1034+DQ1034+DS1034</f>
        <v>0</v>
      </c>
      <c r="DV1034" s="138"/>
      <c r="DW1034" s="135"/>
      <c r="DX1034" s="135"/>
      <c r="DY1034" s="135"/>
      <c r="DZ1034" s="135"/>
      <c r="EA1034" s="135"/>
      <c r="EB1034" s="136">
        <f>DV1034+DX1034+DZ1034</f>
        <v>0</v>
      </c>
      <c r="EC1034" s="139">
        <f>DW1034+DY1034+EA1034</f>
        <v>0</v>
      </c>
      <c r="ED1034" s="140"/>
      <c r="EE1034" s="135"/>
      <c r="EF1034" s="135"/>
      <c r="EG1034" s="135"/>
      <c r="EH1034" s="135"/>
      <c r="EI1034" s="135"/>
      <c r="EJ1034" s="136">
        <f>ED1034+EF1034+EH1034</f>
        <v>0</v>
      </c>
      <c r="EK1034" s="141">
        <f>EE1034+EG1034+EI1034</f>
        <v>0</v>
      </c>
    </row>
    <row r="1035" spans="1:147" ht="27" customHeight="1" x14ac:dyDescent="0.15">
      <c r="A1035" s="79"/>
      <c r="B1035" s="78"/>
      <c r="C1035" s="115">
        <v>1030001753</v>
      </c>
      <c r="D1035" s="116"/>
      <c r="E1035" s="117">
        <v>2</v>
      </c>
      <c r="F1035" s="118" t="s">
        <v>9493</v>
      </c>
      <c r="G1035" s="119" t="s">
        <v>9492</v>
      </c>
      <c r="H1035" s="120"/>
      <c r="I1035" s="117">
        <v>1</v>
      </c>
      <c r="J1035" s="117">
        <v>3</v>
      </c>
      <c r="K1035" s="117"/>
      <c r="L1035" s="121">
        <v>2</v>
      </c>
      <c r="M1035" s="122" t="s">
        <v>9491</v>
      </c>
      <c r="N1035" s="119" t="s">
        <v>9490</v>
      </c>
      <c r="O1035" s="119" t="s">
        <v>2244</v>
      </c>
      <c r="P1035" s="119" t="s">
        <v>6884</v>
      </c>
      <c r="Q1035" s="123" t="s">
        <v>9489</v>
      </c>
      <c r="R1035" s="124" t="s">
        <v>9488</v>
      </c>
      <c r="S1035" s="125" t="s">
        <v>3354</v>
      </c>
      <c r="T1035" s="123" t="s">
        <v>9487</v>
      </c>
      <c r="U1035" s="123" t="s">
        <v>9486</v>
      </c>
      <c r="V1035" s="123" t="s">
        <v>9485</v>
      </c>
      <c r="W1035" s="123" t="s">
        <v>9484</v>
      </c>
      <c r="X1035" s="124" t="s">
        <v>9483</v>
      </c>
      <c r="Y1035" s="38" t="s">
        <v>6086</v>
      </c>
      <c r="Z1035" s="38">
        <v>1</v>
      </c>
      <c r="AA1035" s="38">
        <v>2</v>
      </c>
      <c r="AB1035" s="38">
        <v>3</v>
      </c>
      <c r="AC1035" s="38">
        <v>4</v>
      </c>
      <c r="AD1035" s="38">
        <v>5</v>
      </c>
      <c r="AE1035" s="38">
        <v>6</v>
      </c>
      <c r="AF1035" s="38"/>
      <c r="AG1035" s="38">
        <v>8</v>
      </c>
      <c r="AH1035" s="125"/>
      <c r="AI1035" s="123"/>
      <c r="AJ1035" s="123"/>
      <c r="AK1035" s="123"/>
      <c r="AL1035" s="123"/>
      <c r="AM1035" s="124"/>
      <c r="AN1035" s="126">
        <f t="shared" si="401"/>
        <v>1</v>
      </c>
      <c r="AO1035" s="127">
        <f>COUNT(BD1035)</f>
        <v>0</v>
      </c>
      <c r="AP1035" s="128">
        <f>COUNT(BE1035)</f>
        <v>0</v>
      </c>
      <c r="AQ1035" s="128">
        <f t="shared" si="402"/>
        <v>0</v>
      </c>
      <c r="AR1035" s="128">
        <f t="shared" si="403"/>
        <v>0</v>
      </c>
      <c r="AS1035" s="128">
        <f t="shared" si="404"/>
        <v>0</v>
      </c>
      <c r="AT1035" s="128">
        <f t="shared" si="405"/>
        <v>0</v>
      </c>
      <c r="AU1035" s="128">
        <f t="shared" si="406"/>
        <v>0</v>
      </c>
      <c r="AV1035" s="128">
        <f t="shared" si="407"/>
        <v>0</v>
      </c>
      <c r="AW1035" s="128">
        <f t="shared" si="408"/>
        <v>0</v>
      </c>
      <c r="AX1035" s="128">
        <f t="shared" si="409"/>
        <v>0</v>
      </c>
      <c r="AY1035" s="128">
        <f t="shared" si="410"/>
        <v>0</v>
      </c>
      <c r="AZ1035" s="128">
        <f t="shared" si="411"/>
        <v>0</v>
      </c>
      <c r="BA1035" s="128">
        <f t="shared" si="412"/>
        <v>1</v>
      </c>
      <c r="BB1035" s="128">
        <f t="shared" si="413"/>
        <v>0</v>
      </c>
      <c r="BC1035" s="129">
        <f t="shared" si="414"/>
        <v>1</v>
      </c>
      <c r="BD1035" s="130"/>
      <c r="BE1035" s="131"/>
      <c r="BF1035" s="131"/>
      <c r="BG1035" s="131"/>
      <c r="BH1035" s="131"/>
      <c r="BI1035" s="131"/>
      <c r="BJ1035" s="131"/>
      <c r="BK1035" s="131"/>
      <c r="BL1035" s="131"/>
      <c r="BM1035" s="131"/>
      <c r="BN1035" s="131"/>
      <c r="BO1035" s="131"/>
      <c r="BP1035" s="131"/>
      <c r="BQ1035" s="131"/>
      <c r="BR1035" s="131"/>
      <c r="BS1035" s="131"/>
      <c r="BT1035" s="131"/>
      <c r="BU1035" s="131"/>
      <c r="BV1035" s="131"/>
      <c r="BW1035" s="131"/>
      <c r="BX1035" s="131"/>
      <c r="BY1035" s="131"/>
      <c r="BZ1035" s="131"/>
      <c r="CA1035" s="131"/>
      <c r="CB1035" s="131"/>
      <c r="CC1035" s="131"/>
      <c r="CD1035" s="131"/>
      <c r="CE1035" s="131"/>
      <c r="CF1035" s="131"/>
      <c r="CG1035" s="131"/>
      <c r="CH1035" s="131"/>
      <c r="CI1035" s="131"/>
      <c r="CJ1035" s="131"/>
      <c r="CK1035" s="131"/>
      <c r="CL1035" s="131"/>
      <c r="CM1035" s="38"/>
      <c r="CN1035" s="131"/>
      <c r="CO1035" s="131"/>
      <c r="CP1035" s="131"/>
      <c r="CQ1035" s="131"/>
      <c r="CR1035" s="131"/>
      <c r="CS1035" s="131"/>
      <c r="CT1035" s="131"/>
      <c r="CU1035" s="131"/>
      <c r="CV1035" s="131"/>
      <c r="CW1035" s="131"/>
      <c r="CX1035" s="131"/>
      <c r="CY1035" s="131">
        <v>1399</v>
      </c>
      <c r="CZ1035" s="38" t="s">
        <v>9482</v>
      </c>
      <c r="DA1035" s="131"/>
      <c r="DB1035" s="38"/>
      <c r="DC1035" s="132"/>
      <c r="DD1035" s="81"/>
      <c r="DE1035" s="133"/>
      <c r="DF1035" s="134"/>
      <c r="DG1035" s="135"/>
      <c r="DH1035" s="135"/>
      <c r="DI1035" s="135"/>
      <c r="DJ1035" s="135"/>
      <c r="DK1035" s="135"/>
      <c r="DL1035" s="136">
        <f>DF1035+DH1035+DJ1035</f>
        <v>0</v>
      </c>
      <c r="DM1035" s="137">
        <f>DG1035+DI1035+DK1035</f>
        <v>0</v>
      </c>
      <c r="DN1035" s="134"/>
      <c r="DO1035" s="135"/>
      <c r="DP1035" s="135"/>
      <c r="DQ1035" s="135"/>
      <c r="DR1035" s="135"/>
      <c r="DS1035" s="135"/>
      <c r="DT1035" s="136">
        <f>DN1035+DP1035+DR1035</f>
        <v>0</v>
      </c>
      <c r="DU1035" s="137">
        <f>DO1035+DQ1035+DS1035</f>
        <v>0</v>
      </c>
      <c r="DV1035" s="138"/>
      <c r="DW1035" s="135"/>
      <c r="DX1035" s="135"/>
      <c r="DY1035" s="135"/>
      <c r="DZ1035" s="135"/>
      <c r="EA1035" s="135"/>
      <c r="EB1035" s="136">
        <f>DV1035+DX1035+DZ1035</f>
        <v>0</v>
      </c>
      <c r="EC1035" s="139">
        <f>DW1035+DY1035+EA1035</f>
        <v>0</v>
      </c>
      <c r="ED1035" s="140"/>
      <c r="EE1035" s="135"/>
      <c r="EF1035" s="135"/>
      <c r="EG1035" s="135"/>
      <c r="EH1035" s="135"/>
      <c r="EI1035" s="135"/>
      <c r="EJ1035" s="136">
        <f>ED1035+EF1035+EH1035</f>
        <v>0</v>
      </c>
      <c r="EK1035" s="141">
        <f>EE1035+EG1035+EI1035</f>
        <v>0</v>
      </c>
    </row>
    <row r="1036" spans="1:147" s="67" customFormat="1" ht="27" customHeight="1" x14ac:dyDescent="0.15">
      <c r="A1036" s="79">
        <v>289</v>
      </c>
      <c r="B1036" s="78"/>
      <c r="C1036" s="115">
        <v>1030001754</v>
      </c>
      <c r="D1036" s="116">
        <v>1030001754</v>
      </c>
      <c r="E1036" s="117">
        <v>2</v>
      </c>
      <c r="F1036" s="118" t="s">
        <v>6885</v>
      </c>
      <c r="G1036" s="119" t="s">
        <v>6886</v>
      </c>
      <c r="H1036" s="120"/>
      <c r="I1036" s="117">
        <v>1</v>
      </c>
      <c r="J1036" s="117"/>
      <c r="K1036" s="117">
        <v>5</v>
      </c>
      <c r="L1036" s="121">
        <v>1</v>
      </c>
      <c r="M1036" s="122" t="s">
        <v>6887</v>
      </c>
      <c r="N1036" s="119" t="s">
        <v>6888</v>
      </c>
      <c r="O1036" s="119" t="s">
        <v>2244</v>
      </c>
      <c r="P1036" s="84" t="s">
        <v>11305</v>
      </c>
      <c r="Q1036" s="123" t="s">
        <v>8301</v>
      </c>
      <c r="R1036" s="124" t="s">
        <v>8302</v>
      </c>
      <c r="S1036" s="85" t="s">
        <v>10505</v>
      </c>
      <c r="T1036" s="83" t="s">
        <v>11306</v>
      </c>
      <c r="U1036" s="83" t="s">
        <v>11307</v>
      </c>
      <c r="V1036" s="83" t="s">
        <v>11308</v>
      </c>
      <c r="W1036" s="83" t="s">
        <v>11309</v>
      </c>
      <c r="X1036" s="87" t="s">
        <v>11310</v>
      </c>
      <c r="Y1036" s="38"/>
      <c r="Z1036" s="38"/>
      <c r="AA1036" s="38"/>
      <c r="AB1036" s="38"/>
      <c r="AC1036" s="38"/>
      <c r="AD1036" s="38"/>
      <c r="AE1036" s="38"/>
      <c r="AF1036" s="38"/>
      <c r="AG1036" s="38"/>
      <c r="AH1036" s="125" t="s">
        <v>6665</v>
      </c>
      <c r="AI1036" s="123" t="s">
        <v>8304</v>
      </c>
      <c r="AJ1036" s="123" t="s">
        <v>6889</v>
      </c>
      <c r="AK1036" s="123" t="s">
        <v>8303</v>
      </c>
      <c r="AL1036" s="123" t="s">
        <v>6890</v>
      </c>
      <c r="AM1036" s="124" t="s">
        <v>6891</v>
      </c>
      <c r="AN1036" s="126">
        <f t="shared" si="401"/>
        <v>3</v>
      </c>
      <c r="AO1036" s="127">
        <f t="shared" si="415"/>
        <v>0</v>
      </c>
      <c r="AP1036" s="128">
        <f t="shared" si="415"/>
        <v>0</v>
      </c>
      <c r="AQ1036" s="128">
        <f t="shared" si="402"/>
        <v>0</v>
      </c>
      <c r="AR1036" s="128">
        <f t="shared" si="403"/>
        <v>3</v>
      </c>
      <c r="AS1036" s="128">
        <f t="shared" si="404"/>
        <v>2</v>
      </c>
      <c r="AT1036" s="128">
        <f t="shared" si="405"/>
        <v>0</v>
      </c>
      <c r="AU1036" s="128">
        <f t="shared" si="406"/>
        <v>0</v>
      </c>
      <c r="AV1036" s="128">
        <f t="shared" si="407"/>
        <v>0</v>
      </c>
      <c r="AW1036" s="128">
        <f t="shared" si="408"/>
        <v>0</v>
      </c>
      <c r="AX1036" s="128">
        <f t="shared" si="409"/>
        <v>0</v>
      </c>
      <c r="AY1036" s="128">
        <f t="shared" si="410"/>
        <v>0</v>
      </c>
      <c r="AZ1036" s="128">
        <f t="shared" si="411"/>
        <v>0</v>
      </c>
      <c r="BA1036" s="128">
        <f t="shared" si="412"/>
        <v>2</v>
      </c>
      <c r="BB1036" s="128">
        <f t="shared" si="413"/>
        <v>0</v>
      </c>
      <c r="BC1036" s="129">
        <f t="shared" si="414"/>
        <v>7</v>
      </c>
      <c r="BD1036" s="130"/>
      <c r="BE1036" s="131"/>
      <c r="BF1036" s="131"/>
      <c r="BG1036" s="131"/>
      <c r="BH1036" s="131"/>
      <c r="BI1036" s="131"/>
      <c r="BJ1036" s="131">
        <v>402</v>
      </c>
      <c r="BK1036" s="131"/>
      <c r="BL1036" s="131"/>
      <c r="BM1036" s="131">
        <v>405</v>
      </c>
      <c r="BN1036" s="131"/>
      <c r="BO1036" s="131"/>
      <c r="BP1036" s="131">
        <v>408</v>
      </c>
      <c r="BQ1036" s="131">
        <v>501</v>
      </c>
      <c r="BR1036" s="131">
        <v>502</v>
      </c>
      <c r="BS1036" s="131"/>
      <c r="BT1036" s="131"/>
      <c r="BU1036" s="131"/>
      <c r="BV1036" s="131"/>
      <c r="BW1036" s="131"/>
      <c r="BX1036" s="131"/>
      <c r="BY1036" s="131"/>
      <c r="BZ1036" s="131"/>
      <c r="CA1036" s="131"/>
      <c r="CB1036" s="131"/>
      <c r="CC1036" s="131"/>
      <c r="CD1036" s="131"/>
      <c r="CE1036" s="131"/>
      <c r="CF1036" s="131"/>
      <c r="CG1036" s="131"/>
      <c r="CH1036" s="131"/>
      <c r="CI1036" s="131"/>
      <c r="CJ1036" s="131"/>
      <c r="CK1036" s="131"/>
      <c r="CL1036" s="131"/>
      <c r="CM1036" s="38"/>
      <c r="CN1036" s="131">
        <v>1301</v>
      </c>
      <c r="CO1036" s="131">
        <v>1302</v>
      </c>
      <c r="CP1036" s="131"/>
      <c r="CQ1036" s="131"/>
      <c r="CR1036" s="131"/>
      <c r="CS1036" s="131"/>
      <c r="CT1036" s="131"/>
      <c r="CU1036" s="131"/>
      <c r="CV1036" s="131"/>
      <c r="CW1036" s="131"/>
      <c r="CX1036" s="131"/>
      <c r="CY1036" s="131"/>
      <c r="CZ1036" s="38"/>
      <c r="DA1036" s="131"/>
      <c r="DB1036" s="38"/>
      <c r="DC1036" s="132"/>
      <c r="DD1036" s="105"/>
      <c r="DE1036" s="106"/>
      <c r="DF1036" s="107"/>
      <c r="DG1036" s="108"/>
      <c r="DH1036" s="108"/>
      <c r="DI1036" s="108"/>
      <c r="DJ1036" s="108"/>
      <c r="DK1036" s="108"/>
      <c r="DL1036" s="109">
        <f t="shared" si="397"/>
        <v>0</v>
      </c>
      <c r="DM1036" s="110">
        <f t="shared" si="397"/>
        <v>0</v>
      </c>
      <c r="DN1036" s="107"/>
      <c r="DO1036" s="108"/>
      <c r="DP1036" s="108"/>
      <c r="DQ1036" s="108"/>
      <c r="DR1036" s="108"/>
      <c r="DS1036" s="108"/>
      <c r="DT1036" s="109">
        <f t="shared" si="398"/>
        <v>0</v>
      </c>
      <c r="DU1036" s="110">
        <f t="shared" si="398"/>
        <v>0</v>
      </c>
      <c r="DV1036" s="111"/>
      <c r="DW1036" s="108"/>
      <c r="DX1036" s="108"/>
      <c r="DY1036" s="108"/>
      <c r="DZ1036" s="108"/>
      <c r="EA1036" s="108"/>
      <c r="EB1036" s="109">
        <f t="shared" si="399"/>
        <v>0</v>
      </c>
      <c r="EC1036" s="112">
        <f t="shared" si="399"/>
        <v>0</v>
      </c>
      <c r="ED1036" s="113"/>
      <c r="EE1036" s="108"/>
      <c r="EF1036" s="108"/>
      <c r="EG1036" s="108"/>
      <c r="EH1036" s="108"/>
      <c r="EI1036" s="108"/>
      <c r="EJ1036" s="109">
        <f t="shared" si="400"/>
        <v>0</v>
      </c>
      <c r="EK1036" s="114">
        <f t="shared" si="400"/>
        <v>0</v>
      </c>
    </row>
    <row r="1037" spans="1:147" s="89" customFormat="1" ht="27" customHeight="1" x14ac:dyDescent="0.15">
      <c r="A1037" s="272"/>
      <c r="B1037" s="232" t="s">
        <v>10149</v>
      </c>
      <c r="C1037" s="269">
        <v>1030001755</v>
      </c>
      <c r="D1037" s="234"/>
      <c r="E1037" s="235">
        <v>2</v>
      </c>
      <c r="F1037" s="236" t="s">
        <v>10306</v>
      </c>
      <c r="G1037" s="237" t="s">
        <v>10307</v>
      </c>
      <c r="H1037" s="238"/>
      <c r="I1037" s="235">
        <v>1</v>
      </c>
      <c r="J1037" s="235"/>
      <c r="K1037" s="235"/>
      <c r="L1037" s="239">
        <v>1</v>
      </c>
      <c r="M1037" s="240" t="s">
        <v>10308</v>
      </c>
      <c r="N1037" s="237" t="s">
        <v>10309</v>
      </c>
      <c r="O1037" s="237" t="s">
        <v>2244</v>
      </c>
      <c r="P1037" s="237" t="s">
        <v>10310</v>
      </c>
      <c r="Q1037" s="241" t="s">
        <v>10313</v>
      </c>
      <c r="R1037" s="242" t="s">
        <v>10314</v>
      </c>
      <c r="S1037" s="243"/>
      <c r="T1037" s="237"/>
      <c r="U1037" s="241"/>
      <c r="V1037" s="241"/>
      <c r="W1037" s="241"/>
      <c r="X1037" s="242"/>
      <c r="Y1037" s="244"/>
      <c r="Z1037" s="244"/>
      <c r="AA1037" s="244"/>
      <c r="AB1037" s="244"/>
      <c r="AC1037" s="244"/>
      <c r="AD1037" s="244"/>
      <c r="AE1037" s="244"/>
      <c r="AF1037" s="244"/>
      <c r="AG1037" s="244"/>
      <c r="AH1037" s="243"/>
      <c r="AI1037" s="241"/>
      <c r="AJ1037" s="241"/>
      <c r="AK1037" s="241"/>
      <c r="AL1037" s="241"/>
      <c r="AM1037" s="242"/>
      <c r="AN1037" s="245">
        <f t="shared" si="401"/>
        <v>4</v>
      </c>
      <c r="AO1037" s="246">
        <f t="shared" si="415"/>
        <v>0</v>
      </c>
      <c r="AP1037" s="247">
        <f t="shared" si="415"/>
        <v>0</v>
      </c>
      <c r="AQ1037" s="247">
        <f t="shared" si="402"/>
        <v>2</v>
      </c>
      <c r="AR1037" s="247">
        <f t="shared" si="403"/>
        <v>2</v>
      </c>
      <c r="AS1037" s="247">
        <f t="shared" si="404"/>
        <v>0</v>
      </c>
      <c r="AT1037" s="247">
        <f t="shared" si="405"/>
        <v>0</v>
      </c>
      <c r="AU1037" s="247">
        <f t="shared" si="406"/>
        <v>0</v>
      </c>
      <c r="AV1037" s="247">
        <f t="shared" si="407"/>
        <v>0</v>
      </c>
      <c r="AW1037" s="247">
        <f t="shared" si="408"/>
        <v>0</v>
      </c>
      <c r="AX1037" s="247">
        <f t="shared" si="409"/>
        <v>0</v>
      </c>
      <c r="AY1037" s="247">
        <f t="shared" si="410"/>
        <v>0</v>
      </c>
      <c r="AZ1037" s="247">
        <f t="shared" si="411"/>
        <v>2</v>
      </c>
      <c r="BA1037" s="247">
        <f t="shared" si="412"/>
        <v>4</v>
      </c>
      <c r="BB1037" s="247">
        <f t="shared" si="413"/>
        <v>0</v>
      </c>
      <c r="BC1037" s="248">
        <f t="shared" si="414"/>
        <v>10</v>
      </c>
      <c r="BD1037" s="249"/>
      <c r="BE1037" s="250"/>
      <c r="BF1037" s="250">
        <v>301</v>
      </c>
      <c r="BG1037" s="250">
        <v>302</v>
      </c>
      <c r="BH1037" s="250"/>
      <c r="BI1037" s="250">
        <v>401</v>
      </c>
      <c r="BJ1037" s="250"/>
      <c r="BK1037" s="250"/>
      <c r="BL1037" s="250"/>
      <c r="BM1037" s="250"/>
      <c r="BN1037" s="250"/>
      <c r="BO1037" s="250"/>
      <c r="BP1037" s="250">
        <v>408</v>
      </c>
      <c r="BQ1037" s="250"/>
      <c r="BR1037" s="250"/>
      <c r="BS1037" s="250"/>
      <c r="BT1037" s="250"/>
      <c r="BU1037" s="250"/>
      <c r="BV1037" s="250"/>
      <c r="BW1037" s="250"/>
      <c r="BX1037" s="250"/>
      <c r="BY1037" s="250"/>
      <c r="BZ1037" s="250"/>
      <c r="CA1037" s="250"/>
      <c r="CB1037" s="250"/>
      <c r="CC1037" s="250"/>
      <c r="CD1037" s="250"/>
      <c r="CE1037" s="250"/>
      <c r="CF1037" s="250"/>
      <c r="CG1037" s="250"/>
      <c r="CH1037" s="250"/>
      <c r="CI1037" s="250"/>
      <c r="CJ1037" s="250"/>
      <c r="CK1037" s="250">
        <v>1204</v>
      </c>
      <c r="CL1037" s="250">
        <v>1299</v>
      </c>
      <c r="CM1037" s="244" t="s">
        <v>10311</v>
      </c>
      <c r="CN1037" s="250"/>
      <c r="CO1037" s="250">
        <v>1302</v>
      </c>
      <c r="CP1037" s="250">
        <v>1303</v>
      </c>
      <c r="CQ1037" s="250">
        <v>1304</v>
      </c>
      <c r="CR1037" s="250"/>
      <c r="CS1037" s="250"/>
      <c r="CT1037" s="250"/>
      <c r="CU1037" s="250"/>
      <c r="CV1037" s="250"/>
      <c r="CW1037" s="250"/>
      <c r="CX1037" s="250"/>
      <c r="CY1037" s="250">
        <v>1399</v>
      </c>
      <c r="CZ1037" s="244" t="s">
        <v>10312</v>
      </c>
      <c r="DA1037" s="250"/>
      <c r="DB1037" s="244"/>
      <c r="DC1037" s="251"/>
      <c r="DD1037" s="252"/>
      <c r="DE1037" s="253"/>
      <c r="DF1037" s="254"/>
      <c r="DG1037" s="255"/>
      <c r="DH1037" s="255"/>
      <c r="DI1037" s="255"/>
      <c r="DJ1037" s="255"/>
      <c r="DK1037" s="255"/>
      <c r="DL1037" s="256">
        <f t="shared" si="397"/>
        <v>0</v>
      </c>
      <c r="DM1037" s="257">
        <f t="shared" si="397"/>
        <v>0</v>
      </c>
      <c r="DN1037" s="254"/>
      <c r="DO1037" s="255"/>
      <c r="DP1037" s="255"/>
      <c r="DQ1037" s="255"/>
      <c r="DR1037" s="255"/>
      <c r="DS1037" s="255"/>
      <c r="DT1037" s="256">
        <f t="shared" si="398"/>
        <v>0</v>
      </c>
      <c r="DU1037" s="257">
        <f t="shared" si="398"/>
        <v>0</v>
      </c>
      <c r="DV1037" s="258"/>
      <c r="DW1037" s="255"/>
      <c r="DX1037" s="255"/>
      <c r="DY1037" s="255"/>
      <c r="DZ1037" s="255"/>
      <c r="EA1037" s="255"/>
      <c r="EB1037" s="256">
        <f t="shared" si="399"/>
        <v>0</v>
      </c>
      <c r="EC1037" s="259">
        <f t="shared" si="399"/>
        <v>0</v>
      </c>
      <c r="ED1037" s="260"/>
      <c r="EE1037" s="255"/>
      <c r="EF1037" s="255"/>
      <c r="EG1037" s="255"/>
      <c r="EH1037" s="255"/>
      <c r="EI1037" s="255"/>
      <c r="EJ1037" s="256">
        <f t="shared" si="400"/>
        <v>0</v>
      </c>
      <c r="EK1037" s="261">
        <f t="shared" si="400"/>
        <v>0</v>
      </c>
    </row>
    <row r="1038" spans="1:147" s="89" customFormat="1" ht="27" customHeight="1" x14ac:dyDescent="0.15">
      <c r="A1038" s="79"/>
      <c r="B1038" s="78"/>
      <c r="C1038" s="115">
        <v>1030001774</v>
      </c>
      <c r="D1038" s="116">
        <v>1010061378</v>
      </c>
      <c r="E1038" s="117">
        <v>2</v>
      </c>
      <c r="F1038" s="118" t="s">
        <v>6892</v>
      </c>
      <c r="G1038" s="119" t="s">
        <v>7388</v>
      </c>
      <c r="H1038" s="120"/>
      <c r="I1038" s="117">
        <v>1</v>
      </c>
      <c r="J1038" s="117">
        <v>3</v>
      </c>
      <c r="K1038" s="117"/>
      <c r="L1038" s="121">
        <v>1</v>
      </c>
      <c r="M1038" s="122" t="s">
        <v>6893</v>
      </c>
      <c r="N1038" s="119" t="s">
        <v>6894</v>
      </c>
      <c r="O1038" s="119" t="s">
        <v>2248</v>
      </c>
      <c r="P1038" s="119" t="s">
        <v>7374</v>
      </c>
      <c r="Q1038" s="123" t="s">
        <v>6895</v>
      </c>
      <c r="R1038" s="124" t="s">
        <v>6896</v>
      </c>
      <c r="S1038" s="125" t="s">
        <v>6897</v>
      </c>
      <c r="T1038" s="119" t="s">
        <v>6898</v>
      </c>
      <c r="U1038" s="123" t="s">
        <v>6899</v>
      </c>
      <c r="V1038" s="123" t="s">
        <v>6900</v>
      </c>
      <c r="W1038" s="123" t="s">
        <v>6901</v>
      </c>
      <c r="X1038" s="124" t="s">
        <v>6902</v>
      </c>
      <c r="Y1038" s="38" t="s">
        <v>6086</v>
      </c>
      <c r="Z1038" s="38">
        <v>1</v>
      </c>
      <c r="AA1038" s="38">
        <v>2</v>
      </c>
      <c r="AB1038" s="38">
        <v>3</v>
      </c>
      <c r="AC1038" s="38">
        <v>4</v>
      </c>
      <c r="AD1038" s="38">
        <v>5</v>
      </c>
      <c r="AE1038" s="38">
        <v>6</v>
      </c>
      <c r="AF1038" s="38">
        <v>7</v>
      </c>
      <c r="AG1038" s="38">
        <v>8</v>
      </c>
      <c r="AH1038" s="125"/>
      <c r="AI1038" s="123"/>
      <c r="AJ1038" s="123"/>
      <c r="AK1038" s="123"/>
      <c r="AL1038" s="123"/>
      <c r="AM1038" s="124"/>
      <c r="AN1038" s="126">
        <f t="shared" si="401"/>
        <v>2</v>
      </c>
      <c r="AO1038" s="127">
        <f t="shared" si="415"/>
        <v>0</v>
      </c>
      <c r="AP1038" s="128">
        <f t="shared" si="415"/>
        <v>0</v>
      </c>
      <c r="AQ1038" s="128">
        <f t="shared" si="402"/>
        <v>0</v>
      </c>
      <c r="AR1038" s="128">
        <f t="shared" si="403"/>
        <v>0</v>
      </c>
      <c r="AS1038" s="128">
        <f t="shared" si="404"/>
        <v>0</v>
      </c>
      <c r="AT1038" s="128">
        <f t="shared" si="405"/>
        <v>0</v>
      </c>
      <c r="AU1038" s="128">
        <f t="shared" si="406"/>
        <v>0</v>
      </c>
      <c r="AV1038" s="128">
        <f t="shared" si="407"/>
        <v>0</v>
      </c>
      <c r="AW1038" s="128">
        <f t="shared" si="408"/>
        <v>0</v>
      </c>
      <c r="AX1038" s="128">
        <f t="shared" si="409"/>
        <v>0</v>
      </c>
      <c r="AY1038" s="128">
        <f t="shared" si="410"/>
        <v>0</v>
      </c>
      <c r="AZ1038" s="128">
        <f t="shared" si="411"/>
        <v>0</v>
      </c>
      <c r="BA1038" s="128">
        <f t="shared" si="412"/>
        <v>1</v>
      </c>
      <c r="BB1038" s="128">
        <f t="shared" si="413"/>
        <v>1</v>
      </c>
      <c r="BC1038" s="129">
        <f t="shared" si="414"/>
        <v>2</v>
      </c>
      <c r="BD1038" s="130"/>
      <c r="BE1038" s="131"/>
      <c r="BF1038" s="131"/>
      <c r="BG1038" s="131"/>
      <c r="BH1038" s="131"/>
      <c r="BI1038" s="131"/>
      <c r="BJ1038" s="131"/>
      <c r="BK1038" s="131"/>
      <c r="BL1038" s="131"/>
      <c r="BM1038" s="131"/>
      <c r="BN1038" s="131"/>
      <c r="BO1038" s="131"/>
      <c r="BP1038" s="131"/>
      <c r="BQ1038" s="131"/>
      <c r="BR1038" s="131"/>
      <c r="BS1038" s="131"/>
      <c r="BT1038" s="131"/>
      <c r="BU1038" s="131"/>
      <c r="BV1038" s="131"/>
      <c r="BW1038" s="131"/>
      <c r="BX1038" s="131"/>
      <c r="BY1038" s="131"/>
      <c r="BZ1038" s="131"/>
      <c r="CA1038" s="131"/>
      <c r="CB1038" s="131"/>
      <c r="CC1038" s="131"/>
      <c r="CD1038" s="131"/>
      <c r="CE1038" s="131"/>
      <c r="CF1038" s="131"/>
      <c r="CG1038" s="131"/>
      <c r="CH1038" s="131"/>
      <c r="CI1038" s="131"/>
      <c r="CJ1038" s="131"/>
      <c r="CK1038" s="131"/>
      <c r="CL1038" s="131"/>
      <c r="CM1038" s="38"/>
      <c r="CN1038" s="131"/>
      <c r="CO1038" s="131"/>
      <c r="CP1038" s="131"/>
      <c r="CQ1038" s="131"/>
      <c r="CR1038" s="131"/>
      <c r="CS1038" s="131"/>
      <c r="CT1038" s="131"/>
      <c r="CU1038" s="131"/>
      <c r="CV1038" s="131"/>
      <c r="CW1038" s="131"/>
      <c r="CX1038" s="131"/>
      <c r="CY1038" s="131">
        <v>1399</v>
      </c>
      <c r="CZ1038" s="38" t="s">
        <v>7386</v>
      </c>
      <c r="DA1038" s="131">
        <v>1499</v>
      </c>
      <c r="DB1038" s="38" t="s">
        <v>7387</v>
      </c>
      <c r="DC1038" s="132"/>
      <c r="DD1038" s="40"/>
      <c r="DE1038" s="133"/>
      <c r="DF1038" s="134"/>
      <c r="DG1038" s="135"/>
      <c r="DH1038" s="135"/>
      <c r="DI1038" s="135"/>
      <c r="DJ1038" s="135"/>
      <c r="DK1038" s="135"/>
      <c r="DL1038" s="136">
        <f t="shared" si="397"/>
        <v>0</v>
      </c>
      <c r="DM1038" s="137">
        <f t="shared" si="397"/>
        <v>0</v>
      </c>
      <c r="DN1038" s="134"/>
      <c r="DO1038" s="135"/>
      <c r="DP1038" s="135"/>
      <c r="DQ1038" s="135"/>
      <c r="DR1038" s="135"/>
      <c r="DS1038" s="135"/>
      <c r="DT1038" s="136">
        <f t="shared" si="398"/>
        <v>0</v>
      </c>
      <c r="DU1038" s="137">
        <f t="shared" si="398"/>
        <v>0</v>
      </c>
      <c r="DV1038" s="138"/>
      <c r="DW1038" s="135"/>
      <c r="DX1038" s="135"/>
      <c r="DY1038" s="135"/>
      <c r="DZ1038" s="135"/>
      <c r="EA1038" s="135"/>
      <c r="EB1038" s="136">
        <f t="shared" si="399"/>
        <v>0</v>
      </c>
      <c r="EC1038" s="139">
        <f t="shared" si="399"/>
        <v>0</v>
      </c>
      <c r="ED1038" s="140"/>
      <c r="EE1038" s="135"/>
      <c r="EF1038" s="135"/>
      <c r="EG1038" s="135"/>
      <c r="EH1038" s="135"/>
      <c r="EI1038" s="135"/>
      <c r="EJ1038" s="136">
        <f t="shared" si="400"/>
        <v>0</v>
      </c>
      <c r="EK1038" s="141">
        <f t="shared" si="400"/>
        <v>0</v>
      </c>
      <c r="EL1038" s="41"/>
      <c r="EM1038" s="41"/>
      <c r="EN1038" s="41"/>
      <c r="EO1038" s="41"/>
      <c r="EP1038" s="41"/>
      <c r="EQ1038" s="41"/>
    </row>
    <row r="1039" spans="1:147" ht="27" customHeight="1" x14ac:dyDescent="0.15">
      <c r="A1039" s="79"/>
      <c r="B1039" s="78"/>
      <c r="C1039" s="115">
        <v>1030001795</v>
      </c>
      <c r="D1039" s="116"/>
      <c r="E1039" s="117">
        <v>2</v>
      </c>
      <c r="F1039" s="118" t="s">
        <v>8336</v>
      </c>
      <c r="G1039" s="119" t="s">
        <v>6915</v>
      </c>
      <c r="H1039" s="120"/>
      <c r="I1039" s="117">
        <v>1</v>
      </c>
      <c r="J1039" s="117"/>
      <c r="K1039" s="117"/>
      <c r="L1039" s="121">
        <v>2</v>
      </c>
      <c r="M1039" s="122" t="s">
        <v>6906</v>
      </c>
      <c r="N1039" s="119" t="s">
        <v>6907</v>
      </c>
      <c r="O1039" s="119" t="s">
        <v>2244</v>
      </c>
      <c r="P1039" s="119" t="s">
        <v>6908</v>
      </c>
      <c r="Q1039" s="123" t="s">
        <v>6916</v>
      </c>
      <c r="R1039" s="124" t="s">
        <v>6917</v>
      </c>
      <c r="S1039" s="125"/>
      <c r="T1039" s="119"/>
      <c r="U1039" s="123"/>
      <c r="V1039" s="123"/>
      <c r="W1039" s="123"/>
      <c r="X1039" s="124"/>
      <c r="Y1039" s="38"/>
      <c r="Z1039" s="38"/>
      <c r="AA1039" s="38"/>
      <c r="AB1039" s="38"/>
      <c r="AC1039" s="38"/>
      <c r="AD1039" s="38"/>
      <c r="AE1039" s="38"/>
      <c r="AF1039" s="38"/>
      <c r="AG1039" s="38"/>
      <c r="AH1039" s="125"/>
      <c r="AI1039" s="123"/>
      <c r="AJ1039" s="123"/>
      <c r="AK1039" s="123"/>
      <c r="AL1039" s="123"/>
      <c r="AM1039" s="124"/>
      <c r="AN1039" s="126">
        <f t="shared" si="401"/>
        <v>1</v>
      </c>
      <c r="AO1039" s="127">
        <f t="shared" si="415"/>
        <v>0</v>
      </c>
      <c r="AP1039" s="128">
        <f t="shared" si="415"/>
        <v>0</v>
      </c>
      <c r="AQ1039" s="128">
        <f t="shared" si="402"/>
        <v>0</v>
      </c>
      <c r="AR1039" s="128">
        <f t="shared" si="403"/>
        <v>0</v>
      </c>
      <c r="AS1039" s="128">
        <f t="shared" si="404"/>
        <v>0</v>
      </c>
      <c r="AT1039" s="128">
        <f t="shared" si="405"/>
        <v>0</v>
      </c>
      <c r="AU1039" s="128">
        <f t="shared" si="406"/>
        <v>0</v>
      </c>
      <c r="AV1039" s="128">
        <f t="shared" si="407"/>
        <v>0</v>
      </c>
      <c r="AW1039" s="128">
        <f t="shared" si="408"/>
        <v>0</v>
      </c>
      <c r="AX1039" s="128">
        <f t="shared" si="409"/>
        <v>0</v>
      </c>
      <c r="AY1039" s="128">
        <f t="shared" si="410"/>
        <v>0</v>
      </c>
      <c r="AZ1039" s="128">
        <f t="shared" si="411"/>
        <v>0</v>
      </c>
      <c r="BA1039" s="128">
        <f t="shared" si="412"/>
        <v>0</v>
      </c>
      <c r="BB1039" s="128">
        <f t="shared" si="413"/>
        <v>1</v>
      </c>
      <c r="BC1039" s="129">
        <f t="shared" si="414"/>
        <v>1</v>
      </c>
      <c r="BD1039" s="130"/>
      <c r="BE1039" s="131"/>
      <c r="BF1039" s="131"/>
      <c r="BG1039" s="131"/>
      <c r="BH1039" s="131"/>
      <c r="BI1039" s="131"/>
      <c r="BJ1039" s="131"/>
      <c r="BK1039" s="131"/>
      <c r="BL1039" s="131"/>
      <c r="BM1039" s="131"/>
      <c r="BN1039" s="131"/>
      <c r="BO1039" s="131"/>
      <c r="BP1039" s="131"/>
      <c r="BQ1039" s="131"/>
      <c r="BR1039" s="131"/>
      <c r="BS1039" s="131"/>
      <c r="BT1039" s="131"/>
      <c r="BU1039" s="131"/>
      <c r="BV1039" s="131"/>
      <c r="BW1039" s="131"/>
      <c r="BX1039" s="131"/>
      <c r="BY1039" s="131"/>
      <c r="BZ1039" s="131"/>
      <c r="CA1039" s="131"/>
      <c r="CB1039" s="131"/>
      <c r="CC1039" s="131"/>
      <c r="CD1039" s="131"/>
      <c r="CE1039" s="131"/>
      <c r="CF1039" s="131"/>
      <c r="CG1039" s="131"/>
      <c r="CH1039" s="131"/>
      <c r="CI1039" s="131"/>
      <c r="CJ1039" s="131"/>
      <c r="CK1039" s="131"/>
      <c r="CL1039" s="131"/>
      <c r="CM1039" s="38"/>
      <c r="CN1039" s="131"/>
      <c r="CO1039" s="131"/>
      <c r="CP1039" s="131"/>
      <c r="CQ1039" s="131"/>
      <c r="CR1039" s="131"/>
      <c r="CS1039" s="131"/>
      <c r="CT1039" s="131"/>
      <c r="CU1039" s="131"/>
      <c r="CV1039" s="131"/>
      <c r="CW1039" s="131"/>
      <c r="CX1039" s="131"/>
      <c r="CY1039" s="131"/>
      <c r="CZ1039" s="38"/>
      <c r="DA1039" s="131">
        <v>1499</v>
      </c>
      <c r="DB1039" s="38" t="s">
        <v>7521</v>
      </c>
      <c r="DC1039" s="132"/>
      <c r="DD1039" s="81"/>
      <c r="DE1039" s="133"/>
      <c r="DF1039" s="134"/>
      <c r="DG1039" s="135"/>
      <c r="DH1039" s="135"/>
      <c r="DI1039" s="135"/>
      <c r="DJ1039" s="135"/>
      <c r="DK1039" s="135"/>
      <c r="DL1039" s="136">
        <f t="shared" si="397"/>
        <v>0</v>
      </c>
      <c r="DM1039" s="137">
        <f t="shared" si="397"/>
        <v>0</v>
      </c>
      <c r="DN1039" s="134"/>
      <c r="DO1039" s="135"/>
      <c r="DP1039" s="135"/>
      <c r="DQ1039" s="135"/>
      <c r="DR1039" s="135"/>
      <c r="DS1039" s="135"/>
      <c r="DT1039" s="136">
        <f t="shared" si="398"/>
        <v>0</v>
      </c>
      <c r="DU1039" s="137">
        <f t="shared" si="398"/>
        <v>0</v>
      </c>
      <c r="DV1039" s="138"/>
      <c r="DW1039" s="135"/>
      <c r="DX1039" s="135"/>
      <c r="DY1039" s="135"/>
      <c r="DZ1039" s="135"/>
      <c r="EA1039" s="135"/>
      <c r="EB1039" s="136">
        <f t="shared" si="399"/>
        <v>0</v>
      </c>
      <c r="EC1039" s="139">
        <f t="shared" si="399"/>
        <v>0</v>
      </c>
      <c r="ED1039" s="140"/>
      <c r="EE1039" s="135"/>
      <c r="EF1039" s="135"/>
      <c r="EG1039" s="135"/>
      <c r="EH1039" s="135"/>
      <c r="EI1039" s="135"/>
      <c r="EJ1039" s="136">
        <f t="shared" si="400"/>
        <v>0</v>
      </c>
      <c r="EK1039" s="141">
        <f t="shared" si="400"/>
        <v>0</v>
      </c>
      <c r="EL1039" s="67"/>
      <c r="EM1039" s="67"/>
      <c r="EN1039" s="67"/>
      <c r="EO1039" s="67"/>
      <c r="EP1039" s="67"/>
      <c r="EQ1039" s="67"/>
    </row>
    <row r="1040" spans="1:147" ht="27" customHeight="1" x14ac:dyDescent="0.15">
      <c r="A1040" s="79">
        <v>265</v>
      </c>
      <c r="B1040" s="78"/>
      <c r="C1040" s="115">
        <v>1030001796</v>
      </c>
      <c r="D1040" s="116"/>
      <c r="E1040" s="117">
        <v>2</v>
      </c>
      <c r="F1040" s="118" t="s">
        <v>9567</v>
      </c>
      <c r="G1040" s="119" t="s">
        <v>9566</v>
      </c>
      <c r="H1040" s="120"/>
      <c r="I1040" s="117">
        <v>1</v>
      </c>
      <c r="J1040" s="117">
        <v>3</v>
      </c>
      <c r="K1040" s="117"/>
      <c r="L1040" s="121">
        <v>2</v>
      </c>
      <c r="M1040" s="122" t="s">
        <v>9565</v>
      </c>
      <c r="N1040" s="119" t="s">
        <v>9564</v>
      </c>
      <c r="O1040" s="119" t="s">
        <v>2244</v>
      </c>
      <c r="P1040" s="119" t="s">
        <v>9563</v>
      </c>
      <c r="Q1040" s="123" t="s">
        <v>9562</v>
      </c>
      <c r="R1040" s="124" t="s">
        <v>9561</v>
      </c>
      <c r="S1040" s="125" t="s">
        <v>4145</v>
      </c>
      <c r="T1040" s="119" t="s">
        <v>9560</v>
      </c>
      <c r="U1040" s="83" t="s">
        <v>11213</v>
      </c>
      <c r="V1040" s="83" t="s">
        <v>11214</v>
      </c>
      <c r="W1040" s="83" t="s">
        <v>9559</v>
      </c>
      <c r="X1040" s="124" t="s">
        <v>9558</v>
      </c>
      <c r="Y1040" s="38" t="s">
        <v>6086</v>
      </c>
      <c r="Z1040" s="38">
        <v>1</v>
      </c>
      <c r="AA1040" s="38">
        <v>2</v>
      </c>
      <c r="AB1040" s="38">
        <v>3</v>
      </c>
      <c r="AC1040" s="38">
        <v>4</v>
      </c>
      <c r="AD1040" s="38">
        <v>5</v>
      </c>
      <c r="AE1040" s="38">
        <v>6</v>
      </c>
      <c r="AF1040" s="38"/>
      <c r="AG1040" s="38">
        <v>8</v>
      </c>
      <c r="AH1040" s="125"/>
      <c r="AI1040" s="123"/>
      <c r="AJ1040" s="123"/>
      <c r="AK1040" s="123"/>
      <c r="AL1040" s="123"/>
      <c r="AM1040" s="124"/>
      <c r="AN1040" s="126">
        <f t="shared" si="401"/>
        <v>3</v>
      </c>
      <c r="AO1040" s="127">
        <f>COUNT(BD1040)</f>
        <v>1</v>
      </c>
      <c r="AP1040" s="128">
        <f>COUNT(BE1040)</f>
        <v>0</v>
      </c>
      <c r="AQ1040" s="128">
        <f t="shared" si="402"/>
        <v>0</v>
      </c>
      <c r="AR1040" s="128">
        <f t="shared" si="403"/>
        <v>0</v>
      </c>
      <c r="AS1040" s="128">
        <f t="shared" si="404"/>
        <v>0</v>
      </c>
      <c r="AT1040" s="128">
        <f t="shared" si="405"/>
        <v>0</v>
      </c>
      <c r="AU1040" s="128">
        <f t="shared" si="406"/>
        <v>0</v>
      </c>
      <c r="AV1040" s="128">
        <f t="shared" si="407"/>
        <v>0</v>
      </c>
      <c r="AW1040" s="128">
        <f t="shared" si="408"/>
        <v>0</v>
      </c>
      <c r="AX1040" s="128">
        <f t="shared" si="409"/>
        <v>1</v>
      </c>
      <c r="AY1040" s="128">
        <f t="shared" si="410"/>
        <v>0</v>
      </c>
      <c r="AZ1040" s="128">
        <f t="shared" si="411"/>
        <v>0</v>
      </c>
      <c r="BA1040" s="128">
        <f t="shared" si="412"/>
        <v>2</v>
      </c>
      <c r="BB1040" s="128">
        <f t="shared" si="413"/>
        <v>0</v>
      </c>
      <c r="BC1040" s="129">
        <f t="shared" si="414"/>
        <v>4</v>
      </c>
      <c r="BD1040" s="130">
        <v>101</v>
      </c>
      <c r="BE1040" s="131"/>
      <c r="BF1040" s="131"/>
      <c r="BG1040" s="131"/>
      <c r="BH1040" s="131"/>
      <c r="BI1040" s="131"/>
      <c r="BJ1040" s="131"/>
      <c r="BK1040" s="131"/>
      <c r="BL1040" s="131"/>
      <c r="BM1040" s="131"/>
      <c r="BN1040" s="131"/>
      <c r="BO1040" s="131"/>
      <c r="BP1040" s="131"/>
      <c r="BQ1040" s="131"/>
      <c r="BR1040" s="131"/>
      <c r="BS1040" s="131"/>
      <c r="BT1040" s="131"/>
      <c r="BU1040" s="131"/>
      <c r="BV1040" s="131"/>
      <c r="BW1040" s="131"/>
      <c r="BX1040" s="131"/>
      <c r="BY1040" s="131"/>
      <c r="BZ1040" s="131"/>
      <c r="CA1040" s="131"/>
      <c r="CB1040" s="131"/>
      <c r="CC1040" s="131"/>
      <c r="CD1040" s="131"/>
      <c r="CE1040" s="131">
        <v>1001</v>
      </c>
      <c r="CF1040" s="131"/>
      <c r="CG1040" s="131"/>
      <c r="CH1040" s="131"/>
      <c r="CI1040" s="131"/>
      <c r="CJ1040" s="131"/>
      <c r="CK1040" s="131"/>
      <c r="CL1040" s="131"/>
      <c r="CM1040" s="38"/>
      <c r="CN1040" s="131"/>
      <c r="CO1040" s="131"/>
      <c r="CP1040" s="131">
        <v>1303</v>
      </c>
      <c r="CQ1040" s="131">
        <v>1304</v>
      </c>
      <c r="CR1040" s="131"/>
      <c r="CS1040" s="131"/>
      <c r="CT1040" s="131"/>
      <c r="CU1040" s="131"/>
      <c r="CV1040" s="131"/>
      <c r="CW1040" s="131"/>
      <c r="CX1040" s="131"/>
      <c r="CY1040" s="131"/>
      <c r="CZ1040" s="38"/>
      <c r="DA1040" s="131"/>
      <c r="DB1040" s="38"/>
      <c r="DC1040" s="132"/>
      <c r="DD1040" s="81"/>
      <c r="DE1040" s="133"/>
      <c r="DF1040" s="134"/>
      <c r="DG1040" s="135"/>
      <c r="DH1040" s="135"/>
      <c r="DI1040" s="135"/>
      <c r="DJ1040" s="135"/>
      <c r="DK1040" s="135"/>
      <c r="DL1040" s="136">
        <f>DF1040+DH1040+DJ1040</f>
        <v>0</v>
      </c>
      <c r="DM1040" s="137">
        <f>DG1040+DI1040+DK1040</f>
        <v>0</v>
      </c>
      <c r="DN1040" s="134"/>
      <c r="DO1040" s="135"/>
      <c r="DP1040" s="135"/>
      <c r="DQ1040" s="135"/>
      <c r="DR1040" s="135"/>
      <c r="DS1040" s="135"/>
      <c r="DT1040" s="136">
        <f>DN1040+DP1040+DR1040</f>
        <v>0</v>
      </c>
      <c r="DU1040" s="137">
        <f>DO1040+DQ1040+DS1040</f>
        <v>0</v>
      </c>
      <c r="DV1040" s="138"/>
      <c r="DW1040" s="135"/>
      <c r="DX1040" s="135"/>
      <c r="DY1040" s="135"/>
      <c r="DZ1040" s="135"/>
      <c r="EA1040" s="135"/>
      <c r="EB1040" s="136">
        <f>DV1040+DX1040+DZ1040</f>
        <v>0</v>
      </c>
      <c r="EC1040" s="139">
        <f>DW1040+DY1040+EA1040</f>
        <v>0</v>
      </c>
      <c r="ED1040" s="140"/>
      <c r="EE1040" s="135"/>
      <c r="EF1040" s="135"/>
      <c r="EG1040" s="135"/>
      <c r="EH1040" s="135"/>
      <c r="EI1040" s="135"/>
      <c r="EJ1040" s="136">
        <f>ED1040+EF1040+EH1040</f>
        <v>0</v>
      </c>
      <c r="EK1040" s="141">
        <f>EE1040+EG1040+EI1040</f>
        <v>0</v>
      </c>
    </row>
    <row r="1041" spans="1:147" ht="27" customHeight="1" x14ac:dyDescent="0.15">
      <c r="A1041" s="79"/>
      <c r="B1041" s="78"/>
      <c r="C1041" s="115">
        <v>1030001798</v>
      </c>
      <c r="D1041" s="116"/>
      <c r="E1041" s="117">
        <v>2</v>
      </c>
      <c r="F1041" s="118" t="s">
        <v>8411</v>
      </c>
      <c r="G1041" s="119" t="s">
        <v>6918</v>
      </c>
      <c r="H1041" s="120"/>
      <c r="I1041" s="117">
        <v>1</v>
      </c>
      <c r="J1041" s="117">
        <v>3</v>
      </c>
      <c r="K1041" s="117">
        <v>5</v>
      </c>
      <c r="L1041" s="121">
        <v>1</v>
      </c>
      <c r="M1041" s="122" t="s">
        <v>8410</v>
      </c>
      <c r="N1041" s="119" t="s">
        <v>8405</v>
      </c>
      <c r="O1041" s="119" t="s">
        <v>2875</v>
      </c>
      <c r="P1041" s="119" t="s">
        <v>8409</v>
      </c>
      <c r="Q1041" s="123" t="s">
        <v>8408</v>
      </c>
      <c r="R1041" s="124" t="s">
        <v>8407</v>
      </c>
      <c r="S1041" s="125" t="s">
        <v>8406</v>
      </c>
      <c r="T1041" s="119" t="s">
        <v>8405</v>
      </c>
      <c r="U1041" s="123" t="s">
        <v>8404</v>
      </c>
      <c r="V1041" s="123" t="s">
        <v>8403</v>
      </c>
      <c r="W1041" s="123" t="s">
        <v>8413</v>
      </c>
      <c r="X1041" s="124" t="s">
        <v>8412</v>
      </c>
      <c r="Y1041" s="38" t="s">
        <v>6086</v>
      </c>
      <c r="Z1041" s="38">
        <v>1</v>
      </c>
      <c r="AA1041" s="38">
        <v>2</v>
      </c>
      <c r="AB1041" s="38">
        <v>3</v>
      </c>
      <c r="AC1041" s="38">
        <v>4</v>
      </c>
      <c r="AD1041" s="38">
        <v>5</v>
      </c>
      <c r="AE1041" s="38">
        <v>6</v>
      </c>
      <c r="AF1041" s="38">
        <v>7</v>
      </c>
      <c r="AG1041" s="38">
        <v>8</v>
      </c>
      <c r="AH1041" s="125" t="s">
        <v>95</v>
      </c>
      <c r="AI1041" s="123" t="s">
        <v>6909</v>
      </c>
      <c r="AJ1041" s="123" t="s">
        <v>8402</v>
      </c>
      <c r="AK1041" s="123" t="s">
        <v>8401</v>
      </c>
      <c r="AL1041" s="123" t="s">
        <v>8400</v>
      </c>
      <c r="AM1041" s="124" t="s">
        <v>8399</v>
      </c>
      <c r="AN1041" s="126">
        <f t="shared" si="401"/>
        <v>2</v>
      </c>
      <c r="AO1041" s="127">
        <f t="shared" si="415"/>
        <v>0</v>
      </c>
      <c r="AP1041" s="128">
        <f t="shared" si="415"/>
        <v>0</v>
      </c>
      <c r="AQ1041" s="128">
        <f t="shared" si="402"/>
        <v>2</v>
      </c>
      <c r="AR1041" s="128">
        <f t="shared" si="403"/>
        <v>0</v>
      </c>
      <c r="AS1041" s="128">
        <f t="shared" si="404"/>
        <v>0</v>
      </c>
      <c r="AT1041" s="128">
        <f t="shared" si="405"/>
        <v>0</v>
      </c>
      <c r="AU1041" s="128">
        <f t="shared" si="406"/>
        <v>0</v>
      </c>
      <c r="AV1041" s="128">
        <f t="shared" si="407"/>
        <v>0</v>
      </c>
      <c r="AW1041" s="128">
        <f t="shared" si="408"/>
        <v>0</v>
      </c>
      <c r="AX1041" s="128">
        <f t="shared" si="409"/>
        <v>0</v>
      </c>
      <c r="AY1041" s="128">
        <f t="shared" si="410"/>
        <v>0</v>
      </c>
      <c r="AZ1041" s="128">
        <f t="shared" si="411"/>
        <v>0</v>
      </c>
      <c r="BA1041" s="128">
        <f t="shared" si="412"/>
        <v>1</v>
      </c>
      <c r="BB1041" s="128">
        <f t="shared" si="413"/>
        <v>0</v>
      </c>
      <c r="BC1041" s="129">
        <f t="shared" si="414"/>
        <v>3</v>
      </c>
      <c r="BD1041" s="130"/>
      <c r="BE1041" s="131"/>
      <c r="BF1041" s="131">
        <v>301</v>
      </c>
      <c r="BG1041" s="131">
        <v>302</v>
      </c>
      <c r="BH1041" s="131"/>
      <c r="BI1041" s="131"/>
      <c r="BJ1041" s="131"/>
      <c r="BK1041" s="131"/>
      <c r="BL1041" s="131"/>
      <c r="BM1041" s="131"/>
      <c r="BN1041" s="131"/>
      <c r="BO1041" s="131"/>
      <c r="BP1041" s="131"/>
      <c r="BQ1041" s="131"/>
      <c r="BR1041" s="131"/>
      <c r="BS1041" s="131"/>
      <c r="BT1041" s="131"/>
      <c r="BU1041" s="131"/>
      <c r="BV1041" s="131"/>
      <c r="BW1041" s="131"/>
      <c r="BX1041" s="131"/>
      <c r="BY1041" s="131"/>
      <c r="BZ1041" s="131"/>
      <c r="CA1041" s="131"/>
      <c r="CB1041" s="131"/>
      <c r="CC1041" s="131"/>
      <c r="CD1041" s="131"/>
      <c r="CE1041" s="131"/>
      <c r="CF1041" s="131"/>
      <c r="CG1041" s="131"/>
      <c r="CH1041" s="131"/>
      <c r="CI1041" s="131"/>
      <c r="CJ1041" s="131"/>
      <c r="CK1041" s="131"/>
      <c r="CL1041" s="131"/>
      <c r="CM1041" s="38"/>
      <c r="CN1041" s="131"/>
      <c r="CO1041" s="131"/>
      <c r="CP1041" s="131">
        <v>1303</v>
      </c>
      <c r="CQ1041" s="131"/>
      <c r="CR1041" s="131"/>
      <c r="CS1041" s="131"/>
      <c r="CT1041" s="131"/>
      <c r="CU1041" s="131"/>
      <c r="CV1041" s="131"/>
      <c r="CW1041" s="131"/>
      <c r="CX1041" s="131"/>
      <c r="CY1041" s="131"/>
      <c r="CZ1041" s="38"/>
      <c r="DA1041" s="131"/>
      <c r="DB1041" s="38"/>
      <c r="DC1041" s="132"/>
      <c r="DD1041" s="81"/>
      <c r="DE1041" s="133"/>
      <c r="DF1041" s="134"/>
      <c r="DG1041" s="135"/>
      <c r="DH1041" s="135"/>
      <c r="DI1041" s="135"/>
      <c r="DJ1041" s="135"/>
      <c r="DK1041" s="135"/>
      <c r="DL1041" s="136">
        <f t="shared" si="397"/>
        <v>0</v>
      </c>
      <c r="DM1041" s="137">
        <f t="shared" si="397"/>
        <v>0</v>
      </c>
      <c r="DN1041" s="134"/>
      <c r="DO1041" s="135"/>
      <c r="DP1041" s="135"/>
      <c r="DQ1041" s="135"/>
      <c r="DR1041" s="135"/>
      <c r="DS1041" s="135"/>
      <c r="DT1041" s="136">
        <f t="shared" si="398"/>
        <v>0</v>
      </c>
      <c r="DU1041" s="137">
        <f t="shared" si="398"/>
        <v>0</v>
      </c>
      <c r="DV1041" s="138"/>
      <c r="DW1041" s="135"/>
      <c r="DX1041" s="135"/>
      <c r="DY1041" s="135"/>
      <c r="DZ1041" s="135"/>
      <c r="EA1041" s="135"/>
      <c r="EB1041" s="136">
        <f t="shared" si="399"/>
        <v>0</v>
      </c>
      <c r="EC1041" s="139">
        <f t="shared" si="399"/>
        <v>0</v>
      </c>
      <c r="ED1041" s="140"/>
      <c r="EE1041" s="135"/>
      <c r="EF1041" s="135"/>
      <c r="EG1041" s="135"/>
      <c r="EH1041" s="135"/>
      <c r="EI1041" s="135"/>
      <c r="EJ1041" s="136">
        <f t="shared" si="400"/>
        <v>0</v>
      </c>
      <c r="EK1041" s="141">
        <f t="shared" si="400"/>
        <v>0</v>
      </c>
    </row>
    <row r="1042" spans="1:147" ht="27" customHeight="1" x14ac:dyDescent="0.15">
      <c r="A1042" s="79">
        <v>171</v>
      </c>
      <c r="B1042" s="78"/>
      <c r="C1042" s="115">
        <v>1030001812</v>
      </c>
      <c r="D1042" s="116"/>
      <c r="E1042" s="117">
        <v>2</v>
      </c>
      <c r="F1042" s="118" t="s">
        <v>6926</v>
      </c>
      <c r="G1042" s="119" t="s">
        <v>6927</v>
      </c>
      <c r="H1042" s="120"/>
      <c r="I1042" s="117">
        <v>1</v>
      </c>
      <c r="J1042" s="117"/>
      <c r="K1042" s="117"/>
      <c r="L1042" s="121">
        <v>1</v>
      </c>
      <c r="M1042" s="122" t="s">
        <v>7196</v>
      </c>
      <c r="N1042" s="119" t="s">
        <v>7032</v>
      </c>
      <c r="O1042" s="119" t="s">
        <v>2244</v>
      </c>
      <c r="P1042" s="84" t="s">
        <v>10760</v>
      </c>
      <c r="Q1042" s="83" t="s">
        <v>10761</v>
      </c>
      <c r="R1042" s="124" t="s">
        <v>6928</v>
      </c>
      <c r="S1042" s="125"/>
      <c r="T1042" s="119"/>
      <c r="U1042" s="123"/>
      <c r="V1042" s="123"/>
      <c r="W1042" s="123"/>
      <c r="X1042" s="124"/>
      <c r="Y1042" s="38"/>
      <c r="Z1042" s="38"/>
      <c r="AA1042" s="38"/>
      <c r="AB1042" s="38"/>
      <c r="AC1042" s="38"/>
      <c r="AD1042" s="38"/>
      <c r="AE1042" s="38"/>
      <c r="AF1042" s="38"/>
      <c r="AG1042" s="38"/>
      <c r="AH1042" s="125"/>
      <c r="AI1042" s="123"/>
      <c r="AJ1042" s="123"/>
      <c r="AK1042" s="123"/>
      <c r="AL1042" s="123"/>
      <c r="AM1042" s="124"/>
      <c r="AN1042" s="126">
        <f t="shared" si="401"/>
        <v>1</v>
      </c>
      <c r="AO1042" s="127">
        <f t="shared" si="415"/>
        <v>0</v>
      </c>
      <c r="AP1042" s="128">
        <f t="shared" si="415"/>
        <v>0</v>
      </c>
      <c r="AQ1042" s="128">
        <f t="shared" si="402"/>
        <v>0</v>
      </c>
      <c r="AR1042" s="128">
        <f t="shared" si="403"/>
        <v>0</v>
      </c>
      <c r="AS1042" s="128">
        <f t="shared" si="404"/>
        <v>0</v>
      </c>
      <c r="AT1042" s="128">
        <f t="shared" si="405"/>
        <v>0</v>
      </c>
      <c r="AU1042" s="128">
        <f t="shared" si="406"/>
        <v>0</v>
      </c>
      <c r="AV1042" s="128">
        <f t="shared" si="407"/>
        <v>0</v>
      </c>
      <c r="AW1042" s="128">
        <f t="shared" si="408"/>
        <v>0</v>
      </c>
      <c r="AX1042" s="128">
        <f t="shared" si="409"/>
        <v>0</v>
      </c>
      <c r="AY1042" s="128">
        <f t="shared" si="410"/>
        <v>0</v>
      </c>
      <c r="AZ1042" s="128">
        <f t="shared" si="411"/>
        <v>0</v>
      </c>
      <c r="BA1042" s="128">
        <f t="shared" si="412"/>
        <v>0</v>
      </c>
      <c r="BB1042" s="128">
        <f t="shared" si="413"/>
        <v>1</v>
      </c>
      <c r="BC1042" s="129">
        <f t="shared" si="414"/>
        <v>1</v>
      </c>
      <c r="BD1042" s="130"/>
      <c r="BE1042" s="131"/>
      <c r="BF1042" s="131"/>
      <c r="BG1042" s="131"/>
      <c r="BH1042" s="131"/>
      <c r="BI1042" s="131"/>
      <c r="BJ1042" s="131"/>
      <c r="BK1042" s="131"/>
      <c r="BL1042" s="131"/>
      <c r="BM1042" s="131"/>
      <c r="BN1042" s="131"/>
      <c r="BO1042" s="131"/>
      <c r="BP1042" s="131"/>
      <c r="BQ1042" s="131"/>
      <c r="BR1042" s="131"/>
      <c r="BS1042" s="131"/>
      <c r="BT1042" s="131"/>
      <c r="BU1042" s="131"/>
      <c r="BV1042" s="131"/>
      <c r="BW1042" s="131"/>
      <c r="BX1042" s="131"/>
      <c r="BY1042" s="131"/>
      <c r="BZ1042" s="131"/>
      <c r="CA1042" s="131"/>
      <c r="CB1042" s="131"/>
      <c r="CC1042" s="131"/>
      <c r="CD1042" s="131"/>
      <c r="CE1042" s="131"/>
      <c r="CF1042" s="131"/>
      <c r="CG1042" s="131"/>
      <c r="CH1042" s="131"/>
      <c r="CI1042" s="131"/>
      <c r="CJ1042" s="131"/>
      <c r="CK1042" s="131"/>
      <c r="CL1042" s="131"/>
      <c r="CM1042" s="38"/>
      <c r="CN1042" s="131"/>
      <c r="CO1042" s="131"/>
      <c r="CP1042" s="131"/>
      <c r="CQ1042" s="131"/>
      <c r="CR1042" s="131"/>
      <c r="CS1042" s="131"/>
      <c r="CT1042" s="131"/>
      <c r="CU1042" s="131"/>
      <c r="CV1042" s="131"/>
      <c r="CW1042" s="131"/>
      <c r="CX1042" s="131"/>
      <c r="CY1042" s="131"/>
      <c r="CZ1042" s="38"/>
      <c r="DA1042" s="131">
        <v>1499</v>
      </c>
      <c r="DB1042" s="38" t="s">
        <v>9512</v>
      </c>
      <c r="DC1042" s="132"/>
      <c r="DD1042" s="81"/>
      <c r="DE1042" s="133"/>
      <c r="DF1042" s="134"/>
      <c r="DG1042" s="135"/>
      <c r="DH1042" s="135"/>
      <c r="DI1042" s="135"/>
      <c r="DJ1042" s="135"/>
      <c r="DK1042" s="135"/>
      <c r="DL1042" s="136">
        <f t="shared" si="397"/>
        <v>0</v>
      </c>
      <c r="DM1042" s="137">
        <f t="shared" si="397"/>
        <v>0</v>
      </c>
      <c r="DN1042" s="134"/>
      <c r="DO1042" s="135"/>
      <c r="DP1042" s="135"/>
      <c r="DQ1042" s="135"/>
      <c r="DR1042" s="135"/>
      <c r="DS1042" s="135"/>
      <c r="DT1042" s="136">
        <f t="shared" si="398"/>
        <v>0</v>
      </c>
      <c r="DU1042" s="137">
        <f t="shared" si="398"/>
        <v>0</v>
      </c>
      <c r="DV1042" s="138"/>
      <c r="DW1042" s="135"/>
      <c r="DX1042" s="135"/>
      <c r="DY1042" s="135"/>
      <c r="DZ1042" s="135"/>
      <c r="EA1042" s="135"/>
      <c r="EB1042" s="136">
        <f t="shared" si="399"/>
        <v>0</v>
      </c>
      <c r="EC1042" s="139">
        <f t="shared" si="399"/>
        <v>0</v>
      </c>
      <c r="ED1042" s="140"/>
      <c r="EE1042" s="135"/>
      <c r="EF1042" s="135"/>
      <c r="EG1042" s="135"/>
      <c r="EH1042" s="135"/>
      <c r="EI1042" s="135"/>
      <c r="EJ1042" s="136">
        <f t="shared" si="400"/>
        <v>0</v>
      </c>
      <c r="EK1042" s="141">
        <f t="shared" si="400"/>
        <v>0</v>
      </c>
    </row>
    <row r="1043" spans="1:147" ht="27" customHeight="1" x14ac:dyDescent="0.15">
      <c r="A1043" s="79"/>
      <c r="B1043" s="78"/>
      <c r="C1043" s="115">
        <v>1030001880</v>
      </c>
      <c r="D1043" s="116"/>
      <c r="E1043" s="117">
        <v>2</v>
      </c>
      <c r="F1043" s="118" t="s">
        <v>9998</v>
      </c>
      <c r="G1043" s="119" t="s">
        <v>9997</v>
      </c>
      <c r="H1043" s="120"/>
      <c r="I1043" s="117">
        <v>1</v>
      </c>
      <c r="J1043" s="117"/>
      <c r="K1043" s="117"/>
      <c r="L1043" s="121">
        <v>2</v>
      </c>
      <c r="M1043" s="122" t="s">
        <v>5669</v>
      </c>
      <c r="N1043" s="119" t="s">
        <v>9996</v>
      </c>
      <c r="O1043" s="119" t="s">
        <v>2244</v>
      </c>
      <c r="P1043" s="119" t="s">
        <v>6967</v>
      </c>
      <c r="Q1043" s="123" t="s">
        <v>9995</v>
      </c>
      <c r="R1043" s="124" t="s">
        <v>9994</v>
      </c>
      <c r="S1043" s="125"/>
      <c r="T1043" s="119"/>
      <c r="U1043" s="123"/>
      <c r="V1043" s="123"/>
      <c r="W1043" s="123"/>
      <c r="X1043" s="124"/>
      <c r="Y1043" s="38"/>
      <c r="Z1043" s="38"/>
      <c r="AA1043" s="38"/>
      <c r="AB1043" s="38"/>
      <c r="AC1043" s="38"/>
      <c r="AD1043" s="38"/>
      <c r="AE1043" s="38"/>
      <c r="AF1043" s="38"/>
      <c r="AG1043" s="38"/>
      <c r="AH1043" s="125"/>
      <c r="AI1043" s="123"/>
      <c r="AJ1043" s="123"/>
      <c r="AK1043" s="123"/>
      <c r="AL1043" s="123"/>
      <c r="AM1043" s="124"/>
      <c r="AN1043" s="126">
        <f t="shared" si="401"/>
        <v>1</v>
      </c>
      <c r="AO1043" s="127">
        <f t="shared" si="415"/>
        <v>0</v>
      </c>
      <c r="AP1043" s="128">
        <f t="shared" si="415"/>
        <v>0</v>
      </c>
      <c r="AQ1043" s="128">
        <f t="shared" si="402"/>
        <v>0</v>
      </c>
      <c r="AR1043" s="128">
        <f t="shared" si="403"/>
        <v>0</v>
      </c>
      <c r="AS1043" s="128">
        <f t="shared" si="404"/>
        <v>0</v>
      </c>
      <c r="AT1043" s="128">
        <f t="shared" si="405"/>
        <v>0</v>
      </c>
      <c r="AU1043" s="128">
        <f t="shared" si="406"/>
        <v>0</v>
      </c>
      <c r="AV1043" s="128">
        <f t="shared" si="407"/>
        <v>0</v>
      </c>
      <c r="AW1043" s="128">
        <f t="shared" si="408"/>
        <v>0</v>
      </c>
      <c r="AX1043" s="128">
        <f t="shared" si="409"/>
        <v>0</v>
      </c>
      <c r="AY1043" s="128">
        <f t="shared" si="410"/>
        <v>0</v>
      </c>
      <c r="AZ1043" s="128">
        <f t="shared" si="411"/>
        <v>0</v>
      </c>
      <c r="BA1043" s="128">
        <f t="shared" si="412"/>
        <v>3</v>
      </c>
      <c r="BB1043" s="128">
        <f t="shared" si="413"/>
        <v>0</v>
      </c>
      <c r="BC1043" s="129">
        <f t="shared" si="414"/>
        <v>3</v>
      </c>
      <c r="BD1043" s="130"/>
      <c r="BE1043" s="131"/>
      <c r="BF1043" s="131"/>
      <c r="BG1043" s="131"/>
      <c r="BH1043" s="131"/>
      <c r="BI1043" s="131"/>
      <c r="BJ1043" s="131"/>
      <c r="BK1043" s="131"/>
      <c r="BL1043" s="131"/>
      <c r="BM1043" s="131"/>
      <c r="BN1043" s="131"/>
      <c r="BO1043" s="131"/>
      <c r="BP1043" s="131"/>
      <c r="BQ1043" s="131"/>
      <c r="BR1043" s="131"/>
      <c r="BS1043" s="131"/>
      <c r="BT1043" s="131"/>
      <c r="BU1043" s="131"/>
      <c r="BV1043" s="131"/>
      <c r="BW1043" s="131"/>
      <c r="BX1043" s="131"/>
      <c r="BY1043" s="131"/>
      <c r="BZ1043" s="131"/>
      <c r="CA1043" s="131"/>
      <c r="CB1043" s="131"/>
      <c r="CC1043" s="131"/>
      <c r="CD1043" s="131"/>
      <c r="CE1043" s="131"/>
      <c r="CF1043" s="131"/>
      <c r="CG1043" s="131"/>
      <c r="CH1043" s="131"/>
      <c r="CI1043" s="131"/>
      <c r="CJ1043" s="131"/>
      <c r="CK1043" s="131"/>
      <c r="CL1043" s="131"/>
      <c r="CM1043" s="38"/>
      <c r="CN1043" s="131">
        <v>1301</v>
      </c>
      <c r="CO1043" s="131"/>
      <c r="CP1043" s="131"/>
      <c r="CQ1043" s="131"/>
      <c r="CR1043" s="131"/>
      <c r="CS1043" s="131"/>
      <c r="CT1043" s="131"/>
      <c r="CU1043" s="131"/>
      <c r="CV1043" s="131"/>
      <c r="CW1043" s="131"/>
      <c r="CX1043" s="131">
        <v>1311</v>
      </c>
      <c r="CY1043" s="131">
        <v>1399</v>
      </c>
      <c r="CZ1043" s="38" t="s">
        <v>9993</v>
      </c>
      <c r="DA1043" s="131"/>
      <c r="DB1043" s="38"/>
      <c r="DC1043" s="132"/>
      <c r="DD1043" s="81"/>
      <c r="DE1043" s="133"/>
      <c r="DF1043" s="134"/>
      <c r="DG1043" s="135"/>
      <c r="DH1043" s="135"/>
      <c r="DI1043" s="135"/>
      <c r="DJ1043" s="135"/>
      <c r="DK1043" s="135"/>
      <c r="DL1043" s="136">
        <f t="shared" si="397"/>
        <v>0</v>
      </c>
      <c r="DM1043" s="137">
        <f t="shared" si="397"/>
        <v>0</v>
      </c>
      <c r="DN1043" s="134"/>
      <c r="DO1043" s="135"/>
      <c r="DP1043" s="135"/>
      <c r="DQ1043" s="135"/>
      <c r="DR1043" s="135"/>
      <c r="DS1043" s="135"/>
      <c r="DT1043" s="136">
        <f t="shared" si="398"/>
        <v>0</v>
      </c>
      <c r="DU1043" s="137">
        <f t="shared" si="398"/>
        <v>0</v>
      </c>
      <c r="DV1043" s="138"/>
      <c r="DW1043" s="135"/>
      <c r="DX1043" s="135"/>
      <c r="DY1043" s="135"/>
      <c r="DZ1043" s="135"/>
      <c r="EA1043" s="135"/>
      <c r="EB1043" s="136">
        <f t="shared" si="399"/>
        <v>0</v>
      </c>
      <c r="EC1043" s="139">
        <f t="shared" si="399"/>
        <v>0</v>
      </c>
      <c r="ED1043" s="140"/>
      <c r="EE1043" s="135"/>
      <c r="EF1043" s="135"/>
      <c r="EG1043" s="135"/>
      <c r="EH1043" s="135"/>
      <c r="EI1043" s="135"/>
      <c r="EJ1043" s="136">
        <f t="shared" si="400"/>
        <v>0</v>
      </c>
      <c r="EK1043" s="141">
        <f t="shared" si="400"/>
        <v>0</v>
      </c>
    </row>
    <row r="1044" spans="1:147" ht="27" customHeight="1" x14ac:dyDescent="0.15">
      <c r="A1044" s="79">
        <v>199</v>
      </c>
      <c r="B1044" s="78"/>
      <c r="C1044" s="115">
        <v>1030001881</v>
      </c>
      <c r="D1044" s="116"/>
      <c r="E1044" s="117">
        <v>2</v>
      </c>
      <c r="F1044" s="118" t="s">
        <v>9032</v>
      </c>
      <c r="G1044" s="119" t="s">
        <v>9031</v>
      </c>
      <c r="H1044" s="120"/>
      <c r="I1044" s="117">
        <v>1</v>
      </c>
      <c r="J1044" s="117">
        <v>3</v>
      </c>
      <c r="K1044" s="117"/>
      <c r="L1044" s="121">
        <v>2</v>
      </c>
      <c r="M1044" s="122" t="s">
        <v>9030</v>
      </c>
      <c r="N1044" s="119" t="s">
        <v>9029</v>
      </c>
      <c r="O1044" s="119" t="s">
        <v>2336</v>
      </c>
      <c r="P1044" s="119" t="s">
        <v>6968</v>
      </c>
      <c r="Q1044" s="123" t="s">
        <v>9028</v>
      </c>
      <c r="R1044" s="124" t="s">
        <v>9027</v>
      </c>
      <c r="S1044" s="85" t="s">
        <v>10914</v>
      </c>
      <c r="T1044" s="84" t="s">
        <v>10915</v>
      </c>
      <c r="U1044" s="123" t="s">
        <v>9026</v>
      </c>
      <c r="V1044" s="83" t="s">
        <v>10916</v>
      </c>
      <c r="W1044" s="123" t="s">
        <v>9025</v>
      </c>
      <c r="X1044" s="124" t="s">
        <v>9024</v>
      </c>
      <c r="Y1044" s="38" t="s">
        <v>17</v>
      </c>
      <c r="Z1044" s="38">
        <v>1</v>
      </c>
      <c r="AA1044" s="38">
        <v>2</v>
      </c>
      <c r="AB1044" s="38">
        <v>3</v>
      </c>
      <c r="AC1044" s="38">
        <v>4</v>
      </c>
      <c r="AD1044" s="38">
        <v>5</v>
      </c>
      <c r="AE1044" s="38">
        <v>6</v>
      </c>
      <c r="AF1044" s="38"/>
      <c r="AG1044" s="38">
        <v>8</v>
      </c>
      <c r="AH1044" s="125"/>
      <c r="AI1044" s="123"/>
      <c r="AJ1044" s="123"/>
      <c r="AK1044" s="123"/>
      <c r="AL1044" s="123"/>
      <c r="AM1044" s="124"/>
      <c r="AN1044" s="126">
        <f t="shared" si="401"/>
        <v>4</v>
      </c>
      <c r="AO1044" s="127">
        <f t="shared" si="415"/>
        <v>1</v>
      </c>
      <c r="AP1044" s="128">
        <f t="shared" si="415"/>
        <v>0</v>
      </c>
      <c r="AQ1044" s="128">
        <f t="shared" si="402"/>
        <v>1</v>
      </c>
      <c r="AR1044" s="128">
        <f t="shared" si="403"/>
        <v>0</v>
      </c>
      <c r="AS1044" s="128">
        <f t="shared" si="404"/>
        <v>0</v>
      </c>
      <c r="AT1044" s="128">
        <f t="shared" si="405"/>
        <v>0</v>
      </c>
      <c r="AU1044" s="128">
        <f t="shared" si="406"/>
        <v>0</v>
      </c>
      <c r="AV1044" s="128">
        <f t="shared" si="407"/>
        <v>0</v>
      </c>
      <c r="AW1044" s="128">
        <f t="shared" si="408"/>
        <v>0</v>
      </c>
      <c r="AX1044" s="128">
        <f t="shared" si="409"/>
        <v>0</v>
      </c>
      <c r="AY1044" s="128">
        <f t="shared" si="410"/>
        <v>0</v>
      </c>
      <c r="AZ1044" s="128">
        <f t="shared" si="411"/>
        <v>0</v>
      </c>
      <c r="BA1044" s="128">
        <f t="shared" si="412"/>
        <v>1</v>
      </c>
      <c r="BB1044" s="128">
        <f t="shared" si="413"/>
        <v>1</v>
      </c>
      <c r="BC1044" s="129">
        <f t="shared" si="414"/>
        <v>4</v>
      </c>
      <c r="BD1044" s="130">
        <v>101</v>
      </c>
      <c r="BE1044" s="131"/>
      <c r="BF1044" s="131"/>
      <c r="BG1044" s="131">
        <v>302</v>
      </c>
      <c r="BH1044" s="131"/>
      <c r="BI1044" s="131"/>
      <c r="BJ1044" s="131"/>
      <c r="BK1044" s="131"/>
      <c r="BL1044" s="131"/>
      <c r="BM1044" s="131"/>
      <c r="BN1044" s="131"/>
      <c r="BO1044" s="131"/>
      <c r="BP1044" s="131"/>
      <c r="BQ1044" s="131"/>
      <c r="BR1044" s="131"/>
      <c r="BS1044" s="131"/>
      <c r="BT1044" s="131"/>
      <c r="BU1044" s="131"/>
      <c r="BV1044" s="131"/>
      <c r="BW1044" s="131"/>
      <c r="BX1044" s="131"/>
      <c r="BY1044" s="131"/>
      <c r="BZ1044" s="131"/>
      <c r="CA1044" s="131"/>
      <c r="CB1044" s="131"/>
      <c r="CC1044" s="131"/>
      <c r="CD1044" s="131"/>
      <c r="CE1044" s="131"/>
      <c r="CF1044" s="131"/>
      <c r="CG1044" s="131"/>
      <c r="CH1044" s="131"/>
      <c r="CI1044" s="131"/>
      <c r="CJ1044" s="131"/>
      <c r="CK1044" s="131"/>
      <c r="CL1044" s="131"/>
      <c r="CM1044" s="38"/>
      <c r="CN1044" s="131"/>
      <c r="CO1044" s="131"/>
      <c r="CP1044" s="131"/>
      <c r="CQ1044" s="131"/>
      <c r="CR1044" s="131"/>
      <c r="CS1044" s="131"/>
      <c r="CT1044" s="131"/>
      <c r="CU1044" s="131"/>
      <c r="CV1044" s="131"/>
      <c r="CW1044" s="131"/>
      <c r="CX1044" s="131"/>
      <c r="CY1044" s="131">
        <v>1399</v>
      </c>
      <c r="CZ1044" s="38" t="s">
        <v>9023</v>
      </c>
      <c r="DA1044" s="131">
        <v>1499</v>
      </c>
      <c r="DB1044" s="38" t="s">
        <v>9022</v>
      </c>
      <c r="DC1044" s="132"/>
      <c r="DD1044" s="81"/>
      <c r="DE1044" s="133"/>
      <c r="DF1044" s="134"/>
      <c r="DG1044" s="135"/>
      <c r="DH1044" s="135"/>
      <c r="DI1044" s="135"/>
      <c r="DJ1044" s="135"/>
      <c r="DK1044" s="135"/>
      <c r="DL1044" s="136">
        <f t="shared" si="397"/>
        <v>0</v>
      </c>
      <c r="DM1044" s="137">
        <f t="shared" si="397"/>
        <v>0</v>
      </c>
      <c r="DN1044" s="134"/>
      <c r="DO1044" s="135"/>
      <c r="DP1044" s="135"/>
      <c r="DQ1044" s="135"/>
      <c r="DR1044" s="135"/>
      <c r="DS1044" s="135"/>
      <c r="DT1044" s="136">
        <f t="shared" si="398"/>
        <v>0</v>
      </c>
      <c r="DU1044" s="137">
        <f t="shared" si="398"/>
        <v>0</v>
      </c>
      <c r="DV1044" s="138"/>
      <c r="DW1044" s="135"/>
      <c r="DX1044" s="135"/>
      <c r="DY1044" s="135"/>
      <c r="DZ1044" s="135"/>
      <c r="EA1044" s="135"/>
      <c r="EB1044" s="136">
        <f t="shared" si="399"/>
        <v>0</v>
      </c>
      <c r="EC1044" s="139">
        <f t="shared" si="399"/>
        <v>0</v>
      </c>
      <c r="ED1044" s="140"/>
      <c r="EE1044" s="135"/>
      <c r="EF1044" s="135"/>
      <c r="EG1044" s="135"/>
      <c r="EH1044" s="135"/>
      <c r="EI1044" s="135"/>
      <c r="EJ1044" s="136">
        <f t="shared" si="400"/>
        <v>0</v>
      </c>
      <c r="EK1044" s="141">
        <f t="shared" si="400"/>
        <v>0</v>
      </c>
    </row>
    <row r="1045" spans="1:147" s="89" customFormat="1" ht="27" customHeight="1" x14ac:dyDescent="0.15">
      <c r="A1045" s="262"/>
      <c r="B1045" s="293" t="s">
        <v>10808</v>
      </c>
      <c r="C1045" s="269">
        <v>1030001932</v>
      </c>
      <c r="D1045" s="234"/>
      <c r="E1045" s="235">
        <v>2</v>
      </c>
      <c r="F1045" s="236" t="s">
        <v>10799</v>
      </c>
      <c r="G1045" s="237" t="s">
        <v>10800</v>
      </c>
      <c r="H1045" s="238"/>
      <c r="I1045" s="235">
        <v>1</v>
      </c>
      <c r="J1045" s="235"/>
      <c r="K1045" s="235"/>
      <c r="L1045" s="239">
        <v>1</v>
      </c>
      <c r="M1045" s="240" t="s">
        <v>10801</v>
      </c>
      <c r="N1045" s="237" t="s">
        <v>10802</v>
      </c>
      <c r="O1045" s="237" t="s">
        <v>2244</v>
      </c>
      <c r="P1045" s="237" t="s">
        <v>10803</v>
      </c>
      <c r="Q1045" s="241" t="s">
        <v>10804</v>
      </c>
      <c r="R1045" s="242" t="s">
        <v>10805</v>
      </c>
      <c r="S1045" s="243"/>
      <c r="T1045" s="237"/>
      <c r="U1045" s="241"/>
      <c r="V1045" s="241"/>
      <c r="W1045" s="241"/>
      <c r="X1045" s="242"/>
      <c r="Y1045" s="244"/>
      <c r="Z1045" s="244"/>
      <c r="AA1045" s="244"/>
      <c r="AB1045" s="244"/>
      <c r="AC1045" s="244"/>
      <c r="AD1045" s="244"/>
      <c r="AE1045" s="244"/>
      <c r="AF1045" s="244"/>
      <c r="AG1045" s="244"/>
      <c r="AH1045" s="243"/>
      <c r="AI1045" s="241"/>
      <c r="AJ1045" s="241"/>
      <c r="AK1045" s="241"/>
      <c r="AL1045" s="241"/>
      <c r="AM1045" s="242"/>
      <c r="AN1045" s="245">
        <f t="shared" si="401"/>
        <v>3</v>
      </c>
      <c r="AO1045" s="246">
        <f t="shared" si="415"/>
        <v>0</v>
      </c>
      <c r="AP1045" s="247">
        <f t="shared" si="415"/>
        <v>0</v>
      </c>
      <c r="AQ1045" s="247">
        <f t="shared" si="402"/>
        <v>0</v>
      </c>
      <c r="AR1045" s="247">
        <f t="shared" si="403"/>
        <v>0</v>
      </c>
      <c r="AS1045" s="247">
        <f t="shared" si="404"/>
        <v>0</v>
      </c>
      <c r="AT1045" s="247">
        <f t="shared" si="405"/>
        <v>2</v>
      </c>
      <c r="AU1045" s="247">
        <f t="shared" si="406"/>
        <v>0</v>
      </c>
      <c r="AV1045" s="247">
        <f t="shared" si="407"/>
        <v>0</v>
      </c>
      <c r="AW1045" s="247">
        <f t="shared" si="408"/>
        <v>0</v>
      </c>
      <c r="AX1045" s="247">
        <f t="shared" si="409"/>
        <v>0</v>
      </c>
      <c r="AY1045" s="247">
        <f t="shared" si="410"/>
        <v>0</v>
      </c>
      <c r="AZ1045" s="247">
        <f t="shared" si="411"/>
        <v>1</v>
      </c>
      <c r="BA1045" s="247">
        <f t="shared" si="412"/>
        <v>1</v>
      </c>
      <c r="BB1045" s="247">
        <f t="shared" si="413"/>
        <v>0</v>
      </c>
      <c r="BC1045" s="248">
        <f t="shared" si="414"/>
        <v>4</v>
      </c>
      <c r="BD1045" s="249"/>
      <c r="BE1045" s="250"/>
      <c r="BF1045" s="250"/>
      <c r="BG1045" s="250"/>
      <c r="BH1045" s="250"/>
      <c r="BI1045" s="250"/>
      <c r="BJ1045" s="250"/>
      <c r="BK1045" s="250"/>
      <c r="BL1045" s="250"/>
      <c r="BM1045" s="250"/>
      <c r="BN1045" s="250"/>
      <c r="BO1045" s="250"/>
      <c r="BP1045" s="250"/>
      <c r="BQ1045" s="250"/>
      <c r="BR1045" s="250"/>
      <c r="BS1045" s="250">
        <v>601</v>
      </c>
      <c r="BT1045" s="250"/>
      <c r="BU1045" s="250">
        <v>603</v>
      </c>
      <c r="BV1045" s="250"/>
      <c r="BW1045" s="250"/>
      <c r="BX1045" s="250"/>
      <c r="BY1045" s="250"/>
      <c r="BZ1045" s="250"/>
      <c r="CA1045" s="250"/>
      <c r="CB1045" s="250"/>
      <c r="CC1045" s="250"/>
      <c r="CD1045" s="250"/>
      <c r="CE1045" s="250"/>
      <c r="CF1045" s="250"/>
      <c r="CG1045" s="250"/>
      <c r="CH1045" s="250"/>
      <c r="CI1045" s="250"/>
      <c r="CJ1045" s="250"/>
      <c r="CK1045" s="250"/>
      <c r="CL1045" s="250">
        <v>1299</v>
      </c>
      <c r="CM1045" s="244" t="s">
        <v>10806</v>
      </c>
      <c r="CN1045" s="250"/>
      <c r="CO1045" s="250"/>
      <c r="CP1045" s="250"/>
      <c r="CQ1045" s="250"/>
      <c r="CR1045" s="250"/>
      <c r="CS1045" s="250"/>
      <c r="CT1045" s="250"/>
      <c r="CU1045" s="250"/>
      <c r="CV1045" s="250"/>
      <c r="CW1045" s="250"/>
      <c r="CX1045" s="250"/>
      <c r="CY1045" s="250">
        <v>1399</v>
      </c>
      <c r="CZ1045" s="244" t="s">
        <v>10807</v>
      </c>
      <c r="DA1045" s="250"/>
      <c r="DB1045" s="244"/>
      <c r="DC1045" s="251"/>
      <c r="DD1045" s="252"/>
      <c r="DE1045" s="253"/>
      <c r="DF1045" s="254"/>
      <c r="DG1045" s="255"/>
      <c r="DH1045" s="255"/>
      <c r="DI1045" s="255"/>
      <c r="DJ1045" s="255"/>
      <c r="DK1045" s="255"/>
      <c r="DL1045" s="256">
        <f t="shared" si="397"/>
        <v>0</v>
      </c>
      <c r="DM1045" s="257">
        <f t="shared" si="397"/>
        <v>0</v>
      </c>
      <c r="DN1045" s="254"/>
      <c r="DO1045" s="255"/>
      <c r="DP1045" s="255"/>
      <c r="DQ1045" s="255"/>
      <c r="DR1045" s="255"/>
      <c r="DS1045" s="255"/>
      <c r="DT1045" s="256">
        <f t="shared" si="398"/>
        <v>0</v>
      </c>
      <c r="DU1045" s="257">
        <f t="shared" si="398"/>
        <v>0</v>
      </c>
      <c r="DV1045" s="258"/>
      <c r="DW1045" s="255"/>
      <c r="DX1045" s="255"/>
      <c r="DY1045" s="255"/>
      <c r="DZ1045" s="255"/>
      <c r="EA1045" s="255"/>
      <c r="EB1045" s="256">
        <f t="shared" si="399"/>
        <v>0</v>
      </c>
      <c r="EC1045" s="259">
        <f t="shared" si="399"/>
        <v>0</v>
      </c>
      <c r="ED1045" s="260"/>
      <c r="EE1045" s="255"/>
      <c r="EF1045" s="255"/>
      <c r="EG1045" s="255"/>
      <c r="EH1045" s="255"/>
      <c r="EI1045" s="255"/>
      <c r="EJ1045" s="256">
        <f t="shared" si="400"/>
        <v>0</v>
      </c>
      <c r="EK1045" s="261">
        <f t="shared" si="400"/>
        <v>0</v>
      </c>
    </row>
    <row r="1046" spans="1:147" ht="27" customHeight="1" x14ac:dyDescent="0.15">
      <c r="A1046" s="79"/>
      <c r="B1046" s="78"/>
      <c r="C1046" s="115">
        <v>1030001933</v>
      </c>
      <c r="D1046" s="116"/>
      <c r="E1046" s="117">
        <v>2</v>
      </c>
      <c r="F1046" s="118" t="s">
        <v>9856</v>
      </c>
      <c r="G1046" s="119" t="s">
        <v>9855</v>
      </c>
      <c r="H1046" s="120" t="s">
        <v>3313</v>
      </c>
      <c r="I1046" s="117">
        <v>0</v>
      </c>
      <c r="J1046" s="117"/>
      <c r="K1046" s="117"/>
      <c r="L1046" s="121">
        <v>2</v>
      </c>
      <c r="M1046" s="122" t="s">
        <v>3574</v>
      </c>
      <c r="N1046" s="119" t="s">
        <v>9854</v>
      </c>
      <c r="O1046" s="119" t="s">
        <v>2244</v>
      </c>
      <c r="P1046" s="119" t="s">
        <v>6988</v>
      </c>
      <c r="Q1046" s="123" t="s">
        <v>9853</v>
      </c>
      <c r="R1046" s="124" t="s">
        <v>9852</v>
      </c>
      <c r="S1046" s="125"/>
      <c r="T1046" s="119"/>
      <c r="U1046" s="123"/>
      <c r="V1046" s="123"/>
      <c r="W1046" s="123"/>
      <c r="X1046" s="124"/>
      <c r="Y1046" s="38"/>
      <c r="Z1046" s="38"/>
      <c r="AA1046" s="38"/>
      <c r="AB1046" s="38"/>
      <c r="AC1046" s="38"/>
      <c r="AD1046" s="38"/>
      <c r="AE1046" s="38"/>
      <c r="AF1046" s="38"/>
      <c r="AG1046" s="38"/>
      <c r="AH1046" s="125"/>
      <c r="AI1046" s="123"/>
      <c r="AJ1046" s="123"/>
      <c r="AK1046" s="123"/>
      <c r="AL1046" s="123"/>
      <c r="AM1046" s="124"/>
      <c r="AN1046" s="126">
        <f t="shared" si="401"/>
        <v>1</v>
      </c>
      <c r="AO1046" s="127">
        <f t="shared" si="415"/>
        <v>0</v>
      </c>
      <c r="AP1046" s="128">
        <f t="shared" si="415"/>
        <v>0</v>
      </c>
      <c r="AQ1046" s="128">
        <f t="shared" si="402"/>
        <v>0</v>
      </c>
      <c r="AR1046" s="128">
        <f t="shared" si="403"/>
        <v>1</v>
      </c>
      <c r="AS1046" s="128">
        <f t="shared" si="404"/>
        <v>0</v>
      </c>
      <c r="AT1046" s="128">
        <f t="shared" si="405"/>
        <v>0</v>
      </c>
      <c r="AU1046" s="128">
        <f t="shared" si="406"/>
        <v>0</v>
      </c>
      <c r="AV1046" s="128">
        <f t="shared" si="407"/>
        <v>0</v>
      </c>
      <c r="AW1046" s="128">
        <f t="shared" si="408"/>
        <v>0</v>
      </c>
      <c r="AX1046" s="128">
        <f t="shared" si="409"/>
        <v>0</v>
      </c>
      <c r="AY1046" s="128">
        <f t="shared" si="410"/>
        <v>0</v>
      </c>
      <c r="AZ1046" s="128">
        <f t="shared" si="411"/>
        <v>0</v>
      </c>
      <c r="BA1046" s="128">
        <f t="shared" si="412"/>
        <v>0</v>
      </c>
      <c r="BB1046" s="128">
        <f t="shared" si="413"/>
        <v>0</v>
      </c>
      <c r="BC1046" s="129">
        <f t="shared" si="414"/>
        <v>1</v>
      </c>
      <c r="BD1046" s="130"/>
      <c r="BE1046" s="131"/>
      <c r="BF1046" s="131"/>
      <c r="BG1046" s="131"/>
      <c r="BH1046" s="131"/>
      <c r="BI1046" s="131">
        <v>401</v>
      </c>
      <c r="BJ1046" s="131"/>
      <c r="BK1046" s="131"/>
      <c r="BL1046" s="131"/>
      <c r="BM1046" s="131"/>
      <c r="BN1046" s="131"/>
      <c r="BO1046" s="131"/>
      <c r="BP1046" s="131"/>
      <c r="BQ1046" s="131"/>
      <c r="BR1046" s="131"/>
      <c r="BS1046" s="131"/>
      <c r="BT1046" s="131"/>
      <c r="BU1046" s="131"/>
      <c r="BV1046" s="131"/>
      <c r="BW1046" s="131"/>
      <c r="BX1046" s="131"/>
      <c r="BY1046" s="131"/>
      <c r="BZ1046" s="131"/>
      <c r="CA1046" s="131"/>
      <c r="CB1046" s="131"/>
      <c r="CC1046" s="131"/>
      <c r="CD1046" s="131"/>
      <c r="CE1046" s="131"/>
      <c r="CF1046" s="131"/>
      <c r="CG1046" s="131"/>
      <c r="CH1046" s="131"/>
      <c r="CI1046" s="131"/>
      <c r="CJ1046" s="131"/>
      <c r="CK1046" s="131"/>
      <c r="CL1046" s="131"/>
      <c r="CM1046" s="38"/>
      <c r="CN1046" s="131"/>
      <c r="CO1046" s="131"/>
      <c r="CP1046" s="131"/>
      <c r="CQ1046" s="131"/>
      <c r="CR1046" s="131"/>
      <c r="CS1046" s="131"/>
      <c r="CT1046" s="131"/>
      <c r="CU1046" s="131"/>
      <c r="CV1046" s="131"/>
      <c r="CW1046" s="131"/>
      <c r="CX1046" s="131"/>
      <c r="CY1046" s="131"/>
      <c r="CZ1046" s="38"/>
      <c r="DA1046" s="131"/>
      <c r="DB1046" s="38"/>
      <c r="DC1046" s="132"/>
      <c r="DD1046" s="81"/>
      <c r="DE1046" s="133"/>
      <c r="DF1046" s="134"/>
      <c r="DG1046" s="135"/>
      <c r="DH1046" s="135"/>
      <c r="DI1046" s="135"/>
      <c r="DJ1046" s="135"/>
      <c r="DK1046" s="135"/>
      <c r="DL1046" s="136">
        <f t="shared" si="397"/>
        <v>0</v>
      </c>
      <c r="DM1046" s="137">
        <f t="shared" si="397"/>
        <v>0</v>
      </c>
      <c r="DN1046" s="134"/>
      <c r="DO1046" s="135"/>
      <c r="DP1046" s="135"/>
      <c r="DQ1046" s="135"/>
      <c r="DR1046" s="135"/>
      <c r="DS1046" s="135"/>
      <c r="DT1046" s="136">
        <f t="shared" si="398"/>
        <v>0</v>
      </c>
      <c r="DU1046" s="137">
        <f t="shared" si="398"/>
        <v>0</v>
      </c>
      <c r="DV1046" s="138"/>
      <c r="DW1046" s="135"/>
      <c r="DX1046" s="135"/>
      <c r="DY1046" s="135"/>
      <c r="DZ1046" s="135"/>
      <c r="EA1046" s="135"/>
      <c r="EB1046" s="136">
        <f t="shared" si="399"/>
        <v>0</v>
      </c>
      <c r="EC1046" s="139">
        <f t="shared" si="399"/>
        <v>0</v>
      </c>
      <c r="ED1046" s="140"/>
      <c r="EE1046" s="135"/>
      <c r="EF1046" s="135"/>
      <c r="EG1046" s="135"/>
      <c r="EH1046" s="135"/>
      <c r="EI1046" s="135"/>
      <c r="EJ1046" s="136">
        <f t="shared" si="400"/>
        <v>0</v>
      </c>
      <c r="EK1046" s="141">
        <f t="shared" si="400"/>
        <v>0</v>
      </c>
    </row>
    <row r="1047" spans="1:147" ht="27" customHeight="1" x14ac:dyDescent="0.15">
      <c r="A1047" s="79"/>
      <c r="B1047" s="78"/>
      <c r="C1047" s="115">
        <v>1030001975</v>
      </c>
      <c r="D1047" s="144"/>
      <c r="E1047" s="117">
        <v>2</v>
      </c>
      <c r="F1047" s="118" t="s">
        <v>7726</v>
      </c>
      <c r="G1047" s="119" t="s">
        <v>7727</v>
      </c>
      <c r="H1047" s="120"/>
      <c r="I1047" s="117">
        <v>1</v>
      </c>
      <c r="J1047" s="117"/>
      <c r="K1047" s="117">
        <v>5</v>
      </c>
      <c r="L1047" s="121">
        <v>2</v>
      </c>
      <c r="M1047" s="122" t="s">
        <v>7728</v>
      </c>
      <c r="N1047" s="119" t="s">
        <v>7729</v>
      </c>
      <c r="O1047" s="119" t="s">
        <v>2244</v>
      </c>
      <c r="P1047" s="119" t="s">
        <v>7730</v>
      </c>
      <c r="Q1047" s="123" t="s">
        <v>7731</v>
      </c>
      <c r="R1047" s="124" t="s">
        <v>7732</v>
      </c>
      <c r="S1047" s="125"/>
      <c r="T1047" s="119"/>
      <c r="U1047" s="123"/>
      <c r="V1047" s="123"/>
      <c r="W1047" s="123"/>
      <c r="X1047" s="124"/>
      <c r="Y1047" s="38"/>
      <c r="Z1047" s="38"/>
      <c r="AA1047" s="38"/>
      <c r="AB1047" s="38"/>
      <c r="AC1047" s="38"/>
      <c r="AD1047" s="38"/>
      <c r="AE1047" s="38"/>
      <c r="AF1047" s="38"/>
      <c r="AG1047" s="38"/>
      <c r="AH1047" s="125" t="s">
        <v>7728</v>
      </c>
      <c r="AI1047" s="123" t="s">
        <v>7733</v>
      </c>
      <c r="AJ1047" s="123" t="s">
        <v>7726</v>
      </c>
      <c r="AK1047" s="123" t="s">
        <v>7734</v>
      </c>
      <c r="AL1047" s="123" t="s">
        <v>7731</v>
      </c>
      <c r="AM1047" s="124" t="s">
        <v>7732</v>
      </c>
      <c r="AN1047" s="126">
        <f t="shared" si="401"/>
        <v>4</v>
      </c>
      <c r="AO1047" s="127">
        <f t="shared" si="415"/>
        <v>0</v>
      </c>
      <c r="AP1047" s="128">
        <f t="shared" si="415"/>
        <v>0</v>
      </c>
      <c r="AQ1047" s="128">
        <f t="shared" si="402"/>
        <v>0</v>
      </c>
      <c r="AR1047" s="128">
        <f t="shared" si="403"/>
        <v>0</v>
      </c>
      <c r="AS1047" s="128">
        <f t="shared" si="404"/>
        <v>0</v>
      </c>
      <c r="AT1047" s="128">
        <f t="shared" si="405"/>
        <v>1</v>
      </c>
      <c r="AU1047" s="128">
        <f t="shared" si="406"/>
        <v>1</v>
      </c>
      <c r="AV1047" s="128">
        <f t="shared" si="407"/>
        <v>0</v>
      </c>
      <c r="AW1047" s="128">
        <f t="shared" si="408"/>
        <v>0</v>
      </c>
      <c r="AX1047" s="128">
        <f t="shared" si="409"/>
        <v>2</v>
      </c>
      <c r="AY1047" s="128">
        <f t="shared" si="410"/>
        <v>0</v>
      </c>
      <c r="AZ1047" s="128">
        <f t="shared" si="411"/>
        <v>0</v>
      </c>
      <c r="BA1047" s="128">
        <f t="shared" si="412"/>
        <v>1</v>
      </c>
      <c r="BB1047" s="128">
        <f t="shared" si="413"/>
        <v>0</v>
      </c>
      <c r="BC1047" s="129">
        <f t="shared" si="414"/>
        <v>5</v>
      </c>
      <c r="BD1047" s="130"/>
      <c r="BE1047" s="131"/>
      <c r="BF1047" s="131"/>
      <c r="BG1047" s="131"/>
      <c r="BH1047" s="131"/>
      <c r="BI1047" s="131"/>
      <c r="BJ1047" s="131"/>
      <c r="BK1047" s="131"/>
      <c r="BL1047" s="131"/>
      <c r="BM1047" s="131"/>
      <c r="BN1047" s="131"/>
      <c r="BO1047" s="131"/>
      <c r="BP1047" s="131"/>
      <c r="BQ1047" s="131"/>
      <c r="BR1047" s="131"/>
      <c r="BS1047" s="131"/>
      <c r="BT1047" s="131"/>
      <c r="BU1047" s="131"/>
      <c r="BV1047" s="131">
        <v>604</v>
      </c>
      <c r="BW1047" s="131">
        <v>701</v>
      </c>
      <c r="BX1047" s="131"/>
      <c r="BY1047" s="131"/>
      <c r="BZ1047" s="131"/>
      <c r="CA1047" s="131"/>
      <c r="CB1047" s="131"/>
      <c r="CC1047" s="131"/>
      <c r="CD1047" s="131"/>
      <c r="CE1047" s="131">
        <v>1001</v>
      </c>
      <c r="CF1047" s="131">
        <v>1002</v>
      </c>
      <c r="CG1047" s="131"/>
      <c r="CH1047" s="131"/>
      <c r="CI1047" s="131"/>
      <c r="CJ1047" s="131"/>
      <c r="CK1047" s="131"/>
      <c r="CL1047" s="131"/>
      <c r="CM1047" s="38"/>
      <c r="CN1047" s="131"/>
      <c r="CO1047" s="131"/>
      <c r="CP1047" s="131"/>
      <c r="CQ1047" s="131"/>
      <c r="CR1047" s="131"/>
      <c r="CS1047" s="131"/>
      <c r="CT1047" s="131"/>
      <c r="CU1047" s="131"/>
      <c r="CV1047" s="131"/>
      <c r="CW1047" s="131"/>
      <c r="CX1047" s="131"/>
      <c r="CY1047" s="131">
        <v>1399</v>
      </c>
      <c r="CZ1047" s="38" t="s">
        <v>9568</v>
      </c>
      <c r="DA1047" s="131"/>
      <c r="DB1047" s="38"/>
      <c r="DC1047" s="132"/>
      <c r="DD1047" s="81"/>
      <c r="DE1047" s="133"/>
      <c r="DF1047" s="134"/>
      <c r="DG1047" s="135"/>
      <c r="DH1047" s="135"/>
      <c r="DI1047" s="135"/>
      <c r="DJ1047" s="135"/>
      <c r="DK1047" s="135"/>
      <c r="DL1047" s="136">
        <f t="shared" si="397"/>
        <v>0</v>
      </c>
      <c r="DM1047" s="137">
        <f t="shared" si="397"/>
        <v>0</v>
      </c>
      <c r="DN1047" s="134"/>
      <c r="DO1047" s="135"/>
      <c r="DP1047" s="135"/>
      <c r="DQ1047" s="135"/>
      <c r="DR1047" s="135"/>
      <c r="DS1047" s="135"/>
      <c r="DT1047" s="136">
        <f t="shared" si="398"/>
        <v>0</v>
      </c>
      <c r="DU1047" s="137">
        <f t="shared" si="398"/>
        <v>0</v>
      </c>
      <c r="DV1047" s="138"/>
      <c r="DW1047" s="135"/>
      <c r="DX1047" s="135"/>
      <c r="DY1047" s="135"/>
      <c r="DZ1047" s="135"/>
      <c r="EA1047" s="135"/>
      <c r="EB1047" s="136">
        <f t="shared" si="399"/>
        <v>0</v>
      </c>
      <c r="EC1047" s="139">
        <f t="shared" si="399"/>
        <v>0</v>
      </c>
      <c r="ED1047" s="140"/>
      <c r="EE1047" s="135"/>
      <c r="EF1047" s="135"/>
      <c r="EG1047" s="135"/>
      <c r="EH1047" s="135"/>
      <c r="EI1047" s="135"/>
      <c r="EJ1047" s="136">
        <f t="shared" si="400"/>
        <v>0</v>
      </c>
      <c r="EK1047" s="141">
        <f t="shared" si="400"/>
        <v>0</v>
      </c>
    </row>
    <row r="1048" spans="1:147" ht="27" customHeight="1" x14ac:dyDescent="0.15">
      <c r="A1048" s="79"/>
      <c r="B1048" s="78"/>
      <c r="C1048" s="115">
        <v>1030002007</v>
      </c>
      <c r="D1048" s="116"/>
      <c r="E1048" s="117">
        <v>2</v>
      </c>
      <c r="F1048" s="118" t="s">
        <v>7016</v>
      </c>
      <c r="G1048" s="119" t="s">
        <v>7020</v>
      </c>
      <c r="H1048" s="120"/>
      <c r="I1048" s="117">
        <v>1</v>
      </c>
      <c r="J1048" s="117"/>
      <c r="K1048" s="117"/>
      <c r="L1048" s="121">
        <v>2</v>
      </c>
      <c r="M1048" s="122" t="s">
        <v>7017</v>
      </c>
      <c r="N1048" s="119" t="s">
        <v>7018</v>
      </c>
      <c r="O1048" s="119" t="s">
        <v>2244</v>
      </c>
      <c r="P1048" s="119" t="s">
        <v>7019</v>
      </c>
      <c r="Q1048" s="123" t="s">
        <v>7021</v>
      </c>
      <c r="R1048" s="124" t="s">
        <v>7022</v>
      </c>
      <c r="S1048" s="125"/>
      <c r="T1048" s="119"/>
      <c r="U1048" s="123"/>
      <c r="V1048" s="123"/>
      <c r="W1048" s="123"/>
      <c r="X1048" s="124"/>
      <c r="Y1048" s="38"/>
      <c r="Z1048" s="38"/>
      <c r="AA1048" s="38"/>
      <c r="AB1048" s="38"/>
      <c r="AC1048" s="38"/>
      <c r="AD1048" s="38"/>
      <c r="AE1048" s="38"/>
      <c r="AF1048" s="38"/>
      <c r="AG1048" s="38"/>
      <c r="AH1048" s="125"/>
      <c r="AI1048" s="123"/>
      <c r="AJ1048" s="123"/>
      <c r="AK1048" s="123"/>
      <c r="AL1048" s="123"/>
      <c r="AM1048" s="124"/>
      <c r="AN1048" s="126">
        <f t="shared" ref="AN1048:AN1118" si="416">COUNTIF(AO1048:BB1048,"&gt;0")</f>
        <v>2</v>
      </c>
      <c r="AO1048" s="127">
        <f t="shared" si="415"/>
        <v>0</v>
      </c>
      <c r="AP1048" s="128">
        <f t="shared" si="415"/>
        <v>0</v>
      </c>
      <c r="AQ1048" s="128">
        <f t="shared" ref="AQ1048:AQ1118" si="417">COUNT(BF1048:BH1048)</f>
        <v>0</v>
      </c>
      <c r="AR1048" s="128">
        <f t="shared" ref="AR1048:AR1118" si="418">COUNT(BI1048:BP1048)</f>
        <v>4</v>
      </c>
      <c r="AS1048" s="128">
        <f t="shared" ref="AS1048:AS1118" si="419">COUNT(BQ1048:BR1048)</f>
        <v>0</v>
      </c>
      <c r="AT1048" s="128">
        <f t="shared" ref="AT1048:AT1118" si="420">COUNT(BS1048:BV1048)</f>
        <v>0</v>
      </c>
      <c r="AU1048" s="128">
        <f t="shared" ref="AU1048:AU1118" si="421">COUNT(BW1048:BZ1048)</f>
        <v>0</v>
      </c>
      <c r="AV1048" s="128">
        <f t="shared" ref="AV1048:AV1118" si="422">COUNT(CA1048:CC1048)</f>
        <v>0</v>
      </c>
      <c r="AW1048" s="128">
        <f t="shared" ref="AW1048:AW1118" si="423">COUNT(CD1048)</f>
        <v>0</v>
      </c>
      <c r="AX1048" s="128">
        <f t="shared" ref="AX1048:AX1118" si="424">COUNT(CE1048:CF1048)</f>
        <v>0</v>
      </c>
      <c r="AY1048" s="128">
        <f t="shared" ref="AY1048:AY1118" si="425">COUNT(CG1048)</f>
        <v>0</v>
      </c>
      <c r="AZ1048" s="128">
        <f t="shared" ref="AZ1048:AZ1118" si="426">COUNT(CH1048:CL1048)</f>
        <v>0</v>
      </c>
      <c r="BA1048" s="128">
        <f t="shared" ref="BA1048:BA1118" si="427">COUNT(CN1048:CY1048)</f>
        <v>1</v>
      </c>
      <c r="BB1048" s="128">
        <f t="shared" ref="BB1048:BB1118" si="428">COUNT(DA1048)</f>
        <v>0</v>
      </c>
      <c r="BC1048" s="129">
        <f t="shared" ref="BC1048:BC1118" si="429">COUNT(BD1048:CL1048,CN1048:CY1048,DA1048)</f>
        <v>5</v>
      </c>
      <c r="BD1048" s="130"/>
      <c r="BE1048" s="131"/>
      <c r="BF1048" s="131"/>
      <c r="BG1048" s="131"/>
      <c r="BH1048" s="131"/>
      <c r="BI1048" s="131"/>
      <c r="BJ1048" s="131"/>
      <c r="BK1048" s="131">
        <v>403</v>
      </c>
      <c r="BL1048" s="131">
        <v>404</v>
      </c>
      <c r="BM1048" s="131">
        <v>405</v>
      </c>
      <c r="BN1048" s="131"/>
      <c r="BO1048" s="131"/>
      <c r="BP1048" s="131">
        <v>408</v>
      </c>
      <c r="BQ1048" s="131"/>
      <c r="BR1048" s="131"/>
      <c r="BS1048" s="131"/>
      <c r="BT1048" s="131"/>
      <c r="BU1048" s="131"/>
      <c r="BV1048" s="131"/>
      <c r="BW1048" s="131"/>
      <c r="BX1048" s="131"/>
      <c r="BY1048" s="131"/>
      <c r="BZ1048" s="131"/>
      <c r="CA1048" s="131"/>
      <c r="CB1048" s="131"/>
      <c r="CC1048" s="131"/>
      <c r="CD1048" s="131"/>
      <c r="CE1048" s="131"/>
      <c r="CF1048" s="131"/>
      <c r="CG1048" s="131"/>
      <c r="CH1048" s="131"/>
      <c r="CI1048" s="131"/>
      <c r="CJ1048" s="131"/>
      <c r="CK1048" s="131"/>
      <c r="CL1048" s="131"/>
      <c r="CM1048" s="38"/>
      <c r="CN1048" s="131"/>
      <c r="CO1048" s="131"/>
      <c r="CP1048" s="131"/>
      <c r="CQ1048" s="131"/>
      <c r="CR1048" s="131"/>
      <c r="CS1048" s="131"/>
      <c r="CT1048" s="131"/>
      <c r="CU1048" s="131"/>
      <c r="CV1048" s="131"/>
      <c r="CW1048" s="131"/>
      <c r="CX1048" s="131"/>
      <c r="CY1048" s="131">
        <v>1399</v>
      </c>
      <c r="CZ1048" s="38" t="s">
        <v>7477</v>
      </c>
      <c r="DA1048" s="131"/>
      <c r="DB1048" s="38"/>
      <c r="DC1048" s="132"/>
      <c r="DD1048" s="81"/>
      <c r="DE1048" s="133"/>
      <c r="DF1048" s="134"/>
      <c r="DG1048" s="135"/>
      <c r="DH1048" s="135"/>
      <c r="DI1048" s="135"/>
      <c r="DJ1048" s="135"/>
      <c r="DK1048" s="135"/>
      <c r="DL1048" s="136">
        <f t="shared" si="397"/>
        <v>0</v>
      </c>
      <c r="DM1048" s="137">
        <f t="shared" si="397"/>
        <v>0</v>
      </c>
      <c r="DN1048" s="134"/>
      <c r="DO1048" s="135"/>
      <c r="DP1048" s="135"/>
      <c r="DQ1048" s="135"/>
      <c r="DR1048" s="135"/>
      <c r="DS1048" s="135"/>
      <c r="DT1048" s="136">
        <f t="shared" si="398"/>
        <v>0</v>
      </c>
      <c r="DU1048" s="137">
        <f t="shared" si="398"/>
        <v>0</v>
      </c>
      <c r="DV1048" s="138"/>
      <c r="DW1048" s="135"/>
      <c r="DX1048" s="135"/>
      <c r="DY1048" s="135"/>
      <c r="DZ1048" s="135"/>
      <c r="EA1048" s="135"/>
      <c r="EB1048" s="136">
        <f t="shared" si="399"/>
        <v>0</v>
      </c>
      <c r="EC1048" s="139">
        <f t="shared" si="399"/>
        <v>0</v>
      </c>
      <c r="ED1048" s="140"/>
      <c r="EE1048" s="135"/>
      <c r="EF1048" s="135"/>
      <c r="EG1048" s="135"/>
      <c r="EH1048" s="135"/>
      <c r="EI1048" s="135"/>
      <c r="EJ1048" s="136">
        <f t="shared" si="400"/>
        <v>0</v>
      </c>
      <c r="EK1048" s="141">
        <f t="shared" si="400"/>
        <v>0</v>
      </c>
    </row>
    <row r="1049" spans="1:147" s="89" customFormat="1" ht="27" customHeight="1" x14ac:dyDescent="0.15">
      <c r="A1049" s="272"/>
      <c r="B1049" s="293" t="s">
        <v>10400</v>
      </c>
      <c r="C1049" s="269">
        <v>1030002032</v>
      </c>
      <c r="D1049" s="234"/>
      <c r="E1049" s="235">
        <v>2</v>
      </c>
      <c r="F1049" s="236" t="s">
        <v>10412</v>
      </c>
      <c r="G1049" s="237" t="s">
        <v>10413</v>
      </c>
      <c r="H1049" s="238"/>
      <c r="I1049" s="235">
        <v>1</v>
      </c>
      <c r="J1049" s="235"/>
      <c r="K1049" s="235"/>
      <c r="L1049" s="239">
        <v>1</v>
      </c>
      <c r="M1049" s="240" t="s">
        <v>10414</v>
      </c>
      <c r="N1049" s="237" t="s">
        <v>10415</v>
      </c>
      <c r="O1049" s="237" t="s">
        <v>2244</v>
      </c>
      <c r="P1049" s="237" t="s">
        <v>10416</v>
      </c>
      <c r="Q1049" s="241" t="s">
        <v>10419</v>
      </c>
      <c r="R1049" s="242" t="s">
        <v>10417</v>
      </c>
      <c r="S1049" s="243"/>
      <c r="T1049" s="237"/>
      <c r="U1049" s="241"/>
      <c r="V1049" s="241"/>
      <c r="W1049" s="241"/>
      <c r="X1049" s="242"/>
      <c r="Y1049" s="244"/>
      <c r="Z1049" s="244"/>
      <c r="AA1049" s="244"/>
      <c r="AB1049" s="244"/>
      <c r="AC1049" s="244"/>
      <c r="AD1049" s="244"/>
      <c r="AE1049" s="244"/>
      <c r="AF1049" s="244"/>
      <c r="AG1049" s="244"/>
      <c r="AH1049" s="243"/>
      <c r="AI1049" s="241"/>
      <c r="AJ1049" s="241"/>
      <c r="AK1049" s="241"/>
      <c r="AL1049" s="241"/>
      <c r="AM1049" s="242"/>
      <c r="AN1049" s="245">
        <f t="shared" si="416"/>
        <v>1</v>
      </c>
      <c r="AO1049" s="246">
        <f t="shared" si="415"/>
        <v>0</v>
      </c>
      <c r="AP1049" s="247">
        <f t="shared" si="415"/>
        <v>0</v>
      </c>
      <c r="AQ1049" s="247">
        <f t="shared" si="417"/>
        <v>0</v>
      </c>
      <c r="AR1049" s="247">
        <f t="shared" si="418"/>
        <v>0</v>
      </c>
      <c r="AS1049" s="247">
        <f t="shared" si="419"/>
        <v>0</v>
      </c>
      <c r="AT1049" s="247">
        <f t="shared" si="420"/>
        <v>0</v>
      </c>
      <c r="AU1049" s="247">
        <f t="shared" si="421"/>
        <v>0</v>
      </c>
      <c r="AV1049" s="247">
        <f t="shared" si="422"/>
        <v>0</v>
      </c>
      <c r="AW1049" s="247">
        <f t="shared" si="423"/>
        <v>0</v>
      </c>
      <c r="AX1049" s="247">
        <f t="shared" si="424"/>
        <v>0</v>
      </c>
      <c r="AY1049" s="247">
        <f t="shared" si="425"/>
        <v>0</v>
      </c>
      <c r="AZ1049" s="247">
        <f t="shared" si="426"/>
        <v>0</v>
      </c>
      <c r="BA1049" s="247">
        <f t="shared" si="427"/>
        <v>0</v>
      </c>
      <c r="BB1049" s="247">
        <f t="shared" si="428"/>
        <v>1</v>
      </c>
      <c r="BC1049" s="248">
        <f t="shared" si="429"/>
        <v>1</v>
      </c>
      <c r="BD1049" s="249"/>
      <c r="BE1049" s="250"/>
      <c r="BF1049" s="250"/>
      <c r="BG1049" s="250"/>
      <c r="BH1049" s="250"/>
      <c r="BI1049" s="250"/>
      <c r="BJ1049" s="250"/>
      <c r="BK1049" s="250"/>
      <c r="BL1049" s="250"/>
      <c r="BM1049" s="250"/>
      <c r="BN1049" s="250"/>
      <c r="BO1049" s="250"/>
      <c r="BP1049" s="250"/>
      <c r="BQ1049" s="250"/>
      <c r="BR1049" s="250"/>
      <c r="BS1049" s="250"/>
      <c r="BT1049" s="250"/>
      <c r="BU1049" s="250"/>
      <c r="BV1049" s="250"/>
      <c r="BW1049" s="250"/>
      <c r="BX1049" s="250"/>
      <c r="BY1049" s="250"/>
      <c r="BZ1049" s="250"/>
      <c r="CA1049" s="250"/>
      <c r="CB1049" s="250"/>
      <c r="CC1049" s="250"/>
      <c r="CD1049" s="250"/>
      <c r="CE1049" s="250"/>
      <c r="CF1049" s="250"/>
      <c r="CG1049" s="250"/>
      <c r="CH1049" s="250"/>
      <c r="CI1049" s="250"/>
      <c r="CJ1049" s="250"/>
      <c r="CK1049" s="250"/>
      <c r="CL1049" s="250"/>
      <c r="CM1049" s="244"/>
      <c r="CN1049" s="250"/>
      <c r="CO1049" s="250"/>
      <c r="CP1049" s="250"/>
      <c r="CQ1049" s="250"/>
      <c r="CR1049" s="250"/>
      <c r="CS1049" s="250"/>
      <c r="CT1049" s="250"/>
      <c r="CU1049" s="250"/>
      <c r="CV1049" s="250"/>
      <c r="CW1049" s="250"/>
      <c r="CX1049" s="250"/>
      <c r="CY1049" s="250"/>
      <c r="CZ1049" s="244"/>
      <c r="DA1049" s="250">
        <v>1499</v>
      </c>
      <c r="DB1049" s="244" t="s">
        <v>10418</v>
      </c>
      <c r="DC1049" s="251"/>
      <c r="DD1049" s="252"/>
      <c r="DE1049" s="253"/>
      <c r="DF1049" s="254"/>
      <c r="DG1049" s="255"/>
      <c r="DH1049" s="255"/>
      <c r="DI1049" s="255"/>
      <c r="DJ1049" s="255"/>
      <c r="DK1049" s="255"/>
      <c r="DL1049" s="256">
        <f t="shared" si="397"/>
        <v>0</v>
      </c>
      <c r="DM1049" s="257">
        <f t="shared" si="397"/>
        <v>0</v>
      </c>
      <c r="DN1049" s="254"/>
      <c r="DO1049" s="255"/>
      <c r="DP1049" s="255"/>
      <c r="DQ1049" s="255"/>
      <c r="DR1049" s="255"/>
      <c r="DS1049" s="255"/>
      <c r="DT1049" s="256">
        <f t="shared" si="398"/>
        <v>0</v>
      </c>
      <c r="DU1049" s="257">
        <f t="shared" si="398"/>
        <v>0</v>
      </c>
      <c r="DV1049" s="258"/>
      <c r="DW1049" s="255"/>
      <c r="DX1049" s="255"/>
      <c r="DY1049" s="255"/>
      <c r="DZ1049" s="255"/>
      <c r="EA1049" s="255"/>
      <c r="EB1049" s="256">
        <f t="shared" si="399"/>
        <v>0</v>
      </c>
      <c r="EC1049" s="259">
        <f t="shared" si="399"/>
        <v>0</v>
      </c>
      <c r="ED1049" s="260"/>
      <c r="EE1049" s="255"/>
      <c r="EF1049" s="255"/>
      <c r="EG1049" s="255"/>
      <c r="EH1049" s="255"/>
      <c r="EI1049" s="255"/>
      <c r="EJ1049" s="256">
        <f t="shared" si="400"/>
        <v>0</v>
      </c>
      <c r="EK1049" s="261">
        <f t="shared" si="400"/>
        <v>0</v>
      </c>
    </row>
    <row r="1050" spans="1:147" ht="27" customHeight="1" x14ac:dyDescent="0.15">
      <c r="A1050" s="79">
        <v>307</v>
      </c>
      <c r="B1050" s="78"/>
      <c r="C1050" s="115">
        <v>1030002033</v>
      </c>
      <c r="D1050" s="116"/>
      <c r="E1050" s="117">
        <v>2</v>
      </c>
      <c r="F1050" s="118" t="s">
        <v>7023</v>
      </c>
      <c r="G1050" s="119" t="s">
        <v>7026</v>
      </c>
      <c r="H1050" s="120"/>
      <c r="I1050" s="117">
        <v>1</v>
      </c>
      <c r="J1050" s="117"/>
      <c r="K1050" s="117"/>
      <c r="L1050" s="121">
        <v>2</v>
      </c>
      <c r="M1050" s="122" t="s">
        <v>7027</v>
      </c>
      <c r="N1050" s="119" t="s">
        <v>7024</v>
      </c>
      <c r="O1050" s="119" t="s">
        <v>2244</v>
      </c>
      <c r="P1050" s="84" t="s">
        <v>11348</v>
      </c>
      <c r="Q1050" s="123" t="s">
        <v>7028</v>
      </c>
      <c r="R1050" s="124" t="s">
        <v>7025</v>
      </c>
      <c r="S1050" s="125"/>
      <c r="T1050" s="119"/>
      <c r="U1050" s="123"/>
      <c r="V1050" s="123"/>
      <c r="W1050" s="123"/>
      <c r="X1050" s="124"/>
      <c r="Y1050" s="38"/>
      <c r="Z1050" s="38"/>
      <c r="AA1050" s="38"/>
      <c r="AB1050" s="38"/>
      <c r="AC1050" s="38"/>
      <c r="AD1050" s="38"/>
      <c r="AE1050" s="38"/>
      <c r="AF1050" s="38"/>
      <c r="AG1050" s="38"/>
      <c r="AH1050" s="125"/>
      <c r="AI1050" s="123"/>
      <c r="AJ1050" s="123"/>
      <c r="AK1050" s="123"/>
      <c r="AL1050" s="123"/>
      <c r="AM1050" s="124"/>
      <c r="AN1050" s="126">
        <f t="shared" si="416"/>
        <v>2</v>
      </c>
      <c r="AO1050" s="127">
        <f t="shared" si="415"/>
        <v>0</v>
      </c>
      <c r="AP1050" s="128">
        <f t="shared" si="415"/>
        <v>0</v>
      </c>
      <c r="AQ1050" s="128">
        <f t="shared" si="417"/>
        <v>0</v>
      </c>
      <c r="AR1050" s="128">
        <f t="shared" si="418"/>
        <v>0</v>
      </c>
      <c r="AS1050" s="128">
        <f t="shared" si="419"/>
        <v>2</v>
      </c>
      <c r="AT1050" s="128">
        <f t="shared" si="420"/>
        <v>0</v>
      </c>
      <c r="AU1050" s="128">
        <f t="shared" si="421"/>
        <v>0</v>
      </c>
      <c r="AV1050" s="128">
        <f t="shared" si="422"/>
        <v>0</v>
      </c>
      <c r="AW1050" s="128">
        <f t="shared" si="423"/>
        <v>0</v>
      </c>
      <c r="AX1050" s="128">
        <f t="shared" si="424"/>
        <v>0</v>
      </c>
      <c r="AY1050" s="128">
        <f t="shared" si="425"/>
        <v>0</v>
      </c>
      <c r="AZ1050" s="128">
        <f t="shared" si="426"/>
        <v>1</v>
      </c>
      <c r="BA1050" s="128">
        <f t="shared" si="427"/>
        <v>0</v>
      </c>
      <c r="BB1050" s="128">
        <f t="shared" si="428"/>
        <v>0</v>
      </c>
      <c r="BC1050" s="129">
        <f t="shared" si="429"/>
        <v>3</v>
      </c>
      <c r="BD1050" s="130"/>
      <c r="BE1050" s="131"/>
      <c r="BF1050" s="131"/>
      <c r="BG1050" s="131"/>
      <c r="BH1050" s="131"/>
      <c r="BI1050" s="131"/>
      <c r="BJ1050" s="131"/>
      <c r="BK1050" s="131"/>
      <c r="BL1050" s="131"/>
      <c r="BM1050" s="131"/>
      <c r="BN1050" s="131"/>
      <c r="BO1050" s="131"/>
      <c r="BP1050" s="131"/>
      <c r="BQ1050" s="131">
        <v>501</v>
      </c>
      <c r="BR1050" s="131">
        <v>502</v>
      </c>
      <c r="BS1050" s="131"/>
      <c r="BT1050" s="131"/>
      <c r="BU1050" s="131"/>
      <c r="BV1050" s="131"/>
      <c r="BW1050" s="131"/>
      <c r="BX1050" s="131"/>
      <c r="BY1050" s="131"/>
      <c r="BZ1050" s="131"/>
      <c r="CA1050" s="131"/>
      <c r="CB1050" s="131"/>
      <c r="CC1050" s="131"/>
      <c r="CD1050" s="131"/>
      <c r="CE1050" s="131"/>
      <c r="CF1050" s="131"/>
      <c r="CG1050" s="131"/>
      <c r="CH1050" s="131"/>
      <c r="CI1050" s="131"/>
      <c r="CJ1050" s="131">
        <v>1203</v>
      </c>
      <c r="CK1050" s="131"/>
      <c r="CL1050" s="131"/>
      <c r="CM1050" s="38"/>
      <c r="CN1050" s="131"/>
      <c r="CO1050" s="131"/>
      <c r="CP1050" s="131"/>
      <c r="CQ1050" s="131"/>
      <c r="CR1050" s="131"/>
      <c r="CS1050" s="131"/>
      <c r="CT1050" s="131"/>
      <c r="CU1050" s="131"/>
      <c r="CV1050" s="131"/>
      <c r="CW1050" s="131"/>
      <c r="CX1050" s="131"/>
      <c r="CY1050" s="131"/>
      <c r="CZ1050" s="38"/>
      <c r="DA1050" s="131"/>
      <c r="DB1050" s="38"/>
      <c r="DC1050" s="132"/>
      <c r="DD1050" s="81"/>
      <c r="DE1050" s="133"/>
      <c r="DF1050" s="134"/>
      <c r="DG1050" s="135"/>
      <c r="DH1050" s="135"/>
      <c r="DI1050" s="135"/>
      <c r="DJ1050" s="135"/>
      <c r="DK1050" s="135"/>
      <c r="DL1050" s="136">
        <f t="shared" si="397"/>
        <v>0</v>
      </c>
      <c r="DM1050" s="137">
        <f t="shared" si="397"/>
        <v>0</v>
      </c>
      <c r="DN1050" s="134"/>
      <c r="DO1050" s="135"/>
      <c r="DP1050" s="135"/>
      <c r="DQ1050" s="135"/>
      <c r="DR1050" s="135"/>
      <c r="DS1050" s="135"/>
      <c r="DT1050" s="136">
        <f t="shared" si="398"/>
        <v>0</v>
      </c>
      <c r="DU1050" s="137">
        <f t="shared" si="398"/>
        <v>0</v>
      </c>
      <c r="DV1050" s="138"/>
      <c r="DW1050" s="135"/>
      <c r="DX1050" s="135"/>
      <c r="DY1050" s="135"/>
      <c r="DZ1050" s="135"/>
      <c r="EA1050" s="135"/>
      <c r="EB1050" s="136">
        <f t="shared" si="399"/>
        <v>0</v>
      </c>
      <c r="EC1050" s="139">
        <f t="shared" si="399"/>
        <v>0</v>
      </c>
      <c r="ED1050" s="140"/>
      <c r="EE1050" s="135"/>
      <c r="EF1050" s="135"/>
      <c r="EG1050" s="135"/>
      <c r="EH1050" s="135"/>
      <c r="EI1050" s="135"/>
      <c r="EJ1050" s="136">
        <f t="shared" si="400"/>
        <v>0</v>
      </c>
      <c r="EK1050" s="141">
        <f t="shared" si="400"/>
        <v>0</v>
      </c>
    </row>
    <row r="1051" spans="1:147" ht="27" customHeight="1" x14ac:dyDescent="0.15">
      <c r="B1051" s="78"/>
      <c r="C1051" s="115">
        <v>1030002062</v>
      </c>
      <c r="D1051" s="116"/>
      <c r="E1051" s="117">
        <v>2</v>
      </c>
      <c r="F1051" s="118" t="s">
        <v>8090</v>
      </c>
      <c r="G1051" s="119" t="s">
        <v>8091</v>
      </c>
      <c r="H1051" s="120"/>
      <c r="I1051" s="117">
        <v>1</v>
      </c>
      <c r="J1051" s="117"/>
      <c r="K1051" s="117"/>
      <c r="L1051" s="121">
        <v>2</v>
      </c>
      <c r="M1051" s="122" t="s">
        <v>8092</v>
      </c>
      <c r="N1051" s="119" t="s">
        <v>8093</v>
      </c>
      <c r="O1051" s="119" t="s">
        <v>7723</v>
      </c>
      <c r="P1051" s="119" t="s">
        <v>8094</v>
      </c>
      <c r="Q1051" s="123" t="s">
        <v>8095</v>
      </c>
      <c r="R1051" s="124" t="s">
        <v>8096</v>
      </c>
      <c r="S1051" s="125"/>
      <c r="T1051" s="119"/>
      <c r="U1051" s="123"/>
      <c r="V1051" s="123"/>
      <c r="W1051" s="123"/>
      <c r="X1051" s="124"/>
      <c r="Y1051" s="38"/>
      <c r="Z1051" s="38"/>
      <c r="AA1051" s="38"/>
      <c r="AB1051" s="38"/>
      <c r="AC1051" s="38"/>
      <c r="AD1051" s="38"/>
      <c r="AE1051" s="38"/>
      <c r="AF1051" s="38"/>
      <c r="AG1051" s="38"/>
      <c r="AH1051" s="125"/>
      <c r="AI1051" s="123"/>
      <c r="AJ1051" s="123"/>
      <c r="AK1051" s="123"/>
      <c r="AL1051" s="123"/>
      <c r="AM1051" s="124"/>
      <c r="AN1051" s="126">
        <f t="shared" si="416"/>
        <v>3</v>
      </c>
      <c r="AO1051" s="127">
        <f t="shared" si="415"/>
        <v>1</v>
      </c>
      <c r="AP1051" s="128">
        <f t="shared" si="415"/>
        <v>0</v>
      </c>
      <c r="AQ1051" s="128">
        <f t="shared" si="417"/>
        <v>0</v>
      </c>
      <c r="AR1051" s="128">
        <f t="shared" si="418"/>
        <v>0</v>
      </c>
      <c r="AS1051" s="128">
        <f t="shared" si="419"/>
        <v>0</v>
      </c>
      <c r="AT1051" s="128">
        <f t="shared" si="420"/>
        <v>0</v>
      </c>
      <c r="AU1051" s="128">
        <f t="shared" si="421"/>
        <v>0</v>
      </c>
      <c r="AV1051" s="128">
        <f t="shared" si="422"/>
        <v>0</v>
      </c>
      <c r="AW1051" s="128">
        <f t="shared" si="423"/>
        <v>0</v>
      </c>
      <c r="AX1051" s="128">
        <f t="shared" si="424"/>
        <v>0</v>
      </c>
      <c r="AY1051" s="128">
        <f t="shared" si="425"/>
        <v>0</v>
      </c>
      <c r="AZ1051" s="128">
        <f t="shared" si="426"/>
        <v>0</v>
      </c>
      <c r="BA1051" s="128">
        <f t="shared" si="427"/>
        <v>1</v>
      </c>
      <c r="BB1051" s="128">
        <f t="shared" si="428"/>
        <v>1</v>
      </c>
      <c r="BC1051" s="129">
        <f t="shared" si="429"/>
        <v>3</v>
      </c>
      <c r="BD1051" s="130">
        <v>101</v>
      </c>
      <c r="BE1051" s="131"/>
      <c r="BF1051" s="131"/>
      <c r="BG1051" s="131"/>
      <c r="BH1051" s="131"/>
      <c r="BI1051" s="131"/>
      <c r="BJ1051" s="131"/>
      <c r="BK1051" s="131"/>
      <c r="BL1051" s="131"/>
      <c r="BM1051" s="131"/>
      <c r="BN1051" s="131"/>
      <c r="BO1051" s="131"/>
      <c r="BP1051" s="131"/>
      <c r="BQ1051" s="131"/>
      <c r="BR1051" s="131"/>
      <c r="BS1051" s="131"/>
      <c r="BT1051" s="131"/>
      <c r="BU1051" s="131"/>
      <c r="BV1051" s="131"/>
      <c r="BW1051" s="131"/>
      <c r="BX1051" s="131"/>
      <c r="BY1051" s="131"/>
      <c r="BZ1051" s="131"/>
      <c r="CA1051" s="131"/>
      <c r="CB1051" s="131"/>
      <c r="CC1051" s="131"/>
      <c r="CD1051" s="131"/>
      <c r="CE1051" s="131"/>
      <c r="CF1051" s="131"/>
      <c r="CG1051" s="131"/>
      <c r="CH1051" s="131"/>
      <c r="CI1051" s="131"/>
      <c r="CJ1051" s="131"/>
      <c r="CK1051" s="131"/>
      <c r="CL1051" s="131"/>
      <c r="CM1051" s="38"/>
      <c r="CN1051" s="131"/>
      <c r="CO1051" s="131"/>
      <c r="CP1051" s="131"/>
      <c r="CQ1051" s="131"/>
      <c r="CR1051" s="131"/>
      <c r="CS1051" s="131"/>
      <c r="CT1051" s="131"/>
      <c r="CU1051" s="131"/>
      <c r="CV1051" s="131"/>
      <c r="CW1051" s="131"/>
      <c r="CX1051" s="131"/>
      <c r="CY1051" s="131">
        <v>1399</v>
      </c>
      <c r="CZ1051" s="38" t="s">
        <v>8097</v>
      </c>
      <c r="DA1051" s="131">
        <v>1499</v>
      </c>
      <c r="DB1051" s="38" t="s">
        <v>8098</v>
      </c>
      <c r="DC1051" s="132"/>
      <c r="DD1051" s="81"/>
      <c r="DE1051" s="133"/>
      <c r="DF1051" s="134"/>
      <c r="DG1051" s="135"/>
      <c r="DH1051" s="135"/>
      <c r="DI1051" s="135"/>
      <c r="DJ1051" s="135"/>
      <c r="DK1051" s="135"/>
      <c r="DL1051" s="136">
        <f t="shared" si="397"/>
        <v>0</v>
      </c>
      <c r="DM1051" s="137">
        <f t="shared" si="397"/>
        <v>0</v>
      </c>
      <c r="DN1051" s="134"/>
      <c r="DO1051" s="135"/>
      <c r="DP1051" s="135"/>
      <c r="DQ1051" s="135"/>
      <c r="DR1051" s="135"/>
      <c r="DS1051" s="135"/>
      <c r="DT1051" s="136">
        <f t="shared" si="398"/>
        <v>0</v>
      </c>
      <c r="DU1051" s="137">
        <f t="shared" si="398"/>
        <v>0</v>
      </c>
      <c r="DV1051" s="138"/>
      <c r="DW1051" s="135"/>
      <c r="DX1051" s="135"/>
      <c r="DY1051" s="135"/>
      <c r="DZ1051" s="135"/>
      <c r="EA1051" s="135"/>
      <c r="EB1051" s="136">
        <f t="shared" si="399"/>
        <v>0</v>
      </c>
      <c r="EC1051" s="139">
        <f t="shared" si="399"/>
        <v>0</v>
      </c>
      <c r="ED1051" s="140"/>
      <c r="EE1051" s="135"/>
      <c r="EF1051" s="135"/>
      <c r="EG1051" s="135"/>
      <c r="EH1051" s="135"/>
      <c r="EI1051" s="135"/>
      <c r="EJ1051" s="136">
        <f t="shared" si="400"/>
        <v>0</v>
      </c>
      <c r="EK1051" s="141">
        <f t="shared" si="400"/>
        <v>0</v>
      </c>
    </row>
    <row r="1052" spans="1:147" ht="27" customHeight="1" x14ac:dyDescent="0.15">
      <c r="A1052" s="79">
        <v>108</v>
      </c>
      <c r="B1052" s="78"/>
      <c r="C1052" s="115">
        <v>1030002138</v>
      </c>
      <c r="D1052" s="116"/>
      <c r="E1052" s="117">
        <v>2</v>
      </c>
      <c r="F1052" s="118" t="s">
        <v>7061</v>
      </c>
      <c r="G1052" s="119" t="s">
        <v>7086</v>
      </c>
      <c r="H1052" s="120"/>
      <c r="I1052" s="117">
        <v>1</v>
      </c>
      <c r="J1052" s="117"/>
      <c r="K1052" s="117"/>
      <c r="L1052" s="121">
        <v>2</v>
      </c>
      <c r="M1052" s="122" t="s">
        <v>8194</v>
      </c>
      <c r="N1052" s="119" t="s">
        <v>8195</v>
      </c>
      <c r="O1052" s="119" t="s">
        <v>7080</v>
      </c>
      <c r="P1052" s="84" t="s">
        <v>10465</v>
      </c>
      <c r="Q1052" s="123" t="s">
        <v>8196</v>
      </c>
      <c r="R1052" s="124" t="s">
        <v>8197</v>
      </c>
      <c r="S1052" s="125"/>
      <c r="T1052" s="119"/>
      <c r="U1052" s="123"/>
      <c r="V1052" s="123"/>
      <c r="W1052" s="123"/>
      <c r="X1052" s="124"/>
      <c r="Y1052" s="38"/>
      <c r="Z1052" s="38"/>
      <c r="AA1052" s="38"/>
      <c r="AB1052" s="38"/>
      <c r="AC1052" s="38"/>
      <c r="AD1052" s="38"/>
      <c r="AE1052" s="38"/>
      <c r="AF1052" s="38"/>
      <c r="AG1052" s="38"/>
      <c r="AH1052" s="125"/>
      <c r="AI1052" s="123"/>
      <c r="AJ1052" s="123"/>
      <c r="AK1052" s="123"/>
      <c r="AL1052" s="123"/>
      <c r="AM1052" s="124"/>
      <c r="AN1052" s="126">
        <f t="shared" si="416"/>
        <v>2</v>
      </c>
      <c r="AO1052" s="127">
        <f t="shared" si="415"/>
        <v>0</v>
      </c>
      <c r="AP1052" s="128">
        <f t="shared" si="415"/>
        <v>0</v>
      </c>
      <c r="AQ1052" s="128">
        <f t="shared" si="417"/>
        <v>0</v>
      </c>
      <c r="AR1052" s="128">
        <f t="shared" si="418"/>
        <v>1</v>
      </c>
      <c r="AS1052" s="128">
        <f t="shared" si="419"/>
        <v>0</v>
      </c>
      <c r="AT1052" s="128">
        <f t="shared" si="420"/>
        <v>0</v>
      </c>
      <c r="AU1052" s="128">
        <f t="shared" si="421"/>
        <v>0</v>
      </c>
      <c r="AV1052" s="128">
        <f t="shared" si="422"/>
        <v>0</v>
      </c>
      <c r="AW1052" s="128">
        <f t="shared" si="423"/>
        <v>0</v>
      </c>
      <c r="AX1052" s="128">
        <f t="shared" si="424"/>
        <v>0</v>
      </c>
      <c r="AY1052" s="128">
        <f t="shared" si="425"/>
        <v>0</v>
      </c>
      <c r="AZ1052" s="128">
        <f t="shared" si="426"/>
        <v>0</v>
      </c>
      <c r="BA1052" s="128">
        <f t="shared" si="427"/>
        <v>1</v>
      </c>
      <c r="BB1052" s="128">
        <f t="shared" si="428"/>
        <v>0</v>
      </c>
      <c r="BC1052" s="129">
        <f t="shared" si="429"/>
        <v>2</v>
      </c>
      <c r="BD1052" s="130"/>
      <c r="BE1052" s="131"/>
      <c r="BF1052" s="131"/>
      <c r="BG1052" s="131"/>
      <c r="BH1052" s="131"/>
      <c r="BI1052" s="131">
        <v>401</v>
      </c>
      <c r="BJ1052" s="131"/>
      <c r="BK1052" s="131"/>
      <c r="BL1052" s="131"/>
      <c r="BM1052" s="131"/>
      <c r="BN1052" s="131"/>
      <c r="BO1052" s="131"/>
      <c r="BP1052" s="131"/>
      <c r="BQ1052" s="131"/>
      <c r="BR1052" s="131"/>
      <c r="BS1052" s="131"/>
      <c r="BT1052" s="131"/>
      <c r="BU1052" s="131"/>
      <c r="BV1052" s="131"/>
      <c r="BW1052" s="131"/>
      <c r="BX1052" s="131"/>
      <c r="BY1052" s="131"/>
      <c r="BZ1052" s="131"/>
      <c r="CA1052" s="131"/>
      <c r="CB1052" s="131"/>
      <c r="CC1052" s="131"/>
      <c r="CD1052" s="131"/>
      <c r="CE1052" s="131"/>
      <c r="CF1052" s="131"/>
      <c r="CG1052" s="131"/>
      <c r="CH1052" s="131"/>
      <c r="CI1052" s="131"/>
      <c r="CJ1052" s="131"/>
      <c r="CK1052" s="131"/>
      <c r="CL1052" s="131"/>
      <c r="CM1052" s="38"/>
      <c r="CN1052" s="131"/>
      <c r="CO1052" s="131"/>
      <c r="CP1052" s="131"/>
      <c r="CQ1052" s="131"/>
      <c r="CR1052" s="131"/>
      <c r="CS1052" s="131"/>
      <c r="CT1052" s="131"/>
      <c r="CU1052" s="131"/>
      <c r="CV1052" s="131"/>
      <c r="CW1052" s="131"/>
      <c r="CX1052" s="131"/>
      <c r="CY1052" s="131">
        <v>1399</v>
      </c>
      <c r="CZ1052" s="38" t="s">
        <v>7085</v>
      </c>
      <c r="DA1052" s="131"/>
      <c r="DB1052" s="38"/>
      <c r="DC1052" s="132"/>
      <c r="DD1052" s="81"/>
      <c r="DE1052" s="133"/>
      <c r="DF1052" s="134"/>
      <c r="DG1052" s="135"/>
      <c r="DH1052" s="135"/>
      <c r="DI1052" s="135"/>
      <c r="DJ1052" s="135"/>
      <c r="DK1052" s="135"/>
      <c r="DL1052" s="136">
        <f t="shared" si="397"/>
        <v>0</v>
      </c>
      <c r="DM1052" s="137">
        <f t="shared" si="397"/>
        <v>0</v>
      </c>
      <c r="DN1052" s="134"/>
      <c r="DO1052" s="135"/>
      <c r="DP1052" s="135"/>
      <c r="DQ1052" s="135"/>
      <c r="DR1052" s="135"/>
      <c r="DS1052" s="135"/>
      <c r="DT1052" s="136">
        <f t="shared" si="398"/>
        <v>0</v>
      </c>
      <c r="DU1052" s="137">
        <f t="shared" si="398"/>
        <v>0</v>
      </c>
      <c r="DV1052" s="138"/>
      <c r="DW1052" s="135"/>
      <c r="DX1052" s="135"/>
      <c r="DY1052" s="135"/>
      <c r="DZ1052" s="135"/>
      <c r="EA1052" s="135"/>
      <c r="EB1052" s="136">
        <f t="shared" si="399"/>
        <v>0</v>
      </c>
      <c r="EC1052" s="139">
        <f t="shared" si="399"/>
        <v>0</v>
      </c>
      <c r="ED1052" s="140"/>
      <c r="EE1052" s="135"/>
      <c r="EF1052" s="135"/>
      <c r="EG1052" s="135"/>
      <c r="EH1052" s="135"/>
      <c r="EI1052" s="135"/>
      <c r="EJ1052" s="136">
        <f t="shared" si="400"/>
        <v>0</v>
      </c>
      <c r="EK1052" s="141">
        <f t="shared" si="400"/>
        <v>0</v>
      </c>
      <c r="EL1052" s="67"/>
      <c r="EM1052" s="67"/>
      <c r="EN1052" s="67"/>
      <c r="EO1052" s="67"/>
      <c r="EP1052" s="67"/>
      <c r="EQ1052" s="67"/>
    </row>
    <row r="1053" spans="1:147" ht="27" customHeight="1" x14ac:dyDescent="0.15">
      <c r="A1053" s="296">
        <v>184227</v>
      </c>
      <c r="B1053" s="78"/>
      <c r="C1053" s="115">
        <v>1030002139</v>
      </c>
      <c r="D1053" s="116"/>
      <c r="E1053" s="117">
        <v>2</v>
      </c>
      <c r="F1053" s="118" t="s">
        <v>7062</v>
      </c>
      <c r="G1053" s="119" t="s">
        <v>7063</v>
      </c>
      <c r="H1053" s="120"/>
      <c r="I1053" s="117">
        <v>1</v>
      </c>
      <c r="J1053" s="117"/>
      <c r="K1053" s="117"/>
      <c r="L1053" s="121">
        <v>2</v>
      </c>
      <c r="M1053" s="86" t="s">
        <v>1665</v>
      </c>
      <c r="N1053" s="84" t="s">
        <v>10788</v>
      </c>
      <c r="O1053" s="119" t="s">
        <v>7071</v>
      </c>
      <c r="P1053" s="119" t="s">
        <v>8257</v>
      </c>
      <c r="Q1053" s="123" t="s">
        <v>7089</v>
      </c>
      <c r="R1053" s="124" t="s">
        <v>7090</v>
      </c>
      <c r="S1053" s="125"/>
      <c r="T1053" s="119"/>
      <c r="U1053" s="123"/>
      <c r="V1053" s="123"/>
      <c r="W1053" s="123"/>
      <c r="X1053" s="124"/>
      <c r="Y1053" s="38"/>
      <c r="Z1053" s="38"/>
      <c r="AA1053" s="38"/>
      <c r="AB1053" s="38"/>
      <c r="AC1053" s="38"/>
      <c r="AD1053" s="38"/>
      <c r="AE1053" s="38"/>
      <c r="AF1053" s="38"/>
      <c r="AG1053" s="38"/>
      <c r="AH1053" s="125"/>
      <c r="AI1053" s="123"/>
      <c r="AJ1053" s="123"/>
      <c r="AK1053" s="123"/>
      <c r="AL1053" s="123"/>
      <c r="AM1053" s="124"/>
      <c r="AN1053" s="126">
        <f t="shared" si="416"/>
        <v>2</v>
      </c>
      <c r="AO1053" s="127">
        <f t="shared" si="415"/>
        <v>0</v>
      </c>
      <c r="AP1053" s="128">
        <f t="shared" si="415"/>
        <v>1</v>
      </c>
      <c r="AQ1053" s="128">
        <f t="shared" si="417"/>
        <v>0</v>
      </c>
      <c r="AR1053" s="128">
        <f t="shared" si="418"/>
        <v>0</v>
      </c>
      <c r="AS1053" s="128">
        <f t="shared" si="419"/>
        <v>0</v>
      </c>
      <c r="AT1053" s="128">
        <f t="shared" si="420"/>
        <v>0</v>
      </c>
      <c r="AU1053" s="128">
        <f t="shared" si="421"/>
        <v>0</v>
      </c>
      <c r="AV1053" s="128">
        <f t="shared" si="422"/>
        <v>3</v>
      </c>
      <c r="AW1053" s="128">
        <f t="shared" si="423"/>
        <v>0</v>
      </c>
      <c r="AX1053" s="128">
        <f t="shared" si="424"/>
        <v>0</v>
      </c>
      <c r="AY1053" s="128">
        <f t="shared" si="425"/>
        <v>0</v>
      </c>
      <c r="AZ1053" s="128">
        <f t="shared" si="426"/>
        <v>0</v>
      </c>
      <c r="BA1053" s="128">
        <f t="shared" si="427"/>
        <v>0</v>
      </c>
      <c r="BB1053" s="128">
        <f t="shared" si="428"/>
        <v>0</v>
      </c>
      <c r="BC1053" s="129">
        <f t="shared" si="429"/>
        <v>4</v>
      </c>
      <c r="BD1053" s="130"/>
      <c r="BE1053" s="131">
        <v>201</v>
      </c>
      <c r="BF1053" s="131"/>
      <c r="BG1053" s="131"/>
      <c r="BH1053" s="131"/>
      <c r="BI1053" s="131"/>
      <c r="BJ1053" s="131"/>
      <c r="BK1053" s="131"/>
      <c r="BL1053" s="131"/>
      <c r="BM1053" s="131"/>
      <c r="BN1053" s="131"/>
      <c r="BO1053" s="131"/>
      <c r="BP1053" s="131"/>
      <c r="BQ1053" s="131"/>
      <c r="BR1053" s="131"/>
      <c r="BS1053" s="131"/>
      <c r="BT1053" s="131"/>
      <c r="BU1053" s="131"/>
      <c r="BV1053" s="131"/>
      <c r="BW1053" s="131"/>
      <c r="BX1053" s="131"/>
      <c r="BY1053" s="131"/>
      <c r="BZ1053" s="131"/>
      <c r="CA1053" s="131">
        <v>801</v>
      </c>
      <c r="CB1053" s="131">
        <v>802</v>
      </c>
      <c r="CC1053" s="131">
        <v>803</v>
      </c>
      <c r="CD1053" s="131"/>
      <c r="CE1053" s="131"/>
      <c r="CF1053" s="131"/>
      <c r="CG1053" s="131"/>
      <c r="CH1053" s="131"/>
      <c r="CI1053" s="131"/>
      <c r="CJ1053" s="131"/>
      <c r="CK1053" s="131"/>
      <c r="CL1053" s="131"/>
      <c r="CM1053" s="38"/>
      <c r="CN1053" s="131"/>
      <c r="CO1053" s="131"/>
      <c r="CP1053" s="131"/>
      <c r="CQ1053" s="131"/>
      <c r="CR1053" s="131"/>
      <c r="CS1053" s="131"/>
      <c r="CT1053" s="131"/>
      <c r="CU1053" s="131"/>
      <c r="CV1053" s="131"/>
      <c r="CW1053" s="131"/>
      <c r="CX1053" s="131"/>
      <c r="CY1053" s="131"/>
      <c r="CZ1053" s="38"/>
      <c r="DA1053" s="131"/>
      <c r="DB1053" s="38"/>
      <c r="DC1053" s="132"/>
      <c r="DD1053" s="81"/>
      <c r="DE1053" s="133"/>
      <c r="DF1053" s="134"/>
      <c r="DG1053" s="135"/>
      <c r="DH1053" s="135"/>
      <c r="DI1053" s="135"/>
      <c r="DJ1053" s="135"/>
      <c r="DK1053" s="135"/>
      <c r="DL1053" s="136">
        <f t="shared" si="397"/>
        <v>0</v>
      </c>
      <c r="DM1053" s="137">
        <f t="shared" si="397"/>
        <v>0</v>
      </c>
      <c r="DN1053" s="134"/>
      <c r="DO1053" s="135"/>
      <c r="DP1053" s="135"/>
      <c r="DQ1053" s="135"/>
      <c r="DR1053" s="135"/>
      <c r="DS1053" s="135"/>
      <c r="DT1053" s="136">
        <f t="shared" si="398"/>
        <v>0</v>
      </c>
      <c r="DU1053" s="137">
        <f t="shared" si="398"/>
        <v>0</v>
      </c>
      <c r="DV1053" s="138"/>
      <c r="DW1053" s="135"/>
      <c r="DX1053" s="135"/>
      <c r="DY1053" s="135"/>
      <c r="DZ1053" s="135"/>
      <c r="EA1053" s="135"/>
      <c r="EB1053" s="136">
        <f t="shared" si="399"/>
        <v>0</v>
      </c>
      <c r="EC1053" s="139">
        <f t="shared" si="399"/>
        <v>0</v>
      </c>
      <c r="ED1053" s="140"/>
      <c r="EE1053" s="135"/>
      <c r="EF1053" s="135"/>
      <c r="EG1053" s="135"/>
      <c r="EH1053" s="135"/>
      <c r="EI1053" s="135"/>
      <c r="EJ1053" s="136">
        <f t="shared" si="400"/>
        <v>0</v>
      </c>
      <c r="EK1053" s="141">
        <f t="shared" si="400"/>
        <v>0</v>
      </c>
    </row>
    <row r="1054" spans="1:147" s="67" customFormat="1" ht="27" customHeight="1" x14ac:dyDescent="0.15">
      <c r="A1054" s="79"/>
      <c r="B1054" s="78"/>
      <c r="C1054" s="115">
        <v>1030002142</v>
      </c>
      <c r="D1054" s="116"/>
      <c r="E1054" s="117">
        <v>1</v>
      </c>
      <c r="F1054" s="118" t="s">
        <v>7075</v>
      </c>
      <c r="G1054" s="119" t="s">
        <v>7076</v>
      </c>
      <c r="H1054" s="120"/>
      <c r="I1054" s="117">
        <v>1</v>
      </c>
      <c r="J1054" s="117"/>
      <c r="K1054" s="117"/>
      <c r="L1054" s="121">
        <v>2</v>
      </c>
      <c r="M1054" s="122" t="s">
        <v>7106</v>
      </c>
      <c r="N1054" s="119" t="s">
        <v>7104</v>
      </c>
      <c r="O1054" s="119" t="s">
        <v>7071</v>
      </c>
      <c r="P1054" s="119" t="s">
        <v>7105</v>
      </c>
      <c r="Q1054" s="123" t="s">
        <v>7107</v>
      </c>
      <c r="R1054" s="124" t="s">
        <v>7108</v>
      </c>
      <c r="S1054" s="125"/>
      <c r="T1054" s="119"/>
      <c r="U1054" s="123"/>
      <c r="V1054" s="123"/>
      <c r="W1054" s="123"/>
      <c r="X1054" s="124"/>
      <c r="Y1054" s="38"/>
      <c r="Z1054" s="38"/>
      <c r="AA1054" s="38"/>
      <c r="AB1054" s="38"/>
      <c r="AC1054" s="38"/>
      <c r="AD1054" s="38"/>
      <c r="AE1054" s="38"/>
      <c r="AF1054" s="38"/>
      <c r="AG1054" s="38"/>
      <c r="AH1054" s="125"/>
      <c r="AI1054" s="123"/>
      <c r="AJ1054" s="123"/>
      <c r="AK1054" s="123"/>
      <c r="AL1054" s="123"/>
      <c r="AM1054" s="124"/>
      <c r="AN1054" s="126">
        <f t="shared" si="416"/>
        <v>2</v>
      </c>
      <c r="AO1054" s="127">
        <f t="shared" si="415"/>
        <v>0</v>
      </c>
      <c r="AP1054" s="128">
        <f t="shared" si="415"/>
        <v>0</v>
      </c>
      <c r="AQ1054" s="128">
        <f t="shared" si="417"/>
        <v>0</v>
      </c>
      <c r="AR1054" s="128">
        <f t="shared" si="418"/>
        <v>0</v>
      </c>
      <c r="AS1054" s="128">
        <f t="shared" si="419"/>
        <v>0</v>
      </c>
      <c r="AT1054" s="128">
        <f t="shared" si="420"/>
        <v>0</v>
      </c>
      <c r="AU1054" s="128">
        <f t="shared" si="421"/>
        <v>0</v>
      </c>
      <c r="AV1054" s="128">
        <f t="shared" si="422"/>
        <v>0</v>
      </c>
      <c r="AW1054" s="128">
        <f t="shared" si="423"/>
        <v>0</v>
      </c>
      <c r="AX1054" s="128">
        <f t="shared" si="424"/>
        <v>0</v>
      </c>
      <c r="AY1054" s="128">
        <f t="shared" si="425"/>
        <v>0</v>
      </c>
      <c r="AZ1054" s="128">
        <f t="shared" si="426"/>
        <v>0</v>
      </c>
      <c r="BA1054" s="128">
        <f t="shared" si="427"/>
        <v>1</v>
      </c>
      <c r="BB1054" s="128">
        <f t="shared" si="428"/>
        <v>1</v>
      </c>
      <c r="BC1054" s="129">
        <f t="shared" si="429"/>
        <v>2</v>
      </c>
      <c r="BD1054" s="130"/>
      <c r="BE1054" s="131"/>
      <c r="BF1054" s="131"/>
      <c r="BG1054" s="131"/>
      <c r="BH1054" s="131"/>
      <c r="BI1054" s="131"/>
      <c r="BJ1054" s="131"/>
      <c r="BK1054" s="131"/>
      <c r="BL1054" s="131"/>
      <c r="BM1054" s="131"/>
      <c r="BN1054" s="131"/>
      <c r="BO1054" s="131"/>
      <c r="BP1054" s="131"/>
      <c r="BQ1054" s="131"/>
      <c r="BR1054" s="131"/>
      <c r="BS1054" s="131"/>
      <c r="BT1054" s="131"/>
      <c r="BU1054" s="131"/>
      <c r="BV1054" s="131"/>
      <c r="BW1054" s="131"/>
      <c r="BX1054" s="131"/>
      <c r="BY1054" s="131"/>
      <c r="BZ1054" s="131"/>
      <c r="CA1054" s="131"/>
      <c r="CB1054" s="131"/>
      <c r="CC1054" s="131"/>
      <c r="CD1054" s="131"/>
      <c r="CE1054" s="131"/>
      <c r="CF1054" s="131"/>
      <c r="CG1054" s="131"/>
      <c r="CH1054" s="131"/>
      <c r="CI1054" s="131"/>
      <c r="CJ1054" s="131"/>
      <c r="CK1054" s="131"/>
      <c r="CL1054" s="131"/>
      <c r="CM1054" s="38"/>
      <c r="CN1054" s="131"/>
      <c r="CO1054" s="131"/>
      <c r="CP1054" s="131"/>
      <c r="CQ1054" s="131"/>
      <c r="CR1054" s="131"/>
      <c r="CS1054" s="131"/>
      <c r="CT1054" s="131"/>
      <c r="CU1054" s="131"/>
      <c r="CV1054" s="131"/>
      <c r="CW1054" s="131"/>
      <c r="CX1054" s="131"/>
      <c r="CY1054" s="131">
        <v>1399</v>
      </c>
      <c r="CZ1054" s="38" t="s">
        <v>7109</v>
      </c>
      <c r="DA1054" s="131">
        <v>1499</v>
      </c>
      <c r="DB1054" s="38" t="s">
        <v>7110</v>
      </c>
      <c r="DC1054" s="132"/>
      <c r="DD1054" s="81"/>
      <c r="DE1054" s="133"/>
      <c r="DF1054" s="134"/>
      <c r="DG1054" s="135"/>
      <c r="DH1054" s="135"/>
      <c r="DI1054" s="135"/>
      <c r="DJ1054" s="135"/>
      <c r="DK1054" s="135"/>
      <c r="DL1054" s="136">
        <f t="shared" ref="DL1054:DM1101" si="430">DF1054+DH1054+DJ1054</f>
        <v>0</v>
      </c>
      <c r="DM1054" s="137">
        <f t="shared" si="430"/>
        <v>0</v>
      </c>
      <c r="DN1054" s="134"/>
      <c r="DO1054" s="135"/>
      <c r="DP1054" s="135"/>
      <c r="DQ1054" s="135"/>
      <c r="DR1054" s="135"/>
      <c r="DS1054" s="135"/>
      <c r="DT1054" s="136">
        <f t="shared" si="398"/>
        <v>0</v>
      </c>
      <c r="DU1054" s="137">
        <f t="shared" si="398"/>
        <v>0</v>
      </c>
      <c r="DV1054" s="138"/>
      <c r="DW1054" s="135"/>
      <c r="DX1054" s="135"/>
      <c r="DY1054" s="135"/>
      <c r="DZ1054" s="135"/>
      <c r="EA1054" s="135"/>
      <c r="EB1054" s="136">
        <f t="shared" si="399"/>
        <v>0</v>
      </c>
      <c r="EC1054" s="139">
        <f t="shared" si="399"/>
        <v>0</v>
      </c>
      <c r="ED1054" s="140"/>
      <c r="EE1054" s="135"/>
      <c r="EF1054" s="135"/>
      <c r="EG1054" s="135"/>
      <c r="EH1054" s="135"/>
      <c r="EI1054" s="135"/>
      <c r="EJ1054" s="136">
        <f t="shared" si="400"/>
        <v>0</v>
      </c>
      <c r="EK1054" s="141">
        <f t="shared" si="400"/>
        <v>0</v>
      </c>
    </row>
    <row r="1055" spans="1:147" ht="27" customHeight="1" x14ac:dyDescent="0.15">
      <c r="A1055" s="79"/>
      <c r="B1055" s="78"/>
      <c r="C1055" s="115">
        <v>1030002143</v>
      </c>
      <c r="D1055" s="116"/>
      <c r="E1055" s="117">
        <v>2</v>
      </c>
      <c r="F1055" s="118" t="s">
        <v>7059</v>
      </c>
      <c r="G1055" s="119" t="s">
        <v>7134</v>
      </c>
      <c r="H1055" s="120"/>
      <c r="I1055" s="117">
        <v>1</v>
      </c>
      <c r="J1055" s="117">
        <v>3</v>
      </c>
      <c r="K1055" s="117"/>
      <c r="L1055" s="121">
        <v>2</v>
      </c>
      <c r="M1055" s="122" t="s">
        <v>7135</v>
      </c>
      <c r="N1055" s="119" t="s">
        <v>7130</v>
      </c>
      <c r="O1055" s="119" t="s">
        <v>7071</v>
      </c>
      <c r="P1055" s="119" t="s">
        <v>7131</v>
      </c>
      <c r="Q1055" s="123" t="s">
        <v>7136</v>
      </c>
      <c r="R1055" s="124" t="s">
        <v>7137</v>
      </c>
      <c r="S1055" s="125" t="s">
        <v>7138</v>
      </c>
      <c r="T1055" s="119" t="s">
        <v>7132</v>
      </c>
      <c r="U1055" s="123" t="s">
        <v>7133</v>
      </c>
      <c r="V1055" s="123" t="s">
        <v>9517</v>
      </c>
      <c r="W1055" s="123" t="s">
        <v>7139</v>
      </c>
      <c r="X1055" s="124" t="s">
        <v>7140</v>
      </c>
      <c r="Y1055" s="38" t="s">
        <v>7081</v>
      </c>
      <c r="Z1055" s="38">
        <v>1</v>
      </c>
      <c r="AA1055" s="38">
        <v>2</v>
      </c>
      <c r="AB1055" s="38">
        <v>3</v>
      </c>
      <c r="AC1055" s="38">
        <v>4</v>
      </c>
      <c r="AD1055" s="38">
        <v>5</v>
      </c>
      <c r="AE1055" s="38">
        <v>6</v>
      </c>
      <c r="AF1055" s="38"/>
      <c r="AG1055" s="38">
        <v>8</v>
      </c>
      <c r="AH1055" s="125"/>
      <c r="AI1055" s="123"/>
      <c r="AJ1055" s="123"/>
      <c r="AK1055" s="123"/>
      <c r="AL1055" s="123"/>
      <c r="AM1055" s="124"/>
      <c r="AN1055" s="126">
        <f t="shared" si="416"/>
        <v>1</v>
      </c>
      <c r="AO1055" s="127">
        <f t="shared" si="415"/>
        <v>0</v>
      </c>
      <c r="AP1055" s="128">
        <f t="shared" si="415"/>
        <v>0</v>
      </c>
      <c r="AQ1055" s="128">
        <f t="shared" si="417"/>
        <v>0</v>
      </c>
      <c r="AR1055" s="128">
        <f t="shared" si="418"/>
        <v>1</v>
      </c>
      <c r="AS1055" s="128">
        <f t="shared" si="419"/>
        <v>0</v>
      </c>
      <c r="AT1055" s="128">
        <f t="shared" si="420"/>
        <v>0</v>
      </c>
      <c r="AU1055" s="128">
        <f t="shared" si="421"/>
        <v>0</v>
      </c>
      <c r="AV1055" s="128">
        <f t="shared" si="422"/>
        <v>0</v>
      </c>
      <c r="AW1055" s="128">
        <f t="shared" si="423"/>
        <v>0</v>
      </c>
      <c r="AX1055" s="128">
        <f t="shared" si="424"/>
        <v>0</v>
      </c>
      <c r="AY1055" s="128">
        <f t="shared" si="425"/>
        <v>0</v>
      </c>
      <c r="AZ1055" s="128">
        <f t="shared" si="426"/>
        <v>0</v>
      </c>
      <c r="BA1055" s="128">
        <f t="shared" si="427"/>
        <v>0</v>
      </c>
      <c r="BB1055" s="128">
        <f t="shared" si="428"/>
        <v>0</v>
      </c>
      <c r="BC1055" s="129">
        <f t="shared" si="429"/>
        <v>1</v>
      </c>
      <c r="BD1055" s="130"/>
      <c r="BE1055" s="131"/>
      <c r="BF1055" s="131"/>
      <c r="BG1055" s="131"/>
      <c r="BH1055" s="131"/>
      <c r="BI1055" s="131"/>
      <c r="BJ1055" s="131"/>
      <c r="BK1055" s="131"/>
      <c r="BL1055" s="131">
        <v>404</v>
      </c>
      <c r="BM1055" s="131"/>
      <c r="BN1055" s="131"/>
      <c r="BO1055" s="131"/>
      <c r="BP1055" s="131"/>
      <c r="BQ1055" s="131"/>
      <c r="BR1055" s="131"/>
      <c r="BS1055" s="131"/>
      <c r="BT1055" s="131"/>
      <c r="BU1055" s="131"/>
      <c r="BV1055" s="131"/>
      <c r="BW1055" s="131"/>
      <c r="BX1055" s="131"/>
      <c r="BY1055" s="131"/>
      <c r="BZ1055" s="131"/>
      <c r="CA1055" s="131"/>
      <c r="CB1055" s="131"/>
      <c r="CC1055" s="131"/>
      <c r="CD1055" s="131"/>
      <c r="CE1055" s="131"/>
      <c r="CF1055" s="131"/>
      <c r="CG1055" s="131"/>
      <c r="CH1055" s="131"/>
      <c r="CI1055" s="131"/>
      <c r="CJ1055" s="131"/>
      <c r="CK1055" s="131"/>
      <c r="CL1055" s="131"/>
      <c r="CM1055" s="38"/>
      <c r="CN1055" s="131"/>
      <c r="CO1055" s="131"/>
      <c r="CP1055" s="131"/>
      <c r="CQ1055" s="131"/>
      <c r="CR1055" s="131"/>
      <c r="CS1055" s="131"/>
      <c r="CT1055" s="131"/>
      <c r="CU1055" s="131"/>
      <c r="CV1055" s="131"/>
      <c r="CW1055" s="131"/>
      <c r="CX1055" s="131"/>
      <c r="CY1055" s="131"/>
      <c r="CZ1055" s="38"/>
      <c r="DA1055" s="131"/>
      <c r="DB1055" s="38"/>
      <c r="DC1055" s="132"/>
      <c r="DD1055" s="81"/>
      <c r="DE1055" s="133"/>
      <c r="DF1055" s="134"/>
      <c r="DG1055" s="135"/>
      <c r="DH1055" s="135"/>
      <c r="DI1055" s="135"/>
      <c r="DJ1055" s="135"/>
      <c r="DK1055" s="135"/>
      <c r="DL1055" s="136">
        <f t="shared" si="430"/>
        <v>0</v>
      </c>
      <c r="DM1055" s="137">
        <f t="shared" si="430"/>
        <v>0</v>
      </c>
      <c r="DN1055" s="134"/>
      <c r="DO1055" s="135"/>
      <c r="DP1055" s="135"/>
      <c r="DQ1055" s="135"/>
      <c r="DR1055" s="135"/>
      <c r="DS1055" s="135"/>
      <c r="DT1055" s="136">
        <f t="shared" si="398"/>
        <v>0</v>
      </c>
      <c r="DU1055" s="137">
        <f t="shared" si="398"/>
        <v>0</v>
      </c>
      <c r="DV1055" s="138"/>
      <c r="DW1055" s="135"/>
      <c r="DX1055" s="135"/>
      <c r="DY1055" s="135"/>
      <c r="DZ1055" s="135"/>
      <c r="EA1055" s="135"/>
      <c r="EB1055" s="136">
        <f t="shared" si="399"/>
        <v>0</v>
      </c>
      <c r="EC1055" s="139">
        <f t="shared" si="399"/>
        <v>0</v>
      </c>
      <c r="ED1055" s="140"/>
      <c r="EE1055" s="135"/>
      <c r="EF1055" s="135"/>
      <c r="EG1055" s="135"/>
      <c r="EH1055" s="135"/>
      <c r="EI1055" s="135"/>
      <c r="EJ1055" s="136">
        <f t="shared" si="400"/>
        <v>0</v>
      </c>
      <c r="EK1055" s="141">
        <f t="shared" si="400"/>
        <v>0</v>
      </c>
    </row>
    <row r="1056" spans="1:147" s="67" customFormat="1" ht="27" customHeight="1" x14ac:dyDescent="0.15">
      <c r="A1056" s="79"/>
      <c r="B1056" s="78"/>
      <c r="C1056" s="115">
        <v>1030002148</v>
      </c>
      <c r="D1056" s="116"/>
      <c r="E1056" s="117">
        <v>1</v>
      </c>
      <c r="F1056" s="118" t="s">
        <v>7065</v>
      </c>
      <c r="G1056" s="119" t="s">
        <v>7066</v>
      </c>
      <c r="H1056" s="120"/>
      <c r="I1056" s="117">
        <v>1</v>
      </c>
      <c r="J1056" s="117">
        <v>3</v>
      </c>
      <c r="K1056" s="117"/>
      <c r="L1056" s="121">
        <v>2</v>
      </c>
      <c r="M1056" s="122" t="s">
        <v>7162</v>
      </c>
      <c r="N1056" s="119" t="s">
        <v>7163</v>
      </c>
      <c r="O1056" s="119" t="s">
        <v>7071</v>
      </c>
      <c r="P1056" s="119" t="s">
        <v>7164</v>
      </c>
      <c r="Q1056" s="123" t="s">
        <v>7171</v>
      </c>
      <c r="R1056" s="124" t="s">
        <v>7165</v>
      </c>
      <c r="S1056" s="125" t="s">
        <v>7166</v>
      </c>
      <c r="T1056" s="119" t="s">
        <v>7167</v>
      </c>
      <c r="U1056" s="123" t="s">
        <v>7168</v>
      </c>
      <c r="V1056" s="123" t="s">
        <v>8316</v>
      </c>
      <c r="W1056" s="123" t="s">
        <v>7169</v>
      </c>
      <c r="X1056" s="124" t="s">
        <v>7170</v>
      </c>
      <c r="Y1056" s="38" t="s">
        <v>7081</v>
      </c>
      <c r="Z1056" s="38">
        <v>1</v>
      </c>
      <c r="AA1056" s="38">
        <v>2</v>
      </c>
      <c r="AB1056" s="38">
        <v>3</v>
      </c>
      <c r="AC1056" s="38">
        <v>4</v>
      </c>
      <c r="AD1056" s="38">
        <v>5</v>
      </c>
      <c r="AE1056" s="38">
        <v>6</v>
      </c>
      <c r="AF1056" s="38"/>
      <c r="AG1056" s="38">
        <v>8</v>
      </c>
      <c r="AH1056" s="125"/>
      <c r="AI1056" s="123"/>
      <c r="AJ1056" s="123"/>
      <c r="AK1056" s="123"/>
      <c r="AL1056" s="123"/>
      <c r="AM1056" s="124"/>
      <c r="AN1056" s="126">
        <f t="shared" si="416"/>
        <v>1</v>
      </c>
      <c r="AO1056" s="127">
        <f t="shared" si="415"/>
        <v>0</v>
      </c>
      <c r="AP1056" s="128">
        <f t="shared" si="415"/>
        <v>0</v>
      </c>
      <c r="AQ1056" s="128">
        <f t="shared" si="417"/>
        <v>0</v>
      </c>
      <c r="AR1056" s="128">
        <f t="shared" si="418"/>
        <v>0</v>
      </c>
      <c r="AS1056" s="128">
        <f t="shared" si="419"/>
        <v>0</v>
      </c>
      <c r="AT1056" s="128">
        <f t="shared" si="420"/>
        <v>0</v>
      </c>
      <c r="AU1056" s="128">
        <f t="shared" si="421"/>
        <v>0</v>
      </c>
      <c r="AV1056" s="128">
        <f t="shared" si="422"/>
        <v>0</v>
      </c>
      <c r="AW1056" s="128">
        <f t="shared" si="423"/>
        <v>0</v>
      </c>
      <c r="AX1056" s="128">
        <f t="shared" si="424"/>
        <v>0</v>
      </c>
      <c r="AY1056" s="128">
        <f t="shared" si="425"/>
        <v>0</v>
      </c>
      <c r="AZ1056" s="128">
        <f t="shared" si="426"/>
        <v>0</v>
      </c>
      <c r="BA1056" s="128">
        <f t="shared" si="427"/>
        <v>1</v>
      </c>
      <c r="BB1056" s="128">
        <f t="shared" si="428"/>
        <v>0</v>
      </c>
      <c r="BC1056" s="129">
        <f t="shared" si="429"/>
        <v>1</v>
      </c>
      <c r="BD1056" s="130"/>
      <c r="BE1056" s="131"/>
      <c r="BF1056" s="131"/>
      <c r="BG1056" s="131"/>
      <c r="BH1056" s="131"/>
      <c r="BI1056" s="131"/>
      <c r="BJ1056" s="131"/>
      <c r="BK1056" s="131"/>
      <c r="BL1056" s="131"/>
      <c r="BM1056" s="131"/>
      <c r="BN1056" s="131"/>
      <c r="BO1056" s="131"/>
      <c r="BP1056" s="131"/>
      <c r="BQ1056" s="131"/>
      <c r="BR1056" s="131"/>
      <c r="BS1056" s="131"/>
      <c r="BT1056" s="131"/>
      <c r="BU1056" s="131"/>
      <c r="BV1056" s="131"/>
      <c r="BW1056" s="131"/>
      <c r="BX1056" s="131"/>
      <c r="BY1056" s="131"/>
      <c r="BZ1056" s="131"/>
      <c r="CA1056" s="131"/>
      <c r="CB1056" s="131"/>
      <c r="CC1056" s="131"/>
      <c r="CD1056" s="131"/>
      <c r="CE1056" s="131"/>
      <c r="CF1056" s="131"/>
      <c r="CG1056" s="131"/>
      <c r="CH1056" s="131"/>
      <c r="CI1056" s="131"/>
      <c r="CJ1056" s="131"/>
      <c r="CK1056" s="131"/>
      <c r="CL1056" s="131"/>
      <c r="CM1056" s="38"/>
      <c r="CN1056" s="131"/>
      <c r="CO1056" s="131"/>
      <c r="CP1056" s="131"/>
      <c r="CQ1056" s="131"/>
      <c r="CR1056" s="131"/>
      <c r="CS1056" s="131"/>
      <c r="CT1056" s="131"/>
      <c r="CU1056" s="131">
        <v>1308</v>
      </c>
      <c r="CV1056" s="131"/>
      <c r="CW1056" s="131"/>
      <c r="CX1056" s="131"/>
      <c r="CY1056" s="131"/>
      <c r="CZ1056" s="38"/>
      <c r="DA1056" s="131"/>
      <c r="DB1056" s="38"/>
      <c r="DC1056" s="132"/>
      <c r="DD1056" s="81"/>
      <c r="DE1056" s="133"/>
      <c r="DF1056" s="134"/>
      <c r="DG1056" s="135"/>
      <c r="DH1056" s="135"/>
      <c r="DI1056" s="135"/>
      <c r="DJ1056" s="135"/>
      <c r="DK1056" s="135"/>
      <c r="DL1056" s="136">
        <f t="shared" si="430"/>
        <v>0</v>
      </c>
      <c r="DM1056" s="137">
        <f t="shared" si="430"/>
        <v>0</v>
      </c>
      <c r="DN1056" s="134"/>
      <c r="DO1056" s="135"/>
      <c r="DP1056" s="135"/>
      <c r="DQ1056" s="135"/>
      <c r="DR1056" s="135"/>
      <c r="DS1056" s="135"/>
      <c r="DT1056" s="136">
        <f t="shared" si="398"/>
        <v>0</v>
      </c>
      <c r="DU1056" s="137">
        <f t="shared" si="398"/>
        <v>0</v>
      </c>
      <c r="DV1056" s="138"/>
      <c r="DW1056" s="135"/>
      <c r="DX1056" s="135"/>
      <c r="DY1056" s="135"/>
      <c r="DZ1056" s="135"/>
      <c r="EA1056" s="135"/>
      <c r="EB1056" s="136">
        <f t="shared" si="399"/>
        <v>0</v>
      </c>
      <c r="EC1056" s="139">
        <f t="shared" si="399"/>
        <v>0</v>
      </c>
      <c r="ED1056" s="140"/>
      <c r="EE1056" s="135"/>
      <c r="EF1056" s="135"/>
      <c r="EG1056" s="135"/>
      <c r="EH1056" s="135"/>
      <c r="EI1056" s="135"/>
      <c r="EJ1056" s="136">
        <f t="shared" si="400"/>
        <v>0</v>
      </c>
      <c r="EK1056" s="141">
        <f t="shared" si="400"/>
        <v>0</v>
      </c>
    </row>
    <row r="1057" spans="1:147" s="67" customFormat="1" ht="27" customHeight="1" x14ac:dyDescent="0.15">
      <c r="A1057" s="79"/>
      <c r="B1057" s="78"/>
      <c r="C1057" s="115">
        <v>1030002162</v>
      </c>
      <c r="D1057" s="116"/>
      <c r="E1057" s="117">
        <v>1</v>
      </c>
      <c r="F1057" s="118" t="s">
        <v>7207</v>
      </c>
      <c r="G1057" s="119" t="s">
        <v>7206</v>
      </c>
      <c r="H1057" s="120"/>
      <c r="I1057" s="117">
        <v>1</v>
      </c>
      <c r="J1057" s="117"/>
      <c r="K1057" s="117"/>
      <c r="L1057" s="121">
        <v>2</v>
      </c>
      <c r="M1057" s="122" t="s">
        <v>7438</v>
      </c>
      <c r="N1057" s="119" t="s">
        <v>7202</v>
      </c>
      <c r="O1057" s="119" t="s">
        <v>7071</v>
      </c>
      <c r="P1057" s="119" t="s">
        <v>7203</v>
      </c>
      <c r="Q1057" s="123" t="s">
        <v>7204</v>
      </c>
      <c r="R1057" s="124" t="s">
        <v>7205</v>
      </c>
      <c r="S1057" s="125"/>
      <c r="T1057" s="119"/>
      <c r="U1057" s="123"/>
      <c r="V1057" s="123"/>
      <c r="W1057" s="123"/>
      <c r="X1057" s="124"/>
      <c r="Y1057" s="38"/>
      <c r="Z1057" s="38"/>
      <c r="AA1057" s="38"/>
      <c r="AB1057" s="38"/>
      <c r="AC1057" s="38"/>
      <c r="AD1057" s="38"/>
      <c r="AE1057" s="38"/>
      <c r="AF1057" s="38"/>
      <c r="AG1057" s="38"/>
      <c r="AH1057" s="125"/>
      <c r="AI1057" s="123"/>
      <c r="AJ1057" s="123"/>
      <c r="AK1057" s="123"/>
      <c r="AL1057" s="123"/>
      <c r="AM1057" s="124"/>
      <c r="AN1057" s="126">
        <f t="shared" si="416"/>
        <v>1</v>
      </c>
      <c r="AO1057" s="127">
        <f t="shared" si="415"/>
        <v>0</v>
      </c>
      <c r="AP1057" s="128">
        <f t="shared" si="415"/>
        <v>0</v>
      </c>
      <c r="AQ1057" s="128">
        <f t="shared" si="417"/>
        <v>0</v>
      </c>
      <c r="AR1057" s="128">
        <f t="shared" si="418"/>
        <v>0</v>
      </c>
      <c r="AS1057" s="128">
        <f t="shared" si="419"/>
        <v>0</v>
      </c>
      <c r="AT1057" s="128">
        <f t="shared" si="420"/>
        <v>0</v>
      </c>
      <c r="AU1057" s="128">
        <f t="shared" si="421"/>
        <v>0</v>
      </c>
      <c r="AV1057" s="128">
        <f t="shared" si="422"/>
        <v>0</v>
      </c>
      <c r="AW1057" s="128">
        <f t="shared" si="423"/>
        <v>0</v>
      </c>
      <c r="AX1057" s="128">
        <f t="shared" si="424"/>
        <v>0</v>
      </c>
      <c r="AY1057" s="128">
        <f t="shared" si="425"/>
        <v>0</v>
      </c>
      <c r="AZ1057" s="128">
        <f t="shared" si="426"/>
        <v>0</v>
      </c>
      <c r="BA1057" s="128">
        <f t="shared" si="427"/>
        <v>1</v>
      </c>
      <c r="BB1057" s="128">
        <f t="shared" si="428"/>
        <v>0</v>
      </c>
      <c r="BC1057" s="129">
        <f t="shared" si="429"/>
        <v>1</v>
      </c>
      <c r="BD1057" s="130"/>
      <c r="BE1057" s="131"/>
      <c r="BF1057" s="131"/>
      <c r="BG1057" s="131"/>
      <c r="BH1057" s="131"/>
      <c r="BI1057" s="131"/>
      <c r="BJ1057" s="131"/>
      <c r="BK1057" s="131"/>
      <c r="BL1057" s="131"/>
      <c r="BM1057" s="131"/>
      <c r="BN1057" s="131"/>
      <c r="BO1057" s="131"/>
      <c r="BP1057" s="131"/>
      <c r="BQ1057" s="131"/>
      <c r="BR1057" s="131"/>
      <c r="BS1057" s="131"/>
      <c r="BT1057" s="131"/>
      <c r="BU1057" s="131"/>
      <c r="BV1057" s="131"/>
      <c r="BW1057" s="131"/>
      <c r="BX1057" s="131"/>
      <c r="BY1057" s="131"/>
      <c r="BZ1057" s="131"/>
      <c r="CA1057" s="131"/>
      <c r="CB1057" s="131"/>
      <c r="CC1057" s="131"/>
      <c r="CD1057" s="131"/>
      <c r="CE1057" s="131"/>
      <c r="CF1057" s="131"/>
      <c r="CG1057" s="131"/>
      <c r="CH1057" s="131"/>
      <c r="CI1057" s="131"/>
      <c r="CJ1057" s="131"/>
      <c r="CK1057" s="131"/>
      <c r="CL1057" s="131"/>
      <c r="CM1057" s="38"/>
      <c r="CN1057" s="131"/>
      <c r="CO1057" s="131"/>
      <c r="CP1057" s="131"/>
      <c r="CQ1057" s="131"/>
      <c r="CR1057" s="131"/>
      <c r="CS1057" s="131">
        <v>1306</v>
      </c>
      <c r="CT1057" s="131"/>
      <c r="CU1057" s="131"/>
      <c r="CV1057" s="131"/>
      <c r="CW1057" s="131"/>
      <c r="CX1057" s="131"/>
      <c r="CY1057" s="131"/>
      <c r="CZ1057" s="38"/>
      <c r="DA1057" s="131"/>
      <c r="DB1057" s="38"/>
      <c r="DC1057" s="132"/>
      <c r="DD1057" s="81"/>
      <c r="DE1057" s="133"/>
      <c r="DF1057" s="134"/>
      <c r="DG1057" s="135"/>
      <c r="DH1057" s="135"/>
      <c r="DI1057" s="135"/>
      <c r="DJ1057" s="135"/>
      <c r="DK1057" s="135"/>
      <c r="DL1057" s="136">
        <f t="shared" si="430"/>
        <v>0</v>
      </c>
      <c r="DM1057" s="137">
        <f t="shared" si="430"/>
        <v>0</v>
      </c>
      <c r="DN1057" s="134"/>
      <c r="DO1057" s="135"/>
      <c r="DP1057" s="135"/>
      <c r="DQ1057" s="135"/>
      <c r="DR1057" s="135"/>
      <c r="DS1057" s="135"/>
      <c r="DT1057" s="136">
        <f t="shared" si="398"/>
        <v>0</v>
      </c>
      <c r="DU1057" s="137">
        <f t="shared" si="398"/>
        <v>0</v>
      </c>
      <c r="DV1057" s="138"/>
      <c r="DW1057" s="135"/>
      <c r="DX1057" s="135"/>
      <c r="DY1057" s="135"/>
      <c r="DZ1057" s="135"/>
      <c r="EA1057" s="135"/>
      <c r="EB1057" s="136">
        <f t="shared" si="399"/>
        <v>0</v>
      </c>
      <c r="EC1057" s="139">
        <f t="shared" si="399"/>
        <v>0</v>
      </c>
      <c r="ED1057" s="140"/>
      <c r="EE1057" s="135"/>
      <c r="EF1057" s="135"/>
      <c r="EG1057" s="135"/>
      <c r="EH1057" s="135"/>
      <c r="EI1057" s="135"/>
      <c r="EJ1057" s="136">
        <f t="shared" si="400"/>
        <v>0</v>
      </c>
      <c r="EK1057" s="141">
        <f t="shared" si="400"/>
        <v>0</v>
      </c>
    </row>
    <row r="1058" spans="1:147" ht="27" customHeight="1" x14ac:dyDescent="0.15">
      <c r="A1058" s="79">
        <v>32</v>
      </c>
      <c r="B1058" s="78"/>
      <c r="C1058" s="115">
        <v>1030002180</v>
      </c>
      <c r="D1058" s="116">
        <v>1010050030</v>
      </c>
      <c r="E1058" s="117">
        <v>1</v>
      </c>
      <c r="F1058" s="118" t="s">
        <v>7273</v>
      </c>
      <c r="G1058" s="119" t="s">
        <v>7272</v>
      </c>
      <c r="H1058" s="120"/>
      <c r="I1058" s="117">
        <v>1</v>
      </c>
      <c r="J1058" s="117">
        <v>3</v>
      </c>
      <c r="K1058" s="117"/>
      <c r="L1058" s="121">
        <v>2</v>
      </c>
      <c r="M1058" s="122" t="s">
        <v>7266</v>
      </c>
      <c r="N1058" s="119" t="s">
        <v>7267</v>
      </c>
      <c r="O1058" s="119" t="s">
        <v>7071</v>
      </c>
      <c r="P1058" s="84" t="s">
        <v>10106</v>
      </c>
      <c r="Q1058" s="123" t="s">
        <v>7274</v>
      </c>
      <c r="R1058" s="124" t="s">
        <v>7275</v>
      </c>
      <c r="S1058" s="125" t="s">
        <v>7268</v>
      </c>
      <c r="T1058" s="119" t="s">
        <v>7269</v>
      </c>
      <c r="U1058" s="123" t="s">
        <v>7270</v>
      </c>
      <c r="V1058" s="123" t="s">
        <v>7271</v>
      </c>
      <c r="W1058" s="123" t="s">
        <v>7276</v>
      </c>
      <c r="X1058" s="124" t="s">
        <v>7277</v>
      </c>
      <c r="Y1058" s="38" t="s">
        <v>7081</v>
      </c>
      <c r="Z1058" s="38">
        <v>1</v>
      </c>
      <c r="AA1058" s="38">
        <v>2</v>
      </c>
      <c r="AB1058" s="38">
        <v>3</v>
      </c>
      <c r="AC1058" s="38">
        <v>4</v>
      </c>
      <c r="AD1058" s="38">
        <v>5</v>
      </c>
      <c r="AE1058" s="38">
        <v>6</v>
      </c>
      <c r="AF1058" s="38">
        <v>7</v>
      </c>
      <c r="AG1058" s="38">
        <v>8</v>
      </c>
      <c r="AH1058" s="125"/>
      <c r="AI1058" s="123"/>
      <c r="AJ1058" s="123"/>
      <c r="AK1058" s="123"/>
      <c r="AL1058" s="123"/>
      <c r="AM1058" s="124"/>
      <c r="AN1058" s="126">
        <f t="shared" si="416"/>
        <v>1</v>
      </c>
      <c r="AO1058" s="127">
        <f t="shared" si="415"/>
        <v>0</v>
      </c>
      <c r="AP1058" s="128">
        <f t="shared" si="415"/>
        <v>0</v>
      </c>
      <c r="AQ1058" s="128">
        <f t="shared" si="417"/>
        <v>0</v>
      </c>
      <c r="AR1058" s="128">
        <f t="shared" si="418"/>
        <v>0</v>
      </c>
      <c r="AS1058" s="128">
        <f t="shared" si="419"/>
        <v>0</v>
      </c>
      <c r="AT1058" s="128">
        <f t="shared" si="420"/>
        <v>0</v>
      </c>
      <c r="AU1058" s="128">
        <f t="shared" si="421"/>
        <v>0</v>
      </c>
      <c r="AV1058" s="128">
        <f t="shared" si="422"/>
        <v>0</v>
      </c>
      <c r="AW1058" s="128">
        <f t="shared" si="423"/>
        <v>0</v>
      </c>
      <c r="AX1058" s="128">
        <f t="shared" si="424"/>
        <v>0</v>
      </c>
      <c r="AY1058" s="128">
        <f t="shared" si="425"/>
        <v>0</v>
      </c>
      <c r="AZ1058" s="128">
        <f t="shared" si="426"/>
        <v>1</v>
      </c>
      <c r="BA1058" s="128">
        <f t="shared" si="427"/>
        <v>0</v>
      </c>
      <c r="BB1058" s="128">
        <f t="shared" si="428"/>
        <v>0</v>
      </c>
      <c r="BC1058" s="129">
        <f t="shared" si="429"/>
        <v>1</v>
      </c>
      <c r="BD1058" s="130"/>
      <c r="BE1058" s="131"/>
      <c r="BF1058" s="131"/>
      <c r="BG1058" s="131"/>
      <c r="BH1058" s="131"/>
      <c r="BI1058" s="131"/>
      <c r="BJ1058" s="131"/>
      <c r="BK1058" s="131"/>
      <c r="BL1058" s="131"/>
      <c r="BM1058" s="131"/>
      <c r="BN1058" s="131"/>
      <c r="BO1058" s="131"/>
      <c r="BP1058" s="131"/>
      <c r="BQ1058" s="131"/>
      <c r="BR1058" s="131"/>
      <c r="BS1058" s="131"/>
      <c r="BT1058" s="131"/>
      <c r="BU1058" s="131"/>
      <c r="BV1058" s="131"/>
      <c r="BW1058" s="131"/>
      <c r="BX1058" s="131"/>
      <c r="BY1058" s="131"/>
      <c r="BZ1058" s="131"/>
      <c r="CA1058" s="131"/>
      <c r="CB1058" s="131"/>
      <c r="CC1058" s="131"/>
      <c r="CD1058" s="131"/>
      <c r="CE1058" s="131"/>
      <c r="CF1058" s="131"/>
      <c r="CG1058" s="131"/>
      <c r="CH1058" s="131"/>
      <c r="CI1058" s="131"/>
      <c r="CJ1058" s="131"/>
      <c r="CK1058" s="131"/>
      <c r="CL1058" s="131">
        <v>1299</v>
      </c>
      <c r="CM1058" s="38" t="s">
        <v>8486</v>
      </c>
      <c r="CN1058" s="131"/>
      <c r="CO1058" s="131"/>
      <c r="CP1058" s="131"/>
      <c r="CQ1058" s="131"/>
      <c r="CR1058" s="131"/>
      <c r="CS1058" s="131"/>
      <c r="CT1058" s="131"/>
      <c r="CU1058" s="131"/>
      <c r="CV1058" s="131"/>
      <c r="CW1058" s="131"/>
      <c r="CX1058" s="131"/>
      <c r="CY1058" s="131"/>
      <c r="CZ1058" s="38"/>
      <c r="DA1058" s="131"/>
      <c r="DB1058" s="38"/>
      <c r="DC1058" s="132"/>
      <c r="DD1058" s="81"/>
      <c r="DE1058" s="133"/>
      <c r="DF1058" s="134"/>
      <c r="DG1058" s="135"/>
      <c r="DH1058" s="135"/>
      <c r="DI1058" s="135"/>
      <c r="DJ1058" s="135"/>
      <c r="DK1058" s="135"/>
      <c r="DL1058" s="136">
        <f t="shared" si="430"/>
        <v>0</v>
      </c>
      <c r="DM1058" s="137">
        <f t="shared" si="430"/>
        <v>0</v>
      </c>
      <c r="DN1058" s="134"/>
      <c r="DO1058" s="135"/>
      <c r="DP1058" s="135"/>
      <c r="DQ1058" s="135"/>
      <c r="DR1058" s="135"/>
      <c r="DS1058" s="135"/>
      <c r="DT1058" s="136">
        <f t="shared" si="398"/>
        <v>0</v>
      </c>
      <c r="DU1058" s="137">
        <f t="shared" si="398"/>
        <v>0</v>
      </c>
      <c r="DV1058" s="138"/>
      <c r="DW1058" s="135"/>
      <c r="DX1058" s="135"/>
      <c r="DY1058" s="135"/>
      <c r="DZ1058" s="135"/>
      <c r="EA1058" s="135"/>
      <c r="EB1058" s="136">
        <f t="shared" si="399"/>
        <v>0</v>
      </c>
      <c r="EC1058" s="139">
        <f t="shared" si="399"/>
        <v>0</v>
      </c>
      <c r="ED1058" s="140"/>
      <c r="EE1058" s="135"/>
      <c r="EF1058" s="135"/>
      <c r="EG1058" s="135"/>
      <c r="EH1058" s="135"/>
      <c r="EI1058" s="135"/>
      <c r="EJ1058" s="136">
        <f t="shared" si="400"/>
        <v>0</v>
      </c>
      <c r="EK1058" s="141">
        <f t="shared" si="400"/>
        <v>0</v>
      </c>
    </row>
    <row r="1059" spans="1:147" customFormat="1" ht="27" customHeight="1" x14ac:dyDescent="0.15">
      <c r="A1059" s="79" t="s">
        <v>10379</v>
      </c>
      <c r="B1059" s="78"/>
      <c r="C1059" s="115">
        <v>1030002181</v>
      </c>
      <c r="D1059" s="116">
        <v>1030001719</v>
      </c>
      <c r="E1059" s="117">
        <v>2</v>
      </c>
      <c r="F1059" s="118" t="s">
        <v>10549</v>
      </c>
      <c r="G1059" s="119" t="s">
        <v>8645</v>
      </c>
      <c r="H1059" s="120"/>
      <c r="I1059" s="117">
        <v>1</v>
      </c>
      <c r="J1059" s="117">
        <v>3</v>
      </c>
      <c r="K1059" s="117"/>
      <c r="L1059" s="121">
        <v>1</v>
      </c>
      <c r="M1059" s="86" t="s">
        <v>10375</v>
      </c>
      <c r="N1059" s="84" t="s">
        <v>10376</v>
      </c>
      <c r="O1059" s="119" t="s">
        <v>2240</v>
      </c>
      <c r="P1059" s="119" t="s">
        <v>8644</v>
      </c>
      <c r="Q1059" s="83" t="s">
        <v>10377</v>
      </c>
      <c r="R1059" s="87" t="s">
        <v>10378</v>
      </c>
      <c r="S1059" s="125" t="s">
        <v>3615</v>
      </c>
      <c r="T1059" s="119" t="s">
        <v>8643</v>
      </c>
      <c r="U1059" s="123" t="s">
        <v>8642</v>
      </c>
      <c r="V1059" s="123" t="s">
        <v>10115</v>
      </c>
      <c r="W1059" s="123" t="s">
        <v>8641</v>
      </c>
      <c r="X1059" s="124" t="s">
        <v>8640</v>
      </c>
      <c r="Y1059" s="38" t="s">
        <v>8366</v>
      </c>
      <c r="Z1059" s="38">
        <v>1</v>
      </c>
      <c r="AA1059" s="38">
        <v>2</v>
      </c>
      <c r="AB1059" s="38">
        <v>3</v>
      </c>
      <c r="AC1059" s="38">
        <v>4</v>
      </c>
      <c r="AD1059" s="38">
        <v>5</v>
      </c>
      <c r="AE1059" s="38">
        <v>6</v>
      </c>
      <c r="AF1059" s="38">
        <v>7</v>
      </c>
      <c r="AG1059" s="38">
        <v>8</v>
      </c>
      <c r="AH1059" s="125"/>
      <c r="AI1059" s="123"/>
      <c r="AJ1059" s="123"/>
      <c r="AK1059" s="123"/>
      <c r="AL1059" s="123"/>
      <c r="AM1059" s="124"/>
      <c r="AN1059" s="126">
        <f t="shared" si="416"/>
        <v>1</v>
      </c>
      <c r="AO1059" s="127">
        <f t="shared" si="415"/>
        <v>0</v>
      </c>
      <c r="AP1059" s="128">
        <f t="shared" si="415"/>
        <v>0</v>
      </c>
      <c r="AQ1059" s="128">
        <f t="shared" si="417"/>
        <v>0</v>
      </c>
      <c r="AR1059" s="128">
        <f t="shared" si="418"/>
        <v>1</v>
      </c>
      <c r="AS1059" s="128">
        <f t="shared" si="419"/>
        <v>0</v>
      </c>
      <c r="AT1059" s="128">
        <f t="shared" si="420"/>
        <v>0</v>
      </c>
      <c r="AU1059" s="128">
        <f t="shared" si="421"/>
        <v>0</v>
      </c>
      <c r="AV1059" s="128">
        <f t="shared" si="422"/>
        <v>0</v>
      </c>
      <c r="AW1059" s="128">
        <f t="shared" si="423"/>
        <v>0</v>
      </c>
      <c r="AX1059" s="128">
        <f t="shared" si="424"/>
        <v>0</v>
      </c>
      <c r="AY1059" s="128">
        <f t="shared" si="425"/>
        <v>0</v>
      </c>
      <c r="AZ1059" s="128">
        <f t="shared" si="426"/>
        <v>0</v>
      </c>
      <c r="BA1059" s="128">
        <f t="shared" si="427"/>
        <v>0</v>
      </c>
      <c r="BB1059" s="128">
        <f t="shared" si="428"/>
        <v>0</v>
      </c>
      <c r="BC1059" s="129">
        <f t="shared" si="429"/>
        <v>1</v>
      </c>
      <c r="BD1059" s="130"/>
      <c r="BE1059" s="131"/>
      <c r="BF1059" s="131"/>
      <c r="BG1059" s="131"/>
      <c r="BH1059" s="131"/>
      <c r="BI1059" s="131"/>
      <c r="BJ1059" s="131"/>
      <c r="BK1059" s="131"/>
      <c r="BL1059" s="131"/>
      <c r="BM1059" s="131">
        <v>405</v>
      </c>
      <c r="BN1059" s="131"/>
      <c r="BO1059" s="131"/>
      <c r="BP1059" s="131"/>
      <c r="BQ1059" s="131"/>
      <c r="BR1059" s="131"/>
      <c r="BS1059" s="131"/>
      <c r="BT1059" s="131"/>
      <c r="BU1059" s="131"/>
      <c r="BV1059" s="131"/>
      <c r="BW1059" s="131"/>
      <c r="BX1059" s="131"/>
      <c r="BY1059" s="131"/>
      <c r="BZ1059" s="131"/>
      <c r="CA1059" s="131"/>
      <c r="CB1059" s="131"/>
      <c r="CC1059" s="131"/>
      <c r="CD1059" s="131"/>
      <c r="CE1059" s="131"/>
      <c r="CF1059" s="131"/>
      <c r="CG1059" s="131"/>
      <c r="CH1059" s="131"/>
      <c r="CI1059" s="131"/>
      <c r="CJ1059" s="131"/>
      <c r="CK1059" s="131"/>
      <c r="CL1059" s="131"/>
      <c r="CM1059" s="38"/>
      <c r="CN1059" s="131"/>
      <c r="CO1059" s="131"/>
      <c r="CP1059" s="131"/>
      <c r="CQ1059" s="131"/>
      <c r="CR1059" s="131"/>
      <c r="CS1059" s="131"/>
      <c r="CT1059" s="131"/>
      <c r="CU1059" s="131"/>
      <c r="CV1059" s="131"/>
      <c r="CW1059" s="131"/>
      <c r="CX1059" s="131"/>
      <c r="CY1059" s="131"/>
      <c r="CZ1059" s="38"/>
      <c r="DA1059" s="131"/>
      <c r="DB1059" s="38"/>
      <c r="DC1059" s="132"/>
      <c r="DD1059" s="81"/>
      <c r="DE1059" s="133"/>
      <c r="DF1059" s="134"/>
      <c r="DG1059" s="135"/>
      <c r="DH1059" s="135"/>
      <c r="DI1059" s="135"/>
      <c r="DJ1059" s="135"/>
      <c r="DK1059" s="135"/>
      <c r="DL1059" s="136">
        <f t="shared" si="430"/>
        <v>0</v>
      </c>
      <c r="DM1059" s="137">
        <f t="shared" si="430"/>
        <v>0</v>
      </c>
      <c r="DN1059" s="134"/>
      <c r="DO1059" s="135"/>
      <c r="DP1059" s="135"/>
      <c r="DQ1059" s="135"/>
      <c r="DR1059" s="135"/>
      <c r="DS1059" s="135"/>
      <c r="DT1059" s="136">
        <f t="shared" si="398"/>
        <v>0</v>
      </c>
      <c r="DU1059" s="137">
        <f t="shared" si="398"/>
        <v>0</v>
      </c>
      <c r="DV1059" s="138"/>
      <c r="DW1059" s="135"/>
      <c r="DX1059" s="135"/>
      <c r="DY1059" s="135"/>
      <c r="DZ1059" s="135"/>
      <c r="EA1059" s="135"/>
      <c r="EB1059" s="136">
        <f t="shared" si="399"/>
        <v>0</v>
      </c>
      <c r="EC1059" s="139">
        <f t="shared" si="399"/>
        <v>0</v>
      </c>
      <c r="ED1059" s="140"/>
      <c r="EE1059" s="135"/>
      <c r="EF1059" s="135"/>
      <c r="EG1059" s="135"/>
      <c r="EH1059" s="135"/>
      <c r="EI1059" s="135"/>
      <c r="EJ1059" s="136">
        <f t="shared" si="400"/>
        <v>0</v>
      </c>
      <c r="EK1059" s="141">
        <f t="shared" si="400"/>
        <v>0</v>
      </c>
      <c r="EL1059" s="41"/>
      <c r="EM1059" s="41"/>
      <c r="EN1059" s="41"/>
      <c r="EO1059" s="41"/>
    </row>
    <row r="1060" spans="1:147" s="89" customFormat="1" ht="27" customHeight="1" x14ac:dyDescent="0.15">
      <c r="A1060" s="262"/>
      <c r="B1060" s="232" t="s">
        <v>10149</v>
      </c>
      <c r="C1060" s="269">
        <v>1030002182</v>
      </c>
      <c r="D1060" s="234"/>
      <c r="E1060" s="235">
        <v>2</v>
      </c>
      <c r="F1060" s="236" t="s">
        <v>10349</v>
      </c>
      <c r="G1060" s="237" t="s">
        <v>10350</v>
      </c>
      <c r="H1060" s="238"/>
      <c r="I1060" s="235">
        <v>1</v>
      </c>
      <c r="J1060" s="235"/>
      <c r="K1060" s="235"/>
      <c r="L1060" s="239">
        <v>1</v>
      </c>
      <c r="M1060" s="240" t="s">
        <v>10351</v>
      </c>
      <c r="N1060" s="237" t="s">
        <v>10352</v>
      </c>
      <c r="O1060" s="237" t="s">
        <v>2356</v>
      </c>
      <c r="P1060" s="237" t="s">
        <v>10353</v>
      </c>
      <c r="Q1060" s="241" t="s">
        <v>10354</v>
      </c>
      <c r="R1060" s="242" t="s">
        <v>10355</v>
      </c>
      <c r="S1060" s="243"/>
      <c r="T1060" s="237"/>
      <c r="U1060" s="241"/>
      <c r="V1060" s="241"/>
      <c r="W1060" s="241"/>
      <c r="X1060" s="242"/>
      <c r="Y1060" s="244"/>
      <c r="Z1060" s="244"/>
      <c r="AA1060" s="244"/>
      <c r="AB1060" s="244"/>
      <c r="AC1060" s="244"/>
      <c r="AD1060" s="244"/>
      <c r="AE1060" s="244"/>
      <c r="AF1060" s="244"/>
      <c r="AG1060" s="244"/>
      <c r="AH1060" s="243"/>
      <c r="AI1060" s="241"/>
      <c r="AJ1060" s="241"/>
      <c r="AK1060" s="241"/>
      <c r="AL1060" s="241"/>
      <c r="AM1060" s="242"/>
      <c r="AN1060" s="245">
        <f t="shared" si="416"/>
        <v>1</v>
      </c>
      <c r="AO1060" s="246">
        <f t="shared" si="415"/>
        <v>0</v>
      </c>
      <c r="AP1060" s="247">
        <f t="shared" si="415"/>
        <v>0</v>
      </c>
      <c r="AQ1060" s="247">
        <f t="shared" si="417"/>
        <v>0</v>
      </c>
      <c r="AR1060" s="247">
        <f t="shared" si="418"/>
        <v>0</v>
      </c>
      <c r="AS1060" s="247">
        <f t="shared" si="419"/>
        <v>0</v>
      </c>
      <c r="AT1060" s="247">
        <f t="shared" si="420"/>
        <v>0</v>
      </c>
      <c r="AU1060" s="247">
        <f t="shared" si="421"/>
        <v>0</v>
      </c>
      <c r="AV1060" s="247">
        <f t="shared" si="422"/>
        <v>0</v>
      </c>
      <c r="AW1060" s="247">
        <f t="shared" si="423"/>
        <v>0</v>
      </c>
      <c r="AX1060" s="247">
        <f t="shared" si="424"/>
        <v>0</v>
      </c>
      <c r="AY1060" s="247">
        <f t="shared" si="425"/>
        <v>0</v>
      </c>
      <c r="AZ1060" s="247">
        <f t="shared" si="426"/>
        <v>0</v>
      </c>
      <c r="BA1060" s="247">
        <f t="shared" si="427"/>
        <v>1</v>
      </c>
      <c r="BB1060" s="247">
        <f t="shared" si="428"/>
        <v>0</v>
      </c>
      <c r="BC1060" s="248">
        <f t="shared" si="429"/>
        <v>1</v>
      </c>
      <c r="BD1060" s="249"/>
      <c r="BE1060" s="250"/>
      <c r="BF1060" s="250"/>
      <c r="BG1060" s="250"/>
      <c r="BH1060" s="250"/>
      <c r="BI1060" s="250"/>
      <c r="BJ1060" s="250"/>
      <c r="BK1060" s="250"/>
      <c r="BL1060" s="250"/>
      <c r="BM1060" s="250"/>
      <c r="BN1060" s="250"/>
      <c r="BO1060" s="250"/>
      <c r="BP1060" s="250"/>
      <c r="BQ1060" s="250"/>
      <c r="BR1060" s="250"/>
      <c r="BS1060" s="250"/>
      <c r="BT1060" s="250"/>
      <c r="BU1060" s="250"/>
      <c r="BV1060" s="250"/>
      <c r="BW1060" s="250"/>
      <c r="BX1060" s="250"/>
      <c r="BY1060" s="250"/>
      <c r="BZ1060" s="250"/>
      <c r="CA1060" s="250"/>
      <c r="CB1060" s="250"/>
      <c r="CC1060" s="250"/>
      <c r="CD1060" s="250"/>
      <c r="CE1060" s="250"/>
      <c r="CF1060" s="250"/>
      <c r="CG1060" s="250"/>
      <c r="CH1060" s="250"/>
      <c r="CI1060" s="250"/>
      <c r="CJ1060" s="250"/>
      <c r="CK1060" s="250"/>
      <c r="CL1060" s="250"/>
      <c r="CM1060" s="244"/>
      <c r="CN1060" s="250"/>
      <c r="CO1060" s="250"/>
      <c r="CP1060" s="250"/>
      <c r="CQ1060" s="250"/>
      <c r="CR1060" s="250"/>
      <c r="CS1060" s="250"/>
      <c r="CT1060" s="250"/>
      <c r="CU1060" s="250"/>
      <c r="CV1060" s="250"/>
      <c r="CW1060" s="250"/>
      <c r="CX1060" s="250"/>
      <c r="CY1060" s="250">
        <v>1399</v>
      </c>
      <c r="CZ1060" s="244" t="s">
        <v>10356</v>
      </c>
      <c r="DA1060" s="250"/>
      <c r="DB1060" s="244"/>
      <c r="DC1060" s="251"/>
      <c r="DD1060" s="252"/>
      <c r="DE1060" s="253"/>
      <c r="DF1060" s="254"/>
      <c r="DG1060" s="255"/>
      <c r="DH1060" s="255"/>
      <c r="DI1060" s="255"/>
      <c r="DJ1060" s="255"/>
      <c r="DK1060" s="255"/>
      <c r="DL1060" s="256">
        <f t="shared" si="430"/>
        <v>0</v>
      </c>
      <c r="DM1060" s="257">
        <f t="shared" si="430"/>
        <v>0</v>
      </c>
      <c r="DN1060" s="254"/>
      <c r="DO1060" s="255"/>
      <c r="DP1060" s="255"/>
      <c r="DQ1060" s="255"/>
      <c r="DR1060" s="255"/>
      <c r="DS1060" s="255"/>
      <c r="DT1060" s="256">
        <f t="shared" si="398"/>
        <v>0</v>
      </c>
      <c r="DU1060" s="257">
        <f t="shared" si="398"/>
        <v>0</v>
      </c>
      <c r="DV1060" s="258"/>
      <c r="DW1060" s="255"/>
      <c r="DX1060" s="255"/>
      <c r="DY1060" s="255"/>
      <c r="DZ1060" s="255"/>
      <c r="EA1060" s="255"/>
      <c r="EB1060" s="256">
        <f t="shared" si="399"/>
        <v>0</v>
      </c>
      <c r="EC1060" s="259">
        <f t="shared" si="399"/>
        <v>0</v>
      </c>
      <c r="ED1060" s="260"/>
      <c r="EE1060" s="255"/>
      <c r="EF1060" s="255"/>
      <c r="EG1060" s="255"/>
      <c r="EH1060" s="255"/>
      <c r="EI1060" s="255"/>
      <c r="EJ1060" s="256">
        <f t="shared" si="400"/>
        <v>0</v>
      </c>
      <c r="EK1060" s="261">
        <f t="shared" si="400"/>
        <v>0</v>
      </c>
    </row>
    <row r="1061" spans="1:147" customFormat="1" ht="27" customHeight="1" x14ac:dyDescent="0.15">
      <c r="A1061" s="79"/>
      <c r="B1061" s="78"/>
      <c r="C1061" s="115">
        <v>1030002183</v>
      </c>
      <c r="D1061" s="116"/>
      <c r="E1061" s="117">
        <v>2</v>
      </c>
      <c r="F1061" s="118" t="s">
        <v>9315</v>
      </c>
      <c r="G1061" s="119" t="s">
        <v>9314</v>
      </c>
      <c r="H1061" s="120"/>
      <c r="I1061" s="117">
        <v>1</v>
      </c>
      <c r="J1061" s="117"/>
      <c r="K1061" s="117"/>
      <c r="L1061" s="121">
        <v>1</v>
      </c>
      <c r="M1061" s="122" t="s">
        <v>7982</v>
      </c>
      <c r="N1061" s="119" t="s">
        <v>9313</v>
      </c>
      <c r="O1061" s="119" t="s">
        <v>2242</v>
      </c>
      <c r="P1061" s="119" t="s">
        <v>9312</v>
      </c>
      <c r="Q1061" s="123" t="s">
        <v>9311</v>
      </c>
      <c r="R1061" s="124" t="s">
        <v>9310</v>
      </c>
      <c r="S1061" s="125"/>
      <c r="T1061" s="119"/>
      <c r="U1061" s="123"/>
      <c r="V1061" s="123"/>
      <c r="W1061" s="123"/>
      <c r="X1061" s="124"/>
      <c r="Y1061" s="38"/>
      <c r="Z1061" s="38"/>
      <c r="AA1061" s="38"/>
      <c r="AB1061" s="38"/>
      <c r="AC1061" s="38"/>
      <c r="AD1061" s="38"/>
      <c r="AE1061" s="38"/>
      <c r="AF1061" s="38"/>
      <c r="AG1061" s="38"/>
      <c r="AH1061" s="125"/>
      <c r="AI1061" s="123"/>
      <c r="AJ1061" s="123"/>
      <c r="AK1061" s="123"/>
      <c r="AL1061" s="123"/>
      <c r="AM1061" s="124"/>
      <c r="AN1061" s="126">
        <f>COUNTIF(AO1061:BB1061,"&gt;0")</f>
        <v>2</v>
      </c>
      <c r="AO1061" s="127">
        <f>COUNT(BD1061)</f>
        <v>0</v>
      </c>
      <c r="AP1061" s="128">
        <f>COUNT(BE1061)</f>
        <v>0</v>
      </c>
      <c r="AQ1061" s="128">
        <f>COUNT(BF1061:BH1061)</f>
        <v>0</v>
      </c>
      <c r="AR1061" s="128">
        <f>COUNT(BI1061:BP1061)</f>
        <v>0</v>
      </c>
      <c r="AS1061" s="128">
        <f>COUNT(BQ1061:BR1061)</f>
        <v>1</v>
      </c>
      <c r="AT1061" s="128">
        <f>COUNT(BS1061:BV1061)</f>
        <v>0</v>
      </c>
      <c r="AU1061" s="128">
        <f>COUNT(BW1061:BZ1061)</f>
        <v>0</v>
      </c>
      <c r="AV1061" s="128">
        <f>COUNT(CA1061:CC1061)</f>
        <v>0</v>
      </c>
      <c r="AW1061" s="128">
        <f>COUNT(CD1061)</f>
        <v>0</v>
      </c>
      <c r="AX1061" s="128">
        <f>COUNT(CE1061:CF1061)</f>
        <v>0</v>
      </c>
      <c r="AY1061" s="128">
        <f>COUNT(CG1061)</f>
        <v>0</v>
      </c>
      <c r="AZ1061" s="128">
        <f>COUNT(CH1061:CL1061)</f>
        <v>0</v>
      </c>
      <c r="BA1061" s="128">
        <f>COUNT(CN1061:CY1061)</f>
        <v>1</v>
      </c>
      <c r="BB1061" s="128">
        <f>COUNT(DA1061)</f>
        <v>0</v>
      </c>
      <c r="BC1061" s="129">
        <f>COUNT(BD1061:CL1061,CN1061:CY1061,DA1061)</f>
        <v>2</v>
      </c>
      <c r="BD1061" s="130"/>
      <c r="BE1061" s="131"/>
      <c r="BF1061" s="131"/>
      <c r="BG1061" s="131"/>
      <c r="BH1061" s="131"/>
      <c r="BI1061" s="131"/>
      <c r="BJ1061" s="131"/>
      <c r="BK1061" s="131"/>
      <c r="BL1061" s="131"/>
      <c r="BM1061" s="131"/>
      <c r="BN1061" s="131"/>
      <c r="BO1061" s="131"/>
      <c r="BP1061" s="131"/>
      <c r="BQ1061" s="131"/>
      <c r="BR1061" s="131">
        <v>502</v>
      </c>
      <c r="BS1061" s="131"/>
      <c r="BT1061" s="131"/>
      <c r="BU1061" s="131"/>
      <c r="BV1061" s="131"/>
      <c r="BW1061" s="131"/>
      <c r="BX1061" s="131"/>
      <c r="BY1061" s="131"/>
      <c r="BZ1061" s="131"/>
      <c r="CA1061" s="131"/>
      <c r="CB1061" s="131"/>
      <c r="CC1061" s="131"/>
      <c r="CD1061" s="131"/>
      <c r="CE1061" s="131"/>
      <c r="CF1061" s="131"/>
      <c r="CG1061" s="131"/>
      <c r="CH1061" s="131"/>
      <c r="CI1061" s="131"/>
      <c r="CJ1061" s="131"/>
      <c r="CK1061" s="131"/>
      <c r="CL1061" s="131"/>
      <c r="CM1061" s="38"/>
      <c r="CN1061" s="131"/>
      <c r="CO1061" s="131"/>
      <c r="CP1061" s="131"/>
      <c r="CQ1061" s="131"/>
      <c r="CR1061" s="131"/>
      <c r="CS1061" s="131"/>
      <c r="CT1061" s="131"/>
      <c r="CU1061" s="131"/>
      <c r="CV1061" s="131"/>
      <c r="CW1061" s="131"/>
      <c r="CX1061" s="131"/>
      <c r="CY1061" s="131">
        <v>1399</v>
      </c>
      <c r="CZ1061" s="38" t="s">
        <v>9309</v>
      </c>
      <c r="DA1061" s="131"/>
      <c r="DB1061" s="38"/>
      <c r="DC1061" s="132"/>
      <c r="DD1061" s="81"/>
      <c r="DE1061" s="133"/>
      <c r="DF1061" s="134"/>
      <c r="DG1061" s="135"/>
      <c r="DH1061" s="135"/>
      <c r="DI1061" s="135"/>
      <c r="DJ1061" s="135"/>
      <c r="DK1061" s="135"/>
      <c r="DL1061" s="136">
        <f>DF1061+DH1061+DJ1061</f>
        <v>0</v>
      </c>
      <c r="DM1061" s="137">
        <f>DG1061+DI1061+DK1061</f>
        <v>0</v>
      </c>
      <c r="DN1061" s="134"/>
      <c r="DO1061" s="135"/>
      <c r="DP1061" s="135"/>
      <c r="DQ1061" s="135"/>
      <c r="DR1061" s="135"/>
      <c r="DS1061" s="135"/>
      <c r="DT1061" s="136">
        <f>DN1061+DP1061+DR1061</f>
        <v>0</v>
      </c>
      <c r="DU1061" s="137">
        <f>DO1061+DQ1061+DS1061</f>
        <v>0</v>
      </c>
      <c r="DV1061" s="138"/>
      <c r="DW1061" s="135"/>
      <c r="DX1061" s="135"/>
      <c r="DY1061" s="135"/>
      <c r="DZ1061" s="135"/>
      <c r="EA1061" s="135"/>
      <c r="EB1061" s="136">
        <f>DV1061+DX1061+DZ1061</f>
        <v>0</v>
      </c>
      <c r="EC1061" s="139">
        <f>DW1061+DY1061+EA1061</f>
        <v>0</v>
      </c>
      <c r="ED1061" s="140"/>
      <c r="EE1061" s="135"/>
      <c r="EF1061" s="135"/>
      <c r="EG1061" s="135"/>
      <c r="EH1061" s="135"/>
      <c r="EI1061" s="135"/>
      <c r="EJ1061" s="136">
        <f>ED1061+EF1061+EH1061</f>
        <v>0</v>
      </c>
      <c r="EK1061" s="141">
        <f>EE1061+EG1061+EI1061</f>
        <v>0</v>
      </c>
    </row>
    <row r="1062" spans="1:147" ht="27" customHeight="1" x14ac:dyDescent="0.15">
      <c r="A1062" s="79"/>
      <c r="B1062" s="78"/>
      <c r="C1062" s="115">
        <v>1030002193</v>
      </c>
      <c r="D1062" s="116">
        <v>1030002186</v>
      </c>
      <c r="E1062" s="117">
        <v>1</v>
      </c>
      <c r="F1062" s="118" t="s">
        <v>7245</v>
      </c>
      <c r="G1062" s="119" t="s">
        <v>7331</v>
      </c>
      <c r="H1062" s="120"/>
      <c r="I1062" s="117">
        <v>1</v>
      </c>
      <c r="J1062" s="117">
        <v>3</v>
      </c>
      <c r="K1062" s="117">
        <v>5</v>
      </c>
      <c r="L1062" s="121">
        <v>1</v>
      </c>
      <c r="M1062" s="122" t="s">
        <v>7241</v>
      </c>
      <c r="N1062" s="119" t="s">
        <v>7332</v>
      </c>
      <c r="O1062" s="119" t="s">
        <v>7080</v>
      </c>
      <c r="P1062" s="119" t="s">
        <v>7242</v>
      </c>
      <c r="Q1062" s="123" t="s">
        <v>7333</v>
      </c>
      <c r="R1062" s="124" t="s">
        <v>7334</v>
      </c>
      <c r="S1062" s="125" t="s">
        <v>7243</v>
      </c>
      <c r="T1062" s="119" t="s">
        <v>7244</v>
      </c>
      <c r="U1062" s="123" t="s">
        <v>7811</v>
      </c>
      <c r="V1062" s="123" t="s">
        <v>7812</v>
      </c>
      <c r="W1062" s="123" t="s">
        <v>7335</v>
      </c>
      <c r="X1062" s="124" t="s">
        <v>7336</v>
      </c>
      <c r="Y1062" s="38" t="s">
        <v>7081</v>
      </c>
      <c r="Z1062" s="38">
        <v>1</v>
      </c>
      <c r="AA1062" s="38">
        <v>2</v>
      </c>
      <c r="AB1062" s="38">
        <v>3</v>
      </c>
      <c r="AC1062" s="38">
        <v>4</v>
      </c>
      <c r="AD1062" s="38">
        <v>5</v>
      </c>
      <c r="AE1062" s="38">
        <v>6</v>
      </c>
      <c r="AF1062" s="38">
        <v>7</v>
      </c>
      <c r="AG1062" s="38">
        <v>8</v>
      </c>
      <c r="AH1062" s="125" t="s">
        <v>7337</v>
      </c>
      <c r="AI1062" s="123" t="s">
        <v>7246</v>
      </c>
      <c r="AJ1062" s="123" t="s">
        <v>7247</v>
      </c>
      <c r="AK1062" s="123" t="s">
        <v>7248</v>
      </c>
      <c r="AL1062" s="123" t="s">
        <v>7249</v>
      </c>
      <c r="AM1062" s="124" t="s">
        <v>7338</v>
      </c>
      <c r="AN1062" s="126">
        <f t="shared" si="416"/>
        <v>5</v>
      </c>
      <c r="AO1062" s="127">
        <f t="shared" si="415"/>
        <v>0</v>
      </c>
      <c r="AP1062" s="128">
        <f t="shared" si="415"/>
        <v>0</v>
      </c>
      <c r="AQ1062" s="128">
        <f t="shared" si="417"/>
        <v>1</v>
      </c>
      <c r="AR1062" s="128">
        <f t="shared" si="418"/>
        <v>5</v>
      </c>
      <c r="AS1062" s="128">
        <f t="shared" si="419"/>
        <v>0</v>
      </c>
      <c r="AT1062" s="128">
        <f t="shared" si="420"/>
        <v>3</v>
      </c>
      <c r="AU1062" s="128">
        <f t="shared" si="421"/>
        <v>0</v>
      </c>
      <c r="AV1062" s="128">
        <f t="shared" si="422"/>
        <v>3</v>
      </c>
      <c r="AW1062" s="128">
        <f t="shared" si="423"/>
        <v>0</v>
      </c>
      <c r="AX1062" s="128">
        <f t="shared" si="424"/>
        <v>0</v>
      </c>
      <c r="AY1062" s="128">
        <f t="shared" si="425"/>
        <v>0</v>
      </c>
      <c r="AZ1062" s="128">
        <f t="shared" si="426"/>
        <v>3</v>
      </c>
      <c r="BA1062" s="128">
        <f t="shared" si="427"/>
        <v>0</v>
      </c>
      <c r="BB1062" s="128">
        <f t="shared" si="428"/>
        <v>0</v>
      </c>
      <c r="BC1062" s="129">
        <f t="shared" si="429"/>
        <v>15</v>
      </c>
      <c r="BD1062" s="130"/>
      <c r="BE1062" s="131"/>
      <c r="BF1062" s="131">
        <v>301</v>
      </c>
      <c r="BG1062" s="131"/>
      <c r="BH1062" s="131"/>
      <c r="BI1062" s="131">
        <v>401</v>
      </c>
      <c r="BJ1062" s="131"/>
      <c r="BK1062" s="131">
        <v>403</v>
      </c>
      <c r="BL1062" s="131"/>
      <c r="BM1062" s="131"/>
      <c r="BN1062" s="131">
        <v>406</v>
      </c>
      <c r="BO1062" s="131">
        <v>407</v>
      </c>
      <c r="BP1062" s="131">
        <v>408</v>
      </c>
      <c r="BQ1062" s="131"/>
      <c r="BR1062" s="131"/>
      <c r="BS1062" s="131">
        <v>601</v>
      </c>
      <c r="BT1062" s="131">
        <v>602</v>
      </c>
      <c r="BU1062" s="131">
        <v>603</v>
      </c>
      <c r="BV1062" s="131"/>
      <c r="BW1062" s="131"/>
      <c r="BX1062" s="131"/>
      <c r="BY1062" s="131"/>
      <c r="BZ1062" s="131"/>
      <c r="CA1062" s="131">
        <v>801</v>
      </c>
      <c r="CB1062" s="131">
        <v>802</v>
      </c>
      <c r="CC1062" s="131">
        <v>803</v>
      </c>
      <c r="CD1062" s="131"/>
      <c r="CE1062" s="131"/>
      <c r="CF1062" s="131"/>
      <c r="CG1062" s="131"/>
      <c r="CH1062" s="131">
        <v>1201</v>
      </c>
      <c r="CI1062" s="131">
        <v>1202</v>
      </c>
      <c r="CJ1062" s="131"/>
      <c r="CK1062" s="131">
        <v>1204</v>
      </c>
      <c r="CL1062" s="131"/>
      <c r="CM1062" s="38"/>
      <c r="CN1062" s="131"/>
      <c r="CO1062" s="131"/>
      <c r="CP1062" s="131"/>
      <c r="CQ1062" s="131"/>
      <c r="CR1062" s="131"/>
      <c r="CS1062" s="131"/>
      <c r="CT1062" s="131"/>
      <c r="CU1062" s="131"/>
      <c r="CV1062" s="131"/>
      <c r="CW1062" s="131"/>
      <c r="CX1062" s="131"/>
      <c r="CY1062" s="131"/>
      <c r="CZ1062" s="38"/>
      <c r="DA1062" s="131"/>
      <c r="DB1062" s="38"/>
      <c r="DC1062" s="132"/>
      <c r="DD1062" s="81"/>
      <c r="DE1062" s="133"/>
      <c r="DF1062" s="134"/>
      <c r="DG1062" s="135"/>
      <c r="DH1062" s="135"/>
      <c r="DI1062" s="135"/>
      <c r="DJ1062" s="135"/>
      <c r="DK1062" s="135"/>
      <c r="DL1062" s="136">
        <f t="shared" si="430"/>
        <v>0</v>
      </c>
      <c r="DM1062" s="137">
        <f t="shared" si="430"/>
        <v>0</v>
      </c>
      <c r="DN1062" s="134"/>
      <c r="DO1062" s="135"/>
      <c r="DP1062" s="135"/>
      <c r="DQ1062" s="135"/>
      <c r="DR1062" s="135"/>
      <c r="DS1062" s="135"/>
      <c r="DT1062" s="136">
        <f t="shared" si="398"/>
        <v>0</v>
      </c>
      <c r="DU1062" s="137">
        <f t="shared" si="398"/>
        <v>0</v>
      </c>
      <c r="DV1062" s="138"/>
      <c r="DW1062" s="135"/>
      <c r="DX1062" s="135"/>
      <c r="DY1062" s="135"/>
      <c r="DZ1062" s="135"/>
      <c r="EA1062" s="135"/>
      <c r="EB1062" s="136">
        <f t="shared" si="399"/>
        <v>0</v>
      </c>
      <c r="EC1062" s="139">
        <f t="shared" si="399"/>
        <v>0</v>
      </c>
      <c r="ED1062" s="140"/>
      <c r="EE1062" s="135"/>
      <c r="EF1062" s="135"/>
      <c r="EG1062" s="135"/>
      <c r="EH1062" s="135"/>
      <c r="EI1062" s="135"/>
      <c r="EJ1062" s="136">
        <f t="shared" si="400"/>
        <v>0</v>
      </c>
      <c r="EK1062" s="141">
        <f t="shared" si="400"/>
        <v>0</v>
      </c>
    </row>
    <row r="1063" spans="1:147" ht="27" customHeight="1" x14ac:dyDescent="0.15">
      <c r="A1063" s="79"/>
      <c r="B1063" s="78"/>
      <c r="C1063" s="115">
        <v>1030002194</v>
      </c>
      <c r="D1063" s="116">
        <v>1030001582</v>
      </c>
      <c r="E1063" s="117">
        <v>1</v>
      </c>
      <c r="F1063" s="118" t="s">
        <v>7340</v>
      </c>
      <c r="G1063" s="119" t="s">
        <v>7339</v>
      </c>
      <c r="H1063" s="120"/>
      <c r="I1063" s="117">
        <v>1</v>
      </c>
      <c r="J1063" s="117"/>
      <c r="K1063" s="117"/>
      <c r="L1063" s="121">
        <v>2</v>
      </c>
      <c r="M1063" s="122" t="s">
        <v>6906</v>
      </c>
      <c r="N1063" s="119" t="s">
        <v>7325</v>
      </c>
      <c r="O1063" s="119" t="s">
        <v>7071</v>
      </c>
      <c r="P1063" s="119" t="s">
        <v>7326</v>
      </c>
      <c r="Q1063" s="123" t="s">
        <v>7341</v>
      </c>
      <c r="R1063" s="124" t="s">
        <v>7342</v>
      </c>
      <c r="S1063" s="125"/>
      <c r="T1063" s="119"/>
      <c r="U1063" s="123"/>
      <c r="V1063" s="123"/>
      <c r="W1063" s="123"/>
      <c r="X1063" s="124"/>
      <c r="Y1063" s="38"/>
      <c r="Z1063" s="38"/>
      <c r="AA1063" s="38"/>
      <c r="AB1063" s="38"/>
      <c r="AC1063" s="38"/>
      <c r="AD1063" s="38"/>
      <c r="AE1063" s="38"/>
      <c r="AF1063" s="38"/>
      <c r="AG1063" s="38"/>
      <c r="AH1063" s="125"/>
      <c r="AI1063" s="123"/>
      <c r="AJ1063" s="123"/>
      <c r="AK1063" s="123"/>
      <c r="AL1063" s="123"/>
      <c r="AM1063" s="124"/>
      <c r="AN1063" s="126">
        <f t="shared" si="416"/>
        <v>1</v>
      </c>
      <c r="AO1063" s="127">
        <f t="shared" si="415"/>
        <v>0</v>
      </c>
      <c r="AP1063" s="128">
        <f t="shared" si="415"/>
        <v>0</v>
      </c>
      <c r="AQ1063" s="128">
        <f t="shared" si="417"/>
        <v>0</v>
      </c>
      <c r="AR1063" s="128">
        <f t="shared" si="418"/>
        <v>0</v>
      </c>
      <c r="AS1063" s="128">
        <f t="shared" si="419"/>
        <v>0</v>
      </c>
      <c r="AT1063" s="128">
        <f t="shared" si="420"/>
        <v>0</v>
      </c>
      <c r="AU1063" s="128">
        <f t="shared" si="421"/>
        <v>0</v>
      </c>
      <c r="AV1063" s="128">
        <f t="shared" si="422"/>
        <v>0</v>
      </c>
      <c r="AW1063" s="128">
        <f t="shared" si="423"/>
        <v>0</v>
      </c>
      <c r="AX1063" s="128">
        <f t="shared" si="424"/>
        <v>0</v>
      </c>
      <c r="AY1063" s="128">
        <f t="shared" si="425"/>
        <v>0</v>
      </c>
      <c r="AZ1063" s="128">
        <f t="shared" si="426"/>
        <v>0</v>
      </c>
      <c r="BA1063" s="128">
        <f t="shared" si="427"/>
        <v>1</v>
      </c>
      <c r="BB1063" s="128">
        <f t="shared" si="428"/>
        <v>0</v>
      </c>
      <c r="BC1063" s="129">
        <f t="shared" si="429"/>
        <v>1</v>
      </c>
      <c r="BD1063" s="130"/>
      <c r="BE1063" s="131"/>
      <c r="BF1063" s="131"/>
      <c r="BG1063" s="131"/>
      <c r="BH1063" s="131"/>
      <c r="BI1063" s="131"/>
      <c r="BJ1063" s="131"/>
      <c r="BK1063" s="131"/>
      <c r="BL1063" s="131"/>
      <c r="BM1063" s="131"/>
      <c r="BN1063" s="131"/>
      <c r="BO1063" s="131"/>
      <c r="BP1063" s="131"/>
      <c r="BQ1063" s="131"/>
      <c r="BR1063" s="131"/>
      <c r="BS1063" s="131"/>
      <c r="BT1063" s="131"/>
      <c r="BU1063" s="131"/>
      <c r="BV1063" s="131"/>
      <c r="BW1063" s="131"/>
      <c r="BX1063" s="131"/>
      <c r="BY1063" s="131"/>
      <c r="BZ1063" s="131"/>
      <c r="CA1063" s="131"/>
      <c r="CB1063" s="131"/>
      <c r="CC1063" s="131"/>
      <c r="CD1063" s="131"/>
      <c r="CE1063" s="131"/>
      <c r="CF1063" s="131"/>
      <c r="CG1063" s="131"/>
      <c r="CH1063" s="131"/>
      <c r="CI1063" s="131"/>
      <c r="CJ1063" s="131"/>
      <c r="CK1063" s="131"/>
      <c r="CL1063" s="131"/>
      <c r="CM1063" s="38"/>
      <c r="CN1063" s="131"/>
      <c r="CO1063" s="131"/>
      <c r="CP1063" s="131"/>
      <c r="CQ1063" s="131">
        <v>1304</v>
      </c>
      <c r="CR1063" s="131"/>
      <c r="CS1063" s="131"/>
      <c r="CT1063" s="131"/>
      <c r="CU1063" s="131"/>
      <c r="CV1063" s="131"/>
      <c r="CW1063" s="131"/>
      <c r="CX1063" s="131"/>
      <c r="CY1063" s="131"/>
      <c r="CZ1063" s="38"/>
      <c r="DA1063" s="131"/>
      <c r="DB1063" s="38"/>
      <c r="DC1063" s="132"/>
      <c r="DD1063" s="81"/>
      <c r="DE1063" s="133"/>
      <c r="DF1063" s="134"/>
      <c r="DG1063" s="135"/>
      <c r="DH1063" s="135"/>
      <c r="DI1063" s="135"/>
      <c r="DJ1063" s="135"/>
      <c r="DK1063" s="135"/>
      <c r="DL1063" s="136">
        <f t="shared" si="430"/>
        <v>0</v>
      </c>
      <c r="DM1063" s="137">
        <f t="shared" si="430"/>
        <v>0</v>
      </c>
      <c r="DN1063" s="134"/>
      <c r="DO1063" s="135"/>
      <c r="DP1063" s="135"/>
      <c r="DQ1063" s="135"/>
      <c r="DR1063" s="135"/>
      <c r="DS1063" s="135"/>
      <c r="DT1063" s="136">
        <f t="shared" si="398"/>
        <v>0</v>
      </c>
      <c r="DU1063" s="137">
        <f t="shared" si="398"/>
        <v>0</v>
      </c>
      <c r="DV1063" s="138"/>
      <c r="DW1063" s="135"/>
      <c r="DX1063" s="135"/>
      <c r="DY1063" s="135"/>
      <c r="DZ1063" s="135"/>
      <c r="EA1063" s="135"/>
      <c r="EB1063" s="136">
        <f t="shared" si="399"/>
        <v>0</v>
      </c>
      <c r="EC1063" s="139">
        <f t="shared" si="399"/>
        <v>0</v>
      </c>
      <c r="ED1063" s="140"/>
      <c r="EE1063" s="135"/>
      <c r="EF1063" s="135"/>
      <c r="EG1063" s="135"/>
      <c r="EH1063" s="135"/>
      <c r="EI1063" s="135"/>
      <c r="EJ1063" s="136">
        <f t="shared" si="400"/>
        <v>0</v>
      </c>
      <c r="EK1063" s="141">
        <f t="shared" si="400"/>
        <v>0</v>
      </c>
    </row>
    <row r="1064" spans="1:147" ht="27" customHeight="1" x14ac:dyDescent="0.15">
      <c r="A1064" s="296">
        <v>69206</v>
      </c>
      <c r="B1064" s="78"/>
      <c r="C1064" s="115">
        <v>1030002200</v>
      </c>
      <c r="D1064" s="116">
        <v>1010056094</v>
      </c>
      <c r="E1064" s="117">
        <v>1</v>
      </c>
      <c r="F1064" s="118" t="s">
        <v>7222</v>
      </c>
      <c r="G1064" s="119" t="s">
        <v>7345</v>
      </c>
      <c r="H1064" s="120"/>
      <c r="I1064" s="117">
        <v>1</v>
      </c>
      <c r="J1064" s="117">
        <v>3</v>
      </c>
      <c r="K1064" s="117"/>
      <c r="L1064" s="121">
        <v>1</v>
      </c>
      <c r="M1064" s="122" t="s">
        <v>7241</v>
      </c>
      <c r="N1064" s="119" t="s">
        <v>7317</v>
      </c>
      <c r="O1064" s="119" t="s">
        <v>7080</v>
      </c>
      <c r="P1064" s="119" t="s">
        <v>7318</v>
      </c>
      <c r="Q1064" s="123" t="s">
        <v>7319</v>
      </c>
      <c r="R1064" s="124" t="s">
        <v>7346</v>
      </c>
      <c r="S1064" s="125" t="s">
        <v>6805</v>
      </c>
      <c r="T1064" s="119" t="s">
        <v>7320</v>
      </c>
      <c r="U1064" s="123" t="s">
        <v>7321</v>
      </c>
      <c r="V1064" s="123" t="s">
        <v>10926</v>
      </c>
      <c r="W1064" s="123" t="s">
        <v>7347</v>
      </c>
      <c r="X1064" s="124" t="s">
        <v>7322</v>
      </c>
      <c r="Y1064" s="38" t="s">
        <v>7081</v>
      </c>
      <c r="Z1064" s="38">
        <v>1</v>
      </c>
      <c r="AA1064" s="38">
        <v>2</v>
      </c>
      <c r="AB1064" s="38">
        <v>3</v>
      </c>
      <c r="AC1064" s="38">
        <v>4</v>
      </c>
      <c r="AD1064" s="38">
        <v>5</v>
      </c>
      <c r="AE1064" s="38">
        <v>6</v>
      </c>
      <c r="AF1064" s="38">
        <v>7</v>
      </c>
      <c r="AG1064" s="38">
        <v>8</v>
      </c>
      <c r="AH1064" s="125"/>
      <c r="AI1064" s="123"/>
      <c r="AJ1064" s="123"/>
      <c r="AK1064" s="123"/>
      <c r="AL1064" s="123"/>
      <c r="AM1064" s="124"/>
      <c r="AN1064" s="126">
        <f t="shared" si="416"/>
        <v>1</v>
      </c>
      <c r="AO1064" s="127">
        <f t="shared" si="415"/>
        <v>0</v>
      </c>
      <c r="AP1064" s="128">
        <f t="shared" si="415"/>
        <v>0</v>
      </c>
      <c r="AQ1064" s="128">
        <f t="shared" si="417"/>
        <v>0</v>
      </c>
      <c r="AR1064" s="128">
        <f t="shared" si="418"/>
        <v>2</v>
      </c>
      <c r="AS1064" s="128">
        <f t="shared" si="419"/>
        <v>0</v>
      </c>
      <c r="AT1064" s="128">
        <f t="shared" si="420"/>
        <v>0</v>
      </c>
      <c r="AU1064" s="128">
        <f t="shared" si="421"/>
        <v>0</v>
      </c>
      <c r="AV1064" s="128">
        <f t="shared" si="422"/>
        <v>0</v>
      </c>
      <c r="AW1064" s="128">
        <f t="shared" si="423"/>
        <v>0</v>
      </c>
      <c r="AX1064" s="128">
        <f t="shared" si="424"/>
        <v>0</v>
      </c>
      <c r="AY1064" s="128">
        <f t="shared" si="425"/>
        <v>0</v>
      </c>
      <c r="AZ1064" s="128">
        <f t="shared" si="426"/>
        <v>0</v>
      </c>
      <c r="BA1064" s="128">
        <f t="shared" si="427"/>
        <v>0</v>
      </c>
      <c r="BB1064" s="128">
        <f t="shared" si="428"/>
        <v>0</v>
      </c>
      <c r="BC1064" s="129">
        <f t="shared" si="429"/>
        <v>2</v>
      </c>
      <c r="BD1064" s="130"/>
      <c r="BE1064" s="131"/>
      <c r="BF1064" s="131"/>
      <c r="BG1064" s="131"/>
      <c r="BH1064" s="131"/>
      <c r="BI1064" s="131">
        <v>401</v>
      </c>
      <c r="BJ1064" s="131">
        <v>402</v>
      </c>
      <c r="BK1064" s="131"/>
      <c r="BL1064" s="131"/>
      <c r="BM1064" s="131"/>
      <c r="BN1064" s="131"/>
      <c r="BO1064" s="131"/>
      <c r="BP1064" s="131"/>
      <c r="BQ1064" s="131"/>
      <c r="BR1064" s="131"/>
      <c r="BS1064" s="131"/>
      <c r="BT1064" s="131"/>
      <c r="BU1064" s="131"/>
      <c r="BV1064" s="131"/>
      <c r="BW1064" s="131"/>
      <c r="BX1064" s="131"/>
      <c r="BY1064" s="131"/>
      <c r="BZ1064" s="131"/>
      <c r="CA1064" s="131"/>
      <c r="CB1064" s="131"/>
      <c r="CC1064" s="131"/>
      <c r="CD1064" s="131"/>
      <c r="CE1064" s="131"/>
      <c r="CF1064" s="131"/>
      <c r="CG1064" s="131"/>
      <c r="CH1064" s="131"/>
      <c r="CI1064" s="131"/>
      <c r="CJ1064" s="131"/>
      <c r="CK1064" s="131"/>
      <c r="CL1064" s="131"/>
      <c r="CM1064" s="38"/>
      <c r="CN1064" s="131"/>
      <c r="CO1064" s="131"/>
      <c r="CP1064" s="131"/>
      <c r="CQ1064" s="131"/>
      <c r="CR1064" s="131"/>
      <c r="CS1064" s="131"/>
      <c r="CT1064" s="131"/>
      <c r="CU1064" s="131"/>
      <c r="CV1064" s="131"/>
      <c r="CW1064" s="131"/>
      <c r="CX1064" s="131"/>
      <c r="CY1064" s="131"/>
      <c r="CZ1064" s="38"/>
      <c r="DA1064" s="131"/>
      <c r="DB1064" s="38"/>
      <c r="DC1064" s="132"/>
      <c r="DD1064" s="81"/>
      <c r="DE1064" s="133"/>
      <c r="DF1064" s="134"/>
      <c r="DG1064" s="135"/>
      <c r="DH1064" s="135"/>
      <c r="DI1064" s="135"/>
      <c r="DJ1064" s="135"/>
      <c r="DK1064" s="135"/>
      <c r="DL1064" s="136">
        <f t="shared" si="430"/>
        <v>0</v>
      </c>
      <c r="DM1064" s="137">
        <f t="shared" si="430"/>
        <v>0</v>
      </c>
      <c r="DN1064" s="134"/>
      <c r="DO1064" s="135"/>
      <c r="DP1064" s="135"/>
      <c r="DQ1064" s="135"/>
      <c r="DR1064" s="135"/>
      <c r="DS1064" s="135"/>
      <c r="DT1064" s="136">
        <f t="shared" si="398"/>
        <v>0</v>
      </c>
      <c r="DU1064" s="137">
        <f t="shared" si="398"/>
        <v>0</v>
      </c>
      <c r="DV1064" s="138"/>
      <c r="DW1064" s="135"/>
      <c r="DX1064" s="135"/>
      <c r="DY1064" s="135"/>
      <c r="DZ1064" s="135"/>
      <c r="EA1064" s="135"/>
      <c r="EB1064" s="136">
        <f t="shared" si="399"/>
        <v>0</v>
      </c>
      <c r="EC1064" s="139">
        <f t="shared" si="399"/>
        <v>0</v>
      </c>
      <c r="ED1064" s="140"/>
      <c r="EE1064" s="135"/>
      <c r="EF1064" s="135"/>
      <c r="EG1064" s="135"/>
      <c r="EH1064" s="135"/>
      <c r="EI1064" s="135"/>
      <c r="EJ1064" s="136">
        <f t="shared" si="400"/>
        <v>0</v>
      </c>
      <c r="EK1064" s="141">
        <f t="shared" si="400"/>
        <v>0</v>
      </c>
      <c r="EL1064" s="67"/>
      <c r="EM1064" s="67"/>
      <c r="EN1064" s="67"/>
      <c r="EO1064" s="67"/>
      <c r="EP1064" s="67"/>
      <c r="EQ1064" s="67"/>
    </row>
    <row r="1065" spans="1:147" s="67" customFormat="1" ht="27" customHeight="1" x14ac:dyDescent="0.15">
      <c r="A1065" s="79"/>
      <c r="B1065" s="78"/>
      <c r="C1065" s="115">
        <v>1030002205</v>
      </c>
      <c r="D1065" s="116">
        <v>1010061360</v>
      </c>
      <c r="E1065" s="117">
        <v>1</v>
      </c>
      <c r="F1065" s="118" t="s">
        <v>7077</v>
      </c>
      <c r="G1065" s="119" t="s">
        <v>7078</v>
      </c>
      <c r="H1065" s="120"/>
      <c r="I1065" s="117">
        <v>1</v>
      </c>
      <c r="J1065" s="117"/>
      <c r="K1065" s="117"/>
      <c r="L1065" s="121">
        <v>2</v>
      </c>
      <c r="M1065" s="122" t="s">
        <v>7359</v>
      </c>
      <c r="N1065" s="119" t="s">
        <v>7358</v>
      </c>
      <c r="O1065" s="119" t="s">
        <v>3883</v>
      </c>
      <c r="P1065" s="119" t="s">
        <v>8085</v>
      </c>
      <c r="Q1065" s="123" t="s">
        <v>7360</v>
      </c>
      <c r="R1065" s="124" t="s">
        <v>7361</v>
      </c>
      <c r="S1065" s="125"/>
      <c r="T1065" s="119"/>
      <c r="U1065" s="123"/>
      <c r="V1065" s="123"/>
      <c r="W1065" s="123"/>
      <c r="X1065" s="124"/>
      <c r="Y1065" s="38"/>
      <c r="Z1065" s="38"/>
      <c r="AA1065" s="38"/>
      <c r="AB1065" s="38"/>
      <c r="AC1065" s="38"/>
      <c r="AD1065" s="38"/>
      <c r="AE1065" s="38"/>
      <c r="AF1065" s="38"/>
      <c r="AG1065" s="38"/>
      <c r="AH1065" s="125"/>
      <c r="AI1065" s="123"/>
      <c r="AJ1065" s="123"/>
      <c r="AK1065" s="123"/>
      <c r="AL1065" s="123"/>
      <c r="AM1065" s="124"/>
      <c r="AN1065" s="126">
        <f t="shared" si="416"/>
        <v>1</v>
      </c>
      <c r="AO1065" s="127">
        <f t="shared" si="415"/>
        <v>0</v>
      </c>
      <c r="AP1065" s="128">
        <f t="shared" si="415"/>
        <v>0</v>
      </c>
      <c r="AQ1065" s="128">
        <f t="shared" si="417"/>
        <v>0</v>
      </c>
      <c r="AR1065" s="128">
        <f t="shared" si="418"/>
        <v>0</v>
      </c>
      <c r="AS1065" s="128">
        <f t="shared" si="419"/>
        <v>0</v>
      </c>
      <c r="AT1065" s="128">
        <f t="shared" si="420"/>
        <v>0</v>
      </c>
      <c r="AU1065" s="128">
        <f t="shared" si="421"/>
        <v>0</v>
      </c>
      <c r="AV1065" s="128">
        <f t="shared" si="422"/>
        <v>0</v>
      </c>
      <c r="AW1065" s="128">
        <f t="shared" si="423"/>
        <v>0</v>
      </c>
      <c r="AX1065" s="128">
        <f t="shared" si="424"/>
        <v>0</v>
      </c>
      <c r="AY1065" s="128">
        <f t="shared" si="425"/>
        <v>0</v>
      </c>
      <c r="AZ1065" s="128">
        <f t="shared" si="426"/>
        <v>0</v>
      </c>
      <c r="BA1065" s="128">
        <f t="shared" si="427"/>
        <v>2</v>
      </c>
      <c r="BB1065" s="128">
        <f t="shared" si="428"/>
        <v>0</v>
      </c>
      <c r="BC1065" s="129">
        <f t="shared" si="429"/>
        <v>2</v>
      </c>
      <c r="BD1065" s="130"/>
      <c r="BE1065" s="131"/>
      <c r="BF1065" s="131"/>
      <c r="BG1065" s="131"/>
      <c r="BH1065" s="131"/>
      <c r="BI1065" s="131"/>
      <c r="BJ1065" s="131"/>
      <c r="BK1065" s="131"/>
      <c r="BL1065" s="131"/>
      <c r="BM1065" s="131"/>
      <c r="BN1065" s="131"/>
      <c r="BO1065" s="131"/>
      <c r="BP1065" s="131"/>
      <c r="BQ1065" s="131"/>
      <c r="BR1065" s="131"/>
      <c r="BS1065" s="131"/>
      <c r="BT1065" s="131"/>
      <c r="BU1065" s="131"/>
      <c r="BV1065" s="131"/>
      <c r="BW1065" s="131"/>
      <c r="BX1065" s="131"/>
      <c r="BY1065" s="131"/>
      <c r="BZ1065" s="131"/>
      <c r="CA1065" s="131"/>
      <c r="CB1065" s="131"/>
      <c r="CC1065" s="131"/>
      <c r="CD1065" s="131"/>
      <c r="CE1065" s="131"/>
      <c r="CF1065" s="131"/>
      <c r="CG1065" s="131"/>
      <c r="CH1065" s="131"/>
      <c r="CI1065" s="131"/>
      <c r="CJ1065" s="131"/>
      <c r="CK1065" s="131"/>
      <c r="CL1065" s="131"/>
      <c r="CM1065" s="38"/>
      <c r="CN1065" s="131"/>
      <c r="CO1065" s="131"/>
      <c r="CP1065" s="131"/>
      <c r="CQ1065" s="131"/>
      <c r="CR1065" s="131"/>
      <c r="CS1065" s="131"/>
      <c r="CT1065" s="131"/>
      <c r="CU1065" s="131"/>
      <c r="CV1065" s="131"/>
      <c r="CW1065" s="131"/>
      <c r="CX1065" s="131">
        <v>1311</v>
      </c>
      <c r="CY1065" s="131">
        <v>1399</v>
      </c>
      <c r="CZ1065" s="38" t="s">
        <v>8527</v>
      </c>
      <c r="DA1065" s="131"/>
      <c r="DB1065" s="38"/>
      <c r="DC1065" s="132"/>
      <c r="DD1065" s="81"/>
      <c r="DE1065" s="133"/>
      <c r="DF1065" s="134"/>
      <c r="DG1065" s="135"/>
      <c r="DH1065" s="135"/>
      <c r="DI1065" s="135"/>
      <c r="DJ1065" s="135"/>
      <c r="DK1065" s="135"/>
      <c r="DL1065" s="136">
        <f t="shared" si="430"/>
        <v>0</v>
      </c>
      <c r="DM1065" s="137">
        <f t="shared" si="430"/>
        <v>0</v>
      </c>
      <c r="DN1065" s="134"/>
      <c r="DO1065" s="135"/>
      <c r="DP1065" s="135"/>
      <c r="DQ1065" s="135"/>
      <c r="DR1065" s="135"/>
      <c r="DS1065" s="135"/>
      <c r="DT1065" s="136">
        <f t="shared" si="398"/>
        <v>0</v>
      </c>
      <c r="DU1065" s="137">
        <f t="shared" si="398"/>
        <v>0</v>
      </c>
      <c r="DV1065" s="138"/>
      <c r="DW1065" s="135"/>
      <c r="DX1065" s="135"/>
      <c r="DY1065" s="135"/>
      <c r="DZ1065" s="135"/>
      <c r="EA1065" s="135"/>
      <c r="EB1065" s="136">
        <f t="shared" si="399"/>
        <v>0</v>
      </c>
      <c r="EC1065" s="139">
        <f t="shared" si="399"/>
        <v>0</v>
      </c>
      <c r="ED1065" s="140"/>
      <c r="EE1065" s="135"/>
      <c r="EF1065" s="135"/>
      <c r="EG1065" s="135"/>
      <c r="EH1065" s="135"/>
      <c r="EI1065" s="135"/>
      <c r="EJ1065" s="136">
        <f t="shared" si="400"/>
        <v>0</v>
      </c>
      <c r="EK1065" s="141">
        <f t="shared" si="400"/>
        <v>0</v>
      </c>
      <c r="EL1065" s="41"/>
      <c r="EM1065" s="41"/>
      <c r="EN1065" s="41"/>
      <c r="EO1065" s="41"/>
      <c r="EP1065" s="41"/>
      <c r="EQ1065" s="41"/>
    </row>
    <row r="1066" spans="1:147" s="67" customFormat="1" ht="27" customHeight="1" x14ac:dyDescent="0.15">
      <c r="A1066" s="79">
        <v>379</v>
      </c>
      <c r="B1066" s="78"/>
      <c r="C1066" s="115">
        <v>1030002207</v>
      </c>
      <c r="D1066" s="116">
        <v>1030002185</v>
      </c>
      <c r="E1066" s="117">
        <v>1</v>
      </c>
      <c r="F1066" s="118" t="s">
        <v>7155</v>
      </c>
      <c r="G1066" s="119" t="s">
        <v>7389</v>
      </c>
      <c r="H1066" s="120"/>
      <c r="I1066" s="117">
        <v>1</v>
      </c>
      <c r="J1066" s="117">
        <v>3</v>
      </c>
      <c r="K1066" s="117"/>
      <c r="L1066" s="121">
        <v>2</v>
      </c>
      <c r="M1066" s="122" t="s">
        <v>7365</v>
      </c>
      <c r="N1066" s="119" t="s">
        <v>7366</v>
      </c>
      <c r="O1066" s="119" t="s">
        <v>7071</v>
      </c>
      <c r="P1066" s="84" t="s">
        <v>11592</v>
      </c>
      <c r="Q1066" s="123" t="s">
        <v>7367</v>
      </c>
      <c r="R1066" s="124" t="s">
        <v>7390</v>
      </c>
      <c r="S1066" s="125" t="s">
        <v>7391</v>
      </c>
      <c r="T1066" s="119" t="s">
        <v>7368</v>
      </c>
      <c r="U1066" s="123" t="s">
        <v>7369</v>
      </c>
      <c r="V1066" s="123" t="s">
        <v>7370</v>
      </c>
      <c r="W1066" s="123" t="s">
        <v>7371</v>
      </c>
      <c r="X1066" s="124" t="s">
        <v>7372</v>
      </c>
      <c r="Y1066" s="38" t="s">
        <v>7081</v>
      </c>
      <c r="Z1066" s="38">
        <v>1</v>
      </c>
      <c r="AA1066" s="38">
        <v>2</v>
      </c>
      <c r="AB1066" s="38">
        <v>3</v>
      </c>
      <c r="AC1066" s="38">
        <v>4</v>
      </c>
      <c r="AD1066" s="38">
        <v>5</v>
      </c>
      <c r="AE1066" s="38">
        <v>6</v>
      </c>
      <c r="AF1066" s="38">
        <v>7</v>
      </c>
      <c r="AG1066" s="38">
        <v>8</v>
      </c>
      <c r="AH1066" s="125"/>
      <c r="AI1066" s="123"/>
      <c r="AJ1066" s="123"/>
      <c r="AK1066" s="123"/>
      <c r="AL1066" s="123"/>
      <c r="AM1066" s="124"/>
      <c r="AN1066" s="126">
        <f t="shared" si="416"/>
        <v>3</v>
      </c>
      <c r="AO1066" s="127">
        <f t="shared" si="415"/>
        <v>0</v>
      </c>
      <c r="AP1066" s="128">
        <f t="shared" si="415"/>
        <v>0</v>
      </c>
      <c r="AQ1066" s="128">
        <f t="shared" si="417"/>
        <v>0</v>
      </c>
      <c r="AR1066" s="128">
        <f t="shared" si="418"/>
        <v>3</v>
      </c>
      <c r="AS1066" s="128">
        <f t="shared" si="419"/>
        <v>1</v>
      </c>
      <c r="AT1066" s="128">
        <f t="shared" si="420"/>
        <v>0</v>
      </c>
      <c r="AU1066" s="128">
        <f t="shared" si="421"/>
        <v>0</v>
      </c>
      <c r="AV1066" s="128">
        <f t="shared" si="422"/>
        <v>0</v>
      </c>
      <c r="AW1066" s="128">
        <f t="shared" si="423"/>
        <v>0</v>
      </c>
      <c r="AX1066" s="128">
        <f t="shared" si="424"/>
        <v>0</v>
      </c>
      <c r="AY1066" s="128">
        <f t="shared" si="425"/>
        <v>0</v>
      </c>
      <c r="AZ1066" s="128">
        <f t="shared" si="426"/>
        <v>0</v>
      </c>
      <c r="BA1066" s="128">
        <f t="shared" si="427"/>
        <v>2</v>
      </c>
      <c r="BB1066" s="128">
        <f t="shared" si="428"/>
        <v>0</v>
      </c>
      <c r="BC1066" s="129">
        <f t="shared" si="429"/>
        <v>6</v>
      </c>
      <c r="BD1066" s="130"/>
      <c r="BE1066" s="131"/>
      <c r="BF1066" s="131"/>
      <c r="BG1066" s="131"/>
      <c r="BH1066" s="131"/>
      <c r="BI1066" s="131"/>
      <c r="BJ1066" s="131"/>
      <c r="BK1066" s="131"/>
      <c r="BL1066" s="131"/>
      <c r="BM1066" s="131">
        <v>405</v>
      </c>
      <c r="BN1066" s="131">
        <v>406</v>
      </c>
      <c r="BO1066" s="131"/>
      <c r="BP1066" s="131">
        <v>408</v>
      </c>
      <c r="BQ1066" s="131">
        <v>501</v>
      </c>
      <c r="BR1066" s="131"/>
      <c r="BS1066" s="131"/>
      <c r="BT1066" s="131"/>
      <c r="BU1066" s="131"/>
      <c r="BV1066" s="131"/>
      <c r="BW1066" s="131"/>
      <c r="BX1066" s="131"/>
      <c r="BY1066" s="131"/>
      <c r="BZ1066" s="131"/>
      <c r="CA1066" s="131"/>
      <c r="CB1066" s="131"/>
      <c r="CC1066" s="131"/>
      <c r="CD1066" s="131"/>
      <c r="CE1066" s="131"/>
      <c r="CF1066" s="131"/>
      <c r="CG1066" s="131"/>
      <c r="CH1066" s="131"/>
      <c r="CI1066" s="131"/>
      <c r="CJ1066" s="131"/>
      <c r="CK1066" s="131"/>
      <c r="CL1066" s="131"/>
      <c r="CM1066" s="38"/>
      <c r="CN1066" s="131">
        <v>1301</v>
      </c>
      <c r="CO1066" s="131">
        <v>1302</v>
      </c>
      <c r="CP1066" s="131"/>
      <c r="CQ1066" s="131"/>
      <c r="CR1066" s="131"/>
      <c r="CS1066" s="131"/>
      <c r="CT1066" s="131"/>
      <c r="CU1066" s="131"/>
      <c r="CV1066" s="131"/>
      <c r="CW1066" s="131"/>
      <c r="CX1066" s="131"/>
      <c r="CY1066" s="131"/>
      <c r="CZ1066" s="38"/>
      <c r="DA1066" s="131"/>
      <c r="DB1066" s="38"/>
      <c r="DC1066" s="132"/>
      <c r="DD1066" s="81"/>
      <c r="DE1066" s="133"/>
      <c r="DF1066" s="134"/>
      <c r="DG1066" s="135"/>
      <c r="DH1066" s="135"/>
      <c r="DI1066" s="135"/>
      <c r="DJ1066" s="135"/>
      <c r="DK1066" s="135"/>
      <c r="DL1066" s="136">
        <f t="shared" si="430"/>
        <v>0</v>
      </c>
      <c r="DM1066" s="137">
        <f t="shared" si="430"/>
        <v>0</v>
      </c>
      <c r="DN1066" s="134"/>
      <c r="DO1066" s="135"/>
      <c r="DP1066" s="135"/>
      <c r="DQ1066" s="135"/>
      <c r="DR1066" s="135"/>
      <c r="DS1066" s="135"/>
      <c r="DT1066" s="136">
        <f t="shared" si="398"/>
        <v>0</v>
      </c>
      <c r="DU1066" s="137">
        <f t="shared" si="398"/>
        <v>0</v>
      </c>
      <c r="DV1066" s="138"/>
      <c r="DW1066" s="135"/>
      <c r="DX1066" s="135"/>
      <c r="DY1066" s="135"/>
      <c r="DZ1066" s="135"/>
      <c r="EA1066" s="135"/>
      <c r="EB1066" s="136">
        <f t="shared" si="399"/>
        <v>0</v>
      </c>
      <c r="EC1066" s="139">
        <f t="shared" si="399"/>
        <v>0</v>
      </c>
      <c r="ED1066" s="140"/>
      <c r="EE1066" s="135"/>
      <c r="EF1066" s="135"/>
      <c r="EG1066" s="135"/>
      <c r="EH1066" s="135"/>
      <c r="EI1066" s="135"/>
      <c r="EJ1066" s="136">
        <f t="shared" si="400"/>
        <v>0</v>
      </c>
      <c r="EK1066" s="141">
        <f t="shared" si="400"/>
        <v>0</v>
      </c>
      <c r="EL1066" s="41"/>
      <c r="EM1066" s="41"/>
      <c r="EN1066" s="41"/>
      <c r="EO1066" s="41"/>
      <c r="EP1066" s="41"/>
      <c r="EQ1066" s="41"/>
    </row>
    <row r="1067" spans="1:147" ht="27" customHeight="1" x14ac:dyDescent="0.15">
      <c r="A1067" s="79"/>
      <c r="B1067" s="78"/>
      <c r="C1067" s="115">
        <v>1030002208</v>
      </c>
      <c r="D1067" s="116">
        <v>1030002206</v>
      </c>
      <c r="E1067" s="117">
        <v>2</v>
      </c>
      <c r="F1067" s="118" t="s">
        <v>8822</v>
      </c>
      <c r="G1067" s="119" t="s">
        <v>8821</v>
      </c>
      <c r="H1067" s="120"/>
      <c r="I1067" s="117">
        <v>1</v>
      </c>
      <c r="J1067" s="117">
        <v>3</v>
      </c>
      <c r="K1067" s="117"/>
      <c r="L1067" s="121">
        <v>1</v>
      </c>
      <c r="M1067" s="122" t="s">
        <v>8820</v>
      </c>
      <c r="N1067" s="119" t="s">
        <v>8819</v>
      </c>
      <c r="O1067" s="119" t="s">
        <v>2240</v>
      </c>
      <c r="P1067" s="119" t="s">
        <v>8818</v>
      </c>
      <c r="Q1067" s="123" t="s">
        <v>8817</v>
      </c>
      <c r="R1067" s="124" t="s">
        <v>8816</v>
      </c>
      <c r="S1067" s="125" t="s">
        <v>3742</v>
      </c>
      <c r="T1067" s="119" t="s">
        <v>8815</v>
      </c>
      <c r="U1067" s="123" t="s">
        <v>8814</v>
      </c>
      <c r="V1067" s="123" t="s">
        <v>8813</v>
      </c>
      <c r="W1067" s="123" t="s">
        <v>8812</v>
      </c>
      <c r="X1067" s="124" t="s">
        <v>8811</v>
      </c>
      <c r="Y1067" s="38" t="s">
        <v>8366</v>
      </c>
      <c r="Z1067" s="38">
        <v>1</v>
      </c>
      <c r="AA1067" s="38">
        <v>2</v>
      </c>
      <c r="AB1067" s="38">
        <v>3</v>
      </c>
      <c r="AC1067" s="38">
        <v>4</v>
      </c>
      <c r="AD1067" s="38">
        <v>5</v>
      </c>
      <c r="AE1067" s="38">
        <v>6</v>
      </c>
      <c r="AF1067" s="38">
        <v>7</v>
      </c>
      <c r="AG1067" s="38">
        <v>8</v>
      </c>
      <c r="AH1067" s="125"/>
      <c r="AI1067" s="123"/>
      <c r="AJ1067" s="123"/>
      <c r="AK1067" s="123"/>
      <c r="AL1067" s="123"/>
      <c r="AM1067" s="124"/>
      <c r="AN1067" s="126">
        <f>COUNTIF(AO1067:BB1067,"&gt;0")</f>
        <v>2</v>
      </c>
      <c r="AO1067" s="127">
        <f>COUNT(BD1067)</f>
        <v>0</v>
      </c>
      <c r="AP1067" s="128">
        <f>COUNT(BE1067)</f>
        <v>0</v>
      </c>
      <c r="AQ1067" s="128">
        <f>COUNT(BF1067:BH1067)</f>
        <v>0</v>
      </c>
      <c r="AR1067" s="128">
        <f>COUNT(BI1067:BP1067)</f>
        <v>1</v>
      </c>
      <c r="AS1067" s="128">
        <f>COUNT(BQ1067:BR1067)</f>
        <v>0</v>
      </c>
      <c r="AT1067" s="128">
        <f>COUNT(BS1067:BV1067)</f>
        <v>0</v>
      </c>
      <c r="AU1067" s="128">
        <f>COUNT(BW1067:BZ1067)</f>
        <v>0</v>
      </c>
      <c r="AV1067" s="128">
        <f>COUNT(CA1067:CC1067)</f>
        <v>0</v>
      </c>
      <c r="AW1067" s="128">
        <f>COUNT(CD1067)</f>
        <v>0</v>
      </c>
      <c r="AX1067" s="128">
        <f>COUNT(CE1067:CF1067)</f>
        <v>0</v>
      </c>
      <c r="AY1067" s="128">
        <f>COUNT(CG1067)</f>
        <v>0</v>
      </c>
      <c r="AZ1067" s="128">
        <f>COUNT(CH1067:CL1067)</f>
        <v>0</v>
      </c>
      <c r="BA1067" s="128">
        <f>COUNT(CN1067:CY1067)</f>
        <v>1</v>
      </c>
      <c r="BB1067" s="128">
        <f>COUNT(DA1067)</f>
        <v>0</v>
      </c>
      <c r="BC1067" s="129">
        <f>COUNT(BD1067:CL1067,CN1067:CY1067,DA1067)</f>
        <v>2</v>
      </c>
      <c r="BD1067" s="130"/>
      <c r="BE1067" s="131"/>
      <c r="BF1067" s="131"/>
      <c r="BG1067" s="131"/>
      <c r="BH1067" s="131"/>
      <c r="BI1067" s="131">
        <v>401</v>
      </c>
      <c r="BJ1067" s="131"/>
      <c r="BK1067" s="131"/>
      <c r="BL1067" s="131"/>
      <c r="BM1067" s="131"/>
      <c r="BN1067" s="131"/>
      <c r="BO1067" s="131"/>
      <c r="BP1067" s="131"/>
      <c r="BQ1067" s="131"/>
      <c r="BR1067" s="131"/>
      <c r="BS1067" s="131"/>
      <c r="BT1067" s="131"/>
      <c r="BU1067" s="131"/>
      <c r="BV1067" s="131"/>
      <c r="BW1067" s="131"/>
      <c r="BX1067" s="131"/>
      <c r="BY1067" s="131"/>
      <c r="BZ1067" s="131"/>
      <c r="CA1067" s="131"/>
      <c r="CB1067" s="131"/>
      <c r="CC1067" s="131"/>
      <c r="CD1067" s="131"/>
      <c r="CE1067" s="131"/>
      <c r="CF1067" s="131"/>
      <c r="CG1067" s="131"/>
      <c r="CH1067" s="131"/>
      <c r="CI1067" s="131"/>
      <c r="CJ1067" s="131"/>
      <c r="CK1067" s="131"/>
      <c r="CL1067" s="131"/>
      <c r="CM1067" s="38"/>
      <c r="CN1067" s="131"/>
      <c r="CO1067" s="131">
        <v>1302</v>
      </c>
      <c r="CP1067" s="131"/>
      <c r="CQ1067" s="131"/>
      <c r="CR1067" s="131"/>
      <c r="CS1067" s="131"/>
      <c r="CT1067" s="131"/>
      <c r="CU1067" s="131"/>
      <c r="CV1067" s="131"/>
      <c r="CW1067" s="131"/>
      <c r="CX1067" s="131"/>
      <c r="CY1067" s="131"/>
      <c r="CZ1067" s="38"/>
      <c r="DA1067" s="131"/>
      <c r="DB1067" s="38"/>
      <c r="DC1067" s="132"/>
      <c r="DD1067" s="81"/>
      <c r="DE1067" s="133"/>
      <c r="DF1067" s="134"/>
      <c r="DG1067" s="135"/>
      <c r="DH1067" s="135"/>
      <c r="DI1067" s="135"/>
      <c r="DJ1067" s="135"/>
      <c r="DK1067" s="135"/>
      <c r="DL1067" s="136">
        <f>DF1067+DH1067+DJ1067</f>
        <v>0</v>
      </c>
      <c r="DM1067" s="137">
        <f>DG1067+DI1067+DK1067</f>
        <v>0</v>
      </c>
      <c r="DN1067" s="134"/>
      <c r="DO1067" s="135"/>
      <c r="DP1067" s="135"/>
      <c r="DQ1067" s="135"/>
      <c r="DR1067" s="135"/>
      <c r="DS1067" s="135"/>
      <c r="DT1067" s="136">
        <f>DN1067+DP1067+DR1067</f>
        <v>0</v>
      </c>
      <c r="DU1067" s="137">
        <f>DO1067+DQ1067+DS1067</f>
        <v>0</v>
      </c>
      <c r="DV1067" s="138"/>
      <c r="DW1067" s="135"/>
      <c r="DX1067" s="135"/>
      <c r="DY1067" s="135"/>
      <c r="DZ1067" s="135"/>
      <c r="EA1067" s="135"/>
      <c r="EB1067" s="136">
        <f>DV1067+DX1067+DZ1067</f>
        <v>0</v>
      </c>
      <c r="EC1067" s="139">
        <f>DW1067+DY1067+EA1067</f>
        <v>0</v>
      </c>
      <c r="ED1067" s="140"/>
      <c r="EE1067" s="135"/>
      <c r="EF1067" s="135"/>
      <c r="EG1067" s="135"/>
      <c r="EH1067" s="135"/>
      <c r="EI1067" s="135"/>
      <c r="EJ1067" s="136">
        <f>ED1067+EF1067+EH1067</f>
        <v>0</v>
      </c>
      <c r="EK1067" s="141">
        <f>EE1067+EG1067+EI1067</f>
        <v>0</v>
      </c>
    </row>
    <row r="1068" spans="1:147" ht="27" customHeight="1" x14ac:dyDescent="0.15">
      <c r="A1068" s="79"/>
      <c r="B1068" s="78"/>
      <c r="C1068" s="115">
        <v>1030002210</v>
      </c>
      <c r="D1068" s="116">
        <v>1010040053</v>
      </c>
      <c r="E1068" s="117">
        <v>1</v>
      </c>
      <c r="F1068" s="118" t="s">
        <v>7201</v>
      </c>
      <c r="G1068" s="119" t="s">
        <v>7399</v>
      </c>
      <c r="H1068" s="120"/>
      <c r="I1068" s="117">
        <v>1</v>
      </c>
      <c r="J1068" s="117"/>
      <c r="K1068" s="117"/>
      <c r="L1068" s="121">
        <v>2</v>
      </c>
      <c r="M1068" s="122" t="s">
        <v>7396</v>
      </c>
      <c r="N1068" s="119" t="s">
        <v>7397</v>
      </c>
      <c r="O1068" s="119" t="s">
        <v>7071</v>
      </c>
      <c r="P1068" s="119" t="s">
        <v>7684</v>
      </c>
      <c r="Q1068" s="123" t="s">
        <v>7400</v>
      </c>
      <c r="R1068" s="124" t="s">
        <v>7398</v>
      </c>
      <c r="S1068" s="125"/>
      <c r="T1068" s="119"/>
      <c r="U1068" s="123"/>
      <c r="V1068" s="123"/>
      <c r="W1068" s="123"/>
      <c r="X1068" s="124"/>
      <c r="Y1068" s="38"/>
      <c r="Z1068" s="38"/>
      <c r="AA1068" s="38"/>
      <c r="AB1068" s="38"/>
      <c r="AC1068" s="38"/>
      <c r="AD1068" s="38"/>
      <c r="AE1068" s="38"/>
      <c r="AF1068" s="38"/>
      <c r="AG1068" s="38"/>
      <c r="AH1068" s="125"/>
      <c r="AI1068" s="123"/>
      <c r="AJ1068" s="123"/>
      <c r="AK1068" s="123"/>
      <c r="AL1068" s="123"/>
      <c r="AM1068" s="124"/>
      <c r="AN1068" s="126">
        <f t="shared" si="416"/>
        <v>1</v>
      </c>
      <c r="AO1068" s="127">
        <f t="shared" si="415"/>
        <v>0</v>
      </c>
      <c r="AP1068" s="128">
        <f t="shared" si="415"/>
        <v>0</v>
      </c>
      <c r="AQ1068" s="128">
        <f t="shared" si="417"/>
        <v>0</v>
      </c>
      <c r="AR1068" s="128">
        <f t="shared" si="418"/>
        <v>0</v>
      </c>
      <c r="AS1068" s="128">
        <f t="shared" si="419"/>
        <v>0</v>
      </c>
      <c r="AT1068" s="128">
        <f t="shared" si="420"/>
        <v>0</v>
      </c>
      <c r="AU1068" s="128">
        <f t="shared" si="421"/>
        <v>0</v>
      </c>
      <c r="AV1068" s="128">
        <f t="shared" si="422"/>
        <v>0</v>
      </c>
      <c r="AW1068" s="128">
        <f t="shared" si="423"/>
        <v>0</v>
      </c>
      <c r="AX1068" s="128">
        <f t="shared" si="424"/>
        <v>0</v>
      </c>
      <c r="AY1068" s="128">
        <f t="shared" si="425"/>
        <v>0</v>
      </c>
      <c r="AZ1068" s="128">
        <f t="shared" si="426"/>
        <v>0</v>
      </c>
      <c r="BA1068" s="128">
        <f t="shared" si="427"/>
        <v>1</v>
      </c>
      <c r="BB1068" s="128">
        <f t="shared" si="428"/>
        <v>0</v>
      </c>
      <c r="BC1068" s="129">
        <f t="shared" si="429"/>
        <v>1</v>
      </c>
      <c r="BD1068" s="130"/>
      <c r="BE1068" s="131"/>
      <c r="BF1068" s="131"/>
      <c r="BG1068" s="131"/>
      <c r="BH1068" s="131"/>
      <c r="BI1068" s="131"/>
      <c r="BJ1068" s="131"/>
      <c r="BK1068" s="131"/>
      <c r="BL1068" s="131"/>
      <c r="BM1068" s="131"/>
      <c r="BN1068" s="131"/>
      <c r="BO1068" s="131"/>
      <c r="BP1068" s="131"/>
      <c r="BQ1068" s="131"/>
      <c r="BR1068" s="131"/>
      <c r="BS1068" s="131"/>
      <c r="BT1068" s="131"/>
      <c r="BU1068" s="131"/>
      <c r="BV1068" s="131"/>
      <c r="BW1068" s="131"/>
      <c r="BX1068" s="131"/>
      <c r="BY1068" s="131"/>
      <c r="BZ1068" s="131"/>
      <c r="CA1068" s="131"/>
      <c r="CB1068" s="131"/>
      <c r="CC1068" s="131"/>
      <c r="CD1068" s="131"/>
      <c r="CE1068" s="131"/>
      <c r="CF1068" s="131"/>
      <c r="CG1068" s="131"/>
      <c r="CH1068" s="131"/>
      <c r="CI1068" s="131"/>
      <c r="CJ1068" s="131"/>
      <c r="CK1068" s="131"/>
      <c r="CL1068" s="131"/>
      <c r="CM1068" s="38"/>
      <c r="CN1068" s="131"/>
      <c r="CO1068" s="131"/>
      <c r="CP1068" s="131"/>
      <c r="CQ1068" s="131"/>
      <c r="CR1068" s="131"/>
      <c r="CS1068" s="131"/>
      <c r="CT1068" s="131"/>
      <c r="CU1068" s="131"/>
      <c r="CV1068" s="131"/>
      <c r="CW1068" s="131"/>
      <c r="CX1068" s="131">
        <v>1311</v>
      </c>
      <c r="CY1068" s="131"/>
      <c r="CZ1068" s="38"/>
      <c r="DA1068" s="131"/>
      <c r="DB1068" s="38"/>
      <c r="DC1068" s="132"/>
      <c r="DD1068" s="81"/>
      <c r="DE1068" s="133"/>
      <c r="DF1068" s="134"/>
      <c r="DG1068" s="135"/>
      <c r="DH1068" s="135"/>
      <c r="DI1068" s="135"/>
      <c r="DJ1068" s="135"/>
      <c r="DK1068" s="135"/>
      <c r="DL1068" s="136">
        <f t="shared" si="430"/>
        <v>0</v>
      </c>
      <c r="DM1068" s="137">
        <f t="shared" si="430"/>
        <v>0</v>
      </c>
      <c r="DN1068" s="134"/>
      <c r="DO1068" s="135"/>
      <c r="DP1068" s="135"/>
      <c r="DQ1068" s="135"/>
      <c r="DR1068" s="135"/>
      <c r="DS1068" s="135"/>
      <c r="DT1068" s="136">
        <f t="shared" si="398"/>
        <v>0</v>
      </c>
      <c r="DU1068" s="137">
        <f t="shared" si="398"/>
        <v>0</v>
      </c>
      <c r="DV1068" s="138"/>
      <c r="DW1068" s="135"/>
      <c r="DX1068" s="135"/>
      <c r="DY1068" s="135"/>
      <c r="DZ1068" s="135"/>
      <c r="EA1068" s="135"/>
      <c r="EB1068" s="136">
        <f t="shared" si="399"/>
        <v>0</v>
      </c>
      <c r="EC1068" s="139">
        <f t="shared" si="399"/>
        <v>0</v>
      </c>
      <c r="ED1068" s="140"/>
      <c r="EE1068" s="135"/>
      <c r="EF1068" s="135"/>
      <c r="EG1068" s="135"/>
      <c r="EH1068" s="135"/>
      <c r="EI1068" s="135"/>
      <c r="EJ1068" s="136">
        <f t="shared" si="400"/>
        <v>0</v>
      </c>
      <c r="EK1068" s="141">
        <f t="shared" si="400"/>
        <v>0</v>
      </c>
    </row>
    <row r="1069" spans="1:147" ht="27" customHeight="1" x14ac:dyDescent="0.15">
      <c r="B1069" s="78"/>
      <c r="C1069" s="115">
        <v>1030002213</v>
      </c>
      <c r="D1069" s="116">
        <v>1010060121</v>
      </c>
      <c r="E1069" s="117">
        <v>1</v>
      </c>
      <c r="F1069" s="118" t="s">
        <v>7217</v>
      </c>
      <c r="G1069" s="119" t="s">
        <v>7218</v>
      </c>
      <c r="H1069" s="120"/>
      <c r="I1069" s="117">
        <v>1</v>
      </c>
      <c r="J1069" s="117">
        <v>3</v>
      </c>
      <c r="K1069" s="117"/>
      <c r="L1069" s="121">
        <v>1</v>
      </c>
      <c r="M1069" s="122" t="s">
        <v>8502</v>
      </c>
      <c r="N1069" s="119" t="s">
        <v>7419</v>
      </c>
      <c r="O1069" s="119" t="s">
        <v>7071</v>
      </c>
      <c r="P1069" s="119" t="s">
        <v>7420</v>
      </c>
      <c r="Q1069" s="123" t="s">
        <v>7423</v>
      </c>
      <c r="R1069" s="124" t="s">
        <v>7424</v>
      </c>
      <c r="S1069" s="125" t="s">
        <v>7396</v>
      </c>
      <c r="T1069" s="119" t="s">
        <v>7421</v>
      </c>
      <c r="U1069" s="123" t="s">
        <v>7422</v>
      </c>
      <c r="V1069" s="123" t="s">
        <v>10056</v>
      </c>
      <c r="W1069" s="123" t="s">
        <v>7425</v>
      </c>
      <c r="X1069" s="124" t="s">
        <v>7426</v>
      </c>
      <c r="Y1069" s="38" t="s">
        <v>7081</v>
      </c>
      <c r="Z1069" s="38">
        <v>1</v>
      </c>
      <c r="AA1069" s="38">
        <v>2</v>
      </c>
      <c r="AB1069" s="38">
        <v>3</v>
      </c>
      <c r="AC1069" s="38">
        <v>4</v>
      </c>
      <c r="AD1069" s="38">
        <v>5</v>
      </c>
      <c r="AE1069" s="38">
        <v>6</v>
      </c>
      <c r="AF1069" s="38">
        <v>7</v>
      </c>
      <c r="AG1069" s="38">
        <v>8</v>
      </c>
      <c r="AH1069" s="125"/>
      <c r="AI1069" s="123"/>
      <c r="AJ1069" s="123"/>
      <c r="AK1069" s="123"/>
      <c r="AL1069" s="123"/>
      <c r="AM1069" s="124"/>
      <c r="AN1069" s="126">
        <f t="shared" si="416"/>
        <v>1</v>
      </c>
      <c r="AO1069" s="127">
        <f t="shared" si="415"/>
        <v>0</v>
      </c>
      <c r="AP1069" s="128">
        <f t="shared" si="415"/>
        <v>0</v>
      </c>
      <c r="AQ1069" s="128">
        <f t="shared" si="417"/>
        <v>0</v>
      </c>
      <c r="AR1069" s="128">
        <f t="shared" si="418"/>
        <v>0</v>
      </c>
      <c r="AS1069" s="128">
        <f t="shared" si="419"/>
        <v>0</v>
      </c>
      <c r="AT1069" s="128">
        <f t="shared" si="420"/>
        <v>0</v>
      </c>
      <c r="AU1069" s="128">
        <f t="shared" si="421"/>
        <v>0</v>
      </c>
      <c r="AV1069" s="128">
        <f t="shared" si="422"/>
        <v>0</v>
      </c>
      <c r="AW1069" s="128">
        <f t="shared" si="423"/>
        <v>0</v>
      </c>
      <c r="AX1069" s="128">
        <f t="shared" si="424"/>
        <v>0</v>
      </c>
      <c r="AY1069" s="128">
        <f t="shared" si="425"/>
        <v>0</v>
      </c>
      <c r="AZ1069" s="128">
        <f t="shared" si="426"/>
        <v>0</v>
      </c>
      <c r="BA1069" s="128">
        <f t="shared" si="427"/>
        <v>3</v>
      </c>
      <c r="BB1069" s="128">
        <f t="shared" si="428"/>
        <v>0</v>
      </c>
      <c r="BC1069" s="129">
        <f t="shared" si="429"/>
        <v>3</v>
      </c>
      <c r="BD1069" s="130"/>
      <c r="BE1069" s="131"/>
      <c r="BF1069" s="131"/>
      <c r="BG1069" s="131"/>
      <c r="BH1069" s="131"/>
      <c r="BI1069" s="131"/>
      <c r="BJ1069" s="131"/>
      <c r="BK1069" s="131"/>
      <c r="BL1069" s="131"/>
      <c r="BM1069" s="131"/>
      <c r="BN1069" s="131"/>
      <c r="BO1069" s="131"/>
      <c r="BP1069" s="131"/>
      <c r="BQ1069" s="131"/>
      <c r="BR1069" s="131"/>
      <c r="BS1069" s="131"/>
      <c r="BT1069" s="131"/>
      <c r="BU1069" s="131"/>
      <c r="BV1069" s="131"/>
      <c r="BW1069" s="131"/>
      <c r="BX1069" s="131"/>
      <c r="BY1069" s="131"/>
      <c r="BZ1069" s="131"/>
      <c r="CA1069" s="131"/>
      <c r="CB1069" s="131"/>
      <c r="CC1069" s="131"/>
      <c r="CD1069" s="131"/>
      <c r="CE1069" s="131"/>
      <c r="CF1069" s="131"/>
      <c r="CG1069" s="131"/>
      <c r="CH1069" s="131"/>
      <c r="CI1069" s="131"/>
      <c r="CJ1069" s="131"/>
      <c r="CK1069" s="131"/>
      <c r="CL1069" s="131"/>
      <c r="CM1069" s="38"/>
      <c r="CN1069" s="131"/>
      <c r="CO1069" s="131"/>
      <c r="CP1069" s="131">
        <v>1303</v>
      </c>
      <c r="CQ1069" s="131">
        <v>1304</v>
      </c>
      <c r="CR1069" s="131"/>
      <c r="CS1069" s="131"/>
      <c r="CT1069" s="131"/>
      <c r="CU1069" s="131"/>
      <c r="CV1069" s="131"/>
      <c r="CW1069" s="131"/>
      <c r="CX1069" s="131">
        <v>1311</v>
      </c>
      <c r="CY1069" s="131"/>
      <c r="CZ1069" s="38"/>
      <c r="DA1069" s="131"/>
      <c r="DB1069" s="38"/>
      <c r="DC1069" s="132"/>
      <c r="DD1069" s="81"/>
      <c r="DE1069" s="133"/>
      <c r="DF1069" s="134"/>
      <c r="DG1069" s="135"/>
      <c r="DH1069" s="135"/>
      <c r="DI1069" s="135"/>
      <c r="DJ1069" s="135"/>
      <c r="DK1069" s="135"/>
      <c r="DL1069" s="136">
        <f t="shared" si="430"/>
        <v>0</v>
      </c>
      <c r="DM1069" s="137">
        <f t="shared" si="430"/>
        <v>0</v>
      </c>
      <c r="DN1069" s="134"/>
      <c r="DO1069" s="135"/>
      <c r="DP1069" s="135"/>
      <c r="DQ1069" s="135"/>
      <c r="DR1069" s="135"/>
      <c r="DS1069" s="135"/>
      <c r="DT1069" s="136">
        <f t="shared" si="398"/>
        <v>0</v>
      </c>
      <c r="DU1069" s="137">
        <f t="shared" si="398"/>
        <v>0</v>
      </c>
      <c r="DV1069" s="138"/>
      <c r="DW1069" s="135"/>
      <c r="DX1069" s="135"/>
      <c r="DY1069" s="135"/>
      <c r="DZ1069" s="135"/>
      <c r="EA1069" s="135"/>
      <c r="EB1069" s="136">
        <f t="shared" si="399"/>
        <v>0</v>
      </c>
      <c r="EC1069" s="139">
        <f t="shared" si="399"/>
        <v>0</v>
      </c>
      <c r="ED1069" s="140"/>
      <c r="EE1069" s="135"/>
      <c r="EF1069" s="135"/>
      <c r="EG1069" s="135"/>
      <c r="EH1069" s="135"/>
      <c r="EI1069" s="135"/>
      <c r="EJ1069" s="136">
        <f t="shared" si="400"/>
        <v>0</v>
      </c>
      <c r="EK1069" s="141">
        <f t="shared" si="400"/>
        <v>0</v>
      </c>
    </row>
    <row r="1070" spans="1:147" s="67" customFormat="1" ht="27" customHeight="1" x14ac:dyDescent="0.15">
      <c r="A1070" s="79"/>
      <c r="B1070" s="78"/>
      <c r="C1070" s="115">
        <v>1030002214</v>
      </c>
      <c r="D1070" s="116">
        <v>1010040311</v>
      </c>
      <c r="E1070" s="117">
        <v>1</v>
      </c>
      <c r="F1070" s="118" t="s">
        <v>7436</v>
      </c>
      <c r="G1070" s="119" t="s">
        <v>7435</v>
      </c>
      <c r="H1070" s="120"/>
      <c r="I1070" s="117">
        <v>1</v>
      </c>
      <c r="J1070" s="117"/>
      <c r="K1070" s="117"/>
      <c r="L1070" s="121">
        <v>1</v>
      </c>
      <c r="M1070" s="122" t="s">
        <v>7437</v>
      </c>
      <c r="N1070" s="119" t="s">
        <v>7433</v>
      </c>
      <c r="O1070" s="119" t="s">
        <v>7080</v>
      </c>
      <c r="P1070" s="119" t="s">
        <v>7434</v>
      </c>
      <c r="Q1070" s="123" t="s">
        <v>7439</v>
      </c>
      <c r="R1070" s="124" t="s">
        <v>7440</v>
      </c>
      <c r="S1070" s="125"/>
      <c r="T1070" s="119"/>
      <c r="U1070" s="123"/>
      <c r="V1070" s="123"/>
      <c r="W1070" s="123"/>
      <c r="X1070" s="124"/>
      <c r="Y1070" s="38"/>
      <c r="Z1070" s="38"/>
      <c r="AA1070" s="38"/>
      <c r="AB1070" s="38"/>
      <c r="AC1070" s="38"/>
      <c r="AD1070" s="38"/>
      <c r="AE1070" s="38"/>
      <c r="AF1070" s="38"/>
      <c r="AG1070" s="38"/>
      <c r="AH1070" s="125"/>
      <c r="AI1070" s="123"/>
      <c r="AJ1070" s="123"/>
      <c r="AK1070" s="123"/>
      <c r="AL1070" s="123"/>
      <c r="AM1070" s="124"/>
      <c r="AN1070" s="126">
        <f t="shared" si="416"/>
        <v>1</v>
      </c>
      <c r="AO1070" s="127">
        <f t="shared" si="415"/>
        <v>0</v>
      </c>
      <c r="AP1070" s="128">
        <f t="shared" si="415"/>
        <v>0</v>
      </c>
      <c r="AQ1070" s="128">
        <f t="shared" si="417"/>
        <v>0</v>
      </c>
      <c r="AR1070" s="128">
        <f t="shared" si="418"/>
        <v>0</v>
      </c>
      <c r="AS1070" s="128">
        <f t="shared" si="419"/>
        <v>0</v>
      </c>
      <c r="AT1070" s="128">
        <f t="shared" si="420"/>
        <v>0</v>
      </c>
      <c r="AU1070" s="128">
        <f t="shared" si="421"/>
        <v>0</v>
      </c>
      <c r="AV1070" s="128">
        <f t="shared" si="422"/>
        <v>0</v>
      </c>
      <c r="AW1070" s="128">
        <f t="shared" si="423"/>
        <v>0</v>
      </c>
      <c r="AX1070" s="128">
        <f t="shared" si="424"/>
        <v>0</v>
      </c>
      <c r="AY1070" s="128">
        <f t="shared" si="425"/>
        <v>0</v>
      </c>
      <c r="AZ1070" s="128">
        <f t="shared" si="426"/>
        <v>0</v>
      </c>
      <c r="BA1070" s="128">
        <f t="shared" si="427"/>
        <v>1</v>
      </c>
      <c r="BB1070" s="128">
        <f t="shared" si="428"/>
        <v>0</v>
      </c>
      <c r="BC1070" s="129">
        <f t="shared" si="429"/>
        <v>1</v>
      </c>
      <c r="BD1070" s="130"/>
      <c r="BE1070" s="131"/>
      <c r="BF1070" s="131"/>
      <c r="BG1070" s="131"/>
      <c r="BH1070" s="131"/>
      <c r="BI1070" s="131"/>
      <c r="BJ1070" s="131"/>
      <c r="BK1070" s="131"/>
      <c r="BL1070" s="131"/>
      <c r="BM1070" s="131"/>
      <c r="BN1070" s="131"/>
      <c r="BO1070" s="131"/>
      <c r="BP1070" s="131"/>
      <c r="BQ1070" s="131"/>
      <c r="BR1070" s="131"/>
      <c r="BS1070" s="131"/>
      <c r="BT1070" s="131"/>
      <c r="BU1070" s="131"/>
      <c r="BV1070" s="131"/>
      <c r="BW1070" s="131"/>
      <c r="BX1070" s="131"/>
      <c r="BY1070" s="131"/>
      <c r="BZ1070" s="131"/>
      <c r="CA1070" s="131"/>
      <c r="CB1070" s="131"/>
      <c r="CC1070" s="131"/>
      <c r="CD1070" s="131"/>
      <c r="CE1070" s="131"/>
      <c r="CF1070" s="131"/>
      <c r="CG1070" s="131"/>
      <c r="CH1070" s="131"/>
      <c r="CI1070" s="131"/>
      <c r="CJ1070" s="131"/>
      <c r="CK1070" s="131"/>
      <c r="CL1070" s="131"/>
      <c r="CM1070" s="38"/>
      <c r="CN1070" s="131"/>
      <c r="CO1070" s="131"/>
      <c r="CP1070" s="131"/>
      <c r="CQ1070" s="131">
        <v>1304</v>
      </c>
      <c r="CR1070" s="131"/>
      <c r="CS1070" s="131"/>
      <c r="CT1070" s="131"/>
      <c r="CU1070" s="131"/>
      <c r="CV1070" s="131"/>
      <c r="CW1070" s="131"/>
      <c r="CX1070" s="131"/>
      <c r="CY1070" s="131"/>
      <c r="CZ1070" s="38"/>
      <c r="DA1070" s="131"/>
      <c r="DB1070" s="38"/>
      <c r="DC1070" s="132"/>
      <c r="DD1070" s="81"/>
      <c r="DE1070" s="133"/>
      <c r="DF1070" s="134"/>
      <c r="DG1070" s="135"/>
      <c r="DH1070" s="135"/>
      <c r="DI1070" s="135"/>
      <c r="DJ1070" s="135"/>
      <c r="DK1070" s="135"/>
      <c r="DL1070" s="136">
        <f t="shared" si="430"/>
        <v>0</v>
      </c>
      <c r="DM1070" s="137">
        <f t="shared" si="430"/>
        <v>0</v>
      </c>
      <c r="DN1070" s="134"/>
      <c r="DO1070" s="135"/>
      <c r="DP1070" s="135"/>
      <c r="DQ1070" s="135"/>
      <c r="DR1070" s="135"/>
      <c r="DS1070" s="135"/>
      <c r="DT1070" s="136">
        <f t="shared" si="398"/>
        <v>0</v>
      </c>
      <c r="DU1070" s="137">
        <f t="shared" si="398"/>
        <v>0</v>
      </c>
      <c r="DV1070" s="138"/>
      <c r="DW1070" s="135"/>
      <c r="DX1070" s="135"/>
      <c r="DY1070" s="135"/>
      <c r="DZ1070" s="135"/>
      <c r="EA1070" s="135"/>
      <c r="EB1070" s="136">
        <f t="shared" si="399"/>
        <v>0</v>
      </c>
      <c r="EC1070" s="139">
        <f t="shared" si="399"/>
        <v>0</v>
      </c>
      <c r="ED1070" s="140"/>
      <c r="EE1070" s="135"/>
      <c r="EF1070" s="135"/>
      <c r="EG1070" s="135"/>
      <c r="EH1070" s="135"/>
      <c r="EI1070" s="135"/>
      <c r="EJ1070" s="136">
        <f t="shared" si="400"/>
        <v>0</v>
      </c>
      <c r="EK1070" s="141">
        <f t="shared" si="400"/>
        <v>0</v>
      </c>
      <c r="EL1070" s="41"/>
      <c r="EM1070" s="41"/>
      <c r="EN1070" s="41"/>
      <c r="EO1070" s="41"/>
      <c r="EP1070" s="41"/>
      <c r="EQ1070" s="41"/>
    </row>
    <row r="1071" spans="1:147" ht="27" customHeight="1" x14ac:dyDescent="0.15">
      <c r="A1071" s="41">
        <v>250</v>
      </c>
      <c r="B1071" s="78"/>
      <c r="C1071" s="115">
        <v>1030002215</v>
      </c>
      <c r="D1071" s="116">
        <v>1010061393</v>
      </c>
      <c r="E1071" s="117">
        <v>1</v>
      </c>
      <c r="F1071" s="88" t="s">
        <v>11169</v>
      </c>
      <c r="G1071" s="119" t="s">
        <v>7444</v>
      </c>
      <c r="H1071" s="120"/>
      <c r="I1071" s="117">
        <v>1</v>
      </c>
      <c r="J1071" s="117"/>
      <c r="K1071" s="117"/>
      <c r="L1071" s="121">
        <v>1</v>
      </c>
      <c r="M1071" s="122" t="s">
        <v>7445</v>
      </c>
      <c r="N1071" s="119" t="s">
        <v>7441</v>
      </c>
      <c r="O1071" s="119" t="s">
        <v>7442</v>
      </c>
      <c r="P1071" s="119" t="s">
        <v>7443</v>
      </c>
      <c r="Q1071" s="123" t="s">
        <v>7446</v>
      </c>
      <c r="R1071" s="124" t="s">
        <v>7447</v>
      </c>
      <c r="S1071" s="125"/>
      <c r="T1071" s="119"/>
      <c r="U1071" s="123"/>
      <c r="V1071" s="123"/>
      <c r="W1071" s="123"/>
      <c r="X1071" s="124"/>
      <c r="Y1071" s="38"/>
      <c r="Z1071" s="38"/>
      <c r="AA1071" s="38"/>
      <c r="AB1071" s="38"/>
      <c r="AC1071" s="38"/>
      <c r="AD1071" s="38"/>
      <c r="AE1071" s="38"/>
      <c r="AF1071" s="38"/>
      <c r="AG1071" s="38"/>
      <c r="AH1071" s="125"/>
      <c r="AI1071" s="123"/>
      <c r="AJ1071" s="123"/>
      <c r="AK1071" s="123"/>
      <c r="AL1071" s="123"/>
      <c r="AM1071" s="124"/>
      <c r="AN1071" s="126">
        <f t="shared" si="416"/>
        <v>1</v>
      </c>
      <c r="AO1071" s="127">
        <f t="shared" si="415"/>
        <v>0</v>
      </c>
      <c r="AP1071" s="128">
        <f t="shared" si="415"/>
        <v>0</v>
      </c>
      <c r="AQ1071" s="128">
        <f t="shared" si="417"/>
        <v>0</v>
      </c>
      <c r="AR1071" s="128">
        <f t="shared" si="418"/>
        <v>0</v>
      </c>
      <c r="AS1071" s="128">
        <f t="shared" si="419"/>
        <v>0</v>
      </c>
      <c r="AT1071" s="128">
        <f t="shared" si="420"/>
        <v>0</v>
      </c>
      <c r="AU1071" s="128">
        <f t="shared" si="421"/>
        <v>0</v>
      </c>
      <c r="AV1071" s="128">
        <f t="shared" si="422"/>
        <v>0</v>
      </c>
      <c r="AW1071" s="128">
        <f t="shared" si="423"/>
        <v>0</v>
      </c>
      <c r="AX1071" s="128">
        <f t="shared" si="424"/>
        <v>0</v>
      </c>
      <c r="AY1071" s="128">
        <f t="shared" si="425"/>
        <v>0</v>
      </c>
      <c r="AZ1071" s="128">
        <f t="shared" si="426"/>
        <v>0</v>
      </c>
      <c r="BA1071" s="128">
        <f t="shared" si="427"/>
        <v>2</v>
      </c>
      <c r="BB1071" s="128">
        <f t="shared" si="428"/>
        <v>0</v>
      </c>
      <c r="BC1071" s="129">
        <f t="shared" si="429"/>
        <v>2</v>
      </c>
      <c r="BD1071" s="130"/>
      <c r="BE1071" s="131"/>
      <c r="BF1071" s="131"/>
      <c r="BG1071" s="131"/>
      <c r="BH1071" s="131"/>
      <c r="BI1071" s="131"/>
      <c r="BJ1071" s="131"/>
      <c r="BK1071" s="131"/>
      <c r="BL1071" s="131"/>
      <c r="BM1071" s="131"/>
      <c r="BN1071" s="131"/>
      <c r="BO1071" s="131"/>
      <c r="BP1071" s="131"/>
      <c r="BQ1071" s="131"/>
      <c r="BR1071" s="131"/>
      <c r="BS1071" s="131"/>
      <c r="BT1071" s="131"/>
      <c r="BU1071" s="131"/>
      <c r="BV1071" s="131"/>
      <c r="BW1071" s="131"/>
      <c r="BX1071" s="131"/>
      <c r="BY1071" s="131"/>
      <c r="BZ1071" s="131"/>
      <c r="CA1071" s="131"/>
      <c r="CB1071" s="131"/>
      <c r="CC1071" s="131"/>
      <c r="CD1071" s="131"/>
      <c r="CE1071" s="131"/>
      <c r="CF1071" s="131"/>
      <c r="CG1071" s="131"/>
      <c r="CH1071" s="131"/>
      <c r="CI1071" s="131"/>
      <c r="CJ1071" s="131"/>
      <c r="CK1071" s="131"/>
      <c r="CL1071" s="131"/>
      <c r="CM1071" s="38"/>
      <c r="CN1071" s="131"/>
      <c r="CO1071" s="131"/>
      <c r="CP1071" s="131">
        <v>1303</v>
      </c>
      <c r="CQ1071" s="131"/>
      <c r="CR1071" s="131"/>
      <c r="CS1071" s="131"/>
      <c r="CT1071" s="131"/>
      <c r="CU1071" s="131"/>
      <c r="CV1071" s="131"/>
      <c r="CW1071" s="131"/>
      <c r="CX1071" s="131"/>
      <c r="CY1071" s="131">
        <v>1399</v>
      </c>
      <c r="CZ1071" s="38" t="s">
        <v>8493</v>
      </c>
      <c r="DA1071" s="131"/>
      <c r="DB1071" s="38"/>
      <c r="DC1071" s="132"/>
      <c r="DD1071" s="81"/>
      <c r="DE1071" s="133"/>
      <c r="DF1071" s="134"/>
      <c r="DG1071" s="135"/>
      <c r="DH1071" s="135"/>
      <c r="DI1071" s="135"/>
      <c r="DJ1071" s="135"/>
      <c r="DK1071" s="135"/>
      <c r="DL1071" s="136">
        <f t="shared" si="430"/>
        <v>0</v>
      </c>
      <c r="DM1071" s="137">
        <f t="shared" si="430"/>
        <v>0</v>
      </c>
      <c r="DN1071" s="134"/>
      <c r="DO1071" s="135"/>
      <c r="DP1071" s="135"/>
      <c r="DQ1071" s="135"/>
      <c r="DR1071" s="135"/>
      <c r="DS1071" s="135"/>
      <c r="DT1071" s="136">
        <f t="shared" si="398"/>
        <v>0</v>
      </c>
      <c r="DU1071" s="137">
        <f t="shared" si="398"/>
        <v>0</v>
      </c>
      <c r="DV1071" s="138"/>
      <c r="DW1071" s="135"/>
      <c r="DX1071" s="135"/>
      <c r="DY1071" s="135"/>
      <c r="DZ1071" s="135"/>
      <c r="EA1071" s="135"/>
      <c r="EB1071" s="136">
        <f t="shared" si="399"/>
        <v>0</v>
      </c>
      <c r="EC1071" s="139">
        <f t="shared" si="399"/>
        <v>0</v>
      </c>
      <c r="ED1071" s="140"/>
      <c r="EE1071" s="135"/>
      <c r="EF1071" s="135"/>
      <c r="EG1071" s="135"/>
      <c r="EH1071" s="135"/>
      <c r="EI1071" s="135"/>
      <c r="EJ1071" s="136">
        <f t="shared" si="400"/>
        <v>0</v>
      </c>
      <c r="EK1071" s="141">
        <f t="shared" si="400"/>
        <v>0</v>
      </c>
    </row>
    <row r="1072" spans="1:147" ht="27" customHeight="1" x14ac:dyDescent="0.15">
      <c r="B1072" s="78"/>
      <c r="C1072" s="115">
        <v>1030002216</v>
      </c>
      <c r="D1072" s="116">
        <v>1030002191</v>
      </c>
      <c r="E1072" s="117">
        <v>2</v>
      </c>
      <c r="F1072" s="118" t="s">
        <v>8767</v>
      </c>
      <c r="G1072" s="119" t="s">
        <v>8766</v>
      </c>
      <c r="H1072" s="120"/>
      <c r="I1072" s="117">
        <v>1</v>
      </c>
      <c r="J1072" s="117"/>
      <c r="K1072" s="117"/>
      <c r="L1072" s="121">
        <v>1</v>
      </c>
      <c r="M1072" s="122" t="s">
        <v>6019</v>
      </c>
      <c r="N1072" s="119" t="s">
        <v>8765</v>
      </c>
      <c r="O1072" s="119" t="s">
        <v>2251</v>
      </c>
      <c r="P1072" s="119" t="s">
        <v>8764</v>
      </c>
      <c r="Q1072" s="123" t="s">
        <v>8763</v>
      </c>
      <c r="R1072" s="124" t="s">
        <v>8762</v>
      </c>
      <c r="S1072" s="125"/>
      <c r="T1072" s="119"/>
      <c r="U1072" s="123"/>
      <c r="V1072" s="123"/>
      <c r="W1072" s="123"/>
      <c r="X1072" s="124"/>
      <c r="Y1072" s="38"/>
      <c r="Z1072" s="38"/>
      <c r="AA1072" s="38"/>
      <c r="AB1072" s="38"/>
      <c r="AC1072" s="38"/>
      <c r="AD1072" s="38"/>
      <c r="AE1072" s="38"/>
      <c r="AF1072" s="38"/>
      <c r="AG1072" s="38"/>
      <c r="AH1072" s="125"/>
      <c r="AI1072" s="123"/>
      <c r="AJ1072" s="123"/>
      <c r="AK1072" s="123"/>
      <c r="AL1072" s="123"/>
      <c r="AM1072" s="124"/>
      <c r="AN1072" s="126">
        <f>COUNTIF(AO1072:BB1072,"&gt;0")</f>
        <v>1</v>
      </c>
      <c r="AO1072" s="127">
        <f>COUNT(BD1072)</f>
        <v>0</v>
      </c>
      <c r="AP1072" s="128">
        <f>COUNT(BE1072)</f>
        <v>0</v>
      </c>
      <c r="AQ1072" s="128">
        <f>COUNT(BF1072:BH1072)</f>
        <v>0</v>
      </c>
      <c r="AR1072" s="128">
        <f>COUNT(BI1072:BP1072)</f>
        <v>0</v>
      </c>
      <c r="AS1072" s="128">
        <f>COUNT(BQ1072:BR1072)</f>
        <v>0</v>
      </c>
      <c r="AT1072" s="128">
        <f>COUNT(BS1072:BV1072)</f>
        <v>0</v>
      </c>
      <c r="AU1072" s="128">
        <f>COUNT(BW1072:BZ1072)</f>
        <v>0</v>
      </c>
      <c r="AV1072" s="128">
        <f>COUNT(CA1072:CC1072)</f>
        <v>0</v>
      </c>
      <c r="AW1072" s="128">
        <f>COUNT(CD1072)</f>
        <v>0</v>
      </c>
      <c r="AX1072" s="128">
        <f>COUNT(CE1072:CF1072)</f>
        <v>0</v>
      </c>
      <c r="AY1072" s="128">
        <f>COUNT(CG1072)</f>
        <v>0</v>
      </c>
      <c r="AZ1072" s="128">
        <f>COUNT(CH1072:CL1072)</f>
        <v>0</v>
      </c>
      <c r="BA1072" s="128">
        <f>COUNT(CN1072:CY1072)</f>
        <v>2</v>
      </c>
      <c r="BB1072" s="128">
        <f>COUNT(DA1072)</f>
        <v>0</v>
      </c>
      <c r="BC1072" s="129">
        <f>COUNT(BD1072:CL1072,CN1072:CY1072,DA1072)</f>
        <v>2</v>
      </c>
      <c r="BD1072" s="130"/>
      <c r="BE1072" s="131"/>
      <c r="BF1072" s="131"/>
      <c r="BG1072" s="131"/>
      <c r="BH1072" s="131"/>
      <c r="BI1072" s="131"/>
      <c r="BJ1072" s="131"/>
      <c r="BK1072" s="131"/>
      <c r="BL1072" s="131"/>
      <c r="BM1072" s="131"/>
      <c r="BN1072" s="131"/>
      <c r="BO1072" s="131"/>
      <c r="BP1072" s="131"/>
      <c r="BQ1072" s="131"/>
      <c r="BR1072" s="131"/>
      <c r="BS1072" s="131"/>
      <c r="BT1072" s="131"/>
      <c r="BU1072" s="131"/>
      <c r="BV1072" s="131"/>
      <c r="BW1072" s="131"/>
      <c r="BX1072" s="131"/>
      <c r="BY1072" s="131"/>
      <c r="BZ1072" s="131"/>
      <c r="CA1072" s="131"/>
      <c r="CB1072" s="131"/>
      <c r="CC1072" s="131"/>
      <c r="CD1072" s="131"/>
      <c r="CE1072" s="131"/>
      <c r="CF1072" s="131"/>
      <c r="CG1072" s="131"/>
      <c r="CH1072" s="131"/>
      <c r="CI1072" s="131"/>
      <c r="CJ1072" s="131"/>
      <c r="CK1072" s="131"/>
      <c r="CL1072" s="131"/>
      <c r="CM1072" s="38"/>
      <c r="CN1072" s="131"/>
      <c r="CO1072" s="131"/>
      <c r="CP1072" s="131"/>
      <c r="CQ1072" s="131"/>
      <c r="CR1072" s="131"/>
      <c r="CS1072" s="131"/>
      <c r="CT1072" s="131"/>
      <c r="CU1072" s="131"/>
      <c r="CV1072" s="131"/>
      <c r="CW1072" s="131"/>
      <c r="CX1072" s="131">
        <v>1311</v>
      </c>
      <c r="CY1072" s="131">
        <v>1399</v>
      </c>
      <c r="CZ1072" s="38" t="s">
        <v>8761</v>
      </c>
      <c r="DA1072" s="131"/>
      <c r="DB1072" s="38"/>
      <c r="DC1072" s="132"/>
      <c r="DD1072" s="81"/>
      <c r="DE1072" s="133"/>
      <c r="DF1072" s="134"/>
      <c r="DG1072" s="135"/>
      <c r="DH1072" s="135"/>
      <c r="DI1072" s="135"/>
      <c r="DJ1072" s="135"/>
      <c r="DK1072" s="135"/>
      <c r="DL1072" s="136">
        <f>DF1072+DH1072+DJ1072</f>
        <v>0</v>
      </c>
      <c r="DM1072" s="137">
        <f>DG1072+DI1072+DK1072</f>
        <v>0</v>
      </c>
      <c r="DN1072" s="134"/>
      <c r="DO1072" s="135"/>
      <c r="DP1072" s="135"/>
      <c r="DQ1072" s="135"/>
      <c r="DR1072" s="135"/>
      <c r="DS1072" s="135"/>
      <c r="DT1072" s="136">
        <f>DN1072+DP1072+DR1072</f>
        <v>0</v>
      </c>
      <c r="DU1072" s="137">
        <f>DO1072+DQ1072+DS1072</f>
        <v>0</v>
      </c>
      <c r="DV1072" s="138"/>
      <c r="DW1072" s="135"/>
      <c r="DX1072" s="135"/>
      <c r="DY1072" s="135"/>
      <c r="DZ1072" s="135"/>
      <c r="EA1072" s="135"/>
      <c r="EB1072" s="136">
        <f>DV1072+DX1072+DZ1072</f>
        <v>0</v>
      </c>
      <c r="EC1072" s="139">
        <f>DW1072+DY1072+EA1072</f>
        <v>0</v>
      </c>
      <c r="ED1072" s="140"/>
      <c r="EE1072" s="135"/>
      <c r="EF1072" s="135"/>
      <c r="EG1072" s="135"/>
      <c r="EH1072" s="135"/>
      <c r="EI1072" s="135"/>
      <c r="EJ1072" s="136">
        <f>ED1072+EF1072+EH1072</f>
        <v>0</v>
      </c>
      <c r="EK1072" s="141">
        <f>EE1072+EG1072+EI1072</f>
        <v>0</v>
      </c>
    </row>
    <row r="1073" spans="1:147" ht="27" customHeight="1" x14ac:dyDescent="0.15">
      <c r="B1073" s="78"/>
      <c r="C1073" s="115">
        <v>1030002229</v>
      </c>
      <c r="D1073" s="116"/>
      <c r="E1073" s="117">
        <v>2</v>
      </c>
      <c r="F1073" s="118" t="s">
        <v>9576</v>
      </c>
      <c r="G1073" s="119" t="s">
        <v>9575</v>
      </c>
      <c r="H1073" s="120"/>
      <c r="I1073" s="117">
        <v>1</v>
      </c>
      <c r="J1073" s="117"/>
      <c r="K1073" s="117"/>
      <c r="L1073" s="121">
        <v>2</v>
      </c>
      <c r="M1073" s="122" t="s">
        <v>3591</v>
      </c>
      <c r="N1073" s="119" t="s">
        <v>9574</v>
      </c>
      <c r="O1073" s="119" t="s">
        <v>2242</v>
      </c>
      <c r="P1073" s="119" t="s">
        <v>9573</v>
      </c>
      <c r="Q1073" s="123" t="s">
        <v>9572</v>
      </c>
      <c r="R1073" s="124" t="s">
        <v>9571</v>
      </c>
      <c r="S1073" s="125"/>
      <c r="T1073" s="119"/>
      <c r="U1073" s="123"/>
      <c r="V1073" s="123"/>
      <c r="W1073" s="123"/>
      <c r="X1073" s="124"/>
      <c r="Y1073" s="38"/>
      <c r="Z1073" s="38"/>
      <c r="AA1073" s="38"/>
      <c r="AB1073" s="38"/>
      <c r="AC1073" s="38"/>
      <c r="AD1073" s="38"/>
      <c r="AE1073" s="38"/>
      <c r="AF1073" s="38"/>
      <c r="AG1073" s="38"/>
      <c r="AH1073" s="125"/>
      <c r="AI1073" s="123"/>
      <c r="AJ1073" s="123"/>
      <c r="AK1073" s="123"/>
      <c r="AL1073" s="123"/>
      <c r="AM1073" s="124"/>
      <c r="AN1073" s="126">
        <f>COUNTIF(AO1073:BB1073,"&gt;0")</f>
        <v>4</v>
      </c>
      <c r="AO1073" s="127">
        <f t="shared" ref="AO1073:AP1075" si="431">COUNT(BD1073)</f>
        <v>0</v>
      </c>
      <c r="AP1073" s="128">
        <f t="shared" si="431"/>
        <v>0</v>
      </c>
      <c r="AQ1073" s="128">
        <f>COUNT(BF1073:BH1073)</f>
        <v>0</v>
      </c>
      <c r="AR1073" s="128">
        <f>COUNT(BI1073:BP1073)</f>
        <v>1</v>
      </c>
      <c r="AS1073" s="128">
        <f>COUNT(BQ1073:BR1073)</f>
        <v>0</v>
      </c>
      <c r="AT1073" s="128">
        <f>COUNT(BS1073:BV1073)</f>
        <v>0</v>
      </c>
      <c r="AU1073" s="128">
        <f>COUNT(BW1073:BZ1073)</f>
        <v>0</v>
      </c>
      <c r="AV1073" s="128">
        <f>COUNT(CA1073:CC1073)</f>
        <v>0</v>
      </c>
      <c r="AW1073" s="128">
        <f>COUNT(CD1073)</f>
        <v>0</v>
      </c>
      <c r="AX1073" s="128">
        <f>COUNT(CE1073:CF1073)</f>
        <v>0</v>
      </c>
      <c r="AY1073" s="128">
        <f>COUNT(CG1073)</f>
        <v>0</v>
      </c>
      <c r="AZ1073" s="128">
        <f>COUNT(CH1073:CL1073)</f>
        <v>2</v>
      </c>
      <c r="BA1073" s="128">
        <f>COUNT(CN1073:CY1073)</f>
        <v>2</v>
      </c>
      <c r="BB1073" s="128">
        <f>COUNT(DA1073)</f>
        <v>1</v>
      </c>
      <c r="BC1073" s="129">
        <f>COUNT(BD1073:CL1073,CN1073:CY1073,DA1073)</f>
        <v>6</v>
      </c>
      <c r="BD1073" s="130"/>
      <c r="BE1073" s="131"/>
      <c r="BF1073" s="131"/>
      <c r="BG1073" s="131"/>
      <c r="BH1073" s="131"/>
      <c r="BI1073" s="131">
        <v>401</v>
      </c>
      <c r="BJ1073" s="131"/>
      <c r="BK1073" s="131"/>
      <c r="BL1073" s="131"/>
      <c r="BM1073" s="131"/>
      <c r="BN1073" s="131"/>
      <c r="BO1073" s="131"/>
      <c r="BP1073" s="131"/>
      <c r="BQ1073" s="131"/>
      <c r="BR1073" s="131"/>
      <c r="BS1073" s="131"/>
      <c r="BT1073" s="131"/>
      <c r="BU1073" s="131"/>
      <c r="BV1073" s="131"/>
      <c r="BW1073" s="131"/>
      <c r="BX1073" s="131"/>
      <c r="BY1073" s="131"/>
      <c r="BZ1073" s="131"/>
      <c r="CA1073" s="131"/>
      <c r="CB1073" s="131"/>
      <c r="CC1073" s="131"/>
      <c r="CD1073" s="131"/>
      <c r="CE1073" s="131"/>
      <c r="CF1073" s="131"/>
      <c r="CG1073" s="131"/>
      <c r="CH1073" s="131"/>
      <c r="CI1073" s="131"/>
      <c r="CJ1073" s="131"/>
      <c r="CK1073" s="131">
        <v>1204</v>
      </c>
      <c r="CL1073" s="131">
        <v>1299</v>
      </c>
      <c r="CM1073" s="38" t="s">
        <v>9570</v>
      </c>
      <c r="CN1073" s="131"/>
      <c r="CO1073" s="131">
        <v>1302</v>
      </c>
      <c r="CP1073" s="131">
        <v>1303</v>
      </c>
      <c r="CQ1073" s="131"/>
      <c r="CR1073" s="131"/>
      <c r="CS1073" s="131"/>
      <c r="CT1073" s="131"/>
      <c r="CU1073" s="131"/>
      <c r="CV1073" s="131"/>
      <c r="CW1073" s="131"/>
      <c r="CX1073" s="131"/>
      <c r="CY1073" s="131"/>
      <c r="CZ1073" s="38"/>
      <c r="DA1073" s="131">
        <v>1499</v>
      </c>
      <c r="DB1073" s="38" t="s">
        <v>9569</v>
      </c>
      <c r="DC1073" s="132"/>
      <c r="DE1073" s="133"/>
      <c r="DF1073" s="134"/>
      <c r="DG1073" s="135"/>
      <c r="DH1073" s="135"/>
      <c r="DI1073" s="135"/>
      <c r="DJ1073" s="135"/>
      <c r="DK1073" s="135"/>
      <c r="DL1073" s="136">
        <f t="shared" ref="DL1073:DM1075" si="432">DF1073+DH1073+DJ1073</f>
        <v>0</v>
      </c>
      <c r="DM1073" s="137">
        <f t="shared" si="432"/>
        <v>0</v>
      </c>
      <c r="DN1073" s="134"/>
      <c r="DO1073" s="135"/>
      <c r="DP1073" s="135"/>
      <c r="DQ1073" s="135"/>
      <c r="DR1073" s="135"/>
      <c r="DS1073" s="135"/>
      <c r="DT1073" s="136">
        <f t="shared" ref="DT1073:DU1089" si="433">DN1073+DP1073+DR1073</f>
        <v>0</v>
      </c>
      <c r="DU1073" s="137">
        <f t="shared" si="433"/>
        <v>0</v>
      </c>
      <c r="DV1073" s="138"/>
      <c r="DW1073" s="135"/>
      <c r="DX1073" s="135"/>
      <c r="DY1073" s="135"/>
      <c r="DZ1073" s="135"/>
      <c r="EA1073" s="135"/>
      <c r="EB1073" s="136">
        <f t="shared" ref="EB1073:EC1089" si="434">DV1073+DX1073+DZ1073</f>
        <v>0</v>
      </c>
      <c r="EC1073" s="139">
        <f t="shared" si="434"/>
        <v>0</v>
      </c>
      <c r="ED1073" s="140"/>
      <c r="EE1073" s="135"/>
      <c r="EF1073" s="135"/>
      <c r="EG1073" s="135"/>
      <c r="EH1073" s="135"/>
      <c r="EI1073" s="135"/>
      <c r="EJ1073" s="136">
        <f t="shared" ref="EJ1073:EK1089" si="435">ED1073+EF1073+EH1073</f>
        <v>0</v>
      </c>
      <c r="EK1073" s="141">
        <f t="shared" si="435"/>
        <v>0</v>
      </c>
    </row>
    <row r="1074" spans="1:147" ht="27" customHeight="1" x14ac:dyDescent="0.15">
      <c r="B1074" s="78"/>
      <c r="C1074" s="115">
        <v>1030002230</v>
      </c>
      <c r="D1074" s="116">
        <v>1030003022</v>
      </c>
      <c r="E1074" s="117">
        <v>2</v>
      </c>
      <c r="F1074" s="118" t="s">
        <v>8828</v>
      </c>
      <c r="G1074" s="119" t="s">
        <v>7510</v>
      </c>
      <c r="H1074" s="120"/>
      <c r="I1074" s="117">
        <v>1</v>
      </c>
      <c r="J1074" s="117"/>
      <c r="K1074" s="117"/>
      <c r="L1074" s="121">
        <v>2</v>
      </c>
      <c r="M1074" s="122" t="s">
        <v>8827</v>
      </c>
      <c r="N1074" s="119" t="s">
        <v>8826</v>
      </c>
      <c r="O1074" s="119" t="s">
        <v>2242</v>
      </c>
      <c r="P1074" s="119" t="s">
        <v>8825</v>
      </c>
      <c r="Q1074" s="123" t="s">
        <v>8824</v>
      </c>
      <c r="R1074" s="124" t="s">
        <v>8823</v>
      </c>
      <c r="S1074" s="125"/>
      <c r="T1074" s="119"/>
      <c r="U1074" s="123"/>
      <c r="V1074" s="123"/>
      <c r="W1074" s="123"/>
      <c r="X1074" s="124"/>
      <c r="Y1074" s="38"/>
      <c r="Z1074" s="38"/>
      <c r="AA1074" s="38"/>
      <c r="AB1074" s="38"/>
      <c r="AC1074" s="38"/>
      <c r="AD1074" s="38"/>
      <c r="AE1074" s="38"/>
      <c r="AF1074" s="38"/>
      <c r="AG1074" s="38"/>
      <c r="AH1074" s="125"/>
      <c r="AI1074" s="123"/>
      <c r="AJ1074" s="123"/>
      <c r="AK1074" s="123"/>
      <c r="AL1074" s="123"/>
      <c r="AM1074" s="124"/>
      <c r="AN1074" s="126">
        <f>COUNTIF(AO1074:BB1074,"&gt;0")</f>
        <v>1</v>
      </c>
      <c r="AO1074" s="127">
        <f t="shared" si="431"/>
        <v>0</v>
      </c>
      <c r="AP1074" s="128">
        <f t="shared" si="431"/>
        <v>0</v>
      </c>
      <c r="AQ1074" s="128">
        <f>COUNT(BF1074:BH1074)</f>
        <v>0</v>
      </c>
      <c r="AR1074" s="128">
        <f>COUNT(BI1074:BP1074)</f>
        <v>0</v>
      </c>
      <c r="AS1074" s="128">
        <f>COUNT(BQ1074:BR1074)</f>
        <v>0</v>
      </c>
      <c r="AT1074" s="128">
        <f>COUNT(BS1074:BV1074)</f>
        <v>1</v>
      </c>
      <c r="AU1074" s="128">
        <f>COUNT(BW1074:BZ1074)</f>
        <v>0</v>
      </c>
      <c r="AV1074" s="128">
        <f>COUNT(CA1074:CC1074)</f>
        <v>0</v>
      </c>
      <c r="AW1074" s="128">
        <f>COUNT(CD1074)</f>
        <v>0</v>
      </c>
      <c r="AX1074" s="128">
        <f>COUNT(CE1074:CF1074)</f>
        <v>0</v>
      </c>
      <c r="AY1074" s="128">
        <f>COUNT(CG1074)</f>
        <v>0</v>
      </c>
      <c r="AZ1074" s="128">
        <f>COUNT(CH1074:CL1074)</f>
        <v>0</v>
      </c>
      <c r="BA1074" s="128">
        <f>COUNT(CN1074:CY1074)</f>
        <v>0</v>
      </c>
      <c r="BB1074" s="128">
        <f>COUNT(DA1074)</f>
        <v>0</v>
      </c>
      <c r="BC1074" s="129">
        <f>COUNT(BD1074:CL1074,CN1074:CY1074,DA1074)</f>
        <v>1</v>
      </c>
      <c r="BD1074" s="130"/>
      <c r="BE1074" s="131"/>
      <c r="BF1074" s="131"/>
      <c r="BG1074" s="131"/>
      <c r="BH1074" s="131"/>
      <c r="BI1074" s="131"/>
      <c r="BJ1074" s="131"/>
      <c r="BK1074" s="131"/>
      <c r="BL1074" s="131"/>
      <c r="BM1074" s="131"/>
      <c r="BN1074" s="131"/>
      <c r="BO1074" s="131"/>
      <c r="BP1074" s="131"/>
      <c r="BQ1074" s="131"/>
      <c r="BR1074" s="131"/>
      <c r="BS1074" s="131">
        <v>601</v>
      </c>
      <c r="BT1074" s="131"/>
      <c r="BU1074" s="131"/>
      <c r="BV1074" s="131"/>
      <c r="BW1074" s="131"/>
      <c r="BX1074" s="131"/>
      <c r="BY1074" s="131"/>
      <c r="BZ1074" s="131"/>
      <c r="CA1074" s="131"/>
      <c r="CB1074" s="131"/>
      <c r="CC1074" s="131"/>
      <c r="CD1074" s="131"/>
      <c r="CE1074" s="131"/>
      <c r="CF1074" s="131"/>
      <c r="CG1074" s="131"/>
      <c r="CH1074" s="131"/>
      <c r="CI1074" s="131"/>
      <c r="CJ1074" s="131"/>
      <c r="CK1074" s="131"/>
      <c r="CL1074" s="131"/>
      <c r="CM1074" s="38"/>
      <c r="CN1074" s="131"/>
      <c r="CO1074" s="131"/>
      <c r="CP1074" s="131"/>
      <c r="CQ1074" s="131"/>
      <c r="CR1074" s="131"/>
      <c r="CS1074" s="131"/>
      <c r="CT1074" s="131"/>
      <c r="CU1074" s="131"/>
      <c r="CV1074" s="131"/>
      <c r="CW1074" s="131"/>
      <c r="CX1074" s="131"/>
      <c r="CY1074" s="131"/>
      <c r="CZ1074" s="38"/>
      <c r="DA1074" s="131"/>
      <c r="DB1074" s="38"/>
      <c r="DC1074" s="132"/>
      <c r="DD1074" s="81"/>
      <c r="DE1074" s="133"/>
      <c r="DF1074" s="134"/>
      <c r="DG1074" s="135"/>
      <c r="DH1074" s="135"/>
      <c r="DI1074" s="135"/>
      <c r="DJ1074" s="135"/>
      <c r="DK1074" s="135"/>
      <c r="DL1074" s="136">
        <f t="shared" si="432"/>
        <v>0</v>
      </c>
      <c r="DM1074" s="137">
        <f t="shared" si="432"/>
        <v>0</v>
      </c>
      <c r="DN1074" s="134"/>
      <c r="DO1074" s="135"/>
      <c r="DP1074" s="135"/>
      <c r="DQ1074" s="135"/>
      <c r="DR1074" s="135"/>
      <c r="DS1074" s="135"/>
      <c r="DT1074" s="136">
        <f t="shared" si="433"/>
        <v>0</v>
      </c>
      <c r="DU1074" s="137">
        <f t="shared" si="433"/>
        <v>0</v>
      </c>
      <c r="DV1074" s="138"/>
      <c r="DW1074" s="135"/>
      <c r="DX1074" s="135"/>
      <c r="DY1074" s="135"/>
      <c r="DZ1074" s="135"/>
      <c r="EA1074" s="135"/>
      <c r="EB1074" s="136">
        <f t="shared" si="434"/>
        <v>0</v>
      </c>
      <c r="EC1074" s="139">
        <f t="shared" si="434"/>
        <v>0</v>
      </c>
      <c r="ED1074" s="140"/>
      <c r="EE1074" s="135"/>
      <c r="EF1074" s="135"/>
      <c r="EG1074" s="135"/>
      <c r="EH1074" s="135"/>
      <c r="EI1074" s="135"/>
      <c r="EJ1074" s="136">
        <f t="shared" si="435"/>
        <v>0</v>
      </c>
      <c r="EK1074" s="141">
        <f t="shared" si="435"/>
        <v>0</v>
      </c>
    </row>
    <row r="1075" spans="1:147" ht="27" customHeight="1" x14ac:dyDescent="0.15">
      <c r="B1075" s="78"/>
      <c r="C1075" s="115">
        <v>1030002231</v>
      </c>
      <c r="D1075" s="116"/>
      <c r="E1075" s="117">
        <v>2</v>
      </c>
      <c r="F1075" s="118" t="s">
        <v>9746</v>
      </c>
      <c r="G1075" s="119" t="s">
        <v>9745</v>
      </c>
      <c r="H1075" s="120"/>
      <c r="I1075" s="117">
        <v>1</v>
      </c>
      <c r="J1075" s="117"/>
      <c r="K1075" s="117"/>
      <c r="L1075" s="121">
        <v>2</v>
      </c>
      <c r="M1075" s="122" t="s">
        <v>9744</v>
      </c>
      <c r="N1075" s="119" t="s">
        <v>9743</v>
      </c>
      <c r="O1075" s="119" t="s">
        <v>2242</v>
      </c>
      <c r="P1075" s="119" t="s">
        <v>9742</v>
      </c>
      <c r="Q1075" s="123" t="s">
        <v>9741</v>
      </c>
      <c r="R1075" s="124" t="s">
        <v>9740</v>
      </c>
      <c r="S1075" s="125"/>
      <c r="T1075" s="119"/>
      <c r="U1075" s="123"/>
      <c r="V1075" s="123"/>
      <c r="W1075" s="123"/>
      <c r="X1075" s="124"/>
      <c r="Y1075" s="38"/>
      <c r="Z1075" s="38"/>
      <c r="AA1075" s="38"/>
      <c r="AB1075" s="38"/>
      <c r="AC1075" s="38"/>
      <c r="AD1075" s="38"/>
      <c r="AE1075" s="38"/>
      <c r="AF1075" s="38"/>
      <c r="AG1075" s="38"/>
      <c r="AH1075" s="125"/>
      <c r="AI1075" s="123"/>
      <c r="AJ1075" s="123"/>
      <c r="AK1075" s="123"/>
      <c r="AL1075" s="123"/>
      <c r="AM1075" s="124"/>
      <c r="AN1075" s="126">
        <f>COUNTIF(AO1075:BB1075,"&gt;0")</f>
        <v>1</v>
      </c>
      <c r="AO1075" s="127">
        <f t="shared" si="431"/>
        <v>0</v>
      </c>
      <c r="AP1075" s="128">
        <f t="shared" si="431"/>
        <v>0</v>
      </c>
      <c r="AQ1075" s="128">
        <f>COUNT(BF1075:BH1075)</f>
        <v>0</v>
      </c>
      <c r="AR1075" s="128">
        <f>COUNT(BI1075:BP1075)</f>
        <v>0</v>
      </c>
      <c r="AS1075" s="128">
        <f>COUNT(BQ1075:BR1075)</f>
        <v>0</v>
      </c>
      <c r="AT1075" s="128">
        <f>COUNT(BS1075:BV1075)</f>
        <v>0</v>
      </c>
      <c r="AU1075" s="128">
        <f>COUNT(BW1075:BZ1075)</f>
        <v>0</v>
      </c>
      <c r="AV1075" s="128">
        <f>COUNT(CA1075:CC1075)</f>
        <v>0</v>
      </c>
      <c r="AW1075" s="128">
        <f>COUNT(CD1075)</f>
        <v>0</v>
      </c>
      <c r="AX1075" s="128">
        <f>COUNT(CE1075:CF1075)</f>
        <v>0</v>
      </c>
      <c r="AY1075" s="128">
        <f>COUNT(CG1075)</f>
        <v>0</v>
      </c>
      <c r="AZ1075" s="128">
        <f>COUNT(CH1075:CL1075)</f>
        <v>0</v>
      </c>
      <c r="BA1075" s="128">
        <f>COUNT(CN1075:CY1075)</f>
        <v>1</v>
      </c>
      <c r="BB1075" s="128">
        <f>COUNT(DA1075)</f>
        <v>0</v>
      </c>
      <c r="BC1075" s="129">
        <f>COUNT(BD1075:CL1075,CN1075:CY1075,DA1075)</f>
        <v>1</v>
      </c>
      <c r="BD1075" s="130"/>
      <c r="BE1075" s="131"/>
      <c r="BF1075" s="131"/>
      <c r="BG1075" s="131"/>
      <c r="BH1075" s="131"/>
      <c r="BI1075" s="131"/>
      <c r="BJ1075" s="131"/>
      <c r="BK1075" s="131"/>
      <c r="BL1075" s="131"/>
      <c r="BM1075" s="131"/>
      <c r="BN1075" s="131"/>
      <c r="BO1075" s="131"/>
      <c r="BP1075" s="131"/>
      <c r="BQ1075" s="131"/>
      <c r="BR1075" s="131"/>
      <c r="BS1075" s="131"/>
      <c r="BT1075" s="131"/>
      <c r="BU1075" s="131"/>
      <c r="BV1075" s="131"/>
      <c r="BW1075" s="131"/>
      <c r="BX1075" s="131"/>
      <c r="BY1075" s="131"/>
      <c r="BZ1075" s="131"/>
      <c r="CA1075" s="131"/>
      <c r="CB1075" s="131"/>
      <c r="CC1075" s="131"/>
      <c r="CD1075" s="131"/>
      <c r="CE1075" s="131"/>
      <c r="CF1075" s="131"/>
      <c r="CG1075" s="131"/>
      <c r="CH1075" s="131"/>
      <c r="CI1075" s="131"/>
      <c r="CJ1075" s="131"/>
      <c r="CK1075" s="131"/>
      <c r="CL1075" s="131"/>
      <c r="CM1075" s="38"/>
      <c r="CN1075" s="131"/>
      <c r="CO1075" s="131"/>
      <c r="CP1075" s="131"/>
      <c r="CQ1075" s="131"/>
      <c r="CR1075" s="131"/>
      <c r="CS1075" s="131"/>
      <c r="CT1075" s="131"/>
      <c r="CU1075" s="131"/>
      <c r="CV1075" s="131"/>
      <c r="CW1075" s="131"/>
      <c r="CX1075" s="131"/>
      <c r="CY1075" s="131">
        <v>1399</v>
      </c>
      <c r="CZ1075" s="38" t="s">
        <v>9739</v>
      </c>
      <c r="DA1075" s="131"/>
      <c r="DB1075" s="38"/>
      <c r="DC1075" s="132"/>
      <c r="DD1075" s="81"/>
      <c r="DE1075" s="133"/>
      <c r="DF1075" s="134"/>
      <c r="DG1075" s="135"/>
      <c r="DH1075" s="135"/>
      <c r="DI1075" s="135"/>
      <c r="DJ1075" s="135"/>
      <c r="DK1075" s="135"/>
      <c r="DL1075" s="136">
        <f t="shared" si="432"/>
        <v>0</v>
      </c>
      <c r="DM1075" s="137">
        <f t="shared" si="432"/>
        <v>0</v>
      </c>
      <c r="DN1075" s="134"/>
      <c r="DO1075" s="135"/>
      <c r="DP1075" s="135"/>
      <c r="DQ1075" s="135"/>
      <c r="DR1075" s="135"/>
      <c r="DS1075" s="135"/>
      <c r="DT1075" s="136">
        <f t="shared" si="433"/>
        <v>0</v>
      </c>
      <c r="DU1075" s="137">
        <f t="shared" si="433"/>
        <v>0</v>
      </c>
      <c r="DV1075" s="138"/>
      <c r="DW1075" s="135"/>
      <c r="DX1075" s="135"/>
      <c r="DY1075" s="135"/>
      <c r="DZ1075" s="135"/>
      <c r="EA1075" s="135"/>
      <c r="EB1075" s="136">
        <f t="shared" si="434"/>
        <v>0</v>
      </c>
      <c r="EC1075" s="139">
        <f t="shared" si="434"/>
        <v>0</v>
      </c>
      <c r="ED1075" s="140"/>
      <c r="EE1075" s="135"/>
      <c r="EF1075" s="135"/>
      <c r="EG1075" s="135"/>
      <c r="EH1075" s="135"/>
      <c r="EI1075" s="135"/>
      <c r="EJ1075" s="136">
        <f t="shared" si="435"/>
        <v>0</v>
      </c>
      <c r="EK1075" s="141">
        <f t="shared" si="435"/>
        <v>0</v>
      </c>
    </row>
    <row r="1076" spans="1:147" ht="27" customHeight="1" x14ac:dyDescent="0.15">
      <c r="B1076" s="78"/>
      <c r="C1076" s="115">
        <v>1030002240</v>
      </c>
      <c r="D1076" s="116"/>
      <c r="E1076" s="117">
        <v>1</v>
      </c>
      <c r="F1076" s="118" t="s">
        <v>7213</v>
      </c>
      <c r="G1076" s="119" t="s">
        <v>7540</v>
      </c>
      <c r="H1076" s="120" t="s">
        <v>6986</v>
      </c>
      <c r="I1076" s="117">
        <v>0</v>
      </c>
      <c r="J1076" s="117"/>
      <c r="K1076" s="117"/>
      <c r="L1076" s="121">
        <v>2</v>
      </c>
      <c r="M1076" s="122" t="s">
        <v>6733</v>
      </c>
      <c r="N1076" s="119" t="s">
        <v>7536</v>
      </c>
      <c r="O1076" s="119" t="s">
        <v>7071</v>
      </c>
      <c r="P1076" s="119" t="s">
        <v>8189</v>
      </c>
      <c r="Q1076" s="123" t="s">
        <v>7541</v>
      </c>
      <c r="R1076" s="124" t="s">
        <v>7542</v>
      </c>
      <c r="S1076" s="125"/>
      <c r="T1076" s="119"/>
      <c r="U1076" s="123"/>
      <c r="V1076" s="123"/>
      <c r="W1076" s="123"/>
      <c r="X1076" s="124"/>
      <c r="Y1076" s="38"/>
      <c r="Z1076" s="38"/>
      <c r="AA1076" s="38"/>
      <c r="AB1076" s="38"/>
      <c r="AC1076" s="38"/>
      <c r="AD1076" s="38"/>
      <c r="AE1076" s="38"/>
      <c r="AF1076" s="38"/>
      <c r="AG1076" s="38"/>
      <c r="AH1076" s="125"/>
      <c r="AI1076" s="123"/>
      <c r="AJ1076" s="123"/>
      <c r="AK1076" s="123"/>
      <c r="AL1076" s="123"/>
      <c r="AM1076" s="124"/>
      <c r="AN1076" s="202">
        <f t="shared" si="416"/>
        <v>1</v>
      </c>
      <c r="AO1076" s="203">
        <f t="shared" si="415"/>
        <v>0</v>
      </c>
      <c r="AP1076" s="204">
        <f t="shared" si="415"/>
        <v>0</v>
      </c>
      <c r="AQ1076" s="204">
        <f t="shared" si="417"/>
        <v>0</v>
      </c>
      <c r="AR1076" s="204">
        <f t="shared" si="418"/>
        <v>0</v>
      </c>
      <c r="AS1076" s="204">
        <f t="shared" si="419"/>
        <v>0</v>
      </c>
      <c r="AT1076" s="204">
        <f t="shared" si="420"/>
        <v>0</v>
      </c>
      <c r="AU1076" s="204">
        <f t="shared" si="421"/>
        <v>0</v>
      </c>
      <c r="AV1076" s="204">
        <f t="shared" si="422"/>
        <v>3</v>
      </c>
      <c r="AW1076" s="204">
        <f t="shared" si="423"/>
        <v>0</v>
      </c>
      <c r="AX1076" s="204">
        <f t="shared" si="424"/>
        <v>0</v>
      </c>
      <c r="AY1076" s="204">
        <f t="shared" si="425"/>
        <v>0</v>
      </c>
      <c r="AZ1076" s="204">
        <f t="shared" si="426"/>
        <v>0</v>
      </c>
      <c r="BA1076" s="204">
        <f t="shared" si="427"/>
        <v>0</v>
      </c>
      <c r="BB1076" s="204">
        <f t="shared" si="428"/>
        <v>0</v>
      </c>
      <c r="BC1076" s="205">
        <f t="shared" si="429"/>
        <v>3</v>
      </c>
      <c r="BD1076" s="130"/>
      <c r="BE1076" s="131"/>
      <c r="BF1076" s="131"/>
      <c r="BG1076" s="131"/>
      <c r="BH1076" s="131"/>
      <c r="BI1076" s="131"/>
      <c r="BJ1076" s="131"/>
      <c r="BK1076" s="131"/>
      <c r="BL1076" s="131"/>
      <c r="BM1076" s="131"/>
      <c r="BN1076" s="131"/>
      <c r="BO1076" s="131"/>
      <c r="BP1076" s="131"/>
      <c r="BQ1076" s="131"/>
      <c r="BR1076" s="131"/>
      <c r="BS1076" s="131"/>
      <c r="BT1076" s="131"/>
      <c r="BU1076" s="131"/>
      <c r="BV1076" s="131"/>
      <c r="BW1076" s="131"/>
      <c r="BX1076" s="131"/>
      <c r="BY1076" s="131"/>
      <c r="BZ1076" s="131"/>
      <c r="CA1076" s="131">
        <v>801</v>
      </c>
      <c r="CB1076" s="131">
        <v>802</v>
      </c>
      <c r="CC1076" s="131">
        <v>803</v>
      </c>
      <c r="CD1076" s="131"/>
      <c r="CE1076" s="131"/>
      <c r="CF1076" s="131"/>
      <c r="CG1076" s="131"/>
      <c r="CH1076" s="131"/>
      <c r="CI1076" s="131"/>
      <c r="CJ1076" s="131"/>
      <c r="CK1076" s="131"/>
      <c r="CL1076" s="131"/>
      <c r="CM1076" s="38"/>
      <c r="CN1076" s="131"/>
      <c r="CO1076" s="131"/>
      <c r="CP1076" s="131"/>
      <c r="CQ1076" s="131"/>
      <c r="CR1076" s="131"/>
      <c r="CS1076" s="131"/>
      <c r="CT1076" s="131"/>
      <c r="CU1076" s="131"/>
      <c r="CV1076" s="131"/>
      <c r="CW1076" s="131"/>
      <c r="CX1076" s="131"/>
      <c r="CY1076" s="131"/>
      <c r="CZ1076" s="38"/>
      <c r="DA1076" s="131"/>
      <c r="DB1076" s="38"/>
      <c r="DC1076" s="132"/>
      <c r="DD1076" s="81"/>
      <c r="DE1076" s="133"/>
      <c r="DF1076" s="134"/>
      <c r="DG1076" s="135"/>
      <c r="DH1076" s="135"/>
      <c r="DI1076" s="135"/>
      <c r="DJ1076" s="135"/>
      <c r="DK1076" s="135"/>
      <c r="DL1076" s="135">
        <f t="shared" si="430"/>
        <v>0</v>
      </c>
      <c r="DM1076" s="206">
        <f t="shared" si="430"/>
        <v>0</v>
      </c>
      <c r="DN1076" s="134"/>
      <c r="DO1076" s="135"/>
      <c r="DP1076" s="135"/>
      <c r="DQ1076" s="135"/>
      <c r="DR1076" s="135"/>
      <c r="DS1076" s="135"/>
      <c r="DT1076" s="135">
        <f t="shared" si="433"/>
        <v>0</v>
      </c>
      <c r="DU1076" s="206">
        <f t="shared" si="433"/>
        <v>0</v>
      </c>
      <c r="DV1076" s="138"/>
      <c r="DW1076" s="135"/>
      <c r="DX1076" s="135"/>
      <c r="DY1076" s="135"/>
      <c r="DZ1076" s="135"/>
      <c r="EA1076" s="135"/>
      <c r="EB1076" s="135">
        <f t="shared" si="434"/>
        <v>0</v>
      </c>
      <c r="EC1076" s="133">
        <f t="shared" si="434"/>
        <v>0</v>
      </c>
      <c r="ED1076" s="140"/>
      <c r="EE1076" s="135"/>
      <c r="EF1076" s="135"/>
      <c r="EG1076" s="135"/>
      <c r="EH1076" s="135"/>
      <c r="EI1076" s="135"/>
      <c r="EJ1076" s="135">
        <f t="shared" si="435"/>
        <v>0</v>
      </c>
      <c r="EK1076" s="207">
        <f t="shared" si="435"/>
        <v>0</v>
      </c>
    </row>
    <row r="1077" spans="1:147" ht="27" customHeight="1" x14ac:dyDescent="0.15">
      <c r="B1077" s="78"/>
      <c r="C1077" s="115">
        <v>1030002241</v>
      </c>
      <c r="D1077" s="116"/>
      <c r="E1077" s="117">
        <v>2</v>
      </c>
      <c r="F1077" s="118" t="s">
        <v>7153</v>
      </c>
      <c r="G1077" s="119" t="s">
        <v>7154</v>
      </c>
      <c r="H1077" s="120"/>
      <c r="I1077" s="117">
        <v>1</v>
      </c>
      <c r="J1077" s="117"/>
      <c r="K1077" s="117"/>
      <c r="L1077" s="121">
        <v>2</v>
      </c>
      <c r="M1077" s="122" t="s">
        <v>7550</v>
      </c>
      <c r="N1077" s="119" t="s">
        <v>7549</v>
      </c>
      <c r="O1077" s="119" t="s">
        <v>7080</v>
      </c>
      <c r="P1077" s="119" t="s">
        <v>8966</v>
      </c>
      <c r="Q1077" s="123" t="s">
        <v>7551</v>
      </c>
      <c r="R1077" s="124" t="s">
        <v>7552</v>
      </c>
      <c r="S1077" s="125"/>
      <c r="T1077" s="119"/>
      <c r="U1077" s="123"/>
      <c r="V1077" s="123"/>
      <c r="W1077" s="123"/>
      <c r="X1077" s="124"/>
      <c r="Y1077" s="38"/>
      <c r="Z1077" s="38"/>
      <c r="AA1077" s="38"/>
      <c r="AB1077" s="38"/>
      <c r="AC1077" s="38"/>
      <c r="AD1077" s="38"/>
      <c r="AE1077" s="38"/>
      <c r="AF1077" s="38"/>
      <c r="AG1077" s="38"/>
      <c r="AH1077" s="125"/>
      <c r="AI1077" s="123"/>
      <c r="AJ1077" s="123"/>
      <c r="AK1077" s="123"/>
      <c r="AL1077" s="123"/>
      <c r="AM1077" s="124"/>
      <c r="AN1077" s="126">
        <f t="shared" si="416"/>
        <v>1</v>
      </c>
      <c r="AO1077" s="127">
        <f t="shared" si="415"/>
        <v>0</v>
      </c>
      <c r="AP1077" s="128">
        <f t="shared" si="415"/>
        <v>0</v>
      </c>
      <c r="AQ1077" s="128">
        <f t="shared" si="417"/>
        <v>0</v>
      </c>
      <c r="AR1077" s="128">
        <f t="shared" si="418"/>
        <v>0</v>
      </c>
      <c r="AS1077" s="128">
        <f t="shared" si="419"/>
        <v>0</v>
      </c>
      <c r="AT1077" s="128">
        <f t="shared" si="420"/>
        <v>0</v>
      </c>
      <c r="AU1077" s="128">
        <f t="shared" si="421"/>
        <v>0</v>
      </c>
      <c r="AV1077" s="128">
        <f t="shared" si="422"/>
        <v>0</v>
      </c>
      <c r="AW1077" s="128">
        <f t="shared" si="423"/>
        <v>0</v>
      </c>
      <c r="AX1077" s="128">
        <f t="shared" si="424"/>
        <v>0</v>
      </c>
      <c r="AY1077" s="128">
        <f t="shared" si="425"/>
        <v>0</v>
      </c>
      <c r="AZ1077" s="128">
        <f t="shared" si="426"/>
        <v>0</v>
      </c>
      <c r="BA1077" s="128">
        <f t="shared" si="427"/>
        <v>1</v>
      </c>
      <c r="BB1077" s="128">
        <f t="shared" si="428"/>
        <v>0</v>
      </c>
      <c r="BC1077" s="129">
        <f t="shared" si="429"/>
        <v>1</v>
      </c>
      <c r="BD1077" s="130"/>
      <c r="BE1077" s="131"/>
      <c r="BF1077" s="131"/>
      <c r="BG1077" s="131"/>
      <c r="BH1077" s="131"/>
      <c r="BI1077" s="131"/>
      <c r="BJ1077" s="131"/>
      <c r="BK1077" s="131"/>
      <c r="BL1077" s="131"/>
      <c r="BM1077" s="131"/>
      <c r="BN1077" s="131"/>
      <c r="BO1077" s="131"/>
      <c r="BP1077" s="131"/>
      <c r="BQ1077" s="131"/>
      <c r="BR1077" s="131"/>
      <c r="BS1077" s="131"/>
      <c r="BT1077" s="131"/>
      <c r="BU1077" s="131"/>
      <c r="BV1077" s="131"/>
      <c r="BW1077" s="131"/>
      <c r="BX1077" s="131"/>
      <c r="BY1077" s="131"/>
      <c r="BZ1077" s="131"/>
      <c r="CA1077" s="131"/>
      <c r="CB1077" s="131"/>
      <c r="CC1077" s="131"/>
      <c r="CD1077" s="131"/>
      <c r="CE1077" s="131"/>
      <c r="CF1077" s="131"/>
      <c r="CG1077" s="131"/>
      <c r="CH1077" s="131"/>
      <c r="CI1077" s="131"/>
      <c r="CJ1077" s="131"/>
      <c r="CK1077" s="131"/>
      <c r="CL1077" s="131"/>
      <c r="CM1077" s="38"/>
      <c r="CN1077" s="131"/>
      <c r="CO1077" s="131"/>
      <c r="CP1077" s="131"/>
      <c r="CQ1077" s="131"/>
      <c r="CR1077" s="131"/>
      <c r="CS1077" s="131"/>
      <c r="CT1077" s="131"/>
      <c r="CU1077" s="131"/>
      <c r="CV1077" s="131">
        <v>1309</v>
      </c>
      <c r="CW1077" s="131"/>
      <c r="CX1077" s="131"/>
      <c r="CY1077" s="131"/>
      <c r="CZ1077" s="38"/>
      <c r="DA1077" s="131"/>
      <c r="DB1077" s="38"/>
      <c r="DC1077" s="132"/>
      <c r="DD1077" s="81"/>
      <c r="DE1077" s="133"/>
      <c r="DF1077" s="134"/>
      <c r="DG1077" s="135"/>
      <c r="DH1077" s="135"/>
      <c r="DI1077" s="135"/>
      <c r="DJ1077" s="135"/>
      <c r="DK1077" s="135"/>
      <c r="DL1077" s="136">
        <f t="shared" si="430"/>
        <v>0</v>
      </c>
      <c r="DM1077" s="137">
        <f t="shared" si="430"/>
        <v>0</v>
      </c>
      <c r="DN1077" s="134"/>
      <c r="DO1077" s="135"/>
      <c r="DP1077" s="135"/>
      <c r="DQ1077" s="135"/>
      <c r="DR1077" s="135"/>
      <c r="DS1077" s="135"/>
      <c r="DT1077" s="136">
        <f t="shared" si="433"/>
        <v>0</v>
      </c>
      <c r="DU1077" s="137">
        <f t="shared" si="433"/>
        <v>0</v>
      </c>
      <c r="DV1077" s="138"/>
      <c r="DW1077" s="135"/>
      <c r="DX1077" s="135"/>
      <c r="DY1077" s="135"/>
      <c r="DZ1077" s="135"/>
      <c r="EA1077" s="135"/>
      <c r="EB1077" s="136">
        <f t="shared" si="434"/>
        <v>0</v>
      </c>
      <c r="EC1077" s="139">
        <f t="shared" si="434"/>
        <v>0</v>
      </c>
      <c r="ED1077" s="140"/>
      <c r="EE1077" s="135"/>
      <c r="EF1077" s="135"/>
      <c r="EG1077" s="135"/>
      <c r="EH1077" s="135"/>
      <c r="EI1077" s="135"/>
      <c r="EJ1077" s="136">
        <f t="shared" si="435"/>
        <v>0</v>
      </c>
      <c r="EK1077" s="141">
        <f t="shared" si="435"/>
        <v>0</v>
      </c>
    </row>
    <row r="1078" spans="1:147" customFormat="1" ht="27" customHeight="1" x14ac:dyDescent="0.15">
      <c r="A1078" s="189"/>
      <c r="B1078" s="176"/>
      <c r="C1078" s="215">
        <v>1030002242</v>
      </c>
      <c r="D1078" s="146"/>
      <c r="E1078" s="147">
        <v>2</v>
      </c>
      <c r="F1078" s="148" t="s">
        <v>9815</v>
      </c>
      <c r="G1078" s="149" t="s">
        <v>9814</v>
      </c>
      <c r="H1078" s="150"/>
      <c r="I1078" s="147">
        <v>1</v>
      </c>
      <c r="J1078" s="147">
        <v>3</v>
      </c>
      <c r="K1078" s="147"/>
      <c r="L1078" s="151">
        <v>2</v>
      </c>
      <c r="M1078" s="152" t="s">
        <v>9813</v>
      </c>
      <c r="N1078" s="149" t="s">
        <v>9812</v>
      </c>
      <c r="O1078" s="149" t="s">
        <v>2242</v>
      </c>
      <c r="P1078" s="149" t="s">
        <v>9811</v>
      </c>
      <c r="Q1078" s="153" t="s">
        <v>9810</v>
      </c>
      <c r="R1078" s="154" t="s">
        <v>9809</v>
      </c>
      <c r="S1078" s="175" t="s">
        <v>4196</v>
      </c>
      <c r="T1078" s="149" t="s">
        <v>9808</v>
      </c>
      <c r="U1078" s="153" t="s">
        <v>9807</v>
      </c>
      <c r="V1078" s="153" t="s">
        <v>9806</v>
      </c>
      <c r="W1078" s="153" t="s">
        <v>9805</v>
      </c>
      <c r="X1078" s="154" t="s">
        <v>9804</v>
      </c>
      <c r="Y1078" s="172" t="s">
        <v>8366</v>
      </c>
      <c r="Z1078" s="172">
        <v>1</v>
      </c>
      <c r="AA1078" s="172">
        <v>2</v>
      </c>
      <c r="AB1078" s="172">
        <v>3</v>
      </c>
      <c r="AC1078" s="172">
        <v>4</v>
      </c>
      <c r="AD1078" s="172">
        <v>5</v>
      </c>
      <c r="AE1078" s="172">
        <v>6</v>
      </c>
      <c r="AF1078" s="172"/>
      <c r="AG1078" s="172">
        <v>8</v>
      </c>
      <c r="AH1078" s="175"/>
      <c r="AI1078" s="153"/>
      <c r="AJ1078" s="153"/>
      <c r="AK1078" s="153"/>
      <c r="AL1078" s="153"/>
      <c r="AM1078" s="154"/>
      <c r="AN1078" s="160">
        <f>COUNTIF(AO1078:BB1078,"&gt;0")</f>
        <v>1</v>
      </c>
      <c r="AO1078" s="159">
        <f>COUNT(BD1078)</f>
        <v>0</v>
      </c>
      <c r="AP1078" s="158">
        <f>COUNT(BE1078)</f>
        <v>0</v>
      </c>
      <c r="AQ1078" s="158">
        <f>COUNT(BF1078:BH1078)</f>
        <v>0</v>
      </c>
      <c r="AR1078" s="158">
        <f>COUNT(BI1078:BP1078)</f>
        <v>0</v>
      </c>
      <c r="AS1078" s="158">
        <f>COUNT(BQ1078:BR1078)</f>
        <v>0</v>
      </c>
      <c r="AT1078" s="158">
        <f>COUNT(BS1078:BV1078)</f>
        <v>1</v>
      </c>
      <c r="AU1078" s="158">
        <f>COUNT(BW1078:BZ1078)</f>
        <v>0</v>
      </c>
      <c r="AV1078" s="158">
        <f>COUNT(CA1078:CC1078)</f>
        <v>0</v>
      </c>
      <c r="AW1078" s="158">
        <f>COUNT(CD1078)</f>
        <v>0</v>
      </c>
      <c r="AX1078" s="158">
        <f>COUNT(CE1078:CF1078)</f>
        <v>0</v>
      </c>
      <c r="AY1078" s="158">
        <f>COUNT(CG1078)</f>
        <v>0</v>
      </c>
      <c r="AZ1078" s="158">
        <f>COUNT(CH1078:CL1078)</f>
        <v>0</v>
      </c>
      <c r="BA1078" s="158">
        <f>COUNT(CN1078:CY1078)</f>
        <v>0</v>
      </c>
      <c r="BB1078" s="158">
        <f>COUNT(DA1078)</f>
        <v>0</v>
      </c>
      <c r="BC1078" s="157">
        <f>COUNT(BD1078:CL1078,CN1078:CY1078,DA1078)</f>
        <v>1</v>
      </c>
      <c r="BD1078" s="174"/>
      <c r="BE1078" s="173"/>
      <c r="BF1078" s="173"/>
      <c r="BG1078" s="173"/>
      <c r="BH1078" s="173"/>
      <c r="BI1078" s="173"/>
      <c r="BJ1078" s="173"/>
      <c r="BK1078" s="173"/>
      <c r="BL1078" s="173"/>
      <c r="BM1078" s="173"/>
      <c r="BN1078" s="173"/>
      <c r="BO1078" s="173"/>
      <c r="BP1078" s="173"/>
      <c r="BQ1078" s="173"/>
      <c r="BR1078" s="173"/>
      <c r="BS1078" s="173"/>
      <c r="BT1078" s="173"/>
      <c r="BU1078" s="173">
        <v>603</v>
      </c>
      <c r="BV1078" s="173"/>
      <c r="BW1078" s="173"/>
      <c r="BX1078" s="173"/>
      <c r="BY1078" s="173"/>
      <c r="BZ1078" s="173"/>
      <c r="CA1078" s="173"/>
      <c r="CB1078" s="173"/>
      <c r="CC1078" s="173"/>
      <c r="CD1078" s="173"/>
      <c r="CE1078" s="173"/>
      <c r="CF1078" s="173"/>
      <c r="CG1078" s="173"/>
      <c r="CH1078" s="173"/>
      <c r="CI1078" s="173"/>
      <c r="CJ1078" s="173"/>
      <c r="CK1078" s="173"/>
      <c r="CL1078" s="173"/>
      <c r="CM1078" s="172"/>
      <c r="CN1078" s="173"/>
      <c r="CO1078" s="173"/>
      <c r="CP1078" s="173"/>
      <c r="CQ1078" s="173"/>
      <c r="CR1078" s="173"/>
      <c r="CS1078" s="173"/>
      <c r="CT1078" s="173"/>
      <c r="CU1078" s="173"/>
      <c r="CV1078" s="173"/>
      <c r="CW1078" s="173"/>
      <c r="CX1078" s="173"/>
      <c r="CY1078" s="173"/>
      <c r="CZ1078" s="172"/>
      <c r="DA1078" s="173"/>
      <c r="DB1078" s="172"/>
      <c r="DC1078" s="171"/>
      <c r="DD1078" s="170"/>
      <c r="DE1078" s="169"/>
      <c r="DF1078" s="168"/>
      <c r="DG1078" s="163"/>
      <c r="DH1078" s="163"/>
      <c r="DI1078" s="163"/>
      <c r="DJ1078" s="163"/>
      <c r="DK1078" s="163"/>
      <c r="DL1078" s="162">
        <f>DF1078+DH1078+DJ1078</f>
        <v>0</v>
      </c>
      <c r="DM1078" s="167">
        <f>DG1078+DI1078+DK1078</f>
        <v>0</v>
      </c>
      <c r="DN1078" s="168"/>
      <c r="DO1078" s="163"/>
      <c r="DP1078" s="163"/>
      <c r="DQ1078" s="163"/>
      <c r="DR1078" s="163"/>
      <c r="DS1078" s="163"/>
      <c r="DT1078" s="162">
        <f>DN1078+DP1078+DR1078</f>
        <v>0</v>
      </c>
      <c r="DU1078" s="167">
        <f>DO1078+DQ1078+DS1078</f>
        <v>0</v>
      </c>
      <c r="DV1078" s="166"/>
      <c r="DW1078" s="163"/>
      <c r="DX1078" s="163"/>
      <c r="DY1078" s="163"/>
      <c r="DZ1078" s="163"/>
      <c r="EA1078" s="163"/>
      <c r="EB1078" s="162">
        <f>DV1078+DX1078+DZ1078</f>
        <v>0</v>
      </c>
      <c r="EC1078" s="165">
        <f>DW1078+DY1078+EA1078</f>
        <v>0</v>
      </c>
      <c r="ED1078" s="164"/>
      <c r="EE1078" s="163"/>
      <c r="EF1078" s="163"/>
      <c r="EG1078" s="163"/>
      <c r="EH1078" s="163"/>
      <c r="EI1078" s="163"/>
      <c r="EJ1078" s="162">
        <f>ED1078+EF1078+EH1078</f>
        <v>0</v>
      </c>
      <c r="EK1078" s="161">
        <f>EE1078+EG1078+EI1078</f>
        <v>0</v>
      </c>
    </row>
    <row r="1079" spans="1:147" ht="27" customHeight="1" x14ac:dyDescent="0.15">
      <c r="A1079" s="41">
        <v>42</v>
      </c>
      <c r="B1079" s="78"/>
      <c r="C1079" s="115">
        <v>1030002243</v>
      </c>
      <c r="D1079" s="116"/>
      <c r="E1079" s="117">
        <v>1</v>
      </c>
      <c r="F1079" s="118" t="s">
        <v>7187</v>
      </c>
      <c r="G1079" s="119" t="s">
        <v>7188</v>
      </c>
      <c r="H1079" s="120"/>
      <c r="I1079" s="117">
        <v>1</v>
      </c>
      <c r="J1079" s="117"/>
      <c r="K1079" s="117">
        <v>5</v>
      </c>
      <c r="L1079" s="121">
        <v>1</v>
      </c>
      <c r="M1079" s="122" t="s">
        <v>7573</v>
      </c>
      <c r="N1079" s="119" t="s">
        <v>7569</v>
      </c>
      <c r="O1079" s="119" t="s">
        <v>3325</v>
      </c>
      <c r="P1079" s="84" t="s">
        <v>10114</v>
      </c>
      <c r="Q1079" s="123" t="s">
        <v>7571</v>
      </c>
      <c r="R1079" s="124" t="s">
        <v>7572</v>
      </c>
      <c r="S1079" s="125"/>
      <c r="T1079" s="119"/>
      <c r="U1079" s="123"/>
      <c r="V1079" s="123"/>
      <c r="W1079" s="123"/>
      <c r="X1079" s="124"/>
      <c r="Y1079" s="38"/>
      <c r="Z1079" s="38"/>
      <c r="AA1079" s="38"/>
      <c r="AB1079" s="38"/>
      <c r="AC1079" s="38"/>
      <c r="AD1079" s="38"/>
      <c r="AE1079" s="38"/>
      <c r="AF1079" s="38"/>
      <c r="AG1079" s="38"/>
      <c r="AH1079" s="125" t="s">
        <v>7573</v>
      </c>
      <c r="AI1079" s="123" t="s">
        <v>7569</v>
      </c>
      <c r="AJ1079" s="123" t="s">
        <v>7570</v>
      </c>
      <c r="AK1079" s="123" t="s">
        <v>9338</v>
      </c>
      <c r="AL1079" s="123" t="s">
        <v>9339</v>
      </c>
      <c r="AM1079" s="124" t="s">
        <v>9340</v>
      </c>
      <c r="AN1079" s="126">
        <f t="shared" si="416"/>
        <v>2</v>
      </c>
      <c r="AO1079" s="127">
        <f t="shared" si="415"/>
        <v>0</v>
      </c>
      <c r="AP1079" s="128">
        <f t="shared" si="415"/>
        <v>0</v>
      </c>
      <c r="AQ1079" s="128">
        <f t="shared" si="417"/>
        <v>1</v>
      </c>
      <c r="AR1079" s="128">
        <f t="shared" si="418"/>
        <v>0</v>
      </c>
      <c r="AS1079" s="128">
        <f t="shared" si="419"/>
        <v>0</v>
      </c>
      <c r="AT1079" s="128">
        <f t="shared" si="420"/>
        <v>0</v>
      </c>
      <c r="AU1079" s="128">
        <f t="shared" si="421"/>
        <v>0</v>
      </c>
      <c r="AV1079" s="128">
        <f t="shared" si="422"/>
        <v>0</v>
      </c>
      <c r="AW1079" s="128">
        <f t="shared" si="423"/>
        <v>0</v>
      </c>
      <c r="AX1079" s="128">
        <f t="shared" si="424"/>
        <v>0</v>
      </c>
      <c r="AY1079" s="128">
        <f t="shared" si="425"/>
        <v>0</v>
      </c>
      <c r="AZ1079" s="128">
        <f t="shared" si="426"/>
        <v>0</v>
      </c>
      <c r="BA1079" s="128">
        <f t="shared" si="427"/>
        <v>2</v>
      </c>
      <c r="BB1079" s="128">
        <f t="shared" si="428"/>
        <v>0</v>
      </c>
      <c r="BC1079" s="129">
        <f t="shared" si="429"/>
        <v>3</v>
      </c>
      <c r="BD1079" s="130"/>
      <c r="BE1079" s="131"/>
      <c r="BF1079" s="131">
        <v>301</v>
      </c>
      <c r="BG1079" s="131"/>
      <c r="BH1079" s="131"/>
      <c r="BI1079" s="131"/>
      <c r="BJ1079" s="131"/>
      <c r="BK1079" s="131"/>
      <c r="BL1079" s="131"/>
      <c r="BM1079" s="131"/>
      <c r="BN1079" s="131"/>
      <c r="BO1079" s="131"/>
      <c r="BP1079" s="131"/>
      <c r="BQ1079" s="131"/>
      <c r="BR1079" s="131"/>
      <c r="BS1079" s="131"/>
      <c r="BT1079" s="131"/>
      <c r="BU1079" s="131"/>
      <c r="BV1079" s="131"/>
      <c r="BW1079" s="131"/>
      <c r="BX1079" s="131"/>
      <c r="BY1079" s="131"/>
      <c r="BZ1079" s="131"/>
      <c r="CA1079" s="131"/>
      <c r="CB1079" s="131"/>
      <c r="CC1079" s="131"/>
      <c r="CD1079" s="131"/>
      <c r="CE1079" s="131"/>
      <c r="CF1079" s="131"/>
      <c r="CG1079" s="131"/>
      <c r="CH1079" s="131"/>
      <c r="CI1079" s="131"/>
      <c r="CJ1079" s="131"/>
      <c r="CK1079" s="131"/>
      <c r="CL1079" s="131"/>
      <c r="CM1079" s="38"/>
      <c r="CN1079" s="131"/>
      <c r="CO1079" s="131"/>
      <c r="CP1079" s="131">
        <v>1303</v>
      </c>
      <c r="CQ1079" s="131">
        <v>1304</v>
      </c>
      <c r="CR1079" s="131"/>
      <c r="CS1079" s="131"/>
      <c r="CT1079" s="131"/>
      <c r="CU1079" s="131"/>
      <c r="CV1079" s="131"/>
      <c r="CW1079" s="131"/>
      <c r="CX1079" s="131"/>
      <c r="CY1079" s="131"/>
      <c r="CZ1079" s="38"/>
      <c r="DA1079" s="131"/>
      <c r="DB1079" s="38"/>
      <c r="DC1079" s="132"/>
      <c r="DD1079" s="81"/>
      <c r="DE1079" s="133"/>
      <c r="DF1079" s="134"/>
      <c r="DG1079" s="135"/>
      <c r="DH1079" s="135"/>
      <c r="DI1079" s="135"/>
      <c r="DJ1079" s="135"/>
      <c r="DK1079" s="135"/>
      <c r="DL1079" s="136">
        <f t="shared" si="430"/>
        <v>0</v>
      </c>
      <c r="DM1079" s="137">
        <f t="shared" si="430"/>
        <v>0</v>
      </c>
      <c r="DN1079" s="134"/>
      <c r="DO1079" s="135"/>
      <c r="DP1079" s="135"/>
      <c r="DQ1079" s="135"/>
      <c r="DR1079" s="135"/>
      <c r="DS1079" s="135"/>
      <c r="DT1079" s="136">
        <f t="shared" si="433"/>
        <v>0</v>
      </c>
      <c r="DU1079" s="137">
        <f t="shared" si="433"/>
        <v>0</v>
      </c>
      <c r="DV1079" s="138"/>
      <c r="DW1079" s="135"/>
      <c r="DX1079" s="135"/>
      <c r="DY1079" s="135"/>
      <c r="DZ1079" s="135"/>
      <c r="EA1079" s="135"/>
      <c r="EB1079" s="136">
        <f t="shared" si="434"/>
        <v>0</v>
      </c>
      <c r="EC1079" s="139">
        <f t="shared" si="434"/>
        <v>0</v>
      </c>
      <c r="ED1079" s="140"/>
      <c r="EE1079" s="135"/>
      <c r="EF1079" s="135"/>
      <c r="EG1079" s="135"/>
      <c r="EH1079" s="135"/>
      <c r="EI1079" s="135"/>
      <c r="EJ1079" s="136">
        <f t="shared" si="435"/>
        <v>0</v>
      </c>
      <c r="EK1079" s="141">
        <f t="shared" si="435"/>
        <v>0</v>
      </c>
    </row>
    <row r="1080" spans="1:147" ht="27" customHeight="1" x14ac:dyDescent="0.15">
      <c r="B1080" s="78"/>
      <c r="C1080" s="115">
        <v>1030002244</v>
      </c>
      <c r="D1080" s="116"/>
      <c r="E1080" s="117">
        <v>2</v>
      </c>
      <c r="F1080" s="118" t="s">
        <v>7189</v>
      </c>
      <c r="G1080" s="119" t="s">
        <v>7586</v>
      </c>
      <c r="H1080" s="120"/>
      <c r="I1080" s="117">
        <v>1</v>
      </c>
      <c r="J1080" s="117"/>
      <c r="K1080" s="117">
        <v>5</v>
      </c>
      <c r="L1080" s="121">
        <v>1</v>
      </c>
      <c r="M1080" s="122" t="s">
        <v>7582</v>
      </c>
      <c r="N1080" s="119" t="s">
        <v>7583</v>
      </c>
      <c r="O1080" s="119" t="s">
        <v>7071</v>
      </c>
      <c r="P1080" s="119" t="s">
        <v>8128</v>
      </c>
      <c r="Q1080" s="123" t="s">
        <v>7587</v>
      </c>
      <c r="R1080" s="124" t="s">
        <v>7588</v>
      </c>
      <c r="S1080" s="125"/>
      <c r="T1080" s="119"/>
      <c r="U1080" s="123"/>
      <c r="V1080" s="123"/>
      <c r="W1080" s="123"/>
      <c r="X1080" s="124"/>
      <c r="Y1080" s="38"/>
      <c r="Z1080" s="38"/>
      <c r="AA1080" s="38"/>
      <c r="AB1080" s="38"/>
      <c r="AC1080" s="38"/>
      <c r="AD1080" s="38"/>
      <c r="AE1080" s="38"/>
      <c r="AF1080" s="38"/>
      <c r="AG1080" s="38"/>
      <c r="AH1080" s="125" t="s">
        <v>7475</v>
      </c>
      <c r="AI1080" s="123" t="s">
        <v>7584</v>
      </c>
      <c r="AJ1080" s="123" t="s">
        <v>7585</v>
      </c>
      <c r="AK1080" s="123" t="s">
        <v>8969</v>
      </c>
      <c r="AL1080" s="123" t="s">
        <v>7589</v>
      </c>
      <c r="AM1080" s="124" t="s">
        <v>7590</v>
      </c>
      <c r="AN1080" s="126">
        <f t="shared" si="416"/>
        <v>1</v>
      </c>
      <c r="AO1080" s="127">
        <f t="shared" si="415"/>
        <v>0</v>
      </c>
      <c r="AP1080" s="128">
        <f t="shared" si="415"/>
        <v>0</v>
      </c>
      <c r="AQ1080" s="128">
        <f t="shared" si="417"/>
        <v>0</v>
      </c>
      <c r="AR1080" s="128">
        <f t="shared" si="418"/>
        <v>0</v>
      </c>
      <c r="AS1080" s="128">
        <f t="shared" si="419"/>
        <v>0</v>
      </c>
      <c r="AT1080" s="128">
        <f t="shared" si="420"/>
        <v>0</v>
      </c>
      <c r="AU1080" s="128">
        <f t="shared" si="421"/>
        <v>0</v>
      </c>
      <c r="AV1080" s="128">
        <f t="shared" si="422"/>
        <v>0</v>
      </c>
      <c r="AW1080" s="128">
        <f t="shared" si="423"/>
        <v>0</v>
      </c>
      <c r="AX1080" s="128">
        <f t="shared" si="424"/>
        <v>0</v>
      </c>
      <c r="AY1080" s="128">
        <f t="shared" si="425"/>
        <v>0</v>
      </c>
      <c r="AZ1080" s="128">
        <f t="shared" si="426"/>
        <v>0</v>
      </c>
      <c r="BA1080" s="128">
        <f t="shared" si="427"/>
        <v>1</v>
      </c>
      <c r="BB1080" s="128">
        <f t="shared" si="428"/>
        <v>0</v>
      </c>
      <c r="BC1080" s="129">
        <f t="shared" si="429"/>
        <v>1</v>
      </c>
      <c r="BD1080" s="130"/>
      <c r="BE1080" s="131"/>
      <c r="BF1080" s="131"/>
      <c r="BG1080" s="131"/>
      <c r="BH1080" s="131"/>
      <c r="BI1080" s="131"/>
      <c r="BJ1080" s="131"/>
      <c r="BK1080" s="131"/>
      <c r="BL1080" s="131"/>
      <c r="BM1080" s="131"/>
      <c r="BN1080" s="131"/>
      <c r="BO1080" s="131"/>
      <c r="BP1080" s="131"/>
      <c r="BQ1080" s="131"/>
      <c r="BR1080" s="131"/>
      <c r="BS1080" s="131"/>
      <c r="BT1080" s="131"/>
      <c r="BU1080" s="131"/>
      <c r="BV1080" s="131"/>
      <c r="BW1080" s="131"/>
      <c r="BX1080" s="131"/>
      <c r="BY1080" s="131"/>
      <c r="BZ1080" s="131"/>
      <c r="CA1080" s="131"/>
      <c r="CB1080" s="131"/>
      <c r="CC1080" s="131"/>
      <c r="CD1080" s="131"/>
      <c r="CE1080" s="131"/>
      <c r="CF1080" s="131"/>
      <c r="CG1080" s="131"/>
      <c r="CH1080" s="131"/>
      <c r="CI1080" s="131"/>
      <c r="CJ1080" s="131"/>
      <c r="CK1080" s="131"/>
      <c r="CL1080" s="131"/>
      <c r="CM1080" s="38"/>
      <c r="CN1080" s="131"/>
      <c r="CO1080" s="131"/>
      <c r="CP1080" s="131"/>
      <c r="CQ1080" s="131"/>
      <c r="CR1080" s="131"/>
      <c r="CS1080" s="131"/>
      <c r="CT1080" s="131">
        <v>1307</v>
      </c>
      <c r="CU1080" s="131"/>
      <c r="CV1080" s="131"/>
      <c r="CW1080" s="131"/>
      <c r="CX1080" s="131"/>
      <c r="CY1080" s="131"/>
      <c r="CZ1080" s="38"/>
      <c r="DA1080" s="131"/>
      <c r="DB1080" s="38"/>
      <c r="DC1080" s="132"/>
      <c r="DD1080" s="81"/>
      <c r="DE1080" s="133"/>
      <c r="DF1080" s="134"/>
      <c r="DG1080" s="135"/>
      <c r="DH1080" s="135"/>
      <c r="DI1080" s="135"/>
      <c r="DJ1080" s="135"/>
      <c r="DK1080" s="135"/>
      <c r="DL1080" s="136">
        <f t="shared" si="430"/>
        <v>0</v>
      </c>
      <c r="DM1080" s="137">
        <f t="shared" si="430"/>
        <v>0</v>
      </c>
      <c r="DN1080" s="134"/>
      <c r="DO1080" s="135"/>
      <c r="DP1080" s="135"/>
      <c r="DQ1080" s="135"/>
      <c r="DR1080" s="135"/>
      <c r="DS1080" s="135"/>
      <c r="DT1080" s="136">
        <f t="shared" si="433"/>
        <v>0</v>
      </c>
      <c r="DU1080" s="137">
        <f t="shared" si="433"/>
        <v>0</v>
      </c>
      <c r="DV1080" s="138"/>
      <c r="DW1080" s="135"/>
      <c r="DX1080" s="135"/>
      <c r="DY1080" s="135"/>
      <c r="DZ1080" s="135"/>
      <c r="EA1080" s="135"/>
      <c r="EB1080" s="136">
        <f t="shared" si="434"/>
        <v>0</v>
      </c>
      <c r="EC1080" s="139">
        <f t="shared" si="434"/>
        <v>0</v>
      </c>
      <c r="ED1080" s="140"/>
      <c r="EE1080" s="135"/>
      <c r="EF1080" s="135"/>
      <c r="EG1080" s="135"/>
      <c r="EH1080" s="135"/>
      <c r="EI1080" s="135"/>
      <c r="EJ1080" s="136">
        <f t="shared" si="435"/>
        <v>0</v>
      </c>
      <c r="EK1080" s="141">
        <f t="shared" si="435"/>
        <v>0</v>
      </c>
    </row>
    <row r="1081" spans="1:147" ht="27" customHeight="1" x14ac:dyDescent="0.15">
      <c r="B1081" s="78"/>
      <c r="C1081" s="115">
        <v>1030002245</v>
      </c>
      <c r="D1081" s="116"/>
      <c r="E1081" s="117">
        <v>2</v>
      </c>
      <c r="F1081" s="118" t="s">
        <v>7190</v>
      </c>
      <c r="G1081" s="119" t="s">
        <v>7592</v>
      </c>
      <c r="H1081" s="120"/>
      <c r="I1081" s="117">
        <v>1</v>
      </c>
      <c r="J1081" s="117"/>
      <c r="K1081" s="117"/>
      <c r="L1081" s="121">
        <v>2</v>
      </c>
      <c r="M1081" s="122" t="s">
        <v>7668</v>
      </c>
      <c r="N1081" s="119" t="s">
        <v>7563</v>
      </c>
      <c r="O1081" s="119" t="s">
        <v>7071</v>
      </c>
      <c r="P1081" s="119" t="s">
        <v>7564</v>
      </c>
      <c r="Q1081" s="123" t="s">
        <v>7565</v>
      </c>
      <c r="R1081" s="124" t="s">
        <v>7669</v>
      </c>
      <c r="S1081" s="125"/>
      <c r="T1081" s="119"/>
      <c r="U1081" s="123"/>
      <c r="V1081" s="123"/>
      <c r="W1081" s="123"/>
      <c r="X1081" s="124"/>
      <c r="Y1081" s="38"/>
      <c r="Z1081" s="38"/>
      <c r="AA1081" s="38"/>
      <c r="AB1081" s="38"/>
      <c r="AC1081" s="38"/>
      <c r="AD1081" s="38"/>
      <c r="AE1081" s="38"/>
      <c r="AF1081" s="38"/>
      <c r="AG1081" s="38"/>
      <c r="AH1081" s="125"/>
      <c r="AI1081" s="123"/>
      <c r="AJ1081" s="123"/>
      <c r="AK1081" s="123"/>
      <c r="AL1081" s="123"/>
      <c r="AM1081" s="124"/>
      <c r="AN1081" s="126">
        <f t="shared" si="416"/>
        <v>1</v>
      </c>
      <c r="AO1081" s="127">
        <f t="shared" si="415"/>
        <v>0</v>
      </c>
      <c r="AP1081" s="128">
        <f t="shared" si="415"/>
        <v>0</v>
      </c>
      <c r="AQ1081" s="128">
        <f t="shared" si="417"/>
        <v>0</v>
      </c>
      <c r="AR1081" s="128">
        <f t="shared" si="418"/>
        <v>0</v>
      </c>
      <c r="AS1081" s="128">
        <f t="shared" si="419"/>
        <v>0</v>
      </c>
      <c r="AT1081" s="128">
        <f t="shared" si="420"/>
        <v>0</v>
      </c>
      <c r="AU1081" s="128">
        <f t="shared" si="421"/>
        <v>0</v>
      </c>
      <c r="AV1081" s="128">
        <f t="shared" si="422"/>
        <v>0</v>
      </c>
      <c r="AW1081" s="128">
        <f t="shared" si="423"/>
        <v>0</v>
      </c>
      <c r="AX1081" s="128">
        <f t="shared" si="424"/>
        <v>0</v>
      </c>
      <c r="AY1081" s="128">
        <f t="shared" si="425"/>
        <v>0</v>
      </c>
      <c r="AZ1081" s="128">
        <f t="shared" si="426"/>
        <v>0</v>
      </c>
      <c r="BA1081" s="128">
        <f t="shared" si="427"/>
        <v>0</v>
      </c>
      <c r="BB1081" s="128">
        <f t="shared" si="428"/>
        <v>1</v>
      </c>
      <c r="BC1081" s="129">
        <f t="shared" si="429"/>
        <v>1</v>
      </c>
      <c r="BD1081" s="130"/>
      <c r="BE1081" s="131"/>
      <c r="BF1081" s="131"/>
      <c r="BG1081" s="131"/>
      <c r="BH1081" s="131"/>
      <c r="BI1081" s="131"/>
      <c r="BJ1081" s="131"/>
      <c r="BK1081" s="131"/>
      <c r="BL1081" s="131"/>
      <c r="BM1081" s="131"/>
      <c r="BN1081" s="131"/>
      <c r="BO1081" s="131"/>
      <c r="BP1081" s="131"/>
      <c r="BQ1081" s="131"/>
      <c r="BR1081" s="131"/>
      <c r="BS1081" s="131"/>
      <c r="BT1081" s="131"/>
      <c r="BU1081" s="131"/>
      <c r="BV1081" s="131"/>
      <c r="BW1081" s="131"/>
      <c r="BX1081" s="131"/>
      <c r="BY1081" s="131"/>
      <c r="BZ1081" s="131"/>
      <c r="CA1081" s="131"/>
      <c r="CB1081" s="131"/>
      <c r="CC1081" s="131"/>
      <c r="CD1081" s="131"/>
      <c r="CE1081" s="131"/>
      <c r="CF1081" s="131"/>
      <c r="CG1081" s="131"/>
      <c r="CH1081" s="131"/>
      <c r="CI1081" s="131"/>
      <c r="CJ1081" s="131"/>
      <c r="CK1081" s="131"/>
      <c r="CL1081" s="131"/>
      <c r="CM1081" s="38"/>
      <c r="CN1081" s="131"/>
      <c r="CO1081" s="131"/>
      <c r="CP1081" s="131"/>
      <c r="CQ1081" s="131"/>
      <c r="CR1081" s="131"/>
      <c r="CS1081" s="131"/>
      <c r="CT1081" s="131"/>
      <c r="CU1081" s="131"/>
      <c r="CV1081" s="131"/>
      <c r="CW1081" s="131"/>
      <c r="CX1081" s="131"/>
      <c r="CY1081" s="131"/>
      <c r="CZ1081" s="38"/>
      <c r="DA1081" s="131">
        <v>1499</v>
      </c>
      <c r="DB1081" s="38" t="s">
        <v>7521</v>
      </c>
      <c r="DC1081" s="132"/>
      <c r="DD1081" s="81"/>
      <c r="DE1081" s="133"/>
      <c r="DF1081" s="134"/>
      <c r="DG1081" s="135"/>
      <c r="DH1081" s="135"/>
      <c r="DI1081" s="135"/>
      <c r="DJ1081" s="135"/>
      <c r="DK1081" s="135"/>
      <c r="DL1081" s="136">
        <f t="shared" si="430"/>
        <v>0</v>
      </c>
      <c r="DM1081" s="137">
        <f t="shared" si="430"/>
        <v>0</v>
      </c>
      <c r="DN1081" s="134"/>
      <c r="DO1081" s="135"/>
      <c r="DP1081" s="135"/>
      <c r="DQ1081" s="135"/>
      <c r="DR1081" s="135"/>
      <c r="DS1081" s="135"/>
      <c r="DT1081" s="136">
        <f t="shared" si="433"/>
        <v>0</v>
      </c>
      <c r="DU1081" s="137">
        <f t="shared" si="433"/>
        <v>0</v>
      </c>
      <c r="DV1081" s="138"/>
      <c r="DW1081" s="135"/>
      <c r="DX1081" s="135"/>
      <c r="DY1081" s="135"/>
      <c r="DZ1081" s="135"/>
      <c r="EA1081" s="135"/>
      <c r="EB1081" s="136">
        <f t="shared" si="434"/>
        <v>0</v>
      </c>
      <c r="EC1081" s="139">
        <f t="shared" si="434"/>
        <v>0</v>
      </c>
      <c r="ED1081" s="140"/>
      <c r="EE1081" s="135"/>
      <c r="EF1081" s="135"/>
      <c r="EG1081" s="135"/>
      <c r="EH1081" s="135"/>
      <c r="EI1081" s="135"/>
      <c r="EJ1081" s="136">
        <f t="shared" si="435"/>
        <v>0</v>
      </c>
      <c r="EK1081" s="141">
        <f t="shared" si="435"/>
        <v>0</v>
      </c>
    </row>
    <row r="1082" spans="1:147" s="89" customFormat="1" ht="27" customHeight="1" x14ac:dyDescent="0.15">
      <c r="A1082" s="41"/>
      <c r="B1082" s="78"/>
      <c r="C1082" s="115">
        <v>1030002246</v>
      </c>
      <c r="D1082" s="116"/>
      <c r="E1082" s="117">
        <v>1</v>
      </c>
      <c r="F1082" s="118" t="s">
        <v>7060</v>
      </c>
      <c r="G1082" s="119" t="s">
        <v>7641</v>
      </c>
      <c r="H1082" s="120"/>
      <c r="I1082" s="117">
        <v>1</v>
      </c>
      <c r="J1082" s="117"/>
      <c r="K1082" s="117"/>
      <c r="L1082" s="121">
        <v>2</v>
      </c>
      <c r="M1082" s="122" t="s">
        <v>7636</v>
      </c>
      <c r="N1082" s="119" t="s">
        <v>7637</v>
      </c>
      <c r="O1082" s="119" t="s">
        <v>7638</v>
      </c>
      <c r="P1082" s="119" t="s">
        <v>7639</v>
      </c>
      <c r="Q1082" s="123" t="s">
        <v>7640</v>
      </c>
      <c r="R1082" s="124" t="s">
        <v>7640</v>
      </c>
      <c r="S1082" s="125"/>
      <c r="T1082" s="119"/>
      <c r="U1082" s="123"/>
      <c r="V1082" s="123"/>
      <c r="W1082" s="123"/>
      <c r="X1082" s="124"/>
      <c r="Y1082" s="38"/>
      <c r="Z1082" s="38"/>
      <c r="AA1082" s="38"/>
      <c r="AB1082" s="38"/>
      <c r="AC1082" s="38"/>
      <c r="AD1082" s="38"/>
      <c r="AE1082" s="38"/>
      <c r="AF1082" s="38"/>
      <c r="AG1082" s="38"/>
      <c r="AH1082" s="125"/>
      <c r="AI1082" s="123"/>
      <c r="AJ1082" s="123"/>
      <c r="AK1082" s="123"/>
      <c r="AL1082" s="123"/>
      <c r="AM1082" s="124"/>
      <c r="AN1082" s="126">
        <f t="shared" si="416"/>
        <v>2</v>
      </c>
      <c r="AO1082" s="127">
        <f t="shared" si="415"/>
        <v>0</v>
      </c>
      <c r="AP1082" s="128">
        <f t="shared" si="415"/>
        <v>0</v>
      </c>
      <c r="AQ1082" s="128">
        <f t="shared" si="417"/>
        <v>0</v>
      </c>
      <c r="AR1082" s="128">
        <f t="shared" si="418"/>
        <v>1</v>
      </c>
      <c r="AS1082" s="128">
        <f t="shared" si="419"/>
        <v>0</v>
      </c>
      <c r="AT1082" s="128">
        <f t="shared" si="420"/>
        <v>0</v>
      </c>
      <c r="AU1082" s="128">
        <f t="shared" si="421"/>
        <v>0</v>
      </c>
      <c r="AV1082" s="128">
        <f t="shared" si="422"/>
        <v>0</v>
      </c>
      <c r="AW1082" s="128">
        <f t="shared" si="423"/>
        <v>0</v>
      </c>
      <c r="AX1082" s="128">
        <f t="shared" si="424"/>
        <v>0</v>
      </c>
      <c r="AY1082" s="128">
        <f t="shared" si="425"/>
        <v>0</v>
      </c>
      <c r="AZ1082" s="128">
        <f t="shared" si="426"/>
        <v>0</v>
      </c>
      <c r="BA1082" s="128">
        <f t="shared" si="427"/>
        <v>1</v>
      </c>
      <c r="BB1082" s="128">
        <f t="shared" si="428"/>
        <v>0</v>
      </c>
      <c r="BC1082" s="129">
        <f t="shared" si="429"/>
        <v>2</v>
      </c>
      <c r="BD1082" s="130"/>
      <c r="BE1082" s="131"/>
      <c r="BF1082" s="131"/>
      <c r="BG1082" s="131"/>
      <c r="BH1082" s="131"/>
      <c r="BI1082" s="131"/>
      <c r="BJ1082" s="131">
        <v>402</v>
      </c>
      <c r="BK1082" s="131"/>
      <c r="BL1082" s="131"/>
      <c r="BM1082" s="131"/>
      <c r="BN1082" s="131"/>
      <c r="BO1082" s="131"/>
      <c r="BP1082" s="131"/>
      <c r="BQ1082" s="131"/>
      <c r="BR1082" s="131"/>
      <c r="BS1082" s="131"/>
      <c r="BT1082" s="131"/>
      <c r="BU1082" s="131"/>
      <c r="BV1082" s="131"/>
      <c r="BW1082" s="131"/>
      <c r="BX1082" s="131"/>
      <c r="BY1082" s="131"/>
      <c r="BZ1082" s="131"/>
      <c r="CA1082" s="131"/>
      <c r="CB1082" s="131"/>
      <c r="CC1082" s="131"/>
      <c r="CD1082" s="131"/>
      <c r="CE1082" s="131"/>
      <c r="CF1082" s="131"/>
      <c r="CG1082" s="131"/>
      <c r="CH1082" s="131"/>
      <c r="CI1082" s="131"/>
      <c r="CJ1082" s="131"/>
      <c r="CK1082" s="131"/>
      <c r="CL1082" s="131"/>
      <c r="CM1082" s="38"/>
      <c r="CN1082" s="131"/>
      <c r="CO1082" s="131"/>
      <c r="CP1082" s="131"/>
      <c r="CQ1082" s="131"/>
      <c r="CR1082" s="131"/>
      <c r="CS1082" s="131"/>
      <c r="CT1082" s="131"/>
      <c r="CU1082" s="131"/>
      <c r="CV1082" s="131"/>
      <c r="CW1082" s="131"/>
      <c r="CX1082" s="131"/>
      <c r="CY1082" s="131">
        <v>1399</v>
      </c>
      <c r="CZ1082" s="38" t="s">
        <v>8311</v>
      </c>
      <c r="DA1082" s="131"/>
      <c r="DB1082" s="38"/>
      <c r="DC1082" s="132"/>
      <c r="DD1082" s="81"/>
      <c r="DE1082" s="133"/>
      <c r="DF1082" s="134"/>
      <c r="DG1082" s="135"/>
      <c r="DH1082" s="135"/>
      <c r="DI1082" s="135"/>
      <c r="DJ1082" s="135"/>
      <c r="DK1082" s="135"/>
      <c r="DL1082" s="136">
        <f t="shared" si="430"/>
        <v>0</v>
      </c>
      <c r="DM1082" s="137">
        <f t="shared" si="430"/>
        <v>0</v>
      </c>
      <c r="DN1082" s="134"/>
      <c r="DO1082" s="135"/>
      <c r="DP1082" s="135"/>
      <c r="DQ1082" s="135"/>
      <c r="DR1082" s="135"/>
      <c r="DS1082" s="135"/>
      <c r="DT1082" s="136">
        <f t="shared" si="433"/>
        <v>0</v>
      </c>
      <c r="DU1082" s="137">
        <f t="shared" si="433"/>
        <v>0</v>
      </c>
      <c r="DV1082" s="138"/>
      <c r="DW1082" s="135"/>
      <c r="DX1082" s="135"/>
      <c r="DY1082" s="135"/>
      <c r="DZ1082" s="135"/>
      <c r="EA1082" s="135"/>
      <c r="EB1082" s="136">
        <f t="shared" si="434"/>
        <v>0</v>
      </c>
      <c r="EC1082" s="139">
        <f t="shared" si="434"/>
        <v>0</v>
      </c>
      <c r="ED1082" s="140"/>
      <c r="EE1082" s="135"/>
      <c r="EF1082" s="135"/>
      <c r="EG1082" s="135"/>
      <c r="EH1082" s="135"/>
      <c r="EI1082" s="135"/>
      <c r="EJ1082" s="136">
        <f t="shared" si="435"/>
        <v>0</v>
      </c>
      <c r="EK1082" s="141">
        <f t="shared" si="435"/>
        <v>0</v>
      </c>
      <c r="EL1082" s="67"/>
      <c r="EM1082" s="67"/>
      <c r="EN1082" s="67"/>
      <c r="EO1082" s="67"/>
      <c r="EP1082" s="67"/>
      <c r="EQ1082" s="67"/>
    </row>
    <row r="1083" spans="1:147" s="89" customFormat="1" ht="27" customHeight="1" x14ac:dyDescent="0.15">
      <c r="A1083" s="262"/>
      <c r="B1083" s="293" t="s">
        <v>11073</v>
      </c>
      <c r="C1083" s="269">
        <v>1030002247</v>
      </c>
      <c r="D1083" s="234"/>
      <c r="E1083" s="235">
        <v>2</v>
      </c>
      <c r="F1083" s="236" t="s">
        <v>11099</v>
      </c>
      <c r="G1083" s="237" t="s">
        <v>11100</v>
      </c>
      <c r="H1083" s="238"/>
      <c r="I1083" s="235">
        <v>1</v>
      </c>
      <c r="J1083" s="235"/>
      <c r="K1083" s="235"/>
      <c r="L1083" s="239">
        <v>1</v>
      </c>
      <c r="M1083" s="240" t="s">
        <v>11101</v>
      </c>
      <c r="N1083" s="237" t="s">
        <v>11102</v>
      </c>
      <c r="O1083" s="237" t="s">
        <v>10524</v>
      </c>
      <c r="P1083" s="237" t="s">
        <v>11103</v>
      </c>
      <c r="Q1083" s="241" t="s">
        <v>11104</v>
      </c>
      <c r="R1083" s="242" t="s">
        <v>11105</v>
      </c>
      <c r="S1083" s="243"/>
      <c r="T1083" s="237"/>
      <c r="U1083" s="241"/>
      <c r="V1083" s="241"/>
      <c r="W1083" s="241"/>
      <c r="X1083" s="242"/>
      <c r="Y1083" s="244"/>
      <c r="Z1083" s="244"/>
      <c r="AA1083" s="244"/>
      <c r="AB1083" s="244"/>
      <c r="AC1083" s="244"/>
      <c r="AD1083" s="244"/>
      <c r="AE1083" s="244"/>
      <c r="AF1083" s="244"/>
      <c r="AG1083" s="244"/>
      <c r="AH1083" s="243"/>
      <c r="AI1083" s="241"/>
      <c r="AJ1083" s="241"/>
      <c r="AK1083" s="241"/>
      <c r="AL1083" s="241"/>
      <c r="AM1083" s="242"/>
      <c r="AN1083" s="245">
        <f>COUNTIF(AO1083:BB1083,"&gt;0")</f>
        <v>1</v>
      </c>
      <c r="AO1083" s="246">
        <f t="shared" si="415"/>
        <v>0</v>
      </c>
      <c r="AP1083" s="247">
        <f t="shared" si="415"/>
        <v>0</v>
      </c>
      <c r="AQ1083" s="247">
        <f>COUNT(BF1083:BH1083)</f>
        <v>0</v>
      </c>
      <c r="AR1083" s="247">
        <f>COUNT(BI1083:BP1083)</f>
        <v>0</v>
      </c>
      <c r="AS1083" s="247">
        <f>COUNT(BQ1083:BR1083)</f>
        <v>0</v>
      </c>
      <c r="AT1083" s="247">
        <f>COUNT(BS1083:BV1083)</f>
        <v>0</v>
      </c>
      <c r="AU1083" s="247">
        <f>COUNT(BW1083:BZ1083)</f>
        <v>0</v>
      </c>
      <c r="AV1083" s="247">
        <f>COUNT(CA1083:CC1083)</f>
        <v>0</v>
      </c>
      <c r="AW1083" s="247">
        <f>COUNT(CD1083)</f>
        <v>0</v>
      </c>
      <c r="AX1083" s="247">
        <f>COUNT(CE1083:CF1083)</f>
        <v>0</v>
      </c>
      <c r="AY1083" s="247">
        <f>COUNT(CG1083)</f>
        <v>0</v>
      </c>
      <c r="AZ1083" s="247">
        <f>COUNT(CH1083:CL1083)</f>
        <v>0</v>
      </c>
      <c r="BA1083" s="247">
        <f>COUNT(CN1083:CY1083)</f>
        <v>1</v>
      </c>
      <c r="BB1083" s="247">
        <f>COUNT(DA1083)</f>
        <v>0</v>
      </c>
      <c r="BC1083" s="248">
        <f>COUNT(BD1083:CL1083,CN1083:CY1083,DA1083)</f>
        <v>1</v>
      </c>
      <c r="BD1083" s="249"/>
      <c r="BE1083" s="250"/>
      <c r="BF1083" s="250"/>
      <c r="BG1083" s="250"/>
      <c r="BH1083" s="250"/>
      <c r="BI1083" s="250"/>
      <c r="BJ1083" s="250"/>
      <c r="BK1083" s="250"/>
      <c r="BL1083" s="250"/>
      <c r="BM1083" s="250"/>
      <c r="BN1083" s="250"/>
      <c r="BO1083" s="250"/>
      <c r="BP1083" s="250"/>
      <c r="BQ1083" s="250"/>
      <c r="BR1083" s="250"/>
      <c r="BS1083" s="250"/>
      <c r="BT1083" s="250"/>
      <c r="BU1083" s="250"/>
      <c r="BV1083" s="250"/>
      <c r="BW1083" s="250"/>
      <c r="BX1083" s="250"/>
      <c r="BY1083" s="250"/>
      <c r="BZ1083" s="250"/>
      <c r="CA1083" s="250"/>
      <c r="CB1083" s="250"/>
      <c r="CC1083" s="250"/>
      <c r="CD1083" s="250"/>
      <c r="CE1083" s="250"/>
      <c r="CF1083" s="250"/>
      <c r="CG1083" s="250"/>
      <c r="CH1083" s="250"/>
      <c r="CI1083" s="250"/>
      <c r="CJ1083" s="250"/>
      <c r="CK1083" s="250"/>
      <c r="CL1083" s="250"/>
      <c r="CM1083" s="244"/>
      <c r="CN1083" s="250"/>
      <c r="CO1083" s="250"/>
      <c r="CP1083" s="250"/>
      <c r="CQ1083" s="250"/>
      <c r="CR1083" s="250"/>
      <c r="CS1083" s="250"/>
      <c r="CT1083" s="250"/>
      <c r="CU1083" s="250"/>
      <c r="CV1083" s="250"/>
      <c r="CW1083" s="250"/>
      <c r="CX1083" s="250"/>
      <c r="CY1083" s="250">
        <v>1399</v>
      </c>
      <c r="CZ1083" s="244" t="s">
        <v>11106</v>
      </c>
      <c r="DA1083" s="250"/>
      <c r="DB1083" s="244"/>
      <c r="DC1083" s="251"/>
      <c r="DD1083" s="252"/>
      <c r="DE1083" s="253"/>
      <c r="DF1083" s="254"/>
      <c r="DG1083" s="255"/>
      <c r="DH1083" s="255"/>
      <c r="DI1083" s="255"/>
      <c r="DJ1083" s="255"/>
      <c r="DK1083" s="255"/>
      <c r="DL1083" s="256">
        <f>DF1083+DH1083+DJ1083</f>
        <v>0</v>
      </c>
      <c r="DM1083" s="257">
        <f>DG1083+DI1083+DK1083</f>
        <v>0</v>
      </c>
      <c r="DN1083" s="254"/>
      <c r="DO1083" s="255"/>
      <c r="DP1083" s="255"/>
      <c r="DQ1083" s="255"/>
      <c r="DR1083" s="255"/>
      <c r="DS1083" s="255"/>
      <c r="DT1083" s="256">
        <f>DN1083+DP1083+DR1083</f>
        <v>0</v>
      </c>
      <c r="DU1083" s="257">
        <f>DO1083+DQ1083+DS1083</f>
        <v>0</v>
      </c>
      <c r="DV1083" s="258"/>
      <c r="DW1083" s="255"/>
      <c r="DX1083" s="255"/>
      <c r="DY1083" s="255"/>
      <c r="DZ1083" s="255"/>
      <c r="EA1083" s="255"/>
      <c r="EB1083" s="256">
        <f>DV1083+DX1083+DZ1083</f>
        <v>0</v>
      </c>
      <c r="EC1083" s="259">
        <f>DW1083+DY1083+EA1083</f>
        <v>0</v>
      </c>
      <c r="ED1083" s="260"/>
      <c r="EE1083" s="255"/>
      <c r="EF1083" s="255"/>
      <c r="EG1083" s="255"/>
      <c r="EH1083" s="255"/>
      <c r="EI1083" s="255"/>
      <c r="EJ1083" s="256">
        <f>ED1083+EF1083+EH1083</f>
        <v>0</v>
      </c>
      <c r="EK1083" s="261">
        <f>EE1083+EG1083+EI1083</f>
        <v>0</v>
      </c>
    </row>
    <row r="1084" spans="1:147" s="89" customFormat="1" ht="27" customHeight="1" x14ac:dyDescent="0.15">
      <c r="A1084" s="66" t="s">
        <v>11385</v>
      </c>
      <c r="B1084" s="78"/>
      <c r="C1084" s="115">
        <v>1030002248</v>
      </c>
      <c r="D1084" s="116"/>
      <c r="E1084" s="117">
        <v>2</v>
      </c>
      <c r="F1084" s="118" t="s">
        <v>8394</v>
      </c>
      <c r="G1084" s="119" t="s">
        <v>8398</v>
      </c>
      <c r="H1084" s="120"/>
      <c r="I1084" s="117">
        <v>1</v>
      </c>
      <c r="J1084" s="117">
        <v>3</v>
      </c>
      <c r="K1084" s="117"/>
      <c r="L1084" s="121">
        <v>1</v>
      </c>
      <c r="M1084" s="122" t="s">
        <v>8397</v>
      </c>
      <c r="N1084" s="119" t="s">
        <v>8393</v>
      </c>
      <c r="O1084" s="119" t="s">
        <v>2242</v>
      </c>
      <c r="P1084" s="119" t="s">
        <v>8392</v>
      </c>
      <c r="Q1084" s="123" t="s">
        <v>8396</v>
      </c>
      <c r="R1084" s="124" t="s">
        <v>8395</v>
      </c>
      <c r="S1084" s="85" t="s">
        <v>11381</v>
      </c>
      <c r="T1084" s="84" t="s">
        <v>11382</v>
      </c>
      <c r="U1084" s="123" t="s">
        <v>8391</v>
      </c>
      <c r="V1084" s="123" t="s">
        <v>10791</v>
      </c>
      <c r="W1084" s="83" t="s">
        <v>11383</v>
      </c>
      <c r="X1084" s="87" t="s">
        <v>11384</v>
      </c>
      <c r="Y1084" s="38" t="s">
        <v>8366</v>
      </c>
      <c r="Z1084" s="38">
        <v>1</v>
      </c>
      <c r="AA1084" s="38">
        <v>2</v>
      </c>
      <c r="AB1084" s="38">
        <v>3</v>
      </c>
      <c r="AC1084" s="38">
        <v>4</v>
      </c>
      <c r="AD1084" s="38">
        <v>5</v>
      </c>
      <c r="AE1084" s="38">
        <v>6</v>
      </c>
      <c r="AF1084" s="38">
        <v>7</v>
      </c>
      <c r="AG1084" s="38">
        <v>8</v>
      </c>
      <c r="AH1084" s="125"/>
      <c r="AI1084" s="123"/>
      <c r="AJ1084" s="123"/>
      <c r="AK1084" s="123"/>
      <c r="AL1084" s="123"/>
      <c r="AM1084" s="124"/>
      <c r="AN1084" s="126">
        <f t="shared" si="416"/>
        <v>1</v>
      </c>
      <c r="AO1084" s="127">
        <f t="shared" si="415"/>
        <v>0</v>
      </c>
      <c r="AP1084" s="128">
        <f t="shared" si="415"/>
        <v>0</v>
      </c>
      <c r="AQ1084" s="128">
        <f t="shared" si="417"/>
        <v>0</v>
      </c>
      <c r="AR1084" s="128">
        <f t="shared" si="418"/>
        <v>0</v>
      </c>
      <c r="AS1084" s="128">
        <f t="shared" si="419"/>
        <v>0</v>
      </c>
      <c r="AT1084" s="128">
        <f t="shared" si="420"/>
        <v>0</v>
      </c>
      <c r="AU1084" s="128">
        <f t="shared" si="421"/>
        <v>0</v>
      </c>
      <c r="AV1084" s="128">
        <f t="shared" si="422"/>
        <v>0</v>
      </c>
      <c r="AW1084" s="128">
        <f t="shared" si="423"/>
        <v>0</v>
      </c>
      <c r="AX1084" s="128">
        <f t="shared" si="424"/>
        <v>0</v>
      </c>
      <c r="AY1084" s="128">
        <f t="shared" si="425"/>
        <v>0</v>
      </c>
      <c r="AZ1084" s="128">
        <f t="shared" si="426"/>
        <v>1</v>
      </c>
      <c r="BA1084" s="128">
        <f t="shared" si="427"/>
        <v>0</v>
      </c>
      <c r="BB1084" s="128">
        <f t="shared" si="428"/>
        <v>0</v>
      </c>
      <c r="BC1084" s="129">
        <f t="shared" si="429"/>
        <v>1</v>
      </c>
      <c r="BD1084" s="130"/>
      <c r="BE1084" s="131"/>
      <c r="BF1084" s="131"/>
      <c r="BG1084" s="131"/>
      <c r="BH1084" s="131"/>
      <c r="BI1084" s="131"/>
      <c r="BJ1084" s="131"/>
      <c r="BK1084" s="131"/>
      <c r="BL1084" s="131"/>
      <c r="BM1084" s="131"/>
      <c r="BN1084" s="131"/>
      <c r="BO1084" s="131"/>
      <c r="BP1084" s="131"/>
      <c r="BQ1084" s="131"/>
      <c r="BR1084" s="131"/>
      <c r="BS1084" s="131"/>
      <c r="BT1084" s="131"/>
      <c r="BU1084" s="131"/>
      <c r="BV1084" s="131"/>
      <c r="BW1084" s="131"/>
      <c r="BX1084" s="131"/>
      <c r="BY1084" s="131"/>
      <c r="BZ1084" s="131"/>
      <c r="CA1084" s="131"/>
      <c r="CB1084" s="131"/>
      <c r="CC1084" s="131"/>
      <c r="CD1084" s="131"/>
      <c r="CE1084" s="131"/>
      <c r="CF1084" s="131"/>
      <c r="CG1084" s="131"/>
      <c r="CH1084" s="131">
        <v>1201</v>
      </c>
      <c r="CI1084" s="131"/>
      <c r="CJ1084" s="131"/>
      <c r="CK1084" s="131"/>
      <c r="CL1084" s="131"/>
      <c r="CM1084" s="38"/>
      <c r="CN1084" s="131"/>
      <c r="CO1084" s="131"/>
      <c r="CP1084" s="131"/>
      <c r="CQ1084" s="131"/>
      <c r="CR1084" s="131"/>
      <c r="CS1084" s="131"/>
      <c r="CT1084" s="131"/>
      <c r="CU1084" s="131"/>
      <c r="CV1084" s="131"/>
      <c r="CW1084" s="131"/>
      <c r="CX1084" s="131"/>
      <c r="CY1084" s="131"/>
      <c r="CZ1084" s="38"/>
      <c r="DA1084" s="131"/>
      <c r="DB1084" s="38"/>
      <c r="DC1084" s="132"/>
      <c r="DD1084" s="81"/>
      <c r="DE1084" s="133"/>
      <c r="DF1084" s="134"/>
      <c r="DG1084" s="135"/>
      <c r="DH1084" s="135"/>
      <c r="DI1084" s="135"/>
      <c r="DJ1084" s="135"/>
      <c r="DK1084" s="135"/>
      <c r="DL1084" s="136">
        <f t="shared" si="430"/>
        <v>0</v>
      </c>
      <c r="DM1084" s="137">
        <f t="shared" si="430"/>
        <v>0</v>
      </c>
      <c r="DN1084" s="134"/>
      <c r="DO1084" s="135"/>
      <c r="DP1084" s="135"/>
      <c r="DQ1084" s="135"/>
      <c r="DR1084" s="135"/>
      <c r="DS1084" s="135"/>
      <c r="DT1084" s="136">
        <f t="shared" si="433"/>
        <v>0</v>
      </c>
      <c r="DU1084" s="137">
        <f t="shared" si="433"/>
        <v>0</v>
      </c>
      <c r="DV1084" s="138"/>
      <c r="DW1084" s="135"/>
      <c r="DX1084" s="135"/>
      <c r="DY1084" s="135"/>
      <c r="DZ1084" s="135"/>
      <c r="EA1084" s="135"/>
      <c r="EB1084" s="136">
        <f t="shared" si="434"/>
        <v>0</v>
      </c>
      <c r="EC1084" s="139">
        <f t="shared" si="434"/>
        <v>0</v>
      </c>
      <c r="ED1084" s="140"/>
      <c r="EE1084" s="135"/>
      <c r="EF1084" s="135"/>
      <c r="EG1084" s="135"/>
      <c r="EH1084" s="135"/>
      <c r="EI1084" s="135"/>
      <c r="EJ1084" s="136">
        <f t="shared" si="435"/>
        <v>0</v>
      </c>
      <c r="EK1084" s="141">
        <f t="shared" si="435"/>
        <v>0</v>
      </c>
      <c r="EL1084" s="41"/>
      <c r="EM1084" s="41"/>
      <c r="EN1084" s="41"/>
      <c r="EO1084" s="41"/>
      <c r="EP1084" s="41"/>
      <c r="EQ1084" s="41"/>
    </row>
    <row r="1085" spans="1:147" ht="27" customHeight="1" x14ac:dyDescent="0.15">
      <c r="B1085" s="78"/>
      <c r="C1085" s="115">
        <v>1030002249</v>
      </c>
      <c r="D1085" s="116"/>
      <c r="E1085" s="117">
        <v>2</v>
      </c>
      <c r="F1085" s="118" t="s">
        <v>9905</v>
      </c>
      <c r="G1085" s="119" t="s">
        <v>7642</v>
      </c>
      <c r="H1085" s="120"/>
      <c r="I1085" s="117">
        <v>1</v>
      </c>
      <c r="J1085" s="117"/>
      <c r="K1085" s="117"/>
      <c r="L1085" s="121">
        <v>2</v>
      </c>
      <c r="M1085" s="122" t="s">
        <v>5349</v>
      </c>
      <c r="N1085" s="119" t="s">
        <v>9904</v>
      </c>
      <c r="O1085" s="119" t="s">
        <v>2242</v>
      </c>
      <c r="P1085" s="119" t="s">
        <v>9903</v>
      </c>
      <c r="Q1085" s="123" t="s">
        <v>9902</v>
      </c>
      <c r="R1085" s="123" t="s">
        <v>9901</v>
      </c>
      <c r="S1085" s="125"/>
      <c r="T1085" s="119"/>
      <c r="U1085" s="123"/>
      <c r="V1085" s="123"/>
      <c r="W1085" s="123"/>
      <c r="X1085" s="124"/>
      <c r="Y1085" s="38"/>
      <c r="Z1085" s="38"/>
      <c r="AA1085" s="38"/>
      <c r="AB1085" s="38"/>
      <c r="AC1085" s="38"/>
      <c r="AD1085" s="38"/>
      <c r="AE1085" s="38"/>
      <c r="AF1085" s="38"/>
      <c r="AG1085" s="38"/>
      <c r="AH1085" s="125"/>
      <c r="AI1085" s="123"/>
      <c r="AJ1085" s="123"/>
      <c r="AK1085" s="123"/>
      <c r="AL1085" s="123"/>
      <c r="AM1085" s="124"/>
      <c r="AN1085" s="126">
        <f>COUNTIF(AO1085:BB1085,"&gt;0")</f>
        <v>5</v>
      </c>
      <c r="AO1085" s="127">
        <f t="shared" si="415"/>
        <v>0</v>
      </c>
      <c r="AP1085" s="128">
        <f t="shared" si="415"/>
        <v>0</v>
      </c>
      <c r="AQ1085" s="128">
        <f>COUNT(BF1085:BH1085)</f>
        <v>2</v>
      </c>
      <c r="AR1085" s="128">
        <f>COUNT(BI1085:BP1085)</f>
        <v>2</v>
      </c>
      <c r="AS1085" s="128">
        <f>COUNT(BQ1085:BR1085)</f>
        <v>1</v>
      </c>
      <c r="AT1085" s="128">
        <f>COUNT(BS1085:BV1085)</f>
        <v>1</v>
      </c>
      <c r="AU1085" s="128">
        <f>COUNT(BW1085:BZ1085)</f>
        <v>0</v>
      </c>
      <c r="AV1085" s="128">
        <f>COUNT(CA1085:CC1085)</f>
        <v>0</v>
      </c>
      <c r="AW1085" s="128">
        <f>COUNT(CD1085)</f>
        <v>0</v>
      </c>
      <c r="AX1085" s="128">
        <f>COUNT(CE1085:CF1085)</f>
        <v>0</v>
      </c>
      <c r="AY1085" s="128">
        <f>COUNT(CG1085)</f>
        <v>0</v>
      </c>
      <c r="AZ1085" s="128">
        <f>COUNT(CH1085:CL1085)</f>
        <v>4</v>
      </c>
      <c r="BA1085" s="128">
        <f>COUNT(CN1085:CY1085)</f>
        <v>0</v>
      </c>
      <c r="BB1085" s="128">
        <f>COUNT(DA1085)</f>
        <v>0</v>
      </c>
      <c r="BC1085" s="129">
        <f>COUNT(BD1085:CL1085,CN1085:CY1085,DA1085)</f>
        <v>10</v>
      </c>
      <c r="BD1085" s="130"/>
      <c r="BE1085" s="131"/>
      <c r="BF1085" s="131">
        <v>301</v>
      </c>
      <c r="BG1085" s="131">
        <v>302</v>
      </c>
      <c r="BH1085" s="131"/>
      <c r="BI1085" s="131">
        <v>401</v>
      </c>
      <c r="BJ1085" s="131"/>
      <c r="BK1085" s="131"/>
      <c r="BL1085" s="131"/>
      <c r="BM1085" s="131"/>
      <c r="BN1085" s="131">
        <v>406</v>
      </c>
      <c r="BO1085" s="131"/>
      <c r="BP1085" s="131"/>
      <c r="BQ1085" s="131"/>
      <c r="BR1085" s="131">
        <v>502</v>
      </c>
      <c r="BS1085" s="131"/>
      <c r="BT1085" s="131">
        <v>602</v>
      </c>
      <c r="BU1085" s="131"/>
      <c r="BV1085" s="131"/>
      <c r="BW1085" s="131"/>
      <c r="BX1085" s="131"/>
      <c r="BY1085" s="131"/>
      <c r="BZ1085" s="131"/>
      <c r="CA1085" s="131"/>
      <c r="CB1085" s="131"/>
      <c r="CC1085" s="131"/>
      <c r="CD1085" s="131"/>
      <c r="CE1085" s="131"/>
      <c r="CF1085" s="131"/>
      <c r="CG1085" s="131"/>
      <c r="CH1085" s="131">
        <v>1201</v>
      </c>
      <c r="CI1085" s="131">
        <v>1202</v>
      </c>
      <c r="CJ1085" s="131">
        <v>1203</v>
      </c>
      <c r="CK1085" s="131">
        <v>1204</v>
      </c>
      <c r="CL1085" s="131"/>
      <c r="CM1085" s="38"/>
      <c r="CN1085" s="131"/>
      <c r="CO1085" s="131"/>
      <c r="CP1085" s="131"/>
      <c r="CQ1085" s="131"/>
      <c r="CR1085" s="131"/>
      <c r="CS1085" s="131"/>
      <c r="CT1085" s="131"/>
      <c r="CU1085" s="131"/>
      <c r="CV1085" s="131"/>
      <c r="CW1085" s="131"/>
      <c r="CX1085" s="131"/>
      <c r="CY1085" s="131"/>
      <c r="CZ1085" s="38"/>
      <c r="DA1085" s="131"/>
      <c r="DB1085" s="38"/>
      <c r="DC1085" s="132"/>
      <c r="DD1085" s="81"/>
      <c r="DE1085" s="133"/>
      <c r="DF1085" s="134"/>
      <c r="DG1085" s="135"/>
      <c r="DH1085" s="135"/>
      <c r="DI1085" s="135"/>
      <c r="DJ1085" s="135"/>
      <c r="DK1085" s="135"/>
      <c r="DL1085" s="136">
        <f t="shared" si="430"/>
        <v>0</v>
      </c>
      <c r="DM1085" s="137">
        <f t="shared" si="430"/>
        <v>0</v>
      </c>
      <c r="DN1085" s="134"/>
      <c r="DO1085" s="135"/>
      <c r="DP1085" s="135"/>
      <c r="DQ1085" s="135"/>
      <c r="DR1085" s="135"/>
      <c r="DS1085" s="135"/>
      <c r="DT1085" s="136">
        <f t="shared" si="433"/>
        <v>0</v>
      </c>
      <c r="DU1085" s="137">
        <f t="shared" si="433"/>
        <v>0</v>
      </c>
      <c r="DV1085" s="138"/>
      <c r="DW1085" s="135"/>
      <c r="DX1085" s="135"/>
      <c r="DY1085" s="135"/>
      <c r="DZ1085" s="135"/>
      <c r="EA1085" s="135"/>
      <c r="EB1085" s="136">
        <f t="shared" si="434"/>
        <v>0</v>
      </c>
      <c r="EC1085" s="139">
        <f t="shared" si="434"/>
        <v>0</v>
      </c>
      <c r="ED1085" s="140"/>
      <c r="EE1085" s="135"/>
      <c r="EF1085" s="135"/>
      <c r="EG1085" s="135"/>
      <c r="EH1085" s="135"/>
      <c r="EI1085" s="135"/>
      <c r="EJ1085" s="136">
        <f t="shared" si="435"/>
        <v>0</v>
      </c>
      <c r="EK1085" s="141">
        <f t="shared" si="435"/>
        <v>0</v>
      </c>
    </row>
    <row r="1086" spans="1:147" ht="27" customHeight="1" x14ac:dyDescent="0.15">
      <c r="B1086" s="78"/>
      <c r="C1086" s="115">
        <v>1030002250</v>
      </c>
      <c r="D1086" s="116"/>
      <c r="E1086" s="117">
        <v>2</v>
      </c>
      <c r="F1086" s="118" t="s">
        <v>9592</v>
      </c>
      <c r="G1086" s="119" t="s">
        <v>9591</v>
      </c>
      <c r="H1086" s="120"/>
      <c r="I1086" s="117">
        <v>1</v>
      </c>
      <c r="J1086" s="117">
        <v>3</v>
      </c>
      <c r="K1086" s="117">
        <v>4</v>
      </c>
      <c r="L1086" s="121">
        <v>1</v>
      </c>
      <c r="M1086" s="122" t="s">
        <v>9590</v>
      </c>
      <c r="N1086" s="119" t="s">
        <v>9589</v>
      </c>
      <c r="O1086" s="119" t="s">
        <v>2242</v>
      </c>
      <c r="P1086" s="119" t="s">
        <v>9588</v>
      </c>
      <c r="Q1086" s="123" t="s">
        <v>9587</v>
      </c>
      <c r="R1086" s="124" t="s">
        <v>9586</v>
      </c>
      <c r="S1086" s="125" t="s">
        <v>9585</v>
      </c>
      <c r="T1086" s="119" t="s">
        <v>6062</v>
      </c>
      <c r="U1086" s="123" t="s">
        <v>9584</v>
      </c>
      <c r="V1086" s="123" t="s">
        <v>10047</v>
      </c>
      <c r="W1086" s="123" t="s">
        <v>9583</v>
      </c>
      <c r="X1086" s="124" t="s">
        <v>9582</v>
      </c>
      <c r="Y1086" s="38" t="s">
        <v>8366</v>
      </c>
      <c r="Z1086" s="38">
        <v>1</v>
      </c>
      <c r="AA1086" s="38">
        <v>2</v>
      </c>
      <c r="AB1086" s="38">
        <v>3</v>
      </c>
      <c r="AC1086" s="38">
        <v>4</v>
      </c>
      <c r="AD1086" s="38">
        <v>5</v>
      </c>
      <c r="AE1086" s="38">
        <v>6</v>
      </c>
      <c r="AF1086" s="38"/>
      <c r="AG1086" s="38">
        <v>8</v>
      </c>
      <c r="AH1086" s="125" t="s">
        <v>2445</v>
      </c>
      <c r="AI1086" s="123" t="s">
        <v>9581</v>
      </c>
      <c r="AJ1086" s="123" t="s">
        <v>9580</v>
      </c>
      <c r="AK1086" s="123" t="s">
        <v>9579</v>
      </c>
      <c r="AL1086" s="123" t="s">
        <v>9578</v>
      </c>
      <c r="AM1086" s="124" t="s">
        <v>9577</v>
      </c>
      <c r="AN1086" s="126">
        <f>COUNTIF(AO1086:BB1086,"&gt;0")</f>
        <v>4</v>
      </c>
      <c r="AO1086" s="127">
        <f t="shared" ref="AO1086:AP1104" si="436">COUNT(BD1086)</f>
        <v>0</v>
      </c>
      <c r="AP1086" s="128">
        <f t="shared" si="436"/>
        <v>0</v>
      </c>
      <c r="AQ1086" s="128">
        <f>COUNT(BF1086:BH1086)</f>
        <v>1</v>
      </c>
      <c r="AR1086" s="128">
        <f>COUNT(BI1086:BP1086)</f>
        <v>2</v>
      </c>
      <c r="AS1086" s="128">
        <f>COUNT(BQ1086:BR1086)</f>
        <v>0</v>
      </c>
      <c r="AT1086" s="128">
        <f>COUNT(BS1086:BV1086)</f>
        <v>1</v>
      </c>
      <c r="AU1086" s="128">
        <f>COUNT(BW1086:BZ1086)</f>
        <v>0</v>
      </c>
      <c r="AV1086" s="128">
        <f>COUNT(CA1086:CC1086)</f>
        <v>0</v>
      </c>
      <c r="AW1086" s="128">
        <f>COUNT(CD1086)</f>
        <v>0</v>
      </c>
      <c r="AX1086" s="128">
        <f>COUNT(CE1086:CF1086)</f>
        <v>0</v>
      </c>
      <c r="AY1086" s="128">
        <f>COUNT(CG1086)</f>
        <v>0</v>
      </c>
      <c r="AZ1086" s="128">
        <f>COUNT(CH1086:CL1086)</f>
        <v>0</v>
      </c>
      <c r="BA1086" s="128">
        <f>COUNT(CN1086:CY1086)</f>
        <v>3</v>
      </c>
      <c r="BB1086" s="128">
        <f>COUNT(DA1086)</f>
        <v>0</v>
      </c>
      <c r="BC1086" s="129">
        <f>COUNT(BD1086:CL1086,CN1086:CY1086,DA1086)</f>
        <v>7</v>
      </c>
      <c r="BD1086" s="130"/>
      <c r="BE1086" s="131"/>
      <c r="BF1086" s="131"/>
      <c r="BG1086" s="131">
        <v>302</v>
      </c>
      <c r="BH1086" s="131"/>
      <c r="BI1086" s="131">
        <v>401</v>
      </c>
      <c r="BJ1086" s="131"/>
      <c r="BK1086" s="131"/>
      <c r="BL1086" s="131"/>
      <c r="BM1086" s="131"/>
      <c r="BN1086" s="131">
        <v>406</v>
      </c>
      <c r="BO1086" s="131"/>
      <c r="BP1086" s="131"/>
      <c r="BQ1086" s="131"/>
      <c r="BR1086" s="131"/>
      <c r="BS1086" s="131"/>
      <c r="BT1086" s="131">
        <v>602</v>
      </c>
      <c r="BU1086" s="131"/>
      <c r="BV1086" s="131"/>
      <c r="BW1086" s="131"/>
      <c r="BX1086" s="131"/>
      <c r="BY1086" s="131"/>
      <c r="BZ1086" s="131"/>
      <c r="CA1086" s="131"/>
      <c r="CB1086" s="131"/>
      <c r="CC1086" s="131"/>
      <c r="CD1086" s="131"/>
      <c r="CE1086" s="131"/>
      <c r="CF1086" s="131"/>
      <c r="CG1086" s="131"/>
      <c r="CH1086" s="131"/>
      <c r="CI1086" s="131"/>
      <c r="CJ1086" s="131"/>
      <c r="CK1086" s="131"/>
      <c r="CL1086" s="131"/>
      <c r="CM1086" s="38"/>
      <c r="CN1086" s="131">
        <v>1301</v>
      </c>
      <c r="CO1086" s="131">
        <v>1302</v>
      </c>
      <c r="CP1086" s="131"/>
      <c r="CQ1086" s="131"/>
      <c r="CR1086" s="131"/>
      <c r="CS1086" s="131"/>
      <c r="CT1086" s="131"/>
      <c r="CU1086" s="131"/>
      <c r="CV1086" s="131"/>
      <c r="CW1086" s="131"/>
      <c r="CX1086" s="131">
        <v>1311</v>
      </c>
      <c r="CY1086" s="131"/>
      <c r="CZ1086" s="38"/>
      <c r="DA1086" s="131"/>
      <c r="DB1086" s="38"/>
      <c r="DC1086" s="132"/>
      <c r="DD1086" s="81"/>
      <c r="DE1086" s="133"/>
      <c r="DF1086" s="134"/>
      <c r="DG1086" s="135"/>
      <c r="DH1086" s="135"/>
      <c r="DI1086" s="135"/>
      <c r="DJ1086" s="135"/>
      <c r="DK1086" s="135"/>
      <c r="DL1086" s="136">
        <f t="shared" si="430"/>
        <v>0</v>
      </c>
      <c r="DM1086" s="137">
        <f t="shared" si="430"/>
        <v>0</v>
      </c>
      <c r="DN1086" s="134"/>
      <c r="DO1086" s="135"/>
      <c r="DP1086" s="135"/>
      <c r="DQ1086" s="135"/>
      <c r="DR1086" s="135"/>
      <c r="DS1086" s="135"/>
      <c r="DT1086" s="136">
        <f t="shared" si="433"/>
        <v>0</v>
      </c>
      <c r="DU1086" s="137">
        <f t="shared" si="433"/>
        <v>0</v>
      </c>
      <c r="DV1086" s="138"/>
      <c r="DW1086" s="135"/>
      <c r="DX1086" s="135"/>
      <c r="DY1086" s="135"/>
      <c r="DZ1086" s="135"/>
      <c r="EA1086" s="135"/>
      <c r="EB1086" s="136">
        <f t="shared" si="434"/>
        <v>0</v>
      </c>
      <c r="EC1086" s="139">
        <f t="shared" si="434"/>
        <v>0</v>
      </c>
      <c r="ED1086" s="140"/>
      <c r="EE1086" s="135"/>
      <c r="EF1086" s="135"/>
      <c r="EG1086" s="135"/>
      <c r="EH1086" s="135"/>
      <c r="EI1086" s="135"/>
      <c r="EJ1086" s="136">
        <f t="shared" si="435"/>
        <v>0</v>
      </c>
      <c r="EK1086" s="141">
        <f t="shared" si="435"/>
        <v>0</v>
      </c>
    </row>
    <row r="1087" spans="1:147" ht="27" customHeight="1" x14ac:dyDescent="0.15">
      <c r="A1087" s="41">
        <v>389</v>
      </c>
      <c r="B1087" s="78"/>
      <c r="C1087" s="115">
        <v>1030002251</v>
      </c>
      <c r="D1087" s="116"/>
      <c r="E1087" s="117">
        <v>2</v>
      </c>
      <c r="F1087" s="118" t="s">
        <v>8990</v>
      </c>
      <c r="G1087" s="119" t="s">
        <v>7643</v>
      </c>
      <c r="H1087" s="120"/>
      <c r="I1087" s="117">
        <v>1</v>
      </c>
      <c r="J1087" s="117">
        <v>3</v>
      </c>
      <c r="K1087" s="117"/>
      <c r="L1087" s="121">
        <v>1</v>
      </c>
      <c r="M1087" s="86" t="s">
        <v>11650</v>
      </c>
      <c r="N1087" s="84" t="s">
        <v>11651</v>
      </c>
      <c r="O1087" s="119" t="s">
        <v>2242</v>
      </c>
      <c r="P1087" s="119" t="s">
        <v>8989</v>
      </c>
      <c r="Q1087" s="83" t="s">
        <v>11652</v>
      </c>
      <c r="R1087" s="87" t="s">
        <v>11653</v>
      </c>
      <c r="S1087" s="125" t="s">
        <v>8988</v>
      </c>
      <c r="T1087" s="119" t="s">
        <v>8987</v>
      </c>
      <c r="U1087" s="123" t="s">
        <v>8986</v>
      </c>
      <c r="V1087" s="123" t="s">
        <v>8985</v>
      </c>
      <c r="W1087" s="123" t="s">
        <v>8984</v>
      </c>
      <c r="X1087" s="124" t="s">
        <v>8983</v>
      </c>
      <c r="Y1087" s="38" t="s">
        <v>8366</v>
      </c>
      <c r="Z1087" s="38">
        <v>1</v>
      </c>
      <c r="AA1087" s="38">
        <v>2</v>
      </c>
      <c r="AB1087" s="38">
        <v>3</v>
      </c>
      <c r="AC1087" s="38">
        <v>4</v>
      </c>
      <c r="AD1087" s="38">
        <v>5</v>
      </c>
      <c r="AE1087" s="38">
        <v>6</v>
      </c>
      <c r="AF1087" s="38"/>
      <c r="AG1087" s="38">
        <v>8</v>
      </c>
      <c r="AH1087" s="125"/>
      <c r="AI1087" s="123"/>
      <c r="AJ1087" s="123"/>
      <c r="AK1087" s="123"/>
      <c r="AL1087" s="123"/>
      <c r="AM1087" s="124"/>
      <c r="AN1087" s="126">
        <f>COUNTIF(AO1087:BB1087,"&gt;0")</f>
        <v>1</v>
      </c>
      <c r="AO1087" s="127">
        <f t="shared" si="436"/>
        <v>0</v>
      </c>
      <c r="AP1087" s="128">
        <f t="shared" si="436"/>
        <v>0</v>
      </c>
      <c r="AQ1087" s="128">
        <f>COUNT(BF1087:BH1087)</f>
        <v>0</v>
      </c>
      <c r="AR1087" s="128">
        <f>COUNT(BI1087:BP1087)</f>
        <v>1</v>
      </c>
      <c r="AS1087" s="128">
        <f>COUNT(BQ1087:BR1087)</f>
        <v>0</v>
      </c>
      <c r="AT1087" s="128">
        <f>COUNT(BS1087:BV1087)</f>
        <v>0</v>
      </c>
      <c r="AU1087" s="128">
        <f>COUNT(BW1087:BZ1087)</f>
        <v>0</v>
      </c>
      <c r="AV1087" s="128">
        <f>COUNT(CA1087:CC1087)</f>
        <v>0</v>
      </c>
      <c r="AW1087" s="128">
        <f>COUNT(CD1087)</f>
        <v>0</v>
      </c>
      <c r="AX1087" s="128">
        <f>COUNT(CE1087:CF1087)</f>
        <v>0</v>
      </c>
      <c r="AY1087" s="128">
        <f>COUNT(CG1087)</f>
        <v>0</v>
      </c>
      <c r="AZ1087" s="128">
        <f>COUNT(CH1087:CL1087)</f>
        <v>0</v>
      </c>
      <c r="BA1087" s="128">
        <f>COUNT(CN1087:CY1087)</f>
        <v>0</v>
      </c>
      <c r="BB1087" s="128">
        <f>COUNT(DA1087)</f>
        <v>0</v>
      </c>
      <c r="BC1087" s="129">
        <f>COUNT(BD1087:CL1087,CN1087:CY1087,DA1087)</f>
        <v>1</v>
      </c>
      <c r="BD1087" s="130"/>
      <c r="BE1087" s="131"/>
      <c r="BF1087" s="131"/>
      <c r="BG1087" s="131"/>
      <c r="BH1087" s="131"/>
      <c r="BI1087" s="131"/>
      <c r="BJ1087" s="131"/>
      <c r="BK1087" s="131"/>
      <c r="BL1087" s="131"/>
      <c r="BM1087" s="131"/>
      <c r="BN1087" s="131"/>
      <c r="BO1087" s="131">
        <v>407</v>
      </c>
      <c r="BP1087" s="131"/>
      <c r="BQ1087" s="131"/>
      <c r="BR1087" s="131"/>
      <c r="BS1087" s="131"/>
      <c r="BT1087" s="131"/>
      <c r="BU1087" s="131"/>
      <c r="BV1087" s="131"/>
      <c r="BW1087" s="131"/>
      <c r="BX1087" s="131"/>
      <c r="BY1087" s="131"/>
      <c r="BZ1087" s="131"/>
      <c r="CA1087" s="131"/>
      <c r="CB1087" s="131"/>
      <c r="CC1087" s="131"/>
      <c r="CD1087" s="131"/>
      <c r="CE1087" s="131"/>
      <c r="CF1087" s="131"/>
      <c r="CG1087" s="131"/>
      <c r="CH1087" s="131"/>
      <c r="CI1087" s="131"/>
      <c r="CJ1087" s="131"/>
      <c r="CK1087" s="131"/>
      <c r="CL1087" s="131"/>
      <c r="CM1087" s="38"/>
      <c r="CN1087" s="131"/>
      <c r="CO1087" s="131"/>
      <c r="CP1087" s="131"/>
      <c r="CQ1087" s="131"/>
      <c r="CR1087" s="131"/>
      <c r="CS1087" s="131"/>
      <c r="CT1087" s="131"/>
      <c r="CU1087" s="131"/>
      <c r="CV1087" s="131"/>
      <c r="CW1087" s="131"/>
      <c r="CX1087" s="131"/>
      <c r="CY1087" s="131"/>
      <c r="CZ1087" s="38"/>
      <c r="DA1087" s="131"/>
      <c r="DB1087" s="38"/>
      <c r="DC1087" s="132"/>
      <c r="DD1087" s="81"/>
      <c r="DE1087" s="133"/>
      <c r="DF1087" s="134"/>
      <c r="DG1087" s="135"/>
      <c r="DH1087" s="135"/>
      <c r="DI1087" s="135"/>
      <c r="DJ1087" s="135"/>
      <c r="DK1087" s="135"/>
      <c r="DL1087" s="136">
        <f t="shared" si="430"/>
        <v>0</v>
      </c>
      <c r="DM1087" s="137">
        <f t="shared" si="430"/>
        <v>0</v>
      </c>
      <c r="DN1087" s="134"/>
      <c r="DO1087" s="135"/>
      <c r="DP1087" s="135"/>
      <c r="DQ1087" s="135"/>
      <c r="DR1087" s="135"/>
      <c r="DS1087" s="135"/>
      <c r="DT1087" s="136">
        <f t="shared" si="433"/>
        <v>0</v>
      </c>
      <c r="DU1087" s="137">
        <f t="shared" si="433"/>
        <v>0</v>
      </c>
      <c r="DV1087" s="138"/>
      <c r="DW1087" s="135"/>
      <c r="DX1087" s="135"/>
      <c r="DY1087" s="135"/>
      <c r="DZ1087" s="135"/>
      <c r="EA1087" s="135"/>
      <c r="EB1087" s="136">
        <f t="shared" si="434"/>
        <v>0</v>
      </c>
      <c r="EC1087" s="139">
        <f t="shared" si="434"/>
        <v>0</v>
      </c>
      <c r="ED1087" s="140"/>
      <c r="EE1087" s="135"/>
      <c r="EF1087" s="135"/>
      <c r="EG1087" s="135"/>
      <c r="EH1087" s="135"/>
      <c r="EI1087" s="135"/>
      <c r="EJ1087" s="136">
        <f t="shared" si="435"/>
        <v>0</v>
      </c>
      <c r="EK1087" s="141">
        <f t="shared" si="435"/>
        <v>0</v>
      </c>
    </row>
    <row r="1088" spans="1:147" s="89" customFormat="1" ht="27" customHeight="1" x14ac:dyDescent="0.15">
      <c r="A1088" s="262">
        <v>274</v>
      </c>
      <c r="B1088" s="232" t="s">
        <v>10625</v>
      </c>
      <c r="C1088" s="269">
        <v>1030002252</v>
      </c>
      <c r="D1088" s="234"/>
      <c r="E1088" s="235">
        <v>2</v>
      </c>
      <c r="F1088" s="236" t="s">
        <v>10658</v>
      </c>
      <c r="G1088" s="237" t="s">
        <v>10659</v>
      </c>
      <c r="H1088" s="238"/>
      <c r="I1088" s="235">
        <v>1</v>
      </c>
      <c r="J1088" s="235"/>
      <c r="K1088" s="235">
        <v>5</v>
      </c>
      <c r="L1088" s="239">
        <v>2</v>
      </c>
      <c r="M1088" s="240" t="s">
        <v>5736</v>
      </c>
      <c r="N1088" s="237" t="s">
        <v>10660</v>
      </c>
      <c r="O1088" s="237" t="s">
        <v>2242</v>
      </c>
      <c r="P1088" s="84" t="s">
        <v>11224</v>
      </c>
      <c r="Q1088" s="241" t="s">
        <v>10661</v>
      </c>
      <c r="R1088" s="242" t="s">
        <v>10662</v>
      </c>
      <c r="S1088" s="243"/>
      <c r="T1088" s="237"/>
      <c r="U1088" s="241"/>
      <c r="V1088" s="241"/>
      <c r="W1088" s="241"/>
      <c r="X1088" s="242"/>
      <c r="Y1088" s="244"/>
      <c r="Z1088" s="244"/>
      <c r="AA1088" s="244"/>
      <c r="AB1088" s="244"/>
      <c r="AC1088" s="244"/>
      <c r="AD1088" s="244"/>
      <c r="AE1088" s="244"/>
      <c r="AF1088" s="244"/>
      <c r="AG1088" s="244"/>
      <c r="AH1088" s="243" t="s">
        <v>10663</v>
      </c>
      <c r="AI1088" s="241" t="s">
        <v>10664</v>
      </c>
      <c r="AJ1088" s="241" t="s">
        <v>10658</v>
      </c>
      <c r="AK1088" s="241" t="s">
        <v>10665</v>
      </c>
      <c r="AL1088" s="241" t="s">
        <v>10666</v>
      </c>
      <c r="AM1088" s="242" t="s">
        <v>10667</v>
      </c>
      <c r="AN1088" s="245">
        <f>COUNTIF(AO1088:BB1088,"&gt;0")</f>
        <v>1</v>
      </c>
      <c r="AO1088" s="246">
        <f t="shared" si="436"/>
        <v>0</v>
      </c>
      <c r="AP1088" s="247">
        <f t="shared" si="436"/>
        <v>0</v>
      </c>
      <c r="AQ1088" s="247">
        <f>COUNT(BF1088:BH1088)</f>
        <v>0</v>
      </c>
      <c r="AR1088" s="247">
        <f>COUNT(BI1088:BP1088)</f>
        <v>0</v>
      </c>
      <c r="AS1088" s="247">
        <f>COUNT(BQ1088:BR1088)</f>
        <v>0</v>
      </c>
      <c r="AT1088" s="247">
        <f>COUNT(BS1088:BV1088)</f>
        <v>0</v>
      </c>
      <c r="AU1088" s="247">
        <f>COUNT(BW1088:BZ1088)</f>
        <v>0</v>
      </c>
      <c r="AV1088" s="247">
        <f>COUNT(CA1088:CC1088)</f>
        <v>0</v>
      </c>
      <c r="AW1088" s="247">
        <f>COUNT(CD1088)</f>
        <v>0</v>
      </c>
      <c r="AX1088" s="247">
        <f>COUNT(CE1088:CF1088)</f>
        <v>0</v>
      </c>
      <c r="AY1088" s="247">
        <f>COUNT(CG1088)</f>
        <v>0</v>
      </c>
      <c r="AZ1088" s="247">
        <f>COUNT(CH1088:CL1088)</f>
        <v>0</v>
      </c>
      <c r="BA1088" s="247">
        <f>COUNT(CN1088:CY1088)</f>
        <v>3</v>
      </c>
      <c r="BB1088" s="247">
        <f>COUNT(DA1088)</f>
        <v>0</v>
      </c>
      <c r="BC1088" s="248">
        <f>COUNT(BD1088:CL1088,CN1088:CY1088,DA1088)</f>
        <v>3</v>
      </c>
      <c r="BD1088" s="249"/>
      <c r="BE1088" s="250"/>
      <c r="BF1088" s="250"/>
      <c r="BG1088" s="250"/>
      <c r="BH1088" s="250"/>
      <c r="BI1088" s="250"/>
      <c r="BJ1088" s="250"/>
      <c r="BK1088" s="250"/>
      <c r="BL1088" s="250"/>
      <c r="BM1088" s="250"/>
      <c r="BN1088" s="250"/>
      <c r="BO1088" s="250"/>
      <c r="BP1088" s="250"/>
      <c r="BQ1088" s="250"/>
      <c r="BR1088" s="250"/>
      <c r="BS1088" s="250"/>
      <c r="BT1088" s="250"/>
      <c r="BU1088" s="250"/>
      <c r="BV1088" s="250"/>
      <c r="BW1088" s="250"/>
      <c r="BX1088" s="250"/>
      <c r="BY1088" s="250"/>
      <c r="BZ1088" s="250"/>
      <c r="CA1088" s="250"/>
      <c r="CB1088" s="250"/>
      <c r="CC1088" s="250"/>
      <c r="CD1088" s="250"/>
      <c r="CE1088" s="250"/>
      <c r="CF1088" s="250"/>
      <c r="CG1088" s="250"/>
      <c r="CH1088" s="250"/>
      <c r="CI1088" s="250"/>
      <c r="CJ1088" s="250"/>
      <c r="CK1088" s="250"/>
      <c r="CL1088" s="250"/>
      <c r="CM1088" s="244"/>
      <c r="CN1088" s="250"/>
      <c r="CO1088" s="250"/>
      <c r="CP1088" s="250"/>
      <c r="CQ1088" s="250"/>
      <c r="CR1088" s="250"/>
      <c r="CS1088" s="250">
        <v>1306</v>
      </c>
      <c r="CT1088" s="250"/>
      <c r="CU1088" s="250">
        <v>1308</v>
      </c>
      <c r="CV1088" s="250"/>
      <c r="CW1088" s="250"/>
      <c r="CX1088" s="250"/>
      <c r="CY1088" s="250">
        <v>1399</v>
      </c>
      <c r="CZ1088" s="244" t="s">
        <v>10668</v>
      </c>
      <c r="DA1088" s="250"/>
      <c r="DB1088" s="244"/>
      <c r="DC1088" s="251"/>
      <c r="DD1088" s="252"/>
      <c r="DE1088" s="253"/>
      <c r="DF1088" s="254"/>
      <c r="DG1088" s="255"/>
      <c r="DH1088" s="255"/>
      <c r="DI1088" s="255"/>
      <c r="DJ1088" s="255"/>
      <c r="DK1088" s="255"/>
      <c r="DL1088" s="256">
        <f t="shared" si="430"/>
        <v>0</v>
      </c>
      <c r="DM1088" s="257">
        <f t="shared" si="430"/>
        <v>0</v>
      </c>
      <c r="DN1088" s="254"/>
      <c r="DO1088" s="255"/>
      <c r="DP1088" s="255"/>
      <c r="DQ1088" s="255"/>
      <c r="DR1088" s="255"/>
      <c r="DS1088" s="255"/>
      <c r="DT1088" s="256">
        <f t="shared" si="433"/>
        <v>0</v>
      </c>
      <c r="DU1088" s="257">
        <f t="shared" si="433"/>
        <v>0</v>
      </c>
      <c r="DV1088" s="258"/>
      <c r="DW1088" s="255"/>
      <c r="DX1088" s="255"/>
      <c r="DY1088" s="255"/>
      <c r="DZ1088" s="255"/>
      <c r="EA1088" s="255"/>
      <c r="EB1088" s="256">
        <f t="shared" si="434"/>
        <v>0</v>
      </c>
      <c r="EC1088" s="259">
        <f t="shared" si="434"/>
        <v>0</v>
      </c>
      <c r="ED1088" s="260"/>
      <c r="EE1088" s="255"/>
      <c r="EF1088" s="255"/>
      <c r="EG1088" s="255"/>
      <c r="EH1088" s="255"/>
      <c r="EI1088" s="255"/>
      <c r="EJ1088" s="256">
        <f t="shared" si="435"/>
        <v>0</v>
      </c>
      <c r="EK1088" s="261">
        <f t="shared" si="435"/>
        <v>0</v>
      </c>
    </row>
    <row r="1089" spans="1:147" s="89" customFormat="1" ht="27" customHeight="1" x14ac:dyDescent="0.15">
      <c r="A1089" s="41">
        <v>352</v>
      </c>
      <c r="B1089" s="78"/>
      <c r="C1089" s="115">
        <v>1030002253</v>
      </c>
      <c r="D1089" s="116"/>
      <c r="E1089" s="117">
        <v>2</v>
      </c>
      <c r="F1089" s="118" t="s">
        <v>8377</v>
      </c>
      <c r="G1089" s="119" t="s">
        <v>8375</v>
      </c>
      <c r="H1089" s="120"/>
      <c r="I1089" s="117">
        <v>1</v>
      </c>
      <c r="J1089" s="117">
        <v>3</v>
      </c>
      <c r="K1089" s="117">
        <v>5</v>
      </c>
      <c r="L1089" s="121">
        <v>2</v>
      </c>
      <c r="M1089" s="122" t="s">
        <v>8374</v>
      </c>
      <c r="N1089" s="119" t="s">
        <v>8373</v>
      </c>
      <c r="O1089" s="119" t="s">
        <v>2240</v>
      </c>
      <c r="P1089" s="119" t="s">
        <v>8372</v>
      </c>
      <c r="Q1089" s="123" t="s">
        <v>8371</v>
      </c>
      <c r="R1089" s="124" t="s">
        <v>8370</v>
      </c>
      <c r="S1089" s="125" t="s">
        <v>4598</v>
      </c>
      <c r="T1089" s="119" t="s">
        <v>8365</v>
      </c>
      <c r="U1089" s="123" t="s">
        <v>8364</v>
      </c>
      <c r="V1089" s="123" t="s">
        <v>8369</v>
      </c>
      <c r="W1089" s="123" t="s">
        <v>8368</v>
      </c>
      <c r="X1089" s="124" t="s">
        <v>8367</v>
      </c>
      <c r="Y1089" s="38" t="s">
        <v>8366</v>
      </c>
      <c r="Z1089" s="38">
        <v>1</v>
      </c>
      <c r="AA1089" s="38">
        <v>2</v>
      </c>
      <c r="AB1089" s="38">
        <v>3</v>
      </c>
      <c r="AC1089" s="38">
        <v>4</v>
      </c>
      <c r="AD1089" s="38">
        <v>5</v>
      </c>
      <c r="AE1089" s="38">
        <v>6</v>
      </c>
      <c r="AF1089" s="38"/>
      <c r="AG1089" s="38">
        <v>8</v>
      </c>
      <c r="AH1089" s="125" t="s">
        <v>602</v>
      </c>
      <c r="AI1089" s="123" t="s">
        <v>8365</v>
      </c>
      <c r="AJ1089" s="123" t="s">
        <v>8364</v>
      </c>
      <c r="AK1089" s="123" t="s">
        <v>8363</v>
      </c>
      <c r="AL1089" s="123" t="s">
        <v>8376</v>
      </c>
      <c r="AM1089" s="124" t="s">
        <v>8362</v>
      </c>
      <c r="AN1089" s="126">
        <f t="shared" si="416"/>
        <v>1</v>
      </c>
      <c r="AO1089" s="127">
        <f t="shared" si="436"/>
        <v>0</v>
      </c>
      <c r="AP1089" s="128">
        <f t="shared" si="436"/>
        <v>0</v>
      </c>
      <c r="AQ1089" s="128">
        <f t="shared" si="417"/>
        <v>0</v>
      </c>
      <c r="AR1089" s="128">
        <f t="shared" si="418"/>
        <v>0</v>
      </c>
      <c r="AS1089" s="128">
        <f t="shared" si="419"/>
        <v>0</v>
      </c>
      <c r="AT1089" s="128">
        <f t="shared" si="420"/>
        <v>0</v>
      </c>
      <c r="AU1089" s="128">
        <f t="shared" si="421"/>
        <v>0</v>
      </c>
      <c r="AV1089" s="128">
        <f t="shared" si="422"/>
        <v>0</v>
      </c>
      <c r="AW1089" s="128">
        <f t="shared" si="423"/>
        <v>0</v>
      </c>
      <c r="AX1089" s="128">
        <f t="shared" si="424"/>
        <v>0</v>
      </c>
      <c r="AY1089" s="128">
        <f t="shared" si="425"/>
        <v>0</v>
      </c>
      <c r="AZ1089" s="128">
        <f t="shared" si="426"/>
        <v>1</v>
      </c>
      <c r="BA1089" s="128">
        <f t="shared" si="427"/>
        <v>0</v>
      </c>
      <c r="BB1089" s="128">
        <f t="shared" si="428"/>
        <v>0</v>
      </c>
      <c r="BC1089" s="129">
        <f t="shared" si="429"/>
        <v>1</v>
      </c>
      <c r="BD1089" s="130"/>
      <c r="BE1089" s="131"/>
      <c r="BF1089" s="131"/>
      <c r="BG1089" s="131"/>
      <c r="BH1089" s="131"/>
      <c r="BI1089" s="131"/>
      <c r="BJ1089" s="131"/>
      <c r="BK1089" s="131"/>
      <c r="BL1089" s="131"/>
      <c r="BM1089" s="131"/>
      <c r="BN1089" s="131"/>
      <c r="BO1089" s="131"/>
      <c r="BP1089" s="131"/>
      <c r="BQ1089" s="131"/>
      <c r="BR1089" s="131"/>
      <c r="BS1089" s="131"/>
      <c r="BT1089" s="131"/>
      <c r="BU1089" s="131"/>
      <c r="BV1089" s="131"/>
      <c r="BW1089" s="131"/>
      <c r="BX1089" s="131"/>
      <c r="BY1089" s="131"/>
      <c r="BZ1089" s="131"/>
      <c r="CA1089" s="131"/>
      <c r="CB1089" s="131"/>
      <c r="CC1089" s="131"/>
      <c r="CD1089" s="131"/>
      <c r="CE1089" s="131"/>
      <c r="CF1089" s="131"/>
      <c r="CG1089" s="131"/>
      <c r="CH1089" s="131">
        <v>1201</v>
      </c>
      <c r="CI1089" s="131"/>
      <c r="CJ1089" s="131"/>
      <c r="CK1089" s="131"/>
      <c r="CL1089" s="131"/>
      <c r="CM1089" s="38"/>
      <c r="CN1089" s="131"/>
      <c r="CO1089" s="131"/>
      <c r="CP1089" s="131"/>
      <c r="CQ1089" s="131"/>
      <c r="CR1089" s="131"/>
      <c r="CS1089" s="131"/>
      <c r="CT1089" s="131"/>
      <c r="CU1089" s="131"/>
      <c r="CV1089" s="131"/>
      <c r="CW1089" s="131"/>
      <c r="CX1089" s="131"/>
      <c r="CY1089" s="131"/>
      <c r="CZ1089" s="38"/>
      <c r="DA1089" s="131"/>
      <c r="DB1089" s="38"/>
      <c r="DC1089" s="132"/>
      <c r="DD1089" s="81"/>
      <c r="DE1089" s="133"/>
      <c r="DF1089" s="134"/>
      <c r="DG1089" s="135"/>
      <c r="DH1089" s="135"/>
      <c r="DI1089" s="135"/>
      <c r="DJ1089" s="135"/>
      <c r="DK1089" s="135"/>
      <c r="DL1089" s="136">
        <f t="shared" si="430"/>
        <v>0</v>
      </c>
      <c r="DM1089" s="137">
        <f t="shared" si="430"/>
        <v>0</v>
      </c>
      <c r="DN1089" s="134"/>
      <c r="DO1089" s="135"/>
      <c r="DP1089" s="135"/>
      <c r="DQ1089" s="135"/>
      <c r="DR1089" s="135"/>
      <c r="DS1089" s="135"/>
      <c r="DT1089" s="136">
        <f t="shared" si="433"/>
        <v>0</v>
      </c>
      <c r="DU1089" s="137">
        <f t="shared" si="433"/>
        <v>0</v>
      </c>
      <c r="DV1089" s="138"/>
      <c r="DW1089" s="135"/>
      <c r="DX1089" s="135"/>
      <c r="DY1089" s="135"/>
      <c r="DZ1089" s="135"/>
      <c r="EA1089" s="135"/>
      <c r="EB1089" s="136">
        <f t="shared" si="434"/>
        <v>0</v>
      </c>
      <c r="EC1089" s="139">
        <f t="shared" si="434"/>
        <v>0</v>
      </c>
      <c r="ED1089" s="140"/>
      <c r="EE1089" s="135"/>
      <c r="EF1089" s="135"/>
      <c r="EG1089" s="135"/>
      <c r="EH1089" s="135"/>
      <c r="EI1089" s="135"/>
      <c r="EJ1089" s="136">
        <f t="shared" si="435"/>
        <v>0</v>
      </c>
      <c r="EK1089" s="141">
        <f t="shared" si="435"/>
        <v>0</v>
      </c>
      <c r="EL1089" s="41"/>
      <c r="EM1089" s="41"/>
      <c r="EN1089" s="41"/>
      <c r="EO1089" s="41"/>
      <c r="EP1089" s="41"/>
      <c r="EQ1089" s="41"/>
    </row>
    <row r="1090" spans="1:147" ht="27" customHeight="1" x14ac:dyDescent="0.15">
      <c r="B1090" s="78"/>
      <c r="C1090" s="115">
        <v>1030002254</v>
      </c>
      <c r="D1090" s="116"/>
      <c r="E1090" s="117">
        <v>2</v>
      </c>
      <c r="F1090" s="118" t="s">
        <v>9606</v>
      </c>
      <c r="G1090" s="119" t="s">
        <v>9605</v>
      </c>
      <c r="H1090" s="120"/>
      <c r="I1090" s="117">
        <v>1</v>
      </c>
      <c r="J1090" s="117"/>
      <c r="K1090" s="117"/>
      <c r="L1090" s="121">
        <v>2</v>
      </c>
      <c r="M1090" s="122" t="s">
        <v>9604</v>
      </c>
      <c r="N1090" s="119" t="s">
        <v>9603</v>
      </c>
      <c r="O1090" s="119" t="s">
        <v>2240</v>
      </c>
      <c r="P1090" s="119" t="s">
        <v>9602</v>
      </c>
      <c r="Q1090" s="123" t="s">
        <v>9601</v>
      </c>
      <c r="R1090" s="124" t="s">
        <v>9600</v>
      </c>
      <c r="S1090" s="125" t="s">
        <v>9599</v>
      </c>
      <c r="T1090" s="119" t="s">
        <v>9598</v>
      </c>
      <c r="U1090" s="123" t="s">
        <v>9597</v>
      </c>
      <c r="V1090" s="123" t="s">
        <v>9596</v>
      </c>
      <c r="W1090" s="123" t="s">
        <v>9595</v>
      </c>
      <c r="X1090" s="124" t="s">
        <v>9594</v>
      </c>
      <c r="Y1090" s="38" t="s">
        <v>8366</v>
      </c>
      <c r="Z1090" s="38">
        <v>1</v>
      </c>
      <c r="AA1090" s="38">
        <v>2</v>
      </c>
      <c r="AB1090" s="38">
        <v>3</v>
      </c>
      <c r="AC1090" s="38">
        <v>4</v>
      </c>
      <c r="AD1090" s="38">
        <v>5</v>
      </c>
      <c r="AE1090" s="38">
        <v>6</v>
      </c>
      <c r="AF1090" s="38"/>
      <c r="AG1090" s="38">
        <v>8</v>
      </c>
      <c r="AH1090" s="125"/>
      <c r="AI1090" s="123"/>
      <c r="AJ1090" s="123"/>
      <c r="AK1090" s="123"/>
      <c r="AL1090" s="123"/>
      <c r="AM1090" s="124"/>
      <c r="AN1090" s="126">
        <f>COUNTIF(AO1090:BB1090,"&gt;0")</f>
        <v>1</v>
      </c>
      <c r="AO1090" s="127">
        <f>COUNT(BD1090)</f>
        <v>0</v>
      </c>
      <c r="AP1090" s="128">
        <f>COUNT(BE1090)</f>
        <v>0</v>
      </c>
      <c r="AQ1090" s="128">
        <f>COUNT(BF1090:BH1090)</f>
        <v>0</v>
      </c>
      <c r="AR1090" s="128">
        <f>COUNT(BI1090:BP1090)</f>
        <v>0</v>
      </c>
      <c r="AS1090" s="128">
        <f>COUNT(BQ1090:BR1090)</f>
        <v>0</v>
      </c>
      <c r="AT1090" s="128">
        <f>COUNT(BS1090:BV1090)</f>
        <v>0</v>
      </c>
      <c r="AU1090" s="128">
        <f>COUNT(BW1090:BZ1090)</f>
        <v>0</v>
      </c>
      <c r="AV1090" s="128">
        <f>COUNT(CA1090:CC1090)</f>
        <v>0</v>
      </c>
      <c r="AW1090" s="128">
        <f>COUNT(CD1090)</f>
        <v>0</v>
      </c>
      <c r="AX1090" s="128">
        <f>COUNT(CE1090:CF1090)</f>
        <v>0</v>
      </c>
      <c r="AY1090" s="128">
        <f>COUNT(CG1090)</f>
        <v>0</v>
      </c>
      <c r="AZ1090" s="128">
        <f>COUNT(CH1090:CL1090)</f>
        <v>0</v>
      </c>
      <c r="BA1090" s="128">
        <f>COUNT(CN1090:CY1090)</f>
        <v>2</v>
      </c>
      <c r="BB1090" s="128">
        <f>COUNT(DA1090)</f>
        <v>0</v>
      </c>
      <c r="BC1090" s="129">
        <f>COUNT(BD1090:CL1090,CN1090:CY1090,DA1090)</f>
        <v>2</v>
      </c>
      <c r="BD1090" s="130"/>
      <c r="BE1090" s="131"/>
      <c r="BF1090" s="131"/>
      <c r="BG1090" s="131"/>
      <c r="BH1090" s="131"/>
      <c r="BI1090" s="131"/>
      <c r="BJ1090" s="131"/>
      <c r="BK1090" s="131"/>
      <c r="BL1090" s="131"/>
      <c r="BM1090" s="131"/>
      <c r="BN1090" s="131"/>
      <c r="BO1090" s="131"/>
      <c r="BP1090" s="131"/>
      <c r="BQ1090" s="131"/>
      <c r="BR1090" s="131"/>
      <c r="BS1090" s="131"/>
      <c r="BT1090" s="131"/>
      <c r="BU1090" s="131"/>
      <c r="BV1090" s="131"/>
      <c r="BW1090" s="131"/>
      <c r="BX1090" s="131"/>
      <c r="BY1090" s="131"/>
      <c r="BZ1090" s="131"/>
      <c r="CA1090" s="131"/>
      <c r="CB1090" s="131"/>
      <c r="CC1090" s="131"/>
      <c r="CD1090" s="131"/>
      <c r="CE1090" s="131"/>
      <c r="CF1090" s="131"/>
      <c r="CG1090" s="131"/>
      <c r="CH1090" s="131"/>
      <c r="CI1090" s="131"/>
      <c r="CJ1090" s="131"/>
      <c r="CK1090" s="131"/>
      <c r="CL1090" s="131"/>
      <c r="CM1090" s="38"/>
      <c r="CN1090" s="131"/>
      <c r="CO1090" s="131"/>
      <c r="CP1090" s="131"/>
      <c r="CQ1090" s="131">
        <v>1304</v>
      </c>
      <c r="CR1090" s="131"/>
      <c r="CS1090" s="131"/>
      <c r="CT1090" s="131"/>
      <c r="CU1090" s="131"/>
      <c r="CV1090" s="131"/>
      <c r="CW1090" s="131"/>
      <c r="CX1090" s="131"/>
      <c r="CY1090" s="131">
        <v>1399</v>
      </c>
      <c r="CZ1090" s="38" t="s">
        <v>9593</v>
      </c>
      <c r="DA1090" s="131"/>
      <c r="DB1090" s="38"/>
      <c r="DC1090" s="132"/>
      <c r="DD1090" s="81"/>
      <c r="DE1090" s="133"/>
      <c r="DF1090" s="134"/>
      <c r="DG1090" s="135"/>
      <c r="DH1090" s="135"/>
      <c r="DI1090" s="135"/>
      <c r="DJ1090" s="135"/>
      <c r="DK1090" s="135"/>
      <c r="DL1090" s="136">
        <f>DF1090+DH1090+DJ1090</f>
        <v>0</v>
      </c>
      <c r="DM1090" s="137">
        <f>DG1090+DI1090+DK1090</f>
        <v>0</v>
      </c>
      <c r="DN1090" s="134"/>
      <c r="DO1090" s="135"/>
      <c r="DP1090" s="135"/>
      <c r="DQ1090" s="135"/>
      <c r="DR1090" s="135"/>
      <c r="DS1090" s="135"/>
      <c r="DT1090" s="136">
        <f t="shared" ref="DT1090:DU1102" si="437">DN1090+DP1090+DR1090</f>
        <v>0</v>
      </c>
      <c r="DU1090" s="137">
        <f t="shared" ref="DU1090:DU1102" si="438">DO1090+DQ1090+DS1090</f>
        <v>0</v>
      </c>
      <c r="DV1090" s="138"/>
      <c r="DW1090" s="135"/>
      <c r="DX1090" s="135"/>
      <c r="DY1090" s="135"/>
      <c r="DZ1090" s="135"/>
      <c r="EA1090" s="135"/>
      <c r="EB1090" s="136">
        <f t="shared" ref="EB1090:EC1102" si="439">DV1090+DX1090+DZ1090</f>
        <v>0</v>
      </c>
      <c r="EC1090" s="139">
        <f t="shared" ref="EC1090:EC1102" si="440">DW1090+DY1090+EA1090</f>
        <v>0</v>
      </c>
      <c r="ED1090" s="140"/>
      <c r="EE1090" s="135"/>
      <c r="EF1090" s="135"/>
      <c r="EG1090" s="135"/>
      <c r="EH1090" s="135"/>
      <c r="EI1090" s="135"/>
      <c r="EJ1090" s="136">
        <f t="shared" ref="EJ1090:EK1102" si="441">ED1090+EF1090+EH1090</f>
        <v>0</v>
      </c>
      <c r="EK1090" s="141">
        <f t="shared" ref="EK1090:EK1102" si="442">EE1090+EG1090+EI1090</f>
        <v>0</v>
      </c>
    </row>
    <row r="1091" spans="1:147" s="89" customFormat="1" ht="27" customHeight="1" x14ac:dyDescent="0.15">
      <c r="A1091" s="66" t="s">
        <v>11665</v>
      </c>
      <c r="B1091" s="78"/>
      <c r="C1091" s="115">
        <v>1030002255</v>
      </c>
      <c r="D1091" s="116">
        <v>1010061197</v>
      </c>
      <c r="E1091" s="117">
        <v>1</v>
      </c>
      <c r="F1091" s="118" t="s">
        <v>7814</v>
      </c>
      <c r="G1091" s="119" t="s">
        <v>7815</v>
      </c>
      <c r="H1091" s="120"/>
      <c r="I1091" s="117">
        <v>1</v>
      </c>
      <c r="J1091" s="117">
        <v>3</v>
      </c>
      <c r="K1091" s="117"/>
      <c r="L1091" s="121">
        <v>1</v>
      </c>
      <c r="M1091" s="122" t="s">
        <v>6937</v>
      </c>
      <c r="N1091" s="119" t="s">
        <v>7816</v>
      </c>
      <c r="O1091" s="119" t="s">
        <v>2808</v>
      </c>
      <c r="P1091" s="84" t="s">
        <v>10827</v>
      </c>
      <c r="Q1091" s="123" t="s">
        <v>7817</v>
      </c>
      <c r="R1091" s="124" t="s">
        <v>7818</v>
      </c>
      <c r="S1091" s="125" t="s">
        <v>105</v>
      </c>
      <c r="T1091" s="119" t="s">
        <v>7819</v>
      </c>
      <c r="U1091" s="123" t="s">
        <v>7820</v>
      </c>
      <c r="V1091" s="83" t="s">
        <v>11664</v>
      </c>
      <c r="W1091" s="123" t="s">
        <v>7821</v>
      </c>
      <c r="X1091" s="124" t="s">
        <v>7822</v>
      </c>
      <c r="Y1091" s="38" t="s">
        <v>7081</v>
      </c>
      <c r="Z1091" s="38">
        <v>1</v>
      </c>
      <c r="AA1091" s="38">
        <v>2</v>
      </c>
      <c r="AB1091" s="38">
        <v>3</v>
      </c>
      <c r="AC1091" s="38"/>
      <c r="AD1091" s="38"/>
      <c r="AE1091" s="38">
        <v>6</v>
      </c>
      <c r="AF1091" s="38">
        <v>7</v>
      </c>
      <c r="AG1091" s="38">
        <v>8</v>
      </c>
      <c r="AH1091" s="125"/>
      <c r="AI1091" s="123"/>
      <c r="AJ1091" s="123"/>
      <c r="AK1091" s="123"/>
      <c r="AL1091" s="123"/>
      <c r="AM1091" s="124"/>
      <c r="AN1091" s="126">
        <f t="shared" si="416"/>
        <v>2</v>
      </c>
      <c r="AO1091" s="127">
        <f t="shared" si="436"/>
        <v>0</v>
      </c>
      <c r="AP1091" s="128">
        <f t="shared" si="436"/>
        <v>0</v>
      </c>
      <c r="AQ1091" s="128">
        <f t="shared" si="417"/>
        <v>0</v>
      </c>
      <c r="AR1091" s="128">
        <f t="shared" si="418"/>
        <v>1</v>
      </c>
      <c r="AS1091" s="128">
        <f t="shared" si="419"/>
        <v>1</v>
      </c>
      <c r="AT1091" s="128">
        <f t="shared" si="420"/>
        <v>0</v>
      </c>
      <c r="AU1091" s="128">
        <f t="shared" si="421"/>
        <v>0</v>
      </c>
      <c r="AV1091" s="128">
        <f t="shared" si="422"/>
        <v>0</v>
      </c>
      <c r="AW1091" s="128">
        <f t="shared" si="423"/>
        <v>0</v>
      </c>
      <c r="AX1091" s="128">
        <f t="shared" si="424"/>
        <v>0</v>
      </c>
      <c r="AY1091" s="128">
        <f t="shared" si="425"/>
        <v>0</v>
      </c>
      <c r="AZ1091" s="128">
        <f t="shared" si="426"/>
        <v>0</v>
      </c>
      <c r="BA1091" s="128">
        <f t="shared" si="427"/>
        <v>0</v>
      </c>
      <c r="BB1091" s="128">
        <f t="shared" si="428"/>
        <v>0</v>
      </c>
      <c r="BC1091" s="129">
        <f t="shared" si="429"/>
        <v>2</v>
      </c>
      <c r="BD1091" s="130"/>
      <c r="BE1091" s="131"/>
      <c r="BF1091" s="131"/>
      <c r="BG1091" s="131"/>
      <c r="BH1091" s="131"/>
      <c r="BI1091" s="131"/>
      <c r="BJ1091" s="131"/>
      <c r="BK1091" s="131"/>
      <c r="BL1091" s="131"/>
      <c r="BM1091" s="131"/>
      <c r="BN1091" s="131"/>
      <c r="BO1091" s="131"/>
      <c r="BP1091" s="131">
        <v>408</v>
      </c>
      <c r="BQ1091" s="131">
        <v>501</v>
      </c>
      <c r="BR1091" s="131"/>
      <c r="BS1091" s="131"/>
      <c r="BT1091" s="131"/>
      <c r="BU1091" s="131"/>
      <c r="BV1091" s="131"/>
      <c r="BW1091" s="131"/>
      <c r="BX1091" s="131"/>
      <c r="BY1091" s="131"/>
      <c r="BZ1091" s="131"/>
      <c r="CA1091" s="131"/>
      <c r="CB1091" s="131"/>
      <c r="CC1091" s="131"/>
      <c r="CD1091" s="131"/>
      <c r="CE1091" s="131"/>
      <c r="CF1091" s="131"/>
      <c r="CG1091" s="131"/>
      <c r="CH1091" s="131"/>
      <c r="CI1091" s="131"/>
      <c r="CJ1091" s="131"/>
      <c r="CK1091" s="131"/>
      <c r="CL1091" s="131"/>
      <c r="CM1091" s="38"/>
      <c r="CN1091" s="131"/>
      <c r="CO1091" s="131"/>
      <c r="CP1091" s="131"/>
      <c r="CQ1091" s="131"/>
      <c r="CR1091" s="131"/>
      <c r="CS1091" s="131"/>
      <c r="CT1091" s="131"/>
      <c r="CU1091" s="131"/>
      <c r="CV1091" s="131"/>
      <c r="CW1091" s="131"/>
      <c r="CX1091" s="131"/>
      <c r="CY1091" s="131"/>
      <c r="CZ1091" s="38"/>
      <c r="DA1091" s="131"/>
      <c r="DB1091" s="38"/>
      <c r="DC1091" s="132"/>
      <c r="DD1091" s="81"/>
      <c r="DE1091" s="133"/>
      <c r="DF1091" s="134"/>
      <c r="DG1091" s="135"/>
      <c r="DH1091" s="135"/>
      <c r="DI1091" s="135"/>
      <c r="DJ1091" s="135"/>
      <c r="DK1091" s="135"/>
      <c r="DL1091" s="136">
        <f t="shared" si="430"/>
        <v>0</v>
      </c>
      <c r="DM1091" s="137">
        <f t="shared" si="430"/>
        <v>0</v>
      </c>
      <c r="DN1091" s="134"/>
      <c r="DO1091" s="135"/>
      <c r="DP1091" s="135"/>
      <c r="DQ1091" s="135"/>
      <c r="DR1091" s="135"/>
      <c r="DS1091" s="135"/>
      <c r="DT1091" s="136">
        <f t="shared" si="437"/>
        <v>0</v>
      </c>
      <c r="DU1091" s="137">
        <f t="shared" si="438"/>
        <v>0</v>
      </c>
      <c r="DV1091" s="138"/>
      <c r="DW1091" s="135"/>
      <c r="DX1091" s="135"/>
      <c r="DY1091" s="135"/>
      <c r="DZ1091" s="135"/>
      <c r="EA1091" s="135"/>
      <c r="EB1091" s="136">
        <f t="shared" si="439"/>
        <v>0</v>
      </c>
      <c r="EC1091" s="139">
        <f t="shared" si="440"/>
        <v>0</v>
      </c>
      <c r="ED1091" s="140"/>
      <c r="EE1091" s="135"/>
      <c r="EF1091" s="135"/>
      <c r="EG1091" s="135"/>
      <c r="EH1091" s="135"/>
      <c r="EI1091" s="135"/>
      <c r="EJ1091" s="136">
        <f t="shared" si="441"/>
        <v>0</v>
      </c>
      <c r="EK1091" s="141">
        <f t="shared" si="442"/>
        <v>0</v>
      </c>
      <c r="EL1091" s="41"/>
      <c r="EM1091" s="41"/>
      <c r="EN1091" s="41"/>
      <c r="EO1091" s="41"/>
      <c r="EP1091" s="41"/>
      <c r="EQ1091" s="41"/>
    </row>
    <row r="1092" spans="1:147" s="89" customFormat="1" ht="27" customHeight="1" x14ac:dyDescent="0.15">
      <c r="A1092" s="267"/>
      <c r="B1092" s="268" t="s">
        <v>10149</v>
      </c>
      <c r="C1092" s="269">
        <v>1030002342</v>
      </c>
      <c r="D1092" s="234"/>
      <c r="E1092" s="235">
        <v>2</v>
      </c>
      <c r="F1092" s="236" t="s">
        <v>10183</v>
      </c>
      <c r="G1092" s="237" t="s">
        <v>10184</v>
      </c>
      <c r="H1092" s="238"/>
      <c r="I1092" s="235">
        <v>1</v>
      </c>
      <c r="J1092" s="235"/>
      <c r="K1092" s="235"/>
      <c r="L1092" s="239">
        <v>2</v>
      </c>
      <c r="M1092" s="240" t="s">
        <v>10185</v>
      </c>
      <c r="N1092" s="237" t="s">
        <v>10181</v>
      </c>
      <c r="O1092" s="237" t="s">
        <v>2907</v>
      </c>
      <c r="P1092" s="237" t="s">
        <v>10182</v>
      </c>
      <c r="Q1092" s="241" t="s">
        <v>10186</v>
      </c>
      <c r="R1092" s="242" t="s">
        <v>10187</v>
      </c>
      <c r="S1092" s="243"/>
      <c r="T1092" s="237"/>
      <c r="U1092" s="241"/>
      <c r="V1092" s="241"/>
      <c r="W1092" s="241"/>
      <c r="X1092" s="242"/>
      <c r="Y1092" s="244"/>
      <c r="Z1092" s="244"/>
      <c r="AA1092" s="244"/>
      <c r="AB1092" s="244"/>
      <c r="AC1092" s="244"/>
      <c r="AD1092" s="244"/>
      <c r="AE1092" s="244"/>
      <c r="AF1092" s="244"/>
      <c r="AG1092" s="244"/>
      <c r="AH1092" s="243"/>
      <c r="AI1092" s="241"/>
      <c r="AJ1092" s="241"/>
      <c r="AK1092" s="241"/>
      <c r="AL1092" s="241"/>
      <c r="AM1092" s="242"/>
      <c r="AN1092" s="245">
        <f t="shared" si="416"/>
        <v>1</v>
      </c>
      <c r="AO1092" s="246">
        <f t="shared" si="436"/>
        <v>0</v>
      </c>
      <c r="AP1092" s="247">
        <f t="shared" si="436"/>
        <v>0</v>
      </c>
      <c r="AQ1092" s="247">
        <f t="shared" si="417"/>
        <v>0</v>
      </c>
      <c r="AR1092" s="247">
        <f t="shared" si="418"/>
        <v>0</v>
      </c>
      <c r="AS1092" s="247">
        <f t="shared" si="419"/>
        <v>0</v>
      </c>
      <c r="AT1092" s="247">
        <f t="shared" si="420"/>
        <v>0</v>
      </c>
      <c r="AU1092" s="247">
        <f t="shared" si="421"/>
        <v>1</v>
      </c>
      <c r="AV1092" s="247">
        <f t="shared" si="422"/>
        <v>0</v>
      </c>
      <c r="AW1092" s="247">
        <f t="shared" si="423"/>
        <v>0</v>
      </c>
      <c r="AX1092" s="247">
        <f t="shared" si="424"/>
        <v>0</v>
      </c>
      <c r="AY1092" s="247">
        <f t="shared" si="425"/>
        <v>0</v>
      </c>
      <c r="AZ1092" s="247">
        <f t="shared" si="426"/>
        <v>0</v>
      </c>
      <c r="BA1092" s="247">
        <f t="shared" si="427"/>
        <v>0</v>
      </c>
      <c r="BB1092" s="247">
        <f t="shared" si="428"/>
        <v>0</v>
      </c>
      <c r="BC1092" s="248">
        <f t="shared" si="429"/>
        <v>1</v>
      </c>
      <c r="BD1092" s="249"/>
      <c r="BE1092" s="250"/>
      <c r="BF1092" s="250"/>
      <c r="BG1092" s="250"/>
      <c r="BH1092" s="250"/>
      <c r="BI1092" s="250"/>
      <c r="BJ1092" s="250"/>
      <c r="BK1092" s="250"/>
      <c r="BL1092" s="250"/>
      <c r="BM1092" s="250"/>
      <c r="BN1092" s="250"/>
      <c r="BO1092" s="250"/>
      <c r="BP1092" s="250"/>
      <c r="BQ1092" s="250"/>
      <c r="BR1092" s="250"/>
      <c r="BS1092" s="250"/>
      <c r="BT1092" s="250"/>
      <c r="BU1092" s="250"/>
      <c r="BV1092" s="250"/>
      <c r="BW1092" s="250">
        <v>701</v>
      </c>
      <c r="BX1092" s="250"/>
      <c r="BY1092" s="250"/>
      <c r="BZ1092" s="250"/>
      <c r="CA1092" s="250"/>
      <c r="CB1092" s="250"/>
      <c r="CC1092" s="250"/>
      <c r="CD1092" s="250"/>
      <c r="CE1092" s="250"/>
      <c r="CF1092" s="250"/>
      <c r="CG1092" s="250"/>
      <c r="CH1092" s="250"/>
      <c r="CI1092" s="250"/>
      <c r="CJ1092" s="250"/>
      <c r="CK1092" s="250"/>
      <c r="CL1092" s="250"/>
      <c r="CM1092" s="244"/>
      <c r="CN1092" s="250"/>
      <c r="CO1092" s="250"/>
      <c r="CP1092" s="250"/>
      <c r="CQ1092" s="250"/>
      <c r="CR1092" s="250"/>
      <c r="CS1092" s="250"/>
      <c r="CT1092" s="250"/>
      <c r="CU1092" s="250"/>
      <c r="CV1092" s="250"/>
      <c r="CW1092" s="250"/>
      <c r="CX1092" s="250"/>
      <c r="CY1092" s="250"/>
      <c r="CZ1092" s="244"/>
      <c r="DA1092" s="250"/>
      <c r="DB1092" s="244"/>
      <c r="DC1092" s="251"/>
      <c r="DD1092" s="252"/>
      <c r="DE1092" s="253"/>
      <c r="DF1092" s="254"/>
      <c r="DG1092" s="255"/>
      <c r="DH1092" s="255"/>
      <c r="DI1092" s="255"/>
      <c r="DJ1092" s="255"/>
      <c r="DK1092" s="255"/>
      <c r="DL1092" s="256">
        <f t="shared" si="430"/>
        <v>0</v>
      </c>
      <c r="DM1092" s="257">
        <f t="shared" si="430"/>
        <v>0</v>
      </c>
      <c r="DN1092" s="254"/>
      <c r="DO1092" s="255"/>
      <c r="DP1092" s="255"/>
      <c r="DQ1092" s="255"/>
      <c r="DR1092" s="255"/>
      <c r="DS1092" s="255"/>
      <c r="DT1092" s="256">
        <f t="shared" si="437"/>
        <v>0</v>
      </c>
      <c r="DU1092" s="257">
        <f t="shared" si="437"/>
        <v>0</v>
      </c>
      <c r="DV1092" s="258"/>
      <c r="DW1092" s="255"/>
      <c r="DX1092" s="255"/>
      <c r="DY1092" s="255"/>
      <c r="DZ1092" s="255"/>
      <c r="EA1092" s="255"/>
      <c r="EB1092" s="256">
        <f t="shared" si="439"/>
        <v>0</v>
      </c>
      <c r="EC1092" s="259">
        <f t="shared" si="439"/>
        <v>0</v>
      </c>
      <c r="ED1092" s="260"/>
      <c r="EE1092" s="255"/>
      <c r="EF1092" s="255"/>
      <c r="EG1092" s="255"/>
      <c r="EH1092" s="255"/>
      <c r="EI1092" s="255"/>
      <c r="EJ1092" s="256">
        <f t="shared" si="441"/>
        <v>0</v>
      </c>
      <c r="EK1092" s="261">
        <f t="shared" si="441"/>
        <v>0</v>
      </c>
    </row>
    <row r="1093" spans="1:147" s="89" customFormat="1" ht="27" customHeight="1" x14ac:dyDescent="0.15">
      <c r="A1093" s="267"/>
      <c r="B1093" s="268">
        <v>44075</v>
      </c>
      <c r="C1093" s="269">
        <v>1030002344</v>
      </c>
      <c r="D1093" s="234"/>
      <c r="E1093" s="235">
        <v>2</v>
      </c>
      <c r="F1093" s="236" t="s">
        <v>11554</v>
      </c>
      <c r="G1093" s="237" t="s">
        <v>11555</v>
      </c>
      <c r="H1093" s="238"/>
      <c r="I1093" s="235">
        <v>1</v>
      </c>
      <c r="J1093" s="235">
        <v>3</v>
      </c>
      <c r="K1093" s="235"/>
      <c r="L1093" s="239">
        <v>1</v>
      </c>
      <c r="M1093" s="240" t="s">
        <v>11556</v>
      </c>
      <c r="N1093" s="237" t="s">
        <v>11557</v>
      </c>
      <c r="O1093" s="237" t="s">
        <v>2336</v>
      </c>
      <c r="P1093" s="237" t="s">
        <v>11558</v>
      </c>
      <c r="Q1093" s="241" t="s">
        <v>11559</v>
      </c>
      <c r="R1093" s="242" t="s">
        <v>11560</v>
      </c>
      <c r="S1093" s="243" t="s">
        <v>11561</v>
      </c>
      <c r="T1093" s="237" t="s">
        <v>11562</v>
      </c>
      <c r="U1093" s="241" t="s">
        <v>11563</v>
      </c>
      <c r="V1093" s="241" t="s">
        <v>11564</v>
      </c>
      <c r="W1093" s="241" t="s">
        <v>11565</v>
      </c>
      <c r="X1093" s="242" t="s">
        <v>11566</v>
      </c>
      <c r="Y1093" s="244" t="s">
        <v>7081</v>
      </c>
      <c r="Z1093" s="244">
        <v>1</v>
      </c>
      <c r="AA1093" s="244">
        <v>2</v>
      </c>
      <c r="AB1093" s="244">
        <v>3</v>
      </c>
      <c r="AC1093" s="244">
        <v>4</v>
      </c>
      <c r="AD1093" s="244">
        <v>5</v>
      </c>
      <c r="AE1093" s="244">
        <v>6</v>
      </c>
      <c r="AF1093" s="244">
        <v>7</v>
      </c>
      <c r="AG1093" s="244">
        <v>8</v>
      </c>
      <c r="AH1093" s="243"/>
      <c r="AI1093" s="241"/>
      <c r="AJ1093" s="241"/>
      <c r="AK1093" s="241"/>
      <c r="AL1093" s="241"/>
      <c r="AM1093" s="242"/>
      <c r="AN1093" s="245">
        <f>COUNTIF(AO1093:BB1093,"&gt;0")</f>
        <v>1</v>
      </c>
      <c r="AO1093" s="246">
        <f>COUNT(BD1093)</f>
        <v>0</v>
      </c>
      <c r="AP1093" s="247">
        <f>COUNT(BE1093)</f>
        <v>0</v>
      </c>
      <c r="AQ1093" s="247">
        <f>COUNT(BF1093:BH1093)</f>
        <v>0</v>
      </c>
      <c r="AR1093" s="247">
        <f>COUNT(BI1093:BP1093)</f>
        <v>0</v>
      </c>
      <c r="AS1093" s="247">
        <f>COUNT(BQ1093:BR1093)</f>
        <v>0</v>
      </c>
      <c r="AT1093" s="247">
        <f>COUNT(BS1093:BV1093)</f>
        <v>0</v>
      </c>
      <c r="AU1093" s="247">
        <f>COUNT(BW1093:BZ1093)</f>
        <v>0</v>
      </c>
      <c r="AV1093" s="247">
        <f>COUNT(CA1093:CC1093)</f>
        <v>0</v>
      </c>
      <c r="AW1093" s="247">
        <f>COUNT(CD1093)</f>
        <v>0</v>
      </c>
      <c r="AX1093" s="247">
        <f>COUNT(CE1093:CF1093)</f>
        <v>0</v>
      </c>
      <c r="AY1093" s="247">
        <f>COUNT(CG1093)</f>
        <v>0</v>
      </c>
      <c r="AZ1093" s="247">
        <f>COUNT(CH1093:CL1093)</f>
        <v>0</v>
      </c>
      <c r="BA1093" s="247">
        <f>COUNT(CN1093:CY1093)</f>
        <v>1</v>
      </c>
      <c r="BB1093" s="247">
        <f>COUNT(DA1093)</f>
        <v>0</v>
      </c>
      <c r="BC1093" s="248">
        <f>COUNT(BD1093:CL1093,CN1093:CY1093,DA1093)</f>
        <v>1</v>
      </c>
      <c r="BD1093" s="249"/>
      <c r="BE1093" s="250"/>
      <c r="BF1093" s="250"/>
      <c r="BG1093" s="250"/>
      <c r="BH1093" s="250"/>
      <c r="BI1093" s="250"/>
      <c r="BJ1093" s="250"/>
      <c r="BK1093" s="250"/>
      <c r="BL1093" s="250"/>
      <c r="BM1093" s="250"/>
      <c r="BN1093" s="250"/>
      <c r="BO1093" s="250"/>
      <c r="BP1093" s="250"/>
      <c r="BQ1093" s="250"/>
      <c r="BR1093" s="250"/>
      <c r="BS1093" s="250"/>
      <c r="BT1093" s="250"/>
      <c r="BU1093" s="250"/>
      <c r="BV1093" s="250"/>
      <c r="BW1093" s="250"/>
      <c r="BX1093" s="250"/>
      <c r="BY1093" s="250"/>
      <c r="BZ1093" s="250"/>
      <c r="CA1093" s="250"/>
      <c r="CB1093" s="250"/>
      <c r="CC1093" s="250"/>
      <c r="CD1093" s="250"/>
      <c r="CE1093" s="250"/>
      <c r="CF1093" s="250"/>
      <c r="CG1093" s="250"/>
      <c r="CH1093" s="250"/>
      <c r="CI1093" s="250"/>
      <c r="CJ1093" s="250"/>
      <c r="CK1093" s="250"/>
      <c r="CL1093" s="250"/>
      <c r="CM1093" s="244"/>
      <c r="CN1093" s="250"/>
      <c r="CO1093" s="250"/>
      <c r="CP1093" s="250"/>
      <c r="CQ1093" s="250"/>
      <c r="CR1093" s="250"/>
      <c r="CS1093" s="250">
        <v>1306</v>
      </c>
      <c r="CT1093" s="250"/>
      <c r="CU1093" s="250"/>
      <c r="CV1093" s="250"/>
      <c r="CW1093" s="250"/>
      <c r="CX1093" s="250"/>
      <c r="CY1093" s="250"/>
      <c r="CZ1093" s="244"/>
      <c r="DA1093" s="250"/>
      <c r="DB1093" s="244"/>
      <c r="DC1093" s="251"/>
      <c r="DD1093" s="252"/>
      <c r="DE1093" s="253"/>
      <c r="DF1093" s="254"/>
      <c r="DG1093" s="255"/>
      <c r="DH1093" s="255"/>
      <c r="DI1093" s="255"/>
      <c r="DJ1093" s="255"/>
      <c r="DK1093" s="255"/>
      <c r="DL1093" s="256">
        <f>DF1093+DH1093+DJ1093</f>
        <v>0</v>
      </c>
      <c r="DM1093" s="257">
        <f>DG1093+DI1093+DK1093</f>
        <v>0</v>
      </c>
      <c r="DN1093" s="254"/>
      <c r="DO1093" s="255"/>
      <c r="DP1093" s="255"/>
      <c r="DQ1093" s="255"/>
      <c r="DR1093" s="255"/>
      <c r="DS1093" s="255"/>
      <c r="DT1093" s="256">
        <f>DN1093+DP1093+DR1093</f>
        <v>0</v>
      </c>
      <c r="DU1093" s="257">
        <f>DO1093+DQ1093+DS1093</f>
        <v>0</v>
      </c>
      <c r="DV1093" s="258"/>
      <c r="DW1093" s="255"/>
      <c r="DX1093" s="255"/>
      <c r="DY1093" s="255"/>
      <c r="DZ1093" s="255"/>
      <c r="EA1093" s="255"/>
      <c r="EB1093" s="256">
        <f>DV1093+DX1093+DZ1093</f>
        <v>0</v>
      </c>
      <c r="EC1093" s="259">
        <f>DW1093+DY1093+EA1093</f>
        <v>0</v>
      </c>
      <c r="ED1093" s="260"/>
      <c r="EE1093" s="255"/>
      <c r="EF1093" s="255"/>
      <c r="EG1093" s="255"/>
      <c r="EH1093" s="255"/>
      <c r="EI1093" s="255"/>
      <c r="EJ1093" s="256">
        <f>ED1093+EF1093+EH1093</f>
        <v>0</v>
      </c>
      <c r="EK1093" s="261">
        <f>EE1093+EG1093+EI1093</f>
        <v>0</v>
      </c>
    </row>
    <row r="1094" spans="1:147" ht="27" customHeight="1" x14ac:dyDescent="0.15">
      <c r="B1094" s="78"/>
      <c r="C1094" s="115">
        <v>1030002346</v>
      </c>
      <c r="D1094" s="116"/>
      <c r="E1094" s="117">
        <v>2</v>
      </c>
      <c r="F1094" s="118" t="s">
        <v>7742</v>
      </c>
      <c r="G1094" s="119" t="s">
        <v>7743</v>
      </c>
      <c r="H1094" s="120"/>
      <c r="I1094" s="117">
        <v>1</v>
      </c>
      <c r="J1094" s="117"/>
      <c r="K1094" s="117"/>
      <c r="L1094" s="121">
        <v>2</v>
      </c>
      <c r="M1094" s="122" t="s">
        <v>7744</v>
      </c>
      <c r="N1094" s="119" t="s">
        <v>7745</v>
      </c>
      <c r="O1094" s="119" t="s">
        <v>7749</v>
      </c>
      <c r="P1094" s="119" t="s">
        <v>7746</v>
      </c>
      <c r="Q1094" s="123" t="s">
        <v>7747</v>
      </c>
      <c r="R1094" s="124" t="s">
        <v>7748</v>
      </c>
      <c r="S1094" s="125"/>
      <c r="T1094" s="119"/>
      <c r="U1094" s="123"/>
      <c r="V1094" s="123"/>
      <c r="W1094" s="123"/>
      <c r="X1094" s="124"/>
      <c r="Y1094" s="38"/>
      <c r="Z1094" s="38"/>
      <c r="AA1094" s="38"/>
      <c r="AB1094" s="38"/>
      <c r="AC1094" s="38"/>
      <c r="AD1094" s="38"/>
      <c r="AE1094" s="38"/>
      <c r="AF1094" s="38"/>
      <c r="AG1094" s="38"/>
      <c r="AH1094" s="125"/>
      <c r="AI1094" s="123"/>
      <c r="AJ1094" s="123"/>
      <c r="AK1094" s="123"/>
      <c r="AL1094" s="123"/>
      <c r="AM1094" s="124"/>
      <c r="AN1094" s="126">
        <f t="shared" si="416"/>
        <v>1</v>
      </c>
      <c r="AO1094" s="127">
        <f t="shared" si="436"/>
        <v>0</v>
      </c>
      <c r="AP1094" s="128">
        <f t="shared" si="436"/>
        <v>0</v>
      </c>
      <c r="AQ1094" s="128">
        <f t="shared" si="417"/>
        <v>0</v>
      </c>
      <c r="AR1094" s="128">
        <f t="shared" si="418"/>
        <v>0</v>
      </c>
      <c r="AS1094" s="128">
        <f t="shared" si="419"/>
        <v>0</v>
      </c>
      <c r="AT1094" s="128">
        <f t="shared" si="420"/>
        <v>0</v>
      </c>
      <c r="AU1094" s="128">
        <f t="shared" si="421"/>
        <v>0</v>
      </c>
      <c r="AV1094" s="128">
        <f t="shared" si="422"/>
        <v>0</v>
      </c>
      <c r="AW1094" s="128">
        <f t="shared" si="423"/>
        <v>0</v>
      </c>
      <c r="AX1094" s="128">
        <f t="shared" si="424"/>
        <v>0</v>
      </c>
      <c r="AY1094" s="128">
        <f t="shared" si="425"/>
        <v>0</v>
      </c>
      <c r="AZ1094" s="128">
        <f t="shared" si="426"/>
        <v>0</v>
      </c>
      <c r="BA1094" s="128">
        <f t="shared" si="427"/>
        <v>1</v>
      </c>
      <c r="BB1094" s="128">
        <f t="shared" si="428"/>
        <v>0</v>
      </c>
      <c r="BC1094" s="129">
        <f t="shared" si="429"/>
        <v>1</v>
      </c>
      <c r="BD1094" s="130"/>
      <c r="BE1094" s="131"/>
      <c r="BF1094" s="131"/>
      <c r="BG1094" s="131"/>
      <c r="BH1094" s="131"/>
      <c r="BI1094" s="131"/>
      <c r="BJ1094" s="131"/>
      <c r="BK1094" s="131"/>
      <c r="BL1094" s="131"/>
      <c r="BM1094" s="131"/>
      <c r="BN1094" s="131"/>
      <c r="BO1094" s="131"/>
      <c r="BP1094" s="131"/>
      <c r="BQ1094" s="131"/>
      <c r="BR1094" s="131"/>
      <c r="BS1094" s="131"/>
      <c r="BT1094" s="131"/>
      <c r="BU1094" s="131"/>
      <c r="BV1094" s="131"/>
      <c r="BW1094" s="131"/>
      <c r="BX1094" s="131"/>
      <c r="BY1094" s="131"/>
      <c r="BZ1094" s="131"/>
      <c r="CA1094" s="131"/>
      <c r="CB1094" s="131"/>
      <c r="CC1094" s="131"/>
      <c r="CD1094" s="131"/>
      <c r="CE1094" s="131"/>
      <c r="CF1094" s="131"/>
      <c r="CG1094" s="131"/>
      <c r="CH1094" s="131"/>
      <c r="CI1094" s="131"/>
      <c r="CJ1094" s="131"/>
      <c r="CK1094" s="131"/>
      <c r="CL1094" s="131"/>
      <c r="CM1094" s="38"/>
      <c r="CN1094" s="131"/>
      <c r="CO1094" s="131"/>
      <c r="CP1094" s="131">
        <v>1303</v>
      </c>
      <c r="CQ1094" s="131"/>
      <c r="CR1094" s="131"/>
      <c r="CS1094" s="131"/>
      <c r="CT1094" s="131"/>
      <c r="CU1094" s="131"/>
      <c r="CV1094" s="131"/>
      <c r="CW1094" s="131"/>
      <c r="CX1094" s="131"/>
      <c r="CY1094" s="131"/>
      <c r="CZ1094" s="38"/>
      <c r="DA1094" s="131"/>
      <c r="DB1094" s="38"/>
      <c r="DC1094" s="132"/>
      <c r="DD1094" s="81"/>
      <c r="DE1094" s="133"/>
      <c r="DF1094" s="134"/>
      <c r="DG1094" s="135"/>
      <c r="DH1094" s="135"/>
      <c r="DI1094" s="135"/>
      <c r="DJ1094" s="135"/>
      <c r="DK1094" s="135"/>
      <c r="DL1094" s="136">
        <f t="shared" si="430"/>
        <v>0</v>
      </c>
      <c r="DM1094" s="137">
        <f t="shared" si="430"/>
        <v>0</v>
      </c>
      <c r="DN1094" s="134"/>
      <c r="DO1094" s="135"/>
      <c r="DP1094" s="135"/>
      <c r="DQ1094" s="135"/>
      <c r="DR1094" s="135"/>
      <c r="DS1094" s="135"/>
      <c r="DT1094" s="136">
        <f t="shared" si="437"/>
        <v>0</v>
      </c>
      <c r="DU1094" s="137">
        <f t="shared" si="438"/>
        <v>0</v>
      </c>
      <c r="DV1094" s="138"/>
      <c r="DW1094" s="135"/>
      <c r="DX1094" s="135"/>
      <c r="DY1094" s="135"/>
      <c r="DZ1094" s="135"/>
      <c r="EA1094" s="135"/>
      <c r="EB1094" s="136">
        <f t="shared" si="439"/>
        <v>0</v>
      </c>
      <c r="EC1094" s="139">
        <f t="shared" si="440"/>
        <v>0</v>
      </c>
      <c r="ED1094" s="140"/>
      <c r="EE1094" s="135"/>
      <c r="EF1094" s="135"/>
      <c r="EG1094" s="135"/>
      <c r="EH1094" s="135"/>
      <c r="EI1094" s="135"/>
      <c r="EJ1094" s="136">
        <f t="shared" si="441"/>
        <v>0</v>
      </c>
      <c r="EK1094" s="141">
        <f t="shared" si="442"/>
        <v>0</v>
      </c>
    </row>
    <row r="1095" spans="1:147" ht="27" customHeight="1" x14ac:dyDescent="0.15">
      <c r="A1095" s="41">
        <v>91</v>
      </c>
      <c r="B1095" s="78"/>
      <c r="C1095" s="115">
        <v>1030002361</v>
      </c>
      <c r="D1095" s="116"/>
      <c r="E1095" s="117">
        <v>2</v>
      </c>
      <c r="F1095" s="118" t="s">
        <v>7798</v>
      </c>
      <c r="G1095" s="119" t="s">
        <v>7799</v>
      </c>
      <c r="H1095" s="120"/>
      <c r="I1095" s="117">
        <v>1</v>
      </c>
      <c r="J1095" s="117">
        <v>3</v>
      </c>
      <c r="K1095" s="117"/>
      <c r="L1095" s="121">
        <v>2</v>
      </c>
      <c r="M1095" s="122" t="s">
        <v>7800</v>
      </c>
      <c r="N1095" s="119" t="s">
        <v>7801</v>
      </c>
      <c r="O1095" s="119" t="s">
        <v>7724</v>
      </c>
      <c r="P1095" s="119" t="s">
        <v>8172</v>
      </c>
      <c r="Q1095" s="123" t="s">
        <v>7802</v>
      </c>
      <c r="R1095" s="124" t="s">
        <v>7803</v>
      </c>
      <c r="S1095" s="125" t="s">
        <v>7804</v>
      </c>
      <c r="T1095" s="119" t="s">
        <v>7805</v>
      </c>
      <c r="U1095" s="123" t="s">
        <v>7808</v>
      </c>
      <c r="V1095" s="83" t="s">
        <v>10443</v>
      </c>
      <c r="W1095" s="123" t="s">
        <v>7806</v>
      </c>
      <c r="X1095" s="124" t="s">
        <v>7807</v>
      </c>
      <c r="Y1095" s="38" t="s">
        <v>7725</v>
      </c>
      <c r="Z1095" s="38">
        <v>1</v>
      </c>
      <c r="AA1095" s="38">
        <v>2</v>
      </c>
      <c r="AB1095" s="38">
        <v>3</v>
      </c>
      <c r="AC1095" s="38">
        <v>4</v>
      </c>
      <c r="AD1095" s="38">
        <v>5</v>
      </c>
      <c r="AE1095" s="38">
        <v>6</v>
      </c>
      <c r="AF1095" s="38">
        <v>7</v>
      </c>
      <c r="AG1095" s="38">
        <v>8</v>
      </c>
      <c r="AH1095" s="125"/>
      <c r="AI1095" s="123"/>
      <c r="AJ1095" s="123"/>
      <c r="AK1095" s="123"/>
      <c r="AL1095" s="123"/>
      <c r="AM1095" s="124"/>
      <c r="AN1095" s="126">
        <f t="shared" si="416"/>
        <v>2</v>
      </c>
      <c r="AO1095" s="127">
        <f t="shared" si="436"/>
        <v>0</v>
      </c>
      <c r="AP1095" s="128">
        <f t="shared" si="436"/>
        <v>0</v>
      </c>
      <c r="AQ1095" s="128">
        <f t="shared" si="417"/>
        <v>1</v>
      </c>
      <c r="AR1095" s="128">
        <f t="shared" si="418"/>
        <v>0</v>
      </c>
      <c r="AS1095" s="128">
        <f t="shared" si="419"/>
        <v>0</v>
      </c>
      <c r="AT1095" s="128">
        <f t="shared" si="420"/>
        <v>0</v>
      </c>
      <c r="AU1095" s="128">
        <f t="shared" si="421"/>
        <v>0</v>
      </c>
      <c r="AV1095" s="128">
        <f t="shared" si="422"/>
        <v>0</v>
      </c>
      <c r="AW1095" s="128">
        <f t="shared" si="423"/>
        <v>0</v>
      </c>
      <c r="AX1095" s="128">
        <f t="shared" si="424"/>
        <v>0</v>
      </c>
      <c r="AY1095" s="128">
        <f t="shared" si="425"/>
        <v>0</v>
      </c>
      <c r="AZ1095" s="128">
        <f t="shared" si="426"/>
        <v>0</v>
      </c>
      <c r="BA1095" s="128">
        <f t="shared" si="427"/>
        <v>1</v>
      </c>
      <c r="BB1095" s="128">
        <f t="shared" si="428"/>
        <v>0</v>
      </c>
      <c r="BC1095" s="129">
        <f t="shared" si="429"/>
        <v>2</v>
      </c>
      <c r="BD1095" s="130"/>
      <c r="BE1095" s="131"/>
      <c r="BF1095" s="131">
        <v>301</v>
      </c>
      <c r="BG1095" s="131"/>
      <c r="BH1095" s="131"/>
      <c r="BI1095" s="131"/>
      <c r="BJ1095" s="131"/>
      <c r="BK1095" s="131"/>
      <c r="BL1095" s="131"/>
      <c r="BM1095" s="131"/>
      <c r="BN1095" s="131"/>
      <c r="BO1095" s="131"/>
      <c r="BP1095" s="131"/>
      <c r="BQ1095" s="131"/>
      <c r="BR1095" s="131"/>
      <c r="BS1095" s="131"/>
      <c r="BT1095" s="131"/>
      <c r="BU1095" s="131"/>
      <c r="BV1095" s="131"/>
      <c r="BW1095" s="131"/>
      <c r="BX1095" s="131"/>
      <c r="BY1095" s="131"/>
      <c r="BZ1095" s="131"/>
      <c r="CA1095" s="131"/>
      <c r="CB1095" s="131"/>
      <c r="CC1095" s="131"/>
      <c r="CD1095" s="131"/>
      <c r="CE1095" s="131"/>
      <c r="CF1095" s="131"/>
      <c r="CG1095" s="131"/>
      <c r="CH1095" s="131"/>
      <c r="CI1095" s="131"/>
      <c r="CJ1095" s="131"/>
      <c r="CK1095" s="131"/>
      <c r="CL1095" s="131"/>
      <c r="CM1095" s="38"/>
      <c r="CN1095" s="131"/>
      <c r="CO1095" s="131"/>
      <c r="CP1095" s="131">
        <v>1303</v>
      </c>
      <c r="CQ1095" s="131"/>
      <c r="CR1095" s="131"/>
      <c r="CS1095" s="131"/>
      <c r="CT1095" s="131"/>
      <c r="CU1095" s="131"/>
      <c r="CV1095" s="131"/>
      <c r="CW1095" s="131"/>
      <c r="CX1095" s="131"/>
      <c r="CY1095" s="131"/>
      <c r="CZ1095" s="38"/>
      <c r="DA1095" s="131"/>
      <c r="DB1095" s="38"/>
      <c r="DC1095" s="132"/>
      <c r="DD1095" s="81"/>
      <c r="DE1095" s="133"/>
      <c r="DF1095" s="134"/>
      <c r="DG1095" s="135"/>
      <c r="DH1095" s="135"/>
      <c r="DI1095" s="135"/>
      <c r="DJ1095" s="135"/>
      <c r="DK1095" s="135"/>
      <c r="DL1095" s="136">
        <f t="shared" si="430"/>
        <v>0</v>
      </c>
      <c r="DM1095" s="137">
        <f t="shared" si="430"/>
        <v>0</v>
      </c>
      <c r="DN1095" s="134"/>
      <c r="DO1095" s="135"/>
      <c r="DP1095" s="135"/>
      <c r="DQ1095" s="135"/>
      <c r="DR1095" s="135"/>
      <c r="DS1095" s="135"/>
      <c r="DT1095" s="136">
        <f t="shared" si="437"/>
        <v>0</v>
      </c>
      <c r="DU1095" s="137">
        <f t="shared" si="438"/>
        <v>0</v>
      </c>
      <c r="DV1095" s="138"/>
      <c r="DW1095" s="135"/>
      <c r="DX1095" s="135"/>
      <c r="DY1095" s="135"/>
      <c r="DZ1095" s="135"/>
      <c r="EA1095" s="135"/>
      <c r="EB1095" s="136">
        <f t="shared" si="439"/>
        <v>0</v>
      </c>
      <c r="EC1095" s="139">
        <f t="shared" si="440"/>
        <v>0</v>
      </c>
      <c r="ED1095" s="140"/>
      <c r="EE1095" s="135"/>
      <c r="EF1095" s="135"/>
      <c r="EG1095" s="135"/>
      <c r="EH1095" s="135"/>
      <c r="EI1095" s="135"/>
      <c r="EJ1095" s="136">
        <f t="shared" si="441"/>
        <v>0</v>
      </c>
      <c r="EK1095" s="141">
        <f t="shared" si="442"/>
        <v>0</v>
      </c>
    </row>
    <row r="1096" spans="1:147" customFormat="1" ht="27" customHeight="1" x14ac:dyDescent="0.15">
      <c r="A1096" s="41"/>
      <c r="B1096" s="78"/>
      <c r="C1096" s="115">
        <v>1030002364</v>
      </c>
      <c r="D1096" s="116"/>
      <c r="E1096" s="117">
        <v>2</v>
      </c>
      <c r="F1096" s="118" t="s">
        <v>9321</v>
      </c>
      <c r="G1096" s="119" t="s">
        <v>9320</v>
      </c>
      <c r="H1096" s="120"/>
      <c r="I1096" s="117">
        <v>1</v>
      </c>
      <c r="J1096" s="117"/>
      <c r="K1096" s="117"/>
      <c r="L1096" s="121">
        <v>2</v>
      </c>
      <c r="M1096" s="122" t="s">
        <v>4249</v>
      </c>
      <c r="N1096" s="119" t="s">
        <v>9319</v>
      </c>
      <c r="O1096" s="119" t="s">
        <v>2907</v>
      </c>
      <c r="P1096" s="119" t="s">
        <v>9318</v>
      </c>
      <c r="Q1096" s="123" t="s">
        <v>9317</v>
      </c>
      <c r="R1096" s="124" t="s">
        <v>9316</v>
      </c>
      <c r="S1096" s="125"/>
      <c r="T1096" s="119"/>
      <c r="U1096" s="123"/>
      <c r="V1096" s="123"/>
      <c r="W1096" s="123"/>
      <c r="X1096" s="124"/>
      <c r="Y1096" s="38"/>
      <c r="Z1096" s="38"/>
      <c r="AA1096" s="38"/>
      <c r="AB1096" s="38"/>
      <c r="AC1096" s="38"/>
      <c r="AD1096" s="38"/>
      <c r="AE1096" s="38"/>
      <c r="AF1096" s="38"/>
      <c r="AG1096" s="38"/>
      <c r="AH1096" s="125"/>
      <c r="AI1096" s="123"/>
      <c r="AJ1096" s="123"/>
      <c r="AK1096" s="123"/>
      <c r="AL1096" s="123"/>
      <c r="AM1096" s="124"/>
      <c r="AN1096" s="126">
        <f>COUNTIF(AO1096:BB1096,"&gt;0")</f>
        <v>2</v>
      </c>
      <c r="AO1096" s="127">
        <f>COUNT(BD1096)</f>
        <v>0</v>
      </c>
      <c r="AP1096" s="128">
        <f>COUNT(BE1096)</f>
        <v>0</v>
      </c>
      <c r="AQ1096" s="128">
        <f>COUNT(BF1096:BH1096)</f>
        <v>0</v>
      </c>
      <c r="AR1096" s="128">
        <f>COUNT(BI1096:BP1096)</f>
        <v>0</v>
      </c>
      <c r="AS1096" s="128">
        <f>COUNT(BQ1096:BR1096)</f>
        <v>2</v>
      </c>
      <c r="AT1096" s="128">
        <f>COUNT(BS1096:BV1096)</f>
        <v>0</v>
      </c>
      <c r="AU1096" s="128">
        <f>COUNT(BW1096:BZ1096)</f>
        <v>0</v>
      </c>
      <c r="AV1096" s="128">
        <f>COUNT(CA1096:CC1096)</f>
        <v>0</v>
      </c>
      <c r="AW1096" s="128">
        <f>COUNT(CD1096)</f>
        <v>0</v>
      </c>
      <c r="AX1096" s="128">
        <f>COUNT(CE1096:CF1096)</f>
        <v>0</v>
      </c>
      <c r="AY1096" s="128">
        <f>COUNT(CG1096)</f>
        <v>0</v>
      </c>
      <c r="AZ1096" s="128">
        <f>COUNT(CH1096:CL1096)</f>
        <v>1</v>
      </c>
      <c r="BA1096" s="128">
        <f>COUNT(CN1096:CY1096)</f>
        <v>0</v>
      </c>
      <c r="BB1096" s="128">
        <f>COUNT(DA1096)</f>
        <v>0</v>
      </c>
      <c r="BC1096" s="129">
        <f>COUNT(BD1096:CL1096,CN1096:CY1096,DA1096)</f>
        <v>3</v>
      </c>
      <c r="BD1096" s="130"/>
      <c r="BE1096" s="131"/>
      <c r="BF1096" s="131"/>
      <c r="BG1096" s="131"/>
      <c r="BH1096" s="131"/>
      <c r="BI1096" s="131"/>
      <c r="BJ1096" s="131"/>
      <c r="BK1096" s="131"/>
      <c r="BL1096" s="131"/>
      <c r="BM1096" s="131"/>
      <c r="BN1096" s="131"/>
      <c r="BO1096" s="131"/>
      <c r="BP1096" s="131"/>
      <c r="BQ1096" s="131">
        <v>501</v>
      </c>
      <c r="BR1096" s="131">
        <v>502</v>
      </c>
      <c r="BS1096" s="131"/>
      <c r="BT1096" s="131"/>
      <c r="BU1096" s="131"/>
      <c r="BV1096" s="131"/>
      <c r="BW1096" s="131"/>
      <c r="BX1096" s="131"/>
      <c r="BY1096" s="131"/>
      <c r="BZ1096" s="131"/>
      <c r="CA1096" s="131"/>
      <c r="CB1096" s="131"/>
      <c r="CC1096" s="131"/>
      <c r="CD1096" s="131"/>
      <c r="CE1096" s="131"/>
      <c r="CF1096" s="131"/>
      <c r="CG1096" s="131"/>
      <c r="CH1096" s="131"/>
      <c r="CI1096" s="131"/>
      <c r="CJ1096" s="131">
        <v>1203</v>
      </c>
      <c r="CK1096" s="131"/>
      <c r="CL1096" s="131"/>
      <c r="CM1096" s="38"/>
      <c r="CN1096" s="131"/>
      <c r="CO1096" s="131"/>
      <c r="CP1096" s="131"/>
      <c r="CQ1096" s="131"/>
      <c r="CR1096" s="131"/>
      <c r="CS1096" s="131"/>
      <c r="CT1096" s="131"/>
      <c r="CU1096" s="131"/>
      <c r="CV1096" s="131"/>
      <c r="CW1096" s="131"/>
      <c r="CX1096" s="131"/>
      <c r="CY1096" s="131"/>
      <c r="CZ1096" s="38"/>
      <c r="DA1096" s="131"/>
      <c r="DB1096" s="38"/>
      <c r="DC1096" s="132"/>
      <c r="DD1096" s="81"/>
      <c r="DE1096" s="133"/>
      <c r="DF1096" s="134"/>
      <c r="DG1096" s="135"/>
      <c r="DH1096" s="135"/>
      <c r="DI1096" s="135"/>
      <c r="DJ1096" s="135"/>
      <c r="DK1096" s="135"/>
      <c r="DL1096" s="136">
        <f>DF1096+DH1096+DJ1096</f>
        <v>0</v>
      </c>
      <c r="DM1096" s="137">
        <f>DG1096+DI1096+DK1096</f>
        <v>0</v>
      </c>
      <c r="DN1096" s="134"/>
      <c r="DO1096" s="135"/>
      <c r="DP1096" s="135"/>
      <c r="DQ1096" s="135"/>
      <c r="DR1096" s="135"/>
      <c r="DS1096" s="135"/>
      <c r="DT1096" s="136">
        <f t="shared" si="437"/>
        <v>0</v>
      </c>
      <c r="DU1096" s="137">
        <f t="shared" si="438"/>
        <v>0</v>
      </c>
      <c r="DV1096" s="138"/>
      <c r="DW1096" s="135"/>
      <c r="DX1096" s="135"/>
      <c r="DY1096" s="135"/>
      <c r="DZ1096" s="135"/>
      <c r="EA1096" s="135"/>
      <c r="EB1096" s="136">
        <f t="shared" si="439"/>
        <v>0</v>
      </c>
      <c r="EC1096" s="139">
        <f t="shared" si="440"/>
        <v>0</v>
      </c>
      <c r="ED1096" s="140"/>
      <c r="EE1096" s="135"/>
      <c r="EF1096" s="135"/>
      <c r="EG1096" s="135"/>
      <c r="EH1096" s="135"/>
      <c r="EI1096" s="135"/>
      <c r="EJ1096" s="136">
        <f t="shared" si="441"/>
        <v>0</v>
      </c>
      <c r="EK1096" s="141">
        <f t="shared" si="442"/>
        <v>0</v>
      </c>
    </row>
    <row r="1097" spans="1:147" s="89" customFormat="1" ht="27" customHeight="1" x14ac:dyDescent="0.15">
      <c r="A1097" s="41">
        <v>59</v>
      </c>
      <c r="B1097" s="78"/>
      <c r="C1097" s="115">
        <v>1030002411</v>
      </c>
      <c r="D1097" s="116"/>
      <c r="E1097" s="117">
        <v>1</v>
      </c>
      <c r="F1097" s="118" t="s">
        <v>7856</v>
      </c>
      <c r="G1097" s="119" t="s">
        <v>7857</v>
      </c>
      <c r="H1097" s="120"/>
      <c r="I1097" s="117">
        <v>1</v>
      </c>
      <c r="J1097" s="117">
        <v>3</v>
      </c>
      <c r="K1097" s="117"/>
      <c r="L1097" s="121">
        <v>1</v>
      </c>
      <c r="M1097" s="122" t="s">
        <v>7858</v>
      </c>
      <c r="N1097" s="119" t="s">
        <v>7859</v>
      </c>
      <c r="O1097" s="119" t="s">
        <v>7724</v>
      </c>
      <c r="P1097" s="119" t="s">
        <v>7860</v>
      </c>
      <c r="Q1097" s="123" t="s">
        <v>7861</v>
      </c>
      <c r="R1097" s="124" t="s">
        <v>7862</v>
      </c>
      <c r="S1097" s="125" t="s">
        <v>7863</v>
      </c>
      <c r="T1097" s="119" t="s">
        <v>7864</v>
      </c>
      <c r="U1097" s="123" t="s">
        <v>7865</v>
      </c>
      <c r="V1097" s="123" t="s">
        <v>10368</v>
      </c>
      <c r="W1097" s="123" t="s">
        <v>7866</v>
      </c>
      <c r="X1097" s="124" t="s">
        <v>7867</v>
      </c>
      <c r="Y1097" s="38" t="s">
        <v>7081</v>
      </c>
      <c r="Z1097" s="38">
        <v>1</v>
      </c>
      <c r="AA1097" s="38">
        <v>2</v>
      </c>
      <c r="AB1097" s="38">
        <v>3</v>
      </c>
      <c r="AC1097" s="38">
        <v>4</v>
      </c>
      <c r="AD1097" s="38">
        <v>5</v>
      </c>
      <c r="AE1097" s="38">
        <v>6</v>
      </c>
      <c r="AF1097" s="38"/>
      <c r="AG1097" s="38">
        <v>8</v>
      </c>
      <c r="AH1097" s="125"/>
      <c r="AI1097" s="123"/>
      <c r="AJ1097" s="123"/>
      <c r="AK1097" s="123"/>
      <c r="AL1097" s="123"/>
      <c r="AM1097" s="124"/>
      <c r="AN1097" s="126">
        <f t="shared" si="416"/>
        <v>1</v>
      </c>
      <c r="AO1097" s="127">
        <f t="shared" si="436"/>
        <v>0</v>
      </c>
      <c r="AP1097" s="128">
        <f t="shared" si="436"/>
        <v>0</v>
      </c>
      <c r="AQ1097" s="128">
        <f t="shared" si="417"/>
        <v>0</v>
      </c>
      <c r="AR1097" s="128">
        <f t="shared" si="418"/>
        <v>0</v>
      </c>
      <c r="AS1097" s="128">
        <f t="shared" si="419"/>
        <v>0</v>
      </c>
      <c r="AT1097" s="128">
        <f t="shared" si="420"/>
        <v>0</v>
      </c>
      <c r="AU1097" s="128">
        <f t="shared" si="421"/>
        <v>0</v>
      </c>
      <c r="AV1097" s="128">
        <f t="shared" si="422"/>
        <v>0</v>
      </c>
      <c r="AW1097" s="128">
        <f t="shared" si="423"/>
        <v>0</v>
      </c>
      <c r="AX1097" s="128">
        <f t="shared" si="424"/>
        <v>0</v>
      </c>
      <c r="AY1097" s="128">
        <f t="shared" si="425"/>
        <v>0</v>
      </c>
      <c r="AZ1097" s="128">
        <f t="shared" si="426"/>
        <v>0</v>
      </c>
      <c r="BA1097" s="128">
        <f t="shared" si="427"/>
        <v>1</v>
      </c>
      <c r="BB1097" s="128">
        <f t="shared" si="428"/>
        <v>0</v>
      </c>
      <c r="BC1097" s="129">
        <f t="shared" si="429"/>
        <v>1</v>
      </c>
      <c r="BD1097" s="130"/>
      <c r="BE1097" s="131"/>
      <c r="BF1097" s="131"/>
      <c r="BG1097" s="131"/>
      <c r="BH1097" s="131"/>
      <c r="BI1097" s="131"/>
      <c r="BJ1097" s="131"/>
      <c r="BK1097" s="131"/>
      <c r="BL1097" s="131"/>
      <c r="BM1097" s="131"/>
      <c r="BN1097" s="131"/>
      <c r="BO1097" s="131"/>
      <c r="BP1097" s="131"/>
      <c r="BQ1097" s="131"/>
      <c r="BR1097" s="131"/>
      <c r="BS1097" s="131"/>
      <c r="BT1097" s="131"/>
      <c r="BU1097" s="131"/>
      <c r="BV1097" s="131"/>
      <c r="BW1097" s="131"/>
      <c r="BX1097" s="131"/>
      <c r="BY1097" s="131"/>
      <c r="BZ1097" s="131"/>
      <c r="CA1097" s="131"/>
      <c r="CB1097" s="131"/>
      <c r="CC1097" s="131"/>
      <c r="CD1097" s="131"/>
      <c r="CE1097" s="131"/>
      <c r="CF1097" s="131"/>
      <c r="CG1097" s="131"/>
      <c r="CH1097" s="131"/>
      <c r="CI1097" s="131"/>
      <c r="CJ1097" s="131"/>
      <c r="CK1097" s="131"/>
      <c r="CL1097" s="131"/>
      <c r="CM1097" s="38"/>
      <c r="CN1097" s="131"/>
      <c r="CO1097" s="131"/>
      <c r="CP1097" s="131"/>
      <c r="CQ1097" s="131"/>
      <c r="CR1097" s="131"/>
      <c r="CS1097" s="131"/>
      <c r="CT1097" s="131"/>
      <c r="CU1097" s="131"/>
      <c r="CV1097" s="131"/>
      <c r="CW1097" s="131"/>
      <c r="CX1097" s="131"/>
      <c r="CY1097" s="131">
        <v>1399</v>
      </c>
      <c r="CZ1097" s="38" t="s">
        <v>7868</v>
      </c>
      <c r="DA1097" s="131"/>
      <c r="DB1097" s="38"/>
      <c r="DC1097" s="132"/>
      <c r="DD1097" s="81"/>
      <c r="DE1097" s="133"/>
      <c r="DF1097" s="134"/>
      <c r="DG1097" s="135"/>
      <c r="DH1097" s="135"/>
      <c r="DI1097" s="135"/>
      <c r="DJ1097" s="135"/>
      <c r="DK1097" s="135"/>
      <c r="DL1097" s="136">
        <f t="shared" si="430"/>
        <v>0</v>
      </c>
      <c r="DM1097" s="137">
        <f t="shared" si="430"/>
        <v>0</v>
      </c>
      <c r="DN1097" s="134"/>
      <c r="DO1097" s="135"/>
      <c r="DP1097" s="135"/>
      <c r="DQ1097" s="135"/>
      <c r="DR1097" s="135"/>
      <c r="DS1097" s="135"/>
      <c r="DT1097" s="136">
        <f t="shared" si="437"/>
        <v>0</v>
      </c>
      <c r="DU1097" s="137">
        <f t="shared" si="438"/>
        <v>0</v>
      </c>
      <c r="DV1097" s="138"/>
      <c r="DW1097" s="135"/>
      <c r="DX1097" s="135"/>
      <c r="DY1097" s="135"/>
      <c r="DZ1097" s="135"/>
      <c r="EA1097" s="135"/>
      <c r="EB1097" s="136">
        <f t="shared" si="439"/>
        <v>0</v>
      </c>
      <c r="EC1097" s="139">
        <f t="shared" si="440"/>
        <v>0</v>
      </c>
      <c r="ED1097" s="140"/>
      <c r="EE1097" s="135"/>
      <c r="EF1097" s="135"/>
      <c r="EG1097" s="135"/>
      <c r="EH1097" s="135"/>
      <c r="EI1097" s="135"/>
      <c r="EJ1097" s="136">
        <f t="shared" si="441"/>
        <v>0</v>
      </c>
      <c r="EK1097" s="141">
        <f t="shared" si="442"/>
        <v>0</v>
      </c>
    </row>
    <row r="1098" spans="1:147" ht="27" customHeight="1" x14ac:dyDescent="0.15">
      <c r="B1098" s="78"/>
      <c r="C1098" s="115">
        <v>1030002412</v>
      </c>
      <c r="D1098" s="116"/>
      <c r="E1098" s="117">
        <v>2</v>
      </c>
      <c r="F1098" s="118" t="s">
        <v>9911</v>
      </c>
      <c r="G1098" s="119" t="s">
        <v>9910</v>
      </c>
      <c r="H1098" s="120"/>
      <c r="I1098" s="117">
        <v>1</v>
      </c>
      <c r="J1098" s="117"/>
      <c r="K1098" s="117"/>
      <c r="L1098" s="121">
        <v>2</v>
      </c>
      <c r="M1098" s="122" t="s">
        <v>3742</v>
      </c>
      <c r="N1098" s="119" t="s">
        <v>9909</v>
      </c>
      <c r="O1098" s="119" t="s">
        <v>2907</v>
      </c>
      <c r="P1098" s="119" t="s">
        <v>9908</v>
      </c>
      <c r="Q1098" s="123" t="s">
        <v>9907</v>
      </c>
      <c r="R1098" s="124" t="s">
        <v>9906</v>
      </c>
      <c r="S1098" s="125"/>
      <c r="T1098" s="119"/>
      <c r="U1098" s="123"/>
      <c r="V1098" s="123"/>
      <c r="W1098" s="123"/>
      <c r="X1098" s="124"/>
      <c r="Y1098" s="38"/>
      <c r="Z1098" s="38"/>
      <c r="AA1098" s="38"/>
      <c r="AB1098" s="38"/>
      <c r="AC1098" s="38"/>
      <c r="AD1098" s="38"/>
      <c r="AE1098" s="38"/>
      <c r="AF1098" s="38"/>
      <c r="AG1098" s="38"/>
      <c r="AH1098" s="125"/>
      <c r="AI1098" s="123"/>
      <c r="AJ1098" s="123"/>
      <c r="AK1098" s="123"/>
      <c r="AL1098" s="123"/>
      <c r="AM1098" s="124"/>
      <c r="AN1098" s="126">
        <f>COUNTIF(AO1098:BB1098,"&gt;0")</f>
        <v>2</v>
      </c>
      <c r="AO1098" s="127">
        <f>COUNT(BD1098)</f>
        <v>0</v>
      </c>
      <c r="AP1098" s="128">
        <f>COUNT(BE1098)</f>
        <v>0</v>
      </c>
      <c r="AQ1098" s="128">
        <f>COUNT(BF1098:BH1098)</f>
        <v>0</v>
      </c>
      <c r="AR1098" s="128">
        <f>COUNT(BI1098:BP1098)</f>
        <v>0</v>
      </c>
      <c r="AS1098" s="128">
        <f>COUNT(BQ1098:BR1098)</f>
        <v>1</v>
      </c>
      <c r="AT1098" s="128">
        <f>COUNT(BS1098:BV1098)</f>
        <v>0</v>
      </c>
      <c r="AU1098" s="128">
        <f>COUNT(BW1098:BZ1098)</f>
        <v>0</v>
      </c>
      <c r="AV1098" s="128">
        <f>COUNT(CA1098:CC1098)</f>
        <v>0</v>
      </c>
      <c r="AW1098" s="128">
        <f>COUNT(CD1098)</f>
        <v>0</v>
      </c>
      <c r="AX1098" s="128">
        <f>COUNT(CE1098:CF1098)</f>
        <v>0</v>
      </c>
      <c r="AY1098" s="128">
        <f>COUNT(CG1098)</f>
        <v>0</v>
      </c>
      <c r="AZ1098" s="128">
        <f>COUNT(CH1098:CL1098)</f>
        <v>1</v>
      </c>
      <c r="BA1098" s="128">
        <f>COUNT(CN1098:CY1098)</f>
        <v>0</v>
      </c>
      <c r="BB1098" s="128">
        <f>COUNT(DA1098)</f>
        <v>0</v>
      </c>
      <c r="BC1098" s="129">
        <f>COUNT(BD1098:CL1098,CN1098:CY1098,DA1098)</f>
        <v>2</v>
      </c>
      <c r="BD1098" s="130"/>
      <c r="BE1098" s="131"/>
      <c r="BF1098" s="131"/>
      <c r="BG1098" s="131"/>
      <c r="BH1098" s="131"/>
      <c r="BI1098" s="131"/>
      <c r="BJ1098" s="131"/>
      <c r="BK1098" s="131"/>
      <c r="BL1098" s="131"/>
      <c r="BM1098" s="131"/>
      <c r="BN1098" s="131"/>
      <c r="BO1098" s="131"/>
      <c r="BP1098" s="131"/>
      <c r="BQ1098" s="131"/>
      <c r="BR1098" s="131">
        <v>502</v>
      </c>
      <c r="BS1098" s="131"/>
      <c r="BT1098" s="131"/>
      <c r="BU1098" s="131"/>
      <c r="BV1098" s="131"/>
      <c r="BW1098" s="131"/>
      <c r="BX1098" s="131"/>
      <c r="BY1098" s="131"/>
      <c r="BZ1098" s="131"/>
      <c r="CA1098" s="131"/>
      <c r="CB1098" s="131"/>
      <c r="CC1098" s="131"/>
      <c r="CD1098" s="131"/>
      <c r="CE1098" s="131"/>
      <c r="CF1098" s="131"/>
      <c r="CG1098" s="131"/>
      <c r="CH1098" s="131"/>
      <c r="CI1098" s="131"/>
      <c r="CJ1098" s="131">
        <v>1203</v>
      </c>
      <c r="CK1098" s="131"/>
      <c r="CL1098" s="131"/>
      <c r="CM1098" s="38"/>
      <c r="CN1098" s="131"/>
      <c r="CO1098" s="131"/>
      <c r="CP1098" s="131"/>
      <c r="CQ1098" s="131"/>
      <c r="CR1098" s="131"/>
      <c r="CS1098" s="131"/>
      <c r="CT1098" s="131"/>
      <c r="CU1098" s="131"/>
      <c r="CV1098" s="131"/>
      <c r="CW1098" s="131"/>
      <c r="CX1098" s="131"/>
      <c r="CY1098" s="131"/>
      <c r="CZ1098" s="38"/>
      <c r="DA1098" s="131"/>
      <c r="DB1098" s="38"/>
      <c r="DC1098" s="132"/>
      <c r="DD1098" s="81"/>
      <c r="DE1098" s="133"/>
      <c r="DF1098" s="134"/>
      <c r="DG1098" s="135"/>
      <c r="DH1098" s="135"/>
      <c r="DI1098" s="135"/>
      <c r="DJ1098" s="135"/>
      <c r="DK1098" s="135"/>
      <c r="DL1098" s="136">
        <f>DF1098+DH1098+DJ1098</f>
        <v>0</v>
      </c>
      <c r="DM1098" s="137">
        <f>DG1098+DI1098+DK1098</f>
        <v>0</v>
      </c>
      <c r="DN1098" s="134"/>
      <c r="DO1098" s="135"/>
      <c r="DP1098" s="135"/>
      <c r="DQ1098" s="135"/>
      <c r="DR1098" s="135"/>
      <c r="DS1098" s="135"/>
      <c r="DT1098" s="136">
        <f t="shared" si="437"/>
        <v>0</v>
      </c>
      <c r="DU1098" s="137">
        <f t="shared" si="438"/>
        <v>0</v>
      </c>
      <c r="DV1098" s="138"/>
      <c r="DW1098" s="135"/>
      <c r="DX1098" s="135"/>
      <c r="DY1098" s="135"/>
      <c r="DZ1098" s="135"/>
      <c r="EA1098" s="135"/>
      <c r="EB1098" s="136">
        <f t="shared" si="439"/>
        <v>0</v>
      </c>
      <c r="EC1098" s="139">
        <f t="shared" si="440"/>
        <v>0</v>
      </c>
      <c r="ED1098" s="140"/>
      <c r="EE1098" s="135"/>
      <c r="EF1098" s="135"/>
      <c r="EG1098" s="135"/>
      <c r="EH1098" s="135"/>
      <c r="EI1098" s="135"/>
      <c r="EJ1098" s="136">
        <f t="shared" si="441"/>
        <v>0</v>
      </c>
      <c r="EK1098" s="141">
        <f t="shared" si="442"/>
        <v>0</v>
      </c>
    </row>
    <row r="1099" spans="1:147" s="89" customFormat="1" ht="27" customHeight="1" x14ac:dyDescent="0.15">
      <c r="A1099" s="41"/>
      <c r="B1099" s="78"/>
      <c r="C1099" s="115">
        <v>1030002461</v>
      </c>
      <c r="D1099" s="116">
        <v>1030003006</v>
      </c>
      <c r="E1099" s="117">
        <v>1</v>
      </c>
      <c r="F1099" s="118" t="s">
        <v>7889</v>
      </c>
      <c r="G1099" s="119" t="s">
        <v>7890</v>
      </c>
      <c r="H1099" s="120" t="s">
        <v>6986</v>
      </c>
      <c r="I1099" s="117">
        <v>0</v>
      </c>
      <c r="J1099" s="117"/>
      <c r="K1099" s="117"/>
      <c r="L1099" s="121">
        <v>2</v>
      </c>
      <c r="M1099" s="122" t="s">
        <v>7891</v>
      </c>
      <c r="N1099" s="119" t="s">
        <v>7892</v>
      </c>
      <c r="O1099" s="119" t="s">
        <v>7723</v>
      </c>
      <c r="P1099" s="119" t="s">
        <v>7893</v>
      </c>
      <c r="Q1099" s="123" t="s">
        <v>7894</v>
      </c>
      <c r="R1099" s="124" t="s">
        <v>7895</v>
      </c>
      <c r="S1099" s="125"/>
      <c r="T1099" s="119"/>
      <c r="U1099" s="123"/>
      <c r="V1099" s="123"/>
      <c r="W1099" s="123"/>
      <c r="X1099" s="124"/>
      <c r="Y1099" s="38"/>
      <c r="Z1099" s="38"/>
      <c r="AA1099" s="38"/>
      <c r="AB1099" s="38"/>
      <c r="AC1099" s="38"/>
      <c r="AD1099" s="38"/>
      <c r="AE1099" s="38"/>
      <c r="AF1099" s="38"/>
      <c r="AG1099" s="38"/>
      <c r="AH1099" s="125"/>
      <c r="AI1099" s="123"/>
      <c r="AJ1099" s="123"/>
      <c r="AK1099" s="123"/>
      <c r="AL1099" s="123"/>
      <c r="AM1099" s="124"/>
      <c r="AN1099" s="126">
        <f t="shared" si="416"/>
        <v>1</v>
      </c>
      <c r="AO1099" s="127">
        <f t="shared" si="436"/>
        <v>0</v>
      </c>
      <c r="AP1099" s="128">
        <f t="shared" si="436"/>
        <v>0</v>
      </c>
      <c r="AQ1099" s="128">
        <f t="shared" si="417"/>
        <v>0</v>
      </c>
      <c r="AR1099" s="128">
        <f t="shared" si="418"/>
        <v>0</v>
      </c>
      <c r="AS1099" s="128">
        <f t="shared" si="419"/>
        <v>0</v>
      </c>
      <c r="AT1099" s="128">
        <f t="shared" si="420"/>
        <v>0</v>
      </c>
      <c r="AU1099" s="128">
        <f t="shared" si="421"/>
        <v>0</v>
      </c>
      <c r="AV1099" s="128">
        <f t="shared" si="422"/>
        <v>0</v>
      </c>
      <c r="AW1099" s="128">
        <f t="shared" si="423"/>
        <v>0</v>
      </c>
      <c r="AX1099" s="128">
        <f t="shared" si="424"/>
        <v>0</v>
      </c>
      <c r="AY1099" s="128">
        <f t="shared" si="425"/>
        <v>0</v>
      </c>
      <c r="AZ1099" s="128">
        <f t="shared" si="426"/>
        <v>0</v>
      </c>
      <c r="BA1099" s="128">
        <f t="shared" si="427"/>
        <v>1</v>
      </c>
      <c r="BB1099" s="128">
        <f t="shared" si="428"/>
        <v>0</v>
      </c>
      <c r="BC1099" s="129">
        <f t="shared" si="429"/>
        <v>1</v>
      </c>
      <c r="BD1099" s="130"/>
      <c r="BE1099" s="131"/>
      <c r="BF1099" s="131"/>
      <c r="BG1099" s="131"/>
      <c r="BH1099" s="131"/>
      <c r="BI1099" s="131"/>
      <c r="BJ1099" s="131"/>
      <c r="BK1099" s="131"/>
      <c r="BL1099" s="131"/>
      <c r="BM1099" s="131"/>
      <c r="BN1099" s="131"/>
      <c r="BO1099" s="131"/>
      <c r="BP1099" s="131"/>
      <c r="BQ1099" s="131"/>
      <c r="BR1099" s="131"/>
      <c r="BS1099" s="131"/>
      <c r="BT1099" s="131"/>
      <c r="BU1099" s="131"/>
      <c r="BV1099" s="131"/>
      <c r="BW1099" s="131"/>
      <c r="BX1099" s="131"/>
      <c r="BY1099" s="131"/>
      <c r="BZ1099" s="131"/>
      <c r="CA1099" s="131"/>
      <c r="CB1099" s="131"/>
      <c r="CC1099" s="131"/>
      <c r="CD1099" s="131"/>
      <c r="CE1099" s="131"/>
      <c r="CF1099" s="131"/>
      <c r="CG1099" s="131"/>
      <c r="CH1099" s="131"/>
      <c r="CI1099" s="131"/>
      <c r="CJ1099" s="131"/>
      <c r="CK1099" s="131"/>
      <c r="CL1099" s="131"/>
      <c r="CM1099" s="38"/>
      <c r="CN1099" s="131"/>
      <c r="CO1099" s="131"/>
      <c r="CP1099" s="131"/>
      <c r="CQ1099" s="131"/>
      <c r="CR1099" s="131"/>
      <c r="CS1099" s="131"/>
      <c r="CT1099" s="131"/>
      <c r="CU1099" s="131"/>
      <c r="CV1099" s="131"/>
      <c r="CW1099" s="131">
        <v>1310</v>
      </c>
      <c r="CX1099" s="131"/>
      <c r="CY1099" s="131"/>
      <c r="CZ1099" s="38"/>
      <c r="DA1099" s="131"/>
      <c r="DB1099" s="38"/>
      <c r="DC1099" s="132"/>
      <c r="DD1099" s="81"/>
      <c r="DE1099" s="133"/>
      <c r="DF1099" s="134"/>
      <c r="DG1099" s="135"/>
      <c r="DH1099" s="135"/>
      <c r="DI1099" s="135"/>
      <c r="DJ1099" s="135"/>
      <c r="DK1099" s="135"/>
      <c r="DL1099" s="136">
        <f t="shared" si="430"/>
        <v>0</v>
      </c>
      <c r="DM1099" s="137">
        <f t="shared" si="430"/>
        <v>0</v>
      </c>
      <c r="DN1099" s="134"/>
      <c r="DO1099" s="135"/>
      <c r="DP1099" s="135"/>
      <c r="DQ1099" s="135"/>
      <c r="DR1099" s="135"/>
      <c r="DS1099" s="135"/>
      <c r="DT1099" s="136">
        <f t="shared" si="437"/>
        <v>0</v>
      </c>
      <c r="DU1099" s="137">
        <f t="shared" si="438"/>
        <v>0</v>
      </c>
      <c r="DV1099" s="138"/>
      <c r="DW1099" s="135"/>
      <c r="DX1099" s="135"/>
      <c r="DY1099" s="135"/>
      <c r="DZ1099" s="135"/>
      <c r="EA1099" s="135"/>
      <c r="EB1099" s="136">
        <f t="shared" si="439"/>
        <v>0</v>
      </c>
      <c r="EC1099" s="139">
        <f t="shared" si="440"/>
        <v>0</v>
      </c>
      <c r="ED1099" s="140"/>
      <c r="EE1099" s="135"/>
      <c r="EF1099" s="135"/>
      <c r="EG1099" s="135"/>
      <c r="EH1099" s="135"/>
      <c r="EI1099" s="135"/>
      <c r="EJ1099" s="136">
        <f t="shared" si="441"/>
        <v>0</v>
      </c>
      <c r="EK1099" s="141">
        <f t="shared" si="442"/>
        <v>0</v>
      </c>
    </row>
    <row r="1100" spans="1:147" ht="27" customHeight="1" x14ac:dyDescent="0.15">
      <c r="B1100" s="78"/>
      <c r="C1100" s="115">
        <v>1030002494</v>
      </c>
      <c r="D1100" s="116"/>
      <c r="E1100" s="117">
        <v>1</v>
      </c>
      <c r="F1100" s="118" t="s">
        <v>7921</v>
      </c>
      <c r="G1100" s="119" t="s">
        <v>7922</v>
      </c>
      <c r="H1100" s="120"/>
      <c r="I1100" s="117">
        <v>1</v>
      </c>
      <c r="J1100" s="117"/>
      <c r="K1100" s="117"/>
      <c r="L1100" s="121">
        <v>2</v>
      </c>
      <c r="M1100" s="122" t="s">
        <v>7923</v>
      </c>
      <c r="N1100" s="119" t="s">
        <v>7924</v>
      </c>
      <c r="O1100" s="119" t="s">
        <v>7723</v>
      </c>
      <c r="P1100" s="119" t="s">
        <v>7925</v>
      </c>
      <c r="Q1100" s="123" t="s">
        <v>7926</v>
      </c>
      <c r="R1100" s="124" t="s">
        <v>7927</v>
      </c>
      <c r="S1100" s="125"/>
      <c r="T1100" s="119"/>
      <c r="U1100" s="123"/>
      <c r="V1100" s="123"/>
      <c r="W1100" s="123"/>
      <c r="X1100" s="124"/>
      <c r="Y1100" s="38"/>
      <c r="Z1100" s="38"/>
      <c r="AA1100" s="38"/>
      <c r="AB1100" s="38"/>
      <c r="AC1100" s="38"/>
      <c r="AD1100" s="38"/>
      <c r="AE1100" s="38"/>
      <c r="AF1100" s="38"/>
      <c r="AG1100" s="38"/>
      <c r="AH1100" s="125"/>
      <c r="AI1100" s="123"/>
      <c r="AJ1100" s="123"/>
      <c r="AK1100" s="123"/>
      <c r="AL1100" s="123"/>
      <c r="AM1100" s="124"/>
      <c r="AN1100" s="126">
        <f t="shared" si="416"/>
        <v>5</v>
      </c>
      <c r="AO1100" s="127">
        <f t="shared" si="436"/>
        <v>0</v>
      </c>
      <c r="AP1100" s="128">
        <f t="shared" si="436"/>
        <v>0</v>
      </c>
      <c r="AQ1100" s="128">
        <f t="shared" si="417"/>
        <v>3</v>
      </c>
      <c r="AR1100" s="128">
        <f t="shared" si="418"/>
        <v>8</v>
      </c>
      <c r="AS1100" s="128">
        <f t="shared" si="419"/>
        <v>0</v>
      </c>
      <c r="AT1100" s="128">
        <f t="shared" si="420"/>
        <v>4</v>
      </c>
      <c r="AU1100" s="128">
        <f t="shared" si="421"/>
        <v>0</v>
      </c>
      <c r="AV1100" s="128">
        <f t="shared" si="422"/>
        <v>0</v>
      </c>
      <c r="AW1100" s="128">
        <f t="shared" si="423"/>
        <v>0</v>
      </c>
      <c r="AX1100" s="128">
        <f t="shared" si="424"/>
        <v>1</v>
      </c>
      <c r="AY1100" s="128">
        <f t="shared" si="425"/>
        <v>0</v>
      </c>
      <c r="AZ1100" s="128">
        <f t="shared" si="426"/>
        <v>0</v>
      </c>
      <c r="BA1100" s="128">
        <f t="shared" si="427"/>
        <v>1</v>
      </c>
      <c r="BB1100" s="128">
        <f t="shared" si="428"/>
        <v>0</v>
      </c>
      <c r="BC1100" s="129">
        <f t="shared" si="429"/>
        <v>17</v>
      </c>
      <c r="BD1100" s="130"/>
      <c r="BE1100" s="131"/>
      <c r="BF1100" s="131">
        <v>301</v>
      </c>
      <c r="BG1100" s="131">
        <v>302</v>
      </c>
      <c r="BH1100" s="131">
        <v>303</v>
      </c>
      <c r="BI1100" s="131">
        <v>401</v>
      </c>
      <c r="BJ1100" s="131">
        <v>402</v>
      </c>
      <c r="BK1100" s="131">
        <v>403</v>
      </c>
      <c r="BL1100" s="131">
        <v>404</v>
      </c>
      <c r="BM1100" s="131">
        <v>405</v>
      </c>
      <c r="BN1100" s="131">
        <v>406</v>
      </c>
      <c r="BO1100" s="131">
        <v>407</v>
      </c>
      <c r="BP1100" s="131">
        <v>408</v>
      </c>
      <c r="BQ1100" s="131"/>
      <c r="BR1100" s="131"/>
      <c r="BS1100" s="131">
        <v>601</v>
      </c>
      <c r="BT1100" s="131">
        <v>602</v>
      </c>
      <c r="BU1100" s="131">
        <v>603</v>
      </c>
      <c r="BV1100" s="131">
        <v>604</v>
      </c>
      <c r="BW1100" s="131"/>
      <c r="BX1100" s="131"/>
      <c r="BY1100" s="131"/>
      <c r="BZ1100" s="131"/>
      <c r="CA1100" s="131"/>
      <c r="CB1100" s="131"/>
      <c r="CC1100" s="131"/>
      <c r="CD1100" s="131"/>
      <c r="CE1100" s="131">
        <v>1001</v>
      </c>
      <c r="CF1100" s="131"/>
      <c r="CG1100" s="131"/>
      <c r="CH1100" s="131"/>
      <c r="CI1100" s="131"/>
      <c r="CJ1100" s="131"/>
      <c r="CK1100" s="131"/>
      <c r="CL1100" s="131"/>
      <c r="CM1100" s="38"/>
      <c r="CN1100" s="131"/>
      <c r="CO1100" s="131"/>
      <c r="CP1100" s="131"/>
      <c r="CQ1100" s="131"/>
      <c r="CR1100" s="131"/>
      <c r="CS1100" s="131"/>
      <c r="CT1100" s="131"/>
      <c r="CU1100" s="131"/>
      <c r="CV1100" s="131"/>
      <c r="CW1100" s="131"/>
      <c r="CX1100" s="131"/>
      <c r="CY1100" s="131">
        <v>1399</v>
      </c>
      <c r="CZ1100" s="38" t="s">
        <v>7928</v>
      </c>
      <c r="DA1100" s="131"/>
      <c r="DB1100" s="38"/>
      <c r="DC1100" s="132"/>
      <c r="DD1100" s="81"/>
      <c r="DE1100" s="133"/>
      <c r="DF1100" s="134"/>
      <c r="DG1100" s="135"/>
      <c r="DH1100" s="135"/>
      <c r="DI1100" s="135"/>
      <c r="DJ1100" s="135"/>
      <c r="DK1100" s="135"/>
      <c r="DL1100" s="136">
        <f t="shared" si="430"/>
        <v>0</v>
      </c>
      <c r="DM1100" s="137">
        <f t="shared" si="430"/>
        <v>0</v>
      </c>
      <c r="DN1100" s="134"/>
      <c r="DO1100" s="135"/>
      <c r="DP1100" s="135"/>
      <c r="DQ1100" s="135"/>
      <c r="DR1100" s="135"/>
      <c r="DS1100" s="135"/>
      <c r="DT1100" s="136">
        <f t="shared" si="437"/>
        <v>0</v>
      </c>
      <c r="DU1100" s="137">
        <f t="shared" si="438"/>
        <v>0</v>
      </c>
      <c r="DV1100" s="138"/>
      <c r="DW1100" s="135"/>
      <c r="DX1100" s="135"/>
      <c r="DY1100" s="135"/>
      <c r="DZ1100" s="135"/>
      <c r="EA1100" s="135"/>
      <c r="EB1100" s="136">
        <f t="shared" si="439"/>
        <v>0</v>
      </c>
      <c r="EC1100" s="139">
        <f t="shared" si="440"/>
        <v>0</v>
      </c>
      <c r="ED1100" s="140"/>
      <c r="EE1100" s="135"/>
      <c r="EF1100" s="135"/>
      <c r="EG1100" s="135"/>
      <c r="EH1100" s="135"/>
      <c r="EI1100" s="135"/>
      <c r="EJ1100" s="136">
        <f t="shared" si="441"/>
        <v>0</v>
      </c>
      <c r="EK1100" s="141">
        <f t="shared" si="442"/>
        <v>0</v>
      </c>
    </row>
    <row r="1101" spans="1:147" s="289" customFormat="1" ht="27" customHeight="1" x14ac:dyDescent="0.15">
      <c r="A1101" s="41">
        <v>76</v>
      </c>
      <c r="B1101" s="290"/>
      <c r="C1101" s="288">
        <v>1030002496</v>
      </c>
      <c r="D1101" s="92"/>
      <c r="E1101" s="93">
        <v>1</v>
      </c>
      <c r="F1101" s="317" t="s">
        <v>10386</v>
      </c>
      <c r="G1101" s="281" t="s">
        <v>7913</v>
      </c>
      <c r="H1101" s="282"/>
      <c r="I1101" s="277">
        <v>1</v>
      </c>
      <c r="J1101" s="277"/>
      <c r="K1101" s="277"/>
      <c r="L1101" s="283">
        <v>2</v>
      </c>
      <c r="M1101" s="284" t="s">
        <v>7914</v>
      </c>
      <c r="N1101" s="281" t="s">
        <v>7915</v>
      </c>
      <c r="O1101" s="281" t="s">
        <v>7916</v>
      </c>
      <c r="P1101" s="281" t="s">
        <v>7917</v>
      </c>
      <c r="Q1101" s="279" t="s">
        <v>7918</v>
      </c>
      <c r="R1101" s="280" t="s">
        <v>7919</v>
      </c>
      <c r="S1101" s="85"/>
      <c r="T1101" s="84"/>
      <c r="U1101" s="83"/>
      <c r="V1101" s="83"/>
      <c r="W1101" s="83"/>
      <c r="X1101" s="87"/>
      <c r="Y1101" s="90"/>
      <c r="Z1101" s="90"/>
      <c r="AA1101" s="90"/>
      <c r="AB1101" s="90"/>
      <c r="AC1101" s="90"/>
      <c r="AD1101" s="90"/>
      <c r="AE1101" s="90"/>
      <c r="AF1101" s="90"/>
      <c r="AG1101" s="90"/>
      <c r="AH1101" s="85"/>
      <c r="AI1101" s="83"/>
      <c r="AJ1101" s="83"/>
      <c r="AK1101" s="83"/>
      <c r="AL1101" s="83"/>
      <c r="AM1101" s="87"/>
      <c r="AN1101" s="285">
        <f t="shared" si="416"/>
        <v>3</v>
      </c>
      <c r="AO1101" s="286">
        <f t="shared" si="436"/>
        <v>0</v>
      </c>
      <c r="AP1101" s="287">
        <f t="shared" si="436"/>
        <v>0</v>
      </c>
      <c r="AQ1101" s="287">
        <f t="shared" si="417"/>
        <v>0</v>
      </c>
      <c r="AR1101" s="287">
        <f t="shared" si="418"/>
        <v>0</v>
      </c>
      <c r="AS1101" s="287">
        <f t="shared" si="419"/>
        <v>2</v>
      </c>
      <c r="AT1101" s="287">
        <f t="shared" si="420"/>
        <v>0</v>
      </c>
      <c r="AU1101" s="287">
        <f t="shared" si="421"/>
        <v>0</v>
      </c>
      <c r="AV1101" s="287">
        <f t="shared" si="422"/>
        <v>0</v>
      </c>
      <c r="AW1101" s="287">
        <f t="shared" si="423"/>
        <v>0</v>
      </c>
      <c r="AX1101" s="287">
        <f t="shared" si="424"/>
        <v>0</v>
      </c>
      <c r="AY1101" s="287">
        <f t="shared" si="425"/>
        <v>0</v>
      </c>
      <c r="AZ1101" s="287">
        <f t="shared" si="426"/>
        <v>1</v>
      </c>
      <c r="BA1101" s="287">
        <f t="shared" si="427"/>
        <v>1</v>
      </c>
      <c r="BB1101" s="287">
        <f t="shared" si="428"/>
        <v>0</v>
      </c>
      <c r="BC1101" s="291">
        <f t="shared" si="429"/>
        <v>4</v>
      </c>
      <c r="BD1101" s="292"/>
      <c r="BE1101" s="102"/>
      <c r="BF1101" s="102"/>
      <c r="BG1101" s="102"/>
      <c r="BH1101" s="102"/>
      <c r="BI1101" s="102"/>
      <c r="BJ1101" s="102"/>
      <c r="BK1101" s="102"/>
      <c r="BL1101" s="102"/>
      <c r="BM1101" s="102"/>
      <c r="BN1101" s="102"/>
      <c r="BO1101" s="102"/>
      <c r="BP1101" s="102"/>
      <c r="BQ1101" s="102">
        <v>501</v>
      </c>
      <c r="BR1101" s="102">
        <v>502</v>
      </c>
      <c r="BS1101" s="102"/>
      <c r="BT1101" s="102"/>
      <c r="BU1101" s="102"/>
      <c r="BV1101" s="102"/>
      <c r="BW1101" s="102"/>
      <c r="BX1101" s="102"/>
      <c r="BY1101" s="102"/>
      <c r="BZ1101" s="102"/>
      <c r="CA1101" s="102"/>
      <c r="CB1101" s="102"/>
      <c r="CC1101" s="102"/>
      <c r="CD1101" s="102"/>
      <c r="CE1101" s="102"/>
      <c r="CF1101" s="102"/>
      <c r="CG1101" s="102"/>
      <c r="CH1101" s="102"/>
      <c r="CI1101" s="102"/>
      <c r="CJ1101" s="102">
        <v>1203</v>
      </c>
      <c r="CK1101" s="102"/>
      <c r="CL1101" s="102"/>
      <c r="CM1101" s="276"/>
      <c r="CN1101" s="102"/>
      <c r="CO1101" s="102"/>
      <c r="CP1101" s="102"/>
      <c r="CQ1101" s="102"/>
      <c r="CR1101" s="102"/>
      <c r="CS1101" s="102"/>
      <c r="CT1101" s="102">
        <v>1307</v>
      </c>
      <c r="CU1101" s="102"/>
      <c r="CV1101" s="102"/>
      <c r="CW1101" s="102"/>
      <c r="CX1101" s="102"/>
      <c r="CY1101" s="102"/>
      <c r="CZ1101" s="276"/>
      <c r="DA1101" s="102"/>
      <c r="DB1101" s="276"/>
      <c r="DC1101" s="281"/>
      <c r="DD1101" s="105"/>
      <c r="DE1101" s="106"/>
      <c r="DF1101" s="107"/>
      <c r="DG1101" s="108"/>
      <c r="DH1101" s="108"/>
      <c r="DI1101" s="108"/>
      <c r="DJ1101" s="108"/>
      <c r="DK1101" s="108"/>
      <c r="DL1101" s="109">
        <f t="shared" si="430"/>
        <v>0</v>
      </c>
      <c r="DM1101" s="110">
        <f t="shared" si="430"/>
        <v>0</v>
      </c>
      <c r="DN1101" s="107"/>
      <c r="DO1101" s="108"/>
      <c r="DP1101" s="108"/>
      <c r="DQ1101" s="108"/>
      <c r="DR1101" s="108"/>
      <c r="DS1101" s="108"/>
      <c r="DT1101" s="109">
        <f t="shared" si="437"/>
        <v>0</v>
      </c>
      <c r="DU1101" s="110">
        <f t="shared" si="438"/>
        <v>0</v>
      </c>
      <c r="DV1101" s="111"/>
      <c r="DW1101" s="108"/>
      <c r="DX1101" s="108"/>
      <c r="DY1101" s="108"/>
      <c r="DZ1101" s="108"/>
      <c r="EA1101" s="108"/>
      <c r="EB1101" s="109">
        <f t="shared" si="439"/>
        <v>0</v>
      </c>
      <c r="EC1101" s="112">
        <f t="shared" si="440"/>
        <v>0</v>
      </c>
      <c r="ED1101" s="113"/>
      <c r="EE1101" s="108"/>
      <c r="EF1101" s="108"/>
      <c r="EG1101" s="108"/>
      <c r="EH1101" s="108"/>
      <c r="EI1101" s="108"/>
      <c r="EJ1101" s="109">
        <f t="shared" si="441"/>
        <v>0</v>
      </c>
      <c r="EK1101" s="114">
        <f t="shared" si="442"/>
        <v>0</v>
      </c>
    </row>
    <row r="1102" spans="1:147" ht="27" customHeight="1" x14ac:dyDescent="0.15">
      <c r="B1102" s="78"/>
      <c r="C1102" s="115">
        <v>1030002498</v>
      </c>
      <c r="D1102" s="116">
        <v>1030002333</v>
      </c>
      <c r="E1102" s="117">
        <v>2</v>
      </c>
      <c r="F1102" s="118" t="s">
        <v>8835</v>
      </c>
      <c r="G1102" s="119" t="s">
        <v>8834</v>
      </c>
      <c r="H1102" s="120"/>
      <c r="I1102" s="117">
        <v>1</v>
      </c>
      <c r="J1102" s="117"/>
      <c r="K1102" s="117"/>
      <c r="L1102" s="121">
        <v>2</v>
      </c>
      <c r="M1102" s="122" t="s">
        <v>8833</v>
      </c>
      <c r="N1102" s="119" t="s">
        <v>8832</v>
      </c>
      <c r="O1102" s="119" t="s">
        <v>2907</v>
      </c>
      <c r="P1102" s="119" t="s">
        <v>8831</v>
      </c>
      <c r="Q1102" s="123" t="s">
        <v>8830</v>
      </c>
      <c r="R1102" s="124" t="s">
        <v>8829</v>
      </c>
      <c r="S1102" s="125"/>
      <c r="T1102" s="119"/>
      <c r="U1102" s="123"/>
      <c r="V1102" s="123"/>
      <c r="W1102" s="123"/>
      <c r="X1102" s="124"/>
      <c r="Y1102" s="38"/>
      <c r="Z1102" s="38"/>
      <c r="AA1102" s="38"/>
      <c r="AB1102" s="38"/>
      <c r="AC1102" s="38"/>
      <c r="AD1102" s="38"/>
      <c r="AE1102" s="38"/>
      <c r="AF1102" s="38"/>
      <c r="AG1102" s="38"/>
      <c r="AH1102" s="125"/>
      <c r="AI1102" s="123"/>
      <c r="AJ1102" s="123"/>
      <c r="AK1102" s="123"/>
      <c r="AL1102" s="123"/>
      <c r="AM1102" s="124"/>
      <c r="AN1102" s="126">
        <f>COUNTIF(AO1102:BB1102,"&gt;0")</f>
        <v>3</v>
      </c>
      <c r="AO1102" s="127">
        <f>COUNT(BD1102)</f>
        <v>0</v>
      </c>
      <c r="AP1102" s="128">
        <f>COUNT(BE1102)</f>
        <v>0</v>
      </c>
      <c r="AQ1102" s="128">
        <f>COUNT(BF1102:BH1102)</f>
        <v>0</v>
      </c>
      <c r="AR1102" s="128">
        <f>COUNT(BI1102:BP1102)</f>
        <v>3</v>
      </c>
      <c r="AS1102" s="128">
        <f>COUNT(BQ1102:BR1102)</f>
        <v>0</v>
      </c>
      <c r="AT1102" s="128">
        <f>COUNT(BS1102:BV1102)</f>
        <v>2</v>
      </c>
      <c r="AU1102" s="128">
        <f>COUNT(BW1102:BZ1102)</f>
        <v>0</v>
      </c>
      <c r="AV1102" s="128">
        <f>COUNT(CA1102:CC1102)</f>
        <v>0</v>
      </c>
      <c r="AW1102" s="128">
        <f>COUNT(CD1102)</f>
        <v>0</v>
      </c>
      <c r="AX1102" s="128">
        <f>COUNT(CE1102:CF1102)</f>
        <v>0</v>
      </c>
      <c r="AY1102" s="128">
        <f>COUNT(CG1102)</f>
        <v>0</v>
      </c>
      <c r="AZ1102" s="128">
        <f>COUNT(CH1102:CL1102)</f>
        <v>0</v>
      </c>
      <c r="BA1102" s="128">
        <f>COUNT(CN1102:CY1102)</f>
        <v>1</v>
      </c>
      <c r="BB1102" s="128">
        <f>COUNT(DA1102)</f>
        <v>0</v>
      </c>
      <c r="BC1102" s="129">
        <f>COUNT(BD1102:CL1102,CN1102:CY1102,DA1102)</f>
        <v>6</v>
      </c>
      <c r="BD1102" s="130"/>
      <c r="BE1102" s="131"/>
      <c r="BF1102" s="131"/>
      <c r="BG1102" s="131"/>
      <c r="BH1102" s="131"/>
      <c r="BI1102" s="131">
        <v>401</v>
      </c>
      <c r="BJ1102" s="131"/>
      <c r="BK1102" s="131"/>
      <c r="BL1102" s="131">
        <v>404</v>
      </c>
      <c r="BM1102" s="131"/>
      <c r="BN1102" s="131"/>
      <c r="BO1102" s="131">
        <v>407</v>
      </c>
      <c r="BP1102" s="131"/>
      <c r="BQ1102" s="131"/>
      <c r="BR1102" s="131"/>
      <c r="BS1102" s="131">
        <v>601</v>
      </c>
      <c r="BT1102" s="131"/>
      <c r="BU1102" s="131"/>
      <c r="BV1102" s="131">
        <v>604</v>
      </c>
      <c r="BW1102" s="131"/>
      <c r="BX1102" s="131"/>
      <c r="BY1102" s="131"/>
      <c r="BZ1102" s="131"/>
      <c r="CA1102" s="131"/>
      <c r="CB1102" s="131"/>
      <c r="CC1102" s="131"/>
      <c r="CD1102" s="131"/>
      <c r="CE1102" s="131"/>
      <c r="CF1102" s="131"/>
      <c r="CG1102" s="131"/>
      <c r="CH1102" s="131"/>
      <c r="CI1102" s="131"/>
      <c r="CJ1102" s="131"/>
      <c r="CK1102" s="131"/>
      <c r="CL1102" s="131"/>
      <c r="CM1102" s="38"/>
      <c r="CN1102" s="131"/>
      <c r="CO1102" s="131"/>
      <c r="CP1102" s="131"/>
      <c r="CQ1102" s="131">
        <v>1304</v>
      </c>
      <c r="CR1102" s="131"/>
      <c r="CS1102" s="131"/>
      <c r="CT1102" s="131"/>
      <c r="CU1102" s="131"/>
      <c r="CV1102" s="131"/>
      <c r="CW1102" s="131"/>
      <c r="CX1102" s="131"/>
      <c r="CY1102" s="131"/>
      <c r="CZ1102" s="38"/>
      <c r="DA1102" s="131"/>
      <c r="DB1102" s="38"/>
      <c r="DC1102" s="132"/>
      <c r="DD1102" s="81"/>
      <c r="DE1102" s="133"/>
      <c r="DF1102" s="134"/>
      <c r="DG1102" s="135"/>
      <c r="DH1102" s="135"/>
      <c r="DI1102" s="135"/>
      <c r="DJ1102" s="135"/>
      <c r="DK1102" s="135"/>
      <c r="DL1102" s="136">
        <f>DF1102+DH1102+DJ1102</f>
        <v>0</v>
      </c>
      <c r="DM1102" s="137">
        <f>DG1102+DI1102+DK1102</f>
        <v>0</v>
      </c>
      <c r="DN1102" s="134"/>
      <c r="DO1102" s="135"/>
      <c r="DP1102" s="135"/>
      <c r="DQ1102" s="135"/>
      <c r="DR1102" s="135"/>
      <c r="DS1102" s="135"/>
      <c r="DT1102" s="136">
        <f t="shared" si="437"/>
        <v>0</v>
      </c>
      <c r="DU1102" s="137">
        <f t="shared" si="438"/>
        <v>0</v>
      </c>
      <c r="DV1102" s="138"/>
      <c r="DW1102" s="135"/>
      <c r="DX1102" s="135"/>
      <c r="DY1102" s="135"/>
      <c r="DZ1102" s="135"/>
      <c r="EA1102" s="135"/>
      <c r="EB1102" s="136">
        <f t="shared" si="439"/>
        <v>0</v>
      </c>
      <c r="EC1102" s="139">
        <f t="shared" si="440"/>
        <v>0</v>
      </c>
      <c r="ED1102" s="140"/>
      <c r="EE1102" s="135"/>
      <c r="EF1102" s="135"/>
      <c r="EG1102" s="135"/>
      <c r="EH1102" s="135"/>
      <c r="EI1102" s="135"/>
      <c r="EJ1102" s="136">
        <f t="shared" si="441"/>
        <v>0</v>
      </c>
      <c r="EK1102" s="141">
        <f t="shared" si="442"/>
        <v>0</v>
      </c>
    </row>
    <row r="1103" spans="1:147" ht="27" customHeight="1" x14ac:dyDescent="0.15">
      <c r="B1103" s="78"/>
      <c r="C1103" s="115">
        <v>1030002544</v>
      </c>
      <c r="D1103" s="116"/>
      <c r="E1103" s="117">
        <v>2</v>
      </c>
      <c r="F1103" s="118" t="s">
        <v>7944</v>
      </c>
      <c r="G1103" s="119" t="s">
        <v>7945</v>
      </c>
      <c r="H1103" s="120"/>
      <c r="I1103" s="117">
        <v>1</v>
      </c>
      <c r="J1103" s="117">
        <v>3</v>
      </c>
      <c r="K1103" s="117"/>
      <c r="L1103" s="121">
        <v>2</v>
      </c>
      <c r="M1103" s="122" t="s">
        <v>7946</v>
      </c>
      <c r="N1103" s="119" t="s">
        <v>7947</v>
      </c>
      <c r="O1103" s="119" t="s">
        <v>7948</v>
      </c>
      <c r="P1103" s="119" t="s">
        <v>7949</v>
      </c>
      <c r="Q1103" s="123" t="s">
        <v>7950</v>
      </c>
      <c r="R1103" s="124" t="s">
        <v>7951</v>
      </c>
      <c r="S1103" s="125" t="s">
        <v>7952</v>
      </c>
      <c r="T1103" s="119" t="s">
        <v>7953</v>
      </c>
      <c r="U1103" s="123" t="s">
        <v>7954</v>
      </c>
      <c r="V1103" s="123" t="s">
        <v>9278</v>
      </c>
      <c r="W1103" s="123" t="s">
        <v>9279</v>
      </c>
      <c r="X1103" s="124" t="s">
        <v>7951</v>
      </c>
      <c r="Y1103" s="38" t="s">
        <v>7081</v>
      </c>
      <c r="Z1103" s="38">
        <v>1</v>
      </c>
      <c r="AA1103" s="38">
        <v>2</v>
      </c>
      <c r="AB1103" s="38">
        <v>3</v>
      </c>
      <c r="AC1103" s="38">
        <v>4</v>
      </c>
      <c r="AD1103" s="38">
        <v>5</v>
      </c>
      <c r="AE1103" s="38">
        <v>6</v>
      </c>
      <c r="AF1103" s="38"/>
      <c r="AG1103" s="38">
        <v>8</v>
      </c>
      <c r="AH1103" s="125"/>
      <c r="AI1103" s="123"/>
      <c r="AJ1103" s="123"/>
      <c r="AK1103" s="123"/>
      <c r="AL1103" s="123"/>
      <c r="AM1103" s="124"/>
      <c r="AN1103" s="126">
        <f t="shared" si="416"/>
        <v>1</v>
      </c>
      <c r="AO1103" s="127">
        <f t="shared" si="436"/>
        <v>0</v>
      </c>
      <c r="AP1103" s="128">
        <f t="shared" si="436"/>
        <v>0</v>
      </c>
      <c r="AQ1103" s="128">
        <f t="shared" si="417"/>
        <v>0</v>
      </c>
      <c r="AR1103" s="128">
        <f t="shared" si="418"/>
        <v>0</v>
      </c>
      <c r="AS1103" s="128">
        <f t="shared" si="419"/>
        <v>0</v>
      </c>
      <c r="AT1103" s="128">
        <f t="shared" si="420"/>
        <v>0</v>
      </c>
      <c r="AU1103" s="128">
        <f t="shared" si="421"/>
        <v>0</v>
      </c>
      <c r="AV1103" s="128">
        <f t="shared" si="422"/>
        <v>0</v>
      </c>
      <c r="AW1103" s="128">
        <f t="shared" si="423"/>
        <v>0</v>
      </c>
      <c r="AX1103" s="128">
        <f t="shared" si="424"/>
        <v>0</v>
      </c>
      <c r="AY1103" s="128">
        <f t="shared" si="425"/>
        <v>0</v>
      </c>
      <c r="AZ1103" s="128">
        <f t="shared" si="426"/>
        <v>0</v>
      </c>
      <c r="BA1103" s="128">
        <f t="shared" si="427"/>
        <v>1</v>
      </c>
      <c r="BB1103" s="128">
        <f t="shared" si="428"/>
        <v>0</v>
      </c>
      <c r="BC1103" s="129">
        <f t="shared" si="429"/>
        <v>1</v>
      </c>
      <c r="BD1103" s="130"/>
      <c r="BE1103" s="131"/>
      <c r="BF1103" s="131"/>
      <c r="BG1103" s="131"/>
      <c r="BH1103" s="131"/>
      <c r="BI1103" s="131"/>
      <c r="BJ1103" s="131"/>
      <c r="BK1103" s="131"/>
      <c r="BL1103" s="131"/>
      <c r="BM1103" s="131"/>
      <c r="BN1103" s="131"/>
      <c r="BO1103" s="131"/>
      <c r="BP1103" s="131"/>
      <c r="BQ1103" s="131"/>
      <c r="BR1103" s="131"/>
      <c r="BS1103" s="131"/>
      <c r="BT1103" s="131"/>
      <c r="BU1103" s="131"/>
      <c r="BV1103" s="131"/>
      <c r="BW1103" s="131"/>
      <c r="BX1103" s="131"/>
      <c r="BY1103" s="131"/>
      <c r="BZ1103" s="131"/>
      <c r="CA1103" s="131"/>
      <c r="CB1103" s="131"/>
      <c r="CC1103" s="131"/>
      <c r="CD1103" s="131"/>
      <c r="CE1103" s="131"/>
      <c r="CF1103" s="131"/>
      <c r="CG1103" s="131"/>
      <c r="CH1103" s="131"/>
      <c r="CI1103" s="131"/>
      <c r="CJ1103" s="131"/>
      <c r="CK1103" s="131"/>
      <c r="CL1103" s="131"/>
      <c r="CM1103" s="38"/>
      <c r="CN1103" s="131"/>
      <c r="CO1103" s="131"/>
      <c r="CP1103" s="131"/>
      <c r="CQ1103" s="131"/>
      <c r="CR1103" s="131"/>
      <c r="CS1103" s="131"/>
      <c r="CT1103" s="131"/>
      <c r="CU1103" s="131"/>
      <c r="CV1103" s="131"/>
      <c r="CW1103" s="131"/>
      <c r="CX1103" s="131"/>
      <c r="CY1103" s="131">
        <v>1399</v>
      </c>
      <c r="CZ1103" s="38" t="s">
        <v>9277</v>
      </c>
      <c r="DA1103" s="131"/>
      <c r="DB1103" s="38"/>
      <c r="DC1103" s="132"/>
      <c r="DD1103" s="81"/>
      <c r="DE1103" s="133"/>
      <c r="DF1103" s="134"/>
      <c r="DG1103" s="135"/>
      <c r="DH1103" s="135"/>
      <c r="DI1103" s="135"/>
      <c r="DJ1103" s="135"/>
      <c r="DK1103" s="135"/>
      <c r="DL1103" s="136">
        <f t="shared" ref="DL1103:DM1155" si="443">DF1103+DH1103+DJ1103</f>
        <v>0</v>
      </c>
      <c r="DM1103" s="137">
        <f t="shared" si="443"/>
        <v>0</v>
      </c>
      <c r="DN1103" s="134"/>
      <c r="DO1103" s="135"/>
      <c r="DP1103" s="135"/>
      <c r="DQ1103" s="135"/>
      <c r="DR1103" s="135"/>
      <c r="DS1103" s="135"/>
      <c r="DT1103" s="136">
        <f t="shared" ref="DT1103:DU1155" si="444">DN1103+DP1103+DR1103</f>
        <v>0</v>
      </c>
      <c r="DU1103" s="137">
        <f t="shared" si="444"/>
        <v>0</v>
      </c>
      <c r="DV1103" s="138"/>
      <c r="DW1103" s="135"/>
      <c r="DX1103" s="135"/>
      <c r="DY1103" s="135"/>
      <c r="DZ1103" s="135"/>
      <c r="EA1103" s="135"/>
      <c r="EB1103" s="136">
        <f t="shared" ref="EB1103:EC1155" si="445">DV1103+DX1103+DZ1103</f>
        <v>0</v>
      </c>
      <c r="EC1103" s="139">
        <f t="shared" si="445"/>
        <v>0</v>
      </c>
      <c r="ED1103" s="140"/>
      <c r="EE1103" s="135"/>
      <c r="EF1103" s="135"/>
      <c r="EG1103" s="135"/>
      <c r="EH1103" s="135"/>
      <c r="EI1103" s="135"/>
      <c r="EJ1103" s="136">
        <f t="shared" ref="EJ1103:EK1155" si="446">ED1103+EF1103+EH1103</f>
        <v>0</v>
      </c>
      <c r="EK1103" s="141">
        <f t="shared" si="446"/>
        <v>0</v>
      </c>
    </row>
    <row r="1104" spans="1:147" customFormat="1" ht="27" customHeight="1" x14ac:dyDescent="0.15">
      <c r="A1104" s="41"/>
      <c r="B1104" s="78"/>
      <c r="C1104" s="115">
        <v>1030002545</v>
      </c>
      <c r="D1104" s="116">
        <v>1030002505</v>
      </c>
      <c r="E1104" s="117">
        <v>2</v>
      </c>
      <c r="F1104" s="118" t="s">
        <v>8651</v>
      </c>
      <c r="G1104" s="119" t="s">
        <v>8650</v>
      </c>
      <c r="H1104" s="120" t="s">
        <v>3313</v>
      </c>
      <c r="I1104" s="117">
        <v>0</v>
      </c>
      <c r="J1104" s="117"/>
      <c r="K1104" s="117"/>
      <c r="L1104" s="121">
        <v>2</v>
      </c>
      <c r="M1104" s="122" t="s">
        <v>5113</v>
      </c>
      <c r="N1104" s="119" t="s">
        <v>8649</v>
      </c>
      <c r="O1104" s="119" t="s">
        <v>2907</v>
      </c>
      <c r="P1104" s="119" t="s">
        <v>8648</v>
      </c>
      <c r="Q1104" s="123" t="s">
        <v>8647</v>
      </c>
      <c r="R1104" s="124" t="s">
        <v>8646</v>
      </c>
      <c r="S1104" s="125"/>
      <c r="T1104" s="119"/>
      <c r="U1104" s="123"/>
      <c r="V1104" s="123"/>
      <c r="W1104" s="123"/>
      <c r="X1104" s="124"/>
      <c r="Y1104" s="38"/>
      <c r="Z1104" s="38"/>
      <c r="AA1104" s="38"/>
      <c r="AB1104" s="38"/>
      <c r="AC1104" s="38"/>
      <c r="AD1104" s="38"/>
      <c r="AE1104" s="38"/>
      <c r="AF1104" s="38"/>
      <c r="AG1104" s="38"/>
      <c r="AH1104" s="125"/>
      <c r="AI1104" s="123"/>
      <c r="AJ1104" s="123"/>
      <c r="AK1104" s="123"/>
      <c r="AL1104" s="123"/>
      <c r="AM1104" s="124"/>
      <c r="AN1104" s="126">
        <f t="shared" si="416"/>
        <v>1</v>
      </c>
      <c r="AO1104" s="127">
        <f t="shared" si="436"/>
        <v>0</v>
      </c>
      <c r="AP1104" s="128">
        <f t="shared" si="436"/>
        <v>0</v>
      </c>
      <c r="AQ1104" s="128">
        <f t="shared" si="417"/>
        <v>0</v>
      </c>
      <c r="AR1104" s="128">
        <f t="shared" si="418"/>
        <v>0</v>
      </c>
      <c r="AS1104" s="128">
        <f t="shared" si="419"/>
        <v>0</v>
      </c>
      <c r="AT1104" s="128">
        <f t="shared" si="420"/>
        <v>0</v>
      </c>
      <c r="AU1104" s="128">
        <f t="shared" si="421"/>
        <v>0</v>
      </c>
      <c r="AV1104" s="128">
        <f t="shared" si="422"/>
        <v>0</v>
      </c>
      <c r="AW1104" s="128">
        <f t="shared" si="423"/>
        <v>0</v>
      </c>
      <c r="AX1104" s="128">
        <f t="shared" si="424"/>
        <v>0</v>
      </c>
      <c r="AY1104" s="128">
        <f t="shared" si="425"/>
        <v>0</v>
      </c>
      <c r="AZ1104" s="128">
        <f t="shared" si="426"/>
        <v>0</v>
      </c>
      <c r="BA1104" s="128">
        <f t="shared" si="427"/>
        <v>1</v>
      </c>
      <c r="BB1104" s="128">
        <f t="shared" si="428"/>
        <v>0</v>
      </c>
      <c r="BC1104" s="129">
        <f t="shared" si="429"/>
        <v>1</v>
      </c>
      <c r="BD1104" s="130"/>
      <c r="BE1104" s="131"/>
      <c r="BF1104" s="131"/>
      <c r="BG1104" s="131"/>
      <c r="BH1104" s="131"/>
      <c r="BI1104" s="131"/>
      <c r="BJ1104" s="131"/>
      <c r="BK1104" s="131"/>
      <c r="BL1104" s="131"/>
      <c r="BM1104" s="131"/>
      <c r="BN1104" s="131"/>
      <c r="BO1104" s="131"/>
      <c r="BP1104" s="131"/>
      <c r="BQ1104" s="131"/>
      <c r="BR1104" s="131"/>
      <c r="BS1104" s="131"/>
      <c r="BT1104" s="131"/>
      <c r="BU1104" s="131"/>
      <c r="BV1104" s="131"/>
      <c r="BW1104" s="131"/>
      <c r="BX1104" s="131"/>
      <c r="BY1104" s="131"/>
      <c r="BZ1104" s="131"/>
      <c r="CA1104" s="131"/>
      <c r="CB1104" s="131"/>
      <c r="CC1104" s="131"/>
      <c r="CD1104" s="131"/>
      <c r="CE1104" s="131"/>
      <c r="CF1104" s="131"/>
      <c r="CG1104" s="131"/>
      <c r="CH1104" s="131"/>
      <c r="CI1104" s="131"/>
      <c r="CJ1104" s="131"/>
      <c r="CK1104" s="131"/>
      <c r="CL1104" s="131"/>
      <c r="CM1104" s="38"/>
      <c r="CN1104" s="131"/>
      <c r="CO1104" s="131"/>
      <c r="CP1104" s="131"/>
      <c r="CQ1104" s="131"/>
      <c r="CR1104" s="131"/>
      <c r="CS1104" s="131"/>
      <c r="CT1104" s="131"/>
      <c r="CU1104" s="131"/>
      <c r="CV1104" s="131"/>
      <c r="CW1104" s="131">
        <v>1310</v>
      </c>
      <c r="CX1104" s="131"/>
      <c r="CY1104" s="131"/>
      <c r="CZ1104" s="38"/>
      <c r="DA1104" s="131"/>
      <c r="DB1104" s="38"/>
      <c r="DC1104" s="132"/>
      <c r="DD1104" s="81"/>
      <c r="DE1104" s="133"/>
      <c r="DF1104" s="134"/>
      <c r="DG1104" s="135"/>
      <c r="DH1104" s="135"/>
      <c r="DI1104" s="135"/>
      <c r="DJ1104" s="135"/>
      <c r="DK1104" s="135"/>
      <c r="DL1104" s="136">
        <f t="shared" si="443"/>
        <v>0</v>
      </c>
      <c r="DM1104" s="137">
        <f t="shared" si="443"/>
        <v>0</v>
      </c>
      <c r="DN1104" s="134"/>
      <c r="DO1104" s="135"/>
      <c r="DP1104" s="135"/>
      <c r="DQ1104" s="135"/>
      <c r="DR1104" s="135"/>
      <c r="DS1104" s="135"/>
      <c r="DT1104" s="136">
        <f t="shared" si="444"/>
        <v>0</v>
      </c>
      <c r="DU1104" s="137">
        <f t="shared" si="444"/>
        <v>0</v>
      </c>
      <c r="DV1104" s="138"/>
      <c r="DW1104" s="135"/>
      <c r="DX1104" s="135"/>
      <c r="DY1104" s="135"/>
      <c r="DZ1104" s="135"/>
      <c r="EA1104" s="135"/>
      <c r="EB1104" s="136">
        <f t="shared" si="445"/>
        <v>0</v>
      </c>
      <c r="EC1104" s="139">
        <f t="shared" si="445"/>
        <v>0</v>
      </c>
      <c r="ED1104" s="140"/>
      <c r="EE1104" s="135"/>
      <c r="EF1104" s="135"/>
      <c r="EG1104" s="135"/>
      <c r="EH1104" s="135"/>
      <c r="EI1104" s="135"/>
      <c r="EJ1104" s="136">
        <f t="shared" si="446"/>
        <v>0</v>
      </c>
      <c r="EK1104" s="141">
        <f t="shared" si="446"/>
        <v>0</v>
      </c>
      <c r="EL1104" s="41"/>
      <c r="EM1104" s="41"/>
      <c r="EN1104" s="41"/>
      <c r="EO1104" s="41"/>
    </row>
    <row r="1105" spans="1:147" ht="27" customHeight="1" x14ac:dyDescent="0.15">
      <c r="B1105" s="78"/>
      <c r="C1105" s="115">
        <v>1030002570</v>
      </c>
      <c r="D1105" s="116"/>
      <c r="E1105" s="117">
        <v>2</v>
      </c>
      <c r="F1105" s="118" t="s">
        <v>9614</v>
      </c>
      <c r="G1105" s="119" t="s">
        <v>9613</v>
      </c>
      <c r="H1105" s="120"/>
      <c r="I1105" s="117">
        <v>1</v>
      </c>
      <c r="J1105" s="117"/>
      <c r="K1105" s="117"/>
      <c r="L1105" s="121">
        <v>2</v>
      </c>
      <c r="M1105" s="122" t="s">
        <v>9612</v>
      </c>
      <c r="N1105" s="119" t="s">
        <v>9611</v>
      </c>
      <c r="O1105" s="119" t="s">
        <v>2907</v>
      </c>
      <c r="P1105" s="119" t="s">
        <v>9610</v>
      </c>
      <c r="Q1105" s="123" t="s">
        <v>9609</v>
      </c>
      <c r="R1105" s="124" t="s">
        <v>9608</v>
      </c>
      <c r="S1105" s="125"/>
      <c r="T1105" s="119"/>
      <c r="U1105" s="123"/>
      <c r="V1105" s="123"/>
      <c r="W1105" s="123"/>
      <c r="X1105" s="124"/>
      <c r="Y1105" s="38"/>
      <c r="Z1105" s="38"/>
      <c r="AA1105" s="38"/>
      <c r="AB1105" s="38"/>
      <c r="AC1105" s="38"/>
      <c r="AD1105" s="38"/>
      <c r="AE1105" s="38"/>
      <c r="AF1105" s="38"/>
      <c r="AG1105" s="38"/>
      <c r="AH1105" s="125"/>
      <c r="AI1105" s="123"/>
      <c r="AJ1105" s="123"/>
      <c r="AK1105" s="123"/>
      <c r="AL1105" s="123"/>
      <c r="AM1105" s="124"/>
      <c r="AN1105" s="126">
        <f>COUNTIF(AO1105:BB1105,"&gt;0")</f>
        <v>2</v>
      </c>
      <c r="AO1105" s="127">
        <f>COUNT(BD1105)</f>
        <v>0</v>
      </c>
      <c r="AP1105" s="128">
        <f>COUNT(BE1105)</f>
        <v>0</v>
      </c>
      <c r="AQ1105" s="128">
        <f>COUNT(BF1105:BH1105)</f>
        <v>1</v>
      </c>
      <c r="AR1105" s="128">
        <f>COUNT(BI1105:BP1105)</f>
        <v>0</v>
      </c>
      <c r="AS1105" s="128">
        <f>COUNT(BQ1105:BR1105)</f>
        <v>0</v>
      </c>
      <c r="AT1105" s="128">
        <f>COUNT(BS1105:BV1105)</f>
        <v>0</v>
      </c>
      <c r="AU1105" s="128">
        <f>COUNT(BW1105:BZ1105)</f>
        <v>0</v>
      </c>
      <c r="AV1105" s="128">
        <f>COUNT(CA1105:CC1105)</f>
        <v>0</v>
      </c>
      <c r="AW1105" s="128">
        <f>COUNT(CD1105)</f>
        <v>0</v>
      </c>
      <c r="AX1105" s="128">
        <f>COUNT(CE1105:CF1105)</f>
        <v>0</v>
      </c>
      <c r="AY1105" s="128">
        <f>COUNT(CG1105)</f>
        <v>0</v>
      </c>
      <c r="AZ1105" s="128">
        <f>COUNT(CH1105:CL1105)</f>
        <v>0</v>
      </c>
      <c r="BA1105" s="128">
        <f>COUNT(CN1105:CY1105)</f>
        <v>1</v>
      </c>
      <c r="BB1105" s="128">
        <f>COUNT(DA1105)</f>
        <v>0</v>
      </c>
      <c r="BC1105" s="129">
        <f>COUNT(BD1105:CL1105,CN1105:CY1105,DA1105)</f>
        <v>2</v>
      </c>
      <c r="BD1105" s="130"/>
      <c r="BE1105" s="131"/>
      <c r="BF1105" s="131">
        <v>301</v>
      </c>
      <c r="BG1105" s="131"/>
      <c r="BH1105" s="131"/>
      <c r="BI1105" s="131"/>
      <c r="BJ1105" s="131"/>
      <c r="BK1105" s="131"/>
      <c r="BL1105" s="131"/>
      <c r="BM1105" s="131"/>
      <c r="BN1105" s="131"/>
      <c r="BO1105" s="131"/>
      <c r="BP1105" s="131"/>
      <c r="BQ1105" s="131"/>
      <c r="BR1105" s="131"/>
      <c r="BS1105" s="131"/>
      <c r="BT1105" s="131"/>
      <c r="BU1105" s="131"/>
      <c r="BV1105" s="131"/>
      <c r="BW1105" s="131"/>
      <c r="BX1105" s="131"/>
      <c r="BY1105" s="131"/>
      <c r="BZ1105" s="131"/>
      <c r="CA1105" s="131"/>
      <c r="CB1105" s="131"/>
      <c r="CC1105" s="131"/>
      <c r="CD1105" s="131"/>
      <c r="CE1105" s="131"/>
      <c r="CF1105" s="131"/>
      <c r="CG1105" s="131"/>
      <c r="CH1105" s="131"/>
      <c r="CI1105" s="131"/>
      <c r="CJ1105" s="131"/>
      <c r="CK1105" s="131"/>
      <c r="CL1105" s="131"/>
      <c r="CM1105" s="38"/>
      <c r="CN1105" s="131"/>
      <c r="CO1105" s="131"/>
      <c r="CP1105" s="131"/>
      <c r="CQ1105" s="131"/>
      <c r="CR1105" s="131"/>
      <c r="CS1105" s="131"/>
      <c r="CT1105" s="131"/>
      <c r="CU1105" s="131"/>
      <c r="CV1105" s="131"/>
      <c r="CW1105" s="131"/>
      <c r="CX1105" s="131"/>
      <c r="CY1105" s="131">
        <v>1399</v>
      </c>
      <c r="CZ1105" s="38" t="s">
        <v>9607</v>
      </c>
      <c r="DA1105" s="131"/>
      <c r="DB1105" s="38"/>
      <c r="DC1105" s="132"/>
      <c r="DD1105" s="81"/>
      <c r="DE1105" s="133"/>
      <c r="DF1105" s="134"/>
      <c r="DG1105" s="135"/>
      <c r="DH1105" s="135"/>
      <c r="DI1105" s="135"/>
      <c r="DJ1105" s="135"/>
      <c r="DK1105" s="135"/>
      <c r="DL1105" s="136">
        <f>DF1105+DH1105+DJ1105</f>
        <v>0</v>
      </c>
      <c r="DM1105" s="137">
        <f>DG1105+DI1105+DK1105</f>
        <v>0</v>
      </c>
      <c r="DN1105" s="134"/>
      <c r="DO1105" s="135"/>
      <c r="DP1105" s="135"/>
      <c r="DQ1105" s="135"/>
      <c r="DR1105" s="135"/>
      <c r="DS1105" s="135"/>
      <c r="DT1105" s="136">
        <f>DN1105+DP1105+DR1105</f>
        <v>0</v>
      </c>
      <c r="DU1105" s="137">
        <f>DO1105+DQ1105+DS1105</f>
        <v>0</v>
      </c>
      <c r="DV1105" s="138"/>
      <c r="DW1105" s="135"/>
      <c r="DX1105" s="135"/>
      <c r="DY1105" s="135"/>
      <c r="DZ1105" s="135"/>
      <c r="EA1105" s="135"/>
      <c r="EB1105" s="136">
        <f>DV1105+DX1105+DZ1105</f>
        <v>0</v>
      </c>
      <c r="EC1105" s="139">
        <f>DW1105+DY1105+EA1105</f>
        <v>0</v>
      </c>
      <c r="ED1105" s="140"/>
      <c r="EE1105" s="135"/>
      <c r="EF1105" s="135"/>
      <c r="EG1105" s="135"/>
      <c r="EH1105" s="135"/>
      <c r="EI1105" s="135"/>
      <c r="EJ1105" s="136">
        <f>ED1105+EF1105+EH1105</f>
        <v>0</v>
      </c>
      <c r="EK1105" s="141">
        <f>EE1105+EG1105+EI1105</f>
        <v>0</v>
      </c>
    </row>
    <row r="1106" spans="1:147" ht="27" customHeight="1" x14ac:dyDescent="0.15">
      <c r="B1106" s="78"/>
      <c r="C1106" s="115">
        <v>1030002586</v>
      </c>
      <c r="D1106" s="116"/>
      <c r="E1106" s="117">
        <v>2</v>
      </c>
      <c r="F1106" s="118" t="s">
        <v>9621</v>
      </c>
      <c r="G1106" s="119" t="s">
        <v>9620</v>
      </c>
      <c r="H1106" s="120"/>
      <c r="I1106" s="117">
        <v>1</v>
      </c>
      <c r="J1106" s="117"/>
      <c r="K1106" s="117"/>
      <c r="L1106" s="121">
        <v>2</v>
      </c>
      <c r="M1106" s="122" t="s">
        <v>9538</v>
      </c>
      <c r="N1106" s="119" t="s">
        <v>9619</v>
      </c>
      <c r="O1106" s="119" t="s">
        <v>2385</v>
      </c>
      <c r="P1106" s="119" t="s">
        <v>9618</v>
      </c>
      <c r="Q1106" s="123" t="s">
        <v>9617</v>
      </c>
      <c r="R1106" s="124" t="s">
        <v>9616</v>
      </c>
      <c r="S1106" s="125"/>
      <c r="T1106" s="119"/>
      <c r="U1106" s="123"/>
      <c r="V1106" s="123"/>
      <c r="W1106" s="123"/>
      <c r="X1106" s="124"/>
      <c r="Y1106" s="38"/>
      <c r="Z1106" s="38"/>
      <c r="AA1106" s="38"/>
      <c r="AB1106" s="38"/>
      <c r="AC1106" s="38"/>
      <c r="AD1106" s="38"/>
      <c r="AE1106" s="38"/>
      <c r="AF1106" s="38"/>
      <c r="AG1106" s="38"/>
      <c r="AH1106" s="125"/>
      <c r="AI1106" s="123"/>
      <c r="AJ1106" s="123"/>
      <c r="AK1106" s="123"/>
      <c r="AL1106" s="123"/>
      <c r="AM1106" s="124"/>
      <c r="AN1106" s="126">
        <f>COUNTIF(AO1106:BB1106,"&gt;0")</f>
        <v>2</v>
      </c>
      <c r="AO1106" s="127">
        <f>COUNT(BD1106)</f>
        <v>0</v>
      </c>
      <c r="AP1106" s="128">
        <f>COUNT(BE1106)</f>
        <v>0</v>
      </c>
      <c r="AQ1106" s="128">
        <f>COUNT(BF1106:BH1106)</f>
        <v>0</v>
      </c>
      <c r="AR1106" s="128">
        <f>COUNT(BI1106:BP1106)</f>
        <v>0</v>
      </c>
      <c r="AS1106" s="128">
        <f>COUNT(BQ1106:BR1106)</f>
        <v>0</v>
      </c>
      <c r="AT1106" s="128">
        <f>COUNT(BS1106:BV1106)</f>
        <v>0</v>
      </c>
      <c r="AU1106" s="128">
        <f>COUNT(BW1106:BZ1106)</f>
        <v>0</v>
      </c>
      <c r="AV1106" s="128">
        <f>COUNT(CA1106:CC1106)</f>
        <v>0</v>
      </c>
      <c r="AW1106" s="128">
        <f>COUNT(CD1106)</f>
        <v>0</v>
      </c>
      <c r="AX1106" s="128">
        <f>COUNT(CE1106:CF1106)</f>
        <v>0</v>
      </c>
      <c r="AY1106" s="128">
        <f>COUNT(CG1106)</f>
        <v>0</v>
      </c>
      <c r="AZ1106" s="128">
        <f>COUNT(CH1106:CL1106)</f>
        <v>0</v>
      </c>
      <c r="BA1106" s="128">
        <f>COUNT(CN1106:CY1106)</f>
        <v>2</v>
      </c>
      <c r="BB1106" s="128">
        <f>COUNT(DA1106)</f>
        <v>1</v>
      </c>
      <c r="BC1106" s="129">
        <f>COUNT(BD1106:CL1106,CN1106:CY1106,DA1106)</f>
        <v>3</v>
      </c>
      <c r="BD1106" s="130"/>
      <c r="BE1106" s="131"/>
      <c r="BF1106" s="131"/>
      <c r="BG1106" s="131"/>
      <c r="BH1106" s="131"/>
      <c r="BI1106" s="131"/>
      <c r="BJ1106" s="131"/>
      <c r="BK1106" s="131"/>
      <c r="BL1106" s="131"/>
      <c r="BM1106" s="131"/>
      <c r="BN1106" s="131"/>
      <c r="BO1106" s="131"/>
      <c r="BP1106" s="131"/>
      <c r="BQ1106" s="131"/>
      <c r="BR1106" s="131"/>
      <c r="BS1106" s="131"/>
      <c r="BT1106" s="131"/>
      <c r="BU1106" s="131"/>
      <c r="BV1106" s="131"/>
      <c r="BW1106" s="131"/>
      <c r="BX1106" s="131"/>
      <c r="BY1106" s="131"/>
      <c r="BZ1106" s="131"/>
      <c r="CA1106" s="131"/>
      <c r="CB1106" s="131"/>
      <c r="CC1106" s="131"/>
      <c r="CD1106" s="131"/>
      <c r="CE1106" s="131"/>
      <c r="CF1106" s="131"/>
      <c r="CG1106" s="131"/>
      <c r="CH1106" s="131"/>
      <c r="CI1106" s="131"/>
      <c r="CJ1106" s="131"/>
      <c r="CK1106" s="131"/>
      <c r="CL1106" s="131"/>
      <c r="CM1106" s="38"/>
      <c r="CN1106" s="131"/>
      <c r="CO1106" s="131"/>
      <c r="CP1106" s="131"/>
      <c r="CQ1106" s="131">
        <v>1304</v>
      </c>
      <c r="CR1106" s="131"/>
      <c r="CS1106" s="131"/>
      <c r="CT1106" s="131"/>
      <c r="CU1106" s="131"/>
      <c r="CV1106" s="131"/>
      <c r="CW1106" s="131"/>
      <c r="CX1106" s="131"/>
      <c r="CY1106" s="131">
        <v>1399</v>
      </c>
      <c r="CZ1106" s="38" t="s">
        <v>9615</v>
      </c>
      <c r="DA1106" s="131">
        <v>1499</v>
      </c>
      <c r="DB1106" s="38" t="s">
        <v>9615</v>
      </c>
      <c r="DC1106" s="132"/>
      <c r="DD1106" s="81"/>
      <c r="DE1106" s="133"/>
      <c r="DF1106" s="134"/>
      <c r="DG1106" s="135"/>
      <c r="DH1106" s="135"/>
      <c r="DI1106" s="135"/>
      <c r="DJ1106" s="135"/>
      <c r="DK1106" s="135"/>
      <c r="DL1106" s="136">
        <f>DF1106+DH1106+DJ1106</f>
        <v>0</v>
      </c>
      <c r="DM1106" s="137">
        <f>DG1106+DI1106+DK1106</f>
        <v>0</v>
      </c>
      <c r="DN1106" s="134"/>
      <c r="DO1106" s="135"/>
      <c r="DP1106" s="135"/>
      <c r="DQ1106" s="135"/>
      <c r="DR1106" s="135"/>
      <c r="DS1106" s="135"/>
      <c r="DT1106" s="136">
        <f>DN1106+DP1106+DR1106</f>
        <v>0</v>
      </c>
      <c r="DU1106" s="137">
        <f>DO1106+DQ1106+DS1106</f>
        <v>0</v>
      </c>
      <c r="DV1106" s="138"/>
      <c r="DW1106" s="135"/>
      <c r="DX1106" s="135"/>
      <c r="DY1106" s="135"/>
      <c r="DZ1106" s="135"/>
      <c r="EA1106" s="135"/>
      <c r="EB1106" s="136">
        <f>DV1106+DX1106+DZ1106</f>
        <v>0</v>
      </c>
      <c r="EC1106" s="139">
        <f>DW1106+DY1106+EA1106</f>
        <v>0</v>
      </c>
      <c r="ED1106" s="140"/>
      <c r="EE1106" s="135"/>
      <c r="EF1106" s="135"/>
      <c r="EG1106" s="135"/>
      <c r="EH1106" s="135"/>
      <c r="EI1106" s="135"/>
      <c r="EJ1106" s="136">
        <f>ED1106+EF1106+EH1106</f>
        <v>0</v>
      </c>
      <c r="EK1106" s="141">
        <f>EE1106+EG1106+EI1106</f>
        <v>0</v>
      </c>
    </row>
    <row r="1107" spans="1:147" ht="27" customHeight="1" x14ac:dyDescent="0.15">
      <c r="B1107" s="78"/>
      <c r="C1107" s="115">
        <v>1030002587</v>
      </c>
      <c r="D1107" s="116"/>
      <c r="E1107" s="117">
        <v>2</v>
      </c>
      <c r="F1107" s="118" t="s">
        <v>7983</v>
      </c>
      <c r="G1107" s="119" t="s">
        <v>7984</v>
      </c>
      <c r="H1107" s="120"/>
      <c r="I1107" s="117">
        <v>1</v>
      </c>
      <c r="J1107" s="117"/>
      <c r="K1107" s="117"/>
      <c r="L1107" s="121">
        <v>2</v>
      </c>
      <c r="M1107" s="122" t="s">
        <v>7985</v>
      </c>
      <c r="N1107" s="119" t="s">
        <v>7986</v>
      </c>
      <c r="O1107" s="119" t="s">
        <v>7723</v>
      </c>
      <c r="P1107" s="119" t="s">
        <v>7987</v>
      </c>
      <c r="Q1107" s="123" t="s">
        <v>7988</v>
      </c>
      <c r="R1107" s="124" t="s">
        <v>7989</v>
      </c>
      <c r="S1107" s="125"/>
      <c r="T1107" s="119"/>
      <c r="U1107" s="123"/>
      <c r="V1107" s="123"/>
      <c r="W1107" s="123"/>
      <c r="X1107" s="124"/>
      <c r="Y1107" s="38"/>
      <c r="Z1107" s="38"/>
      <c r="AA1107" s="38"/>
      <c r="AB1107" s="38"/>
      <c r="AC1107" s="38"/>
      <c r="AD1107" s="38"/>
      <c r="AE1107" s="38"/>
      <c r="AF1107" s="38"/>
      <c r="AG1107" s="38"/>
      <c r="AH1107" s="125"/>
      <c r="AI1107" s="123"/>
      <c r="AJ1107" s="123"/>
      <c r="AK1107" s="123"/>
      <c r="AL1107" s="123"/>
      <c r="AM1107" s="124"/>
      <c r="AN1107" s="126">
        <f t="shared" si="416"/>
        <v>2</v>
      </c>
      <c r="AO1107" s="127">
        <f t="shared" ref="AO1107:AP1142" si="447">COUNT(BD1107)</f>
        <v>0</v>
      </c>
      <c r="AP1107" s="128">
        <f t="shared" si="447"/>
        <v>0</v>
      </c>
      <c r="AQ1107" s="128">
        <f t="shared" si="417"/>
        <v>1</v>
      </c>
      <c r="AR1107" s="128">
        <f t="shared" si="418"/>
        <v>0</v>
      </c>
      <c r="AS1107" s="128">
        <f t="shared" si="419"/>
        <v>0</v>
      </c>
      <c r="AT1107" s="128">
        <f t="shared" si="420"/>
        <v>0</v>
      </c>
      <c r="AU1107" s="128">
        <f t="shared" si="421"/>
        <v>0</v>
      </c>
      <c r="AV1107" s="128">
        <f t="shared" si="422"/>
        <v>0</v>
      </c>
      <c r="AW1107" s="128">
        <f t="shared" si="423"/>
        <v>0</v>
      </c>
      <c r="AX1107" s="128">
        <f t="shared" si="424"/>
        <v>0</v>
      </c>
      <c r="AY1107" s="128">
        <f t="shared" si="425"/>
        <v>0</v>
      </c>
      <c r="AZ1107" s="128">
        <f t="shared" si="426"/>
        <v>2</v>
      </c>
      <c r="BA1107" s="128">
        <f t="shared" si="427"/>
        <v>0</v>
      </c>
      <c r="BB1107" s="128">
        <f t="shared" si="428"/>
        <v>0</v>
      </c>
      <c r="BC1107" s="129">
        <f t="shared" si="429"/>
        <v>3</v>
      </c>
      <c r="BD1107" s="130"/>
      <c r="BE1107" s="131"/>
      <c r="BF1107" s="131">
        <v>301</v>
      </c>
      <c r="BG1107" s="131"/>
      <c r="BH1107" s="131"/>
      <c r="BI1107" s="131"/>
      <c r="BJ1107" s="131"/>
      <c r="BK1107" s="131"/>
      <c r="BL1107" s="131"/>
      <c r="BM1107" s="131"/>
      <c r="BN1107" s="131"/>
      <c r="BO1107" s="131"/>
      <c r="BP1107" s="131"/>
      <c r="BQ1107" s="131"/>
      <c r="BR1107" s="131"/>
      <c r="BS1107" s="131"/>
      <c r="BT1107" s="131"/>
      <c r="BU1107" s="131"/>
      <c r="BV1107" s="131"/>
      <c r="BW1107" s="131"/>
      <c r="BX1107" s="131"/>
      <c r="BY1107" s="131"/>
      <c r="BZ1107" s="131"/>
      <c r="CA1107" s="131"/>
      <c r="CB1107" s="131"/>
      <c r="CC1107" s="131"/>
      <c r="CD1107" s="131"/>
      <c r="CE1107" s="131"/>
      <c r="CF1107" s="131"/>
      <c r="CG1107" s="131"/>
      <c r="CH1107" s="131">
        <v>1201</v>
      </c>
      <c r="CI1107" s="131"/>
      <c r="CJ1107" s="131"/>
      <c r="CK1107" s="131">
        <v>1204</v>
      </c>
      <c r="CL1107" s="131"/>
      <c r="CM1107" s="38"/>
      <c r="CN1107" s="131"/>
      <c r="CO1107" s="131"/>
      <c r="CP1107" s="131"/>
      <c r="CQ1107" s="131"/>
      <c r="CR1107" s="131"/>
      <c r="CS1107" s="131"/>
      <c r="CT1107" s="131"/>
      <c r="CU1107" s="131"/>
      <c r="CV1107" s="131"/>
      <c r="CW1107" s="131"/>
      <c r="CX1107" s="131"/>
      <c r="CY1107" s="131"/>
      <c r="CZ1107" s="38"/>
      <c r="DA1107" s="131"/>
      <c r="DB1107" s="38"/>
      <c r="DC1107" s="132"/>
      <c r="DD1107" s="81"/>
      <c r="DE1107" s="133"/>
      <c r="DF1107" s="134"/>
      <c r="DG1107" s="135"/>
      <c r="DH1107" s="135"/>
      <c r="DI1107" s="135"/>
      <c r="DJ1107" s="135"/>
      <c r="DK1107" s="135"/>
      <c r="DL1107" s="136">
        <f t="shared" si="443"/>
        <v>0</v>
      </c>
      <c r="DM1107" s="137">
        <f t="shared" si="443"/>
        <v>0</v>
      </c>
      <c r="DN1107" s="134"/>
      <c r="DO1107" s="135"/>
      <c r="DP1107" s="135"/>
      <c r="DQ1107" s="135"/>
      <c r="DR1107" s="135"/>
      <c r="DS1107" s="135"/>
      <c r="DT1107" s="136">
        <f t="shared" si="444"/>
        <v>0</v>
      </c>
      <c r="DU1107" s="137">
        <f t="shared" si="444"/>
        <v>0</v>
      </c>
      <c r="DV1107" s="138"/>
      <c r="DW1107" s="135"/>
      <c r="DX1107" s="135"/>
      <c r="DY1107" s="135"/>
      <c r="DZ1107" s="135"/>
      <c r="EA1107" s="135"/>
      <c r="EB1107" s="136">
        <f t="shared" si="445"/>
        <v>0</v>
      </c>
      <c r="EC1107" s="139">
        <f t="shared" si="445"/>
        <v>0</v>
      </c>
      <c r="ED1107" s="140"/>
      <c r="EE1107" s="135"/>
      <c r="EF1107" s="135"/>
      <c r="EG1107" s="135"/>
      <c r="EH1107" s="135"/>
      <c r="EI1107" s="135"/>
      <c r="EJ1107" s="136">
        <f t="shared" si="446"/>
        <v>0</v>
      </c>
      <c r="EK1107" s="141">
        <f t="shared" si="446"/>
        <v>0</v>
      </c>
    </row>
    <row r="1108" spans="1:147" s="89" customFormat="1" ht="27" customHeight="1" x14ac:dyDescent="0.15">
      <c r="A1108" s="271"/>
      <c r="B1108" s="268" t="s">
        <v>10149</v>
      </c>
      <c r="C1108" s="269">
        <v>1030002588</v>
      </c>
      <c r="D1108" s="234"/>
      <c r="E1108" s="235">
        <v>2</v>
      </c>
      <c r="F1108" s="236" t="s">
        <v>10247</v>
      </c>
      <c r="G1108" s="237" t="s">
        <v>10248</v>
      </c>
      <c r="H1108" s="238"/>
      <c r="I1108" s="235">
        <v>1</v>
      </c>
      <c r="J1108" s="235"/>
      <c r="K1108" s="235"/>
      <c r="L1108" s="239">
        <v>1</v>
      </c>
      <c r="M1108" s="240" t="s">
        <v>4062</v>
      </c>
      <c r="N1108" s="237" t="s">
        <v>10249</v>
      </c>
      <c r="O1108" s="237" t="s">
        <v>2907</v>
      </c>
      <c r="P1108" s="237" t="s">
        <v>10250</v>
      </c>
      <c r="Q1108" s="241" t="s">
        <v>10251</v>
      </c>
      <c r="R1108" s="242" t="s">
        <v>10252</v>
      </c>
      <c r="S1108" s="243"/>
      <c r="T1108" s="237"/>
      <c r="U1108" s="241"/>
      <c r="V1108" s="241"/>
      <c r="W1108" s="241"/>
      <c r="X1108" s="242"/>
      <c r="Y1108" s="244"/>
      <c r="Z1108" s="244"/>
      <c r="AA1108" s="244"/>
      <c r="AB1108" s="244"/>
      <c r="AC1108" s="244"/>
      <c r="AD1108" s="244"/>
      <c r="AE1108" s="244"/>
      <c r="AF1108" s="244"/>
      <c r="AG1108" s="244"/>
      <c r="AH1108" s="243"/>
      <c r="AI1108" s="241"/>
      <c r="AJ1108" s="241"/>
      <c r="AK1108" s="241"/>
      <c r="AL1108" s="241"/>
      <c r="AM1108" s="242"/>
      <c r="AN1108" s="245">
        <f t="shared" si="416"/>
        <v>1</v>
      </c>
      <c r="AO1108" s="246">
        <f t="shared" si="447"/>
        <v>0</v>
      </c>
      <c r="AP1108" s="247">
        <f t="shared" si="447"/>
        <v>0</v>
      </c>
      <c r="AQ1108" s="247">
        <f t="shared" si="417"/>
        <v>0</v>
      </c>
      <c r="AR1108" s="247">
        <f t="shared" si="418"/>
        <v>0</v>
      </c>
      <c r="AS1108" s="247">
        <f t="shared" si="419"/>
        <v>0</v>
      </c>
      <c r="AT1108" s="247">
        <f t="shared" si="420"/>
        <v>0</v>
      </c>
      <c r="AU1108" s="247">
        <f t="shared" si="421"/>
        <v>0</v>
      </c>
      <c r="AV1108" s="247">
        <f t="shared" si="422"/>
        <v>0</v>
      </c>
      <c r="AW1108" s="247">
        <f t="shared" si="423"/>
        <v>0</v>
      </c>
      <c r="AX1108" s="247">
        <f t="shared" si="424"/>
        <v>0</v>
      </c>
      <c r="AY1108" s="247">
        <f t="shared" si="425"/>
        <v>0</v>
      </c>
      <c r="AZ1108" s="247">
        <f t="shared" si="426"/>
        <v>0</v>
      </c>
      <c r="BA1108" s="247">
        <f t="shared" si="427"/>
        <v>0</v>
      </c>
      <c r="BB1108" s="247">
        <f t="shared" si="428"/>
        <v>1</v>
      </c>
      <c r="BC1108" s="248">
        <f t="shared" si="429"/>
        <v>1</v>
      </c>
      <c r="BD1108" s="249"/>
      <c r="BE1108" s="250"/>
      <c r="BF1108" s="250"/>
      <c r="BG1108" s="250"/>
      <c r="BH1108" s="250"/>
      <c r="BI1108" s="250"/>
      <c r="BJ1108" s="250"/>
      <c r="BK1108" s="250"/>
      <c r="BL1108" s="250"/>
      <c r="BM1108" s="250"/>
      <c r="BN1108" s="250"/>
      <c r="BO1108" s="250"/>
      <c r="BP1108" s="250"/>
      <c r="BQ1108" s="250"/>
      <c r="BR1108" s="250"/>
      <c r="BS1108" s="250"/>
      <c r="BT1108" s="250"/>
      <c r="BU1108" s="250"/>
      <c r="BV1108" s="250"/>
      <c r="BW1108" s="250"/>
      <c r="BX1108" s="250"/>
      <c r="BY1108" s="250"/>
      <c r="BZ1108" s="250"/>
      <c r="CA1108" s="250"/>
      <c r="CB1108" s="250"/>
      <c r="CC1108" s="250"/>
      <c r="CD1108" s="250"/>
      <c r="CE1108" s="250"/>
      <c r="CF1108" s="250"/>
      <c r="CG1108" s="250"/>
      <c r="CH1108" s="250"/>
      <c r="CI1108" s="250"/>
      <c r="CJ1108" s="250"/>
      <c r="CK1108" s="250"/>
      <c r="CL1108" s="250"/>
      <c r="CM1108" s="244"/>
      <c r="CN1108" s="250"/>
      <c r="CO1108" s="250"/>
      <c r="CP1108" s="250"/>
      <c r="CQ1108" s="250"/>
      <c r="CR1108" s="250"/>
      <c r="CS1108" s="250"/>
      <c r="CT1108" s="250"/>
      <c r="CU1108" s="250"/>
      <c r="CV1108" s="250"/>
      <c r="CW1108" s="250"/>
      <c r="CX1108" s="250"/>
      <c r="CY1108" s="250"/>
      <c r="CZ1108" s="244"/>
      <c r="DA1108" s="250">
        <v>1499</v>
      </c>
      <c r="DB1108" s="244" t="s">
        <v>10253</v>
      </c>
      <c r="DC1108" s="251"/>
      <c r="DD1108" s="252"/>
      <c r="DE1108" s="253"/>
      <c r="DF1108" s="254"/>
      <c r="DG1108" s="255"/>
      <c r="DH1108" s="255"/>
      <c r="DI1108" s="255"/>
      <c r="DJ1108" s="255"/>
      <c r="DK1108" s="255"/>
      <c r="DL1108" s="256">
        <f t="shared" si="443"/>
        <v>0</v>
      </c>
      <c r="DM1108" s="257">
        <f t="shared" si="443"/>
        <v>0</v>
      </c>
      <c r="DN1108" s="254"/>
      <c r="DO1108" s="255"/>
      <c r="DP1108" s="255"/>
      <c r="DQ1108" s="255"/>
      <c r="DR1108" s="255"/>
      <c r="DS1108" s="255"/>
      <c r="DT1108" s="256">
        <f t="shared" si="444"/>
        <v>0</v>
      </c>
      <c r="DU1108" s="257">
        <f t="shared" si="444"/>
        <v>0</v>
      </c>
      <c r="DV1108" s="258"/>
      <c r="DW1108" s="255"/>
      <c r="DX1108" s="255"/>
      <c r="DY1108" s="255"/>
      <c r="DZ1108" s="255"/>
      <c r="EA1108" s="255"/>
      <c r="EB1108" s="256">
        <f t="shared" si="445"/>
        <v>0</v>
      </c>
      <c r="EC1108" s="259">
        <f t="shared" si="445"/>
        <v>0</v>
      </c>
      <c r="ED1108" s="260"/>
      <c r="EE1108" s="255"/>
      <c r="EF1108" s="255"/>
      <c r="EG1108" s="255"/>
      <c r="EH1108" s="255"/>
      <c r="EI1108" s="255"/>
      <c r="EJ1108" s="256">
        <f t="shared" si="446"/>
        <v>0</v>
      </c>
      <c r="EK1108" s="261">
        <f t="shared" si="446"/>
        <v>0</v>
      </c>
    </row>
    <row r="1109" spans="1:147" ht="27" customHeight="1" x14ac:dyDescent="0.15">
      <c r="B1109" s="78"/>
      <c r="C1109" s="115">
        <v>1030002589</v>
      </c>
      <c r="D1109" s="116"/>
      <c r="E1109" s="117">
        <v>2</v>
      </c>
      <c r="F1109" s="118" t="s">
        <v>10010</v>
      </c>
      <c r="G1109" s="119" t="s">
        <v>10009</v>
      </c>
      <c r="H1109" s="120"/>
      <c r="I1109" s="117">
        <v>1</v>
      </c>
      <c r="J1109" s="117">
        <v>3</v>
      </c>
      <c r="K1109" s="117"/>
      <c r="L1109" s="121">
        <v>1</v>
      </c>
      <c r="M1109" s="122" t="s">
        <v>10004</v>
      </c>
      <c r="N1109" s="119" t="s">
        <v>10008</v>
      </c>
      <c r="O1109" s="119" t="s">
        <v>2907</v>
      </c>
      <c r="P1109" s="119" t="s">
        <v>10007</v>
      </c>
      <c r="Q1109" s="123" t="s">
        <v>10006</v>
      </c>
      <c r="R1109" s="124" t="s">
        <v>10005</v>
      </c>
      <c r="S1109" s="125" t="s">
        <v>10004</v>
      </c>
      <c r="T1109" s="119" t="s">
        <v>7990</v>
      </c>
      <c r="U1109" s="123" t="s">
        <v>10003</v>
      </c>
      <c r="V1109" s="123" t="s">
        <v>10002</v>
      </c>
      <c r="W1109" s="123" t="s">
        <v>10001</v>
      </c>
      <c r="X1109" s="124" t="s">
        <v>10000</v>
      </c>
      <c r="Y1109" s="38" t="s">
        <v>8366</v>
      </c>
      <c r="Z1109" s="38">
        <v>1</v>
      </c>
      <c r="AA1109" s="38">
        <v>2</v>
      </c>
      <c r="AB1109" s="38">
        <v>3</v>
      </c>
      <c r="AC1109" s="38">
        <v>4</v>
      </c>
      <c r="AD1109" s="38">
        <v>5</v>
      </c>
      <c r="AE1109" s="38">
        <v>6</v>
      </c>
      <c r="AF1109" s="38"/>
      <c r="AG1109" s="38">
        <v>8</v>
      </c>
      <c r="AH1109" s="125"/>
      <c r="AI1109" s="123"/>
      <c r="AJ1109" s="123"/>
      <c r="AK1109" s="123"/>
      <c r="AL1109" s="123"/>
      <c r="AM1109" s="124"/>
      <c r="AN1109" s="126">
        <f>COUNTIF(AO1109:BB1109,"&gt;0")</f>
        <v>3</v>
      </c>
      <c r="AO1109" s="127">
        <f>COUNT(BD1109)</f>
        <v>0</v>
      </c>
      <c r="AP1109" s="128">
        <f>COUNT(BE1109)</f>
        <v>0</v>
      </c>
      <c r="AQ1109" s="128">
        <f>COUNT(BF1109:BH1109)</f>
        <v>0</v>
      </c>
      <c r="AR1109" s="128">
        <f>COUNT(BI1109:BP1109)</f>
        <v>0</v>
      </c>
      <c r="AS1109" s="128">
        <f>COUNT(BQ1109:BR1109)</f>
        <v>1</v>
      </c>
      <c r="AT1109" s="128">
        <f>COUNT(BS1109:BV1109)</f>
        <v>0</v>
      </c>
      <c r="AU1109" s="128">
        <f>COUNT(BW1109:BZ1109)</f>
        <v>1</v>
      </c>
      <c r="AV1109" s="128">
        <f>COUNT(CA1109:CC1109)</f>
        <v>0</v>
      </c>
      <c r="AW1109" s="128">
        <f>COUNT(CD1109)</f>
        <v>0</v>
      </c>
      <c r="AX1109" s="128">
        <f>COUNT(CE1109:CF1109)</f>
        <v>0</v>
      </c>
      <c r="AY1109" s="128">
        <f>COUNT(CG1109)</f>
        <v>0</v>
      </c>
      <c r="AZ1109" s="128">
        <f>COUNT(CH1109:CL1109)</f>
        <v>0</v>
      </c>
      <c r="BA1109" s="128">
        <f>COUNT(CN1109:CY1109)</f>
        <v>1</v>
      </c>
      <c r="BB1109" s="128">
        <f>COUNT(DA1109)</f>
        <v>0</v>
      </c>
      <c r="BC1109" s="129">
        <f>COUNT(BD1109:CL1109,CN1109:CY1109,DA1109)</f>
        <v>3</v>
      </c>
      <c r="BD1109" s="130"/>
      <c r="BE1109" s="131"/>
      <c r="BF1109" s="131"/>
      <c r="BG1109" s="131"/>
      <c r="BH1109" s="131"/>
      <c r="BI1109" s="131"/>
      <c r="BJ1109" s="131"/>
      <c r="BK1109" s="131"/>
      <c r="BL1109" s="131"/>
      <c r="BM1109" s="131"/>
      <c r="BN1109" s="131"/>
      <c r="BO1109" s="131"/>
      <c r="BP1109" s="131"/>
      <c r="BQ1109" s="131">
        <v>501</v>
      </c>
      <c r="BR1109" s="131"/>
      <c r="BS1109" s="131"/>
      <c r="BT1109" s="131"/>
      <c r="BU1109" s="131"/>
      <c r="BV1109" s="131"/>
      <c r="BW1109" s="131"/>
      <c r="BX1109" s="131">
        <v>702</v>
      </c>
      <c r="BY1109" s="131"/>
      <c r="BZ1109" s="131"/>
      <c r="CA1109" s="131"/>
      <c r="CB1109" s="131"/>
      <c r="CC1109" s="131"/>
      <c r="CD1109" s="131"/>
      <c r="CE1109" s="131"/>
      <c r="CF1109" s="131"/>
      <c r="CG1109" s="131"/>
      <c r="CH1109" s="131"/>
      <c r="CI1109" s="131"/>
      <c r="CJ1109" s="131"/>
      <c r="CK1109" s="131"/>
      <c r="CL1109" s="131"/>
      <c r="CM1109" s="38"/>
      <c r="CN1109" s="131"/>
      <c r="CO1109" s="131"/>
      <c r="CP1109" s="131"/>
      <c r="CQ1109" s="131"/>
      <c r="CR1109" s="131"/>
      <c r="CS1109" s="131"/>
      <c r="CT1109" s="131"/>
      <c r="CU1109" s="131"/>
      <c r="CV1109" s="131"/>
      <c r="CW1109" s="131"/>
      <c r="CX1109" s="131"/>
      <c r="CY1109" s="131">
        <v>1399</v>
      </c>
      <c r="CZ1109" s="38" t="s">
        <v>9999</v>
      </c>
      <c r="DA1109" s="131"/>
      <c r="DB1109" s="38"/>
      <c r="DC1109" s="132"/>
      <c r="DD1109" s="81"/>
      <c r="DE1109" s="133"/>
      <c r="DF1109" s="134"/>
      <c r="DG1109" s="135"/>
      <c r="DH1109" s="135"/>
      <c r="DI1109" s="135"/>
      <c r="DJ1109" s="135"/>
      <c r="DK1109" s="135"/>
      <c r="DL1109" s="136">
        <f>DF1109+DH1109+DJ1109</f>
        <v>0</v>
      </c>
      <c r="DM1109" s="137">
        <f>DG1109+DI1109+DK1109</f>
        <v>0</v>
      </c>
      <c r="DN1109" s="134"/>
      <c r="DO1109" s="135"/>
      <c r="DP1109" s="135"/>
      <c r="DQ1109" s="135"/>
      <c r="DR1109" s="135"/>
      <c r="DS1109" s="135"/>
      <c r="DT1109" s="136">
        <f>DN1109+DP1109+DR1109</f>
        <v>0</v>
      </c>
      <c r="DU1109" s="137">
        <f>DO1109+DQ1109+DS1109</f>
        <v>0</v>
      </c>
      <c r="DV1109" s="138"/>
      <c r="DW1109" s="135"/>
      <c r="DX1109" s="135"/>
      <c r="DY1109" s="135"/>
      <c r="DZ1109" s="135"/>
      <c r="EA1109" s="135"/>
      <c r="EB1109" s="136">
        <f>DV1109+DX1109+DZ1109</f>
        <v>0</v>
      </c>
      <c r="EC1109" s="139">
        <f>DW1109+DY1109+EA1109</f>
        <v>0</v>
      </c>
      <c r="ED1109" s="140"/>
      <c r="EE1109" s="135"/>
      <c r="EF1109" s="135"/>
      <c r="EG1109" s="135"/>
      <c r="EH1109" s="135"/>
      <c r="EI1109" s="135"/>
      <c r="EJ1109" s="136">
        <f>ED1109+EF1109+EH1109</f>
        <v>0</v>
      </c>
      <c r="EK1109" s="141">
        <f>EE1109+EG1109+EI1109</f>
        <v>0</v>
      </c>
    </row>
    <row r="1110" spans="1:147" ht="27" customHeight="1" x14ac:dyDescent="0.15">
      <c r="B1110" s="78"/>
      <c r="C1110" s="115">
        <v>1030002590</v>
      </c>
      <c r="D1110" s="116"/>
      <c r="E1110" s="117">
        <v>1</v>
      </c>
      <c r="F1110" s="118" t="s">
        <v>7991</v>
      </c>
      <c r="G1110" s="119" t="s">
        <v>7992</v>
      </c>
      <c r="H1110" s="120"/>
      <c r="I1110" s="117">
        <v>1</v>
      </c>
      <c r="J1110" s="117"/>
      <c r="K1110" s="117"/>
      <c r="L1110" s="121">
        <v>1</v>
      </c>
      <c r="M1110" s="122" t="s">
        <v>7993</v>
      </c>
      <c r="N1110" s="119" t="s">
        <v>7994</v>
      </c>
      <c r="O1110" s="119" t="s">
        <v>7723</v>
      </c>
      <c r="P1110" s="119" t="s">
        <v>7995</v>
      </c>
      <c r="Q1110" s="123" t="s">
        <v>7996</v>
      </c>
      <c r="R1110" s="124" t="s">
        <v>7997</v>
      </c>
      <c r="S1110" s="125"/>
      <c r="T1110" s="119"/>
      <c r="U1110" s="123"/>
      <c r="V1110" s="123"/>
      <c r="W1110" s="123"/>
      <c r="X1110" s="124"/>
      <c r="Y1110" s="38"/>
      <c r="Z1110" s="38"/>
      <c r="AA1110" s="38"/>
      <c r="AB1110" s="38"/>
      <c r="AC1110" s="38"/>
      <c r="AD1110" s="38"/>
      <c r="AE1110" s="38"/>
      <c r="AF1110" s="38"/>
      <c r="AG1110" s="38"/>
      <c r="AH1110" s="125"/>
      <c r="AI1110" s="123"/>
      <c r="AJ1110" s="123"/>
      <c r="AK1110" s="123"/>
      <c r="AL1110" s="123"/>
      <c r="AM1110" s="124"/>
      <c r="AN1110" s="126">
        <f t="shared" si="416"/>
        <v>1</v>
      </c>
      <c r="AO1110" s="127">
        <f t="shared" si="447"/>
        <v>0</v>
      </c>
      <c r="AP1110" s="128">
        <f t="shared" si="447"/>
        <v>0</v>
      </c>
      <c r="AQ1110" s="128">
        <f t="shared" si="417"/>
        <v>0</v>
      </c>
      <c r="AR1110" s="128">
        <f t="shared" si="418"/>
        <v>0</v>
      </c>
      <c r="AS1110" s="128">
        <f t="shared" si="419"/>
        <v>0</v>
      </c>
      <c r="AT1110" s="128">
        <f t="shared" si="420"/>
        <v>0</v>
      </c>
      <c r="AU1110" s="128">
        <f t="shared" si="421"/>
        <v>0</v>
      </c>
      <c r="AV1110" s="128">
        <f t="shared" si="422"/>
        <v>0</v>
      </c>
      <c r="AW1110" s="128">
        <f t="shared" si="423"/>
        <v>0</v>
      </c>
      <c r="AX1110" s="128">
        <f t="shared" si="424"/>
        <v>0</v>
      </c>
      <c r="AY1110" s="128">
        <f t="shared" si="425"/>
        <v>0</v>
      </c>
      <c r="AZ1110" s="128">
        <f t="shared" si="426"/>
        <v>0</v>
      </c>
      <c r="BA1110" s="128">
        <f t="shared" si="427"/>
        <v>1</v>
      </c>
      <c r="BB1110" s="128">
        <f t="shared" si="428"/>
        <v>0</v>
      </c>
      <c r="BC1110" s="129">
        <f t="shared" si="429"/>
        <v>1</v>
      </c>
      <c r="BD1110" s="130"/>
      <c r="BE1110" s="131"/>
      <c r="BF1110" s="131"/>
      <c r="BG1110" s="131"/>
      <c r="BH1110" s="131"/>
      <c r="BI1110" s="131"/>
      <c r="BJ1110" s="131"/>
      <c r="BK1110" s="131"/>
      <c r="BL1110" s="131"/>
      <c r="BM1110" s="131"/>
      <c r="BN1110" s="131"/>
      <c r="BO1110" s="131"/>
      <c r="BP1110" s="131"/>
      <c r="BQ1110" s="131"/>
      <c r="BR1110" s="131"/>
      <c r="BS1110" s="131"/>
      <c r="BT1110" s="131"/>
      <c r="BU1110" s="131"/>
      <c r="BV1110" s="131"/>
      <c r="BW1110" s="131"/>
      <c r="BX1110" s="131"/>
      <c r="BY1110" s="131"/>
      <c r="BZ1110" s="131"/>
      <c r="CA1110" s="131"/>
      <c r="CB1110" s="131"/>
      <c r="CC1110" s="131"/>
      <c r="CD1110" s="131"/>
      <c r="CE1110" s="131"/>
      <c r="CF1110" s="131"/>
      <c r="CG1110" s="131"/>
      <c r="CH1110" s="131"/>
      <c r="CI1110" s="131"/>
      <c r="CJ1110" s="131"/>
      <c r="CK1110" s="131"/>
      <c r="CL1110" s="131"/>
      <c r="CM1110" s="38"/>
      <c r="CN1110" s="131"/>
      <c r="CO1110" s="131"/>
      <c r="CP1110" s="131"/>
      <c r="CQ1110" s="131"/>
      <c r="CR1110" s="131"/>
      <c r="CS1110" s="131"/>
      <c r="CT1110" s="131"/>
      <c r="CU1110" s="131"/>
      <c r="CV1110" s="131"/>
      <c r="CW1110" s="131"/>
      <c r="CX1110" s="131"/>
      <c r="CY1110" s="131">
        <v>1399</v>
      </c>
      <c r="CZ1110" s="38" t="s">
        <v>9344</v>
      </c>
      <c r="DA1110" s="131"/>
      <c r="DB1110" s="38"/>
      <c r="DC1110" s="132"/>
      <c r="DD1110" s="81"/>
      <c r="DE1110" s="133"/>
      <c r="DF1110" s="134"/>
      <c r="DG1110" s="135"/>
      <c r="DH1110" s="135"/>
      <c r="DI1110" s="135"/>
      <c r="DJ1110" s="135"/>
      <c r="DK1110" s="135"/>
      <c r="DL1110" s="136">
        <f t="shared" si="443"/>
        <v>0</v>
      </c>
      <c r="DM1110" s="137">
        <f t="shared" si="443"/>
        <v>0</v>
      </c>
      <c r="DN1110" s="134"/>
      <c r="DO1110" s="135"/>
      <c r="DP1110" s="135"/>
      <c r="DQ1110" s="135"/>
      <c r="DR1110" s="135"/>
      <c r="DS1110" s="135"/>
      <c r="DT1110" s="136">
        <f t="shared" si="444"/>
        <v>0</v>
      </c>
      <c r="DU1110" s="137">
        <f t="shared" si="444"/>
        <v>0</v>
      </c>
      <c r="DV1110" s="138"/>
      <c r="DW1110" s="135"/>
      <c r="DX1110" s="135"/>
      <c r="DY1110" s="135"/>
      <c r="DZ1110" s="135"/>
      <c r="EA1110" s="135"/>
      <c r="EB1110" s="136">
        <f t="shared" si="445"/>
        <v>0</v>
      </c>
      <c r="EC1110" s="139">
        <f t="shared" si="445"/>
        <v>0</v>
      </c>
      <c r="ED1110" s="140"/>
      <c r="EE1110" s="135"/>
      <c r="EF1110" s="135"/>
      <c r="EG1110" s="135"/>
      <c r="EH1110" s="135"/>
      <c r="EI1110" s="135"/>
      <c r="EJ1110" s="136">
        <f t="shared" si="446"/>
        <v>0</v>
      </c>
      <c r="EK1110" s="141">
        <f t="shared" si="446"/>
        <v>0</v>
      </c>
    </row>
    <row r="1111" spans="1:147" ht="27" customHeight="1" x14ac:dyDescent="0.15">
      <c r="B1111" s="78"/>
      <c r="C1111" s="115">
        <v>1030002591</v>
      </c>
      <c r="D1111" s="116"/>
      <c r="E1111" s="117">
        <v>1</v>
      </c>
      <c r="F1111" s="118" t="s">
        <v>7998</v>
      </c>
      <c r="G1111" s="119" t="s">
        <v>7999</v>
      </c>
      <c r="H1111" s="120"/>
      <c r="I1111" s="117">
        <v>1</v>
      </c>
      <c r="J1111" s="117"/>
      <c r="K1111" s="117"/>
      <c r="L1111" s="121">
        <v>2</v>
      </c>
      <c r="M1111" s="122" t="s">
        <v>8000</v>
      </c>
      <c r="N1111" s="119" t="s">
        <v>8004</v>
      </c>
      <c r="O1111" s="119" t="s">
        <v>7724</v>
      </c>
      <c r="P1111" s="119" t="s">
        <v>8001</v>
      </c>
      <c r="Q1111" s="123" t="s">
        <v>8002</v>
      </c>
      <c r="R1111" s="124" t="s">
        <v>8003</v>
      </c>
      <c r="S1111" s="125"/>
      <c r="T1111" s="119"/>
      <c r="U1111" s="123"/>
      <c r="V1111" s="123"/>
      <c r="W1111" s="123"/>
      <c r="X1111" s="124"/>
      <c r="Y1111" s="38"/>
      <c r="Z1111" s="38"/>
      <c r="AA1111" s="38"/>
      <c r="AB1111" s="38"/>
      <c r="AC1111" s="38"/>
      <c r="AD1111" s="38"/>
      <c r="AE1111" s="38"/>
      <c r="AF1111" s="38"/>
      <c r="AG1111" s="38"/>
      <c r="AH1111" s="125"/>
      <c r="AI1111" s="123"/>
      <c r="AJ1111" s="123"/>
      <c r="AK1111" s="123"/>
      <c r="AL1111" s="123"/>
      <c r="AM1111" s="124"/>
      <c r="AN1111" s="126">
        <f t="shared" si="416"/>
        <v>1</v>
      </c>
      <c r="AO1111" s="127">
        <f t="shared" si="447"/>
        <v>0</v>
      </c>
      <c r="AP1111" s="128">
        <f t="shared" si="447"/>
        <v>0</v>
      </c>
      <c r="AQ1111" s="128">
        <f t="shared" si="417"/>
        <v>0</v>
      </c>
      <c r="AR1111" s="128">
        <f t="shared" si="418"/>
        <v>0</v>
      </c>
      <c r="AS1111" s="128">
        <f t="shared" si="419"/>
        <v>0</v>
      </c>
      <c r="AT1111" s="128">
        <f t="shared" si="420"/>
        <v>0</v>
      </c>
      <c r="AU1111" s="128">
        <f t="shared" si="421"/>
        <v>0</v>
      </c>
      <c r="AV1111" s="128">
        <f t="shared" si="422"/>
        <v>0</v>
      </c>
      <c r="AW1111" s="128">
        <f t="shared" si="423"/>
        <v>0</v>
      </c>
      <c r="AX1111" s="128">
        <f t="shared" si="424"/>
        <v>0</v>
      </c>
      <c r="AY1111" s="128">
        <f t="shared" si="425"/>
        <v>0</v>
      </c>
      <c r="AZ1111" s="128">
        <f t="shared" si="426"/>
        <v>1</v>
      </c>
      <c r="BA1111" s="128">
        <f t="shared" si="427"/>
        <v>0</v>
      </c>
      <c r="BB1111" s="128">
        <f t="shared" si="428"/>
        <v>0</v>
      </c>
      <c r="BC1111" s="129">
        <f t="shared" si="429"/>
        <v>1</v>
      </c>
      <c r="BD1111" s="130"/>
      <c r="BE1111" s="131"/>
      <c r="BF1111" s="131"/>
      <c r="BG1111" s="131"/>
      <c r="BH1111" s="131"/>
      <c r="BI1111" s="131"/>
      <c r="BJ1111" s="131"/>
      <c r="BK1111" s="131"/>
      <c r="BL1111" s="131"/>
      <c r="BM1111" s="131"/>
      <c r="BN1111" s="131"/>
      <c r="BO1111" s="131"/>
      <c r="BP1111" s="131"/>
      <c r="BQ1111" s="131"/>
      <c r="BR1111" s="131"/>
      <c r="BS1111" s="131"/>
      <c r="BT1111" s="131"/>
      <c r="BU1111" s="131"/>
      <c r="BV1111" s="131"/>
      <c r="BW1111" s="131"/>
      <c r="BX1111" s="131"/>
      <c r="BY1111" s="131"/>
      <c r="BZ1111" s="131"/>
      <c r="CA1111" s="131"/>
      <c r="CB1111" s="131"/>
      <c r="CC1111" s="131"/>
      <c r="CD1111" s="131"/>
      <c r="CE1111" s="131"/>
      <c r="CF1111" s="131"/>
      <c r="CG1111" s="131"/>
      <c r="CH1111" s="131"/>
      <c r="CI1111" s="131">
        <v>1202</v>
      </c>
      <c r="CJ1111" s="131"/>
      <c r="CK1111" s="131"/>
      <c r="CL1111" s="131"/>
      <c r="CM1111" s="38"/>
      <c r="CN1111" s="131"/>
      <c r="CO1111" s="131"/>
      <c r="CP1111" s="131"/>
      <c r="CQ1111" s="131"/>
      <c r="CR1111" s="131"/>
      <c r="CS1111" s="131"/>
      <c r="CT1111" s="131"/>
      <c r="CU1111" s="131"/>
      <c r="CV1111" s="131"/>
      <c r="CW1111" s="131"/>
      <c r="CX1111" s="131"/>
      <c r="CY1111" s="131"/>
      <c r="CZ1111" s="38"/>
      <c r="DA1111" s="131"/>
      <c r="DB1111" s="38"/>
      <c r="DC1111" s="132"/>
      <c r="DD1111" s="81"/>
      <c r="DE1111" s="133"/>
      <c r="DF1111" s="134"/>
      <c r="DG1111" s="135"/>
      <c r="DH1111" s="135"/>
      <c r="DI1111" s="135"/>
      <c r="DJ1111" s="135"/>
      <c r="DK1111" s="135"/>
      <c r="DL1111" s="136">
        <f t="shared" si="443"/>
        <v>0</v>
      </c>
      <c r="DM1111" s="137">
        <f t="shared" si="443"/>
        <v>0</v>
      </c>
      <c r="DN1111" s="134"/>
      <c r="DO1111" s="135"/>
      <c r="DP1111" s="135"/>
      <c r="DQ1111" s="135"/>
      <c r="DR1111" s="135"/>
      <c r="DS1111" s="135"/>
      <c r="DT1111" s="136">
        <f t="shared" si="444"/>
        <v>0</v>
      </c>
      <c r="DU1111" s="137">
        <f t="shared" si="444"/>
        <v>0</v>
      </c>
      <c r="DV1111" s="138"/>
      <c r="DW1111" s="135"/>
      <c r="DX1111" s="135"/>
      <c r="DY1111" s="135"/>
      <c r="DZ1111" s="135"/>
      <c r="EA1111" s="135"/>
      <c r="EB1111" s="136">
        <f t="shared" si="445"/>
        <v>0</v>
      </c>
      <c r="EC1111" s="139">
        <f t="shared" si="445"/>
        <v>0</v>
      </c>
      <c r="ED1111" s="140"/>
      <c r="EE1111" s="135"/>
      <c r="EF1111" s="135"/>
      <c r="EG1111" s="135"/>
      <c r="EH1111" s="135"/>
      <c r="EI1111" s="135"/>
      <c r="EJ1111" s="136">
        <f t="shared" si="446"/>
        <v>0</v>
      </c>
      <c r="EK1111" s="141">
        <f t="shared" si="446"/>
        <v>0</v>
      </c>
    </row>
    <row r="1112" spans="1:147" customFormat="1" ht="27" customHeight="1" x14ac:dyDescent="0.15">
      <c r="B1112" s="176"/>
      <c r="C1112" s="193">
        <v>1030002629</v>
      </c>
      <c r="D1112" s="146">
        <v>1030002638</v>
      </c>
      <c r="E1112" s="147">
        <v>2</v>
      </c>
      <c r="F1112" s="148" t="s">
        <v>8024</v>
      </c>
      <c r="G1112" s="149" t="s">
        <v>8663</v>
      </c>
      <c r="H1112" s="150"/>
      <c r="I1112" s="147">
        <v>1</v>
      </c>
      <c r="J1112" s="147">
        <v>3</v>
      </c>
      <c r="K1112" s="147"/>
      <c r="L1112" s="151">
        <v>1</v>
      </c>
      <c r="M1112" s="152" t="s">
        <v>8662</v>
      </c>
      <c r="N1112" s="149" t="s">
        <v>8661</v>
      </c>
      <c r="O1112" s="149" t="s">
        <v>8660</v>
      </c>
      <c r="P1112" s="149" t="s">
        <v>8659</v>
      </c>
      <c r="Q1112" s="153" t="s">
        <v>8658</v>
      </c>
      <c r="R1112" s="154" t="s">
        <v>8657</v>
      </c>
      <c r="S1112" s="175" t="s">
        <v>4646</v>
      </c>
      <c r="T1112" s="149" t="s">
        <v>8656</v>
      </c>
      <c r="U1112" s="153" t="s">
        <v>8655</v>
      </c>
      <c r="V1112" s="153" t="s">
        <v>8654</v>
      </c>
      <c r="W1112" s="153" t="s">
        <v>8653</v>
      </c>
      <c r="X1112" s="154" t="s">
        <v>8652</v>
      </c>
      <c r="Y1112" s="172" t="s">
        <v>8366</v>
      </c>
      <c r="Z1112" s="172">
        <v>1</v>
      </c>
      <c r="AA1112" s="172">
        <v>2</v>
      </c>
      <c r="AB1112" s="172">
        <v>3</v>
      </c>
      <c r="AC1112" s="172">
        <v>4</v>
      </c>
      <c r="AD1112" s="172">
        <v>5</v>
      </c>
      <c r="AE1112" s="172">
        <v>6</v>
      </c>
      <c r="AF1112" s="172">
        <v>7</v>
      </c>
      <c r="AG1112" s="172">
        <v>8</v>
      </c>
      <c r="AH1112" s="175"/>
      <c r="AI1112" s="153"/>
      <c r="AJ1112" s="153"/>
      <c r="AK1112" s="153"/>
      <c r="AL1112" s="153"/>
      <c r="AM1112" s="154"/>
      <c r="AN1112" s="160">
        <f t="shared" si="416"/>
        <v>1</v>
      </c>
      <c r="AO1112" s="159">
        <f t="shared" si="447"/>
        <v>0</v>
      </c>
      <c r="AP1112" s="158">
        <f t="shared" si="447"/>
        <v>0</v>
      </c>
      <c r="AQ1112" s="158">
        <f t="shared" si="417"/>
        <v>0</v>
      </c>
      <c r="AR1112" s="158">
        <f t="shared" si="418"/>
        <v>0</v>
      </c>
      <c r="AS1112" s="158">
        <f t="shared" si="419"/>
        <v>0</v>
      </c>
      <c r="AT1112" s="158">
        <f t="shared" si="420"/>
        <v>0</v>
      </c>
      <c r="AU1112" s="158">
        <f t="shared" si="421"/>
        <v>0</v>
      </c>
      <c r="AV1112" s="158">
        <f t="shared" si="422"/>
        <v>0</v>
      </c>
      <c r="AW1112" s="158">
        <f t="shared" si="423"/>
        <v>0</v>
      </c>
      <c r="AX1112" s="158">
        <f t="shared" si="424"/>
        <v>0</v>
      </c>
      <c r="AY1112" s="158">
        <f t="shared" si="425"/>
        <v>0</v>
      </c>
      <c r="AZ1112" s="158">
        <f t="shared" si="426"/>
        <v>0</v>
      </c>
      <c r="BA1112" s="158">
        <f t="shared" si="427"/>
        <v>2</v>
      </c>
      <c r="BB1112" s="158">
        <f t="shared" si="428"/>
        <v>0</v>
      </c>
      <c r="BC1112" s="157">
        <f t="shared" si="429"/>
        <v>2</v>
      </c>
      <c r="BD1112" s="174"/>
      <c r="BE1112" s="173"/>
      <c r="BF1112" s="173"/>
      <c r="BG1112" s="173"/>
      <c r="BH1112" s="173"/>
      <c r="BI1112" s="173"/>
      <c r="BJ1112" s="173"/>
      <c r="BK1112" s="173"/>
      <c r="BL1112" s="173"/>
      <c r="BM1112" s="173"/>
      <c r="BN1112" s="173"/>
      <c r="BO1112" s="173"/>
      <c r="BP1112" s="173"/>
      <c r="BQ1112" s="173"/>
      <c r="BR1112" s="173"/>
      <c r="BS1112" s="173"/>
      <c r="BT1112" s="173"/>
      <c r="BU1112" s="173"/>
      <c r="BV1112" s="173"/>
      <c r="BW1112" s="173"/>
      <c r="BX1112" s="173"/>
      <c r="BY1112" s="173"/>
      <c r="BZ1112" s="173"/>
      <c r="CA1112" s="173"/>
      <c r="CB1112" s="173"/>
      <c r="CC1112" s="173"/>
      <c r="CD1112" s="173"/>
      <c r="CE1112" s="173"/>
      <c r="CF1112" s="173"/>
      <c r="CG1112" s="173"/>
      <c r="CH1112" s="173"/>
      <c r="CI1112" s="173"/>
      <c r="CJ1112" s="173"/>
      <c r="CK1112" s="173"/>
      <c r="CL1112" s="173"/>
      <c r="CM1112" s="172"/>
      <c r="CN1112" s="173"/>
      <c r="CO1112" s="173"/>
      <c r="CP1112" s="173"/>
      <c r="CQ1112" s="173">
        <v>1304</v>
      </c>
      <c r="CR1112" s="173"/>
      <c r="CS1112" s="173"/>
      <c r="CT1112" s="173"/>
      <c r="CU1112" s="173"/>
      <c r="CV1112" s="173"/>
      <c r="CW1112" s="173"/>
      <c r="CX1112" s="173">
        <v>1311</v>
      </c>
      <c r="CY1112" s="173"/>
      <c r="CZ1112" s="172"/>
      <c r="DA1112" s="173"/>
      <c r="DB1112" s="172"/>
      <c r="DC1112" s="171"/>
      <c r="DD1112" s="170"/>
      <c r="DE1112" s="169"/>
      <c r="DF1112" s="168"/>
      <c r="DG1112" s="163"/>
      <c r="DH1112" s="163"/>
      <c r="DI1112" s="163"/>
      <c r="DJ1112" s="163"/>
      <c r="DK1112" s="163"/>
      <c r="DL1112" s="162">
        <f t="shared" si="443"/>
        <v>0</v>
      </c>
      <c r="DM1112" s="167">
        <f t="shared" si="443"/>
        <v>0</v>
      </c>
      <c r="DN1112" s="168"/>
      <c r="DO1112" s="163"/>
      <c r="DP1112" s="163"/>
      <c r="DQ1112" s="163"/>
      <c r="DR1112" s="163"/>
      <c r="DS1112" s="163"/>
      <c r="DT1112" s="162">
        <f t="shared" si="444"/>
        <v>0</v>
      </c>
      <c r="DU1112" s="167">
        <f t="shared" si="444"/>
        <v>0</v>
      </c>
      <c r="DV1112" s="166"/>
      <c r="DW1112" s="163"/>
      <c r="DX1112" s="163"/>
      <c r="DY1112" s="163"/>
      <c r="DZ1112" s="163"/>
      <c r="EA1112" s="163"/>
      <c r="EB1112" s="162">
        <f t="shared" si="445"/>
        <v>0</v>
      </c>
      <c r="EC1112" s="165">
        <f t="shared" si="445"/>
        <v>0</v>
      </c>
      <c r="ED1112" s="164"/>
      <c r="EE1112" s="163"/>
      <c r="EF1112" s="163"/>
      <c r="EG1112" s="163"/>
      <c r="EH1112" s="163"/>
      <c r="EI1112" s="163"/>
      <c r="EJ1112" s="162">
        <f t="shared" si="446"/>
        <v>0</v>
      </c>
      <c r="EK1112" s="161">
        <f t="shared" si="446"/>
        <v>0</v>
      </c>
    </row>
    <row r="1113" spans="1:147" customFormat="1" ht="27" customHeight="1" x14ac:dyDescent="0.15">
      <c r="B1113" s="176"/>
      <c r="C1113" s="193">
        <v>1030002630</v>
      </c>
      <c r="D1113" s="146"/>
      <c r="E1113" s="147">
        <v>2</v>
      </c>
      <c r="F1113" s="148" t="s">
        <v>9827</v>
      </c>
      <c r="G1113" s="149" t="s">
        <v>9826</v>
      </c>
      <c r="H1113" s="150"/>
      <c r="I1113" s="147">
        <v>1</v>
      </c>
      <c r="J1113" s="147">
        <v>3</v>
      </c>
      <c r="K1113" s="147"/>
      <c r="L1113" s="151">
        <v>2</v>
      </c>
      <c r="M1113" s="152" t="s">
        <v>3906</v>
      </c>
      <c r="N1113" s="149" t="s">
        <v>9825</v>
      </c>
      <c r="O1113" s="149" t="s">
        <v>9824</v>
      </c>
      <c r="P1113" s="149" t="s">
        <v>9823</v>
      </c>
      <c r="Q1113" s="153" t="s">
        <v>9822</v>
      </c>
      <c r="R1113" s="154" t="s">
        <v>9821</v>
      </c>
      <c r="S1113" s="175" t="s">
        <v>3793</v>
      </c>
      <c r="T1113" s="149" t="s">
        <v>9820</v>
      </c>
      <c r="U1113" s="153" t="s">
        <v>9819</v>
      </c>
      <c r="V1113" s="153" t="s">
        <v>9818</v>
      </c>
      <c r="W1113" s="153" t="s">
        <v>9817</v>
      </c>
      <c r="X1113" s="154" t="s">
        <v>9816</v>
      </c>
      <c r="Y1113" s="172" t="s">
        <v>8366</v>
      </c>
      <c r="Z1113" s="172">
        <v>1</v>
      </c>
      <c r="AA1113" s="172">
        <v>2</v>
      </c>
      <c r="AB1113" s="172">
        <v>3</v>
      </c>
      <c r="AC1113" s="172">
        <v>4</v>
      </c>
      <c r="AD1113" s="172">
        <v>5</v>
      </c>
      <c r="AE1113" s="172">
        <v>6</v>
      </c>
      <c r="AF1113" s="172"/>
      <c r="AG1113" s="172">
        <v>8</v>
      </c>
      <c r="AH1113" s="175"/>
      <c r="AI1113" s="153"/>
      <c r="AJ1113" s="153"/>
      <c r="AK1113" s="153"/>
      <c r="AL1113" s="153"/>
      <c r="AM1113" s="154"/>
      <c r="AN1113" s="160">
        <f>COUNTIF(AO1113:BB1113,"&gt;0")</f>
        <v>1</v>
      </c>
      <c r="AO1113" s="159">
        <f t="shared" si="447"/>
        <v>0</v>
      </c>
      <c r="AP1113" s="158">
        <f t="shared" si="447"/>
        <v>0</v>
      </c>
      <c r="AQ1113" s="158">
        <f>COUNT(BF1113:BH1113)</f>
        <v>0</v>
      </c>
      <c r="AR1113" s="158">
        <f>COUNT(BI1113:BP1113)</f>
        <v>1</v>
      </c>
      <c r="AS1113" s="158">
        <f>COUNT(BQ1113:BR1113)</f>
        <v>0</v>
      </c>
      <c r="AT1113" s="158">
        <f>COUNT(BS1113:BV1113)</f>
        <v>0</v>
      </c>
      <c r="AU1113" s="158">
        <f>COUNT(BW1113:BZ1113)</f>
        <v>0</v>
      </c>
      <c r="AV1113" s="158">
        <f>COUNT(CA1113:CC1113)</f>
        <v>0</v>
      </c>
      <c r="AW1113" s="158">
        <f>COUNT(CD1113)</f>
        <v>0</v>
      </c>
      <c r="AX1113" s="158">
        <f>COUNT(CE1113:CF1113)</f>
        <v>0</v>
      </c>
      <c r="AY1113" s="158">
        <f>COUNT(CG1113)</f>
        <v>0</v>
      </c>
      <c r="AZ1113" s="158">
        <f>COUNT(CH1113:CL1113)</f>
        <v>0</v>
      </c>
      <c r="BA1113" s="158">
        <f>COUNT(CN1113:CY1113)</f>
        <v>0</v>
      </c>
      <c r="BB1113" s="158">
        <f>COUNT(DA1113)</f>
        <v>0</v>
      </c>
      <c r="BC1113" s="157">
        <f>COUNT(BD1113:CL1113,CN1113:CY1113,DA1113)</f>
        <v>1</v>
      </c>
      <c r="BD1113" s="174"/>
      <c r="BE1113" s="173"/>
      <c r="BF1113" s="173"/>
      <c r="BG1113" s="173"/>
      <c r="BH1113" s="173"/>
      <c r="BI1113" s="173"/>
      <c r="BJ1113" s="173"/>
      <c r="BK1113" s="173"/>
      <c r="BL1113" s="173"/>
      <c r="BM1113" s="173">
        <v>405</v>
      </c>
      <c r="BN1113" s="173"/>
      <c r="BO1113" s="173"/>
      <c r="BP1113" s="173"/>
      <c r="BQ1113" s="173"/>
      <c r="BR1113" s="173"/>
      <c r="BS1113" s="173"/>
      <c r="BT1113" s="173"/>
      <c r="BU1113" s="173"/>
      <c r="BV1113" s="173"/>
      <c r="BW1113" s="173"/>
      <c r="BX1113" s="173"/>
      <c r="BY1113" s="173"/>
      <c r="BZ1113" s="173"/>
      <c r="CA1113" s="173"/>
      <c r="CB1113" s="173"/>
      <c r="CC1113" s="173"/>
      <c r="CD1113" s="173"/>
      <c r="CE1113" s="173"/>
      <c r="CF1113" s="173"/>
      <c r="CG1113" s="173"/>
      <c r="CH1113" s="173"/>
      <c r="CI1113" s="173"/>
      <c r="CJ1113" s="173"/>
      <c r="CK1113" s="173"/>
      <c r="CL1113" s="173"/>
      <c r="CM1113" s="172"/>
      <c r="CN1113" s="173"/>
      <c r="CO1113" s="173"/>
      <c r="CP1113" s="173"/>
      <c r="CQ1113" s="173"/>
      <c r="CR1113" s="173"/>
      <c r="CS1113" s="173"/>
      <c r="CT1113" s="173"/>
      <c r="CU1113" s="173"/>
      <c r="CV1113" s="173"/>
      <c r="CW1113" s="173"/>
      <c r="CX1113" s="173"/>
      <c r="CY1113" s="173"/>
      <c r="CZ1113" s="172"/>
      <c r="DA1113" s="173"/>
      <c r="DB1113" s="172"/>
      <c r="DC1113" s="171"/>
      <c r="DD1113" s="170"/>
      <c r="DE1113" s="169"/>
      <c r="DF1113" s="168"/>
      <c r="DG1113" s="163"/>
      <c r="DH1113" s="163"/>
      <c r="DI1113" s="163"/>
      <c r="DJ1113" s="163"/>
      <c r="DK1113" s="163"/>
      <c r="DL1113" s="162">
        <f t="shared" si="443"/>
        <v>0</v>
      </c>
      <c r="DM1113" s="167">
        <f t="shared" si="443"/>
        <v>0</v>
      </c>
      <c r="DN1113" s="168"/>
      <c r="DO1113" s="163"/>
      <c r="DP1113" s="163"/>
      <c r="DQ1113" s="163"/>
      <c r="DR1113" s="163"/>
      <c r="DS1113" s="163"/>
      <c r="DT1113" s="162">
        <f t="shared" si="444"/>
        <v>0</v>
      </c>
      <c r="DU1113" s="167">
        <f t="shared" si="444"/>
        <v>0</v>
      </c>
      <c r="DV1113" s="166"/>
      <c r="DW1113" s="163"/>
      <c r="DX1113" s="163"/>
      <c r="DY1113" s="163"/>
      <c r="DZ1113" s="163"/>
      <c r="EA1113" s="163"/>
      <c r="EB1113" s="162">
        <f t="shared" si="445"/>
        <v>0</v>
      </c>
      <c r="EC1113" s="165">
        <f t="shared" si="445"/>
        <v>0</v>
      </c>
      <c r="ED1113" s="164"/>
      <c r="EE1113" s="163"/>
      <c r="EF1113" s="163"/>
      <c r="EG1113" s="163"/>
      <c r="EH1113" s="163"/>
      <c r="EI1113" s="163"/>
      <c r="EJ1113" s="162">
        <f t="shared" si="446"/>
        <v>0</v>
      </c>
      <c r="EK1113" s="161">
        <f t="shared" si="446"/>
        <v>0</v>
      </c>
    </row>
    <row r="1114" spans="1:147" ht="27" customHeight="1" x14ac:dyDescent="0.15">
      <c r="A1114"/>
      <c r="B1114" s="176"/>
      <c r="C1114" s="193">
        <v>1030002632</v>
      </c>
      <c r="D1114" s="146"/>
      <c r="E1114" s="147">
        <v>2</v>
      </c>
      <c r="F1114" s="148" t="s">
        <v>9186</v>
      </c>
      <c r="G1114" s="149" t="s">
        <v>9185</v>
      </c>
      <c r="H1114" s="150"/>
      <c r="I1114" s="147">
        <v>1</v>
      </c>
      <c r="J1114" s="147">
        <v>3</v>
      </c>
      <c r="K1114" s="147"/>
      <c r="L1114" s="151">
        <v>2</v>
      </c>
      <c r="M1114" s="152" t="s">
        <v>9184</v>
      </c>
      <c r="N1114" s="149" t="s">
        <v>9183</v>
      </c>
      <c r="O1114" s="149" t="s">
        <v>2907</v>
      </c>
      <c r="P1114" s="149" t="s">
        <v>9182</v>
      </c>
      <c r="Q1114" s="153" t="s">
        <v>9181</v>
      </c>
      <c r="R1114" s="154" t="s">
        <v>9180</v>
      </c>
      <c r="S1114" s="175" t="s">
        <v>9179</v>
      </c>
      <c r="T1114" s="149" t="s">
        <v>9178</v>
      </c>
      <c r="U1114" s="153" t="s">
        <v>9177</v>
      </c>
      <c r="V1114" s="153" t="s">
        <v>9176</v>
      </c>
      <c r="W1114" s="214" t="s">
        <v>9175</v>
      </c>
      <c r="X1114" s="213" t="s">
        <v>9174</v>
      </c>
      <c r="Y1114" s="172" t="s">
        <v>8366</v>
      </c>
      <c r="Z1114" s="172">
        <v>1</v>
      </c>
      <c r="AA1114" s="172">
        <v>2</v>
      </c>
      <c r="AB1114" s="172">
        <v>3</v>
      </c>
      <c r="AC1114" s="172">
        <v>4</v>
      </c>
      <c r="AD1114" s="172">
        <v>5</v>
      </c>
      <c r="AE1114" s="172">
        <v>6</v>
      </c>
      <c r="AF1114" s="172"/>
      <c r="AG1114" s="172">
        <v>8</v>
      </c>
      <c r="AH1114" s="175"/>
      <c r="AI1114" s="153"/>
      <c r="AJ1114" s="153"/>
      <c r="AK1114" s="153"/>
      <c r="AL1114" s="153"/>
      <c r="AM1114" s="154"/>
      <c r="AN1114" s="160">
        <f>COUNTIF(AO1114:BB1114,"&gt;0")</f>
        <v>1</v>
      </c>
      <c r="AO1114" s="159">
        <f t="shared" si="447"/>
        <v>0</v>
      </c>
      <c r="AP1114" s="158">
        <f t="shared" si="447"/>
        <v>0</v>
      </c>
      <c r="AQ1114" s="158">
        <f>COUNT(BF1114:BH1114)</f>
        <v>0</v>
      </c>
      <c r="AR1114" s="158">
        <f>COUNT(BI1114:BP1114)</f>
        <v>0</v>
      </c>
      <c r="AS1114" s="158">
        <f>COUNT(BQ1114:BR1114)</f>
        <v>0</v>
      </c>
      <c r="AT1114" s="158">
        <f>COUNT(BS1114:BV1114)</f>
        <v>0</v>
      </c>
      <c r="AU1114" s="158">
        <f>COUNT(BW1114:BZ1114)</f>
        <v>0</v>
      </c>
      <c r="AV1114" s="158">
        <f>COUNT(CA1114:CC1114)</f>
        <v>0</v>
      </c>
      <c r="AW1114" s="158">
        <f>COUNT(CD1114)</f>
        <v>0</v>
      </c>
      <c r="AX1114" s="158">
        <f>COUNT(CE1114:CF1114)</f>
        <v>0</v>
      </c>
      <c r="AY1114" s="158">
        <f>COUNT(CG1114)</f>
        <v>1</v>
      </c>
      <c r="AZ1114" s="158">
        <f>COUNT(CH1114:CL1114)</f>
        <v>0</v>
      </c>
      <c r="BA1114" s="158">
        <f>COUNT(CN1114:CY1114)</f>
        <v>0</v>
      </c>
      <c r="BB1114" s="158">
        <f>COUNT(DA1114)</f>
        <v>0</v>
      </c>
      <c r="BC1114" s="157">
        <f>COUNT(BD1114:CL1114,CN1114:CY1114,DA1114)</f>
        <v>1</v>
      </c>
      <c r="BD1114" s="174"/>
      <c r="BE1114" s="173"/>
      <c r="BF1114" s="173"/>
      <c r="BG1114" s="173"/>
      <c r="BH1114" s="173"/>
      <c r="BI1114" s="173"/>
      <c r="BJ1114" s="173"/>
      <c r="BK1114" s="173"/>
      <c r="BL1114" s="173"/>
      <c r="BM1114" s="173"/>
      <c r="BN1114" s="173"/>
      <c r="BO1114" s="173"/>
      <c r="BP1114" s="173"/>
      <c r="BQ1114" s="173"/>
      <c r="BR1114" s="173"/>
      <c r="BS1114" s="173"/>
      <c r="BT1114" s="173"/>
      <c r="BU1114" s="173"/>
      <c r="BV1114" s="173"/>
      <c r="BW1114" s="173"/>
      <c r="BX1114" s="173"/>
      <c r="BY1114" s="173"/>
      <c r="BZ1114" s="173"/>
      <c r="CA1114" s="173"/>
      <c r="CB1114" s="173"/>
      <c r="CC1114" s="173"/>
      <c r="CD1114" s="173"/>
      <c r="CE1114" s="173"/>
      <c r="CF1114" s="173"/>
      <c r="CG1114" s="173">
        <v>1101</v>
      </c>
      <c r="CH1114" s="173"/>
      <c r="CI1114" s="173"/>
      <c r="CJ1114" s="173"/>
      <c r="CK1114" s="173"/>
      <c r="CL1114" s="173"/>
      <c r="CM1114" s="172"/>
      <c r="CN1114" s="173"/>
      <c r="CO1114" s="173"/>
      <c r="CP1114" s="173"/>
      <c r="CQ1114" s="173"/>
      <c r="CR1114" s="173"/>
      <c r="CS1114" s="173"/>
      <c r="CT1114" s="173"/>
      <c r="CU1114" s="173"/>
      <c r="CV1114" s="173"/>
      <c r="CW1114" s="173"/>
      <c r="CX1114" s="173"/>
      <c r="CY1114" s="173"/>
      <c r="CZ1114" s="172"/>
      <c r="DA1114" s="173"/>
      <c r="DB1114" s="172"/>
      <c r="DC1114" s="171"/>
      <c r="DD1114" s="170"/>
      <c r="DE1114" s="169"/>
      <c r="DF1114" s="168"/>
      <c r="DG1114" s="163"/>
      <c r="DH1114" s="163"/>
      <c r="DI1114" s="163"/>
      <c r="DJ1114" s="163"/>
      <c r="DK1114" s="163"/>
      <c r="DL1114" s="162">
        <f t="shared" si="443"/>
        <v>0</v>
      </c>
      <c r="DM1114" s="167">
        <f t="shared" si="443"/>
        <v>0</v>
      </c>
      <c r="DN1114" s="168"/>
      <c r="DO1114" s="163"/>
      <c r="DP1114" s="163"/>
      <c r="DQ1114" s="163"/>
      <c r="DR1114" s="163"/>
      <c r="DS1114" s="163"/>
      <c r="DT1114" s="162">
        <f t="shared" si="444"/>
        <v>0</v>
      </c>
      <c r="DU1114" s="167">
        <f t="shared" si="444"/>
        <v>0</v>
      </c>
      <c r="DV1114" s="166"/>
      <c r="DW1114" s="163"/>
      <c r="DX1114" s="163"/>
      <c r="DY1114" s="163"/>
      <c r="DZ1114" s="163"/>
      <c r="EA1114" s="163"/>
      <c r="EB1114" s="162">
        <f t="shared" si="445"/>
        <v>0</v>
      </c>
      <c r="EC1114" s="165">
        <f t="shared" si="445"/>
        <v>0</v>
      </c>
      <c r="ED1114" s="164"/>
      <c r="EE1114" s="163"/>
      <c r="EF1114" s="163"/>
      <c r="EG1114" s="163"/>
      <c r="EH1114" s="163"/>
      <c r="EI1114" s="163"/>
      <c r="EJ1114" s="162">
        <f t="shared" si="446"/>
        <v>0</v>
      </c>
      <c r="EK1114" s="161">
        <f t="shared" si="446"/>
        <v>0</v>
      </c>
    </row>
    <row r="1115" spans="1:147" customFormat="1" ht="27" customHeight="1" x14ac:dyDescent="0.15">
      <c r="A1115" s="41"/>
      <c r="B1115" s="78"/>
      <c r="C1115" s="115">
        <v>1030002692</v>
      </c>
      <c r="D1115" s="116"/>
      <c r="E1115" s="117">
        <v>2</v>
      </c>
      <c r="F1115" s="118" t="s">
        <v>9328</v>
      </c>
      <c r="G1115" s="119" t="s">
        <v>9327</v>
      </c>
      <c r="H1115" s="120"/>
      <c r="I1115" s="117">
        <v>1</v>
      </c>
      <c r="J1115" s="117"/>
      <c r="K1115" s="117"/>
      <c r="L1115" s="121">
        <v>2</v>
      </c>
      <c r="M1115" s="122" t="s">
        <v>3591</v>
      </c>
      <c r="N1115" s="119" t="s">
        <v>9326</v>
      </c>
      <c r="O1115" s="119" t="s">
        <v>2242</v>
      </c>
      <c r="P1115" s="119" t="s">
        <v>9325</v>
      </c>
      <c r="Q1115" s="123" t="s">
        <v>9324</v>
      </c>
      <c r="R1115" s="124" t="s">
        <v>9323</v>
      </c>
      <c r="S1115" s="125"/>
      <c r="T1115" s="119"/>
      <c r="U1115" s="123"/>
      <c r="V1115" s="123"/>
      <c r="W1115" s="123"/>
      <c r="X1115" s="124"/>
      <c r="Y1115" s="38"/>
      <c r="Z1115" s="38"/>
      <c r="AA1115" s="38"/>
      <c r="AB1115" s="38"/>
      <c r="AC1115" s="38"/>
      <c r="AD1115" s="38"/>
      <c r="AE1115" s="38"/>
      <c r="AF1115" s="38"/>
      <c r="AG1115" s="38"/>
      <c r="AH1115" s="125"/>
      <c r="AI1115" s="123"/>
      <c r="AJ1115" s="123"/>
      <c r="AK1115" s="123"/>
      <c r="AL1115" s="123"/>
      <c r="AM1115" s="124"/>
      <c r="AN1115" s="126">
        <f>COUNTIF(AO1115:BB1115,"&gt;0")</f>
        <v>1</v>
      </c>
      <c r="AO1115" s="127">
        <f t="shared" si="447"/>
        <v>0</v>
      </c>
      <c r="AP1115" s="128">
        <f t="shared" si="447"/>
        <v>0</v>
      </c>
      <c r="AQ1115" s="128">
        <f>COUNT(BF1115:BH1115)</f>
        <v>0</v>
      </c>
      <c r="AR1115" s="128">
        <f>COUNT(BI1115:BP1115)</f>
        <v>0</v>
      </c>
      <c r="AS1115" s="128">
        <f>COUNT(BQ1115:BR1115)</f>
        <v>0</v>
      </c>
      <c r="AT1115" s="128">
        <f>COUNT(BS1115:BV1115)</f>
        <v>0</v>
      </c>
      <c r="AU1115" s="128">
        <f>COUNT(BW1115:BZ1115)</f>
        <v>0</v>
      </c>
      <c r="AV1115" s="128">
        <f>COUNT(CA1115:CC1115)</f>
        <v>0</v>
      </c>
      <c r="AW1115" s="128">
        <f>COUNT(CD1115)</f>
        <v>0</v>
      </c>
      <c r="AX1115" s="128">
        <f>COUNT(CE1115:CF1115)</f>
        <v>0</v>
      </c>
      <c r="AY1115" s="128">
        <f>COUNT(CG1115)</f>
        <v>0</v>
      </c>
      <c r="AZ1115" s="128">
        <f>COUNT(CH1115:CL1115)</f>
        <v>0</v>
      </c>
      <c r="BA1115" s="128">
        <f>COUNT(CN1115:CY1115)</f>
        <v>2</v>
      </c>
      <c r="BB1115" s="128">
        <f>COUNT(DA1115)</f>
        <v>0</v>
      </c>
      <c r="BC1115" s="129">
        <f>COUNT(BD1115:CL1115,CN1115:CY1115,DA1115)</f>
        <v>2</v>
      </c>
      <c r="BD1115" s="130"/>
      <c r="BE1115" s="131"/>
      <c r="BF1115" s="131"/>
      <c r="BG1115" s="131"/>
      <c r="BH1115" s="131"/>
      <c r="BI1115" s="131"/>
      <c r="BJ1115" s="131"/>
      <c r="BK1115" s="131"/>
      <c r="BL1115" s="131"/>
      <c r="BM1115" s="131"/>
      <c r="BN1115" s="131"/>
      <c r="BO1115" s="131"/>
      <c r="BP1115" s="131"/>
      <c r="BQ1115" s="131"/>
      <c r="BR1115" s="131"/>
      <c r="BS1115" s="131"/>
      <c r="BT1115" s="131"/>
      <c r="BU1115" s="131"/>
      <c r="BV1115" s="131"/>
      <c r="BW1115" s="131"/>
      <c r="BX1115" s="131"/>
      <c r="BY1115" s="131"/>
      <c r="BZ1115" s="131"/>
      <c r="CA1115" s="131"/>
      <c r="CB1115" s="131"/>
      <c r="CC1115" s="131"/>
      <c r="CD1115" s="131"/>
      <c r="CE1115" s="131"/>
      <c r="CF1115" s="131"/>
      <c r="CG1115" s="131"/>
      <c r="CH1115" s="131"/>
      <c r="CI1115" s="131"/>
      <c r="CJ1115" s="131"/>
      <c r="CK1115" s="131"/>
      <c r="CL1115" s="131"/>
      <c r="CM1115" s="38"/>
      <c r="CN1115" s="131"/>
      <c r="CO1115" s="131"/>
      <c r="CP1115" s="131">
        <v>1303</v>
      </c>
      <c r="CQ1115" s="131"/>
      <c r="CR1115" s="131"/>
      <c r="CS1115" s="131"/>
      <c r="CT1115" s="131"/>
      <c r="CU1115" s="131"/>
      <c r="CV1115" s="131"/>
      <c r="CW1115" s="131"/>
      <c r="CX1115" s="131"/>
      <c r="CY1115" s="131">
        <v>1399</v>
      </c>
      <c r="CZ1115" s="38" t="s">
        <v>9322</v>
      </c>
      <c r="DA1115" s="131"/>
      <c r="DB1115" s="38"/>
      <c r="DC1115" s="132"/>
      <c r="DD1115" s="40"/>
      <c r="DE1115" s="133"/>
      <c r="DF1115" s="134"/>
      <c r="DG1115" s="135"/>
      <c r="DH1115" s="135"/>
      <c r="DI1115" s="135"/>
      <c r="DJ1115" s="135"/>
      <c r="DK1115" s="135"/>
      <c r="DL1115" s="136">
        <f t="shared" si="443"/>
        <v>0</v>
      </c>
      <c r="DM1115" s="137">
        <f t="shared" si="443"/>
        <v>0</v>
      </c>
      <c r="DN1115" s="134"/>
      <c r="DO1115" s="135"/>
      <c r="DP1115" s="135"/>
      <c r="DQ1115" s="135"/>
      <c r="DR1115" s="135"/>
      <c r="DS1115" s="135"/>
      <c r="DT1115" s="136">
        <f t="shared" si="444"/>
        <v>0</v>
      </c>
      <c r="DU1115" s="137">
        <f t="shared" si="444"/>
        <v>0</v>
      </c>
      <c r="DV1115" s="138"/>
      <c r="DW1115" s="135"/>
      <c r="DX1115" s="135"/>
      <c r="DY1115" s="135"/>
      <c r="DZ1115" s="135"/>
      <c r="EA1115" s="135"/>
      <c r="EB1115" s="136">
        <f t="shared" si="445"/>
        <v>0</v>
      </c>
      <c r="EC1115" s="139">
        <f t="shared" si="445"/>
        <v>0</v>
      </c>
      <c r="ED1115" s="140"/>
      <c r="EE1115" s="135"/>
      <c r="EF1115" s="135"/>
      <c r="EG1115" s="135"/>
      <c r="EH1115" s="135"/>
      <c r="EI1115" s="135"/>
      <c r="EJ1115" s="136">
        <f t="shared" si="446"/>
        <v>0</v>
      </c>
      <c r="EK1115" s="141">
        <f t="shared" si="446"/>
        <v>0</v>
      </c>
    </row>
    <row r="1116" spans="1:147" ht="27" customHeight="1" x14ac:dyDescent="0.15">
      <c r="B1116" s="78"/>
      <c r="C1116" s="115">
        <v>1030002693</v>
      </c>
      <c r="D1116" s="116"/>
      <c r="E1116" s="117">
        <v>2</v>
      </c>
      <c r="F1116" s="118" t="s">
        <v>9754</v>
      </c>
      <c r="G1116" s="119" t="s">
        <v>9753</v>
      </c>
      <c r="H1116" s="120"/>
      <c r="I1116" s="117">
        <v>1</v>
      </c>
      <c r="J1116" s="117"/>
      <c r="K1116" s="117"/>
      <c r="L1116" s="121">
        <v>1</v>
      </c>
      <c r="M1116" s="122" t="s">
        <v>9752</v>
      </c>
      <c r="N1116" s="119" t="s">
        <v>9751</v>
      </c>
      <c r="O1116" s="119" t="s">
        <v>2808</v>
      </c>
      <c r="P1116" s="119" t="s">
        <v>9750</v>
      </c>
      <c r="Q1116" s="123" t="s">
        <v>9749</v>
      </c>
      <c r="R1116" s="124" t="s">
        <v>9748</v>
      </c>
      <c r="S1116" s="125"/>
      <c r="T1116" s="119"/>
      <c r="U1116" s="123"/>
      <c r="V1116" s="123"/>
      <c r="W1116" s="123"/>
      <c r="X1116" s="124"/>
      <c r="Y1116" s="38"/>
      <c r="Z1116" s="38"/>
      <c r="AA1116" s="38"/>
      <c r="AB1116" s="38"/>
      <c r="AC1116" s="38"/>
      <c r="AD1116" s="38"/>
      <c r="AE1116" s="38"/>
      <c r="AF1116" s="38"/>
      <c r="AG1116" s="38"/>
      <c r="AH1116" s="125"/>
      <c r="AI1116" s="123"/>
      <c r="AJ1116" s="123"/>
      <c r="AK1116" s="123"/>
      <c r="AL1116" s="123"/>
      <c r="AM1116" s="124"/>
      <c r="AN1116" s="126">
        <f>COUNTIF(AO1116:BB1116,"&gt;0")</f>
        <v>2</v>
      </c>
      <c r="AO1116" s="127">
        <f t="shared" si="447"/>
        <v>1</v>
      </c>
      <c r="AP1116" s="128">
        <f t="shared" si="447"/>
        <v>0</v>
      </c>
      <c r="AQ1116" s="128">
        <f>COUNT(BF1116:BH1116)</f>
        <v>0</v>
      </c>
      <c r="AR1116" s="128">
        <f>COUNT(BI1116:BP1116)</f>
        <v>0</v>
      </c>
      <c r="AS1116" s="128">
        <f>COUNT(BQ1116:BR1116)</f>
        <v>0</v>
      </c>
      <c r="AT1116" s="128">
        <f>COUNT(BS1116:BV1116)</f>
        <v>0</v>
      </c>
      <c r="AU1116" s="128">
        <f>COUNT(BW1116:BZ1116)</f>
        <v>0</v>
      </c>
      <c r="AV1116" s="128">
        <f>COUNT(CA1116:CC1116)</f>
        <v>0</v>
      </c>
      <c r="AW1116" s="128">
        <f>COUNT(CD1116)</f>
        <v>0</v>
      </c>
      <c r="AX1116" s="128">
        <f>COUNT(CE1116:CF1116)</f>
        <v>0</v>
      </c>
      <c r="AY1116" s="128">
        <f>COUNT(CG1116)</f>
        <v>0</v>
      </c>
      <c r="AZ1116" s="128">
        <f>COUNT(CH1116:CL1116)</f>
        <v>0</v>
      </c>
      <c r="BA1116" s="128">
        <f>COUNT(CN1116:CY1116)</f>
        <v>3</v>
      </c>
      <c r="BB1116" s="128">
        <f>COUNT(DA1116)</f>
        <v>0</v>
      </c>
      <c r="BC1116" s="129">
        <f>COUNT(BD1116:CL1116,CN1116:CY1116,DA1116)</f>
        <v>4</v>
      </c>
      <c r="BD1116" s="130">
        <v>101</v>
      </c>
      <c r="BE1116" s="131"/>
      <c r="BF1116" s="131"/>
      <c r="BG1116" s="131"/>
      <c r="BH1116" s="131"/>
      <c r="BI1116" s="131"/>
      <c r="BJ1116" s="131"/>
      <c r="BK1116" s="131"/>
      <c r="BL1116" s="131"/>
      <c r="BM1116" s="131"/>
      <c r="BN1116" s="131"/>
      <c r="BO1116" s="131"/>
      <c r="BP1116" s="131"/>
      <c r="BQ1116" s="131"/>
      <c r="BR1116" s="131"/>
      <c r="BS1116" s="131"/>
      <c r="BT1116" s="131"/>
      <c r="BU1116" s="131"/>
      <c r="BV1116" s="131"/>
      <c r="BW1116" s="131"/>
      <c r="BX1116" s="131"/>
      <c r="BY1116" s="131"/>
      <c r="BZ1116" s="131"/>
      <c r="CA1116" s="131"/>
      <c r="CB1116" s="131"/>
      <c r="CC1116" s="131"/>
      <c r="CD1116" s="131"/>
      <c r="CE1116" s="131"/>
      <c r="CF1116" s="131"/>
      <c r="CG1116" s="131"/>
      <c r="CH1116" s="131"/>
      <c r="CI1116" s="131"/>
      <c r="CJ1116" s="131"/>
      <c r="CK1116" s="131"/>
      <c r="CL1116" s="131"/>
      <c r="CM1116" s="38"/>
      <c r="CN1116" s="131"/>
      <c r="CO1116" s="131"/>
      <c r="CP1116" s="131">
        <v>1303</v>
      </c>
      <c r="CQ1116" s="131">
        <v>1304</v>
      </c>
      <c r="CR1116" s="131"/>
      <c r="CS1116" s="131"/>
      <c r="CT1116" s="131"/>
      <c r="CU1116" s="131"/>
      <c r="CV1116" s="131"/>
      <c r="CW1116" s="131"/>
      <c r="CX1116" s="131"/>
      <c r="CY1116" s="131">
        <v>1399</v>
      </c>
      <c r="CZ1116" s="38" t="s">
        <v>9747</v>
      </c>
      <c r="DA1116" s="131"/>
      <c r="DB1116" s="38"/>
      <c r="DC1116" s="132"/>
      <c r="DD1116" s="81"/>
      <c r="DE1116" s="133"/>
      <c r="DF1116" s="134"/>
      <c r="DG1116" s="135"/>
      <c r="DH1116" s="135"/>
      <c r="DI1116" s="135"/>
      <c r="DJ1116" s="135"/>
      <c r="DK1116" s="135"/>
      <c r="DL1116" s="136">
        <f t="shared" si="443"/>
        <v>0</v>
      </c>
      <c r="DM1116" s="137">
        <f t="shared" si="443"/>
        <v>0</v>
      </c>
      <c r="DN1116" s="134"/>
      <c r="DO1116" s="135"/>
      <c r="DP1116" s="135"/>
      <c r="DQ1116" s="135"/>
      <c r="DR1116" s="135"/>
      <c r="DS1116" s="135"/>
      <c r="DT1116" s="136">
        <f t="shared" si="444"/>
        <v>0</v>
      </c>
      <c r="DU1116" s="137">
        <f t="shared" si="444"/>
        <v>0</v>
      </c>
      <c r="DV1116" s="138"/>
      <c r="DW1116" s="135"/>
      <c r="DX1116" s="135"/>
      <c r="DY1116" s="135"/>
      <c r="DZ1116" s="135"/>
      <c r="EA1116" s="135"/>
      <c r="EB1116" s="136">
        <f t="shared" si="445"/>
        <v>0</v>
      </c>
      <c r="EC1116" s="139">
        <f t="shared" si="445"/>
        <v>0</v>
      </c>
      <c r="ED1116" s="140"/>
      <c r="EE1116" s="135"/>
      <c r="EF1116" s="135"/>
      <c r="EG1116" s="135"/>
      <c r="EH1116" s="135"/>
      <c r="EI1116" s="135"/>
      <c r="EJ1116" s="136">
        <f t="shared" si="446"/>
        <v>0</v>
      </c>
      <c r="EK1116" s="141">
        <f t="shared" si="446"/>
        <v>0</v>
      </c>
    </row>
    <row r="1117" spans="1:147" s="89" customFormat="1" ht="27" customHeight="1" x14ac:dyDescent="0.15">
      <c r="A1117" s="41"/>
      <c r="B1117" s="78"/>
      <c r="C1117" s="115">
        <v>1030002724</v>
      </c>
      <c r="D1117" s="116">
        <v>1030002718</v>
      </c>
      <c r="E1117" s="117">
        <v>1</v>
      </c>
      <c r="F1117" s="118" t="s">
        <v>8099</v>
      </c>
      <c r="G1117" s="119" t="s">
        <v>8100</v>
      </c>
      <c r="H1117" s="120"/>
      <c r="I1117" s="117">
        <v>1</v>
      </c>
      <c r="J1117" s="117">
        <v>3</v>
      </c>
      <c r="K1117" s="117"/>
      <c r="L1117" s="121">
        <v>2</v>
      </c>
      <c r="M1117" s="122" t="s">
        <v>8101</v>
      </c>
      <c r="N1117" s="119" t="s">
        <v>8105</v>
      </c>
      <c r="O1117" s="119" t="s">
        <v>7723</v>
      </c>
      <c r="P1117" s="119" t="s">
        <v>8102</v>
      </c>
      <c r="Q1117" s="123" t="s">
        <v>8103</v>
      </c>
      <c r="R1117" s="124" t="s">
        <v>8104</v>
      </c>
      <c r="S1117" s="125" t="s">
        <v>8106</v>
      </c>
      <c r="T1117" s="119" t="s">
        <v>8107</v>
      </c>
      <c r="U1117" s="123" t="s">
        <v>8108</v>
      </c>
      <c r="V1117" s="123" t="s">
        <v>8109</v>
      </c>
      <c r="W1117" s="123" t="s">
        <v>8110</v>
      </c>
      <c r="X1117" s="124" t="s">
        <v>8111</v>
      </c>
      <c r="Y1117" s="38" t="s">
        <v>7725</v>
      </c>
      <c r="Z1117" s="38">
        <v>1</v>
      </c>
      <c r="AA1117" s="38">
        <v>2</v>
      </c>
      <c r="AB1117" s="38">
        <v>3</v>
      </c>
      <c r="AC1117" s="38">
        <v>4</v>
      </c>
      <c r="AD1117" s="38">
        <v>5</v>
      </c>
      <c r="AE1117" s="38">
        <v>6</v>
      </c>
      <c r="AF1117" s="38"/>
      <c r="AG1117" s="38">
        <v>8</v>
      </c>
      <c r="AH1117" s="125"/>
      <c r="AI1117" s="123"/>
      <c r="AJ1117" s="123"/>
      <c r="AK1117" s="123"/>
      <c r="AL1117" s="123"/>
      <c r="AM1117" s="124"/>
      <c r="AN1117" s="126">
        <f t="shared" si="416"/>
        <v>1</v>
      </c>
      <c r="AO1117" s="127">
        <f t="shared" si="447"/>
        <v>0</v>
      </c>
      <c r="AP1117" s="128">
        <f t="shared" si="447"/>
        <v>0</v>
      </c>
      <c r="AQ1117" s="128">
        <f t="shared" si="417"/>
        <v>0</v>
      </c>
      <c r="AR1117" s="128">
        <f t="shared" si="418"/>
        <v>0</v>
      </c>
      <c r="AS1117" s="128">
        <f t="shared" si="419"/>
        <v>0</v>
      </c>
      <c r="AT1117" s="128">
        <f t="shared" si="420"/>
        <v>0</v>
      </c>
      <c r="AU1117" s="128">
        <f t="shared" si="421"/>
        <v>0</v>
      </c>
      <c r="AV1117" s="128">
        <f t="shared" si="422"/>
        <v>0</v>
      </c>
      <c r="AW1117" s="128">
        <f t="shared" si="423"/>
        <v>0</v>
      </c>
      <c r="AX1117" s="128">
        <f t="shared" si="424"/>
        <v>0</v>
      </c>
      <c r="AY1117" s="128">
        <f t="shared" si="425"/>
        <v>0</v>
      </c>
      <c r="AZ1117" s="128">
        <f t="shared" si="426"/>
        <v>0</v>
      </c>
      <c r="BA1117" s="128">
        <f t="shared" si="427"/>
        <v>1</v>
      </c>
      <c r="BB1117" s="128">
        <f t="shared" si="428"/>
        <v>0</v>
      </c>
      <c r="BC1117" s="129">
        <f t="shared" si="429"/>
        <v>1</v>
      </c>
      <c r="BD1117" s="130"/>
      <c r="BE1117" s="131"/>
      <c r="BF1117" s="131"/>
      <c r="BG1117" s="131"/>
      <c r="BH1117" s="131"/>
      <c r="BI1117" s="131"/>
      <c r="BJ1117" s="131"/>
      <c r="BK1117" s="131"/>
      <c r="BL1117" s="131"/>
      <c r="BM1117" s="131"/>
      <c r="BN1117" s="131"/>
      <c r="BO1117" s="131"/>
      <c r="BP1117" s="131"/>
      <c r="BQ1117" s="131"/>
      <c r="BR1117" s="131"/>
      <c r="BS1117" s="131"/>
      <c r="BT1117" s="131"/>
      <c r="BU1117" s="131"/>
      <c r="BV1117" s="131"/>
      <c r="BW1117" s="131"/>
      <c r="BX1117" s="131"/>
      <c r="BY1117" s="131"/>
      <c r="BZ1117" s="131"/>
      <c r="CA1117" s="131"/>
      <c r="CB1117" s="131"/>
      <c r="CC1117" s="131"/>
      <c r="CD1117" s="131"/>
      <c r="CE1117" s="131"/>
      <c r="CF1117" s="131"/>
      <c r="CG1117" s="131"/>
      <c r="CH1117" s="131"/>
      <c r="CI1117" s="131"/>
      <c r="CJ1117" s="131"/>
      <c r="CK1117" s="131"/>
      <c r="CL1117" s="131"/>
      <c r="CM1117" s="38"/>
      <c r="CN1117" s="131"/>
      <c r="CO1117" s="131"/>
      <c r="CP1117" s="131"/>
      <c r="CQ1117" s="131"/>
      <c r="CR1117" s="131"/>
      <c r="CS1117" s="131"/>
      <c r="CT1117" s="131"/>
      <c r="CU1117" s="131"/>
      <c r="CV1117" s="131"/>
      <c r="CW1117" s="131"/>
      <c r="CX1117" s="131"/>
      <c r="CY1117" s="131">
        <v>1399</v>
      </c>
      <c r="CZ1117" s="38" t="s">
        <v>8112</v>
      </c>
      <c r="DA1117" s="131"/>
      <c r="DB1117" s="38"/>
      <c r="DC1117" s="132"/>
      <c r="DD1117" s="81"/>
      <c r="DE1117" s="133"/>
      <c r="DF1117" s="134"/>
      <c r="DG1117" s="135"/>
      <c r="DH1117" s="135"/>
      <c r="DI1117" s="135"/>
      <c r="DJ1117" s="135"/>
      <c r="DK1117" s="135"/>
      <c r="DL1117" s="136">
        <f t="shared" si="443"/>
        <v>0</v>
      </c>
      <c r="DM1117" s="137">
        <f t="shared" si="443"/>
        <v>0</v>
      </c>
      <c r="DN1117" s="134"/>
      <c r="DO1117" s="135"/>
      <c r="DP1117" s="135"/>
      <c r="DQ1117" s="135"/>
      <c r="DR1117" s="135"/>
      <c r="DS1117" s="135"/>
      <c r="DT1117" s="136">
        <f t="shared" si="444"/>
        <v>0</v>
      </c>
      <c r="DU1117" s="137">
        <f t="shared" si="444"/>
        <v>0</v>
      </c>
      <c r="DV1117" s="138"/>
      <c r="DW1117" s="135"/>
      <c r="DX1117" s="135"/>
      <c r="DY1117" s="135"/>
      <c r="DZ1117" s="135"/>
      <c r="EA1117" s="135"/>
      <c r="EB1117" s="136">
        <f t="shared" si="445"/>
        <v>0</v>
      </c>
      <c r="EC1117" s="139">
        <f t="shared" si="445"/>
        <v>0</v>
      </c>
      <c r="ED1117" s="140"/>
      <c r="EE1117" s="135"/>
      <c r="EF1117" s="135"/>
      <c r="EG1117" s="135"/>
      <c r="EH1117" s="135"/>
      <c r="EI1117" s="135"/>
      <c r="EJ1117" s="136">
        <f t="shared" si="446"/>
        <v>0</v>
      </c>
      <c r="EK1117" s="141">
        <f t="shared" si="446"/>
        <v>0</v>
      </c>
      <c r="EL1117" s="41"/>
      <c r="EM1117" s="41"/>
      <c r="EN1117" s="41"/>
      <c r="EO1117" s="41"/>
      <c r="EP1117" s="41"/>
      <c r="EQ1117" s="41"/>
    </row>
    <row r="1118" spans="1:147" customFormat="1" ht="27" customHeight="1" x14ac:dyDescent="0.15">
      <c r="A1118" s="41"/>
      <c r="B1118" s="78"/>
      <c r="C1118" s="115">
        <v>1030002807</v>
      </c>
      <c r="D1118" s="116">
        <v>1030002800</v>
      </c>
      <c r="E1118" s="117">
        <v>2</v>
      </c>
      <c r="F1118" s="118" t="s">
        <v>8669</v>
      </c>
      <c r="G1118" s="119" t="s">
        <v>8668</v>
      </c>
      <c r="H1118" s="120" t="s">
        <v>3313</v>
      </c>
      <c r="I1118" s="117">
        <v>0</v>
      </c>
      <c r="J1118" s="117"/>
      <c r="K1118" s="117"/>
      <c r="L1118" s="121">
        <v>2</v>
      </c>
      <c r="M1118" s="122" t="s">
        <v>4637</v>
      </c>
      <c r="N1118" s="119" t="s">
        <v>8667</v>
      </c>
      <c r="O1118" s="119" t="s">
        <v>2907</v>
      </c>
      <c r="P1118" s="119" t="s">
        <v>8666</v>
      </c>
      <c r="Q1118" s="123" t="s">
        <v>8665</v>
      </c>
      <c r="R1118" s="124" t="s">
        <v>8664</v>
      </c>
      <c r="S1118" s="125"/>
      <c r="T1118" s="119"/>
      <c r="U1118" s="123"/>
      <c r="V1118" s="123"/>
      <c r="W1118" s="123"/>
      <c r="X1118" s="124"/>
      <c r="Y1118" s="38"/>
      <c r="Z1118" s="38"/>
      <c r="AA1118" s="38"/>
      <c r="AB1118" s="38"/>
      <c r="AC1118" s="38"/>
      <c r="AD1118" s="38"/>
      <c r="AE1118" s="38"/>
      <c r="AF1118" s="38"/>
      <c r="AG1118" s="38"/>
      <c r="AH1118" s="125"/>
      <c r="AI1118" s="123"/>
      <c r="AJ1118" s="123"/>
      <c r="AK1118" s="123"/>
      <c r="AL1118" s="123"/>
      <c r="AM1118" s="124"/>
      <c r="AN1118" s="126">
        <f t="shared" si="416"/>
        <v>1</v>
      </c>
      <c r="AO1118" s="127">
        <f t="shared" si="447"/>
        <v>0</v>
      </c>
      <c r="AP1118" s="128">
        <f t="shared" si="447"/>
        <v>0</v>
      </c>
      <c r="AQ1118" s="128">
        <f t="shared" si="417"/>
        <v>0</v>
      </c>
      <c r="AR1118" s="128">
        <f t="shared" si="418"/>
        <v>0</v>
      </c>
      <c r="AS1118" s="128">
        <f t="shared" si="419"/>
        <v>0</v>
      </c>
      <c r="AT1118" s="128">
        <f t="shared" si="420"/>
        <v>0</v>
      </c>
      <c r="AU1118" s="128">
        <f t="shared" si="421"/>
        <v>0</v>
      </c>
      <c r="AV1118" s="128">
        <f t="shared" si="422"/>
        <v>0</v>
      </c>
      <c r="AW1118" s="128">
        <f t="shared" si="423"/>
        <v>0</v>
      </c>
      <c r="AX1118" s="128">
        <f t="shared" si="424"/>
        <v>0</v>
      </c>
      <c r="AY1118" s="128">
        <f t="shared" si="425"/>
        <v>0</v>
      </c>
      <c r="AZ1118" s="128">
        <f t="shared" si="426"/>
        <v>0</v>
      </c>
      <c r="BA1118" s="128">
        <f t="shared" si="427"/>
        <v>1</v>
      </c>
      <c r="BB1118" s="128">
        <f t="shared" si="428"/>
        <v>0</v>
      </c>
      <c r="BC1118" s="129">
        <f t="shared" si="429"/>
        <v>1</v>
      </c>
      <c r="BD1118" s="130"/>
      <c r="BE1118" s="131"/>
      <c r="BF1118" s="131"/>
      <c r="BG1118" s="131"/>
      <c r="BH1118" s="131"/>
      <c r="BI1118" s="131"/>
      <c r="BJ1118" s="131"/>
      <c r="BK1118" s="131"/>
      <c r="BL1118" s="131"/>
      <c r="BM1118" s="131"/>
      <c r="BN1118" s="131"/>
      <c r="BO1118" s="131"/>
      <c r="BP1118" s="131"/>
      <c r="BQ1118" s="131"/>
      <c r="BR1118" s="131"/>
      <c r="BS1118" s="131"/>
      <c r="BT1118" s="131"/>
      <c r="BU1118" s="131"/>
      <c r="BV1118" s="131"/>
      <c r="BW1118" s="131"/>
      <c r="BX1118" s="131"/>
      <c r="BY1118" s="131"/>
      <c r="BZ1118" s="131"/>
      <c r="CA1118" s="131"/>
      <c r="CB1118" s="131"/>
      <c r="CC1118" s="131"/>
      <c r="CD1118" s="131"/>
      <c r="CE1118" s="131"/>
      <c r="CF1118" s="131"/>
      <c r="CG1118" s="131"/>
      <c r="CH1118" s="131"/>
      <c r="CI1118" s="131"/>
      <c r="CJ1118" s="131"/>
      <c r="CK1118" s="131"/>
      <c r="CL1118" s="131"/>
      <c r="CM1118" s="38"/>
      <c r="CN1118" s="131"/>
      <c r="CO1118" s="131"/>
      <c r="CP1118" s="131"/>
      <c r="CQ1118" s="131"/>
      <c r="CR1118" s="131"/>
      <c r="CS1118" s="131"/>
      <c r="CT1118" s="131"/>
      <c r="CU1118" s="131"/>
      <c r="CV1118" s="131"/>
      <c r="CW1118" s="131">
        <v>1310</v>
      </c>
      <c r="CX1118" s="131"/>
      <c r="CY1118" s="131"/>
      <c r="CZ1118" s="38"/>
      <c r="DA1118" s="131"/>
      <c r="DB1118" s="38"/>
      <c r="DC1118" s="132"/>
      <c r="DD1118" s="81"/>
      <c r="DE1118" s="133"/>
      <c r="DF1118" s="134"/>
      <c r="DG1118" s="135"/>
      <c r="DH1118" s="135"/>
      <c r="DI1118" s="135"/>
      <c r="DJ1118" s="135"/>
      <c r="DK1118" s="135"/>
      <c r="DL1118" s="136">
        <f t="shared" si="443"/>
        <v>0</v>
      </c>
      <c r="DM1118" s="137">
        <f t="shared" si="443"/>
        <v>0</v>
      </c>
      <c r="DN1118" s="134"/>
      <c r="DO1118" s="135"/>
      <c r="DP1118" s="135"/>
      <c r="DQ1118" s="135"/>
      <c r="DR1118" s="135"/>
      <c r="DS1118" s="135"/>
      <c r="DT1118" s="136">
        <f t="shared" si="444"/>
        <v>0</v>
      </c>
      <c r="DU1118" s="137">
        <f t="shared" si="444"/>
        <v>0</v>
      </c>
      <c r="DV1118" s="138"/>
      <c r="DW1118" s="135"/>
      <c r="DX1118" s="135"/>
      <c r="DY1118" s="135"/>
      <c r="DZ1118" s="135"/>
      <c r="EA1118" s="135"/>
      <c r="EB1118" s="136">
        <f t="shared" si="445"/>
        <v>0</v>
      </c>
      <c r="EC1118" s="139">
        <f t="shared" si="445"/>
        <v>0</v>
      </c>
      <c r="ED1118" s="140"/>
      <c r="EE1118" s="135"/>
      <c r="EF1118" s="135"/>
      <c r="EG1118" s="135"/>
      <c r="EH1118" s="135"/>
      <c r="EI1118" s="135"/>
      <c r="EJ1118" s="136">
        <f t="shared" si="446"/>
        <v>0</v>
      </c>
      <c r="EK1118" s="141">
        <f t="shared" si="446"/>
        <v>0</v>
      </c>
      <c r="EL1118" s="41"/>
      <c r="EM1118" s="41"/>
      <c r="EN1118" s="41"/>
      <c r="EO1118" s="41"/>
    </row>
    <row r="1119" spans="1:147" ht="27" customHeight="1" x14ac:dyDescent="0.15">
      <c r="A1119"/>
      <c r="B1119" s="176"/>
      <c r="C1119" s="215">
        <v>1030002834</v>
      </c>
      <c r="D1119" s="146"/>
      <c r="E1119" s="147">
        <v>2</v>
      </c>
      <c r="F1119" s="148" t="s">
        <v>9198</v>
      </c>
      <c r="G1119" s="149" t="s">
        <v>9197</v>
      </c>
      <c r="H1119" s="150"/>
      <c r="I1119" s="147">
        <v>1</v>
      </c>
      <c r="J1119" s="147">
        <v>2</v>
      </c>
      <c r="K1119" s="147"/>
      <c r="L1119" s="151">
        <v>1</v>
      </c>
      <c r="M1119" s="152" t="s">
        <v>5320</v>
      </c>
      <c r="N1119" s="149" t="s">
        <v>9196</v>
      </c>
      <c r="O1119" s="149" t="s">
        <v>4605</v>
      </c>
      <c r="P1119" s="149" t="s">
        <v>9195</v>
      </c>
      <c r="Q1119" s="153" t="s">
        <v>9194</v>
      </c>
      <c r="R1119" s="154" t="s">
        <v>9193</v>
      </c>
      <c r="S1119" s="175" t="s">
        <v>9192</v>
      </c>
      <c r="T1119" s="149" t="s">
        <v>9191</v>
      </c>
      <c r="U1119" s="153" t="s">
        <v>9190</v>
      </c>
      <c r="V1119" s="153" t="s">
        <v>9189</v>
      </c>
      <c r="W1119" s="153" t="s">
        <v>9188</v>
      </c>
      <c r="X1119" s="154" t="s">
        <v>9187</v>
      </c>
      <c r="Y1119" s="172" t="s">
        <v>8366</v>
      </c>
      <c r="Z1119" s="172">
        <v>1</v>
      </c>
      <c r="AA1119" s="172">
        <v>2</v>
      </c>
      <c r="AB1119" s="172">
        <v>3</v>
      </c>
      <c r="AC1119" s="172">
        <v>4</v>
      </c>
      <c r="AD1119" s="172">
        <v>5</v>
      </c>
      <c r="AE1119" s="172">
        <v>6</v>
      </c>
      <c r="AF1119" s="172"/>
      <c r="AG1119" s="172">
        <v>8</v>
      </c>
      <c r="AH1119" s="175"/>
      <c r="AI1119" s="153"/>
      <c r="AJ1119" s="153"/>
      <c r="AK1119" s="153"/>
      <c r="AL1119" s="153"/>
      <c r="AM1119" s="154"/>
      <c r="AN1119" s="160">
        <f t="shared" ref="AN1119:AN1143" si="448">COUNTIF(AO1119:BB1119,"&gt;0")</f>
        <v>2</v>
      </c>
      <c r="AO1119" s="159">
        <f>COUNT(BD1119)</f>
        <v>0</v>
      </c>
      <c r="AP1119" s="158">
        <f>COUNT(BE1119)</f>
        <v>0</v>
      </c>
      <c r="AQ1119" s="158">
        <f t="shared" ref="AQ1119:AQ1143" si="449">COUNT(BF1119:BH1119)</f>
        <v>0</v>
      </c>
      <c r="AR1119" s="158">
        <f t="shared" ref="AR1119:AR1143" si="450">COUNT(BI1119:BP1119)</f>
        <v>6</v>
      </c>
      <c r="AS1119" s="158">
        <f t="shared" ref="AS1119:AS1143" si="451">COUNT(BQ1119:BR1119)</f>
        <v>0</v>
      </c>
      <c r="AT1119" s="158">
        <f t="shared" ref="AT1119:AT1143" si="452">COUNT(BS1119:BV1119)</f>
        <v>1</v>
      </c>
      <c r="AU1119" s="158">
        <f t="shared" ref="AU1119:AU1143" si="453">COUNT(BW1119:BZ1119)</f>
        <v>0</v>
      </c>
      <c r="AV1119" s="158">
        <f t="shared" ref="AV1119:AV1143" si="454">COUNT(CA1119:CC1119)</f>
        <v>0</v>
      </c>
      <c r="AW1119" s="158">
        <f t="shared" ref="AW1119:AW1143" si="455">COUNT(CD1119)</f>
        <v>0</v>
      </c>
      <c r="AX1119" s="158">
        <f t="shared" ref="AX1119:AX1143" si="456">COUNT(CE1119:CF1119)</f>
        <v>0</v>
      </c>
      <c r="AY1119" s="158">
        <f t="shared" ref="AY1119:AY1143" si="457">COUNT(CG1119)</f>
        <v>0</v>
      </c>
      <c r="AZ1119" s="158">
        <f t="shared" ref="AZ1119:AZ1143" si="458">COUNT(CH1119:CL1119)</f>
        <v>0</v>
      </c>
      <c r="BA1119" s="158">
        <f t="shared" ref="BA1119:BA1143" si="459">COUNT(CN1119:CY1119)</f>
        <v>0</v>
      </c>
      <c r="BB1119" s="158">
        <f t="shared" ref="BB1119:BB1143" si="460">COUNT(DA1119)</f>
        <v>0</v>
      </c>
      <c r="BC1119" s="157">
        <f t="shared" ref="BC1119:BC1143" si="461">COUNT(BD1119:CL1119,CN1119:CY1119,DA1119)</f>
        <v>7</v>
      </c>
      <c r="BD1119" s="174"/>
      <c r="BE1119" s="173"/>
      <c r="BF1119" s="173"/>
      <c r="BG1119" s="173"/>
      <c r="BH1119" s="173"/>
      <c r="BI1119" s="173">
        <v>401</v>
      </c>
      <c r="BJ1119" s="173"/>
      <c r="BK1119" s="173">
        <v>403</v>
      </c>
      <c r="BL1119" s="173"/>
      <c r="BM1119" s="173">
        <v>405</v>
      </c>
      <c r="BN1119" s="173">
        <v>406</v>
      </c>
      <c r="BO1119" s="173">
        <v>407</v>
      </c>
      <c r="BP1119" s="173">
        <v>408</v>
      </c>
      <c r="BQ1119" s="173"/>
      <c r="BR1119" s="173"/>
      <c r="BS1119" s="173"/>
      <c r="BT1119" s="173">
        <v>602</v>
      </c>
      <c r="BU1119" s="173"/>
      <c r="BV1119" s="173"/>
      <c r="BW1119" s="173"/>
      <c r="BX1119" s="173"/>
      <c r="BY1119" s="173"/>
      <c r="BZ1119" s="173"/>
      <c r="CA1119" s="173"/>
      <c r="CB1119" s="173"/>
      <c r="CC1119" s="173"/>
      <c r="CD1119" s="173"/>
      <c r="CE1119" s="173"/>
      <c r="CF1119" s="173"/>
      <c r="CG1119" s="173"/>
      <c r="CH1119" s="173"/>
      <c r="CI1119" s="173"/>
      <c r="CJ1119" s="173"/>
      <c r="CK1119" s="173"/>
      <c r="CL1119" s="173"/>
      <c r="CM1119" s="172"/>
      <c r="CN1119" s="173"/>
      <c r="CO1119" s="173"/>
      <c r="CP1119" s="173"/>
      <c r="CQ1119" s="173"/>
      <c r="CR1119" s="173"/>
      <c r="CS1119" s="173"/>
      <c r="CT1119" s="173"/>
      <c r="CU1119" s="173"/>
      <c r="CV1119" s="173"/>
      <c r="CW1119" s="173"/>
      <c r="CX1119" s="173"/>
      <c r="CY1119" s="173"/>
      <c r="CZ1119" s="172"/>
      <c r="DA1119" s="173"/>
      <c r="DB1119" s="172"/>
      <c r="DC1119" s="171"/>
      <c r="DD1119" s="170"/>
      <c r="DE1119" s="169"/>
      <c r="DF1119" s="168"/>
      <c r="DG1119" s="163"/>
      <c r="DH1119" s="163"/>
      <c r="DI1119" s="163"/>
      <c r="DJ1119" s="163"/>
      <c r="DK1119" s="163"/>
      <c r="DL1119" s="162">
        <f>DF1119+DH1119+DJ1119</f>
        <v>0</v>
      </c>
      <c r="DM1119" s="167">
        <f>DG1119+DI1119+DK1119</f>
        <v>0</v>
      </c>
      <c r="DN1119" s="168"/>
      <c r="DO1119" s="163"/>
      <c r="DP1119" s="163"/>
      <c r="DQ1119" s="163"/>
      <c r="DR1119" s="163"/>
      <c r="DS1119" s="163"/>
      <c r="DT1119" s="162">
        <f>DN1119+DP1119+DR1119</f>
        <v>0</v>
      </c>
      <c r="DU1119" s="167">
        <f>DO1119+DQ1119+DS1119</f>
        <v>0</v>
      </c>
      <c r="DV1119" s="166"/>
      <c r="DW1119" s="163"/>
      <c r="DX1119" s="163"/>
      <c r="DY1119" s="163"/>
      <c r="DZ1119" s="163"/>
      <c r="EA1119" s="163"/>
      <c r="EB1119" s="162">
        <f>DV1119+DX1119+DZ1119</f>
        <v>0</v>
      </c>
      <c r="EC1119" s="165">
        <f>DW1119+DY1119+EA1119</f>
        <v>0</v>
      </c>
      <c r="ED1119" s="164"/>
      <c r="EE1119" s="163"/>
      <c r="EF1119" s="163"/>
      <c r="EG1119" s="163"/>
      <c r="EH1119" s="163"/>
      <c r="EI1119" s="163"/>
      <c r="EJ1119" s="162">
        <f>ED1119+EF1119+EH1119</f>
        <v>0</v>
      </c>
      <c r="EK1119" s="161">
        <f>EE1119+EG1119+EI1119</f>
        <v>0</v>
      </c>
    </row>
    <row r="1120" spans="1:147" ht="27" customHeight="1" x14ac:dyDescent="0.15">
      <c r="B1120" s="78"/>
      <c r="C1120" s="115">
        <v>1030002835</v>
      </c>
      <c r="D1120" s="116"/>
      <c r="E1120" s="117">
        <v>2</v>
      </c>
      <c r="F1120" s="118" t="s">
        <v>8156</v>
      </c>
      <c r="G1120" s="119" t="s">
        <v>8157</v>
      </c>
      <c r="H1120" s="120" t="s">
        <v>8158</v>
      </c>
      <c r="I1120" s="117">
        <v>0</v>
      </c>
      <c r="J1120" s="117"/>
      <c r="K1120" s="117"/>
      <c r="L1120" s="121">
        <v>2</v>
      </c>
      <c r="M1120" s="122" t="s">
        <v>8159</v>
      </c>
      <c r="N1120" s="119" t="s">
        <v>8160</v>
      </c>
      <c r="O1120" s="119" t="s">
        <v>7723</v>
      </c>
      <c r="P1120" s="119" t="s">
        <v>8161</v>
      </c>
      <c r="Q1120" s="123" t="s">
        <v>8162</v>
      </c>
      <c r="R1120" s="124" t="s">
        <v>8162</v>
      </c>
      <c r="S1120" s="125"/>
      <c r="T1120" s="119"/>
      <c r="U1120" s="123"/>
      <c r="V1120" s="123"/>
      <c r="W1120" s="123"/>
      <c r="X1120" s="124"/>
      <c r="Y1120" s="38"/>
      <c r="Z1120" s="38"/>
      <c r="AA1120" s="38"/>
      <c r="AB1120" s="38"/>
      <c r="AC1120" s="38"/>
      <c r="AD1120" s="38"/>
      <c r="AE1120" s="38"/>
      <c r="AF1120" s="38"/>
      <c r="AG1120" s="38"/>
      <c r="AH1120" s="125"/>
      <c r="AI1120" s="123"/>
      <c r="AJ1120" s="123"/>
      <c r="AK1120" s="123"/>
      <c r="AL1120" s="123"/>
      <c r="AM1120" s="124"/>
      <c r="AN1120" s="126">
        <f t="shared" si="448"/>
        <v>1</v>
      </c>
      <c r="AO1120" s="127">
        <f t="shared" si="447"/>
        <v>0</v>
      </c>
      <c r="AP1120" s="128">
        <f t="shared" si="447"/>
        <v>0</v>
      </c>
      <c r="AQ1120" s="128">
        <f t="shared" si="449"/>
        <v>0</v>
      </c>
      <c r="AR1120" s="128">
        <f t="shared" si="450"/>
        <v>0</v>
      </c>
      <c r="AS1120" s="128">
        <f t="shared" si="451"/>
        <v>0</v>
      </c>
      <c r="AT1120" s="128">
        <f t="shared" si="452"/>
        <v>0</v>
      </c>
      <c r="AU1120" s="128">
        <f t="shared" si="453"/>
        <v>0</v>
      </c>
      <c r="AV1120" s="128">
        <f t="shared" si="454"/>
        <v>0</v>
      </c>
      <c r="AW1120" s="128">
        <f t="shared" si="455"/>
        <v>0</v>
      </c>
      <c r="AX1120" s="128">
        <f t="shared" si="456"/>
        <v>0</v>
      </c>
      <c r="AY1120" s="128">
        <f t="shared" si="457"/>
        <v>0</v>
      </c>
      <c r="AZ1120" s="128">
        <f t="shared" si="458"/>
        <v>0</v>
      </c>
      <c r="BA1120" s="128">
        <f t="shared" si="459"/>
        <v>1</v>
      </c>
      <c r="BB1120" s="128">
        <f t="shared" si="460"/>
        <v>0</v>
      </c>
      <c r="BC1120" s="129">
        <f t="shared" si="461"/>
        <v>1</v>
      </c>
      <c r="BD1120" s="130"/>
      <c r="BE1120" s="131"/>
      <c r="BF1120" s="131"/>
      <c r="BG1120" s="131"/>
      <c r="BH1120" s="131"/>
      <c r="BI1120" s="131"/>
      <c r="BJ1120" s="131"/>
      <c r="BK1120" s="131"/>
      <c r="BL1120" s="131"/>
      <c r="BM1120" s="131"/>
      <c r="BN1120" s="131"/>
      <c r="BO1120" s="131"/>
      <c r="BP1120" s="131"/>
      <c r="BQ1120" s="131"/>
      <c r="BR1120" s="131"/>
      <c r="BS1120" s="131"/>
      <c r="BT1120" s="131"/>
      <c r="BU1120" s="131"/>
      <c r="BV1120" s="131"/>
      <c r="BW1120" s="131"/>
      <c r="BX1120" s="131"/>
      <c r="BY1120" s="131"/>
      <c r="BZ1120" s="131"/>
      <c r="CA1120" s="131"/>
      <c r="CB1120" s="131"/>
      <c r="CC1120" s="131"/>
      <c r="CD1120" s="131"/>
      <c r="CE1120" s="131"/>
      <c r="CF1120" s="131"/>
      <c r="CG1120" s="131"/>
      <c r="CH1120" s="131"/>
      <c r="CI1120" s="131"/>
      <c r="CJ1120" s="131"/>
      <c r="CK1120" s="131"/>
      <c r="CL1120" s="131"/>
      <c r="CM1120" s="38"/>
      <c r="CN1120" s="131"/>
      <c r="CO1120" s="131"/>
      <c r="CP1120" s="131"/>
      <c r="CQ1120" s="131"/>
      <c r="CR1120" s="131"/>
      <c r="CS1120" s="131"/>
      <c r="CT1120" s="131"/>
      <c r="CU1120" s="131"/>
      <c r="CV1120" s="131"/>
      <c r="CW1120" s="131">
        <v>1310</v>
      </c>
      <c r="CX1120" s="131"/>
      <c r="CY1120" s="131"/>
      <c r="CZ1120" s="38"/>
      <c r="DA1120" s="131"/>
      <c r="DB1120" s="38"/>
      <c r="DC1120" s="132"/>
      <c r="DD1120" s="81"/>
      <c r="DE1120" s="133"/>
      <c r="DF1120" s="134"/>
      <c r="DG1120" s="135"/>
      <c r="DH1120" s="135"/>
      <c r="DI1120" s="135"/>
      <c r="DJ1120" s="135"/>
      <c r="DK1120" s="135"/>
      <c r="DL1120" s="136">
        <f t="shared" si="443"/>
        <v>0</v>
      </c>
      <c r="DM1120" s="137">
        <f t="shared" si="443"/>
        <v>0</v>
      </c>
      <c r="DN1120" s="134"/>
      <c r="DO1120" s="135"/>
      <c r="DP1120" s="135"/>
      <c r="DQ1120" s="135"/>
      <c r="DR1120" s="135"/>
      <c r="DS1120" s="135"/>
      <c r="DT1120" s="136">
        <f t="shared" si="444"/>
        <v>0</v>
      </c>
      <c r="DU1120" s="137">
        <f t="shared" si="444"/>
        <v>0</v>
      </c>
      <c r="DV1120" s="138"/>
      <c r="DW1120" s="135"/>
      <c r="DX1120" s="135"/>
      <c r="DY1120" s="135"/>
      <c r="DZ1120" s="135"/>
      <c r="EA1120" s="135"/>
      <c r="EB1120" s="136">
        <f t="shared" si="445"/>
        <v>0</v>
      </c>
      <c r="EC1120" s="139">
        <f t="shared" si="445"/>
        <v>0</v>
      </c>
      <c r="ED1120" s="140"/>
      <c r="EE1120" s="135"/>
      <c r="EF1120" s="135"/>
      <c r="EG1120" s="135"/>
      <c r="EH1120" s="135"/>
      <c r="EI1120" s="135"/>
      <c r="EJ1120" s="136">
        <f t="shared" si="446"/>
        <v>0</v>
      </c>
      <c r="EK1120" s="141">
        <f t="shared" si="446"/>
        <v>0</v>
      </c>
    </row>
    <row r="1121" spans="1:147" ht="27" customHeight="1" x14ac:dyDescent="0.15">
      <c r="B1121" s="78"/>
      <c r="C1121" s="115">
        <v>1030002837</v>
      </c>
      <c r="D1121" s="116"/>
      <c r="E1121" s="117">
        <v>2</v>
      </c>
      <c r="F1121" s="118" t="s">
        <v>9271</v>
      </c>
      <c r="G1121" s="119" t="s">
        <v>9270</v>
      </c>
      <c r="H1121" s="120"/>
      <c r="I1121" s="117">
        <v>1</v>
      </c>
      <c r="J1121" s="117"/>
      <c r="K1121" s="117"/>
      <c r="L1121" s="121">
        <v>1</v>
      </c>
      <c r="M1121" s="122" t="s">
        <v>4447</v>
      </c>
      <c r="N1121" s="119" t="s">
        <v>9269</v>
      </c>
      <c r="O1121" s="119" t="s">
        <v>2808</v>
      </c>
      <c r="P1121" s="119" t="s">
        <v>9268</v>
      </c>
      <c r="Q1121" s="123" t="s">
        <v>9267</v>
      </c>
      <c r="R1121" s="124" t="s">
        <v>9266</v>
      </c>
      <c r="S1121" s="125"/>
      <c r="T1121" s="119"/>
      <c r="U1121" s="123"/>
      <c r="V1121" s="123"/>
      <c r="W1121" s="123"/>
      <c r="X1121" s="124"/>
      <c r="Y1121" s="38"/>
      <c r="Z1121" s="38"/>
      <c r="AA1121" s="38"/>
      <c r="AB1121" s="38"/>
      <c r="AC1121" s="38"/>
      <c r="AD1121" s="38"/>
      <c r="AE1121" s="38"/>
      <c r="AF1121" s="38"/>
      <c r="AG1121" s="38"/>
      <c r="AH1121" s="125"/>
      <c r="AI1121" s="123"/>
      <c r="AJ1121" s="123"/>
      <c r="AK1121" s="123"/>
      <c r="AL1121" s="123"/>
      <c r="AM1121" s="124"/>
      <c r="AN1121" s="126">
        <f t="shared" si="448"/>
        <v>1</v>
      </c>
      <c r="AO1121" s="127">
        <f>COUNT(BD1121)</f>
        <v>0</v>
      </c>
      <c r="AP1121" s="128">
        <f>COUNT(BE1121)</f>
        <v>0</v>
      </c>
      <c r="AQ1121" s="128">
        <f t="shared" si="449"/>
        <v>0</v>
      </c>
      <c r="AR1121" s="128">
        <f t="shared" si="450"/>
        <v>0</v>
      </c>
      <c r="AS1121" s="128">
        <f t="shared" si="451"/>
        <v>0</v>
      </c>
      <c r="AT1121" s="128">
        <f t="shared" si="452"/>
        <v>0</v>
      </c>
      <c r="AU1121" s="128">
        <f t="shared" si="453"/>
        <v>0</v>
      </c>
      <c r="AV1121" s="128">
        <f t="shared" si="454"/>
        <v>0</v>
      </c>
      <c r="AW1121" s="128">
        <f t="shared" si="455"/>
        <v>0</v>
      </c>
      <c r="AX1121" s="128">
        <f t="shared" si="456"/>
        <v>0</v>
      </c>
      <c r="AY1121" s="128">
        <f t="shared" si="457"/>
        <v>0</v>
      </c>
      <c r="AZ1121" s="128">
        <f t="shared" si="458"/>
        <v>0</v>
      </c>
      <c r="BA1121" s="128">
        <f t="shared" si="459"/>
        <v>0</v>
      </c>
      <c r="BB1121" s="128">
        <f t="shared" si="460"/>
        <v>1</v>
      </c>
      <c r="BC1121" s="129">
        <f t="shared" si="461"/>
        <v>1</v>
      </c>
      <c r="BD1121" s="130"/>
      <c r="BE1121" s="131"/>
      <c r="BF1121" s="131"/>
      <c r="BG1121" s="131"/>
      <c r="BH1121" s="131"/>
      <c r="BI1121" s="131"/>
      <c r="BJ1121" s="131"/>
      <c r="BK1121" s="131"/>
      <c r="BL1121" s="131"/>
      <c r="BM1121" s="131"/>
      <c r="BN1121" s="131"/>
      <c r="BO1121" s="131"/>
      <c r="BP1121" s="131"/>
      <c r="BQ1121" s="131"/>
      <c r="BR1121" s="131"/>
      <c r="BS1121" s="131"/>
      <c r="BT1121" s="131"/>
      <c r="BU1121" s="131"/>
      <c r="BV1121" s="131"/>
      <c r="BW1121" s="131"/>
      <c r="BX1121" s="131"/>
      <c r="BY1121" s="131"/>
      <c r="BZ1121" s="131"/>
      <c r="CA1121" s="131"/>
      <c r="CB1121" s="131"/>
      <c r="CC1121" s="131"/>
      <c r="CD1121" s="131"/>
      <c r="CE1121" s="131"/>
      <c r="CF1121" s="131"/>
      <c r="CG1121" s="131"/>
      <c r="CH1121" s="131"/>
      <c r="CI1121" s="131"/>
      <c r="CJ1121" s="131"/>
      <c r="CK1121" s="131"/>
      <c r="CL1121" s="131"/>
      <c r="CM1121" s="38"/>
      <c r="CN1121" s="131"/>
      <c r="CO1121" s="131"/>
      <c r="CP1121" s="131"/>
      <c r="CQ1121" s="131"/>
      <c r="CR1121" s="131"/>
      <c r="CS1121" s="131"/>
      <c r="CT1121" s="131"/>
      <c r="CU1121" s="131"/>
      <c r="CV1121" s="131"/>
      <c r="CW1121" s="131"/>
      <c r="CX1121" s="131"/>
      <c r="CY1121" s="131"/>
      <c r="CZ1121" s="38"/>
      <c r="DA1121" s="131">
        <v>1499</v>
      </c>
      <c r="DB1121" s="38" t="s">
        <v>8858</v>
      </c>
      <c r="DC1121" s="132"/>
      <c r="DD1121" s="81"/>
      <c r="DE1121" s="133"/>
      <c r="DF1121" s="134"/>
      <c r="DG1121" s="135"/>
      <c r="DH1121" s="135"/>
      <c r="DI1121" s="135"/>
      <c r="DJ1121" s="135"/>
      <c r="DK1121" s="135"/>
      <c r="DL1121" s="136">
        <f>DF1121+DH1121+DJ1121</f>
        <v>0</v>
      </c>
      <c r="DM1121" s="137">
        <f>DG1121+DI1121+DK1121</f>
        <v>0</v>
      </c>
      <c r="DN1121" s="134"/>
      <c r="DO1121" s="135"/>
      <c r="DP1121" s="135"/>
      <c r="DQ1121" s="135"/>
      <c r="DR1121" s="135"/>
      <c r="DS1121" s="135"/>
      <c r="DT1121" s="136">
        <f>DN1121+DP1121+DR1121</f>
        <v>0</v>
      </c>
      <c r="DU1121" s="137">
        <f>DO1121+DQ1121+DS1121</f>
        <v>0</v>
      </c>
      <c r="DV1121" s="138"/>
      <c r="DW1121" s="135"/>
      <c r="DX1121" s="135"/>
      <c r="DY1121" s="135"/>
      <c r="DZ1121" s="135"/>
      <c r="EA1121" s="135"/>
      <c r="EB1121" s="136">
        <f>DV1121+DX1121+DZ1121</f>
        <v>0</v>
      </c>
      <c r="EC1121" s="139">
        <f>DW1121+DY1121+EA1121</f>
        <v>0</v>
      </c>
      <c r="ED1121" s="140"/>
      <c r="EE1121" s="135"/>
      <c r="EF1121" s="135"/>
      <c r="EG1121" s="135"/>
      <c r="EH1121" s="135"/>
      <c r="EI1121" s="135"/>
      <c r="EJ1121" s="136">
        <f>ED1121+EF1121+EH1121</f>
        <v>0</v>
      </c>
      <c r="EK1121" s="141">
        <f>EE1121+EG1121+EI1121</f>
        <v>0</v>
      </c>
    </row>
    <row r="1122" spans="1:147" ht="27" customHeight="1" x14ac:dyDescent="0.15">
      <c r="B1122" s="78"/>
      <c r="C1122" s="115">
        <v>1030002838</v>
      </c>
      <c r="D1122" s="116"/>
      <c r="E1122" s="117">
        <v>2</v>
      </c>
      <c r="F1122" s="118" t="s">
        <v>8163</v>
      </c>
      <c r="G1122" s="119" t="s">
        <v>8164</v>
      </c>
      <c r="H1122" s="120"/>
      <c r="I1122" s="117">
        <v>1</v>
      </c>
      <c r="J1122" s="117"/>
      <c r="K1122" s="117"/>
      <c r="L1122" s="121">
        <v>2</v>
      </c>
      <c r="M1122" s="122" t="s">
        <v>8165</v>
      </c>
      <c r="N1122" s="119" t="s">
        <v>8166</v>
      </c>
      <c r="O1122" s="119" t="s">
        <v>7723</v>
      </c>
      <c r="P1122" s="119" t="s">
        <v>8167</v>
      </c>
      <c r="Q1122" s="123" t="s">
        <v>8168</v>
      </c>
      <c r="R1122" s="124" t="s">
        <v>8169</v>
      </c>
      <c r="S1122" s="125"/>
      <c r="T1122" s="119"/>
      <c r="U1122" s="123"/>
      <c r="V1122" s="123"/>
      <c r="W1122" s="123"/>
      <c r="X1122" s="124"/>
      <c r="Y1122" s="38"/>
      <c r="Z1122" s="38"/>
      <c r="AA1122" s="38"/>
      <c r="AB1122" s="38"/>
      <c r="AC1122" s="38"/>
      <c r="AD1122" s="38"/>
      <c r="AE1122" s="38"/>
      <c r="AF1122" s="38"/>
      <c r="AG1122" s="38"/>
      <c r="AH1122" s="125"/>
      <c r="AI1122" s="123"/>
      <c r="AJ1122" s="123"/>
      <c r="AK1122" s="123"/>
      <c r="AL1122" s="123"/>
      <c r="AM1122" s="124"/>
      <c r="AN1122" s="126">
        <f t="shared" si="448"/>
        <v>1</v>
      </c>
      <c r="AO1122" s="127">
        <f t="shared" si="447"/>
        <v>0</v>
      </c>
      <c r="AP1122" s="128">
        <f t="shared" si="447"/>
        <v>0</v>
      </c>
      <c r="AQ1122" s="128">
        <f t="shared" si="449"/>
        <v>0</v>
      </c>
      <c r="AR1122" s="128">
        <f t="shared" si="450"/>
        <v>0</v>
      </c>
      <c r="AS1122" s="128">
        <f t="shared" si="451"/>
        <v>0</v>
      </c>
      <c r="AT1122" s="128">
        <f t="shared" si="452"/>
        <v>0</v>
      </c>
      <c r="AU1122" s="128">
        <f t="shared" si="453"/>
        <v>0</v>
      </c>
      <c r="AV1122" s="128">
        <f t="shared" si="454"/>
        <v>0</v>
      </c>
      <c r="AW1122" s="128">
        <f t="shared" si="455"/>
        <v>0</v>
      </c>
      <c r="AX1122" s="128">
        <f t="shared" si="456"/>
        <v>0</v>
      </c>
      <c r="AY1122" s="128">
        <f t="shared" si="457"/>
        <v>0</v>
      </c>
      <c r="AZ1122" s="128">
        <f t="shared" si="458"/>
        <v>0</v>
      </c>
      <c r="BA1122" s="128">
        <f t="shared" si="459"/>
        <v>1</v>
      </c>
      <c r="BB1122" s="128">
        <f t="shared" si="460"/>
        <v>0</v>
      </c>
      <c r="BC1122" s="129">
        <f t="shared" si="461"/>
        <v>1</v>
      </c>
      <c r="BD1122" s="130"/>
      <c r="BE1122" s="131"/>
      <c r="BF1122" s="131"/>
      <c r="BG1122" s="131"/>
      <c r="BH1122" s="131"/>
      <c r="BI1122" s="131"/>
      <c r="BJ1122" s="131"/>
      <c r="BK1122" s="131"/>
      <c r="BL1122" s="131"/>
      <c r="BM1122" s="131"/>
      <c r="BN1122" s="131"/>
      <c r="BO1122" s="131"/>
      <c r="BP1122" s="131"/>
      <c r="BQ1122" s="131"/>
      <c r="BR1122" s="131"/>
      <c r="BS1122" s="131"/>
      <c r="BT1122" s="131"/>
      <c r="BU1122" s="131"/>
      <c r="BV1122" s="131"/>
      <c r="BW1122" s="131"/>
      <c r="BX1122" s="131"/>
      <c r="BY1122" s="131"/>
      <c r="BZ1122" s="131"/>
      <c r="CA1122" s="131"/>
      <c r="CB1122" s="131"/>
      <c r="CC1122" s="131"/>
      <c r="CD1122" s="131"/>
      <c r="CE1122" s="131"/>
      <c r="CF1122" s="131"/>
      <c r="CG1122" s="131"/>
      <c r="CH1122" s="131"/>
      <c r="CI1122" s="131"/>
      <c r="CJ1122" s="131"/>
      <c r="CK1122" s="131"/>
      <c r="CL1122" s="131"/>
      <c r="CM1122" s="38"/>
      <c r="CN1122" s="131"/>
      <c r="CO1122" s="131"/>
      <c r="CP1122" s="131"/>
      <c r="CQ1122" s="131"/>
      <c r="CR1122" s="131"/>
      <c r="CS1122" s="131"/>
      <c r="CT1122" s="131"/>
      <c r="CU1122" s="131">
        <v>1308</v>
      </c>
      <c r="CV1122" s="131"/>
      <c r="CW1122" s="131"/>
      <c r="CX1122" s="131"/>
      <c r="CY1122" s="131"/>
      <c r="CZ1122" s="38"/>
      <c r="DA1122" s="131"/>
      <c r="DB1122" s="38"/>
      <c r="DC1122" s="132"/>
      <c r="DD1122" s="81"/>
      <c r="DE1122" s="133"/>
      <c r="DF1122" s="134"/>
      <c r="DG1122" s="135"/>
      <c r="DH1122" s="135"/>
      <c r="DI1122" s="135"/>
      <c r="DJ1122" s="135"/>
      <c r="DK1122" s="135"/>
      <c r="DL1122" s="136">
        <f t="shared" si="443"/>
        <v>0</v>
      </c>
      <c r="DM1122" s="137">
        <f t="shared" si="443"/>
        <v>0</v>
      </c>
      <c r="DN1122" s="134"/>
      <c r="DO1122" s="135"/>
      <c r="DP1122" s="135"/>
      <c r="DQ1122" s="135"/>
      <c r="DR1122" s="135"/>
      <c r="DS1122" s="135"/>
      <c r="DT1122" s="136">
        <f t="shared" si="444"/>
        <v>0</v>
      </c>
      <c r="DU1122" s="137">
        <f t="shared" si="444"/>
        <v>0</v>
      </c>
      <c r="DV1122" s="138"/>
      <c r="DW1122" s="135"/>
      <c r="DX1122" s="135"/>
      <c r="DY1122" s="135"/>
      <c r="DZ1122" s="135"/>
      <c r="EA1122" s="135"/>
      <c r="EB1122" s="136">
        <f t="shared" si="445"/>
        <v>0</v>
      </c>
      <c r="EC1122" s="139">
        <f t="shared" si="445"/>
        <v>0</v>
      </c>
      <c r="ED1122" s="140"/>
      <c r="EE1122" s="135"/>
      <c r="EF1122" s="135"/>
      <c r="EG1122" s="135"/>
      <c r="EH1122" s="135"/>
      <c r="EI1122" s="135"/>
      <c r="EJ1122" s="136">
        <f t="shared" si="446"/>
        <v>0</v>
      </c>
      <c r="EK1122" s="141">
        <f t="shared" si="446"/>
        <v>0</v>
      </c>
    </row>
    <row r="1123" spans="1:147" ht="27" customHeight="1" x14ac:dyDescent="0.15">
      <c r="A1123" s="41">
        <v>73</v>
      </c>
      <c r="B1123" s="78"/>
      <c r="C1123" s="115">
        <v>1030002840</v>
      </c>
      <c r="D1123" s="116"/>
      <c r="E1123" s="117">
        <v>2</v>
      </c>
      <c r="F1123" s="118" t="s">
        <v>8996</v>
      </c>
      <c r="G1123" s="119" t="s">
        <v>8995</v>
      </c>
      <c r="H1123" s="120" t="s">
        <v>3313</v>
      </c>
      <c r="I1123" s="117">
        <v>0</v>
      </c>
      <c r="J1123" s="117"/>
      <c r="K1123" s="117"/>
      <c r="L1123" s="121">
        <v>2</v>
      </c>
      <c r="M1123" s="122" t="s">
        <v>2445</v>
      </c>
      <c r="N1123" s="119" t="s">
        <v>8994</v>
      </c>
      <c r="O1123" s="84" t="s">
        <v>2240</v>
      </c>
      <c r="P1123" s="84" t="s">
        <v>10382</v>
      </c>
      <c r="Q1123" s="123" t="s">
        <v>8993</v>
      </c>
      <c r="R1123" s="124" t="s">
        <v>8992</v>
      </c>
      <c r="S1123" s="125"/>
      <c r="T1123" s="119"/>
      <c r="U1123" s="123"/>
      <c r="V1123" s="123"/>
      <c r="W1123" s="123"/>
      <c r="X1123" s="124"/>
      <c r="Y1123" s="38"/>
      <c r="Z1123" s="38"/>
      <c r="AA1123" s="38"/>
      <c r="AB1123" s="38"/>
      <c r="AC1123" s="38"/>
      <c r="AD1123" s="38"/>
      <c r="AE1123" s="38"/>
      <c r="AF1123" s="38"/>
      <c r="AG1123" s="38"/>
      <c r="AH1123" s="125"/>
      <c r="AI1123" s="123"/>
      <c r="AJ1123" s="123"/>
      <c r="AK1123" s="123"/>
      <c r="AL1123" s="123"/>
      <c r="AM1123" s="124"/>
      <c r="AN1123" s="126">
        <f t="shared" si="448"/>
        <v>1</v>
      </c>
      <c r="AO1123" s="127">
        <f t="shared" si="447"/>
        <v>0</v>
      </c>
      <c r="AP1123" s="128">
        <f t="shared" si="447"/>
        <v>0</v>
      </c>
      <c r="AQ1123" s="128">
        <f t="shared" si="449"/>
        <v>0</v>
      </c>
      <c r="AR1123" s="128">
        <f t="shared" si="450"/>
        <v>0</v>
      </c>
      <c r="AS1123" s="128">
        <f t="shared" si="451"/>
        <v>0</v>
      </c>
      <c r="AT1123" s="128">
        <f t="shared" si="452"/>
        <v>0</v>
      </c>
      <c r="AU1123" s="128">
        <f t="shared" si="453"/>
        <v>0</v>
      </c>
      <c r="AV1123" s="128">
        <f t="shared" si="454"/>
        <v>0</v>
      </c>
      <c r="AW1123" s="128">
        <f t="shared" si="455"/>
        <v>0</v>
      </c>
      <c r="AX1123" s="128">
        <f t="shared" si="456"/>
        <v>0</v>
      </c>
      <c r="AY1123" s="128">
        <f t="shared" si="457"/>
        <v>0</v>
      </c>
      <c r="AZ1123" s="128">
        <f t="shared" si="458"/>
        <v>0</v>
      </c>
      <c r="BA1123" s="128">
        <f t="shared" si="459"/>
        <v>1</v>
      </c>
      <c r="BB1123" s="128">
        <f t="shared" si="460"/>
        <v>0</v>
      </c>
      <c r="BC1123" s="129">
        <f t="shared" si="461"/>
        <v>1</v>
      </c>
      <c r="BD1123" s="130"/>
      <c r="BE1123" s="131"/>
      <c r="BF1123" s="131"/>
      <c r="BG1123" s="131"/>
      <c r="BH1123" s="131"/>
      <c r="BI1123" s="131"/>
      <c r="BJ1123" s="131"/>
      <c r="BK1123" s="131"/>
      <c r="BL1123" s="131"/>
      <c r="BM1123" s="131"/>
      <c r="BN1123" s="131"/>
      <c r="BO1123" s="131"/>
      <c r="BP1123" s="131"/>
      <c r="BQ1123" s="131"/>
      <c r="BR1123" s="131"/>
      <c r="BS1123" s="131"/>
      <c r="BT1123" s="131"/>
      <c r="BU1123" s="131"/>
      <c r="BV1123" s="131"/>
      <c r="BW1123" s="131"/>
      <c r="BX1123" s="131"/>
      <c r="BY1123" s="131"/>
      <c r="BZ1123" s="131"/>
      <c r="CA1123" s="131"/>
      <c r="CB1123" s="131"/>
      <c r="CC1123" s="131"/>
      <c r="CD1123" s="131"/>
      <c r="CE1123" s="131"/>
      <c r="CF1123" s="131"/>
      <c r="CG1123" s="131"/>
      <c r="CH1123" s="131"/>
      <c r="CI1123" s="131"/>
      <c r="CJ1123" s="131"/>
      <c r="CK1123" s="131"/>
      <c r="CL1123" s="131"/>
      <c r="CM1123" s="38"/>
      <c r="CN1123" s="131"/>
      <c r="CO1123" s="131"/>
      <c r="CP1123" s="131"/>
      <c r="CQ1123" s="131"/>
      <c r="CR1123" s="131"/>
      <c r="CS1123" s="131"/>
      <c r="CT1123" s="131"/>
      <c r="CU1123" s="131"/>
      <c r="CV1123" s="131"/>
      <c r="CW1123" s="131"/>
      <c r="CX1123" s="131"/>
      <c r="CY1123" s="131">
        <v>1399</v>
      </c>
      <c r="CZ1123" s="38" t="s">
        <v>8991</v>
      </c>
      <c r="DA1123" s="131"/>
      <c r="DB1123" s="38"/>
      <c r="DC1123" s="132"/>
      <c r="DD1123" s="81"/>
      <c r="DE1123" s="133"/>
      <c r="DF1123" s="134"/>
      <c r="DG1123" s="135"/>
      <c r="DH1123" s="135"/>
      <c r="DI1123" s="135"/>
      <c r="DJ1123" s="135"/>
      <c r="DK1123" s="135"/>
      <c r="DL1123" s="136">
        <f t="shared" si="443"/>
        <v>0</v>
      </c>
      <c r="DM1123" s="137">
        <f t="shared" si="443"/>
        <v>0</v>
      </c>
      <c r="DN1123" s="134"/>
      <c r="DO1123" s="135"/>
      <c r="DP1123" s="135"/>
      <c r="DQ1123" s="135"/>
      <c r="DR1123" s="135"/>
      <c r="DS1123" s="135"/>
      <c r="DT1123" s="136">
        <f t="shared" si="444"/>
        <v>0</v>
      </c>
      <c r="DU1123" s="137">
        <f t="shared" si="444"/>
        <v>0</v>
      </c>
      <c r="DV1123" s="138"/>
      <c r="DW1123" s="135"/>
      <c r="DX1123" s="135"/>
      <c r="DY1123" s="135"/>
      <c r="DZ1123" s="135"/>
      <c r="EA1123" s="135"/>
      <c r="EB1123" s="136">
        <f t="shared" si="445"/>
        <v>0</v>
      </c>
      <c r="EC1123" s="139">
        <f t="shared" si="445"/>
        <v>0</v>
      </c>
      <c r="ED1123" s="140"/>
      <c r="EE1123" s="135"/>
      <c r="EF1123" s="135"/>
      <c r="EG1123" s="135"/>
      <c r="EH1123" s="135"/>
      <c r="EI1123" s="135"/>
      <c r="EJ1123" s="136">
        <f t="shared" si="446"/>
        <v>0</v>
      </c>
      <c r="EK1123" s="141">
        <f t="shared" si="446"/>
        <v>0</v>
      </c>
    </row>
    <row r="1124" spans="1:147" ht="27" customHeight="1" x14ac:dyDescent="0.15">
      <c r="A1124" s="41">
        <v>277</v>
      </c>
      <c r="B1124" s="78"/>
      <c r="C1124" s="115">
        <v>1030002893</v>
      </c>
      <c r="D1124" s="116"/>
      <c r="E1124" s="117">
        <v>2</v>
      </c>
      <c r="F1124" s="118" t="s">
        <v>9917</v>
      </c>
      <c r="G1124" s="119" t="s">
        <v>9916</v>
      </c>
      <c r="H1124" s="120"/>
      <c r="I1124" s="117">
        <v>1</v>
      </c>
      <c r="J1124" s="117"/>
      <c r="K1124" s="117"/>
      <c r="L1124" s="121">
        <v>2</v>
      </c>
      <c r="M1124" s="122" t="s">
        <v>3591</v>
      </c>
      <c r="N1124" s="84" t="s">
        <v>11288</v>
      </c>
      <c r="O1124" s="119" t="s">
        <v>2907</v>
      </c>
      <c r="P1124" s="119" t="s">
        <v>9915</v>
      </c>
      <c r="Q1124" s="123" t="s">
        <v>9914</v>
      </c>
      <c r="R1124" s="124" t="s">
        <v>9913</v>
      </c>
      <c r="S1124" s="125"/>
      <c r="T1124" s="119"/>
      <c r="U1124" s="123"/>
      <c r="V1124" s="123"/>
      <c r="W1124" s="123"/>
      <c r="X1124" s="124"/>
      <c r="Y1124" s="38"/>
      <c r="Z1124" s="38"/>
      <c r="AA1124" s="38"/>
      <c r="AB1124" s="38"/>
      <c r="AC1124" s="38"/>
      <c r="AD1124" s="38"/>
      <c r="AE1124" s="38"/>
      <c r="AF1124" s="38"/>
      <c r="AG1124" s="38"/>
      <c r="AH1124" s="125"/>
      <c r="AI1124" s="123"/>
      <c r="AJ1124" s="123"/>
      <c r="AK1124" s="123"/>
      <c r="AL1124" s="123"/>
      <c r="AM1124" s="124"/>
      <c r="AN1124" s="126">
        <f t="shared" si="448"/>
        <v>1</v>
      </c>
      <c r="AO1124" s="127">
        <f t="shared" si="447"/>
        <v>0</v>
      </c>
      <c r="AP1124" s="128">
        <f t="shared" si="447"/>
        <v>0</v>
      </c>
      <c r="AQ1124" s="128">
        <f t="shared" si="449"/>
        <v>0</v>
      </c>
      <c r="AR1124" s="128">
        <f t="shared" si="450"/>
        <v>0</v>
      </c>
      <c r="AS1124" s="128">
        <f t="shared" si="451"/>
        <v>0</v>
      </c>
      <c r="AT1124" s="128">
        <f t="shared" si="452"/>
        <v>0</v>
      </c>
      <c r="AU1124" s="128">
        <f t="shared" si="453"/>
        <v>0</v>
      </c>
      <c r="AV1124" s="128">
        <f t="shared" si="454"/>
        <v>0</v>
      </c>
      <c r="AW1124" s="128">
        <f t="shared" si="455"/>
        <v>0</v>
      </c>
      <c r="AX1124" s="128">
        <f t="shared" si="456"/>
        <v>0</v>
      </c>
      <c r="AY1124" s="128">
        <f t="shared" si="457"/>
        <v>0</v>
      </c>
      <c r="AZ1124" s="128">
        <f t="shared" si="458"/>
        <v>0</v>
      </c>
      <c r="BA1124" s="128">
        <f t="shared" si="459"/>
        <v>2</v>
      </c>
      <c r="BB1124" s="128">
        <f t="shared" si="460"/>
        <v>0</v>
      </c>
      <c r="BC1124" s="129">
        <f t="shared" si="461"/>
        <v>2</v>
      </c>
      <c r="BD1124" s="130"/>
      <c r="BE1124" s="131"/>
      <c r="BF1124" s="131"/>
      <c r="BG1124" s="131"/>
      <c r="BH1124" s="131"/>
      <c r="BI1124" s="131"/>
      <c r="BJ1124" s="131"/>
      <c r="BK1124" s="131"/>
      <c r="BL1124" s="131"/>
      <c r="BM1124" s="131"/>
      <c r="BN1124" s="131"/>
      <c r="BO1124" s="131"/>
      <c r="BP1124" s="131"/>
      <c r="BQ1124" s="131"/>
      <c r="BR1124" s="131"/>
      <c r="BS1124" s="131"/>
      <c r="BT1124" s="131"/>
      <c r="BU1124" s="131"/>
      <c r="BV1124" s="131"/>
      <c r="BW1124" s="131"/>
      <c r="BX1124" s="131"/>
      <c r="BY1124" s="131"/>
      <c r="BZ1124" s="131"/>
      <c r="CA1124" s="131"/>
      <c r="CB1124" s="131"/>
      <c r="CC1124" s="131"/>
      <c r="CD1124" s="131"/>
      <c r="CE1124" s="131"/>
      <c r="CF1124" s="131"/>
      <c r="CG1124" s="131"/>
      <c r="CH1124" s="131"/>
      <c r="CI1124" s="131"/>
      <c r="CJ1124" s="131"/>
      <c r="CK1124" s="131"/>
      <c r="CL1124" s="131"/>
      <c r="CM1124" s="38"/>
      <c r="CN1124" s="131"/>
      <c r="CO1124" s="131"/>
      <c r="CP1124" s="131"/>
      <c r="CQ1124" s="131">
        <v>1304</v>
      </c>
      <c r="CR1124" s="131"/>
      <c r="CS1124" s="131"/>
      <c r="CT1124" s="131"/>
      <c r="CU1124" s="131"/>
      <c r="CV1124" s="131"/>
      <c r="CW1124" s="131"/>
      <c r="CX1124" s="131"/>
      <c r="CY1124" s="131">
        <v>1399</v>
      </c>
      <c r="CZ1124" s="38" t="s">
        <v>9912</v>
      </c>
      <c r="DA1124" s="131"/>
      <c r="DB1124" s="38"/>
      <c r="DC1124" s="132"/>
      <c r="DD1124" s="81"/>
      <c r="DE1124" s="133"/>
      <c r="DF1124" s="134"/>
      <c r="DG1124" s="135"/>
      <c r="DH1124" s="135"/>
      <c r="DI1124" s="135"/>
      <c r="DJ1124" s="135"/>
      <c r="DK1124" s="135"/>
      <c r="DL1124" s="136">
        <f t="shared" si="443"/>
        <v>0</v>
      </c>
      <c r="DM1124" s="137">
        <f t="shared" si="443"/>
        <v>0</v>
      </c>
      <c r="DN1124" s="134"/>
      <c r="DO1124" s="135"/>
      <c r="DP1124" s="135"/>
      <c r="DQ1124" s="135"/>
      <c r="DR1124" s="135"/>
      <c r="DS1124" s="135"/>
      <c r="DT1124" s="136">
        <f t="shared" si="444"/>
        <v>0</v>
      </c>
      <c r="DU1124" s="137">
        <f t="shared" si="444"/>
        <v>0</v>
      </c>
      <c r="DV1124" s="138"/>
      <c r="DW1124" s="135"/>
      <c r="DX1124" s="135"/>
      <c r="DY1124" s="135"/>
      <c r="DZ1124" s="135"/>
      <c r="EA1124" s="135"/>
      <c r="EB1124" s="136">
        <f t="shared" si="445"/>
        <v>0</v>
      </c>
      <c r="EC1124" s="139">
        <f t="shared" si="445"/>
        <v>0</v>
      </c>
      <c r="ED1124" s="140"/>
      <c r="EE1124" s="135"/>
      <c r="EF1124" s="135"/>
      <c r="EG1124" s="135"/>
      <c r="EH1124" s="135"/>
      <c r="EI1124" s="135"/>
      <c r="EJ1124" s="136">
        <f t="shared" si="446"/>
        <v>0</v>
      </c>
      <c r="EK1124" s="141">
        <f t="shared" si="446"/>
        <v>0</v>
      </c>
    </row>
    <row r="1125" spans="1:147" ht="27" customHeight="1" x14ac:dyDescent="0.15">
      <c r="B1125" s="78"/>
      <c r="C1125" s="115">
        <v>1030002941</v>
      </c>
      <c r="D1125" s="116"/>
      <c r="E1125" s="117">
        <v>1</v>
      </c>
      <c r="F1125" s="118" t="s">
        <v>9626</v>
      </c>
      <c r="G1125" s="119" t="s">
        <v>9625</v>
      </c>
      <c r="H1125" s="120" t="s">
        <v>3313</v>
      </c>
      <c r="I1125" s="117">
        <v>0</v>
      </c>
      <c r="J1125" s="117"/>
      <c r="K1125" s="117"/>
      <c r="L1125" s="121">
        <v>2</v>
      </c>
      <c r="M1125" s="122" t="s">
        <v>3647</v>
      </c>
      <c r="N1125" s="119" t="s">
        <v>9624</v>
      </c>
      <c r="O1125" s="119" t="s">
        <v>2907</v>
      </c>
      <c r="P1125" s="119" t="s">
        <v>9623</v>
      </c>
      <c r="Q1125" s="123" t="s">
        <v>9622</v>
      </c>
      <c r="R1125" s="124" t="s">
        <v>9622</v>
      </c>
      <c r="S1125" s="125"/>
      <c r="T1125" s="119"/>
      <c r="U1125" s="123"/>
      <c r="V1125" s="123"/>
      <c r="W1125" s="123"/>
      <c r="X1125" s="124"/>
      <c r="Y1125" s="38"/>
      <c r="Z1125" s="38"/>
      <c r="AA1125" s="38"/>
      <c r="AB1125" s="38"/>
      <c r="AC1125" s="38"/>
      <c r="AD1125" s="38"/>
      <c r="AE1125" s="38"/>
      <c r="AF1125" s="38"/>
      <c r="AG1125" s="38"/>
      <c r="AH1125" s="125"/>
      <c r="AI1125" s="123"/>
      <c r="AJ1125" s="123"/>
      <c r="AK1125" s="123"/>
      <c r="AL1125" s="123"/>
      <c r="AM1125" s="124"/>
      <c r="AN1125" s="126">
        <f t="shared" si="448"/>
        <v>1</v>
      </c>
      <c r="AO1125" s="127">
        <f t="shared" si="447"/>
        <v>0</v>
      </c>
      <c r="AP1125" s="128">
        <f t="shared" si="447"/>
        <v>0</v>
      </c>
      <c r="AQ1125" s="128">
        <f t="shared" si="449"/>
        <v>0</v>
      </c>
      <c r="AR1125" s="128">
        <f t="shared" si="450"/>
        <v>0</v>
      </c>
      <c r="AS1125" s="128">
        <f t="shared" si="451"/>
        <v>0</v>
      </c>
      <c r="AT1125" s="128">
        <f t="shared" si="452"/>
        <v>0</v>
      </c>
      <c r="AU1125" s="128">
        <f t="shared" si="453"/>
        <v>0</v>
      </c>
      <c r="AV1125" s="128">
        <f t="shared" si="454"/>
        <v>0</v>
      </c>
      <c r="AW1125" s="128">
        <f t="shared" si="455"/>
        <v>0</v>
      </c>
      <c r="AX1125" s="128">
        <f t="shared" si="456"/>
        <v>0</v>
      </c>
      <c r="AY1125" s="128">
        <f t="shared" si="457"/>
        <v>0</v>
      </c>
      <c r="AZ1125" s="128">
        <f t="shared" si="458"/>
        <v>0</v>
      </c>
      <c r="BA1125" s="128">
        <f t="shared" si="459"/>
        <v>1</v>
      </c>
      <c r="BB1125" s="128">
        <f t="shared" si="460"/>
        <v>0</v>
      </c>
      <c r="BC1125" s="129">
        <f t="shared" si="461"/>
        <v>1</v>
      </c>
      <c r="BD1125" s="130"/>
      <c r="BE1125" s="131"/>
      <c r="BF1125" s="131"/>
      <c r="BG1125" s="131"/>
      <c r="BH1125" s="131"/>
      <c r="BI1125" s="131"/>
      <c r="BJ1125" s="131"/>
      <c r="BK1125" s="131"/>
      <c r="BL1125" s="131"/>
      <c r="BM1125" s="131"/>
      <c r="BN1125" s="131"/>
      <c r="BO1125" s="131"/>
      <c r="BP1125" s="131"/>
      <c r="BQ1125" s="131"/>
      <c r="BR1125" s="131"/>
      <c r="BS1125" s="131"/>
      <c r="BT1125" s="131"/>
      <c r="BU1125" s="131"/>
      <c r="BV1125" s="131"/>
      <c r="BW1125" s="131"/>
      <c r="BX1125" s="131"/>
      <c r="BY1125" s="131"/>
      <c r="BZ1125" s="131"/>
      <c r="CA1125" s="131"/>
      <c r="CB1125" s="131"/>
      <c r="CC1125" s="131"/>
      <c r="CD1125" s="131"/>
      <c r="CE1125" s="131"/>
      <c r="CF1125" s="131"/>
      <c r="CG1125" s="131"/>
      <c r="CH1125" s="131"/>
      <c r="CI1125" s="131"/>
      <c r="CJ1125" s="131"/>
      <c r="CK1125" s="131"/>
      <c r="CL1125" s="131"/>
      <c r="CM1125" s="38"/>
      <c r="CN1125" s="131"/>
      <c r="CO1125" s="131"/>
      <c r="CP1125" s="131"/>
      <c r="CQ1125" s="131"/>
      <c r="CR1125" s="131"/>
      <c r="CS1125" s="131"/>
      <c r="CT1125" s="131"/>
      <c r="CU1125" s="131"/>
      <c r="CV1125" s="131"/>
      <c r="CW1125" s="131">
        <v>1310</v>
      </c>
      <c r="CX1125" s="131"/>
      <c r="CY1125" s="131"/>
      <c r="CZ1125" s="38"/>
      <c r="DA1125" s="131"/>
      <c r="DB1125" s="38"/>
      <c r="DC1125" s="132"/>
      <c r="DD1125" s="81"/>
      <c r="DE1125" s="133"/>
      <c r="DF1125" s="134"/>
      <c r="DG1125" s="135"/>
      <c r="DH1125" s="135"/>
      <c r="DI1125" s="135"/>
      <c r="DJ1125" s="135"/>
      <c r="DK1125" s="135"/>
      <c r="DL1125" s="136">
        <f t="shared" si="443"/>
        <v>0</v>
      </c>
      <c r="DM1125" s="137">
        <f t="shared" si="443"/>
        <v>0</v>
      </c>
      <c r="DN1125" s="134"/>
      <c r="DO1125" s="135"/>
      <c r="DP1125" s="135"/>
      <c r="DQ1125" s="135"/>
      <c r="DR1125" s="135"/>
      <c r="DS1125" s="135"/>
      <c r="DT1125" s="136">
        <f t="shared" si="444"/>
        <v>0</v>
      </c>
      <c r="DU1125" s="137">
        <f t="shared" si="444"/>
        <v>0</v>
      </c>
      <c r="DV1125" s="138"/>
      <c r="DW1125" s="135"/>
      <c r="DX1125" s="135"/>
      <c r="DY1125" s="135"/>
      <c r="DZ1125" s="135"/>
      <c r="EA1125" s="135"/>
      <c r="EB1125" s="136">
        <f t="shared" si="445"/>
        <v>0</v>
      </c>
      <c r="EC1125" s="139">
        <f t="shared" si="445"/>
        <v>0</v>
      </c>
      <c r="ED1125" s="140"/>
      <c r="EE1125" s="135"/>
      <c r="EF1125" s="135"/>
      <c r="EG1125" s="135"/>
      <c r="EH1125" s="135"/>
      <c r="EI1125" s="135"/>
      <c r="EJ1125" s="136">
        <f t="shared" si="446"/>
        <v>0</v>
      </c>
      <c r="EK1125" s="141">
        <f t="shared" si="446"/>
        <v>0</v>
      </c>
    </row>
    <row r="1126" spans="1:147" ht="27.75" customHeight="1" x14ac:dyDescent="0.15">
      <c r="B1126" s="78"/>
      <c r="C1126" s="115">
        <v>1030002942</v>
      </c>
      <c r="D1126" s="116"/>
      <c r="E1126" s="117">
        <v>2</v>
      </c>
      <c r="F1126" s="118" t="s">
        <v>8216</v>
      </c>
      <c r="G1126" s="119" t="s">
        <v>8217</v>
      </c>
      <c r="H1126" s="120" t="s">
        <v>3336</v>
      </c>
      <c r="I1126" s="117">
        <v>1</v>
      </c>
      <c r="J1126" s="117">
        <v>2</v>
      </c>
      <c r="K1126" s="117">
        <v>4</v>
      </c>
      <c r="L1126" s="121">
        <v>1</v>
      </c>
      <c r="M1126" s="122" t="s">
        <v>8218</v>
      </c>
      <c r="N1126" s="119" t="s">
        <v>8219</v>
      </c>
      <c r="O1126" s="119" t="s">
        <v>8220</v>
      </c>
      <c r="P1126" s="119" t="s">
        <v>8221</v>
      </c>
      <c r="Q1126" s="123" t="s">
        <v>8222</v>
      </c>
      <c r="R1126" s="124" t="s">
        <v>8223</v>
      </c>
      <c r="S1126" s="125" t="s">
        <v>8225</v>
      </c>
      <c r="T1126" s="119" t="s">
        <v>8226</v>
      </c>
      <c r="U1126" s="123" t="s">
        <v>8227</v>
      </c>
      <c r="V1126" s="123" t="s">
        <v>8228</v>
      </c>
      <c r="W1126" s="123" t="s">
        <v>8230</v>
      </c>
      <c r="X1126" s="124" t="s">
        <v>8232</v>
      </c>
      <c r="Y1126" s="38" t="s">
        <v>7725</v>
      </c>
      <c r="Z1126" s="38">
        <v>1</v>
      </c>
      <c r="AA1126" s="38">
        <v>2</v>
      </c>
      <c r="AB1126" s="38">
        <v>3</v>
      </c>
      <c r="AC1126" s="38">
        <v>4</v>
      </c>
      <c r="AD1126" s="38">
        <v>5</v>
      </c>
      <c r="AE1126" s="38">
        <v>6</v>
      </c>
      <c r="AF1126" s="38"/>
      <c r="AG1126" s="38">
        <v>8</v>
      </c>
      <c r="AH1126" s="125" t="s">
        <v>8224</v>
      </c>
      <c r="AI1126" s="123" t="s">
        <v>8226</v>
      </c>
      <c r="AJ1126" s="123" t="s">
        <v>8227</v>
      </c>
      <c r="AK1126" s="123" t="s">
        <v>8233</v>
      </c>
      <c r="AL1126" s="123" t="s">
        <v>8229</v>
      </c>
      <c r="AM1126" s="124" t="s">
        <v>8231</v>
      </c>
      <c r="AN1126" s="126">
        <f t="shared" si="448"/>
        <v>1</v>
      </c>
      <c r="AO1126" s="127">
        <f t="shared" si="447"/>
        <v>0</v>
      </c>
      <c r="AP1126" s="128">
        <f t="shared" si="447"/>
        <v>0</v>
      </c>
      <c r="AQ1126" s="128">
        <f t="shared" si="449"/>
        <v>0</v>
      </c>
      <c r="AR1126" s="128">
        <f t="shared" si="450"/>
        <v>0</v>
      </c>
      <c r="AS1126" s="128">
        <f t="shared" si="451"/>
        <v>0</v>
      </c>
      <c r="AT1126" s="128">
        <f t="shared" si="452"/>
        <v>0</v>
      </c>
      <c r="AU1126" s="128">
        <f t="shared" si="453"/>
        <v>0</v>
      </c>
      <c r="AV1126" s="128">
        <f t="shared" si="454"/>
        <v>0</v>
      </c>
      <c r="AW1126" s="128">
        <f t="shared" si="455"/>
        <v>0</v>
      </c>
      <c r="AX1126" s="128">
        <f t="shared" si="456"/>
        <v>0</v>
      </c>
      <c r="AY1126" s="128">
        <f t="shared" si="457"/>
        <v>0</v>
      </c>
      <c r="AZ1126" s="128">
        <f t="shared" si="458"/>
        <v>0</v>
      </c>
      <c r="BA1126" s="128">
        <f t="shared" si="459"/>
        <v>2</v>
      </c>
      <c r="BB1126" s="128">
        <f t="shared" si="460"/>
        <v>0</v>
      </c>
      <c r="BC1126" s="129">
        <f t="shared" si="461"/>
        <v>2</v>
      </c>
      <c r="BD1126" s="177"/>
      <c r="BE1126" s="131"/>
      <c r="BF1126" s="131"/>
      <c r="BG1126" s="131"/>
      <c r="BH1126" s="131"/>
      <c r="BI1126" s="131"/>
      <c r="BJ1126" s="131"/>
      <c r="BK1126" s="131"/>
      <c r="BL1126" s="131"/>
      <c r="BM1126" s="131"/>
      <c r="BN1126" s="131"/>
      <c r="BO1126" s="131"/>
      <c r="BP1126" s="131"/>
      <c r="BQ1126" s="131"/>
      <c r="BR1126" s="131"/>
      <c r="BS1126" s="131"/>
      <c r="BT1126" s="131"/>
      <c r="BU1126" s="131"/>
      <c r="BV1126" s="131"/>
      <c r="BW1126" s="131"/>
      <c r="BX1126" s="131"/>
      <c r="BY1126" s="131"/>
      <c r="BZ1126" s="131"/>
      <c r="CA1126" s="131"/>
      <c r="CB1126" s="131"/>
      <c r="CC1126" s="131"/>
      <c r="CD1126" s="131"/>
      <c r="CE1126" s="131"/>
      <c r="CF1126" s="131"/>
      <c r="CG1126" s="131"/>
      <c r="CH1126" s="131"/>
      <c r="CI1126" s="131"/>
      <c r="CJ1126" s="131"/>
      <c r="CK1126" s="131"/>
      <c r="CL1126" s="131"/>
      <c r="CM1126" s="38"/>
      <c r="CN1126" s="131"/>
      <c r="CO1126" s="131"/>
      <c r="CP1126" s="131"/>
      <c r="CQ1126" s="131"/>
      <c r="CR1126" s="131"/>
      <c r="CS1126" s="131">
        <v>1306</v>
      </c>
      <c r="CT1126" s="131"/>
      <c r="CU1126" s="131"/>
      <c r="CV1126" s="131"/>
      <c r="CW1126" s="131"/>
      <c r="CX1126" s="131"/>
      <c r="CY1126" s="131">
        <v>1399</v>
      </c>
      <c r="CZ1126" s="38" t="s">
        <v>8234</v>
      </c>
      <c r="DA1126" s="131"/>
      <c r="DB1126" s="38"/>
      <c r="DC1126" s="132"/>
      <c r="DD1126" s="81"/>
      <c r="DE1126" s="133">
        <v>1</v>
      </c>
      <c r="DF1126" s="134">
        <v>478</v>
      </c>
      <c r="DG1126" s="135">
        <v>478</v>
      </c>
      <c r="DH1126" s="135">
        <v>189</v>
      </c>
      <c r="DI1126" s="135">
        <v>181</v>
      </c>
      <c r="DJ1126" s="135">
        <v>14</v>
      </c>
      <c r="DK1126" s="135">
        <v>0</v>
      </c>
      <c r="DL1126" s="136">
        <f t="shared" si="443"/>
        <v>681</v>
      </c>
      <c r="DM1126" s="137">
        <f t="shared" si="443"/>
        <v>659</v>
      </c>
      <c r="DN1126" s="134">
        <v>5</v>
      </c>
      <c r="DO1126" s="135">
        <v>5</v>
      </c>
      <c r="DP1126" s="135">
        <v>1</v>
      </c>
      <c r="DQ1126" s="135">
        <v>1</v>
      </c>
      <c r="DR1126" s="135">
        <v>0</v>
      </c>
      <c r="DS1126" s="135">
        <v>0</v>
      </c>
      <c r="DT1126" s="136">
        <f t="shared" si="444"/>
        <v>6</v>
      </c>
      <c r="DU1126" s="137">
        <f t="shared" si="444"/>
        <v>6</v>
      </c>
      <c r="DV1126" s="138">
        <v>57</v>
      </c>
      <c r="DW1126" s="135">
        <v>57</v>
      </c>
      <c r="DX1126" s="135">
        <v>21</v>
      </c>
      <c r="DY1126" s="135">
        <v>20</v>
      </c>
      <c r="DZ1126" s="135">
        <v>0</v>
      </c>
      <c r="EA1126" s="135">
        <v>0</v>
      </c>
      <c r="EB1126" s="136">
        <f t="shared" si="445"/>
        <v>78</v>
      </c>
      <c r="EC1126" s="139">
        <f t="shared" si="445"/>
        <v>77</v>
      </c>
      <c r="ED1126" s="140">
        <v>5</v>
      </c>
      <c r="EE1126" s="135">
        <v>5</v>
      </c>
      <c r="EF1126" s="135">
        <v>1</v>
      </c>
      <c r="EG1126" s="135">
        <v>1</v>
      </c>
      <c r="EH1126" s="135">
        <v>0</v>
      </c>
      <c r="EI1126" s="135">
        <v>0</v>
      </c>
      <c r="EJ1126" s="136">
        <f t="shared" si="446"/>
        <v>6</v>
      </c>
      <c r="EK1126" s="141">
        <f t="shared" si="446"/>
        <v>6</v>
      </c>
    </row>
    <row r="1127" spans="1:147" ht="27" customHeight="1" x14ac:dyDescent="0.15">
      <c r="A1127" s="41">
        <v>167</v>
      </c>
      <c r="B1127" s="78"/>
      <c r="C1127" s="115">
        <v>1030002943</v>
      </c>
      <c r="D1127" s="116"/>
      <c r="E1127" s="117">
        <v>2</v>
      </c>
      <c r="F1127" s="118" t="s">
        <v>9635</v>
      </c>
      <c r="G1127" s="119" t="s">
        <v>9634</v>
      </c>
      <c r="H1127" s="120"/>
      <c r="I1127" s="117">
        <v>1</v>
      </c>
      <c r="J1127" s="117">
        <v>3</v>
      </c>
      <c r="K1127" s="117"/>
      <c r="L1127" s="121">
        <v>2</v>
      </c>
      <c r="M1127" s="122" t="s">
        <v>3677</v>
      </c>
      <c r="N1127" s="119" t="s">
        <v>9633</v>
      </c>
      <c r="O1127" s="119" t="s">
        <v>8660</v>
      </c>
      <c r="P1127" s="119" t="s">
        <v>9632</v>
      </c>
      <c r="Q1127" s="123" t="s">
        <v>9631</v>
      </c>
      <c r="R1127" s="124" t="s">
        <v>9628</v>
      </c>
      <c r="S1127" s="125" t="s">
        <v>4214</v>
      </c>
      <c r="T1127" s="119" t="s">
        <v>9630</v>
      </c>
      <c r="U1127" s="123" t="s">
        <v>10698</v>
      </c>
      <c r="V1127" s="123" t="s">
        <v>10699</v>
      </c>
      <c r="W1127" s="123" t="s">
        <v>9629</v>
      </c>
      <c r="X1127" s="124" t="s">
        <v>9628</v>
      </c>
      <c r="Y1127" s="38" t="s">
        <v>8366</v>
      </c>
      <c r="Z1127" s="38">
        <v>1</v>
      </c>
      <c r="AA1127" s="38">
        <v>2</v>
      </c>
      <c r="AB1127" s="38">
        <v>3</v>
      </c>
      <c r="AC1127" s="38">
        <v>4</v>
      </c>
      <c r="AD1127" s="38">
        <v>5</v>
      </c>
      <c r="AE1127" s="38">
        <v>6</v>
      </c>
      <c r="AF1127" s="38"/>
      <c r="AG1127" s="38">
        <v>8</v>
      </c>
      <c r="AH1127" s="125"/>
      <c r="AI1127" s="123"/>
      <c r="AJ1127" s="123"/>
      <c r="AK1127" s="123"/>
      <c r="AL1127" s="123"/>
      <c r="AM1127" s="124"/>
      <c r="AN1127" s="126">
        <f t="shared" si="448"/>
        <v>2</v>
      </c>
      <c r="AO1127" s="127">
        <f>COUNT(BD1127)</f>
        <v>0</v>
      </c>
      <c r="AP1127" s="128">
        <f>COUNT(BE1127)</f>
        <v>0</v>
      </c>
      <c r="AQ1127" s="128">
        <f t="shared" si="449"/>
        <v>0</v>
      </c>
      <c r="AR1127" s="128">
        <f t="shared" si="450"/>
        <v>0</v>
      </c>
      <c r="AS1127" s="128">
        <f t="shared" si="451"/>
        <v>0</v>
      </c>
      <c r="AT1127" s="128">
        <f t="shared" si="452"/>
        <v>0</v>
      </c>
      <c r="AU1127" s="128">
        <f t="shared" si="453"/>
        <v>0</v>
      </c>
      <c r="AV1127" s="128">
        <f t="shared" si="454"/>
        <v>0</v>
      </c>
      <c r="AW1127" s="128">
        <f t="shared" si="455"/>
        <v>0</v>
      </c>
      <c r="AX1127" s="128">
        <f t="shared" si="456"/>
        <v>0</v>
      </c>
      <c r="AY1127" s="128">
        <f t="shared" si="457"/>
        <v>0</v>
      </c>
      <c r="AZ1127" s="128">
        <f t="shared" si="458"/>
        <v>0</v>
      </c>
      <c r="BA1127" s="128">
        <f t="shared" si="459"/>
        <v>1</v>
      </c>
      <c r="BB1127" s="128">
        <f t="shared" si="460"/>
        <v>1</v>
      </c>
      <c r="BC1127" s="129">
        <f t="shared" si="461"/>
        <v>2</v>
      </c>
      <c r="BD1127" s="130"/>
      <c r="BE1127" s="131"/>
      <c r="BF1127" s="131"/>
      <c r="BG1127" s="131"/>
      <c r="BH1127" s="131"/>
      <c r="BI1127" s="131"/>
      <c r="BJ1127" s="131"/>
      <c r="BK1127" s="131"/>
      <c r="BL1127" s="131"/>
      <c r="BM1127" s="131"/>
      <c r="BN1127" s="131"/>
      <c r="BO1127" s="131"/>
      <c r="BP1127" s="131"/>
      <c r="BQ1127" s="131"/>
      <c r="BR1127" s="131"/>
      <c r="BS1127" s="131"/>
      <c r="BT1127" s="131"/>
      <c r="BU1127" s="131"/>
      <c r="BV1127" s="131"/>
      <c r="BW1127" s="131"/>
      <c r="BX1127" s="131"/>
      <c r="BY1127" s="131"/>
      <c r="BZ1127" s="131"/>
      <c r="CA1127" s="131"/>
      <c r="CB1127" s="131"/>
      <c r="CC1127" s="131"/>
      <c r="CD1127" s="131"/>
      <c r="CE1127" s="131"/>
      <c r="CF1127" s="131"/>
      <c r="CG1127" s="131"/>
      <c r="CH1127" s="131"/>
      <c r="CI1127" s="131"/>
      <c r="CJ1127" s="131"/>
      <c r="CK1127" s="131"/>
      <c r="CL1127" s="131"/>
      <c r="CM1127" s="38"/>
      <c r="CN1127" s="131"/>
      <c r="CO1127" s="131"/>
      <c r="CP1127" s="131"/>
      <c r="CQ1127" s="131"/>
      <c r="CR1127" s="131"/>
      <c r="CS1127" s="131"/>
      <c r="CT1127" s="131"/>
      <c r="CU1127" s="131"/>
      <c r="CV1127" s="131"/>
      <c r="CW1127" s="131"/>
      <c r="CX1127" s="131"/>
      <c r="CY1127" s="131">
        <v>1399</v>
      </c>
      <c r="CZ1127" s="38" t="s">
        <v>9627</v>
      </c>
      <c r="DA1127" s="131">
        <v>1499</v>
      </c>
      <c r="DB1127" s="38" t="s">
        <v>9627</v>
      </c>
      <c r="DC1127" s="132"/>
      <c r="DD1127" s="81"/>
      <c r="DE1127" s="133"/>
      <c r="DF1127" s="134"/>
      <c r="DG1127" s="135"/>
      <c r="DH1127" s="135"/>
      <c r="DI1127" s="135"/>
      <c r="DJ1127" s="135"/>
      <c r="DK1127" s="135"/>
      <c r="DL1127" s="136">
        <f>DF1127+DH1127+DJ1127</f>
        <v>0</v>
      </c>
      <c r="DM1127" s="137">
        <f>DG1127+DI1127+DK1127</f>
        <v>0</v>
      </c>
      <c r="DN1127" s="134"/>
      <c r="DO1127" s="135"/>
      <c r="DP1127" s="135"/>
      <c r="DQ1127" s="135"/>
      <c r="DR1127" s="135"/>
      <c r="DS1127" s="135"/>
      <c r="DT1127" s="136">
        <f>DN1127+DP1127+DR1127</f>
        <v>0</v>
      </c>
      <c r="DU1127" s="137">
        <f>DO1127+DQ1127+DS1127</f>
        <v>0</v>
      </c>
      <c r="DV1127" s="138"/>
      <c r="DW1127" s="135"/>
      <c r="DX1127" s="135"/>
      <c r="DY1127" s="135"/>
      <c r="DZ1127" s="135"/>
      <c r="EA1127" s="135"/>
      <c r="EB1127" s="136">
        <f>DV1127+DX1127+DZ1127</f>
        <v>0</v>
      </c>
      <c r="EC1127" s="139">
        <f>DW1127+DY1127+EA1127</f>
        <v>0</v>
      </c>
      <c r="ED1127" s="140"/>
      <c r="EE1127" s="135"/>
      <c r="EF1127" s="135"/>
      <c r="EG1127" s="135"/>
      <c r="EH1127" s="135"/>
      <c r="EI1127" s="135"/>
      <c r="EJ1127" s="136">
        <f>ED1127+EF1127+EH1127</f>
        <v>0</v>
      </c>
      <c r="EK1127" s="141">
        <f>EE1127+EG1127+EI1127</f>
        <v>0</v>
      </c>
    </row>
    <row r="1128" spans="1:147" ht="27" customHeight="1" x14ac:dyDescent="0.15">
      <c r="A1128" s="41">
        <v>240</v>
      </c>
      <c r="B1128" s="78"/>
      <c r="C1128" s="115">
        <v>1030002967</v>
      </c>
      <c r="D1128" s="116">
        <v>1030002965</v>
      </c>
      <c r="E1128" s="117">
        <v>2</v>
      </c>
      <c r="F1128" s="118" t="s">
        <v>8487</v>
      </c>
      <c r="G1128" s="119" t="s">
        <v>8243</v>
      </c>
      <c r="H1128" s="120"/>
      <c r="I1128" s="117">
        <v>1</v>
      </c>
      <c r="J1128" s="117">
        <v>3</v>
      </c>
      <c r="K1128" s="117"/>
      <c r="L1128" s="121">
        <v>1</v>
      </c>
      <c r="M1128" s="122" t="s">
        <v>1488</v>
      </c>
      <c r="N1128" s="119" t="s">
        <v>2420</v>
      </c>
      <c r="O1128" s="119" t="s">
        <v>2250</v>
      </c>
      <c r="P1128" s="119" t="s">
        <v>8238</v>
      </c>
      <c r="Q1128" s="123" t="s">
        <v>8239</v>
      </c>
      <c r="R1128" s="124" t="s">
        <v>8240</v>
      </c>
      <c r="S1128" s="125" t="s">
        <v>22</v>
      </c>
      <c r="T1128" s="119" t="s">
        <v>931</v>
      </c>
      <c r="U1128" s="123" t="s">
        <v>8241</v>
      </c>
      <c r="V1128" s="123" t="s">
        <v>11138</v>
      </c>
      <c r="W1128" s="123" t="s">
        <v>8242</v>
      </c>
      <c r="X1128" s="124" t="s">
        <v>932</v>
      </c>
      <c r="Y1128" s="38" t="s">
        <v>17</v>
      </c>
      <c r="Z1128" s="38">
        <v>1</v>
      </c>
      <c r="AA1128" s="38">
        <v>2</v>
      </c>
      <c r="AB1128" s="38">
        <v>3</v>
      </c>
      <c r="AC1128" s="38">
        <v>4</v>
      </c>
      <c r="AD1128" s="38">
        <v>5</v>
      </c>
      <c r="AE1128" s="38">
        <v>6</v>
      </c>
      <c r="AF1128" s="38">
        <v>7</v>
      </c>
      <c r="AG1128" s="38">
        <v>8</v>
      </c>
      <c r="AH1128" s="125"/>
      <c r="AI1128" s="123"/>
      <c r="AJ1128" s="123"/>
      <c r="AK1128" s="123"/>
      <c r="AL1128" s="123"/>
      <c r="AM1128" s="124"/>
      <c r="AN1128" s="126">
        <f t="shared" si="448"/>
        <v>2</v>
      </c>
      <c r="AO1128" s="127">
        <f t="shared" si="447"/>
        <v>0</v>
      </c>
      <c r="AP1128" s="128">
        <f t="shared" si="447"/>
        <v>0</v>
      </c>
      <c r="AQ1128" s="128">
        <f t="shared" si="449"/>
        <v>0</v>
      </c>
      <c r="AR1128" s="128">
        <f t="shared" si="450"/>
        <v>2</v>
      </c>
      <c r="AS1128" s="128">
        <f t="shared" si="451"/>
        <v>0</v>
      </c>
      <c r="AT1128" s="128">
        <f t="shared" si="452"/>
        <v>0</v>
      </c>
      <c r="AU1128" s="128">
        <f t="shared" si="453"/>
        <v>0</v>
      </c>
      <c r="AV1128" s="128">
        <f t="shared" si="454"/>
        <v>0</v>
      </c>
      <c r="AW1128" s="128">
        <f t="shared" si="455"/>
        <v>0</v>
      </c>
      <c r="AX1128" s="128">
        <f t="shared" si="456"/>
        <v>0</v>
      </c>
      <c r="AY1128" s="128">
        <f t="shared" si="457"/>
        <v>0</v>
      </c>
      <c r="AZ1128" s="128">
        <f t="shared" si="458"/>
        <v>1</v>
      </c>
      <c r="BA1128" s="128">
        <f t="shared" si="459"/>
        <v>0</v>
      </c>
      <c r="BB1128" s="128">
        <f t="shared" si="460"/>
        <v>0</v>
      </c>
      <c r="BC1128" s="129">
        <f t="shared" si="461"/>
        <v>3</v>
      </c>
      <c r="BD1128" s="130"/>
      <c r="BE1128" s="131"/>
      <c r="BF1128" s="131"/>
      <c r="BG1128" s="131"/>
      <c r="BH1128" s="131"/>
      <c r="BI1128" s="131"/>
      <c r="BJ1128" s="131"/>
      <c r="BK1128" s="131"/>
      <c r="BL1128" s="131"/>
      <c r="BM1128" s="131">
        <v>405</v>
      </c>
      <c r="BN1128" s="131"/>
      <c r="BO1128" s="131"/>
      <c r="BP1128" s="131">
        <v>408</v>
      </c>
      <c r="BQ1128" s="131"/>
      <c r="BR1128" s="131"/>
      <c r="BS1128" s="131"/>
      <c r="BT1128" s="131"/>
      <c r="BU1128" s="131"/>
      <c r="BV1128" s="131"/>
      <c r="BW1128" s="131"/>
      <c r="BX1128" s="131"/>
      <c r="BY1128" s="131"/>
      <c r="BZ1128" s="131"/>
      <c r="CA1128" s="131"/>
      <c r="CB1128" s="131"/>
      <c r="CC1128" s="131"/>
      <c r="CD1128" s="131"/>
      <c r="CE1128" s="131"/>
      <c r="CF1128" s="131"/>
      <c r="CG1128" s="131"/>
      <c r="CH1128" s="131">
        <v>1201</v>
      </c>
      <c r="CI1128" s="131"/>
      <c r="CJ1128" s="131"/>
      <c r="CK1128" s="131"/>
      <c r="CL1128" s="131"/>
      <c r="CM1128" s="38"/>
      <c r="CN1128" s="131"/>
      <c r="CO1128" s="131"/>
      <c r="CP1128" s="131"/>
      <c r="CQ1128" s="131"/>
      <c r="CR1128" s="131"/>
      <c r="CS1128" s="131"/>
      <c r="CT1128" s="131"/>
      <c r="CU1128" s="131"/>
      <c r="CV1128" s="131"/>
      <c r="CW1128" s="131"/>
      <c r="CX1128" s="131"/>
      <c r="CY1128" s="131"/>
      <c r="CZ1128" s="38"/>
      <c r="DA1128" s="131"/>
      <c r="DB1128" s="38"/>
      <c r="DC1128" s="132"/>
      <c r="DD1128" s="81"/>
      <c r="DE1128" s="133"/>
      <c r="DF1128" s="134"/>
      <c r="DG1128" s="135"/>
      <c r="DH1128" s="135"/>
      <c r="DI1128" s="135"/>
      <c r="DJ1128" s="135"/>
      <c r="DK1128" s="135"/>
      <c r="DL1128" s="136">
        <f t="shared" si="443"/>
        <v>0</v>
      </c>
      <c r="DM1128" s="137">
        <f t="shared" si="443"/>
        <v>0</v>
      </c>
      <c r="DN1128" s="134"/>
      <c r="DO1128" s="135"/>
      <c r="DP1128" s="135"/>
      <c r="DQ1128" s="135"/>
      <c r="DR1128" s="135"/>
      <c r="DS1128" s="135"/>
      <c r="DT1128" s="136">
        <f t="shared" si="444"/>
        <v>0</v>
      </c>
      <c r="DU1128" s="137">
        <f t="shared" si="444"/>
        <v>0</v>
      </c>
      <c r="DV1128" s="138"/>
      <c r="DW1128" s="135"/>
      <c r="DX1128" s="135"/>
      <c r="DY1128" s="135"/>
      <c r="DZ1128" s="135"/>
      <c r="EA1128" s="135"/>
      <c r="EB1128" s="136">
        <f t="shared" si="445"/>
        <v>0</v>
      </c>
      <c r="EC1128" s="139">
        <f t="shared" si="445"/>
        <v>0</v>
      </c>
      <c r="ED1128" s="140"/>
      <c r="EE1128" s="135"/>
      <c r="EF1128" s="135"/>
      <c r="EG1128" s="135"/>
      <c r="EH1128" s="135"/>
      <c r="EI1128" s="135"/>
      <c r="EJ1128" s="136">
        <f t="shared" si="446"/>
        <v>0</v>
      </c>
      <c r="EK1128" s="141">
        <f t="shared" si="446"/>
        <v>0</v>
      </c>
    </row>
    <row r="1129" spans="1:147" ht="27" customHeight="1" x14ac:dyDescent="0.15">
      <c r="A1129" s="66" t="s">
        <v>11476</v>
      </c>
      <c r="B1129" s="78"/>
      <c r="C1129" s="115">
        <v>1030002969</v>
      </c>
      <c r="D1129" s="116"/>
      <c r="E1129" s="117">
        <v>2</v>
      </c>
      <c r="F1129" s="118" t="s">
        <v>8245</v>
      </c>
      <c r="G1129" s="119" t="s">
        <v>8246</v>
      </c>
      <c r="H1129" s="120"/>
      <c r="I1129" s="117">
        <v>1</v>
      </c>
      <c r="J1129" s="117">
        <v>3</v>
      </c>
      <c r="K1129" s="117"/>
      <c r="L1129" s="121">
        <v>1</v>
      </c>
      <c r="M1129" s="122" t="s">
        <v>8247</v>
      </c>
      <c r="N1129" s="119" t="s">
        <v>8248</v>
      </c>
      <c r="O1129" s="119" t="s">
        <v>7723</v>
      </c>
      <c r="P1129" s="84" t="s">
        <v>11475</v>
      </c>
      <c r="Q1129" s="123" t="s">
        <v>8249</v>
      </c>
      <c r="R1129" s="124" t="s">
        <v>8250</v>
      </c>
      <c r="S1129" s="125" t="s">
        <v>8251</v>
      </c>
      <c r="T1129" s="119" t="s">
        <v>8252</v>
      </c>
      <c r="U1129" s="123" t="s">
        <v>8253</v>
      </c>
      <c r="V1129" s="123" t="s">
        <v>10085</v>
      </c>
      <c r="W1129" s="123" t="s">
        <v>8254</v>
      </c>
      <c r="X1129" s="124" t="s">
        <v>8255</v>
      </c>
      <c r="Y1129" s="38" t="s">
        <v>7725</v>
      </c>
      <c r="Z1129" s="38">
        <v>1</v>
      </c>
      <c r="AA1129" s="38">
        <v>2</v>
      </c>
      <c r="AB1129" s="38">
        <v>3</v>
      </c>
      <c r="AC1129" s="38">
        <v>4</v>
      </c>
      <c r="AD1129" s="38">
        <v>5</v>
      </c>
      <c r="AE1129" s="38">
        <v>6</v>
      </c>
      <c r="AF1129" s="38"/>
      <c r="AG1129" s="38">
        <v>8</v>
      </c>
      <c r="AH1129" s="125"/>
      <c r="AI1129" s="123"/>
      <c r="AJ1129" s="123"/>
      <c r="AK1129" s="123"/>
      <c r="AL1129" s="123"/>
      <c r="AM1129" s="124"/>
      <c r="AN1129" s="126">
        <f t="shared" si="448"/>
        <v>4</v>
      </c>
      <c r="AO1129" s="127">
        <f t="shared" si="447"/>
        <v>0</v>
      </c>
      <c r="AP1129" s="128">
        <f t="shared" si="447"/>
        <v>0</v>
      </c>
      <c r="AQ1129" s="128">
        <f t="shared" si="449"/>
        <v>0</v>
      </c>
      <c r="AR1129" s="128">
        <f t="shared" si="450"/>
        <v>1</v>
      </c>
      <c r="AS1129" s="128">
        <f t="shared" si="451"/>
        <v>2</v>
      </c>
      <c r="AT1129" s="128">
        <f t="shared" si="452"/>
        <v>1</v>
      </c>
      <c r="AU1129" s="128">
        <f t="shared" si="453"/>
        <v>0</v>
      </c>
      <c r="AV1129" s="128">
        <f t="shared" si="454"/>
        <v>0</v>
      </c>
      <c r="AW1129" s="128">
        <f t="shared" si="455"/>
        <v>1</v>
      </c>
      <c r="AX1129" s="128">
        <f t="shared" si="456"/>
        <v>0</v>
      </c>
      <c r="AY1129" s="128">
        <f t="shared" si="457"/>
        <v>0</v>
      </c>
      <c r="AZ1129" s="128">
        <f t="shared" si="458"/>
        <v>0</v>
      </c>
      <c r="BA1129" s="128">
        <f t="shared" si="459"/>
        <v>0</v>
      </c>
      <c r="BB1129" s="128">
        <f t="shared" si="460"/>
        <v>0</v>
      </c>
      <c r="BC1129" s="129">
        <f t="shared" si="461"/>
        <v>5</v>
      </c>
      <c r="BD1129" s="130"/>
      <c r="BE1129" s="131"/>
      <c r="BF1129" s="131"/>
      <c r="BG1129" s="131"/>
      <c r="BH1129" s="131"/>
      <c r="BI1129" s="131"/>
      <c r="BJ1129" s="131"/>
      <c r="BK1129" s="131"/>
      <c r="BL1129" s="131"/>
      <c r="BM1129" s="131"/>
      <c r="BN1129" s="131">
        <v>406</v>
      </c>
      <c r="BO1129" s="131"/>
      <c r="BP1129" s="131"/>
      <c r="BQ1129" s="131">
        <v>501</v>
      </c>
      <c r="BR1129" s="131">
        <v>502</v>
      </c>
      <c r="BS1129" s="131"/>
      <c r="BT1129" s="131"/>
      <c r="BU1129" s="131">
        <v>603</v>
      </c>
      <c r="BV1129" s="131"/>
      <c r="BW1129" s="131"/>
      <c r="BX1129" s="131"/>
      <c r="BY1129" s="131"/>
      <c r="BZ1129" s="131"/>
      <c r="CA1129" s="131"/>
      <c r="CB1129" s="131"/>
      <c r="CC1129" s="131"/>
      <c r="CD1129" s="131">
        <v>901</v>
      </c>
      <c r="CE1129" s="131"/>
      <c r="CF1129" s="131"/>
      <c r="CG1129" s="131"/>
      <c r="CH1129" s="131"/>
      <c r="CI1129" s="131"/>
      <c r="CJ1129" s="131"/>
      <c r="CK1129" s="131"/>
      <c r="CL1129" s="131"/>
      <c r="CM1129" s="38"/>
      <c r="CN1129" s="131"/>
      <c r="CO1129" s="131"/>
      <c r="CP1129" s="131"/>
      <c r="CQ1129" s="131"/>
      <c r="CR1129" s="131"/>
      <c r="CS1129" s="131"/>
      <c r="CT1129" s="131"/>
      <c r="CU1129" s="131"/>
      <c r="CV1129" s="131"/>
      <c r="CW1129" s="131"/>
      <c r="CX1129" s="131"/>
      <c r="CY1129" s="131"/>
      <c r="CZ1129" s="38"/>
      <c r="DA1129" s="131"/>
      <c r="DB1129" s="38"/>
      <c r="DC1129" s="132"/>
      <c r="DD1129" s="81"/>
      <c r="DE1129" s="133"/>
      <c r="DF1129" s="134"/>
      <c r="DG1129" s="135"/>
      <c r="DH1129" s="135"/>
      <c r="DI1129" s="135"/>
      <c r="DJ1129" s="135"/>
      <c r="DK1129" s="135"/>
      <c r="DL1129" s="136">
        <f t="shared" si="443"/>
        <v>0</v>
      </c>
      <c r="DM1129" s="137">
        <f t="shared" si="443"/>
        <v>0</v>
      </c>
      <c r="DN1129" s="134"/>
      <c r="DO1129" s="135"/>
      <c r="DP1129" s="135"/>
      <c r="DQ1129" s="135"/>
      <c r="DR1129" s="135"/>
      <c r="DS1129" s="135"/>
      <c r="DT1129" s="136">
        <f t="shared" si="444"/>
        <v>0</v>
      </c>
      <c r="DU1129" s="137">
        <f t="shared" si="444"/>
        <v>0</v>
      </c>
      <c r="DV1129" s="138"/>
      <c r="DW1129" s="135"/>
      <c r="DX1129" s="135"/>
      <c r="DY1129" s="135"/>
      <c r="DZ1129" s="135"/>
      <c r="EA1129" s="135"/>
      <c r="EB1129" s="136">
        <f t="shared" si="445"/>
        <v>0</v>
      </c>
      <c r="EC1129" s="139">
        <f t="shared" si="445"/>
        <v>0</v>
      </c>
      <c r="ED1129" s="140"/>
      <c r="EE1129" s="135"/>
      <c r="EF1129" s="135"/>
      <c r="EG1129" s="135"/>
      <c r="EH1129" s="135"/>
      <c r="EI1129" s="135"/>
      <c r="EJ1129" s="136">
        <f t="shared" si="446"/>
        <v>0</v>
      </c>
      <c r="EK1129" s="141">
        <f t="shared" si="446"/>
        <v>0</v>
      </c>
    </row>
    <row r="1130" spans="1:147" s="89" customFormat="1" ht="27" customHeight="1" x14ac:dyDescent="0.15">
      <c r="A1130" s="41"/>
      <c r="B1130" s="78"/>
      <c r="C1130" s="115">
        <v>1030002995</v>
      </c>
      <c r="D1130" s="116">
        <v>1030002982</v>
      </c>
      <c r="E1130" s="117">
        <v>1</v>
      </c>
      <c r="F1130" s="118" t="s">
        <v>8325</v>
      </c>
      <c r="G1130" s="119" t="s">
        <v>8326</v>
      </c>
      <c r="H1130" s="120"/>
      <c r="I1130" s="117">
        <v>1</v>
      </c>
      <c r="J1130" s="117"/>
      <c r="K1130" s="117"/>
      <c r="L1130" s="121">
        <v>2</v>
      </c>
      <c r="M1130" s="122" t="s">
        <v>8352</v>
      </c>
      <c r="N1130" s="119" t="s">
        <v>8353</v>
      </c>
      <c r="O1130" s="119" t="s">
        <v>7724</v>
      </c>
      <c r="P1130" s="119" t="s">
        <v>8354</v>
      </c>
      <c r="Q1130" s="123" t="s">
        <v>8355</v>
      </c>
      <c r="R1130" s="124" t="s">
        <v>10048</v>
      </c>
      <c r="S1130" s="125"/>
      <c r="T1130" s="119"/>
      <c r="U1130" s="123"/>
      <c r="V1130" s="123"/>
      <c r="W1130" s="123"/>
      <c r="X1130" s="124"/>
      <c r="Y1130" s="38"/>
      <c r="Z1130" s="38"/>
      <c r="AA1130" s="38"/>
      <c r="AB1130" s="38"/>
      <c r="AC1130" s="38"/>
      <c r="AD1130" s="38"/>
      <c r="AE1130" s="38"/>
      <c r="AF1130" s="38"/>
      <c r="AG1130" s="38"/>
      <c r="AH1130" s="125"/>
      <c r="AI1130" s="123"/>
      <c r="AJ1130" s="123"/>
      <c r="AK1130" s="123"/>
      <c r="AL1130" s="123"/>
      <c r="AM1130" s="124"/>
      <c r="AN1130" s="126">
        <f t="shared" si="448"/>
        <v>1</v>
      </c>
      <c r="AO1130" s="127">
        <f t="shared" si="447"/>
        <v>0</v>
      </c>
      <c r="AP1130" s="128">
        <f t="shared" si="447"/>
        <v>0</v>
      </c>
      <c r="AQ1130" s="128">
        <f t="shared" si="449"/>
        <v>0</v>
      </c>
      <c r="AR1130" s="128">
        <f t="shared" si="450"/>
        <v>0</v>
      </c>
      <c r="AS1130" s="128">
        <f t="shared" si="451"/>
        <v>0</v>
      </c>
      <c r="AT1130" s="128">
        <f t="shared" si="452"/>
        <v>0</v>
      </c>
      <c r="AU1130" s="128">
        <f t="shared" si="453"/>
        <v>0</v>
      </c>
      <c r="AV1130" s="128">
        <f t="shared" si="454"/>
        <v>0</v>
      </c>
      <c r="AW1130" s="128">
        <f t="shared" si="455"/>
        <v>0</v>
      </c>
      <c r="AX1130" s="128">
        <f t="shared" si="456"/>
        <v>0</v>
      </c>
      <c r="AY1130" s="128">
        <f t="shared" si="457"/>
        <v>0</v>
      </c>
      <c r="AZ1130" s="128">
        <f t="shared" si="458"/>
        <v>0</v>
      </c>
      <c r="BA1130" s="128">
        <f t="shared" si="459"/>
        <v>2</v>
      </c>
      <c r="BB1130" s="128">
        <f t="shared" si="460"/>
        <v>0</v>
      </c>
      <c r="BC1130" s="129">
        <f t="shared" si="461"/>
        <v>2</v>
      </c>
      <c r="BD1130" s="130"/>
      <c r="BE1130" s="131"/>
      <c r="BF1130" s="131"/>
      <c r="BG1130" s="131"/>
      <c r="BH1130" s="131"/>
      <c r="BI1130" s="131"/>
      <c r="BJ1130" s="131"/>
      <c r="BK1130" s="131"/>
      <c r="BL1130" s="131"/>
      <c r="BM1130" s="131"/>
      <c r="BN1130" s="131"/>
      <c r="BO1130" s="131"/>
      <c r="BP1130" s="131"/>
      <c r="BQ1130" s="131"/>
      <c r="BR1130" s="131"/>
      <c r="BS1130" s="131"/>
      <c r="BT1130" s="131"/>
      <c r="BU1130" s="131"/>
      <c r="BV1130" s="131"/>
      <c r="BW1130" s="131"/>
      <c r="BX1130" s="131"/>
      <c r="BY1130" s="131"/>
      <c r="BZ1130" s="131"/>
      <c r="CA1130" s="131"/>
      <c r="CB1130" s="131"/>
      <c r="CC1130" s="131"/>
      <c r="CD1130" s="131"/>
      <c r="CE1130" s="131"/>
      <c r="CF1130" s="131"/>
      <c r="CG1130" s="131"/>
      <c r="CH1130" s="131"/>
      <c r="CI1130" s="131"/>
      <c r="CJ1130" s="131"/>
      <c r="CK1130" s="131"/>
      <c r="CL1130" s="131"/>
      <c r="CM1130" s="38"/>
      <c r="CN1130" s="131"/>
      <c r="CO1130" s="131"/>
      <c r="CP1130" s="131"/>
      <c r="CQ1130" s="131">
        <v>1304</v>
      </c>
      <c r="CR1130" s="131"/>
      <c r="CS1130" s="131"/>
      <c r="CT1130" s="131"/>
      <c r="CU1130" s="131"/>
      <c r="CV1130" s="131"/>
      <c r="CW1130" s="131"/>
      <c r="CX1130" s="131"/>
      <c r="CY1130" s="131">
        <v>1399</v>
      </c>
      <c r="CZ1130" s="38" t="s">
        <v>8356</v>
      </c>
      <c r="DA1130" s="131"/>
      <c r="DB1130" s="38"/>
      <c r="DC1130" s="132"/>
      <c r="DD1130" s="81"/>
      <c r="DE1130" s="133"/>
      <c r="DF1130" s="134"/>
      <c r="DG1130" s="135"/>
      <c r="DH1130" s="135"/>
      <c r="DI1130" s="135"/>
      <c r="DJ1130" s="135"/>
      <c r="DK1130" s="135"/>
      <c r="DL1130" s="136">
        <f t="shared" si="443"/>
        <v>0</v>
      </c>
      <c r="DM1130" s="137">
        <f t="shared" si="443"/>
        <v>0</v>
      </c>
      <c r="DN1130" s="134"/>
      <c r="DO1130" s="135"/>
      <c r="DP1130" s="135"/>
      <c r="DQ1130" s="135"/>
      <c r="DR1130" s="135"/>
      <c r="DS1130" s="135"/>
      <c r="DT1130" s="136">
        <f t="shared" si="444"/>
        <v>0</v>
      </c>
      <c r="DU1130" s="137">
        <f t="shared" si="444"/>
        <v>0</v>
      </c>
      <c r="DV1130" s="138"/>
      <c r="DW1130" s="135"/>
      <c r="DX1130" s="135"/>
      <c r="DY1130" s="135"/>
      <c r="DZ1130" s="135"/>
      <c r="EA1130" s="135"/>
      <c r="EB1130" s="136">
        <f t="shared" si="445"/>
        <v>0</v>
      </c>
      <c r="EC1130" s="139">
        <f t="shared" si="445"/>
        <v>0</v>
      </c>
      <c r="ED1130" s="140"/>
      <c r="EE1130" s="135"/>
      <c r="EF1130" s="135"/>
      <c r="EG1130" s="135"/>
      <c r="EH1130" s="135"/>
      <c r="EI1130" s="135"/>
      <c r="EJ1130" s="136">
        <f t="shared" si="446"/>
        <v>0</v>
      </c>
      <c r="EK1130" s="141">
        <f t="shared" si="446"/>
        <v>0</v>
      </c>
    </row>
    <row r="1131" spans="1:147" s="89" customFormat="1" ht="27" customHeight="1" x14ac:dyDescent="0.15">
      <c r="A1131" s="41"/>
      <c r="B1131" s="78"/>
      <c r="C1131" s="115">
        <v>1030002996</v>
      </c>
      <c r="D1131" s="116">
        <v>1010060230</v>
      </c>
      <c r="E1131" s="117">
        <v>1</v>
      </c>
      <c r="F1131" s="118" t="s">
        <v>8323</v>
      </c>
      <c r="G1131" s="119" t="s">
        <v>8324</v>
      </c>
      <c r="H1131" s="120"/>
      <c r="I1131" s="117">
        <v>1</v>
      </c>
      <c r="J1131" s="117"/>
      <c r="K1131" s="117"/>
      <c r="L1131" s="121">
        <v>2</v>
      </c>
      <c r="M1131" s="122" t="s">
        <v>7912</v>
      </c>
      <c r="N1131" s="119" t="s">
        <v>8357</v>
      </c>
      <c r="O1131" s="119" t="s">
        <v>7723</v>
      </c>
      <c r="P1131" s="119" t="s">
        <v>8358</v>
      </c>
      <c r="Q1131" s="123" t="s">
        <v>8359</v>
      </c>
      <c r="R1131" s="124" t="s">
        <v>8360</v>
      </c>
      <c r="S1131" s="125"/>
      <c r="T1131" s="119"/>
      <c r="U1131" s="123"/>
      <c r="V1131" s="123"/>
      <c r="W1131" s="123"/>
      <c r="X1131" s="124"/>
      <c r="Y1131" s="38"/>
      <c r="Z1131" s="38"/>
      <c r="AA1131" s="38"/>
      <c r="AB1131" s="38"/>
      <c r="AC1131" s="38"/>
      <c r="AD1131" s="38"/>
      <c r="AE1131" s="38"/>
      <c r="AF1131" s="38"/>
      <c r="AG1131" s="38"/>
      <c r="AH1131" s="125"/>
      <c r="AI1131" s="123"/>
      <c r="AJ1131" s="123"/>
      <c r="AK1131" s="123"/>
      <c r="AL1131" s="123"/>
      <c r="AM1131" s="124"/>
      <c r="AN1131" s="126">
        <f t="shared" si="448"/>
        <v>1</v>
      </c>
      <c r="AO1131" s="127">
        <f t="shared" si="447"/>
        <v>0</v>
      </c>
      <c r="AP1131" s="128">
        <f t="shared" si="447"/>
        <v>0</v>
      </c>
      <c r="AQ1131" s="128">
        <f t="shared" si="449"/>
        <v>0</v>
      </c>
      <c r="AR1131" s="128">
        <f t="shared" si="450"/>
        <v>0</v>
      </c>
      <c r="AS1131" s="128">
        <f t="shared" si="451"/>
        <v>0</v>
      </c>
      <c r="AT1131" s="128">
        <f t="shared" si="452"/>
        <v>0</v>
      </c>
      <c r="AU1131" s="128">
        <f t="shared" si="453"/>
        <v>0</v>
      </c>
      <c r="AV1131" s="128">
        <f t="shared" si="454"/>
        <v>0</v>
      </c>
      <c r="AW1131" s="128">
        <f t="shared" si="455"/>
        <v>0</v>
      </c>
      <c r="AX1131" s="128">
        <f t="shared" si="456"/>
        <v>0</v>
      </c>
      <c r="AY1131" s="128">
        <f t="shared" si="457"/>
        <v>0</v>
      </c>
      <c r="AZ1131" s="128">
        <f t="shared" si="458"/>
        <v>0</v>
      </c>
      <c r="BA1131" s="128">
        <f t="shared" si="459"/>
        <v>1</v>
      </c>
      <c r="BB1131" s="128">
        <f t="shared" si="460"/>
        <v>0</v>
      </c>
      <c r="BC1131" s="129">
        <f t="shared" si="461"/>
        <v>1</v>
      </c>
      <c r="BD1131" s="130"/>
      <c r="BE1131" s="131"/>
      <c r="BF1131" s="131"/>
      <c r="BG1131" s="131"/>
      <c r="BH1131" s="131"/>
      <c r="BI1131" s="131"/>
      <c r="BJ1131" s="131"/>
      <c r="BK1131" s="131"/>
      <c r="BL1131" s="131"/>
      <c r="BM1131" s="131"/>
      <c r="BN1131" s="131"/>
      <c r="BO1131" s="131"/>
      <c r="BP1131" s="131"/>
      <c r="BQ1131" s="131"/>
      <c r="BR1131" s="131"/>
      <c r="BS1131" s="131"/>
      <c r="BT1131" s="131"/>
      <c r="BU1131" s="131"/>
      <c r="BV1131" s="131"/>
      <c r="BW1131" s="131"/>
      <c r="BX1131" s="131"/>
      <c r="BY1131" s="131"/>
      <c r="BZ1131" s="131"/>
      <c r="CA1131" s="131"/>
      <c r="CB1131" s="131"/>
      <c r="CC1131" s="131"/>
      <c r="CD1131" s="131"/>
      <c r="CE1131" s="131"/>
      <c r="CF1131" s="131"/>
      <c r="CG1131" s="131"/>
      <c r="CH1131" s="131"/>
      <c r="CI1131" s="131"/>
      <c r="CJ1131" s="131"/>
      <c r="CK1131" s="131"/>
      <c r="CL1131" s="131"/>
      <c r="CM1131" s="38"/>
      <c r="CN1131" s="131"/>
      <c r="CO1131" s="131"/>
      <c r="CP1131" s="131"/>
      <c r="CQ1131" s="131">
        <v>1304</v>
      </c>
      <c r="CR1131" s="131"/>
      <c r="CS1131" s="131"/>
      <c r="CT1131" s="131"/>
      <c r="CU1131" s="131"/>
      <c r="CV1131" s="131"/>
      <c r="CW1131" s="131"/>
      <c r="CX1131" s="131"/>
      <c r="CY1131" s="131"/>
      <c r="CZ1131" s="38"/>
      <c r="DA1131" s="131"/>
      <c r="DB1131" s="38"/>
      <c r="DC1131" s="132"/>
      <c r="DD1131" s="81"/>
      <c r="DE1131" s="133"/>
      <c r="DF1131" s="134"/>
      <c r="DG1131" s="135"/>
      <c r="DH1131" s="135"/>
      <c r="DI1131" s="135"/>
      <c r="DJ1131" s="135"/>
      <c r="DK1131" s="135"/>
      <c r="DL1131" s="136">
        <f t="shared" si="443"/>
        <v>0</v>
      </c>
      <c r="DM1131" s="137">
        <f t="shared" si="443"/>
        <v>0</v>
      </c>
      <c r="DN1131" s="134"/>
      <c r="DO1131" s="135"/>
      <c r="DP1131" s="135"/>
      <c r="DQ1131" s="135"/>
      <c r="DR1131" s="135"/>
      <c r="DS1131" s="135"/>
      <c r="DT1131" s="136">
        <f t="shared" si="444"/>
        <v>0</v>
      </c>
      <c r="DU1131" s="137">
        <f t="shared" si="444"/>
        <v>0</v>
      </c>
      <c r="DV1131" s="138"/>
      <c r="DW1131" s="135"/>
      <c r="DX1131" s="135"/>
      <c r="DY1131" s="135"/>
      <c r="DZ1131" s="135"/>
      <c r="EA1131" s="135"/>
      <c r="EB1131" s="136">
        <f t="shared" si="445"/>
        <v>0</v>
      </c>
      <c r="EC1131" s="139">
        <f t="shared" si="445"/>
        <v>0</v>
      </c>
      <c r="ED1131" s="140"/>
      <c r="EE1131" s="135"/>
      <c r="EF1131" s="135"/>
      <c r="EG1131" s="135"/>
      <c r="EH1131" s="135"/>
      <c r="EI1131" s="135"/>
      <c r="EJ1131" s="136">
        <f t="shared" si="446"/>
        <v>0</v>
      </c>
      <c r="EK1131" s="141">
        <f t="shared" si="446"/>
        <v>0</v>
      </c>
      <c r="EL1131" s="41"/>
      <c r="EM1131" s="41"/>
      <c r="EN1131" s="41"/>
      <c r="EO1131" s="41"/>
      <c r="EP1131" s="41"/>
      <c r="EQ1131" s="41"/>
    </row>
    <row r="1132" spans="1:147" s="89" customFormat="1" ht="27" customHeight="1" x14ac:dyDescent="0.15">
      <c r="A1132" s="41"/>
      <c r="B1132" s="78"/>
      <c r="C1132" s="115">
        <v>1030003007</v>
      </c>
      <c r="D1132" s="116">
        <v>1030001302</v>
      </c>
      <c r="E1132" s="117">
        <v>1</v>
      </c>
      <c r="F1132" s="118" t="s">
        <v>8337</v>
      </c>
      <c r="G1132" s="119" t="s">
        <v>8338</v>
      </c>
      <c r="H1132" s="120"/>
      <c r="I1132" s="117">
        <v>1</v>
      </c>
      <c r="J1132" s="117"/>
      <c r="K1132" s="117"/>
      <c r="L1132" s="121">
        <v>1</v>
      </c>
      <c r="M1132" s="122" t="s">
        <v>8495</v>
      </c>
      <c r="N1132" s="119" t="s">
        <v>8496</v>
      </c>
      <c r="O1132" s="119" t="s">
        <v>7723</v>
      </c>
      <c r="P1132" s="119" t="s">
        <v>8497</v>
      </c>
      <c r="Q1132" s="123" t="s">
        <v>8498</v>
      </c>
      <c r="R1132" s="124" t="s">
        <v>8499</v>
      </c>
      <c r="S1132" s="125"/>
      <c r="T1132" s="119"/>
      <c r="U1132" s="123"/>
      <c r="V1132" s="123"/>
      <c r="W1132" s="123"/>
      <c r="X1132" s="124"/>
      <c r="Y1132" s="38"/>
      <c r="Z1132" s="38"/>
      <c r="AA1132" s="38"/>
      <c r="AB1132" s="38"/>
      <c r="AC1132" s="38"/>
      <c r="AD1132" s="38"/>
      <c r="AE1132" s="38"/>
      <c r="AF1132" s="38"/>
      <c r="AG1132" s="38"/>
      <c r="AH1132" s="125"/>
      <c r="AI1132" s="123"/>
      <c r="AJ1132" s="123"/>
      <c r="AK1132" s="123"/>
      <c r="AL1132" s="123"/>
      <c r="AM1132" s="124"/>
      <c r="AN1132" s="126">
        <f t="shared" si="448"/>
        <v>2</v>
      </c>
      <c r="AO1132" s="127">
        <f t="shared" si="447"/>
        <v>0</v>
      </c>
      <c r="AP1132" s="128">
        <f t="shared" si="447"/>
        <v>0</v>
      </c>
      <c r="AQ1132" s="128">
        <f t="shared" si="449"/>
        <v>0</v>
      </c>
      <c r="AR1132" s="128">
        <f t="shared" si="450"/>
        <v>0</v>
      </c>
      <c r="AS1132" s="128">
        <f t="shared" si="451"/>
        <v>0</v>
      </c>
      <c r="AT1132" s="128">
        <f t="shared" si="452"/>
        <v>0</v>
      </c>
      <c r="AU1132" s="128">
        <f t="shared" si="453"/>
        <v>0</v>
      </c>
      <c r="AV1132" s="128">
        <f t="shared" si="454"/>
        <v>0</v>
      </c>
      <c r="AW1132" s="128">
        <f t="shared" si="455"/>
        <v>0</v>
      </c>
      <c r="AX1132" s="128">
        <f t="shared" si="456"/>
        <v>1</v>
      </c>
      <c r="AY1132" s="128">
        <f t="shared" si="457"/>
        <v>0</v>
      </c>
      <c r="AZ1132" s="128">
        <f t="shared" si="458"/>
        <v>0</v>
      </c>
      <c r="BA1132" s="128">
        <f t="shared" si="459"/>
        <v>2</v>
      </c>
      <c r="BB1132" s="128">
        <f t="shared" si="460"/>
        <v>0</v>
      </c>
      <c r="BC1132" s="129">
        <f t="shared" si="461"/>
        <v>3</v>
      </c>
      <c r="BD1132" s="130"/>
      <c r="BE1132" s="131"/>
      <c r="BF1132" s="131"/>
      <c r="BG1132" s="131"/>
      <c r="BH1132" s="131"/>
      <c r="BI1132" s="131"/>
      <c r="BJ1132" s="131"/>
      <c r="BK1132" s="131"/>
      <c r="BL1132" s="131"/>
      <c r="BM1132" s="131"/>
      <c r="BN1132" s="131"/>
      <c r="BO1132" s="131"/>
      <c r="BP1132" s="131"/>
      <c r="BQ1132" s="131"/>
      <c r="BR1132" s="131"/>
      <c r="BS1132" s="131"/>
      <c r="BT1132" s="131"/>
      <c r="BU1132" s="131"/>
      <c r="BV1132" s="131"/>
      <c r="BW1132" s="131"/>
      <c r="BX1132" s="131"/>
      <c r="BY1132" s="131"/>
      <c r="BZ1132" s="131"/>
      <c r="CA1132" s="131"/>
      <c r="CB1132" s="131"/>
      <c r="CC1132" s="131"/>
      <c r="CD1132" s="131"/>
      <c r="CE1132" s="131">
        <v>1001</v>
      </c>
      <c r="CF1132" s="131"/>
      <c r="CG1132" s="131"/>
      <c r="CH1132" s="131"/>
      <c r="CI1132" s="131"/>
      <c r="CJ1132" s="131"/>
      <c r="CK1132" s="131"/>
      <c r="CL1132" s="131"/>
      <c r="CM1132" s="38"/>
      <c r="CN1132" s="131"/>
      <c r="CO1132" s="131"/>
      <c r="CP1132" s="131"/>
      <c r="CQ1132" s="131">
        <v>1304</v>
      </c>
      <c r="CR1132" s="131"/>
      <c r="CS1132" s="131"/>
      <c r="CT1132" s="131"/>
      <c r="CU1132" s="131"/>
      <c r="CV1132" s="131"/>
      <c r="CW1132" s="131"/>
      <c r="CX1132" s="131"/>
      <c r="CY1132" s="131">
        <v>1399</v>
      </c>
      <c r="CZ1132" s="38" t="s">
        <v>8500</v>
      </c>
      <c r="DA1132" s="131"/>
      <c r="DB1132" s="38"/>
      <c r="DC1132" s="132"/>
      <c r="DD1132" s="81"/>
      <c r="DE1132" s="133"/>
      <c r="DF1132" s="134"/>
      <c r="DG1132" s="135"/>
      <c r="DH1132" s="135"/>
      <c r="DI1132" s="135"/>
      <c r="DJ1132" s="135"/>
      <c r="DK1132" s="135"/>
      <c r="DL1132" s="136">
        <f t="shared" si="443"/>
        <v>0</v>
      </c>
      <c r="DM1132" s="137">
        <f t="shared" si="443"/>
        <v>0</v>
      </c>
      <c r="DN1132" s="134"/>
      <c r="DO1132" s="135"/>
      <c r="DP1132" s="135"/>
      <c r="DQ1132" s="135"/>
      <c r="DR1132" s="135"/>
      <c r="DS1132" s="135"/>
      <c r="DT1132" s="136">
        <f t="shared" si="444"/>
        <v>0</v>
      </c>
      <c r="DU1132" s="137">
        <f t="shared" si="444"/>
        <v>0</v>
      </c>
      <c r="DV1132" s="138"/>
      <c r="DW1132" s="135"/>
      <c r="DX1132" s="135"/>
      <c r="DY1132" s="135"/>
      <c r="DZ1132" s="135"/>
      <c r="EA1132" s="135"/>
      <c r="EB1132" s="136">
        <f t="shared" si="445"/>
        <v>0</v>
      </c>
      <c r="EC1132" s="139">
        <f t="shared" si="445"/>
        <v>0</v>
      </c>
      <c r="ED1132" s="140"/>
      <c r="EE1132" s="135"/>
      <c r="EF1132" s="135"/>
      <c r="EG1132" s="135"/>
      <c r="EH1132" s="135"/>
      <c r="EI1132" s="135"/>
      <c r="EJ1132" s="136">
        <f t="shared" si="446"/>
        <v>0</v>
      </c>
      <c r="EK1132" s="141">
        <f t="shared" si="446"/>
        <v>0</v>
      </c>
      <c r="EL1132" s="41"/>
      <c r="EM1132" s="41"/>
      <c r="EN1132" s="41"/>
      <c r="EO1132" s="41"/>
      <c r="EP1132" s="41"/>
      <c r="EQ1132" s="41"/>
    </row>
    <row r="1133" spans="1:147" s="89" customFormat="1" ht="27" customHeight="1" x14ac:dyDescent="0.15">
      <c r="A1133" s="41"/>
      <c r="B1133" s="78"/>
      <c r="C1133" s="39">
        <v>1030003019</v>
      </c>
      <c r="D1133" s="116">
        <v>1030001312</v>
      </c>
      <c r="E1133" s="117">
        <v>1</v>
      </c>
      <c r="F1133" s="118" t="s">
        <v>8518</v>
      </c>
      <c r="G1133" s="119" t="s">
        <v>8519</v>
      </c>
      <c r="H1133" s="120"/>
      <c r="I1133" s="117">
        <v>1</v>
      </c>
      <c r="J1133" s="117"/>
      <c r="K1133" s="117"/>
      <c r="L1133" s="121">
        <v>2</v>
      </c>
      <c r="M1133" s="122" t="s">
        <v>8528</v>
      </c>
      <c r="N1133" s="119" t="s">
        <v>8529</v>
      </c>
      <c r="O1133" s="119" t="s">
        <v>7723</v>
      </c>
      <c r="P1133" s="119" t="s">
        <v>8530</v>
      </c>
      <c r="Q1133" s="185" t="s">
        <v>8531</v>
      </c>
      <c r="R1133" s="124" t="s">
        <v>8532</v>
      </c>
      <c r="S1133" s="125"/>
      <c r="T1133" s="123"/>
      <c r="U1133" s="123"/>
      <c r="V1133" s="123"/>
      <c r="W1133" s="123"/>
      <c r="X1133" s="124"/>
      <c r="Y1133" s="120"/>
      <c r="Z1133" s="38"/>
      <c r="AA1133" s="38"/>
      <c r="AB1133" s="38"/>
      <c r="AC1133" s="38"/>
      <c r="AD1133" s="38"/>
      <c r="AE1133" s="38"/>
      <c r="AF1133" s="38"/>
      <c r="AG1133" s="38"/>
      <c r="AH1133" s="125"/>
      <c r="AI1133" s="123"/>
      <c r="AJ1133" s="123"/>
      <c r="AK1133" s="123"/>
      <c r="AL1133" s="123"/>
      <c r="AM1133" s="124"/>
      <c r="AN1133" s="126">
        <f t="shared" si="448"/>
        <v>4</v>
      </c>
      <c r="AO1133" s="127">
        <f t="shared" si="447"/>
        <v>0</v>
      </c>
      <c r="AP1133" s="128">
        <f t="shared" si="447"/>
        <v>0</v>
      </c>
      <c r="AQ1133" s="128">
        <f t="shared" si="449"/>
        <v>2</v>
      </c>
      <c r="AR1133" s="128">
        <f t="shared" si="450"/>
        <v>1</v>
      </c>
      <c r="AS1133" s="128">
        <f t="shared" si="451"/>
        <v>0</v>
      </c>
      <c r="AT1133" s="128">
        <f t="shared" si="452"/>
        <v>0</v>
      </c>
      <c r="AU1133" s="128">
        <f t="shared" si="453"/>
        <v>0</v>
      </c>
      <c r="AV1133" s="128">
        <f t="shared" si="454"/>
        <v>0</v>
      </c>
      <c r="AW1133" s="128">
        <f t="shared" si="455"/>
        <v>0</v>
      </c>
      <c r="AX1133" s="128">
        <f t="shared" si="456"/>
        <v>0</v>
      </c>
      <c r="AY1133" s="128">
        <f t="shared" si="457"/>
        <v>0</v>
      </c>
      <c r="AZ1133" s="128">
        <f t="shared" si="458"/>
        <v>1</v>
      </c>
      <c r="BA1133" s="128">
        <f t="shared" si="459"/>
        <v>1</v>
      </c>
      <c r="BB1133" s="128">
        <f t="shared" si="460"/>
        <v>0</v>
      </c>
      <c r="BC1133" s="129">
        <f t="shared" si="461"/>
        <v>5</v>
      </c>
      <c r="BD1133" s="130"/>
      <c r="BE1133" s="131"/>
      <c r="BF1133" s="131">
        <v>301</v>
      </c>
      <c r="BG1133" s="131">
        <v>302</v>
      </c>
      <c r="BH1133" s="131"/>
      <c r="BI1133" s="131">
        <v>401</v>
      </c>
      <c r="BJ1133" s="131"/>
      <c r="BK1133" s="131"/>
      <c r="BL1133" s="131"/>
      <c r="BM1133" s="131"/>
      <c r="BN1133" s="131"/>
      <c r="BO1133" s="131"/>
      <c r="BP1133" s="131"/>
      <c r="BQ1133" s="131"/>
      <c r="BR1133" s="131"/>
      <c r="BS1133" s="131"/>
      <c r="BT1133" s="131"/>
      <c r="BU1133" s="131"/>
      <c r="BV1133" s="131"/>
      <c r="BW1133" s="131"/>
      <c r="BX1133" s="131"/>
      <c r="BY1133" s="131"/>
      <c r="BZ1133" s="131"/>
      <c r="CA1133" s="131"/>
      <c r="CB1133" s="131"/>
      <c r="CC1133" s="131"/>
      <c r="CD1133" s="131"/>
      <c r="CE1133" s="131"/>
      <c r="CF1133" s="131"/>
      <c r="CG1133" s="131"/>
      <c r="CH1133" s="131"/>
      <c r="CI1133" s="131"/>
      <c r="CJ1133" s="131"/>
      <c r="CK1133" s="131">
        <v>1204</v>
      </c>
      <c r="CL1133" s="131"/>
      <c r="CM1133" s="38"/>
      <c r="CN1133" s="131"/>
      <c r="CO1133" s="131">
        <v>1302</v>
      </c>
      <c r="CP1133" s="131"/>
      <c r="CQ1133" s="131"/>
      <c r="CR1133" s="131"/>
      <c r="CS1133" s="131"/>
      <c r="CT1133" s="131"/>
      <c r="CU1133" s="131"/>
      <c r="CV1133" s="131"/>
      <c r="CW1133" s="131"/>
      <c r="CX1133" s="131"/>
      <c r="CY1133" s="131"/>
      <c r="CZ1133" s="38"/>
      <c r="DA1133" s="131"/>
      <c r="DB1133" s="38"/>
      <c r="DC1133" s="132"/>
      <c r="DD1133" s="81"/>
      <c r="DE1133" s="133"/>
      <c r="DF1133" s="134"/>
      <c r="DG1133" s="135"/>
      <c r="DH1133" s="135"/>
      <c r="DI1133" s="135"/>
      <c r="DJ1133" s="135"/>
      <c r="DK1133" s="135"/>
      <c r="DL1133" s="136">
        <f t="shared" si="443"/>
        <v>0</v>
      </c>
      <c r="DM1133" s="137">
        <f t="shared" si="443"/>
        <v>0</v>
      </c>
      <c r="DN1133" s="134"/>
      <c r="DO1133" s="135"/>
      <c r="DP1133" s="135"/>
      <c r="DQ1133" s="135"/>
      <c r="DR1133" s="135"/>
      <c r="DS1133" s="135"/>
      <c r="DT1133" s="136">
        <f t="shared" si="444"/>
        <v>0</v>
      </c>
      <c r="DU1133" s="137">
        <f t="shared" si="444"/>
        <v>0</v>
      </c>
      <c r="DV1133" s="138"/>
      <c r="DW1133" s="135"/>
      <c r="DX1133" s="135"/>
      <c r="DY1133" s="135"/>
      <c r="DZ1133" s="135"/>
      <c r="EA1133" s="135"/>
      <c r="EB1133" s="136">
        <f t="shared" si="445"/>
        <v>0</v>
      </c>
      <c r="EC1133" s="139">
        <f t="shared" si="445"/>
        <v>0</v>
      </c>
      <c r="ED1133" s="140"/>
      <c r="EE1133" s="135"/>
      <c r="EF1133" s="135"/>
      <c r="EG1133" s="135"/>
      <c r="EH1133" s="135"/>
      <c r="EI1133" s="135"/>
      <c r="EJ1133" s="136">
        <f t="shared" si="446"/>
        <v>0</v>
      </c>
      <c r="EK1133" s="141">
        <f t="shared" si="446"/>
        <v>0</v>
      </c>
      <c r="EL1133" s="41"/>
      <c r="EM1133" s="41"/>
      <c r="EN1133" s="41"/>
      <c r="EO1133" s="41"/>
      <c r="EP1133" s="41"/>
      <c r="EQ1133" s="41"/>
    </row>
    <row r="1134" spans="1:147" ht="27" customHeight="1" x14ac:dyDescent="0.15">
      <c r="B1134" s="78"/>
      <c r="C1134" s="115">
        <v>1030003060</v>
      </c>
      <c r="D1134" s="116"/>
      <c r="E1134" s="117">
        <v>1</v>
      </c>
      <c r="F1134" s="118" t="s">
        <v>8505</v>
      </c>
      <c r="G1134" s="119" t="s">
        <v>8506</v>
      </c>
      <c r="H1134" s="120"/>
      <c r="I1134" s="117">
        <v>1</v>
      </c>
      <c r="J1134" s="117"/>
      <c r="K1134" s="117"/>
      <c r="L1134" s="121">
        <v>2</v>
      </c>
      <c r="M1134" s="122" t="s">
        <v>9661</v>
      </c>
      <c r="N1134" s="119" t="s">
        <v>9662</v>
      </c>
      <c r="O1134" s="119" t="s">
        <v>7723</v>
      </c>
      <c r="P1134" s="119" t="s">
        <v>9663</v>
      </c>
      <c r="Q1134" s="123" t="s">
        <v>9664</v>
      </c>
      <c r="R1134" s="124" t="s">
        <v>9665</v>
      </c>
      <c r="S1134" s="125"/>
      <c r="T1134" s="119"/>
      <c r="U1134" s="123"/>
      <c r="V1134" s="123"/>
      <c r="W1134" s="123"/>
      <c r="X1134" s="124"/>
      <c r="Y1134" s="38"/>
      <c r="Z1134" s="38"/>
      <c r="AA1134" s="38"/>
      <c r="AB1134" s="38"/>
      <c r="AC1134" s="38"/>
      <c r="AD1134" s="38"/>
      <c r="AE1134" s="38"/>
      <c r="AF1134" s="38"/>
      <c r="AG1134" s="38"/>
      <c r="AH1134" s="125"/>
      <c r="AI1134" s="123"/>
      <c r="AJ1134" s="123"/>
      <c r="AK1134" s="123"/>
      <c r="AL1134" s="123"/>
      <c r="AM1134" s="124"/>
      <c r="AN1134" s="126">
        <f t="shared" si="448"/>
        <v>3</v>
      </c>
      <c r="AO1134" s="127">
        <f t="shared" si="447"/>
        <v>0</v>
      </c>
      <c r="AP1134" s="128">
        <f t="shared" si="447"/>
        <v>0</v>
      </c>
      <c r="AQ1134" s="128">
        <f t="shared" si="449"/>
        <v>0</v>
      </c>
      <c r="AR1134" s="128">
        <f t="shared" si="450"/>
        <v>2</v>
      </c>
      <c r="AS1134" s="128">
        <f t="shared" si="451"/>
        <v>1</v>
      </c>
      <c r="AT1134" s="128">
        <f t="shared" si="452"/>
        <v>0</v>
      </c>
      <c r="AU1134" s="128">
        <f t="shared" si="453"/>
        <v>0</v>
      </c>
      <c r="AV1134" s="128">
        <f t="shared" si="454"/>
        <v>0</v>
      </c>
      <c r="AW1134" s="128">
        <f t="shared" si="455"/>
        <v>0</v>
      </c>
      <c r="AX1134" s="128">
        <f t="shared" si="456"/>
        <v>0</v>
      </c>
      <c r="AY1134" s="128">
        <f t="shared" si="457"/>
        <v>0</v>
      </c>
      <c r="AZ1134" s="128">
        <f t="shared" si="458"/>
        <v>0</v>
      </c>
      <c r="BA1134" s="128">
        <f t="shared" si="459"/>
        <v>4</v>
      </c>
      <c r="BB1134" s="128">
        <f t="shared" si="460"/>
        <v>0</v>
      </c>
      <c r="BC1134" s="129">
        <f t="shared" si="461"/>
        <v>7</v>
      </c>
      <c r="BD1134" s="130"/>
      <c r="BE1134" s="131"/>
      <c r="BF1134" s="131"/>
      <c r="BG1134" s="131"/>
      <c r="BH1134" s="131"/>
      <c r="BI1134" s="131"/>
      <c r="BJ1134" s="131"/>
      <c r="BK1134" s="131"/>
      <c r="BL1134" s="131"/>
      <c r="BM1134" s="131">
        <v>405</v>
      </c>
      <c r="BN1134" s="131"/>
      <c r="BO1134" s="131"/>
      <c r="BP1134" s="131">
        <v>408</v>
      </c>
      <c r="BQ1134" s="131">
        <v>501</v>
      </c>
      <c r="BR1134" s="131"/>
      <c r="BS1134" s="131"/>
      <c r="BT1134" s="131"/>
      <c r="BU1134" s="131"/>
      <c r="BV1134" s="131"/>
      <c r="BW1134" s="131"/>
      <c r="BX1134" s="131"/>
      <c r="BY1134" s="131"/>
      <c r="BZ1134" s="131"/>
      <c r="CA1134" s="131"/>
      <c r="CB1134" s="131"/>
      <c r="CC1134" s="131"/>
      <c r="CD1134" s="131"/>
      <c r="CE1134" s="131"/>
      <c r="CF1134" s="131"/>
      <c r="CG1134" s="131"/>
      <c r="CH1134" s="131"/>
      <c r="CI1134" s="131"/>
      <c r="CJ1134" s="131"/>
      <c r="CK1134" s="131"/>
      <c r="CL1134" s="131"/>
      <c r="CM1134" s="38"/>
      <c r="CN1134" s="131">
        <v>1301</v>
      </c>
      <c r="CO1134" s="131">
        <v>1302</v>
      </c>
      <c r="CP1134" s="131"/>
      <c r="CQ1134" s="131"/>
      <c r="CR1134" s="131"/>
      <c r="CS1134" s="131"/>
      <c r="CT1134" s="131"/>
      <c r="CU1134" s="131">
        <v>1308</v>
      </c>
      <c r="CV1134" s="131"/>
      <c r="CW1134" s="131"/>
      <c r="CX1134" s="131"/>
      <c r="CY1134" s="131">
        <v>1399</v>
      </c>
      <c r="CZ1134" s="38" t="s">
        <v>9666</v>
      </c>
      <c r="DA1134" s="131"/>
      <c r="DB1134" s="38"/>
      <c r="DC1134" s="132"/>
      <c r="DD1134" s="81"/>
      <c r="DE1134" s="133"/>
      <c r="DF1134" s="134"/>
      <c r="DG1134" s="135"/>
      <c r="DH1134" s="135"/>
      <c r="DI1134" s="135"/>
      <c r="DJ1134" s="135"/>
      <c r="DK1134" s="135"/>
      <c r="DL1134" s="136">
        <f t="shared" si="443"/>
        <v>0</v>
      </c>
      <c r="DM1134" s="137">
        <f t="shared" si="443"/>
        <v>0</v>
      </c>
      <c r="DN1134" s="134"/>
      <c r="DO1134" s="135"/>
      <c r="DP1134" s="135"/>
      <c r="DQ1134" s="135"/>
      <c r="DR1134" s="135"/>
      <c r="DS1134" s="135"/>
      <c r="DT1134" s="136">
        <f t="shared" si="444"/>
        <v>0</v>
      </c>
      <c r="DU1134" s="137">
        <f t="shared" si="444"/>
        <v>0</v>
      </c>
      <c r="DV1134" s="138"/>
      <c r="DW1134" s="135"/>
      <c r="DX1134" s="135"/>
      <c r="DY1134" s="135"/>
      <c r="DZ1134" s="135"/>
      <c r="EA1134" s="135"/>
      <c r="EB1134" s="136">
        <f t="shared" si="445"/>
        <v>0</v>
      </c>
      <c r="EC1134" s="139">
        <f t="shared" si="445"/>
        <v>0</v>
      </c>
      <c r="ED1134" s="140"/>
      <c r="EE1134" s="135"/>
      <c r="EF1134" s="135"/>
      <c r="EG1134" s="135"/>
      <c r="EH1134" s="135"/>
      <c r="EI1134" s="135"/>
      <c r="EJ1134" s="136">
        <f t="shared" si="446"/>
        <v>0</v>
      </c>
      <c r="EK1134" s="141">
        <f t="shared" si="446"/>
        <v>0</v>
      </c>
    </row>
    <row r="1135" spans="1:147" ht="27" customHeight="1" x14ac:dyDescent="0.15">
      <c r="A1135" s="41">
        <v>48</v>
      </c>
      <c r="B1135" s="78"/>
      <c r="C1135" s="115">
        <v>1030003050</v>
      </c>
      <c r="D1135" s="116"/>
      <c r="E1135" s="117">
        <v>1</v>
      </c>
      <c r="F1135" s="118" t="s">
        <v>9500</v>
      </c>
      <c r="G1135" s="119" t="s">
        <v>9499</v>
      </c>
      <c r="H1135" s="120"/>
      <c r="I1135" s="117">
        <v>1</v>
      </c>
      <c r="J1135" s="117">
        <v>3</v>
      </c>
      <c r="K1135" s="117"/>
      <c r="L1135" s="121">
        <v>2</v>
      </c>
      <c r="M1135" s="122" t="s">
        <v>9498</v>
      </c>
      <c r="N1135" s="119" t="s">
        <v>9497</v>
      </c>
      <c r="O1135" s="119" t="s">
        <v>3883</v>
      </c>
      <c r="P1135" s="119" t="s">
        <v>9496</v>
      </c>
      <c r="Q1135" s="123" t="s">
        <v>9495</v>
      </c>
      <c r="R1135" s="124" t="s">
        <v>9494</v>
      </c>
      <c r="S1135" s="85" t="s">
        <v>10127</v>
      </c>
      <c r="T1135" s="84" t="s">
        <v>10124</v>
      </c>
      <c r="U1135" s="83" t="s">
        <v>10125</v>
      </c>
      <c r="V1135" s="83" t="s">
        <v>10126</v>
      </c>
      <c r="W1135" s="83" t="s">
        <v>10128</v>
      </c>
      <c r="X1135" s="87" t="s">
        <v>10129</v>
      </c>
      <c r="Y1135" s="38" t="s">
        <v>17</v>
      </c>
      <c r="Z1135" s="38">
        <v>1</v>
      </c>
      <c r="AA1135" s="38">
        <v>2</v>
      </c>
      <c r="AB1135" s="38">
        <v>3</v>
      </c>
      <c r="AC1135" s="38">
        <v>4</v>
      </c>
      <c r="AD1135" s="38">
        <v>5</v>
      </c>
      <c r="AE1135" s="38">
        <v>6</v>
      </c>
      <c r="AF1135" s="38"/>
      <c r="AG1135" s="38">
        <v>8</v>
      </c>
      <c r="AH1135" s="125"/>
      <c r="AI1135" s="123"/>
      <c r="AJ1135" s="123"/>
      <c r="AK1135" s="123"/>
      <c r="AL1135" s="123"/>
      <c r="AM1135" s="124"/>
      <c r="AN1135" s="126">
        <f t="shared" si="448"/>
        <v>2</v>
      </c>
      <c r="AO1135" s="127">
        <f>COUNT(BD1135)</f>
        <v>0</v>
      </c>
      <c r="AP1135" s="128">
        <f>COUNT(BE1135)</f>
        <v>0</v>
      </c>
      <c r="AQ1135" s="128">
        <f t="shared" si="449"/>
        <v>0</v>
      </c>
      <c r="AR1135" s="128">
        <f t="shared" si="450"/>
        <v>1</v>
      </c>
      <c r="AS1135" s="128">
        <f t="shared" si="451"/>
        <v>0</v>
      </c>
      <c r="AT1135" s="128">
        <f t="shared" si="452"/>
        <v>0</v>
      </c>
      <c r="AU1135" s="128">
        <f t="shared" si="453"/>
        <v>1</v>
      </c>
      <c r="AV1135" s="128">
        <f t="shared" si="454"/>
        <v>0</v>
      </c>
      <c r="AW1135" s="128">
        <f t="shared" si="455"/>
        <v>0</v>
      </c>
      <c r="AX1135" s="128">
        <f t="shared" si="456"/>
        <v>0</v>
      </c>
      <c r="AY1135" s="128">
        <f t="shared" si="457"/>
        <v>0</v>
      </c>
      <c r="AZ1135" s="128">
        <f t="shared" si="458"/>
        <v>0</v>
      </c>
      <c r="BA1135" s="128">
        <f t="shared" si="459"/>
        <v>0</v>
      </c>
      <c r="BB1135" s="128">
        <f t="shared" si="460"/>
        <v>0</v>
      </c>
      <c r="BC1135" s="129">
        <f t="shared" si="461"/>
        <v>2</v>
      </c>
      <c r="BD1135" s="130"/>
      <c r="BE1135" s="131"/>
      <c r="BF1135" s="131"/>
      <c r="BG1135" s="131"/>
      <c r="BH1135" s="131"/>
      <c r="BI1135" s="131"/>
      <c r="BJ1135" s="131"/>
      <c r="BK1135" s="131">
        <v>403</v>
      </c>
      <c r="BL1135" s="131"/>
      <c r="BM1135" s="131"/>
      <c r="BN1135" s="131"/>
      <c r="BO1135" s="131"/>
      <c r="BP1135" s="131"/>
      <c r="BQ1135" s="131"/>
      <c r="BR1135" s="131"/>
      <c r="BS1135" s="131"/>
      <c r="BT1135" s="131"/>
      <c r="BU1135" s="131"/>
      <c r="BV1135" s="131"/>
      <c r="BW1135" s="131"/>
      <c r="BX1135" s="131">
        <v>702</v>
      </c>
      <c r="BY1135" s="131"/>
      <c r="BZ1135" s="131"/>
      <c r="CA1135" s="131"/>
      <c r="CB1135" s="131"/>
      <c r="CC1135" s="131"/>
      <c r="CD1135" s="131"/>
      <c r="CE1135" s="131"/>
      <c r="CF1135" s="131"/>
      <c r="CG1135" s="131"/>
      <c r="CH1135" s="131"/>
      <c r="CI1135" s="131"/>
      <c r="CJ1135" s="131"/>
      <c r="CK1135" s="131"/>
      <c r="CL1135" s="131"/>
      <c r="CM1135" s="38"/>
      <c r="CN1135" s="131"/>
      <c r="CO1135" s="131"/>
      <c r="CP1135" s="131"/>
      <c r="CQ1135" s="131"/>
      <c r="CR1135" s="131"/>
      <c r="CS1135" s="131"/>
      <c r="CT1135" s="131"/>
      <c r="CU1135" s="131"/>
      <c r="CV1135" s="131"/>
      <c r="CW1135" s="131"/>
      <c r="CX1135" s="131"/>
      <c r="CY1135" s="131"/>
      <c r="CZ1135" s="38"/>
      <c r="DA1135" s="131"/>
      <c r="DB1135" s="38"/>
      <c r="DC1135" s="132"/>
      <c r="DD1135" s="81"/>
      <c r="DE1135" s="133"/>
      <c r="DF1135" s="134"/>
      <c r="DG1135" s="135"/>
      <c r="DH1135" s="135"/>
      <c r="DI1135" s="135"/>
      <c r="DJ1135" s="135"/>
      <c r="DK1135" s="135"/>
      <c r="DL1135" s="136">
        <f>DF1135+DH1135+DJ1135</f>
        <v>0</v>
      </c>
      <c r="DM1135" s="137">
        <f>DG1135+DI1135+DK1135</f>
        <v>0</v>
      </c>
      <c r="DN1135" s="134"/>
      <c r="DO1135" s="135"/>
      <c r="DP1135" s="135"/>
      <c r="DQ1135" s="135"/>
      <c r="DR1135" s="135"/>
      <c r="DS1135" s="135"/>
      <c r="DT1135" s="136">
        <f>DN1135+DP1135+DR1135</f>
        <v>0</v>
      </c>
      <c r="DU1135" s="137">
        <f>DO1135+DQ1135+DS1135</f>
        <v>0</v>
      </c>
      <c r="DV1135" s="138"/>
      <c r="DW1135" s="135"/>
      <c r="DX1135" s="135"/>
      <c r="DY1135" s="135"/>
      <c r="DZ1135" s="135"/>
      <c r="EA1135" s="135"/>
      <c r="EB1135" s="136">
        <f>DV1135+DX1135+DZ1135</f>
        <v>0</v>
      </c>
      <c r="EC1135" s="139">
        <f>DW1135+DY1135+EA1135</f>
        <v>0</v>
      </c>
      <c r="ED1135" s="140"/>
      <c r="EE1135" s="135"/>
      <c r="EF1135" s="135"/>
      <c r="EG1135" s="135"/>
      <c r="EH1135" s="135"/>
      <c r="EI1135" s="135"/>
      <c r="EJ1135" s="136">
        <f>ED1135+EF1135+EH1135</f>
        <v>0</v>
      </c>
      <c r="EK1135" s="141">
        <f>EE1135+EG1135+EI1135</f>
        <v>0</v>
      </c>
    </row>
    <row r="1136" spans="1:147" ht="27" customHeight="1" x14ac:dyDescent="0.15">
      <c r="B1136" s="78"/>
      <c r="C1136" s="115">
        <v>1030003053</v>
      </c>
      <c r="D1136" s="116"/>
      <c r="E1136" s="117">
        <v>1</v>
      </c>
      <c r="F1136" s="118" t="s">
        <v>8321</v>
      </c>
      <c r="G1136" s="119" t="s">
        <v>8322</v>
      </c>
      <c r="H1136" s="120"/>
      <c r="I1136" s="117">
        <v>1</v>
      </c>
      <c r="J1136" s="117"/>
      <c r="K1136" s="117"/>
      <c r="L1136" s="121">
        <v>2</v>
      </c>
      <c r="M1136" s="122" t="s">
        <v>9399</v>
      </c>
      <c r="N1136" s="119" t="s">
        <v>9400</v>
      </c>
      <c r="O1136" s="119" t="s">
        <v>7724</v>
      </c>
      <c r="P1136" s="119" t="s">
        <v>9401</v>
      </c>
      <c r="Q1136" s="123" t="s">
        <v>9402</v>
      </c>
      <c r="R1136" s="124" t="s">
        <v>9403</v>
      </c>
      <c r="S1136" s="125"/>
      <c r="T1136" s="119"/>
      <c r="U1136" s="123"/>
      <c r="V1136" s="123"/>
      <c r="W1136" s="123"/>
      <c r="X1136" s="124"/>
      <c r="Y1136" s="38"/>
      <c r="Z1136" s="38"/>
      <c r="AA1136" s="38"/>
      <c r="AB1136" s="38"/>
      <c r="AC1136" s="38"/>
      <c r="AD1136" s="38"/>
      <c r="AE1136" s="38"/>
      <c r="AF1136" s="38"/>
      <c r="AG1136" s="38"/>
      <c r="AH1136" s="125"/>
      <c r="AI1136" s="123"/>
      <c r="AJ1136" s="123"/>
      <c r="AK1136" s="123"/>
      <c r="AL1136" s="123"/>
      <c r="AM1136" s="124"/>
      <c r="AN1136" s="126">
        <f t="shared" si="448"/>
        <v>4</v>
      </c>
      <c r="AO1136" s="127">
        <f t="shared" si="447"/>
        <v>1</v>
      </c>
      <c r="AP1136" s="128">
        <f t="shared" si="447"/>
        <v>0</v>
      </c>
      <c r="AQ1136" s="128">
        <f t="shared" si="449"/>
        <v>1</v>
      </c>
      <c r="AR1136" s="128">
        <f t="shared" si="450"/>
        <v>0</v>
      </c>
      <c r="AS1136" s="128">
        <f t="shared" si="451"/>
        <v>0</v>
      </c>
      <c r="AT1136" s="128">
        <f t="shared" si="452"/>
        <v>0</v>
      </c>
      <c r="AU1136" s="128">
        <f t="shared" si="453"/>
        <v>0</v>
      </c>
      <c r="AV1136" s="128">
        <f t="shared" si="454"/>
        <v>0</v>
      </c>
      <c r="AW1136" s="128">
        <f t="shared" si="455"/>
        <v>0</v>
      </c>
      <c r="AX1136" s="128">
        <f t="shared" si="456"/>
        <v>0</v>
      </c>
      <c r="AY1136" s="128">
        <f t="shared" si="457"/>
        <v>0</v>
      </c>
      <c r="AZ1136" s="128">
        <f t="shared" si="458"/>
        <v>2</v>
      </c>
      <c r="BA1136" s="128">
        <f t="shared" si="459"/>
        <v>3</v>
      </c>
      <c r="BB1136" s="128">
        <f t="shared" si="460"/>
        <v>0</v>
      </c>
      <c r="BC1136" s="129">
        <f t="shared" si="461"/>
        <v>7</v>
      </c>
      <c r="BD1136" s="130">
        <v>101</v>
      </c>
      <c r="BE1136" s="131"/>
      <c r="BF1136" s="131">
        <v>301</v>
      </c>
      <c r="BG1136" s="131"/>
      <c r="BH1136" s="131"/>
      <c r="BI1136" s="131"/>
      <c r="BJ1136" s="131"/>
      <c r="BK1136" s="131"/>
      <c r="BL1136" s="131"/>
      <c r="BM1136" s="131"/>
      <c r="BN1136" s="131"/>
      <c r="BO1136" s="131"/>
      <c r="BP1136" s="131"/>
      <c r="BQ1136" s="131"/>
      <c r="BR1136" s="131"/>
      <c r="BS1136" s="131"/>
      <c r="BT1136" s="131"/>
      <c r="BU1136" s="131"/>
      <c r="BV1136" s="131"/>
      <c r="BW1136" s="131"/>
      <c r="BX1136" s="131"/>
      <c r="BY1136" s="131"/>
      <c r="BZ1136" s="131"/>
      <c r="CA1136" s="131"/>
      <c r="CB1136" s="131"/>
      <c r="CC1136" s="131"/>
      <c r="CD1136" s="131"/>
      <c r="CE1136" s="131"/>
      <c r="CF1136" s="131"/>
      <c r="CG1136" s="131"/>
      <c r="CH1136" s="131"/>
      <c r="CI1136" s="131"/>
      <c r="CJ1136" s="131"/>
      <c r="CK1136" s="131">
        <v>1204</v>
      </c>
      <c r="CL1136" s="131">
        <v>1299</v>
      </c>
      <c r="CM1136" s="38" t="s">
        <v>9404</v>
      </c>
      <c r="CN1136" s="131"/>
      <c r="CO1136" s="131"/>
      <c r="CP1136" s="131">
        <v>1303</v>
      </c>
      <c r="CQ1136" s="131">
        <v>1304</v>
      </c>
      <c r="CR1136" s="131"/>
      <c r="CS1136" s="131"/>
      <c r="CT1136" s="131"/>
      <c r="CU1136" s="131"/>
      <c r="CV1136" s="131"/>
      <c r="CW1136" s="131"/>
      <c r="CX1136" s="131"/>
      <c r="CY1136" s="131">
        <v>1399</v>
      </c>
      <c r="CZ1136" s="38" t="s">
        <v>9405</v>
      </c>
      <c r="DA1136" s="131"/>
      <c r="DB1136" s="38"/>
      <c r="DC1136" s="132"/>
      <c r="DD1136" s="81"/>
      <c r="DE1136" s="133"/>
      <c r="DF1136" s="134"/>
      <c r="DG1136" s="135"/>
      <c r="DH1136" s="135"/>
      <c r="DI1136" s="135"/>
      <c r="DJ1136" s="135"/>
      <c r="DK1136" s="135"/>
      <c r="DL1136" s="136">
        <f t="shared" si="443"/>
        <v>0</v>
      </c>
      <c r="DM1136" s="137">
        <f t="shared" si="443"/>
        <v>0</v>
      </c>
      <c r="DN1136" s="134"/>
      <c r="DO1136" s="135"/>
      <c r="DP1136" s="135"/>
      <c r="DQ1136" s="135"/>
      <c r="DR1136" s="135"/>
      <c r="DS1136" s="135"/>
      <c r="DT1136" s="136">
        <f t="shared" si="444"/>
        <v>0</v>
      </c>
      <c r="DU1136" s="137">
        <f t="shared" si="444"/>
        <v>0</v>
      </c>
      <c r="DV1136" s="138"/>
      <c r="DW1136" s="135"/>
      <c r="DX1136" s="135"/>
      <c r="DY1136" s="135"/>
      <c r="DZ1136" s="135"/>
      <c r="EA1136" s="135"/>
      <c r="EB1136" s="136">
        <f t="shared" si="445"/>
        <v>0</v>
      </c>
      <c r="EC1136" s="139">
        <f t="shared" si="445"/>
        <v>0</v>
      </c>
      <c r="ED1136" s="140"/>
      <c r="EE1136" s="135"/>
      <c r="EF1136" s="135"/>
      <c r="EG1136" s="135"/>
      <c r="EH1136" s="135"/>
      <c r="EI1136" s="135"/>
      <c r="EJ1136" s="136">
        <f t="shared" si="446"/>
        <v>0</v>
      </c>
      <c r="EK1136" s="141">
        <f t="shared" si="446"/>
        <v>0</v>
      </c>
    </row>
    <row r="1137" spans="1:147" customFormat="1" ht="27" customHeight="1" x14ac:dyDescent="0.15">
      <c r="B1137" s="176"/>
      <c r="C1137" s="215">
        <v>1030003049</v>
      </c>
      <c r="D1137" s="146"/>
      <c r="E1137" s="147">
        <v>1</v>
      </c>
      <c r="F1137" s="148" t="s">
        <v>9335</v>
      </c>
      <c r="G1137" s="149" t="s">
        <v>9334</v>
      </c>
      <c r="H1137" s="150"/>
      <c r="I1137" s="147">
        <v>1</v>
      </c>
      <c r="J1137" s="147"/>
      <c r="K1137" s="147"/>
      <c r="L1137" s="151">
        <v>2</v>
      </c>
      <c r="M1137" s="152" t="s">
        <v>2429</v>
      </c>
      <c r="N1137" s="149" t="s">
        <v>9333</v>
      </c>
      <c r="O1137" s="149" t="s">
        <v>2242</v>
      </c>
      <c r="P1137" s="149" t="s">
        <v>9332</v>
      </c>
      <c r="Q1137" s="153" t="s">
        <v>9331</v>
      </c>
      <c r="R1137" s="154" t="s">
        <v>9330</v>
      </c>
      <c r="S1137" s="175"/>
      <c r="T1137" s="149"/>
      <c r="U1137" s="153"/>
      <c r="V1137" s="153"/>
      <c r="W1137" s="153"/>
      <c r="X1137" s="154"/>
      <c r="Y1137" s="172"/>
      <c r="Z1137" s="172"/>
      <c r="AA1137" s="172"/>
      <c r="AB1137" s="172"/>
      <c r="AC1137" s="172"/>
      <c r="AD1137" s="172"/>
      <c r="AE1137" s="172"/>
      <c r="AF1137" s="172"/>
      <c r="AG1137" s="172"/>
      <c r="AH1137" s="175"/>
      <c r="AI1137" s="153"/>
      <c r="AJ1137" s="153"/>
      <c r="AK1137" s="153"/>
      <c r="AL1137" s="153"/>
      <c r="AM1137" s="154"/>
      <c r="AN1137" s="160">
        <f t="shared" si="448"/>
        <v>1</v>
      </c>
      <c r="AO1137" s="159">
        <f>COUNT(BD1137)</f>
        <v>0</v>
      </c>
      <c r="AP1137" s="158">
        <f>COUNT(BE1137)</f>
        <v>0</v>
      </c>
      <c r="AQ1137" s="158">
        <f t="shared" si="449"/>
        <v>0</v>
      </c>
      <c r="AR1137" s="158">
        <f t="shared" si="450"/>
        <v>0</v>
      </c>
      <c r="AS1137" s="158">
        <f t="shared" si="451"/>
        <v>0</v>
      </c>
      <c r="AT1137" s="158">
        <f t="shared" si="452"/>
        <v>0</v>
      </c>
      <c r="AU1137" s="158">
        <f t="shared" si="453"/>
        <v>0</v>
      </c>
      <c r="AV1137" s="158">
        <f t="shared" si="454"/>
        <v>0</v>
      </c>
      <c r="AW1137" s="158">
        <f t="shared" si="455"/>
        <v>0</v>
      </c>
      <c r="AX1137" s="158">
        <f t="shared" si="456"/>
        <v>0</v>
      </c>
      <c r="AY1137" s="158">
        <f t="shared" si="457"/>
        <v>0</v>
      </c>
      <c r="AZ1137" s="158">
        <f t="shared" si="458"/>
        <v>0</v>
      </c>
      <c r="BA1137" s="158">
        <f t="shared" si="459"/>
        <v>2</v>
      </c>
      <c r="BB1137" s="158">
        <f t="shared" si="460"/>
        <v>0</v>
      </c>
      <c r="BC1137" s="157">
        <f t="shared" si="461"/>
        <v>2</v>
      </c>
      <c r="BD1137" s="174"/>
      <c r="BE1137" s="173"/>
      <c r="BF1137" s="173"/>
      <c r="BG1137" s="173"/>
      <c r="BH1137" s="173"/>
      <c r="BI1137" s="173"/>
      <c r="BJ1137" s="173"/>
      <c r="BK1137" s="173"/>
      <c r="BL1137" s="173"/>
      <c r="BM1137" s="173"/>
      <c r="BN1137" s="173"/>
      <c r="BO1137" s="173"/>
      <c r="BP1137" s="173"/>
      <c r="BQ1137" s="173"/>
      <c r="BR1137" s="173"/>
      <c r="BS1137" s="173"/>
      <c r="BT1137" s="173"/>
      <c r="BU1137" s="173"/>
      <c r="BV1137" s="173"/>
      <c r="BW1137" s="173"/>
      <c r="BX1137" s="173"/>
      <c r="BY1137" s="173"/>
      <c r="BZ1137" s="173"/>
      <c r="CA1137" s="173"/>
      <c r="CB1137" s="173"/>
      <c r="CC1137" s="173"/>
      <c r="CD1137" s="173"/>
      <c r="CE1137" s="173"/>
      <c r="CF1137" s="173"/>
      <c r="CG1137" s="173"/>
      <c r="CH1137" s="173"/>
      <c r="CI1137" s="173"/>
      <c r="CJ1137" s="173"/>
      <c r="CK1137" s="173"/>
      <c r="CL1137" s="173"/>
      <c r="CM1137" s="172"/>
      <c r="CN1137" s="173"/>
      <c r="CO1137" s="173"/>
      <c r="CP1137" s="173">
        <v>1303</v>
      </c>
      <c r="CQ1137" s="173"/>
      <c r="CR1137" s="173"/>
      <c r="CS1137" s="173"/>
      <c r="CT1137" s="173"/>
      <c r="CU1137" s="173"/>
      <c r="CV1137" s="173"/>
      <c r="CW1137" s="173"/>
      <c r="CX1137" s="173"/>
      <c r="CY1137" s="173">
        <v>1399</v>
      </c>
      <c r="CZ1137" s="172" t="s">
        <v>9329</v>
      </c>
      <c r="DA1137" s="173"/>
      <c r="DB1137" s="172"/>
      <c r="DC1137" s="171"/>
      <c r="DD1137" s="170"/>
      <c r="DE1137" s="169"/>
      <c r="DF1137" s="168"/>
      <c r="DG1137" s="163"/>
      <c r="DH1137" s="163"/>
      <c r="DI1137" s="163"/>
      <c r="DJ1137" s="163"/>
      <c r="DK1137" s="163"/>
      <c r="DL1137" s="162">
        <f>DF1137+DH1137+DJ1137</f>
        <v>0</v>
      </c>
      <c r="DM1137" s="167">
        <f>DG1137+DI1137+DK1137</f>
        <v>0</v>
      </c>
      <c r="DN1137" s="168"/>
      <c r="DO1137" s="163"/>
      <c r="DP1137" s="163"/>
      <c r="DQ1137" s="163"/>
      <c r="DR1137" s="163"/>
      <c r="DS1137" s="163"/>
      <c r="DT1137" s="162">
        <f>DN1137+DP1137+DR1137</f>
        <v>0</v>
      </c>
      <c r="DU1137" s="167">
        <f>DO1137+DQ1137+DS1137</f>
        <v>0</v>
      </c>
      <c r="DV1137" s="166"/>
      <c r="DW1137" s="163"/>
      <c r="DX1137" s="163"/>
      <c r="DY1137" s="163"/>
      <c r="DZ1137" s="163"/>
      <c r="EA1137" s="163"/>
      <c r="EB1137" s="162">
        <f>DV1137+DX1137+DZ1137</f>
        <v>0</v>
      </c>
      <c r="EC1137" s="165">
        <f>DW1137+DY1137+EA1137</f>
        <v>0</v>
      </c>
      <c r="ED1137" s="164"/>
      <c r="EE1137" s="163"/>
      <c r="EF1137" s="163"/>
      <c r="EG1137" s="163"/>
      <c r="EH1137" s="163"/>
      <c r="EI1137" s="163"/>
      <c r="EJ1137" s="162">
        <f>ED1137+EF1137+EH1137</f>
        <v>0</v>
      </c>
      <c r="EK1137" s="161">
        <f>EE1137+EG1137+EI1137</f>
        <v>0</v>
      </c>
    </row>
    <row r="1138" spans="1:147" ht="27" customHeight="1" x14ac:dyDescent="0.15">
      <c r="A1138" s="41">
        <v>323</v>
      </c>
      <c r="B1138" s="78"/>
      <c r="C1138" s="115">
        <v>1030003054</v>
      </c>
      <c r="D1138" s="116"/>
      <c r="E1138" s="117">
        <v>1</v>
      </c>
      <c r="F1138" s="118" t="s">
        <v>8340</v>
      </c>
      <c r="G1138" s="119" t="s">
        <v>8341</v>
      </c>
      <c r="H1138" s="120"/>
      <c r="I1138" s="117">
        <v>1</v>
      </c>
      <c r="J1138" s="117">
        <v>3</v>
      </c>
      <c r="K1138" s="117"/>
      <c r="L1138" s="121">
        <v>2</v>
      </c>
      <c r="M1138" s="122" t="s">
        <v>9406</v>
      </c>
      <c r="N1138" s="119" t="s">
        <v>9407</v>
      </c>
      <c r="O1138" s="119" t="s">
        <v>9408</v>
      </c>
      <c r="P1138" s="84" t="s">
        <v>11392</v>
      </c>
      <c r="Q1138" s="124" t="s">
        <v>9410</v>
      </c>
      <c r="R1138" s="124" t="s">
        <v>9409</v>
      </c>
      <c r="S1138" s="125" t="s">
        <v>9411</v>
      </c>
      <c r="T1138" s="119" t="s">
        <v>9412</v>
      </c>
      <c r="U1138" s="123" t="s">
        <v>9413</v>
      </c>
      <c r="V1138" s="123" t="s">
        <v>9414</v>
      </c>
      <c r="W1138" s="123" t="s">
        <v>9415</v>
      </c>
      <c r="X1138" s="124" t="s">
        <v>9416</v>
      </c>
      <c r="Y1138" s="38" t="s">
        <v>8188</v>
      </c>
      <c r="Z1138" s="38">
        <v>1</v>
      </c>
      <c r="AA1138" s="38">
        <v>2</v>
      </c>
      <c r="AB1138" s="38">
        <v>3</v>
      </c>
      <c r="AC1138" s="38">
        <v>4</v>
      </c>
      <c r="AD1138" s="38">
        <v>5</v>
      </c>
      <c r="AE1138" s="38">
        <v>6</v>
      </c>
      <c r="AF1138" s="38"/>
      <c r="AG1138" s="38">
        <v>8</v>
      </c>
      <c r="AH1138" s="125"/>
      <c r="AI1138" s="123"/>
      <c r="AJ1138" s="123"/>
      <c r="AK1138" s="123"/>
      <c r="AL1138" s="123"/>
      <c r="AM1138" s="124"/>
      <c r="AN1138" s="126">
        <f t="shared" si="448"/>
        <v>2</v>
      </c>
      <c r="AO1138" s="127">
        <f t="shared" si="447"/>
        <v>0</v>
      </c>
      <c r="AP1138" s="128">
        <f t="shared" si="447"/>
        <v>0</v>
      </c>
      <c r="AQ1138" s="128">
        <f t="shared" si="449"/>
        <v>0</v>
      </c>
      <c r="AR1138" s="128">
        <f t="shared" si="450"/>
        <v>1</v>
      </c>
      <c r="AS1138" s="128">
        <f t="shared" si="451"/>
        <v>0</v>
      </c>
      <c r="AT1138" s="128">
        <f t="shared" si="452"/>
        <v>0</v>
      </c>
      <c r="AU1138" s="128">
        <f t="shared" si="453"/>
        <v>0</v>
      </c>
      <c r="AV1138" s="128">
        <f t="shared" si="454"/>
        <v>0</v>
      </c>
      <c r="AW1138" s="128">
        <f t="shared" si="455"/>
        <v>0</v>
      </c>
      <c r="AX1138" s="128">
        <f t="shared" si="456"/>
        <v>0</v>
      </c>
      <c r="AY1138" s="128">
        <f t="shared" si="457"/>
        <v>0</v>
      </c>
      <c r="AZ1138" s="128">
        <f t="shared" si="458"/>
        <v>0</v>
      </c>
      <c r="BA1138" s="128">
        <f t="shared" si="459"/>
        <v>1</v>
      </c>
      <c r="BB1138" s="128">
        <f t="shared" si="460"/>
        <v>0</v>
      </c>
      <c r="BC1138" s="129">
        <f t="shared" si="461"/>
        <v>2</v>
      </c>
      <c r="BD1138" s="130"/>
      <c r="BE1138" s="131"/>
      <c r="BF1138" s="131"/>
      <c r="BG1138" s="131"/>
      <c r="BH1138" s="131"/>
      <c r="BI1138" s="131">
        <v>401</v>
      </c>
      <c r="BJ1138" s="131"/>
      <c r="BK1138" s="131"/>
      <c r="BL1138" s="131"/>
      <c r="BM1138" s="131"/>
      <c r="BN1138" s="131"/>
      <c r="BO1138" s="131"/>
      <c r="BP1138" s="131"/>
      <c r="BQ1138" s="131"/>
      <c r="BR1138" s="131"/>
      <c r="BS1138" s="131"/>
      <c r="BT1138" s="131"/>
      <c r="BU1138" s="131"/>
      <c r="BV1138" s="131"/>
      <c r="BW1138" s="131"/>
      <c r="BX1138" s="131"/>
      <c r="BY1138" s="131"/>
      <c r="BZ1138" s="131"/>
      <c r="CA1138" s="131"/>
      <c r="CB1138" s="131"/>
      <c r="CC1138" s="131"/>
      <c r="CD1138" s="131"/>
      <c r="CE1138" s="131"/>
      <c r="CF1138" s="131"/>
      <c r="CG1138" s="131"/>
      <c r="CH1138" s="131"/>
      <c r="CI1138" s="131"/>
      <c r="CJ1138" s="131"/>
      <c r="CK1138" s="131"/>
      <c r="CL1138" s="131"/>
      <c r="CM1138" s="38"/>
      <c r="CN1138" s="131"/>
      <c r="CO1138" s="131">
        <v>1302</v>
      </c>
      <c r="CP1138" s="131"/>
      <c r="CQ1138" s="131"/>
      <c r="CR1138" s="131"/>
      <c r="CS1138" s="131"/>
      <c r="CT1138" s="131"/>
      <c r="CU1138" s="131"/>
      <c r="CV1138" s="131"/>
      <c r="CW1138" s="131"/>
      <c r="CX1138" s="131"/>
      <c r="CY1138" s="131"/>
      <c r="CZ1138" s="38"/>
      <c r="DA1138" s="131"/>
      <c r="DB1138" s="38"/>
      <c r="DC1138" s="132"/>
      <c r="DD1138" s="81"/>
      <c r="DE1138" s="133"/>
      <c r="DF1138" s="134"/>
      <c r="DG1138" s="135"/>
      <c r="DH1138" s="135"/>
      <c r="DI1138" s="135"/>
      <c r="DJ1138" s="135"/>
      <c r="DK1138" s="135"/>
      <c r="DL1138" s="136">
        <f t="shared" si="443"/>
        <v>0</v>
      </c>
      <c r="DM1138" s="137">
        <f t="shared" si="443"/>
        <v>0</v>
      </c>
      <c r="DN1138" s="134"/>
      <c r="DO1138" s="135"/>
      <c r="DP1138" s="135"/>
      <c r="DQ1138" s="135"/>
      <c r="DR1138" s="135"/>
      <c r="DS1138" s="135"/>
      <c r="DT1138" s="136">
        <f t="shared" si="444"/>
        <v>0</v>
      </c>
      <c r="DU1138" s="137">
        <f t="shared" si="444"/>
        <v>0</v>
      </c>
      <c r="DV1138" s="138"/>
      <c r="DW1138" s="135"/>
      <c r="DX1138" s="135"/>
      <c r="DY1138" s="135"/>
      <c r="DZ1138" s="135"/>
      <c r="EA1138" s="135"/>
      <c r="EB1138" s="136">
        <f t="shared" si="445"/>
        <v>0</v>
      </c>
      <c r="EC1138" s="139">
        <f t="shared" si="445"/>
        <v>0</v>
      </c>
      <c r="ED1138" s="140"/>
      <c r="EE1138" s="135"/>
      <c r="EF1138" s="135"/>
      <c r="EG1138" s="135"/>
      <c r="EH1138" s="135"/>
      <c r="EI1138" s="135"/>
      <c r="EJ1138" s="136">
        <f t="shared" si="446"/>
        <v>0</v>
      </c>
      <c r="EK1138" s="141">
        <f t="shared" si="446"/>
        <v>0</v>
      </c>
    </row>
    <row r="1139" spans="1:147" customFormat="1" ht="27" customHeight="1" x14ac:dyDescent="0.15">
      <c r="A1139" s="41"/>
      <c r="B1139" s="78"/>
      <c r="C1139" s="115">
        <v>1030003005</v>
      </c>
      <c r="D1139" s="116">
        <v>1030002997</v>
      </c>
      <c r="E1139" s="117">
        <v>1</v>
      </c>
      <c r="F1139" s="118" t="s">
        <v>8696</v>
      </c>
      <c r="G1139" s="119" t="s">
        <v>8695</v>
      </c>
      <c r="H1139" s="120"/>
      <c r="I1139" s="117">
        <v>1</v>
      </c>
      <c r="J1139" s="117">
        <v>3</v>
      </c>
      <c r="K1139" s="117">
        <v>5</v>
      </c>
      <c r="L1139" s="121">
        <v>1</v>
      </c>
      <c r="M1139" s="122" t="s">
        <v>8694</v>
      </c>
      <c r="N1139" s="119" t="s">
        <v>8690</v>
      </c>
      <c r="O1139" s="119" t="s">
        <v>3883</v>
      </c>
      <c r="P1139" s="119" t="s">
        <v>8693</v>
      </c>
      <c r="Q1139" s="123" t="s">
        <v>8692</v>
      </c>
      <c r="R1139" s="124" t="s">
        <v>8686</v>
      </c>
      <c r="S1139" s="125" t="s">
        <v>8691</v>
      </c>
      <c r="T1139" s="119" t="s">
        <v>8690</v>
      </c>
      <c r="U1139" s="123" t="s">
        <v>8689</v>
      </c>
      <c r="V1139" s="123" t="s">
        <v>8688</v>
      </c>
      <c r="W1139" s="123" t="s">
        <v>8687</v>
      </c>
      <c r="X1139" s="124" t="s">
        <v>8686</v>
      </c>
      <c r="Y1139" s="38" t="s">
        <v>6086</v>
      </c>
      <c r="Z1139" s="38">
        <v>1</v>
      </c>
      <c r="AA1139" s="38">
        <v>2</v>
      </c>
      <c r="AB1139" s="38">
        <v>3</v>
      </c>
      <c r="AC1139" s="38">
        <v>4</v>
      </c>
      <c r="AD1139" s="38">
        <v>5</v>
      </c>
      <c r="AE1139" s="38">
        <v>6</v>
      </c>
      <c r="AF1139" s="38">
        <v>7</v>
      </c>
      <c r="AG1139" s="38">
        <v>8</v>
      </c>
      <c r="AH1139" s="125" t="s">
        <v>3846</v>
      </c>
      <c r="AI1139" s="123" t="s">
        <v>8685</v>
      </c>
      <c r="AJ1139" s="123" t="s">
        <v>8684</v>
      </c>
      <c r="AK1139" s="123" t="s">
        <v>8683</v>
      </c>
      <c r="AL1139" s="123" t="s">
        <v>8682</v>
      </c>
      <c r="AM1139" s="124" t="s">
        <v>8681</v>
      </c>
      <c r="AN1139" s="126">
        <f t="shared" si="448"/>
        <v>2</v>
      </c>
      <c r="AO1139" s="127">
        <f t="shared" si="447"/>
        <v>0</v>
      </c>
      <c r="AP1139" s="128">
        <f t="shared" si="447"/>
        <v>0</v>
      </c>
      <c r="AQ1139" s="128">
        <f t="shared" si="449"/>
        <v>0</v>
      </c>
      <c r="AR1139" s="128">
        <f t="shared" si="450"/>
        <v>1</v>
      </c>
      <c r="AS1139" s="128">
        <f t="shared" si="451"/>
        <v>0</v>
      </c>
      <c r="AT1139" s="128">
        <f t="shared" si="452"/>
        <v>0</v>
      </c>
      <c r="AU1139" s="128">
        <f t="shared" si="453"/>
        <v>0</v>
      </c>
      <c r="AV1139" s="128">
        <f t="shared" si="454"/>
        <v>0</v>
      </c>
      <c r="AW1139" s="128">
        <f t="shared" si="455"/>
        <v>0</v>
      </c>
      <c r="AX1139" s="128">
        <f t="shared" si="456"/>
        <v>0</v>
      </c>
      <c r="AY1139" s="128">
        <f t="shared" si="457"/>
        <v>0</v>
      </c>
      <c r="AZ1139" s="128">
        <f t="shared" si="458"/>
        <v>0</v>
      </c>
      <c r="BA1139" s="128">
        <f t="shared" si="459"/>
        <v>1</v>
      </c>
      <c r="BB1139" s="128">
        <f t="shared" si="460"/>
        <v>0</v>
      </c>
      <c r="BC1139" s="129">
        <f t="shared" si="461"/>
        <v>2</v>
      </c>
      <c r="BD1139" s="130"/>
      <c r="BE1139" s="131"/>
      <c r="BF1139" s="131"/>
      <c r="BG1139" s="131"/>
      <c r="BH1139" s="131"/>
      <c r="BI1139" s="131"/>
      <c r="BJ1139" s="131"/>
      <c r="BK1139" s="131"/>
      <c r="BL1139" s="131"/>
      <c r="BM1139" s="131"/>
      <c r="BN1139" s="131"/>
      <c r="BO1139" s="131"/>
      <c r="BP1139" s="131">
        <v>408</v>
      </c>
      <c r="BQ1139" s="131"/>
      <c r="BR1139" s="131"/>
      <c r="BS1139" s="131"/>
      <c r="BT1139" s="131"/>
      <c r="BU1139" s="131"/>
      <c r="BV1139" s="131"/>
      <c r="BW1139" s="131"/>
      <c r="BX1139" s="131"/>
      <c r="BY1139" s="131"/>
      <c r="BZ1139" s="131"/>
      <c r="CA1139" s="131"/>
      <c r="CB1139" s="131"/>
      <c r="CC1139" s="131"/>
      <c r="CD1139" s="131"/>
      <c r="CE1139" s="131"/>
      <c r="CF1139" s="131"/>
      <c r="CG1139" s="131"/>
      <c r="CH1139" s="131"/>
      <c r="CI1139" s="131"/>
      <c r="CJ1139" s="131"/>
      <c r="CK1139" s="131"/>
      <c r="CL1139" s="131"/>
      <c r="CM1139" s="38"/>
      <c r="CN1139" s="131"/>
      <c r="CO1139" s="131"/>
      <c r="CP1139" s="131"/>
      <c r="CQ1139" s="131"/>
      <c r="CR1139" s="131"/>
      <c r="CS1139" s="131"/>
      <c r="CT1139" s="131"/>
      <c r="CU1139" s="131"/>
      <c r="CV1139" s="131"/>
      <c r="CW1139" s="131"/>
      <c r="CX1139" s="131"/>
      <c r="CY1139" s="131">
        <v>1399</v>
      </c>
      <c r="CZ1139" s="38" t="s">
        <v>8680</v>
      </c>
      <c r="DA1139" s="131"/>
      <c r="DB1139" s="38"/>
      <c r="DC1139" s="132"/>
      <c r="DD1139" s="81"/>
      <c r="DE1139" s="133"/>
      <c r="DF1139" s="134"/>
      <c r="DG1139" s="135"/>
      <c r="DH1139" s="135"/>
      <c r="DI1139" s="135"/>
      <c r="DJ1139" s="135"/>
      <c r="DK1139" s="135"/>
      <c r="DL1139" s="136">
        <f t="shared" si="443"/>
        <v>0</v>
      </c>
      <c r="DM1139" s="137">
        <f t="shared" si="443"/>
        <v>0</v>
      </c>
      <c r="DN1139" s="134"/>
      <c r="DO1139" s="135"/>
      <c r="DP1139" s="135"/>
      <c r="DQ1139" s="135"/>
      <c r="DR1139" s="135"/>
      <c r="DS1139" s="135"/>
      <c r="DT1139" s="136">
        <f t="shared" si="444"/>
        <v>0</v>
      </c>
      <c r="DU1139" s="137">
        <f t="shared" si="444"/>
        <v>0</v>
      </c>
      <c r="DV1139" s="138"/>
      <c r="DW1139" s="135"/>
      <c r="DX1139" s="135"/>
      <c r="DY1139" s="135"/>
      <c r="DZ1139" s="135"/>
      <c r="EA1139" s="135"/>
      <c r="EB1139" s="136">
        <f t="shared" si="445"/>
        <v>0</v>
      </c>
      <c r="EC1139" s="139">
        <f t="shared" si="445"/>
        <v>0</v>
      </c>
      <c r="ED1139" s="140"/>
      <c r="EE1139" s="135"/>
      <c r="EF1139" s="135"/>
      <c r="EG1139" s="135"/>
      <c r="EH1139" s="135"/>
      <c r="EI1139" s="135"/>
      <c r="EJ1139" s="136">
        <f t="shared" si="446"/>
        <v>0</v>
      </c>
      <c r="EK1139" s="141">
        <f t="shared" si="446"/>
        <v>0</v>
      </c>
      <c r="EL1139" s="41"/>
      <c r="EM1139" s="41"/>
      <c r="EN1139" s="41"/>
      <c r="EO1139" s="41"/>
    </row>
    <row r="1140" spans="1:147" ht="27" customHeight="1" x14ac:dyDescent="0.15">
      <c r="B1140" s="78"/>
      <c r="C1140" s="115">
        <v>1030003065</v>
      </c>
      <c r="D1140" s="116"/>
      <c r="E1140" s="117">
        <v>1</v>
      </c>
      <c r="F1140" s="118" t="s">
        <v>8348</v>
      </c>
      <c r="G1140" s="119" t="s">
        <v>8349</v>
      </c>
      <c r="H1140" s="120"/>
      <c r="I1140" s="117">
        <v>1</v>
      </c>
      <c r="J1140" s="117"/>
      <c r="K1140" s="117"/>
      <c r="L1140" s="121">
        <v>2</v>
      </c>
      <c r="M1140" s="122" t="s">
        <v>9867</v>
      </c>
      <c r="N1140" s="119" t="s">
        <v>9868</v>
      </c>
      <c r="O1140" s="119" t="s">
        <v>7723</v>
      </c>
      <c r="P1140" s="119" t="s">
        <v>9869</v>
      </c>
      <c r="Q1140" s="123" t="s">
        <v>9870</v>
      </c>
      <c r="R1140" s="124" t="s">
        <v>9871</v>
      </c>
      <c r="S1140" s="125"/>
      <c r="T1140" s="119"/>
      <c r="U1140" s="123"/>
      <c r="V1140" s="123"/>
      <c r="W1140" s="123"/>
      <c r="X1140" s="124"/>
      <c r="Y1140" s="38"/>
      <c r="Z1140" s="38"/>
      <c r="AA1140" s="38"/>
      <c r="AB1140" s="38"/>
      <c r="AC1140" s="38"/>
      <c r="AD1140" s="38"/>
      <c r="AE1140" s="38"/>
      <c r="AF1140" s="38"/>
      <c r="AG1140" s="38"/>
      <c r="AH1140" s="125"/>
      <c r="AI1140" s="123"/>
      <c r="AJ1140" s="123"/>
      <c r="AK1140" s="123"/>
      <c r="AL1140" s="123"/>
      <c r="AM1140" s="124"/>
      <c r="AN1140" s="126">
        <f t="shared" si="448"/>
        <v>3</v>
      </c>
      <c r="AO1140" s="127">
        <f t="shared" si="447"/>
        <v>0</v>
      </c>
      <c r="AP1140" s="128">
        <f t="shared" si="447"/>
        <v>0</v>
      </c>
      <c r="AQ1140" s="128">
        <f t="shared" si="449"/>
        <v>0</v>
      </c>
      <c r="AR1140" s="128">
        <f t="shared" si="450"/>
        <v>2</v>
      </c>
      <c r="AS1140" s="128">
        <f t="shared" si="451"/>
        <v>0</v>
      </c>
      <c r="AT1140" s="128">
        <f t="shared" si="452"/>
        <v>0</v>
      </c>
      <c r="AU1140" s="128">
        <f t="shared" si="453"/>
        <v>0</v>
      </c>
      <c r="AV1140" s="128">
        <f t="shared" si="454"/>
        <v>0</v>
      </c>
      <c r="AW1140" s="128">
        <f t="shared" si="455"/>
        <v>0</v>
      </c>
      <c r="AX1140" s="128">
        <f t="shared" si="456"/>
        <v>0</v>
      </c>
      <c r="AY1140" s="128">
        <f t="shared" si="457"/>
        <v>0</v>
      </c>
      <c r="AZ1140" s="128">
        <f t="shared" si="458"/>
        <v>2</v>
      </c>
      <c r="BA1140" s="128">
        <f t="shared" si="459"/>
        <v>1</v>
      </c>
      <c r="BB1140" s="128">
        <f t="shared" si="460"/>
        <v>0</v>
      </c>
      <c r="BC1140" s="129">
        <f t="shared" si="461"/>
        <v>5</v>
      </c>
      <c r="BD1140" s="130"/>
      <c r="BE1140" s="131"/>
      <c r="BF1140" s="131"/>
      <c r="BG1140" s="131"/>
      <c r="BH1140" s="131"/>
      <c r="BI1140" s="131"/>
      <c r="BJ1140" s="131"/>
      <c r="BK1140" s="131"/>
      <c r="BL1140" s="131">
        <v>404</v>
      </c>
      <c r="BM1140" s="131"/>
      <c r="BN1140" s="131"/>
      <c r="BO1140" s="131">
        <v>407</v>
      </c>
      <c r="BP1140" s="131"/>
      <c r="BQ1140" s="131"/>
      <c r="BR1140" s="131"/>
      <c r="BS1140" s="131"/>
      <c r="BT1140" s="131"/>
      <c r="BU1140" s="131"/>
      <c r="BV1140" s="131"/>
      <c r="BW1140" s="131"/>
      <c r="BX1140" s="131"/>
      <c r="BY1140" s="131"/>
      <c r="BZ1140" s="131"/>
      <c r="CA1140" s="131"/>
      <c r="CB1140" s="131"/>
      <c r="CC1140" s="131"/>
      <c r="CD1140" s="131"/>
      <c r="CE1140" s="131"/>
      <c r="CF1140" s="131"/>
      <c r="CG1140" s="131"/>
      <c r="CH1140" s="131">
        <v>1201</v>
      </c>
      <c r="CI1140" s="131"/>
      <c r="CJ1140" s="131"/>
      <c r="CK1140" s="131"/>
      <c r="CL1140" s="131">
        <v>1299</v>
      </c>
      <c r="CM1140" s="38" t="s">
        <v>10023</v>
      </c>
      <c r="CN1140" s="131"/>
      <c r="CO1140" s="131"/>
      <c r="CP1140" s="131"/>
      <c r="CQ1140" s="131"/>
      <c r="CR1140" s="131"/>
      <c r="CS1140" s="131"/>
      <c r="CT1140" s="131"/>
      <c r="CU1140" s="131"/>
      <c r="CV1140" s="131"/>
      <c r="CW1140" s="131"/>
      <c r="CX1140" s="131"/>
      <c r="CY1140" s="131">
        <v>1399</v>
      </c>
      <c r="CZ1140" s="38" t="s">
        <v>10024</v>
      </c>
      <c r="DA1140" s="131"/>
      <c r="DB1140" s="38"/>
      <c r="DC1140" s="132"/>
      <c r="DD1140" s="81"/>
      <c r="DE1140" s="133"/>
      <c r="DF1140" s="134"/>
      <c r="DG1140" s="135"/>
      <c r="DH1140" s="135"/>
      <c r="DI1140" s="135"/>
      <c r="DJ1140" s="135"/>
      <c r="DK1140" s="135"/>
      <c r="DL1140" s="136">
        <f t="shared" si="443"/>
        <v>0</v>
      </c>
      <c r="DM1140" s="137">
        <f t="shared" si="443"/>
        <v>0</v>
      </c>
      <c r="DN1140" s="134"/>
      <c r="DO1140" s="135"/>
      <c r="DP1140" s="135"/>
      <c r="DQ1140" s="135"/>
      <c r="DR1140" s="135"/>
      <c r="DS1140" s="135"/>
      <c r="DT1140" s="136">
        <f t="shared" si="444"/>
        <v>0</v>
      </c>
      <c r="DU1140" s="137">
        <f t="shared" si="444"/>
        <v>0</v>
      </c>
      <c r="DV1140" s="138"/>
      <c r="DW1140" s="135"/>
      <c r="DX1140" s="135"/>
      <c r="DY1140" s="135"/>
      <c r="DZ1140" s="135"/>
      <c r="EA1140" s="135"/>
      <c r="EB1140" s="136">
        <f t="shared" si="445"/>
        <v>0</v>
      </c>
      <c r="EC1140" s="139">
        <f t="shared" si="445"/>
        <v>0</v>
      </c>
      <c r="ED1140" s="140"/>
      <c r="EE1140" s="135"/>
      <c r="EF1140" s="135"/>
      <c r="EG1140" s="135"/>
      <c r="EH1140" s="135"/>
      <c r="EI1140" s="135"/>
      <c r="EJ1140" s="136">
        <f t="shared" si="446"/>
        <v>0</v>
      </c>
      <c r="EK1140" s="141">
        <f t="shared" si="446"/>
        <v>0</v>
      </c>
    </row>
    <row r="1141" spans="1:147" ht="27" customHeight="1" x14ac:dyDescent="0.15">
      <c r="B1141" s="176"/>
      <c r="C1141" s="215">
        <v>1030003064</v>
      </c>
      <c r="D1141" s="116"/>
      <c r="E1141" s="117">
        <v>1</v>
      </c>
      <c r="F1141" s="118" t="s">
        <v>10021</v>
      </c>
      <c r="G1141" s="119" t="s">
        <v>10020</v>
      </c>
      <c r="H1141" s="120"/>
      <c r="I1141" s="117">
        <v>1</v>
      </c>
      <c r="J1141" s="117">
        <v>3</v>
      </c>
      <c r="K1141" s="117"/>
      <c r="L1141" s="121">
        <v>1</v>
      </c>
      <c r="M1141" s="122" t="s">
        <v>5364</v>
      </c>
      <c r="N1141" s="119" t="s">
        <v>10019</v>
      </c>
      <c r="O1141" s="119" t="s">
        <v>2907</v>
      </c>
      <c r="P1141" s="119" t="s">
        <v>10018</v>
      </c>
      <c r="Q1141" s="123" t="s">
        <v>10017</v>
      </c>
      <c r="R1141" s="124" t="s">
        <v>10016</v>
      </c>
      <c r="S1141" s="125" t="s">
        <v>10015</v>
      </c>
      <c r="T1141" s="119" t="s">
        <v>10014</v>
      </c>
      <c r="U1141" s="123" t="s">
        <v>10013</v>
      </c>
      <c r="V1141" s="123" t="s">
        <v>10012</v>
      </c>
      <c r="W1141" s="123" t="s">
        <v>10011</v>
      </c>
      <c r="X1141" s="124" t="s">
        <v>10049</v>
      </c>
      <c r="Y1141" s="38" t="s">
        <v>17</v>
      </c>
      <c r="Z1141" s="38">
        <v>1</v>
      </c>
      <c r="AA1141" s="38">
        <v>2</v>
      </c>
      <c r="AB1141" s="38">
        <v>3</v>
      </c>
      <c r="AC1141" s="38">
        <v>4</v>
      </c>
      <c r="AD1141" s="38">
        <v>5</v>
      </c>
      <c r="AE1141" s="38">
        <v>6</v>
      </c>
      <c r="AF1141" s="38"/>
      <c r="AG1141" s="38">
        <v>8</v>
      </c>
      <c r="AH1141" s="125"/>
      <c r="AI1141" s="123"/>
      <c r="AJ1141" s="123"/>
      <c r="AK1141" s="123"/>
      <c r="AL1141" s="123"/>
      <c r="AM1141" s="124"/>
      <c r="AN1141" s="126">
        <f t="shared" si="448"/>
        <v>1</v>
      </c>
      <c r="AO1141" s="127">
        <f>COUNT(BD1141)</f>
        <v>0</v>
      </c>
      <c r="AP1141" s="128">
        <f>COUNT(BE1141)</f>
        <v>0</v>
      </c>
      <c r="AQ1141" s="128">
        <f t="shared" si="449"/>
        <v>0</v>
      </c>
      <c r="AR1141" s="128">
        <f t="shared" si="450"/>
        <v>0</v>
      </c>
      <c r="AS1141" s="128">
        <f t="shared" si="451"/>
        <v>0</v>
      </c>
      <c r="AT1141" s="128">
        <f t="shared" si="452"/>
        <v>0</v>
      </c>
      <c r="AU1141" s="128">
        <f t="shared" si="453"/>
        <v>0</v>
      </c>
      <c r="AV1141" s="128">
        <f t="shared" si="454"/>
        <v>0</v>
      </c>
      <c r="AW1141" s="128">
        <f t="shared" si="455"/>
        <v>0</v>
      </c>
      <c r="AX1141" s="128">
        <f t="shared" si="456"/>
        <v>0</v>
      </c>
      <c r="AY1141" s="128">
        <f t="shared" si="457"/>
        <v>0</v>
      </c>
      <c r="AZ1141" s="128">
        <f t="shared" si="458"/>
        <v>0</v>
      </c>
      <c r="BA1141" s="128">
        <f t="shared" si="459"/>
        <v>1</v>
      </c>
      <c r="BB1141" s="128">
        <f t="shared" si="460"/>
        <v>0</v>
      </c>
      <c r="BC1141" s="129">
        <f t="shared" si="461"/>
        <v>1</v>
      </c>
      <c r="BD1141" s="130"/>
      <c r="BE1141" s="131"/>
      <c r="BF1141" s="131"/>
      <c r="BG1141" s="131"/>
      <c r="BH1141" s="131"/>
      <c r="BI1141" s="131"/>
      <c r="BJ1141" s="131"/>
      <c r="BK1141" s="131"/>
      <c r="BL1141" s="131"/>
      <c r="BM1141" s="131"/>
      <c r="BN1141" s="131"/>
      <c r="BO1141" s="131"/>
      <c r="BP1141" s="131"/>
      <c r="BQ1141" s="131"/>
      <c r="BR1141" s="131"/>
      <c r="BS1141" s="131"/>
      <c r="BT1141" s="131"/>
      <c r="BU1141" s="131"/>
      <c r="BV1141" s="131"/>
      <c r="BW1141" s="131"/>
      <c r="BX1141" s="131"/>
      <c r="BY1141" s="131"/>
      <c r="BZ1141" s="131"/>
      <c r="CA1141" s="131"/>
      <c r="CB1141" s="131"/>
      <c r="CC1141" s="131"/>
      <c r="CD1141" s="131"/>
      <c r="CE1141" s="131"/>
      <c r="CF1141" s="131"/>
      <c r="CG1141" s="131"/>
      <c r="CH1141" s="131"/>
      <c r="CI1141" s="131"/>
      <c r="CJ1141" s="131"/>
      <c r="CK1141" s="131"/>
      <c r="CL1141" s="131"/>
      <c r="CM1141" s="38"/>
      <c r="CN1141" s="131"/>
      <c r="CO1141" s="131">
        <v>1302</v>
      </c>
      <c r="CP1141" s="131"/>
      <c r="CQ1141" s="131"/>
      <c r="CR1141" s="131"/>
      <c r="CS1141" s="131"/>
      <c r="CT1141" s="131"/>
      <c r="CU1141" s="131"/>
      <c r="CV1141" s="131"/>
      <c r="CW1141" s="131"/>
      <c r="CX1141" s="131"/>
      <c r="CY1141" s="131"/>
      <c r="CZ1141" s="38"/>
      <c r="DA1141" s="131"/>
      <c r="DB1141" s="38"/>
      <c r="DC1141" s="132"/>
      <c r="DD1141" s="81"/>
      <c r="DE1141" s="133"/>
      <c r="DF1141" s="134"/>
      <c r="DG1141" s="135"/>
      <c r="DH1141" s="135"/>
      <c r="DI1141" s="135"/>
      <c r="DJ1141" s="135"/>
      <c r="DK1141" s="135"/>
      <c r="DL1141" s="136">
        <f>DF1141+DH1141+DJ1141</f>
        <v>0</v>
      </c>
      <c r="DM1141" s="137">
        <f>DG1141+DI1141+DK1141</f>
        <v>0</v>
      </c>
      <c r="DN1141" s="134"/>
      <c r="DO1141" s="135"/>
      <c r="DP1141" s="135"/>
      <c r="DQ1141" s="135"/>
      <c r="DR1141" s="135"/>
      <c r="DS1141" s="135"/>
      <c r="DT1141" s="136">
        <f>DN1141+DP1141+DR1141</f>
        <v>0</v>
      </c>
      <c r="DU1141" s="137">
        <f>DO1141+DQ1141+DS1141</f>
        <v>0</v>
      </c>
      <c r="DV1141" s="138"/>
      <c r="DW1141" s="135"/>
      <c r="DX1141" s="135"/>
      <c r="DY1141" s="135"/>
      <c r="DZ1141" s="135"/>
      <c r="EA1141" s="135"/>
      <c r="EB1141" s="136">
        <f>DV1141+DX1141+DZ1141</f>
        <v>0</v>
      </c>
      <c r="EC1141" s="139">
        <f>DW1141+DY1141+EA1141</f>
        <v>0</v>
      </c>
      <c r="ED1141" s="140"/>
      <c r="EE1141" s="135"/>
      <c r="EF1141" s="135"/>
      <c r="EG1141" s="135"/>
      <c r="EH1141" s="135"/>
      <c r="EI1141" s="135"/>
      <c r="EJ1141" s="136">
        <f>ED1141+EF1141+EH1141</f>
        <v>0</v>
      </c>
      <c r="EK1141" s="141">
        <f>EE1141+EG1141+EI1141</f>
        <v>0</v>
      </c>
    </row>
    <row r="1142" spans="1:147" customFormat="1" ht="27" customHeight="1" x14ac:dyDescent="0.15">
      <c r="A1142" s="41"/>
      <c r="B1142" s="78"/>
      <c r="C1142" s="115">
        <v>1030003004</v>
      </c>
      <c r="D1142" s="116"/>
      <c r="E1142" s="117">
        <v>1</v>
      </c>
      <c r="F1142" s="118" t="s">
        <v>8679</v>
      </c>
      <c r="G1142" s="119" t="s">
        <v>8678</v>
      </c>
      <c r="H1142" s="120"/>
      <c r="I1142" s="117">
        <v>1</v>
      </c>
      <c r="J1142" s="117"/>
      <c r="K1142" s="117">
        <v>5</v>
      </c>
      <c r="L1142" s="121">
        <v>2</v>
      </c>
      <c r="M1142" s="122" t="s">
        <v>3446</v>
      </c>
      <c r="N1142" s="119" t="s">
        <v>8674</v>
      </c>
      <c r="O1142" s="119" t="s">
        <v>2244</v>
      </c>
      <c r="P1142" s="119" t="s">
        <v>8677</v>
      </c>
      <c r="Q1142" s="123" t="s">
        <v>8676</v>
      </c>
      <c r="R1142" s="124" t="s">
        <v>8675</v>
      </c>
      <c r="S1142" s="125"/>
      <c r="T1142" s="119"/>
      <c r="U1142" s="123"/>
      <c r="V1142" s="123"/>
      <c r="W1142" s="123"/>
      <c r="X1142" s="124"/>
      <c r="Y1142" s="38"/>
      <c r="Z1142" s="38"/>
      <c r="AA1142" s="38"/>
      <c r="AB1142" s="38"/>
      <c r="AC1142" s="38"/>
      <c r="AD1142" s="38"/>
      <c r="AE1142" s="38"/>
      <c r="AF1142" s="38"/>
      <c r="AG1142" s="38"/>
      <c r="AH1142" s="125" t="s">
        <v>25</v>
      </c>
      <c r="AI1142" s="123" t="s">
        <v>8674</v>
      </c>
      <c r="AJ1142" s="123" t="s">
        <v>8673</v>
      </c>
      <c r="AK1142" s="123" t="s">
        <v>8672</v>
      </c>
      <c r="AL1142" s="123" t="s">
        <v>8671</v>
      </c>
      <c r="AM1142" s="124" t="s">
        <v>8670</v>
      </c>
      <c r="AN1142" s="126">
        <f t="shared" si="448"/>
        <v>1</v>
      </c>
      <c r="AO1142" s="127">
        <f t="shared" si="447"/>
        <v>0</v>
      </c>
      <c r="AP1142" s="128">
        <f t="shared" si="447"/>
        <v>0</v>
      </c>
      <c r="AQ1142" s="128">
        <f t="shared" si="449"/>
        <v>0</v>
      </c>
      <c r="AR1142" s="128">
        <f t="shared" si="450"/>
        <v>0</v>
      </c>
      <c r="AS1142" s="128">
        <f t="shared" si="451"/>
        <v>0</v>
      </c>
      <c r="AT1142" s="128">
        <f t="shared" si="452"/>
        <v>0</v>
      </c>
      <c r="AU1142" s="128">
        <f t="shared" si="453"/>
        <v>0</v>
      </c>
      <c r="AV1142" s="128">
        <f t="shared" si="454"/>
        <v>0</v>
      </c>
      <c r="AW1142" s="128">
        <f t="shared" si="455"/>
        <v>0</v>
      </c>
      <c r="AX1142" s="128">
        <f t="shared" si="456"/>
        <v>0</v>
      </c>
      <c r="AY1142" s="128">
        <f t="shared" si="457"/>
        <v>0</v>
      </c>
      <c r="AZ1142" s="128">
        <f t="shared" si="458"/>
        <v>0</v>
      </c>
      <c r="BA1142" s="128">
        <f t="shared" si="459"/>
        <v>1</v>
      </c>
      <c r="BB1142" s="128">
        <f t="shared" si="460"/>
        <v>0</v>
      </c>
      <c r="BC1142" s="129">
        <f t="shared" si="461"/>
        <v>1</v>
      </c>
      <c r="BD1142" s="130"/>
      <c r="BE1142" s="131"/>
      <c r="BF1142" s="131"/>
      <c r="BG1142" s="131"/>
      <c r="BH1142" s="131"/>
      <c r="BI1142" s="131"/>
      <c r="BJ1142" s="131"/>
      <c r="BK1142" s="131"/>
      <c r="BL1142" s="131"/>
      <c r="BM1142" s="131"/>
      <c r="BN1142" s="131"/>
      <c r="BO1142" s="131"/>
      <c r="BP1142" s="131"/>
      <c r="BQ1142" s="131"/>
      <c r="BR1142" s="131"/>
      <c r="BS1142" s="131"/>
      <c r="BT1142" s="131"/>
      <c r="BU1142" s="131"/>
      <c r="BV1142" s="131"/>
      <c r="BW1142" s="131"/>
      <c r="BX1142" s="131"/>
      <c r="BY1142" s="131"/>
      <c r="BZ1142" s="131"/>
      <c r="CA1142" s="131"/>
      <c r="CB1142" s="131"/>
      <c r="CC1142" s="131"/>
      <c r="CD1142" s="131"/>
      <c r="CE1142" s="131"/>
      <c r="CF1142" s="131"/>
      <c r="CG1142" s="131"/>
      <c r="CH1142" s="131"/>
      <c r="CI1142" s="131"/>
      <c r="CJ1142" s="131"/>
      <c r="CK1142" s="131"/>
      <c r="CL1142" s="131"/>
      <c r="CM1142" s="38"/>
      <c r="CN1142" s="131"/>
      <c r="CO1142" s="131"/>
      <c r="CP1142" s="131">
        <v>1303</v>
      </c>
      <c r="CQ1142" s="131"/>
      <c r="CR1142" s="131"/>
      <c r="CS1142" s="131"/>
      <c r="CT1142" s="131"/>
      <c r="CU1142" s="131"/>
      <c r="CV1142" s="131"/>
      <c r="CW1142" s="131"/>
      <c r="CX1142" s="131"/>
      <c r="CY1142" s="131"/>
      <c r="CZ1142" s="38"/>
      <c r="DA1142" s="131"/>
      <c r="DB1142" s="38"/>
      <c r="DC1142" s="132"/>
      <c r="DD1142" s="81"/>
      <c r="DE1142" s="133"/>
      <c r="DF1142" s="134"/>
      <c r="DG1142" s="135"/>
      <c r="DH1142" s="135"/>
      <c r="DI1142" s="135"/>
      <c r="DJ1142" s="135"/>
      <c r="DK1142" s="135"/>
      <c r="DL1142" s="136">
        <f t="shared" si="443"/>
        <v>0</v>
      </c>
      <c r="DM1142" s="137">
        <f t="shared" si="443"/>
        <v>0</v>
      </c>
      <c r="DN1142" s="134"/>
      <c r="DO1142" s="135"/>
      <c r="DP1142" s="135"/>
      <c r="DQ1142" s="135"/>
      <c r="DR1142" s="135"/>
      <c r="DS1142" s="135"/>
      <c r="DT1142" s="136">
        <f t="shared" si="444"/>
        <v>0</v>
      </c>
      <c r="DU1142" s="137">
        <f t="shared" si="444"/>
        <v>0</v>
      </c>
      <c r="DV1142" s="138"/>
      <c r="DW1142" s="135"/>
      <c r="DX1142" s="135"/>
      <c r="DY1142" s="135"/>
      <c r="DZ1142" s="135"/>
      <c r="EA1142" s="135"/>
      <c r="EB1142" s="136">
        <f t="shared" si="445"/>
        <v>0</v>
      </c>
      <c r="EC1142" s="139">
        <f t="shared" si="445"/>
        <v>0</v>
      </c>
      <c r="ED1142" s="140"/>
      <c r="EE1142" s="135"/>
      <c r="EF1142" s="135"/>
      <c r="EG1142" s="135"/>
      <c r="EH1142" s="135"/>
      <c r="EI1142" s="135"/>
      <c r="EJ1142" s="136">
        <f t="shared" si="446"/>
        <v>0</v>
      </c>
      <c r="EK1142" s="141">
        <f t="shared" si="446"/>
        <v>0</v>
      </c>
      <c r="EL1142" s="41"/>
      <c r="EM1142" s="41"/>
      <c r="EN1142" s="41"/>
      <c r="EO1142" s="41"/>
    </row>
    <row r="1143" spans="1:147" ht="27" customHeight="1" x14ac:dyDescent="0.15">
      <c r="B1143" s="78"/>
      <c r="C1143" s="115">
        <v>1030003051</v>
      </c>
      <c r="D1143" s="116"/>
      <c r="E1143" s="117">
        <v>1</v>
      </c>
      <c r="F1143" s="118" t="s">
        <v>9507</v>
      </c>
      <c r="G1143" s="119" t="s">
        <v>9506</v>
      </c>
      <c r="H1143" s="120"/>
      <c r="I1143" s="117">
        <v>1</v>
      </c>
      <c r="J1143" s="117"/>
      <c r="K1143" s="117"/>
      <c r="L1143" s="121">
        <v>2</v>
      </c>
      <c r="M1143" s="122" t="s">
        <v>3456</v>
      </c>
      <c r="N1143" s="119" t="s">
        <v>9505</v>
      </c>
      <c r="O1143" s="119" t="s">
        <v>2244</v>
      </c>
      <c r="P1143" s="119" t="s">
        <v>9504</v>
      </c>
      <c r="Q1143" s="123" t="s">
        <v>9503</v>
      </c>
      <c r="R1143" s="124" t="s">
        <v>9502</v>
      </c>
      <c r="S1143" s="125"/>
      <c r="T1143" s="119"/>
      <c r="U1143" s="123"/>
      <c r="V1143" s="123"/>
      <c r="W1143" s="123"/>
      <c r="X1143" s="124"/>
      <c r="Y1143" s="38"/>
      <c r="Z1143" s="38"/>
      <c r="AA1143" s="38"/>
      <c r="AB1143" s="38"/>
      <c r="AC1143" s="38"/>
      <c r="AD1143" s="38"/>
      <c r="AE1143" s="38"/>
      <c r="AF1143" s="38"/>
      <c r="AG1143" s="38"/>
      <c r="AH1143" s="125"/>
      <c r="AI1143" s="123"/>
      <c r="AJ1143" s="123"/>
      <c r="AK1143" s="123"/>
      <c r="AL1143" s="123"/>
      <c r="AM1143" s="124"/>
      <c r="AN1143" s="126">
        <f t="shared" si="448"/>
        <v>3</v>
      </c>
      <c r="AO1143" s="127">
        <f t="shared" ref="AO1143:AO1165" si="462">COUNT(BD1143)</f>
        <v>1</v>
      </c>
      <c r="AP1143" s="128">
        <f t="shared" ref="AP1143:AP1165" si="463">COUNT(BE1143)</f>
        <v>0</v>
      </c>
      <c r="AQ1143" s="128">
        <f t="shared" si="449"/>
        <v>0</v>
      </c>
      <c r="AR1143" s="128">
        <f t="shared" si="450"/>
        <v>0</v>
      </c>
      <c r="AS1143" s="128">
        <f t="shared" si="451"/>
        <v>0</v>
      </c>
      <c r="AT1143" s="128">
        <f t="shared" si="452"/>
        <v>0</v>
      </c>
      <c r="AU1143" s="128">
        <f t="shared" si="453"/>
        <v>0</v>
      </c>
      <c r="AV1143" s="128">
        <f t="shared" si="454"/>
        <v>0</v>
      </c>
      <c r="AW1143" s="128">
        <f t="shared" si="455"/>
        <v>0</v>
      </c>
      <c r="AX1143" s="128">
        <f t="shared" si="456"/>
        <v>1</v>
      </c>
      <c r="AY1143" s="128">
        <f t="shared" si="457"/>
        <v>0</v>
      </c>
      <c r="AZ1143" s="128">
        <f t="shared" si="458"/>
        <v>0</v>
      </c>
      <c r="BA1143" s="128">
        <f t="shared" si="459"/>
        <v>1</v>
      </c>
      <c r="BB1143" s="128">
        <f t="shared" si="460"/>
        <v>0</v>
      </c>
      <c r="BC1143" s="129">
        <f t="shared" si="461"/>
        <v>3</v>
      </c>
      <c r="BD1143" s="130">
        <v>101</v>
      </c>
      <c r="BE1143" s="131"/>
      <c r="BF1143" s="131"/>
      <c r="BG1143" s="131"/>
      <c r="BH1143" s="131"/>
      <c r="BI1143" s="131"/>
      <c r="BJ1143" s="131"/>
      <c r="BK1143" s="131"/>
      <c r="BL1143" s="131"/>
      <c r="BM1143" s="131"/>
      <c r="BN1143" s="131"/>
      <c r="BO1143" s="131"/>
      <c r="BP1143" s="131"/>
      <c r="BQ1143" s="131"/>
      <c r="BR1143" s="131"/>
      <c r="BS1143" s="131"/>
      <c r="BT1143" s="131"/>
      <c r="BU1143" s="131"/>
      <c r="BV1143" s="131"/>
      <c r="BW1143" s="131"/>
      <c r="BX1143" s="131"/>
      <c r="BY1143" s="131"/>
      <c r="BZ1143" s="131"/>
      <c r="CA1143" s="131"/>
      <c r="CB1143" s="131"/>
      <c r="CC1143" s="131"/>
      <c r="CD1143" s="131"/>
      <c r="CE1143" s="131">
        <v>1001</v>
      </c>
      <c r="CF1143" s="131"/>
      <c r="CG1143" s="131"/>
      <c r="CH1143" s="131"/>
      <c r="CI1143" s="131"/>
      <c r="CJ1143" s="131"/>
      <c r="CK1143" s="131"/>
      <c r="CL1143" s="131"/>
      <c r="CM1143" s="38"/>
      <c r="CN1143" s="131"/>
      <c r="CO1143" s="131"/>
      <c r="CP1143" s="131"/>
      <c r="CQ1143" s="131"/>
      <c r="CR1143" s="131"/>
      <c r="CS1143" s="131"/>
      <c r="CT1143" s="131"/>
      <c r="CU1143" s="131"/>
      <c r="CV1143" s="131"/>
      <c r="CW1143" s="131"/>
      <c r="CX1143" s="131"/>
      <c r="CY1143" s="131">
        <v>1399</v>
      </c>
      <c r="CZ1143" s="38" t="s">
        <v>9501</v>
      </c>
      <c r="DA1143" s="131"/>
      <c r="DB1143" s="38"/>
      <c r="DC1143" s="132"/>
      <c r="DD1143" s="81"/>
      <c r="DE1143" s="133"/>
      <c r="DF1143" s="134"/>
      <c r="DG1143" s="135"/>
      <c r="DH1143" s="135"/>
      <c r="DI1143" s="135"/>
      <c r="DJ1143" s="135"/>
      <c r="DK1143" s="135"/>
      <c r="DL1143" s="136">
        <f>DF1143+DH1143+DJ1143</f>
        <v>0</v>
      </c>
      <c r="DM1143" s="137">
        <f>DG1143+DI1143+DK1143</f>
        <v>0</v>
      </c>
      <c r="DN1143" s="134"/>
      <c r="DO1143" s="135"/>
      <c r="DP1143" s="135"/>
      <c r="DQ1143" s="135"/>
      <c r="DR1143" s="135"/>
      <c r="DS1143" s="135"/>
      <c r="DT1143" s="136">
        <f>DN1143+DP1143+DR1143</f>
        <v>0</v>
      </c>
      <c r="DU1143" s="137">
        <f>DO1143+DQ1143+DS1143</f>
        <v>0</v>
      </c>
      <c r="DV1143" s="138"/>
      <c r="DW1143" s="135"/>
      <c r="DX1143" s="135"/>
      <c r="DY1143" s="135"/>
      <c r="DZ1143" s="135"/>
      <c r="EA1143" s="135"/>
      <c r="EB1143" s="136">
        <f>DV1143+DX1143+DZ1143</f>
        <v>0</v>
      </c>
      <c r="EC1143" s="139">
        <f>DW1143+DY1143+EA1143</f>
        <v>0</v>
      </c>
      <c r="ED1143" s="140"/>
      <c r="EE1143" s="135"/>
      <c r="EF1143" s="135"/>
      <c r="EG1143" s="135"/>
      <c r="EH1143" s="135"/>
      <c r="EI1143" s="135"/>
      <c r="EJ1143" s="136">
        <f>ED1143+EF1143+EH1143</f>
        <v>0</v>
      </c>
      <c r="EK1143" s="141">
        <f>EE1143+EG1143+EI1143</f>
        <v>0</v>
      </c>
    </row>
    <row r="1144" spans="1:147" ht="27" customHeight="1" x14ac:dyDescent="0.15">
      <c r="B1144" s="78"/>
      <c r="C1144" s="115">
        <v>1030003062</v>
      </c>
      <c r="D1144" s="116"/>
      <c r="E1144" s="117">
        <v>1</v>
      </c>
      <c r="F1144" s="118" t="s">
        <v>8488</v>
      </c>
      <c r="G1144" s="119" t="s">
        <v>8489</v>
      </c>
      <c r="H1144" s="120"/>
      <c r="I1144" s="117">
        <v>1</v>
      </c>
      <c r="J1144" s="117"/>
      <c r="K1144" s="117"/>
      <c r="L1144" s="121">
        <v>2</v>
      </c>
      <c r="M1144" s="122" t="s">
        <v>9862</v>
      </c>
      <c r="N1144" s="119" t="s">
        <v>9863</v>
      </c>
      <c r="O1144" s="119" t="s">
        <v>7723</v>
      </c>
      <c r="P1144" s="119" t="s">
        <v>9864</v>
      </c>
      <c r="Q1144" s="123" t="s">
        <v>9865</v>
      </c>
      <c r="R1144" s="124" t="s">
        <v>9866</v>
      </c>
      <c r="S1144" s="125"/>
      <c r="T1144" s="119"/>
      <c r="U1144" s="123"/>
      <c r="V1144" s="123"/>
      <c r="W1144" s="123"/>
      <c r="X1144" s="124"/>
      <c r="Y1144" s="38"/>
      <c r="Z1144" s="38"/>
      <c r="AA1144" s="38"/>
      <c r="AB1144" s="38"/>
      <c r="AC1144" s="38"/>
      <c r="AD1144" s="38"/>
      <c r="AE1144" s="38"/>
      <c r="AF1144" s="38"/>
      <c r="AG1144" s="38"/>
      <c r="AH1144" s="125"/>
      <c r="AI1144" s="123"/>
      <c r="AJ1144" s="123"/>
      <c r="AK1144" s="123"/>
      <c r="AL1144" s="123"/>
      <c r="AM1144" s="124"/>
      <c r="AN1144" s="126">
        <f t="shared" ref="AN1144:AN1165" si="464">COUNTIF(AO1144:BB1144,"&gt;0")</f>
        <v>1</v>
      </c>
      <c r="AO1144" s="127">
        <f t="shared" si="462"/>
        <v>0</v>
      </c>
      <c r="AP1144" s="128">
        <f t="shared" si="463"/>
        <v>0</v>
      </c>
      <c r="AQ1144" s="128">
        <f t="shared" ref="AQ1144:AQ1165" si="465">COUNT(BF1144:BH1144)</f>
        <v>0</v>
      </c>
      <c r="AR1144" s="128">
        <f t="shared" ref="AR1144:AR1165" si="466">COUNT(BI1144:BP1144)</f>
        <v>0</v>
      </c>
      <c r="AS1144" s="128">
        <f t="shared" ref="AS1144:AS1165" si="467">COUNT(BQ1144:BR1144)</f>
        <v>0</v>
      </c>
      <c r="AT1144" s="128">
        <f t="shared" ref="AT1144:AT1165" si="468">COUNT(BS1144:BV1144)</f>
        <v>0</v>
      </c>
      <c r="AU1144" s="128">
        <f t="shared" ref="AU1144:AU1165" si="469">COUNT(BW1144:BZ1144)</f>
        <v>0</v>
      </c>
      <c r="AV1144" s="128">
        <f t="shared" ref="AV1144:AV1165" si="470">COUNT(CA1144:CC1144)</f>
        <v>0</v>
      </c>
      <c r="AW1144" s="128">
        <f t="shared" ref="AW1144:AW1165" si="471">COUNT(CD1144)</f>
        <v>0</v>
      </c>
      <c r="AX1144" s="128">
        <f t="shared" ref="AX1144:AX1165" si="472">COUNT(CE1144:CF1144)</f>
        <v>0</v>
      </c>
      <c r="AY1144" s="128">
        <f t="shared" ref="AY1144:AY1165" si="473">COUNT(CG1144)</f>
        <v>0</v>
      </c>
      <c r="AZ1144" s="128">
        <f t="shared" ref="AZ1144:AZ1165" si="474">COUNT(CH1144:CL1144)</f>
        <v>0</v>
      </c>
      <c r="BA1144" s="128">
        <f t="shared" ref="BA1144:BA1165" si="475">COUNT(CN1144:CY1144)</f>
        <v>1</v>
      </c>
      <c r="BB1144" s="128">
        <f t="shared" ref="BB1144:BB1165" si="476">COUNT(DA1144)</f>
        <v>0</v>
      </c>
      <c r="BC1144" s="129">
        <f t="shared" ref="BC1144:BC1165" si="477">COUNT(BD1144:CL1144,CN1144:CY1144,DA1144)</f>
        <v>1</v>
      </c>
      <c r="BD1144" s="130"/>
      <c r="BE1144" s="131"/>
      <c r="BF1144" s="131"/>
      <c r="BG1144" s="131"/>
      <c r="BH1144" s="131"/>
      <c r="BI1144" s="131"/>
      <c r="BJ1144" s="131"/>
      <c r="BK1144" s="131"/>
      <c r="BL1144" s="131"/>
      <c r="BM1144" s="131"/>
      <c r="BN1144" s="131"/>
      <c r="BO1144" s="131"/>
      <c r="BP1144" s="131"/>
      <c r="BQ1144" s="131"/>
      <c r="BR1144" s="131"/>
      <c r="BS1144" s="131"/>
      <c r="BT1144" s="131"/>
      <c r="BU1144" s="131"/>
      <c r="BV1144" s="131"/>
      <c r="BW1144" s="131"/>
      <c r="BX1144" s="131"/>
      <c r="BY1144" s="131"/>
      <c r="BZ1144" s="131"/>
      <c r="CA1144" s="131"/>
      <c r="CB1144" s="131"/>
      <c r="CC1144" s="131"/>
      <c r="CD1144" s="131"/>
      <c r="CE1144" s="131"/>
      <c r="CF1144" s="131"/>
      <c r="CG1144" s="131"/>
      <c r="CH1144" s="131"/>
      <c r="CI1144" s="131"/>
      <c r="CJ1144" s="131"/>
      <c r="CK1144" s="131"/>
      <c r="CL1144" s="131"/>
      <c r="CM1144" s="38"/>
      <c r="CN1144" s="131"/>
      <c r="CO1144" s="131"/>
      <c r="CP1144" s="131"/>
      <c r="CQ1144" s="131">
        <v>1304</v>
      </c>
      <c r="CR1144" s="131"/>
      <c r="CS1144" s="131"/>
      <c r="CT1144" s="131"/>
      <c r="CU1144" s="131"/>
      <c r="CV1144" s="131"/>
      <c r="CW1144" s="131"/>
      <c r="CX1144" s="131"/>
      <c r="CY1144" s="131"/>
      <c r="CZ1144" s="38"/>
      <c r="DA1144" s="131"/>
      <c r="DB1144" s="38"/>
      <c r="DC1144" s="132"/>
      <c r="DD1144" s="81"/>
      <c r="DE1144" s="133"/>
      <c r="DF1144" s="134"/>
      <c r="DG1144" s="135"/>
      <c r="DH1144" s="135"/>
      <c r="DI1144" s="135"/>
      <c r="DJ1144" s="135"/>
      <c r="DK1144" s="135"/>
      <c r="DL1144" s="136">
        <f t="shared" si="443"/>
        <v>0</v>
      </c>
      <c r="DM1144" s="137">
        <f t="shared" si="443"/>
        <v>0</v>
      </c>
      <c r="DN1144" s="134"/>
      <c r="DO1144" s="135"/>
      <c r="DP1144" s="135"/>
      <c r="DQ1144" s="135"/>
      <c r="DR1144" s="135"/>
      <c r="DS1144" s="135"/>
      <c r="DT1144" s="136">
        <f t="shared" si="444"/>
        <v>0</v>
      </c>
      <c r="DU1144" s="137">
        <f t="shared" si="444"/>
        <v>0</v>
      </c>
      <c r="DV1144" s="138"/>
      <c r="DW1144" s="135"/>
      <c r="DX1144" s="135"/>
      <c r="DY1144" s="135"/>
      <c r="DZ1144" s="135"/>
      <c r="EA1144" s="135"/>
      <c r="EB1144" s="136">
        <f t="shared" si="445"/>
        <v>0</v>
      </c>
      <c r="EC1144" s="139">
        <f t="shared" si="445"/>
        <v>0</v>
      </c>
      <c r="ED1144" s="140"/>
      <c r="EE1144" s="135"/>
      <c r="EF1144" s="135"/>
      <c r="EG1144" s="135"/>
      <c r="EH1144" s="135"/>
      <c r="EI1144" s="135"/>
      <c r="EJ1144" s="136">
        <f t="shared" si="446"/>
        <v>0</v>
      </c>
      <c r="EK1144" s="141">
        <f t="shared" si="446"/>
        <v>0</v>
      </c>
    </row>
    <row r="1145" spans="1:147" customFormat="1" ht="27" customHeight="1" x14ac:dyDescent="0.15">
      <c r="A1145" s="41">
        <v>55</v>
      </c>
      <c r="B1145" s="78"/>
      <c r="C1145" s="115">
        <v>1030003061</v>
      </c>
      <c r="D1145" s="116"/>
      <c r="E1145" s="117">
        <v>1</v>
      </c>
      <c r="F1145" s="118" t="s">
        <v>9922</v>
      </c>
      <c r="G1145" s="119" t="s">
        <v>9921</v>
      </c>
      <c r="H1145" s="120"/>
      <c r="I1145" s="117">
        <v>1</v>
      </c>
      <c r="J1145" s="117"/>
      <c r="K1145" s="117"/>
      <c r="L1145" s="121">
        <v>2</v>
      </c>
      <c r="M1145" s="86" t="s">
        <v>10359</v>
      </c>
      <c r="N1145" s="84" t="s">
        <v>10358</v>
      </c>
      <c r="O1145" s="119" t="s">
        <v>3883</v>
      </c>
      <c r="P1145" s="119" t="s">
        <v>9920</v>
      </c>
      <c r="Q1145" s="123" t="s">
        <v>9919</v>
      </c>
      <c r="R1145" s="124" t="s">
        <v>9918</v>
      </c>
      <c r="S1145" s="125"/>
      <c r="T1145" s="119"/>
      <c r="U1145" s="123"/>
      <c r="V1145" s="123"/>
      <c r="W1145" s="123"/>
      <c r="X1145" s="124"/>
      <c r="Y1145" s="38"/>
      <c r="Z1145" s="38"/>
      <c r="AA1145" s="38"/>
      <c r="AB1145" s="38"/>
      <c r="AC1145" s="38"/>
      <c r="AD1145" s="38"/>
      <c r="AE1145" s="38"/>
      <c r="AF1145" s="38"/>
      <c r="AG1145" s="38"/>
      <c r="AH1145" s="125"/>
      <c r="AI1145" s="123"/>
      <c r="AJ1145" s="123"/>
      <c r="AK1145" s="123"/>
      <c r="AL1145" s="123"/>
      <c r="AM1145" s="124"/>
      <c r="AN1145" s="126">
        <f t="shared" si="464"/>
        <v>1</v>
      </c>
      <c r="AO1145" s="127">
        <f t="shared" si="462"/>
        <v>0</v>
      </c>
      <c r="AP1145" s="128">
        <f t="shared" si="463"/>
        <v>0</v>
      </c>
      <c r="AQ1145" s="128">
        <f t="shared" si="465"/>
        <v>0</v>
      </c>
      <c r="AR1145" s="128">
        <f t="shared" si="466"/>
        <v>0</v>
      </c>
      <c r="AS1145" s="128">
        <f t="shared" si="467"/>
        <v>0</v>
      </c>
      <c r="AT1145" s="128">
        <f t="shared" si="468"/>
        <v>0</v>
      </c>
      <c r="AU1145" s="128">
        <f t="shared" si="469"/>
        <v>0</v>
      </c>
      <c r="AV1145" s="128">
        <f t="shared" si="470"/>
        <v>0</v>
      </c>
      <c r="AW1145" s="128">
        <f t="shared" si="471"/>
        <v>0</v>
      </c>
      <c r="AX1145" s="128">
        <f t="shared" si="472"/>
        <v>0</v>
      </c>
      <c r="AY1145" s="128">
        <f t="shared" si="473"/>
        <v>0</v>
      </c>
      <c r="AZ1145" s="128">
        <f t="shared" si="474"/>
        <v>0</v>
      </c>
      <c r="BA1145" s="128">
        <f t="shared" si="475"/>
        <v>1</v>
      </c>
      <c r="BB1145" s="128">
        <f t="shared" si="476"/>
        <v>0</v>
      </c>
      <c r="BC1145" s="129">
        <f t="shared" si="477"/>
        <v>1</v>
      </c>
      <c r="BD1145" s="130"/>
      <c r="BE1145" s="131"/>
      <c r="BF1145" s="131"/>
      <c r="BG1145" s="131"/>
      <c r="BH1145" s="131"/>
      <c r="BI1145" s="131"/>
      <c r="BJ1145" s="131"/>
      <c r="BK1145" s="131"/>
      <c r="BL1145" s="131"/>
      <c r="BM1145" s="131"/>
      <c r="BN1145" s="131"/>
      <c r="BO1145" s="131"/>
      <c r="BP1145" s="131"/>
      <c r="BQ1145" s="131"/>
      <c r="BR1145" s="131"/>
      <c r="BS1145" s="131"/>
      <c r="BT1145" s="131"/>
      <c r="BU1145" s="131"/>
      <c r="BV1145" s="131"/>
      <c r="BW1145" s="131"/>
      <c r="BX1145" s="131"/>
      <c r="BY1145" s="131"/>
      <c r="BZ1145" s="131"/>
      <c r="CA1145" s="131"/>
      <c r="CB1145" s="131"/>
      <c r="CC1145" s="131"/>
      <c r="CD1145" s="131"/>
      <c r="CE1145" s="131"/>
      <c r="CF1145" s="131"/>
      <c r="CG1145" s="131"/>
      <c r="CH1145" s="131"/>
      <c r="CI1145" s="131"/>
      <c r="CJ1145" s="131"/>
      <c r="CK1145" s="131"/>
      <c r="CL1145" s="131"/>
      <c r="CM1145" s="38"/>
      <c r="CN1145" s="131">
        <v>1301</v>
      </c>
      <c r="CO1145" s="131"/>
      <c r="CP1145" s="131"/>
      <c r="CQ1145" s="131"/>
      <c r="CR1145" s="131"/>
      <c r="CS1145" s="131"/>
      <c r="CT1145" s="131"/>
      <c r="CU1145" s="131"/>
      <c r="CV1145" s="131"/>
      <c r="CW1145" s="131"/>
      <c r="CX1145" s="131"/>
      <c r="CY1145" s="131"/>
      <c r="CZ1145" s="38"/>
      <c r="DA1145" s="131"/>
      <c r="DB1145" s="38"/>
      <c r="DC1145" s="132"/>
      <c r="DD1145" s="81"/>
      <c r="DE1145" s="133"/>
      <c r="DF1145" s="134"/>
      <c r="DG1145" s="135"/>
      <c r="DH1145" s="135"/>
      <c r="DI1145" s="135"/>
      <c r="DJ1145" s="135"/>
      <c r="DK1145" s="135"/>
      <c r="DL1145" s="136">
        <f>DF1145+DH1145+DJ1145</f>
        <v>0</v>
      </c>
      <c r="DM1145" s="137">
        <f>DG1145+DI1145+DK1145</f>
        <v>0</v>
      </c>
      <c r="DN1145" s="134"/>
      <c r="DO1145" s="135"/>
      <c r="DP1145" s="135"/>
      <c r="DQ1145" s="135"/>
      <c r="DR1145" s="135"/>
      <c r="DS1145" s="135"/>
      <c r="DT1145" s="136">
        <f>DN1145+DP1145+DR1145</f>
        <v>0</v>
      </c>
      <c r="DU1145" s="137">
        <f>DO1145+DQ1145+DS1145</f>
        <v>0</v>
      </c>
      <c r="DV1145" s="138"/>
      <c r="DW1145" s="135"/>
      <c r="DX1145" s="135"/>
      <c r="DY1145" s="135"/>
      <c r="DZ1145" s="135"/>
      <c r="EA1145" s="135"/>
      <c r="EB1145" s="136">
        <f>DV1145+DX1145+DZ1145</f>
        <v>0</v>
      </c>
      <c r="EC1145" s="139">
        <f>DW1145+DY1145+EA1145</f>
        <v>0</v>
      </c>
      <c r="ED1145" s="140"/>
      <c r="EE1145" s="135"/>
      <c r="EF1145" s="135"/>
      <c r="EG1145" s="135"/>
      <c r="EH1145" s="135"/>
      <c r="EI1145" s="135"/>
      <c r="EJ1145" s="136">
        <f>ED1145+EF1145+EH1145</f>
        <v>0</v>
      </c>
      <c r="EK1145" s="141">
        <f>EE1145+EG1145+EI1145</f>
        <v>0</v>
      </c>
      <c r="EL1145" s="41"/>
      <c r="EM1145" s="41"/>
      <c r="EN1145" s="41"/>
      <c r="EO1145" s="41"/>
      <c r="EP1145" s="41"/>
      <c r="EQ1145" s="41"/>
    </row>
    <row r="1146" spans="1:147" ht="27" customHeight="1" x14ac:dyDescent="0.15">
      <c r="A1146" s="41">
        <v>288</v>
      </c>
      <c r="B1146" s="293" t="s">
        <v>11376</v>
      </c>
      <c r="C1146" s="115">
        <v>1030003063</v>
      </c>
      <c r="D1146" s="116"/>
      <c r="E1146" s="117">
        <v>1</v>
      </c>
      <c r="F1146" s="118" t="s">
        <v>9960</v>
      </c>
      <c r="G1146" s="119" t="s">
        <v>9959</v>
      </c>
      <c r="H1146" s="120" t="s">
        <v>3313</v>
      </c>
      <c r="I1146" s="117">
        <v>0</v>
      </c>
      <c r="J1146" s="117"/>
      <c r="K1146" s="117"/>
      <c r="L1146" s="121">
        <v>2</v>
      </c>
      <c r="M1146" s="122" t="s">
        <v>4463</v>
      </c>
      <c r="N1146" s="119" t="s">
        <v>9958</v>
      </c>
      <c r="O1146" s="119" t="s">
        <v>11343</v>
      </c>
      <c r="P1146" s="84" t="s">
        <v>11304</v>
      </c>
      <c r="Q1146" s="123" t="s">
        <v>9957</v>
      </c>
      <c r="R1146" s="124" t="s">
        <v>9956</v>
      </c>
      <c r="S1146" s="125"/>
      <c r="T1146" s="119"/>
      <c r="U1146" s="123"/>
      <c r="V1146" s="123"/>
      <c r="W1146" s="123"/>
      <c r="X1146" s="124"/>
      <c r="Y1146" s="38"/>
      <c r="Z1146" s="38"/>
      <c r="AA1146" s="38"/>
      <c r="AB1146" s="38"/>
      <c r="AC1146" s="38"/>
      <c r="AD1146" s="38"/>
      <c r="AE1146" s="38"/>
      <c r="AF1146" s="38"/>
      <c r="AG1146" s="38"/>
      <c r="AH1146" s="125"/>
      <c r="AI1146" s="123"/>
      <c r="AJ1146" s="123"/>
      <c r="AK1146" s="123"/>
      <c r="AL1146" s="123"/>
      <c r="AM1146" s="124"/>
      <c r="AN1146" s="126">
        <f t="shared" si="464"/>
        <v>3</v>
      </c>
      <c r="AO1146" s="127">
        <f t="shared" si="462"/>
        <v>0</v>
      </c>
      <c r="AP1146" s="128">
        <f t="shared" si="463"/>
        <v>0</v>
      </c>
      <c r="AQ1146" s="128">
        <f t="shared" si="465"/>
        <v>0</v>
      </c>
      <c r="AR1146" s="128">
        <f t="shared" si="466"/>
        <v>5</v>
      </c>
      <c r="AS1146" s="128">
        <f t="shared" si="467"/>
        <v>1</v>
      </c>
      <c r="AT1146" s="128">
        <f t="shared" si="468"/>
        <v>2</v>
      </c>
      <c r="AU1146" s="128">
        <f t="shared" si="469"/>
        <v>0</v>
      </c>
      <c r="AV1146" s="128">
        <f t="shared" si="470"/>
        <v>0</v>
      </c>
      <c r="AW1146" s="128">
        <f t="shared" si="471"/>
        <v>0</v>
      </c>
      <c r="AX1146" s="128">
        <f t="shared" si="472"/>
        <v>0</v>
      </c>
      <c r="AY1146" s="128">
        <f t="shared" si="473"/>
        <v>0</v>
      </c>
      <c r="AZ1146" s="128">
        <f t="shared" si="474"/>
        <v>0</v>
      </c>
      <c r="BA1146" s="128">
        <f t="shared" si="475"/>
        <v>0</v>
      </c>
      <c r="BB1146" s="128">
        <f t="shared" si="476"/>
        <v>0</v>
      </c>
      <c r="BC1146" s="129">
        <f t="shared" si="477"/>
        <v>8</v>
      </c>
      <c r="BD1146" s="130"/>
      <c r="BE1146" s="131"/>
      <c r="BF1146" s="131"/>
      <c r="BG1146" s="131"/>
      <c r="BH1146" s="131"/>
      <c r="BI1146" s="131"/>
      <c r="BJ1146" s="131"/>
      <c r="BK1146" s="250">
        <v>403</v>
      </c>
      <c r="BL1146" s="131"/>
      <c r="BM1146" s="250">
        <v>405</v>
      </c>
      <c r="BN1146" s="250">
        <v>406</v>
      </c>
      <c r="BO1146" s="250">
        <v>407</v>
      </c>
      <c r="BP1146" s="250">
        <v>408</v>
      </c>
      <c r="BQ1146" s="131"/>
      <c r="BR1146" s="250">
        <v>502</v>
      </c>
      <c r="BS1146" s="131"/>
      <c r="BT1146" s="250">
        <v>602</v>
      </c>
      <c r="BU1146" s="131">
        <v>603</v>
      </c>
      <c r="BV1146" s="131"/>
      <c r="BW1146" s="131"/>
      <c r="BX1146" s="131"/>
      <c r="BY1146" s="131"/>
      <c r="BZ1146" s="131"/>
      <c r="CA1146" s="131"/>
      <c r="CB1146" s="131"/>
      <c r="CC1146" s="131"/>
      <c r="CD1146" s="131"/>
      <c r="CE1146" s="131"/>
      <c r="CF1146" s="131"/>
      <c r="CG1146" s="131"/>
      <c r="CH1146" s="131"/>
      <c r="CI1146" s="131"/>
      <c r="CJ1146" s="131"/>
      <c r="CK1146" s="131"/>
      <c r="CL1146" s="131"/>
      <c r="CM1146" s="38"/>
      <c r="CN1146" s="131"/>
      <c r="CO1146" s="131"/>
      <c r="CP1146" s="131"/>
      <c r="CQ1146" s="131"/>
      <c r="CR1146" s="131"/>
      <c r="CS1146" s="131"/>
      <c r="CT1146" s="131"/>
      <c r="CU1146" s="131"/>
      <c r="CV1146" s="131"/>
      <c r="CW1146" s="131"/>
      <c r="CX1146" s="131"/>
      <c r="CY1146" s="131"/>
      <c r="CZ1146" s="38"/>
      <c r="DA1146" s="131"/>
      <c r="DB1146" s="38"/>
      <c r="DC1146" s="132"/>
      <c r="DD1146" s="81"/>
      <c r="DE1146" s="133"/>
      <c r="DF1146" s="134"/>
      <c r="DG1146" s="135"/>
      <c r="DH1146" s="135"/>
      <c r="DI1146" s="135"/>
      <c r="DJ1146" s="135"/>
      <c r="DK1146" s="135"/>
      <c r="DL1146" s="136">
        <f>DF1146+DH1146+DJ1146</f>
        <v>0</v>
      </c>
      <c r="DM1146" s="137">
        <f>DG1146+DI1146+DK1146</f>
        <v>0</v>
      </c>
      <c r="DN1146" s="134"/>
      <c r="DO1146" s="135"/>
      <c r="DP1146" s="135"/>
      <c r="DQ1146" s="135"/>
      <c r="DR1146" s="135"/>
      <c r="DS1146" s="135"/>
      <c r="DT1146" s="136">
        <f>DN1146+DP1146+DR1146</f>
        <v>0</v>
      </c>
      <c r="DU1146" s="137">
        <f>DO1146+DQ1146+DS1146</f>
        <v>0</v>
      </c>
      <c r="DV1146" s="138"/>
      <c r="DW1146" s="135"/>
      <c r="DX1146" s="135"/>
      <c r="DY1146" s="135"/>
      <c r="DZ1146" s="135"/>
      <c r="EA1146" s="135"/>
      <c r="EB1146" s="136">
        <f>DV1146+DX1146+DZ1146</f>
        <v>0</v>
      </c>
      <c r="EC1146" s="139">
        <f>DW1146+DY1146+EA1146</f>
        <v>0</v>
      </c>
      <c r="ED1146" s="140"/>
      <c r="EE1146" s="135"/>
      <c r="EF1146" s="135"/>
      <c r="EG1146" s="135"/>
      <c r="EH1146" s="135"/>
      <c r="EI1146" s="135"/>
      <c r="EJ1146" s="136">
        <f>ED1146+EF1146+EH1146</f>
        <v>0</v>
      </c>
      <c r="EK1146" s="141">
        <f>EE1146+EG1146+EI1146</f>
        <v>0</v>
      </c>
    </row>
    <row r="1147" spans="1:147" customFormat="1" ht="27" customHeight="1" x14ac:dyDescent="0.15">
      <c r="A1147" s="41">
        <v>105</v>
      </c>
      <c r="B1147" s="78"/>
      <c r="C1147" s="115">
        <v>1030003013</v>
      </c>
      <c r="D1147" s="116">
        <v>1010061391</v>
      </c>
      <c r="E1147" s="117">
        <v>1</v>
      </c>
      <c r="F1147" s="118" t="s">
        <v>8730</v>
      </c>
      <c r="G1147" s="119" t="s">
        <v>8729</v>
      </c>
      <c r="H1147" s="120"/>
      <c r="I1147" s="117">
        <v>1</v>
      </c>
      <c r="J1147" s="117">
        <v>3</v>
      </c>
      <c r="K1147" s="117"/>
      <c r="L1147" s="121">
        <v>1</v>
      </c>
      <c r="M1147" s="122" t="s">
        <v>3824</v>
      </c>
      <c r="N1147" s="119" t="s">
        <v>8728</v>
      </c>
      <c r="O1147" s="119" t="s">
        <v>8660</v>
      </c>
      <c r="P1147" s="119" t="s">
        <v>8727</v>
      </c>
      <c r="Q1147" s="123" t="s">
        <v>8726</v>
      </c>
      <c r="R1147" s="124" t="s">
        <v>8725</v>
      </c>
      <c r="S1147" s="125" t="s">
        <v>8724</v>
      </c>
      <c r="T1147" s="119" t="s">
        <v>8723</v>
      </c>
      <c r="U1147" s="123" t="s">
        <v>8722</v>
      </c>
      <c r="V1147" s="123" t="s">
        <v>10463</v>
      </c>
      <c r="W1147" s="123" t="s">
        <v>8721</v>
      </c>
      <c r="X1147" s="124" t="s">
        <v>8720</v>
      </c>
      <c r="Y1147" s="38" t="s">
        <v>17</v>
      </c>
      <c r="Z1147" s="38">
        <v>1</v>
      </c>
      <c r="AA1147" s="38">
        <v>2</v>
      </c>
      <c r="AB1147" s="38">
        <v>3</v>
      </c>
      <c r="AC1147" s="38">
        <v>4</v>
      </c>
      <c r="AD1147" s="38">
        <v>5</v>
      </c>
      <c r="AE1147" s="38">
        <v>6</v>
      </c>
      <c r="AF1147" s="38">
        <v>7</v>
      </c>
      <c r="AG1147" s="38">
        <v>8</v>
      </c>
      <c r="AH1147" s="125"/>
      <c r="AI1147" s="123"/>
      <c r="AJ1147" s="123"/>
      <c r="AK1147" s="123"/>
      <c r="AL1147" s="123"/>
      <c r="AM1147" s="124"/>
      <c r="AN1147" s="126">
        <f t="shared" si="464"/>
        <v>4</v>
      </c>
      <c r="AO1147" s="127">
        <f t="shared" si="462"/>
        <v>0</v>
      </c>
      <c r="AP1147" s="128">
        <f t="shared" si="463"/>
        <v>0</v>
      </c>
      <c r="AQ1147" s="128">
        <f t="shared" si="465"/>
        <v>2</v>
      </c>
      <c r="AR1147" s="128">
        <f t="shared" si="466"/>
        <v>0</v>
      </c>
      <c r="AS1147" s="128">
        <f t="shared" si="467"/>
        <v>0</v>
      </c>
      <c r="AT1147" s="128">
        <f t="shared" si="468"/>
        <v>0</v>
      </c>
      <c r="AU1147" s="128">
        <f t="shared" si="469"/>
        <v>0</v>
      </c>
      <c r="AV1147" s="128">
        <f t="shared" si="470"/>
        <v>1</v>
      </c>
      <c r="AW1147" s="128">
        <f t="shared" si="471"/>
        <v>0</v>
      </c>
      <c r="AX1147" s="128">
        <f t="shared" si="472"/>
        <v>0</v>
      </c>
      <c r="AY1147" s="128">
        <f t="shared" si="473"/>
        <v>0</v>
      </c>
      <c r="AZ1147" s="128">
        <f t="shared" si="474"/>
        <v>3</v>
      </c>
      <c r="BA1147" s="128">
        <f t="shared" si="475"/>
        <v>4</v>
      </c>
      <c r="BB1147" s="128">
        <f t="shared" si="476"/>
        <v>0</v>
      </c>
      <c r="BC1147" s="129">
        <f t="shared" si="477"/>
        <v>10</v>
      </c>
      <c r="BD1147" s="130"/>
      <c r="BE1147" s="131"/>
      <c r="BF1147" s="131">
        <v>301</v>
      </c>
      <c r="BG1147" s="131">
        <v>302</v>
      </c>
      <c r="BH1147" s="131"/>
      <c r="BI1147" s="131"/>
      <c r="BJ1147" s="131"/>
      <c r="BK1147" s="131"/>
      <c r="BL1147" s="131"/>
      <c r="BM1147" s="131"/>
      <c r="BN1147" s="131"/>
      <c r="BO1147" s="131"/>
      <c r="BP1147" s="131"/>
      <c r="BQ1147" s="131"/>
      <c r="BR1147" s="131"/>
      <c r="BS1147" s="131"/>
      <c r="BT1147" s="131"/>
      <c r="BU1147" s="131"/>
      <c r="BV1147" s="131"/>
      <c r="BW1147" s="131"/>
      <c r="BX1147" s="131"/>
      <c r="BY1147" s="131"/>
      <c r="BZ1147" s="131"/>
      <c r="CA1147" s="131"/>
      <c r="CB1147" s="131"/>
      <c r="CC1147" s="131">
        <v>803</v>
      </c>
      <c r="CD1147" s="131"/>
      <c r="CE1147" s="131"/>
      <c r="CF1147" s="131"/>
      <c r="CG1147" s="131"/>
      <c r="CH1147" s="131">
        <v>1201</v>
      </c>
      <c r="CI1147" s="131"/>
      <c r="CJ1147" s="131"/>
      <c r="CK1147" s="131">
        <v>1204</v>
      </c>
      <c r="CL1147" s="131">
        <v>1299</v>
      </c>
      <c r="CM1147" s="38" t="s">
        <v>8719</v>
      </c>
      <c r="CN1147" s="131"/>
      <c r="CO1147" s="131"/>
      <c r="CP1147" s="131">
        <v>1303</v>
      </c>
      <c r="CQ1147" s="131">
        <v>1304</v>
      </c>
      <c r="CR1147" s="131"/>
      <c r="CS1147" s="131"/>
      <c r="CT1147" s="131"/>
      <c r="CU1147" s="131"/>
      <c r="CV1147" s="131"/>
      <c r="CW1147" s="131"/>
      <c r="CX1147" s="131">
        <v>1311</v>
      </c>
      <c r="CY1147" s="131">
        <v>1399</v>
      </c>
      <c r="CZ1147" s="38" t="s">
        <v>8718</v>
      </c>
      <c r="DA1147" s="131"/>
      <c r="DB1147" s="38"/>
      <c r="DC1147" s="132"/>
      <c r="DD1147" s="81"/>
      <c r="DE1147" s="133"/>
      <c r="DF1147" s="134"/>
      <c r="DG1147" s="135"/>
      <c r="DH1147" s="135"/>
      <c r="DI1147" s="135"/>
      <c r="DJ1147" s="135"/>
      <c r="DK1147" s="135"/>
      <c r="DL1147" s="136">
        <f t="shared" si="443"/>
        <v>0</v>
      </c>
      <c r="DM1147" s="137">
        <f t="shared" si="443"/>
        <v>0</v>
      </c>
      <c r="DN1147" s="134"/>
      <c r="DO1147" s="135"/>
      <c r="DP1147" s="135"/>
      <c r="DQ1147" s="135"/>
      <c r="DR1147" s="135"/>
      <c r="DS1147" s="135"/>
      <c r="DT1147" s="136">
        <f t="shared" si="444"/>
        <v>0</v>
      </c>
      <c r="DU1147" s="137">
        <f t="shared" si="444"/>
        <v>0</v>
      </c>
      <c r="DV1147" s="138"/>
      <c r="DW1147" s="135"/>
      <c r="DX1147" s="135"/>
      <c r="DY1147" s="135"/>
      <c r="DZ1147" s="135"/>
      <c r="EA1147" s="135"/>
      <c r="EB1147" s="136">
        <f t="shared" si="445"/>
        <v>0</v>
      </c>
      <c r="EC1147" s="139">
        <f t="shared" si="445"/>
        <v>0</v>
      </c>
      <c r="ED1147" s="140"/>
      <c r="EE1147" s="135"/>
      <c r="EF1147" s="135"/>
      <c r="EG1147" s="135"/>
      <c r="EH1147" s="135"/>
      <c r="EI1147" s="135"/>
      <c r="EJ1147" s="136">
        <f t="shared" si="446"/>
        <v>0</v>
      </c>
      <c r="EK1147" s="141">
        <f t="shared" si="446"/>
        <v>0</v>
      </c>
      <c r="EL1147" s="41"/>
      <c r="EM1147" s="41"/>
      <c r="EN1147" s="41"/>
      <c r="EO1147" s="41"/>
    </row>
    <row r="1148" spans="1:147" customFormat="1" ht="27" customHeight="1" x14ac:dyDescent="0.15">
      <c r="A1148" s="41"/>
      <c r="B1148" s="78"/>
      <c r="C1148" s="115">
        <v>1030003011</v>
      </c>
      <c r="D1148" s="116">
        <v>1010040099</v>
      </c>
      <c r="E1148" s="117">
        <v>1</v>
      </c>
      <c r="F1148" s="118" t="s">
        <v>8708</v>
      </c>
      <c r="G1148" s="119" t="s">
        <v>8707</v>
      </c>
      <c r="H1148" s="120"/>
      <c r="I1148" s="117">
        <v>1</v>
      </c>
      <c r="J1148" s="117"/>
      <c r="K1148" s="117"/>
      <c r="L1148" s="121">
        <v>2</v>
      </c>
      <c r="M1148" s="122" t="s">
        <v>3591</v>
      </c>
      <c r="N1148" s="119" t="s">
        <v>8706</v>
      </c>
      <c r="O1148" s="119" t="s">
        <v>2907</v>
      </c>
      <c r="P1148" s="119" t="s">
        <v>8705</v>
      </c>
      <c r="Q1148" s="123" t="s">
        <v>8704</v>
      </c>
      <c r="R1148" s="124" t="s">
        <v>8703</v>
      </c>
      <c r="S1148" s="125"/>
      <c r="T1148" s="119"/>
      <c r="U1148" s="123"/>
      <c r="V1148" s="123"/>
      <c r="W1148" s="123"/>
      <c r="X1148" s="124"/>
      <c r="Y1148" s="38"/>
      <c r="Z1148" s="38"/>
      <c r="AA1148" s="38"/>
      <c r="AB1148" s="38"/>
      <c r="AC1148" s="38"/>
      <c r="AD1148" s="38"/>
      <c r="AE1148" s="38"/>
      <c r="AF1148" s="38"/>
      <c r="AG1148" s="38"/>
      <c r="AH1148" s="125"/>
      <c r="AI1148" s="123"/>
      <c r="AJ1148" s="123"/>
      <c r="AK1148" s="123"/>
      <c r="AL1148" s="123"/>
      <c r="AM1148" s="124"/>
      <c r="AN1148" s="126">
        <f t="shared" si="464"/>
        <v>1</v>
      </c>
      <c r="AO1148" s="127">
        <f t="shared" si="462"/>
        <v>0</v>
      </c>
      <c r="AP1148" s="128">
        <f t="shared" si="463"/>
        <v>0</v>
      </c>
      <c r="AQ1148" s="128">
        <f t="shared" si="465"/>
        <v>0</v>
      </c>
      <c r="AR1148" s="128">
        <f t="shared" si="466"/>
        <v>0</v>
      </c>
      <c r="AS1148" s="128">
        <f t="shared" si="467"/>
        <v>0</v>
      </c>
      <c r="AT1148" s="128">
        <f t="shared" si="468"/>
        <v>0</v>
      </c>
      <c r="AU1148" s="128">
        <f t="shared" si="469"/>
        <v>0</v>
      </c>
      <c r="AV1148" s="128">
        <f t="shared" si="470"/>
        <v>0</v>
      </c>
      <c r="AW1148" s="128">
        <f t="shared" si="471"/>
        <v>0</v>
      </c>
      <c r="AX1148" s="128">
        <f t="shared" si="472"/>
        <v>0</v>
      </c>
      <c r="AY1148" s="128">
        <f t="shared" si="473"/>
        <v>0</v>
      </c>
      <c r="AZ1148" s="128">
        <f t="shared" si="474"/>
        <v>0</v>
      </c>
      <c r="BA1148" s="128">
        <f t="shared" si="475"/>
        <v>3</v>
      </c>
      <c r="BB1148" s="128">
        <f t="shared" si="476"/>
        <v>0</v>
      </c>
      <c r="BC1148" s="129">
        <f t="shared" si="477"/>
        <v>3</v>
      </c>
      <c r="BD1148" s="130"/>
      <c r="BE1148" s="131"/>
      <c r="BF1148" s="131"/>
      <c r="BG1148" s="131"/>
      <c r="BH1148" s="131"/>
      <c r="BI1148" s="131"/>
      <c r="BJ1148" s="131"/>
      <c r="BK1148" s="131"/>
      <c r="BL1148" s="131"/>
      <c r="BM1148" s="131"/>
      <c r="BN1148" s="131"/>
      <c r="BO1148" s="131"/>
      <c r="BP1148" s="131"/>
      <c r="BQ1148" s="131"/>
      <c r="BR1148" s="131"/>
      <c r="BS1148" s="131"/>
      <c r="BT1148" s="131"/>
      <c r="BU1148" s="131"/>
      <c r="BV1148" s="131"/>
      <c r="BW1148" s="131"/>
      <c r="BX1148" s="131"/>
      <c r="BY1148" s="131"/>
      <c r="BZ1148" s="131"/>
      <c r="CA1148" s="131"/>
      <c r="CB1148" s="131"/>
      <c r="CC1148" s="131"/>
      <c r="CD1148" s="131"/>
      <c r="CE1148" s="131"/>
      <c r="CF1148" s="131"/>
      <c r="CG1148" s="131"/>
      <c r="CH1148" s="131"/>
      <c r="CI1148" s="131"/>
      <c r="CJ1148" s="131"/>
      <c r="CK1148" s="131"/>
      <c r="CL1148" s="131"/>
      <c r="CM1148" s="38"/>
      <c r="CN1148" s="131"/>
      <c r="CO1148" s="131"/>
      <c r="CP1148" s="131">
        <v>1303</v>
      </c>
      <c r="CQ1148" s="131">
        <v>1304</v>
      </c>
      <c r="CR1148" s="131"/>
      <c r="CS1148" s="131"/>
      <c r="CT1148" s="131"/>
      <c r="CU1148" s="131"/>
      <c r="CV1148" s="131"/>
      <c r="CW1148" s="131"/>
      <c r="CX1148" s="131">
        <v>1311</v>
      </c>
      <c r="CY1148" s="131"/>
      <c r="CZ1148" s="38"/>
      <c r="DA1148" s="131"/>
      <c r="DB1148" s="38"/>
      <c r="DC1148" s="132"/>
      <c r="DD1148" s="81"/>
      <c r="DE1148" s="133"/>
      <c r="DF1148" s="134"/>
      <c r="DG1148" s="135"/>
      <c r="DH1148" s="135"/>
      <c r="DI1148" s="135"/>
      <c r="DJ1148" s="135"/>
      <c r="DK1148" s="135"/>
      <c r="DL1148" s="136">
        <f t="shared" si="443"/>
        <v>0</v>
      </c>
      <c r="DM1148" s="137">
        <f t="shared" si="443"/>
        <v>0</v>
      </c>
      <c r="DN1148" s="134"/>
      <c r="DO1148" s="135"/>
      <c r="DP1148" s="135"/>
      <c r="DQ1148" s="135"/>
      <c r="DR1148" s="135"/>
      <c r="DS1148" s="135"/>
      <c r="DT1148" s="136">
        <f t="shared" si="444"/>
        <v>0</v>
      </c>
      <c r="DU1148" s="137">
        <f t="shared" si="444"/>
        <v>0</v>
      </c>
      <c r="DV1148" s="138"/>
      <c r="DW1148" s="135"/>
      <c r="DX1148" s="135"/>
      <c r="DY1148" s="135"/>
      <c r="DZ1148" s="135"/>
      <c r="EA1148" s="135"/>
      <c r="EB1148" s="136">
        <f t="shared" si="445"/>
        <v>0</v>
      </c>
      <c r="EC1148" s="139">
        <f t="shared" si="445"/>
        <v>0</v>
      </c>
      <c r="ED1148" s="140"/>
      <c r="EE1148" s="135"/>
      <c r="EF1148" s="135"/>
      <c r="EG1148" s="135"/>
      <c r="EH1148" s="135"/>
      <c r="EI1148" s="135"/>
      <c r="EJ1148" s="136">
        <f t="shared" si="446"/>
        <v>0</v>
      </c>
      <c r="EK1148" s="141">
        <f t="shared" si="446"/>
        <v>0</v>
      </c>
      <c r="EL1148" s="41"/>
      <c r="EM1148" s="41"/>
      <c r="EN1148" s="41"/>
      <c r="EO1148" s="41"/>
    </row>
    <row r="1149" spans="1:147" ht="27" customHeight="1" x14ac:dyDescent="0.15">
      <c r="B1149" s="78"/>
      <c r="C1149" s="39">
        <v>1030003058</v>
      </c>
      <c r="D1149" s="116"/>
      <c r="E1149" s="117">
        <v>1</v>
      </c>
      <c r="F1149" s="118" t="s">
        <v>9761</v>
      </c>
      <c r="G1149" s="119" t="s">
        <v>9760</v>
      </c>
      <c r="H1149" s="120"/>
      <c r="I1149" s="117">
        <v>1</v>
      </c>
      <c r="J1149" s="117"/>
      <c r="K1149" s="117"/>
      <c r="L1149" s="121">
        <v>2</v>
      </c>
      <c r="M1149" s="122" t="s">
        <v>5736</v>
      </c>
      <c r="N1149" s="119" t="s">
        <v>9759</v>
      </c>
      <c r="O1149" s="119" t="s">
        <v>3883</v>
      </c>
      <c r="P1149" s="119" t="s">
        <v>9758</v>
      </c>
      <c r="Q1149" s="123" t="s">
        <v>9757</v>
      </c>
      <c r="R1149" s="124" t="s">
        <v>9756</v>
      </c>
      <c r="S1149" s="125"/>
      <c r="T1149" s="123"/>
      <c r="U1149" s="123"/>
      <c r="V1149" s="123"/>
      <c r="W1149" s="123"/>
      <c r="X1149" s="124"/>
      <c r="Y1149" s="120"/>
      <c r="Z1149" s="38"/>
      <c r="AA1149" s="38"/>
      <c r="AB1149" s="38"/>
      <c r="AC1149" s="38"/>
      <c r="AD1149" s="38"/>
      <c r="AE1149" s="38"/>
      <c r="AF1149" s="38"/>
      <c r="AG1149" s="38"/>
      <c r="AH1149" s="125"/>
      <c r="AI1149" s="123"/>
      <c r="AJ1149" s="123"/>
      <c r="AK1149" s="123"/>
      <c r="AL1149" s="123"/>
      <c r="AM1149" s="124"/>
      <c r="AN1149" s="126">
        <f t="shared" si="464"/>
        <v>3</v>
      </c>
      <c r="AO1149" s="127">
        <f t="shared" si="462"/>
        <v>0</v>
      </c>
      <c r="AP1149" s="128">
        <f t="shared" si="463"/>
        <v>0</v>
      </c>
      <c r="AQ1149" s="128">
        <f t="shared" si="465"/>
        <v>2</v>
      </c>
      <c r="AR1149" s="128">
        <f t="shared" si="466"/>
        <v>0</v>
      </c>
      <c r="AS1149" s="128">
        <f t="shared" si="467"/>
        <v>0</v>
      </c>
      <c r="AT1149" s="128">
        <f t="shared" si="468"/>
        <v>1</v>
      </c>
      <c r="AU1149" s="128">
        <f t="shared" si="469"/>
        <v>0</v>
      </c>
      <c r="AV1149" s="128">
        <f t="shared" si="470"/>
        <v>0</v>
      </c>
      <c r="AW1149" s="128">
        <f t="shared" si="471"/>
        <v>0</v>
      </c>
      <c r="AX1149" s="128">
        <f t="shared" si="472"/>
        <v>0</v>
      </c>
      <c r="AY1149" s="128">
        <f t="shared" si="473"/>
        <v>0</v>
      </c>
      <c r="AZ1149" s="128">
        <f t="shared" si="474"/>
        <v>0</v>
      </c>
      <c r="BA1149" s="128">
        <f t="shared" si="475"/>
        <v>1</v>
      </c>
      <c r="BB1149" s="128">
        <f t="shared" si="476"/>
        <v>0</v>
      </c>
      <c r="BC1149" s="129">
        <f t="shared" si="477"/>
        <v>4</v>
      </c>
      <c r="BD1149" s="130"/>
      <c r="BE1149" s="131"/>
      <c r="BF1149" s="131">
        <v>301</v>
      </c>
      <c r="BG1149" s="131">
        <v>302</v>
      </c>
      <c r="BH1149" s="131"/>
      <c r="BI1149" s="131"/>
      <c r="BJ1149" s="131"/>
      <c r="BK1149" s="131"/>
      <c r="BL1149" s="131"/>
      <c r="BM1149" s="131"/>
      <c r="BN1149" s="131"/>
      <c r="BO1149" s="131"/>
      <c r="BP1149" s="131"/>
      <c r="BQ1149" s="131"/>
      <c r="BR1149" s="131"/>
      <c r="BS1149" s="131">
        <v>601</v>
      </c>
      <c r="BT1149" s="131"/>
      <c r="BU1149" s="131"/>
      <c r="BV1149" s="131"/>
      <c r="BW1149" s="131"/>
      <c r="BX1149" s="131"/>
      <c r="BY1149" s="131"/>
      <c r="BZ1149" s="131"/>
      <c r="CA1149" s="131"/>
      <c r="CB1149" s="131"/>
      <c r="CC1149" s="131"/>
      <c r="CD1149" s="131"/>
      <c r="CE1149" s="131"/>
      <c r="CF1149" s="131"/>
      <c r="CG1149" s="131"/>
      <c r="CH1149" s="131"/>
      <c r="CI1149" s="131"/>
      <c r="CJ1149" s="131"/>
      <c r="CK1149" s="131"/>
      <c r="CL1149" s="131"/>
      <c r="CM1149" s="38"/>
      <c r="CN1149" s="131"/>
      <c r="CO1149" s="131"/>
      <c r="CP1149" s="131"/>
      <c r="CQ1149" s="131"/>
      <c r="CR1149" s="131"/>
      <c r="CS1149" s="131"/>
      <c r="CT1149" s="131"/>
      <c r="CU1149" s="131"/>
      <c r="CV1149" s="131"/>
      <c r="CW1149" s="131"/>
      <c r="CX1149" s="131"/>
      <c r="CY1149" s="131">
        <v>1399</v>
      </c>
      <c r="CZ1149" s="38" t="s">
        <v>9755</v>
      </c>
      <c r="DA1149" s="131"/>
      <c r="DB1149" s="38"/>
      <c r="DC1149" s="132"/>
      <c r="DD1149" s="81"/>
      <c r="DE1149" s="133"/>
      <c r="DF1149" s="134"/>
      <c r="DG1149" s="135"/>
      <c r="DH1149" s="135"/>
      <c r="DI1149" s="135"/>
      <c r="DJ1149" s="135"/>
      <c r="DK1149" s="135"/>
      <c r="DL1149" s="136">
        <f>DF1149+DH1149+DJ1149</f>
        <v>0</v>
      </c>
      <c r="DM1149" s="137">
        <f>DG1149+DI1149+DK1149</f>
        <v>0</v>
      </c>
      <c r="DN1149" s="134"/>
      <c r="DO1149" s="135"/>
      <c r="DP1149" s="135"/>
      <c r="DQ1149" s="135"/>
      <c r="DR1149" s="135"/>
      <c r="DS1149" s="135"/>
      <c r="DT1149" s="136">
        <f>DN1149+DP1149+DR1149</f>
        <v>0</v>
      </c>
      <c r="DU1149" s="137">
        <f>DO1149+DQ1149+DS1149</f>
        <v>0</v>
      </c>
      <c r="DV1149" s="138"/>
      <c r="DW1149" s="135"/>
      <c r="DX1149" s="135"/>
      <c r="DY1149" s="135"/>
      <c r="DZ1149" s="135"/>
      <c r="EA1149" s="135"/>
      <c r="EB1149" s="136">
        <f>DV1149+DX1149+DZ1149</f>
        <v>0</v>
      </c>
      <c r="EC1149" s="139">
        <f>DW1149+DY1149+EA1149</f>
        <v>0</v>
      </c>
      <c r="ED1149" s="140"/>
      <c r="EE1149" s="135"/>
      <c r="EF1149" s="135"/>
      <c r="EG1149" s="135"/>
      <c r="EH1149" s="135"/>
      <c r="EI1149" s="135"/>
      <c r="EJ1149" s="136">
        <f>ED1149+EF1149+EH1149</f>
        <v>0</v>
      </c>
      <c r="EK1149" s="141">
        <f>EE1149+EG1149+EI1149</f>
        <v>0</v>
      </c>
    </row>
    <row r="1150" spans="1:147" customFormat="1" ht="27" customHeight="1" x14ac:dyDescent="0.15">
      <c r="A1150" s="41">
        <v>203</v>
      </c>
      <c r="B1150" s="78"/>
      <c r="C1150" s="39">
        <v>1030003012</v>
      </c>
      <c r="D1150" s="116">
        <v>1010060168</v>
      </c>
      <c r="E1150" s="117">
        <v>1</v>
      </c>
      <c r="F1150" s="118" t="s">
        <v>8715</v>
      </c>
      <c r="G1150" s="119" t="s">
        <v>8714</v>
      </c>
      <c r="H1150" s="120"/>
      <c r="I1150" s="117">
        <v>1</v>
      </c>
      <c r="J1150" s="117">
        <v>3</v>
      </c>
      <c r="K1150" s="117"/>
      <c r="L1150" s="121">
        <v>1</v>
      </c>
      <c r="M1150" s="86" t="s">
        <v>10921</v>
      </c>
      <c r="N1150" s="84" t="s">
        <v>10922</v>
      </c>
      <c r="O1150" s="119" t="s">
        <v>8713</v>
      </c>
      <c r="P1150" s="119" t="s">
        <v>8712</v>
      </c>
      <c r="Q1150" s="83" t="s">
        <v>10923</v>
      </c>
      <c r="R1150" s="87" t="s">
        <v>10924</v>
      </c>
      <c r="S1150" s="125" t="s">
        <v>5092</v>
      </c>
      <c r="T1150" s="123" t="s">
        <v>8711</v>
      </c>
      <c r="U1150" s="123" t="s">
        <v>8710</v>
      </c>
      <c r="V1150" s="123" t="s">
        <v>8709</v>
      </c>
      <c r="W1150" s="123" t="s">
        <v>8717</v>
      </c>
      <c r="X1150" s="124" t="s">
        <v>8716</v>
      </c>
      <c r="Y1150" s="38" t="s">
        <v>17</v>
      </c>
      <c r="Z1150" s="38">
        <v>1</v>
      </c>
      <c r="AA1150" s="38">
        <v>2</v>
      </c>
      <c r="AB1150" s="38">
        <v>3</v>
      </c>
      <c r="AC1150" s="38">
        <v>4</v>
      </c>
      <c r="AD1150" s="38">
        <v>5</v>
      </c>
      <c r="AE1150" s="38">
        <v>6</v>
      </c>
      <c r="AF1150" s="38">
        <v>7</v>
      </c>
      <c r="AG1150" s="38">
        <v>8</v>
      </c>
      <c r="AH1150" s="125"/>
      <c r="AI1150" s="123"/>
      <c r="AJ1150" s="123"/>
      <c r="AK1150" s="123"/>
      <c r="AL1150" s="123"/>
      <c r="AM1150" s="124"/>
      <c r="AN1150" s="126">
        <f t="shared" si="464"/>
        <v>1</v>
      </c>
      <c r="AO1150" s="127">
        <f t="shared" si="462"/>
        <v>0</v>
      </c>
      <c r="AP1150" s="128">
        <f t="shared" si="463"/>
        <v>0</v>
      </c>
      <c r="AQ1150" s="128">
        <f t="shared" si="465"/>
        <v>0</v>
      </c>
      <c r="AR1150" s="128">
        <f t="shared" si="466"/>
        <v>0</v>
      </c>
      <c r="AS1150" s="128">
        <f t="shared" si="467"/>
        <v>0</v>
      </c>
      <c r="AT1150" s="128">
        <f t="shared" si="468"/>
        <v>0</v>
      </c>
      <c r="AU1150" s="128">
        <f t="shared" si="469"/>
        <v>0</v>
      </c>
      <c r="AV1150" s="128">
        <f t="shared" si="470"/>
        <v>0</v>
      </c>
      <c r="AW1150" s="128">
        <f t="shared" si="471"/>
        <v>0</v>
      </c>
      <c r="AX1150" s="128">
        <f t="shared" si="472"/>
        <v>0</v>
      </c>
      <c r="AY1150" s="128">
        <f t="shared" si="473"/>
        <v>0</v>
      </c>
      <c r="AZ1150" s="128">
        <f t="shared" si="474"/>
        <v>0</v>
      </c>
      <c r="BA1150" s="128">
        <f t="shared" si="475"/>
        <v>3</v>
      </c>
      <c r="BB1150" s="128">
        <f t="shared" si="476"/>
        <v>0</v>
      </c>
      <c r="BC1150" s="129">
        <f t="shared" si="477"/>
        <v>3</v>
      </c>
      <c r="BD1150" s="130"/>
      <c r="BE1150" s="131"/>
      <c r="BF1150" s="131"/>
      <c r="BG1150" s="131"/>
      <c r="BH1150" s="131"/>
      <c r="BI1150" s="131"/>
      <c r="BJ1150" s="131"/>
      <c r="BK1150" s="131"/>
      <c r="BL1150" s="131"/>
      <c r="BM1150" s="131"/>
      <c r="BN1150" s="131"/>
      <c r="BO1150" s="131"/>
      <c r="BP1150" s="131"/>
      <c r="BQ1150" s="131"/>
      <c r="BR1150" s="131"/>
      <c r="BS1150" s="131"/>
      <c r="BT1150" s="131"/>
      <c r="BU1150" s="131"/>
      <c r="BV1150" s="131"/>
      <c r="BW1150" s="131"/>
      <c r="BX1150" s="131"/>
      <c r="BY1150" s="131"/>
      <c r="BZ1150" s="131"/>
      <c r="CA1150" s="131"/>
      <c r="CB1150" s="131"/>
      <c r="CC1150" s="131"/>
      <c r="CD1150" s="131"/>
      <c r="CE1150" s="131"/>
      <c r="CF1150" s="131"/>
      <c r="CG1150" s="131"/>
      <c r="CH1150" s="131"/>
      <c r="CI1150" s="131"/>
      <c r="CJ1150" s="131"/>
      <c r="CK1150" s="131"/>
      <c r="CL1150" s="131"/>
      <c r="CM1150" s="38"/>
      <c r="CN1150" s="131"/>
      <c r="CO1150" s="131"/>
      <c r="CP1150" s="131">
        <v>1303</v>
      </c>
      <c r="CQ1150" s="131">
        <v>1304</v>
      </c>
      <c r="CR1150" s="131"/>
      <c r="CS1150" s="131"/>
      <c r="CT1150" s="131"/>
      <c r="CU1150" s="131"/>
      <c r="CV1150" s="131"/>
      <c r="CW1150" s="131"/>
      <c r="CX1150" s="131">
        <v>1311</v>
      </c>
      <c r="CY1150" s="131"/>
      <c r="CZ1150" s="38"/>
      <c r="DA1150" s="131"/>
      <c r="DB1150" s="38"/>
      <c r="DC1150" s="132"/>
      <c r="DD1150" s="81"/>
      <c r="DE1150" s="133"/>
      <c r="DF1150" s="134"/>
      <c r="DG1150" s="135"/>
      <c r="DH1150" s="135"/>
      <c r="DI1150" s="135"/>
      <c r="DJ1150" s="135"/>
      <c r="DK1150" s="135"/>
      <c r="DL1150" s="136">
        <f t="shared" si="443"/>
        <v>0</v>
      </c>
      <c r="DM1150" s="137">
        <f t="shared" si="443"/>
        <v>0</v>
      </c>
      <c r="DN1150" s="134"/>
      <c r="DO1150" s="135"/>
      <c r="DP1150" s="135"/>
      <c r="DQ1150" s="135"/>
      <c r="DR1150" s="135"/>
      <c r="DS1150" s="135"/>
      <c r="DT1150" s="136">
        <f t="shared" si="444"/>
        <v>0</v>
      </c>
      <c r="DU1150" s="137">
        <f t="shared" si="444"/>
        <v>0</v>
      </c>
      <c r="DV1150" s="138"/>
      <c r="DW1150" s="135"/>
      <c r="DX1150" s="135"/>
      <c r="DY1150" s="135"/>
      <c r="DZ1150" s="135"/>
      <c r="EA1150" s="135"/>
      <c r="EB1150" s="136">
        <f t="shared" si="445"/>
        <v>0</v>
      </c>
      <c r="EC1150" s="139">
        <f t="shared" si="445"/>
        <v>0</v>
      </c>
      <c r="ED1150" s="140"/>
      <c r="EE1150" s="135"/>
      <c r="EF1150" s="135"/>
      <c r="EG1150" s="135"/>
      <c r="EH1150" s="135"/>
      <c r="EI1150" s="135"/>
      <c r="EJ1150" s="136">
        <f t="shared" si="446"/>
        <v>0</v>
      </c>
      <c r="EK1150" s="141">
        <f t="shared" si="446"/>
        <v>0</v>
      </c>
      <c r="EL1150" s="41"/>
      <c r="EM1150" s="41"/>
      <c r="EN1150" s="41"/>
      <c r="EO1150" s="41"/>
    </row>
    <row r="1151" spans="1:147" customFormat="1" ht="27" customHeight="1" x14ac:dyDescent="0.15">
      <c r="A1151" s="41"/>
      <c r="B1151" s="78"/>
      <c r="C1151" s="39">
        <v>1030003010</v>
      </c>
      <c r="D1151" s="116">
        <v>1030001459</v>
      </c>
      <c r="E1151" s="117">
        <v>1</v>
      </c>
      <c r="F1151" s="118" t="s">
        <v>8702</v>
      </c>
      <c r="G1151" s="119" t="s">
        <v>8701</v>
      </c>
      <c r="H1151" s="120" t="s">
        <v>3313</v>
      </c>
      <c r="I1151" s="117">
        <v>0</v>
      </c>
      <c r="J1151" s="117"/>
      <c r="K1151" s="117"/>
      <c r="L1151" s="121">
        <v>2</v>
      </c>
      <c r="M1151" s="122" t="s">
        <v>4637</v>
      </c>
      <c r="N1151" s="119" t="s">
        <v>8700</v>
      </c>
      <c r="O1151" s="119" t="s">
        <v>2907</v>
      </c>
      <c r="P1151" s="119" t="s">
        <v>8699</v>
      </c>
      <c r="Q1151" s="123" t="s">
        <v>8698</v>
      </c>
      <c r="R1151" s="124" t="s">
        <v>8697</v>
      </c>
      <c r="S1151" s="125"/>
      <c r="T1151" s="123"/>
      <c r="U1151" s="123"/>
      <c r="V1151" s="123"/>
      <c r="W1151" s="123"/>
      <c r="X1151" s="124"/>
      <c r="Y1151" s="120"/>
      <c r="Z1151" s="38"/>
      <c r="AA1151" s="38"/>
      <c r="AB1151" s="38"/>
      <c r="AC1151" s="38"/>
      <c r="AD1151" s="38"/>
      <c r="AE1151" s="38"/>
      <c r="AF1151" s="38"/>
      <c r="AG1151" s="38"/>
      <c r="AH1151" s="125"/>
      <c r="AI1151" s="123"/>
      <c r="AJ1151" s="123"/>
      <c r="AK1151" s="123"/>
      <c r="AL1151" s="123"/>
      <c r="AM1151" s="124"/>
      <c r="AN1151" s="126">
        <f t="shared" si="464"/>
        <v>1</v>
      </c>
      <c r="AO1151" s="127">
        <f t="shared" si="462"/>
        <v>0</v>
      </c>
      <c r="AP1151" s="128">
        <f t="shared" si="463"/>
        <v>0</v>
      </c>
      <c r="AQ1151" s="128">
        <f t="shared" si="465"/>
        <v>0</v>
      </c>
      <c r="AR1151" s="128">
        <f t="shared" si="466"/>
        <v>0</v>
      </c>
      <c r="AS1151" s="128">
        <f t="shared" si="467"/>
        <v>0</v>
      </c>
      <c r="AT1151" s="128">
        <f t="shared" si="468"/>
        <v>0</v>
      </c>
      <c r="AU1151" s="128">
        <f t="shared" si="469"/>
        <v>0</v>
      </c>
      <c r="AV1151" s="128">
        <f t="shared" si="470"/>
        <v>0</v>
      </c>
      <c r="AW1151" s="128">
        <f t="shared" si="471"/>
        <v>0</v>
      </c>
      <c r="AX1151" s="128">
        <f t="shared" si="472"/>
        <v>0</v>
      </c>
      <c r="AY1151" s="128">
        <f t="shared" si="473"/>
        <v>0</v>
      </c>
      <c r="AZ1151" s="128">
        <f t="shared" si="474"/>
        <v>0</v>
      </c>
      <c r="BA1151" s="128">
        <f t="shared" si="475"/>
        <v>1</v>
      </c>
      <c r="BB1151" s="128">
        <f t="shared" si="476"/>
        <v>0</v>
      </c>
      <c r="BC1151" s="129">
        <f t="shared" si="477"/>
        <v>1</v>
      </c>
      <c r="BD1151" s="130"/>
      <c r="BE1151" s="131"/>
      <c r="BF1151" s="131"/>
      <c r="BG1151" s="131"/>
      <c r="BH1151" s="131"/>
      <c r="BI1151" s="131"/>
      <c r="BJ1151" s="131"/>
      <c r="BK1151" s="131"/>
      <c r="BL1151" s="131"/>
      <c r="BM1151" s="131"/>
      <c r="BN1151" s="131"/>
      <c r="BO1151" s="131"/>
      <c r="BP1151" s="131"/>
      <c r="BQ1151" s="131"/>
      <c r="BR1151" s="131"/>
      <c r="BS1151" s="131"/>
      <c r="BT1151" s="131"/>
      <c r="BU1151" s="131"/>
      <c r="BV1151" s="131"/>
      <c r="BW1151" s="131"/>
      <c r="BX1151" s="131"/>
      <c r="BY1151" s="131"/>
      <c r="BZ1151" s="131"/>
      <c r="CA1151" s="131"/>
      <c r="CB1151" s="131"/>
      <c r="CC1151" s="131"/>
      <c r="CD1151" s="131"/>
      <c r="CE1151" s="131"/>
      <c r="CF1151" s="131"/>
      <c r="CG1151" s="131"/>
      <c r="CH1151" s="131"/>
      <c r="CI1151" s="131"/>
      <c r="CJ1151" s="131"/>
      <c r="CK1151" s="131"/>
      <c r="CL1151" s="131"/>
      <c r="CM1151" s="38"/>
      <c r="CN1151" s="131"/>
      <c r="CO1151" s="131"/>
      <c r="CP1151" s="131"/>
      <c r="CQ1151" s="131"/>
      <c r="CR1151" s="131"/>
      <c r="CS1151" s="131"/>
      <c r="CT1151" s="131"/>
      <c r="CU1151" s="131"/>
      <c r="CV1151" s="131"/>
      <c r="CW1151" s="131">
        <v>1310</v>
      </c>
      <c r="CX1151" s="131"/>
      <c r="CY1151" s="131"/>
      <c r="CZ1151" s="38"/>
      <c r="DA1151" s="131"/>
      <c r="DB1151" s="38"/>
      <c r="DC1151" s="132"/>
      <c r="DD1151" s="81"/>
      <c r="DE1151" s="133"/>
      <c r="DF1151" s="134"/>
      <c r="DG1151" s="135"/>
      <c r="DH1151" s="135"/>
      <c r="DI1151" s="135"/>
      <c r="DJ1151" s="135"/>
      <c r="DK1151" s="135"/>
      <c r="DL1151" s="136">
        <f t="shared" si="443"/>
        <v>0</v>
      </c>
      <c r="DM1151" s="137">
        <f t="shared" si="443"/>
        <v>0</v>
      </c>
      <c r="DN1151" s="134"/>
      <c r="DO1151" s="135"/>
      <c r="DP1151" s="135"/>
      <c r="DQ1151" s="135"/>
      <c r="DR1151" s="135"/>
      <c r="DS1151" s="135"/>
      <c r="DT1151" s="136">
        <f t="shared" si="444"/>
        <v>0</v>
      </c>
      <c r="DU1151" s="137">
        <f t="shared" si="444"/>
        <v>0</v>
      </c>
      <c r="DV1151" s="138"/>
      <c r="DW1151" s="135"/>
      <c r="DX1151" s="135"/>
      <c r="DY1151" s="135"/>
      <c r="DZ1151" s="135"/>
      <c r="EA1151" s="135"/>
      <c r="EB1151" s="136">
        <f t="shared" si="445"/>
        <v>0</v>
      </c>
      <c r="EC1151" s="139">
        <f t="shared" si="445"/>
        <v>0</v>
      </c>
      <c r="ED1151" s="140"/>
      <c r="EE1151" s="135"/>
      <c r="EF1151" s="135"/>
      <c r="EG1151" s="135"/>
      <c r="EH1151" s="135"/>
      <c r="EI1151" s="135"/>
      <c r="EJ1151" s="136">
        <f t="shared" si="446"/>
        <v>0</v>
      </c>
      <c r="EK1151" s="141">
        <f t="shared" si="446"/>
        <v>0</v>
      </c>
      <c r="EL1151" s="41"/>
      <c r="EM1151" s="41"/>
      <c r="EN1151" s="41"/>
      <c r="EO1151" s="41"/>
    </row>
    <row r="1152" spans="1:147" ht="27" customHeight="1" x14ac:dyDescent="0.15">
      <c r="A1152" s="41">
        <v>413</v>
      </c>
      <c r="B1152" s="78"/>
      <c r="C1152" s="39">
        <v>1030003025</v>
      </c>
      <c r="D1152" s="116">
        <v>1030003026</v>
      </c>
      <c r="E1152" s="117">
        <v>1</v>
      </c>
      <c r="F1152" s="118" t="s">
        <v>8515</v>
      </c>
      <c r="G1152" s="119" t="s">
        <v>8516</v>
      </c>
      <c r="H1152" s="120"/>
      <c r="I1152" s="117">
        <v>1</v>
      </c>
      <c r="J1152" s="117">
        <v>3</v>
      </c>
      <c r="K1152" s="117"/>
      <c r="L1152" s="121">
        <v>2</v>
      </c>
      <c r="M1152" s="122" t="s">
        <v>8864</v>
      </c>
      <c r="N1152" s="119" t="s">
        <v>8865</v>
      </c>
      <c r="O1152" s="119" t="s">
        <v>7723</v>
      </c>
      <c r="P1152" s="84" t="s">
        <v>11748</v>
      </c>
      <c r="Q1152" s="123" t="s">
        <v>8866</v>
      </c>
      <c r="R1152" s="124" t="s">
        <v>8867</v>
      </c>
      <c r="S1152" s="125" t="s">
        <v>8868</v>
      </c>
      <c r="T1152" s="123" t="s">
        <v>8869</v>
      </c>
      <c r="U1152" s="123" t="s">
        <v>8870</v>
      </c>
      <c r="V1152" s="83" t="s">
        <v>11749</v>
      </c>
      <c r="W1152" s="185" t="s">
        <v>8871</v>
      </c>
      <c r="X1152" s="199" t="s">
        <v>8872</v>
      </c>
      <c r="Y1152" s="38" t="s">
        <v>8873</v>
      </c>
      <c r="Z1152" s="38">
        <v>1</v>
      </c>
      <c r="AA1152" s="38">
        <v>2</v>
      </c>
      <c r="AB1152" s="38">
        <v>3</v>
      </c>
      <c r="AC1152" s="38">
        <v>4</v>
      </c>
      <c r="AD1152" s="38">
        <v>5</v>
      </c>
      <c r="AE1152" s="38">
        <v>6</v>
      </c>
      <c r="AF1152" s="38">
        <v>7</v>
      </c>
      <c r="AG1152" s="38">
        <v>8</v>
      </c>
      <c r="AH1152" s="125"/>
      <c r="AI1152" s="123"/>
      <c r="AJ1152" s="123"/>
      <c r="AK1152" s="123"/>
      <c r="AL1152" s="123"/>
      <c r="AM1152" s="124"/>
      <c r="AN1152" s="126">
        <f t="shared" si="464"/>
        <v>4</v>
      </c>
      <c r="AO1152" s="127">
        <f t="shared" si="462"/>
        <v>0</v>
      </c>
      <c r="AP1152" s="128">
        <f t="shared" si="463"/>
        <v>0</v>
      </c>
      <c r="AQ1152" s="128">
        <f t="shared" si="465"/>
        <v>0</v>
      </c>
      <c r="AR1152" s="128">
        <f t="shared" si="466"/>
        <v>1</v>
      </c>
      <c r="AS1152" s="128">
        <f t="shared" si="467"/>
        <v>1</v>
      </c>
      <c r="AT1152" s="128">
        <f t="shared" si="468"/>
        <v>1</v>
      </c>
      <c r="AU1152" s="128">
        <f t="shared" si="469"/>
        <v>0</v>
      </c>
      <c r="AV1152" s="128">
        <f t="shared" si="470"/>
        <v>0</v>
      </c>
      <c r="AW1152" s="128">
        <f t="shared" si="471"/>
        <v>0</v>
      </c>
      <c r="AX1152" s="128">
        <f t="shared" si="472"/>
        <v>0</v>
      </c>
      <c r="AY1152" s="128">
        <f t="shared" si="473"/>
        <v>0</v>
      </c>
      <c r="AZ1152" s="128">
        <f t="shared" si="474"/>
        <v>0</v>
      </c>
      <c r="BA1152" s="128">
        <f t="shared" si="475"/>
        <v>2</v>
      </c>
      <c r="BB1152" s="128">
        <f t="shared" si="476"/>
        <v>0</v>
      </c>
      <c r="BC1152" s="129">
        <f t="shared" si="477"/>
        <v>5</v>
      </c>
      <c r="BD1152" s="130"/>
      <c r="BE1152" s="131"/>
      <c r="BF1152" s="131"/>
      <c r="BG1152" s="131"/>
      <c r="BH1152" s="131"/>
      <c r="BI1152" s="131"/>
      <c r="BJ1152" s="131"/>
      <c r="BK1152" s="131">
        <v>403</v>
      </c>
      <c r="BL1152" s="131"/>
      <c r="BM1152" s="131"/>
      <c r="BN1152" s="131"/>
      <c r="BO1152" s="131"/>
      <c r="BP1152" s="131"/>
      <c r="BQ1152" s="131">
        <v>501</v>
      </c>
      <c r="BR1152" s="131"/>
      <c r="BS1152" s="131"/>
      <c r="BT1152" s="131">
        <v>602</v>
      </c>
      <c r="BU1152" s="131"/>
      <c r="BV1152" s="131"/>
      <c r="BW1152" s="131"/>
      <c r="BX1152" s="131"/>
      <c r="BY1152" s="131"/>
      <c r="BZ1152" s="131"/>
      <c r="CA1152" s="131"/>
      <c r="CB1152" s="131"/>
      <c r="CC1152" s="131"/>
      <c r="CD1152" s="131"/>
      <c r="CE1152" s="131"/>
      <c r="CF1152" s="131"/>
      <c r="CG1152" s="131"/>
      <c r="CH1152" s="131"/>
      <c r="CI1152" s="131"/>
      <c r="CJ1152" s="131"/>
      <c r="CK1152" s="131"/>
      <c r="CL1152" s="131"/>
      <c r="CM1152" s="38"/>
      <c r="CN1152" s="131">
        <v>1301</v>
      </c>
      <c r="CO1152" s="131"/>
      <c r="CP1152" s="131"/>
      <c r="CQ1152" s="131"/>
      <c r="CR1152" s="131"/>
      <c r="CS1152" s="131"/>
      <c r="CT1152" s="131"/>
      <c r="CU1152" s="131"/>
      <c r="CV1152" s="131"/>
      <c r="CW1152" s="131"/>
      <c r="CX1152" s="131">
        <v>1311</v>
      </c>
      <c r="CY1152" s="131"/>
      <c r="CZ1152" s="38"/>
      <c r="DA1152" s="131"/>
      <c r="DB1152" s="38"/>
      <c r="DC1152" s="132"/>
      <c r="DD1152" s="81"/>
      <c r="DE1152" s="133"/>
      <c r="DF1152" s="134"/>
      <c r="DG1152" s="135"/>
      <c r="DH1152" s="135"/>
      <c r="DI1152" s="135"/>
      <c r="DJ1152" s="135"/>
      <c r="DK1152" s="135"/>
      <c r="DL1152" s="136">
        <f t="shared" si="443"/>
        <v>0</v>
      </c>
      <c r="DM1152" s="137">
        <f t="shared" si="443"/>
        <v>0</v>
      </c>
      <c r="DN1152" s="134"/>
      <c r="DO1152" s="135"/>
      <c r="DP1152" s="135"/>
      <c r="DQ1152" s="135"/>
      <c r="DR1152" s="135"/>
      <c r="DS1152" s="135"/>
      <c r="DT1152" s="136">
        <f t="shared" si="444"/>
        <v>0</v>
      </c>
      <c r="DU1152" s="137">
        <f t="shared" si="444"/>
        <v>0</v>
      </c>
      <c r="DV1152" s="138"/>
      <c r="DW1152" s="135"/>
      <c r="DX1152" s="135"/>
      <c r="DY1152" s="135"/>
      <c r="DZ1152" s="135"/>
      <c r="EA1152" s="135"/>
      <c r="EB1152" s="136">
        <f t="shared" si="445"/>
        <v>0</v>
      </c>
      <c r="EC1152" s="139">
        <f t="shared" si="445"/>
        <v>0</v>
      </c>
      <c r="ED1152" s="140"/>
      <c r="EE1152" s="135"/>
      <c r="EF1152" s="135"/>
      <c r="EG1152" s="135"/>
      <c r="EH1152" s="135"/>
      <c r="EI1152" s="135"/>
      <c r="EJ1152" s="136">
        <f t="shared" si="446"/>
        <v>0</v>
      </c>
      <c r="EK1152" s="141">
        <f t="shared" si="446"/>
        <v>0</v>
      </c>
    </row>
    <row r="1153" spans="1:141" ht="27" customHeight="1" x14ac:dyDescent="0.15">
      <c r="A1153"/>
      <c r="B1153" s="176"/>
      <c r="C1153" s="145">
        <v>1030003027</v>
      </c>
      <c r="D1153" s="146">
        <v>1010061206</v>
      </c>
      <c r="E1153" s="147">
        <v>1</v>
      </c>
      <c r="F1153" s="148" t="s">
        <v>8905</v>
      </c>
      <c r="G1153" s="149" t="s">
        <v>8904</v>
      </c>
      <c r="H1153" s="150"/>
      <c r="I1153" s="147">
        <v>1</v>
      </c>
      <c r="J1153" s="147">
        <v>3</v>
      </c>
      <c r="K1153" s="147"/>
      <c r="L1153" s="151">
        <v>1</v>
      </c>
      <c r="M1153" s="152" t="s">
        <v>8903</v>
      </c>
      <c r="N1153" s="149" t="s">
        <v>8902</v>
      </c>
      <c r="O1153" s="149" t="s">
        <v>2907</v>
      </c>
      <c r="P1153" s="149" t="s">
        <v>8901</v>
      </c>
      <c r="Q1153" s="153" t="s">
        <v>8900</v>
      </c>
      <c r="R1153" s="154" t="s">
        <v>8899</v>
      </c>
      <c r="S1153" s="175" t="s">
        <v>5691</v>
      </c>
      <c r="T1153" s="153" t="s">
        <v>8898</v>
      </c>
      <c r="U1153" s="153" t="s">
        <v>8897</v>
      </c>
      <c r="V1153" s="153" t="s">
        <v>8896</v>
      </c>
      <c r="W1153" s="153" t="s">
        <v>8895</v>
      </c>
      <c r="X1153" s="154" t="s">
        <v>8894</v>
      </c>
      <c r="Y1153" s="172" t="s">
        <v>17</v>
      </c>
      <c r="Z1153" s="172">
        <v>1</v>
      </c>
      <c r="AA1153" s="172">
        <v>2</v>
      </c>
      <c r="AB1153" s="172">
        <v>3</v>
      </c>
      <c r="AC1153" s="172">
        <v>4</v>
      </c>
      <c r="AD1153" s="172">
        <v>5</v>
      </c>
      <c r="AE1153" s="172">
        <v>6</v>
      </c>
      <c r="AF1153" s="172">
        <v>7</v>
      </c>
      <c r="AG1153" s="172">
        <v>8</v>
      </c>
      <c r="AH1153" s="175"/>
      <c r="AI1153" s="153"/>
      <c r="AJ1153" s="153"/>
      <c r="AK1153" s="153"/>
      <c r="AL1153" s="153"/>
      <c r="AM1153" s="154"/>
      <c r="AN1153" s="160">
        <f t="shared" si="464"/>
        <v>2</v>
      </c>
      <c r="AO1153" s="159">
        <f t="shared" si="462"/>
        <v>0</v>
      </c>
      <c r="AP1153" s="158">
        <f t="shared" si="463"/>
        <v>0</v>
      </c>
      <c r="AQ1153" s="158">
        <f t="shared" si="465"/>
        <v>0</v>
      </c>
      <c r="AR1153" s="158">
        <f t="shared" si="466"/>
        <v>1</v>
      </c>
      <c r="AS1153" s="158">
        <f t="shared" si="467"/>
        <v>0</v>
      </c>
      <c r="AT1153" s="158">
        <f t="shared" si="468"/>
        <v>0</v>
      </c>
      <c r="AU1153" s="158">
        <f t="shared" si="469"/>
        <v>0</v>
      </c>
      <c r="AV1153" s="158">
        <f t="shared" si="470"/>
        <v>0</v>
      </c>
      <c r="AW1153" s="158">
        <f t="shared" si="471"/>
        <v>0</v>
      </c>
      <c r="AX1153" s="158">
        <f t="shared" si="472"/>
        <v>0</v>
      </c>
      <c r="AY1153" s="158">
        <f t="shared" si="473"/>
        <v>0</v>
      </c>
      <c r="AZ1153" s="158">
        <f t="shared" si="474"/>
        <v>0</v>
      </c>
      <c r="BA1153" s="158">
        <f t="shared" si="475"/>
        <v>1</v>
      </c>
      <c r="BB1153" s="158">
        <f t="shared" si="476"/>
        <v>0</v>
      </c>
      <c r="BC1153" s="157">
        <f t="shared" si="477"/>
        <v>2</v>
      </c>
      <c r="BD1153" s="174"/>
      <c r="BE1153" s="173"/>
      <c r="BF1153" s="173"/>
      <c r="BG1153" s="173"/>
      <c r="BH1153" s="173"/>
      <c r="BI1153" s="173"/>
      <c r="BJ1153" s="173"/>
      <c r="BK1153" s="173"/>
      <c r="BL1153" s="173"/>
      <c r="BM1153" s="173"/>
      <c r="BN1153" s="173"/>
      <c r="BO1153" s="173"/>
      <c r="BP1153" s="173">
        <v>408</v>
      </c>
      <c r="BQ1153" s="173"/>
      <c r="BR1153" s="173"/>
      <c r="BS1153" s="173"/>
      <c r="BT1153" s="173"/>
      <c r="BU1153" s="173"/>
      <c r="BV1153" s="173"/>
      <c r="BW1153" s="173"/>
      <c r="BX1153" s="173"/>
      <c r="BY1153" s="173"/>
      <c r="BZ1153" s="173"/>
      <c r="CA1153" s="173"/>
      <c r="CB1153" s="173"/>
      <c r="CC1153" s="173"/>
      <c r="CD1153" s="173"/>
      <c r="CE1153" s="173"/>
      <c r="CF1153" s="173"/>
      <c r="CG1153" s="173"/>
      <c r="CH1153" s="173"/>
      <c r="CI1153" s="173"/>
      <c r="CJ1153" s="173"/>
      <c r="CK1153" s="173"/>
      <c r="CL1153" s="173"/>
      <c r="CM1153" s="172"/>
      <c r="CN1153" s="173"/>
      <c r="CO1153" s="173"/>
      <c r="CP1153" s="173"/>
      <c r="CQ1153" s="173"/>
      <c r="CR1153" s="173"/>
      <c r="CS1153" s="173"/>
      <c r="CT1153" s="173"/>
      <c r="CU1153" s="173"/>
      <c r="CV1153" s="173"/>
      <c r="CW1153" s="173"/>
      <c r="CX1153" s="173"/>
      <c r="CY1153" s="173">
        <v>1399</v>
      </c>
      <c r="CZ1153" s="172" t="s">
        <v>8893</v>
      </c>
      <c r="DA1153" s="173"/>
      <c r="DB1153" s="172"/>
      <c r="DC1153" s="171"/>
      <c r="DD1153" s="170"/>
      <c r="DE1153" s="169"/>
      <c r="DF1153" s="168"/>
      <c r="DG1153" s="163"/>
      <c r="DH1153" s="163"/>
      <c r="DI1153" s="163"/>
      <c r="DJ1153" s="163"/>
      <c r="DK1153" s="163"/>
      <c r="DL1153" s="162">
        <f>DF1153+DH1153+DJ1153</f>
        <v>0</v>
      </c>
      <c r="DM1153" s="167">
        <f>DG1153+DI1153+DK1153</f>
        <v>0</v>
      </c>
      <c r="DN1153" s="168"/>
      <c r="DO1153" s="163"/>
      <c r="DP1153" s="163"/>
      <c r="DQ1153" s="163"/>
      <c r="DR1153" s="163"/>
      <c r="DS1153" s="163"/>
      <c r="DT1153" s="162">
        <f>DN1153+DP1153+DR1153</f>
        <v>0</v>
      </c>
      <c r="DU1153" s="167">
        <f>DO1153+DQ1153+DS1153</f>
        <v>0</v>
      </c>
      <c r="DV1153" s="166"/>
      <c r="DW1153" s="163"/>
      <c r="DX1153" s="163"/>
      <c r="DY1153" s="163"/>
      <c r="DZ1153" s="163"/>
      <c r="EA1153" s="163"/>
      <c r="EB1153" s="162">
        <f>DV1153+DX1153+DZ1153</f>
        <v>0</v>
      </c>
      <c r="EC1153" s="165">
        <f>DW1153+DY1153+EA1153</f>
        <v>0</v>
      </c>
      <c r="ED1153" s="164"/>
      <c r="EE1153" s="163"/>
      <c r="EF1153" s="163"/>
      <c r="EG1153" s="163"/>
      <c r="EH1153" s="163"/>
      <c r="EI1153" s="163"/>
      <c r="EJ1153" s="162">
        <f>ED1153+EF1153+EH1153</f>
        <v>0</v>
      </c>
      <c r="EK1153" s="161">
        <f>EE1153+EG1153+EI1153</f>
        <v>0</v>
      </c>
    </row>
    <row r="1154" spans="1:141" ht="27" customHeight="1" x14ac:dyDescent="0.15">
      <c r="A1154" s="296">
        <v>70153</v>
      </c>
      <c r="B1154" s="78"/>
      <c r="C1154" s="39">
        <v>1030003033</v>
      </c>
      <c r="D1154" s="116"/>
      <c r="E1154" s="117">
        <v>1</v>
      </c>
      <c r="F1154" s="118" t="s">
        <v>8520</v>
      </c>
      <c r="G1154" s="119" t="s">
        <v>8521</v>
      </c>
      <c r="H1154" s="120"/>
      <c r="I1154" s="117">
        <v>1</v>
      </c>
      <c r="J1154" s="117">
        <v>3</v>
      </c>
      <c r="K1154" s="117"/>
      <c r="L1154" s="121">
        <v>2</v>
      </c>
      <c r="M1154" s="122" t="s">
        <v>8916</v>
      </c>
      <c r="N1154" s="119" t="s">
        <v>8917</v>
      </c>
      <c r="O1154" s="119" t="s">
        <v>2248</v>
      </c>
      <c r="P1154" s="119" t="s">
        <v>8918</v>
      </c>
      <c r="Q1154" s="123" t="s">
        <v>8919</v>
      </c>
      <c r="R1154" s="124" t="s">
        <v>8920</v>
      </c>
      <c r="S1154" s="125" t="s">
        <v>8092</v>
      </c>
      <c r="T1154" s="123" t="s">
        <v>8921</v>
      </c>
      <c r="U1154" s="83" t="s">
        <v>10618</v>
      </c>
      <c r="V1154" s="123" t="s">
        <v>10619</v>
      </c>
      <c r="W1154" s="123" t="s">
        <v>8922</v>
      </c>
      <c r="X1154" s="124" t="s">
        <v>8923</v>
      </c>
      <c r="Y1154" s="38" t="s">
        <v>8188</v>
      </c>
      <c r="Z1154" s="38">
        <v>1</v>
      </c>
      <c r="AA1154" s="38">
        <v>2</v>
      </c>
      <c r="AB1154" s="38">
        <v>3</v>
      </c>
      <c r="AC1154" s="38">
        <v>4</v>
      </c>
      <c r="AD1154" s="38">
        <v>5</v>
      </c>
      <c r="AE1154" s="38">
        <v>6</v>
      </c>
      <c r="AF1154" s="38"/>
      <c r="AG1154" s="38">
        <v>8</v>
      </c>
      <c r="AH1154" s="125"/>
      <c r="AI1154" s="123"/>
      <c r="AJ1154" s="123"/>
      <c r="AK1154" s="123"/>
      <c r="AL1154" s="123"/>
      <c r="AM1154" s="124"/>
      <c r="AN1154" s="126">
        <f t="shared" si="464"/>
        <v>1</v>
      </c>
      <c r="AO1154" s="127">
        <f t="shared" si="462"/>
        <v>0</v>
      </c>
      <c r="AP1154" s="128">
        <f t="shared" si="463"/>
        <v>0</v>
      </c>
      <c r="AQ1154" s="128">
        <f t="shared" si="465"/>
        <v>0</v>
      </c>
      <c r="AR1154" s="128">
        <f t="shared" si="466"/>
        <v>0</v>
      </c>
      <c r="AS1154" s="128">
        <f t="shared" si="467"/>
        <v>0</v>
      </c>
      <c r="AT1154" s="128">
        <f t="shared" si="468"/>
        <v>0</v>
      </c>
      <c r="AU1154" s="128">
        <f t="shared" si="469"/>
        <v>0</v>
      </c>
      <c r="AV1154" s="128">
        <f t="shared" si="470"/>
        <v>0</v>
      </c>
      <c r="AW1154" s="128">
        <f t="shared" si="471"/>
        <v>0</v>
      </c>
      <c r="AX1154" s="128">
        <f t="shared" si="472"/>
        <v>0</v>
      </c>
      <c r="AY1154" s="128">
        <f t="shared" si="473"/>
        <v>0</v>
      </c>
      <c r="AZ1154" s="128">
        <f t="shared" si="474"/>
        <v>0</v>
      </c>
      <c r="BA1154" s="128">
        <f t="shared" si="475"/>
        <v>2</v>
      </c>
      <c r="BB1154" s="128">
        <f t="shared" si="476"/>
        <v>0</v>
      </c>
      <c r="BC1154" s="129">
        <f t="shared" si="477"/>
        <v>2</v>
      </c>
      <c r="BD1154" s="130"/>
      <c r="BE1154" s="131"/>
      <c r="BF1154" s="131"/>
      <c r="BG1154" s="131"/>
      <c r="BH1154" s="131"/>
      <c r="BI1154" s="131"/>
      <c r="BJ1154" s="131"/>
      <c r="BK1154" s="131"/>
      <c r="BL1154" s="131"/>
      <c r="BM1154" s="131"/>
      <c r="BN1154" s="131"/>
      <c r="BO1154" s="131"/>
      <c r="BP1154" s="131"/>
      <c r="BQ1154" s="131"/>
      <c r="BR1154" s="131"/>
      <c r="BS1154" s="131"/>
      <c r="BT1154" s="131"/>
      <c r="BU1154" s="131"/>
      <c r="BV1154" s="131"/>
      <c r="BW1154" s="131"/>
      <c r="BX1154" s="131"/>
      <c r="BY1154" s="131"/>
      <c r="BZ1154" s="131"/>
      <c r="CA1154" s="131"/>
      <c r="CB1154" s="131"/>
      <c r="CC1154" s="131"/>
      <c r="CD1154" s="131"/>
      <c r="CE1154" s="131"/>
      <c r="CF1154" s="131"/>
      <c r="CG1154" s="131"/>
      <c r="CH1154" s="131"/>
      <c r="CI1154" s="131"/>
      <c r="CJ1154" s="131"/>
      <c r="CK1154" s="131"/>
      <c r="CL1154" s="131"/>
      <c r="CM1154" s="38"/>
      <c r="CN1154" s="131"/>
      <c r="CO1154" s="131"/>
      <c r="CP1154" s="131"/>
      <c r="CQ1154" s="131">
        <v>1304</v>
      </c>
      <c r="CR1154" s="131"/>
      <c r="CS1154" s="131"/>
      <c r="CT1154" s="131"/>
      <c r="CU1154" s="131"/>
      <c r="CV1154" s="131"/>
      <c r="CW1154" s="131"/>
      <c r="CX1154" s="131"/>
      <c r="CY1154" s="131">
        <v>1399</v>
      </c>
      <c r="CZ1154" s="38" t="s">
        <v>8924</v>
      </c>
      <c r="DA1154" s="131"/>
      <c r="DB1154" s="38"/>
      <c r="DC1154" s="132"/>
      <c r="DD1154" s="81"/>
      <c r="DE1154" s="133"/>
      <c r="DF1154" s="134"/>
      <c r="DG1154" s="135"/>
      <c r="DH1154" s="135"/>
      <c r="DI1154" s="135"/>
      <c r="DJ1154" s="135"/>
      <c r="DK1154" s="135"/>
      <c r="DL1154" s="136">
        <f t="shared" si="443"/>
        <v>0</v>
      </c>
      <c r="DM1154" s="137">
        <f t="shared" si="443"/>
        <v>0</v>
      </c>
      <c r="DN1154" s="134"/>
      <c r="DO1154" s="135"/>
      <c r="DP1154" s="135"/>
      <c r="DQ1154" s="135"/>
      <c r="DR1154" s="135"/>
      <c r="DS1154" s="135"/>
      <c r="DT1154" s="136">
        <f t="shared" si="444"/>
        <v>0</v>
      </c>
      <c r="DU1154" s="137">
        <f t="shared" si="444"/>
        <v>0</v>
      </c>
      <c r="DV1154" s="138"/>
      <c r="DW1154" s="135"/>
      <c r="DX1154" s="135"/>
      <c r="DY1154" s="135"/>
      <c r="DZ1154" s="135"/>
      <c r="EA1154" s="135"/>
      <c r="EB1154" s="136">
        <f t="shared" si="445"/>
        <v>0</v>
      </c>
      <c r="EC1154" s="139">
        <f t="shared" si="445"/>
        <v>0</v>
      </c>
      <c r="ED1154" s="140"/>
      <c r="EE1154" s="135"/>
      <c r="EF1154" s="135"/>
      <c r="EG1154" s="135"/>
      <c r="EH1154" s="135"/>
      <c r="EI1154" s="135"/>
      <c r="EJ1154" s="136">
        <f t="shared" si="446"/>
        <v>0</v>
      </c>
      <c r="EK1154" s="141">
        <f t="shared" si="446"/>
        <v>0</v>
      </c>
    </row>
    <row r="1155" spans="1:141" ht="27" customHeight="1" x14ac:dyDescent="0.15">
      <c r="B1155" s="78"/>
      <c r="C1155" s="39">
        <v>1030001726</v>
      </c>
      <c r="D1155" s="116"/>
      <c r="E1155" s="117">
        <v>2</v>
      </c>
      <c r="F1155" s="118" t="s">
        <v>8522</v>
      </c>
      <c r="G1155" s="119" t="s">
        <v>8523</v>
      </c>
      <c r="H1155" s="120"/>
      <c r="I1155" s="117">
        <v>1</v>
      </c>
      <c r="J1155" s="117"/>
      <c r="K1155" s="117"/>
      <c r="L1155" s="121">
        <v>2</v>
      </c>
      <c r="M1155" s="122" t="s">
        <v>8906</v>
      </c>
      <c r="N1155" s="119" t="s">
        <v>8907</v>
      </c>
      <c r="O1155" s="119" t="s">
        <v>7723</v>
      </c>
      <c r="P1155" s="119" t="s">
        <v>8908</v>
      </c>
      <c r="Q1155" s="123" t="s">
        <v>8909</v>
      </c>
      <c r="R1155" s="124" t="s">
        <v>8910</v>
      </c>
      <c r="S1155" s="125"/>
      <c r="T1155" s="123"/>
      <c r="U1155" s="123"/>
      <c r="V1155" s="123"/>
      <c r="W1155" s="123"/>
      <c r="X1155" s="124"/>
      <c r="Y1155" s="120"/>
      <c r="Z1155" s="38"/>
      <c r="AA1155" s="38"/>
      <c r="AB1155" s="38"/>
      <c r="AC1155" s="38"/>
      <c r="AD1155" s="38"/>
      <c r="AE1155" s="38"/>
      <c r="AF1155" s="38"/>
      <c r="AG1155" s="38"/>
      <c r="AH1155" s="125"/>
      <c r="AI1155" s="123"/>
      <c r="AJ1155" s="123"/>
      <c r="AK1155" s="123"/>
      <c r="AL1155" s="123"/>
      <c r="AM1155" s="124"/>
      <c r="AN1155" s="126">
        <f t="shared" si="464"/>
        <v>2</v>
      </c>
      <c r="AO1155" s="127">
        <f t="shared" si="462"/>
        <v>1</v>
      </c>
      <c r="AP1155" s="128">
        <f t="shared" si="463"/>
        <v>0</v>
      </c>
      <c r="AQ1155" s="128">
        <f t="shared" si="465"/>
        <v>2</v>
      </c>
      <c r="AR1155" s="128">
        <f t="shared" si="466"/>
        <v>0</v>
      </c>
      <c r="AS1155" s="128">
        <f t="shared" si="467"/>
        <v>0</v>
      </c>
      <c r="AT1155" s="128">
        <f t="shared" si="468"/>
        <v>0</v>
      </c>
      <c r="AU1155" s="128">
        <f t="shared" si="469"/>
        <v>0</v>
      </c>
      <c r="AV1155" s="128">
        <f t="shared" si="470"/>
        <v>0</v>
      </c>
      <c r="AW1155" s="128">
        <f t="shared" si="471"/>
        <v>0</v>
      </c>
      <c r="AX1155" s="128">
        <f t="shared" si="472"/>
        <v>0</v>
      </c>
      <c r="AY1155" s="128">
        <f t="shared" si="473"/>
        <v>0</v>
      </c>
      <c r="AZ1155" s="128">
        <f t="shared" si="474"/>
        <v>0</v>
      </c>
      <c r="BA1155" s="128">
        <f t="shared" si="475"/>
        <v>0</v>
      </c>
      <c r="BB1155" s="128">
        <f t="shared" si="476"/>
        <v>0</v>
      </c>
      <c r="BC1155" s="129">
        <f t="shared" si="477"/>
        <v>3</v>
      </c>
      <c r="BD1155" s="130">
        <v>101</v>
      </c>
      <c r="BE1155" s="131"/>
      <c r="BF1155" s="131">
        <v>301</v>
      </c>
      <c r="BG1155" s="131">
        <v>302</v>
      </c>
      <c r="BH1155" s="131"/>
      <c r="BI1155" s="131"/>
      <c r="BJ1155" s="131"/>
      <c r="BK1155" s="131"/>
      <c r="BL1155" s="131"/>
      <c r="BM1155" s="131"/>
      <c r="BN1155" s="131"/>
      <c r="BO1155" s="131"/>
      <c r="BP1155" s="131"/>
      <c r="BQ1155" s="131"/>
      <c r="BR1155" s="131"/>
      <c r="BS1155" s="131"/>
      <c r="BT1155" s="131"/>
      <c r="BU1155" s="131"/>
      <c r="BV1155" s="131"/>
      <c r="BW1155" s="131"/>
      <c r="BX1155" s="131"/>
      <c r="BY1155" s="131"/>
      <c r="BZ1155" s="131"/>
      <c r="CA1155" s="131"/>
      <c r="CB1155" s="131"/>
      <c r="CC1155" s="131"/>
      <c r="CD1155" s="131"/>
      <c r="CE1155" s="131"/>
      <c r="CF1155" s="131"/>
      <c r="CG1155" s="131"/>
      <c r="CH1155" s="131"/>
      <c r="CI1155" s="131"/>
      <c r="CJ1155" s="131"/>
      <c r="CK1155" s="131"/>
      <c r="CL1155" s="131"/>
      <c r="CM1155" s="38"/>
      <c r="CN1155" s="131"/>
      <c r="CO1155" s="131"/>
      <c r="CP1155" s="131"/>
      <c r="CQ1155" s="131"/>
      <c r="CR1155" s="131"/>
      <c r="CS1155" s="131"/>
      <c r="CT1155" s="131"/>
      <c r="CU1155" s="131"/>
      <c r="CV1155" s="131"/>
      <c r="CW1155" s="131"/>
      <c r="CX1155" s="131"/>
      <c r="CY1155" s="131"/>
      <c r="CZ1155" s="38"/>
      <c r="DA1155" s="131"/>
      <c r="DB1155" s="38"/>
      <c r="DC1155" s="132"/>
      <c r="DD1155" s="81"/>
      <c r="DE1155" s="133"/>
      <c r="DF1155" s="134"/>
      <c r="DG1155" s="135"/>
      <c r="DH1155" s="135"/>
      <c r="DI1155" s="135"/>
      <c r="DJ1155" s="135"/>
      <c r="DK1155" s="135"/>
      <c r="DL1155" s="136">
        <f t="shared" si="443"/>
        <v>0</v>
      </c>
      <c r="DM1155" s="137">
        <f t="shared" si="443"/>
        <v>0</v>
      </c>
      <c r="DN1155" s="134"/>
      <c r="DO1155" s="135"/>
      <c r="DP1155" s="135"/>
      <c r="DQ1155" s="135"/>
      <c r="DR1155" s="135"/>
      <c r="DS1155" s="135"/>
      <c r="DT1155" s="136">
        <f t="shared" si="444"/>
        <v>0</v>
      </c>
      <c r="DU1155" s="137">
        <f t="shared" si="444"/>
        <v>0</v>
      </c>
      <c r="DV1155" s="138"/>
      <c r="DW1155" s="135"/>
      <c r="DX1155" s="135"/>
      <c r="DY1155" s="135"/>
      <c r="DZ1155" s="135"/>
      <c r="EA1155" s="135"/>
      <c r="EB1155" s="136">
        <f t="shared" si="445"/>
        <v>0</v>
      </c>
      <c r="EC1155" s="139">
        <f t="shared" si="445"/>
        <v>0</v>
      </c>
      <c r="ED1155" s="140"/>
      <c r="EE1155" s="135"/>
      <c r="EF1155" s="135"/>
      <c r="EG1155" s="135"/>
      <c r="EH1155" s="135"/>
      <c r="EI1155" s="135"/>
      <c r="EJ1155" s="136">
        <f t="shared" si="446"/>
        <v>0</v>
      </c>
      <c r="EK1155" s="141">
        <f t="shared" si="446"/>
        <v>0</v>
      </c>
    </row>
    <row r="1156" spans="1:141" ht="27" customHeight="1" x14ac:dyDescent="0.15">
      <c r="B1156" s="78"/>
      <c r="C1156" s="39">
        <v>1030003056</v>
      </c>
      <c r="D1156" s="116"/>
      <c r="E1156" s="117">
        <v>1</v>
      </c>
      <c r="F1156" s="118" t="s">
        <v>9646</v>
      </c>
      <c r="G1156" s="119" t="s">
        <v>9645</v>
      </c>
      <c r="H1156" s="120" t="s">
        <v>3336</v>
      </c>
      <c r="I1156" s="117">
        <v>1</v>
      </c>
      <c r="J1156" s="117">
        <v>2</v>
      </c>
      <c r="K1156" s="117"/>
      <c r="L1156" s="121">
        <v>1</v>
      </c>
      <c r="M1156" s="122" t="s">
        <v>9644</v>
      </c>
      <c r="N1156" s="119" t="s">
        <v>9643</v>
      </c>
      <c r="O1156" s="119" t="s">
        <v>8660</v>
      </c>
      <c r="P1156" s="119" t="s">
        <v>9642</v>
      </c>
      <c r="Q1156" s="123" t="s">
        <v>9641</v>
      </c>
      <c r="R1156" s="124"/>
      <c r="S1156" s="125" t="s">
        <v>3390</v>
      </c>
      <c r="T1156" s="123" t="s">
        <v>9640</v>
      </c>
      <c r="U1156" s="123" t="s">
        <v>9639</v>
      </c>
      <c r="V1156" s="123" t="s">
        <v>9638</v>
      </c>
      <c r="W1156" s="123" t="s">
        <v>9637</v>
      </c>
      <c r="X1156" s="124" t="s">
        <v>9636</v>
      </c>
      <c r="Y1156" s="38" t="s">
        <v>17</v>
      </c>
      <c r="Z1156" s="38">
        <v>1</v>
      </c>
      <c r="AA1156" s="38">
        <v>2</v>
      </c>
      <c r="AB1156" s="38">
        <v>3</v>
      </c>
      <c r="AC1156" s="38">
        <v>4</v>
      </c>
      <c r="AD1156" s="38">
        <v>5</v>
      </c>
      <c r="AE1156" s="38">
        <v>6</v>
      </c>
      <c r="AF1156" s="38"/>
      <c r="AG1156" s="38">
        <v>8</v>
      </c>
      <c r="AH1156" s="125"/>
      <c r="AI1156" s="123"/>
      <c r="AJ1156" s="123"/>
      <c r="AK1156" s="123"/>
      <c r="AL1156" s="123"/>
      <c r="AM1156" s="124"/>
      <c r="AN1156" s="126">
        <f t="shared" si="464"/>
        <v>2</v>
      </c>
      <c r="AO1156" s="127">
        <f t="shared" si="462"/>
        <v>1</v>
      </c>
      <c r="AP1156" s="128">
        <f t="shared" si="463"/>
        <v>0</v>
      </c>
      <c r="AQ1156" s="128">
        <f t="shared" si="465"/>
        <v>0</v>
      </c>
      <c r="AR1156" s="128">
        <f t="shared" si="466"/>
        <v>0</v>
      </c>
      <c r="AS1156" s="128">
        <f t="shared" si="467"/>
        <v>0</v>
      </c>
      <c r="AT1156" s="128">
        <f t="shared" si="468"/>
        <v>0</v>
      </c>
      <c r="AU1156" s="128">
        <f t="shared" si="469"/>
        <v>0</v>
      </c>
      <c r="AV1156" s="128">
        <f t="shared" si="470"/>
        <v>0</v>
      </c>
      <c r="AW1156" s="128">
        <f t="shared" si="471"/>
        <v>0</v>
      </c>
      <c r="AX1156" s="128">
        <f t="shared" si="472"/>
        <v>0</v>
      </c>
      <c r="AY1156" s="128">
        <f t="shared" si="473"/>
        <v>0</v>
      </c>
      <c r="AZ1156" s="128">
        <f t="shared" si="474"/>
        <v>0</v>
      </c>
      <c r="BA1156" s="128">
        <f t="shared" si="475"/>
        <v>1</v>
      </c>
      <c r="BB1156" s="128">
        <f t="shared" si="476"/>
        <v>0</v>
      </c>
      <c r="BC1156" s="129">
        <f t="shared" si="477"/>
        <v>2</v>
      </c>
      <c r="BD1156" s="130">
        <v>101</v>
      </c>
      <c r="BE1156" s="131"/>
      <c r="BF1156" s="131"/>
      <c r="BG1156" s="131"/>
      <c r="BH1156" s="131"/>
      <c r="BI1156" s="131"/>
      <c r="BJ1156" s="131"/>
      <c r="BK1156" s="131"/>
      <c r="BL1156" s="131"/>
      <c r="BM1156" s="131"/>
      <c r="BN1156" s="131"/>
      <c r="BO1156" s="131"/>
      <c r="BP1156" s="131"/>
      <c r="BQ1156" s="131"/>
      <c r="BR1156" s="131"/>
      <c r="BS1156" s="131"/>
      <c r="BT1156" s="131"/>
      <c r="BU1156" s="131"/>
      <c r="BV1156" s="131"/>
      <c r="BW1156" s="131"/>
      <c r="BX1156" s="131"/>
      <c r="BY1156" s="131"/>
      <c r="BZ1156" s="131"/>
      <c r="CA1156" s="131"/>
      <c r="CB1156" s="131"/>
      <c r="CC1156" s="131"/>
      <c r="CD1156" s="131"/>
      <c r="CE1156" s="131"/>
      <c r="CF1156" s="131"/>
      <c r="CG1156" s="131"/>
      <c r="CH1156" s="131"/>
      <c r="CI1156" s="131"/>
      <c r="CJ1156" s="131"/>
      <c r="CK1156" s="131"/>
      <c r="CL1156" s="131"/>
      <c r="CM1156" s="38"/>
      <c r="CN1156" s="131"/>
      <c r="CO1156" s="131"/>
      <c r="CP1156" s="131"/>
      <c r="CQ1156" s="131">
        <v>1304</v>
      </c>
      <c r="CR1156" s="131"/>
      <c r="CS1156" s="131"/>
      <c r="CT1156" s="131"/>
      <c r="CU1156" s="131"/>
      <c r="CV1156" s="131"/>
      <c r="CW1156" s="131"/>
      <c r="CX1156" s="131"/>
      <c r="CY1156" s="131"/>
      <c r="CZ1156" s="38"/>
      <c r="DA1156" s="131"/>
      <c r="DB1156" s="38"/>
      <c r="DC1156" s="132"/>
      <c r="DD1156" s="81"/>
      <c r="DE1156" s="133">
        <v>1</v>
      </c>
      <c r="DF1156" s="134">
        <v>1382</v>
      </c>
      <c r="DG1156" s="135">
        <v>1379</v>
      </c>
      <c r="DH1156" s="135">
        <v>197</v>
      </c>
      <c r="DI1156" s="135">
        <v>109</v>
      </c>
      <c r="DJ1156" s="135">
        <v>14</v>
      </c>
      <c r="DK1156" s="135">
        <v>12</v>
      </c>
      <c r="DL1156" s="136">
        <f>DF1156+DH1156+DJ1156</f>
        <v>1593</v>
      </c>
      <c r="DM1156" s="137">
        <f>DG1156+DI1156+DK1156</f>
        <v>1500</v>
      </c>
      <c r="DN1156" s="134">
        <v>21</v>
      </c>
      <c r="DO1156" s="135">
        <v>21</v>
      </c>
      <c r="DP1156" s="135">
        <v>3</v>
      </c>
      <c r="DQ1156" s="135">
        <v>3</v>
      </c>
      <c r="DR1156" s="135">
        <v>0</v>
      </c>
      <c r="DS1156" s="135">
        <v>0</v>
      </c>
      <c r="DT1156" s="136">
        <f>DN1156+DP1156+DR1156</f>
        <v>24</v>
      </c>
      <c r="DU1156" s="137">
        <f>DO1156+DQ1156+DS1156</f>
        <v>24</v>
      </c>
      <c r="DV1156" s="138">
        <v>17</v>
      </c>
      <c r="DW1156" s="135">
        <v>17</v>
      </c>
      <c r="DX1156" s="135">
        <v>4</v>
      </c>
      <c r="DY1156" s="135">
        <v>4</v>
      </c>
      <c r="DZ1156" s="135">
        <v>0</v>
      </c>
      <c r="EA1156" s="135">
        <v>0</v>
      </c>
      <c r="EB1156" s="136">
        <f>DV1156+DX1156+DZ1156</f>
        <v>21</v>
      </c>
      <c r="EC1156" s="139">
        <f>DW1156+DY1156+EA1156</f>
        <v>21</v>
      </c>
      <c r="ED1156" s="140">
        <v>16</v>
      </c>
      <c r="EE1156" s="135">
        <v>16</v>
      </c>
      <c r="EF1156" s="135">
        <v>3</v>
      </c>
      <c r="EG1156" s="135">
        <v>3</v>
      </c>
      <c r="EH1156" s="135">
        <v>0</v>
      </c>
      <c r="EI1156" s="135">
        <v>0</v>
      </c>
      <c r="EJ1156" s="136">
        <f>ED1156+EF1156+EH1156</f>
        <v>19</v>
      </c>
      <c r="EK1156" s="141">
        <f>EE1156+EG1156+EI1156</f>
        <v>19</v>
      </c>
    </row>
    <row r="1157" spans="1:141" ht="27" customHeight="1" x14ac:dyDescent="0.15">
      <c r="B1157" s="78"/>
      <c r="C1157" s="39">
        <v>1030003044</v>
      </c>
      <c r="D1157" s="116"/>
      <c r="E1157" s="117">
        <v>1</v>
      </c>
      <c r="F1157" s="118" t="s">
        <v>9137</v>
      </c>
      <c r="G1157" s="119" t="s">
        <v>9136</v>
      </c>
      <c r="H1157" s="120"/>
      <c r="I1157" s="117">
        <v>1</v>
      </c>
      <c r="J1157" s="117"/>
      <c r="K1157" s="117"/>
      <c r="L1157" s="121">
        <v>2</v>
      </c>
      <c r="M1157" s="122" t="s">
        <v>9135</v>
      </c>
      <c r="N1157" s="119" t="s">
        <v>9134</v>
      </c>
      <c r="O1157" s="119" t="s">
        <v>2244</v>
      </c>
      <c r="P1157" s="119" t="s">
        <v>9133</v>
      </c>
      <c r="Q1157" s="123" t="s">
        <v>9132</v>
      </c>
      <c r="R1157" s="124" t="s">
        <v>9131</v>
      </c>
      <c r="S1157" s="125"/>
      <c r="T1157" s="123"/>
      <c r="U1157" s="123"/>
      <c r="V1157" s="123"/>
      <c r="W1157" s="123"/>
      <c r="X1157" s="124"/>
      <c r="Y1157" s="120"/>
      <c r="Z1157" s="38"/>
      <c r="AA1157" s="38"/>
      <c r="AB1157" s="38"/>
      <c r="AC1157" s="38"/>
      <c r="AD1157" s="38"/>
      <c r="AE1157" s="38"/>
      <c r="AF1157" s="38"/>
      <c r="AG1157" s="38"/>
      <c r="AH1157" s="125"/>
      <c r="AI1157" s="123"/>
      <c r="AJ1157" s="123"/>
      <c r="AK1157" s="123"/>
      <c r="AL1157" s="123"/>
      <c r="AM1157" s="124"/>
      <c r="AN1157" s="126">
        <f t="shared" si="464"/>
        <v>5</v>
      </c>
      <c r="AO1157" s="127">
        <f t="shared" si="462"/>
        <v>1</v>
      </c>
      <c r="AP1157" s="128">
        <f t="shared" si="463"/>
        <v>0</v>
      </c>
      <c r="AQ1157" s="128">
        <f t="shared" si="465"/>
        <v>0</v>
      </c>
      <c r="AR1157" s="128">
        <f t="shared" si="466"/>
        <v>0</v>
      </c>
      <c r="AS1157" s="128">
        <f t="shared" si="467"/>
        <v>0</v>
      </c>
      <c r="AT1157" s="128">
        <f t="shared" si="468"/>
        <v>1</v>
      </c>
      <c r="AU1157" s="128">
        <f t="shared" si="469"/>
        <v>2</v>
      </c>
      <c r="AV1157" s="128">
        <f t="shared" si="470"/>
        <v>0</v>
      </c>
      <c r="AW1157" s="128">
        <f t="shared" si="471"/>
        <v>0</v>
      </c>
      <c r="AX1157" s="128">
        <f t="shared" si="472"/>
        <v>1</v>
      </c>
      <c r="AY1157" s="128">
        <f t="shared" si="473"/>
        <v>0</v>
      </c>
      <c r="AZ1157" s="128">
        <f t="shared" si="474"/>
        <v>0</v>
      </c>
      <c r="BA1157" s="128">
        <f t="shared" si="475"/>
        <v>1</v>
      </c>
      <c r="BB1157" s="128">
        <f t="shared" si="476"/>
        <v>0</v>
      </c>
      <c r="BC1157" s="129">
        <f t="shared" si="477"/>
        <v>6</v>
      </c>
      <c r="BD1157" s="130">
        <v>101</v>
      </c>
      <c r="BE1157" s="131"/>
      <c r="BF1157" s="131"/>
      <c r="BG1157" s="131"/>
      <c r="BH1157" s="131"/>
      <c r="BI1157" s="131"/>
      <c r="BJ1157" s="131"/>
      <c r="BK1157" s="131"/>
      <c r="BL1157" s="131"/>
      <c r="BM1157" s="131"/>
      <c r="BN1157" s="131"/>
      <c r="BO1157" s="131"/>
      <c r="BP1157" s="131"/>
      <c r="BQ1157" s="131"/>
      <c r="BR1157" s="131"/>
      <c r="BS1157" s="131"/>
      <c r="BT1157" s="131"/>
      <c r="BU1157" s="131">
        <v>603</v>
      </c>
      <c r="BV1157" s="131"/>
      <c r="BW1157" s="131">
        <v>701</v>
      </c>
      <c r="BX1157" s="131">
        <v>702</v>
      </c>
      <c r="BY1157" s="131"/>
      <c r="BZ1157" s="131"/>
      <c r="CA1157" s="131"/>
      <c r="CB1157" s="131"/>
      <c r="CC1157" s="131"/>
      <c r="CD1157" s="131"/>
      <c r="CE1157" s="131">
        <v>1001</v>
      </c>
      <c r="CF1157" s="131"/>
      <c r="CG1157" s="131"/>
      <c r="CH1157" s="131"/>
      <c r="CI1157" s="131"/>
      <c r="CJ1157" s="131"/>
      <c r="CK1157" s="131"/>
      <c r="CL1157" s="131"/>
      <c r="CM1157" s="38"/>
      <c r="CN1157" s="131"/>
      <c r="CO1157" s="131"/>
      <c r="CP1157" s="131"/>
      <c r="CQ1157" s="131">
        <v>1304</v>
      </c>
      <c r="CR1157" s="131"/>
      <c r="CS1157" s="131"/>
      <c r="CT1157" s="131"/>
      <c r="CU1157" s="131"/>
      <c r="CV1157" s="131"/>
      <c r="CW1157" s="131"/>
      <c r="CX1157" s="131"/>
      <c r="CY1157" s="131"/>
      <c r="CZ1157" s="38"/>
      <c r="DA1157" s="131"/>
      <c r="DB1157" s="38"/>
      <c r="DC1157" s="132"/>
      <c r="DD1157" s="81"/>
      <c r="DE1157" s="133"/>
      <c r="DF1157" s="134"/>
      <c r="DG1157" s="135"/>
      <c r="DH1157" s="135"/>
      <c r="DI1157" s="135"/>
      <c r="DJ1157" s="135"/>
      <c r="DK1157" s="135"/>
      <c r="DL1157" s="136">
        <f t="shared" ref="DL1157:DM1165" si="478">DF1157+DH1157+DJ1157</f>
        <v>0</v>
      </c>
      <c r="DM1157" s="137">
        <f t="shared" si="478"/>
        <v>0</v>
      </c>
      <c r="DN1157" s="134"/>
      <c r="DO1157" s="135"/>
      <c r="DP1157" s="135"/>
      <c r="DQ1157" s="135"/>
      <c r="DR1157" s="135"/>
      <c r="DS1157" s="135"/>
      <c r="DT1157" s="136">
        <f t="shared" ref="DT1157:DU1165" si="479">DN1157+DP1157+DR1157</f>
        <v>0</v>
      </c>
      <c r="DU1157" s="137">
        <f t="shared" si="479"/>
        <v>0</v>
      </c>
      <c r="DV1157" s="138"/>
      <c r="DW1157" s="135"/>
      <c r="DX1157" s="135"/>
      <c r="DY1157" s="135"/>
      <c r="DZ1157" s="135"/>
      <c r="EA1157" s="135"/>
      <c r="EB1157" s="136">
        <f t="shared" ref="EB1157:EC1165" si="480">DV1157+DX1157+DZ1157</f>
        <v>0</v>
      </c>
      <c r="EC1157" s="139">
        <f t="shared" si="480"/>
        <v>0</v>
      </c>
      <c r="ED1157" s="140"/>
      <c r="EE1157" s="135"/>
      <c r="EF1157" s="135"/>
      <c r="EG1157" s="135"/>
      <c r="EH1157" s="135"/>
      <c r="EI1157" s="135"/>
      <c r="EJ1157" s="136">
        <f t="shared" ref="EJ1157:EK1165" si="481">ED1157+EF1157+EH1157</f>
        <v>0</v>
      </c>
      <c r="EK1157" s="141">
        <f t="shared" si="481"/>
        <v>0</v>
      </c>
    </row>
    <row r="1158" spans="1:141" ht="27" customHeight="1" x14ac:dyDescent="0.15">
      <c r="B1158" s="78"/>
      <c r="C1158" s="39">
        <v>1030003032</v>
      </c>
      <c r="D1158" s="116"/>
      <c r="E1158" s="117">
        <v>1</v>
      </c>
      <c r="F1158" s="118" t="s">
        <v>8525</v>
      </c>
      <c r="G1158" s="119" t="s">
        <v>8524</v>
      </c>
      <c r="H1158" s="120"/>
      <c r="I1158" s="117">
        <v>1</v>
      </c>
      <c r="J1158" s="117"/>
      <c r="K1158" s="117"/>
      <c r="L1158" s="121">
        <v>1</v>
      </c>
      <c r="M1158" s="122" t="s">
        <v>8911</v>
      </c>
      <c r="N1158" s="119" t="s">
        <v>8912</v>
      </c>
      <c r="O1158" s="119" t="s">
        <v>7723</v>
      </c>
      <c r="P1158" s="119" t="s">
        <v>8913</v>
      </c>
      <c r="Q1158" s="123" t="s">
        <v>8914</v>
      </c>
      <c r="R1158" s="124" t="s">
        <v>8915</v>
      </c>
      <c r="S1158" s="125"/>
      <c r="T1158" s="123"/>
      <c r="U1158" s="123"/>
      <c r="V1158" s="123"/>
      <c r="W1158" s="123"/>
      <c r="X1158" s="124"/>
      <c r="Y1158" s="120"/>
      <c r="Z1158" s="38"/>
      <c r="AA1158" s="38"/>
      <c r="AB1158" s="38"/>
      <c r="AC1158" s="38"/>
      <c r="AD1158" s="38"/>
      <c r="AE1158" s="38"/>
      <c r="AF1158" s="38"/>
      <c r="AG1158" s="38"/>
      <c r="AH1158" s="125"/>
      <c r="AI1158" s="123"/>
      <c r="AJ1158" s="123"/>
      <c r="AK1158" s="123"/>
      <c r="AL1158" s="123"/>
      <c r="AM1158" s="124"/>
      <c r="AN1158" s="126">
        <f t="shared" si="464"/>
        <v>3</v>
      </c>
      <c r="AO1158" s="127">
        <f t="shared" si="462"/>
        <v>0</v>
      </c>
      <c r="AP1158" s="128">
        <f t="shared" si="463"/>
        <v>0</v>
      </c>
      <c r="AQ1158" s="128">
        <f t="shared" si="465"/>
        <v>0</v>
      </c>
      <c r="AR1158" s="128">
        <f t="shared" si="466"/>
        <v>6</v>
      </c>
      <c r="AS1158" s="128">
        <f t="shared" si="467"/>
        <v>0</v>
      </c>
      <c r="AT1158" s="128">
        <f t="shared" si="468"/>
        <v>2</v>
      </c>
      <c r="AU1158" s="128">
        <f t="shared" si="469"/>
        <v>0</v>
      </c>
      <c r="AV1158" s="128">
        <f t="shared" si="470"/>
        <v>0</v>
      </c>
      <c r="AW1158" s="128">
        <f t="shared" si="471"/>
        <v>0</v>
      </c>
      <c r="AX1158" s="128">
        <f t="shared" si="472"/>
        <v>1</v>
      </c>
      <c r="AY1158" s="128">
        <f t="shared" si="473"/>
        <v>0</v>
      </c>
      <c r="AZ1158" s="128">
        <f t="shared" si="474"/>
        <v>0</v>
      </c>
      <c r="BA1158" s="128">
        <f t="shared" si="475"/>
        <v>0</v>
      </c>
      <c r="BB1158" s="128">
        <f t="shared" si="476"/>
        <v>0</v>
      </c>
      <c r="BC1158" s="129">
        <f t="shared" si="477"/>
        <v>9</v>
      </c>
      <c r="BD1158" s="130"/>
      <c r="BE1158" s="131"/>
      <c r="BF1158" s="131"/>
      <c r="BG1158" s="131"/>
      <c r="BH1158" s="131"/>
      <c r="BI1158" s="131"/>
      <c r="BJ1158" s="131"/>
      <c r="BK1158" s="131">
        <v>403</v>
      </c>
      <c r="BL1158" s="131">
        <v>404</v>
      </c>
      <c r="BM1158" s="131">
        <v>405</v>
      </c>
      <c r="BN1158" s="131">
        <v>406</v>
      </c>
      <c r="BO1158" s="131">
        <v>407</v>
      </c>
      <c r="BP1158" s="131">
        <v>408</v>
      </c>
      <c r="BQ1158" s="131"/>
      <c r="BR1158" s="131"/>
      <c r="BS1158" s="131">
        <v>601</v>
      </c>
      <c r="BT1158" s="131">
        <v>602</v>
      </c>
      <c r="BU1158" s="131"/>
      <c r="BV1158" s="131"/>
      <c r="BW1158" s="131"/>
      <c r="BX1158" s="131"/>
      <c r="BY1158" s="131"/>
      <c r="BZ1158" s="131"/>
      <c r="CA1158" s="131"/>
      <c r="CB1158" s="131"/>
      <c r="CC1158" s="131"/>
      <c r="CD1158" s="131"/>
      <c r="CE1158" s="131">
        <v>1001</v>
      </c>
      <c r="CF1158" s="131"/>
      <c r="CG1158" s="131"/>
      <c r="CH1158" s="131"/>
      <c r="CI1158" s="131"/>
      <c r="CJ1158" s="131"/>
      <c r="CK1158" s="131"/>
      <c r="CL1158" s="131"/>
      <c r="CM1158" s="38"/>
      <c r="CN1158" s="131"/>
      <c r="CO1158" s="131"/>
      <c r="CP1158" s="131"/>
      <c r="CQ1158" s="131"/>
      <c r="CR1158" s="131"/>
      <c r="CS1158" s="131"/>
      <c r="CT1158" s="131"/>
      <c r="CU1158" s="131"/>
      <c r="CV1158" s="131"/>
      <c r="CW1158" s="131"/>
      <c r="CX1158" s="131"/>
      <c r="CY1158" s="131"/>
      <c r="CZ1158" s="38"/>
      <c r="DA1158" s="131"/>
      <c r="DB1158" s="38"/>
      <c r="DC1158" s="132"/>
      <c r="DD1158" s="81"/>
      <c r="DE1158" s="133"/>
      <c r="DF1158" s="134"/>
      <c r="DG1158" s="135"/>
      <c r="DH1158" s="135"/>
      <c r="DI1158" s="135"/>
      <c r="DJ1158" s="135"/>
      <c r="DK1158" s="135"/>
      <c r="DL1158" s="136">
        <f t="shared" si="478"/>
        <v>0</v>
      </c>
      <c r="DM1158" s="137">
        <f t="shared" si="478"/>
        <v>0</v>
      </c>
      <c r="DN1158" s="134"/>
      <c r="DO1158" s="135"/>
      <c r="DP1158" s="135"/>
      <c r="DQ1158" s="135"/>
      <c r="DR1158" s="135"/>
      <c r="DS1158" s="135"/>
      <c r="DT1158" s="136">
        <f t="shared" si="479"/>
        <v>0</v>
      </c>
      <c r="DU1158" s="137">
        <f t="shared" si="479"/>
        <v>0</v>
      </c>
      <c r="DV1158" s="138"/>
      <c r="DW1158" s="135"/>
      <c r="DX1158" s="135"/>
      <c r="DY1158" s="135"/>
      <c r="DZ1158" s="135"/>
      <c r="EA1158" s="135"/>
      <c r="EB1158" s="136">
        <f t="shared" si="480"/>
        <v>0</v>
      </c>
      <c r="EC1158" s="139">
        <f t="shared" si="480"/>
        <v>0</v>
      </c>
      <c r="ED1158" s="140"/>
      <c r="EE1158" s="135"/>
      <c r="EF1158" s="135"/>
      <c r="EG1158" s="135"/>
      <c r="EH1158" s="135"/>
      <c r="EI1158" s="135"/>
      <c r="EJ1158" s="136">
        <f t="shared" si="481"/>
        <v>0</v>
      </c>
      <c r="EK1158" s="141">
        <f t="shared" si="481"/>
        <v>0</v>
      </c>
    </row>
    <row r="1159" spans="1:141" ht="27" customHeight="1" x14ac:dyDescent="0.15">
      <c r="B1159" s="78"/>
      <c r="C1159" s="39">
        <v>1030003023</v>
      </c>
      <c r="D1159" s="116">
        <v>1030002195</v>
      </c>
      <c r="E1159" s="117">
        <v>1</v>
      </c>
      <c r="F1159" s="118" t="s">
        <v>8536</v>
      </c>
      <c r="G1159" s="119" t="s">
        <v>8537</v>
      </c>
      <c r="H1159" s="120"/>
      <c r="I1159" s="117">
        <v>1</v>
      </c>
      <c r="J1159" s="117">
        <v>3</v>
      </c>
      <c r="K1159" s="117"/>
      <c r="L1159" s="121">
        <v>2</v>
      </c>
      <c r="M1159" s="122" t="s">
        <v>8768</v>
      </c>
      <c r="N1159" s="119" t="s">
        <v>8769</v>
      </c>
      <c r="O1159" s="119" t="s">
        <v>7724</v>
      </c>
      <c r="P1159" s="119" t="s">
        <v>8770</v>
      </c>
      <c r="Q1159" s="123" t="s">
        <v>8771</v>
      </c>
      <c r="R1159" s="124" t="s">
        <v>8772</v>
      </c>
      <c r="S1159" s="125" t="s">
        <v>8773</v>
      </c>
      <c r="T1159" s="123" t="s">
        <v>8774</v>
      </c>
      <c r="U1159" s="123" t="s">
        <v>8775</v>
      </c>
      <c r="V1159" s="123" t="s">
        <v>8776</v>
      </c>
      <c r="W1159" s="123" t="s">
        <v>8777</v>
      </c>
      <c r="X1159" s="124" t="s">
        <v>8778</v>
      </c>
      <c r="Y1159" s="38" t="s">
        <v>8188</v>
      </c>
      <c r="Z1159" s="38">
        <v>1</v>
      </c>
      <c r="AA1159" s="38">
        <v>2</v>
      </c>
      <c r="AB1159" s="38">
        <v>3</v>
      </c>
      <c r="AC1159" s="38">
        <v>4</v>
      </c>
      <c r="AD1159" s="38">
        <v>5</v>
      </c>
      <c r="AE1159" s="38">
        <v>6</v>
      </c>
      <c r="AF1159" s="38">
        <v>7</v>
      </c>
      <c r="AG1159" s="38">
        <v>8</v>
      </c>
      <c r="AH1159" s="125"/>
      <c r="AI1159" s="123"/>
      <c r="AJ1159" s="123"/>
      <c r="AK1159" s="123"/>
      <c r="AL1159" s="123"/>
      <c r="AM1159" s="124"/>
      <c r="AN1159" s="126">
        <f t="shared" si="464"/>
        <v>1</v>
      </c>
      <c r="AO1159" s="127">
        <f t="shared" si="462"/>
        <v>0</v>
      </c>
      <c r="AP1159" s="128">
        <f t="shared" si="463"/>
        <v>0</v>
      </c>
      <c r="AQ1159" s="128">
        <f t="shared" si="465"/>
        <v>0</v>
      </c>
      <c r="AR1159" s="128">
        <f t="shared" si="466"/>
        <v>0</v>
      </c>
      <c r="AS1159" s="128">
        <f t="shared" si="467"/>
        <v>0</v>
      </c>
      <c r="AT1159" s="128">
        <f t="shared" si="468"/>
        <v>0</v>
      </c>
      <c r="AU1159" s="128">
        <f t="shared" si="469"/>
        <v>0</v>
      </c>
      <c r="AV1159" s="128">
        <f t="shared" si="470"/>
        <v>0</v>
      </c>
      <c r="AW1159" s="128">
        <f t="shared" si="471"/>
        <v>0</v>
      </c>
      <c r="AX1159" s="128">
        <f t="shared" si="472"/>
        <v>0</v>
      </c>
      <c r="AY1159" s="128">
        <f t="shared" si="473"/>
        <v>0</v>
      </c>
      <c r="AZ1159" s="128">
        <f t="shared" si="474"/>
        <v>0</v>
      </c>
      <c r="BA1159" s="128">
        <f t="shared" si="475"/>
        <v>2</v>
      </c>
      <c r="BB1159" s="128">
        <f t="shared" si="476"/>
        <v>0</v>
      </c>
      <c r="BC1159" s="129">
        <f t="shared" si="477"/>
        <v>2</v>
      </c>
      <c r="BD1159" s="130"/>
      <c r="BE1159" s="131"/>
      <c r="BF1159" s="131"/>
      <c r="BG1159" s="131"/>
      <c r="BH1159" s="131"/>
      <c r="BI1159" s="131"/>
      <c r="BJ1159" s="131"/>
      <c r="BK1159" s="131"/>
      <c r="BL1159" s="131"/>
      <c r="BM1159" s="131"/>
      <c r="BN1159" s="131"/>
      <c r="BO1159" s="131"/>
      <c r="BP1159" s="131"/>
      <c r="BQ1159" s="131"/>
      <c r="BR1159" s="131"/>
      <c r="BS1159" s="131"/>
      <c r="BT1159" s="131"/>
      <c r="BU1159" s="131"/>
      <c r="BV1159" s="131"/>
      <c r="BW1159" s="131"/>
      <c r="BX1159" s="131"/>
      <c r="BY1159" s="131"/>
      <c r="BZ1159" s="131"/>
      <c r="CA1159" s="131"/>
      <c r="CB1159" s="131"/>
      <c r="CC1159" s="131"/>
      <c r="CD1159" s="131"/>
      <c r="CE1159" s="131"/>
      <c r="CF1159" s="131"/>
      <c r="CG1159" s="131"/>
      <c r="CH1159" s="131"/>
      <c r="CI1159" s="131"/>
      <c r="CJ1159" s="131"/>
      <c r="CK1159" s="131"/>
      <c r="CL1159" s="131"/>
      <c r="CM1159" s="38"/>
      <c r="CN1159" s="131"/>
      <c r="CO1159" s="131"/>
      <c r="CP1159" s="131">
        <v>1303</v>
      </c>
      <c r="CQ1159" s="131">
        <v>1304</v>
      </c>
      <c r="CR1159" s="131"/>
      <c r="CS1159" s="131"/>
      <c r="CT1159" s="131"/>
      <c r="CU1159" s="131"/>
      <c r="CV1159" s="131"/>
      <c r="CW1159" s="131"/>
      <c r="CX1159" s="131"/>
      <c r="CY1159" s="131"/>
      <c r="CZ1159" s="38"/>
      <c r="DA1159" s="131"/>
      <c r="DB1159" s="38"/>
      <c r="DC1159" s="132"/>
      <c r="DD1159" s="81"/>
      <c r="DE1159" s="133"/>
      <c r="DF1159" s="134"/>
      <c r="DG1159" s="135"/>
      <c r="DH1159" s="135"/>
      <c r="DI1159" s="135"/>
      <c r="DJ1159" s="135"/>
      <c r="DK1159" s="135"/>
      <c r="DL1159" s="136">
        <f t="shared" si="478"/>
        <v>0</v>
      </c>
      <c r="DM1159" s="137">
        <f t="shared" si="478"/>
        <v>0</v>
      </c>
      <c r="DN1159" s="134"/>
      <c r="DO1159" s="135"/>
      <c r="DP1159" s="135"/>
      <c r="DQ1159" s="135"/>
      <c r="DR1159" s="135"/>
      <c r="DS1159" s="135"/>
      <c r="DT1159" s="136">
        <f t="shared" si="479"/>
        <v>0</v>
      </c>
      <c r="DU1159" s="137">
        <f t="shared" si="479"/>
        <v>0</v>
      </c>
      <c r="DV1159" s="138"/>
      <c r="DW1159" s="135"/>
      <c r="DX1159" s="135"/>
      <c r="DY1159" s="135"/>
      <c r="DZ1159" s="135"/>
      <c r="EA1159" s="135"/>
      <c r="EB1159" s="136">
        <f t="shared" si="480"/>
        <v>0</v>
      </c>
      <c r="EC1159" s="139">
        <f t="shared" si="480"/>
        <v>0</v>
      </c>
      <c r="ED1159" s="140"/>
      <c r="EE1159" s="135"/>
      <c r="EF1159" s="135"/>
      <c r="EG1159" s="135"/>
      <c r="EH1159" s="135"/>
      <c r="EI1159" s="135"/>
      <c r="EJ1159" s="136">
        <f t="shared" si="481"/>
        <v>0</v>
      </c>
      <c r="EK1159" s="141">
        <f t="shared" si="481"/>
        <v>0</v>
      </c>
    </row>
    <row r="1160" spans="1:141" ht="27" customHeight="1" x14ac:dyDescent="0.15">
      <c r="B1160" s="176"/>
      <c r="C1160" s="196">
        <v>1030003030</v>
      </c>
      <c r="D1160" s="116">
        <v>1010030373</v>
      </c>
      <c r="E1160" s="117">
        <v>1</v>
      </c>
      <c r="F1160" s="118" t="s">
        <v>8960</v>
      </c>
      <c r="G1160" s="119" t="s">
        <v>8959</v>
      </c>
      <c r="H1160" s="120"/>
      <c r="I1160" s="117">
        <v>1</v>
      </c>
      <c r="J1160" s="117"/>
      <c r="K1160" s="117"/>
      <c r="L1160" s="121">
        <v>2</v>
      </c>
      <c r="M1160" s="122" t="s">
        <v>8958</v>
      </c>
      <c r="N1160" s="119" t="s">
        <v>8957</v>
      </c>
      <c r="O1160" s="119" t="s">
        <v>3883</v>
      </c>
      <c r="P1160" s="119" t="s">
        <v>8956</v>
      </c>
      <c r="Q1160" s="123" t="s">
        <v>8955</v>
      </c>
      <c r="R1160" s="124" t="s">
        <v>8954</v>
      </c>
      <c r="S1160" s="125"/>
      <c r="T1160" s="123"/>
      <c r="U1160" s="123"/>
      <c r="V1160" s="123"/>
      <c r="W1160" s="123"/>
      <c r="X1160" s="124"/>
      <c r="Y1160" s="120"/>
      <c r="Z1160" s="38"/>
      <c r="AA1160" s="38"/>
      <c r="AB1160" s="38"/>
      <c r="AC1160" s="38"/>
      <c r="AD1160" s="38"/>
      <c r="AE1160" s="38"/>
      <c r="AF1160" s="38"/>
      <c r="AG1160" s="38"/>
      <c r="AH1160" s="125"/>
      <c r="AI1160" s="123"/>
      <c r="AJ1160" s="123"/>
      <c r="AK1160" s="123"/>
      <c r="AL1160" s="123"/>
      <c r="AM1160" s="124"/>
      <c r="AN1160" s="126">
        <f t="shared" si="464"/>
        <v>3</v>
      </c>
      <c r="AO1160" s="127">
        <f t="shared" si="462"/>
        <v>0</v>
      </c>
      <c r="AP1160" s="128">
        <f t="shared" si="463"/>
        <v>0</v>
      </c>
      <c r="AQ1160" s="128">
        <f t="shared" si="465"/>
        <v>0</v>
      </c>
      <c r="AR1160" s="128">
        <f t="shared" si="466"/>
        <v>2</v>
      </c>
      <c r="AS1160" s="128">
        <f t="shared" si="467"/>
        <v>1</v>
      </c>
      <c r="AT1160" s="128">
        <f t="shared" si="468"/>
        <v>0</v>
      </c>
      <c r="AU1160" s="128">
        <f t="shared" si="469"/>
        <v>0</v>
      </c>
      <c r="AV1160" s="128">
        <f t="shared" si="470"/>
        <v>0</v>
      </c>
      <c r="AW1160" s="128">
        <f t="shared" si="471"/>
        <v>0</v>
      </c>
      <c r="AX1160" s="128">
        <f t="shared" si="472"/>
        <v>0</v>
      </c>
      <c r="AY1160" s="128">
        <f t="shared" si="473"/>
        <v>0</v>
      </c>
      <c r="AZ1160" s="128">
        <f t="shared" si="474"/>
        <v>0</v>
      </c>
      <c r="BA1160" s="128">
        <f t="shared" si="475"/>
        <v>3</v>
      </c>
      <c r="BB1160" s="128">
        <f t="shared" si="476"/>
        <v>0</v>
      </c>
      <c r="BC1160" s="129">
        <f t="shared" si="477"/>
        <v>6</v>
      </c>
      <c r="BD1160" s="130"/>
      <c r="BE1160" s="131"/>
      <c r="BF1160" s="131"/>
      <c r="BG1160" s="131"/>
      <c r="BH1160" s="131"/>
      <c r="BI1160" s="131"/>
      <c r="BJ1160" s="131"/>
      <c r="BK1160" s="131">
        <v>403</v>
      </c>
      <c r="BL1160" s="131">
        <v>404</v>
      </c>
      <c r="BM1160" s="131"/>
      <c r="BN1160" s="131"/>
      <c r="BO1160" s="131"/>
      <c r="BP1160" s="131"/>
      <c r="BQ1160" s="131">
        <v>501</v>
      </c>
      <c r="BR1160" s="131"/>
      <c r="BS1160" s="131"/>
      <c r="BT1160" s="131"/>
      <c r="BU1160" s="131"/>
      <c r="BV1160" s="131"/>
      <c r="BW1160" s="131"/>
      <c r="BX1160" s="131"/>
      <c r="BY1160" s="131"/>
      <c r="BZ1160" s="131"/>
      <c r="CA1160" s="131"/>
      <c r="CB1160" s="131"/>
      <c r="CC1160" s="131"/>
      <c r="CD1160" s="131"/>
      <c r="CE1160" s="131"/>
      <c r="CF1160" s="131"/>
      <c r="CG1160" s="131"/>
      <c r="CH1160" s="131"/>
      <c r="CI1160" s="131"/>
      <c r="CJ1160" s="131"/>
      <c r="CK1160" s="131"/>
      <c r="CL1160" s="131"/>
      <c r="CM1160" s="38"/>
      <c r="CN1160" s="131">
        <v>1301</v>
      </c>
      <c r="CO1160" s="131"/>
      <c r="CP1160" s="131"/>
      <c r="CQ1160" s="131"/>
      <c r="CR1160" s="131"/>
      <c r="CS1160" s="131"/>
      <c r="CT1160" s="131"/>
      <c r="CU1160" s="131">
        <v>1308</v>
      </c>
      <c r="CV1160" s="131"/>
      <c r="CW1160" s="131"/>
      <c r="CX1160" s="131"/>
      <c r="CY1160" s="131">
        <v>1399</v>
      </c>
      <c r="CZ1160" s="38" t="s">
        <v>8953</v>
      </c>
      <c r="DA1160" s="131"/>
      <c r="DB1160" s="38"/>
      <c r="DC1160" s="132"/>
      <c r="DD1160" s="81"/>
      <c r="DE1160" s="133"/>
      <c r="DF1160" s="134"/>
      <c r="DG1160" s="135"/>
      <c r="DH1160" s="135"/>
      <c r="DI1160" s="135"/>
      <c r="DJ1160" s="135"/>
      <c r="DK1160" s="135"/>
      <c r="DL1160" s="136">
        <f t="shared" si="478"/>
        <v>0</v>
      </c>
      <c r="DM1160" s="137">
        <f t="shared" si="478"/>
        <v>0</v>
      </c>
      <c r="DN1160" s="134"/>
      <c r="DO1160" s="135"/>
      <c r="DP1160" s="135"/>
      <c r="DQ1160" s="135"/>
      <c r="DR1160" s="135"/>
      <c r="DS1160" s="135"/>
      <c r="DT1160" s="136">
        <f t="shared" si="479"/>
        <v>0</v>
      </c>
      <c r="DU1160" s="137">
        <f t="shared" si="479"/>
        <v>0</v>
      </c>
      <c r="DV1160" s="138"/>
      <c r="DW1160" s="135"/>
      <c r="DX1160" s="135"/>
      <c r="DY1160" s="135"/>
      <c r="DZ1160" s="135"/>
      <c r="EA1160" s="135"/>
      <c r="EB1160" s="136">
        <f t="shared" si="480"/>
        <v>0</v>
      </c>
      <c r="EC1160" s="139">
        <f t="shared" si="480"/>
        <v>0</v>
      </c>
      <c r="ED1160" s="140"/>
      <c r="EE1160" s="135"/>
      <c r="EF1160" s="135"/>
      <c r="EG1160" s="135"/>
      <c r="EH1160" s="135"/>
      <c r="EI1160" s="135"/>
      <c r="EJ1160" s="136">
        <f t="shared" si="481"/>
        <v>0</v>
      </c>
      <c r="EK1160" s="141">
        <f t="shared" si="481"/>
        <v>0</v>
      </c>
    </row>
    <row r="1161" spans="1:141" ht="27" customHeight="1" x14ac:dyDescent="0.15">
      <c r="A1161" s="41">
        <v>147</v>
      </c>
      <c r="B1161" s="78"/>
      <c r="C1161" s="196">
        <v>1030003039</v>
      </c>
      <c r="D1161" s="116"/>
      <c r="E1161" s="117">
        <v>1</v>
      </c>
      <c r="F1161" s="88" t="s">
        <v>10605</v>
      </c>
      <c r="G1161" s="84" t="s">
        <v>10606</v>
      </c>
      <c r="H1161" s="120"/>
      <c r="I1161" s="117">
        <v>1</v>
      </c>
      <c r="J1161" s="117"/>
      <c r="K1161" s="117"/>
      <c r="L1161" s="121">
        <v>2</v>
      </c>
      <c r="M1161" s="86" t="s">
        <v>10607</v>
      </c>
      <c r="N1161" s="84" t="s">
        <v>10608</v>
      </c>
      <c r="O1161" s="119" t="s">
        <v>3883</v>
      </c>
      <c r="P1161" s="119" t="s">
        <v>9036</v>
      </c>
      <c r="Q1161" s="123" t="s">
        <v>9035</v>
      </c>
      <c r="R1161" s="124" t="s">
        <v>9034</v>
      </c>
      <c r="S1161" s="125"/>
      <c r="T1161" s="123"/>
      <c r="U1161" s="123"/>
      <c r="V1161" s="123"/>
      <c r="W1161" s="123"/>
      <c r="X1161" s="124"/>
      <c r="Y1161" s="120"/>
      <c r="Z1161" s="38"/>
      <c r="AA1161" s="38"/>
      <c r="AB1161" s="38"/>
      <c r="AC1161" s="38"/>
      <c r="AD1161" s="38"/>
      <c r="AE1161" s="38"/>
      <c r="AF1161" s="38"/>
      <c r="AG1161" s="38"/>
      <c r="AH1161" s="125"/>
      <c r="AI1161" s="123"/>
      <c r="AJ1161" s="123"/>
      <c r="AK1161" s="123"/>
      <c r="AL1161" s="123"/>
      <c r="AM1161" s="124"/>
      <c r="AN1161" s="126">
        <f t="shared" si="464"/>
        <v>1</v>
      </c>
      <c r="AO1161" s="127">
        <f t="shared" si="462"/>
        <v>0</v>
      </c>
      <c r="AP1161" s="128">
        <f t="shared" si="463"/>
        <v>0</v>
      </c>
      <c r="AQ1161" s="128">
        <f t="shared" si="465"/>
        <v>0</v>
      </c>
      <c r="AR1161" s="128">
        <f t="shared" si="466"/>
        <v>0</v>
      </c>
      <c r="AS1161" s="128">
        <f t="shared" si="467"/>
        <v>0</v>
      </c>
      <c r="AT1161" s="128">
        <f t="shared" si="468"/>
        <v>0</v>
      </c>
      <c r="AU1161" s="128">
        <f t="shared" si="469"/>
        <v>0</v>
      </c>
      <c r="AV1161" s="128">
        <f t="shared" si="470"/>
        <v>0</v>
      </c>
      <c r="AW1161" s="128">
        <f t="shared" si="471"/>
        <v>0</v>
      </c>
      <c r="AX1161" s="128">
        <f t="shared" si="472"/>
        <v>0</v>
      </c>
      <c r="AY1161" s="128">
        <f t="shared" si="473"/>
        <v>0</v>
      </c>
      <c r="AZ1161" s="128">
        <f t="shared" si="474"/>
        <v>0</v>
      </c>
      <c r="BA1161" s="128">
        <f t="shared" si="475"/>
        <v>0</v>
      </c>
      <c r="BB1161" s="128">
        <f t="shared" si="476"/>
        <v>1</v>
      </c>
      <c r="BC1161" s="129">
        <f t="shared" si="477"/>
        <v>1</v>
      </c>
      <c r="BD1161" s="130"/>
      <c r="BE1161" s="131"/>
      <c r="BF1161" s="131"/>
      <c r="BG1161" s="131"/>
      <c r="BH1161" s="131"/>
      <c r="BI1161" s="131"/>
      <c r="BJ1161" s="131"/>
      <c r="BK1161" s="131"/>
      <c r="BL1161" s="131"/>
      <c r="BM1161" s="131"/>
      <c r="BN1161" s="131"/>
      <c r="BO1161" s="131"/>
      <c r="BP1161" s="131"/>
      <c r="BQ1161" s="131"/>
      <c r="BR1161" s="131"/>
      <c r="BS1161" s="131"/>
      <c r="BT1161" s="131"/>
      <c r="BU1161" s="131"/>
      <c r="BV1161" s="131"/>
      <c r="BW1161" s="131"/>
      <c r="BX1161" s="131"/>
      <c r="BY1161" s="131"/>
      <c r="BZ1161" s="131"/>
      <c r="CA1161" s="131"/>
      <c r="CB1161" s="131"/>
      <c r="CC1161" s="131"/>
      <c r="CD1161" s="131"/>
      <c r="CE1161" s="131"/>
      <c r="CF1161" s="131"/>
      <c r="CG1161" s="131"/>
      <c r="CH1161" s="131"/>
      <c r="CI1161" s="131"/>
      <c r="CJ1161" s="131"/>
      <c r="CK1161" s="131"/>
      <c r="CL1161" s="131"/>
      <c r="CM1161" s="38"/>
      <c r="CN1161" s="131"/>
      <c r="CO1161" s="131"/>
      <c r="CP1161" s="131"/>
      <c r="CQ1161" s="131"/>
      <c r="CR1161" s="131"/>
      <c r="CS1161" s="131"/>
      <c r="CT1161" s="131"/>
      <c r="CU1161" s="131"/>
      <c r="CV1161" s="131"/>
      <c r="CW1161" s="131"/>
      <c r="CX1161" s="131"/>
      <c r="CY1161" s="131"/>
      <c r="CZ1161" s="38"/>
      <c r="DA1161" s="131">
        <v>1499</v>
      </c>
      <c r="DB1161" s="38" t="s">
        <v>9033</v>
      </c>
      <c r="DC1161" s="132"/>
      <c r="DD1161" s="81"/>
      <c r="DE1161" s="133"/>
      <c r="DF1161" s="134"/>
      <c r="DG1161" s="135"/>
      <c r="DH1161" s="135"/>
      <c r="DI1161" s="135"/>
      <c r="DJ1161" s="135"/>
      <c r="DK1161" s="135"/>
      <c r="DL1161" s="136">
        <f t="shared" si="478"/>
        <v>0</v>
      </c>
      <c r="DM1161" s="137">
        <f t="shared" si="478"/>
        <v>0</v>
      </c>
      <c r="DN1161" s="134"/>
      <c r="DO1161" s="135"/>
      <c r="DP1161" s="135"/>
      <c r="DQ1161" s="135"/>
      <c r="DR1161" s="135"/>
      <c r="DS1161" s="135"/>
      <c r="DT1161" s="136">
        <f t="shared" si="479"/>
        <v>0</v>
      </c>
      <c r="DU1161" s="137">
        <f t="shared" si="479"/>
        <v>0</v>
      </c>
      <c r="DV1161" s="138"/>
      <c r="DW1161" s="135"/>
      <c r="DX1161" s="135"/>
      <c r="DY1161" s="135"/>
      <c r="DZ1161" s="135"/>
      <c r="EA1161" s="135"/>
      <c r="EB1161" s="136">
        <f t="shared" si="480"/>
        <v>0</v>
      </c>
      <c r="EC1161" s="139">
        <f t="shared" si="480"/>
        <v>0</v>
      </c>
      <c r="ED1161" s="140"/>
      <c r="EE1161" s="135"/>
      <c r="EF1161" s="135"/>
      <c r="EG1161" s="135"/>
      <c r="EH1161" s="135"/>
      <c r="EI1161" s="135"/>
      <c r="EJ1161" s="136">
        <f t="shared" si="481"/>
        <v>0</v>
      </c>
      <c r="EK1161" s="141">
        <f t="shared" si="481"/>
        <v>0</v>
      </c>
    </row>
    <row r="1162" spans="1:141" ht="27" customHeight="1" x14ac:dyDescent="0.15">
      <c r="B1162" s="78"/>
      <c r="C1162" s="39">
        <v>1030003040</v>
      </c>
      <c r="D1162" s="116"/>
      <c r="E1162" s="117">
        <v>1</v>
      </c>
      <c r="F1162" s="118" t="s">
        <v>9048</v>
      </c>
      <c r="G1162" s="119" t="s">
        <v>9047</v>
      </c>
      <c r="H1162" s="120"/>
      <c r="I1162" s="117">
        <v>1</v>
      </c>
      <c r="J1162" s="117">
        <v>3</v>
      </c>
      <c r="K1162" s="117"/>
      <c r="L1162" s="121">
        <v>1</v>
      </c>
      <c r="M1162" s="122" t="s">
        <v>9046</v>
      </c>
      <c r="N1162" s="119" t="s">
        <v>9045</v>
      </c>
      <c r="O1162" s="119" t="s">
        <v>2907</v>
      </c>
      <c r="P1162" s="119" t="s">
        <v>9044</v>
      </c>
      <c r="Q1162" s="123" t="s">
        <v>9043</v>
      </c>
      <c r="R1162" s="124" t="s">
        <v>9042</v>
      </c>
      <c r="S1162" s="125" t="s">
        <v>3425</v>
      </c>
      <c r="T1162" s="123" t="s">
        <v>9041</v>
      </c>
      <c r="U1162" s="123" t="s">
        <v>9040</v>
      </c>
      <c r="V1162" s="123" t="s">
        <v>9039</v>
      </c>
      <c r="W1162" s="123" t="s">
        <v>9038</v>
      </c>
      <c r="X1162" s="124" t="s">
        <v>9037</v>
      </c>
      <c r="Y1162" s="38" t="s">
        <v>17</v>
      </c>
      <c r="Z1162" s="38">
        <v>1</v>
      </c>
      <c r="AA1162" s="38">
        <v>2</v>
      </c>
      <c r="AB1162" s="38">
        <v>3</v>
      </c>
      <c r="AC1162" s="38">
        <v>4</v>
      </c>
      <c r="AD1162" s="38">
        <v>5</v>
      </c>
      <c r="AE1162" s="38">
        <v>6</v>
      </c>
      <c r="AF1162" s="38"/>
      <c r="AG1162" s="38"/>
      <c r="AH1162" s="125"/>
      <c r="AI1162" s="123"/>
      <c r="AJ1162" s="123"/>
      <c r="AK1162" s="123"/>
      <c r="AL1162" s="123"/>
      <c r="AM1162" s="124"/>
      <c r="AN1162" s="126">
        <f t="shared" si="464"/>
        <v>2</v>
      </c>
      <c r="AO1162" s="127">
        <f t="shared" si="462"/>
        <v>0</v>
      </c>
      <c r="AP1162" s="128">
        <f t="shared" si="463"/>
        <v>0</v>
      </c>
      <c r="AQ1162" s="128">
        <f t="shared" si="465"/>
        <v>0</v>
      </c>
      <c r="AR1162" s="128">
        <f t="shared" si="466"/>
        <v>0</v>
      </c>
      <c r="AS1162" s="128">
        <f t="shared" si="467"/>
        <v>1</v>
      </c>
      <c r="AT1162" s="128">
        <f t="shared" si="468"/>
        <v>0</v>
      </c>
      <c r="AU1162" s="128">
        <f t="shared" si="469"/>
        <v>0</v>
      </c>
      <c r="AV1162" s="128">
        <f t="shared" si="470"/>
        <v>0</v>
      </c>
      <c r="AW1162" s="128">
        <f t="shared" si="471"/>
        <v>0</v>
      </c>
      <c r="AX1162" s="128">
        <f t="shared" si="472"/>
        <v>0</v>
      </c>
      <c r="AY1162" s="128">
        <f t="shared" si="473"/>
        <v>0</v>
      </c>
      <c r="AZ1162" s="128">
        <f t="shared" si="474"/>
        <v>0</v>
      </c>
      <c r="BA1162" s="128">
        <f t="shared" si="475"/>
        <v>1</v>
      </c>
      <c r="BB1162" s="128">
        <f t="shared" si="476"/>
        <v>0</v>
      </c>
      <c r="BC1162" s="129">
        <f t="shared" si="477"/>
        <v>2</v>
      </c>
      <c r="BD1162" s="130"/>
      <c r="BE1162" s="131"/>
      <c r="BF1162" s="131"/>
      <c r="BG1162" s="131"/>
      <c r="BH1162" s="131"/>
      <c r="BI1162" s="131"/>
      <c r="BJ1162" s="131"/>
      <c r="BK1162" s="131"/>
      <c r="BL1162" s="131"/>
      <c r="BM1162" s="131"/>
      <c r="BN1162" s="131"/>
      <c r="BO1162" s="131"/>
      <c r="BP1162" s="131"/>
      <c r="BQ1162" s="131"/>
      <c r="BR1162" s="131">
        <v>502</v>
      </c>
      <c r="BS1162" s="131"/>
      <c r="BT1162" s="131"/>
      <c r="BU1162" s="131"/>
      <c r="BV1162" s="131"/>
      <c r="BW1162" s="131"/>
      <c r="BX1162" s="131"/>
      <c r="BY1162" s="131"/>
      <c r="BZ1162" s="131"/>
      <c r="CA1162" s="131"/>
      <c r="CB1162" s="131"/>
      <c r="CC1162" s="131"/>
      <c r="CD1162" s="131"/>
      <c r="CE1162" s="131"/>
      <c r="CF1162" s="131"/>
      <c r="CG1162" s="131"/>
      <c r="CH1162" s="131"/>
      <c r="CI1162" s="131"/>
      <c r="CJ1162" s="131"/>
      <c r="CK1162" s="131"/>
      <c r="CL1162" s="131"/>
      <c r="CM1162" s="38"/>
      <c r="CN1162" s="131"/>
      <c r="CO1162" s="131"/>
      <c r="CP1162" s="131"/>
      <c r="CQ1162" s="131"/>
      <c r="CR1162" s="131"/>
      <c r="CS1162" s="131"/>
      <c r="CT1162" s="131">
        <v>1307</v>
      </c>
      <c r="CU1162" s="131"/>
      <c r="CV1162" s="131"/>
      <c r="CW1162" s="131"/>
      <c r="CX1162" s="131"/>
      <c r="CY1162" s="131"/>
      <c r="CZ1162" s="38"/>
      <c r="DA1162" s="131"/>
      <c r="DB1162" s="38"/>
      <c r="DC1162" s="132"/>
      <c r="DD1162" s="81"/>
      <c r="DE1162" s="133"/>
      <c r="DF1162" s="134"/>
      <c r="DG1162" s="135"/>
      <c r="DH1162" s="135"/>
      <c r="DI1162" s="135"/>
      <c r="DJ1162" s="135"/>
      <c r="DK1162" s="135"/>
      <c r="DL1162" s="136">
        <f t="shared" si="478"/>
        <v>0</v>
      </c>
      <c r="DM1162" s="137">
        <f t="shared" si="478"/>
        <v>0</v>
      </c>
      <c r="DN1162" s="134"/>
      <c r="DO1162" s="135"/>
      <c r="DP1162" s="135"/>
      <c r="DQ1162" s="135"/>
      <c r="DR1162" s="135"/>
      <c r="DS1162" s="135"/>
      <c r="DT1162" s="136">
        <f t="shared" si="479"/>
        <v>0</v>
      </c>
      <c r="DU1162" s="137">
        <f t="shared" si="479"/>
        <v>0</v>
      </c>
      <c r="DV1162" s="138"/>
      <c r="DW1162" s="135"/>
      <c r="DX1162" s="135"/>
      <c r="DY1162" s="135"/>
      <c r="DZ1162" s="135"/>
      <c r="EA1162" s="135"/>
      <c r="EB1162" s="136">
        <f t="shared" si="480"/>
        <v>0</v>
      </c>
      <c r="EC1162" s="139">
        <f t="shared" si="480"/>
        <v>0</v>
      </c>
      <c r="ED1162" s="140"/>
      <c r="EE1162" s="135"/>
      <c r="EF1162" s="135"/>
      <c r="EG1162" s="135"/>
      <c r="EH1162" s="135"/>
      <c r="EI1162" s="135"/>
      <c r="EJ1162" s="136">
        <f t="shared" si="481"/>
        <v>0</v>
      </c>
      <c r="EK1162" s="141">
        <f t="shared" si="481"/>
        <v>0</v>
      </c>
    </row>
    <row r="1163" spans="1:141" ht="27" customHeight="1" x14ac:dyDescent="0.15">
      <c r="B1163" s="78"/>
      <c r="C1163" s="39">
        <v>1030003046</v>
      </c>
      <c r="D1163" s="116"/>
      <c r="E1163" s="117">
        <v>1</v>
      </c>
      <c r="F1163" s="118" t="s">
        <v>9148</v>
      </c>
      <c r="G1163" s="119" t="s">
        <v>9147</v>
      </c>
      <c r="H1163" s="120"/>
      <c r="I1163" s="117">
        <v>1</v>
      </c>
      <c r="J1163" s="117">
        <v>3</v>
      </c>
      <c r="K1163" s="117"/>
      <c r="L1163" s="121">
        <v>1</v>
      </c>
      <c r="M1163" s="122" t="s">
        <v>3572</v>
      </c>
      <c r="N1163" s="119" t="s">
        <v>9146</v>
      </c>
      <c r="O1163" s="119" t="s">
        <v>2907</v>
      </c>
      <c r="P1163" s="119" t="s">
        <v>9145</v>
      </c>
      <c r="Q1163" s="123" t="s">
        <v>9144</v>
      </c>
      <c r="R1163" s="124" t="s">
        <v>9143</v>
      </c>
      <c r="S1163" s="125" t="s">
        <v>4931</v>
      </c>
      <c r="T1163" s="123" t="s">
        <v>9142</v>
      </c>
      <c r="U1163" s="123" t="s">
        <v>9141</v>
      </c>
      <c r="V1163" s="123" t="s">
        <v>9140</v>
      </c>
      <c r="W1163" s="123" t="s">
        <v>9139</v>
      </c>
      <c r="X1163" s="124" t="s">
        <v>9138</v>
      </c>
      <c r="Y1163" s="38" t="s">
        <v>17</v>
      </c>
      <c r="Z1163" s="38">
        <v>1</v>
      </c>
      <c r="AA1163" s="38">
        <v>2</v>
      </c>
      <c r="AB1163" s="38">
        <v>3</v>
      </c>
      <c r="AC1163" s="38">
        <v>4</v>
      </c>
      <c r="AD1163" s="38">
        <v>5</v>
      </c>
      <c r="AE1163" s="38">
        <v>6</v>
      </c>
      <c r="AF1163" s="38"/>
      <c r="AG1163" s="38">
        <v>8</v>
      </c>
      <c r="AH1163" s="125"/>
      <c r="AI1163" s="123"/>
      <c r="AJ1163" s="123"/>
      <c r="AK1163" s="123"/>
      <c r="AL1163" s="123"/>
      <c r="AM1163" s="124"/>
      <c r="AN1163" s="126">
        <f t="shared" si="464"/>
        <v>3</v>
      </c>
      <c r="AO1163" s="127">
        <f t="shared" si="462"/>
        <v>0</v>
      </c>
      <c r="AP1163" s="128">
        <f t="shared" si="463"/>
        <v>0</v>
      </c>
      <c r="AQ1163" s="128">
        <f t="shared" si="465"/>
        <v>0</v>
      </c>
      <c r="AR1163" s="128">
        <f t="shared" si="466"/>
        <v>3</v>
      </c>
      <c r="AS1163" s="128">
        <f t="shared" si="467"/>
        <v>0</v>
      </c>
      <c r="AT1163" s="128">
        <f t="shared" si="468"/>
        <v>0</v>
      </c>
      <c r="AU1163" s="128">
        <f t="shared" si="469"/>
        <v>0</v>
      </c>
      <c r="AV1163" s="128">
        <f t="shared" si="470"/>
        <v>3</v>
      </c>
      <c r="AW1163" s="128">
        <f t="shared" si="471"/>
        <v>0</v>
      </c>
      <c r="AX1163" s="128">
        <f t="shared" si="472"/>
        <v>0</v>
      </c>
      <c r="AY1163" s="128">
        <f t="shared" si="473"/>
        <v>0</v>
      </c>
      <c r="AZ1163" s="128">
        <f t="shared" si="474"/>
        <v>1</v>
      </c>
      <c r="BA1163" s="128">
        <f t="shared" si="475"/>
        <v>0</v>
      </c>
      <c r="BB1163" s="128">
        <f t="shared" si="476"/>
        <v>0</v>
      </c>
      <c r="BC1163" s="129">
        <f t="shared" si="477"/>
        <v>7</v>
      </c>
      <c r="BD1163" s="130"/>
      <c r="BE1163" s="131"/>
      <c r="BF1163" s="131"/>
      <c r="BG1163" s="131"/>
      <c r="BH1163" s="131"/>
      <c r="BI1163" s="131"/>
      <c r="BJ1163" s="131"/>
      <c r="BK1163" s="131">
        <v>403</v>
      </c>
      <c r="BL1163" s="131">
        <v>404</v>
      </c>
      <c r="BM1163" s="131"/>
      <c r="BN1163" s="131"/>
      <c r="BO1163" s="131"/>
      <c r="BP1163" s="131">
        <v>408</v>
      </c>
      <c r="BQ1163" s="131"/>
      <c r="BR1163" s="131"/>
      <c r="BS1163" s="131"/>
      <c r="BT1163" s="131"/>
      <c r="BU1163" s="131"/>
      <c r="BV1163" s="131"/>
      <c r="BW1163" s="131"/>
      <c r="BX1163" s="131"/>
      <c r="BY1163" s="131"/>
      <c r="BZ1163" s="131"/>
      <c r="CA1163" s="131">
        <v>801</v>
      </c>
      <c r="CB1163" s="131">
        <v>802</v>
      </c>
      <c r="CC1163" s="131">
        <v>803</v>
      </c>
      <c r="CD1163" s="131"/>
      <c r="CE1163" s="131"/>
      <c r="CF1163" s="131"/>
      <c r="CG1163" s="131"/>
      <c r="CH1163" s="131"/>
      <c r="CI1163" s="131">
        <v>1202</v>
      </c>
      <c r="CJ1163" s="131"/>
      <c r="CK1163" s="131"/>
      <c r="CL1163" s="131"/>
      <c r="CM1163" s="38"/>
      <c r="CN1163" s="131"/>
      <c r="CO1163" s="131"/>
      <c r="CP1163" s="131"/>
      <c r="CQ1163" s="131"/>
      <c r="CR1163" s="131"/>
      <c r="CS1163" s="131"/>
      <c r="CT1163" s="131"/>
      <c r="CU1163" s="131"/>
      <c r="CV1163" s="131"/>
      <c r="CW1163" s="131"/>
      <c r="CX1163" s="131"/>
      <c r="CY1163" s="131"/>
      <c r="CZ1163" s="38"/>
      <c r="DA1163" s="131"/>
      <c r="DB1163" s="38"/>
      <c r="DC1163" s="132"/>
      <c r="DD1163" s="81"/>
      <c r="DE1163" s="133"/>
      <c r="DF1163" s="134"/>
      <c r="DG1163" s="135"/>
      <c r="DH1163" s="135"/>
      <c r="DI1163" s="135"/>
      <c r="DJ1163" s="135"/>
      <c r="DK1163" s="135"/>
      <c r="DL1163" s="136">
        <f t="shared" si="478"/>
        <v>0</v>
      </c>
      <c r="DM1163" s="137">
        <f t="shared" si="478"/>
        <v>0</v>
      </c>
      <c r="DN1163" s="134"/>
      <c r="DO1163" s="135"/>
      <c r="DP1163" s="135"/>
      <c r="DQ1163" s="135"/>
      <c r="DR1163" s="135"/>
      <c r="DS1163" s="135"/>
      <c r="DT1163" s="136">
        <f t="shared" si="479"/>
        <v>0</v>
      </c>
      <c r="DU1163" s="137">
        <f t="shared" si="479"/>
        <v>0</v>
      </c>
      <c r="DV1163" s="138"/>
      <c r="DW1163" s="135"/>
      <c r="DX1163" s="135"/>
      <c r="DY1163" s="135"/>
      <c r="DZ1163" s="135"/>
      <c r="EA1163" s="135"/>
      <c r="EB1163" s="136">
        <f t="shared" si="480"/>
        <v>0</v>
      </c>
      <c r="EC1163" s="139">
        <f t="shared" si="480"/>
        <v>0</v>
      </c>
      <c r="ED1163" s="140"/>
      <c r="EE1163" s="135"/>
      <c r="EF1163" s="135"/>
      <c r="EG1163" s="135"/>
      <c r="EH1163" s="135"/>
      <c r="EI1163" s="135"/>
      <c r="EJ1163" s="136">
        <f t="shared" si="481"/>
        <v>0</v>
      </c>
      <c r="EK1163" s="141">
        <f t="shared" si="481"/>
        <v>0</v>
      </c>
    </row>
    <row r="1164" spans="1:141" ht="27" customHeight="1" x14ac:dyDescent="0.15">
      <c r="B1164" s="78"/>
      <c r="C1164" s="196">
        <v>1030003024</v>
      </c>
      <c r="D1164" s="195">
        <v>1030002999</v>
      </c>
      <c r="E1164" s="117">
        <v>1</v>
      </c>
      <c r="F1164" s="118" t="s">
        <v>8842</v>
      </c>
      <c r="G1164" s="119" t="s">
        <v>8841</v>
      </c>
      <c r="H1164" s="120"/>
      <c r="I1164" s="117">
        <v>1</v>
      </c>
      <c r="J1164" s="117"/>
      <c r="K1164" s="117"/>
      <c r="L1164" s="121">
        <v>2</v>
      </c>
      <c r="M1164" s="122" t="s">
        <v>4972</v>
      </c>
      <c r="N1164" s="119" t="s">
        <v>8840</v>
      </c>
      <c r="O1164" s="119" t="s">
        <v>2907</v>
      </c>
      <c r="P1164" s="119" t="s">
        <v>8839</v>
      </c>
      <c r="Q1164" s="123" t="s">
        <v>8838</v>
      </c>
      <c r="R1164" s="124" t="s">
        <v>8837</v>
      </c>
      <c r="S1164" s="125"/>
      <c r="T1164" s="123"/>
      <c r="U1164" s="123"/>
      <c r="V1164" s="123"/>
      <c r="W1164" s="123"/>
      <c r="X1164" s="124"/>
      <c r="Y1164" s="120"/>
      <c r="Z1164" s="38"/>
      <c r="AA1164" s="38"/>
      <c r="AB1164" s="38"/>
      <c r="AC1164" s="38"/>
      <c r="AD1164" s="38"/>
      <c r="AE1164" s="38"/>
      <c r="AF1164" s="38"/>
      <c r="AG1164" s="38"/>
      <c r="AH1164" s="125"/>
      <c r="AI1164" s="123"/>
      <c r="AJ1164" s="123"/>
      <c r="AK1164" s="123"/>
      <c r="AL1164" s="123"/>
      <c r="AM1164" s="124"/>
      <c r="AN1164" s="126">
        <f t="shared" si="464"/>
        <v>1</v>
      </c>
      <c r="AO1164" s="127">
        <f t="shared" si="462"/>
        <v>0</v>
      </c>
      <c r="AP1164" s="128">
        <f t="shared" si="463"/>
        <v>0</v>
      </c>
      <c r="AQ1164" s="128">
        <f t="shared" si="465"/>
        <v>0</v>
      </c>
      <c r="AR1164" s="128">
        <f t="shared" si="466"/>
        <v>0</v>
      </c>
      <c r="AS1164" s="128">
        <f t="shared" si="467"/>
        <v>0</v>
      </c>
      <c r="AT1164" s="128">
        <f t="shared" si="468"/>
        <v>0</v>
      </c>
      <c r="AU1164" s="128">
        <f t="shared" si="469"/>
        <v>0</v>
      </c>
      <c r="AV1164" s="128">
        <f t="shared" si="470"/>
        <v>0</v>
      </c>
      <c r="AW1164" s="128">
        <f t="shared" si="471"/>
        <v>0</v>
      </c>
      <c r="AX1164" s="128">
        <f t="shared" si="472"/>
        <v>0</v>
      </c>
      <c r="AY1164" s="128">
        <f t="shared" si="473"/>
        <v>0</v>
      </c>
      <c r="AZ1164" s="128">
        <f t="shared" si="474"/>
        <v>0</v>
      </c>
      <c r="BA1164" s="128">
        <f t="shared" si="475"/>
        <v>2</v>
      </c>
      <c r="BB1164" s="128">
        <f t="shared" si="476"/>
        <v>0</v>
      </c>
      <c r="BC1164" s="129">
        <f t="shared" si="477"/>
        <v>2</v>
      </c>
      <c r="BD1164" s="130"/>
      <c r="BE1164" s="131"/>
      <c r="BF1164" s="131"/>
      <c r="BG1164" s="131"/>
      <c r="BH1164" s="131"/>
      <c r="BI1164" s="131"/>
      <c r="BJ1164" s="131"/>
      <c r="BK1164" s="131"/>
      <c r="BL1164" s="131"/>
      <c r="BM1164" s="131"/>
      <c r="BN1164" s="131"/>
      <c r="BO1164" s="131"/>
      <c r="BP1164" s="131"/>
      <c r="BQ1164" s="131"/>
      <c r="BR1164" s="131"/>
      <c r="BS1164" s="131"/>
      <c r="BT1164" s="131"/>
      <c r="BU1164" s="131"/>
      <c r="BV1164" s="131"/>
      <c r="BW1164" s="131"/>
      <c r="BX1164" s="131"/>
      <c r="BY1164" s="131"/>
      <c r="BZ1164" s="131"/>
      <c r="CA1164" s="131"/>
      <c r="CB1164" s="131"/>
      <c r="CC1164" s="131"/>
      <c r="CD1164" s="131"/>
      <c r="CE1164" s="131"/>
      <c r="CF1164" s="131"/>
      <c r="CG1164" s="131"/>
      <c r="CH1164" s="131"/>
      <c r="CI1164" s="131"/>
      <c r="CJ1164" s="131"/>
      <c r="CK1164" s="131"/>
      <c r="CL1164" s="131"/>
      <c r="CM1164" s="38"/>
      <c r="CN1164" s="131"/>
      <c r="CO1164" s="131"/>
      <c r="CP1164" s="131"/>
      <c r="CQ1164" s="131">
        <v>1304</v>
      </c>
      <c r="CR1164" s="131"/>
      <c r="CS1164" s="131"/>
      <c r="CT1164" s="131"/>
      <c r="CU1164" s="131"/>
      <c r="CV1164" s="131"/>
      <c r="CW1164" s="131"/>
      <c r="CX1164" s="131"/>
      <c r="CY1164" s="131">
        <v>1399</v>
      </c>
      <c r="CZ1164" s="38" t="s">
        <v>8836</v>
      </c>
      <c r="DA1164" s="131"/>
      <c r="DB1164" s="38"/>
      <c r="DC1164" s="132"/>
      <c r="DD1164" s="81"/>
      <c r="DE1164" s="133"/>
      <c r="DF1164" s="134"/>
      <c r="DG1164" s="135"/>
      <c r="DH1164" s="135"/>
      <c r="DI1164" s="135"/>
      <c r="DJ1164" s="135"/>
      <c r="DK1164" s="135"/>
      <c r="DL1164" s="136">
        <f t="shared" si="478"/>
        <v>0</v>
      </c>
      <c r="DM1164" s="137">
        <f t="shared" si="478"/>
        <v>0</v>
      </c>
      <c r="DN1164" s="134"/>
      <c r="DO1164" s="135"/>
      <c r="DP1164" s="135"/>
      <c r="DQ1164" s="135"/>
      <c r="DR1164" s="135"/>
      <c r="DS1164" s="135"/>
      <c r="DT1164" s="136">
        <f t="shared" si="479"/>
        <v>0</v>
      </c>
      <c r="DU1164" s="137">
        <f t="shared" si="479"/>
        <v>0</v>
      </c>
      <c r="DV1164" s="138"/>
      <c r="DW1164" s="135"/>
      <c r="DX1164" s="135"/>
      <c r="DY1164" s="135"/>
      <c r="DZ1164" s="135"/>
      <c r="EA1164" s="135"/>
      <c r="EB1164" s="136">
        <f t="shared" si="480"/>
        <v>0</v>
      </c>
      <c r="EC1164" s="139">
        <f t="shared" si="480"/>
        <v>0</v>
      </c>
      <c r="ED1164" s="140"/>
      <c r="EE1164" s="135"/>
      <c r="EF1164" s="135"/>
      <c r="EG1164" s="135"/>
      <c r="EH1164" s="135"/>
      <c r="EI1164" s="135"/>
      <c r="EJ1164" s="136">
        <f t="shared" si="481"/>
        <v>0</v>
      </c>
      <c r="EK1164" s="141">
        <f t="shared" si="481"/>
        <v>0</v>
      </c>
    </row>
    <row r="1165" spans="1:141" ht="27" customHeight="1" x14ac:dyDescent="0.15">
      <c r="B1165" s="78"/>
      <c r="C1165" s="39">
        <v>1030003041</v>
      </c>
      <c r="D1165" s="116"/>
      <c r="E1165" s="117">
        <v>1</v>
      </c>
      <c r="F1165" s="118" t="s">
        <v>9055</v>
      </c>
      <c r="G1165" s="119" t="s">
        <v>9054</v>
      </c>
      <c r="H1165" s="120"/>
      <c r="I1165" s="117">
        <v>1</v>
      </c>
      <c r="J1165" s="117"/>
      <c r="K1165" s="117"/>
      <c r="L1165" s="121">
        <v>2</v>
      </c>
      <c r="M1165" s="122" t="s">
        <v>9053</v>
      </c>
      <c r="N1165" s="119" t="s">
        <v>9052</v>
      </c>
      <c r="O1165" s="119" t="s">
        <v>2907</v>
      </c>
      <c r="P1165" s="119" t="s">
        <v>9051</v>
      </c>
      <c r="Q1165" s="123" t="s">
        <v>9050</v>
      </c>
      <c r="R1165" s="124" t="s">
        <v>9049</v>
      </c>
      <c r="S1165" s="125"/>
      <c r="T1165" s="123"/>
      <c r="U1165" s="123"/>
      <c r="V1165" s="123"/>
      <c r="W1165" s="123"/>
      <c r="X1165" s="124"/>
      <c r="Y1165" s="120"/>
      <c r="Z1165" s="38"/>
      <c r="AA1165" s="38"/>
      <c r="AB1165" s="38"/>
      <c r="AC1165" s="38"/>
      <c r="AD1165" s="38"/>
      <c r="AE1165" s="38"/>
      <c r="AF1165" s="38"/>
      <c r="AG1165" s="38"/>
      <c r="AH1165" s="125"/>
      <c r="AI1165" s="123"/>
      <c r="AJ1165" s="123"/>
      <c r="AK1165" s="123"/>
      <c r="AL1165" s="123"/>
      <c r="AM1165" s="124"/>
      <c r="AN1165" s="126">
        <f t="shared" si="464"/>
        <v>1</v>
      </c>
      <c r="AO1165" s="127">
        <f t="shared" si="462"/>
        <v>0</v>
      </c>
      <c r="AP1165" s="128">
        <f t="shared" si="463"/>
        <v>0</v>
      </c>
      <c r="AQ1165" s="128">
        <f t="shared" si="465"/>
        <v>0</v>
      </c>
      <c r="AR1165" s="128">
        <f t="shared" si="466"/>
        <v>0</v>
      </c>
      <c r="AS1165" s="128">
        <f t="shared" si="467"/>
        <v>0</v>
      </c>
      <c r="AT1165" s="128">
        <f t="shared" si="468"/>
        <v>0</v>
      </c>
      <c r="AU1165" s="128">
        <f t="shared" si="469"/>
        <v>0</v>
      </c>
      <c r="AV1165" s="128">
        <f t="shared" si="470"/>
        <v>0</v>
      </c>
      <c r="AW1165" s="128">
        <f t="shared" si="471"/>
        <v>0</v>
      </c>
      <c r="AX1165" s="128">
        <f t="shared" si="472"/>
        <v>0</v>
      </c>
      <c r="AY1165" s="128">
        <f t="shared" si="473"/>
        <v>0</v>
      </c>
      <c r="AZ1165" s="128">
        <f t="shared" si="474"/>
        <v>0</v>
      </c>
      <c r="BA1165" s="128">
        <f t="shared" si="475"/>
        <v>0</v>
      </c>
      <c r="BB1165" s="128">
        <f t="shared" si="476"/>
        <v>1</v>
      </c>
      <c r="BC1165" s="129">
        <f t="shared" si="477"/>
        <v>1</v>
      </c>
      <c r="BD1165" s="130"/>
      <c r="BE1165" s="131"/>
      <c r="BF1165" s="131"/>
      <c r="BG1165" s="131"/>
      <c r="BH1165" s="131"/>
      <c r="BI1165" s="131"/>
      <c r="BJ1165" s="131"/>
      <c r="BK1165" s="131"/>
      <c r="BL1165" s="131"/>
      <c r="BM1165" s="131"/>
      <c r="BN1165" s="131"/>
      <c r="BO1165" s="131"/>
      <c r="BP1165" s="131"/>
      <c r="BQ1165" s="131"/>
      <c r="BR1165" s="131"/>
      <c r="BS1165" s="131"/>
      <c r="BT1165" s="131"/>
      <c r="BU1165" s="131"/>
      <c r="BV1165" s="131"/>
      <c r="BW1165" s="131"/>
      <c r="BX1165" s="131"/>
      <c r="BY1165" s="131"/>
      <c r="BZ1165" s="131"/>
      <c r="CA1165" s="131"/>
      <c r="CB1165" s="131"/>
      <c r="CC1165" s="131"/>
      <c r="CD1165" s="131"/>
      <c r="CE1165" s="131"/>
      <c r="CF1165" s="131"/>
      <c r="CG1165" s="131"/>
      <c r="CH1165" s="131"/>
      <c r="CI1165" s="131"/>
      <c r="CJ1165" s="131"/>
      <c r="CK1165" s="131"/>
      <c r="CL1165" s="131"/>
      <c r="CM1165" s="38"/>
      <c r="CN1165" s="131"/>
      <c r="CO1165" s="131"/>
      <c r="CP1165" s="131"/>
      <c r="CQ1165" s="131"/>
      <c r="CR1165" s="131"/>
      <c r="CS1165" s="131"/>
      <c r="CT1165" s="131"/>
      <c r="CU1165" s="131"/>
      <c r="CV1165" s="131"/>
      <c r="CW1165" s="131"/>
      <c r="CX1165" s="131"/>
      <c r="CY1165" s="131"/>
      <c r="CZ1165" s="38"/>
      <c r="DA1165" s="131">
        <v>1499</v>
      </c>
      <c r="DB1165" s="38" t="s">
        <v>3058</v>
      </c>
      <c r="DC1165" s="132"/>
      <c r="DD1165" s="81"/>
      <c r="DE1165" s="133"/>
      <c r="DF1165" s="134"/>
      <c r="DG1165" s="135"/>
      <c r="DH1165" s="135"/>
      <c r="DI1165" s="135"/>
      <c r="DJ1165" s="135"/>
      <c r="DK1165" s="135"/>
      <c r="DL1165" s="136">
        <f t="shared" si="478"/>
        <v>0</v>
      </c>
      <c r="DM1165" s="137">
        <f t="shared" si="478"/>
        <v>0</v>
      </c>
      <c r="DN1165" s="134"/>
      <c r="DO1165" s="135"/>
      <c r="DP1165" s="135"/>
      <c r="DQ1165" s="135"/>
      <c r="DR1165" s="135"/>
      <c r="DS1165" s="135"/>
      <c r="DT1165" s="136">
        <f t="shared" si="479"/>
        <v>0</v>
      </c>
      <c r="DU1165" s="137">
        <f t="shared" si="479"/>
        <v>0</v>
      </c>
      <c r="DV1165" s="138"/>
      <c r="DW1165" s="135"/>
      <c r="DX1165" s="135"/>
      <c r="DY1165" s="135"/>
      <c r="DZ1165" s="135"/>
      <c r="EA1165" s="135"/>
      <c r="EB1165" s="136">
        <f t="shared" si="480"/>
        <v>0</v>
      </c>
      <c r="EC1165" s="139">
        <f t="shared" si="480"/>
        <v>0</v>
      </c>
      <c r="ED1165" s="140"/>
      <c r="EE1165" s="135"/>
      <c r="EF1165" s="135"/>
      <c r="EG1165" s="135"/>
      <c r="EH1165" s="135"/>
      <c r="EI1165" s="135"/>
      <c r="EJ1165" s="136">
        <f t="shared" si="481"/>
        <v>0</v>
      </c>
      <c r="EK1165" s="141">
        <f t="shared" si="481"/>
        <v>0</v>
      </c>
    </row>
    <row r="1166" spans="1:141" s="89" customFormat="1" ht="27" customHeight="1" x14ac:dyDescent="0.15">
      <c r="B1166" s="232" t="s">
        <v>10149</v>
      </c>
      <c r="C1166" s="233">
        <v>1030003138</v>
      </c>
      <c r="D1166" s="234"/>
      <c r="E1166" s="235">
        <v>1</v>
      </c>
      <c r="F1166" s="236" t="s">
        <v>10134</v>
      </c>
      <c r="G1166" s="237" t="s">
        <v>10135</v>
      </c>
      <c r="H1166" s="238" t="s">
        <v>10158</v>
      </c>
      <c r="I1166" s="235">
        <v>0</v>
      </c>
      <c r="J1166" s="235"/>
      <c r="K1166" s="235"/>
      <c r="L1166" s="239">
        <v>2</v>
      </c>
      <c r="M1166" s="240" t="s">
        <v>10136</v>
      </c>
      <c r="N1166" s="237" t="s">
        <v>10137</v>
      </c>
      <c r="O1166" s="237" t="s">
        <v>10138</v>
      </c>
      <c r="P1166" s="237" t="s">
        <v>10139</v>
      </c>
      <c r="Q1166" s="241" t="s">
        <v>10140</v>
      </c>
      <c r="R1166" s="242" t="s">
        <v>10141</v>
      </c>
      <c r="S1166" s="243"/>
      <c r="T1166" s="241"/>
      <c r="U1166" s="241"/>
      <c r="V1166" s="241"/>
      <c r="W1166" s="241"/>
      <c r="X1166" s="242"/>
      <c r="Y1166" s="238"/>
      <c r="Z1166" s="244"/>
      <c r="AA1166" s="244"/>
      <c r="AB1166" s="244"/>
      <c r="AC1166" s="244"/>
      <c r="AD1166" s="244"/>
      <c r="AE1166" s="244"/>
      <c r="AF1166" s="244"/>
      <c r="AG1166" s="244"/>
      <c r="AH1166" s="243"/>
      <c r="AI1166" s="241"/>
      <c r="AJ1166" s="241"/>
      <c r="AK1166" s="241"/>
      <c r="AL1166" s="241"/>
      <c r="AM1166" s="242"/>
      <c r="AN1166" s="245">
        <f t="shared" ref="AN1166:AN1172" si="482">COUNTIF(AO1166:BB1166,"&gt;0")</f>
        <v>1</v>
      </c>
      <c r="AO1166" s="246">
        <f t="shared" ref="AO1166:AP1169" si="483">COUNT(BD1166)</f>
        <v>0</v>
      </c>
      <c r="AP1166" s="247">
        <f t="shared" si="483"/>
        <v>0</v>
      </c>
      <c r="AQ1166" s="247">
        <f t="shared" ref="AQ1166:AQ1172" si="484">COUNT(BF1166:BH1166)</f>
        <v>0</v>
      </c>
      <c r="AR1166" s="247">
        <f t="shared" ref="AR1166:AR1172" si="485">COUNT(BI1166:BP1166)</f>
        <v>0</v>
      </c>
      <c r="AS1166" s="247">
        <f t="shared" ref="AS1166:AS1172" si="486">COUNT(BQ1166:BR1166)</f>
        <v>0</v>
      </c>
      <c r="AT1166" s="247">
        <f t="shared" ref="AT1166:AT1172" si="487">COUNT(BS1166:BV1166)</f>
        <v>0</v>
      </c>
      <c r="AU1166" s="247">
        <f t="shared" ref="AU1166:AU1172" si="488">COUNT(BW1166:BZ1166)</f>
        <v>0</v>
      </c>
      <c r="AV1166" s="247">
        <f t="shared" ref="AV1166:AV1172" si="489">COUNT(CA1166:CC1166)</f>
        <v>0</v>
      </c>
      <c r="AW1166" s="247">
        <f t="shared" ref="AW1166:AW1172" si="490">COUNT(CD1166)</f>
        <v>1</v>
      </c>
      <c r="AX1166" s="247">
        <f t="shared" ref="AX1166:AX1172" si="491">COUNT(CE1166:CF1166)</f>
        <v>0</v>
      </c>
      <c r="AY1166" s="247">
        <f t="shared" ref="AY1166:AY1172" si="492">COUNT(CG1166)</f>
        <v>0</v>
      </c>
      <c r="AZ1166" s="247">
        <f t="shared" ref="AZ1166:AZ1172" si="493">COUNT(CH1166:CL1166)</f>
        <v>0</v>
      </c>
      <c r="BA1166" s="247">
        <f t="shared" ref="BA1166:BA1172" si="494">COUNT(CN1166:CY1166)</f>
        <v>0</v>
      </c>
      <c r="BB1166" s="247">
        <f t="shared" ref="BB1166:BB1172" si="495">COUNT(DA1166)</f>
        <v>0</v>
      </c>
      <c r="BC1166" s="248">
        <f t="shared" ref="BC1166:BC1172" si="496">COUNT(BD1166:CL1166,CN1166:CY1166,DA1166)</f>
        <v>1</v>
      </c>
      <c r="BD1166" s="249"/>
      <c r="BE1166" s="250"/>
      <c r="BF1166" s="250"/>
      <c r="BG1166" s="250"/>
      <c r="BH1166" s="250"/>
      <c r="BI1166" s="250"/>
      <c r="BJ1166" s="250"/>
      <c r="BK1166" s="250"/>
      <c r="BL1166" s="250"/>
      <c r="BM1166" s="250"/>
      <c r="BN1166" s="250"/>
      <c r="BO1166" s="250"/>
      <c r="BP1166" s="250"/>
      <c r="BQ1166" s="250"/>
      <c r="BR1166" s="250"/>
      <c r="BS1166" s="250"/>
      <c r="BT1166" s="250"/>
      <c r="BU1166" s="250"/>
      <c r="BV1166" s="250"/>
      <c r="BW1166" s="250"/>
      <c r="BX1166" s="250"/>
      <c r="BY1166" s="250"/>
      <c r="BZ1166" s="250"/>
      <c r="CA1166" s="250"/>
      <c r="CB1166" s="250"/>
      <c r="CC1166" s="250"/>
      <c r="CD1166" s="250">
        <v>901</v>
      </c>
      <c r="CE1166" s="250"/>
      <c r="CF1166" s="250"/>
      <c r="CG1166" s="250"/>
      <c r="CH1166" s="250"/>
      <c r="CI1166" s="250"/>
      <c r="CJ1166" s="250"/>
      <c r="CK1166" s="250"/>
      <c r="CL1166" s="250"/>
      <c r="CM1166" s="244"/>
      <c r="CN1166" s="250"/>
      <c r="CO1166" s="250"/>
      <c r="CP1166" s="250"/>
      <c r="CQ1166" s="250"/>
      <c r="CR1166" s="250"/>
      <c r="CS1166" s="250"/>
      <c r="CT1166" s="250"/>
      <c r="CU1166" s="250"/>
      <c r="CV1166" s="250"/>
      <c r="CW1166" s="250"/>
      <c r="CX1166" s="250"/>
      <c r="CY1166" s="250"/>
      <c r="CZ1166" s="244"/>
      <c r="DA1166" s="250"/>
      <c r="DB1166" s="244"/>
      <c r="DC1166" s="251"/>
      <c r="DD1166" s="252"/>
      <c r="DE1166" s="253"/>
      <c r="DF1166" s="254"/>
      <c r="DG1166" s="255"/>
      <c r="DH1166" s="255"/>
      <c r="DI1166" s="255"/>
      <c r="DJ1166" s="255"/>
      <c r="DK1166" s="255"/>
      <c r="DL1166" s="256">
        <f t="shared" ref="DL1166:DM1169" si="497">DF1166+DH1166+DJ1166</f>
        <v>0</v>
      </c>
      <c r="DM1166" s="257">
        <f t="shared" si="497"/>
        <v>0</v>
      </c>
      <c r="DN1166" s="254"/>
      <c r="DO1166" s="255"/>
      <c r="DP1166" s="255"/>
      <c r="DQ1166" s="255"/>
      <c r="DR1166" s="255"/>
      <c r="DS1166" s="255"/>
      <c r="DT1166" s="256">
        <f t="shared" ref="DT1166:DU1169" si="498">DN1166+DP1166+DR1166</f>
        <v>0</v>
      </c>
      <c r="DU1166" s="257">
        <f t="shared" si="498"/>
        <v>0</v>
      </c>
      <c r="DV1166" s="258"/>
      <c r="DW1166" s="255"/>
      <c r="DX1166" s="255"/>
      <c r="DY1166" s="255"/>
      <c r="DZ1166" s="255"/>
      <c r="EA1166" s="255"/>
      <c r="EB1166" s="256">
        <f t="shared" ref="EB1166:EC1169" si="499">DV1166+DX1166+DZ1166</f>
        <v>0</v>
      </c>
      <c r="EC1166" s="259">
        <f t="shared" si="499"/>
        <v>0</v>
      </c>
      <c r="ED1166" s="260"/>
      <c r="EE1166" s="255"/>
      <c r="EF1166" s="255"/>
      <c r="EG1166" s="255"/>
      <c r="EH1166" s="255"/>
      <c r="EI1166" s="255"/>
      <c r="EJ1166" s="256">
        <f t="shared" ref="EJ1166:EK1169" si="500">ED1166+EF1166+EH1166</f>
        <v>0</v>
      </c>
      <c r="EK1166" s="261">
        <f t="shared" si="500"/>
        <v>0</v>
      </c>
    </row>
    <row r="1167" spans="1:141" s="89" customFormat="1" ht="27" customHeight="1" x14ac:dyDescent="0.15">
      <c r="B1167" s="232" t="s">
        <v>10149</v>
      </c>
      <c r="C1167" s="233">
        <v>1030003139</v>
      </c>
      <c r="D1167" s="234"/>
      <c r="E1167" s="235">
        <v>1</v>
      </c>
      <c r="F1167" s="236" t="s">
        <v>10159</v>
      </c>
      <c r="G1167" s="237" t="s">
        <v>10160</v>
      </c>
      <c r="H1167" s="238"/>
      <c r="I1167" s="235">
        <v>1</v>
      </c>
      <c r="J1167" s="235"/>
      <c r="K1167" s="235"/>
      <c r="L1167" s="239">
        <v>2</v>
      </c>
      <c r="M1167" s="240" t="s">
        <v>10161</v>
      </c>
      <c r="N1167" s="237" t="s">
        <v>10162</v>
      </c>
      <c r="O1167" s="237" t="s">
        <v>2336</v>
      </c>
      <c r="P1167" s="237" t="s">
        <v>10163</v>
      </c>
      <c r="Q1167" s="241" t="s">
        <v>10164</v>
      </c>
      <c r="R1167" s="242" t="s">
        <v>10165</v>
      </c>
      <c r="S1167" s="243"/>
      <c r="T1167" s="241"/>
      <c r="U1167" s="241"/>
      <c r="V1167" s="241"/>
      <c r="W1167" s="241"/>
      <c r="X1167" s="242"/>
      <c r="Y1167" s="238"/>
      <c r="Z1167" s="244"/>
      <c r="AA1167" s="244"/>
      <c r="AB1167" s="244"/>
      <c r="AC1167" s="244"/>
      <c r="AD1167" s="244"/>
      <c r="AE1167" s="244"/>
      <c r="AF1167" s="244"/>
      <c r="AG1167" s="244"/>
      <c r="AH1167" s="243"/>
      <c r="AI1167" s="241"/>
      <c r="AJ1167" s="241"/>
      <c r="AK1167" s="241"/>
      <c r="AL1167" s="241"/>
      <c r="AM1167" s="242"/>
      <c r="AN1167" s="245">
        <f t="shared" si="482"/>
        <v>1</v>
      </c>
      <c r="AO1167" s="246">
        <f t="shared" si="483"/>
        <v>0</v>
      </c>
      <c r="AP1167" s="247">
        <f t="shared" si="483"/>
        <v>0</v>
      </c>
      <c r="AQ1167" s="247">
        <f t="shared" si="484"/>
        <v>0</v>
      </c>
      <c r="AR1167" s="247">
        <f t="shared" si="485"/>
        <v>0</v>
      </c>
      <c r="AS1167" s="247">
        <f t="shared" si="486"/>
        <v>0</v>
      </c>
      <c r="AT1167" s="247">
        <f t="shared" si="487"/>
        <v>0</v>
      </c>
      <c r="AU1167" s="247">
        <f t="shared" si="488"/>
        <v>0</v>
      </c>
      <c r="AV1167" s="247">
        <f t="shared" si="489"/>
        <v>0</v>
      </c>
      <c r="AW1167" s="247">
        <f t="shared" si="490"/>
        <v>0</v>
      </c>
      <c r="AX1167" s="247">
        <f t="shared" si="491"/>
        <v>0</v>
      </c>
      <c r="AY1167" s="247">
        <f t="shared" si="492"/>
        <v>0</v>
      </c>
      <c r="AZ1167" s="247">
        <f t="shared" si="493"/>
        <v>0</v>
      </c>
      <c r="BA1167" s="247">
        <f t="shared" si="494"/>
        <v>2</v>
      </c>
      <c r="BB1167" s="247">
        <f t="shared" si="495"/>
        <v>0</v>
      </c>
      <c r="BC1167" s="248">
        <f t="shared" si="496"/>
        <v>2</v>
      </c>
      <c r="BD1167" s="249"/>
      <c r="BE1167" s="250"/>
      <c r="BF1167" s="250"/>
      <c r="BG1167" s="250"/>
      <c r="BH1167" s="250"/>
      <c r="BI1167" s="250"/>
      <c r="BJ1167" s="250"/>
      <c r="BK1167" s="250"/>
      <c r="BL1167" s="250"/>
      <c r="BM1167" s="250"/>
      <c r="BN1167" s="250"/>
      <c r="BO1167" s="250"/>
      <c r="BP1167" s="250"/>
      <c r="BQ1167" s="250"/>
      <c r="BR1167" s="250"/>
      <c r="BS1167" s="250"/>
      <c r="BT1167" s="250"/>
      <c r="BU1167" s="250"/>
      <c r="BV1167" s="250"/>
      <c r="BW1167" s="250"/>
      <c r="BX1167" s="250"/>
      <c r="BY1167" s="250"/>
      <c r="BZ1167" s="250"/>
      <c r="CA1167" s="250"/>
      <c r="CB1167" s="250"/>
      <c r="CC1167" s="250"/>
      <c r="CD1167" s="250"/>
      <c r="CE1167" s="250"/>
      <c r="CF1167" s="250"/>
      <c r="CG1167" s="250"/>
      <c r="CH1167" s="250"/>
      <c r="CI1167" s="250"/>
      <c r="CJ1167" s="250"/>
      <c r="CK1167" s="250"/>
      <c r="CL1167" s="250"/>
      <c r="CM1167" s="244"/>
      <c r="CN1167" s="250"/>
      <c r="CO1167" s="250"/>
      <c r="CP1167" s="250"/>
      <c r="CQ1167" s="250"/>
      <c r="CR1167" s="250"/>
      <c r="CS1167" s="250"/>
      <c r="CT1167" s="250"/>
      <c r="CU1167" s="250">
        <v>1308</v>
      </c>
      <c r="CV1167" s="250"/>
      <c r="CW1167" s="250"/>
      <c r="CX1167" s="250"/>
      <c r="CY1167" s="250">
        <v>1399</v>
      </c>
      <c r="CZ1167" s="244" t="s">
        <v>10166</v>
      </c>
      <c r="DA1167" s="250"/>
      <c r="DB1167" s="244"/>
      <c r="DC1167" s="251"/>
      <c r="DD1167" s="252"/>
      <c r="DE1167" s="253"/>
      <c r="DF1167" s="254"/>
      <c r="DG1167" s="255"/>
      <c r="DH1167" s="255"/>
      <c r="DI1167" s="255"/>
      <c r="DJ1167" s="255"/>
      <c r="DK1167" s="255"/>
      <c r="DL1167" s="256">
        <f t="shared" si="497"/>
        <v>0</v>
      </c>
      <c r="DM1167" s="257">
        <f t="shared" si="497"/>
        <v>0</v>
      </c>
      <c r="DN1167" s="254"/>
      <c r="DO1167" s="255"/>
      <c r="DP1167" s="255"/>
      <c r="DQ1167" s="255"/>
      <c r="DR1167" s="255"/>
      <c r="DS1167" s="255"/>
      <c r="DT1167" s="256">
        <f t="shared" si="498"/>
        <v>0</v>
      </c>
      <c r="DU1167" s="257">
        <f t="shared" si="498"/>
        <v>0</v>
      </c>
      <c r="DV1167" s="258"/>
      <c r="DW1167" s="255"/>
      <c r="DX1167" s="255"/>
      <c r="DY1167" s="255"/>
      <c r="DZ1167" s="255"/>
      <c r="EA1167" s="255"/>
      <c r="EB1167" s="256">
        <f t="shared" si="499"/>
        <v>0</v>
      </c>
      <c r="EC1167" s="259">
        <f t="shared" si="499"/>
        <v>0</v>
      </c>
      <c r="ED1167" s="260"/>
      <c r="EE1167" s="255"/>
      <c r="EF1167" s="255"/>
      <c r="EG1167" s="255"/>
      <c r="EH1167" s="255"/>
      <c r="EI1167" s="255"/>
      <c r="EJ1167" s="256">
        <f t="shared" si="500"/>
        <v>0</v>
      </c>
      <c r="EK1167" s="261">
        <f t="shared" si="500"/>
        <v>0</v>
      </c>
    </row>
    <row r="1168" spans="1:141" s="89" customFormat="1" ht="27" customHeight="1" x14ac:dyDescent="0.15">
      <c r="B1168" s="232" t="s">
        <v>10149</v>
      </c>
      <c r="C1168" s="233">
        <v>1030003140</v>
      </c>
      <c r="D1168" s="234"/>
      <c r="E1168" s="235">
        <v>1</v>
      </c>
      <c r="F1168" s="236" t="s">
        <v>10174</v>
      </c>
      <c r="G1168" s="237" t="s">
        <v>10175</v>
      </c>
      <c r="H1168" s="238"/>
      <c r="I1168" s="235">
        <v>1</v>
      </c>
      <c r="J1168" s="235"/>
      <c r="K1168" s="235"/>
      <c r="L1168" s="239">
        <v>2</v>
      </c>
      <c r="M1168" s="240" t="s">
        <v>10176</v>
      </c>
      <c r="N1168" s="237" t="s">
        <v>10177</v>
      </c>
      <c r="O1168" s="237" t="s">
        <v>7749</v>
      </c>
      <c r="P1168" s="237" t="s">
        <v>10178</v>
      </c>
      <c r="Q1168" s="241" t="s">
        <v>10179</v>
      </c>
      <c r="R1168" s="242" t="s">
        <v>10180</v>
      </c>
      <c r="S1168" s="243"/>
      <c r="T1168" s="241"/>
      <c r="U1168" s="241"/>
      <c r="V1168" s="241"/>
      <c r="W1168" s="241"/>
      <c r="X1168" s="242"/>
      <c r="Y1168" s="238"/>
      <c r="Z1168" s="244"/>
      <c r="AA1168" s="244"/>
      <c r="AB1168" s="244"/>
      <c r="AC1168" s="244"/>
      <c r="AD1168" s="244"/>
      <c r="AE1168" s="244"/>
      <c r="AF1168" s="244"/>
      <c r="AG1168" s="244"/>
      <c r="AH1168" s="243"/>
      <c r="AI1168" s="241"/>
      <c r="AJ1168" s="241"/>
      <c r="AK1168" s="241"/>
      <c r="AL1168" s="241"/>
      <c r="AM1168" s="242"/>
      <c r="AN1168" s="245">
        <f t="shared" si="482"/>
        <v>2</v>
      </c>
      <c r="AO1168" s="246">
        <f t="shared" si="483"/>
        <v>0</v>
      </c>
      <c r="AP1168" s="247">
        <f t="shared" si="483"/>
        <v>0</v>
      </c>
      <c r="AQ1168" s="247">
        <f t="shared" si="484"/>
        <v>0</v>
      </c>
      <c r="AR1168" s="247">
        <f t="shared" si="485"/>
        <v>1</v>
      </c>
      <c r="AS1168" s="247">
        <f t="shared" si="486"/>
        <v>0</v>
      </c>
      <c r="AT1168" s="247">
        <f t="shared" si="487"/>
        <v>0</v>
      </c>
      <c r="AU1168" s="247">
        <f t="shared" si="488"/>
        <v>0</v>
      </c>
      <c r="AV1168" s="247">
        <f t="shared" si="489"/>
        <v>0</v>
      </c>
      <c r="AW1168" s="247">
        <f t="shared" si="490"/>
        <v>0</v>
      </c>
      <c r="AX1168" s="247">
        <f t="shared" si="491"/>
        <v>0</v>
      </c>
      <c r="AY1168" s="247">
        <f t="shared" si="492"/>
        <v>0</v>
      </c>
      <c r="AZ1168" s="247">
        <f t="shared" si="493"/>
        <v>0</v>
      </c>
      <c r="BA1168" s="247">
        <f t="shared" si="494"/>
        <v>1</v>
      </c>
      <c r="BB1168" s="247">
        <f t="shared" si="495"/>
        <v>0</v>
      </c>
      <c r="BC1168" s="248">
        <f t="shared" si="496"/>
        <v>2</v>
      </c>
      <c r="BD1168" s="249"/>
      <c r="BE1168" s="250"/>
      <c r="BF1168" s="250"/>
      <c r="BG1168" s="250"/>
      <c r="BH1168" s="250"/>
      <c r="BI1168" s="250"/>
      <c r="BJ1168" s="250"/>
      <c r="BK1168" s="250"/>
      <c r="BL1168" s="250"/>
      <c r="BM1168" s="250"/>
      <c r="BN1168" s="250">
        <v>406</v>
      </c>
      <c r="BO1168" s="250"/>
      <c r="BP1168" s="250"/>
      <c r="BQ1168" s="250"/>
      <c r="BR1168" s="250"/>
      <c r="BS1168" s="250"/>
      <c r="BT1168" s="250"/>
      <c r="BU1168" s="250"/>
      <c r="BV1168" s="250"/>
      <c r="BW1168" s="250"/>
      <c r="BX1168" s="250"/>
      <c r="BY1168" s="250"/>
      <c r="BZ1168" s="250"/>
      <c r="CA1168" s="250"/>
      <c r="CB1168" s="250"/>
      <c r="CC1168" s="250"/>
      <c r="CD1168" s="250"/>
      <c r="CE1168" s="250"/>
      <c r="CF1168" s="250"/>
      <c r="CG1168" s="250"/>
      <c r="CH1168" s="250"/>
      <c r="CI1168" s="250"/>
      <c r="CJ1168" s="250"/>
      <c r="CK1168" s="250"/>
      <c r="CL1168" s="250"/>
      <c r="CM1168" s="244"/>
      <c r="CN1168" s="250"/>
      <c r="CO1168" s="250">
        <v>1302</v>
      </c>
      <c r="CP1168" s="250"/>
      <c r="CQ1168" s="250"/>
      <c r="CR1168" s="250"/>
      <c r="CS1168" s="250"/>
      <c r="CT1168" s="250"/>
      <c r="CU1168" s="250"/>
      <c r="CV1168" s="250"/>
      <c r="CW1168" s="250"/>
      <c r="CX1168" s="250"/>
      <c r="CY1168" s="250"/>
      <c r="CZ1168" s="244"/>
      <c r="DA1168" s="250"/>
      <c r="DB1168" s="244"/>
      <c r="DC1168" s="251"/>
      <c r="DD1168" s="252"/>
      <c r="DE1168" s="253"/>
      <c r="DF1168" s="254"/>
      <c r="DG1168" s="255"/>
      <c r="DH1168" s="255"/>
      <c r="DI1168" s="255"/>
      <c r="DJ1168" s="255"/>
      <c r="DK1168" s="255"/>
      <c r="DL1168" s="256">
        <f t="shared" si="497"/>
        <v>0</v>
      </c>
      <c r="DM1168" s="257">
        <f t="shared" si="497"/>
        <v>0</v>
      </c>
      <c r="DN1168" s="254"/>
      <c r="DO1168" s="255"/>
      <c r="DP1168" s="255"/>
      <c r="DQ1168" s="255"/>
      <c r="DR1168" s="255"/>
      <c r="DS1168" s="255"/>
      <c r="DT1168" s="256">
        <f t="shared" si="498"/>
        <v>0</v>
      </c>
      <c r="DU1168" s="257">
        <f t="shared" si="498"/>
        <v>0</v>
      </c>
      <c r="DV1168" s="258"/>
      <c r="DW1168" s="255"/>
      <c r="DX1168" s="255"/>
      <c r="DY1168" s="255"/>
      <c r="DZ1168" s="255"/>
      <c r="EA1168" s="255"/>
      <c r="EB1168" s="256">
        <f t="shared" si="499"/>
        <v>0</v>
      </c>
      <c r="EC1168" s="259">
        <f t="shared" si="499"/>
        <v>0</v>
      </c>
      <c r="ED1168" s="260"/>
      <c r="EE1168" s="255"/>
      <c r="EF1168" s="255"/>
      <c r="EG1168" s="255"/>
      <c r="EH1168" s="255"/>
      <c r="EI1168" s="255"/>
      <c r="EJ1168" s="256">
        <f t="shared" si="500"/>
        <v>0</v>
      </c>
      <c r="EK1168" s="261">
        <f t="shared" si="500"/>
        <v>0</v>
      </c>
    </row>
    <row r="1169" spans="1:141" s="89" customFormat="1" ht="27" customHeight="1" x14ac:dyDescent="0.15">
      <c r="B1169" s="232" t="s">
        <v>10149</v>
      </c>
      <c r="C1169" s="233">
        <v>1030003141</v>
      </c>
      <c r="D1169" s="234"/>
      <c r="E1169" s="235">
        <v>1</v>
      </c>
      <c r="F1169" s="236" t="s">
        <v>10188</v>
      </c>
      <c r="G1169" s="237" t="s">
        <v>10189</v>
      </c>
      <c r="H1169" s="238"/>
      <c r="I1169" s="235">
        <v>1</v>
      </c>
      <c r="J1169" s="235"/>
      <c r="K1169" s="235"/>
      <c r="L1169" s="239">
        <v>2</v>
      </c>
      <c r="M1169" s="240" t="s">
        <v>10190</v>
      </c>
      <c r="N1169" s="237" t="s">
        <v>10191</v>
      </c>
      <c r="O1169" s="237" t="s">
        <v>10138</v>
      </c>
      <c r="P1169" s="237" t="s">
        <v>10192</v>
      </c>
      <c r="Q1169" s="241" t="s">
        <v>10193</v>
      </c>
      <c r="R1169" s="242" t="s">
        <v>10194</v>
      </c>
      <c r="S1169" s="243"/>
      <c r="T1169" s="241"/>
      <c r="U1169" s="241"/>
      <c r="V1169" s="241"/>
      <c r="W1169" s="241"/>
      <c r="X1169" s="242"/>
      <c r="Y1169" s="238"/>
      <c r="Z1169" s="244"/>
      <c r="AA1169" s="244"/>
      <c r="AB1169" s="244"/>
      <c r="AC1169" s="244"/>
      <c r="AD1169" s="244"/>
      <c r="AE1169" s="244"/>
      <c r="AF1169" s="244"/>
      <c r="AG1169" s="244"/>
      <c r="AH1169" s="243"/>
      <c r="AI1169" s="241"/>
      <c r="AJ1169" s="241"/>
      <c r="AK1169" s="241"/>
      <c r="AL1169" s="241"/>
      <c r="AM1169" s="242"/>
      <c r="AN1169" s="245">
        <f t="shared" si="482"/>
        <v>1</v>
      </c>
      <c r="AO1169" s="246">
        <f t="shared" si="483"/>
        <v>0</v>
      </c>
      <c r="AP1169" s="247">
        <f t="shared" si="483"/>
        <v>0</v>
      </c>
      <c r="AQ1169" s="247">
        <f t="shared" si="484"/>
        <v>0</v>
      </c>
      <c r="AR1169" s="247">
        <f t="shared" si="485"/>
        <v>0</v>
      </c>
      <c r="AS1169" s="247">
        <f t="shared" si="486"/>
        <v>0</v>
      </c>
      <c r="AT1169" s="247">
        <f t="shared" si="487"/>
        <v>0</v>
      </c>
      <c r="AU1169" s="247">
        <f t="shared" si="488"/>
        <v>0</v>
      </c>
      <c r="AV1169" s="247">
        <f t="shared" si="489"/>
        <v>0</v>
      </c>
      <c r="AW1169" s="247">
        <f t="shared" si="490"/>
        <v>0</v>
      </c>
      <c r="AX1169" s="247">
        <f t="shared" si="491"/>
        <v>0</v>
      </c>
      <c r="AY1169" s="247">
        <f t="shared" si="492"/>
        <v>0</v>
      </c>
      <c r="AZ1169" s="247">
        <f t="shared" si="493"/>
        <v>0</v>
      </c>
      <c r="BA1169" s="247">
        <f t="shared" si="494"/>
        <v>1</v>
      </c>
      <c r="BB1169" s="247">
        <f t="shared" si="495"/>
        <v>0</v>
      </c>
      <c r="BC1169" s="248">
        <f t="shared" si="496"/>
        <v>1</v>
      </c>
      <c r="BD1169" s="249"/>
      <c r="BE1169" s="250"/>
      <c r="BF1169" s="250"/>
      <c r="BG1169" s="250"/>
      <c r="BH1169" s="250"/>
      <c r="BI1169" s="250"/>
      <c r="BJ1169" s="250"/>
      <c r="BK1169" s="250"/>
      <c r="BL1169" s="250"/>
      <c r="BM1169" s="250"/>
      <c r="BN1169" s="250"/>
      <c r="BO1169" s="250"/>
      <c r="BP1169" s="250"/>
      <c r="BQ1169" s="250"/>
      <c r="BR1169" s="250"/>
      <c r="BS1169" s="250"/>
      <c r="BT1169" s="250"/>
      <c r="BU1169" s="250"/>
      <c r="BV1169" s="250"/>
      <c r="BW1169" s="250"/>
      <c r="BX1169" s="250"/>
      <c r="BY1169" s="250"/>
      <c r="BZ1169" s="250"/>
      <c r="CA1169" s="250"/>
      <c r="CB1169" s="250"/>
      <c r="CC1169" s="250"/>
      <c r="CD1169" s="250"/>
      <c r="CE1169" s="250"/>
      <c r="CF1169" s="250"/>
      <c r="CG1169" s="250"/>
      <c r="CH1169" s="250"/>
      <c r="CI1169" s="250"/>
      <c r="CJ1169" s="250"/>
      <c r="CK1169" s="250"/>
      <c r="CL1169" s="250"/>
      <c r="CM1169" s="244"/>
      <c r="CN1169" s="250"/>
      <c r="CO1169" s="250"/>
      <c r="CP1169" s="250"/>
      <c r="CQ1169" s="250"/>
      <c r="CR1169" s="250"/>
      <c r="CS1169" s="250"/>
      <c r="CT1169" s="250">
        <v>1307</v>
      </c>
      <c r="CU1169" s="250"/>
      <c r="CV1169" s="250"/>
      <c r="CW1169" s="250"/>
      <c r="CX1169" s="250"/>
      <c r="CY1169" s="250"/>
      <c r="CZ1169" s="244"/>
      <c r="DA1169" s="250"/>
      <c r="DB1169" s="244"/>
      <c r="DC1169" s="251"/>
      <c r="DD1169" s="252"/>
      <c r="DE1169" s="253"/>
      <c r="DF1169" s="254"/>
      <c r="DG1169" s="255"/>
      <c r="DH1169" s="255"/>
      <c r="DI1169" s="255"/>
      <c r="DJ1169" s="255"/>
      <c r="DK1169" s="255"/>
      <c r="DL1169" s="256">
        <f t="shared" si="497"/>
        <v>0</v>
      </c>
      <c r="DM1169" s="257">
        <f t="shared" si="497"/>
        <v>0</v>
      </c>
      <c r="DN1169" s="254"/>
      <c r="DO1169" s="255"/>
      <c r="DP1169" s="255"/>
      <c r="DQ1169" s="255"/>
      <c r="DR1169" s="255"/>
      <c r="DS1169" s="255"/>
      <c r="DT1169" s="256">
        <f t="shared" si="498"/>
        <v>0</v>
      </c>
      <c r="DU1169" s="257">
        <f t="shared" si="498"/>
        <v>0</v>
      </c>
      <c r="DV1169" s="258"/>
      <c r="DW1169" s="255"/>
      <c r="DX1169" s="255"/>
      <c r="DY1169" s="255"/>
      <c r="DZ1169" s="255"/>
      <c r="EA1169" s="255"/>
      <c r="EB1169" s="256">
        <f t="shared" si="499"/>
        <v>0</v>
      </c>
      <c r="EC1169" s="259">
        <f t="shared" si="499"/>
        <v>0</v>
      </c>
      <c r="ED1169" s="260"/>
      <c r="EE1169" s="255"/>
      <c r="EF1169" s="255"/>
      <c r="EG1169" s="255"/>
      <c r="EH1169" s="255"/>
      <c r="EI1169" s="255"/>
      <c r="EJ1169" s="256">
        <f t="shared" si="500"/>
        <v>0</v>
      </c>
      <c r="EK1169" s="261">
        <f t="shared" si="500"/>
        <v>0</v>
      </c>
    </row>
    <row r="1170" spans="1:141" s="89" customFormat="1" ht="27" customHeight="1" x14ac:dyDescent="0.15">
      <c r="B1170" s="232" t="s">
        <v>10149</v>
      </c>
      <c r="C1170" s="233">
        <v>1030003142</v>
      </c>
      <c r="D1170" s="234"/>
      <c r="E1170" s="235">
        <v>1</v>
      </c>
      <c r="F1170" s="236" t="s">
        <v>11492</v>
      </c>
      <c r="G1170" s="237" t="s">
        <v>10293</v>
      </c>
      <c r="H1170" s="238"/>
      <c r="I1170" s="235">
        <v>1</v>
      </c>
      <c r="J1170" s="235">
        <v>3</v>
      </c>
      <c r="K1170" s="235"/>
      <c r="L1170" s="239">
        <v>1</v>
      </c>
      <c r="M1170" s="240" t="s">
        <v>10294</v>
      </c>
      <c r="N1170" s="237" t="s">
        <v>10295</v>
      </c>
      <c r="O1170" s="237" t="s">
        <v>10296</v>
      </c>
      <c r="P1170" s="237" t="s">
        <v>10297</v>
      </c>
      <c r="Q1170" s="241" t="s">
        <v>10298</v>
      </c>
      <c r="R1170" s="242" t="s">
        <v>10299</v>
      </c>
      <c r="S1170" s="243" t="s">
        <v>10300</v>
      </c>
      <c r="T1170" s="241" t="s">
        <v>10301</v>
      </c>
      <c r="U1170" s="241" t="s">
        <v>10302</v>
      </c>
      <c r="V1170" s="241" t="s">
        <v>10303</v>
      </c>
      <c r="W1170" s="241" t="s">
        <v>10304</v>
      </c>
      <c r="X1170" s="242" t="s">
        <v>10305</v>
      </c>
      <c r="Y1170" s="244" t="s">
        <v>17</v>
      </c>
      <c r="Z1170" s="244">
        <v>1</v>
      </c>
      <c r="AA1170" s="244">
        <v>2</v>
      </c>
      <c r="AB1170" s="244">
        <v>3</v>
      </c>
      <c r="AC1170" s="244">
        <v>4</v>
      </c>
      <c r="AD1170" s="244">
        <v>5</v>
      </c>
      <c r="AE1170" s="244">
        <v>6</v>
      </c>
      <c r="AF1170" s="244"/>
      <c r="AG1170" s="244">
        <v>8</v>
      </c>
      <c r="AH1170" s="243"/>
      <c r="AI1170" s="241"/>
      <c r="AJ1170" s="241"/>
      <c r="AK1170" s="241"/>
      <c r="AL1170" s="241"/>
      <c r="AM1170" s="242"/>
      <c r="AN1170" s="245">
        <f t="shared" si="482"/>
        <v>1</v>
      </c>
      <c r="AO1170" s="246">
        <f t="shared" ref="AO1170:AP1172" si="501">COUNT(BD1170)</f>
        <v>0</v>
      </c>
      <c r="AP1170" s="247">
        <f t="shared" si="501"/>
        <v>0</v>
      </c>
      <c r="AQ1170" s="247">
        <f t="shared" si="484"/>
        <v>0</v>
      </c>
      <c r="AR1170" s="247">
        <f t="shared" si="485"/>
        <v>0</v>
      </c>
      <c r="AS1170" s="247">
        <f t="shared" si="486"/>
        <v>0</v>
      </c>
      <c r="AT1170" s="247">
        <f t="shared" si="487"/>
        <v>0</v>
      </c>
      <c r="AU1170" s="247">
        <f t="shared" si="488"/>
        <v>0</v>
      </c>
      <c r="AV1170" s="247">
        <f t="shared" si="489"/>
        <v>0</v>
      </c>
      <c r="AW1170" s="247">
        <f t="shared" si="490"/>
        <v>0</v>
      </c>
      <c r="AX1170" s="247">
        <f t="shared" si="491"/>
        <v>0</v>
      </c>
      <c r="AY1170" s="247">
        <f t="shared" si="492"/>
        <v>0</v>
      </c>
      <c r="AZ1170" s="247">
        <f t="shared" si="493"/>
        <v>0</v>
      </c>
      <c r="BA1170" s="247">
        <f t="shared" si="494"/>
        <v>2</v>
      </c>
      <c r="BB1170" s="247">
        <f t="shared" si="495"/>
        <v>0</v>
      </c>
      <c r="BC1170" s="248">
        <f t="shared" si="496"/>
        <v>2</v>
      </c>
      <c r="BD1170" s="249"/>
      <c r="BE1170" s="250"/>
      <c r="BF1170" s="250"/>
      <c r="BG1170" s="250"/>
      <c r="BH1170" s="250"/>
      <c r="BI1170" s="250"/>
      <c r="BJ1170" s="250"/>
      <c r="BK1170" s="250"/>
      <c r="BL1170" s="250"/>
      <c r="BM1170" s="250"/>
      <c r="BN1170" s="250"/>
      <c r="BO1170" s="250"/>
      <c r="BP1170" s="250"/>
      <c r="BQ1170" s="250"/>
      <c r="BR1170" s="250"/>
      <c r="BS1170" s="250"/>
      <c r="BT1170" s="250"/>
      <c r="BU1170" s="250"/>
      <c r="BV1170" s="250"/>
      <c r="BW1170" s="250"/>
      <c r="BX1170" s="250"/>
      <c r="BY1170" s="250"/>
      <c r="BZ1170" s="250"/>
      <c r="CA1170" s="250"/>
      <c r="CB1170" s="250"/>
      <c r="CC1170" s="250"/>
      <c r="CD1170" s="250"/>
      <c r="CE1170" s="250"/>
      <c r="CF1170" s="250"/>
      <c r="CG1170" s="250"/>
      <c r="CH1170" s="250"/>
      <c r="CI1170" s="250"/>
      <c r="CJ1170" s="250"/>
      <c r="CK1170" s="250"/>
      <c r="CL1170" s="250"/>
      <c r="CM1170" s="244"/>
      <c r="CN1170" s="250">
        <v>1301</v>
      </c>
      <c r="CO1170" s="250"/>
      <c r="CP1170" s="250"/>
      <c r="CQ1170" s="250"/>
      <c r="CR1170" s="250"/>
      <c r="CS1170" s="250"/>
      <c r="CT1170" s="250"/>
      <c r="CU1170" s="250"/>
      <c r="CV1170" s="250"/>
      <c r="CW1170" s="250"/>
      <c r="CX1170" s="250">
        <v>1311</v>
      </c>
      <c r="CY1170" s="250"/>
      <c r="CZ1170" s="244"/>
      <c r="DA1170" s="250"/>
      <c r="DB1170" s="244"/>
      <c r="DC1170" s="251"/>
      <c r="DD1170" s="252"/>
      <c r="DE1170" s="253"/>
      <c r="DF1170" s="254"/>
      <c r="DG1170" s="255"/>
      <c r="DH1170" s="255"/>
      <c r="DI1170" s="255"/>
      <c r="DJ1170" s="255"/>
      <c r="DK1170" s="255"/>
      <c r="DL1170" s="256">
        <f t="shared" ref="DL1170:DM1172" si="502">DF1170+DH1170+DJ1170</f>
        <v>0</v>
      </c>
      <c r="DM1170" s="257">
        <f t="shared" si="502"/>
        <v>0</v>
      </c>
      <c r="DN1170" s="254"/>
      <c r="DO1170" s="255"/>
      <c r="DP1170" s="255"/>
      <c r="DQ1170" s="255"/>
      <c r="DR1170" s="255"/>
      <c r="DS1170" s="255"/>
      <c r="DT1170" s="256">
        <f t="shared" ref="DT1170:DU1172" si="503">DN1170+DP1170+DR1170</f>
        <v>0</v>
      </c>
      <c r="DU1170" s="257">
        <f t="shared" si="503"/>
        <v>0</v>
      </c>
      <c r="DV1170" s="258"/>
      <c r="DW1170" s="255"/>
      <c r="DX1170" s="255"/>
      <c r="DY1170" s="255"/>
      <c r="DZ1170" s="255"/>
      <c r="EA1170" s="255"/>
      <c r="EB1170" s="256">
        <f t="shared" ref="EB1170:EC1172" si="504">DV1170+DX1170+DZ1170</f>
        <v>0</v>
      </c>
      <c r="EC1170" s="259">
        <f t="shared" si="504"/>
        <v>0</v>
      </c>
      <c r="ED1170" s="260"/>
      <c r="EE1170" s="255"/>
      <c r="EF1170" s="255"/>
      <c r="EG1170" s="255"/>
      <c r="EH1170" s="255"/>
      <c r="EI1170" s="255"/>
      <c r="EJ1170" s="256">
        <f t="shared" ref="EJ1170:EK1172" si="505">ED1170+EF1170+EH1170</f>
        <v>0</v>
      </c>
      <c r="EK1170" s="261">
        <f t="shared" si="505"/>
        <v>0</v>
      </c>
    </row>
    <row r="1171" spans="1:141" s="89" customFormat="1" ht="27" customHeight="1" x14ac:dyDescent="0.15">
      <c r="B1171" s="232" t="s">
        <v>10149</v>
      </c>
      <c r="C1171" s="233">
        <v>1030003143</v>
      </c>
      <c r="D1171" s="234">
        <v>1030003113</v>
      </c>
      <c r="E1171" s="235">
        <v>1</v>
      </c>
      <c r="F1171" s="236" t="s">
        <v>10315</v>
      </c>
      <c r="G1171" s="237" t="s">
        <v>10316</v>
      </c>
      <c r="H1171" s="238"/>
      <c r="I1171" s="235">
        <v>1</v>
      </c>
      <c r="J1171" s="235">
        <v>3</v>
      </c>
      <c r="K1171" s="235"/>
      <c r="L1171" s="239">
        <v>1</v>
      </c>
      <c r="M1171" s="240" t="s">
        <v>10317</v>
      </c>
      <c r="N1171" s="237" t="s">
        <v>10318</v>
      </c>
      <c r="O1171" s="237" t="s">
        <v>10138</v>
      </c>
      <c r="P1171" s="237" t="s">
        <v>10319</v>
      </c>
      <c r="Q1171" s="241" t="s">
        <v>10320</v>
      </c>
      <c r="R1171" s="242" t="s">
        <v>10321</v>
      </c>
      <c r="S1171" s="243" t="s">
        <v>10322</v>
      </c>
      <c r="T1171" s="241" t="s">
        <v>10323</v>
      </c>
      <c r="U1171" s="241" t="s">
        <v>10324</v>
      </c>
      <c r="V1171" s="241" t="s">
        <v>10325</v>
      </c>
      <c r="W1171" s="241" t="s">
        <v>10326</v>
      </c>
      <c r="X1171" s="242" t="s">
        <v>10327</v>
      </c>
      <c r="Y1171" s="244" t="s">
        <v>17</v>
      </c>
      <c r="Z1171" s="244">
        <v>1</v>
      </c>
      <c r="AA1171" s="244">
        <v>2</v>
      </c>
      <c r="AB1171" s="244">
        <v>3</v>
      </c>
      <c r="AC1171" s="244">
        <v>4</v>
      </c>
      <c r="AD1171" s="244">
        <v>5</v>
      </c>
      <c r="AE1171" s="244">
        <v>6</v>
      </c>
      <c r="AF1171" s="244">
        <v>7</v>
      </c>
      <c r="AG1171" s="244">
        <v>8</v>
      </c>
      <c r="AH1171" s="243"/>
      <c r="AI1171" s="241"/>
      <c r="AJ1171" s="241"/>
      <c r="AK1171" s="241"/>
      <c r="AL1171" s="241"/>
      <c r="AM1171" s="242"/>
      <c r="AN1171" s="245">
        <f t="shared" si="482"/>
        <v>4</v>
      </c>
      <c r="AO1171" s="246">
        <f t="shared" si="501"/>
        <v>0</v>
      </c>
      <c r="AP1171" s="247">
        <f t="shared" si="501"/>
        <v>0</v>
      </c>
      <c r="AQ1171" s="247">
        <f t="shared" si="484"/>
        <v>2</v>
      </c>
      <c r="AR1171" s="247">
        <f t="shared" si="485"/>
        <v>1</v>
      </c>
      <c r="AS1171" s="247">
        <f t="shared" si="486"/>
        <v>0</v>
      </c>
      <c r="AT1171" s="247">
        <f t="shared" si="487"/>
        <v>0</v>
      </c>
      <c r="AU1171" s="247">
        <f t="shared" si="488"/>
        <v>0</v>
      </c>
      <c r="AV1171" s="247">
        <f t="shared" si="489"/>
        <v>0</v>
      </c>
      <c r="AW1171" s="247">
        <f t="shared" si="490"/>
        <v>0</v>
      </c>
      <c r="AX1171" s="247">
        <f t="shared" si="491"/>
        <v>0</v>
      </c>
      <c r="AY1171" s="247">
        <f t="shared" si="492"/>
        <v>0</v>
      </c>
      <c r="AZ1171" s="247">
        <f t="shared" si="493"/>
        <v>1</v>
      </c>
      <c r="BA1171" s="247">
        <f t="shared" si="494"/>
        <v>1</v>
      </c>
      <c r="BB1171" s="247">
        <f t="shared" si="495"/>
        <v>0</v>
      </c>
      <c r="BC1171" s="248">
        <f t="shared" si="496"/>
        <v>5</v>
      </c>
      <c r="BD1171" s="249"/>
      <c r="BE1171" s="250"/>
      <c r="BF1171" s="250">
        <v>301</v>
      </c>
      <c r="BG1171" s="250">
        <v>302</v>
      </c>
      <c r="BH1171" s="250"/>
      <c r="BI1171" s="250">
        <v>401</v>
      </c>
      <c r="BJ1171" s="250"/>
      <c r="BK1171" s="250"/>
      <c r="BL1171" s="250"/>
      <c r="BM1171" s="250"/>
      <c r="BN1171" s="250"/>
      <c r="BO1171" s="250"/>
      <c r="BP1171" s="250"/>
      <c r="BQ1171" s="250"/>
      <c r="BR1171" s="250"/>
      <c r="BS1171" s="250"/>
      <c r="BT1171" s="250"/>
      <c r="BU1171" s="250"/>
      <c r="BV1171" s="250"/>
      <c r="BW1171" s="250"/>
      <c r="BX1171" s="250"/>
      <c r="BY1171" s="250"/>
      <c r="BZ1171" s="250"/>
      <c r="CA1171" s="250"/>
      <c r="CB1171" s="250"/>
      <c r="CC1171" s="250"/>
      <c r="CD1171" s="250"/>
      <c r="CE1171" s="250"/>
      <c r="CF1171" s="250"/>
      <c r="CG1171" s="250"/>
      <c r="CH1171" s="250"/>
      <c r="CI1171" s="250"/>
      <c r="CJ1171" s="250"/>
      <c r="CK1171" s="250">
        <v>1204</v>
      </c>
      <c r="CL1171" s="250"/>
      <c r="CM1171" s="244"/>
      <c r="CN1171" s="250"/>
      <c r="CO1171" s="250"/>
      <c r="CP1171" s="250">
        <v>1303</v>
      </c>
      <c r="CQ1171" s="250"/>
      <c r="CR1171" s="250"/>
      <c r="CS1171" s="250"/>
      <c r="CT1171" s="250"/>
      <c r="CU1171" s="250"/>
      <c r="CV1171" s="250"/>
      <c r="CW1171" s="250"/>
      <c r="CX1171" s="250"/>
      <c r="CY1171" s="250"/>
      <c r="CZ1171" s="244"/>
      <c r="DA1171" s="250"/>
      <c r="DB1171" s="244"/>
      <c r="DC1171" s="251"/>
      <c r="DD1171" s="252"/>
      <c r="DE1171" s="253"/>
      <c r="DF1171" s="254"/>
      <c r="DG1171" s="255"/>
      <c r="DH1171" s="255"/>
      <c r="DI1171" s="255"/>
      <c r="DJ1171" s="255"/>
      <c r="DK1171" s="255"/>
      <c r="DL1171" s="256">
        <f t="shared" si="502"/>
        <v>0</v>
      </c>
      <c r="DM1171" s="257">
        <f t="shared" si="502"/>
        <v>0</v>
      </c>
      <c r="DN1171" s="254"/>
      <c r="DO1171" s="255"/>
      <c r="DP1171" s="255"/>
      <c r="DQ1171" s="255"/>
      <c r="DR1171" s="255"/>
      <c r="DS1171" s="255"/>
      <c r="DT1171" s="256">
        <f t="shared" si="503"/>
        <v>0</v>
      </c>
      <c r="DU1171" s="257">
        <f t="shared" si="503"/>
        <v>0</v>
      </c>
      <c r="DV1171" s="258"/>
      <c r="DW1171" s="255"/>
      <c r="DX1171" s="255"/>
      <c r="DY1171" s="255"/>
      <c r="DZ1171" s="255"/>
      <c r="EA1171" s="255"/>
      <c r="EB1171" s="256">
        <f t="shared" si="504"/>
        <v>0</v>
      </c>
      <c r="EC1171" s="259">
        <f t="shared" si="504"/>
        <v>0</v>
      </c>
      <c r="ED1171" s="260"/>
      <c r="EE1171" s="255"/>
      <c r="EF1171" s="255"/>
      <c r="EG1171" s="255"/>
      <c r="EH1171" s="255"/>
      <c r="EI1171" s="255"/>
      <c r="EJ1171" s="256">
        <f t="shared" si="505"/>
        <v>0</v>
      </c>
      <c r="EK1171" s="261">
        <f t="shared" si="505"/>
        <v>0</v>
      </c>
    </row>
    <row r="1172" spans="1:141" s="89" customFormat="1" ht="27" customHeight="1" x14ac:dyDescent="0.15">
      <c r="B1172" s="232" t="s">
        <v>10149</v>
      </c>
      <c r="C1172" s="233">
        <v>1030003144</v>
      </c>
      <c r="D1172" s="234"/>
      <c r="E1172" s="235">
        <v>1</v>
      </c>
      <c r="F1172" s="236" t="s">
        <v>10328</v>
      </c>
      <c r="G1172" s="237" t="s">
        <v>10329</v>
      </c>
      <c r="H1172" s="238"/>
      <c r="I1172" s="235">
        <v>1</v>
      </c>
      <c r="J1172" s="235"/>
      <c r="K1172" s="235"/>
      <c r="L1172" s="239">
        <v>1</v>
      </c>
      <c r="M1172" s="240" t="s">
        <v>10330</v>
      </c>
      <c r="N1172" s="237" t="s">
        <v>10331</v>
      </c>
      <c r="O1172" s="237" t="s">
        <v>10138</v>
      </c>
      <c r="P1172" s="237" t="s">
        <v>10332</v>
      </c>
      <c r="Q1172" s="241" t="s">
        <v>10333</v>
      </c>
      <c r="R1172" s="242" t="s">
        <v>10334</v>
      </c>
      <c r="S1172" s="243"/>
      <c r="T1172" s="241"/>
      <c r="U1172" s="241"/>
      <c r="V1172" s="241"/>
      <c r="W1172" s="241"/>
      <c r="X1172" s="242"/>
      <c r="Y1172" s="244"/>
      <c r="Z1172" s="244"/>
      <c r="AA1172" s="244"/>
      <c r="AB1172" s="244"/>
      <c r="AC1172" s="244"/>
      <c r="AD1172" s="244"/>
      <c r="AE1172" s="244"/>
      <c r="AF1172" s="244"/>
      <c r="AG1172" s="244"/>
      <c r="AH1172" s="243"/>
      <c r="AI1172" s="241"/>
      <c r="AJ1172" s="241"/>
      <c r="AK1172" s="241"/>
      <c r="AL1172" s="241"/>
      <c r="AM1172" s="242"/>
      <c r="AN1172" s="245">
        <f t="shared" si="482"/>
        <v>2</v>
      </c>
      <c r="AO1172" s="246">
        <f t="shared" si="501"/>
        <v>0</v>
      </c>
      <c r="AP1172" s="247">
        <f t="shared" si="501"/>
        <v>0</v>
      </c>
      <c r="AQ1172" s="247">
        <f t="shared" si="484"/>
        <v>1</v>
      </c>
      <c r="AR1172" s="247">
        <f t="shared" si="485"/>
        <v>0</v>
      </c>
      <c r="AS1172" s="247">
        <f t="shared" si="486"/>
        <v>0</v>
      </c>
      <c r="AT1172" s="247">
        <f t="shared" si="487"/>
        <v>0</v>
      </c>
      <c r="AU1172" s="247">
        <f t="shared" si="488"/>
        <v>0</v>
      </c>
      <c r="AV1172" s="247">
        <f t="shared" si="489"/>
        <v>0</v>
      </c>
      <c r="AW1172" s="247">
        <f t="shared" si="490"/>
        <v>0</v>
      </c>
      <c r="AX1172" s="247">
        <f t="shared" si="491"/>
        <v>0</v>
      </c>
      <c r="AY1172" s="247">
        <f t="shared" si="492"/>
        <v>0</v>
      </c>
      <c r="AZ1172" s="247">
        <f t="shared" si="493"/>
        <v>0</v>
      </c>
      <c r="BA1172" s="247">
        <f t="shared" si="494"/>
        <v>4</v>
      </c>
      <c r="BB1172" s="247">
        <f t="shared" si="495"/>
        <v>0</v>
      </c>
      <c r="BC1172" s="248">
        <f t="shared" si="496"/>
        <v>5</v>
      </c>
      <c r="BD1172" s="249"/>
      <c r="BE1172" s="250"/>
      <c r="BF1172" s="250">
        <v>301</v>
      </c>
      <c r="BG1172" s="250"/>
      <c r="BH1172" s="250"/>
      <c r="BI1172" s="250"/>
      <c r="BJ1172" s="250"/>
      <c r="BK1172" s="250"/>
      <c r="BL1172" s="250"/>
      <c r="BM1172" s="250"/>
      <c r="BN1172" s="250"/>
      <c r="BO1172" s="250"/>
      <c r="BP1172" s="250"/>
      <c r="BQ1172" s="250"/>
      <c r="BR1172" s="250"/>
      <c r="BS1172" s="250"/>
      <c r="BT1172" s="250"/>
      <c r="BU1172" s="250"/>
      <c r="BV1172" s="250"/>
      <c r="BW1172" s="250"/>
      <c r="BX1172" s="250"/>
      <c r="BY1172" s="250"/>
      <c r="BZ1172" s="250"/>
      <c r="CA1172" s="250"/>
      <c r="CB1172" s="250"/>
      <c r="CC1172" s="250"/>
      <c r="CD1172" s="250"/>
      <c r="CE1172" s="250"/>
      <c r="CF1172" s="250"/>
      <c r="CG1172" s="250"/>
      <c r="CH1172" s="250"/>
      <c r="CI1172" s="250"/>
      <c r="CJ1172" s="250"/>
      <c r="CK1172" s="250"/>
      <c r="CL1172" s="250"/>
      <c r="CM1172" s="244"/>
      <c r="CN1172" s="250"/>
      <c r="CO1172" s="250"/>
      <c r="CP1172" s="250">
        <v>1303</v>
      </c>
      <c r="CQ1172" s="250">
        <v>1304</v>
      </c>
      <c r="CR1172" s="250"/>
      <c r="CS1172" s="250"/>
      <c r="CT1172" s="250">
        <v>1307</v>
      </c>
      <c r="CU1172" s="250"/>
      <c r="CV1172" s="250"/>
      <c r="CW1172" s="250"/>
      <c r="CX1172" s="250"/>
      <c r="CY1172" s="250">
        <v>1399</v>
      </c>
      <c r="CZ1172" s="244" t="s">
        <v>10335</v>
      </c>
      <c r="DA1172" s="250"/>
      <c r="DB1172" s="244"/>
      <c r="DC1172" s="251"/>
      <c r="DD1172" s="252"/>
      <c r="DE1172" s="253"/>
      <c r="DF1172" s="254"/>
      <c r="DG1172" s="255"/>
      <c r="DH1172" s="255"/>
      <c r="DI1172" s="255"/>
      <c r="DJ1172" s="255"/>
      <c r="DK1172" s="255"/>
      <c r="DL1172" s="256">
        <f t="shared" si="502"/>
        <v>0</v>
      </c>
      <c r="DM1172" s="257">
        <f t="shared" si="502"/>
        <v>0</v>
      </c>
      <c r="DN1172" s="254"/>
      <c r="DO1172" s="255"/>
      <c r="DP1172" s="255"/>
      <c r="DQ1172" s="255"/>
      <c r="DR1172" s="255"/>
      <c r="DS1172" s="255"/>
      <c r="DT1172" s="256">
        <f t="shared" si="503"/>
        <v>0</v>
      </c>
      <c r="DU1172" s="257">
        <f t="shared" si="503"/>
        <v>0</v>
      </c>
      <c r="DV1172" s="258"/>
      <c r="DW1172" s="255"/>
      <c r="DX1172" s="255"/>
      <c r="DY1172" s="255"/>
      <c r="DZ1172" s="255"/>
      <c r="EA1172" s="255"/>
      <c r="EB1172" s="256">
        <f t="shared" si="504"/>
        <v>0</v>
      </c>
      <c r="EC1172" s="259">
        <f t="shared" si="504"/>
        <v>0</v>
      </c>
      <c r="ED1172" s="260"/>
      <c r="EE1172" s="255"/>
      <c r="EF1172" s="255"/>
      <c r="EG1172" s="255"/>
      <c r="EH1172" s="255"/>
      <c r="EI1172" s="255"/>
      <c r="EJ1172" s="256">
        <f t="shared" si="505"/>
        <v>0</v>
      </c>
      <c r="EK1172" s="261">
        <f t="shared" si="505"/>
        <v>0</v>
      </c>
    </row>
    <row r="1173" spans="1:141" s="89" customFormat="1" ht="27" customHeight="1" x14ac:dyDescent="0.15">
      <c r="A1173" s="41">
        <v>132</v>
      </c>
      <c r="B1173" s="293" t="s">
        <v>10486</v>
      </c>
      <c r="C1173" s="294">
        <v>1030003174</v>
      </c>
      <c r="D1173" s="92"/>
      <c r="E1173" s="93">
        <v>1</v>
      </c>
      <c r="F1173" s="88" t="s">
        <v>10488</v>
      </c>
      <c r="G1173" s="84" t="s">
        <v>10420</v>
      </c>
      <c r="H1173" s="100" t="s">
        <v>3336</v>
      </c>
      <c r="I1173" s="93">
        <v>1</v>
      </c>
      <c r="J1173" s="93">
        <v>2</v>
      </c>
      <c r="K1173" s="93"/>
      <c r="L1173" s="101">
        <v>2</v>
      </c>
      <c r="M1173" s="86" t="s">
        <v>10421</v>
      </c>
      <c r="N1173" s="84" t="s">
        <v>10422</v>
      </c>
      <c r="O1173" s="84" t="s">
        <v>7071</v>
      </c>
      <c r="P1173" s="84" t="s">
        <v>10423</v>
      </c>
      <c r="Q1173" s="83" t="s">
        <v>10424</v>
      </c>
      <c r="R1173" s="87" t="s">
        <v>10425</v>
      </c>
      <c r="S1173" s="85" t="s">
        <v>10426</v>
      </c>
      <c r="T1173" s="83" t="s">
        <v>10427</v>
      </c>
      <c r="U1173" s="83" t="s">
        <v>10428</v>
      </c>
      <c r="V1173" s="83" t="s">
        <v>10429</v>
      </c>
      <c r="W1173" s="83" t="s">
        <v>10430</v>
      </c>
      <c r="X1173" s="87" t="s">
        <v>10431</v>
      </c>
      <c r="Y1173" s="90" t="s">
        <v>8366</v>
      </c>
      <c r="Z1173" s="90">
        <v>1</v>
      </c>
      <c r="AA1173" s="90">
        <v>2</v>
      </c>
      <c r="AB1173" s="90">
        <v>3</v>
      </c>
      <c r="AC1173" s="90">
        <v>4</v>
      </c>
      <c r="AD1173" s="90">
        <v>5</v>
      </c>
      <c r="AE1173" s="90">
        <v>6</v>
      </c>
      <c r="AF1173" s="90"/>
      <c r="AG1173" s="90">
        <v>8</v>
      </c>
      <c r="AH1173" s="85"/>
      <c r="AI1173" s="83"/>
      <c r="AJ1173" s="83"/>
      <c r="AK1173" s="83"/>
      <c r="AL1173" s="83"/>
      <c r="AM1173" s="87"/>
      <c r="AN1173" s="94">
        <f t="shared" ref="AN1173:AN1178" si="506">COUNTIF(AO1173:BB1173,"&gt;0")</f>
        <v>1</v>
      </c>
      <c r="AO1173" s="95">
        <f t="shared" ref="AO1173:AP1177" si="507">COUNT(BD1173)</f>
        <v>0</v>
      </c>
      <c r="AP1173" s="96">
        <f t="shared" si="507"/>
        <v>0</v>
      </c>
      <c r="AQ1173" s="96">
        <f t="shared" ref="AQ1173:AQ1178" si="508">COUNT(BF1173:BH1173)</f>
        <v>0</v>
      </c>
      <c r="AR1173" s="96">
        <f t="shared" ref="AR1173:AR1178" si="509">COUNT(BI1173:BP1173)</f>
        <v>0</v>
      </c>
      <c r="AS1173" s="96">
        <f t="shared" ref="AS1173:AS1178" si="510">COUNT(BQ1173:BR1173)</f>
        <v>0</v>
      </c>
      <c r="AT1173" s="96">
        <f t="shared" ref="AT1173:AT1178" si="511">COUNT(BS1173:BV1173)</f>
        <v>0</v>
      </c>
      <c r="AU1173" s="96">
        <f t="shared" ref="AU1173:AU1178" si="512">COUNT(BW1173:BZ1173)</f>
        <v>0</v>
      </c>
      <c r="AV1173" s="96">
        <f t="shared" ref="AV1173:AV1178" si="513">COUNT(CA1173:CC1173)</f>
        <v>0</v>
      </c>
      <c r="AW1173" s="96">
        <f t="shared" ref="AW1173:AW1178" si="514">COUNT(CD1173)</f>
        <v>1</v>
      </c>
      <c r="AX1173" s="96">
        <f t="shared" ref="AX1173:AX1178" si="515">COUNT(CE1173:CF1173)</f>
        <v>0</v>
      </c>
      <c r="AY1173" s="96">
        <f t="shared" ref="AY1173:AY1178" si="516">COUNT(CG1173)</f>
        <v>0</v>
      </c>
      <c r="AZ1173" s="96">
        <f t="shared" ref="AZ1173:AZ1178" si="517">COUNT(CH1173:CL1173)</f>
        <v>0</v>
      </c>
      <c r="BA1173" s="96">
        <f t="shared" ref="BA1173:BA1178" si="518">COUNT(CN1173:CY1173)</f>
        <v>0</v>
      </c>
      <c r="BB1173" s="96">
        <f t="shared" ref="BB1173:BB1178" si="519">COUNT(DA1173)</f>
        <v>0</v>
      </c>
      <c r="BC1173" s="97">
        <f t="shared" ref="BC1173:BC1178" si="520">COUNT(BD1173:CL1173,CN1173:CY1173,DA1173)</f>
        <v>1</v>
      </c>
      <c r="BD1173" s="98"/>
      <c r="BE1173" s="91"/>
      <c r="BF1173" s="91"/>
      <c r="BG1173" s="91"/>
      <c r="BH1173" s="91"/>
      <c r="BI1173" s="91"/>
      <c r="BJ1173" s="91"/>
      <c r="BK1173" s="91"/>
      <c r="BL1173" s="91"/>
      <c r="BM1173" s="91"/>
      <c r="BN1173" s="91"/>
      <c r="BO1173" s="91"/>
      <c r="BP1173" s="91"/>
      <c r="BQ1173" s="91"/>
      <c r="BR1173" s="91"/>
      <c r="BS1173" s="91"/>
      <c r="BT1173" s="91"/>
      <c r="BU1173" s="91"/>
      <c r="BV1173" s="91"/>
      <c r="BW1173" s="91"/>
      <c r="BX1173" s="91"/>
      <c r="BY1173" s="91"/>
      <c r="BZ1173" s="91"/>
      <c r="CA1173" s="91"/>
      <c r="CB1173" s="91"/>
      <c r="CC1173" s="91"/>
      <c r="CD1173" s="91">
        <v>901</v>
      </c>
      <c r="CE1173" s="91"/>
      <c r="CF1173" s="91"/>
      <c r="CG1173" s="91"/>
      <c r="CH1173" s="91"/>
      <c r="CI1173" s="91"/>
      <c r="CJ1173" s="91"/>
      <c r="CK1173" s="91"/>
      <c r="CL1173" s="91"/>
      <c r="CM1173" s="90"/>
      <c r="CN1173" s="91"/>
      <c r="CO1173" s="91"/>
      <c r="CP1173" s="91"/>
      <c r="CQ1173" s="91"/>
      <c r="CR1173" s="91"/>
      <c r="CS1173" s="91"/>
      <c r="CT1173" s="91"/>
      <c r="CU1173" s="91"/>
      <c r="CV1173" s="91"/>
      <c r="CW1173" s="91"/>
      <c r="CX1173" s="91"/>
      <c r="CY1173" s="91"/>
      <c r="CZ1173" s="90"/>
      <c r="DA1173" s="91"/>
      <c r="DB1173" s="90"/>
      <c r="DC1173" s="99"/>
      <c r="DD1173" s="252"/>
      <c r="DE1173" s="106">
        <v>1</v>
      </c>
      <c r="DF1173" s="107">
        <v>254</v>
      </c>
      <c r="DG1173" s="108">
        <v>254</v>
      </c>
      <c r="DH1173" s="108">
        <v>2</v>
      </c>
      <c r="DI1173" s="108"/>
      <c r="DJ1173" s="108">
        <v>10</v>
      </c>
      <c r="DK1173" s="108">
        <v>10</v>
      </c>
      <c r="DL1173" s="109">
        <f t="shared" ref="DL1173:DM1177" si="521">DF1173+DH1173+DJ1173</f>
        <v>266</v>
      </c>
      <c r="DM1173" s="110">
        <f t="shared" si="521"/>
        <v>264</v>
      </c>
      <c r="DN1173" s="107">
        <v>16</v>
      </c>
      <c r="DO1173" s="108">
        <v>16</v>
      </c>
      <c r="DP1173" s="108">
        <v>0</v>
      </c>
      <c r="DQ1173" s="108">
        <v>0</v>
      </c>
      <c r="DR1173" s="108">
        <v>0</v>
      </c>
      <c r="DS1173" s="108">
        <v>0</v>
      </c>
      <c r="DT1173" s="109">
        <f t="shared" ref="DT1173:DU1177" si="522">DN1173+DP1173+DR1173</f>
        <v>16</v>
      </c>
      <c r="DU1173" s="110">
        <f t="shared" si="522"/>
        <v>16</v>
      </c>
      <c r="DV1173" s="111">
        <v>16</v>
      </c>
      <c r="DW1173" s="108">
        <v>16</v>
      </c>
      <c r="DX1173" s="108">
        <v>0</v>
      </c>
      <c r="DY1173" s="108">
        <v>0</v>
      </c>
      <c r="DZ1173" s="108">
        <v>0</v>
      </c>
      <c r="EA1173" s="108">
        <v>0</v>
      </c>
      <c r="EB1173" s="109">
        <f t="shared" ref="EB1173:EC1177" si="523">DV1173+DX1173+DZ1173</f>
        <v>16</v>
      </c>
      <c r="EC1173" s="112">
        <f t="shared" si="523"/>
        <v>16</v>
      </c>
      <c r="ED1173" s="113">
        <v>16</v>
      </c>
      <c r="EE1173" s="108">
        <v>16</v>
      </c>
      <c r="EF1173" s="108">
        <v>0</v>
      </c>
      <c r="EG1173" s="108">
        <v>0</v>
      </c>
      <c r="EH1173" s="108">
        <v>0</v>
      </c>
      <c r="EI1173" s="108">
        <v>0</v>
      </c>
      <c r="EJ1173" s="109">
        <f t="shared" ref="EJ1173:EK1177" si="524">ED1173+EF1173+EH1173</f>
        <v>16</v>
      </c>
      <c r="EK1173" s="114">
        <f t="shared" si="524"/>
        <v>16</v>
      </c>
    </row>
    <row r="1174" spans="1:141" s="89" customFormat="1" ht="27" customHeight="1" x14ac:dyDescent="0.15">
      <c r="A1174" s="41">
        <v>116</v>
      </c>
      <c r="B1174" s="293" t="s">
        <v>10487</v>
      </c>
      <c r="C1174" s="294">
        <v>1030003216</v>
      </c>
      <c r="D1174" s="92">
        <v>1030003215</v>
      </c>
      <c r="E1174" s="93">
        <v>1</v>
      </c>
      <c r="F1174" s="88" t="s">
        <v>10473</v>
      </c>
      <c r="G1174" s="84" t="s">
        <v>10472</v>
      </c>
      <c r="H1174" s="100"/>
      <c r="I1174" s="93">
        <v>1</v>
      </c>
      <c r="J1174" s="93">
        <v>3</v>
      </c>
      <c r="K1174" s="93"/>
      <c r="L1174" s="101">
        <v>1</v>
      </c>
      <c r="M1174" s="86" t="s">
        <v>10474</v>
      </c>
      <c r="N1174" s="84" t="s">
        <v>10475</v>
      </c>
      <c r="O1174" s="84" t="s">
        <v>10138</v>
      </c>
      <c r="P1174" s="84" t="s">
        <v>10476</v>
      </c>
      <c r="Q1174" s="83" t="s">
        <v>10477</v>
      </c>
      <c r="R1174" s="87" t="s">
        <v>10478</v>
      </c>
      <c r="S1174" s="85" t="s">
        <v>10479</v>
      </c>
      <c r="T1174" s="83" t="s">
        <v>10480</v>
      </c>
      <c r="U1174" s="83" t="s">
        <v>10481</v>
      </c>
      <c r="V1174" s="83" t="s">
        <v>10482</v>
      </c>
      <c r="W1174" s="83" t="s">
        <v>10483</v>
      </c>
      <c r="X1174" s="87" t="s">
        <v>10484</v>
      </c>
      <c r="Y1174" s="90" t="s">
        <v>8366</v>
      </c>
      <c r="Z1174" s="90">
        <v>1</v>
      </c>
      <c r="AA1174" s="90">
        <v>2</v>
      </c>
      <c r="AB1174" s="90">
        <v>3</v>
      </c>
      <c r="AC1174" s="90">
        <v>4</v>
      </c>
      <c r="AD1174" s="90">
        <v>5</v>
      </c>
      <c r="AE1174" s="90">
        <v>6</v>
      </c>
      <c r="AF1174" s="90"/>
      <c r="AG1174" s="90">
        <v>8</v>
      </c>
      <c r="AH1174" s="85"/>
      <c r="AI1174" s="83"/>
      <c r="AJ1174" s="83"/>
      <c r="AK1174" s="83"/>
      <c r="AL1174" s="83"/>
      <c r="AM1174" s="87"/>
      <c r="AN1174" s="94">
        <f t="shared" si="506"/>
        <v>2</v>
      </c>
      <c r="AO1174" s="95">
        <f t="shared" si="507"/>
        <v>0</v>
      </c>
      <c r="AP1174" s="96">
        <f t="shared" si="507"/>
        <v>0</v>
      </c>
      <c r="AQ1174" s="96">
        <f t="shared" si="508"/>
        <v>0</v>
      </c>
      <c r="AR1174" s="96">
        <f t="shared" si="509"/>
        <v>2</v>
      </c>
      <c r="AS1174" s="96">
        <f t="shared" si="510"/>
        <v>0</v>
      </c>
      <c r="AT1174" s="96">
        <f t="shared" si="511"/>
        <v>0</v>
      </c>
      <c r="AU1174" s="96">
        <f t="shared" si="512"/>
        <v>0</v>
      </c>
      <c r="AV1174" s="96">
        <f t="shared" si="513"/>
        <v>0</v>
      </c>
      <c r="AW1174" s="96">
        <f t="shared" si="514"/>
        <v>0</v>
      </c>
      <c r="AX1174" s="96">
        <f t="shared" si="515"/>
        <v>0</v>
      </c>
      <c r="AY1174" s="96">
        <f t="shared" si="516"/>
        <v>0</v>
      </c>
      <c r="AZ1174" s="96">
        <f t="shared" si="517"/>
        <v>0</v>
      </c>
      <c r="BA1174" s="96">
        <f t="shared" si="518"/>
        <v>1</v>
      </c>
      <c r="BB1174" s="96">
        <f t="shared" si="519"/>
        <v>0</v>
      </c>
      <c r="BC1174" s="97">
        <f t="shared" si="520"/>
        <v>3</v>
      </c>
      <c r="BD1174" s="98"/>
      <c r="BE1174" s="91"/>
      <c r="BF1174" s="91"/>
      <c r="BG1174" s="91"/>
      <c r="BH1174" s="91"/>
      <c r="BI1174" s="91"/>
      <c r="BJ1174" s="91"/>
      <c r="BK1174" s="91"/>
      <c r="BL1174" s="91"/>
      <c r="BM1174" s="91">
        <v>405</v>
      </c>
      <c r="BN1174" s="91"/>
      <c r="BO1174" s="91"/>
      <c r="BP1174" s="91">
        <v>408</v>
      </c>
      <c r="BQ1174" s="91"/>
      <c r="BR1174" s="91"/>
      <c r="BS1174" s="91"/>
      <c r="BT1174" s="91"/>
      <c r="BU1174" s="91"/>
      <c r="BV1174" s="91"/>
      <c r="BW1174" s="91"/>
      <c r="BX1174" s="91"/>
      <c r="BY1174" s="91"/>
      <c r="BZ1174" s="91"/>
      <c r="CA1174" s="91"/>
      <c r="CB1174" s="91"/>
      <c r="CC1174" s="91"/>
      <c r="CD1174" s="91"/>
      <c r="CE1174" s="91"/>
      <c r="CF1174" s="91"/>
      <c r="CG1174" s="91"/>
      <c r="CH1174" s="91"/>
      <c r="CI1174" s="91"/>
      <c r="CJ1174" s="91"/>
      <c r="CK1174" s="91"/>
      <c r="CL1174" s="91"/>
      <c r="CM1174" s="90"/>
      <c r="CN1174" s="91"/>
      <c r="CO1174" s="91"/>
      <c r="CP1174" s="91"/>
      <c r="CQ1174" s="91"/>
      <c r="CR1174" s="91"/>
      <c r="CS1174" s="91"/>
      <c r="CT1174" s="91"/>
      <c r="CU1174" s="91"/>
      <c r="CV1174" s="91"/>
      <c r="CW1174" s="91"/>
      <c r="CX1174" s="91"/>
      <c r="CY1174" s="91">
        <v>1399</v>
      </c>
      <c r="CZ1174" s="90" t="s">
        <v>7535</v>
      </c>
      <c r="DA1174" s="91"/>
      <c r="DB1174" s="90"/>
      <c r="DC1174" s="99"/>
      <c r="DD1174" s="252"/>
      <c r="DE1174" s="253"/>
      <c r="DF1174" s="254"/>
      <c r="DG1174" s="255"/>
      <c r="DH1174" s="255"/>
      <c r="DI1174" s="255"/>
      <c r="DJ1174" s="255"/>
      <c r="DK1174" s="255"/>
      <c r="DL1174" s="256">
        <f t="shared" si="521"/>
        <v>0</v>
      </c>
      <c r="DM1174" s="257">
        <f t="shared" si="521"/>
        <v>0</v>
      </c>
      <c r="DN1174" s="254"/>
      <c r="DO1174" s="255"/>
      <c r="DP1174" s="255"/>
      <c r="DQ1174" s="255"/>
      <c r="DR1174" s="255"/>
      <c r="DS1174" s="255"/>
      <c r="DT1174" s="256">
        <f t="shared" si="522"/>
        <v>0</v>
      </c>
      <c r="DU1174" s="257">
        <f t="shared" si="522"/>
        <v>0</v>
      </c>
      <c r="DV1174" s="258"/>
      <c r="DW1174" s="255"/>
      <c r="DX1174" s="255"/>
      <c r="DY1174" s="255"/>
      <c r="DZ1174" s="255"/>
      <c r="EA1174" s="255"/>
      <c r="EB1174" s="256">
        <f t="shared" si="523"/>
        <v>0</v>
      </c>
      <c r="EC1174" s="259">
        <f t="shared" si="523"/>
        <v>0</v>
      </c>
      <c r="ED1174" s="260"/>
      <c r="EE1174" s="255"/>
      <c r="EF1174" s="255"/>
      <c r="EG1174" s="255"/>
      <c r="EH1174" s="255"/>
      <c r="EI1174" s="255"/>
      <c r="EJ1174" s="256">
        <f t="shared" si="524"/>
        <v>0</v>
      </c>
      <c r="EK1174" s="261">
        <f t="shared" si="524"/>
        <v>0</v>
      </c>
    </row>
    <row r="1175" spans="1:141" s="89" customFormat="1" ht="27" customHeight="1" x14ac:dyDescent="0.15">
      <c r="B1175" s="293" t="s">
        <v>10497</v>
      </c>
      <c r="C1175" s="233">
        <v>1030003225</v>
      </c>
      <c r="D1175" s="234"/>
      <c r="E1175" s="235">
        <v>1</v>
      </c>
      <c r="F1175" s="236" t="s">
        <v>10498</v>
      </c>
      <c r="G1175" s="237" t="s">
        <v>10499</v>
      </c>
      <c r="H1175" s="238"/>
      <c r="I1175" s="235">
        <v>1</v>
      </c>
      <c r="J1175" s="235">
        <v>3</v>
      </c>
      <c r="K1175" s="235"/>
      <c r="L1175" s="239">
        <v>2</v>
      </c>
      <c r="M1175" s="240" t="s">
        <v>10500</v>
      </c>
      <c r="N1175" s="237" t="s">
        <v>10501</v>
      </c>
      <c r="O1175" s="237" t="s">
        <v>10138</v>
      </c>
      <c r="P1175" s="237" t="s">
        <v>10502</v>
      </c>
      <c r="Q1175" s="241" t="s">
        <v>10503</v>
      </c>
      <c r="R1175" s="242" t="s">
        <v>10504</v>
      </c>
      <c r="S1175" s="243" t="s">
        <v>10505</v>
      </c>
      <c r="T1175" s="241" t="s">
        <v>10506</v>
      </c>
      <c r="U1175" s="241" t="s">
        <v>10507</v>
      </c>
      <c r="V1175" s="241" t="s">
        <v>10508</v>
      </c>
      <c r="W1175" s="241" t="s">
        <v>10509</v>
      </c>
      <c r="X1175" s="242" t="s">
        <v>10510</v>
      </c>
      <c r="Y1175" s="244" t="s">
        <v>8366</v>
      </c>
      <c r="Z1175" s="244">
        <v>1</v>
      </c>
      <c r="AA1175" s="244">
        <v>2</v>
      </c>
      <c r="AB1175" s="244">
        <v>3</v>
      </c>
      <c r="AC1175" s="244">
        <v>4</v>
      </c>
      <c r="AD1175" s="244">
        <v>5</v>
      </c>
      <c r="AE1175" s="244">
        <v>6</v>
      </c>
      <c r="AF1175" s="244"/>
      <c r="AG1175" s="244">
        <v>8</v>
      </c>
      <c r="AH1175" s="243"/>
      <c r="AI1175" s="241"/>
      <c r="AJ1175" s="241"/>
      <c r="AK1175" s="241"/>
      <c r="AL1175" s="241"/>
      <c r="AM1175" s="242"/>
      <c r="AN1175" s="245">
        <f t="shared" si="506"/>
        <v>2</v>
      </c>
      <c r="AO1175" s="246">
        <f t="shared" si="507"/>
        <v>0</v>
      </c>
      <c r="AP1175" s="247">
        <f t="shared" si="507"/>
        <v>0</v>
      </c>
      <c r="AQ1175" s="247">
        <f t="shared" si="508"/>
        <v>1</v>
      </c>
      <c r="AR1175" s="247">
        <f t="shared" si="509"/>
        <v>0</v>
      </c>
      <c r="AS1175" s="247">
        <f t="shared" si="510"/>
        <v>0</v>
      </c>
      <c r="AT1175" s="247">
        <f t="shared" si="511"/>
        <v>0</v>
      </c>
      <c r="AU1175" s="247">
        <f t="shared" si="512"/>
        <v>0</v>
      </c>
      <c r="AV1175" s="247">
        <f t="shared" si="513"/>
        <v>0</v>
      </c>
      <c r="AW1175" s="247">
        <f t="shared" si="514"/>
        <v>0</v>
      </c>
      <c r="AX1175" s="247">
        <f t="shared" si="515"/>
        <v>0</v>
      </c>
      <c r="AY1175" s="247">
        <f t="shared" si="516"/>
        <v>0</v>
      </c>
      <c r="AZ1175" s="247">
        <f t="shared" si="517"/>
        <v>0</v>
      </c>
      <c r="BA1175" s="247">
        <f t="shared" si="518"/>
        <v>1</v>
      </c>
      <c r="BB1175" s="247">
        <f t="shared" si="519"/>
        <v>0</v>
      </c>
      <c r="BC1175" s="248">
        <f t="shared" si="520"/>
        <v>2</v>
      </c>
      <c r="BD1175" s="249"/>
      <c r="BE1175" s="250"/>
      <c r="BF1175" s="250">
        <v>301</v>
      </c>
      <c r="BG1175" s="250"/>
      <c r="BH1175" s="250"/>
      <c r="BI1175" s="250"/>
      <c r="BJ1175" s="250"/>
      <c r="BK1175" s="250"/>
      <c r="BL1175" s="250"/>
      <c r="BM1175" s="250"/>
      <c r="BN1175" s="250"/>
      <c r="BO1175" s="250"/>
      <c r="BP1175" s="250"/>
      <c r="BQ1175" s="250"/>
      <c r="BR1175" s="250"/>
      <c r="BS1175" s="250"/>
      <c r="BT1175" s="250"/>
      <c r="BU1175" s="250"/>
      <c r="BV1175" s="250"/>
      <c r="BW1175" s="250"/>
      <c r="BX1175" s="250"/>
      <c r="BY1175" s="250"/>
      <c r="BZ1175" s="250"/>
      <c r="CA1175" s="250"/>
      <c r="CB1175" s="250"/>
      <c r="CC1175" s="250"/>
      <c r="CD1175" s="250"/>
      <c r="CE1175" s="250"/>
      <c r="CF1175" s="250"/>
      <c r="CG1175" s="250"/>
      <c r="CH1175" s="250"/>
      <c r="CI1175" s="250"/>
      <c r="CJ1175" s="250"/>
      <c r="CK1175" s="250"/>
      <c r="CL1175" s="250"/>
      <c r="CM1175" s="244"/>
      <c r="CN1175" s="250"/>
      <c r="CO1175" s="250"/>
      <c r="CP1175" s="250">
        <v>1303</v>
      </c>
      <c r="CQ1175" s="250"/>
      <c r="CR1175" s="250"/>
      <c r="CS1175" s="250"/>
      <c r="CT1175" s="250"/>
      <c r="CU1175" s="250"/>
      <c r="CV1175" s="250"/>
      <c r="CW1175" s="250"/>
      <c r="CX1175" s="250"/>
      <c r="CY1175" s="250"/>
      <c r="CZ1175" s="244"/>
      <c r="DA1175" s="250"/>
      <c r="DB1175" s="244"/>
      <c r="DC1175" s="251"/>
      <c r="DD1175" s="252"/>
      <c r="DE1175" s="253"/>
      <c r="DF1175" s="254"/>
      <c r="DG1175" s="255"/>
      <c r="DH1175" s="255"/>
      <c r="DI1175" s="255"/>
      <c r="DJ1175" s="255"/>
      <c r="DK1175" s="255"/>
      <c r="DL1175" s="256">
        <f t="shared" si="521"/>
        <v>0</v>
      </c>
      <c r="DM1175" s="257">
        <f t="shared" si="521"/>
        <v>0</v>
      </c>
      <c r="DN1175" s="254"/>
      <c r="DO1175" s="255"/>
      <c r="DP1175" s="255"/>
      <c r="DQ1175" s="255"/>
      <c r="DR1175" s="255"/>
      <c r="DS1175" s="255"/>
      <c r="DT1175" s="256">
        <f t="shared" si="522"/>
        <v>0</v>
      </c>
      <c r="DU1175" s="257">
        <f t="shared" si="522"/>
        <v>0</v>
      </c>
      <c r="DV1175" s="258"/>
      <c r="DW1175" s="255"/>
      <c r="DX1175" s="255"/>
      <c r="DY1175" s="255"/>
      <c r="DZ1175" s="255"/>
      <c r="EA1175" s="255"/>
      <c r="EB1175" s="256">
        <f t="shared" si="523"/>
        <v>0</v>
      </c>
      <c r="EC1175" s="259">
        <f t="shared" si="523"/>
        <v>0</v>
      </c>
      <c r="ED1175" s="260"/>
      <c r="EE1175" s="255"/>
      <c r="EF1175" s="255"/>
      <c r="EG1175" s="255"/>
      <c r="EH1175" s="255"/>
      <c r="EI1175" s="255"/>
      <c r="EJ1175" s="256">
        <f t="shared" si="524"/>
        <v>0</v>
      </c>
      <c r="EK1175" s="261">
        <f t="shared" si="524"/>
        <v>0</v>
      </c>
    </row>
    <row r="1176" spans="1:141" s="89" customFormat="1" ht="27" customHeight="1" x14ac:dyDescent="0.15">
      <c r="A1176" s="41">
        <v>152</v>
      </c>
      <c r="B1176" s="293" t="s">
        <v>10497</v>
      </c>
      <c r="C1176" s="233">
        <v>1030003227</v>
      </c>
      <c r="D1176" s="234"/>
      <c r="E1176" s="235">
        <v>1</v>
      </c>
      <c r="F1176" s="236" t="s">
        <v>10511</v>
      </c>
      <c r="G1176" s="237" t="s">
        <v>10512</v>
      </c>
      <c r="H1176" s="238"/>
      <c r="I1176" s="235">
        <v>1</v>
      </c>
      <c r="J1176" s="235">
        <v>3</v>
      </c>
      <c r="K1176" s="235"/>
      <c r="L1176" s="239">
        <v>1</v>
      </c>
      <c r="M1176" s="86" t="s">
        <v>10614</v>
      </c>
      <c r="N1176" s="84" t="s">
        <v>10615</v>
      </c>
      <c r="O1176" s="237" t="s">
        <v>10296</v>
      </c>
      <c r="P1176" s="237" t="s">
        <v>10513</v>
      </c>
      <c r="Q1176" s="83" t="s">
        <v>10616</v>
      </c>
      <c r="R1176" s="87" t="s">
        <v>10617</v>
      </c>
      <c r="S1176" s="243" t="s">
        <v>10514</v>
      </c>
      <c r="T1176" s="241" t="s">
        <v>10515</v>
      </c>
      <c r="U1176" s="241" t="s">
        <v>10517</v>
      </c>
      <c r="V1176" s="241" t="s">
        <v>10516</v>
      </c>
      <c r="W1176" s="241" t="s">
        <v>10518</v>
      </c>
      <c r="X1176" s="242" t="s">
        <v>10519</v>
      </c>
      <c r="Y1176" s="244" t="s">
        <v>8366</v>
      </c>
      <c r="Z1176" s="244">
        <v>1</v>
      </c>
      <c r="AA1176" s="244">
        <v>2</v>
      </c>
      <c r="AB1176" s="244">
        <v>3</v>
      </c>
      <c r="AC1176" s="244">
        <v>4</v>
      </c>
      <c r="AD1176" s="244">
        <v>5</v>
      </c>
      <c r="AE1176" s="244">
        <v>6</v>
      </c>
      <c r="AF1176" s="244"/>
      <c r="AG1176" s="244">
        <v>8</v>
      </c>
      <c r="AH1176" s="243"/>
      <c r="AI1176" s="241"/>
      <c r="AJ1176" s="241"/>
      <c r="AK1176" s="241"/>
      <c r="AL1176" s="241"/>
      <c r="AM1176" s="242"/>
      <c r="AN1176" s="245">
        <f t="shared" si="506"/>
        <v>1</v>
      </c>
      <c r="AO1176" s="246">
        <f t="shared" si="507"/>
        <v>0</v>
      </c>
      <c r="AP1176" s="247">
        <f t="shared" si="507"/>
        <v>0</v>
      </c>
      <c r="AQ1176" s="247">
        <f t="shared" si="508"/>
        <v>0</v>
      </c>
      <c r="AR1176" s="247">
        <f t="shared" si="509"/>
        <v>0</v>
      </c>
      <c r="AS1176" s="247">
        <f t="shared" si="510"/>
        <v>0</v>
      </c>
      <c r="AT1176" s="247">
        <f t="shared" si="511"/>
        <v>0</v>
      </c>
      <c r="AU1176" s="247">
        <f t="shared" si="512"/>
        <v>0</v>
      </c>
      <c r="AV1176" s="247">
        <f t="shared" si="513"/>
        <v>0</v>
      </c>
      <c r="AW1176" s="247">
        <f t="shared" si="514"/>
        <v>0</v>
      </c>
      <c r="AX1176" s="247">
        <f t="shared" si="515"/>
        <v>0</v>
      </c>
      <c r="AY1176" s="247">
        <f t="shared" si="516"/>
        <v>0</v>
      </c>
      <c r="AZ1176" s="247">
        <f t="shared" si="517"/>
        <v>0</v>
      </c>
      <c r="BA1176" s="247">
        <f t="shared" si="518"/>
        <v>3</v>
      </c>
      <c r="BB1176" s="247">
        <f t="shared" si="519"/>
        <v>0</v>
      </c>
      <c r="BC1176" s="248">
        <f t="shared" si="520"/>
        <v>3</v>
      </c>
      <c r="BD1176" s="249"/>
      <c r="BE1176" s="250"/>
      <c r="BF1176" s="250"/>
      <c r="BG1176" s="250"/>
      <c r="BH1176" s="250"/>
      <c r="BI1176" s="250"/>
      <c r="BJ1176" s="250"/>
      <c r="BK1176" s="250"/>
      <c r="BL1176" s="250"/>
      <c r="BM1176" s="250"/>
      <c r="BN1176" s="250"/>
      <c r="BO1176" s="250"/>
      <c r="BP1176" s="250"/>
      <c r="BQ1176" s="250"/>
      <c r="BR1176" s="250"/>
      <c r="BS1176" s="250"/>
      <c r="BT1176" s="250"/>
      <c r="BU1176" s="250"/>
      <c r="BV1176" s="250"/>
      <c r="BW1176" s="250"/>
      <c r="BX1176" s="250"/>
      <c r="BY1176" s="250"/>
      <c r="BZ1176" s="250"/>
      <c r="CA1176" s="250"/>
      <c r="CB1176" s="250"/>
      <c r="CC1176" s="250"/>
      <c r="CD1176" s="250"/>
      <c r="CE1176" s="250"/>
      <c r="CF1176" s="250"/>
      <c r="CG1176" s="250"/>
      <c r="CH1176" s="250"/>
      <c r="CI1176" s="250"/>
      <c r="CJ1176" s="250"/>
      <c r="CK1176" s="250"/>
      <c r="CL1176" s="250"/>
      <c r="CM1176" s="244"/>
      <c r="CN1176" s="250"/>
      <c r="CO1176" s="250"/>
      <c r="CP1176" s="250">
        <v>1303</v>
      </c>
      <c r="CQ1176" s="250">
        <v>1304</v>
      </c>
      <c r="CR1176" s="250"/>
      <c r="CS1176" s="250"/>
      <c r="CT1176" s="250"/>
      <c r="CU1176" s="250"/>
      <c r="CV1176" s="250"/>
      <c r="CW1176" s="250"/>
      <c r="CX1176" s="250">
        <v>1311</v>
      </c>
      <c r="CY1176" s="250"/>
      <c r="CZ1176" s="244"/>
      <c r="DA1176" s="250"/>
      <c r="DB1176" s="244"/>
      <c r="DC1176" s="251"/>
      <c r="DD1176" s="252"/>
      <c r="DE1176" s="253"/>
      <c r="DF1176" s="254"/>
      <c r="DG1176" s="255"/>
      <c r="DH1176" s="255"/>
      <c r="DI1176" s="255"/>
      <c r="DJ1176" s="255"/>
      <c r="DK1176" s="255"/>
      <c r="DL1176" s="256">
        <f t="shared" si="521"/>
        <v>0</v>
      </c>
      <c r="DM1176" s="257">
        <f t="shared" si="521"/>
        <v>0</v>
      </c>
      <c r="DN1176" s="254"/>
      <c r="DO1176" s="255"/>
      <c r="DP1176" s="255"/>
      <c r="DQ1176" s="255"/>
      <c r="DR1176" s="255"/>
      <c r="DS1176" s="255"/>
      <c r="DT1176" s="256">
        <f t="shared" si="522"/>
        <v>0</v>
      </c>
      <c r="DU1176" s="257">
        <f t="shared" si="522"/>
        <v>0</v>
      </c>
      <c r="DV1176" s="258"/>
      <c r="DW1176" s="255"/>
      <c r="DX1176" s="255"/>
      <c r="DY1176" s="255"/>
      <c r="DZ1176" s="255"/>
      <c r="EA1176" s="255"/>
      <c r="EB1176" s="256">
        <f t="shared" si="523"/>
        <v>0</v>
      </c>
      <c r="EC1176" s="259">
        <f t="shared" si="523"/>
        <v>0</v>
      </c>
      <c r="ED1176" s="260"/>
      <c r="EE1176" s="255"/>
      <c r="EF1176" s="255"/>
      <c r="EG1176" s="255"/>
      <c r="EH1176" s="255"/>
      <c r="EI1176" s="255"/>
      <c r="EJ1176" s="256">
        <f t="shared" si="524"/>
        <v>0</v>
      </c>
      <c r="EK1176" s="261">
        <f t="shared" si="524"/>
        <v>0</v>
      </c>
    </row>
    <row r="1177" spans="1:141" s="89" customFormat="1" ht="27" customHeight="1" x14ac:dyDescent="0.15">
      <c r="A1177" s="89">
        <v>332</v>
      </c>
      <c r="B1177" s="293" t="s">
        <v>10497</v>
      </c>
      <c r="C1177" s="233">
        <v>1030003228</v>
      </c>
      <c r="D1177" s="234"/>
      <c r="E1177" s="235">
        <v>1</v>
      </c>
      <c r="F1177" s="236" t="s">
        <v>10520</v>
      </c>
      <c r="G1177" s="237" t="s">
        <v>10521</v>
      </c>
      <c r="H1177" s="238" t="s">
        <v>10158</v>
      </c>
      <c r="I1177" s="235">
        <v>0</v>
      </c>
      <c r="J1177" s="235"/>
      <c r="K1177" s="235"/>
      <c r="L1177" s="239">
        <v>2</v>
      </c>
      <c r="M1177" s="240" t="s">
        <v>10522</v>
      </c>
      <c r="N1177" s="237" t="s">
        <v>10523</v>
      </c>
      <c r="O1177" s="237" t="s">
        <v>10524</v>
      </c>
      <c r="P1177" s="84" t="s">
        <v>11406</v>
      </c>
      <c r="Q1177" s="241" t="s">
        <v>10525</v>
      </c>
      <c r="R1177" s="242" t="s">
        <v>10525</v>
      </c>
      <c r="S1177" s="243"/>
      <c r="T1177" s="241"/>
      <c r="U1177" s="241"/>
      <c r="V1177" s="241"/>
      <c r="W1177" s="241"/>
      <c r="X1177" s="242"/>
      <c r="Y1177" s="244"/>
      <c r="Z1177" s="244"/>
      <c r="AA1177" s="244"/>
      <c r="AB1177" s="244"/>
      <c r="AC1177" s="244"/>
      <c r="AD1177" s="244"/>
      <c r="AE1177" s="244"/>
      <c r="AF1177" s="244"/>
      <c r="AG1177" s="244"/>
      <c r="AH1177" s="243"/>
      <c r="AI1177" s="241"/>
      <c r="AJ1177" s="241"/>
      <c r="AK1177" s="241"/>
      <c r="AL1177" s="241"/>
      <c r="AM1177" s="242"/>
      <c r="AN1177" s="245">
        <f t="shared" si="506"/>
        <v>1</v>
      </c>
      <c r="AO1177" s="246">
        <f t="shared" si="507"/>
        <v>0</v>
      </c>
      <c r="AP1177" s="247">
        <f t="shared" si="507"/>
        <v>0</v>
      </c>
      <c r="AQ1177" s="247">
        <f t="shared" si="508"/>
        <v>0</v>
      </c>
      <c r="AR1177" s="247">
        <f t="shared" si="509"/>
        <v>0</v>
      </c>
      <c r="AS1177" s="247">
        <f t="shared" si="510"/>
        <v>0</v>
      </c>
      <c r="AT1177" s="247">
        <f t="shared" si="511"/>
        <v>0</v>
      </c>
      <c r="AU1177" s="247">
        <f t="shared" si="512"/>
        <v>0</v>
      </c>
      <c r="AV1177" s="247">
        <f t="shared" si="513"/>
        <v>0</v>
      </c>
      <c r="AW1177" s="247">
        <f t="shared" si="514"/>
        <v>0</v>
      </c>
      <c r="AX1177" s="247">
        <f t="shared" si="515"/>
        <v>0</v>
      </c>
      <c r="AY1177" s="247">
        <f t="shared" si="516"/>
        <v>0</v>
      </c>
      <c r="AZ1177" s="247">
        <f t="shared" si="517"/>
        <v>0</v>
      </c>
      <c r="BA1177" s="247">
        <f t="shared" si="518"/>
        <v>2</v>
      </c>
      <c r="BB1177" s="247">
        <f t="shared" si="519"/>
        <v>0</v>
      </c>
      <c r="BC1177" s="248">
        <f t="shared" si="520"/>
        <v>2</v>
      </c>
      <c r="BD1177" s="249"/>
      <c r="BE1177" s="250"/>
      <c r="BF1177" s="250"/>
      <c r="BG1177" s="250"/>
      <c r="BH1177" s="250"/>
      <c r="BI1177" s="250"/>
      <c r="BJ1177" s="250"/>
      <c r="BK1177" s="250"/>
      <c r="BL1177" s="250"/>
      <c r="BM1177" s="250"/>
      <c r="BN1177" s="250"/>
      <c r="BO1177" s="250"/>
      <c r="BP1177" s="250"/>
      <c r="BQ1177" s="250"/>
      <c r="BR1177" s="250"/>
      <c r="BS1177" s="250"/>
      <c r="BT1177" s="250"/>
      <c r="BU1177" s="250"/>
      <c r="BV1177" s="250"/>
      <c r="BW1177" s="250"/>
      <c r="BX1177" s="250"/>
      <c r="BY1177" s="250"/>
      <c r="BZ1177" s="250"/>
      <c r="CA1177" s="250"/>
      <c r="CB1177" s="250"/>
      <c r="CC1177" s="250"/>
      <c r="CD1177" s="250"/>
      <c r="CE1177" s="250"/>
      <c r="CF1177" s="250"/>
      <c r="CG1177" s="250"/>
      <c r="CH1177" s="250"/>
      <c r="CI1177" s="250"/>
      <c r="CJ1177" s="250"/>
      <c r="CK1177" s="250"/>
      <c r="CL1177" s="250"/>
      <c r="CM1177" s="244"/>
      <c r="CN1177" s="250"/>
      <c r="CO1177" s="250"/>
      <c r="CP1177" s="250"/>
      <c r="CQ1177" s="250">
        <v>1304</v>
      </c>
      <c r="CR1177" s="250"/>
      <c r="CS1177" s="250"/>
      <c r="CT1177" s="250"/>
      <c r="CU1177" s="250"/>
      <c r="CV1177" s="250"/>
      <c r="CW1177" s="250"/>
      <c r="CX1177" s="250"/>
      <c r="CY1177" s="250">
        <v>1399</v>
      </c>
      <c r="CZ1177" s="244" t="s">
        <v>10526</v>
      </c>
      <c r="DA1177" s="250"/>
      <c r="DB1177" s="244"/>
      <c r="DC1177" s="251"/>
      <c r="DD1177" s="252"/>
      <c r="DE1177" s="253"/>
      <c r="DF1177" s="254"/>
      <c r="DG1177" s="255"/>
      <c r="DH1177" s="255"/>
      <c r="DI1177" s="255"/>
      <c r="DJ1177" s="255"/>
      <c r="DK1177" s="255"/>
      <c r="DL1177" s="256">
        <f t="shared" si="521"/>
        <v>0</v>
      </c>
      <c r="DM1177" s="257">
        <f t="shared" si="521"/>
        <v>0</v>
      </c>
      <c r="DN1177" s="254"/>
      <c r="DO1177" s="255"/>
      <c r="DP1177" s="255"/>
      <c r="DQ1177" s="255"/>
      <c r="DR1177" s="255"/>
      <c r="DS1177" s="255"/>
      <c r="DT1177" s="256">
        <f t="shared" si="522"/>
        <v>0</v>
      </c>
      <c r="DU1177" s="257">
        <f t="shared" si="522"/>
        <v>0</v>
      </c>
      <c r="DV1177" s="258"/>
      <c r="DW1177" s="255"/>
      <c r="DX1177" s="255"/>
      <c r="DY1177" s="255"/>
      <c r="DZ1177" s="255"/>
      <c r="EA1177" s="255"/>
      <c r="EB1177" s="256">
        <f t="shared" si="523"/>
        <v>0</v>
      </c>
      <c r="EC1177" s="259">
        <f t="shared" si="523"/>
        <v>0</v>
      </c>
      <c r="ED1177" s="260"/>
      <c r="EE1177" s="255"/>
      <c r="EF1177" s="255"/>
      <c r="EG1177" s="255"/>
      <c r="EH1177" s="255"/>
      <c r="EI1177" s="255"/>
      <c r="EJ1177" s="256">
        <f t="shared" si="524"/>
        <v>0</v>
      </c>
      <c r="EK1177" s="261">
        <f t="shared" si="524"/>
        <v>0</v>
      </c>
    </row>
    <row r="1178" spans="1:141" s="89" customFormat="1" ht="27" customHeight="1" x14ac:dyDescent="0.15">
      <c r="B1178" s="293" t="s">
        <v>10554</v>
      </c>
      <c r="C1178" s="233">
        <v>1030003270</v>
      </c>
      <c r="D1178" s="234"/>
      <c r="E1178" s="235">
        <v>1</v>
      </c>
      <c r="F1178" s="236" t="s">
        <v>10555</v>
      </c>
      <c r="G1178" s="237" t="s">
        <v>10556</v>
      </c>
      <c r="H1178" s="238"/>
      <c r="I1178" s="235">
        <v>1</v>
      </c>
      <c r="J1178" s="235">
        <v>3</v>
      </c>
      <c r="K1178" s="235"/>
      <c r="L1178" s="239">
        <v>1</v>
      </c>
      <c r="M1178" s="240" t="s">
        <v>10557</v>
      </c>
      <c r="N1178" s="237" t="s">
        <v>10558</v>
      </c>
      <c r="O1178" s="237" t="s">
        <v>10296</v>
      </c>
      <c r="P1178" s="237" t="s">
        <v>10559</v>
      </c>
      <c r="Q1178" s="241" t="s">
        <v>10560</v>
      </c>
      <c r="R1178" s="242" t="s">
        <v>10561</v>
      </c>
      <c r="S1178" s="243" t="s">
        <v>10562</v>
      </c>
      <c r="T1178" s="241" t="s">
        <v>10563</v>
      </c>
      <c r="U1178" s="241" t="s">
        <v>10564</v>
      </c>
      <c r="V1178" s="241" t="s">
        <v>10565</v>
      </c>
      <c r="W1178" s="241" t="s">
        <v>10566</v>
      </c>
      <c r="X1178" s="242" t="s">
        <v>10567</v>
      </c>
      <c r="Y1178" s="244" t="s">
        <v>8366</v>
      </c>
      <c r="Z1178" s="244">
        <v>1</v>
      </c>
      <c r="AA1178" s="244">
        <v>2</v>
      </c>
      <c r="AB1178" s="244">
        <v>3</v>
      </c>
      <c r="AC1178" s="244">
        <v>4</v>
      </c>
      <c r="AD1178" s="244">
        <v>5</v>
      </c>
      <c r="AE1178" s="244">
        <v>6</v>
      </c>
      <c r="AF1178" s="244"/>
      <c r="AG1178" s="244">
        <v>8</v>
      </c>
      <c r="AH1178" s="243"/>
      <c r="AI1178" s="241"/>
      <c r="AJ1178" s="241"/>
      <c r="AK1178" s="241"/>
      <c r="AL1178" s="241"/>
      <c r="AM1178" s="242"/>
      <c r="AN1178" s="245">
        <f t="shared" si="506"/>
        <v>1</v>
      </c>
      <c r="AO1178" s="246">
        <f t="shared" ref="AO1178:AP1182" si="525">COUNT(BD1178)</f>
        <v>0</v>
      </c>
      <c r="AP1178" s="247">
        <f t="shared" si="525"/>
        <v>0</v>
      </c>
      <c r="AQ1178" s="247">
        <f t="shared" si="508"/>
        <v>0</v>
      </c>
      <c r="AR1178" s="247">
        <f t="shared" si="509"/>
        <v>1</v>
      </c>
      <c r="AS1178" s="247">
        <f t="shared" si="510"/>
        <v>0</v>
      </c>
      <c r="AT1178" s="247">
        <f t="shared" si="511"/>
        <v>0</v>
      </c>
      <c r="AU1178" s="247">
        <f t="shared" si="512"/>
        <v>0</v>
      </c>
      <c r="AV1178" s="247">
        <f t="shared" si="513"/>
        <v>0</v>
      </c>
      <c r="AW1178" s="247">
        <f t="shared" si="514"/>
        <v>0</v>
      </c>
      <c r="AX1178" s="247">
        <f t="shared" si="515"/>
        <v>0</v>
      </c>
      <c r="AY1178" s="247">
        <f t="shared" si="516"/>
        <v>0</v>
      </c>
      <c r="AZ1178" s="247">
        <f t="shared" si="517"/>
        <v>0</v>
      </c>
      <c r="BA1178" s="247">
        <f t="shared" si="518"/>
        <v>0</v>
      </c>
      <c r="BB1178" s="247">
        <f t="shared" si="519"/>
        <v>0</v>
      </c>
      <c r="BC1178" s="248">
        <f t="shared" si="520"/>
        <v>1</v>
      </c>
      <c r="BD1178" s="249"/>
      <c r="BE1178" s="250"/>
      <c r="BF1178" s="250"/>
      <c r="BG1178" s="250"/>
      <c r="BH1178" s="250"/>
      <c r="BI1178" s="250"/>
      <c r="BJ1178" s="250"/>
      <c r="BK1178" s="250"/>
      <c r="BL1178" s="250"/>
      <c r="BM1178" s="250"/>
      <c r="BN1178" s="250"/>
      <c r="BO1178" s="250"/>
      <c r="BP1178" s="250">
        <v>408</v>
      </c>
      <c r="BQ1178" s="250"/>
      <c r="BR1178" s="250"/>
      <c r="BS1178" s="250"/>
      <c r="BT1178" s="250"/>
      <c r="BU1178" s="250"/>
      <c r="BV1178" s="250"/>
      <c r="BW1178" s="250"/>
      <c r="BX1178" s="250"/>
      <c r="BY1178" s="250"/>
      <c r="BZ1178" s="250"/>
      <c r="CA1178" s="250"/>
      <c r="CB1178" s="250"/>
      <c r="CC1178" s="250"/>
      <c r="CD1178" s="250"/>
      <c r="CE1178" s="250"/>
      <c r="CF1178" s="250"/>
      <c r="CG1178" s="250"/>
      <c r="CH1178" s="250"/>
      <c r="CI1178" s="250"/>
      <c r="CJ1178" s="250"/>
      <c r="CK1178" s="250"/>
      <c r="CL1178" s="250"/>
      <c r="CM1178" s="244"/>
      <c r="CN1178" s="250"/>
      <c r="CO1178" s="250"/>
      <c r="CP1178" s="250"/>
      <c r="CQ1178" s="250"/>
      <c r="CR1178" s="250"/>
      <c r="CS1178" s="250"/>
      <c r="CT1178" s="250"/>
      <c r="CU1178" s="250"/>
      <c r="CV1178" s="250"/>
      <c r="CW1178" s="250"/>
      <c r="CX1178" s="250"/>
      <c r="CY1178" s="250"/>
      <c r="CZ1178" s="244"/>
      <c r="DA1178" s="250"/>
      <c r="DB1178" s="244"/>
      <c r="DC1178" s="251"/>
      <c r="DD1178" s="252"/>
      <c r="DE1178" s="253"/>
      <c r="DF1178" s="254"/>
      <c r="DG1178" s="255"/>
      <c r="DH1178" s="255"/>
      <c r="DI1178" s="255"/>
      <c r="DJ1178" s="255"/>
      <c r="DK1178" s="255"/>
      <c r="DL1178" s="256">
        <f t="shared" ref="DL1178:DM1182" si="526">DF1178+DH1178+DJ1178</f>
        <v>0</v>
      </c>
      <c r="DM1178" s="257">
        <f t="shared" si="526"/>
        <v>0</v>
      </c>
      <c r="DN1178" s="254"/>
      <c r="DO1178" s="255"/>
      <c r="DP1178" s="255"/>
      <c r="DQ1178" s="255"/>
      <c r="DR1178" s="255"/>
      <c r="DS1178" s="255"/>
      <c r="DT1178" s="256">
        <f t="shared" ref="DT1178:DU1182" si="527">DN1178+DP1178+DR1178</f>
        <v>0</v>
      </c>
      <c r="DU1178" s="257">
        <f t="shared" si="527"/>
        <v>0</v>
      </c>
      <c r="DV1178" s="258"/>
      <c r="DW1178" s="255"/>
      <c r="DX1178" s="255"/>
      <c r="DY1178" s="255"/>
      <c r="DZ1178" s="255"/>
      <c r="EA1178" s="255"/>
      <c r="EB1178" s="256">
        <f t="shared" ref="EB1178:EC1182" si="528">DV1178+DX1178+DZ1178</f>
        <v>0</v>
      </c>
      <c r="EC1178" s="259">
        <f t="shared" si="528"/>
        <v>0</v>
      </c>
      <c r="ED1178" s="260"/>
      <c r="EE1178" s="255"/>
      <c r="EF1178" s="255"/>
      <c r="EG1178" s="255"/>
      <c r="EH1178" s="255"/>
      <c r="EI1178" s="255"/>
      <c r="EJ1178" s="256">
        <f t="shared" ref="EJ1178:EK1182" si="529">ED1178+EF1178+EH1178</f>
        <v>0</v>
      </c>
      <c r="EK1178" s="261">
        <f t="shared" si="529"/>
        <v>0</v>
      </c>
    </row>
    <row r="1179" spans="1:141" s="89" customFormat="1" ht="27" customHeight="1" x14ac:dyDescent="0.15">
      <c r="B1179" s="293" t="s">
        <v>10554</v>
      </c>
      <c r="C1179" s="233">
        <v>1030003284</v>
      </c>
      <c r="D1179" s="234"/>
      <c r="E1179" s="235">
        <v>1</v>
      </c>
      <c r="F1179" s="236" t="s">
        <v>10582</v>
      </c>
      <c r="G1179" s="237" t="s">
        <v>10583</v>
      </c>
      <c r="H1179" s="238"/>
      <c r="I1179" s="235">
        <v>1</v>
      </c>
      <c r="J1179" s="235"/>
      <c r="K1179" s="235">
        <v>5</v>
      </c>
      <c r="L1179" s="239">
        <v>2</v>
      </c>
      <c r="M1179" s="240" t="s">
        <v>10584</v>
      </c>
      <c r="N1179" s="237" t="s">
        <v>10585</v>
      </c>
      <c r="O1179" s="237" t="s">
        <v>10138</v>
      </c>
      <c r="P1179" s="237" t="s">
        <v>10586</v>
      </c>
      <c r="Q1179" s="241" t="s">
        <v>10587</v>
      </c>
      <c r="R1179" s="242" t="s">
        <v>10588</v>
      </c>
      <c r="S1179" s="243"/>
      <c r="T1179" s="241"/>
      <c r="U1179" s="241"/>
      <c r="V1179" s="241"/>
      <c r="W1179" s="241"/>
      <c r="X1179" s="242"/>
      <c r="Y1179" s="244"/>
      <c r="Z1179" s="244"/>
      <c r="AA1179" s="244"/>
      <c r="AB1179" s="244"/>
      <c r="AC1179" s="244"/>
      <c r="AD1179" s="244"/>
      <c r="AE1179" s="244"/>
      <c r="AF1179" s="244"/>
      <c r="AG1179" s="244"/>
      <c r="AH1179" s="243" t="s">
        <v>10589</v>
      </c>
      <c r="AI1179" s="241" t="s">
        <v>10590</v>
      </c>
      <c r="AJ1179" s="241" t="s">
        <v>10591</v>
      </c>
      <c r="AK1179" s="241" t="s">
        <v>10592</v>
      </c>
      <c r="AL1179" s="241" t="s">
        <v>10593</v>
      </c>
      <c r="AM1179" s="242" t="s">
        <v>10594</v>
      </c>
      <c r="AN1179" s="245">
        <f t="shared" ref="AN1179:AN1185" si="530">COUNTIF(AO1179:BB1179,"&gt;0")</f>
        <v>1</v>
      </c>
      <c r="AO1179" s="246">
        <f t="shared" si="525"/>
        <v>0</v>
      </c>
      <c r="AP1179" s="247">
        <f t="shared" si="525"/>
        <v>0</v>
      </c>
      <c r="AQ1179" s="247">
        <f t="shared" ref="AQ1179:AQ1185" si="531">COUNT(BF1179:BH1179)</f>
        <v>0</v>
      </c>
      <c r="AR1179" s="247">
        <f t="shared" ref="AR1179:AR1185" si="532">COUNT(BI1179:BP1179)</f>
        <v>0</v>
      </c>
      <c r="AS1179" s="247">
        <f t="shared" ref="AS1179:AS1185" si="533">COUNT(BQ1179:BR1179)</f>
        <v>0</v>
      </c>
      <c r="AT1179" s="247">
        <f t="shared" ref="AT1179:AT1185" si="534">COUNT(BS1179:BV1179)</f>
        <v>0</v>
      </c>
      <c r="AU1179" s="247">
        <f t="shared" ref="AU1179:AU1185" si="535">COUNT(BW1179:BZ1179)</f>
        <v>0</v>
      </c>
      <c r="AV1179" s="247">
        <f t="shared" ref="AV1179:AV1185" si="536">COUNT(CA1179:CC1179)</f>
        <v>0</v>
      </c>
      <c r="AW1179" s="247">
        <f t="shared" ref="AW1179:AW1185" si="537">COUNT(CD1179)</f>
        <v>0</v>
      </c>
      <c r="AX1179" s="247">
        <f t="shared" ref="AX1179:AX1185" si="538">COUNT(CE1179:CF1179)</f>
        <v>0</v>
      </c>
      <c r="AY1179" s="247">
        <f t="shared" ref="AY1179:AY1185" si="539">COUNT(CG1179)</f>
        <v>0</v>
      </c>
      <c r="AZ1179" s="247">
        <f t="shared" ref="AZ1179:AZ1185" si="540">COUNT(CH1179:CL1179)</f>
        <v>1</v>
      </c>
      <c r="BA1179" s="247">
        <f t="shared" ref="BA1179:BA1185" si="541">COUNT(CN1179:CY1179)</f>
        <v>0</v>
      </c>
      <c r="BB1179" s="247">
        <f t="shared" ref="BB1179:BB1185" si="542">COUNT(DA1179)</f>
        <v>0</v>
      </c>
      <c r="BC1179" s="248">
        <f t="shared" ref="BC1179:BC1185" si="543">COUNT(BD1179:CL1179,CN1179:CY1179,DA1179)</f>
        <v>1</v>
      </c>
      <c r="BD1179" s="249"/>
      <c r="BE1179" s="250"/>
      <c r="BF1179" s="250"/>
      <c r="BG1179" s="250"/>
      <c r="BH1179" s="250"/>
      <c r="BI1179" s="250"/>
      <c r="BJ1179" s="250"/>
      <c r="BK1179" s="250"/>
      <c r="BL1179" s="250"/>
      <c r="BM1179" s="250"/>
      <c r="BN1179" s="250"/>
      <c r="BO1179" s="250"/>
      <c r="BP1179" s="250"/>
      <c r="BQ1179" s="250"/>
      <c r="BR1179" s="250"/>
      <c r="BS1179" s="250"/>
      <c r="BT1179" s="250"/>
      <c r="BU1179" s="250"/>
      <c r="BV1179" s="250"/>
      <c r="BW1179" s="250"/>
      <c r="BX1179" s="250"/>
      <c r="BY1179" s="250"/>
      <c r="BZ1179" s="250"/>
      <c r="CA1179" s="250"/>
      <c r="CB1179" s="250"/>
      <c r="CC1179" s="250"/>
      <c r="CD1179" s="250"/>
      <c r="CE1179" s="250"/>
      <c r="CF1179" s="250"/>
      <c r="CG1179" s="250"/>
      <c r="CH1179" s="250"/>
      <c r="CI1179" s="250">
        <v>1202</v>
      </c>
      <c r="CJ1179" s="250"/>
      <c r="CK1179" s="250"/>
      <c r="CL1179" s="250"/>
      <c r="CM1179" s="244"/>
      <c r="CN1179" s="250"/>
      <c r="CO1179" s="250"/>
      <c r="CP1179" s="250"/>
      <c r="CQ1179" s="250"/>
      <c r="CR1179" s="250"/>
      <c r="CS1179" s="250"/>
      <c r="CT1179" s="250"/>
      <c r="CU1179" s="250"/>
      <c r="CV1179" s="250"/>
      <c r="CW1179" s="250"/>
      <c r="CX1179" s="250"/>
      <c r="CY1179" s="250"/>
      <c r="CZ1179" s="244"/>
      <c r="DA1179" s="250"/>
      <c r="DB1179" s="244"/>
      <c r="DC1179" s="251"/>
      <c r="DD1179" s="252"/>
      <c r="DE1179" s="253"/>
      <c r="DF1179" s="254"/>
      <c r="DG1179" s="255"/>
      <c r="DH1179" s="255"/>
      <c r="DI1179" s="255"/>
      <c r="DJ1179" s="255"/>
      <c r="DK1179" s="255"/>
      <c r="DL1179" s="256">
        <f t="shared" si="526"/>
        <v>0</v>
      </c>
      <c r="DM1179" s="257">
        <f t="shared" si="526"/>
        <v>0</v>
      </c>
      <c r="DN1179" s="254"/>
      <c r="DO1179" s="255"/>
      <c r="DP1179" s="255"/>
      <c r="DQ1179" s="255"/>
      <c r="DR1179" s="255"/>
      <c r="DS1179" s="255"/>
      <c r="DT1179" s="256">
        <f t="shared" si="527"/>
        <v>0</v>
      </c>
      <c r="DU1179" s="257">
        <f t="shared" si="527"/>
        <v>0</v>
      </c>
      <c r="DV1179" s="258"/>
      <c r="DW1179" s="255"/>
      <c r="DX1179" s="255"/>
      <c r="DY1179" s="255"/>
      <c r="DZ1179" s="255"/>
      <c r="EA1179" s="255"/>
      <c r="EB1179" s="256">
        <f t="shared" si="528"/>
        <v>0</v>
      </c>
      <c r="EC1179" s="259">
        <f t="shared" si="528"/>
        <v>0</v>
      </c>
      <c r="ED1179" s="260"/>
      <c r="EE1179" s="255"/>
      <c r="EF1179" s="255"/>
      <c r="EG1179" s="255"/>
      <c r="EH1179" s="255"/>
      <c r="EI1179" s="255"/>
      <c r="EJ1179" s="256">
        <f t="shared" si="529"/>
        <v>0</v>
      </c>
      <c r="EK1179" s="261">
        <f t="shared" si="529"/>
        <v>0</v>
      </c>
    </row>
    <row r="1180" spans="1:141" s="89" customFormat="1" ht="27" customHeight="1" x14ac:dyDescent="0.15">
      <c r="A1180" s="66" t="s">
        <v>11657</v>
      </c>
      <c r="B1180" s="293" t="s">
        <v>10626</v>
      </c>
      <c r="C1180" s="233">
        <v>1030003310</v>
      </c>
      <c r="D1180" s="234"/>
      <c r="E1180" s="235">
        <v>1</v>
      </c>
      <c r="F1180" s="236" t="s">
        <v>10627</v>
      </c>
      <c r="G1180" s="237" t="s">
        <v>10628</v>
      </c>
      <c r="H1180" s="238"/>
      <c r="I1180" s="235">
        <v>1</v>
      </c>
      <c r="J1180" s="235">
        <v>3</v>
      </c>
      <c r="K1180" s="235">
        <v>5</v>
      </c>
      <c r="L1180" s="239">
        <v>1</v>
      </c>
      <c r="M1180" s="240" t="s">
        <v>10629</v>
      </c>
      <c r="N1180" s="237" t="s">
        <v>10637</v>
      </c>
      <c r="O1180" s="237" t="s">
        <v>10296</v>
      </c>
      <c r="P1180" s="84" t="s">
        <v>11655</v>
      </c>
      <c r="Q1180" s="241" t="s">
        <v>10630</v>
      </c>
      <c r="R1180" s="242" t="s">
        <v>10631</v>
      </c>
      <c r="S1180" s="85" t="s">
        <v>10632</v>
      </c>
      <c r="T1180" s="83" t="s">
        <v>11656</v>
      </c>
      <c r="U1180" s="83" t="s">
        <v>11171</v>
      </c>
      <c r="V1180" s="83" t="s">
        <v>11172</v>
      </c>
      <c r="W1180" s="83" t="s">
        <v>10635</v>
      </c>
      <c r="X1180" s="87" t="s">
        <v>10636</v>
      </c>
      <c r="Y1180" s="244" t="s">
        <v>8366</v>
      </c>
      <c r="Z1180" s="244">
        <v>1</v>
      </c>
      <c r="AA1180" s="244">
        <v>2</v>
      </c>
      <c r="AB1180" s="244">
        <v>3</v>
      </c>
      <c r="AC1180" s="244">
        <v>4</v>
      </c>
      <c r="AD1180" s="244">
        <v>5</v>
      </c>
      <c r="AE1180" s="244">
        <v>6</v>
      </c>
      <c r="AF1180" s="244"/>
      <c r="AG1180" s="244">
        <v>8</v>
      </c>
      <c r="AH1180" s="243" t="s">
        <v>10632</v>
      </c>
      <c r="AI1180" s="241" t="s">
        <v>10633</v>
      </c>
      <c r="AJ1180" s="241" t="s">
        <v>10634</v>
      </c>
      <c r="AK1180" s="83" t="s">
        <v>11173</v>
      </c>
      <c r="AL1180" s="241" t="s">
        <v>10635</v>
      </c>
      <c r="AM1180" s="242" t="s">
        <v>10636</v>
      </c>
      <c r="AN1180" s="245">
        <f t="shared" si="530"/>
        <v>3</v>
      </c>
      <c r="AO1180" s="246">
        <f t="shared" si="525"/>
        <v>0</v>
      </c>
      <c r="AP1180" s="247">
        <f t="shared" si="525"/>
        <v>0</v>
      </c>
      <c r="AQ1180" s="247">
        <f t="shared" si="531"/>
        <v>1</v>
      </c>
      <c r="AR1180" s="247">
        <f t="shared" si="532"/>
        <v>0</v>
      </c>
      <c r="AS1180" s="247">
        <f t="shared" si="533"/>
        <v>0</v>
      </c>
      <c r="AT1180" s="247">
        <f t="shared" si="534"/>
        <v>0</v>
      </c>
      <c r="AU1180" s="247">
        <f t="shared" si="535"/>
        <v>0</v>
      </c>
      <c r="AV1180" s="247">
        <f t="shared" si="536"/>
        <v>0</v>
      </c>
      <c r="AW1180" s="247">
        <f t="shared" si="537"/>
        <v>0</v>
      </c>
      <c r="AX1180" s="247">
        <f t="shared" si="538"/>
        <v>0</v>
      </c>
      <c r="AY1180" s="247">
        <f t="shared" si="539"/>
        <v>0</v>
      </c>
      <c r="AZ1180" s="247">
        <f t="shared" si="540"/>
        <v>2</v>
      </c>
      <c r="BA1180" s="247">
        <f t="shared" si="541"/>
        <v>1</v>
      </c>
      <c r="BB1180" s="247">
        <f t="shared" si="542"/>
        <v>0</v>
      </c>
      <c r="BC1180" s="248">
        <f t="shared" si="543"/>
        <v>4</v>
      </c>
      <c r="BD1180" s="249"/>
      <c r="BE1180" s="250"/>
      <c r="BF1180" s="250">
        <v>301</v>
      </c>
      <c r="BG1180" s="250"/>
      <c r="BH1180" s="250"/>
      <c r="BI1180" s="250"/>
      <c r="BJ1180" s="250"/>
      <c r="BK1180" s="250"/>
      <c r="BL1180" s="250"/>
      <c r="BM1180" s="250"/>
      <c r="BN1180" s="250"/>
      <c r="BO1180" s="250"/>
      <c r="BP1180" s="250"/>
      <c r="BQ1180" s="250"/>
      <c r="BR1180" s="250"/>
      <c r="BS1180" s="250"/>
      <c r="BT1180" s="250"/>
      <c r="BU1180" s="250"/>
      <c r="BV1180" s="250"/>
      <c r="BW1180" s="250"/>
      <c r="BX1180" s="250"/>
      <c r="BY1180" s="250"/>
      <c r="BZ1180" s="250"/>
      <c r="CA1180" s="250"/>
      <c r="CB1180" s="250"/>
      <c r="CC1180" s="250"/>
      <c r="CD1180" s="250"/>
      <c r="CE1180" s="250"/>
      <c r="CF1180" s="250"/>
      <c r="CG1180" s="250"/>
      <c r="CH1180" s="250">
        <v>1201</v>
      </c>
      <c r="CI1180" s="250"/>
      <c r="CJ1180" s="250"/>
      <c r="CK1180" s="250">
        <v>1204</v>
      </c>
      <c r="CL1180" s="250"/>
      <c r="CM1180" s="244"/>
      <c r="CN1180" s="250"/>
      <c r="CO1180" s="250"/>
      <c r="CP1180" s="250">
        <v>1303</v>
      </c>
      <c r="CQ1180" s="250"/>
      <c r="CR1180" s="250"/>
      <c r="CS1180" s="250"/>
      <c r="CT1180" s="250"/>
      <c r="CU1180" s="250"/>
      <c r="CV1180" s="250"/>
      <c r="CW1180" s="250"/>
      <c r="CX1180" s="250"/>
      <c r="CY1180" s="250"/>
      <c r="CZ1180" s="244"/>
      <c r="DA1180" s="250"/>
      <c r="DB1180" s="244"/>
      <c r="DC1180" s="251"/>
      <c r="DD1180" s="252"/>
      <c r="DE1180" s="253"/>
      <c r="DF1180" s="254"/>
      <c r="DG1180" s="255"/>
      <c r="DH1180" s="255"/>
      <c r="DI1180" s="255"/>
      <c r="DJ1180" s="255"/>
      <c r="DK1180" s="255"/>
      <c r="DL1180" s="256">
        <f t="shared" si="526"/>
        <v>0</v>
      </c>
      <c r="DM1180" s="257">
        <f t="shared" si="526"/>
        <v>0</v>
      </c>
      <c r="DN1180" s="254"/>
      <c r="DO1180" s="255"/>
      <c r="DP1180" s="255"/>
      <c r="DQ1180" s="255"/>
      <c r="DR1180" s="255"/>
      <c r="DS1180" s="255"/>
      <c r="DT1180" s="256">
        <f t="shared" si="527"/>
        <v>0</v>
      </c>
      <c r="DU1180" s="257">
        <f t="shared" si="527"/>
        <v>0</v>
      </c>
      <c r="DV1180" s="258"/>
      <c r="DW1180" s="255"/>
      <c r="DX1180" s="255"/>
      <c r="DY1180" s="255"/>
      <c r="DZ1180" s="255"/>
      <c r="EA1180" s="255"/>
      <c r="EB1180" s="256">
        <f t="shared" si="528"/>
        <v>0</v>
      </c>
      <c r="EC1180" s="259">
        <f t="shared" si="528"/>
        <v>0</v>
      </c>
      <c r="ED1180" s="260"/>
      <c r="EE1180" s="255"/>
      <c r="EF1180" s="255"/>
      <c r="EG1180" s="255"/>
      <c r="EH1180" s="255"/>
      <c r="EI1180" s="255"/>
      <c r="EJ1180" s="256">
        <f t="shared" si="529"/>
        <v>0</v>
      </c>
      <c r="EK1180" s="261">
        <f t="shared" si="529"/>
        <v>0</v>
      </c>
    </row>
    <row r="1181" spans="1:141" s="89" customFormat="1" ht="27" customHeight="1" x14ac:dyDescent="0.15">
      <c r="B1181" s="293" t="s">
        <v>10626</v>
      </c>
      <c r="C1181" s="233">
        <v>1030003311</v>
      </c>
      <c r="D1181" s="234"/>
      <c r="E1181" s="235">
        <v>1</v>
      </c>
      <c r="F1181" s="236" t="s">
        <v>10638</v>
      </c>
      <c r="G1181" s="237" t="s">
        <v>10639</v>
      </c>
      <c r="H1181" s="238" t="s">
        <v>10158</v>
      </c>
      <c r="I1181" s="235">
        <v>0</v>
      </c>
      <c r="J1181" s="235"/>
      <c r="K1181" s="235"/>
      <c r="L1181" s="239">
        <v>2</v>
      </c>
      <c r="M1181" s="240" t="s">
        <v>10640</v>
      </c>
      <c r="N1181" s="237" t="s">
        <v>10641</v>
      </c>
      <c r="O1181" s="237" t="s">
        <v>10138</v>
      </c>
      <c r="P1181" s="237" t="s">
        <v>10642</v>
      </c>
      <c r="Q1181" s="241" t="s">
        <v>10643</v>
      </c>
      <c r="R1181" s="242" t="s">
        <v>10644</v>
      </c>
      <c r="S1181" s="243"/>
      <c r="T1181" s="241"/>
      <c r="U1181" s="241"/>
      <c r="V1181" s="241"/>
      <c r="W1181" s="241"/>
      <c r="X1181" s="242"/>
      <c r="Y1181" s="244"/>
      <c r="Z1181" s="244"/>
      <c r="AA1181" s="244"/>
      <c r="AB1181" s="244"/>
      <c r="AC1181" s="244"/>
      <c r="AD1181" s="244"/>
      <c r="AE1181" s="244"/>
      <c r="AF1181" s="244"/>
      <c r="AG1181" s="244"/>
      <c r="AH1181" s="243"/>
      <c r="AI1181" s="241"/>
      <c r="AJ1181" s="241"/>
      <c r="AK1181" s="241"/>
      <c r="AL1181" s="241"/>
      <c r="AM1181" s="242"/>
      <c r="AN1181" s="245">
        <f t="shared" si="530"/>
        <v>1</v>
      </c>
      <c r="AO1181" s="246">
        <f t="shared" si="525"/>
        <v>0</v>
      </c>
      <c r="AP1181" s="247">
        <f t="shared" si="525"/>
        <v>0</v>
      </c>
      <c r="AQ1181" s="247">
        <f t="shared" si="531"/>
        <v>0</v>
      </c>
      <c r="AR1181" s="247">
        <f t="shared" si="532"/>
        <v>0</v>
      </c>
      <c r="AS1181" s="247">
        <f t="shared" si="533"/>
        <v>0</v>
      </c>
      <c r="AT1181" s="247">
        <f t="shared" si="534"/>
        <v>0</v>
      </c>
      <c r="AU1181" s="247">
        <f t="shared" si="535"/>
        <v>0</v>
      </c>
      <c r="AV1181" s="247">
        <f t="shared" si="536"/>
        <v>0</v>
      </c>
      <c r="AW1181" s="247">
        <f t="shared" si="537"/>
        <v>0</v>
      </c>
      <c r="AX1181" s="247">
        <f t="shared" si="538"/>
        <v>0</v>
      </c>
      <c r="AY1181" s="247">
        <f t="shared" si="539"/>
        <v>0</v>
      </c>
      <c r="AZ1181" s="247">
        <f t="shared" si="540"/>
        <v>0</v>
      </c>
      <c r="BA1181" s="247">
        <f t="shared" si="541"/>
        <v>1</v>
      </c>
      <c r="BB1181" s="247">
        <f t="shared" si="542"/>
        <v>0</v>
      </c>
      <c r="BC1181" s="248">
        <f t="shared" si="543"/>
        <v>1</v>
      </c>
      <c r="BD1181" s="249"/>
      <c r="BE1181" s="250"/>
      <c r="BF1181" s="250"/>
      <c r="BG1181" s="250"/>
      <c r="BH1181" s="250"/>
      <c r="BI1181" s="250"/>
      <c r="BJ1181" s="250"/>
      <c r="BK1181" s="250"/>
      <c r="BL1181" s="250"/>
      <c r="BM1181" s="250"/>
      <c r="BN1181" s="250"/>
      <c r="BO1181" s="250"/>
      <c r="BP1181" s="250"/>
      <c r="BQ1181" s="250"/>
      <c r="BR1181" s="250"/>
      <c r="BS1181" s="250"/>
      <c r="BT1181" s="250"/>
      <c r="BU1181" s="250"/>
      <c r="BV1181" s="250"/>
      <c r="BW1181" s="250"/>
      <c r="BX1181" s="250"/>
      <c r="BY1181" s="250"/>
      <c r="BZ1181" s="250"/>
      <c r="CA1181" s="250"/>
      <c r="CB1181" s="250"/>
      <c r="CC1181" s="250"/>
      <c r="CD1181" s="250"/>
      <c r="CE1181" s="250"/>
      <c r="CF1181" s="250"/>
      <c r="CG1181" s="250"/>
      <c r="CH1181" s="250"/>
      <c r="CI1181" s="250"/>
      <c r="CJ1181" s="250"/>
      <c r="CK1181" s="250"/>
      <c r="CL1181" s="250"/>
      <c r="CM1181" s="244"/>
      <c r="CN1181" s="250"/>
      <c r="CO1181" s="250"/>
      <c r="CP1181" s="250"/>
      <c r="CQ1181" s="250"/>
      <c r="CR1181" s="250"/>
      <c r="CS1181" s="250"/>
      <c r="CT1181" s="250"/>
      <c r="CU1181" s="250"/>
      <c r="CV1181" s="250"/>
      <c r="CW1181" s="250">
        <v>1310</v>
      </c>
      <c r="CX1181" s="250"/>
      <c r="CY1181" s="250"/>
      <c r="CZ1181" s="244"/>
      <c r="DA1181" s="250"/>
      <c r="DB1181" s="244"/>
      <c r="DC1181" s="251"/>
      <c r="DD1181" s="252"/>
      <c r="DE1181" s="253"/>
      <c r="DF1181" s="254"/>
      <c r="DG1181" s="255"/>
      <c r="DH1181" s="255"/>
      <c r="DI1181" s="255"/>
      <c r="DJ1181" s="255"/>
      <c r="DK1181" s="255"/>
      <c r="DL1181" s="256">
        <f t="shared" si="526"/>
        <v>0</v>
      </c>
      <c r="DM1181" s="257">
        <f t="shared" si="526"/>
        <v>0</v>
      </c>
      <c r="DN1181" s="254"/>
      <c r="DO1181" s="255"/>
      <c r="DP1181" s="255"/>
      <c r="DQ1181" s="255"/>
      <c r="DR1181" s="255"/>
      <c r="DS1181" s="255"/>
      <c r="DT1181" s="256">
        <f t="shared" si="527"/>
        <v>0</v>
      </c>
      <c r="DU1181" s="257">
        <f t="shared" si="527"/>
        <v>0</v>
      </c>
      <c r="DV1181" s="258"/>
      <c r="DW1181" s="255"/>
      <c r="DX1181" s="255"/>
      <c r="DY1181" s="255"/>
      <c r="DZ1181" s="255"/>
      <c r="EA1181" s="255"/>
      <c r="EB1181" s="256">
        <f t="shared" si="528"/>
        <v>0</v>
      </c>
      <c r="EC1181" s="259">
        <f t="shared" si="528"/>
        <v>0</v>
      </c>
      <c r="ED1181" s="260"/>
      <c r="EE1181" s="255"/>
      <c r="EF1181" s="255"/>
      <c r="EG1181" s="255"/>
      <c r="EH1181" s="255"/>
      <c r="EI1181" s="255"/>
      <c r="EJ1181" s="256">
        <f t="shared" si="529"/>
        <v>0</v>
      </c>
      <c r="EK1181" s="261">
        <f t="shared" si="529"/>
        <v>0</v>
      </c>
    </row>
    <row r="1182" spans="1:141" s="89" customFormat="1" ht="27" customHeight="1" x14ac:dyDescent="0.15">
      <c r="A1182" s="296">
        <v>158237</v>
      </c>
      <c r="B1182" s="293" t="s">
        <v>10671</v>
      </c>
      <c r="C1182" s="294">
        <v>1030003318</v>
      </c>
      <c r="D1182" s="92"/>
      <c r="E1182" s="93">
        <v>1</v>
      </c>
      <c r="F1182" s="88" t="s">
        <v>10672</v>
      </c>
      <c r="G1182" s="84" t="s">
        <v>10673</v>
      </c>
      <c r="H1182" s="100"/>
      <c r="I1182" s="93">
        <v>1</v>
      </c>
      <c r="J1182" s="93">
        <v>3</v>
      </c>
      <c r="K1182" s="93">
        <v>5</v>
      </c>
      <c r="L1182" s="101">
        <v>1</v>
      </c>
      <c r="M1182" s="86" t="s">
        <v>10674</v>
      </c>
      <c r="N1182" s="84" t="s">
        <v>10675</v>
      </c>
      <c r="O1182" s="84" t="s">
        <v>10296</v>
      </c>
      <c r="P1182" s="84" t="s">
        <v>10676</v>
      </c>
      <c r="Q1182" s="83" t="s">
        <v>10677</v>
      </c>
      <c r="R1182" s="87" t="s">
        <v>10678</v>
      </c>
      <c r="S1182" s="85" t="s">
        <v>10679</v>
      </c>
      <c r="T1182" s="83" t="s">
        <v>10680</v>
      </c>
      <c r="U1182" s="83" t="s">
        <v>10681</v>
      </c>
      <c r="V1182" s="83" t="s">
        <v>11135</v>
      </c>
      <c r="W1182" s="83" t="s">
        <v>10682</v>
      </c>
      <c r="X1182" s="87" t="s">
        <v>10683</v>
      </c>
      <c r="Y1182" s="90" t="s">
        <v>8366</v>
      </c>
      <c r="Z1182" s="90">
        <v>1</v>
      </c>
      <c r="AA1182" s="90">
        <v>2</v>
      </c>
      <c r="AB1182" s="90">
        <v>3</v>
      </c>
      <c r="AC1182" s="90">
        <v>4</v>
      </c>
      <c r="AD1182" s="90">
        <v>5</v>
      </c>
      <c r="AE1182" s="90">
        <v>6</v>
      </c>
      <c r="AF1182" s="90"/>
      <c r="AG1182" s="90">
        <v>8</v>
      </c>
      <c r="AH1182" s="85" t="s">
        <v>10684</v>
      </c>
      <c r="AI1182" s="83" t="s">
        <v>10685</v>
      </c>
      <c r="AJ1182" s="83" t="s">
        <v>10686</v>
      </c>
      <c r="AK1182" s="83" t="s">
        <v>10689</v>
      </c>
      <c r="AL1182" s="83" t="s">
        <v>10687</v>
      </c>
      <c r="AM1182" s="87" t="s">
        <v>10688</v>
      </c>
      <c r="AN1182" s="94">
        <f t="shared" si="530"/>
        <v>2</v>
      </c>
      <c r="AO1182" s="95">
        <f t="shared" si="525"/>
        <v>0</v>
      </c>
      <c r="AP1182" s="96">
        <f t="shared" si="525"/>
        <v>0</v>
      </c>
      <c r="AQ1182" s="96">
        <f t="shared" si="531"/>
        <v>0</v>
      </c>
      <c r="AR1182" s="96">
        <f t="shared" si="532"/>
        <v>2</v>
      </c>
      <c r="AS1182" s="96">
        <f t="shared" si="533"/>
        <v>0</v>
      </c>
      <c r="AT1182" s="96">
        <f t="shared" si="534"/>
        <v>0</v>
      </c>
      <c r="AU1182" s="96">
        <f t="shared" si="535"/>
        <v>0</v>
      </c>
      <c r="AV1182" s="96">
        <f t="shared" si="536"/>
        <v>0</v>
      </c>
      <c r="AW1182" s="96">
        <f t="shared" si="537"/>
        <v>0</v>
      </c>
      <c r="AX1182" s="96">
        <f t="shared" si="538"/>
        <v>0</v>
      </c>
      <c r="AY1182" s="96">
        <f t="shared" si="539"/>
        <v>0</v>
      </c>
      <c r="AZ1182" s="96">
        <f t="shared" si="540"/>
        <v>1</v>
      </c>
      <c r="BA1182" s="96">
        <f t="shared" si="541"/>
        <v>0</v>
      </c>
      <c r="BB1182" s="96">
        <f t="shared" si="542"/>
        <v>0</v>
      </c>
      <c r="BC1182" s="97">
        <f t="shared" si="543"/>
        <v>3</v>
      </c>
      <c r="BD1182" s="98"/>
      <c r="BE1182" s="91"/>
      <c r="BF1182" s="91"/>
      <c r="BG1182" s="91"/>
      <c r="BH1182" s="91"/>
      <c r="BI1182" s="91">
        <v>401</v>
      </c>
      <c r="BJ1182" s="91">
        <v>402</v>
      </c>
      <c r="BK1182" s="91"/>
      <c r="BL1182" s="91"/>
      <c r="BM1182" s="91"/>
      <c r="BN1182" s="91"/>
      <c r="BO1182" s="91"/>
      <c r="BP1182" s="91"/>
      <c r="BQ1182" s="91"/>
      <c r="BR1182" s="91"/>
      <c r="BS1182" s="91"/>
      <c r="BT1182" s="91"/>
      <c r="BU1182" s="91"/>
      <c r="BV1182" s="91"/>
      <c r="BW1182" s="91"/>
      <c r="BX1182" s="91"/>
      <c r="BY1182" s="91"/>
      <c r="BZ1182" s="91"/>
      <c r="CA1182" s="91"/>
      <c r="CB1182" s="91"/>
      <c r="CC1182" s="91"/>
      <c r="CD1182" s="91"/>
      <c r="CE1182" s="91"/>
      <c r="CF1182" s="91"/>
      <c r="CG1182" s="91"/>
      <c r="CH1182" s="91">
        <v>1201</v>
      </c>
      <c r="CI1182" s="91"/>
      <c r="CJ1182" s="91"/>
      <c r="CK1182" s="91"/>
      <c r="CL1182" s="91"/>
      <c r="CM1182" s="90"/>
      <c r="CN1182" s="91"/>
      <c r="CO1182" s="91"/>
      <c r="CP1182" s="91"/>
      <c r="CQ1182" s="91"/>
      <c r="CR1182" s="91"/>
      <c r="CS1182" s="91"/>
      <c r="CT1182" s="91"/>
      <c r="CU1182" s="91"/>
      <c r="CV1182" s="91"/>
      <c r="CW1182" s="91"/>
      <c r="CX1182" s="91"/>
      <c r="CY1182" s="91"/>
      <c r="CZ1182" s="90"/>
      <c r="DA1182" s="91"/>
      <c r="DB1182" s="90"/>
      <c r="DC1182" s="99"/>
      <c r="DD1182" s="252"/>
      <c r="DE1182" s="106"/>
      <c r="DF1182" s="107"/>
      <c r="DG1182" s="108"/>
      <c r="DH1182" s="108"/>
      <c r="DI1182" s="108"/>
      <c r="DJ1182" s="108"/>
      <c r="DK1182" s="108"/>
      <c r="DL1182" s="109">
        <f t="shared" si="526"/>
        <v>0</v>
      </c>
      <c r="DM1182" s="110">
        <f t="shared" si="526"/>
        <v>0</v>
      </c>
      <c r="DN1182" s="107"/>
      <c r="DO1182" s="108"/>
      <c r="DP1182" s="108"/>
      <c r="DQ1182" s="108"/>
      <c r="DR1182" s="108"/>
      <c r="DS1182" s="108"/>
      <c r="DT1182" s="109">
        <f t="shared" si="527"/>
        <v>0</v>
      </c>
      <c r="DU1182" s="110">
        <f t="shared" si="527"/>
        <v>0</v>
      </c>
      <c r="DV1182" s="111"/>
      <c r="DW1182" s="108"/>
      <c r="DX1182" s="108"/>
      <c r="DY1182" s="108"/>
      <c r="DZ1182" s="108"/>
      <c r="EA1182" s="108"/>
      <c r="EB1182" s="109">
        <f t="shared" si="528"/>
        <v>0</v>
      </c>
      <c r="EC1182" s="112">
        <f t="shared" si="528"/>
        <v>0</v>
      </c>
      <c r="ED1182" s="113"/>
      <c r="EE1182" s="108"/>
      <c r="EF1182" s="108"/>
      <c r="EG1182" s="108"/>
      <c r="EH1182" s="108"/>
      <c r="EI1182" s="108"/>
      <c r="EJ1182" s="109">
        <f t="shared" si="529"/>
        <v>0</v>
      </c>
      <c r="EK1182" s="114">
        <f t="shared" si="529"/>
        <v>0</v>
      </c>
    </row>
    <row r="1183" spans="1:141" s="89" customFormat="1" ht="27" customHeight="1" x14ac:dyDescent="0.15">
      <c r="A1183" s="41"/>
      <c r="B1183" s="293" t="s">
        <v>10712</v>
      </c>
      <c r="C1183" s="233">
        <v>1030003351</v>
      </c>
      <c r="D1183" s="92"/>
      <c r="E1183" s="235">
        <v>1</v>
      </c>
      <c r="F1183" s="236" t="s">
        <v>10703</v>
      </c>
      <c r="G1183" s="237" t="s">
        <v>10704</v>
      </c>
      <c r="H1183" s="238"/>
      <c r="I1183" s="235">
        <v>1</v>
      </c>
      <c r="J1183" s="235"/>
      <c r="K1183" s="235"/>
      <c r="L1183" s="239">
        <v>2</v>
      </c>
      <c r="M1183" s="240" t="s">
        <v>10705</v>
      </c>
      <c r="N1183" s="237" t="s">
        <v>10717</v>
      </c>
      <c r="O1183" s="237" t="s">
        <v>10706</v>
      </c>
      <c r="P1183" s="237" t="s">
        <v>10707</v>
      </c>
      <c r="Q1183" s="241" t="s">
        <v>10708</v>
      </c>
      <c r="R1183" s="242" t="s">
        <v>10709</v>
      </c>
      <c r="S1183" s="243"/>
      <c r="T1183" s="241"/>
      <c r="U1183" s="241"/>
      <c r="V1183" s="241"/>
      <c r="W1183" s="241"/>
      <c r="X1183" s="242"/>
      <c r="Y1183" s="244"/>
      <c r="Z1183" s="244"/>
      <c r="AA1183" s="244"/>
      <c r="AB1183" s="244"/>
      <c r="AC1183" s="244"/>
      <c r="AD1183" s="244"/>
      <c r="AE1183" s="244"/>
      <c r="AF1183" s="244"/>
      <c r="AG1183" s="244"/>
      <c r="AH1183" s="243"/>
      <c r="AI1183" s="241"/>
      <c r="AJ1183" s="241"/>
      <c r="AK1183" s="241"/>
      <c r="AL1183" s="241"/>
      <c r="AM1183" s="242"/>
      <c r="AN1183" s="245">
        <f t="shared" si="530"/>
        <v>1</v>
      </c>
      <c r="AO1183" s="246">
        <f t="shared" ref="AO1183:AO1193" si="544">COUNT(BD1183)</f>
        <v>0</v>
      </c>
      <c r="AP1183" s="247">
        <f t="shared" ref="AP1183:AP1193" si="545">COUNT(BE1183)</f>
        <v>0</v>
      </c>
      <c r="AQ1183" s="247">
        <f t="shared" si="531"/>
        <v>0</v>
      </c>
      <c r="AR1183" s="247">
        <f t="shared" si="532"/>
        <v>0</v>
      </c>
      <c r="AS1183" s="247">
        <f t="shared" si="533"/>
        <v>0</v>
      </c>
      <c r="AT1183" s="247">
        <f t="shared" si="534"/>
        <v>0</v>
      </c>
      <c r="AU1183" s="247">
        <f t="shared" si="535"/>
        <v>0</v>
      </c>
      <c r="AV1183" s="247">
        <f t="shared" si="536"/>
        <v>0</v>
      </c>
      <c r="AW1183" s="247">
        <f t="shared" si="537"/>
        <v>0</v>
      </c>
      <c r="AX1183" s="247">
        <f t="shared" si="538"/>
        <v>0</v>
      </c>
      <c r="AY1183" s="247">
        <f t="shared" si="539"/>
        <v>0</v>
      </c>
      <c r="AZ1183" s="247">
        <f t="shared" si="540"/>
        <v>0</v>
      </c>
      <c r="BA1183" s="247">
        <f t="shared" si="541"/>
        <v>1</v>
      </c>
      <c r="BB1183" s="247">
        <f t="shared" si="542"/>
        <v>0</v>
      </c>
      <c r="BC1183" s="248">
        <f t="shared" si="543"/>
        <v>1</v>
      </c>
      <c r="BD1183" s="249"/>
      <c r="BE1183" s="250"/>
      <c r="BF1183" s="250"/>
      <c r="BG1183" s="250"/>
      <c r="BH1183" s="250"/>
      <c r="BI1183" s="250"/>
      <c r="BJ1183" s="250"/>
      <c r="BK1183" s="250"/>
      <c r="BL1183" s="250"/>
      <c r="BM1183" s="250"/>
      <c r="BN1183" s="250"/>
      <c r="BO1183" s="250"/>
      <c r="BP1183" s="250"/>
      <c r="BQ1183" s="250"/>
      <c r="BR1183" s="250"/>
      <c r="BS1183" s="250"/>
      <c r="BT1183" s="250"/>
      <c r="BU1183" s="250"/>
      <c r="BV1183" s="250"/>
      <c r="BW1183" s="250"/>
      <c r="BX1183" s="250"/>
      <c r="BY1183" s="250"/>
      <c r="BZ1183" s="250"/>
      <c r="CA1183" s="250"/>
      <c r="CB1183" s="250"/>
      <c r="CC1183" s="250"/>
      <c r="CD1183" s="250"/>
      <c r="CE1183" s="250"/>
      <c r="CF1183" s="250"/>
      <c r="CG1183" s="250"/>
      <c r="CH1183" s="250"/>
      <c r="CI1183" s="250"/>
      <c r="CJ1183" s="250"/>
      <c r="CK1183" s="250"/>
      <c r="CL1183" s="250"/>
      <c r="CM1183" s="244"/>
      <c r="CN1183" s="250"/>
      <c r="CO1183" s="250"/>
      <c r="CP1183" s="250"/>
      <c r="CQ1183" s="250"/>
      <c r="CR1183" s="250"/>
      <c r="CS1183" s="250"/>
      <c r="CT1183" s="250"/>
      <c r="CU1183" s="250"/>
      <c r="CV1183" s="250"/>
      <c r="CW1183" s="250"/>
      <c r="CX1183" s="250"/>
      <c r="CY1183" s="250">
        <v>1399</v>
      </c>
      <c r="CZ1183" s="244" t="s">
        <v>10710</v>
      </c>
      <c r="DA1183" s="250"/>
      <c r="DB1183" s="244"/>
      <c r="DC1183" s="251"/>
      <c r="DD1183" s="252"/>
      <c r="DE1183" s="106"/>
      <c r="DF1183" s="107"/>
      <c r="DG1183" s="108"/>
      <c r="DH1183" s="108"/>
      <c r="DI1183" s="108"/>
      <c r="DJ1183" s="108"/>
      <c r="DK1183" s="108"/>
      <c r="DL1183" s="256">
        <f t="shared" ref="DL1183:DM1185" si="546">DF1183+DH1183+DJ1183</f>
        <v>0</v>
      </c>
      <c r="DM1183" s="257">
        <f t="shared" si="546"/>
        <v>0</v>
      </c>
      <c r="DN1183" s="254"/>
      <c r="DO1183" s="255"/>
      <c r="DP1183" s="255"/>
      <c r="DQ1183" s="255"/>
      <c r="DR1183" s="255"/>
      <c r="DS1183" s="255"/>
      <c r="DT1183" s="256">
        <f t="shared" ref="DT1183:DU1185" si="547">DN1183+DP1183+DR1183</f>
        <v>0</v>
      </c>
      <c r="DU1183" s="257">
        <f t="shared" si="547"/>
        <v>0</v>
      </c>
      <c r="DV1183" s="258"/>
      <c r="DW1183" s="255"/>
      <c r="DX1183" s="255"/>
      <c r="DY1183" s="255"/>
      <c r="DZ1183" s="255"/>
      <c r="EA1183" s="255"/>
      <c r="EB1183" s="256">
        <f t="shared" ref="EB1183:EC1185" si="548">DV1183+DX1183+DZ1183</f>
        <v>0</v>
      </c>
      <c r="EC1183" s="259">
        <f t="shared" si="548"/>
        <v>0</v>
      </c>
      <c r="ED1183" s="260"/>
      <c r="EE1183" s="255"/>
      <c r="EF1183" s="255"/>
      <c r="EG1183" s="255"/>
      <c r="EH1183" s="255"/>
      <c r="EI1183" s="255"/>
      <c r="EJ1183" s="256">
        <f t="shared" ref="EJ1183:EK1185" si="549">ED1183+EF1183+EH1183</f>
        <v>0</v>
      </c>
      <c r="EK1183" s="261">
        <f t="shared" si="549"/>
        <v>0</v>
      </c>
    </row>
    <row r="1184" spans="1:141" s="89" customFormat="1" ht="27" customHeight="1" x14ac:dyDescent="0.15">
      <c r="A1184" s="41"/>
      <c r="B1184" s="293" t="s">
        <v>10711</v>
      </c>
      <c r="C1184" s="233">
        <v>1030003352</v>
      </c>
      <c r="D1184" s="92"/>
      <c r="E1184" s="235">
        <v>1</v>
      </c>
      <c r="F1184" s="236" t="s">
        <v>10713</v>
      </c>
      <c r="G1184" s="237" t="s">
        <v>10714</v>
      </c>
      <c r="H1184" s="238"/>
      <c r="I1184" s="235">
        <v>1</v>
      </c>
      <c r="J1184" s="235"/>
      <c r="K1184" s="235">
        <v>5</v>
      </c>
      <c r="L1184" s="239">
        <v>2</v>
      </c>
      <c r="M1184" s="240" t="s">
        <v>10715</v>
      </c>
      <c r="N1184" s="237" t="s">
        <v>10716</v>
      </c>
      <c r="O1184" s="237" t="s">
        <v>10718</v>
      </c>
      <c r="P1184" s="237" t="s">
        <v>10719</v>
      </c>
      <c r="Q1184" s="241" t="s">
        <v>10720</v>
      </c>
      <c r="R1184" s="242" t="s">
        <v>10721</v>
      </c>
      <c r="S1184" s="243"/>
      <c r="T1184" s="241"/>
      <c r="U1184" s="241"/>
      <c r="V1184" s="241"/>
      <c r="W1184" s="241"/>
      <c r="X1184" s="242"/>
      <c r="Y1184" s="244"/>
      <c r="Z1184" s="244"/>
      <c r="AA1184" s="244"/>
      <c r="AB1184" s="244"/>
      <c r="AC1184" s="244"/>
      <c r="AD1184" s="244"/>
      <c r="AE1184" s="244"/>
      <c r="AF1184" s="244"/>
      <c r="AG1184" s="244"/>
      <c r="AH1184" s="243" t="s">
        <v>10722</v>
      </c>
      <c r="AI1184" s="241" t="s">
        <v>10723</v>
      </c>
      <c r="AJ1184" s="241" t="s">
        <v>10724</v>
      </c>
      <c r="AK1184" s="241" t="s">
        <v>10725</v>
      </c>
      <c r="AL1184" s="241" t="s">
        <v>10726</v>
      </c>
      <c r="AM1184" s="242" t="s">
        <v>10727</v>
      </c>
      <c r="AN1184" s="245">
        <f t="shared" si="530"/>
        <v>5</v>
      </c>
      <c r="AO1184" s="246">
        <f t="shared" si="544"/>
        <v>0</v>
      </c>
      <c r="AP1184" s="247">
        <f t="shared" si="545"/>
        <v>0</v>
      </c>
      <c r="AQ1184" s="247">
        <f t="shared" si="531"/>
        <v>1</v>
      </c>
      <c r="AR1184" s="247">
        <f t="shared" si="532"/>
        <v>3</v>
      </c>
      <c r="AS1184" s="247">
        <f t="shared" si="533"/>
        <v>0</v>
      </c>
      <c r="AT1184" s="247">
        <f t="shared" si="534"/>
        <v>2</v>
      </c>
      <c r="AU1184" s="247">
        <f t="shared" si="535"/>
        <v>0</v>
      </c>
      <c r="AV1184" s="247">
        <f t="shared" si="536"/>
        <v>0</v>
      </c>
      <c r="AW1184" s="247">
        <f t="shared" si="537"/>
        <v>1</v>
      </c>
      <c r="AX1184" s="247">
        <f t="shared" si="538"/>
        <v>0</v>
      </c>
      <c r="AY1184" s="247">
        <f t="shared" si="539"/>
        <v>0</v>
      </c>
      <c r="AZ1184" s="247">
        <f t="shared" si="540"/>
        <v>0</v>
      </c>
      <c r="BA1184" s="247">
        <f t="shared" si="541"/>
        <v>1</v>
      </c>
      <c r="BB1184" s="247">
        <f t="shared" si="542"/>
        <v>0</v>
      </c>
      <c r="BC1184" s="248">
        <f t="shared" si="543"/>
        <v>8</v>
      </c>
      <c r="BD1184" s="249"/>
      <c r="BE1184" s="250"/>
      <c r="BF1184" s="250"/>
      <c r="BG1184" s="250">
        <v>302</v>
      </c>
      <c r="BH1184" s="250"/>
      <c r="BI1184" s="250">
        <v>401</v>
      </c>
      <c r="BJ1184" s="250"/>
      <c r="BK1184" s="250"/>
      <c r="BL1184" s="250"/>
      <c r="BM1184" s="250"/>
      <c r="BN1184" s="250">
        <v>406</v>
      </c>
      <c r="BO1184" s="250">
        <v>407</v>
      </c>
      <c r="BP1184" s="250"/>
      <c r="BQ1184" s="250"/>
      <c r="BR1184" s="250"/>
      <c r="BS1184" s="250"/>
      <c r="BT1184" s="250">
        <v>602</v>
      </c>
      <c r="BU1184" s="250">
        <v>603</v>
      </c>
      <c r="BV1184" s="250"/>
      <c r="BW1184" s="250"/>
      <c r="BX1184" s="250"/>
      <c r="BY1184" s="250"/>
      <c r="BZ1184" s="250"/>
      <c r="CA1184" s="250"/>
      <c r="CB1184" s="250"/>
      <c r="CC1184" s="250"/>
      <c r="CD1184" s="250">
        <v>901</v>
      </c>
      <c r="CE1184" s="250"/>
      <c r="CF1184" s="250"/>
      <c r="CG1184" s="250"/>
      <c r="CH1184" s="250"/>
      <c r="CI1184" s="250"/>
      <c r="CJ1184" s="250"/>
      <c r="CK1184" s="250"/>
      <c r="CL1184" s="250"/>
      <c r="CM1184" s="244"/>
      <c r="CN1184" s="250"/>
      <c r="CO1184" s="250"/>
      <c r="CP1184" s="250"/>
      <c r="CQ1184" s="250"/>
      <c r="CR1184" s="250"/>
      <c r="CS1184" s="250"/>
      <c r="CT1184" s="250"/>
      <c r="CU1184" s="250"/>
      <c r="CV1184" s="250">
        <v>1309</v>
      </c>
      <c r="CW1184" s="250"/>
      <c r="CX1184" s="250"/>
      <c r="CY1184" s="250"/>
      <c r="CZ1184" s="244"/>
      <c r="DA1184" s="250"/>
      <c r="DB1184" s="244"/>
      <c r="DC1184" s="251"/>
      <c r="DD1184" s="252"/>
      <c r="DE1184" s="106"/>
      <c r="DF1184" s="107"/>
      <c r="DG1184" s="108"/>
      <c r="DH1184" s="108"/>
      <c r="DI1184" s="108"/>
      <c r="DJ1184" s="108"/>
      <c r="DK1184" s="108"/>
      <c r="DL1184" s="256">
        <f t="shared" si="546"/>
        <v>0</v>
      </c>
      <c r="DM1184" s="257">
        <f t="shared" si="546"/>
        <v>0</v>
      </c>
      <c r="DN1184" s="254"/>
      <c r="DO1184" s="255"/>
      <c r="DP1184" s="255"/>
      <c r="DQ1184" s="255"/>
      <c r="DR1184" s="255"/>
      <c r="DS1184" s="255"/>
      <c r="DT1184" s="256">
        <f t="shared" si="547"/>
        <v>0</v>
      </c>
      <c r="DU1184" s="257">
        <f t="shared" si="547"/>
        <v>0</v>
      </c>
      <c r="DV1184" s="258"/>
      <c r="DW1184" s="255"/>
      <c r="DX1184" s="255"/>
      <c r="DY1184" s="255"/>
      <c r="DZ1184" s="255"/>
      <c r="EA1184" s="255"/>
      <c r="EB1184" s="256">
        <f t="shared" si="548"/>
        <v>0</v>
      </c>
      <c r="EC1184" s="259">
        <f t="shared" si="548"/>
        <v>0</v>
      </c>
      <c r="ED1184" s="260"/>
      <c r="EE1184" s="255"/>
      <c r="EF1184" s="255"/>
      <c r="EG1184" s="255"/>
      <c r="EH1184" s="255"/>
      <c r="EI1184" s="255"/>
      <c r="EJ1184" s="256">
        <f t="shared" si="549"/>
        <v>0</v>
      </c>
      <c r="EK1184" s="261">
        <f t="shared" si="549"/>
        <v>0</v>
      </c>
    </row>
    <row r="1185" spans="1:141" s="89" customFormat="1" ht="27" customHeight="1" x14ac:dyDescent="0.15">
      <c r="A1185" s="41"/>
      <c r="B1185" s="293" t="s">
        <v>10711</v>
      </c>
      <c r="C1185" s="233">
        <v>1030003353</v>
      </c>
      <c r="D1185" s="92"/>
      <c r="E1185" s="235">
        <v>1</v>
      </c>
      <c r="F1185" s="236" t="s">
        <v>10752</v>
      </c>
      <c r="G1185" s="237" t="s">
        <v>10753</v>
      </c>
      <c r="H1185" s="238"/>
      <c r="I1185" s="235">
        <v>1</v>
      </c>
      <c r="J1185" s="235"/>
      <c r="K1185" s="235"/>
      <c r="L1185" s="239">
        <v>2</v>
      </c>
      <c r="M1185" s="240" t="s">
        <v>10754</v>
      </c>
      <c r="N1185" s="237" t="s">
        <v>10755</v>
      </c>
      <c r="O1185" s="237" t="s">
        <v>2242</v>
      </c>
      <c r="P1185" s="237" t="s">
        <v>10756</v>
      </c>
      <c r="Q1185" s="241" t="s">
        <v>10757</v>
      </c>
      <c r="R1185" s="242" t="s">
        <v>10758</v>
      </c>
      <c r="S1185" s="243"/>
      <c r="T1185" s="241"/>
      <c r="U1185" s="241"/>
      <c r="V1185" s="241"/>
      <c r="W1185" s="241"/>
      <c r="X1185" s="242"/>
      <c r="Y1185" s="244"/>
      <c r="Z1185" s="244"/>
      <c r="AA1185" s="244"/>
      <c r="AB1185" s="244"/>
      <c r="AC1185" s="244"/>
      <c r="AD1185" s="244"/>
      <c r="AE1185" s="244"/>
      <c r="AF1185" s="244"/>
      <c r="AG1185" s="244"/>
      <c r="AH1185" s="243"/>
      <c r="AI1185" s="241"/>
      <c r="AJ1185" s="241"/>
      <c r="AK1185" s="241"/>
      <c r="AL1185" s="241"/>
      <c r="AM1185" s="242"/>
      <c r="AN1185" s="245">
        <f t="shared" si="530"/>
        <v>1</v>
      </c>
      <c r="AO1185" s="246">
        <f t="shared" si="544"/>
        <v>0</v>
      </c>
      <c r="AP1185" s="247">
        <f t="shared" si="545"/>
        <v>0</v>
      </c>
      <c r="AQ1185" s="247">
        <f t="shared" si="531"/>
        <v>0</v>
      </c>
      <c r="AR1185" s="247">
        <f t="shared" si="532"/>
        <v>0</v>
      </c>
      <c r="AS1185" s="247">
        <f t="shared" si="533"/>
        <v>0</v>
      </c>
      <c r="AT1185" s="247">
        <f t="shared" si="534"/>
        <v>0</v>
      </c>
      <c r="AU1185" s="247">
        <f t="shared" si="535"/>
        <v>0</v>
      </c>
      <c r="AV1185" s="247">
        <f t="shared" si="536"/>
        <v>0</v>
      </c>
      <c r="AW1185" s="247">
        <f t="shared" si="537"/>
        <v>0</v>
      </c>
      <c r="AX1185" s="247">
        <f t="shared" si="538"/>
        <v>0</v>
      </c>
      <c r="AY1185" s="247">
        <f t="shared" si="539"/>
        <v>0</v>
      </c>
      <c r="AZ1185" s="247">
        <f t="shared" si="540"/>
        <v>0</v>
      </c>
      <c r="BA1185" s="247">
        <f t="shared" si="541"/>
        <v>2</v>
      </c>
      <c r="BB1185" s="247">
        <f t="shared" si="542"/>
        <v>0</v>
      </c>
      <c r="BC1185" s="248">
        <f t="shared" si="543"/>
        <v>2</v>
      </c>
      <c r="BD1185" s="249"/>
      <c r="BE1185" s="250"/>
      <c r="BF1185" s="250"/>
      <c r="BG1185" s="250"/>
      <c r="BH1185" s="250"/>
      <c r="BI1185" s="250"/>
      <c r="BJ1185" s="250"/>
      <c r="BK1185" s="250"/>
      <c r="BL1185" s="250"/>
      <c r="BM1185" s="250"/>
      <c r="BN1185" s="250"/>
      <c r="BO1185" s="250"/>
      <c r="BP1185" s="250"/>
      <c r="BQ1185" s="250"/>
      <c r="BR1185" s="250"/>
      <c r="BS1185" s="250"/>
      <c r="BT1185" s="250"/>
      <c r="BU1185" s="250"/>
      <c r="BV1185" s="250"/>
      <c r="BW1185" s="250"/>
      <c r="BX1185" s="250"/>
      <c r="BY1185" s="250"/>
      <c r="BZ1185" s="250"/>
      <c r="CA1185" s="250"/>
      <c r="CB1185" s="250"/>
      <c r="CC1185" s="250"/>
      <c r="CD1185" s="250"/>
      <c r="CE1185" s="250"/>
      <c r="CF1185" s="250"/>
      <c r="CG1185" s="250"/>
      <c r="CH1185" s="250"/>
      <c r="CI1185" s="250"/>
      <c r="CJ1185" s="250"/>
      <c r="CK1185" s="250"/>
      <c r="CL1185" s="250"/>
      <c r="CM1185" s="244"/>
      <c r="CN1185" s="250"/>
      <c r="CO1185" s="250"/>
      <c r="CP1185" s="250"/>
      <c r="CQ1185" s="250">
        <v>1304</v>
      </c>
      <c r="CR1185" s="250"/>
      <c r="CS1185" s="250"/>
      <c r="CT1185" s="250"/>
      <c r="CU1185" s="250"/>
      <c r="CV1185" s="250"/>
      <c r="CW1185" s="250"/>
      <c r="CX1185" s="250"/>
      <c r="CY1185" s="250">
        <v>1399</v>
      </c>
      <c r="CZ1185" s="244" t="s">
        <v>10759</v>
      </c>
      <c r="DA1185" s="250"/>
      <c r="DB1185" s="244"/>
      <c r="DC1185" s="251"/>
      <c r="DD1185" s="252"/>
      <c r="DE1185" s="106"/>
      <c r="DF1185" s="107"/>
      <c r="DG1185" s="108"/>
      <c r="DH1185" s="108"/>
      <c r="DI1185" s="108"/>
      <c r="DJ1185" s="108"/>
      <c r="DK1185" s="108"/>
      <c r="DL1185" s="256">
        <f t="shared" si="546"/>
        <v>0</v>
      </c>
      <c r="DM1185" s="257">
        <f t="shared" si="546"/>
        <v>0</v>
      </c>
      <c r="DN1185" s="254"/>
      <c r="DO1185" s="255"/>
      <c r="DP1185" s="255"/>
      <c r="DQ1185" s="255"/>
      <c r="DR1185" s="255"/>
      <c r="DS1185" s="255"/>
      <c r="DT1185" s="256">
        <f t="shared" si="547"/>
        <v>0</v>
      </c>
      <c r="DU1185" s="257">
        <f t="shared" si="547"/>
        <v>0</v>
      </c>
      <c r="DV1185" s="258"/>
      <c r="DW1185" s="255"/>
      <c r="DX1185" s="255"/>
      <c r="DY1185" s="255"/>
      <c r="DZ1185" s="255"/>
      <c r="EA1185" s="255"/>
      <c r="EB1185" s="256">
        <f t="shared" si="548"/>
        <v>0</v>
      </c>
      <c r="EC1185" s="259">
        <f t="shared" si="548"/>
        <v>0</v>
      </c>
      <c r="ED1185" s="260"/>
      <c r="EE1185" s="255"/>
      <c r="EF1185" s="255"/>
      <c r="EG1185" s="255"/>
      <c r="EH1185" s="255"/>
      <c r="EI1185" s="255"/>
      <c r="EJ1185" s="256">
        <f t="shared" si="549"/>
        <v>0</v>
      </c>
      <c r="EK1185" s="261">
        <f t="shared" si="549"/>
        <v>0</v>
      </c>
    </row>
    <row r="1186" spans="1:141" s="89" customFormat="1" ht="27" customHeight="1" x14ac:dyDescent="0.15">
      <c r="A1186" s="41"/>
      <c r="B1186" s="293" t="s">
        <v>10808</v>
      </c>
      <c r="C1186" s="233">
        <v>1030003397</v>
      </c>
      <c r="D1186" s="92"/>
      <c r="E1186" s="235">
        <v>1</v>
      </c>
      <c r="F1186" s="236" t="s">
        <v>10809</v>
      </c>
      <c r="G1186" s="237" t="s">
        <v>10810</v>
      </c>
      <c r="H1186" s="238" t="s">
        <v>6986</v>
      </c>
      <c r="I1186" s="235">
        <v>0</v>
      </c>
      <c r="J1186" s="235"/>
      <c r="K1186" s="235"/>
      <c r="L1186" s="239">
        <v>2</v>
      </c>
      <c r="M1186" s="240" t="s">
        <v>10811</v>
      </c>
      <c r="N1186" s="237" t="s">
        <v>10812</v>
      </c>
      <c r="O1186" s="237" t="s">
        <v>10813</v>
      </c>
      <c r="P1186" s="237" t="s">
        <v>10814</v>
      </c>
      <c r="Q1186" s="241" t="s">
        <v>10815</v>
      </c>
      <c r="R1186" s="242" t="s">
        <v>10815</v>
      </c>
      <c r="S1186" s="243"/>
      <c r="T1186" s="241"/>
      <c r="U1186" s="241"/>
      <c r="V1186" s="241"/>
      <c r="W1186" s="241"/>
      <c r="X1186" s="242"/>
      <c r="Y1186" s="244"/>
      <c r="Z1186" s="244"/>
      <c r="AA1186" s="244"/>
      <c r="AB1186" s="244"/>
      <c r="AC1186" s="244"/>
      <c r="AD1186" s="244"/>
      <c r="AE1186" s="244"/>
      <c r="AF1186" s="244"/>
      <c r="AG1186" s="244"/>
      <c r="AH1186" s="243"/>
      <c r="AI1186" s="241"/>
      <c r="AJ1186" s="241"/>
      <c r="AK1186" s="241"/>
      <c r="AL1186" s="241"/>
      <c r="AM1186" s="242"/>
      <c r="AN1186" s="245">
        <f t="shared" ref="AN1186:AN1193" si="550">COUNTIF(AO1186:BB1186,"&gt;0")</f>
        <v>2</v>
      </c>
      <c r="AO1186" s="246">
        <f t="shared" si="544"/>
        <v>0</v>
      </c>
      <c r="AP1186" s="247">
        <f t="shared" si="545"/>
        <v>0</v>
      </c>
      <c r="AQ1186" s="247">
        <f t="shared" ref="AQ1186:AQ1193" si="551">COUNT(BF1186:BH1186)</f>
        <v>0</v>
      </c>
      <c r="AR1186" s="247">
        <f t="shared" ref="AR1186:AR1193" si="552">COUNT(BI1186:BP1186)</f>
        <v>0</v>
      </c>
      <c r="AS1186" s="247">
        <f t="shared" ref="AS1186:AS1193" si="553">COUNT(BQ1186:BR1186)</f>
        <v>0</v>
      </c>
      <c r="AT1186" s="247">
        <f t="shared" ref="AT1186:AT1193" si="554">COUNT(BS1186:BV1186)</f>
        <v>0</v>
      </c>
      <c r="AU1186" s="247">
        <f t="shared" ref="AU1186:AU1193" si="555">COUNT(BW1186:BZ1186)</f>
        <v>0</v>
      </c>
      <c r="AV1186" s="247">
        <f t="shared" ref="AV1186:AV1193" si="556">COUNT(CA1186:CC1186)</f>
        <v>3</v>
      </c>
      <c r="AW1186" s="247">
        <f t="shared" ref="AW1186:AW1193" si="557">COUNT(CD1186)</f>
        <v>0</v>
      </c>
      <c r="AX1186" s="247">
        <f t="shared" ref="AX1186:AX1193" si="558">COUNT(CE1186:CF1186)</f>
        <v>0</v>
      </c>
      <c r="AY1186" s="247">
        <f t="shared" ref="AY1186:AY1193" si="559">COUNT(CG1186)</f>
        <v>0</v>
      </c>
      <c r="AZ1186" s="247">
        <f t="shared" ref="AZ1186:AZ1193" si="560">COUNT(CH1186:CL1186)</f>
        <v>1</v>
      </c>
      <c r="BA1186" s="247">
        <f t="shared" ref="BA1186:BA1193" si="561">COUNT(CN1186:CY1186)</f>
        <v>0</v>
      </c>
      <c r="BB1186" s="247">
        <f t="shared" ref="BB1186:BB1193" si="562">COUNT(DA1186)</f>
        <v>0</v>
      </c>
      <c r="BC1186" s="248">
        <f t="shared" ref="BC1186:BC1193" si="563">COUNT(BD1186:CL1186,CN1186:CY1186,DA1186)</f>
        <v>4</v>
      </c>
      <c r="BD1186" s="249"/>
      <c r="BE1186" s="250"/>
      <c r="BF1186" s="250"/>
      <c r="BG1186" s="250"/>
      <c r="BH1186" s="250"/>
      <c r="BI1186" s="250"/>
      <c r="BJ1186" s="250"/>
      <c r="BK1186" s="250"/>
      <c r="BL1186" s="250"/>
      <c r="BM1186" s="250"/>
      <c r="BN1186" s="250"/>
      <c r="BO1186" s="250"/>
      <c r="BP1186" s="250"/>
      <c r="BQ1186" s="250"/>
      <c r="BR1186" s="250"/>
      <c r="BS1186" s="250"/>
      <c r="BT1186" s="250"/>
      <c r="BU1186" s="250"/>
      <c r="BV1186" s="250"/>
      <c r="BW1186" s="250"/>
      <c r="BX1186" s="250"/>
      <c r="BY1186" s="250"/>
      <c r="BZ1186" s="250"/>
      <c r="CA1186" s="250">
        <v>801</v>
      </c>
      <c r="CB1186" s="250">
        <v>802</v>
      </c>
      <c r="CC1186" s="250">
        <v>803</v>
      </c>
      <c r="CD1186" s="250"/>
      <c r="CE1186" s="250"/>
      <c r="CF1186" s="250"/>
      <c r="CG1186" s="250"/>
      <c r="CH1186" s="250"/>
      <c r="CI1186" s="250">
        <v>1202</v>
      </c>
      <c r="CJ1186" s="250"/>
      <c r="CK1186" s="250"/>
      <c r="CL1186" s="250"/>
      <c r="CM1186" s="244"/>
      <c r="CN1186" s="250"/>
      <c r="CO1186" s="250"/>
      <c r="CP1186" s="250"/>
      <c r="CQ1186" s="250"/>
      <c r="CR1186" s="250"/>
      <c r="CS1186" s="250"/>
      <c r="CT1186" s="250"/>
      <c r="CU1186" s="250"/>
      <c r="CV1186" s="250"/>
      <c r="CW1186" s="250"/>
      <c r="CX1186" s="250"/>
      <c r="CY1186" s="250"/>
      <c r="CZ1186" s="244"/>
      <c r="DA1186" s="250"/>
      <c r="DB1186" s="244"/>
      <c r="DC1186" s="251"/>
      <c r="DD1186" s="252"/>
      <c r="DE1186" s="106"/>
      <c r="DF1186" s="107"/>
      <c r="DG1186" s="108"/>
      <c r="DH1186" s="108"/>
      <c r="DI1186" s="108"/>
      <c r="DJ1186" s="108"/>
      <c r="DK1186" s="108"/>
      <c r="DL1186" s="256">
        <f t="shared" ref="DL1186:DM1193" si="564">DF1186+DH1186+DJ1186</f>
        <v>0</v>
      </c>
      <c r="DM1186" s="257">
        <f t="shared" si="564"/>
        <v>0</v>
      </c>
      <c r="DN1186" s="254"/>
      <c r="DO1186" s="255"/>
      <c r="DP1186" s="255"/>
      <c r="DQ1186" s="255"/>
      <c r="DR1186" s="255"/>
      <c r="DS1186" s="255"/>
      <c r="DT1186" s="256">
        <f t="shared" ref="DT1186:DU1193" si="565">DN1186+DP1186+DR1186</f>
        <v>0</v>
      </c>
      <c r="DU1186" s="257">
        <f t="shared" si="565"/>
        <v>0</v>
      </c>
      <c r="DV1186" s="258"/>
      <c r="DW1186" s="255"/>
      <c r="DX1186" s="255"/>
      <c r="DY1186" s="255"/>
      <c r="DZ1186" s="255"/>
      <c r="EA1186" s="255"/>
      <c r="EB1186" s="256">
        <f t="shared" ref="EB1186:EC1193" si="566">DV1186+DX1186+DZ1186</f>
        <v>0</v>
      </c>
      <c r="EC1186" s="259">
        <f t="shared" si="566"/>
        <v>0</v>
      </c>
      <c r="ED1186" s="260"/>
      <c r="EE1186" s="255"/>
      <c r="EF1186" s="255"/>
      <c r="EG1186" s="255"/>
      <c r="EH1186" s="255"/>
      <c r="EI1186" s="255"/>
      <c r="EJ1186" s="256">
        <f t="shared" ref="EJ1186:EK1193" si="567">ED1186+EF1186+EH1186</f>
        <v>0</v>
      </c>
      <c r="EK1186" s="261">
        <f t="shared" si="567"/>
        <v>0</v>
      </c>
    </row>
    <row r="1187" spans="1:141" s="89" customFormat="1" ht="27" customHeight="1" x14ac:dyDescent="0.15">
      <c r="A1187" s="41">
        <v>272</v>
      </c>
      <c r="B1187" s="293" t="s">
        <v>10840</v>
      </c>
      <c r="C1187" s="233">
        <v>1030003420</v>
      </c>
      <c r="D1187" s="92"/>
      <c r="E1187" s="235">
        <v>1</v>
      </c>
      <c r="F1187" s="236" t="s">
        <v>10841</v>
      </c>
      <c r="G1187" s="237" t="s">
        <v>10842</v>
      </c>
      <c r="H1187" s="238"/>
      <c r="I1187" s="235">
        <v>1</v>
      </c>
      <c r="J1187" s="235"/>
      <c r="K1187" s="235"/>
      <c r="L1187" s="239">
        <v>2</v>
      </c>
      <c r="M1187" s="240" t="s">
        <v>10843</v>
      </c>
      <c r="N1187" s="84" t="s">
        <v>11222</v>
      </c>
      <c r="O1187" s="237" t="s">
        <v>10813</v>
      </c>
      <c r="P1187" s="237" t="s">
        <v>10844</v>
      </c>
      <c r="Q1187" s="241" t="s">
        <v>10845</v>
      </c>
      <c r="R1187" s="242" t="s">
        <v>10846</v>
      </c>
      <c r="S1187" s="243"/>
      <c r="T1187" s="241"/>
      <c r="U1187" s="241"/>
      <c r="V1187" s="241"/>
      <c r="W1187" s="241"/>
      <c r="X1187" s="242"/>
      <c r="Y1187" s="244"/>
      <c r="Z1187" s="244"/>
      <c r="AA1187" s="244"/>
      <c r="AB1187" s="244"/>
      <c r="AC1187" s="244"/>
      <c r="AD1187" s="244"/>
      <c r="AE1187" s="244"/>
      <c r="AF1187" s="244"/>
      <c r="AG1187" s="244"/>
      <c r="AH1187" s="243"/>
      <c r="AI1187" s="241"/>
      <c r="AJ1187" s="241"/>
      <c r="AK1187" s="241"/>
      <c r="AL1187" s="241"/>
      <c r="AM1187" s="242"/>
      <c r="AN1187" s="245">
        <f t="shared" si="550"/>
        <v>1</v>
      </c>
      <c r="AO1187" s="246">
        <f t="shared" si="544"/>
        <v>0</v>
      </c>
      <c r="AP1187" s="247">
        <f t="shared" si="545"/>
        <v>0</v>
      </c>
      <c r="AQ1187" s="247">
        <f t="shared" si="551"/>
        <v>0</v>
      </c>
      <c r="AR1187" s="247">
        <f t="shared" si="552"/>
        <v>0</v>
      </c>
      <c r="AS1187" s="247">
        <f t="shared" si="553"/>
        <v>0</v>
      </c>
      <c r="AT1187" s="247">
        <f t="shared" si="554"/>
        <v>0</v>
      </c>
      <c r="AU1187" s="247">
        <f t="shared" si="555"/>
        <v>0</v>
      </c>
      <c r="AV1187" s="247">
        <f t="shared" si="556"/>
        <v>0</v>
      </c>
      <c r="AW1187" s="247">
        <f t="shared" si="557"/>
        <v>0</v>
      </c>
      <c r="AX1187" s="247">
        <f t="shared" si="558"/>
        <v>0</v>
      </c>
      <c r="AY1187" s="247">
        <f t="shared" si="559"/>
        <v>0</v>
      </c>
      <c r="AZ1187" s="247">
        <f t="shared" si="560"/>
        <v>0</v>
      </c>
      <c r="BA1187" s="247">
        <f t="shared" si="561"/>
        <v>1</v>
      </c>
      <c r="BB1187" s="247">
        <f t="shared" si="562"/>
        <v>0</v>
      </c>
      <c r="BC1187" s="248">
        <f t="shared" si="563"/>
        <v>1</v>
      </c>
      <c r="BD1187" s="249"/>
      <c r="BE1187" s="250"/>
      <c r="BF1187" s="250"/>
      <c r="BG1187" s="250"/>
      <c r="BH1187" s="250"/>
      <c r="BI1187" s="250"/>
      <c r="BJ1187" s="250"/>
      <c r="BK1187" s="250"/>
      <c r="BL1187" s="250"/>
      <c r="BM1187" s="250"/>
      <c r="BN1187" s="250"/>
      <c r="BO1187" s="250"/>
      <c r="BP1187" s="250"/>
      <c r="BQ1187" s="250"/>
      <c r="BR1187" s="250"/>
      <c r="BS1187" s="250"/>
      <c r="BT1187" s="250"/>
      <c r="BU1187" s="250"/>
      <c r="BV1187" s="250"/>
      <c r="BW1187" s="250"/>
      <c r="BX1187" s="250"/>
      <c r="BY1187" s="250"/>
      <c r="BZ1187" s="250"/>
      <c r="CA1187" s="250"/>
      <c r="CB1187" s="250"/>
      <c r="CC1187" s="250"/>
      <c r="CD1187" s="250"/>
      <c r="CE1187" s="250"/>
      <c r="CF1187" s="250"/>
      <c r="CG1187" s="250"/>
      <c r="CH1187" s="250"/>
      <c r="CI1187" s="250"/>
      <c r="CJ1187" s="250"/>
      <c r="CK1187" s="250"/>
      <c r="CL1187" s="250"/>
      <c r="CM1187" s="244"/>
      <c r="CN1187" s="250"/>
      <c r="CO1187" s="250"/>
      <c r="CP1187" s="250"/>
      <c r="CQ1187" s="250"/>
      <c r="CR1187" s="250"/>
      <c r="CS1187" s="250"/>
      <c r="CT1187" s="250"/>
      <c r="CU1187" s="250"/>
      <c r="CV1187" s="250"/>
      <c r="CW1187" s="250"/>
      <c r="CX1187" s="250"/>
      <c r="CY1187" s="250">
        <v>1399</v>
      </c>
      <c r="CZ1187" s="244" t="s">
        <v>10847</v>
      </c>
      <c r="DA1187" s="250"/>
      <c r="DB1187" s="244"/>
      <c r="DC1187" s="251"/>
      <c r="DD1187" s="252"/>
      <c r="DE1187" s="106"/>
      <c r="DF1187" s="107"/>
      <c r="DG1187" s="108"/>
      <c r="DH1187" s="108"/>
      <c r="DI1187" s="108"/>
      <c r="DJ1187" s="108"/>
      <c r="DK1187" s="108"/>
      <c r="DL1187" s="256">
        <f t="shared" si="564"/>
        <v>0</v>
      </c>
      <c r="DM1187" s="257">
        <f t="shared" si="564"/>
        <v>0</v>
      </c>
      <c r="DN1187" s="254"/>
      <c r="DO1187" s="255"/>
      <c r="DP1187" s="255"/>
      <c r="DQ1187" s="255"/>
      <c r="DR1187" s="255"/>
      <c r="DS1187" s="255"/>
      <c r="DT1187" s="256">
        <f t="shared" si="565"/>
        <v>0</v>
      </c>
      <c r="DU1187" s="257">
        <f t="shared" si="565"/>
        <v>0</v>
      </c>
      <c r="DV1187" s="258"/>
      <c r="DW1187" s="255"/>
      <c r="DX1187" s="255"/>
      <c r="DY1187" s="255"/>
      <c r="DZ1187" s="255"/>
      <c r="EA1187" s="255"/>
      <c r="EB1187" s="256">
        <f t="shared" si="566"/>
        <v>0</v>
      </c>
      <c r="EC1187" s="259">
        <f t="shared" si="566"/>
        <v>0</v>
      </c>
      <c r="ED1187" s="260"/>
      <c r="EE1187" s="255"/>
      <c r="EF1187" s="255"/>
      <c r="EG1187" s="255"/>
      <c r="EH1187" s="255"/>
      <c r="EI1187" s="255"/>
      <c r="EJ1187" s="256">
        <f t="shared" si="567"/>
        <v>0</v>
      </c>
      <c r="EK1187" s="261">
        <f t="shared" si="567"/>
        <v>0</v>
      </c>
    </row>
    <row r="1188" spans="1:141" s="89" customFormat="1" ht="27" customHeight="1" x14ac:dyDescent="0.15">
      <c r="A1188" s="41"/>
      <c r="B1188" s="293" t="s">
        <v>10840</v>
      </c>
      <c r="C1188" s="233">
        <v>1030003421</v>
      </c>
      <c r="D1188" s="92"/>
      <c r="E1188" s="235">
        <v>1</v>
      </c>
      <c r="F1188" s="236" t="s">
        <v>10848</v>
      </c>
      <c r="G1188" s="237" t="s">
        <v>10849</v>
      </c>
      <c r="H1188" s="238"/>
      <c r="I1188" s="235">
        <v>1</v>
      </c>
      <c r="J1188" s="235"/>
      <c r="K1188" s="235"/>
      <c r="L1188" s="239">
        <v>2</v>
      </c>
      <c r="M1188" s="240" t="s">
        <v>10850</v>
      </c>
      <c r="N1188" s="237" t="s">
        <v>10854</v>
      </c>
      <c r="O1188" s="237" t="s">
        <v>10813</v>
      </c>
      <c r="P1188" s="237" t="s">
        <v>10851</v>
      </c>
      <c r="Q1188" s="241" t="s">
        <v>10852</v>
      </c>
      <c r="R1188" s="242" t="s">
        <v>10853</v>
      </c>
      <c r="S1188" s="243"/>
      <c r="T1188" s="241"/>
      <c r="U1188" s="241"/>
      <c r="V1188" s="241"/>
      <c r="W1188" s="241"/>
      <c r="X1188" s="242"/>
      <c r="Y1188" s="244"/>
      <c r="Z1188" s="244"/>
      <c r="AA1188" s="244"/>
      <c r="AB1188" s="244"/>
      <c r="AC1188" s="244"/>
      <c r="AD1188" s="244"/>
      <c r="AE1188" s="244"/>
      <c r="AF1188" s="244"/>
      <c r="AG1188" s="244"/>
      <c r="AH1188" s="243"/>
      <c r="AI1188" s="241"/>
      <c r="AJ1188" s="241"/>
      <c r="AK1188" s="241"/>
      <c r="AL1188" s="241"/>
      <c r="AM1188" s="242"/>
      <c r="AN1188" s="245">
        <f t="shared" si="550"/>
        <v>1</v>
      </c>
      <c r="AO1188" s="246">
        <f t="shared" si="544"/>
        <v>0</v>
      </c>
      <c r="AP1188" s="247">
        <f t="shared" si="545"/>
        <v>0</v>
      </c>
      <c r="AQ1188" s="247">
        <f t="shared" si="551"/>
        <v>0</v>
      </c>
      <c r="AR1188" s="247">
        <f t="shared" si="552"/>
        <v>0</v>
      </c>
      <c r="AS1188" s="247">
        <f t="shared" si="553"/>
        <v>0</v>
      </c>
      <c r="AT1188" s="247">
        <f t="shared" si="554"/>
        <v>0</v>
      </c>
      <c r="AU1188" s="247">
        <f t="shared" si="555"/>
        <v>0</v>
      </c>
      <c r="AV1188" s="247">
        <f t="shared" si="556"/>
        <v>0</v>
      </c>
      <c r="AW1188" s="247">
        <f t="shared" si="557"/>
        <v>0</v>
      </c>
      <c r="AX1188" s="247">
        <f t="shared" si="558"/>
        <v>0</v>
      </c>
      <c r="AY1188" s="247">
        <f t="shared" si="559"/>
        <v>0</v>
      </c>
      <c r="AZ1188" s="247">
        <f t="shared" si="560"/>
        <v>0</v>
      </c>
      <c r="BA1188" s="247">
        <f t="shared" si="561"/>
        <v>2</v>
      </c>
      <c r="BB1188" s="247">
        <f t="shared" si="562"/>
        <v>0</v>
      </c>
      <c r="BC1188" s="248">
        <f t="shared" si="563"/>
        <v>2</v>
      </c>
      <c r="BD1188" s="249"/>
      <c r="BE1188" s="250"/>
      <c r="BF1188" s="250"/>
      <c r="BG1188" s="250"/>
      <c r="BH1188" s="250"/>
      <c r="BI1188" s="250"/>
      <c r="BJ1188" s="250"/>
      <c r="BK1188" s="250"/>
      <c r="BL1188" s="250"/>
      <c r="BM1188" s="250"/>
      <c r="BN1188" s="250"/>
      <c r="BO1188" s="250"/>
      <c r="BP1188" s="250"/>
      <c r="BQ1188" s="250"/>
      <c r="BR1188" s="250"/>
      <c r="BS1188" s="250"/>
      <c r="BT1188" s="250"/>
      <c r="BU1188" s="250"/>
      <c r="BV1188" s="250"/>
      <c r="BW1188" s="250"/>
      <c r="BX1188" s="250"/>
      <c r="BY1188" s="250"/>
      <c r="BZ1188" s="250"/>
      <c r="CA1188" s="250"/>
      <c r="CB1188" s="250"/>
      <c r="CC1188" s="250"/>
      <c r="CD1188" s="250"/>
      <c r="CE1188" s="250"/>
      <c r="CF1188" s="250"/>
      <c r="CG1188" s="250"/>
      <c r="CH1188" s="250"/>
      <c r="CI1188" s="250"/>
      <c r="CJ1188" s="250"/>
      <c r="CK1188" s="250"/>
      <c r="CL1188" s="250"/>
      <c r="CM1188" s="244"/>
      <c r="CN1188" s="250">
        <v>1301</v>
      </c>
      <c r="CO1188" s="250"/>
      <c r="CP1188" s="250"/>
      <c r="CQ1188" s="250"/>
      <c r="CR1188" s="250"/>
      <c r="CS1188" s="250"/>
      <c r="CT1188" s="250"/>
      <c r="CU1188" s="250"/>
      <c r="CV1188" s="250"/>
      <c r="CW1188" s="250"/>
      <c r="CX1188" s="250"/>
      <c r="CY1188" s="250">
        <v>1399</v>
      </c>
      <c r="CZ1188" s="244" t="s">
        <v>10855</v>
      </c>
      <c r="DA1188" s="250"/>
      <c r="DB1188" s="244"/>
      <c r="DC1188" s="251"/>
      <c r="DD1188" s="252"/>
      <c r="DE1188" s="106"/>
      <c r="DF1188" s="107"/>
      <c r="DG1188" s="108"/>
      <c r="DH1188" s="108"/>
      <c r="DI1188" s="108"/>
      <c r="DJ1188" s="108"/>
      <c r="DK1188" s="108"/>
      <c r="DL1188" s="256">
        <f t="shared" si="564"/>
        <v>0</v>
      </c>
      <c r="DM1188" s="257">
        <f t="shared" si="564"/>
        <v>0</v>
      </c>
      <c r="DN1188" s="254"/>
      <c r="DO1188" s="255"/>
      <c r="DP1188" s="255"/>
      <c r="DQ1188" s="255"/>
      <c r="DR1188" s="255"/>
      <c r="DS1188" s="255"/>
      <c r="DT1188" s="256">
        <f t="shared" si="565"/>
        <v>0</v>
      </c>
      <c r="DU1188" s="257">
        <f t="shared" si="565"/>
        <v>0</v>
      </c>
      <c r="DV1188" s="258"/>
      <c r="DW1188" s="255"/>
      <c r="DX1188" s="255"/>
      <c r="DY1188" s="255"/>
      <c r="DZ1188" s="255"/>
      <c r="EA1188" s="255"/>
      <c r="EB1188" s="256">
        <f t="shared" si="566"/>
        <v>0</v>
      </c>
      <c r="EC1188" s="259">
        <f t="shared" si="566"/>
        <v>0</v>
      </c>
      <c r="ED1188" s="260"/>
      <c r="EE1188" s="255"/>
      <c r="EF1188" s="255"/>
      <c r="EG1188" s="255"/>
      <c r="EH1188" s="255"/>
      <c r="EI1188" s="255"/>
      <c r="EJ1188" s="256">
        <f t="shared" si="567"/>
        <v>0</v>
      </c>
      <c r="EK1188" s="261">
        <f t="shared" si="567"/>
        <v>0</v>
      </c>
    </row>
    <row r="1189" spans="1:141" s="89" customFormat="1" ht="27" customHeight="1" x14ac:dyDescent="0.15">
      <c r="A1189" s="41"/>
      <c r="B1189" s="293" t="s">
        <v>10840</v>
      </c>
      <c r="C1189" s="233">
        <v>1030003422</v>
      </c>
      <c r="D1189" s="92"/>
      <c r="E1189" s="235">
        <v>1</v>
      </c>
      <c r="F1189" s="236" t="s">
        <v>10856</v>
      </c>
      <c r="G1189" s="237" t="s">
        <v>10857</v>
      </c>
      <c r="H1189" s="238"/>
      <c r="I1189" s="235">
        <v>1</v>
      </c>
      <c r="J1189" s="235"/>
      <c r="K1189" s="235"/>
      <c r="L1189" s="239">
        <v>2</v>
      </c>
      <c r="M1189" s="240" t="s">
        <v>10858</v>
      </c>
      <c r="N1189" s="237" t="s">
        <v>10859</v>
      </c>
      <c r="O1189" s="237" t="s">
        <v>10813</v>
      </c>
      <c r="P1189" s="237" t="s">
        <v>10860</v>
      </c>
      <c r="Q1189" s="241" t="s">
        <v>10861</v>
      </c>
      <c r="R1189" s="242" t="s">
        <v>10862</v>
      </c>
      <c r="S1189" s="243"/>
      <c r="T1189" s="241"/>
      <c r="U1189" s="241"/>
      <c r="V1189" s="241"/>
      <c r="W1189" s="241"/>
      <c r="X1189" s="242"/>
      <c r="Y1189" s="244"/>
      <c r="Z1189" s="244"/>
      <c r="AA1189" s="244"/>
      <c r="AB1189" s="244"/>
      <c r="AC1189" s="244"/>
      <c r="AD1189" s="244"/>
      <c r="AE1189" s="244"/>
      <c r="AF1189" s="244"/>
      <c r="AG1189" s="244"/>
      <c r="AH1189" s="243"/>
      <c r="AI1189" s="241"/>
      <c r="AJ1189" s="241"/>
      <c r="AK1189" s="241"/>
      <c r="AL1189" s="241"/>
      <c r="AM1189" s="242"/>
      <c r="AN1189" s="245">
        <f t="shared" si="550"/>
        <v>2</v>
      </c>
      <c r="AO1189" s="246">
        <f t="shared" si="544"/>
        <v>1</v>
      </c>
      <c r="AP1189" s="247">
        <f t="shared" si="545"/>
        <v>0</v>
      </c>
      <c r="AQ1189" s="247">
        <f t="shared" si="551"/>
        <v>0</v>
      </c>
      <c r="AR1189" s="247">
        <f t="shared" si="552"/>
        <v>0</v>
      </c>
      <c r="AS1189" s="247">
        <f t="shared" si="553"/>
        <v>0</v>
      </c>
      <c r="AT1189" s="247">
        <f t="shared" si="554"/>
        <v>0</v>
      </c>
      <c r="AU1189" s="247">
        <f t="shared" si="555"/>
        <v>0</v>
      </c>
      <c r="AV1189" s="247">
        <f t="shared" si="556"/>
        <v>0</v>
      </c>
      <c r="AW1189" s="247">
        <f t="shared" si="557"/>
        <v>0</v>
      </c>
      <c r="AX1189" s="247">
        <f t="shared" si="558"/>
        <v>0</v>
      </c>
      <c r="AY1189" s="247">
        <f t="shared" si="559"/>
        <v>0</v>
      </c>
      <c r="AZ1189" s="247">
        <f t="shared" si="560"/>
        <v>0</v>
      </c>
      <c r="BA1189" s="247">
        <f t="shared" si="561"/>
        <v>1</v>
      </c>
      <c r="BB1189" s="247">
        <f t="shared" si="562"/>
        <v>0</v>
      </c>
      <c r="BC1189" s="248">
        <f t="shared" si="563"/>
        <v>2</v>
      </c>
      <c r="BD1189" s="249">
        <v>101</v>
      </c>
      <c r="BE1189" s="250"/>
      <c r="BF1189" s="250"/>
      <c r="BG1189" s="250"/>
      <c r="BH1189" s="250"/>
      <c r="BI1189" s="250"/>
      <c r="BJ1189" s="250"/>
      <c r="BK1189" s="250"/>
      <c r="BL1189" s="250"/>
      <c r="BM1189" s="250"/>
      <c r="BN1189" s="250"/>
      <c r="BO1189" s="250"/>
      <c r="BP1189" s="250"/>
      <c r="BQ1189" s="250"/>
      <c r="BR1189" s="250"/>
      <c r="BS1189" s="250"/>
      <c r="BT1189" s="250"/>
      <c r="BU1189" s="250"/>
      <c r="BV1189" s="250"/>
      <c r="BW1189" s="250"/>
      <c r="BX1189" s="250"/>
      <c r="BY1189" s="250"/>
      <c r="BZ1189" s="250"/>
      <c r="CA1189" s="250"/>
      <c r="CB1189" s="250"/>
      <c r="CC1189" s="250"/>
      <c r="CD1189" s="250"/>
      <c r="CE1189" s="250"/>
      <c r="CF1189" s="250"/>
      <c r="CG1189" s="250"/>
      <c r="CH1189" s="250"/>
      <c r="CI1189" s="250"/>
      <c r="CJ1189" s="250"/>
      <c r="CK1189" s="250"/>
      <c r="CL1189" s="250"/>
      <c r="CM1189" s="244"/>
      <c r="CN1189" s="250"/>
      <c r="CO1189" s="250"/>
      <c r="CP1189" s="250"/>
      <c r="CQ1189" s="250"/>
      <c r="CR1189" s="250"/>
      <c r="CS1189" s="250"/>
      <c r="CT1189" s="250"/>
      <c r="CU1189" s="250"/>
      <c r="CV1189" s="250"/>
      <c r="CW1189" s="250"/>
      <c r="CX1189" s="250"/>
      <c r="CY1189" s="250">
        <v>1399</v>
      </c>
      <c r="CZ1189" s="244" t="s">
        <v>10863</v>
      </c>
      <c r="DA1189" s="250"/>
      <c r="DB1189" s="244"/>
      <c r="DC1189" s="251"/>
      <c r="DD1189" s="252"/>
      <c r="DE1189" s="106"/>
      <c r="DF1189" s="107"/>
      <c r="DG1189" s="108"/>
      <c r="DH1189" s="108"/>
      <c r="DI1189" s="108"/>
      <c r="DJ1189" s="108"/>
      <c r="DK1189" s="108"/>
      <c r="DL1189" s="256">
        <f t="shared" si="564"/>
        <v>0</v>
      </c>
      <c r="DM1189" s="257">
        <f t="shared" si="564"/>
        <v>0</v>
      </c>
      <c r="DN1189" s="254"/>
      <c r="DO1189" s="255"/>
      <c r="DP1189" s="255"/>
      <c r="DQ1189" s="255"/>
      <c r="DR1189" s="255"/>
      <c r="DS1189" s="255"/>
      <c r="DT1189" s="256">
        <f t="shared" si="565"/>
        <v>0</v>
      </c>
      <c r="DU1189" s="257">
        <f t="shared" si="565"/>
        <v>0</v>
      </c>
      <c r="DV1189" s="258"/>
      <c r="DW1189" s="255"/>
      <c r="DX1189" s="255"/>
      <c r="DY1189" s="255"/>
      <c r="DZ1189" s="255"/>
      <c r="EA1189" s="255"/>
      <c r="EB1189" s="256">
        <f t="shared" si="566"/>
        <v>0</v>
      </c>
      <c r="EC1189" s="259">
        <f t="shared" si="566"/>
        <v>0</v>
      </c>
      <c r="ED1189" s="260"/>
      <c r="EE1189" s="255"/>
      <c r="EF1189" s="255"/>
      <c r="EG1189" s="255"/>
      <c r="EH1189" s="255"/>
      <c r="EI1189" s="255"/>
      <c r="EJ1189" s="256">
        <f t="shared" si="567"/>
        <v>0</v>
      </c>
      <c r="EK1189" s="261">
        <f t="shared" si="567"/>
        <v>0</v>
      </c>
    </row>
    <row r="1190" spans="1:141" s="89" customFormat="1" ht="27" customHeight="1" x14ac:dyDescent="0.15">
      <c r="A1190" s="41"/>
      <c r="B1190" s="293" t="s">
        <v>10840</v>
      </c>
      <c r="C1190" s="233">
        <v>1030003423</v>
      </c>
      <c r="D1190" s="92"/>
      <c r="E1190" s="235">
        <v>1</v>
      </c>
      <c r="F1190" s="236" t="s">
        <v>10879</v>
      </c>
      <c r="G1190" s="237" t="s">
        <v>10880</v>
      </c>
      <c r="H1190" s="238"/>
      <c r="I1190" s="235">
        <v>1</v>
      </c>
      <c r="J1190" s="235"/>
      <c r="K1190" s="235"/>
      <c r="L1190" s="239">
        <v>2</v>
      </c>
      <c r="M1190" s="240" t="s">
        <v>10881</v>
      </c>
      <c r="N1190" s="237" t="s">
        <v>10882</v>
      </c>
      <c r="O1190" s="237" t="s">
        <v>10813</v>
      </c>
      <c r="P1190" s="237" t="s">
        <v>10883</v>
      </c>
      <c r="Q1190" s="241" t="s">
        <v>10884</v>
      </c>
      <c r="R1190" s="242" t="s">
        <v>10885</v>
      </c>
      <c r="S1190" s="243"/>
      <c r="T1190" s="241"/>
      <c r="U1190" s="241"/>
      <c r="V1190" s="241"/>
      <c r="W1190" s="241"/>
      <c r="X1190" s="242"/>
      <c r="Y1190" s="244"/>
      <c r="Z1190" s="244"/>
      <c r="AA1190" s="244"/>
      <c r="AB1190" s="244"/>
      <c r="AC1190" s="244"/>
      <c r="AD1190" s="244"/>
      <c r="AE1190" s="244"/>
      <c r="AF1190" s="244"/>
      <c r="AG1190" s="244"/>
      <c r="AH1190" s="243"/>
      <c r="AI1190" s="241"/>
      <c r="AJ1190" s="241"/>
      <c r="AK1190" s="241"/>
      <c r="AL1190" s="241"/>
      <c r="AM1190" s="242"/>
      <c r="AN1190" s="245">
        <f t="shared" si="550"/>
        <v>1</v>
      </c>
      <c r="AO1190" s="246">
        <f t="shared" si="544"/>
        <v>0</v>
      </c>
      <c r="AP1190" s="247">
        <f t="shared" si="545"/>
        <v>0</v>
      </c>
      <c r="AQ1190" s="247">
        <f t="shared" si="551"/>
        <v>0</v>
      </c>
      <c r="AR1190" s="247">
        <f t="shared" si="552"/>
        <v>0</v>
      </c>
      <c r="AS1190" s="247">
        <f t="shared" si="553"/>
        <v>0</v>
      </c>
      <c r="AT1190" s="247">
        <f t="shared" si="554"/>
        <v>0</v>
      </c>
      <c r="AU1190" s="247">
        <f t="shared" si="555"/>
        <v>0</v>
      </c>
      <c r="AV1190" s="247">
        <f t="shared" si="556"/>
        <v>0</v>
      </c>
      <c r="AW1190" s="247">
        <f t="shared" si="557"/>
        <v>0</v>
      </c>
      <c r="AX1190" s="247">
        <f t="shared" si="558"/>
        <v>0</v>
      </c>
      <c r="AY1190" s="247">
        <f t="shared" si="559"/>
        <v>0</v>
      </c>
      <c r="AZ1190" s="247">
        <f t="shared" si="560"/>
        <v>0</v>
      </c>
      <c r="BA1190" s="247">
        <f t="shared" si="561"/>
        <v>0</v>
      </c>
      <c r="BB1190" s="247">
        <f t="shared" si="562"/>
        <v>1</v>
      </c>
      <c r="BC1190" s="248">
        <f t="shared" si="563"/>
        <v>1</v>
      </c>
      <c r="BD1190" s="249"/>
      <c r="BE1190" s="250"/>
      <c r="BF1190" s="250"/>
      <c r="BG1190" s="250"/>
      <c r="BH1190" s="250"/>
      <c r="BI1190" s="250"/>
      <c r="BJ1190" s="250"/>
      <c r="BK1190" s="250"/>
      <c r="BL1190" s="250"/>
      <c r="BM1190" s="250"/>
      <c r="BN1190" s="250"/>
      <c r="BO1190" s="250"/>
      <c r="BP1190" s="250"/>
      <c r="BQ1190" s="250"/>
      <c r="BR1190" s="250"/>
      <c r="BS1190" s="250"/>
      <c r="BT1190" s="250"/>
      <c r="BU1190" s="250"/>
      <c r="BV1190" s="250"/>
      <c r="BW1190" s="250"/>
      <c r="BX1190" s="250"/>
      <c r="BY1190" s="250"/>
      <c r="BZ1190" s="250"/>
      <c r="CA1190" s="250"/>
      <c r="CB1190" s="250"/>
      <c r="CC1190" s="250"/>
      <c r="CD1190" s="250"/>
      <c r="CE1190" s="250"/>
      <c r="CF1190" s="250"/>
      <c r="CG1190" s="250"/>
      <c r="CH1190" s="250"/>
      <c r="CI1190" s="250"/>
      <c r="CJ1190" s="250"/>
      <c r="CK1190" s="250"/>
      <c r="CL1190" s="250"/>
      <c r="CM1190" s="244"/>
      <c r="CN1190" s="250"/>
      <c r="CO1190" s="250"/>
      <c r="CP1190" s="250"/>
      <c r="CQ1190" s="250"/>
      <c r="CR1190" s="250"/>
      <c r="CS1190" s="250"/>
      <c r="CT1190" s="250"/>
      <c r="CU1190" s="250"/>
      <c r="CV1190" s="250"/>
      <c r="CW1190" s="250"/>
      <c r="CX1190" s="250"/>
      <c r="CY1190" s="250"/>
      <c r="CZ1190" s="244"/>
      <c r="DA1190" s="250">
        <v>1499</v>
      </c>
      <c r="DB1190" s="244" t="s">
        <v>10887</v>
      </c>
      <c r="DC1190" s="251"/>
      <c r="DD1190" s="252"/>
      <c r="DE1190" s="106"/>
      <c r="DF1190" s="107"/>
      <c r="DG1190" s="108"/>
      <c r="DH1190" s="108"/>
      <c r="DI1190" s="108"/>
      <c r="DJ1190" s="108"/>
      <c r="DK1190" s="108"/>
      <c r="DL1190" s="256">
        <f t="shared" si="564"/>
        <v>0</v>
      </c>
      <c r="DM1190" s="257">
        <f t="shared" si="564"/>
        <v>0</v>
      </c>
      <c r="DN1190" s="254"/>
      <c r="DO1190" s="255"/>
      <c r="DP1190" s="255"/>
      <c r="DQ1190" s="255"/>
      <c r="DR1190" s="255"/>
      <c r="DS1190" s="255"/>
      <c r="DT1190" s="256">
        <f t="shared" si="565"/>
        <v>0</v>
      </c>
      <c r="DU1190" s="257">
        <f t="shared" si="565"/>
        <v>0</v>
      </c>
      <c r="DV1190" s="258"/>
      <c r="DW1190" s="255"/>
      <c r="DX1190" s="255"/>
      <c r="DY1190" s="255"/>
      <c r="DZ1190" s="255"/>
      <c r="EA1190" s="255"/>
      <c r="EB1190" s="256">
        <f t="shared" si="566"/>
        <v>0</v>
      </c>
      <c r="EC1190" s="259">
        <f t="shared" si="566"/>
        <v>0</v>
      </c>
      <c r="ED1190" s="260"/>
      <c r="EE1190" s="255"/>
      <c r="EF1190" s="255"/>
      <c r="EG1190" s="255"/>
      <c r="EH1190" s="255"/>
      <c r="EI1190" s="255"/>
      <c r="EJ1190" s="256">
        <f t="shared" si="567"/>
        <v>0</v>
      </c>
      <c r="EK1190" s="261">
        <f t="shared" si="567"/>
        <v>0</v>
      </c>
    </row>
    <row r="1191" spans="1:141" s="89" customFormat="1" ht="27" customHeight="1" x14ac:dyDescent="0.15">
      <c r="A1191" s="41"/>
      <c r="B1191" s="293" t="s">
        <v>10840</v>
      </c>
      <c r="C1191" s="233">
        <v>1030003424</v>
      </c>
      <c r="D1191" s="92"/>
      <c r="E1191" s="235">
        <v>1</v>
      </c>
      <c r="F1191" s="236" t="s">
        <v>10888</v>
      </c>
      <c r="G1191" s="237" t="s">
        <v>10889</v>
      </c>
      <c r="H1191" s="238"/>
      <c r="I1191" s="235">
        <v>1</v>
      </c>
      <c r="J1191" s="235"/>
      <c r="K1191" s="235"/>
      <c r="L1191" s="239">
        <v>2</v>
      </c>
      <c r="M1191" s="240" t="s">
        <v>10330</v>
      </c>
      <c r="N1191" s="237" t="s">
        <v>10890</v>
      </c>
      <c r="O1191" s="237" t="s">
        <v>10813</v>
      </c>
      <c r="P1191" s="237" t="s">
        <v>10891</v>
      </c>
      <c r="Q1191" s="241" t="s">
        <v>10892</v>
      </c>
      <c r="R1191" s="242" t="s">
        <v>10893</v>
      </c>
      <c r="S1191" s="243"/>
      <c r="T1191" s="241"/>
      <c r="U1191" s="241"/>
      <c r="V1191" s="241"/>
      <c r="W1191" s="241"/>
      <c r="X1191" s="242"/>
      <c r="Y1191" s="244"/>
      <c r="Z1191" s="244"/>
      <c r="AA1191" s="244"/>
      <c r="AB1191" s="244"/>
      <c r="AC1191" s="244"/>
      <c r="AD1191" s="244"/>
      <c r="AE1191" s="244"/>
      <c r="AF1191" s="244"/>
      <c r="AG1191" s="244"/>
      <c r="AH1191" s="243"/>
      <c r="AI1191" s="241"/>
      <c r="AJ1191" s="241"/>
      <c r="AK1191" s="241"/>
      <c r="AL1191" s="241"/>
      <c r="AM1191" s="242"/>
      <c r="AN1191" s="245">
        <f t="shared" si="550"/>
        <v>4</v>
      </c>
      <c r="AO1191" s="246">
        <f t="shared" si="544"/>
        <v>0</v>
      </c>
      <c r="AP1191" s="247">
        <f t="shared" si="545"/>
        <v>0</v>
      </c>
      <c r="AQ1191" s="247">
        <f t="shared" si="551"/>
        <v>1</v>
      </c>
      <c r="AR1191" s="247">
        <f t="shared" si="552"/>
        <v>1</v>
      </c>
      <c r="AS1191" s="247">
        <f t="shared" si="553"/>
        <v>0</v>
      </c>
      <c r="AT1191" s="247">
        <f t="shared" si="554"/>
        <v>1</v>
      </c>
      <c r="AU1191" s="247">
        <f t="shared" si="555"/>
        <v>0</v>
      </c>
      <c r="AV1191" s="247">
        <f t="shared" si="556"/>
        <v>0</v>
      </c>
      <c r="AW1191" s="247">
        <f t="shared" si="557"/>
        <v>0</v>
      </c>
      <c r="AX1191" s="247">
        <f t="shared" si="558"/>
        <v>0</v>
      </c>
      <c r="AY1191" s="247">
        <f t="shared" si="559"/>
        <v>0</v>
      </c>
      <c r="AZ1191" s="247">
        <f t="shared" si="560"/>
        <v>1</v>
      </c>
      <c r="BA1191" s="247">
        <f t="shared" si="561"/>
        <v>0</v>
      </c>
      <c r="BB1191" s="247">
        <f t="shared" si="562"/>
        <v>0</v>
      </c>
      <c r="BC1191" s="248">
        <f t="shared" si="563"/>
        <v>4</v>
      </c>
      <c r="BD1191" s="249"/>
      <c r="BE1191" s="250"/>
      <c r="BF1191" s="250">
        <v>301</v>
      </c>
      <c r="BG1191" s="250"/>
      <c r="BH1191" s="250"/>
      <c r="BI1191" s="250">
        <v>401</v>
      </c>
      <c r="BJ1191" s="250"/>
      <c r="BK1191" s="250"/>
      <c r="BL1191" s="250"/>
      <c r="BM1191" s="250"/>
      <c r="BN1191" s="250"/>
      <c r="BO1191" s="250"/>
      <c r="BP1191" s="250"/>
      <c r="BQ1191" s="250"/>
      <c r="BR1191" s="250"/>
      <c r="BS1191" s="250"/>
      <c r="BT1191" s="250"/>
      <c r="BU1191" s="250">
        <v>603</v>
      </c>
      <c r="BV1191" s="250"/>
      <c r="BW1191" s="250"/>
      <c r="BX1191" s="250"/>
      <c r="BY1191" s="250"/>
      <c r="BZ1191" s="250"/>
      <c r="CA1191" s="250"/>
      <c r="CB1191" s="250"/>
      <c r="CC1191" s="250"/>
      <c r="CD1191" s="250"/>
      <c r="CE1191" s="250"/>
      <c r="CF1191" s="250"/>
      <c r="CG1191" s="250"/>
      <c r="CH1191" s="250">
        <v>1201</v>
      </c>
      <c r="CI1191" s="250"/>
      <c r="CJ1191" s="250"/>
      <c r="CK1191" s="250"/>
      <c r="CL1191" s="250"/>
      <c r="CM1191" s="244"/>
      <c r="CN1191" s="250"/>
      <c r="CO1191" s="250"/>
      <c r="CP1191" s="250"/>
      <c r="CQ1191" s="250"/>
      <c r="CR1191" s="250"/>
      <c r="CS1191" s="250"/>
      <c r="CT1191" s="250"/>
      <c r="CU1191" s="250"/>
      <c r="CV1191" s="250"/>
      <c r="CW1191" s="250"/>
      <c r="CX1191" s="250"/>
      <c r="CY1191" s="250"/>
      <c r="CZ1191" s="244"/>
      <c r="DA1191" s="250"/>
      <c r="DB1191" s="244"/>
      <c r="DC1191" s="251"/>
      <c r="DD1191" s="252"/>
      <c r="DE1191" s="106"/>
      <c r="DF1191" s="107"/>
      <c r="DG1191" s="108"/>
      <c r="DH1191" s="108"/>
      <c r="DI1191" s="108"/>
      <c r="DJ1191" s="108"/>
      <c r="DK1191" s="108"/>
      <c r="DL1191" s="256">
        <f t="shared" si="564"/>
        <v>0</v>
      </c>
      <c r="DM1191" s="257">
        <f t="shared" si="564"/>
        <v>0</v>
      </c>
      <c r="DN1191" s="254"/>
      <c r="DO1191" s="255"/>
      <c r="DP1191" s="255"/>
      <c r="DQ1191" s="255"/>
      <c r="DR1191" s="255"/>
      <c r="DS1191" s="255"/>
      <c r="DT1191" s="256">
        <f t="shared" si="565"/>
        <v>0</v>
      </c>
      <c r="DU1191" s="257">
        <f t="shared" si="565"/>
        <v>0</v>
      </c>
      <c r="DV1191" s="258"/>
      <c r="DW1191" s="255"/>
      <c r="DX1191" s="255"/>
      <c r="DY1191" s="255"/>
      <c r="DZ1191" s="255"/>
      <c r="EA1191" s="255"/>
      <c r="EB1191" s="256">
        <f t="shared" si="566"/>
        <v>0</v>
      </c>
      <c r="EC1191" s="259">
        <f t="shared" si="566"/>
        <v>0</v>
      </c>
      <c r="ED1191" s="260"/>
      <c r="EE1191" s="255"/>
      <c r="EF1191" s="255"/>
      <c r="EG1191" s="255"/>
      <c r="EH1191" s="255"/>
      <c r="EI1191" s="255"/>
      <c r="EJ1191" s="256">
        <f t="shared" si="567"/>
        <v>0</v>
      </c>
      <c r="EK1191" s="261">
        <f t="shared" si="567"/>
        <v>0</v>
      </c>
    </row>
    <row r="1192" spans="1:141" s="89" customFormat="1" ht="27" customHeight="1" x14ac:dyDescent="0.15">
      <c r="A1192" s="41"/>
      <c r="B1192" s="293" t="s">
        <v>10840</v>
      </c>
      <c r="C1192" s="233">
        <v>1030003425</v>
      </c>
      <c r="D1192" s="92"/>
      <c r="E1192" s="235">
        <v>1</v>
      </c>
      <c r="F1192" s="236" t="s">
        <v>10894</v>
      </c>
      <c r="G1192" s="237" t="s">
        <v>10895</v>
      </c>
      <c r="H1192" s="238"/>
      <c r="I1192" s="235">
        <v>1</v>
      </c>
      <c r="J1192" s="235"/>
      <c r="K1192" s="235"/>
      <c r="L1192" s="239">
        <v>1</v>
      </c>
      <c r="M1192" s="240" t="s">
        <v>10896</v>
      </c>
      <c r="N1192" s="237" t="s">
        <v>10897</v>
      </c>
      <c r="O1192" s="237" t="s">
        <v>7749</v>
      </c>
      <c r="P1192" s="237" t="s">
        <v>10898</v>
      </c>
      <c r="Q1192" s="241" t="s">
        <v>10900</v>
      </c>
      <c r="R1192" s="242" t="s">
        <v>10899</v>
      </c>
      <c r="S1192" s="243"/>
      <c r="T1192" s="241"/>
      <c r="U1192" s="241"/>
      <c r="V1192" s="241"/>
      <c r="W1192" s="241"/>
      <c r="X1192" s="242"/>
      <c r="Y1192" s="244"/>
      <c r="Z1192" s="244"/>
      <c r="AA1192" s="244"/>
      <c r="AB1192" s="244"/>
      <c r="AC1192" s="244"/>
      <c r="AD1192" s="244"/>
      <c r="AE1192" s="244"/>
      <c r="AF1192" s="244"/>
      <c r="AG1192" s="244"/>
      <c r="AH1192" s="243"/>
      <c r="AI1192" s="241"/>
      <c r="AJ1192" s="241"/>
      <c r="AK1192" s="241"/>
      <c r="AL1192" s="241"/>
      <c r="AM1192" s="242"/>
      <c r="AN1192" s="245">
        <f t="shared" si="550"/>
        <v>1</v>
      </c>
      <c r="AO1192" s="246">
        <f t="shared" si="544"/>
        <v>0</v>
      </c>
      <c r="AP1192" s="247">
        <f t="shared" si="545"/>
        <v>0</v>
      </c>
      <c r="AQ1192" s="247">
        <f t="shared" si="551"/>
        <v>0</v>
      </c>
      <c r="AR1192" s="247">
        <f t="shared" si="552"/>
        <v>0</v>
      </c>
      <c r="AS1192" s="247">
        <f t="shared" si="553"/>
        <v>0</v>
      </c>
      <c r="AT1192" s="247">
        <f t="shared" si="554"/>
        <v>0</v>
      </c>
      <c r="AU1192" s="247">
        <f t="shared" si="555"/>
        <v>0</v>
      </c>
      <c r="AV1192" s="247">
        <f t="shared" si="556"/>
        <v>0</v>
      </c>
      <c r="AW1192" s="247">
        <f t="shared" si="557"/>
        <v>0</v>
      </c>
      <c r="AX1192" s="247">
        <f t="shared" si="558"/>
        <v>0</v>
      </c>
      <c r="AY1192" s="247">
        <f t="shared" si="559"/>
        <v>0</v>
      </c>
      <c r="AZ1192" s="247">
        <f t="shared" si="560"/>
        <v>0</v>
      </c>
      <c r="BA1192" s="247">
        <f t="shared" si="561"/>
        <v>1</v>
      </c>
      <c r="BB1192" s="247">
        <f t="shared" si="562"/>
        <v>0</v>
      </c>
      <c r="BC1192" s="248">
        <f t="shared" si="563"/>
        <v>1</v>
      </c>
      <c r="BD1192" s="249"/>
      <c r="BE1192" s="250"/>
      <c r="BF1192" s="250"/>
      <c r="BG1192" s="250"/>
      <c r="BH1192" s="250"/>
      <c r="BI1192" s="250"/>
      <c r="BJ1192" s="250"/>
      <c r="BK1192" s="250"/>
      <c r="BL1192" s="250"/>
      <c r="BM1192" s="250"/>
      <c r="BN1192" s="250"/>
      <c r="BO1192" s="250"/>
      <c r="BP1192" s="250"/>
      <c r="BQ1192" s="250"/>
      <c r="BR1192" s="250"/>
      <c r="BS1192" s="250"/>
      <c r="BT1192" s="250"/>
      <c r="BU1192" s="250"/>
      <c r="BV1192" s="250"/>
      <c r="BW1192" s="250"/>
      <c r="BX1192" s="250"/>
      <c r="BY1192" s="250"/>
      <c r="BZ1192" s="250"/>
      <c r="CA1192" s="250"/>
      <c r="CB1192" s="250"/>
      <c r="CC1192" s="250"/>
      <c r="CD1192" s="250"/>
      <c r="CE1192" s="250"/>
      <c r="CF1192" s="250"/>
      <c r="CG1192" s="250"/>
      <c r="CH1192" s="250"/>
      <c r="CI1192" s="250"/>
      <c r="CJ1192" s="250"/>
      <c r="CK1192" s="250"/>
      <c r="CL1192" s="250"/>
      <c r="CM1192" s="244"/>
      <c r="CN1192" s="250"/>
      <c r="CO1192" s="250"/>
      <c r="CP1192" s="250"/>
      <c r="CQ1192" s="250"/>
      <c r="CR1192" s="250"/>
      <c r="CS1192" s="250"/>
      <c r="CT1192" s="250"/>
      <c r="CU1192" s="250"/>
      <c r="CV1192" s="250"/>
      <c r="CW1192" s="250"/>
      <c r="CX1192" s="250"/>
      <c r="CY1192" s="250">
        <v>1399</v>
      </c>
      <c r="CZ1192" s="244" t="s">
        <v>10901</v>
      </c>
      <c r="DA1192" s="250"/>
      <c r="DB1192" s="244"/>
      <c r="DC1192" s="251"/>
      <c r="DD1192" s="252"/>
      <c r="DE1192" s="106"/>
      <c r="DF1192" s="107"/>
      <c r="DG1192" s="108"/>
      <c r="DH1192" s="108"/>
      <c r="DI1192" s="108"/>
      <c r="DJ1192" s="108"/>
      <c r="DK1192" s="108"/>
      <c r="DL1192" s="256">
        <f t="shared" si="564"/>
        <v>0</v>
      </c>
      <c r="DM1192" s="257">
        <f t="shared" si="564"/>
        <v>0</v>
      </c>
      <c r="DN1192" s="254"/>
      <c r="DO1192" s="255"/>
      <c r="DP1192" s="255"/>
      <c r="DQ1192" s="255"/>
      <c r="DR1192" s="255"/>
      <c r="DS1192" s="255"/>
      <c r="DT1192" s="256">
        <f t="shared" si="565"/>
        <v>0</v>
      </c>
      <c r="DU1192" s="257">
        <f t="shared" si="565"/>
        <v>0</v>
      </c>
      <c r="DV1192" s="258"/>
      <c r="DW1192" s="255"/>
      <c r="DX1192" s="255"/>
      <c r="DY1192" s="255"/>
      <c r="DZ1192" s="255"/>
      <c r="EA1192" s="255"/>
      <c r="EB1192" s="256">
        <f t="shared" si="566"/>
        <v>0</v>
      </c>
      <c r="EC1192" s="259">
        <f t="shared" si="566"/>
        <v>0</v>
      </c>
      <c r="ED1192" s="260"/>
      <c r="EE1192" s="255"/>
      <c r="EF1192" s="255"/>
      <c r="EG1192" s="255"/>
      <c r="EH1192" s="255"/>
      <c r="EI1192" s="255"/>
      <c r="EJ1192" s="256">
        <f t="shared" si="567"/>
        <v>0</v>
      </c>
      <c r="EK1192" s="261">
        <f t="shared" si="567"/>
        <v>0</v>
      </c>
    </row>
    <row r="1193" spans="1:141" s="89" customFormat="1" ht="27" customHeight="1" x14ac:dyDescent="0.15">
      <c r="A1193" s="41">
        <v>313</v>
      </c>
      <c r="B1193" s="293" t="s">
        <v>10840</v>
      </c>
      <c r="C1193" s="294">
        <v>1030003426</v>
      </c>
      <c r="D1193" s="92"/>
      <c r="E1193" s="93">
        <v>1</v>
      </c>
      <c r="F1193" s="317" t="s">
        <v>11378</v>
      </c>
      <c r="G1193" s="297" t="s">
        <v>10902</v>
      </c>
      <c r="H1193" s="282"/>
      <c r="I1193" s="277">
        <v>1</v>
      </c>
      <c r="J1193" s="277">
        <v>3</v>
      </c>
      <c r="K1193" s="277"/>
      <c r="L1193" s="283">
        <v>2</v>
      </c>
      <c r="M1193" s="298" t="s">
        <v>10903</v>
      </c>
      <c r="N1193" s="297" t="s">
        <v>10904</v>
      </c>
      <c r="O1193" s="297" t="s">
        <v>7749</v>
      </c>
      <c r="P1193" s="297" t="s">
        <v>10905</v>
      </c>
      <c r="Q1193" s="274" t="s">
        <v>10906</v>
      </c>
      <c r="R1193" s="275" t="s">
        <v>10907</v>
      </c>
      <c r="S1193" s="273" t="s">
        <v>10908</v>
      </c>
      <c r="T1193" s="274" t="s">
        <v>10912</v>
      </c>
      <c r="U1193" s="274" t="s">
        <v>10913</v>
      </c>
      <c r="V1193" s="274" t="s">
        <v>10909</v>
      </c>
      <c r="W1193" s="274" t="s">
        <v>10910</v>
      </c>
      <c r="X1193" s="275" t="s">
        <v>10911</v>
      </c>
      <c r="Y1193" s="276" t="s">
        <v>8366</v>
      </c>
      <c r="Z1193" s="276">
        <v>1</v>
      </c>
      <c r="AA1193" s="276">
        <v>2</v>
      </c>
      <c r="AB1193" s="276">
        <v>3</v>
      </c>
      <c r="AC1193" s="276">
        <v>4</v>
      </c>
      <c r="AD1193" s="276">
        <v>5</v>
      </c>
      <c r="AE1193" s="276">
        <v>6</v>
      </c>
      <c r="AF1193" s="276"/>
      <c r="AG1193" s="276">
        <v>8</v>
      </c>
      <c r="AH1193" s="273"/>
      <c r="AI1193" s="274"/>
      <c r="AJ1193" s="274"/>
      <c r="AK1193" s="274"/>
      <c r="AL1193" s="274"/>
      <c r="AM1193" s="275"/>
      <c r="AN1193" s="285">
        <f t="shared" si="550"/>
        <v>2</v>
      </c>
      <c r="AO1193" s="286">
        <f t="shared" si="544"/>
        <v>0</v>
      </c>
      <c r="AP1193" s="287">
        <f t="shared" si="545"/>
        <v>0</v>
      </c>
      <c r="AQ1193" s="287">
        <f t="shared" si="551"/>
        <v>0</v>
      </c>
      <c r="AR1193" s="287">
        <f t="shared" si="552"/>
        <v>2</v>
      </c>
      <c r="AS1193" s="287">
        <f t="shared" si="553"/>
        <v>0</v>
      </c>
      <c r="AT1193" s="287">
        <f t="shared" si="554"/>
        <v>0</v>
      </c>
      <c r="AU1193" s="287">
        <f t="shared" si="555"/>
        <v>0</v>
      </c>
      <c r="AV1193" s="287">
        <f t="shared" si="556"/>
        <v>0</v>
      </c>
      <c r="AW1193" s="287">
        <f t="shared" si="557"/>
        <v>0</v>
      </c>
      <c r="AX1193" s="287">
        <f t="shared" si="558"/>
        <v>0</v>
      </c>
      <c r="AY1193" s="287">
        <f t="shared" si="559"/>
        <v>0</v>
      </c>
      <c r="AZ1193" s="287">
        <f t="shared" si="560"/>
        <v>0</v>
      </c>
      <c r="BA1193" s="287">
        <f t="shared" si="561"/>
        <v>1</v>
      </c>
      <c r="BB1193" s="287">
        <f t="shared" si="562"/>
        <v>0</v>
      </c>
      <c r="BC1193" s="291">
        <f t="shared" si="563"/>
        <v>3</v>
      </c>
      <c r="BD1193" s="292"/>
      <c r="BE1193" s="102"/>
      <c r="BF1193" s="102"/>
      <c r="BG1193" s="102"/>
      <c r="BH1193" s="102"/>
      <c r="BI1193" s="102"/>
      <c r="BJ1193" s="102"/>
      <c r="BK1193" s="102"/>
      <c r="BL1193" s="102"/>
      <c r="BM1193" s="102">
        <v>405</v>
      </c>
      <c r="BN1193" s="102"/>
      <c r="BO1193" s="102"/>
      <c r="BP1193" s="102">
        <v>408</v>
      </c>
      <c r="BQ1193" s="102"/>
      <c r="BR1193" s="102"/>
      <c r="BS1193" s="102"/>
      <c r="BT1193" s="102"/>
      <c r="BU1193" s="102"/>
      <c r="BV1193" s="102"/>
      <c r="BW1193" s="102"/>
      <c r="BX1193" s="102"/>
      <c r="BY1193" s="102"/>
      <c r="BZ1193" s="102"/>
      <c r="CA1193" s="102"/>
      <c r="CB1193" s="102"/>
      <c r="CC1193" s="102"/>
      <c r="CD1193" s="102"/>
      <c r="CE1193" s="102"/>
      <c r="CF1193" s="102"/>
      <c r="CG1193" s="102"/>
      <c r="CH1193" s="102"/>
      <c r="CI1193" s="102"/>
      <c r="CJ1193" s="102"/>
      <c r="CK1193" s="102"/>
      <c r="CL1193" s="102"/>
      <c r="CM1193" s="276"/>
      <c r="CN1193" s="102"/>
      <c r="CO1193" s="102">
        <v>1302</v>
      </c>
      <c r="CP1193" s="102"/>
      <c r="CQ1193" s="102"/>
      <c r="CR1193" s="102"/>
      <c r="CS1193" s="102"/>
      <c r="CT1193" s="102"/>
      <c r="CU1193" s="102"/>
      <c r="CV1193" s="102"/>
      <c r="CW1193" s="102"/>
      <c r="CX1193" s="102"/>
      <c r="CY1193" s="102"/>
      <c r="CZ1193" s="276"/>
      <c r="DA1193" s="102"/>
      <c r="DB1193" s="276"/>
      <c r="DC1193" s="281"/>
      <c r="DD1193" s="252"/>
      <c r="DE1193" s="106"/>
      <c r="DF1193" s="107"/>
      <c r="DG1193" s="108"/>
      <c r="DH1193" s="108"/>
      <c r="DI1193" s="108"/>
      <c r="DJ1193" s="108"/>
      <c r="DK1193" s="108"/>
      <c r="DL1193" s="256">
        <f t="shared" si="564"/>
        <v>0</v>
      </c>
      <c r="DM1193" s="257">
        <f t="shared" si="564"/>
        <v>0</v>
      </c>
      <c r="DN1193" s="254"/>
      <c r="DO1193" s="255"/>
      <c r="DP1193" s="255"/>
      <c r="DQ1193" s="255"/>
      <c r="DR1193" s="255"/>
      <c r="DS1193" s="255"/>
      <c r="DT1193" s="256">
        <f t="shared" si="565"/>
        <v>0</v>
      </c>
      <c r="DU1193" s="257">
        <f t="shared" si="565"/>
        <v>0</v>
      </c>
      <c r="DV1193" s="258"/>
      <c r="DW1193" s="255"/>
      <c r="DX1193" s="255"/>
      <c r="DY1193" s="255"/>
      <c r="DZ1193" s="255"/>
      <c r="EA1193" s="255"/>
      <c r="EB1193" s="256">
        <f t="shared" si="566"/>
        <v>0</v>
      </c>
      <c r="EC1193" s="259">
        <f t="shared" si="566"/>
        <v>0</v>
      </c>
      <c r="ED1193" s="260"/>
      <c r="EE1193" s="255"/>
      <c r="EF1193" s="255"/>
      <c r="EG1193" s="255"/>
      <c r="EH1193" s="255"/>
      <c r="EI1193" s="255"/>
      <c r="EJ1193" s="256">
        <f t="shared" si="567"/>
        <v>0</v>
      </c>
      <c r="EK1193" s="261">
        <f t="shared" si="567"/>
        <v>0</v>
      </c>
    </row>
    <row r="1194" spans="1:141" s="89" customFormat="1" ht="27" customHeight="1" x14ac:dyDescent="0.15">
      <c r="A1194" s="41"/>
      <c r="B1194" s="293" t="s">
        <v>10941</v>
      </c>
      <c r="C1194" s="233">
        <v>1030003483</v>
      </c>
      <c r="D1194" s="234">
        <v>1010010118</v>
      </c>
      <c r="E1194" s="235">
        <v>1</v>
      </c>
      <c r="F1194" s="236" t="s">
        <v>10942</v>
      </c>
      <c r="G1194" s="237" t="s">
        <v>10943</v>
      </c>
      <c r="H1194" s="238" t="s">
        <v>6986</v>
      </c>
      <c r="I1194" s="235">
        <v>0</v>
      </c>
      <c r="J1194" s="235"/>
      <c r="K1194" s="235"/>
      <c r="L1194" s="239">
        <v>2</v>
      </c>
      <c r="M1194" s="240" t="s">
        <v>10944</v>
      </c>
      <c r="N1194" s="237" t="s">
        <v>10945</v>
      </c>
      <c r="O1194" s="237" t="s">
        <v>10138</v>
      </c>
      <c r="P1194" s="237" t="s">
        <v>10946</v>
      </c>
      <c r="Q1194" s="241" t="s">
        <v>10947</v>
      </c>
      <c r="R1194" s="242" t="s">
        <v>10948</v>
      </c>
      <c r="S1194" s="243"/>
      <c r="T1194" s="241"/>
      <c r="U1194" s="241"/>
      <c r="V1194" s="241"/>
      <c r="W1194" s="241"/>
      <c r="X1194" s="242"/>
      <c r="Y1194" s="244"/>
      <c r="Z1194" s="244"/>
      <c r="AA1194" s="244"/>
      <c r="AB1194" s="244"/>
      <c r="AC1194" s="244"/>
      <c r="AD1194" s="244"/>
      <c r="AE1194" s="244"/>
      <c r="AF1194" s="244"/>
      <c r="AG1194" s="244"/>
      <c r="AH1194" s="243"/>
      <c r="AI1194" s="241"/>
      <c r="AJ1194" s="241"/>
      <c r="AK1194" s="241"/>
      <c r="AL1194" s="241"/>
      <c r="AM1194" s="242"/>
      <c r="AN1194" s="245">
        <f t="shared" ref="AN1194:AN1199" si="568">COUNTIF(AO1194:BB1194,"&gt;0")</f>
        <v>2</v>
      </c>
      <c r="AO1194" s="246">
        <f t="shared" ref="AO1194:AP1197" si="569">COUNT(BD1194)</f>
        <v>0</v>
      </c>
      <c r="AP1194" s="247">
        <f t="shared" si="569"/>
        <v>0</v>
      </c>
      <c r="AQ1194" s="247">
        <f t="shared" ref="AQ1194:AQ1199" si="570">COUNT(BF1194:BH1194)</f>
        <v>0</v>
      </c>
      <c r="AR1194" s="247">
        <f t="shared" ref="AR1194:AR1199" si="571">COUNT(BI1194:BP1194)</f>
        <v>1</v>
      </c>
      <c r="AS1194" s="247">
        <f t="shared" ref="AS1194:AS1199" si="572">COUNT(BQ1194:BR1194)</f>
        <v>0</v>
      </c>
      <c r="AT1194" s="247">
        <f t="shared" ref="AT1194:AT1199" si="573">COUNT(BS1194:BV1194)</f>
        <v>0</v>
      </c>
      <c r="AU1194" s="247">
        <f t="shared" ref="AU1194:AU1199" si="574">COUNT(BW1194:BZ1194)</f>
        <v>0</v>
      </c>
      <c r="AV1194" s="247">
        <f t="shared" ref="AV1194:AV1199" si="575">COUNT(CA1194:CC1194)</f>
        <v>0</v>
      </c>
      <c r="AW1194" s="247">
        <f t="shared" ref="AW1194:AW1199" si="576">COUNT(CD1194)</f>
        <v>0</v>
      </c>
      <c r="AX1194" s="247">
        <f t="shared" ref="AX1194:AX1199" si="577">COUNT(CE1194:CF1194)</f>
        <v>0</v>
      </c>
      <c r="AY1194" s="247">
        <f t="shared" ref="AY1194:AY1199" si="578">COUNT(CG1194)</f>
        <v>0</v>
      </c>
      <c r="AZ1194" s="247">
        <f t="shared" ref="AZ1194:AZ1199" si="579">COUNT(CH1194:CL1194)</f>
        <v>0</v>
      </c>
      <c r="BA1194" s="247">
        <f t="shared" ref="BA1194:BA1199" si="580">COUNT(CN1194:CY1194)</f>
        <v>1</v>
      </c>
      <c r="BB1194" s="247">
        <f t="shared" ref="BB1194:BB1199" si="581">COUNT(DA1194)</f>
        <v>0</v>
      </c>
      <c r="BC1194" s="248">
        <f t="shared" ref="BC1194:BC1199" si="582">COUNT(BD1194:CL1194,CN1194:CY1194,DA1194)</f>
        <v>2</v>
      </c>
      <c r="BD1194" s="249"/>
      <c r="BE1194" s="250"/>
      <c r="BF1194" s="250"/>
      <c r="BG1194" s="250"/>
      <c r="BH1194" s="250"/>
      <c r="BI1194" s="250">
        <v>401</v>
      </c>
      <c r="BJ1194" s="250"/>
      <c r="BK1194" s="250"/>
      <c r="BL1194" s="250"/>
      <c r="BM1194" s="250"/>
      <c r="BN1194" s="250"/>
      <c r="BO1194" s="250"/>
      <c r="BP1194" s="250"/>
      <c r="BQ1194" s="250"/>
      <c r="BR1194" s="250"/>
      <c r="BS1194" s="250"/>
      <c r="BT1194" s="250"/>
      <c r="BU1194" s="250"/>
      <c r="BV1194" s="250"/>
      <c r="BW1194" s="250"/>
      <c r="BX1194" s="250"/>
      <c r="BY1194" s="250"/>
      <c r="BZ1194" s="250"/>
      <c r="CA1194" s="250"/>
      <c r="CB1194" s="250"/>
      <c r="CC1194" s="250"/>
      <c r="CD1194" s="250"/>
      <c r="CE1194" s="250"/>
      <c r="CF1194" s="250"/>
      <c r="CG1194" s="250"/>
      <c r="CH1194" s="250"/>
      <c r="CI1194" s="250"/>
      <c r="CJ1194" s="250"/>
      <c r="CK1194" s="250"/>
      <c r="CL1194" s="250"/>
      <c r="CM1194" s="244"/>
      <c r="CN1194" s="250"/>
      <c r="CO1194" s="250">
        <v>1302</v>
      </c>
      <c r="CP1194" s="250"/>
      <c r="CQ1194" s="250"/>
      <c r="CR1194" s="250"/>
      <c r="CS1194" s="250"/>
      <c r="CT1194" s="250"/>
      <c r="CU1194" s="250"/>
      <c r="CV1194" s="250"/>
      <c r="CW1194" s="250"/>
      <c r="CX1194" s="250"/>
      <c r="CY1194" s="250"/>
      <c r="CZ1194" s="244"/>
      <c r="DA1194" s="250"/>
      <c r="DB1194" s="244"/>
      <c r="DC1194" s="251"/>
      <c r="DD1194" s="252"/>
      <c r="DE1194" s="106"/>
      <c r="DF1194" s="107"/>
      <c r="DG1194" s="108"/>
      <c r="DH1194" s="108"/>
      <c r="DI1194" s="108"/>
      <c r="DJ1194" s="108"/>
      <c r="DK1194" s="108"/>
      <c r="DL1194" s="256">
        <f t="shared" ref="DL1194:DM1197" si="583">DF1194+DH1194+DJ1194</f>
        <v>0</v>
      </c>
      <c r="DM1194" s="257">
        <f t="shared" si="583"/>
        <v>0</v>
      </c>
      <c r="DN1194" s="254"/>
      <c r="DO1194" s="255"/>
      <c r="DP1194" s="255"/>
      <c r="DQ1194" s="255"/>
      <c r="DR1194" s="255"/>
      <c r="DS1194" s="255"/>
      <c r="DT1194" s="256">
        <f t="shared" ref="DT1194:DU1197" si="584">DN1194+DP1194+DR1194</f>
        <v>0</v>
      </c>
      <c r="DU1194" s="257">
        <f t="shared" si="584"/>
        <v>0</v>
      </c>
      <c r="DV1194" s="258"/>
      <c r="DW1194" s="255"/>
      <c r="DX1194" s="255"/>
      <c r="DY1194" s="255"/>
      <c r="DZ1194" s="255"/>
      <c r="EA1194" s="255"/>
      <c r="EB1194" s="256">
        <f t="shared" ref="EB1194:EC1197" si="585">DV1194+DX1194+DZ1194</f>
        <v>0</v>
      </c>
      <c r="EC1194" s="259">
        <f t="shared" si="585"/>
        <v>0</v>
      </c>
      <c r="ED1194" s="260"/>
      <c r="EE1194" s="255"/>
      <c r="EF1194" s="255"/>
      <c r="EG1194" s="255"/>
      <c r="EH1194" s="255"/>
      <c r="EI1194" s="255"/>
      <c r="EJ1194" s="256">
        <f t="shared" ref="EJ1194:EK1197" si="586">ED1194+EF1194+EH1194</f>
        <v>0</v>
      </c>
      <c r="EK1194" s="261">
        <f t="shared" si="586"/>
        <v>0</v>
      </c>
    </row>
    <row r="1195" spans="1:141" s="89" customFormat="1" ht="27" customHeight="1" x14ac:dyDescent="0.15">
      <c r="A1195" s="41"/>
      <c r="B1195" s="293" t="s">
        <v>10941</v>
      </c>
      <c r="C1195" s="233">
        <v>1030003484</v>
      </c>
      <c r="D1195" s="234"/>
      <c r="E1195" s="235">
        <v>1</v>
      </c>
      <c r="F1195" s="236" t="s">
        <v>10949</v>
      </c>
      <c r="G1195" s="237" t="s">
        <v>10950</v>
      </c>
      <c r="H1195" s="238"/>
      <c r="I1195" s="235">
        <v>1</v>
      </c>
      <c r="J1195" s="235">
        <v>3</v>
      </c>
      <c r="K1195" s="235"/>
      <c r="L1195" s="239">
        <v>2</v>
      </c>
      <c r="M1195" s="240" t="s">
        <v>10951</v>
      </c>
      <c r="N1195" s="237" t="s">
        <v>10952</v>
      </c>
      <c r="O1195" s="237" t="s">
        <v>2808</v>
      </c>
      <c r="P1195" s="237" t="s">
        <v>10953</v>
      </c>
      <c r="Q1195" s="241" t="s">
        <v>10954</v>
      </c>
      <c r="R1195" s="242" t="s">
        <v>10955</v>
      </c>
      <c r="S1195" s="243" t="s">
        <v>10956</v>
      </c>
      <c r="T1195" s="241" t="s">
        <v>10961</v>
      </c>
      <c r="U1195" s="241" t="s">
        <v>10957</v>
      </c>
      <c r="V1195" s="241" t="s">
        <v>10958</v>
      </c>
      <c r="W1195" s="241" t="s">
        <v>10959</v>
      </c>
      <c r="X1195" s="242" t="s">
        <v>10960</v>
      </c>
      <c r="Y1195" s="244" t="s">
        <v>10962</v>
      </c>
      <c r="Z1195" s="244">
        <v>1</v>
      </c>
      <c r="AA1195" s="244">
        <v>2</v>
      </c>
      <c r="AB1195" s="244">
        <v>3</v>
      </c>
      <c r="AC1195" s="244">
        <v>4</v>
      </c>
      <c r="AD1195" s="244">
        <v>5</v>
      </c>
      <c r="AE1195" s="244">
        <v>6</v>
      </c>
      <c r="AF1195" s="244"/>
      <c r="AG1195" s="244">
        <v>8</v>
      </c>
      <c r="AH1195" s="243"/>
      <c r="AI1195" s="241"/>
      <c r="AJ1195" s="241"/>
      <c r="AK1195" s="241"/>
      <c r="AL1195" s="241"/>
      <c r="AM1195" s="242"/>
      <c r="AN1195" s="245">
        <f t="shared" si="568"/>
        <v>3</v>
      </c>
      <c r="AO1195" s="246">
        <f t="shared" si="569"/>
        <v>0</v>
      </c>
      <c r="AP1195" s="247">
        <f t="shared" si="569"/>
        <v>0</v>
      </c>
      <c r="AQ1195" s="247">
        <f t="shared" si="570"/>
        <v>1</v>
      </c>
      <c r="AR1195" s="247">
        <f t="shared" si="571"/>
        <v>1</v>
      </c>
      <c r="AS1195" s="247">
        <f t="shared" si="572"/>
        <v>0</v>
      </c>
      <c r="AT1195" s="247">
        <f t="shared" si="573"/>
        <v>0</v>
      </c>
      <c r="AU1195" s="247">
        <f t="shared" si="574"/>
        <v>0</v>
      </c>
      <c r="AV1195" s="247">
        <f t="shared" si="575"/>
        <v>0</v>
      </c>
      <c r="AW1195" s="247">
        <f t="shared" si="576"/>
        <v>0</v>
      </c>
      <c r="AX1195" s="247">
        <f t="shared" si="577"/>
        <v>0</v>
      </c>
      <c r="AY1195" s="247">
        <f t="shared" si="578"/>
        <v>0</v>
      </c>
      <c r="AZ1195" s="247">
        <f t="shared" si="579"/>
        <v>1</v>
      </c>
      <c r="BA1195" s="247">
        <f t="shared" si="580"/>
        <v>0</v>
      </c>
      <c r="BB1195" s="247">
        <f t="shared" si="581"/>
        <v>0</v>
      </c>
      <c r="BC1195" s="248">
        <f t="shared" si="582"/>
        <v>3</v>
      </c>
      <c r="BD1195" s="249"/>
      <c r="BE1195" s="250"/>
      <c r="BF1195" s="250">
        <v>301</v>
      </c>
      <c r="BG1195" s="250"/>
      <c r="BH1195" s="250"/>
      <c r="BI1195" s="250">
        <v>401</v>
      </c>
      <c r="BJ1195" s="250"/>
      <c r="BK1195" s="250"/>
      <c r="BL1195" s="250"/>
      <c r="BM1195" s="250"/>
      <c r="BN1195" s="250"/>
      <c r="BO1195" s="250"/>
      <c r="BP1195" s="250"/>
      <c r="BQ1195" s="250"/>
      <c r="BR1195" s="250"/>
      <c r="BS1195" s="250"/>
      <c r="BT1195" s="250"/>
      <c r="BU1195" s="250"/>
      <c r="BV1195" s="250"/>
      <c r="BW1195" s="250"/>
      <c r="BX1195" s="250"/>
      <c r="BY1195" s="250"/>
      <c r="BZ1195" s="250"/>
      <c r="CA1195" s="250"/>
      <c r="CB1195" s="250"/>
      <c r="CC1195" s="250"/>
      <c r="CD1195" s="250"/>
      <c r="CE1195" s="250"/>
      <c r="CF1195" s="250"/>
      <c r="CG1195" s="250"/>
      <c r="CH1195" s="250"/>
      <c r="CI1195" s="250"/>
      <c r="CJ1195" s="250"/>
      <c r="CK1195" s="250">
        <v>1204</v>
      </c>
      <c r="CL1195" s="250"/>
      <c r="CM1195" s="244"/>
      <c r="CN1195" s="250"/>
      <c r="CO1195" s="250"/>
      <c r="CP1195" s="250"/>
      <c r="CQ1195" s="250"/>
      <c r="CR1195" s="250"/>
      <c r="CS1195" s="250"/>
      <c r="CT1195" s="250"/>
      <c r="CU1195" s="250"/>
      <c r="CV1195" s="250"/>
      <c r="CW1195" s="250"/>
      <c r="CX1195" s="250"/>
      <c r="CY1195" s="250"/>
      <c r="CZ1195" s="244"/>
      <c r="DA1195" s="250"/>
      <c r="DB1195" s="244"/>
      <c r="DC1195" s="251"/>
      <c r="DD1195" s="252"/>
      <c r="DE1195" s="106"/>
      <c r="DF1195" s="107"/>
      <c r="DG1195" s="108"/>
      <c r="DH1195" s="108"/>
      <c r="DI1195" s="108"/>
      <c r="DJ1195" s="108"/>
      <c r="DK1195" s="108"/>
      <c r="DL1195" s="256">
        <f t="shared" si="583"/>
        <v>0</v>
      </c>
      <c r="DM1195" s="257">
        <f t="shared" si="583"/>
        <v>0</v>
      </c>
      <c r="DN1195" s="254"/>
      <c r="DO1195" s="255"/>
      <c r="DP1195" s="255"/>
      <c r="DQ1195" s="255"/>
      <c r="DR1195" s="255"/>
      <c r="DS1195" s="255"/>
      <c r="DT1195" s="256">
        <f t="shared" si="584"/>
        <v>0</v>
      </c>
      <c r="DU1195" s="257">
        <f t="shared" si="584"/>
        <v>0</v>
      </c>
      <c r="DV1195" s="258"/>
      <c r="DW1195" s="255"/>
      <c r="DX1195" s="255"/>
      <c r="DY1195" s="255"/>
      <c r="DZ1195" s="255"/>
      <c r="EA1195" s="255"/>
      <c r="EB1195" s="256">
        <f t="shared" si="585"/>
        <v>0</v>
      </c>
      <c r="EC1195" s="259">
        <f t="shared" si="585"/>
        <v>0</v>
      </c>
      <c r="ED1195" s="260"/>
      <c r="EE1195" s="255"/>
      <c r="EF1195" s="255"/>
      <c r="EG1195" s="255"/>
      <c r="EH1195" s="255"/>
      <c r="EI1195" s="255"/>
      <c r="EJ1195" s="256">
        <f t="shared" si="586"/>
        <v>0</v>
      </c>
      <c r="EK1195" s="261">
        <f t="shared" si="586"/>
        <v>0</v>
      </c>
    </row>
    <row r="1196" spans="1:141" s="89" customFormat="1" ht="27" customHeight="1" x14ac:dyDescent="0.15">
      <c r="A1196" s="41"/>
      <c r="B1196" s="293" t="s">
        <v>10941</v>
      </c>
      <c r="C1196" s="233">
        <v>1030003485</v>
      </c>
      <c r="D1196" s="234"/>
      <c r="E1196" s="235">
        <v>1</v>
      </c>
      <c r="F1196" s="236" t="s">
        <v>10965</v>
      </c>
      <c r="G1196" s="237" t="s">
        <v>10966</v>
      </c>
      <c r="H1196" s="238"/>
      <c r="I1196" s="235">
        <v>1</v>
      </c>
      <c r="J1196" s="235"/>
      <c r="K1196" s="235"/>
      <c r="L1196" s="239">
        <v>2</v>
      </c>
      <c r="M1196" s="240" t="s">
        <v>10967</v>
      </c>
      <c r="N1196" s="237" t="s">
        <v>10968</v>
      </c>
      <c r="O1196" s="237" t="s">
        <v>10138</v>
      </c>
      <c r="P1196" s="237" t="s">
        <v>10969</v>
      </c>
      <c r="Q1196" s="241" t="s">
        <v>10970</v>
      </c>
      <c r="R1196" s="242" t="s">
        <v>10971</v>
      </c>
      <c r="S1196" s="243"/>
      <c r="T1196" s="241"/>
      <c r="U1196" s="241"/>
      <c r="V1196" s="241"/>
      <c r="W1196" s="241"/>
      <c r="X1196" s="242"/>
      <c r="Y1196" s="244"/>
      <c r="Z1196" s="244"/>
      <c r="AA1196" s="244"/>
      <c r="AB1196" s="244"/>
      <c r="AC1196" s="244"/>
      <c r="AD1196" s="244"/>
      <c r="AE1196" s="244"/>
      <c r="AF1196" s="244"/>
      <c r="AG1196" s="244"/>
      <c r="AH1196" s="243"/>
      <c r="AI1196" s="241"/>
      <c r="AJ1196" s="241"/>
      <c r="AK1196" s="241"/>
      <c r="AL1196" s="241"/>
      <c r="AM1196" s="242"/>
      <c r="AN1196" s="245">
        <f t="shared" si="568"/>
        <v>1</v>
      </c>
      <c r="AO1196" s="246">
        <f t="shared" si="569"/>
        <v>0</v>
      </c>
      <c r="AP1196" s="247">
        <f t="shared" si="569"/>
        <v>0</v>
      </c>
      <c r="AQ1196" s="247">
        <f t="shared" si="570"/>
        <v>0</v>
      </c>
      <c r="AR1196" s="247">
        <f t="shared" si="571"/>
        <v>0</v>
      </c>
      <c r="AS1196" s="247">
        <f t="shared" si="572"/>
        <v>0</v>
      </c>
      <c r="AT1196" s="247">
        <f t="shared" si="573"/>
        <v>0</v>
      </c>
      <c r="AU1196" s="247">
        <f t="shared" si="574"/>
        <v>0</v>
      </c>
      <c r="AV1196" s="247">
        <f t="shared" si="575"/>
        <v>0</v>
      </c>
      <c r="AW1196" s="247">
        <f t="shared" si="576"/>
        <v>0</v>
      </c>
      <c r="AX1196" s="247">
        <f t="shared" si="577"/>
        <v>0</v>
      </c>
      <c r="AY1196" s="247">
        <f t="shared" si="578"/>
        <v>0</v>
      </c>
      <c r="AZ1196" s="247">
        <f t="shared" si="579"/>
        <v>0</v>
      </c>
      <c r="BA1196" s="247">
        <f t="shared" si="580"/>
        <v>1</v>
      </c>
      <c r="BB1196" s="247">
        <f t="shared" si="581"/>
        <v>0</v>
      </c>
      <c r="BC1196" s="248">
        <f t="shared" si="582"/>
        <v>1</v>
      </c>
      <c r="BD1196" s="249"/>
      <c r="BE1196" s="250"/>
      <c r="BF1196" s="250"/>
      <c r="BG1196" s="250"/>
      <c r="BH1196" s="250"/>
      <c r="BI1196" s="250"/>
      <c r="BJ1196" s="250"/>
      <c r="BK1196" s="250"/>
      <c r="BL1196" s="250"/>
      <c r="BM1196" s="250"/>
      <c r="BN1196" s="250"/>
      <c r="BO1196" s="250"/>
      <c r="BP1196" s="250"/>
      <c r="BQ1196" s="250"/>
      <c r="BR1196" s="250"/>
      <c r="BS1196" s="250"/>
      <c r="BT1196" s="250"/>
      <c r="BU1196" s="250"/>
      <c r="BV1196" s="250"/>
      <c r="BW1196" s="250"/>
      <c r="BX1196" s="250"/>
      <c r="BY1196" s="250"/>
      <c r="BZ1196" s="250"/>
      <c r="CA1196" s="250"/>
      <c r="CB1196" s="250"/>
      <c r="CC1196" s="250"/>
      <c r="CD1196" s="250"/>
      <c r="CE1196" s="250"/>
      <c r="CF1196" s="250"/>
      <c r="CG1196" s="250"/>
      <c r="CH1196" s="250"/>
      <c r="CI1196" s="250"/>
      <c r="CJ1196" s="250"/>
      <c r="CK1196" s="250"/>
      <c r="CL1196" s="250"/>
      <c r="CM1196" s="244"/>
      <c r="CN1196" s="250"/>
      <c r="CO1196" s="250"/>
      <c r="CP1196" s="250"/>
      <c r="CQ1196" s="250"/>
      <c r="CR1196" s="250"/>
      <c r="CS1196" s="250"/>
      <c r="CT1196" s="250"/>
      <c r="CU1196" s="250"/>
      <c r="CV1196" s="250"/>
      <c r="CW1196" s="250"/>
      <c r="CX1196" s="250"/>
      <c r="CY1196" s="250">
        <v>1399</v>
      </c>
      <c r="CZ1196" s="244" t="s">
        <v>10972</v>
      </c>
      <c r="DA1196" s="250"/>
      <c r="DB1196" s="244"/>
      <c r="DC1196" s="251"/>
      <c r="DD1196" s="252"/>
      <c r="DE1196" s="106"/>
      <c r="DF1196" s="107"/>
      <c r="DG1196" s="108"/>
      <c r="DH1196" s="108"/>
      <c r="DI1196" s="108"/>
      <c r="DJ1196" s="108"/>
      <c r="DK1196" s="108"/>
      <c r="DL1196" s="256">
        <f t="shared" si="583"/>
        <v>0</v>
      </c>
      <c r="DM1196" s="257">
        <f t="shared" si="583"/>
        <v>0</v>
      </c>
      <c r="DN1196" s="254"/>
      <c r="DO1196" s="255"/>
      <c r="DP1196" s="255"/>
      <c r="DQ1196" s="255"/>
      <c r="DR1196" s="255"/>
      <c r="DS1196" s="255"/>
      <c r="DT1196" s="256">
        <f t="shared" si="584"/>
        <v>0</v>
      </c>
      <c r="DU1196" s="257">
        <f t="shared" si="584"/>
        <v>0</v>
      </c>
      <c r="DV1196" s="258"/>
      <c r="DW1196" s="255"/>
      <c r="DX1196" s="255"/>
      <c r="DY1196" s="255"/>
      <c r="DZ1196" s="255"/>
      <c r="EA1196" s="255"/>
      <c r="EB1196" s="256">
        <f t="shared" si="585"/>
        <v>0</v>
      </c>
      <c r="EC1196" s="259">
        <f t="shared" si="585"/>
        <v>0</v>
      </c>
      <c r="ED1196" s="260"/>
      <c r="EE1196" s="255"/>
      <c r="EF1196" s="255"/>
      <c r="EG1196" s="255"/>
      <c r="EH1196" s="255"/>
      <c r="EI1196" s="255"/>
      <c r="EJ1196" s="256">
        <f t="shared" si="586"/>
        <v>0</v>
      </c>
      <c r="EK1196" s="261">
        <f t="shared" si="586"/>
        <v>0</v>
      </c>
    </row>
    <row r="1197" spans="1:141" s="89" customFormat="1" ht="27" customHeight="1" x14ac:dyDescent="0.15">
      <c r="A1197" s="41"/>
      <c r="B1197" s="293" t="s">
        <v>10963</v>
      </c>
      <c r="C1197" s="233">
        <v>1030003486</v>
      </c>
      <c r="D1197" s="234"/>
      <c r="E1197" s="235">
        <v>1</v>
      </c>
      <c r="F1197" s="236" t="s">
        <v>10973</v>
      </c>
      <c r="G1197" s="237" t="s">
        <v>10974</v>
      </c>
      <c r="H1197" s="238"/>
      <c r="I1197" s="235">
        <v>1</v>
      </c>
      <c r="J1197" s="235"/>
      <c r="K1197" s="235"/>
      <c r="L1197" s="239">
        <v>2</v>
      </c>
      <c r="M1197" s="240" t="s">
        <v>10975</v>
      </c>
      <c r="N1197" s="237" t="s">
        <v>10976</v>
      </c>
      <c r="O1197" s="237" t="s">
        <v>10138</v>
      </c>
      <c r="P1197" s="237" t="s">
        <v>10977</v>
      </c>
      <c r="Q1197" s="241" t="s">
        <v>10978</v>
      </c>
      <c r="R1197" s="242" t="s">
        <v>10979</v>
      </c>
      <c r="S1197" s="243"/>
      <c r="T1197" s="241"/>
      <c r="U1197" s="241"/>
      <c r="V1197" s="241"/>
      <c r="W1197" s="241"/>
      <c r="X1197" s="242"/>
      <c r="Y1197" s="244"/>
      <c r="Z1197" s="244"/>
      <c r="AA1197" s="244"/>
      <c r="AB1197" s="244"/>
      <c r="AC1197" s="244"/>
      <c r="AD1197" s="244"/>
      <c r="AE1197" s="244"/>
      <c r="AF1197" s="244"/>
      <c r="AG1197" s="244"/>
      <c r="AH1197" s="243"/>
      <c r="AI1197" s="241"/>
      <c r="AJ1197" s="241"/>
      <c r="AK1197" s="241"/>
      <c r="AL1197" s="241"/>
      <c r="AM1197" s="242"/>
      <c r="AN1197" s="245">
        <f t="shared" si="568"/>
        <v>1</v>
      </c>
      <c r="AO1197" s="246">
        <f t="shared" si="569"/>
        <v>0</v>
      </c>
      <c r="AP1197" s="247">
        <f t="shared" si="569"/>
        <v>0</v>
      </c>
      <c r="AQ1197" s="247">
        <f t="shared" si="570"/>
        <v>0</v>
      </c>
      <c r="AR1197" s="247">
        <f t="shared" si="571"/>
        <v>0</v>
      </c>
      <c r="AS1197" s="247">
        <f t="shared" si="572"/>
        <v>0</v>
      </c>
      <c r="AT1197" s="247">
        <f t="shared" si="573"/>
        <v>0</v>
      </c>
      <c r="AU1197" s="247">
        <f t="shared" si="574"/>
        <v>0</v>
      </c>
      <c r="AV1197" s="247">
        <f t="shared" si="575"/>
        <v>0</v>
      </c>
      <c r="AW1197" s="247">
        <f t="shared" si="576"/>
        <v>0</v>
      </c>
      <c r="AX1197" s="247">
        <f t="shared" si="577"/>
        <v>0</v>
      </c>
      <c r="AY1197" s="247">
        <f t="shared" si="578"/>
        <v>0</v>
      </c>
      <c r="AZ1197" s="247">
        <f t="shared" si="579"/>
        <v>0</v>
      </c>
      <c r="BA1197" s="247">
        <f t="shared" si="580"/>
        <v>0</v>
      </c>
      <c r="BB1197" s="247">
        <f t="shared" si="581"/>
        <v>1</v>
      </c>
      <c r="BC1197" s="248">
        <f t="shared" si="582"/>
        <v>1</v>
      </c>
      <c r="BD1197" s="249"/>
      <c r="BE1197" s="250"/>
      <c r="BF1197" s="250"/>
      <c r="BG1197" s="250"/>
      <c r="BH1197" s="250"/>
      <c r="BI1197" s="250"/>
      <c r="BJ1197" s="250"/>
      <c r="BK1197" s="250"/>
      <c r="BL1197" s="250"/>
      <c r="BM1197" s="250"/>
      <c r="BN1197" s="250"/>
      <c r="BO1197" s="250"/>
      <c r="BP1197" s="250"/>
      <c r="BQ1197" s="250"/>
      <c r="BR1197" s="250"/>
      <c r="BS1197" s="250"/>
      <c r="BT1197" s="250"/>
      <c r="BU1197" s="250"/>
      <c r="BV1197" s="250"/>
      <c r="BW1197" s="250"/>
      <c r="BX1197" s="250"/>
      <c r="BY1197" s="250"/>
      <c r="BZ1197" s="250"/>
      <c r="CA1197" s="250"/>
      <c r="CB1197" s="250"/>
      <c r="CC1197" s="250"/>
      <c r="CD1197" s="250"/>
      <c r="CE1197" s="250"/>
      <c r="CF1197" s="250"/>
      <c r="CG1197" s="250"/>
      <c r="CH1197" s="250"/>
      <c r="CI1197" s="250"/>
      <c r="CJ1197" s="250"/>
      <c r="CK1197" s="250"/>
      <c r="CL1197" s="250"/>
      <c r="CM1197" s="244"/>
      <c r="CN1197" s="250"/>
      <c r="CO1197" s="250"/>
      <c r="CP1197" s="250"/>
      <c r="CQ1197" s="250"/>
      <c r="CR1197" s="250"/>
      <c r="CS1197" s="250"/>
      <c r="CT1197" s="250"/>
      <c r="CU1197" s="250"/>
      <c r="CV1197" s="250"/>
      <c r="CW1197" s="250"/>
      <c r="CX1197" s="250"/>
      <c r="CY1197" s="250"/>
      <c r="CZ1197" s="244"/>
      <c r="DA1197" s="250">
        <v>1499</v>
      </c>
      <c r="DB1197" s="244" t="s">
        <v>10980</v>
      </c>
      <c r="DC1197" s="251"/>
      <c r="DD1197" s="252"/>
      <c r="DE1197" s="106"/>
      <c r="DF1197" s="107"/>
      <c r="DG1197" s="108"/>
      <c r="DH1197" s="108"/>
      <c r="DI1197" s="108"/>
      <c r="DJ1197" s="108"/>
      <c r="DK1197" s="108"/>
      <c r="DL1197" s="256">
        <f t="shared" si="583"/>
        <v>0</v>
      </c>
      <c r="DM1197" s="257">
        <f t="shared" si="583"/>
        <v>0</v>
      </c>
      <c r="DN1197" s="254"/>
      <c r="DO1197" s="255"/>
      <c r="DP1197" s="255"/>
      <c r="DQ1197" s="255"/>
      <c r="DR1197" s="255"/>
      <c r="DS1197" s="255"/>
      <c r="DT1197" s="256">
        <f t="shared" si="584"/>
        <v>0</v>
      </c>
      <c r="DU1197" s="257">
        <f t="shared" si="584"/>
        <v>0</v>
      </c>
      <c r="DV1197" s="258"/>
      <c r="DW1197" s="255"/>
      <c r="DX1197" s="255"/>
      <c r="DY1197" s="255"/>
      <c r="DZ1197" s="255"/>
      <c r="EA1197" s="255"/>
      <c r="EB1197" s="256">
        <f t="shared" si="585"/>
        <v>0</v>
      </c>
      <c r="EC1197" s="259">
        <f t="shared" si="585"/>
        <v>0</v>
      </c>
      <c r="ED1197" s="260"/>
      <c r="EE1197" s="255"/>
      <c r="EF1197" s="255"/>
      <c r="EG1197" s="255"/>
      <c r="EH1197" s="255"/>
      <c r="EI1197" s="255"/>
      <c r="EJ1197" s="256">
        <f t="shared" si="586"/>
        <v>0</v>
      </c>
      <c r="EK1197" s="261">
        <f t="shared" si="586"/>
        <v>0</v>
      </c>
    </row>
    <row r="1198" spans="1:141" s="89" customFormat="1" ht="27" customHeight="1" x14ac:dyDescent="0.15">
      <c r="A1198" s="41"/>
      <c r="B1198" s="293" t="s">
        <v>10963</v>
      </c>
      <c r="C1198" s="233">
        <v>1030003487</v>
      </c>
      <c r="D1198" s="234"/>
      <c r="E1198" s="235">
        <v>1</v>
      </c>
      <c r="F1198" s="236" t="s">
        <v>10981</v>
      </c>
      <c r="G1198" s="237" t="s">
        <v>10982</v>
      </c>
      <c r="H1198" s="238"/>
      <c r="I1198" s="235">
        <v>1</v>
      </c>
      <c r="J1198" s="235"/>
      <c r="K1198" s="235"/>
      <c r="L1198" s="239">
        <v>1</v>
      </c>
      <c r="M1198" s="240" t="s">
        <v>10987</v>
      </c>
      <c r="N1198" s="237" t="s">
        <v>10988</v>
      </c>
      <c r="O1198" s="237" t="s">
        <v>10138</v>
      </c>
      <c r="P1198" s="237" t="s">
        <v>10983</v>
      </c>
      <c r="Q1198" s="241" t="s">
        <v>10984</v>
      </c>
      <c r="R1198" s="242" t="s">
        <v>10985</v>
      </c>
      <c r="S1198" s="243"/>
      <c r="T1198" s="241"/>
      <c r="U1198" s="241"/>
      <c r="V1198" s="241"/>
      <c r="W1198" s="241"/>
      <c r="X1198" s="242"/>
      <c r="Y1198" s="244"/>
      <c r="Z1198" s="244"/>
      <c r="AA1198" s="244"/>
      <c r="AB1198" s="244"/>
      <c r="AC1198" s="244"/>
      <c r="AD1198" s="244"/>
      <c r="AE1198" s="244"/>
      <c r="AF1198" s="244"/>
      <c r="AG1198" s="244"/>
      <c r="AH1198" s="243"/>
      <c r="AI1198" s="241"/>
      <c r="AJ1198" s="241"/>
      <c r="AK1198" s="241"/>
      <c r="AL1198" s="241"/>
      <c r="AM1198" s="242"/>
      <c r="AN1198" s="245">
        <f t="shared" si="568"/>
        <v>2</v>
      </c>
      <c r="AO1198" s="246">
        <f t="shared" ref="AO1198:AP1200" si="587">COUNT(BD1198)</f>
        <v>0</v>
      </c>
      <c r="AP1198" s="247">
        <f t="shared" si="587"/>
        <v>0</v>
      </c>
      <c r="AQ1198" s="247">
        <f t="shared" si="570"/>
        <v>0</v>
      </c>
      <c r="AR1198" s="247">
        <f t="shared" si="571"/>
        <v>2</v>
      </c>
      <c r="AS1198" s="247">
        <f t="shared" si="572"/>
        <v>0</v>
      </c>
      <c r="AT1198" s="247">
        <f t="shared" si="573"/>
        <v>0</v>
      </c>
      <c r="AU1198" s="247">
        <f t="shared" si="574"/>
        <v>0</v>
      </c>
      <c r="AV1198" s="247">
        <f t="shared" si="575"/>
        <v>0</v>
      </c>
      <c r="AW1198" s="247">
        <f t="shared" si="576"/>
        <v>0</v>
      </c>
      <c r="AX1198" s="247">
        <f t="shared" si="577"/>
        <v>0</v>
      </c>
      <c r="AY1198" s="247">
        <f t="shared" si="578"/>
        <v>0</v>
      </c>
      <c r="AZ1198" s="247">
        <f t="shared" si="579"/>
        <v>2</v>
      </c>
      <c r="BA1198" s="247">
        <f t="shared" si="580"/>
        <v>0</v>
      </c>
      <c r="BB1198" s="247">
        <f t="shared" si="581"/>
        <v>0</v>
      </c>
      <c r="BC1198" s="248">
        <f t="shared" si="582"/>
        <v>4</v>
      </c>
      <c r="BD1198" s="249"/>
      <c r="BE1198" s="250"/>
      <c r="BF1198" s="250"/>
      <c r="BG1198" s="250"/>
      <c r="BH1198" s="250"/>
      <c r="BI1198" s="250">
        <v>401</v>
      </c>
      <c r="BJ1198" s="250"/>
      <c r="BK1198" s="250"/>
      <c r="BL1198" s="250"/>
      <c r="BM1198" s="250"/>
      <c r="BN1198" s="250"/>
      <c r="BO1198" s="250">
        <v>407</v>
      </c>
      <c r="BP1198" s="250"/>
      <c r="BQ1198" s="250"/>
      <c r="BR1198" s="250"/>
      <c r="BS1198" s="250"/>
      <c r="BT1198" s="250"/>
      <c r="BU1198" s="250"/>
      <c r="BV1198" s="250"/>
      <c r="BW1198" s="250"/>
      <c r="BX1198" s="250"/>
      <c r="BY1198" s="250"/>
      <c r="BZ1198" s="250"/>
      <c r="CA1198" s="250"/>
      <c r="CB1198" s="250"/>
      <c r="CC1198" s="250"/>
      <c r="CD1198" s="250"/>
      <c r="CE1198" s="250"/>
      <c r="CF1198" s="250"/>
      <c r="CG1198" s="250"/>
      <c r="CH1198" s="250">
        <v>1201</v>
      </c>
      <c r="CI1198" s="250"/>
      <c r="CJ1198" s="250"/>
      <c r="CK1198" s="250"/>
      <c r="CL1198" s="250">
        <v>1299</v>
      </c>
      <c r="CM1198" s="244" t="s">
        <v>10986</v>
      </c>
      <c r="CN1198" s="250"/>
      <c r="CO1198" s="250"/>
      <c r="CP1198" s="250"/>
      <c r="CQ1198" s="250"/>
      <c r="CR1198" s="250"/>
      <c r="CS1198" s="250"/>
      <c r="CT1198" s="250"/>
      <c r="CU1198" s="250"/>
      <c r="CV1198" s="250"/>
      <c r="CW1198" s="250"/>
      <c r="CX1198" s="250"/>
      <c r="CY1198" s="250"/>
      <c r="CZ1198" s="244"/>
      <c r="DA1198" s="250"/>
      <c r="DB1198" s="244"/>
      <c r="DC1198" s="251"/>
      <c r="DD1198" s="252"/>
      <c r="DE1198" s="106"/>
      <c r="DF1198" s="107"/>
      <c r="DG1198" s="108"/>
      <c r="DH1198" s="108"/>
      <c r="DI1198" s="108"/>
      <c r="DJ1198" s="108"/>
      <c r="DK1198" s="108"/>
      <c r="DL1198" s="256">
        <f t="shared" ref="DL1198:DM1200" si="588">DF1198+DH1198+DJ1198</f>
        <v>0</v>
      </c>
      <c r="DM1198" s="257">
        <f t="shared" si="588"/>
        <v>0</v>
      </c>
      <c r="DN1198" s="254"/>
      <c r="DO1198" s="255"/>
      <c r="DP1198" s="255"/>
      <c r="DQ1198" s="255"/>
      <c r="DR1198" s="255"/>
      <c r="DS1198" s="255"/>
      <c r="DT1198" s="256">
        <f t="shared" ref="DT1198:DU1200" si="589">DN1198+DP1198+DR1198</f>
        <v>0</v>
      </c>
      <c r="DU1198" s="257">
        <f t="shared" si="589"/>
        <v>0</v>
      </c>
      <c r="DV1198" s="258"/>
      <c r="DW1198" s="255"/>
      <c r="DX1198" s="255"/>
      <c r="DY1198" s="255"/>
      <c r="DZ1198" s="255"/>
      <c r="EA1198" s="255"/>
      <c r="EB1198" s="256">
        <f t="shared" ref="EB1198:EC1200" si="590">DV1198+DX1198+DZ1198</f>
        <v>0</v>
      </c>
      <c r="EC1198" s="259">
        <f t="shared" si="590"/>
        <v>0</v>
      </c>
      <c r="ED1198" s="260"/>
      <c r="EE1198" s="255"/>
      <c r="EF1198" s="255"/>
      <c r="EG1198" s="255"/>
      <c r="EH1198" s="255"/>
      <c r="EI1198" s="255"/>
      <c r="EJ1198" s="256">
        <f t="shared" ref="EJ1198:EK1200" si="591">ED1198+EF1198+EH1198</f>
        <v>0</v>
      </c>
      <c r="EK1198" s="261">
        <f t="shared" si="591"/>
        <v>0</v>
      </c>
    </row>
    <row r="1199" spans="1:141" s="89" customFormat="1" ht="27" customHeight="1" x14ac:dyDescent="0.15">
      <c r="A1199" s="41"/>
      <c r="B1199" s="293" t="s">
        <v>10963</v>
      </c>
      <c r="C1199" s="233">
        <v>1030003488</v>
      </c>
      <c r="D1199" s="234"/>
      <c r="E1199" s="235">
        <v>1</v>
      </c>
      <c r="F1199" s="236" t="s">
        <v>10995</v>
      </c>
      <c r="G1199" s="237" t="s">
        <v>10989</v>
      </c>
      <c r="H1199" s="238" t="s">
        <v>3313</v>
      </c>
      <c r="I1199" s="235">
        <v>0</v>
      </c>
      <c r="J1199" s="235"/>
      <c r="K1199" s="235"/>
      <c r="L1199" s="239">
        <v>2</v>
      </c>
      <c r="M1199" s="240" t="s">
        <v>10990</v>
      </c>
      <c r="N1199" s="237" t="s">
        <v>10991</v>
      </c>
      <c r="O1199" s="237" t="s">
        <v>7749</v>
      </c>
      <c r="P1199" s="237" t="s">
        <v>10992</v>
      </c>
      <c r="Q1199" s="241" t="s">
        <v>10993</v>
      </c>
      <c r="R1199" s="242" t="s">
        <v>10994</v>
      </c>
      <c r="S1199" s="243"/>
      <c r="T1199" s="241"/>
      <c r="U1199" s="241"/>
      <c r="V1199" s="241"/>
      <c r="W1199" s="241"/>
      <c r="X1199" s="242"/>
      <c r="Y1199" s="244"/>
      <c r="Z1199" s="244"/>
      <c r="AA1199" s="244"/>
      <c r="AB1199" s="244"/>
      <c r="AC1199" s="244"/>
      <c r="AD1199" s="244"/>
      <c r="AE1199" s="244"/>
      <c r="AF1199" s="244"/>
      <c r="AG1199" s="244"/>
      <c r="AH1199" s="243"/>
      <c r="AI1199" s="241"/>
      <c r="AJ1199" s="241"/>
      <c r="AK1199" s="241"/>
      <c r="AL1199" s="241"/>
      <c r="AM1199" s="242"/>
      <c r="AN1199" s="245">
        <f t="shared" si="568"/>
        <v>1</v>
      </c>
      <c r="AO1199" s="246">
        <f t="shared" si="587"/>
        <v>0</v>
      </c>
      <c r="AP1199" s="247">
        <f t="shared" si="587"/>
        <v>0</v>
      </c>
      <c r="AQ1199" s="247">
        <f t="shared" si="570"/>
        <v>0</v>
      </c>
      <c r="AR1199" s="247">
        <f t="shared" si="571"/>
        <v>0</v>
      </c>
      <c r="AS1199" s="247">
        <f t="shared" si="572"/>
        <v>0</v>
      </c>
      <c r="AT1199" s="247">
        <f t="shared" si="573"/>
        <v>0</v>
      </c>
      <c r="AU1199" s="247">
        <f t="shared" si="574"/>
        <v>0</v>
      </c>
      <c r="AV1199" s="247">
        <f t="shared" si="575"/>
        <v>0</v>
      </c>
      <c r="AW1199" s="247">
        <f t="shared" si="576"/>
        <v>0</v>
      </c>
      <c r="AX1199" s="247">
        <f t="shared" si="577"/>
        <v>0</v>
      </c>
      <c r="AY1199" s="247">
        <f t="shared" si="578"/>
        <v>0</v>
      </c>
      <c r="AZ1199" s="247">
        <f t="shared" si="579"/>
        <v>0</v>
      </c>
      <c r="BA1199" s="247">
        <f t="shared" si="580"/>
        <v>1</v>
      </c>
      <c r="BB1199" s="247">
        <f t="shared" si="581"/>
        <v>0</v>
      </c>
      <c r="BC1199" s="248">
        <f t="shared" si="582"/>
        <v>1</v>
      </c>
      <c r="BD1199" s="249"/>
      <c r="BE1199" s="250"/>
      <c r="BF1199" s="250"/>
      <c r="BG1199" s="250"/>
      <c r="BH1199" s="250"/>
      <c r="BI1199" s="250"/>
      <c r="BJ1199" s="250"/>
      <c r="BK1199" s="250"/>
      <c r="BL1199" s="250"/>
      <c r="BM1199" s="250"/>
      <c r="BN1199" s="250"/>
      <c r="BO1199" s="250"/>
      <c r="BP1199" s="250"/>
      <c r="BQ1199" s="250"/>
      <c r="BR1199" s="250"/>
      <c r="BS1199" s="250"/>
      <c r="BT1199" s="250"/>
      <c r="BU1199" s="250"/>
      <c r="BV1199" s="250"/>
      <c r="BW1199" s="250"/>
      <c r="BX1199" s="250"/>
      <c r="BY1199" s="250"/>
      <c r="BZ1199" s="250"/>
      <c r="CA1199" s="250"/>
      <c r="CB1199" s="250"/>
      <c r="CC1199" s="250"/>
      <c r="CD1199" s="250"/>
      <c r="CE1199" s="250"/>
      <c r="CF1199" s="250"/>
      <c r="CG1199" s="250"/>
      <c r="CH1199" s="250"/>
      <c r="CI1199" s="250"/>
      <c r="CJ1199" s="250"/>
      <c r="CK1199" s="250"/>
      <c r="CL1199" s="250"/>
      <c r="CM1199" s="244"/>
      <c r="CN1199" s="250"/>
      <c r="CO1199" s="250"/>
      <c r="CP1199" s="250"/>
      <c r="CQ1199" s="250"/>
      <c r="CR1199" s="250"/>
      <c r="CS1199" s="250"/>
      <c r="CT1199" s="250"/>
      <c r="CU1199" s="250"/>
      <c r="CV1199" s="250"/>
      <c r="CW1199" s="250">
        <v>1310</v>
      </c>
      <c r="CX1199" s="250"/>
      <c r="CY1199" s="250"/>
      <c r="CZ1199" s="244"/>
      <c r="DA1199" s="250"/>
      <c r="DB1199" s="244"/>
      <c r="DC1199" s="251"/>
      <c r="DD1199" s="252"/>
      <c r="DE1199" s="106"/>
      <c r="DF1199" s="107"/>
      <c r="DG1199" s="108"/>
      <c r="DH1199" s="108"/>
      <c r="DI1199" s="108"/>
      <c r="DJ1199" s="108"/>
      <c r="DK1199" s="108"/>
      <c r="DL1199" s="256">
        <f t="shared" si="588"/>
        <v>0</v>
      </c>
      <c r="DM1199" s="257">
        <f t="shared" si="588"/>
        <v>0</v>
      </c>
      <c r="DN1199" s="254"/>
      <c r="DO1199" s="255"/>
      <c r="DP1199" s="255"/>
      <c r="DQ1199" s="255"/>
      <c r="DR1199" s="255"/>
      <c r="DS1199" s="255"/>
      <c r="DT1199" s="256">
        <f t="shared" si="589"/>
        <v>0</v>
      </c>
      <c r="DU1199" s="257">
        <f t="shared" si="589"/>
        <v>0</v>
      </c>
      <c r="DV1199" s="258"/>
      <c r="DW1199" s="255"/>
      <c r="DX1199" s="255"/>
      <c r="DY1199" s="255"/>
      <c r="DZ1199" s="255"/>
      <c r="EA1199" s="255"/>
      <c r="EB1199" s="256">
        <f t="shared" si="590"/>
        <v>0</v>
      </c>
      <c r="EC1199" s="259">
        <f t="shared" si="590"/>
        <v>0</v>
      </c>
      <c r="ED1199" s="260"/>
      <c r="EE1199" s="255"/>
      <c r="EF1199" s="255"/>
      <c r="EG1199" s="255"/>
      <c r="EH1199" s="255"/>
      <c r="EI1199" s="255"/>
      <c r="EJ1199" s="256">
        <f t="shared" si="591"/>
        <v>0</v>
      </c>
      <c r="EK1199" s="261">
        <f t="shared" si="591"/>
        <v>0</v>
      </c>
    </row>
    <row r="1200" spans="1:141" s="89" customFormat="1" ht="27" customHeight="1" x14ac:dyDescent="0.15">
      <c r="A1200" s="41"/>
      <c r="B1200" s="293" t="s">
        <v>10963</v>
      </c>
      <c r="C1200" s="233">
        <v>1030003489</v>
      </c>
      <c r="D1200" s="234"/>
      <c r="E1200" s="235">
        <v>1</v>
      </c>
      <c r="F1200" s="236" t="s">
        <v>10996</v>
      </c>
      <c r="G1200" s="237" t="s">
        <v>10997</v>
      </c>
      <c r="H1200" s="238"/>
      <c r="I1200" s="235">
        <v>1</v>
      </c>
      <c r="J1200" s="235"/>
      <c r="K1200" s="235">
        <v>5</v>
      </c>
      <c r="L1200" s="239">
        <v>2</v>
      </c>
      <c r="M1200" s="240" t="s">
        <v>10998</v>
      </c>
      <c r="N1200" s="237" t="s">
        <v>10999</v>
      </c>
      <c r="O1200" s="237" t="s">
        <v>7749</v>
      </c>
      <c r="P1200" s="237" t="s">
        <v>11000</v>
      </c>
      <c r="Q1200" s="241" t="s">
        <v>11001</v>
      </c>
      <c r="R1200" s="242" t="s">
        <v>11002</v>
      </c>
      <c r="S1200" s="243"/>
      <c r="T1200" s="241"/>
      <c r="U1200" s="241"/>
      <c r="V1200" s="241"/>
      <c r="W1200" s="241"/>
      <c r="X1200" s="242"/>
      <c r="Y1200" s="244"/>
      <c r="Z1200" s="244"/>
      <c r="AA1200" s="244"/>
      <c r="AB1200" s="244"/>
      <c r="AC1200" s="244"/>
      <c r="AD1200" s="244"/>
      <c r="AE1200" s="244"/>
      <c r="AF1200" s="244"/>
      <c r="AG1200" s="244"/>
      <c r="AH1200" s="243" t="s">
        <v>11003</v>
      </c>
      <c r="AI1200" s="241" t="s">
        <v>11004</v>
      </c>
      <c r="AJ1200" s="241" t="s">
        <v>11005</v>
      </c>
      <c r="AK1200" s="241" t="s">
        <v>11006</v>
      </c>
      <c r="AL1200" s="241" t="s">
        <v>11007</v>
      </c>
      <c r="AM1200" s="242" t="s">
        <v>11008</v>
      </c>
      <c r="AN1200" s="245">
        <f>COUNTIF(AO1200:BB1200,"&gt;0")</f>
        <v>1</v>
      </c>
      <c r="AO1200" s="246">
        <f t="shared" si="587"/>
        <v>0</v>
      </c>
      <c r="AP1200" s="247">
        <f t="shared" si="587"/>
        <v>0</v>
      </c>
      <c r="AQ1200" s="247">
        <f>COUNT(BF1200:BH1200)</f>
        <v>0</v>
      </c>
      <c r="AR1200" s="247">
        <f>COUNT(BI1200:BP1200)</f>
        <v>0</v>
      </c>
      <c r="AS1200" s="247">
        <f>COUNT(BQ1200:BR1200)</f>
        <v>0</v>
      </c>
      <c r="AT1200" s="247">
        <f>COUNT(BS1200:BV1200)</f>
        <v>0</v>
      </c>
      <c r="AU1200" s="247">
        <f>COUNT(BW1200:BZ1200)</f>
        <v>0</v>
      </c>
      <c r="AV1200" s="247">
        <f>COUNT(CA1200:CC1200)</f>
        <v>0</v>
      </c>
      <c r="AW1200" s="247">
        <f>COUNT(CD1200)</f>
        <v>0</v>
      </c>
      <c r="AX1200" s="247">
        <f>COUNT(CE1200:CF1200)</f>
        <v>0</v>
      </c>
      <c r="AY1200" s="247">
        <f>COUNT(CG1200)</f>
        <v>0</v>
      </c>
      <c r="AZ1200" s="247">
        <f>COUNT(CH1200:CL1200)</f>
        <v>0</v>
      </c>
      <c r="BA1200" s="247">
        <f>COUNT(CN1200:CY1200)</f>
        <v>0</v>
      </c>
      <c r="BB1200" s="247">
        <f>COUNT(DA1200)</f>
        <v>1</v>
      </c>
      <c r="BC1200" s="248">
        <f t="shared" ref="BC1200:BC1206" si="592">COUNT(BD1200:CL1200,CN1200:CY1200,DA1200)</f>
        <v>1</v>
      </c>
      <c r="BD1200" s="249"/>
      <c r="BE1200" s="250"/>
      <c r="BF1200" s="250"/>
      <c r="BG1200" s="250"/>
      <c r="BH1200" s="250"/>
      <c r="BI1200" s="250"/>
      <c r="BJ1200" s="250"/>
      <c r="BK1200" s="250"/>
      <c r="BL1200" s="250"/>
      <c r="BM1200" s="250"/>
      <c r="BN1200" s="250"/>
      <c r="BO1200" s="250"/>
      <c r="BP1200" s="250"/>
      <c r="BQ1200" s="250"/>
      <c r="BR1200" s="250"/>
      <c r="BS1200" s="250"/>
      <c r="BT1200" s="250"/>
      <c r="BU1200" s="250"/>
      <c r="BV1200" s="250"/>
      <c r="BW1200" s="250"/>
      <c r="BX1200" s="250"/>
      <c r="BY1200" s="250"/>
      <c r="BZ1200" s="250"/>
      <c r="CA1200" s="250"/>
      <c r="CB1200" s="250"/>
      <c r="CC1200" s="250"/>
      <c r="CD1200" s="250"/>
      <c r="CE1200" s="250"/>
      <c r="CF1200" s="250"/>
      <c r="CG1200" s="250"/>
      <c r="CH1200" s="250"/>
      <c r="CI1200" s="250"/>
      <c r="CJ1200" s="250"/>
      <c r="CK1200" s="250"/>
      <c r="CL1200" s="250"/>
      <c r="CM1200" s="244"/>
      <c r="CN1200" s="250"/>
      <c r="CO1200" s="250"/>
      <c r="CP1200" s="250"/>
      <c r="CQ1200" s="250"/>
      <c r="CR1200" s="250"/>
      <c r="CS1200" s="250"/>
      <c r="CT1200" s="250"/>
      <c r="CU1200" s="250"/>
      <c r="CV1200" s="250"/>
      <c r="CW1200" s="250"/>
      <c r="CX1200" s="250"/>
      <c r="CY1200" s="250"/>
      <c r="CZ1200" s="244"/>
      <c r="DA1200" s="250">
        <v>1499</v>
      </c>
      <c r="DB1200" s="244" t="s">
        <v>11009</v>
      </c>
      <c r="DC1200" s="251"/>
      <c r="DD1200" s="252"/>
      <c r="DE1200" s="106"/>
      <c r="DF1200" s="107"/>
      <c r="DG1200" s="108"/>
      <c r="DH1200" s="108"/>
      <c r="DI1200" s="108"/>
      <c r="DJ1200" s="108"/>
      <c r="DK1200" s="108"/>
      <c r="DL1200" s="256">
        <f t="shared" si="588"/>
        <v>0</v>
      </c>
      <c r="DM1200" s="257">
        <f t="shared" si="588"/>
        <v>0</v>
      </c>
      <c r="DN1200" s="254"/>
      <c r="DO1200" s="255"/>
      <c r="DP1200" s="255"/>
      <c r="DQ1200" s="255"/>
      <c r="DR1200" s="255"/>
      <c r="DS1200" s="255"/>
      <c r="DT1200" s="256">
        <f t="shared" si="589"/>
        <v>0</v>
      </c>
      <c r="DU1200" s="257">
        <f t="shared" si="589"/>
        <v>0</v>
      </c>
      <c r="DV1200" s="258"/>
      <c r="DW1200" s="255"/>
      <c r="DX1200" s="255"/>
      <c r="DY1200" s="255"/>
      <c r="DZ1200" s="255"/>
      <c r="EA1200" s="255"/>
      <c r="EB1200" s="256">
        <f t="shared" si="590"/>
        <v>0</v>
      </c>
      <c r="EC1200" s="259">
        <f t="shared" si="590"/>
        <v>0</v>
      </c>
      <c r="ED1200" s="260"/>
      <c r="EE1200" s="255"/>
      <c r="EF1200" s="255"/>
      <c r="EG1200" s="255"/>
      <c r="EH1200" s="255"/>
      <c r="EI1200" s="255"/>
      <c r="EJ1200" s="256">
        <f t="shared" si="591"/>
        <v>0</v>
      </c>
      <c r="EK1200" s="261">
        <f t="shared" si="591"/>
        <v>0</v>
      </c>
    </row>
    <row r="1201" spans="1:141" s="89" customFormat="1" ht="27" customHeight="1" x14ac:dyDescent="0.15">
      <c r="A1201" s="41"/>
      <c r="B1201" s="293" t="s">
        <v>10963</v>
      </c>
      <c r="C1201" s="233">
        <v>1030003490</v>
      </c>
      <c r="D1201" s="234">
        <v>1030003480</v>
      </c>
      <c r="E1201" s="235">
        <v>1</v>
      </c>
      <c r="F1201" s="236" t="s">
        <v>11010</v>
      </c>
      <c r="G1201" s="237" t="s">
        <v>11071</v>
      </c>
      <c r="H1201" s="238"/>
      <c r="I1201" s="235">
        <v>1</v>
      </c>
      <c r="J1201" s="235"/>
      <c r="K1201" s="235"/>
      <c r="L1201" s="239">
        <v>2</v>
      </c>
      <c r="M1201" s="240" t="s">
        <v>11012</v>
      </c>
      <c r="N1201" s="237" t="s">
        <v>11013</v>
      </c>
      <c r="O1201" s="237" t="s">
        <v>7749</v>
      </c>
      <c r="P1201" s="237" t="s">
        <v>11014</v>
      </c>
      <c r="Q1201" s="241" t="s">
        <v>11015</v>
      </c>
      <c r="R1201" s="242" t="s">
        <v>11016</v>
      </c>
      <c r="S1201" s="243"/>
      <c r="T1201" s="241"/>
      <c r="U1201" s="241"/>
      <c r="V1201" s="241"/>
      <c r="W1201" s="241"/>
      <c r="X1201" s="242"/>
      <c r="Y1201" s="244"/>
      <c r="Z1201" s="244"/>
      <c r="AA1201" s="244"/>
      <c r="AB1201" s="244"/>
      <c r="AC1201" s="244"/>
      <c r="AD1201" s="244"/>
      <c r="AE1201" s="244"/>
      <c r="AF1201" s="244"/>
      <c r="AG1201" s="244"/>
      <c r="AH1201" s="243"/>
      <c r="AI1201" s="241"/>
      <c r="AJ1201" s="241"/>
      <c r="AK1201" s="241"/>
      <c r="AL1201" s="241"/>
      <c r="AM1201" s="242"/>
      <c r="AN1201" s="245">
        <f t="shared" ref="AN1201:AN1206" si="593">COUNTIF(AO1201:BB1201,"&gt;0")</f>
        <v>3</v>
      </c>
      <c r="AO1201" s="246">
        <f t="shared" ref="AO1201:AO1206" si="594">COUNT(BD1201)</f>
        <v>0</v>
      </c>
      <c r="AP1201" s="247">
        <f t="shared" ref="AP1201:AP1206" si="595">COUNT(BE1201)</f>
        <v>0</v>
      </c>
      <c r="AQ1201" s="247">
        <f t="shared" ref="AQ1201:AQ1206" si="596">COUNT(BF1201:BH1201)</f>
        <v>1</v>
      </c>
      <c r="AR1201" s="247">
        <f t="shared" ref="AR1201:AR1206" si="597">COUNT(BI1201:BP1201)</f>
        <v>1</v>
      </c>
      <c r="AS1201" s="247">
        <f t="shared" ref="AS1201:AS1206" si="598">COUNT(BQ1201:BR1201)</f>
        <v>0</v>
      </c>
      <c r="AT1201" s="247">
        <f t="shared" ref="AT1201:AT1206" si="599">COUNT(BS1201:BV1201)</f>
        <v>0</v>
      </c>
      <c r="AU1201" s="247">
        <f t="shared" ref="AU1201:AU1206" si="600">COUNT(BW1201:BZ1201)</f>
        <v>0</v>
      </c>
      <c r="AV1201" s="247">
        <f t="shared" ref="AV1201:AV1206" si="601">COUNT(CA1201:CC1201)</f>
        <v>0</v>
      </c>
      <c r="AW1201" s="247">
        <f t="shared" ref="AW1201:AW1206" si="602">COUNT(CD1201)</f>
        <v>0</v>
      </c>
      <c r="AX1201" s="247">
        <f t="shared" ref="AX1201:AX1206" si="603">COUNT(CE1201:CF1201)</f>
        <v>0</v>
      </c>
      <c r="AY1201" s="247">
        <f t="shared" ref="AY1201:AY1206" si="604">COUNT(CG1201)</f>
        <v>0</v>
      </c>
      <c r="AZ1201" s="247">
        <f t="shared" ref="AZ1201:AZ1206" si="605">COUNT(CH1201:CL1201)</f>
        <v>0</v>
      </c>
      <c r="BA1201" s="247">
        <f t="shared" ref="BA1201:BA1206" si="606">COUNT(CN1201:CY1201)</f>
        <v>2</v>
      </c>
      <c r="BB1201" s="247">
        <f t="shared" ref="BB1201:BB1206" si="607">COUNT(DA1201)</f>
        <v>0</v>
      </c>
      <c r="BC1201" s="248">
        <f t="shared" si="592"/>
        <v>4</v>
      </c>
      <c r="BD1201" s="249"/>
      <c r="BE1201" s="250"/>
      <c r="BF1201" s="250">
        <v>301</v>
      </c>
      <c r="BG1201" s="250"/>
      <c r="BH1201" s="250"/>
      <c r="BI1201" s="250">
        <v>401</v>
      </c>
      <c r="BJ1201" s="250"/>
      <c r="BK1201" s="250"/>
      <c r="BL1201" s="250"/>
      <c r="BM1201" s="250"/>
      <c r="BN1201" s="250"/>
      <c r="BO1201" s="250"/>
      <c r="BP1201" s="250"/>
      <c r="BQ1201" s="250"/>
      <c r="BR1201" s="250"/>
      <c r="BS1201" s="250"/>
      <c r="BT1201" s="250"/>
      <c r="BU1201" s="250"/>
      <c r="BV1201" s="250"/>
      <c r="BW1201" s="250"/>
      <c r="BX1201" s="250"/>
      <c r="BY1201" s="250"/>
      <c r="BZ1201" s="250"/>
      <c r="CA1201" s="250"/>
      <c r="CB1201" s="250"/>
      <c r="CC1201" s="250"/>
      <c r="CD1201" s="250"/>
      <c r="CE1201" s="250"/>
      <c r="CF1201" s="250"/>
      <c r="CG1201" s="250"/>
      <c r="CH1201" s="250"/>
      <c r="CI1201" s="250"/>
      <c r="CJ1201" s="250"/>
      <c r="CK1201" s="250"/>
      <c r="CL1201" s="250"/>
      <c r="CM1201" s="244"/>
      <c r="CN1201" s="250"/>
      <c r="CO1201" s="250">
        <v>1302</v>
      </c>
      <c r="CP1201" s="250">
        <v>1303</v>
      </c>
      <c r="CQ1201" s="250"/>
      <c r="CR1201" s="250"/>
      <c r="CS1201" s="250"/>
      <c r="CT1201" s="250"/>
      <c r="CU1201" s="250"/>
      <c r="CV1201" s="250"/>
      <c r="CW1201" s="250"/>
      <c r="CX1201" s="250"/>
      <c r="CY1201" s="250"/>
      <c r="CZ1201" s="244"/>
      <c r="DA1201" s="250"/>
      <c r="DB1201" s="244"/>
      <c r="DC1201" s="251"/>
      <c r="DD1201" s="252"/>
      <c r="DE1201" s="106"/>
      <c r="DF1201" s="107"/>
      <c r="DG1201" s="108"/>
      <c r="DH1201" s="108"/>
      <c r="DI1201" s="108"/>
      <c r="DJ1201" s="108"/>
      <c r="DK1201" s="108"/>
      <c r="DL1201" s="256">
        <v>0</v>
      </c>
      <c r="DM1201" s="257">
        <v>0</v>
      </c>
      <c r="DN1201" s="254"/>
      <c r="DO1201" s="255"/>
      <c r="DP1201" s="255"/>
      <c r="DQ1201" s="255"/>
      <c r="DR1201" s="255"/>
      <c r="DS1201" s="255"/>
      <c r="DT1201" s="256">
        <v>0</v>
      </c>
      <c r="DU1201" s="257">
        <v>0</v>
      </c>
      <c r="DV1201" s="258"/>
      <c r="DW1201" s="255"/>
      <c r="DX1201" s="255"/>
      <c r="DY1201" s="255"/>
      <c r="DZ1201" s="255"/>
      <c r="EA1201" s="255"/>
      <c r="EB1201" s="256">
        <v>0</v>
      </c>
      <c r="EC1201" s="259">
        <v>0</v>
      </c>
      <c r="ED1201" s="260"/>
      <c r="EE1201" s="255"/>
      <c r="EF1201" s="255"/>
      <c r="EG1201" s="255"/>
      <c r="EH1201" s="255"/>
      <c r="EI1201" s="255"/>
      <c r="EJ1201" s="256">
        <v>0</v>
      </c>
      <c r="EK1201" s="261">
        <v>0</v>
      </c>
    </row>
    <row r="1202" spans="1:141" s="89" customFormat="1" ht="27" customHeight="1" x14ac:dyDescent="0.15">
      <c r="A1202" s="41"/>
      <c r="B1202" s="293" t="s">
        <v>10963</v>
      </c>
      <c r="C1202" s="233">
        <v>1030003491</v>
      </c>
      <c r="D1202" s="234">
        <v>1030003479</v>
      </c>
      <c r="E1202" s="235">
        <v>1</v>
      </c>
      <c r="F1202" s="236" t="s">
        <v>11017</v>
      </c>
      <c r="G1202" s="237" t="s">
        <v>11018</v>
      </c>
      <c r="H1202" s="238"/>
      <c r="I1202" s="235">
        <v>1</v>
      </c>
      <c r="J1202" s="235"/>
      <c r="K1202" s="235"/>
      <c r="L1202" s="239">
        <v>2</v>
      </c>
      <c r="M1202" s="240" t="s">
        <v>11011</v>
      </c>
      <c r="N1202" s="237" t="s">
        <v>11013</v>
      </c>
      <c r="O1202" s="237" t="s">
        <v>7749</v>
      </c>
      <c r="P1202" s="237" t="s">
        <v>11019</v>
      </c>
      <c r="Q1202" s="241" t="s">
        <v>11020</v>
      </c>
      <c r="R1202" s="242" t="s">
        <v>11016</v>
      </c>
      <c r="S1202" s="243"/>
      <c r="T1202" s="241"/>
      <c r="U1202" s="241"/>
      <c r="V1202" s="241"/>
      <c r="W1202" s="241"/>
      <c r="X1202" s="242"/>
      <c r="Y1202" s="244"/>
      <c r="Z1202" s="244"/>
      <c r="AA1202" s="244"/>
      <c r="AB1202" s="244"/>
      <c r="AC1202" s="244"/>
      <c r="AD1202" s="244"/>
      <c r="AE1202" s="244"/>
      <c r="AF1202" s="244"/>
      <c r="AG1202" s="244"/>
      <c r="AH1202" s="243"/>
      <c r="AI1202" s="241"/>
      <c r="AJ1202" s="241"/>
      <c r="AK1202" s="241"/>
      <c r="AL1202" s="241"/>
      <c r="AM1202" s="242"/>
      <c r="AN1202" s="245">
        <f t="shared" si="593"/>
        <v>3</v>
      </c>
      <c r="AO1202" s="246">
        <f t="shared" si="594"/>
        <v>0</v>
      </c>
      <c r="AP1202" s="247">
        <f t="shared" si="595"/>
        <v>0</v>
      </c>
      <c r="AQ1202" s="247">
        <f t="shared" si="596"/>
        <v>1</v>
      </c>
      <c r="AR1202" s="247">
        <f t="shared" si="597"/>
        <v>1</v>
      </c>
      <c r="AS1202" s="247">
        <f t="shared" si="598"/>
        <v>0</v>
      </c>
      <c r="AT1202" s="247">
        <f t="shared" si="599"/>
        <v>0</v>
      </c>
      <c r="AU1202" s="247">
        <f t="shared" si="600"/>
        <v>0</v>
      </c>
      <c r="AV1202" s="247">
        <f t="shared" si="601"/>
        <v>0</v>
      </c>
      <c r="AW1202" s="247">
        <f t="shared" si="602"/>
        <v>0</v>
      </c>
      <c r="AX1202" s="247">
        <f t="shared" si="603"/>
        <v>0</v>
      </c>
      <c r="AY1202" s="247">
        <f t="shared" si="604"/>
        <v>0</v>
      </c>
      <c r="AZ1202" s="247">
        <f t="shared" si="605"/>
        <v>0</v>
      </c>
      <c r="BA1202" s="247">
        <f t="shared" si="606"/>
        <v>1</v>
      </c>
      <c r="BB1202" s="247">
        <f t="shared" si="607"/>
        <v>0</v>
      </c>
      <c r="BC1202" s="248">
        <f t="shared" si="592"/>
        <v>3</v>
      </c>
      <c r="BD1202" s="249"/>
      <c r="BE1202" s="250"/>
      <c r="BF1202" s="250">
        <v>301</v>
      </c>
      <c r="BG1202" s="250"/>
      <c r="BH1202" s="250"/>
      <c r="BI1202" s="250">
        <v>401</v>
      </c>
      <c r="BJ1202" s="250"/>
      <c r="BK1202" s="250"/>
      <c r="BL1202" s="250"/>
      <c r="BM1202" s="250"/>
      <c r="BN1202" s="250"/>
      <c r="BO1202" s="250"/>
      <c r="BP1202" s="250"/>
      <c r="BQ1202" s="250"/>
      <c r="BR1202" s="250"/>
      <c r="BS1202" s="250"/>
      <c r="BT1202" s="250"/>
      <c r="BU1202" s="250"/>
      <c r="BV1202" s="250"/>
      <c r="BW1202" s="250"/>
      <c r="BX1202" s="250"/>
      <c r="BY1202" s="250"/>
      <c r="BZ1202" s="250"/>
      <c r="CA1202" s="250"/>
      <c r="CB1202" s="250"/>
      <c r="CC1202" s="250"/>
      <c r="CD1202" s="250"/>
      <c r="CE1202" s="250"/>
      <c r="CF1202" s="250"/>
      <c r="CG1202" s="250"/>
      <c r="CH1202" s="250"/>
      <c r="CI1202" s="250"/>
      <c r="CJ1202" s="250"/>
      <c r="CK1202" s="250"/>
      <c r="CL1202" s="250"/>
      <c r="CM1202" s="244"/>
      <c r="CN1202" s="250"/>
      <c r="CO1202" s="250">
        <v>1302</v>
      </c>
      <c r="CP1202" s="250"/>
      <c r="CQ1202" s="250"/>
      <c r="CR1202" s="250"/>
      <c r="CS1202" s="250"/>
      <c r="CT1202" s="250"/>
      <c r="CU1202" s="250"/>
      <c r="CV1202" s="250"/>
      <c r="CW1202" s="250"/>
      <c r="CX1202" s="250"/>
      <c r="CY1202" s="250"/>
      <c r="CZ1202" s="244"/>
      <c r="DA1202" s="250"/>
      <c r="DB1202" s="244"/>
      <c r="DC1202" s="251"/>
      <c r="DD1202" s="252"/>
      <c r="DE1202" s="106"/>
      <c r="DF1202" s="107"/>
      <c r="DG1202" s="108"/>
      <c r="DH1202" s="108"/>
      <c r="DI1202" s="108"/>
      <c r="DJ1202" s="108"/>
      <c r="DK1202" s="108"/>
      <c r="DL1202" s="256">
        <v>0</v>
      </c>
      <c r="DM1202" s="257">
        <v>0</v>
      </c>
      <c r="DN1202" s="254"/>
      <c r="DO1202" s="255"/>
      <c r="DP1202" s="255"/>
      <c r="DQ1202" s="255"/>
      <c r="DR1202" s="255"/>
      <c r="DS1202" s="255"/>
      <c r="DT1202" s="256">
        <v>0</v>
      </c>
      <c r="DU1202" s="257">
        <v>0</v>
      </c>
      <c r="DV1202" s="258"/>
      <c r="DW1202" s="255"/>
      <c r="DX1202" s="255"/>
      <c r="DY1202" s="255"/>
      <c r="DZ1202" s="255"/>
      <c r="EA1202" s="255"/>
      <c r="EB1202" s="256">
        <v>0</v>
      </c>
      <c r="EC1202" s="259">
        <v>0</v>
      </c>
      <c r="ED1202" s="260"/>
      <c r="EE1202" s="255"/>
      <c r="EF1202" s="255"/>
      <c r="EG1202" s="255"/>
      <c r="EH1202" s="255"/>
      <c r="EI1202" s="255"/>
      <c r="EJ1202" s="256">
        <v>0</v>
      </c>
      <c r="EK1202" s="261">
        <v>0</v>
      </c>
    </row>
    <row r="1203" spans="1:141" s="89" customFormat="1" ht="27" customHeight="1" x14ac:dyDescent="0.15">
      <c r="A1203" s="41">
        <v>236</v>
      </c>
      <c r="B1203" s="293" t="s">
        <v>10963</v>
      </c>
      <c r="C1203" s="233">
        <v>1030003492</v>
      </c>
      <c r="D1203" s="234"/>
      <c r="E1203" s="235">
        <v>1</v>
      </c>
      <c r="F1203" s="236" t="s">
        <v>11021</v>
      </c>
      <c r="G1203" s="237" t="s">
        <v>11022</v>
      </c>
      <c r="H1203" s="238"/>
      <c r="I1203" s="235">
        <v>1</v>
      </c>
      <c r="J1203" s="235"/>
      <c r="K1203" s="235"/>
      <c r="L1203" s="239">
        <v>2</v>
      </c>
      <c r="M1203" s="240" t="s">
        <v>11011</v>
      </c>
      <c r="N1203" s="237" t="s">
        <v>11013</v>
      </c>
      <c r="O1203" s="237" t="s">
        <v>7749</v>
      </c>
      <c r="P1203" s="84" t="s">
        <v>11134</v>
      </c>
      <c r="Q1203" s="241" t="s">
        <v>11023</v>
      </c>
      <c r="R1203" s="242" t="s">
        <v>11016</v>
      </c>
      <c r="S1203" s="243"/>
      <c r="T1203" s="241"/>
      <c r="U1203" s="241"/>
      <c r="V1203" s="241"/>
      <c r="W1203" s="241"/>
      <c r="X1203" s="242"/>
      <c r="Y1203" s="244"/>
      <c r="Z1203" s="244"/>
      <c r="AA1203" s="244"/>
      <c r="AB1203" s="244"/>
      <c r="AC1203" s="244"/>
      <c r="AD1203" s="244"/>
      <c r="AE1203" s="244"/>
      <c r="AF1203" s="244"/>
      <c r="AG1203" s="244"/>
      <c r="AH1203" s="243"/>
      <c r="AI1203" s="241"/>
      <c r="AJ1203" s="241"/>
      <c r="AK1203" s="241"/>
      <c r="AL1203" s="241"/>
      <c r="AM1203" s="242"/>
      <c r="AN1203" s="245">
        <f t="shared" si="593"/>
        <v>3</v>
      </c>
      <c r="AO1203" s="246">
        <f t="shared" si="594"/>
        <v>0</v>
      </c>
      <c r="AP1203" s="247">
        <f t="shared" si="595"/>
        <v>0</v>
      </c>
      <c r="AQ1203" s="247">
        <f t="shared" si="596"/>
        <v>1</v>
      </c>
      <c r="AR1203" s="247">
        <f t="shared" si="597"/>
        <v>1</v>
      </c>
      <c r="AS1203" s="247">
        <f t="shared" si="598"/>
        <v>0</v>
      </c>
      <c r="AT1203" s="247">
        <f t="shared" si="599"/>
        <v>0</v>
      </c>
      <c r="AU1203" s="247">
        <f t="shared" si="600"/>
        <v>0</v>
      </c>
      <c r="AV1203" s="247">
        <f t="shared" si="601"/>
        <v>0</v>
      </c>
      <c r="AW1203" s="247">
        <f t="shared" si="602"/>
        <v>0</v>
      </c>
      <c r="AX1203" s="247">
        <f t="shared" si="603"/>
        <v>0</v>
      </c>
      <c r="AY1203" s="247">
        <f t="shared" si="604"/>
        <v>0</v>
      </c>
      <c r="AZ1203" s="247">
        <f t="shared" si="605"/>
        <v>0</v>
      </c>
      <c r="BA1203" s="247">
        <f t="shared" si="606"/>
        <v>2</v>
      </c>
      <c r="BB1203" s="247">
        <f t="shared" si="607"/>
        <v>0</v>
      </c>
      <c r="BC1203" s="248">
        <f t="shared" si="592"/>
        <v>4</v>
      </c>
      <c r="BD1203" s="249"/>
      <c r="BE1203" s="250"/>
      <c r="BF1203" s="250">
        <v>301</v>
      </c>
      <c r="BG1203" s="250"/>
      <c r="BH1203" s="250"/>
      <c r="BI1203" s="250">
        <v>401</v>
      </c>
      <c r="BJ1203" s="250"/>
      <c r="BK1203" s="250"/>
      <c r="BL1203" s="250"/>
      <c r="BM1203" s="250"/>
      <c r="BN1203" s="250"/>
      <c r="BO1203" s="250"/>
      <c r="BP1203" s="250"/>
      <c r="BQ1203" s="250"/>
      <c r="BR1203" s="250"/>
      <c r="BS1203" s="250"/>
      <c r="BT1203" s="250"/>
      <c r="BU1203" s="250"/>
      <c r="BV1203" s="250"/>
      <c r="BW1203" s="250"/>
      <c r="BX1203" s="250"/>
      <c r="BY1203" s="250"/>
      <c r="BZ1203" s="250"/>
      <c r="CA1203" s="250"/>
      <c r="CB1203" s="250"/>
      <c r="CC1203" s="250"/>
      <c r="CD1203" s="250"/>
      <c r="CE1203" s="250"/>
      <c r="CF1203" s="250"/>
      <c r="CG1203" s="250"/>
      <c r="CH1203" s="250"/>
      <c r="CI1203" s="250"/>
      <c r="CJ1203" s="250"/>
      <c r="CK1203" s="250"/>
      <c r="CL1203" s="250"/>
      <c r="CM1203" s="244"/>
      <c r="CN1203" s="250"/>
      <c r="CO1203" s="250">
        <v>1302</v>
      </c>
      <c r="CP1203" s="250">
        <v>1303</v>
      </c>
      <c r="CQ1203" s="250"/>
      <c r="CR1203" s="250"/>
      <c r="CS1203" s="250"/>
      <c r="CT1203" s="250"/>
      <c r="CU1203" s="250"/>
      <c r="CV1203" s="250"/>
      <c r="CW1203" s="250"/>
      <c r="CX1203" s="250"/>
      <c r="CY1203" s="250"/>
      <c r="CZ1203" s="244"/>
      <c r="DA1203" s="250"/>
      <c r="DB1203" s="244"/>
      <c r="DC1203" s="251"/>
      <c r="DD1203" s="252"/>
      <c r="DE1203" s="106"/>
      <c r="DF1203" s="107"/>
      <c r="DG1203" s="108"/>
      <c r="DH1203" s="108"/>
      <c r="DI1203" s="108"/>
      <c r="DJ1203" s="108"/>
      <c r="DK1203" s="108"/>
      <c r="DL1203" s="256">
        <v>0</v>
      </c>
      <c r="DM1203" s="257">
        <v>0</v>
      </c>
      <c r="DN1203" s="254"/>
      <c r="DO1203" s="255"/>
      <c r="DP1203" s="255"/>
      <c r="DQ1203" s="255"/>
      <c r="DR1203" s="255"/>
      <c r="DS1203" s="255"/>
      <c r="DT1203" s="256">
        <v>0</v>
      </c>
      <c r="DU1203" s="257">
        <v>0</v>
      </c>
      <c r="DV1203" s="258"/>
      <c r="DW1203" s="255"/>
      <c r="DX1203" s="255"/>
      <c r="DY1203" s="255"/>
      <c r="DZ1203" s="255"/>
      <c r="EA1203" s="255"/>
      <c r="EB1203" s="256">
        <v>0</v>
      </c>
      <c r="EC1203" s="259">
        <v>0</v>
      </c>
      <c r="ED1203" s="260"/>
      <c r="EE1203" s="255"/>
      <c r="EF1203" s="255"/>
      <c r="EG1203" s="255"/>
      <c r="EH1203" s="255"/>
      <c r="EI1203" s="255"/>
      <c r="EJ1203" s="256">
        <v>0</v>
      </c>
      <c r="EK1203" s="261">
        <v>0</v>
      </c>
    </row>
    <row r="1204" spans="1:141" s="89" customFormat="1" ht="27" customHeight="1" x14ac:dyDescent="0.15">
      <c r="A1204" s="41"/>
      <c r="B1204" s="293" t="s">
        <v>10963</v>
      </c>
      <c r="C1204" s="233">
        <v>1030003493</v>
      </c>
      <c r="D1204" s="234">
        <v>1010060135</v>
      </c>
      <c r="E1204" s="235">
        <v>1</v>
      </c>
      <c r="F1204" s="236" t="s">
        <v>11024</v>
      </c>
      <c r="G1204" s="237" t="s">
        <v>11025</v>
      </c>
      <c r="H1204" s="238"/>
      <c r="I1204" s="235">
        <v>1</v>
      </c>
      <c r="J1204" s="235">
        <v>3</v>
      </c>
      <c r="K1204" s="235"/>
      <c r="L1204" s="239">
        <v>2</v>
      </c>
      <c r="M1204" s="240" t="s">
        <v>11026</v>
      </c>
      <c r="N1204" s="237" t="s">
        <v>11027</v>
      </c>
      <c r="O1204" s="237" t="s">
        <v>7749</v>
      </c>
      <c r="P1204" s="237" t="s">
        <v>11028</v>
      </c>
      <c r="Q1204" s="241" t="s">
        <v>11029</v>
      </c>
      <c r="R1204" s="242" t="s">
        <v>11030</v>
      </c>
      <c r="S1204" s="243" t="s">
        <v>10722</v>
      </c>
      <c r="T1204" s="241" t="s">
        <v>11031</v>
      </c>
      <c r="U1204" s="241" t="s">
        <v>11032</v>
      </c>
      <c r="V1204" s="241" t="s">
        <v>11033</v>
      </c>
      <c r="W1204" s="241" t="s">
        <v>11034</v>
      </c>
      <c r="X1204" s="242" t="s">
        <v>11035</v>
      </c>
      <c r="Y1204" s="244" t="s">
        <v>10962</v>
      </c>
      <c r="Z1204" s="244">
        <v>1</v>
      </c>
      <c r="AA1204" s="244">
        <v>2</v>
      </c>
      <c r="AB1204" s="244">
        <v>3</v>
      </c>
      <c r="AC1204" s="244">
        <v>4</v>
      </c>
      <c r="AD1204" s="244">
        <v>5</v>
      </c>
      <c r="AE1204" s="244">
        <v>6</v>
      </c>
      <c r="AF1204" s="244">
        <v>7</v>
      </c>
      <c r="AG1204" s="244">
        <v>8</v>
      </c>
      <c r="AH1204" s="243"/>
      <c r="AI1204" s="241"/>
      <c r="AJ1204" s="241"/>
      <c r="AK1204" s="241"/>
      <c r="AL1204" s="241"/>
      <c r="AM1204" s="242"/>
      <c r="AN1204" s="245">
        <f t="shared" si="593"/>
        <v>2</v>
      </c>
      <c r="AO1204" s="246">
        <f t="shared" si="594"/>
        <v>0</v>
      </c>
      <c r="AP1204" s="247">
        <f t="shared" si="595"/>
        <v>0</v>
      </c>
      <c r="AQ1204" s="247">
        <f t="shared" si="596"/>
        <v>0</v>
      </c>
      <c r="AR1204" s="247">
        <f t="shared" si="597"/>
        <v>0</v>
      </c>
      <c r="AS1204" s="247">
        <f t="shared" si="598"/>
        <v>0</v>
      </c>
      <c r="AT1204" s="247">
        <f t="shared" si="599"/>
        <v>0</v>
      </c>
      <c r="AU1204" s="247">
        <f t="shared" si="600"/>
        <v>0</v>
      </c>
      <c r="AV1204" s="247">
        <f t="shared" si="601"/>
        <v>0</v>
      </c>
      <c r="AW1204" s="247">
        <f t="shared" si="602"/>
        <v>0</v>
      </c>
      <c r="AX1204" s="247">
        <f t="shared" si="603"/>
        <v>0</v>
      </c>
      <c r="AY1204" s="247">
        <f t="shared" si="604"/>
        <v>0</v>
      </c>
      <c r="AZ1204" s="247">
        <f t="shared" si="605"/>
        <v>1</v>
      </c>
      <c r="BA1204" s="247">
        <f t="shared" si="606"/>
        <v>2</v>
      </c>
      <c r="BB1204" s="247">
        <f t="shared" si="607"/>
        <v>0</v>
      </c>
      <c r="BC1204" s="248">
        <f t="shared" si="592"/>
        <v>3</v>
      </c>
      <c r="BD1204" s="249"/>
      <c r="BE1204" s="250"/>
      <c r="BF1204" s="250"/>
      <c r="BG1204" s="250"/>
      <c r="BH1204" s="250"/>
      <c r="BI1204" s="250"/>
      <c r="BJ1204" s="250"/>
      <c r="BK1204" s="250"/>
      <c r="BL1204" s="250"/>
      <c r="BM1204" s="250"/>
      <c r="BN1204" s="250"/>
      <c r="BO1204" s="250"/>
      <c r="BP1204" s="250"/>
      <c r="BQ1204" s="250"/>
      <c r="BR1204" s="250"/>
      <c r="BS1204" s="250"/>
      <c r="BT1204" s="250"/>
      <c r="BU1204" s="250"/>
      <c r="BV1204" s="250"/>
      <c r="BW1204" s="250"/>
      <c r="BX1204" s="250"/>
      <c r="BY1204" s="250"/>
      <c r="BZ1204" s="250"/>
      <c r="CA1204" s="250"/>
      <c r="CB1204" s="250"/>
      <c r="CC1204" s="250"/>
      <c r="CD1204" s="250"/>
      <c r="CE1204" s="250"/>
      <c r="CF1204" s="250"/>
      <c r="CG1204" s="250"/>
      <c r="CH1204" s="250"/>
      <c r="CI1204" s="250"/>
      <c r="CJ1204" s="250"/>
      <c r="CK1204" s="250">
        <v>1204</v>
      </c>
      <c r="CL1204" s="250"/>
      <c r="CM1204" s="244"/>
      <c r="CN1204" s="250"/>
      <c r="CO1204" s="250"/>
      <c r="CP1204" s="250">
        <v>1303</v>
      </c>
      <c r="CQ1204" s="250">
        <v>1304</v>
      </c>
      <c r="CR1204" s="250"/>
      <c r="CS1204" s="250"/>
      <c r="CT1204" s="250"/>
      <c r="CU1204" s="250"/>
      <c r="CV1204" s="250"/>
      <c r="CW1204" s="250"/>
      <c r="CX1204" s="250"/>
      <c r="CY1204" s="250"/>
      <c r="CZ1204" s="244"/>
      <c r="DA1204" s="250"/>
      <c r="DB1204" s="244"/>
      <c r="DC1204" s="251"/>
      <c r="DD1204" s="252"/>
      <c r="DE1204" s="106"/>
      <c r="DF1204" s="107"/>
      <c r="DG1204" s="108"/>
      <c r="DH1204" s="108"/>
      <c r="DI1204" s="108"/>
      <c r="DJ1204" s="108"/>
      <c r="DK1204" s="108"/>
      <c r="DL1204" s="256">
        <v>0</v>
      </c>
      <c r="DM1204" s="257">
        <v>0</v>
      </c>
      <c r="DN1204" s="254"/>
      <c r="DO1204" s="255"/>
      <c r="DP1204" s="255"/>
      <c r="DQ1204" s="255"/>
      <c r="DR1204" s="255"/>
      <c r="DS1204" s="255"/>
      <c r="DT1204" s="256">
        <v>0</v>
      </c>
      <c r="DU1204" s="257">
        <v>0</v>
      </c>
      <c r="DV1204" s="258"/>
      <c r="DW1204" s="255"/>
      <c r="DX1204" s="255"/>
      <c r="DY1204" s="255"/>
      <c r="DZ1204" s="255"/>
      <c r="EA1204" s="255"/>
      <c r="EB1204" s="256">
        <v>0</v>
      </c>
      <c r="EC1204" s="259">
        <v>0</v>
      </c>
      <c r="ED1204" s="260"/>
      <c r="EE1204" s="255"/>
      <c r="EF1204" s="255"/>
      <c r="EG1204" s="255"/>
      <c r="EH1204" s="255"/>
      <c r="EI1204" s="255"/>
      <c r="EJ1204" s="256">
        <v>0</v>
      </c>
      <c r="EK1204" s="261">
        <v>0</v>
      </c>
    </row>
    <row r="1205" spans="1:141" s="89" customFormat="1" ht="27" customHeight="1" x14ac:dyDescent="0.15">
      <c r="A1205" s="41">
        <v>380</v>
      </c>
      <c r="B1205" s="293" t="s">
        <v>10963</v>
      </c>
      <c r="C1205" s="233">
        <v>1030003494</v>
      </c>
      <c r="D1205" s="234"/>
      <c r="E1205" s="235">
        <v>1</v>
      </c>
      <c r="F1205" s="236" t="s">
        <v>11036</v>
      </c>
      <c r="G1205" s="237" t="s">
        <v>11037</v>
      </c>
      <c r="H1205" s="238"/>
      <c r="I1205" s="235">
        <v>1</v>
      </c>
      <c r="J1205" s="235"/>
      <c r="K1205" s="235"/>
      <c r="L1205" s="239">
        <v>2</v>
      </c>
      <c r="M1205" s="240" t="s">
        <v>11038</v>
      </c>
      <c r="N1205" s="237" t="s">
        <v>11039</v>
      </c>
      <c r="O1205" s="237" t="s">
        <v>10138</v>
      </c>
      <c r="P1205" s="84" t="s">
        <v>11593</v>
      </c>
      <c r="Q1205" s="241" t="s">
        <v>11040</v>
      </c>
      <c r="R1205" s="242" t="s">
        <v>11041</v>
      </c>
      <c r="S1205" s="243"/>
      <c r="T1205" s="241"/>
      <c r="U1205" s="241"/>
      <c r="V1205" s="241"/>
      <c r="W1205" s="241"/>
      <c r="X1205" s="242"/>
      <c r="Y1205" s="244"/>
      <c r="Z1205" s="244"/>
      <c r="AA1205" s="244"/>
      <c r="AB1205" s="244"/>
      <c r="AC1205" s="244"/>
      <c r="AD1205" s="244"/>
      <c r="AE1205" s="244"/>
      <c r="AF1205" s="244"/>
      <c r="AG1205" s="244"/>
      <c r="AH1205" s="243"/>
      <c r="AI1205" s="241"/>
      <c r="AJ1205" s="241"/>
      <c r="AK1205" s="241"/>
      <c r="AL1205" s="241"/>
      <c r="AM1205" s="242"/>
      <c r="AN1205" s="245">
        <f t="shared" si="593"/>
        <v>5</v>
      </c>
      <c r="AO1205" s="246">
        <f t="shared" si="594"/>
        <v>0</v>
      </c>
      <c r="AP1205" s="247">
        <f t="shared" si="595"/>
        <v>0</v>
      </c>
      <c r="AQ1205" s="247">
        <f t="shared" si="596"/>
        <v>3</v>
      </c>
      <c r="AR1205" s="247">
        <f t="shared" si="597"/>
        <v>1</v>
      </c>
      <c r="AS1205" s="247">
        <f t="shared" si="598"/>
        <v>0</v>
      </c>
      <c r="AT1205" s="247">
        <f t="shared" si="599"/>
        <v>3</v>
      </c>
      <c r="AU1205" s="247">
        <f t="shared" si="600"/>
        <v>0</v>
      </c>
      <c r="AV1205" s="247">
        <f t="shared" si="601"/>
        <v>0</v>
      </c>
      <c r="AW1205" s="247">
        <f t="shared" si="602"/>
        <v>0</v>
      </c>
      <c r="AX1205" s="247">
        <f t="shared" si="603"/>
        <v>1</v>
      </c>
      <c r="AY1205" s="247">
        <f t="shared" si="604"/>
        <v>0</v>
      </c>
      <c r="AZ1205" s="247">
        <f t="shared" si="605"/>
        <v>0</v>
      </c>
      <c r="BA1205" s="247">
        <f t="shared" si="606"/>
        <v>0</v>
      </c>
      <c r="BB1205" s="247">
        <f t="shared" si="607"/>
        <v>1</v>
      </c>
      <c r="BC1205" s="248">
        <f t="shared" si="592"/>
        <v>9</v>
      </c>
      <c r="BD1205" s="249"/>
      <c r="BE1205" s="250"/>
      <c r="BF1205" s="250">
        <v>301</v>
      </c>
      <c r="BG1205" s="250">
        <v>302</v>
      </c>
      <c r="BH1205" s="250">
        <v>303</v>
      </c>
      <c r="BI1205" s="250">
        <v>401</v>
      </c>
      <c r="BJ1205" s="250"/>
      <c r="BK1205" s="250"/>
      <c r="BL1205" s="250"/>
      <c r="BM1205" s="250"/>
      <c r="BN1205" s="250"/>
      <c r="BO1205" s="250"/>
      <c r="BP1205" s="250"/>
      <c r="BQ1205" s="250"/>
      <c r="BR1205" s="250"/>
      <c r="BS1205" s="250">
        <v>601</v>
      </c>
      <c r="BT1205" s="250">
        <v>602</v>
      </c>
      <c r="BU1205" s="250">
        <v>603</v>
      </c>
      <c r="BV1205" s="250"/>
      <c r="BW1205" s="250"/>
      <c r="BX1205" s="250"/>
      <c r="BY1205" s="250"/>
      <c r="BZ1205" s="250"/>
      <c r="CA1205" s="250"/>
      <c r="CB1205" s="250"/>
      <c r="CC1205" s="250"/>
      <c r="CD1205" s="250"/>
      <c r="CE1205" s="250">
        <v>1001</v>
      </c>
      <c r="CF1205" s="250"/>
      <c r="CG1205" s="250"/>
      <c r="CH1205" s="250"/>
      <c r="CI1205" s="250"/>
      <c r="CJ1205" s="250"/>
      <c r="CK1205" s="250"/>
      <c r="CL1205" s="250"/>
      <c r="CM1205" s="244"/>
      <c r="CN1205" s="250"/>
      <c r="CO1205" s="250"/>
      <c r="CP1205" s="250"/>
      <c r="CQ1205" s="250"/>
      <c r="CR1205" s="250"/>
      <c r="CS1205" s="250"/>
      <c r="CT1205" s="250"/>
      <c r="CU1205" s="250"/>
      <c r="CV1205" s="250"/>
      <c r="CW1205" s="250"/>
      <c r="CX1205" s="250"/>
      <c r="CY1205" s="250"/>
      <c r="CZ1205" s="244"/>
      <c r="DA1205" s="250">
        <v>1499</v>
      </c>
      <c r="DB1205" s="244" t="s">
        <v>11042</v>
      </c>
      <c r="DC1205" s="251"/>
      <c r="DD1205" s="252"/>
      <c r="DE1205" s="106"/>
      <c r="DF1205" s="107"/>
      <c r="DG1205" s="108"/>
      <c r="DH1205" s="108"/>
      <c r="DI1205" s="108"/>
      <c r="DJ1205" s="108"/>
      <c r="DK1205" s="108"/>
      <c r="DL1205" s="256">
        <v>0</v>
      </c>
      <c r="DM1205" s="257">
        <v>0</v>
      </c>
      <c r="DN1205" s="254"/>
      <c r="DO1205" s="255"/>
      <c r="DP1205" s="255"/>
      <c r="DQ1205" s="255"/>
      <c r="DR1205" s="255"/>
      <c r="DS1205" s="255"/>
      <c r="DT1205" s="256">
        <v>0</v>
      </c>
      <c r="DU1205" s="257">
        <v>0</v>
      </c>
      <c r="DV1205" s="258"/>
      <c r="DW1205" s="255"/>
      <c r="DX1205" s="255"/>
      <c r="DY1205" s="255"/>
      <c r="DZ1205" s="255"/>
      <c r="EA1205" s="255"/>
      <c r="EB1205" s="256">
        <v>0</v>
      </c>
      <c r="EC1205" s="259">
        <v>0</v>
      </c>
      <c r="ED1205" s="260"/>
      <c r="EE1205" s="255"/>
      <c r="EF1205" s="255"/>
      <c r="EG1205" s="255"/>
      <c r="EH1205" s="255"/>
      <c r="EI1205" s="255"/>
      <c r="EJ1205" s="256">
        <v>0</v>
      </c>
      <c r="EK1205" s="261">
        <v>0</v>
      </c>
    </row>
    <row r="1206" spans="1:141" s="89" customFormat="1" ht="27" customHeight="1" x14ac:dyDescent="0.15">
      <c r="A1206" s="41"/>
      <c r="B1206" s="293" t="s">
        <v>10963</v>
      </c>
      <c r="C1206" s="233">
        <v>1030003495</v>
      </c>
      <c r="D1206" s="234"/>
      <c r="E1206" s="235">
        <v>1</v>
      </c>
      <c r="F1206" s="236" t="s">
        <v>11043</v>
      </c>
      <c r="G1206" s="237" t="s">
        <v>11072</v>
      </c>
      <c r="H1206" s="238"/>
      <c r="I1206" s="235">
        <v>1</v>
      </c>
      <c r="J1206" s="235"/>
      <c r="K1206" s="235"/>
      <c r="L1206" s="239">
        <v>2</v>
      </c>
      <c r="M1206" s="240" t="s">
        <v>11044</v>
      </c>
      <c r="N1206" s="237" t="s">
        <v>11045</v>
      </c>
      <c r="O1206" s="237" t="s">
        <v>10138</v>
      </c>
      <c r="P1206" s="237" t="s">
        <v>11046</v>
      </c>
      <c r="Q1206" s="241" t="s">
        <v>11047</v>
      </c>
      <c r="R1206" s="242" t="s">
        <v>11048</v>
      </c>
      <c r="S1206" s="243"/>
      <c r="T1206" s="241"/>
      <c r="U1206" s="241"/>
      <c r="V1206" s="241"/>
      <c r="W1206" s="241"/>
      <c r="X1206" s="242"/>
      <c r="Y1206" s="244"/>
      <c r="Z1206" s="244"/>
      <c r="AA1206" s="244"/>
      <c r="AB1206" s="244"/>
      <c r="AC1206" s="244"/>
      <c r="AD1206" s="244"/>
      <c r="AE1206" s="244"/>
      <c r="AF1206" s="244"/>
      <c r="AG1206" s="244"/>
      <c r="AH1206" s="243"/>
      <c r="AI1206" s="241"/>
      <c r="AJ1206" s="241"/>
      <c r="AK1206" s="241"/>
      <c r="AL1206" s="241"/>
      <c r="AM1206" s="242"/>
      <c r="AN1206" s="245">
        <f t="shared" si="593"/>
        <v>2</v>
      </c>
      <c r="AO1206" s="246">
        <f t="shared" si="594"/>
        <v>0</v>
      </c>
      <c r="AP1206" s="247">
        <f t="shared" si="595"/>
        <v>0</v>
      </c>
      <c r="AQ1206" s="247">
        <f t="shared" si="596"/>
        <v>0</v>
      </c>
      <c r="AR1206" s="247">
        <f t="shared" si="597"/>
        <v>5</v>
      </c>
      <c r="AS1206" s="247">
        <f t="shared" si="598"/>
        <v>0</v>
      </c>
      <c r="AT1206" s="247">
        <f t="shared" si="599"/>
        <v>1</v>
      </c>
      <c r="AU1206" s="247">
        <f t="shared" si="600"/>
        <v>0</v>
      </c>
      <c r="AV1206" s="247">
        <f t="shared" si="601"/>
        <v>0</v>
      </c>
      <c r="AW1206" s="247">
        <f t="shared" si="602"/>
        <v>0</v>
      </c>
      <c r="AX1206" s="247">
        <f t="shared" si="603"/>
        <v>0</v>
      </c>
      <c r="AY1206" s="247">
        <f t="shared" si="604"/>
        <v>0</v>
      </c>
      <c r="AZ1206" s="247">
        <f t="shared" si="605"/>
        <v>0</v>
      </c>
      <c r="BA1206" s="247">
        <f t="shared" si="606"/>
        <v>0</v>
      </c>
      <c r="BB1206" s="247">
        <f t="shared" si="607"/>
        <v>0</v>
      </c>
      <c r="BC1206" s="248">
        <f t="shared" si="592"/>
        <v>6</v>
      </c>
      <c r="BD1206" s="249"/>
      <c r="BE1206" s="250"/>
      <c r="BF1206" s="250"/>
      <c r="BG1206" s="250"/>
      <c r="BH1206" s="250"/>
      <c r="BI1206" s="250">
        <v>401</v>
      </c>
      <c r="BJ1206" s="250"/>
      <c r="BK1206" s="250"/>
      <c r="BL1206" s="250">
        <v>404</v>
      </c>
      <c r="BM1206" s="250">
        <v>405</v>
      </c>
      <c r="BN1206" s="250"/>
      <c r="BO1206" s="250">
        <v>407</v>
      </c>
      <c r="BP1206" s="250">
        <v>408</v>
      </c>
      <c r="BQ1206" s="250"/>
      <c r="BR1206" s="250"/>
      <c r="BS1206" s="250"/>
      <c r="BT1206" s="250">
        <v>602</v>
      </c>
      <c r="BU1206" s="250"/>
      <c r="BV1206" s="250"/>
      <c r="BW1206" s="250"/>
      <c r="BX1206" s="250"/>
      <c r="BY1206" s="250"/>
      <c r="BZ1206" s="250"/>
      <c r="CA1206" s="250"/>
      <c r="CB1206" s="250"/>
      <c r="CC1206" s="250"/>
      <c r="CD1206" s="250"/>
      <c r="CE1206" s="250"/>
      <c r="CF1206" s="250"/>
      <c r="CG1206" s="250"/>
      <c r="CH1206" s="250"/>
      <c r="CI1206" s="250"/>
      <c r="CJ1206" s="250"/>
      <c r="CK1206" s="250"/>
      <c r="CL1206" s="250"/>
      <c r="CM1206" s="244"/>
      <c r="CN1206" s="250"/>
      <c r="CO1206" s="250"/>
      <c r="CP1206" s="250"/>
      <c r="CQ1206" s="250"/>
      <c r="CR1206" s="250"/>
      <c r="CS1206" s="250"/>
      <c r="CT1206" s="250"/>
      <c r="CU1206" s="250"/>
      <c r="CV1206" s="250"/>
      <c r="CW1206" s="250"/>
      <c r="CX1206" s="250"/>
      <c r="CY1206" s="250"/>
      <c r="CZ1206" s="244"/>
      <c r="DA1206" s="250"/>
      <c r="DB1206" s="244"/>
      <c r="DC1206" s="251"/>
      <c r="DD1206" s="252"/>
      <c r="DE1206" s="106"/>
      <c r="DF1206" s="107"/>
      <c r="DG1206" s="108"/>
      <c r="DH1206" s="108"/>
      <c r="DI1206" s="108"/>
      <c r="DJ1206" s="108"/>
      <c r="DK1206" s="108"/>
      <c r="DL1206" s="256">
        <v>0</v>
      </c>
      <c r="DM1206" s="257">
        <v>0</v>
      </c>
      <c r="DN1206" s="254"/>
      <c r="DO1206" s="255"/>
      <c r="DP1206" s="255"/>
      <c r="DQ1206" s="255"/>
      <c r="DR1206" s="255"/>
      <c r="DS1206" s="255"/>
      <c r="DT1206" s="256">
        <v>0</v>
      </c>
      <c r="DU1206" s="257">
        <v>0</v>
      </c>
      <c r="DV1206" s="258"/>
      <c r="DW1206" s="255"/>
      <c r="DX1206" s="255"/>
      <c r="DY1206" s="255"/>
      <c r="DZ1206" s="255"/>
      <c r="EA1206" s="255"/>
      <c r="EB1206" s="256">
        <v>0</v>
      </c>
      <c r="EC1206" s="259">
        <v>0</v>
      </c>
      <c r="ED1206" s="260"/>
      <c r="EE1206" s="255"/>
      <c r="EF1206" s="255"/>
      <c r="EG1206" s="255"/>
      <c r="EH1206" s="255"/>
      <c r="EI1206" s="255"/>
      <c r="EJ1206" s="256">
        <v>0</v>
      </c>
      <c r="EK1206" s="261">
        <v>0</v>
      </c>
    </row>
    <row r="1207" spans="1:141" s="89" customFormat="1" ht="27" customHeight="1" x14ac:dyDescent="0.15">
      <c r="A1207" s="41"/>
      <c r="B1207" s="293" t="s">
        <v>11073</v>
      </c>
      <c r="C1207" s="233">
        <v>1030003517</v>
      </c>
      <c r="D1207" s="234"/>
      <c r="E1207" s="235">
        <v>1</v>
      </c>
      <c r="F1207" s="236" t="s">
        <v>11074</v>
      </c>
      <c r="G1207" s="237" t="s">
        <v>11075</v>
      </c>
      <c r="H1207" s="238"/>
      <c r="I1207" s="235">
        <v>1</v>
      </c>
      <c r="J1207" s="235"/>
      <c r="K1207" s="235"/>
      <c r="L1207" s="239">
        <v>2</v>
      </c>
      <c r="M1207" s="240" t="s">
        <v>11076</v>
      </c>
      <c r="N1207" s="237" t="s">
        <v>11077</v>
      </c>
      <c r="O1207" s="237" t="s">
        <v>10138</v>
      </c>
      <c r="P1207" s="237" t="s">
        <v>11078</v>
      </c>
      <c r="Q1207" s="241" t="s">
        <v>11079</v>
      </c>
      <c r="R1207" s="242" t="s">
        <v>11080</v>
      </c>
      <c r="S1207" s="243"/>
      <c r="T1207" s="241"/>
      <c r="U1207" s="241"/>
      <c r="V1207" s="241"/>
      <c r="W1207" s="241"/>
      <c r="X1207" s="242"/>
      <c r="Y1207" s="244"/>
      <c r="Z1207" s="244"/>
      <c r="AA1207" s="244"/>
      <c r="AB1207" s="244"/>
      <c r="AC1207" s="244"/>
      <c r="AD1207" s="244"/>
      <c r="AE1207" s="244"/>
      <c r="AF1207" s="244"/>
      <c r="AG1207" s="244"/>
      <c r="AH1207" s="243"/>
      <c r="AI1207" s="241"/>
      <c r="AJ1207" s="241"/>
      <c r="AK1207" s="241"/>
      <c r="AL1207" s="241"/>
      <c r="AM1207" s="242"/>
      <c r="AN1207" s="245">
        <f>COUNTIF(AO1207:BB1207,"&gt;0")</f>
        <v>2</v>
      </c>
      <c r="AO1207" s="246">
        <f t="shared" ref="AO1207:AP1210" si="608">COUNT(BD1207)</f>
        <v>0</v>
      </c>
      <c r="AP1207" s="247">
        <f t="shared" si="608"/>
        <v>0</v>
      </c>
      <c r="AQ1207" s="247">
        <f>COUNT(BF1207:BH1207)</f>
        <v>0</v>
      </c>
      <c r="AR1207" s="247">
        <f>COUNT(BI1207:BP1207)</f>
        <v>1</v>
      </c>
      <c r="AS1207" s="247">
        <f>COUNT(BQ1207:BR1207)</f>
        <v>0</v>
      </c>
      <c r="AT1207" s="247">
        <f>COUNT(BS1207:BV1207)</f>
        <v>0</v>
      </c>
      <c r="AU1207" s="247">
        <f>COUNT(BW1207:BZ1207)</f>
        <v>0</v>
      </c>
      <c r="AV1207" s="247">
        <f>COUNT(CA1207:CC1207)</f>
        <v>0</v>
      </c>
      <c r="AW1207" s="247">
        <f>COUNT(CD1207)</f>
        <v>1</v>
      </c>
      <c r="AX1207" s="247">
        <f>COUNT(CE1207:CF1207)</f>
        <v>0</v>
      </c>
      <c r="AY1207" s="247">
        <f>COUNT(CG1207)</f>
        <v>0</v>
      </c>
      <c r="AZ1207" s="247">
        <f>COUNT(CH1207:CL1207)</f>
        <v>0</v>
      </c>
      <c r="BA1207" s="247">
        <f>COUNT(CN1207:CY1207)</f>
        <v>0</v>
      </c>
      <c r="BB1207" s="247">
        <f>COUNT(DA1207)</f>
        <v>0</v>
      </c>
      <c r="BC1207" s="248">
        <f t="shared" ref="BC1207:BC1217" si="609">COUNT(BD1207:CL1207,CN1207:CY1207,DA1207)</f>
        <v>2</v>
      </c>
      <c r="BD1207" s="249"/>
      <c r="BE1207" s="250"/>
      <c r="BF1207" s="250"/>
      <c r="BG1207" s="250"/>
      <c r="BH1207" s="250"/>
      <c r="BI1207" s="250"/>
      <c r="BJ1207" s="250"/>
      <c r="BK1207" s="250"/>
      <c r="BL1207" s="250"/>
      <c r="BM1207" s="250"/>
      <c r="BN1207" s="250"/>
      <c r="BO1207" s="250">
        <v>407</v>
      </c>
      <c r="BP1207" s="250"/>
      <c r="BQ1207" s="250"/>
      <c r="BR1207" s="250"/>
      <c r="BS1207" s="250"/>
      <c r="BT1207" s="250"/>
      <c r="BU1207" s="250"/>
      <c r="BV1207" s="250"/>
      <c r="BW1207" s="250"/>
      <c r="BX1207" s="250"/>
      <c r="BY1207" s="250"/>
      <c r="BZ1207" s="250"/>
      <c r="CA1207" s="250"/>
      <c r="CB1207" s="250"/>
      <c r="CC1207" s="250"/>
      <c r="CD1207" s="250">
        <v>901</v>
      </c>
      <c r="CE1207" s="250"/>
      <c r="CF1207" s="250"/>
      <c r="CG1207" s="250"/>
      <c r="CH1207" s="250"/>
      <c r="CI1207" s="250"/>
      <c r="CJ1207" s="250"/>
      <c r="CK1207" s="250"/>
      <c r="CL1207" s="250"/>
      <c r="CM1207" s="244"/>
      <c r="CN1207" s="250"/>
      <c r="CO1207" s="250"/>
      <c r="CP1207" s="250"/>
      <c r="CQ1207" s="250"/>
      <c r="CR1207" s="250"/>
      <c r="CS1207" s="250"/>
      <c r="CT1207" s="250"/>
      <c r="CU1207" s="250"/>
      <c r="CV1207" s="250"/>
      <c r="CW1207" s="250"/>
      <c r="CX1207" s="250"/>
      <c r="CY1207" s="250"/>
      <c r="CZ1207" s="244"/>
      <c r="DA1207" s="250"/>
      <c r="DB1207" s="244"/>
      <c r="DC1207" s="251"/>
      <c r="DD1207" s="252"/>
      <c r="DE1207" s="106"/>
      <c r="DF1207" s="107"/>
      <c r="DG1207" s="108"/>
      <c r="DH1207" s="108"/>
      <c r="DI1207" s="108"/>
      <c r="DJ1207" s="108"/>
      <c r="DK1207" s="108"/>
      <c r="DL1207" s="256">
        <v>0</v>
      </c>
      <c r="DM1207" s="257">
        <v>0</v>
      </c>
      <c r="DN1207" s="254"/>
      <c r="DO1207" s="255"/>
      <c r="DP1207" s="255"/>
      <c r="DQ1207" s="255"/>
      <c r="DR1207" s="255"/>
      <c r="DS1207" s="255"/>
      <c r="DT1207" s="256">
        <v>0</v>
      </c>
      <c r="DU1207" s="257">
        <v>0</v>
      </c>
      <c r="DV1207" s="258"/>
      <c r="DW1207" s="255"/>
      <c r="DX1207" s="255"/>
      <c r="DY1207" s="255"/>
      <c r="DZ1207" s="255"/>
      <c r="EA1207" s="255"/>
      <c r="EB1207" s="256">
        <v>0</v>
      </c>
      <c r="EC1207" s="259">
        <v>0</v>
      </c>
      <c r="ED1207" s="260"/>
      <c r="EE1207" s="255"/>
      <c r="EF1207" s="255"/>
      <c r="EG1207" s="255"/>
      <c r="EH1207" s="255"/>
      <c r="EI1207" s="255"/>
      <c r="EJ1207" s="256">
        <v>0</v>
      </c>
      <c r="EK1207" s="261">
        <v>0</v>
      </c>
    </row>
    <row r="1208" spans="1:141" s="89" customFormat="1" ht="27" customHeight="1" x14ac:dyDescent="0.15">
      <c r="A1208" s="41"/>
      <c r="B1208" s="293" t="s">
        <v>11073</v>
      </c>
      <c r="C1208" s="233">
        <v>1030003518</v>
      </c>
      <c r="D1208" s="234"/>
      <c r="E1208" s="235">
        <v>1</v>
      </c>
      <c r="F1208" s="236" t="s">
        <v>11090</v>
      </c>
      <c r="G1208" s="237" t="s">
        <v>11091</v>
      </c>
      <c r="H1208" s="238"/>
      <c r="I1208" s="235">
        <v>1</v>
      </c>
      <c r="J1208" s="235"/>
      <c r="K1208" s="235"/>
      <c r="L1208" s="239">
        <v>2</v>
      </c>
      <c r="M1208" s="240" t="s">
        <v>11092</v>
      </c>
      <c r="N1208" s="237" t="s">
        <v>11093</v>
      </c>
      <c r="O1208" s="237" t="s">
        <v>10138</v>
      </c>
      <c r="P1208" s="237" t="s">
        <v>11094</v>
      </c>
      <c r="Q1208" s="241" t="s">
        <v>11095</v>
      </c>
      <c r="R1208" s="242" t="s">
        <v>11096</v>
      </c>
      <c r="S1208" s="243"/>
      <c r="T1208" s="241"/>
      <c r="U1208" s="241"/>
      <c r="V1208" s="241"/>
      <c r="W1208" s="241"/>
      <c r="X1208" s="242"/>
      <c r="Y1208" s="244"/>
      <c r="Z1208" s="244"/>
      <c r="AA1208" s="244"/>
      <c r="AB1208" s="244"/>
      <c r="AC1208" s="244"/>
      <c r="AD1208" s="244"/>
      <c r="AE1208" s="244"/>
      <c r="AF1208" s="244"/>
      <c r="AG1208" s="244"/>
      <c r="AH1208" s="243"/>
      <c r="AI1208" s="241"/>
      <c r="AJ1208" s="241"/>
      <c r="AK1208" s="241"/>
      <c r="AL1208" s="241"/>
      <c r="AM1208" s="242"/>
      <c r="AN1208" s="245">
        <f>COUNTIF(AO1208:BB1208,"&gt;0")</f>
        <v>3</v>
      </c>
      <c r="AO1208" s="246">
        <f t="shared" si="608"/>
        <v>0</v>
      </c>
      <c r="AP1208" s="247">
        <f t="shared" si="608"/>
        <v>0</v>
      </c>
      <c r="AQ1208" s="247">
        <f>COUNT(BF1208:BH1208)</f>
        <v>0</v>
      </c>
      <c r="AR1208" s="247">
        <f>COUNT(BI1208:BP1208)</f>
        <v>0</v>
      </c>
      <c r="AS1208" s="247">
        <f>COUNT(BQ1208:BR1208)</f>
        <v>0</v>
      </c>
      <c r="AT1208" s="247">
        <f>COUNT(BS1208:BV1208)</f>
        <v>0</v>
      </c>
      <c r="AU1208" s="247">
        <f>COUNT(BW1208:BZ1208)</f>
        <v>1</v>
      </c>
      <c r="AV1208" s="247">
        <f>COUNT(CA1208:CC1208)</f>
        <v>0</v>
      </c>
      <c r="AW1208" s="247">
        <f>COUNT(CD1208)</f>
        <v>0</v>
      </c>
      <c r="AX1208" s="247">
        <f>COUNT(CE1208:CF1208)</f>
        <v>0</v>
      </c>
      <c r="AY1208" s="247">
        <f>COUNT(CG1208)</f>
        <v>0</v>
      </c>
      <c r="AZ1208" s="247">
        <f>COUNT(CH1208:CL1208)</f>
        <v>0</v>
      </c>
      <c r="BA1208" s="247">
        <f>COUNT(CN1208:CY1208)</f>
        <v>2</v>
      </c>
      <c r="BB1208" s="247">
        <f>COUNT(DA1208)</f>
        <v>1</v>
      </c>
      <c r="BC1208" s="248">
        <f t="shared" si="609"/>
        <v>4</v>
      </c>
      <c r="BD1208" s="249"/>
      <c r="BE1208" s="250"/>
      <c r="BF1208" s="250"/>
      <c r="BG1208" s="250"/>
      <c r="BH1208" s="250"/>
      <c r="BI1208" s="250"/>
      <c r="BJ1208" s="250"/>
      <c r="BK1208" s="250"/>
      <c r="BL1208" s="250"/>
      <c r="BM1208" s="250"/>
      <c r="BN1208" s="250"/>
      <c r="BO1208" s="250"/>
      <c r="BP1208" s="250"/>
      <c r="BQ1208" s="250"/>
      <c r="BR1208" s="250"/>
      <c r="BS1208" s="250"/>
      <c r="BT1208" s="250"/>
      <c r="BU1208" s="250"/>
      <c r="BV1208" s="250"/>
      <c r="BW1208" s="250">
        <v>701</v>
      </c>
      <c r="BX1208" s="250"/>
      <c r="BY1208" s="250"/>
      <c r="BZ1208" s="250"/>
      <c r="CA1208" s="250"/>
      <c r="CB1208" s="250"/>
      <c r="CC1208" s="250"/>
      <c r="CD1208" s="250"/>
      <c r="CE1208" s="250"/>
      <c r="CF1208" s="250"/>
      <c r="CG1208" s="250"/>
      <c r="CH1208" s="250"/>
      <c r="CI1208" s="250"/>
      <c r="CJ1208" s="250"/>
      <c r="CK1208" s="250"/>
      <c r="CL1208" s="250"/>
      <c r="CM1208" s="244"/>
      <c r="CN1208" s="250"/>
      <c r="CO1208" s="250"/>
      <c r="CP1208" s="250"/>
      <c r="CQ1208" s="250">
        <v>1304</v>
      </c>
      <c r="CR1208" s="250"/>
      <c r="CS1208" s="250"/>
      <c r="CT1208" s="250"/>
      <c r="CU1208" s="250"/>
      <c r="CV1208" s="250"/>
      <c r="CW1208" s="250"/>
      <c r="CX1208" s="250"/>
      <c r="CY1208" s="250">
        <v>1399</v>
      </c>
      <c r="CZ1208" s="244" t="s">
        <v>11097</v>
      </c>
      <c r="DA1208" s="250">
        <v>1499</v>
      </c>
      <c r="DB1208" s="244" t="s">
        <v>11098</v>
      </c>
      <c r="DC1208" s="251"/>
      <c r="DD1208" s="252"/>
      <c r="DE1208" s="106"/>
      <c r="DF1208" s="107"/>
      <c r="DG1208" s="108"/>
      <c r="DH1208" s="108"/>
      <c r="DI1208" s="108"/>
      <c r="DJ1208" s="108"/>
      <c r="DK1208" s="108"/>
      <c r="DL1208" s="256">
        <v>0</v>
      </c>
      <c r="DM1208" s="257">
        <v>0</v>
      </c>
      <c r="DN1208" s="254"/>
      <c r="DO1208" s="255"/>
      <c r="DP1208" s="255"/>
      <c r="DQ1208" s="255"/>
      <c r="DR1208" s="255"/>
      <c r="DS1208" s="255"/>
      <c r="DT1208" s="256">
        <v>0</v>
      </c>
      <c r="DU1208" s="257">
        <v>0</v>
      </c>
      <c r="DV1208" s="258"/>
      <c r="DW1208" s="255"/>
      <c r="DX1208" s="255"/>
      <c r="DY1208" s="255"/>
      <c r="DZ1208" s="255"/>
      <c r="EA1208" s="255"/>
      <c r="EB1208" s="256">
        <v>0</v>
      </c>
      <c r="EC1208" s="259">
        <v>0</v>
      </c>
      <c r="ED1208" s="260"/>
      <c r="EE1208" s="255"/>
      <c r="EF1208" s="255"/>
      <c r="EG1208" s="255"/>
      <c r="EH1208" s="255"/>
      <c r="EI1208" s="255"/>
      <c r="EJ1208" s="256">
        <v>0</v>
      </c>
      <c r="EK1208" s="261">
        <v>0</v>
      </c>
    </row>
    <row r="1209" spans="1:141" s="89" customFormat="1" ht="27" customHeight="1" x14ac:dyDescent="0.15">
      <c r="A1209" s="41"/>
      <c r="B1209" s="293" t="s">
        <v>11073</v>
      </c>
      <c r="C1209" s="233">
        <v>1030003519</v>
      </c>
      <c r="D1209" s="234"/>
      <c r="E1209" s="235">
        <v>1</v>
      </c>
      <c r="F1209" s="236" t="s">
        <v>11107</v>
      </c>
      <c r="G1209" s="237" t="s">
        <v>11108</v>
      </c>
      <c r="H1209" s="238"/>
      <c r="I1209" s="235">
        <v>1</v>
      </c>
      <c r="J1209" s="235"/>
      <c r="K1209" s="235"/>
      <c r="L1209" s="239">
        <v>2</v>
      </c>
      <c r="M1209" s="240" t="s">
        <v>11109</v>
      </c>
      <c r="N1209" s="237" t="s">
        <v>11110</v>
      </c>
      <c r="O1209" s="237" t="s">
        <v>10138</v>
      </c>
      <c r="P1209" s="237" t="s">
        <v>11111</v>
      </c>
      <c r="Q1209" s="241" t="s">
        <v>11112</v>
      </c>
      <c r="R1209" s="242" t="s">
        <v>11113</v>
      </c>
      <c r="S1209" s="243"/>
      <c r="T1209" s="241"/>
      <c r="U1209" s="241"/>
      <c r="V1209" s="241"/>
      <c r="W1209" s="241"/>
      <c r="X1209" s="242"/>
      <c r="Y1209" s="244"/>
      <c r="Z1209" s="244"/>
      <c r="AA1209" s="244"/>
      <c r="AB1209" s="244"/>
      <c r="AC1209" s="244"/>
      <c r="AD1209" s="244"/>
      <c r="AE1209" s="244"/>
      <c r="AF1209" s="244"/>
      <c r="AG1209" s="244"/>
      <c r="AH1209" s="243"/>
      <c r="AI1209" s="241"/>
      <c r="AJ1209" s="241"/>
      <c r="AK1209" s="241"/>
      <c r="AL1209" s="241"/>
      <c r="AM1209" s="242"/>
      <c r="AN1209" s="245">
        <f>COUNTIF(AO1209:BB1209,"&gt;0")</f>
        <v>1</v>
      </c>
      <c r="AO1209" s="246">
        <f t="shared" si="608"/>
        <v>0</v>
      </c>
      <c r="AP1209" s="247">
        <f t="shared" si="608"/>
        <v>0</v>
      </c>
      <c r="AQ1209" s="247">
        <f>COUNT(BF1209:BH1209)</f>
        <v>1</v>
      </c>
      <c r="AR1209" s="247">
        <f>COUNT(BI1209:BP1209)</f>
        <v>0</v>
      </c>
      <c r="AS1209" s="247">
        <f>COUNT(BQ1209:BR1209)</f>
        <v>0</v>
      </c>
      <c r="AT1209" s="247">
        <f>COUNT(BS1209:BV1209)</f>
        <v>0</v>
      </c>
      <c r="AU1209" s="247">
        <f>COUNT(BW1209:BZ1209)</f>
        <v>0</v>
      </c>
      <c r="AV1209" s="247">
        <f>COUNT(CA1209:CC1209)</f>
        <v>0</v>
      </c>
      <c r="AW1209" s="247">
        <f>COUNT(CD1209)</f>
        <v>0</v>
      </c>
      <c r="AX1209" s="247">
        <f>COUNT(CE1209:CF1209)</f>
        <v>0</v>
      </c>
      <c r="AY1209" s="247">
        <f>COUNT(CG1209)</f>
        <v>0</v>
      </c>
      <c r="AZ1209" s="247">
        <f>COUNT(CH1209:CL1209)</f>
        <v>0</v>
      </c>
      <c r="BA1209" s="247">
        <f>COUNT(CN1209:CY1209)</f>
        <v>0</v>
      </c>
      <c r="BB1209" s="247">
        <f>COUNT(DA1209)</f>
        <v>0</v>
      </c>
      <c r="BC1209" s="248">
        <f t="shared" si="609"/>
        <v>1</v>
      </c>
      <c r="BD1209" s="249"/>
      <c r="BE1209" s="250"/>
      <c r="BF1209" s="250">
        <v>301</v>
      </c>
      <c r="BG1209" s="250"/>
      <c r="BH1209" s="250"/>
      <c r="BI1209" s="250"/>
      <c r="BJ1209" s="250"/>
      <c r="BK1209" s="250"/>
      <c r="BL1209" s="250"/>
      <c r="BM1209" s="250"/>
      <c r="BN1209" s="250"/>
      <c r="BO1209" s="250"/>
      <c r="BP1209" s="250"/>
      <c r="BQ1209" s="250"/>
      <c r="BR1209" s="250"/>
      <c r="BS1209" s="250"/>
      <c r="BT1209" s="250"/>
      <c r="BU1209" s="250"/>
      <c r="BV1209" s="250"/>
      <c r="BW1209" s="250"/>
      <c r="BX1209" s="250"/>
      <c r="BY1209" s="250"/>
      <c r="BZ1209" s="250"/>
      <c r="CA1209" s="250"/>
      <c r="CB1209" s="250"/>
      <c r="CC1209" s="250"/>
      <c r="CD1209" s="250"/>
      <c r="CE1209" s="250"/>
      <c r="CF1209" s="250"/>
      <c r="CG1209" s="250"/>
      <c r="CH1209" s="250"/>
      <c r="CI1209" s="250"/>
      <c r="CJ1209" s="250"/>
      <c r="CK1209" s="250"/>
      <c r="CL1209" s="250"/>
      <c r="CM1209" s="244"/>
      <c r="CN1209" s="250"/>
      <c r="CO1209" s="250"/>
      <c r="CP1209" s="250"/>
      <c r="CQ1209" s="250"/>
      <c r="CR1209" s="250"/>
      <c r="CS1209" s="250"/>
      <c r="CT1209" s="250"/>
      <c r="CU1209" s="250"/>
      <c r="CV1209" s="250"/>
      <c r="CW1209" s="250"/>
      <c r="CX1209" s="250"/>
      <c r="CY1209" s="250"/>
      <c r="CZ1209" s="244"/>
      <c r="DA1209" s="250"/>
      <c r="DB1209" s="244"/>
      <c r="DC1209" s="251"/>
      <c r="DD1209" s="252"/>
      <c r="DE1209" s="106"/>
      <c r="DF1209" s="107"/>
      <c r="DG1209" s="108"/>
      <c r="DH1209" s="108"/>
      <c r="DI1209" s="108"/>
      <c r="DJ1209" s="108"/>
      <c r="DK1209" s="108"/>
      <c r="DL1209" s="256">
        <v>0</v>
      </c>
      <c r="DM1209" s="257">
        <v>0</v>
      </c>
      <c r="DN1209" s="254"/>
      <c r="DO1209" s="255"/>
      <c r="DP1209" s="255"/>
      <c r="DQ1209" s="255"/>
      <c r="DR1209" s="255"/>
      <c r="DS1209" s="255"/>
      <c r="DT1209" s="256">
        <v>0</v>
      </c>
      <c r="DU1209" s="257">
        <v>0</v>
      </c>
      <c r="DV1209" s="258"/>
      <c r="DW1209" s="255"/>
      <c r="DX1209" s="255"/>
      <c r="DY1209" s="255"/>
      <c r="DZ1209" s="255"/>
      <c r="EA1209" s="255"/>
      <c r="EB1209" s="256">
        <v>0</v>
      </c>
      <c r="EC1209" s="259">
        <v>0</v>
      </c>
      <c r="ED1209" s="260"/>
      <c r="EE1209" s="255"/>
      <c r="EF1209" s="255"/>
      <c r="EG1209" s="255"/>
      <c r="EH1209" s="255"/>
      <c r="EI1209" s="255"/>
      <c r="EJ1209" s="256">
        <v>0</v>
      </c>
      <c r="EK1209" s="261">
        <v>0</v>
      </c>
    </row>
    <row r="1210" spans="1:141" s="89" customFormat="1" ht="27" customHeight="1" x14ac:dyDescent="0.15">
      <c r="A1210" s="41"/>
      <c r="B1210" s="293" t="s">
        <v>11073</v>
      </c>
      <c r="C1210" s="233">
        <v>1030003520</v>
      </c>
      <c r="D1210" s="234">
        <v>1010056245</v>
      </c>
      <c r="E1210" s="235">
        <v>1</v>
      </c>
      <c r="F1210" s="236" t="s">
        <v>11114</v>
      </c>
      <c r="G1210" s="237" t="s">
        <v>11115</v>
      </c>
      <c r="H1210" s="238"/>
      <c r="I1210" s="235">
        <v>1</v>
      </c>
      <c r="J1210" s="235">
        <v>3</v>
      </c>
      <c r="K1210" s="235"/>
      <c r="L1210" s="239">
        <v>1</v>
      </c>
      <c r="M1210" s="240" t="s">
        <v>11116</v>
      </c>
      <c r="N1210" s="237" t="s">
        <v>11117</v>
      </c>
      <c r="O1210" s="237" t="s">
        <v>11085</v>
      </c>
      <c r="P1210" s="237" t="s">
        <v>11118</v>
      </c>
      <c r="Q1210" s="241" t="s">
        <v>11119</v>
      </c>
      <c r="R1210" s="242" t="s">
        <v>11120</v>
      </c>
      <c r="S1210" s="243" t="s">
        <v>10505</v>
      </c>
      <c r="T1210" s="241" t="s">
        <v>11121</v>
      </c>
      <c r="U1210" s="241" t="s">
        <v>11122</v>
      </c>
      <c r="V1210" s="241" t="s">
        <v>11123</v>
      </c>
      <c r="W1210" s="241" t="s">
        <v>11124</v>
      </c>
      <c r="X1210" s="242" t="s">
        <v>11125</v>
      </c>
      <c r="Y1210" s="244" t="s">
        <v>10962</v>
      </c>
      <c r="Z1210" s="244">
        <v>1</v>
      </c>
      <c r="AA1210" s="244">
        <v>2</v>
      </c>
      <c r="AB1210" s="244">
        <v>3</v>
      </c>
      <c r="AC1210" s="244">
        <v>4</v>
      </c>
      <c r="AD1210" s="244">
        <v>5</v>
      </c>
      <c r="AE1210" s="244">
        <v>6</v>
      </c>
      <c r="AF1210" s="244">
        <v>7</v>
      </c>
      <c r="AG1210" s="244">
        <v>8</v>
      </c>
      <c r="AH1210" s="243"/>
      <c r="AI1210" s="241"/>
      <c r="AJ1210" s="241"/>
      <c r="AK1210" s="241"/>
      <c r="AL1210" s="241"/>
      <c r="AM1210" s="242"/>
      <c r="AN1210" s="245">
        <f>COUNTIF(AO1210:BB1210,"&gt;0")</f>
        <v>2</v>
      </c>
      <c r="AO1210" s="246">
        <f t="shared" si="608"/>
        <v>0</v>
      </c>
      <c r="AP1210" s="247">
        <f t="shared" si="608"/>
        <v>0</v>
      </c>
      <c r="AQ1210" s="247">
        <f>COUNT(BF1210:BH1210)</f>
        <v>0</v>
      </c>
      <c r="AR1210" s="247">
        <f>COUNT(BI1210:BP1210)</f>
        <v>3</v>
      </c>
      <c r="AS1210" s="247">
        <f>COUNT(BQ1210:BR1210)</f>
        <v>0</v>
      </c>
      <c r="AT1210" s="247">
        <f>COUNT(BS1210:BV1210)</f>
        <v>0</v>
      </c>
      <c r="AU1210" s="247">
        <f>COUNT(BW1210:BZ1210)</f>
        <v>0</v>
      </c>
      <c r="AV1210" s="247">
        <f>COUNT(CA1210:CC1210)</f>
        <v>0</v>
      </c>
      <c r="AW1210" s="247">
        <f>COUNT(CD1210)</f>
        <v>0</v>
      </c>
      <c r="AX1210" s="247">
        <f>COUNT(CE1210:CF1210)</f>
        <v>0</v>
      </c>
      <c r="AY1210" s="247">
        <f>COUNT(CG1210)</f>
        <v>0</v>
      </c>
      <c r="AZ1210" s="247">
        <f>COUNT(CH1210:CL1210)</f>
        <v>0</v>
      </c>
      <c r="BA1210" s="247">
        <f>COUNT(CN1210:CY1210)</f>
        <v>3</v>
      </c>
      <c r="BB1210" s="247">
        <f>COUNT(DA1210)</f>
        <v>0</v>
      </c>
      <c r="BC1210" s="248">
        <f t="shared" si="609"/>
        <v>6</v>
      </c>
      <c r="BD1210" s="249"/>
      <c r="BE1210" s="250"/>
      <c r="BF1210" s="250"/>
      <c r="BG1210" s="250"/>
      <c r="BH1210" s="250"/>
      <c r="BI1210" s="250">
        <v>401</v>
      </c>
      <c r="BJ1210" s="250"/>
      <c r="BK1210" s="250">
        <v>403</v>
      </c>
      <c r="BL1210" s="250"/>
      <c r="BM1210" s="250"/>
      <c r="BN1210" s="250"/>
      <c r="BO1210" s="250"/>
      <c r="BP1210" s="250">
        <v>408</v>
      </c>
      <c r="BQ1210" s="250"/>
      <c r="BR1210" s="250"/>
      <c r="BS1210" s="250"/>
      <c r="BT1210" s="250"/>
      <c r="BU1210" s="250"/>
      <c r="BV1210" s="250"/>
      <c r="BW1210" s="250"/>
      <c r="BX1210" s="250"/>
      <c r="BY1210" s="250"/>
      <c r="BZ1210" s="250"/>
      <c r="CA1210" s="250"/>
      <c r="CB1210" s="250"/>
      <c r="CC1210" s="250"/>
      <c r="CD1210" s="250"/>
      <c r="CE1210" s="250"/>
      <c r="CF1210" s="250"/>
      <c r="CG1210" s="250"/>
      <c r="CH1210" s="250"/>
      <c r="CI1210" s="250"/>
      <c r="CJ1210" s="250"/>
      <c r="CK1210" s="250"/>
      <c r="CL1210" s="250"/>
      <c r="CM1210" s="244"/>
      <c r="CN1210" s="250">
        <v>1301</v>
      </c>
      <c r="CO1210" s="250">
        <v>1302</v>
      </c>
      <c r="CP1210" s="250">
        <v>1303</v>
      </c>
      <c r="CQ1210" s="250"/>
      <c r="CR1210" s="250"/>
      <c r="CS1210" s="250"/>
      <c r="CT1210" s="250"/>
      <c r="CU1210" s="250"/>
      <c r="CV1210" s="250"/>
      <c r="CW1210" s="250"/>
      <c r="CX1210" s="250"/>
      <c r="CY1210" s="250"/>
      <c r="CZ1210" s="244"/>
      <c r="DA1210" s="250"/>
      <c r="DB1210" s="244"/>
      <c r="DC1210" s="251"/>
      <c r="DD1210" s="252"/>
      <c r="DE1210" s="106"/>
      <c r="DF1210" s="107"/>
      <c r="DG1210" s="108"/>
      <c r="DH1210" s="108"/>
      <c r="DI1210" s="108"/>
      <c r="DJ1210" s="108"/>
      <c r="DK1210" s="108"/>
      <c r="DL1210" s="256">
        <v>0</v>
      </c>
      <c r="DM1210" s="257">
        <v>0</v>
      </c>
      <c r="DN1210" s="254"/>
      <c r="DO1210" s="255"/>
      <c r="DP1210" s="255"/>
      <c r="DQ1210" s="255"/>
      <c r="DR1210" s="255"/>
      <c r="DS1210" s="255"/>
      <c r="DT1210" s="256">
        <v>0</v>
      </c>
      <c r="DU1210" s="257">
        <v>0</v>
      </c>
      <c r="DV1210" s="258"/>
      <c r="DW1210" s="255"/>
      <c r="DX1210" s="255"/>
      <c r="DY1210" s="255"/>
      <c r="DZ1210" s="255"/>
      <c r="EA1210" s="255"/>
      <c r="EB1210" s="256">
        <v>0</v>
      </c>
      <c r="EC1210" s="259">
        <v>0</v>
      </c>
      <c r="ED1210" s="260"/>
      <c r="EE1210" s="255"/>
      <c r="EF1210" s="255"/>
      <c r="EG1210" s="255"/>
      <c r="EH1210" s="255"/>
      <c r="EI1210" s="255"/>
      <c r="EJ1210" s="256">
        <v>0</v>
      </c>
      <c r="EK1210" s="261">
        <v>0</v>
      </c>
    </row>
    <row r="1211" spans="1:141" s="89" customFormat="1" ht="27" customHeight="1" x14ac:dyDescent="0.15">
      <c r="A1211" s="41"/>
      <c r="B1211" s="310">
        <v>43952</v>
      </c>
      <c r="C1211" s="233">
        <v>1030003530</v>
      </c>
      <c r="D1211" s="92"/>
      <c r="E1211" s="235">
        <v>1</v>
      </c>
      <c r="F1211" s="236" t="s">
        <v>11143</v>
      </c>
      <c r="G1211" s="237" t="s">
        <v>11144</v>
      </c>
      <c r="H1211" s="238"/>
      <c r="I1211" s="235">
        <v>1</v>
      </c>
      <c r="J1211" s="235">
        <v>3</v>
      </c>
      <c r="K1211" s="235"/>
      <c r="L1211" s="239">
        <v>2</v>
      </c>
      <c r="M1211" s="240">
        <v>1600022</v>
      </c>
      <c r="N1211" s="237" t="s">
        <v>11145</v>
      </c>
      <c r="O1211" s="237" t="s">
        <v>10813</v>
      </c>
      <c r="P1211" s="237" t="s">
        <v>11146</v>
      </c>
      <c r="Q1211" s="241" t="s">
        <v>11147</v>
      </c>
      <c r="R1211" s="242" t="s">
        <v>11148</v>
      </c>
      <c r="S1211" s="243" t="s">
        <v>11149</v>
      </c>
      <c r="T1211" s="237" t="s">
        <v>11150</v>
      </c>
      <c r="U1211" s="241" t="s">
        <v>11151</v>
      </c>
      <c r="V1211" s="241" t="s">
        <v>11152</v>
      </c>
      <c r="W1211" s="241" t="s">
        <v>11153</v>
      </c>
      <c r="X1211" s="242" t="s">
        <v>11154</v>
      </c>
      <c r="Y1211" s="244" t="s">
        <v>8366</v>
      </c>
      <c r="Z1211" s="244">
        <v>1</v>
      </c>
      <c r="AA1211" s="244">
        <v>2</v>
      </c>
      <c r="AB1211" s="244">
        <v>3</v>
      </c>
      <c r="AC1211" s="244">
        <v>4</v>
      </c>
      <c r="AD1211" s="244">
        <v>5</v>
      </c>
      <c r="AE1211" s="244">
        <v>6</v>
      </c>
      <c r="AF1211" s="244">
        <v>7</v>
      </c>
      <c r="AG1211" s="244">
        <v>8</v>
      </c>
      <c r="AH1211" s="243"/>
      <c r="AI1211" s="241"/>
      <c r="AJ1211" s="241"/>
      <c r="AK1211" s="241"/>
      <c r="AL1211" s="241"/>
      <c r="AM1211" s="242"/>
      <c r="AN1211" s="245">
        <f>COUNTIF(AO1211:BB1211,"&gt;0")</f>
        <v>1</v>
      </c>
      <c r="AO1211" s="246">
        <f t="shared" ref="AO1211:AP1217" si="610">COUNT(BD1211)</f>
        <v>0</v>
      </c>
      <c r="AP1211" s="247">
        <f t="shared" si="610"/>
        <v>0</v>
      </c>
      <c r="AQ1211" s="247">
        <f>COUNT(BF1211:BH1211)</f>
        <v>0</v>
      </c>
      <c r="AR1211" s="247">
        <f>COUNT(BI1211:BP1211)</f>
        <v>0</v>
      </c>
      <c r="AS1211" s="247">
        <f>COUNT(BQ1211:BR1211)</f>
        <v>0</v>
      </c>
      <c r="AT1211" s="247">
        <f>COUNT(BS1211:BV1211)</f>
        <v>0</v>
      </c>
      <c r="AU1211" s="247">
        <f>COUNT(BW1211:BZ1211)</f>
        <v>0</v>
      </c>
      <c r="AV1211" s="247">
        <f>COUNT(CA1211:CC1211)</f>
        <v>0</v>
      </c>
      <c r="AW1211" s="247">
        <f>COUNT(CD1211)</f>
        <v>0</v>
      </c>
      <c r="AX1211" s="247">
        <f>COUNT(CE1211:CF1211)</f>
        <v>0</v>
      </c>
      <c r="AY1211" s="247">
        <f>COUNT(CG1211)</f>
        <v>0</v>
      </c>
      <c r="AZ1211" s="247">
        <f>COUNT(CH1211:CL1211)</f>
        <v>0</v>
      </c>
      <c r="BA1211" s="247">
        <f>COUNT(CN1211:CY1211)</f>
        <v>0</v>
      </c>
      <c r="BB1211" s="247">
        <f>COUNT(DA1211)</f>
        <v>1</v>
      </c>
      <c r="BC1211" s="248">
        <f t="shared" si="609"/>
        <v>1</v>
      </c>
      <c r="BD1211" s="249"/>
      <c r="BE1211" s="250"/>
      <c r="BF1211" s="250"/>
      <c r="BG1211" s="250"/>
      <c r="BH1211" s="250"/>
      <c r="BI1211" s="250"/>
      <c r="BJ1211" s="250"/>
      <c r="BK1211" s="250"/>
      <c r="BL1211" s="250"/>
      <c r="BM1211" s="250"/>
      <c r="BN1211" s="250"/>
      <c r="BO1211" s="250"/>
      <c r="BP1211" s="250"/>
      <c r="BQ1211" s="250"/>
      <c r="BR1211" s="250"/>
      <c r="BS1211" s="250"/>
      <c r="BT1211" s="250"/>
      <c r="BU1211" s="250"/>
      <c r="BV1211" s="250"/>
      <c r="BW1211" s="250"/>
      <c r="BX1211" s="250"/>
      <c r="BY1211" s="250"/>
      <c r="BZ1211" s="250"/>
      <c r="CA1211" s="250"/>
      <c r="CB1211" s="250"/>
      <c r="CC1211" s="250"/>
      <c r="CD1211" s="250"/>
      <c r="CE1211" s="250"/>
      <c r="CF1211" s="250"/>
      <c r="CG1211" s="250"/>
      <c r="CH1211" s="250"/>
      <c r="CI1211" s="250"/>
      <c r="CJ1211" s="250"/>
      <c r="CK1211" s="250"/>
      <c r="CL1211" s="250"/>
      <c r="CM1211" s="244"/>
      <c r="CN1211" s="250"/>
      <c r="CO1211" s="250"/>
      <c r="CP1211" s="250"/>
      <c r="CQ1211" s="250"/>
      <c r="CR1211" s="250"/>
      <c r="CS1211" s="250"/>
      <c r="CT1211" s="250"/>
      <c r="CU1211" s="250"/>
      <c r="CV1211" s="250"/>
      <c r="CW1211" s="250"/>
      <c r="CX1211" s="250"/>
      <c r="CY1211" s="250"/>
      <c r="CZ1211" s="244"/>
      <c r="DA1211" s="250">
        <v>1499</v>
      </c>
      <c r="DB1211" s="244" t="s">
        <v>11155</v>
      </c>
      <c r="DC1211" s="251"/>
      <c r="DD1211" s="105"/>
      <c r="DE1211" s="106"/>
      <c r="DF1211" s="107"/>
      <c r="DG1211" s="108"/>
      <c r="DH1211" s="108"/>
      <c r="DI1211" s="108"/>
      <c r="DJ1211" s="108"/>
      <c r="DK1211" s="108"/>
      <c r="DL1211" s="109"/>
      <c r="DM1211" s="110"/>
      <c r="DN1211" s="107"/>
      <c r="DO1211" s="108"/>
      <c r="DP1211" s="108"/>
      <c r="DQ1211" s="108"/>
      <c r="DR1211" s="108"/>
      <c r="DS1211" s="108"/>
      <c r="DT1211" s="109"/>
      <c r="DU1211" s="110"/>
      <c r="DV1211" s="111"/>
      <c r="DW1211" s="108"/>
      <c r="DX1211" s="108"/>
      <c r="DY1211" s="108"/>
      <c r="DZ1211" s="108"/>
      <c r="EA1211" s="108"/>
      <c r="EB1211" s="109"/>
      <c r="EC1211" s="112"/>
      <c r="ED1211" s="113"/>
      <c r="EE1211" s="108"/>
      <c r="EF1211" s="108"/>
      <c r="EG1211" s="108"/>
      <c r="EH1211" s="108"/>
      <c r="EI1211" s="108"/>
      <c r="EJ1211" s="109"/>
      <c r="EK1211" s="114"/>
    </row>
    <row r="1212" spans="1:141" s="89" customFormat="1" ht="27" customHeight="1" x14ac:dyDescent="0.15">
      <c r="A1212" s="41"/>
      <c r="B1212" s="310">
        <v>43952</v>
      </c>
      <c r="C1212" s="233">
        <v>103003534</v>
      </c>
      <c r="D1212" s="92"/>
      <c r="E1212" s="235">
        <v>1</v>
      </c>
      <c r="F1212" s="236" t="s">
        <v>11159</v>
      </c>
      <c r="G1212" s="237" t="s">
        <v>11160</v>
      </c>
      <c r="H1212" s="238"/>
      <c r="I1212" s="235">
        <v>1</v>
      </c>
      <c r="J1212" s="235"/>
      <c r="K1212" s="235"/>
      <c r="L1212" s="239">
        <v>1</v>
      </c>
      <c r="M1212" s="240" t="s">
        <v>11161</v>
      </c>
      <c r="N1212" s="237" t="s">
        <v>11162</v>
      </c>
      <c r="O1212" s="237" t="s">
        <v>10813</v>
      </c>
      <c r="P1212" s="237" t="s">
        <v>11163</v>
      </c>
      <c r="Q1212" s="241" t="s">
        <v>11164</v>
      </c>
      <c r="R1212" s="242" t="s">
        <v>11165</v>
      </c>
      <c r="S1212" s="243"/>
      <c r="T1212" s="237"/>
      <c r="U1212" s="241"/>
      <c r="V1212" s="241"/>
      <c r="W1212" s="241"/>
      <c r="X1212" s="242"/>
      <c r="Y1212" s="244"/>
      <c r="Z1212" s="244"/>
      <c r="AA1212" s="244"/>
      <c r="AB1212" s="244"/>
      <c r="AC1212" s="244"/>
      <c r="AD1212" s="244"/>
      <c r="AE1212" s="244"/>
      <c r="AF1212" s="244"/>
      <c r="AG1212" s="244"/>
      <c r="AH1212" s="243"/>
      <c r="AI1212" s="241"/>
      <c r="AJ1212" s="241"/>
      <c r="AK1212" s="241"/>
      <c r="AL1212" s="241"/>
      <c r="AM1212" s="242"/>
      <c r="AN1212" s="245">
        <f t="shared" ref="AN1212:AN1219" si="611">COUNTIF(AO1212:BB1212,"&gt;0")</f>
        <v>1</v>
      </c>
      <c r="AO1212" s="246">
        <f t="shared" si="610"/>
        <v>0</v>
      </c>
      <c r="AP1212" s="247">
        <f t="shared" si="610"/>
        <v>0</v>
      </c>
      <c r="AQ1212" s="247">
        <f t="shared" ref="AQ1212:AQ1219" si="612">COUNT(BF1212:BH1212)</f>
        <v>0</v>
      </c>
      <c r="AR1212" s="247">
        <f t="shared" ref="AR1212:AR1219" si="613">COUNT(BI1212:BP1212)</f>
        <v>0</v>
      </c>
      <c r="AS1212" s="247">
        <f t="shared" ref="AS1212:AS1219" si="614">COUNT(BQ1212:BR1212)</f>
        <v>0</v>
      </c>
      <c r="AT1212" s="247">
        <f t="shared" ref="AT1212:AT1219" si="615">COUNT(BS1212:BV1212)</f>
        <v>0</v>
      </c>
      <c r="AU1212" s="247">
        <f t="shared" ref="AU1212:AU1219" si="616">COUNT(BW1212:BZ1212)</f>
        <v>0</v>
      </c>
      <c r="AV1212" s="247">
        <f t="shared" ref="AV1212:AV1219" si="617">COUNT(CA1212:CC1212)</f>
        <v>0</v>
      </c>
      <c r="AW1212" s="247">
        <f t="shared" ref="AW1212:AW1219" si="618">COUNT(CD1212)</f>
        <v>0</v>
      </c>
      <c r="AX1212" s="247">
        <f t="shared" ref="AX1212:AX1219" si="619">COUNT(CE1212:CF1212)</f>
        <v>0</v>
      </c>
      <c r="AY1212" s="247">
        <f t="shared" ref="AY1212:AY1219" si="620">COUNT(CG1212)</f>
        <v>0</v>
      </c>
      <c r="AZ1212" s="247">
        <f t="shared" ref="AZ1212:AZ1219" si="621">COUNT(CH1212:CL1212)</f>
        <v>0</v>
      </c>
      <c r="BA1212" s="247">
        <f t="shared" ref="BA1212:BA1219" si="622">COUNT(CN1212:CY1212)</f>
        <v>2</v>
      </c>
      <c r="BB1212" s="247">
        <f t="shared" ref="BB1212:BB1219" si="623">COUNT(DA1212)</f>
        <v>0</v>
      </c>
      <c r="BC1212" s="248">
        <f t="shared" si="609"/>
        <v>2</v>
      </c>
      <c r="BD1212" s="249"/>
      <c r="BE1212" s="250"/>
      <c r="BF1212" s="250"/>
      <c r="BG1212" s="250"/>
      <c r="BH1212" s="250"/>
      <c r="BI1212" s="250"/>
      <c r="BJ1212" s="250"/>
      <c r="BK1212" s="250"/>
      <c r="BL1212" s="250"/>
      <c r="BM1212" s="250"/>
      <c r="BN1212" s="250"/>
      <c r="BO1212" s="250"/>
      <c r="BP1212" s="250"/>
      <c r="BQ1212" s="250"/>
      <c r="BR1212" s="250"/>
      <c r="BS1212" s="250"/>
      <c r="BT1212" s="250"/>
      <c r="BU1212" s="250"/>
      <c r="BV1212" s="250"/>
      <c r="BW1212" s="250"/>
      <c r="BX1212" s="250"/>
      <c r="BY1212" s="250"/>
      <c r="BZ1212" s="250"/>
      <c r="CA1212" s="250"/>
      <c r="CB1212" s="250"/>
      <c r="CC1212" s="250"/>
      <c r="CD1212" s="250"/>
      <c r="CE1212" s="250"/>
      <c r="CF1212" s="250"/>
      <c r="CG1212" s="250"/>
      <c r="CH1212" s="250"/>
      <c r="CI1212" s="250"/>
      <c r="CJ1212" s="250"/>
      <c r="CK1212" s="250"/>
      <c r="CL1212" s="250"/>
      <c r="CM1212" s="244"/>
      <c r="CN1212" s="250"/>
      <c r="CO1212" s="250"/>
      <c r="CP1212" s="250"/>
      <c r="CQ1212" s="250"/>
      <c r="CR1212" s="250"/>
      <c r="CS1212" s="250">
        <v>1306</v>
      </c>
      <c r="CT1212" s="250"/>
      <c r="CU1212" s="250"/>
      <c r="CV1212" s="250"/>
      <c r="CW1212" s="250"/>
      <c r="CX1212" s="250"/>
      <c r="CY1212" s="250">
        <v>1399</v>
      </c>
      <c r="CZ1212" s="244" t="s">
        <v>11166</v>
      </c>
      <c r="DA1212" s="250"/>
      <c r="DB1212" s="244"/>
      <c r="DC1212" s="251"/>
      <c r="DD1212" s="105"/>
      <c r="DE1212" s="106"/>
      <c r="DF1212" s="107"/>
      <c r="DG1212" s="108"/>
      <c r="DH1212" s="108"/>
      <c r="DI1212" s="108"/>
      <c r="DJ1212" s="108"/>
      <c r="DK1212" s="108"/>
      <c r="DL1212" s="109"/>
      <c r="DM1212" s="110"/>
      <c r="DN1212" s="107"/>
      <c r="DO1212" s="108"/>
      <c r="DP1212" s="108"/>
      <c r="DQ1212" s="108"/>
      <c r="DR1212" s="108"/>
      <c r="DS1212" s="108"/>
      <c r="DT1212" s="109"/>
      <c r="DU1212" s="110"/>
      <c r="DV1212" s="111"/>
      <c r="DW1212" s="108"/>
      <c r="DX1212" s="108"/>
      <c r="DY1212" s="108"/>
      <c r="DZ1212" s="108"/>
      <c r="EA1212" s="108"/>
      <c r="EB1212" s="109"/>
      <c r="EC1212" s="112"/>
      <c r="ED1212" s="113"/>
      <c r="EE1212" s="108"/>
      <c r="EF1212" s="108"/>
      <c r="EG1212" s="108"/>
      <c r="EH1212" s="108"/>
      <c r="EI1212" s="108"/>
      <c r="EJ1212" s="109"/>
      <c r="EK1212" s="114"/>
    </row>
    <row r="1213" spans="1:141" s="89" customFormat="1" ht="27" customHeight="1" x14ac:dyDescent="0.15">
      <c r="A1213" s="41"/>
      <c r="B1213" s="310">
        <v>43952</v>
      </c>
      <c r="C1213" s="233">
        <v>1030003540</v>
      </c>
      <c r="D1213" s="92"/>
      <c r="E1213" s="235">
        <v>1</v>
      </c>
      <c r="F1213" s="236" t="s">
        <v>11174</v>
      </c>
      <c r="G1213" s="237" t="s">
        <v>11175</v>
      </c>
      <c r="H1213" s="238" t="s">
        <v>10158</v>
      </c>
      <c r="I1213" s="235">
        <v>0</v>
      </c>
      <c r="J1213" s="235"/>
      <c r="K1213" s="235"/>
      <c r="L1213" s="239">
        <v>2</v>
      </c>
      <c r="M1213" s="240" t="s">
        <v>11176</v>
      </c>
      <c r="N1213" s="237" t="s">
        <v>11177</v>
      </c>
      <c r="O1213" s="237" t="s">
        <v>10813</v>
      </c>
      <c r="P1213" s="237" t="s">
        <v>11178</v>
      </c>
      <c r="Q1213" s="241" t="s">
        <v>11319</v>
      </c>
      <c r="R1213" s="242" t="s">
        <v>11320</v>
      </c>
      <c r="S1213" s="243"/>
      <c r="T1213" s="237"/>
      <c r="U1213" s="241"/>
      <c r="V1213" s="241"/>
      <c r="W1213" s="241"/>
      <c r="X1213" s="242"/>
      <c r="Y1213" s="244"/>
      <c r="Z1213" s="244"/>
      <c r="AA1213" s="244"/>
      <c r="AB1213" s="244"/>
      <c r="AC1213" s="244"/>
      <c r="AD1213" s="244"/>
      <c r="AE1213" s="244"/>
      <c r="AF1213" s="244"/>
      <c r="AG1213" s="244"/>
      <c r="AH1213" s="243" t="s">
        <v>11181</v>
      </c>
      <c r="AI1213" s="241" t="s">
        <v>11182</v>
      </c>
      <c r="AJ1213" s="241" t="s">
        <v>11183</v>
      </c>
      <c r="AK1213" s="241" t="s">
        <v>10813</v>
      </c>
      <c r="AL1213" s="241" t="s">
        <v>11179</v>
      </c>
      <c r="AM1213" s="242" t="s">
        <v>11180</v>
      </c>
      <c r="AN1213" s="245">
        <f t="shared" si="611"/>
        <v>2</v>
      </c>
      <c r="AO1213" s="246">
        <f t="shared" si="610"/>
        <v>1</v>
      </c>
      <c r="AP1213" s="247">
        <f t="shared" si="610"/>
        <v>0</v>
      </c>
      <c r="AQ1213" s="247">
        <f t="shared" si="612"/>
        <v>0</v>
      </c>
      <c r="AR1213" s="247">
        <f t="shared" si="613"/>
        <v>0</v>
      </c>
      <c r="AS1213" s="247">
        <f t="shared" si="614"/>
        <v>0</v>
      </c>
      <c r="AT1213" s="247">
        <f t="shared" si="615"/>
        <v>0</v>
      </c>
      <c r="AU1213" s="247">
        <f t="shared" si="616"/>
        <v>0</v>
      </c>
      <c r="AV1213" s="247">
        <f t="shared" si="617"/>
        <v>0</v>
      </c>
      <c r="AW1213" s="247">
        <f t="shared" si="618"/>
        <v>0</v>
      </c>
      <c r="AX1213" s="247">
        <f t="shared" si="619"/>
        <v>0</v>
      </c>
      <c r="AY1213" s="247">
        <f t="shared" si="620"/>
        <v>0</v>
      </c>
      <c r="AZ1213" s="247">
        <f t="shared" si="621"/>
        <v>0</v>
      </c>
      <c r="BA1213" s="247">
        <f t="shared" si="622"/>
        <v>3</v>
      </c>
      <c r="BB1213" s="247">
        <f t="shared" si="623"/>
        <v>0</v>
      </c>
      <c r="BC1213" s="248">
        <f t="shared" si="609"/>
        <v>4</v>
      </c>
      <c r="BD1213" s="249">
        <v>101</v>
      </c>
      <c r="BE1213" s="250"/>
      <c r="BF1213" s="250"/>
      <c r="BG1213" s="250"/>
      <c r="BH1213" s="250"/>
      <c r="BI1213" s="250"/>
      <c r="BJ1213" s="250"/>
      <c r="BK1213" s="250"/>
      <c r="BL1213" s="250"/>
      <c r="BM1213" s="250"/>
      <c r="BN1213" s="250"/>
      <c r="BO1213" s="250"/>
      <c r="BP1213" s="250"/>
      <c r="BQ1213" s="250"/>
      <c r="BR1213" s="250"/>
      <c r="BS1213" s="250"/>
      <c r="BT1213" s="250"/>
      <c r="BU1213" s="250"/>
      <c r="BV1213" s="250"/>
      <c r="BW1213" s="250"/>
      <c r="BX1213" s="250"/>
      <c r="BY1213" s="250"/>
      <c r="BZ1213" s="250"/>
      <c r="CA1213" s="250"/>
      <c r="CB1213" s="250"/>
      <c r="CC1213" s="250"/>
      <c r="CD1213" s="250"/>
      <c r="CE1213" s="250"/>
      <c r="CF1213" s="250"/>
      <c r="CG1213" s="250"/>
      <c r="CH1213" s="250"/>
      <c r="CI1213" s="250"/>
      <c r="CJ1213" s="250"/>
      <c r="CK1213" s="250"/>
      <c r="CL1213" s="250"/>
      <c r="CM1213" s="244"/>
      <c r="CN1213" s="250"/>
      <c r="CO1213" s="250"/>
      <c r="CP1213" s="250">
        <v>1303</v>
      </c>
      <c r="CQ1213" s="250">
        <v>1304</v>
      </c>
      <c r="CR1213" s="250"/>
      <c r="CS1213" s="250"/>
      <c r="CT1213" s="250"/>
      <c r="CU1213" s="250"/>
      <c r="CV1213" s="250"/>
      <c r="CW1213" s="250"/>
      <c r="CX1213" s="250"/>
      <c r="CY1213" s="250">
        <v>1399</v>
      </c>
      <c r="CZ1213" s="244" t="s">
        <v>11184</v>
      </c>
      <c r="DA1213" s="250"/>
      <c r="DB1213" s="244"/>
      <c r="DC1213" s="251"/>
      <c r="DD1213" s="105"/>
      <c r="DE1213" s="106"/>
      <c r="DF1213" s="107"/>
      <c r="DG1213" s="108"/>
      <c r="DH1213" s="108"/>
      <c r="DI1213" s="108"/>
      <c r="DJ1213" s="108"/>
      <c r="DK1213" s="108"/>
      <c r="DL1213" s="109"/>
      <c r="DM1213" s="110"/>
      <c r="DN1213" s="107"/>
      <c r="DO1213" s="108"/>
      <c r="DP1213" s="108"/>
      <c r="DQ1213" s="108"/>
      <c r="DR1213" s="108"/>
      <c r="DS1213" s="108"/>
      <c r="DT1213" s="109"/>
      <c r="DU1213" s="110"/>
      <c r="DV1213" s="111"/>
      <c r="DW1213" s="108"/>
      <c r="DX1213" s="108"/>
      <c r="DY1213" s="108"/>
      <c r="DZ1213" s="108"/>
      <c r="EA1213" s="108"/>
      <c r="EB1213" s="109"/>
      <c r="EC1213" s="112"/>
      <c r="ED1213" s="113"/>
      <c r="EE1213" s="108"/>
      <c r="EF1213" s="108"/>
      <c r="EG1213" s="108"/>
      <c r="EH1213" s="108"/>
      <c r="EI1213" s="108"/>
      <c r="EJ1213" s="109"/>
      <c r="EK1213" s="114"/>
    </row>
    <row r="1214" spans="1:141" s="89" customFormat="1" ht="27" customHeight="1" x14ac:dyDescent="0.15">
      <c r="A1214" s="41"/>
      <c r="B1214" s="310">
        <v>43952</v>
      </c>
      <c r="C1214" s="233">
        <v>1030003541</v>
      </c>
      <c r="D1214" s="92"/>
      <c r="E1214" s="235">
        <v>1</v>
      </c>
      <c r="F1214" s="236" t="s">
        <v>11185</v>
      </c>
      <c r="G1214" s="237" t="s">
        <v>11186</v>
      </c>
      <c r="H1214" s="238"/>
      <c r="I1214" s="235">
        <v>1</v>
      </c>
      <c r="J1214" s="235"/>
      <c r="K1214" s="235"/>
      <c r="L1214" s="239">
        <v>2</v>
      </c>
      <c r="M1214" s="240" t="s">
        <v>11187</v>
      </c>
      <c r="N1214" s="237" t="s">
        <v>11188</v>
      </c>
      <c r="O1214" s="237" t="s">
        <v>11189</v>
      </c>
      <c r="P1214" s="237" t="s">
        <v>11190</v>
      </c>
      <c r="Q1214" s="241" t="s">
        <v>11191</v>
      </c>
      <c r="R1214" s="242" t="s">
        <v>11192</v>
      </c>
      <c r="S1214" s="243"/>
      <c r="T1214" s="237"/>
      <c r="U1214" s="241"/>
      <c r="V1214" s="241"/>
      <c r="W1214" s="241"/>
      <c r="X1214" s="242"/>
      <c r="Y1214" s="244"/>
      <c r="Z1214" s="244"/>
      <c r="AA1214" s="244"/>
      <c r="AB1214" s="244"/>
      <c r="AC1214" s="244"/>
      <c r="AD1214" s="244"/>
      <c r="AE1214" s="244"/>
      <c r="AF1214" s="244"/>
      <c r="AG1214" s="244"/>
      <c r="AH1214" s="243"/>
      <c r="AI1214" s="241"/>
      <c r="AJ1214" s="241"/>
      <c r="AK1214" s="241"/>
      <c r="AL1214" s="241"/>
      <c r="AM1214" s="242"/>
      <c r="AN1214" s="245">
        <f t="shared" si="611"/>
        <v>3</v>
      </c>
      <c r="AO1214" s="246">
        <f t="shared" si="610"/>
        <v>0</v>
      </c>
      <c r="AP1214" s="247">
        <f t="shared" si="610"/>
        <v>0</v>
      </c>
      <c r="AQ1214" s="247">
        <f t="shared" si="612"/>
        <v>2</v>
      </c>
      <c r="AR1214" s="247">
        <f t="shared" si="613"/>
        <v>0</v>
      </c>
      <c r="AS1214" s="247">
        <f t="shared" si="614"/>
        <v>0</v>
      </c>
      <c r="AT1214" s="247">
        <f t="shared" si="615"/>
        <v>0</v>
      </c>
      <c r="AU1214" s="247">
        <f t="shared" si="616"/>
        <v>0</v>
      </c>
      <c r="AV1214" s="247">
        <f t="shared" si="617"/>
        <v>0</v>
      </c>
      <c r="AW1214" s="247">
        <f t="shared" si="618"/>
        <v>0</v>
      </c>
      <c r="AX1214" s="247">
        <f t="shared" si="619"/>
        <v>0</v>
      </c>
      <c r="AY1214" s="247">
        <f t="shared" si="620"/>
        <v>0</v>
      </c>
      <c r="AZ1214" s="247">
        <f t="shared" si="621"/>
        <v>1</v>
      </c>
      <c r="BA1214" s="247">
        <f t="shared" si="622"/>
        <v>1</v>
      </c>
      <c r="BB1214" s="247">
        <f t="shared" si="623"/>
        <v>0</v>
      </c>
      <c r="BC1214" s="248">
        <f t="shared" si="609"/>
        <v>4</v>
      </c>
      <c r="BD1214" s="249"/>
      <c r="BE1214" s="250"/>
      <c r="BF1214" s="250">
        <v>301</v>
      </c>
      <c r="BG1214" s="250">
        <v>302</v>
      </c>
      <c r="BH1214" s="250"/>
      <c r="BI1214" s="250"/>
      <c r="BJ1214" s="250"/>
      <c r="BK1214" s="250"/>
      <c r="BL1214" s="250"/>
      <c r="BM1214" s="250"/>
      <c r="BN1214" s="250"/>
      <c r="BO1214" s="250"/>
      <c r="BP1214" s="250"/>
      <c r="BQ1214" s="250"/>
      <c r="BR1214" s="250"/>
      <c r="BS1214" s="250"/>
      <c r="BT1214" s="250"/>
      <c r="BU1214" s="250"/>
      <c r="BV1214" s="250"/>
      <c r="BW1214" s="250"/>
      <c r="BX1214" s="250"/>
      <c r="BY1214" s="250"/>
      <c r="BZ1214" s="250"/>
      <c r="CA1214" s="250"/>
      <c r="CB1214" s="250"/>
      <c r="CC1214" s="250"/>
      <c r="CD1214" s="250"/>
      <c r="CE1214" s="250"/>
      <c r="CF1214" s="250"/>
      <c r="CG1214" s="250"/>
      <c r="CH1214" s="250"/>
      <c r="CI1214" s="250"/>
      <c r="CJ1214" s="250"/>
      <c r="CK1214" s="250">
        <v>1204</v>
      </c>
      <c r="CL1214" s="250"/>
      <c r="CM1214" s="244"/>
      <c r="CN1214" s="250"/>
      <c r="CO1214" s="250"/>
      <c r="CP1214" s="250">
        <v>1303</v>
      </c>
      <c r="CQ1214" s="250"/>
      <c r="CR1214" s="250"/>
      <c r="CS1214" s="250"/>
      <c r="CT1214" s="250"/>
      <c r="CU1214" s="250"/>
      <c r="CV1214" s="250"/>
      <c r="CW1214" s="250"/>
      <c r="CX1214" s="250"/>
      <c r="CY1214" s="250"/>
      <c r="CZ1214" s="244"/>
      <c r="DA1214" s="250"/>
      <c r="DB1214" s="244"/>
      <c r="DC1214" s="251"/>
      <c r="DD1214" s="105"/>
      <c r="DE1214" s="106"/>
      <c r="DF1214" s="107"/>
      <c r="DG1214" s="108"/>
      <c r="DH1214" s="108"/>
      <c r="DI1214" s="108"/>
      <c r="DJ1214" s="108"/>
      <c r="DK1214" s="108"/>
      <c r="DL1214" s="109"/>
      <c r="DM1214" s="110"/>
      <c r="DN1214" s="107"/>
      <c r="DO1214" s="108"/>
      <c r="DP1214" s="108"/>
      <c r="DQ1214" s="108"/>
      <c r="DR1214" s="108"/>
      <c r="DS1214" s="108"/>
      <c r="DT1214" s="109"/>
      <c r="DU1214" s="110"/>
      <c r="DV1214" s="111"/>
      <c r="DW1214" s="108"/>
      <c r="DX1214" s="108"/>
      <c r="DY1214" s="108"/>
      <c r="DZ1214" s="108"/>
      <c r="EA1214" s="108"/>
      <c r="EB1214" s="109"/>
      <c r="EC1214" s="112"/>
      <c r="ED1214" s="113"/>
      <c r="EE1214" s="108"/>
      <c r="EF1214" s="108"/>
      <c r="EG1214" s="108"/>
      <c r="EH1214" s="108"/>
      <c r="EI1214" s="108"/>
      <c r="EJ1214" s="109"/>
      <c r="EK1214" s="114"/>
    </row>
    <row r="1215" spans="1:141" s="89" customFormat="1" ht="27" customHeight="1" x14ac:dyDescent="0.15">
      <c r="A1215" s="41"/>
      <c r="B1215" s="310">
        <v>43983</v>
      </c>
      <c r="C1215" s="233">
        <v>1030003578</v>
      </c>
      <c r="D1215" s="92"/>
      <c r="E1215" s="235">
        <v>1</v>
      </c>
      <c r="F1215" s="236" t="s">
        <v>11225</v>
      </c>
      <c r="G1215" s="237" t="s">
        <v>11226</v>
      </c>
      <c r="H1215" s="238"/>
      <c r="I1215" s="235">
        <v>1</v>
      </c>
      <c r="J1215" s="235"/>
      <c r="K1215" s="235"/>
      <c r="L1215" s="239">
        <v>2</v>
      </c>
      <c r="M1215" s="240" t="s">
        <v>11227</v>
      </c>
      <c r="N1215" s="237" t="s">
        <v>11228</v>
      </c>
      <c r="O1215" s="237" t="s">
        <v>10813</v>
      </c>
      <c r="P1215" s="237" t="s">
        <v>11229</v>
      </c>
      <c r="Q1215" s="241" t="s">
        <v>11230</v>
      </c>
      <c r="R1215" s="242" t="s">
        <v>11231</v>
      </c>
      <c r="S1215" s="243"/>
      <c r="T1215" s="237"/>
      <c r="U1215" s="241"/>
      <c r="V1215" s="241"/>
      <c r="W1215" s="241"/>
      <c r="X1215" s="242"/>
      <c r="Y1215" s="244"/>
      <c r="Z1215" s="244"/>
      <c r="AA1215" s="244"/>
      <c r="AB1215" s="244"/>
      <c r="AC1215" s="244"/>
      <c r="AD1215" s="244"/>
      <c r="AE1215" s="244"/>
      <c r="AF1215" s="244"/>
      <c r="AG1215" s="244"/>
      <c r="AH1215" s="243"/>
      <c r="AI1215" s="241"/>
      <c r="AJ1215" s="241"/>
      <c r="AK1215" s="241"/>
      <c r="AL1215" s="241"/>
      <c r="AM1215" s="242"/>
      <c r="AN1215" s="245">
        <f t="shared" si="611"/>
        <v>1</v>
      </c>
      <c r="AO1215" s="246">
        <f t="shared" si="610"/>
        <v>0</v>
      </c>
      <c r="AP1215" s="247">
        <f t="shared" si="610"/>
        <v>0</v>
      </c>
      <c r="AQ1215" s="247">
        <f t="shared" si="612"/>
        <v>0</v>
      </c>
      <c r="AR1215" s="247">
        <f t="shared" si="613"/>
        <v>0</v>
      </c>
      <c r="AS1215" s="247">
        <f t="shared" si="614"/>
        <v>0</v>
      </c>
      <c r="AT1215" s="247">
        <f t="shared" si="615"/>
        <v>0</v>
      </c>
      <c r="AU1215" s="247">
        <f t="shared" si="616"/>
        <v>0</v>
      </c>
      <c r="AV1215" s="247">
        <f t="shared" si="617"/>
        <v>0</v>
      </c>
      <c r="AW1215" s="247">
        <f t="shared" si="618"/>
        <v>0</v>
      </c>
      <c r="AX1215" s="247">
        <f t="shared" si="619"/>
        <v>0</v>
      </c>
      <c r="AY1215" s="247">
        <f t="shared" si="620"/>
        <v>0</v>
      </c>
      <c r="AZ1215" s="247">
        <f t="shared" si="621"/>
        <v>0</v>
      </c>
      <c r="BA1215" s="247">
        <f t="shared" si="622"/>
        <v>0</v>
      </c>
      <c r="BB1215" s="247">
        <f t="shared" si="623"/>
        <v>1</v>
      </c>
      <c r="BC1215" s="248">
        <f t="shared" si="609"/>
        <v>1</v>
      </c>
      <c r="BD1215" s="249"/>
      <c r="BE1215" s="250"/>
      <c r="BF1215" s="250"/>
      <c r="BG1215" s="250"/>
      <c r="BH1215" s="250"/>
      <c r="BI1215" s="250"/>
      <c r="BJ1215" s="250"/>
      <c r="BK1215" s="250"/>
      <c r="BL1215" s="250"/>
      <c r="BM1215" s="250"/>
      <c r="BN1215" s="250"/>
      <c r="BO1215" s="250"/>
      <c r="BP1215" s="250"/>
      <c r="BQ1215" s="250"/>
      <c r="BR1215" s="250"/>
      <c r="BS1215" s="250"/>
      <c r="BT1215" s="250"/>
      <c r="BU1215" s="250"/>
      <c r="BV1215" s="250"/>
      <c r="BW1215" s="250"/>
      <c r="BX1215" s="250"/>
      <c r="BY1215" s="250"/>
      <c r="BZ1215" s="250"/>
      <c r="CA1215" s="250"/>
      <c r="CB1215" s="250"/>
      <c r="CC1215" s="250"/>
      <c r="CD1215" s="250"/>
      <c r="CE1215" s="250"/>
      <c r="CF1215" s="250"/>
      <c r="CG1215" s="250"/>
      <c r="CH1215" s="250"/>
      <c r="CI1215" s="250"/>
      <c r="CJ1215" s="250"/>
      <c r="CK1215" s="250"/>
      <c r="CL1215" s="250"/>
      <c r="CM1215" s="244"/>
      <c r="CN1215" s="250"/>
      <c r="CO1215" s="250"/>
      <c r="CP1215" s="250"/>
      <c r="CQ1215" s="250"/>
      <c r="CR1215" s="250"/>
      <c r="CS1215" s="250"/>
      <c r="CT1215" s="250"/>
      <c r="CU1215" s="250"/>
      <c r="CV1215" s="250"/>
      <c r="CW1215" s="250"/>
      <c r="CX1215" s="250"/>
      <c r="CY1215" s="250"/>
      <c r="CZ1215" s="244"/>
      <c r="DA1215" s="250">
        <v>1499</v>
      </c>
      <c r="DB1215" s="244" t="s">
        <v>11232</v>
      </c>
      <c r="DC1215" s="251"/>
      <c r="DD1215" s="105"/>
      <c r="DE1215" s="106"/>
      <c r="DF1215" s="107"/>
      <c r="DG1215" s="108"/>
      <c r="DH1215" s="108"/>
      <c r="DI1215" s="108"/>
      <c r="DJ1215" s="108"/>
      <c r="DK1215" s="108"/>
      <c r="DL1215" s="109"/>
      <c r="DM1215" s="110"/>
      <c r="DN1215" s="107"/>
      <c r="DO1215" s="108"/>
      <c r="DP1215" s="108"/>
      <c r="DQ1215" s="108"/>
      <c r="DR1215" s="108"/>
      <c r="DS1215" s="108"/>
      <c r="DT1215" s="109"/>
      <c r="DU1215" s="110"/>
      <c r="DV1215" s="111"/>
      <c r="DW1215" s="108"/>
      <c r="DX1215" s="108"/>
      <c r="DY1215" s="108"/>
      <c r="DZ1215" s="108"/>
      <c r="EA1215" s="108"/>
      <c r="EB1215" s="109"/>
      <c r="EC1215" s="112"/>
      <c r="ED1215" s="113"/>
      <c r="EE1215" s="108"/>
      <c r="EF1215" s="108"/>
      <c r="EG1215" s="108"/>
      <c r="EH1215" s="108"/>
      <c r="EI1215" s="108"/>
      <c r="EJ1215" s="109"/>
      <c r="EK1215" s="114"/>
    </row>
    <row r="1216" spans="1:141" s="89" customFormat="1" ht="27" customHeight="1" x14ac:dyDescent="0.15">
      <c r="A1216" s="41">
        <v>401</v>
      </c>
      <c r="B1216" s="310">
        <v>43983</v>
      </c>
      <c r="C1216" s="233">
        <v>1030003579</v>
      </c>
      <c r="D1216" s="92"/>
      <c r="E1216" s="235">
        <v>1</v>
      </c>
      <c r="F1216" s="236" t="s">
        <v>11233</v>
      </c>
      <c r="G1216" s="237" t="s">
        <v>11234</v>
      </c>
      <c r="H1216" s="238" t="s">
        <v>10158</v>
      </c>
      <c r="I1216" s="235">
        <v>0</v>
      </c>
      <c r="J1216" s="235"/>
      <c r="K1216" s="235"/>
      <c r="L1216" s="239">
        <v>2</v>
      </c>
      <c r="M1216" s="240" t="s">
        <v>11235</v>
      </c>
      <c r="N1216" s="237" t="s">
        <v>11687</v>
      </c>
      <c r="O1216" s="237" t="s">
        <v>10813</v>
      </c>
      <c r="P1216" s="84" t="s">
        <v>11689</v>
      </c>
      <c r="Q1216" s="241" t="s">
        <v>11321</v>
      </c>
      <c r="R1216" s="242" t="s">
        <v>11322</v>
      </c>
      <c r="S1216" s="243"/>
      <c r="T1216" s="237"/>
      <c r="U1216" s="241"/>
      <c r="V1216" s="241"/>
      <c r="W1216" s="241"/>
      <c r="X1216" s="242"/>
      <c r="Y1216" s="244"/>
      <c r="Z1216" s="244"/>
      <c r="AA1216" s="244"/>
      <c r="AB1216" s="244"/>
      <c r="AC1216" s="244"/>
      <c r="AD1216" s="244"/>
      <c r="AE1216" s="244"/>
      <c r="AF1216" s="244"/>
      <c r="AG1216" s="244"/>
      <c r="AH1216" s="243"/>
      <c r="AI1216" s="241"/>
      <c r="AJ1216" s="241"/>
      <c r="AK1216" s="241"/>
      <c r="AL1216" s="241"/>
      <c r="AM1216" s="242"/>
      <c r="AN1216" s="245">
        <f t="shared" si="611"/>
        <v>1</v>
      </c>
      <c r="AO1216" s="246">
        <f t="shared" si="610"/>
        <v>0</v>
      </c>
      <c r="AP1216" s="247">
        <f t="shared" si="610"/>
        <v>0</v>
      </c>
      <c r="AQ1216" s="247">
        <f t="shared" si="612"/>
        <v>0</v>
      </c>
      <c r="AR1216" s="247">
        <f t="shared" si="613"/>
        <v>0</v>
      </c>
      <c r="AS1216" s="247">
        <f t="shared" si="614"/>
        <v>0</v>
      </c>
      <c r="AT1216" s="247">
        <f t="shared" si="615"/>
        <v>0</v>
      </c>
      <c r="AU1216" s="247">
        <f t="shared" si="616"/>
        <v>1</v>
      </c>
      <c r="AV1216" s="247">
        <f t="shared" si="617"/>
        <v>0</v>
      </c>
      <c r="AW1216" s="247">
        <f t="shared" si="618"/>
        <v>0</v>
      </c>
      <c r="AX1216" s="247">
        <f t="shared" si="619"/>
        <v>0</v>
      </c>
      <c r="AY1216" s="247">
        <f t="shared" si="620"/>
        <v>0</v>
      </c>
      <c r="AZ1216" s="247">
        <f t="shared" si="621"/>
        <v>0</v>
      </c>
      <c r="BA1216" s="247">
        <f t="shared" si="622"/>
        <v>0</v>
      </c>
      <c r="BB1216" s="247">
        <f t="shared" si="623"/>
        <v>0</v>
      </c>
      <c r="BC1216" s="248">
        <f t="shared" si="609"/>
        <v>1</v>
      </c>
      <c r="BD1216" s="249"/>
      <c r="BE1216" s="250"/>
      <c r="BF1216" s="250"/>
      <c r="BG1216" s="250"/>
      <c r="BH1216" s="250"/>
      <c r="BI1216" s="250"/>
      <c r="BJ1216" s="250"/>
      <c r="BK1216" s="250"/>
      <c r="BL1216" s="250"/>
      <c r="BM1216" s="250"/>
      <c r="BN1216" s="250"/>
      <c r="BO1216" s="250"/>
      <c r="BP1216" s="250"/>
      <c r="BQ1216" s="250"/>
      <c r="BR1216" s="250"/>
      <c r="BS1216" s="250"/>
      <c r="BT1216" s="250"/>
      <c r="BU1216" s="250"/>
      <c r="BV1216" s="250"/>
      <c r="BW1216" s="250">
        <v>701</v>
      </c>
      <c r="BX1216" s="250"/>
      <c r="BY1216" s="250"/>
      <c r="BZ1216" s="250"/>
      <c r="CA1216" s="250"/>
      <c r="CB1216" s="250"/>
      <c r="CC1216" s="250"/>
      <c r="CD1216" s="250"/>
      <c r="CE1216" s="250"/>
      <c r="CF1216" s="250"/>
      <c r="CG1216" s="250"/>
      <c r="CH1216" s="250"/>
      <c r="CI1216" s="250"/>
      <c r="CJ1216" s="250"/>
      <c r="CK1216" s="250"/>
      <c r="CL1216" s="250"/>
      <c r="CM1216" s="244"/>
      <c r="CN1216" s="250"/>
      <c r="CO1216" s="250"/>
      <c r="CP1216" s="250"/>
      <c r="CQ1216" s="250"/>
      <c r="CR1216" s="250"/>
      <c r="CS1216" s="250"/>
      <c r="CT1216" s="250"/>
      <c r="CU1216" s="250"/>
      <c r="CV1216" s="250"/>
      <c r="CW1216" s="250"/>
      <c r="CX1216" s="250"/>
      <c r="CY1216" s="250"/>
      <c r="CZ1216" s="244"/>
      <c r="DA1216" s="250"/>
      <c r="DB1216" s="244"/>
      <c r="DC1216" s="251"/>
      <c r="DD1216" s="105"/>
      <c r="DE1216" s="106"/>
      <c r="DF1216" s="107"/>
      <c r="DG1216" s="108"/>
      <c r="DH1216" s="108"/>
      <c r="DI1216" s="108"/>
      <c r="DJ1216" s="108"/>
      <c r="DK1216" s="108"/>
      <c r="DL1216" s="109"/>
      <c r="DM1216" s="110"/>
      <c r="DN1216" s="107"/>
      <c r="DO1216" s="108"/>
      <c r="DP1216" s="108"/>
      <c r="DQ1216" s="108"/>
      <c r="DR1216" s="108"/>
      <c r="DS1216" s="108"/>
      <c r="DT1216" s="109"/>
      <c r="DU1216" s="110"/>
      <c r="DV1216" s="111"/>
      <c r="DW1216" s="108"/>
      <c r="DX1216" s="108"/>
      <c r="DY1216" s="108"/>
      <c r="DZ1216" s="108"/>
      <c r="EA1216" s="108"/>
      <c r="EB1216" s="109"/>
      <c r="EC1216" s="112"/>
      <c r="ED1216" s="113"/>
      <c r="EE1216" s="108"/>
      <c r="EF1216" s="108"/>
      <c r="EG1216" s="108"/>
      <c r="EH1216" s="108"/>
      <c r="EI1216" s="108"/>
      <c r="EJ1216" s="109"/>
      <c r="EK1216" s="114"/>
    </row>
    <row r="1217" spans="1:141" s="89" customFormat="1" ht="27" customHeight="1" x14ac:dyDescent="0.15">
      <c r="A1217" s="41"/>
      <c r="B1217" s="310">
        <v>43983</v>
      </c>
      <c r="C1217" s="233">
        <v>1030003580</v>
      </c>
      <c r="D1217" s="92"/>
      <c r="E1217" s="235">
        <v>1</v>
      </c>
      <c r="F1217" s="236" t="s">
        <v>11236</v>
      </c>
      <c r="G1217" s="237" t="s">
        <v>11237</v>
      </c>
      <c r="H1217" s="238"/>
      <c r="I1217" s="235">
        <v>1</v>
      </c>
      <c r="J1217" s="235"/>
      <c r="K1217" s="235">
        <v>5</v>
      </c>
      <c r="L1217" s="239">
        <v>1</v>
      </c>
      <c r="M1217" s="240" t="s">
        <v>11238</v>
      </c>
      <c r="N1217" s="237" t="s">
        <v>11239</v>
      </c>
      <c r="O1217" s="237" t="s">
        <v>10813</v>
      </c>
      <c r="P1217" s="237" t="s">
        <v>11240</v>
      </c>
      <c r="Q1217" s="241" t="s">
        <v>11241</v>
      </c>
      <c r="R1217" s="242" t="s">
        <v>11242</v>
      </c>
      <c r="S1217" s="243"/>
      <c r="T1217" s="237"/>
      <c r="U1217" s="241"/>
      <c r="V1217" s="241"/>
      <c r="W1217" s="241"/>
      <c r="X1217" s="242"/>
      <c r="Y1217" s="244"/>
      <c r="Z1217" s="244"/>
      <c r="AA1217" s="244"/>
      <c r="AB1217" s="244"/>
      <c r="AC1217" s="244"/>
      <c r="AD1217" s="244"/>
      <c r="AE1217" s="244"/>
      <c r="AF1217" s="244"/>
      <c r="AG1217" s="244"/>
      <c r="AH1217" s="243" t="s">
        <v>11243</v>
      </c>
      <c r="AI1217" s="241" t="s">
        <v>11244</v>
      </c>
      <c r="AJ1217" s="241" t="s">
        <v>11245</v>
      </c>
      <c r="AK1217" s="241" t="s">
        <v>11246</v>
      </c>
      <c r="AL1217" s="241" t="s">
        <v>11247</v>
      </c>
      <c r="AM1217" s="242" t="s">
        <v>11248</v>
      </c>
      <c r="AN1217" s="245">
        <f t="shared" si="611"/>
        <v>1</v>
      </c>
      <c r="AO1217" s="246">
        <f t="shared" si="610"/>
        <v>0</v>
      </c>
      <c r="AP1217" s="247">
        <f t="shared" si="610"/>
        <v>0</v>
      </c>
      <c r="AQ1217" s="247">
        <f t="shared" si="612"/>
        <v>0</v>
      </c>
      <c r="AR1217" s="247">
        <f t="shared" si="613"/>
        <v>0</v>
      </c>
      <c r="AS1217" s="247">
        <f t="shared" si="614"/>
        <v>0</v>
      </c>
      <c r="AT1217" s="247">
        <f t="shared" si="615"/>
        <v>0</v>
      </c>
      <c r="AU1217" s="247">
        <f t="shared" si="616"/>
        <v>0</v>
      </c>
      <c r="AV1217" s="247">
        <f t="shared" si="617"/>
        <v>0</v>
      </c>
      <c r="AW1217" s="247">
        <f t="shared" si="618"/>
        <v>0</v>
      </c>
      <c r="AX1217" s="247">
        <f t="shared" si="619"/>
        <v>0</v>
      </c>
      <c r="AY1217" s="247">
        <f t="shared" si="620"/>
        <v>0</v>
      </c>
      <c r="AZ1217" s="247">
        <f t="shared" si="621"/>
        <v>0</v>
      </c>
      <c r="BA1217" s="247">
        <f t="shared" si="622"/>
        <v>0</v>
      </c>
      <c r="BB1217" s="247">
        <f t="shared" si="623"/>
        <v>1</v>
      </c>
      <c r="BC1217" s="248">
        <f t="shared" si="609"/>
        <v>1</v>
      </c>
      <c r="BD1217" s="249"/>
      <c r="BE1217" s="250"/>
      <c r="BF1217" s="250"/>
      <c r="BG1217" s="250"/>
      <c r="BH1217" s="250"/>
      <c r="BI1217" s="250"/>
      <c r="BJ1217" s="250"/>
      <c r="BK1217" s="250"/>
      <c r="BL1217" s="250"/>
      <c r="BM1217" s="250"/>
      <c r="BN1217" s="250"/>
      <c r="BO1217" s="250"/>
      <c r="BP1217" s="250"/>
      <c r="BQ1217" s="250"/>
      <c r="BR1217" s="250"/>
      <c r="BS1217" s="250"/>
      <c r="BT1217" s="250"/>
      <c r="BU1217" s="250"/>
      <c r="BV1217" s="250"/>
      <c r="BW1217" s="250"/>
      <c r="BX1217" s="250"/>
      <c r="BY1217" s="250"/>
      <c r="BZ1217" s="250"/>
      <c r="CA1217" s="250"/>
      <c r="CB1217" s="250"/>
      <c r="CC1217" s="250"/>
      <c r="CD1217" s="250"/>
      <c r="CE1217" s="250"/>
      <c r="CF1217" s="250"/>
      <c r="CG1217" s="250"/>
      <c r="CH1217" s="250"/>
      <c r="CI1217" s="250"/>
      <c r="CJ1217" s="250"/>
      <c r="CK1217" s="250"/>
      <c r="CL1217" s="250"/>
      <c r="CM1217" s="244"/>
      <c r="CN1217" s="250"/>
      <c r="CO1217" s="250"/>
      <c r="CP1217" s="250"/>
      <c r="CQ1217" s="250"/>
      <c r="CR1217" s="250"/>
      <c r="CS1217" s="250"/>
      <c r="CT1217" s="250"/>
      <c r="CU1217" s="250"/>
      <c r="CV1217" s="250"/>
      <c r="CW1217" s="250"/>
      <c r="CX1217" s="250"/>
      <c r="CY1217" s="250"/>
      <c r="CZ1217" s="244"/>
      <c r="DA1217" s="250">
        <v>1499</v>
      </c>
      <c r="DB1217" s="244" t="s">
        <v>11249</v>
      </c>
      <c r="DC1217" s="251"/>
      <c r="DD1217" s="105"/>
      <c r="DE1217" s="106"/>
      <c r="DF1217" s="107"/>
      <c r="DG1217" s="108"/>
      <c r="DH1217" s="108"/>
      <c r="DI1217" s="108"/>
      <c r="DJ1217" s="108"/>
      <c r="DK1217" s="108"/>
      <c r="DL1217" s="109"/>
      <c r="DM1217" s="110"/>
      <c r="DN1217" s="107"/>
      <c r="DO1217" s="108"/>
      <c r="DP1217" s="108"/>
      <c r="DQ1217" s="108"/>
      <c r="DR1217" s="108"/>
      <c r="DS1217" s="108"/>
      <c r="DT1217" s="109"/>
      <c r="DU1217" s="110"/>
      <c r="DV1217" s="111"/>
      <c r="DW1217" s="108"/>
      <c r="DX1217" s="108"/>
      <c r="DY1217" s="108"/>
      <c r="DZ1217" s="108"/>
      <c r="EA1217" s="108"/>
      <c r="EB1217" s="109"/>
      <c r="EC1217" s="112"/>
      <c r="ED1217" s="113"/>
      <c r="EE1217" s="108"/>
      <c r="EF1217" s="108"/>
      <c r="EG1217" s="108"/>
      <c r="EH1217" s="108"/>
      <c r="EI1217" s="108"/>
      <c r="EJ1217" s="109"/>
      <c r="EK1217" s="114"/>
    </row>
    <row r="1218" spans="1:141" s="89" customFormat="1" ht="27" customHeight="1" x14ac:dyDescent="0.15">
      <c r="A1218" s="41"/>
      <c r="B1218" s="310">
        <v>43983</v>
      </c>
      <c r="C1218" s="233">
        <v>1020000782</v>
      </c>
      <c r="D1218" s="92"/>
      <c r="E1218" s="235">
        <v>2</v>
      </c>
      <c r="F1218" s="236" t="s">
        <v>11250</v>
      </c>
      <c r="G1218" s="237" t="s">
        <v>11251</v>
      </c>
      <c r="H1218" s="238" t="s">
        <v>3313</v>
      </c>
      <c r="I1218" s="235">
        <v>0</v>
      </c>
      <c r="J1218" s="235"/>
      <c r="K1218" s="235"/>
      <c r="L1218" s="239">
        <v>2</v>
      </c>
      <c r="M1218" s="240" t="s">
        <v>11252</v>
      </c>
      <c r="N1218" s="237" t="s">
        <v>11253</v>
      </c>
      <c r="O1218" s="237" t="s">
        <v>10813</v>
      </c>
      <c r="P1218" s="237" t="s">
        <v>11254</v>
      </c>
      <c r="Q1218" s="241" t="s">
        <v>11323</v>
      </c>
      <c r="R1218" s="242" t="s">
        <v>11324</v>
      </c>
      <c r="S1218" s="243"/>
      <c r="T1218" s="237"/>
      <c r="U1218" s="241"/>
      <c r="V1218" s="241"/>
      <c r="W1218" s="241"/>
      <c r="X1218" s="242"/>
      <c r="Y1218" s="244"/>
      <c r="Z1218" s="244"/>
      <c r="AA1218" s="244"/>
      <c r="AB1218" s="244"/>
      <c r="AC1218" s="244"/>
      <c r="AD1218" s="244"/>
      <c r="AE1218" s="244"/>
      <c r="AF1218" s="244"/>
      <c r="AG1218" s="244"/>
      <c r="AH1218" s="243"/>
      <c r="AI1218" s="241"/>
      <c r="AJ1218" s="241"/>
      <c r="AK1218" s="241"/>
      <c r="AL1218" s="241"/>
      <c r="AM1218" s="242"/>
      <c r="AN1218" s="245">
        <f t="shared" si="611"/>
        <v>2</v>
      </c>
      <c r="AO1218" s="246">
        <f>COUNT(BD1218)</f>
        <v>0</v>
      </c>
      <c r="AP1218" s="247">
        <f>COUNT(BE1218)</f>
        <v>0</v>
      </c>
      <c r="AQ1218" s="247">
        <f t="shared" si="612"/>
        <v>0</v>
      </c>
      <c r="AR1218" s="247">
        <f t="shared" si="613"/>
        <v>2</v>
      </c>
      <c r="AS1218" s="247">
        <f t="shared" si="614"/>
        <v>0</v>
      </c>
      <c r="AT1218" s="247">
        <f t="shared" si="615"/>
        <v>0</v>
      </c>
      <c r="AU1218" s="247">
        <f t="shared" si="616"/>
        <v>0</v>
      </c>
      <c r="AV1218" s="247">
        <f t="shared" si="617"/>
        <v>0</v>
      </c>
      <c r="AW1218" s="247">
        <f t="shared" si="618"/>
        <v>0</v>
      </c>
      <c r="AX1218" s="247">
        <f t="shared" si="619"/>
        <v>0</v>
      </c>
      <c r="AY1218" s="247">
        <f t="shared" si="620"/>
        <v>0</v>
      </c>
      <c r="AZ1218" s="247">
        <f t="shared" si="621"/>
        <v>0</v>
      </c>
      <c r="BA1218" s="247">
        <f t="shared" si="622"/>
        <v>1</v>
      </c>
      <c r="BB1218" s="247">
        <f t="shared" si="623"/>
        <v>0</v>
      </c>
      <c r="BC1218" s="248">
        <f>COUNT(BD1218:CL1218,CN1218:CY1218,DA1218)</f>
        <v>3</v>
      </c>
      <c r="BD1218" s="249"/>
      <c r="BE1218" s="250"/>
      <c r="BF1218" s="250"/>
      <c r="BG1218" s="250"/>
      <c r="BH1218" s="250"/>
      <c r="BI1218" s="250"/>
      <c r="BJ1218" s="250"/>
      <c r="BK1218" s="250">
        <v>403</v>
      </c>
      <c r="BL1218" s="250">
        <v>404</v>
      </c>
      <c r="BM1218" s="250"/>
      <c r="BN1218" s="250"/>
      <c r="BO1218" s="250"/>
      <c r="BP1218" s="250"/>
      <c r="BQ1218" s="250"/>
      <c r="BR1218" s="250"/>
      <c r="BS1218" s="250"/>
      <c r="BT1218" s="250"/>
      <c r="BU1218" s="250"/>
      <c r="BV1218" s="250"/>
      <c r="BW1218" s="250"/>
      <c r="BX1218" s="250"/>
      <c r="BY1218" s="250"/>
      <c r="BZ1218" s="250"/>
      <c r="CA1218" s="250"/>
      <c r="CB1218" s="250"/>
      <c r="CC1218" s="250"/>
      <c r="CD1218" s="250"/>
      <c r="CE1218" s="250"/>
      <c r="CF1218" s="250"/>
      <c r="CG1218" s="250"/>
      <c r="CH1218" s="250"/>
      <c r="CI1218" s="250"/>
      <c r="CJ1218" s="250"/>
      <c r="CK1218" s="250"/>
      <c r="CL1218" s="250"/>
      <c r="CM1218" s="244"/>
      <c r="CN1218" s="250">
        <v>1301</v>
      </c>
      <c r="CO1218" s="250"/>
      <c r="CP1218" s="250"/>
      <c r="CQ1218" s="250"/>
      <c r="CR1218" s="250"/>
      <c r="CS1218" s="250"/>
      <c r="CT1218" s="250"/>
      <c r="CU1218" s="250"/>
      <c r="CV1218" s="250"/>
      <c r="CW1218" s="250"/>
      <c r="CX1218" s="250"/>
      <c r="CY1218" s="250"/>
      <c r="CZ1218" s="244"/>
      <c r="DA1218" s="250"/>
      <c r="DB1218" s="244"/>
      <c r="DC1218" s="251"/>
      <c r="DD1218" s="105"/>
      <c r="DE1218" s="106"/>
      <c r="DF1218" s="107"/>
      <c r="DG1218" s="108"/>
      <c r="DH1218" s="108"/>
      <c r="DI1218" s="108"/>
      <c r="DJ1218" s="108"/>
      <c r="DK1218" s="108"/>
      <c r="DL1218" s="109"/>
      <c r="DM1218" s="110"/>
      <c r="DN1218" s="107"/>
      <c r="DO1218" s="108"/>
      <c r="DP1218" s="108"/>
      <c r="DQ1218" s="108"/>
      <c r="DR1218" s="108"/>
      <c r="DS1218" s="108"/>
      <c r="DT1218" s="109"/>
      <c r="DU1218" s="110"/>
      <c r="DV1218" s="111"/>
      <c r="DW1218" s="108"/>
      <c r="DX1218" s="108"/>
      <c r="DY1218" s="108"/>
      <c r="DZ1218" s="108"/>
      <c r="EA1218" s="108"/>
      <c r="EB1218" s="109"/>
      <c r="EC1218" s="112"/>
      <c r="ED1218" s="113"/>
      <c r="EE1218" s="108"/>
      <c r="EF1218" s="108"/>
      <c r="EG1218" s="108"/>
      <c r="EH1218" s="108"/>
      <c r="EI1218" s="108"/>
      <c r="EJ1218" s="109"/>
      <c r="EK1218" s="114"/>
    </row>
    <row r="1219" spans="1:141" s="89" customFormat="1" ht="27" customHeight="1" x14ac:dyDescent="0.15">
      <c r="A1219" s="41"/>
      <c r="B1219" s="310">
        <v>43983</v>
      </c>
      <c r="C1219" s="233">
        <v>1030003581</v>
      </c>
      <c r="D1219" s="314">
        <v>1010012030</v>
      </c>
      <c r="E1219" s="235">
        <v>1</v>
      </c>
      <c r="F1219" s="236" t="s">
        <v>11255</v>
      </c>
      <c r="G1219" s="237" t="s">
        <v>11256</v>
      </c>
      <c r="H1219" s="238" t="s">
        <v>3313</v>
      </c>
      <c r="I1219" s="235">
        <v>0</v>
      </c>
      <c r="J1219" s="235"/>
      <c r="K1219" s="235"/>
      <c r="L1219" s="239">
        <v>2</v>
      </c>
      <c r="M1219" s="240" t="s">
        <v>10944</v>
      </c>
      <c r="N1219" s="237" t="s">
        <v>11257</v>
      </c>
      <c r="O1219" s="237" t="s">
        <v>10813</v>
      </c>
      <c r="P1219" s="237" t="s">
        <v>11258</v>
      </c>
      <c r="Q1219" s="241" t="s">
        <v>11325</v>
      </c>
      <c r="R1219" s="242" t="s">
        <v>11326</v>
      </c>
      <c r="S1219" s="243"/>
      <c r="T1219" s="237"/>
      <c r="U1219" s="241"/>
      <c r="V1219" s="241"/>
      <c r="W1219" s="241"/>
      <c r="X1219" s="242"/>
      <c r="Y1219" s="244"/>
      <c r="Z1219" s="244"/>
      <c r="AA1219" s="244"/>
      <c r="AB1219" s="244"/>
      <c r="AC1219" s="244"/>
      <c r="AD1219" s="244"/>
      <c r="AE1219" s="244"/>
      <c r="AF1219" s="244"/>
      <c r="AG1219" s="244"/>
      <c r="AH1219" s="243"/>
      <c r="AI1219" s="241"/>
      <c r="AJ1219" s="241"/>
      <c r="AK1219" s="241"/>
      <c r="AL1219" s="241"/>
      <c r="AM1219" s="242"/>
      <c r="AN1219" s="245">
        <f t="shared" si="611"/>
        <v>3</v>
      </c>
      <c r="AO1219" s="246">
        <f>COUNT(BD1219)</f>
        <v>0</v>
      </c>
      <c r="AP1219" s="247">
        <f>COUNT(BE1219)</f>
        <v>0</v>
      </c>
      <c r="AQ1219" s="247">
        <f t="shared" si="612"/>
        <v>0</v>
      </c>
      <c r="AR1219" s="247">
        <f t="shared" si="613"/>
        <v>2</v>
      </c>
      <c r="AS1219" s="247">
        <f t="shared" si="614"/>
        <v>0</v>
      </c>
      <c r="AT1219" s="247">
        <f t="shared" si="615"/>
        <v>0</v>
      </c>
      <c r="AU1219" s="247">
        <f t="shared" si="616"/>
        <v>0</v>
      </c>
      <c r="AV1219" s="247">
        <f t="shared" si="617"/>
        <v>0</v>
      </c>
      <c r="AW1219" s="247">
        <f t="shared" si="618"/>
        <v>0</v>
      </c>
      <c r="AX1219" s="247">
        <f t="shared" si="619"/>
        <v>0</v>
      </c>
      <c r="AY1219" s="247">
        <f t="shared" si="620"/>
        <v>0</v>
      </c>
      <c r="AZ1219" s="247">
        <f t="shared" si="621"/>
        <v>1</v>
      </c>
      <c r="BA1219" s="247">
        <f t="shared" si="622"/>
        <v>1</v>
      </c>
      <c r="BB1219" s="247">
        <f t="shared" si="623"/>
        <v>0</v>
      </c>
      <c r="BC1219" s="248">
        <f>COUNT(BD1219:CL1219,CN1219:CY1219,DA1219)</f>
        <v>4</v>
      </c>
      <c r="BD1219" s="249"/>
      <c r="BE1219" s="250"/>
      <c r="BF1219" s="250"/>
      <c r="BG1219" s="250"/>
      <c r="BH1219" s="250"/>
      <c r="BI1219" s="250">
        <v>401</v>
      </c>
      <c r="BJ1219" s="250"/>
      <c r="BK1219" s="250"/>
      <c r="BL1219" s="250"/>
      <c r="BM1219" s="250"/>
      <c r="BN1219" s="250"/>
      <c r="BO1219" s="250">
        <v>407</v>
      </c>
      <c r="BP1219" s="250"/>
      <c r="BQ1219" s="250"/>
      <c r="BR1219" s="250"/>
      <c r="BS1219" s="250"/>
      <c r="BT1219" s="250"/>
      <c r="BU1219" s="250"/>
      <c r="BV1219" s="250"/>
      <c r="BW1219" s="250"/>
      <c r="BX1219" s="250"/>
      <c r="BY1219" s="250"/>
      <c r="BZ1219" s="250"/>
      <c r="CA1219" s="250"/>
      <c r="CB1219" s="250"/>
      <c r="CC1219" s="250"/>
      <c r="CD1219" s="250"/>
      <c r="CE1219" s="250"/>
      <c r="CF1219" s="250"/>
      <c r="CG1219" s="250"/>
      <c r="CH1219" s="250"/>
      <c r="CI1219" s="250"/>
      <c r="CJ1219" s="250"/>
      <c r="CK1219" s="250"/>
      <c r="CL1219" s="250">
        <v>1299</v>
      </c>
      <c r="CM1219" s="244" t="s">
        <v>11259</v>
      </c>
      <c r="CN1219" s="250"/>
      <c r="CO1219" s="250"/>
      <c r="CP1219" s="250"/>
      <c r="CQ1219" s="250"/>
      <c r="CR1219" s="250"/>
      <c r="CS1219" s="250"/>
      <c r="CT1219" s="250"/>
      <c r="CU1219" s="250"/>
      <c r="CV1219" s="250"/>
      <c r="CW1219" s="250"/>
      <c r="CX1219" s="250"/>
      <c r="CY1219" s="250">
        <v>1399</v>
      </c>
      <c r="CZ1219" s="244" t="s">
        <v>11260</v>
      </c>
      <c r="DA1219" s="250"/>
      <c r="DB1219" s="244"/>
      <c r="DC1219" s="251"/>
      <c r="DD1219" s="105"/>
      <c r="DE1219" s="106"/>
      <c r="DF1219" s="107"/>
      <c r="DG1219" s="108"/>
      <c r="DH1219" s="108"/>
      <c r="DI1219" s="108"/>
      <c r="DJ1219" s="108"/>
      <c r="DK1219" s="108"/>
      <c r="DL1219" s="109"/>
      <c r="DM1219" s="110"/>
      <c r="DN1219" s="107"/>
      <c r="DO1219" s="108"/>
      <c r="DP1219" s="108"/>
      <c r="DQ1219" s="108"/>
      <c r="DR1219" s="108"/>
      <c r="DS1219" s="108"/>
      <c r="DT1219" s="109"/>
      <c r="DU1219" s="110"/>
      <c r="DV1219" s="111"/>
      <c r="DW1219" s="108"/>
      <c r="DX1219" s="108"/>
      <c r="DY1219" s="108"/>
      <c r="DZ1219" s="108"/>
      <c r="EA1219" s="108"/>
      <c r="EB1219" s="109"/>
      <c r="EC1219" s="112"/>
      <c r="ED1219" s="113"/>
      <c r="EE1219" s="108"/>
      <c r="EF1219" s="108"/>
      <c r="EG1219" s="108"/>
      <c r="EH1219" s="108"/>
      <c r="EI1219" s="108"/>
      <c r="EJ1219" s="109"/>
      <c r="EK1219" s="114"/>
    </row>
    <row r="1220" spans="1:141" s="89" customFormat="1" ht="27" customHeight="1" x14ac:dyDescent="0.15">
      <c r="A1220" s="41"/>
      <c r="B1220" s="310">
        <v>43983</v>
      </c>
      <c r="C1220" s="233">
        <v>1030003585</v>
      </c>
      <c r="D1220" s="314"/>
      <c r="E1220" s="235">
        <v>1</v>
      </c>
      <c r="F1220" s="236" t="s">
        <v>11261</v>
      </c>
      <c r="G1220" s="237" t="s">
        <v>11262</v>
      </c>
      <c r="H1220" s="238"/>
      <c r="I1220" s="235">
        <v>1</v>
      </c>
      <c r="J1220" s="235"/>
      <c r="K1220" s="235"/>
      <c r="L1220" s="239">
        <v>2</v>
      </c>
      <c r="M1220" s="240" t="s">
        <v>11263</v>
      </c>
      <c r="N1220" s="237" t="s">
        <v>11264</v>
      </c>
      <c r="O1220" s="237" t="s">
        <v>10813</v>
      </c>
      <c r="P1220" s="237" t="s">
        <v>11265</v>
      </c>
      <c r="Q1220" s="241" t="s">
        <v>11266</v>
      </c>
      <c r="R1220" s="242" t="s">
        <v>11267</v>
      </c>
      <c r="S1220" s="243"/>
      <c r="T1220" s="237"/>
      <c r="U1220" s="241"/>
      <c r="V1220" s="241"/>
      <c r="W1220" s="241"/>
      <c r="X1220" s="242"/>
      <c r="Y1220" s="244"/>
      <c r="Z1220" s="244"/>
      <c r="AA1220" s="244"/>
      <c r="AB1220" s="244"/>
      <c r="AC1220" s="244"/>
      <c r="AD1220" s="244"/>
      <c r="AE1220" s="244"/>
      <c r="AF1220" s="244"/>
      <c r="AG1220" s="244"/>
      <c r="AH1220" s="243"/>
      <c r="AI1220" s="241"/>
      <c r="AJ1220" s="241"/>
      <c r="AK1220" s="241"/>
      <c r="AL1220" s="241"/>
      <c r="AM1220" s="242"/>
      <c r="AN1220" s="245">
        <f>COUNTIF(AO1220:BB1220,"&gt;0")</f>
        <v>3</v>
      </c>
      <c r="AO1220" s="246">
        <f t="shared" ref="AO1220:AP1223" si="624">COUNT(BD1220)</f>
        <v>0</v>
      </c>
      <c r="AP1220" s="247">
        <f t="shared" si="624"/>
        <v>0</v>
      </c>
      <c r="AQ1220" s="247">
        <f>COUNT(BF1220:BH1220)</f>
        <v>1</v>
      </c>
      <c r="AR1220" s="247">
        <f>COUNT(BI1220:BP1220)</f>
        <v>0</v>
      </c>
      <c r="AS1220" s="247">
        <f>COUNT(BQ1220:BR1220)</f>
        <v>0</v>
      </c>
      <c r="AT1220" s="247">
        <f>COUNT(BS1220:BV1220)</f>
        <v>0</v>
      </c>
      <c r="AU1220" s="247">
        <f>COUNT(BW1220:BZ1220)</f>
        <v>0</v>
      </c>
      <c r="AV1220" s="247">
        <f>COUNT(CA1220:CC1220)</f>
        <v>0</v>
      </c>
      <c r="AW1220" s="247">
        <f>COUNT(CD1220)</f>
        <v>0</v>
      </c>
      <c r="AX1220" s="247">
        <f>COUNT(CE1220:CF1220)</f>
        <v>0</v>
      </c>
      <c r="AY1220" s="247">
        <f>COUNT(CG1220)</f>
        <v>0</v>
      </c>
      <c r="AZ1220" s="247">
        <f>COUNT(CH1220:CL1220)</f>
        <v>0</v>
      </c>
      <c r="BA1220" s="247">
        <f>COUNT(CN1220:CY1220)</f>
        <v>1</v>
      </c>
      <c r="BB1220" s="247">
        <f>COUNT(DA1220)</f>
        <v>1</v>
      </c>
      <c r="BC1220" s="248">
        <f>COUNT(BD1220:CL1220,CN1220:CY1220,DA1220)</f>
        <v>3</v>
      </c>
      <c r="BD1220" s="249"/>
      <c r="BE1220" s="250"/>
      <c r="BF1220" s="250">
        <v>301</v>
      </c>
      <c r="BG1220" s="250"/>
      <c r="BH1220" s="250"/>
      <c r="BI1220" s="250"/>
      <c r="BJ1220" s="250"/>
      <c r="BK1220" s="250"/>
      <c r="BL1220" s="250"/>
      <c r="BM1220" s="250"/>
      <c r="BN1220" s="250"/>
      <c r="BO1220" s="250"/>
      <c r="BP1220" s="250"/>
      <c r="BQ1220" s="250"/>
      <c r="BR1220" s="250"/>
      <c r="BS1220" s="250"/>
      <c r="BT1220" s="250"/>
      <c r="BU1220" s="250"/>
      <c r="BV1220" s="250"/>
      <c r="BW1220" s="250"/>
      <c r="BX1220" s="250"/>
      <c r="BY1220" s="250"/>
      <c r="BZ1220" s="250"/>
      <c r="CA1220" s="250"/>
      <c r="CB1220" s="250"/>
      <c r="CC1220" s="250"/>
      <c r="CD1220" s="250"/>
      <c r="CE1220" s="250"/>
      <c r="CF1220" s="250"/>
      <c r="CG1220" s="250"/>
      <c r="CH1220" s="250"/>
      <c r="CI1220" s="250"/>
      <c r="CJ1220" s="250"/>
      <c r="CK1220" s="250"/>
      <c r="CL1220" s="250"/>
      <c r="CM1220" s="244"/>
      <c r="CN1220" s="250"/>
      <c r="CO1220" s="250"/>
      <c r="CP1220" s="250">
        <v>1303</v>
      </c>
      <c r="CQ1220" s="250"/>
      <c r="CR1220" s="250"/>
      <c r="CS1220" s="250"/>
      <c r="CT1220" s="250"/>
      <c r="CU1220" s="250"/>
      <c r="CV1220" s="250"/>
      <c r="CW1220" s="250"/>
      <c r="CX1220" s="250"/>
      <c r="CY1220" s="250"/>
      <c r="CZ1220" s="244"/>
      <c r="DA1220" s="250">
        <v>1499</v>
      </c>
      <c r="DB1220" s="244" t="s">
        <v>11268</v>
      </c>
      <c r="DC1220" s="251"/>
      <c r="DD1220" s="105"/>
      <c r="DE1220" s="106"/>
      <c r="DF1220" s="107"/>
      <c r="DG1220" s="108"/>
      <c r="DH1220" s="108"/>
      <c r="DI1220" s="108"/>
      <c r="DJ1220" s="108"/>
      <c r="DK1220" s="108"/>
      <c r="DL1220" s="109"/>
      <c r="DM1220" s="110"/>
      <c r="DN1220" s="107"/>
      <c r="DO1220" s="108"/>
      <c r="DP1220" s="108"/>
      <c r="DQ1220" s="108"/>
      <c r="DR1220" s="108"/>
      <c r="DS1220" s="108"/>
      <c r="DT1220" s="109"/>
      <c r="DU1220" s="110"/>
      <c r="DV1220" s="111"/>
      <c r="DW1220" s="108"/>
      <c r="DX1220" s="108"/>
      <c r="DY1220" s="108"/>
      <c r="DZ1220" s="108"/>
      <c r="EA1220" s="108"/>
      <c r="EB1220" s="109"/>
      <c r="EC1220" s="112"/>
      <c r="ED1220" s="113"/>
      <c r="EE1220" s="108"/>
      <c r="EF1220" s="108"/>
      <c r="EG1220" s="108"/>
      <c r="EH1220" s="108"/>
      <c r="EI1220" s="108"/>
      <c r="EJ1220" s="109"/>
      <c r="EK1220" s="114"/>
    </row>
    <row r="1221" spans="1:141" s="89" customFormat="1" ht="27" customHeight="1" x14ac:dyDescent="0.15">
      <c r="A1221" s="41"/>
      <c r="B1221" s="310">
        <v>43922</v>
      </c>
      <c r="C1221" s="233">
        <v>1030003596</v>
      </c>
      <c r="D1221" s="314"/>
      <c r="E1221" s="235">
        <v>1</v>
      </c>
      <c r="F1221" s="236" t="s">
        <v>11361</v>
      </c>
      <c r="G1221" s="237" t="s">
        <v>11270</v>
      </c>
      <c r="H1221" s="238" t="s">
        <v>3336</v>
      </c>
      <c r="I1221" s="235">
        <v>1</v>
      </c>
      <c r="J1221" s="235"/>
      <c r="K1221" s="235"/>
      <c r="L1221" s="239">
        <v>1</v>
      </c>
      <c r="M1221" s="240" t="s">
        <v>11271</v>
      </c>
      <c r="N1221" s="237" t="s">
        <v>11272</v>
      </c>
      <c r="O1221" s="237" t="s">
        <v>2336</v>
      </c>
      <c r="P1221" s="237" t="s">
        <v>11273</v>
      </c>
      <c r="Q1221" s="241" t="s">
        <v>11274</v>
      </c>
      <c r="R1221" s="242" t="s">
        <v>11275</v>
      </c>
      <c r="S1221" s="243" t="s">
        <v>11276</v>
      </c>
      <c r="T1221" s="237" t="s">
        <v>11277</v>
      </c>
      <c r="U1221" s="241" t="s">
        <v>11278</v>
      </c>
      <c r="V1221" s="241" t="s">
        <v>11279</v>
      </c>
      <c r="W1221" s="241" t="s">
        <v>11327</v>
      </c>
      <c r="X1221" s="242" t="s">
        <v>11328</v>
      </c>
      <c r="Y1221" s="244" t="s">
        <v>8366</v>
      </c>
      <c r="Z1221" s="244"/>
      <c r="AA1221" s="244">
        <v>2</v>
      </c>
      <c r="AB1221" s="244"/>
      <c r="AC1221" s="244"/>
      <c r="AD1221" s="244"/>
      <c r="AE1221" s="244"/>
      <c r="AF1221" s="244"/>
      <c r="AG1221" s="244"/>
      <c r="AH1221" s="243" t="s">
        <v>406</v>
      </c>
      <c r="AI1221" s="241" t="s">
        <v>11277</v>
      </c>
      <c r="AJ1221" s="241" t="s">
        <v>11278</v>
      </c>
      <c r="AK1221" s="241" t="s">
        <v>11282</v>
      </c>
      <c r="AL1221" s="241" t="s">
        <v>11280</v>
      </c>
      <c r="AM1221" s="242" t="s">
        <v>11281</v>
      </c>
      <c r="AN1221" s="245">
        <f>COUNTIF(AO1221:BB1221,"&gt;0")</f>
        <v>1</v>
      </c>
      <c r="AO1221" s="246">
        <f t="shared" si="624"/>
        <v>0</v>
      </c>
      <c r="AP1221" s="247">
        <f t="shared" si="624"/>
        <v>0</v>
      </c>
      <c r="AQ1221" s="247">
        <f>COUNT(BF1221:BH1221)</f>
        <v>0</v>
      </c>
      <c r="AR1221" s="247">
        <f>COUNT(BI1221:BP1221)</f>
        <v>0</v>
      </c>
      <c r="AS1221" s="247">
        <f>COUNT(BQ1221:BR1221)</f>
        <v>0</v>
      </c>
      <c r="AT1221" s="247">
        <f>COUNT(BS1221:BV1221)</f>
        <v>0</v>
      </c>
      <c r="AU1221" s="247">
        <f>COUNT(BW1221:BZ1221)</f>
        <v>0</v>
      </c>
      <c r="AV1221" s="247">
        <f>COUNT(CA1221:CC1221)</f>
        <v>0</v>
      </c>
      <c r="AW1221" s="247">
        <f>COUNT(CD1221)</f>
        <v>0</v>
      </c>
      <c r="AX1221" s="247">
        <f>COUNT(CE1221:CF1221)</f>
        <v>0</v>
      </c>
      <c r="AY1221" s="247">
        <f>COUNT(CG1221)</f>
        <v>0</v>
      </c>
      <c r="AZ1221" s="247">
        <f>COUNT(CH1221:CL1221)</f>
        <v>1</v>
      </c>
      <c r="BA1221" s="247">
        <f>COUNT(CN1221:CY1221)</f>
        <v>0</v>
      </c>
      <c r="BB1221" s="247">
        <f>COUNT(DA1221)</f>
        <v>0</v>
      </c>
      <c r="BC1221" s="248">
        <f>COUNT(BD1221:CL1221,CN1221:CY1221,DA1221)</f>
        <v>1</v>
      </c>
      <c r="BD1221" s="249"/>
      <c r="BE1221" s="250"/>
      <c r="BF1221" s="250"/>
      <c r="BG1221" s="250"/>
      <c r="BH1221" s="250"/>
      <c r="BI1221" s="250"/>
      <c r="BJ1221" s="250"/>
      <c r="BK1221" s="250"/>
      <c r="BL1221" s="250"/>
      <c r="BM1221" s="250"/>
      <c r="BN1221" s="250"/>
      <c r="BO1221" s="250"/>
      <c r="BP1221" s="250"/>
      <c r="BQ1221" s="250"/>
      <c r="BR1221" s="250"/>
      <c r="BS1221" s="250"/>
      <c r="BT1221" s="250"/>
      <c r="BU1221" s="250"/>
      <c r="BV1221" s="250"/>
      <c r="BW1221" s="250"/>
      <c r="BX1221" s="250"/>
      <c r="BY1221" s="250"/>
      <c r="BZ1221" s="250"/>
      <c r="CA1221" s="250"/>
      <c r="CB1221" s="250"/>
      <c r="CC1221" s="250"/>
      <c r="CD1221" s="250"/>
      <c r="CE1221" s="250"/>
      <c r="CF1221" s="250"/>
      <c r="CG1221" s="250"/>
      <c r="CH1221" s="250"/>
      <c r="CI1221" s="250"/>
      <c r="CJ1221" s="250"/>
      <c r="CK1221" s="250"/>
      <c r="CL1221" s="250">
        <v>1299</v>
      </c>
      <c r="CM1221" s="244" t="s">
        <v>11283</v>
      </c>
      <c r="CN1221" s="250"/>
      <c r="CO1221" s="250"/>
      <c r="CP1221" s="250"/>
      <c r="CQ1221" s="250"/>
      <c r="CR1221" s="250"/>
      <c r="CS1221" s="250"/>
      <c r="CT1221" s="250"/>
      <c r="CU1221" s="250"/>
      <c r="CV1221" s="250"/>
      <c r="CW1221" s="250"/>
      <c r="CX1221" s="250"/>
      <c r="CY1221" s="250"/>
      <c r="CZ1221" s="244"/>
      <c r="DA1221" s="250"/>
      <c r="DB1221" s="244"/>
      <c r="DC1221" s="251"/>
      <c r="DD1221" s="105"/>
      <c r="DE1221" s="106"/>
      <c r="DF1221" s="107"/>
      <c r="DG1221" s="108"/>
      <c r="DH1221" s="108"/>
      <c r="DI1221" s="108"/>
      <c r="DJ1221" s="108"/>
      <c r="DK1221" s="108"/>
      <c r="DL1221" s="109"/>
      <c r="DM1221" s="110"/>
      <c r="DN1221" s="107"/>
      <c r="DO1221" s="108"/>
      <c r="DP1221" s="108"/>
      <c r="DQ1221" s="108"/>
      <c r="DR1221" s="108"/>
      <c r="DS1221" s="108"/>
      <c r="DT1221" s="109"/>
      <c r="DU1221" s="110"/>
      <c r="DV1221" s="111"/>
      <c r="DW1221" s="108"/>
      <c r="DX1221" s="108"/>
      <c r="DY1221" s="108"/>
      <c r="DZ1221" s="108"/>
      <c r="EA1221" s="108"/>
      <c r="EB1221" s="109"/>
      <c r="EC1221" s="112"/>
      <c r="ED1221" s="113"/>
      <c r="EE1221" s="108"/>
      <c r="EF1221" s="108"/>
      <c r="EG1221" s="108"/>
      <c r="EH1221" s="108"/>
      <c r="EI1221" s="108"/>
      <c r="EJ1221" s="109"/>
      <c r="EK1221" s="114"/>
    </row>
    <row r="1222" spans="1:141" s="89" customFormat="1" ht="27" customHeight="1" x14ac:dyDescent="0.15">
      <c r="A1222" s="41"/>
      <c r="B1222" s="310">
        <v>43862</v>
      </c>
      <c r="C1222" s="233">
        <v>1030003630</v>
      </c>
      <c r="D1222" s="314"/>
      <c r="E1222" s="235">
        <v>1</v>
      </c>
      <c r="F1222" s="236" t="s">
        <v>11362</v>
      </c>
      <c r="G1222" s="237" t="s">
        <v>11349</v>
      </c>
      <c r="H1222" s="238"/>
      <c r="I1222" s="235">
        <v>1</v>
      </c>
      <c r="J1222" s="235">
        <v>3</v>
      </c>
      <c r="K1222" s="235"/>
      <c r="L1222" s="239">
        <v>1</v>
      </c>
      <c r="M1222" s="240" t="s">
        <v>11350</v>
      </c>
      <c r="N1222" s="237" t="s">
        <v>11351</v>
      </c>
      <c r="O1222" s="237" t="s">
        <v>2242</v>
      </c>
      <c r="P1222" s="237" t="s">
        <v>11352</v>
      </c>
      <c r="Q1222" s="241" t="s">
        <v>11353</v>
      </c>
      <c r="R1222" s="242" t="s">
        <v>11354</v>
      </c>
      <c r="S1222" s="243" t="s">
        <v>11355</v>
      </c>
      <c r="T1222" s="237" t="s">
        <v>11356</v>
      </c>
      <c r="U1222" s="241" t="s">
        <v>11357</v>
      </c>
      <c r="V1222" s="241" t="s">
        <v>11358</v>
      </c>
      <c r="W1222" s="241" t="s">
        <v>11359</v>
      </c>
      <c r="X1222" s="242" t="s">
        <v>11360</v>
      </c>
      <c r="Y1222" s="244" t="s">
        <v>8366</v>
      </c>
      <c r="Z1222" s="244">
        <v>1</v>
      </c>
      <c r="AA1222" s="244">
        <v>2</v>
      </c>
      <c r="AB1222" s="244">
        <v>3</v>
      </c>
      <c r="AC1222" s="244">
        <v>4</v>
      </c>
      <c r="AD1222" s="244">
        <v>5</v>
      </c>
      <c r="AE1222" s="244">
        <v>6</v>
      </c>
      <c r="AF1222" s="244"/>
      <c r="AG1222" s="244">
        <v>8</v>
      </c>
      <c r="AH1222" s="243"/>
      <c r="AI1222" s="241"/>
      <c r="AJ1222" s="241"/>
      <c r="AK1222" s="241"/>
      <c r="AL1222" s="241"/>
      <c r="AM1222" s="242"/>
      <c r="AN1222" s="245">
        <f>COUNTIF(AO1222:BB1222,"&gt;0")</f>
        <v>2</v>
      </c>
      <c r="AO1222" s="246">
        <f t="shared" si="624"/>
        <v>0</v>
      </c>
      <c r="AP1222" s="247">
        <f t="shared" si="624"/>
        <v>0</v>
      </c>
      <c r="AQ1222" s="247">
        <f>COUNT(BF1222:BH1222)</f>
        <v>0</v>
      </c>
      <c r="AR1222" s="247">
        <f>COUNT(BI1222:BP1222)</f>
        <v>2</v>
      </c>
      <c r="AS1222" s="247">
        <f>COUNT(BQ1222:BR1222)</f>
        <v>0</v>
      </c>
      <c r="AT1222" s="247">
        <f>COUNT(BS1222:BV1222)</f>
        <v>0</v>
      </c>
      <c r="AU1222" s="247">
        <f>COUNT(BW1222:BZ1222)</f>
        <v>0</v>
      </c>
      <c r="AV1222" s="247">
        <f>COUNT(CA1222:CC1222)</f>
        <v>0</v>
      </c>
      <c r="AW1222" s="247">
        <f>COUNT(CD1222)</f>
        <v>0</v>
      </c>
      <c r="AX1222" s="247">
        <f>COUNT(CE1222:CF1222)</f>
        <v>0</v>
      </c>
      <c r="AY1222" s="247">
        <f>COUNT(CG1222)</f>
        <v>0</v>
      </c>
      <c r="AZ1222" s="247">
        <f>COUNT(CH1222:CL1222)</f>
        <v>0</v>
      </c>
      <c r="BA1222" s="247">
        <f>COUNT(CN1222:CY1222)</f>
        <v>2</v>
      </c>
      <c r="BB1222" s="247">
        <f>COUNT(DA1222)</f>
        <v>0</v>
      </c>
      <c r="BC1222" s="248">
        <f>COUNT(BD1222:CL1222,CN1222:CY1222,DA1222)</f>
        <v>4</v>
      </c>
      <c r="BD1222" s="249"/>
      <c r="BE1222" s="250"/>
      <c r="BF1222" s="250"/>
      <c r="BG1222" s="250"/>
      <c r="BH1222" s="250"/>
      <c r="BI1222" s="250"/>
      <c r="BJ1222" s="250"/>
      <c r="BK1222" s="250"/>
      <c r="BL1222" s="250"/>
      <c r="BM1222" s="250">
        <v>405</v>
      </c>
      <c r="BN1222" s="250"/>
      <c r="BO1222" s="250"/>
      <c r="BP1222" s="250">
        <v>408</v>
      </c>
      <c r="BQ1222" s="250"/>
      <c r="BR1222" s="250"/>
      <c r="BS1222" s="250"/>
      <c r="BT1222" s="250"/>
      <c r="BU1222" s="250"/>
      <c r="BV1222" s="250"/>
      <c r="BW1222" s="250"/>
      <c r="BX1222" s="250"/>
      <c r="BY1222" s="250"/>
      <c r="BZ1222" s="250"/>
      <c r="CA1222" s="250"/>
      <c r="CB1222" s="250"/>
      <c r="CC1222" s="250"/>
      <c r="CD1222" s="250"/>
      <c r="CE1222" s="250"/>
      <c r="CF1222" s="250"/>
      <c r="CG1222" s="250"/>
      <c r="CH1222" s="250"/>
      <c r="CI1222" s="250"/>
      <c r="CJ1222" s="250"/>
      <c r="CK1222" s="250"/>
      <c r="CL1222" s="250"/>
      <c r="CM1222" s="244"/>
      <c r="CN1222" s="250">
        <v>1301</v>
      </c>
      <c r="CO1222" s="250">
        <v>1302</v>
      </c>
      <c r="CP1222" s="250"/>
      <c r="CQ1222" s="250"/>
      <c r="CR1222" s="250"/>
      <c r="CS1222" s="250"/>
      <c r="CT1222" s="250"/>
      <c r="CU1222" s="250"/>
      <c r="CV1222" s="250"/>
      <c r="CW1222" s="250"/>
      <c r="CX1222" s="250"/>
      <c r="CY1222" s="250"/>
      <c r="CZ1222" s="244"/>
      <c r="DA1222" s="250"/>
      <c r="DB1222" s="244"/>
      <c r="DC1222" s="251"/>
      <c r="DD1222" s="105"/>
      <c r="DE1222" s="106"/>
      <c r="DF1222" s="107"/>
      <c r="DG1222" s="108"/>
      <c r="DH1222" s="108"/>
      <c r="DI1222" s="108"/>
      <c r="DJ1222" s="108"/>
      <c r="DK1222" s="108"/>
      <c r="DL1222" s="109"/>
      <c r="DM1222" s="110"/>
      <c r="DN1222" s="107"/>
      <c r="DO1222" s="108"/>
      <c r="DP1222" s="108"/>
      <c r="DQ1222" s="108"/>
      <c r="DR1222" s="108"/>
      <c r="DS1222" s="108"/>
      <c r="DT1222" s="109"/>
      <c r="DU1222" s="110"/>
      <c r="DV1222" s="111"/>
      <c r="DW1222" s="108"/>
      <c r="DX1222" s="108"/>
      <c r="DY1222" s="108"/>
      <c r="DZ1222" s="108"/>
      <c r="EA1222" s="108"/>
      <c r="EB1222" s="109"/>
      <c r="EC1222" s="112"/>
      <c r="ED1222" s="113"/>
      <c r="EE1222" s="108"/>
      <c r="EF1222" s="108"/>
      <c r="EG1222" s="108"/>
      <c r="EH1222" s="108"/>
      <c r="EI1222" s="108"/>
      <c r="EJ1222" s="109"/>
      <c r="EK1222" s="114"/>
    </row>
    <row r="1223" spans="1:141" s="89" customFormat="1" ht="27" customHeight="1" x14ac:dyDescent="0.15">
      <c r="A1223" s="41"/>
      <c r="B1223" s="310">
        <v>44013</v>
      </c>
      <c r="C1223" s="233">
        <v>1030003645</v>
      </c>
      <c r="D1223" s="314"/>
      <c r="E1223" s="235">
        <v>1</v>
      </c>
      <c r="F1223" s="236" t="s">
        <v>11369</v>
      </c>
      <c r="G1223" s="237" t="s">
        <v>11370</v>
      </c>
      <c r="H1223" s="238"/>
      <c r="I1223" s="235">
        <v>1</v>
      </c>
      <c r="J1223" s="235"/>
      <c r="K1223" s="235"/>
      <c r="L1223" s="239">
        <v>2</v>
      </c>
      <c r="M1223" s="240" t="s">
        <v>11371</v>
      </c>
      <c r="N1223" s="237" t="s">
        <v>11372</v>
      </c>
      <c r="O1223" s="237" t="s">
        <v>2242</v>
      </c>
      <c r="P1223" s="237" t="s">
        <v>11373</v>
      </c>
      <c r="Q1223" s="241" t="s">
        <v>11374</v>
      </c>
      <c r="R1223" s="242" t="s">
        <v>11375</v>
      </c>
      <c r="S1223" s="243"/>
      <c r="T1223" s="237"/>
      <c r="U1223" s="241"/>
      <c r="V1223" s="241"/>
      <c r="W1223" s="241"/>
      <c r="X1223" s="242"/>
      <c r="Y1223" s="244"/>
      <c r="Z1223" s="244"/>
      <c r="AA1223" s="244"/>
      <c r="AB1223" s="244"/>
      <c r="AC1223" s="244"/>
      <c r="AD1223" s="244"/>
      <c r="AE1223" s="244"/>
      <c r="AF1223" s="244"/>
      <c r="AG1223" s="244"/>
      <c r="AH1223" s="243"/>
      <c r="AI1223" s="241"/>
      <c r="AJ1223" s="241"/>
      <c r="AK1223" s="241"/>
      <c r="AL1223" s="241"/>
      <c r="AM1223" s="242"/>
      <c r="AN1223" s="245">
        <f>COUNTIF(AO1223:BB1223,"&gt;0")</f>
        <v>1</v>
      </c>
      <c r="AO1223" s="246">
        <f t="shared" si="624"/>
        <v>0</v>
      </c>
      <c r="AP1223" s="247">
        <f t="shared" si="624"/>
        <v>0</v>
      </c>
      <c r="AQ1223" s="247">
        <f>COUNT(BF1223:BH1223)</f>
        <v>0</v>
      </c>
      <c r="AR1223" s="247">
        <f>COUNT(BI1223:BP1223)</f>
        <v>0</v>
      </c>
      <c r="AS1223" s="247">
        <f>COUNT(BQ1223:BR1223)</f>
        <v>0</v>
      </c>
      <c r="AT1223" s="247">
        <f>COUNT(BS1223:BV1223)</f>
        <v>0</v>
      </c>
      <c r="AU1223" s="247">
        <f>COUNT(BW1223:BZ1223)</f>
        <v>0</v>
      </c>
      <c r="AV1223" s="247">
        <f>COUNT(CA1223:CC1223)</f>
        <v>0</v>
      </c>
      <c r="AW1223" s="247">
        <f>COUNT(CD1223)</f>
        <v>0</v>
      </c>
      <c r="AX1223" s="247">
        <f>COUNT(CE1223:CF1223)</f>
        <v>0</v>
      </c>
      <c r="AY1223" s="247">
        <f>COUNT(CG1223)</f>
        <v>0</v>
      </c>
      <c r="AZ1223" s="247">
        <f>COUNT(CH1223:CL1223)</f>
        <v>0</v>
      </c>
      <c r="BA1223" s="247">
        <f>COUNT(CN1223:CY1223)</f>
        <v>0</v>
      </c>
      <c r="BB1223" s="247">
        <f>COUNT(DA1223)</f>
        <v>1</v>
      </c>
      <c r="BC1223" s="248">
        <f t="shared" ref="BC1223:BC1230" si="625">COUNT(BD1223:CL1223,CN1223:CY1223,DA1223)</f>
        <v>1</v>
      </c>
      <c r="BD1223" s="249"/>
      <c r="BE1223" s="250"/>
      <c r="BF1223" s="250"/>
      <c r="BG1223" s="250"/>
      <c r="BH1223" s="250"/>
      <c r="BI1223" s="250"/>
      <c r="BJ1223" s="250"/>
      <c r="BK1223" s="250"/>
      <c r="BL1223" s="250"/>
      <c r="BM1223" s="250"/>
      <c r="BN1223" s="250"/>
      <c r="BO1223" s="250"/>
      <c r="BP1223" s="250"/>
      <c r="BQ1223" s="250"/>
      <c r="BR1223" s="250"/>
      <c r="BS1223" s="250"/>
      <c r="BT1223" s="250"/>
      <c r="BU1223" s="250"/>
      <c r="BV1223" s="250"/>
      <c r="BW1223" s="250"/>
      <c r="BX1223" s="250"/>
      <c r="BY1223" s="250"/>
      <c r="BZ1223" s="250"/>
      <c r="CA1223" s="250"/>
      <c r="CB1223" s="250"/>
      <c r="CC1223" s="250"/>
      <c r="CD1223" s="250"/>
      <c r="CE1223" s="250"/>
      <c r="CF1223" s="250"/>
      <c r="CG1223" s="250"/>
      <c r="CH1223" s="250"/>
      <c r="CI1223" s="250"/>
      <c r="CJ1223" s="250"/>
      <c r="CK1223" s="250"/>
      <c r="CL1223" s="250"/>
      <c r="CM1223" s="244"/>
      <c r="CN1223" s="250"/>
      <c r="CO1223" s="250"/>
      <c r="CP1223" s="250"/>
      <c r="CQ1223" s="250"/>
      <c r="CR1223" s="250"/>
      <c r="CS1223" s="250"/>
      <c r="CT1223" s="250"/>
      <c r="CU1223" s="250"/>
      <c r="CV1223" s="250"/>
      <c r="CW1223" s="250"/>
      <c r="CX1223" s="250"/>
      <c r="CY1223" s="250"/>
      <c r="CZ1223" s="244"/>
      <c r="DA1223" s="250">
        <v>1499</v>
      </c>
      <c r="DB1223" s="244" t="s">
        <v>10980</v>
      </c>
      <c r="DC1223" s="251"/>
      <c r="DD1223" s="105"/>
      <c r="DE1223" s="106"/>
      <c r="DF1223" s="107"/>
      <c r="DG1223" s="108"/>
      <c r="DH1223" s="108"/>
      <c r="DI1223" s="108"/>
      <c r="DJ1223" s="108"/>
      <c r="DK1223" s="108"/>
      <c r="DL1223" s="109"/>
      <c r="DM1223" s="110"/>
      <c r="DN1223" s="107"/>
      <c r="DO1223" s="108"/>
      <c r="DP1223" s="108"/>
      <c r="DQ1223" s="108"/>
      <c r="DR1223" s="108"/>
      <c r="DS1223" s="108"/>
      <c r="DT1223" s="109"/>
      <c r="DU1223" s="110"/>
      <c r="DV1223" s="111"/>
      <c r="DW1223" s="108"/>
      <c r="DX1223" s="108"/>
      <c r="DY1223" s="108"/>
      <c r="DZ1223" s="108"/>
      <c r="EA1223" s="108"/>
      <c r="EB1223" s="109"/>
      <c r="EC1223" s="112"/>
      <c r="ED1223" s="113"/>
      <c r="EE1223" s="108"/>
      <c r="EF1223" s="108"/>
      <c r="EG1223" s="108"/>
      <c r="EH1223" s="108"/>
      <c r="EI1223" s="108"/>
      <c r="EJ1223" s="109"/>
      <c r="EK1223" s="114"/>
    </row>
    <row r="1224" spans="1:141" s="89" customFormat="1" ht="27" customHeight="1" x14ac:dyDescent="0.15">
      <c r="A1224" s="41"/>
      <c r="B1224" s="310">
        <v>44044</v>
      </c>
      <c r="C1224" s="233">
        <v>1030003674</v>
      </c>
      <c r="D1224" s="314"/>
      <c r="E1224" s="235">
        <v>1</v>
      </c>
      <c r="F1224" s="236" t="s">
        <v>11421</v>
      </c>
      <c r="G1224" s="237" t="s">
        <v>11422</v>
      </c>
      <c r="H1224" s="238"/>
      <c r="I1224" s="235">
        <v>1</v>
      </c>
      <c r="J1224" s="235"/>
      <c r="K1224" s="235"/>
      <c r="L1224" s="239">
        <v>1</v>
      </c>
      <c r="M1224" s="240" t="s">
        <v>11423</v>
      </c>
      <c r="N1224" s="237" t="s">
        <v>11424</v>
      </c>
      <c r="O1224" s="237" t="s">
        <v>2242</v>
      </c>
      <c r="P1224" s="237" t="s">
        <v>11425</v>
      </c>
      <c r="Q1224" s="241" t="s">
        <v>11426</v>
      </c>
      <c r="R1224" s="242" t="s">
        <v>11427</v>
      </c>
      <c r="S1224" s="243"/>
      <c r="T1224" s="237"/>
      <c r="U1224" s="241"/>
      <c r="V1224" s="241"/>
      <c r="W1224" s="241"/>
      <c r="X1224" s="242"/>
      <c r="Y1224" s="244"/>
      <c r="Z1224" s="244"/>
      <c r="AA1224" s="244"/>
      <c r="AB1224" s="244"/>
      <c r="AC1224" s="244"/>
      <c r="AD1224" s="244"/>
      <c r="AE1224" s="244"/>
      <c r="AF1224" s="244"/>
      <c r="AG1224" s="244"/>
      <c r="AH1224" s="243"/>
      <c r="AI1224" s="241"/>
      <c r="AJ1224" s="241"/>
      <c r="AK1224" s="241"/>
      <c r="AL1224" s="241"/>
      <c r="AM1224" s="242"/>
      <c r="AN1224" s="245">
        <f>COUNTIF(AO1224:BB1224,"&gt;0")</f>
        <v>1</v>
      </c>
      <c r="AO1224" s="246">
        <f>COUNT(BD1224)</f>
        <v>0</v>
      </c>
      <c r="AP1224" s="247">
        <f>COUNT(BE1224)</f>
        <v>0</v>
      </c>
      <c r="AQ1224" s="247">
        <f>COUNT(BF1224:BH1224)</f>
        <v>0</v>
      </c>
      <c r="AR1224" s="247">
        <f>COUNT(BI1224:BP1224)</f>
        <v>0</v>
      </c>
      <c r="AS1224" s="247">
        <f>COUNT(BQ1224:BR1224)</f>
        <v>0</v>
      </c>
      <c r="AT1224" s="247">
        <f>COUNT(BS1224:BV1224)</f>
        <v>0</v>
      </c>
      <c r="AU1224" s="247">
        <f>COUNT(BW1224:BZ1224)</f>
        <v>0</v>
      </c>
      <c r="AV1224" s="247">
        <f>COUNT(CA1224:CC1224)</f>
        <v>0</v>
      </c>
      <c r="AW1224" s="247">
        <f>COUNT(CD1224)</f>
        <v>0</v>
      </c>
      <c r="AX1224" s="247">
        <f>COUNT(CE1224:CF1224)</f>
        <v>0</v>
      </c>
      <c r="AY1224" s="247">
        <f>COUNT(CG1224)</f>
        <v>0</v>
      </c>
      <c r="AZ1224" s="247">
        <f>COUNT(CH1224:CL1224)</f>
        <v>0</v>
      </c>
      <c r="BA1224" s="247">
        <f>COUNT(CN1224:CY1224)</f>
        <v>2</v>
      </c>
      <c r="BB1224" s="247">
        <f>COUNT(DA1224)</f>
        <v>0</v>
      </c>
      <c r="BC1224" s="248">
        <f t="shared" si="625"/>
        <v>2</v>
      </c>
      <c r="BD1224" s="249"/>
      <c r="BE1224" s="250"/>
      <c r="BF1224" s="250"/>
      <c r="BG1224" s="250"/>
      <c r="BH1224" s="250"/>
      <c r="BI1224" s="250"/>
      <c r="BJ1224" s="250"/>
      <c r="BK1224" s="250"/>
      <c r="BL1224" s="250"/>
      <c r="BM1224" s="250"/>
      <c r="BN1224" s="250"/>
      <c r="BO1224" s="250"/>
      <c r="BP1224" s="250"/>
      <c r="BQ1224" s="250"/>
      <c r="BR1224" s="250"/>
      <c r="BS1224" s="250"/>
      <c r="BT1224" s="250"/>
      <c r="BU1224" s="250"/>
      <c r="BV1224" s="250"/>
      <c r="BW1224" s="250"/>
      <c r="BX1224" s="250"/>
      <c r="BY1224" s="250"/>
      <c r="BZ1224" s="250"/>
      <c r="CA1224" s="250"/>
      <c r="CB1224" s="250"/>
      <c r="CC1224" s="250"/>
      <c r="CD1224" s="250"/>
      <c r="CE1224" s="250"/>
      <c r="CF1224" s="250"/>
      <c r="CG1224" s="250"/>
      <c r="CH1224" s="250"/>
      <c r="CI1224" s="250"/>
      <c r="CJ1224" s="250"/>
      <c r="CK1224" s="250"/>
      <c r="CL1224" s="250"/>
      <c r="CM1224" s="244"/>
      <c r="CN1224" s="250"/>
      <c r="CO1224" s="250"/>
      <c r="CP1224" s="250"/>
      <c r="CQ1224" s="250">
        <v>1304</v>
      </c>
      <c r="CR1224" s="250"/>
      <c r="CS1224" s="250"/>
      <c r="CT1224" s="250"/>
      <c r="CU1224" s="250"/>
      <c r="CV1224" s="250"/>
      <c r="CW1224" s="250"/>
      <c r="CX1224" s="250"/>
      <c r="CY1224" s="250">
        <v>1399</v>
      </c>
      <c r="CZ1224" s="244" t="s">
        <v>11428</v>
      </c>
      <c r="DA1224" s="250"/>
      <c r="DB1224" s="244"/>
      <c r="DC1224" s="251"/>
      <c r="DD1224" s="105"/>
      <c r="DE1224" s="106"/>
      <c r="DF1224" s="107"/>
      <c r="DG1224" s="108"/>
      <c r="DH1224" s="108"/>
      <c r="DI1224" s="108"/>
      <c r="DJ1224" s="108"/>
      <c r="DK1224" s="108"/>
      <c r="DL1224" s="109"/>
      <c r="DM1224" s="110"/>
      <c r="DN1224" s="107"/>
      <c r="DO1224" s="108"/>
      <c r="DP1224" s="108"/>
      <c r="DQ1224" s="108"/>
      <c r="DR1224" s="108"/>
      <c r="DS1224" s="108"/>
      <c r="DT1224" s="109"/>
      <c r="DU1224" s="110"/>
      <c r="DV1224" s="111"/>
      <c r="DW1224" s="108"/>
      <c r="DX1224" s="108"/>
      <c r="DY1224" s="108"/>
      <c r="DZ1224" s="108"/>
      <c r="EA1224" s="108"/>
      <c r="EB1224" s="109"/>
      <c r="EC1224" s="112"/>
      <c r="ED1224" s="113"/>
      <c r="EE1224" s="108"/>
      <c r="EF1224" s="108"/>
      <c r="EG1224" s="108"/>
      <c r="EH1224" s="108"/>
      <c r="EI1224" s="108"/>
      <c r="EJ1224" s="109"/>
      <c r="EK1224" s="114"/>
    </row>
    <row r="1225" spans="1:141" s="89" customFormat="1" ht="27" customHeight="1" x14ac:dyDescent="0.15">
      <c r="A1225" s="41"/>
      <c r="B1225" s="310">
        <v>44044</v>
      </c>
      <c r="C1225" s="233">
        <v>1030003675</v>
      </c>
      <c r="D1225" s="314"/>
      <c r="E1225" s="235">
        <v>1</v>
      </c>
      <c r="F1225" s="236" t="s">
        <v>11429</v>
      </c>
      <c r="G1225" s="237" t="s">
        <v>11430</v>
      </c>
      <c r="H1225" s="238"/>
      <c r="I1225" s="235">
        <v>1</v>
      </c>
      <c r="J1225" s="235">
        <v>3</v>
      </c>
      <c r="K1225" s="235"/>
      <c r="L1225" s="239">
        <v>1</v>
      </c>
      <c r="M1225" s="240" t="s">
        <v>10674</v>
      </c>
      <c r="N1225" s="237" t="s">
        <v>11431</v>
      </c>
      <c r="O1225" s="237" t="s">
        <v>2242</v>
      </c>
      <c r="P1225" s="237" t="s">
        <v>11432</v>
      </c>
      <c r="Q1225" s="241" t="s">
        <v>11433</v>
      </c>
      <c r="R1225" s="242" t="s">
        <v>11434</v>
      </c>
      <c r="S1225" s="243" t="s">
        <v>11435</v>
      </c>
      <c r="T1225" s="237" t="s">
        <v>11436</v>
      </c>
      <c r="U1225" s="241" t="s">
        <v>11437</v>
      </c>
      <c r="V1225" s="241" t="s">
        <v>11438</v>
      </c>
      <c r="W1225" s="241" t="s">
        <v>11439</v>
      </c>
      <c r="X1225" s="242" t="s">
        <v>11440</v>
      </c>
      <c r="Y1225" s="244" t="s">
        <v>7725</v>
      </c>
      <c r="Z1225" s="244">
        <v>1</v>
      </c>
      <c r="AA1225" s="244">
        <v>2</v>
      </c>
      <c r="AB1225" s="244">
        <v>3</v>
      </c>
      <c r="AC1225" s="244">
        <v>4</v>
      </c>
      <c r="AD1225" s="244">
        <v>5</v>
      </c>
      <c r="AE1225" s="244">
        <v>6</v>
      </c>
      <c r="AF1225" s="244">
        <v>7</v>
      </c>
      <c r="AG1225" s="244">
        <v>8</v>
      </c>
      <c r="AH1225" s="243"/>
      <c r="AI1225" s="241"/>
      <c r="AJ1225" s="241"/>
      <c r="AK1225" s="241"/>
      <c r="AL1225" s="241"/>
      <c r="AM1225" s="242"/>
      <c r="AN1225" s="245">
        <f t="shared" ref="AN1225:AN1233" si="626">COUNTIF(AO1225:BB1225,"&gt;0")</f>
        <v>1</v>
      </c>
      <c r="AO1225" s="246">
        <f>COUNT(BD1225)</f>
        <v>0</v>
      </c>
      <c r="AP1225" s="247">
        <f>COUNT(BE1225)</f>
        <v>0</v>
      </c>
      <c r="AQ1225" s="247">
        <f t="shared" ref="AQ1225:AQ1233" si="627">COUNT(BF1225:BH1225)</f>
        <v>0</v>
      </c>
      <c r="AR1225" s="247">
        <f t="shared" ref="AR1225:AR1233" si="628">COUNT(BI1225:BP1225)</f>
        <v>0</v>
      </c>
      <c r="AS1225" s="247">
        <f t="shared" ref="AS1225:AS1233" si="629">COUNT(BQ1225:BR1225)</f>
        <v>0</v>
      </c>
      <c r="AT1225" s="247">
        <f t="shared" ref="AT1225:AT1233" si="630">COUNT(BS1225:BV1225)</f>
        <v>0</v>
      </c>
      <c r="AU1225" s="247">
        <f t="shared" ref="AU1225:AU1233" si="631">COUNT(BW1225:BZ1225)</f>
        <v>0</v>
      </c>
      <c r="AV1225" s="247">
        <f t="shared" ref="AV1225:AV1233" si="632">COUNT(CA1225:CC1225)</f>
        <v>0</v>
      </c>
      <c r="AW1225" s="247">
        <f t="shared" ref="AW1225:AW1233" si="633">COUNT(CD1225)</f>
        <v>0</v>
      </c>
      <c r="AX1225" s="247">
        <f t="shared" ref="AX1225:AX1233" si="634">COUNT(CE1225:CF1225)</f>
        <v>0</v>
      </c>
      <c r="AY1225" s="247">
        <f t="shared" ref="AY1225:AY1233" si="635">COUNT(CG1225)</f>
        <v>0</v>
      </c>
      <c r="AZ1225" s="247">
        <f t="shared" ref="AZ1225:AZ1233" si="636">COUNT(CH1225:CL1225)</f>
        <v>0</v>
      </c>
      <c r="BA1225" s="247">
        <f t="shared" ref="BA1225:BA1233" si="637">COUNT(CN1225:CY1225)</f>
        <v>2</v>
      </c>
      <c r="BB1225" s="247">
        <f t="shared" ref="BB1225:BB1233" si="638">COUNT(DA1225)</f>
        <v>0</v>
      </c>
      <c r="BC1225" s="248">
        <f t="shared" si="625"/>
        <v>2</v>
      </c>
      <c r="BD1225" s="249"/>
      <c r="BE1225" s="250"/>
      <c r="BF1225" s="250"/>
      <c r="BG1225" s="250"/>
      <c r="BH1225" s="250"/>
      <c r="BI1225" s="250"/>
      <c r="BJ1225" s="250"/>
      <c r="BK1225" s="250"/>
      <c r="BL1225" s="250"/>
      <c r="BM1225" s="250"/>
      <c r="BN1225" s="250"/>
      <c r="BO1225" s="250"/>
      <c r="BP1225" s="250"/>
      <c r="BQ1225" s="250"/>
      <c r="BR1225" s="250"/>
      <c r="BS1225" s="250"/>
      <c r="BT1225" s="250"/>
      <c r="BU1225" s="250"/>
      <c r="BV1225" s="250"/>
      <c r="BW1225" s="250"/>
      <c r="BX1225" s="250"/>
      <c r="BY1225" s="250"/>
      <c r="BZ1225" s="250"/>
      <c r="CA1225" s="250"/>
      <c r="CB1225" s="250"/>
      <c r="CC1225" s="250"/>
      <c r="CD1225" s="250"/>
      <c r="CE1225" s="250"/>
      <c r="CF1225" s="250"/>
      <c r="CG1225" s="250"/>
      <c r="CH1225" s="250"/>
      <c r="CI1225" s="250"/>
      <c r="CJ1225" s="250"/>
      <c r="CK1225" s="250"/>
      <c r="CL1225" s="250"/>
      <c r="CM1225" s="244"/>
      <c r="CN1225" s="250"/>
      <c r="CO1225" s="250"/>
      <c r="CP1225" s="250"/>
      <c r="CQ1225" s="250">
        <v>1304</v>
      </c>
      <c r="CR1225" s="250"/>
      <c r="CS1225" s="250"/>
      <c r="CT1225" s="250"/>
      <c r="CU1225" s="250"/>
      <c r="CV1225" s="250"/>
      <c r="CW1225" s="250"/>
      <c r="CX1225" s="250"/>
      <c r="CY1225" s="250">
        <v>1399</v>
      </c>
      <c r="CZ1225" s="244" t="s">
        <v>11441</v>
      </c>
      <c r="DA1225" s="250"/>
      <c r="DB1225" s="244"/>
      <c r="DC1225" s="251"/>
      <c r="DD1225" s="105"/>
      <c r="DE1225" s="106"/>
      <c r="DF1225" s="107"/>
      <c r="DG1225" s="108"/>
      <c r="DH1225" s="108"/>
      <c r="DI1225" s="108"/>
      <c r="DJ1225" s="108"/>
      <c r="DK1225" s="108"/>
      <c r="DL1225" s="109"/>
      <c r="DM1225" s="110"/>
      <c r="DN1225" s="107"/>
      <c r="DO1225" s="108"/>
      <c r="DP1225" s="108"/>
      <c r="DQ1225" s="108"/>
      <c r="DR1225" s="108"/>
      <c r="DS1225" s="108"/>
      <c r="DT1225" s="109"/>
      <c r="DU1225" s="110"/>
      <c r="DV1225" s="111"/>
      <c r="DW1225" s="108"/>
      <c r="DX1225" s="108"/>
      <c r="DY1225" s="108"/>
      <c r="DZ1225" s="108"/>
      <c r="EA1225" s="108"/>
      <c r="EB1225" s="109"/>
      <c r="EC1225" s="112"/>
      <c r="ED1225" s="113"/>
      <c r="EE1225" s="108"/>
      <c r="EF1225" s="108"/>
      <c r="EG1225" s="108"/>
      <c r="EH1225" s="108"/>
      <c r="EI1225" s="108"/>
      <c r="EJ1225" s="109"/>
      <c r="EK1225" s="114"/>
    </row>
    <row r="1226" spans="1:141" s="89" customFormat="1" ht="27" customHeight="1" x14ac:dyDescent="0.15">
      <c r="A1226" s="41"/>
      <c r="B1226" s="310">
        <v>44044</v>
      </c>
      <c r="C1226" s="233">
        <v>1030003678</v>
      </c>
      <c r="D1226" s="314"/>
      <c r="E1226" s="235">
        <v>1</v>
      </c>
      <c r="F1226" s="236" t="s">
        <v>11442</v>
      </c>
      <c r="G1226" s="237" t="s">
        <v>11443</v>
      </c>
      <c r="H1226" s="238" t="s">
        <v>3313</v>
      </c>
      <c r="I1226" s="235">
        <v>0</v>
      </c>
      <c r="J1226" s="235"/>
      <c r="K1226" s="235"/>
      <c r="L1226" s="239">
        <v>2</v>
      </c>
      <c r="M1226" s="240" t="s">
        <v>11444</v>
      </c>
      <c r="N1226" s="237" t="s">
        <v>11445</v>
      </c>
      <c r="O1226" s="237" t="s">
        <v>5448</v>
      </c>
      <c r="P1226" s="237" t="s">
        <v>11446</v>
      </c>
      <c r="Q1226" s="241" t="s">
        <v>11447</v>
      </c>
      <c r="R1226" s="242" t="s">
        <v>11448</v>
      </c>
      <c r="S1226" s="243"/>
      <c r="T1226" s="237"/>
      <c r="U1226" s="241"/>
      <c r="V1226" s="241"/>
      <c r="W1226" s="241"/>
      <c r="X1226" s="242"/>
      <c r="Y1226" s="244"/>
      <c r="Z1226" s="244"/>
      <c r="AA1226" s="244"/>
      <c r="AB1226" s="244"/>
      <c r="AC1226" s="244"/>
      <c r="AD1226" s="244"/>
      <c r="AE1226" s="244"/>
      <c r="AF1226" s="244"/>
      <c r="AG1226" s="244"/>
      <c r="AH1226" s="243"/>
      <c r="AI1226" s="241"/>
      <c r="AJ1226" s="241"/>
      <c r="AK1226" s="241"/>
      <c r="AL1226" s="241"/>
      <c r="AM1226" s="242"/>
      <c r="AN1226" s="245">
        <f t="shared" si="626"/>
        <v>5</v>
      </c>
      <c r="AO1226" s="246">
        <f t="shared" ref="AO1226:AP1230" si="639">COUNT(BD1226)</f>
        <v>0</v>
      </c>
      <c r="AP1226" s="247">
        <f t="shared" si="639"/>
        <v>0</v>
      </c>
      <c r="AQ1226" s="247">
        <f t="shared" si="627"/>
        <v>1</v>
      </c>
      <c r="AR1226" s="247">
        <f t="shared" si="628"/>
        <v>3</v>
      </c>
      <c r="AS1226" s="247">
        <f t="shared" si="629"/>
        <v>0</v>
      </c>
      <c r="AT1226" s="247">
        <f t="shared" si="630"/>
        <v>1</v>
      </c>
      <c r="AU1226" s="247">
        <f t="shared" si="631"/>
        <v>2</v>
      </c>
      <c r="AV1226" s="247">
        <f t="shared" si="632"/>
        <v>0</v>
      </c>
      <c r="AW1226" s="247">
        <f t="shared" si="633"/>
        <v>0</v>
      </c>
      <c r="AX1226" s="247">
        <f t="shared" si="634"/>
        <v>0</v>
      </c>
      <c r="AY1226" s="247">
        <f t="shared" si="635"/>
        <v>0</v>
      </c>
      <c r="AZ1226" s="247">
        <f t="shared" si="636"/>
        <v>0</v>
      </c>
      <c r="BA1226" s="247">
        <f t="shared" si="637"/>
        <v>1</v>
      </c>
      <c r="BB1226" s="247">
        <f t="shared" si="638"/>
        <v>0</v>
      </c>
      <c r="BC1226" s="248">
        <f t="shared" si="625"/>
        <v>8</v>
      </c>
      <c r="BD1226" s="249"/>
      <c r="BE1226" s="250"/>
      <c r="BF1226" s="250">
        <v>301</v>
      </c>
      <c r="BG1226" s="250"/>
      <c r="BH1226" s="250"/>
      <c r="BI1226" s="250">
        <v>401</v>
      </c>
      <c r="BJ1226" s="250">
        <v>402</v>
      </c>
      <c r="BK1226" s="250"/>
      <c r="BL1226" s="250"/>
      <c r="BM1226" s="250"/>
      <c r="BN1226" s="250"/>
      <c r="BO1226" s="250">
        <v>407</v>
      </c>
      <c r="BP1226" s="250"/>
      <c r="BQ1226" s="250"/>
      <c r="BR1226" s="250"/>
      <c r="BS1226" s="250"/>
      <c r="BT1226" s="250">
        <v>602</v>
      </c>
      <c r="BU1226" s="250"/>
      <c r="BV1226" s="250"/>
      <c r="BW1226" s="250">
        <v>701</v>
      </c>
      <c r="BX1226" s="250"/>
      <c r="BY1226" s="250"/>
      <c r="BZ1226" s="250">
        <v>704</v>
      </c>
      <c r="CA1226" s="250"/>
      <c r="CB1226" s="250"/>
      <c r="CC1226" s="250"/>
      <c r="CD1226" s="250"/>
      <c r="CE1226" s="250"/>
      <c r="CF1226" s="250"/>
      <c r="CG1226" s="250"/>
      <c r="CH1226" s="250"/>
      <c r="CI1226" s="250"/>
      <c r="CJ1226" s="250"/>
      <c r="CK1226" s="250"/>
      <c r="CL1226" s="250"/>
      <c r="CM1226" s="244"/>
      <c r="CN1226" s="250"/>
      <c r="CO1226" s="250"/>
      <c r="CP1226" s="250"/>
      <c r="CQ1226" s="250"/>
      <c r="CR1226" s="250"/>
      <c r="CS1226" s="250"/>
      <c r="CT1226" s="250"/>
      <c r="CU1226" s="250"/>
      <c r="CV1226" s="250"/>
      <c r="CW1226" s="250"/>
      <c r="CX1226" s="250"/>
      <c r="CY1226" s="250">
        <v>1399</v>
      </c>
      <c r="CZ1226" s="244" t="s">
        <v>11449</v>
      </c>
      <c r="DA1226" s="250"/>
      <c r="DB1226" s="244"/>
      <c r="DC1226" s="251"/>
      <c r="DD1226" s="105"/>
      <c r="DE1226" s="106"/>
      <c r="DF1226" s="107"/>
      <c r="DG1226" s="108"/>
      <c r="DH1226" s="108"/>
      <c r="DI1226" s="108"/>
      <c r="DJ1226" s="108"/>
      <c r="DK1226" s="108"/>
      <c r="DL1226" s="109"/>
      <c r="DM1226" s="110"/>
      <c r="DN1226" s="107"/>
      <c r="DO1226" s="108"/>
      <c r="DP1226" s="108"/>
      <c r="DQ1226" s="108"/>
      <c r="DR1226" s="108"/>
      <c r="DS1226" s="108"/>
      <c r="DT1226" s="109"/>
      <c r="DU1226" s="110"/>
      <c r="DV1226" s="111"/>
      <c r="DW1226" s="108"/>
      <c r="DX1226" s="108"/>
      <c r="DY1226" s="108"/>
      <c r="DZ1226" s="108"/>
      <c r="EA1226" s="108"/>
      <c r="EB1226" s="109"/>
      <c r="EC1226" s="112"/>
      <c r="ED1226" s="113"/>
      <c r="EE1226" s="108"/>
      <c r="EF1226" s="108"/>
      <c r="EG1226" s="108"/>
      <c r="EH1226" s="108"/>
      <c r="EI1226" s="108"/>
      <c r="EJ1226" s="109"/>
      <c r="EK1226" s="114"/>
    </row>
    <row r="1227" spans="1:141" s="89" customFormat="1" ht="54.75" customHeight="1" x14ac:dyDescent="0.15">
      <c r="A1227" s="41"/>
      <c r="B1227" s="310">
        <v>43770</v>
      </c>
      <c r="C1227" s="233">
        <v>1030003690</v>
      </c>
      <c r="D1227" s="314"/>
      <c r="E1227" s="235">
        <v>1</v>
      </c>
      <c r="F1227" s="236" t="s">
        <v>11491</v>
      </c>
      <c r="G1227" s="237" t="s">
        <v>11480</v>
      </c>
      <c r="H1227" s="238"/>
      <c r="I1227" s="235">
        <v>1</v>
      </c>
      <c r="J1227" s="235">
        <v>3</v>
      </c>
      <c r="K1227" s="235"/>
      <c r="L1227" s="239">
        <v>2</v>
      </c>
      <c r="M1227" s="240" t="s">
        <v>11481</v>
      </c>
      <c r="N1227" s="237" t="s">
        <v>11482</v>
      </c>
      <c r="O1227" s="237" t="s">
        <v>2244</v>
      </c>
      <c r="P1227" s="237" t="s">
        <v>11483</v>
      </c>
      <c r="Q1227" s="241" t="s">
        <v>11484</v>
      </c>
      <c r="R1227" s="242" t="s">
        <v>11485</v>
      </c>
      <c r="S1227" s="243" t="s">
        <v>10300</v>
      </c>
      <c r="T1227" s="237" t="s">
        <v>11486</v>
      </c>
      <c r="U1227" s="241" t="s">
        <v>11487</v>
      </c>
      <c r="V1227" s="241" t="s">
        <v>11488</v>
      </c>
      <c r="W1227" s="241" t="s">
        <v>11489</v>
      </c>
      <c r="X1227" s="242" t="s">
        <v>11490</v>
      </c>
      <c r="Y1227" s="244" t="s">
        <v>8366</v>
      </c>
      <c r="Z1227" s="244">
        <v>1</v>
      </c>
      <c r="AA1227" s="244">
        <v>2</v>
      </c>
      <c r="AB1227" s="244">
        <v>3</v>
      </c>
      <c r="AC1227" s="244">
        <v>4</v>
      </c>
      <c r="AD1227" s="244">
        <v>5</v>
      </c>
      <c r="AE1227" s="244">
        <v>6</v>
      </c>
      <c r="AF1227" s="244">
        <v>7</v>
      </c>
      <c r="AG1227" s="244">
        <v>8</v>
      </c>
      <c r="AH1227" s="243"/>
      <c r="AI1227" s="241"/>
      <c r="AJ1227" s="241"/>
      <c r="AK1227" s="241"/>
      <c r="AL1227" s="241"/>
      <c r="AM1227" s="242"/>
      <c r="AN1227" s="245">
        <f t="shared" si="626"/>
        <v>1</v>
      </c>
      <c r="AO1227" s="246">
        <f t="shared" si="639"/>
        <v>0</v>
      </c>
      <c r="AP1227" s="247">
        <f t="shared" si="639"/>
        <v>0</v>
      </c>
      <c r="AQ1227" s="247">
        <f t="shared" si="627"/>
        <v>0</v>
      </c>
      <c r="AR1227" s="247">
        <f t="shared" si="628"/>
        <v>0</v>
      </c>
      <c r="AS1227" s="247">
        <f t="shared" si="629"/>
        <v>0</v>
      </c>
      <c r="AT1227" s="247">
        <f t="shared" si="630"/>
        <v>0</v>
      </c>
      <c r="AU1227" s="247">
        <f t="shared" si="631"/>
        <v>0</v>
      </c>
      <c r="AV1227" s="247">
        <f t="shared" si="632"/>
        <v>0</v>
      </c>
      <c r="AW1227" s="247">
        <f t="shared" si="633"/>
        <v>0</v>
      </c>
      <c r="AX1227" s="247">
        <f t="shared" si="634"/>
        <v>0</v>
      </c>
      <c r="AY1227" s="247">
        <f t="shared" si="635"/>
        <v>0</v>
      </c>
      <c r="AZ1227" s="247">
        <f t="shared" si="636"/>
        <v>0</v>
      </c>
      <c r="BA1227" s="247">
        <f t="shared" si="637"/>
        <v>1</v>
      </c>
      <c r="BB1227" s="247">
        <f t="shared" si="638"/>
        <v>0</v>
      </c>
      <c r="BC1227" s="248">
        <f t="shared" si="625"/>
        <v>1</v>
      </c>
      <c r="BD1227" s="249"/>
      <c r="BE1227" s="250"/>
      <c r="BF1227" s="250"/>
      <c r="BG1227" s="250"/>
      <c r="BH1227" s="250"/>
      <c r="BI1227" s="250"/>
      <c r="BJ1227" s="250"/>
      <c r="BK1227" s="250"/>
      <c r="BL1227" s="250"/>
      <c r="BM1227" s="250"/>
      <c r="BN1227" s="250"/>
      <c r="BO1227" s="250"/>
      <c r="BP1227" s="250"/>
      <c r="BQ1227" s="250"/>
      <c r="BR1227" s="250"/>
      <c r="BS1227" s="250"/>
      <c r="BT1227" s="250"/>
      <c r="BU1227" s="250"/>
      <c r="BV1227" s="250"/>
      <c r="BW1227" s="250"/>
      <c r="BX1227" s="250"/>
      <c r="BY1227" s="250"/>
      <c r="BZ1227" s="250"/>
      <c r="CA1227" s="250"/>
      <c r="CB1227" s="250"/>
      <c r="CC1227" s="250"/>
      <c r="CD1227" s="250"/>
      <c r="CE1227" s="250"/>
      <c r="CF1227" s="250"/>
      <c r="CG1227" s="250"/>
      <c r="CH1227" s="250"/>
      <c r="CI1227" s="250"/>
      <c r="CJ1227" s="250"/>
      <c r="CK1227" s="250"/>
      <c r="CL1227" s="250"/>
      <c r="CM1227" s="244"/>
      <c r="CN1227" s="250">
        <v>1301</v>
      </c>
      <c r="CO1227" s="250"/>
      <c r="CP1227" s="250"/>
      <c r="CQ1227" s="250"/>
      <c r="CR1227" s="250"/>
      <c r="CS1227" s="250"/>
      <c r="CT1227" s="250"/>
      <c r="CU1227" s="250"/>
      <c r="CV1227" s="250"/>
      <c r="CW1227" s="250"/>
      <c r="CX1227" s="250"/>
      <c r="CY1227" s="250"/>
      <c r="CZ1227" s="244"/>
      <c r="DA1227" s="250"/>
      <c r="DB1227" s="244"/>
      <c r="DC1227" s="251"/>
      <c r="DD1227" s="105"/>
      <c r="DE1227" s="106"/>
      <c r="DF1227" s="107"/>
      <c r="DG1227" s="108"/>
      <c r="DH1227" s="108"/>
      <c r="DI1227" s="108"/>
      <c r="DJ1227" s="108"/>
      <c r="DK1227" s="108"/>
      <c r="DL1227" s="109"/>
      <c r="DM1227" s="110"/>
      <c r="DN1227" s="107"/>
      <c r="DO1227" s="108"/>
      <c r="DP1227" s="108"/>
      <c r="DQ1227" s="108"/>
      <c r="DR1227" s="108"/>
      <c r="DS1227" s="108"/>
      <c r="DT1227" s="109"/>
      <c r="DU1227" s="110"/>
      <c r="DV1227" s="111"/>
      <c r="DW1227" s="108"/>
      <c r="DX1227" s="108"/>
      <c r="DY1227" s="108"/>
      <c r="DZ1227" s="108"/>
      <c r="EA1227" s="108"/>
      <c r="EB1227" s="109"/>
      <c r="EC1227" s="112"/>
      <c r="ED1227" s="113"/>
      <c r="EE1227" s="108"/>
      <c r="EF1227" s="108"/>
      <c r="EG1227" s="108"/>
      <c r="EH1227" s="108"/>
      <c r="EI1227" s="108"/>
      <c r="EJ1227" s="109"/>
      <c r="EK1227" s="114"/>
    </row>
    <row r="1228" spans="1:141" s="89" customFormat="1" ht="42" customHeight="1" x14ac:dyDescent="0.15">
      <c r="A1228" s="41"/>
      <c r="B1228" s="310">
        <v>44013</v>
      </c>
      <c r="C1228" s="233">
        <v>1030003693</v>
      </c>
      <c r="D1228" s="314"/>
      <c r="E1228" s="235">
        <v>1</v>
      </c>
      <c r="F1228" s="236" t="s">
        <v>11493</v>
      </c>
      <c r="G1228" s="237" t="s">
        <v>11494</v>
      </c>
      <c r="H1228" s="238"/>
      <c r="I1228" s="235">
        <v>1</v>
      </c>
      <c r="J1228" s="235">
        <v>3</v>
      </c>
      <c r="K1228" s="235"/>
      <c r="L1228" s="239">
        <v>1</v>
      </c>
      <c r="M1228" s="240" t="s">
        <v>11495</v>
      </c>
      <c r="N1228" s="237" t="s">
        <v>11496</v>
      </c>
      <c r="O1228" s="237" t="s">
        <v>11497</v>
      </c>
      <c r="P1228" s="237" t="s">
        <v>11498</v>
      </c>
      <c r="Q1228" s="241" t="s">
        <v>11499</v>
      </c>
      <c r="R1228" s="242" t="s">
        <v>11500</v>
      </c>
      <c r="S1228" s="243" t="s">
        <v>10505</v>
      </c>
      <c r="T1228" s="237" t="s">
        <v>11501</v>
      </c>
      <c r="U1228" s="241" t="s">
        <v>11502</v>
      </c>
      <c r="V1228" s="241" t="s">
        <v>11503</v>
      </c>
      <c r="W1228" s="241" t="s">
        <v>11504</v>
      </c>
      <c r="X1228" s="242" t="s">
        <v>11505</v>
      </c>
      <c r="Y1228" s="244" t="s">
        <v>8366</v>
      </c>
      <c r="Z1228" s="244">
        <v>1</v>
      </c>
      <c r="AA1228" s="244">
        <v>2</v>
      </c>
      <c r="AB1228" s="244">
        <v>3</v>
      </c>
      <c r="AC1228" s="244"/>
      <c r="AD1228" s="244">
        <v>5</v>
      </c>
      <c r="AE1228" s="244">
        <v>6</v>
      </c>
      <c r="AF1228" s="244"/>
      <c r="AG1228" s="244">
        <v>8</v>
      </c>
      <c r="AH1228" s="243"/>
      <c r="AI1228" s="241"/>
      <c r="AJ1228" s="241"/>
      <c r="AK1228" s="241"/>
      <c r="AL1228" s="241"/>
      <c r="AM1228" s="242"/>
      <c r="AN1228" s="245">
        <f t="shared" si="626"/>
        <v>1</v>
      </c>
      <c r="AO1228" s="246">
        <f t="shared" si="639"/>
        <v>0</v>
      </c>
      <c r="AP1228" s="247">
        <f t="shared" si="639"/>
        <v>0</v>
      </c>
      <c r="AQ1228" s="247">
        <f t="shared" si="627"/>
        <v>0</v>
      </c>
      <c r="AR1228" s="247">
        <f t="shared" si="628"/>
        <v>0</v>
      </c>
      <c r="AS1228" s="247">
        <f t="shared" si="629"/>
        <v>0</v>
      </c>
      <c r="AT1228" s="247">
        <f t="shared" si="630"/>
        <v>0</v>
      </c>
      <c r="AU1228" s="247">
        <f t="shared" si="631"/>
        <v>0</v>
      </c>
      <c r="AV1228" s="247">
        <f t="shared" si="632"/>
        <v>0</v>
      </c>
      <c r="AW1228" s="247">
        <f t="shared" si="633"/>
        <v>0</v>
      </c>
      <c r="AX1228" s="247">
        <f t="shared" si="634"/>
        <v>0</v>
      </c>
      <c r="AY1228" s="247">
        <f t="shared" si="635"/>
        <v>0</v>
      </c>
      <c r="AZ1228" s="247">
        <f t="shared" si="636"/>
        <v>3</v>
      </c>
      <c r="BA1228" s="247">
        <f t="shared" si="637"/>
        <v>0</v>
      </c>
      <c r="BB1228" s="247">
        <f t="shared" si="638"/>
        <v>0</v>
      </c>
      <c r="BC1228" s="248">
        <f t="shared" si="625"/>
        <v>3</v>
      </c>
      <c r="BD1228" s="249"/>
      <c r="BE1228" s="250"/>
      <c r="BF1228" s="250"/>
      <c r="BG1228" s="250"/>
      <c r="BH1228" s="250"/>
      <c r="BI1228" s="250"/>
      <c r="BJ1228" s="250"/>
      <c r="BK1228" s="250"/>
      <c r="BL1228" s="250"/>
      <c r="BM1228" s="250"/>
      <c r="BN1228" s="250"/>
      <c r="BO1228" s="250"/>
      <c r="BP1228" s="250"/>
      <c r="BQ1228" s="250"/>
      <c r="BR1228" s="250"/>
      <c r="BS1228" s="250"/>
      <c r="BT1228" s="250"/>
      <c r="BU1228" s="250"/>
      <c r="BV1228" s="250"/>
      <c r="BW1228" s="250"/>
      <c r="BX1228" s="250"/>
      <c r="BY1228" s="250"/>
      <c r="BZ1228" s="250"/>
      <c r="CA1228" s="250"/>
      <c r="CB1228" s="250"/>
      <c r="CC1228" s="250"/>
      <c r="CD1228" s="250"/>
      <c r="CE1228" s="250"/>
      <c r="CF1228" s="250"/>
      <c r="CG1228" s="250"/>
      <c r="CH1228" s="250"/>
      <c r="CI1228" s="250"/>
      <c r="CJ1228" s="250">
        <v>1203</v>
      </c>
      <c r="CK1228" s="250">
        <v>1204</v>
      </c>
      <c r="CL1228" s="250">
        <v>1299</v>
      </c>
      <c r="CM1228" s="244" t="s">
        <v>11506</v>
      </c>
      <c r="CN1228" s="250"/>
      <c r="CO1228" s="250"/>
      <c r="CP1228" s="250"/>
      <c r="CQ1228" s="250"/>
      <c r="CR1228" s="250"/>
      <c r="CS1228" s="250"/>
      <c r="CT1228" s="250"/>
      <c r="CU1228" s="250"/>
      <c r="CV1228" s="250"/>
      <c r="CW1228" s="250"/>
      <c r="CX1228" s="250"/>
      <c r="CY1228" s="250"/>
      <c r="CZ1228" s="244"/>
      <c r="DA1228" s="250"/>
      <c r="DB1228" s="244"/>
      <c r="DC1228" s="251"/>
      <c r="DD1228" s="105"/>
      <c r="DE1228" s="106"/>
      <c r="DF1228" s="107"/>
      <c r="DG1228" s="108"/>
      <c r="DH1228" s="108"/>
      <c r="DI1228" s="108"/>
      <c r="DJ1228" s="108"/>
      <c r="DK1228" s="108"/>
      <c r="DL1228" s="109"/>
      <c r="DM1228" s="110"/>
      <c r="DN1228" s="107"/>
      <c r="DO1228" s="108"/>
      <c r="DP1228" s="108"/>
      <c r="DQ1228" s="108"/>
      <c r="DR1228" s="108"/>
      <c r="DS1228" s="108"/>
      <c r="DT1228" s="109"/>
      <c r="DU1228" s="110"/>
      <c r="DV1228" s="111"/>
      <c r="DW1228" s="108"/>
      <c r="DX1228" s="108"/>
      <c r="DY1228" s="108"/>
      <c r="DZ1228" s="108"/>
      <c r="EA1228" s="108"/>
      <c r="EB1228" s="109"/>
      <c r="EC1228" s="112"/>
      <c r="ED1228" s="113"/>
      <c r="EE1228" s="108"/>
      <c r="EF1228" s="108"/>
      <c r="EG1228" s="108"/>
      <c r="EH1228" s="108"/>
      <c r="EI1228" s="108"/>
      <c r="EJ1228" s="109"/>
      <c r="EK1228" s="114"/>
    </row>
    <row r="1229" spans="1:141" s="89" customFormat="1" ht="42" customHeight="1" x14ac:dyDescent="0.15">
      <c r="A1229" s="41"/>
      <c r="B1229" s="310">
        <v>44075</v>
      </c>
      <c r="C1229" s="233">
        <v>1030003694</v>
      </c>
      <c r="D1229" s="314"/>
      <c r="E1229" s="235">
        <v>1</v>
      </c>
      <c r="F1229" s="236" t="s">
        <v>11508</v>
      </c>
      <c r="G1229" s="237" t="s">
        <v>11507</v>
      </c>
      <c r="H1229" s="238"/>
      <c r="I1229" s="235">
        <v>1</v>
      </c>
      <c r="J1229" s="235">
        <v>3</v>
      </c>
      <c r="K1229" s="235"/>
      <c r="L1229" s="239">
        <v>2</v>
      </c>
      <c r="M1229" s="240" t="s">
        <v>11509</v>
      </c>
      <c r="N1229" s="237" t="s">
        <v>11510</v>
      </c>
      <c r="O1229" s="237" t="s">
        <v>11511</v>
      </c>
      <c r="P1229" s="237" t="s">
        <v>11512</v>
      </c>
      <c r="Q1229" s="241" t="s">
        <v>11513</v>
      </c>
      <c r="R1229" s="242" t="s">
        <v>11514</v>
      </c>
      <c r="S1229" s="243" t="s">
        <v>11101</v>
      </c>
      <c r="T1229" s="237" t="s">
        <v>11515</v>
      </c>
      <c r="U1229" s="241" t="s">
        <v>11516</v>
      </c>
      <c r="V1229" s="241" t="s">
        <v>11517</v>
      </c>
      <c r="W1229" s="241" t="s">
        <v>11518</v>
      </c>
      <c r="X1229" s="242" t="s">
        <v>11519</v>
      </c>
      <c r="Y1229" s="244" t="s">
        <v>8366</v>
      </c>
      <c r="Z1229" s="244">
        <v>1</v>
      </c>
      <c r="AA1229" s="244">
        <v>2</v>
      </c>
      <c r="AB1229" s="244">
        <v>3</v>
      </c>
      <c r="AC1229" s="244">
        <v>4</v>
      </c>
      <c r="AD1229" s="244">
        <v>5</v>
      </c>
      <c r="AE1229" s="244">
        <v>6</v>
      </c>
      <c r="AF1229" s="244">
        <v>7</v>
      </c>
      <c r="AG1229" s="244">
        <v>8</v>
      </c>
      <c r="AH1229" s="243"/>
      <c r="AI1229" s="241"/>
      <c r="AJ1229" s="241"/>
      <c r="AK1229" s="241"/>
      <c r="AL1229" s="241"/>
      <c r="AM1229" s="242"/>
      <c r="AN1229" s="245">
        <f t="shared" si="626"/>
        <v>1</v>
      </c>
      <c r="AO1229" s="246">
        <f t="shared" si="639"/>
        <v>0</v>
      </c>
      <c r="AP1229" s="247">
        <f t="shared" si="639"/>
        <v>0</v>
      </c>
      <c r="AQ1229" s="247">
        <f t="shared" si="627"/>
        <v>0</v>
      </c>
      <c r="AR1229" s="247">
        <f t="shared" si="628"/>
        <v>0</v>
      </c>
      <c r="AS1229" s="247">
        <f t="shared" si="629"/>
        <v>0</v>
      </c>
      <c r="AT1229" s="247">
        <f t="shared" si="630"/>
        <v>0</v>
      </c>
      <c r="AU1229" s="247">
        <f t="shared" si="631"/>
        <v>0</v>
      </c>
      <c r="AV1229" s="247">
        <f t="shared" si="632"/>
        <v>0</v>
      </c>
      <c r="AW1229" s="247">
        <f t="shared" si="633"/>
        <v>0</v>
      </c>
      <c r="AX1229" s="247">
        <f t="shared" si="634"/>
        <v>0</v>
      </c>
      <c r="AY1229" s="247">
        <f t="shared" si="635"/>
        <v>0</v>
      </c>
      <c r="AZ1229" s="247">
        <f t="shared" si="636"/>
        <v>0</v>
      </c>
      <c r="BA1229" s="247">
        <f t="shared" si="637"/>
        <v>1</v>
      </c>
      <c r="BB1229" s="247">
        <f t="shared" si="638"/>
        <v>0</v>
      </c>
      <c r="BC1229" s="248">
        <f t="shared" si="625"/>
        <v>1</v>
      </c>
      <c r="BD1229" s="249"/>
      <c r="BE1229" s="250"/>
      <c r="BF1229" s="250"/>
      <c r="BG1229" s="250"/>
      <c r="BH1229" s="250"/>
      <c r="BI1229" s="250"/>
      <c r="BJ1229" s="250"/>
      <c r="BK1229" s="250"/>
      <c r="BL1229" s="250"/>
      <c r="BM1229" s="250"/>
      <c r="BN1229" s="250"/>
      <c r="BO1229" s="250"/>
      <c r="BP1229" s="250"/>
      <c r="BQ1229" s="250"/>
      <c r="BR1229" s="250"/>
      <c r="BS1229" s="250"/>
      <c r="BT1229" s="250"/>
      <c r="BU1229" s="250"/>
      <c r="BV1229" s="250"/>
      <c r="BW1229" s="250"/>
      <c r="BX1229" s="250"/>
      <c r="BY1229" s="250"/>
      <c r="BZ1229" s="250"/>
      <c r="CA1229" s="250"/>
      <c r="CB1229" s="250"/>
      <c r="CC1229" s="250"/>
      <c r="CD1229" s="250"/>
      <c r="CE1229" s="250"/>
      <c r="CF1229" s="250"/>
      <c r="CG1229" s="250"/>
      <c r="CH1229" s="250"/>
      <c r="CI1229" s="250"/>
      <c r="CJ1229" s="250"/>
      <c r="CK1229" s="250"/>
      <c r="CL1229" s="250"/>
      <c r="CM1229" s="244"/>
      <c r="CN1229" s="250"/>
      <c r="CO1229" s="250"/>
      <c r="CP1229" s="250"/>
      <c r="CQ1229" s="250">
        <v>1304</v>
      </c>
      <c r="CR1229" s="250"/>
      <c r="CS1229" s="250"/>
      <c r="CT1229" s="250"/>
      <c r="CU1229" s="250"/>
      <c r="CV1229" s="250"/>
      <c r="CW1229" s="250"/>
      <c r="CX1229" s="250"/>
      <c r="CY1229" s="250"/>
      <c r="CZ1229" s="244"/>
      <c r="DA1229" s="250"/>
      <c r="DB1229" s="244"/>
      <c r="DC1229" s="251"/>
      <c r="DD1229" s="105"/>
      <c r="DE1229" s="106"/>
      <c r="DF1229" s="107"/>
      <c r="DG1229" s="108"/>
      <c r="DH1229" s="108"/>
      <c r="DI1229" s="108"/>
      <c r="DJ1229" s="108"/>
      <c r="DK1229" s="108"/>
      <c r="DL1229" s="109"/>
      <c r="DM1229" s="110"/>
      <c r="DN1229" s="107"/>
      <c r="DO1229" s="108"/>
      <c r="DP1229" s="108"/>
      <c r="DQ1229" s="108"/>
      <c r="DR1229" s="108"/>
      <c r="DS1229" s="108"/>
      <c r="DT1229" s="109"/>
      <c r="DU1229" s="110"/>
      <c r="DV1229" s="111"/>
      <c r="DW1229" s="108"/>
      <c r="DX1229" s="108"/>
      <c r="DY1229" s="108"/>
      <c r="DZ1229" s="108"/>
      <c r="EA1229" s="108"/>
      <c r="EB1229" s="109"/>
      <c r="EC1229" s="112"/>
      <c r="ED1229" s="113"/>
      <c r="EE1229" s="108"/>
      <c r="EF1229" s="108"/>
      <c r="EG1229" s="108"/>
      <c r="EH1229" s="108"/>
      <c r="EI1229" s="108"/>
      <c r="EJ1229" s="109"/>
      <c r="EK1229" s="114"/>
    </row>
    <row r="1230" spans="1:141" s="89" customFormat="1" ht="42" customHeight="1" x14ac:dyDescent="0.15">
      <c r="A1230" s="41"/>
      <c r="B1230" s="310">
        <v>44075</v>
      </c>
      <c r="C1230" s="233">
        <v>1030003696</v>
      </c>
      <c r="D1230" s="314"/>
      <c r="E1230" s="235">
        <v>1</v>
      </c>
      <c r="F1230" s="236" t="s">
        <v>11531</v>
      </c>
      <c r="G1230" s="237" t="s">
        <v>11532</v>
      </c>
      <c r="H1230" s="238" t="s">
        <v>3313</v>
      </c>
      <c r="I1230" s="235">
        <v>0</v>
      </c>
      <c r="J1230" s="235"/>
      <c r="K1230" s="235"/>
      <c r="L1230" s="239">
        <v>2</v>
      </c>
      <c r="M1230" s="240" t="s">
        <v>11533</v>
      </c>
      <c r="N1230" s="237" t="s">
        <v>11534</v>
      </c>
      <c r="O1230" s="237" t="s">
        <v>10813</v>
      </c>
      <c r="P1230" s="237" t="s">
        <v>11535</v>
      </c>
      <c r="Q1230" s="241" t="s">
        <v>11536</v>
      </c>
      <c r="R1230" s="242" t="s">
        <v>11537</v>
      </c>
      <c r="S1230" s="243"/>
      <c r="T1230" s="237"/>
      <c r="U1230" s="241"/>
      <c r="V1230" s="241"/>
      <c r="W1230" s="241"/>
      <c r="X1230" s="242"/>
      <c r="Y1230" s="244"/>
      <c r="Z1230" s="244"/>
      <c r="AA1230" s="244"/>
      <c r="AB1230" s="244"/>
      <c r="AC1230" s="244"/>
      <c r="AD1230" s="244"/>
      <c r="AE1230" s="244"/>
      <c r="AF1230" s="244"/>
      <c r="AG1230" s="244"/>
      <c r="AH1230" s="243" t="s">
        <v>11533</v>
      </c>
      <c r="AI1230" s="241" t="s">
        <v>11538</v>
      </c>
      <c r="AJ1230" s="241" t="s">
        <v>11539</v>
      </c>
      <c r="AK1230" s="241" t="s">
        <v>11540</v>
      </c>
      <c r="AL1230" s="241" t="s">
        <v>11536</v>
      </c>
      <c r="AM1230" s="242" t="s">
        <v>11537</v>
      </c>
      <c r="AN1230" s="245">
        <f t="shared" si="626"/>
        <v>1</v>
      </c>
      <c r="AO1230" s="246">
        <f t="shared" si="639"/>
        <v>0</v>
      </c>
      <c r="AP1230" s="247">
        <f t="shared" si="639"/>
        <v>0</v>
      </c>
      <c r="AQ1230" s="247">
        <f t="shared" si="627"/>
        <v>0</v>
      </c>
      <c r="AR1230" s="247">
        <f t="shared" si="628"/>
        <v>0</v>
      </c>
      <c r="AS1230" s="247">
        <f t="shared" si="629"/>
        <v>2</v>
      </c>
      <c r="AT1230" s="247">
        <f t="shared" si="630"/>
        <v>0</v>
      </c>
      <c r="AU1230" s="247">
        <f t="shared" si="631"/>
        <v>0</v>
      </c>
      <c r="AV1230" s="247">
        <f t="shared" si="632"/>
        <v>0</v>
      </c>
      <c r="AW1230" s="247">
        <f t="shared" si="633"/>
        <v>0</v>
      </c>
      <c r="AX1230" s="247">
        <f t="shared" si="634"/>
        <v>0</v>
      </c>
      <c r="AY1230" s="247">
        <f t="shared" si="635"/>
        <v>0</v>
      </c>
      <c r="AZ1230" s="247">
        <f t="shared" si="636"/>
        <v>0</v>
      </c>
      <c r="BA1230" s="247">
        <f t="shared" si="637"/>
        <v>0</v>
      </c>
      <c r="BB1230" s="247">
        <f t="shared" si="638"/>
        <v>0</v>
      </c>
      <c r="BC1230" s="248">
        <f t="shared" si="625"/>
        <v>2</v>
      </c>
      <c r="BD1230" s="249"/>
      <c r="BE1230" s="250"/>
      <c r="BF1230" s="250"/>
      <c r="BG1230" s="250"/>
      <c r="BH1230" s="250"/>
      <c r="BI1230" s="250"/>
      <c r="BJ1230" s="250"/>
      <c r="BK1230" s="250"/>
      <c r="BL1230" s="250"/>
      <c r="BM1230" s="250"/>
      <c r="BN1230" s="250"/>
      <c r="BO1230" s="250"/>
      <c r="BP1230" s="250"/>
      <c r="BQ1230" s="250">
        <v>501</v>
      </c>
      <c r="BR1230" s="250">
        <v>502</v>
      </c>
      <c r="BS1230" s="250"/>
      <c r="BT1230" s="250"/>
      <c r="BU1230" s="250"/>
      <c r="BV1230" s="250"/>
      <c r="BW1230" s="250"/>
      <c r="BX1230" s="250"/>
      <c r="BY1230" s="250"/>
      <c r="BZ1230" s="250"/>
      <c r="CA1230" s="250"/>
      <c r="CB1230" s="250"/>
      <c r="CC1230" s="250"/>
      <c r="CD1230" s="250"/>
      <c r="CE1230" s="250"/>
      <c r="CF1230" s="250"/>
      <c r="CG1230" s="250"/>
      <c r="CH1230" s="250"/>
      <c r="CI1230" s="250"/>
      <c r="CJ1230" s="250"/>
      <c r="CK1230" s="250"/>
      <c r="CL1230" s="250"/>
      <c r="CM1230" s="244"/>
      <c r="CN1230" s="250"/>
      <c r="CO1230" s="250"/>
      <c r="CP1230" s="250"/>
      <c r="CQ1230" s="250"/>
      <c r="CR1230" s="250"/>
      <c r="CS1230" s="250"/>
      <c r="CT1230" s="250"/>
      <c r="CU1230" s="250"/>
      <c r="CV1230" s="250"/>
      <c r="CW1230" s="250"/>
      <c r="CX1230" s="250"/>
      <c r="CY1230" s="250"/>
      <c r="CZ1230" s="244"/>
      <c r="DA1230" s="250"/>
      <c r="DB1230" s="244"/>
      <c r="DC1230" s="251"/>
      <c r="DD1230" s="105"/>
      <c r="DE1230" s="106"/>
      <c r="DF1230" s="107"/>
      <c r="DG1230" s="108"/>
      <c r="DH1230" s="108"/>
      <c r="DI1230" s="108"/>
      <c r="DJ1230" s="108"/>
      <c r="DK1230" s="108"/>
      <c r="DL1230" s="109"/>
      <c r="DM1230" s="110"/>
      <c r="DN1230" s="107"/>
      <c r="DO1230" s="108"/>
      <c r="DP1230" s="108"/>
      <c r="DQ1230" s="108"/>
      <c r="DR1230" s="108"/>
      <c r="DS1230" s="108"/>
      <c r="DT1230" s="109"/>
      <c r="DU1230" s="110"/>
      <c r="DV1230" s="111"/>
      <c r="DW1230" s="108"/>
      <c r="DX1230" s="108"/>
      <c r="DY1230" s="108"/>
      <c r="DZ1230" s="108"/>
      <c r="EA1230" s="108"/>
      <c r="EB1230" s="109"/>
      <c r="EC1230" s="112"/>
      <c r="ED1230" s="113"/>
      <c r="EE1230" s="108"/>
      <c r="EF1230" s="108"/>
      <c r="EG1230" s="108"/>
      <c r="EH1230" s="108"/>
      <c r="EI1230" s="108"/>
      <c r="EJ1230" s="109"/>
      <c r="EK1230" s="114"/>
    </row>
    <row r="1231" spans="1:141" s="89" customFormat="1" ht="42" customHeight="1" x14ac:dyDescent="0.15">
      <c r="A1231" s="41"/>
      <c r="B1231" s="310">
        <v>44075</v>
      </c>
      <c r="C1231" s="233">
        <v>1030003697</v>
      </c>
      <c r="D1231" s="314"/>
      <c r="E1231" s="235">
        <v>1</v>
      </c>
      <c r="F1231" s="236" t="s">
        <v>11541</v>
      </c>
      <c r="G1231" s="237" t="s">
        <v>11542</v>
      </c>
      <c r="H1231" s="238" t="s">
        <v>3336</v>
      </c>
      <c r="I1231" s="235">
        <v>1</v>
      </c>
      <c r="J1231" s="235">
        <v>2</v>
      </c>
      <c r="K1231" s="235"/>
      <c r="L1231" s="239">
        <v>2</v>
      </c>
      <c r="M1231" s="240" t="s">
        <v>10722</v>
      </c>
      <c r="N1231" s="237" t="s">
        <v>11543</v>
      </c>
      <c r="O1231" s="237" t="s">
        <v>2336</v>
      </c>
      <c r="P1231" s="237" t="s">
        <v>11544</v>
      </c>
      <c r="Q1231" s="241" t="s">
        <v>11545</v>
      </c>
      <c r="R1231" s="242" t="s">
        <v>11546</v>
      </c>
      <c r="S1231" s="243" t="s">
        <v>10207</v>
      </c>
      <c r="T1231" s="237" t="s">
        <v>11547</v>
      </c>
      <c r="U1231" s="241" t="s">
        <v>11548</v>
      </c>
      <c r="V1231" s="241" t="s">
        <v>11549</v>
      </c>
      <c r="W1231" s="241" t="s">
        <v>11550</v>
      </c>
      <c r="X1231" s="242" t="s">
        <v>11551</v>
      </c>
      <c r="Y1231" s="244" t="s">
        <v>8366</v>
      </c>
      <c r="Z1231" s="244">
        <v>1</v>
      </c>
      <c r="AA1231" s="244">
        <v>2</v>
      </c>
      <c r="AB1231" s="244">
        <v>3</v>
      </c>
      <c r="AC1231" s="244">
        <v>4</v>
      </c>
      <c r="AD1231" s="244">
        <v>5</v>
      </c>
      <c r="AE1231" s="244">
        <v>6</v>
      </c>
      <c r="AF1231" s="244"/>
      <c r="AG1231" s="244">
        <v>8</v>
      </c>
      <c r="AH1231" s="243"/>
      <c r="AI1231" s="241"/>
      <c r="AJ1231" s="241"/>
      <c r="AK1231" s="241"/>
      <c r="AL1231" s="241"/>
      <c r="AM1231" s="242"/>
      <c r="AN1231" s="245">
        <f t="shared" si="626"/>
        <v>5</v>
      </c>
      <c r="AO1231" s="246">
        <f t="shared" ref="AO1231:AP1233" si="640">COUNT(BD1231)</f>
        <v>1</v>
      </c>
      <c r="AP1231" s="247">
        <f t="shared" si="640"/>
        <v>0</v>
      </c>
      <c r="AQ1231" s="247">
        <f t="shared" si="627"/>
        <v>0</v>
      </c>
      <c r="AR1231" s="247">
        <f t="shared" si="628"/>
        <v>0</v>
      </c>
      <c r="AS1231" s="247">
        <f t="shared" si="629"/>
        <v>0</v>
      </c>
      <c r="AT1231" s="247">
        <f t="shared" si="630"/>
        <v>0</v>
      </c>
      <c r="AU1231" s="247">
        <f t="shared" si="631"/>
        <v>2</v>
      </c>
      <c r="AV1231" s="247">
        <f t="shared" si="632"/>
        <v>0</v>
      </c>
      <c r="AW1231" s="247">
        <f t="shared" si="633"/>
        <v>0</v>
      </c>
      <c r="AX1231" s="247">
        <f t="shared" si="634"/>
        <v>1</v>
      </c>
      <c r="AY1231" s="247">
        <f t="shared" si="635"/>
        <v>0</v>
      </c>
      <c r="AZ1231" s="247">
        <f t="shared" si="636"/>
        <v>2</v>
      </c>
      <c r="BA1231" s="247">
        <f t="shared" si="637"/>
        <v>3</v>
      </c>
      <c r="BB1231" s="247">
        <f t="shared" si="638"/>
        <v>0</v>
      </c>
      <c r="BC1231" s="248">
        <f t="shared" ref="BC1231:BC1241" si="641">COUNT(BD1231:CL1231,CN1231:CY1231,DA1231)</f>
        <v>9</v>
      </c>
      <c r="BD1231" s="249">
        <v>101</v>
      </c>
      <c r="BE1231" s="250"/>
      <c r="BF1231" s="250"/>
      <c r="BG1231" s="250"/>
      <c r="BH1231" s="250"/>
      <c r="BI1231" s="250"/>
      <c r="BJ1231" s="250"/>
      <c r="BK1231" s="250"/>
      <c r="BL1231" s="250"/>
      <c r="BM1231" s="250"/>
      <c r="BN1231" s="250"/>
      <c r="BO1231" s="250"/>
      <c r="BP1231" s="250"/>
      <c r="BQ1231" s="250"/>
      <c r="BR1231" s="250"/>
      <c r="BS1231" s="250"/>
      <c r="BT1231" s="250"/>
      <c r="BU1231" s="250"/>
      <c r="BV1231" s="250"/>
      <c r="BW1231" s="250">
        <v>701</v>
      </c>
      <c r="BX1231" s="250">
        <v>702</v>
      </c>
      <c r="BY1231" s="250"/>
      <c r="BZ1231" s="250"/>
      <c r="CA1231" s="250"/>
      <c r="CB1231" s="250"/>
      <c r="CC1231" s="250"/>
      <c r="CD1231" s="250"/>
      <c r="CE1231" s="250">
        <v>1001</v>
      </c>
      <c r="CF1231" s="250"/>
      <c r="CG1231" s="250"/>
      <c r="CH1231" s="250">
        <v>1201</v>
      </c>
      <c r="CI1231" s="250">
        <v>1202</v>
      </c>
      <c r="CJ1231" s="250"/>
      <c r="CK1231" s="250"/>
      <c r="CL1231" s="250"/>
      <c r="CM1231" s="244"/>
      <c r="CN1231" s="250"/>
      <c r="CO1231" s="250"/>
      <c r="CP1231" s="250"/>
      <c r="CQ1231" s="250">
        <v>1304</v>
      </c>
      <c r="CR1231" s="250"/>
      <c r="CS1231" s="250">
        <v>1306</v>
      </c>
      <c r="CT1231" s="250"/>
      <c r="CU1231" s="250"/>
      <c r="CV1231" s="250"/>
      <c r="CW1231" s="250"/>
      <c r="CX1231" s="250"/>
      <c r="CY1231" s="250">
        <v>1399</v>
      </c>
      <c r="CZ1231" s="244" t="s">
        <v>11552</v>
      </c>
      <c r="DA1231" s="250"/>
      <c r="DB1231" s="244"/>
      <c r="DC1231" s="251"/>
      <c r="DD1231" s="105"/>
      <c r="DE1231" s="253">
        <v>1</v>
      </c>
      <c r="DF1231" s="254">
        <v>111</v>
      </c>
      <c r="DG1231" s="255">
        <v>111</v>
      </c>
      <c r="DH1231" s="255">
        <v>63</v>
      </c>
      <c r="DI1231" s="255">
        <v>63</v>
      </c>
      <c r="DJ1231" s="255">
        <v>3</v>
      </c>
      <c r="DK1231" s="255">
        <v>3</v>
      </c>
      <c r="DL1231" s="256">
        <f>DF1231+DH1231+DJ1231</f>
        <v>177</v>
      </c>
      <c r="DM1231" s="257">
        <f>DG1231+DI1231+DK1231</f>
        <v>177</v>
      </c>
      <c r="DN1231" s="254">
        <v>5</v>
      </c>
      <c r="DO1231" s="255">
        <v>5</v>
      </c>
      <c r="DP1231" s="255">
        <v>3</v>
      </c>
      <c r="DQ1231" s="255">
        <v>3</v>
      </c>
      <c r="DR1231" s="255">
        <v>0</v>
      </c>
      <c r="DS1231" s="255">
        <v>0</v>
      </c>
      <c r="DT1231" s="256">
        <f>DN1231+DP1231+DR1231</f>
        <v>8</v>
      </c>
      <c r="DU1231" s="257">
        <f>DO1231+DQ1231+DS1231</f>
        <v>8</v>
      </c>
      <c r="DV1231" s="258">
        <v>6</v>
      </c>
      <c r="DW1231" s="255">
        <v>6</v>
      </c>
      <c r="DX1231" s="255">
        <v>3</v>
      </c>
      <c r="DY1231" s="255">
        <v>3</v>
      </c>
      <c r="DZ1231" s="255">
        <v>0</v>
      </c>
      <c r="EA1231" s="255">
        <v>0</v>
      </c>
      <c r="EB1231" s="256">
        <f>DV1231+DX1231+DZ1231</f>
        <v>9</v>
      </c>
      <c r="EC1231" s="259">
        <f>DW1231+DY1231+EA1231</f>
        <v>9</v>
      </c>
      <c r="ED1231" s="260">
        <v>3</v>
      </c>
      <c r="EE1231" s="255">
        <v>3</v>
      </c>
      <c r="EF1231" s="255">
        <v>3</v>
      </c>
      <c r="EG1231" s="255">
        <v>3</v>
      </c>
      <c r="EH1231" s="255">
        <v>0</v>
      </c>
      <c r="EI1231" s="255">
        <v>0</v>
      </c>
      <c r="EJ1231" s="256">
        <f>ED1231+EF1231+EH1231</f>
        <v>6</v>
      </c>
      <c r="EK1231" s="261">
        <f>EE1231+EG1231+EI1231</f>
        <v>6</v>
      </c>
    </row>
    <row r="1232" spans="1:141" s="89" customFormat="1" ht="42" customHeight="1" x14ac:dyDescent="0.15">
      <c r="A1232" s="41"/>
      <c r="B1232" s="310">
        <v>44105</v>
      </c>
      <c r="C1232" s="233">
        <v>1030003743</v>
      </c>
      <c r="D1232" s="314"/>
      <c r="E1232" s="235">
        <v>1</v>
      </c>
      <c r="F1232" s="236" t="s">
        <v>11602</v>
      </c>
      <c r="G1232" s="237" t="s">
        <v>11603</v>
      </c>
      <c r="H1232" s="238" t="s">
        <v>3313</v>
      </c>
      <c r="I1232" s="235">
        <v>0</v>
      </c>
      <c r="J1232" s="235"/>
      <c r="K1232" s="235"/>
      <c r="L1232" s="239">
        <v>2</v>
      </c>
      <c r="M1232" s="240" t="s">
        <v>10136</v>
      </c>
      <c r="N1232" s="237" t="s">
        <v>11604</v>
      </c>
      <c r="O1232" s="237" t="s">
        <v>2336</v>
      </c>
      <c r="P1232" s="237" t="s">
        <v>11605</v>
      </c>
      <c r="Q1232" s="241" t="s">
        <v>11606</v>
      </c>
      <c r="R1232" s="242" t="s">
        <v>11607</v>
      </c>
      <c r="S1232" s="243"/>
      <c r="T1232" s="237"/>
      <c r="U1232" s="241"/>
      <c r="V1232" s="241"/>
      <c r="W1232" s="241"/>
      <c r="X1232" s="242"/>
      <c r="Y1232" s="244"/>
      <c r="Z1232" s="244"/>
      <c r="AA1232" s="244"/>
      <c r="AB1232" s="244"/>
      <c r="AC1232" s="244"/>
      <c r="AD1232" s="244"/>
      <c r="AE1232" s="244"/>
      <c r="AF1232" s="244"/>
      <c r="AG1232" s="244"/>
      <c r="AH1232" s="243"/>
      <c r="AI1232" s="241"/>
      <c r="AJ1232" s="241"/>
      <c r="AK1232" s="241"/>
      <c r="AL1232" s="241"/>
      <c r="AM1232" s="242"/>
      <c r="AN1232" s="245">
        <f t="shared" si="626"/>
        <v>2</v>
      </c>
      <c r="AO1232" s="246">
        <f t="shared" si="640"/>
        <v>1</v>
      </c>
      <c r="AP1232" s="247">
        <f t="shared" si="640"/>
        <v>0</v>
      </c>
      <c r="AQ1232" s="247">
        <f t="shared" si="627"/>
        <v>0</v>
      </c>
      <c r="AR1232" s="247">
        <f t="shared" si="628"/>
        <v>0</v>
      </c>
      <c r="AS1232" s="247">
        <f t="shared" si="629"/>
        <v>0</v>
      </c>
      <c r="AT1232" s="247">
        <f t="shared" si="630"/>
        <v>0</v>
      </c>
      <c r="AU1232" s="247">
        <f t="shared" si="631"/>
        <v>0</v>
      </c>
      <c r="AV1232" s="247">
        <f t="shared" si="632"/>
        <v>0</v>
      </c>
      <c r="AW1232" s="247">
        <f t="shared" si="633"/>
        <v>0</v>
      </c>
      <c r="AX1232" s="247">
        <f t="shared" si="634"/>
        <v>0</v>
      </c>
      <c r="AY1232" s="247">
        <f t="shared" si="635"/>
        <v>0</v>
      </c>
      <c r="AZ1232" s="247">
        <f t="shared" si="636"/>
        <v>0</v>
      </c>
      <c r="BA1232" s="247">
        <f t="shared" si="637"/>
        <v>0</v>
      </c>
      <c r="BB1232" s="247">
        <f t="shared" si="638"/>
        <v>1</v>
      </c>
      <c r="BC1232" s="248">
        <f t="shared" si="641"/>
        <v>2</v>
      </c>
      <c r="BD1232" s="249">
        <v>101</v>
      </c>
      <c r="BE1232" s="250"/>
      <c r="BF1232" s="250"/>
      <c r="BG1232" s="250"/>
      <c r="BH1232" s="250"/>
      <c r="BI1232" s="250"/>
      <c r="BJ1232" s="250"/>
      <c r="BK1232" s="250"/>
      <c r="BL1232" s="250"/>
      <c r="BM1232" s="250"/>
      <c r="BN1232" s="250"/>
      <c r="BO1232" s="250"/>
      <c r="BP1232" s="250"/>
      <c r="BQ1232" s="250"/>
      <c r="BR1232" s="250"/>
      <c r="BS1232" s="250"/>
      <c r="BT1232" s="250"/>
      <c r="BU1232" s="250"/>
      <c r="BV1232" s="250"/>
      <c r="BW1232" s="250"/>
      <c r="BX1232" s="250"/>
      <c r="BY1232" s="250"/>
      <c r="BZ1232" s="250"/>
      <c r="CA1232" s="250"/>
      <c r="CB1232" s="250"/>
      <c r="CC1232" s="250"/>
      <c r="CD1232" s="250"/>
      <c r="CE1232" s="250"/>
      <c r="CF1232" s="250"/>
      <c r="CG1232" s="250"/>
      <c r="CH1232" s="250"/>
      <c r="CI1232" s="250"/>
      <c r="CJ1232" s="250"/>
      <c r="CK1232" s="250"/>
      <c r="CL1232" s="250"/>
      <c r="CM1232" s="244"/>
      <c r="CN1232" s="250"/>
      <c r="CO1232" s="250"/>
      <c r="CP1232" s="250"/>
      <c r="CQ1232" s="250"/>
      <c r="CR1232" s="250"/>
      <c r="CS1232" s="250"/>
      <c r="CT1232" s="250"/>
      <c r="CU1232" s="250"/>
      <c r="CV1232" s="250"/>
      <c r="CW1232" s="250"/>
      <c r="CX1232" s="250"/>
      <c r="CY1232" s="250"/>
      <c r="CZ1232" s="244"/>
      <c r="DA1232" s="250">
        <v>1499</v>
      </c>
      <c r="DB1232" s="244" t="s">
        <v>11608</v>
      </c>
      <c r="DC1232" s="251"/>
      <c r="DD1232" s="105"/>
      <c r="DE1232" s="106"/>
      <c r="DF1232" s="107"/>
      <c r="DG1232" s="108"/>
      <c r="DH1232" s="108"/>
      <c r="DI1232" s="108"/>
      <c r="DJ1232" s="108"/>
      <c r="DK1232" s="108"/>
      <c r="DL1232" s="109"/>
      <c r="DM1232" s="110"/>
      <c r="DN1232" s="107"/>
      <c r="DO1232" s="108"/>
      <c r="DP1232" s="108"/>
      <c r="DQ1232" s="108"/>
      <c r="DR1232" s="108"/>
      <c r="DS1232" s="108"/>
      <c r="DT1232" s="109"/>
      <c r="DU1232" s="110"/>
      <c r="DV1232" s="111"/>
      <c r="DW1232" s="108"/>
      <c r="DX1232" s="108"/>
      <c r="DY1232" s="108"/>
      <c r="DZ1232" s="108"/>
      <c r="EA1232" s="108"/>
      <c r="EB1232" s="109"/>
      <c r="EC1232" s="112"/>
      <c r="ED1232" s="113"/>
      <c r="EE1232" s="108"/>
      <c r="EF1232" s="108"/>
      <c r="EG1232" s="108"/>
      <c r="EH1232" s="108"/>
      <c r="EI1232" s="108"/>
      <c r="EJ1232" s="109"/>
      <c r="EK1232" s="114"/>
    </row>
    <row r="1233" spans="1:141" s="89" customFormat="1" ht="42" customHeight="1" x14ac:dyDescent="0.15">
      <c r="A1233" s="41"/>
      <c r="B1233" s="310">
        <v>44105</v>
      </c>
      <c r="C1233" s="233">
        <v>1030003744</v>
      </c>
      <c r="D1233" s="314"/>
      <c r="E1233" s="235">
        <v>1</v>
      </c>
      <c r="F1233" s="236" t="s">
        <v>11609</v>
      </c>
      <c r="G1233" s="237" t="s">
        <v>11610</v>
      </c>
      <c r="H1233" s="238"/>
      <c r="I1233" s="235">
        <v>1</v>
      </c>
      <c r="J1233" s="235"/>
      <c r="K1233" s="235"/>
      <c r="L1233" s="239">
        <v>2</v>
      </c>
      <c r="M1233" s="240" t="s">
        <v>11611</v>
      </c>
      <c r="N1233" s="237" t="s">
        <v>11612</v>
      </c>
      <c r="O1233" s="237" t="s">
        <v>2244</v>
      </c>
      <c r="P1233" s="237" t="s">
        <v>11613</v>
      </c>
      <c r="Q1233" s="241" t="s">
        <v>11614</v>
      </c>
      <c r="R1233" s="242" t="s">
        <v>11614</v>
      </c>
      <c r="S1233" s="243"/>
      <c r="T1233" s="237"/>
      <c r="U1233" s="241"/>
      <c r="V1233" s="241"/>
      <c r="W1233" s="241"/>
      <c r="X1233" s="242"/>
      <c r="Y1233" s="244"/>
      <c r="Z1233" s="244"/>
      <c r="AA1233" s="244"/>
      <c r="AB1233" s="244"/>
      <c r="AC1233" s="244"/>
      <c r="AD1233" s="244"/>
      <c r="AE1233" s="244"/>
      <c r="AF1233" s="244"/>
      <c r="AG1233" s="244"/>
      <c r="AH1233" s="243"/>
      <c r="AI1233" s="241"/>
      <c r="AJ1233" s="241"/>
      <c r="AK1233" s="241"/>
      <c r="AL1233" s="241"/>
      <c r="AM1233" s="242"/>
      <c r="AN1233" s="245">
        <f t="shared" si="626"/>
        <v>2</v>
      </c>
      <c r="AO1233" s="246">
        <f t="shared" si="640"/>
        <v>0</v>
      </c>
      <c r="AP1233" s="247">
        <f t="shared" si="640"/>
        <v>0</v>
      </c>
      <c r="AQ1233" s="247">
        <f t="shared" si="627"/>
        <v>1</v>
      </c>
      <c r="AR1233" s="247">
        <f t="shared" si="628"/>
        <v>0</v>
      </c>
      <c r="AS1233" s="247">
        <f t="shared" si="629"/>
        <v>0</v>
      </c>
      <c r="AT1233" s="247">
        <f t="shared" si="630"/>
        <v>0</v>
      </c>
      <c r="AU1233" s="247">
        <f t="shared" si="631"/>
        <v>0</v>
      </c>
      <c r="AV1233" s="247">
        <f t="shared" si="632"/>
        <v>0</v>
      </c>
      <c r="AW1233" s="247">
        <f t="shared" si="633"/>
        <v>0</v>
      </c>
      <c r="AX1233" s="247">
        <f t="shared" si="634"/>
        <v>0</v>
      </c>
      <c r="AY1233" s="247">
        <f t="shared" si="635"/>
        <v>0</v>
      </c>
      <c r="AZ1233" s="247">
        <f t="shared" si="636"/>
        <v>0</v>
      </c>
      <c r="BA1233" s="247">
        <f t="shared" si="637"/>
        <v>2</v>
      </c>
      <c r="BB1233" s="247">
        <f t="shared" si="638"/>
        <v>0</v>
      </c>
      <c r="BC1233" s="248">
        <f t="shared" si="641"/>
        <v>3</v>
      </c>
      <c r="BD1233" s="249"/>
      <c r="BE1233" s="250"/>
      <c r="BF1233" s="250">
        <v>301</v>
      </c>
      <c r="BG1233" s="250"/>
      <c r="BH1233" s="250"/>
      <c r="BI1233" s="250"/>
      <c r="BJ1233" s="250"/>
      <c r="BK1233" s="250"/>
      <c r="BL1233" s="250"/>
      <c r="BM1233" s="250"/>
      <c r="BN1233" s="250"/>
      <c r="BO1233" s="250"/>
      <c r="BP1233" s="250"/>
      <c r="BQ1233" s="250"/>
      <c r="BR1233" s="250"/>
      <c r="BS1233" s="250"/>
      <c r="BT1233" s="250"/>
      <c r="BU1233" s="250"/>
      <c r="BV1233" s="250"/>
      <c r="BW1233" s="250"/>
      <c r="BX1233" s="250"/>
      <c r="BY1233" s="250"/>
      <c r="BZ1233" s="250"/>
      <c r="CA1233" s="250"/>
      <c r="CB1233" s="250"/>
      <c r="CC1233" s="250"/>
      <c r="CD1233" s="250"/>
      <c r="CE1233" s="250"/>
      <c r="CF1233" s="250"/>
      <c r="CG1233" s="250"/>
      <c r="CH1233" s="250"/>
      <c r="CI1233" s="250"/>
      <c r="CJ1233" s="250"/>
      <c r="CK1233" s="250"/>
      <c r="CL1233" s="250"/>
      <c r="CM1233" s="244"/>
      <c r="CN1233" s="250"/>
      <c r="CO1233" s="250"/>
      <c r="CP1233" s="250">
        <v>1303</v>
      </c>
      <c r="CQ1233" s="250"/>
      <c r="CR1233" s="250"/>
      <c r="CS1233" s="250"/>
      <c r="CT1233" s="250"/>
      <c r="CU1233" s="250"/>
      <c r="CV1233" s="250"/>
      <c r="CW1233" s="250"/>
      <c r="CX1233" s="250"/>
      <c r="CY1233" s="250">
        <v>1399</v>
      </c>
      <c r="CZ1233" s="244" t="s">
        <v>11615</v>
      </c>
      <c r="DA1233" s="250"/>
      <c r="DB1233" s="244"/>
      <c r="DC1233" s="251"/>
      <c r="DD1233" s="105"/>
      <c r="DE1233" s="106"/>
      <c r="DF1233" s="107"/>
      <c r="DG1233" s="108"/>
      <c r="DH1233" s="108"/>
      <c r="DI1233" s="108"/>
      <c r="DJ1233" s="108"/>
      <c r="DK1233" s="108"/>
      <c r="DL1233" s="109"/>
      <c r="DM1233" s="110"/>
      <c r="DN1233" s="107"/>
      <c r="DO1233" s="108"/>
      <c r="DP1233" s="108"/>
      <c r="DQ1233" s="108"/>
      <c r="DR1233" s="108"/>
      <c r="DS1233" s="108"/>
      <c r="DT1233" s="109"/>
      <c r="DU1233" s="110"/>
      <c r="DV1233" s="111"/>
      <c r="DW1233" s="108"/>
      <c r="DX1233" s="108"/>
      <c r="DY1233" s="108"/>
      <c r="DZ1233" s="108"/>
      <c r="EA1233" s="108"/>
      <c r="EB1233" s="109"/>
      <c r="EC1233" s="112"/>
      <c r="ED1233" s="113"/>
      <c r="EE1233" s="108"/>
      <c r="EF1233" s="108"/>
      <c r="EG1233" s="108"/>
      <c r="EH1233" s="108"/>
      <c r="EI1233" s="108"/>
      <c r="EJ1233" s="109"/>
      <c r="EK1233" s="114"/>
    </row>
    <row r="1234" spans="1:141" s="89" customFormat="1" ht="42" customHeight="1" x14ac:dyDescent="0.15">
      <c r="A1234" s="41"/>
      <c r="B1234" s="310">
        <v>44105</v>
      </c>
      <c r="C1234" s="233">
        <v>1030003745</v>
      </c>
      <c r="D1234" s="314"/>
      <c r="E1234" s="235">
        <v>1</v>
      </c>
      <c r="F1234" s="236" t="s">
        <v>11616</v>
      </c>
      <c r="G1234" s="237" t="s">
        <v>6974</v>
      </c>
      <c r="H1234" s="238"/>
      <c r="I1234" s="235">
        <v>1</v>
      </c>
      <c r="J1234" s="235">
        <v>3</v>
      </c>
      <c r="K1234" s="235"/>
      <c r="L1234" s="239">
        <v>1</v>
      </c>
      <c r="M1234" s="240" t="s">
        <v>11617</v>
      </c>
      <c r="N1234" s="237" t="s">
        <v>11618</v>
      </c>
      <c r="O1234" s="237" t="s">
        <v>11619</v>
      </c>
      <c r="P1234" s="237" t="s">
        <v>11620</v>
      </c>
      <c r="Q1234" s="241" t="s">
        <v>11621</v>
      </c>
      <c r="R1234" s="242" t="s">
        <v>11622</v>
      </c>
      <c r="S1234" s="243" t="s">
        <v>11623</v>
      </c>
      <c r="T1234" s="237" t="s">
        <v>11618</v>
      </c>
      <c r="U1234" s="241" t="s">
        <v>11624</v>
      </c>
      <c r="V1234" s="241" t="s">
        <v>11625</v>
      </c>
      <c r="W1234" s="241" t="s">
        <v>11621</v>
      </c>
      <c r="X1234" s="242" t="s">
        <v>11622</v>
      </c>
      <c r="Y1234" s="244" t="s">
        <v>8366</v>
      </c>
      <c r="Z1234" s="244">
        <v>1</v>
      </c>
      <c r="AA1234" s="244">
        <v>2</v>
      </c>
      <c r="AB1234" s="244">
        <v>3</v>
      </c>
      <c r="AC1234" s="244">
        <v>4</v>
      </c>
      <c r="AD1234" s="244">
        <v>5</v>
      </c>
      <c r="AE1234" s="244">
        <v>6</v>
      </c>
      <c r="AF1234" s="244">
        <v>7</v>
      </c>
      <c r="AG1234" s="244">
        <v>8</v>
      </c>
      <c r="AH1234" s="243"/>
      <c r="AI1234" s="241"/>
      <c r="AJ1234" s="241"/>
      <c r="AK1234" s="241"/>
      <c r="AL1234" s="241"/>
      <c r="AM1234" s="242"/>
      <c r="AN1234" s="245">
        <f t="shared" ref="AN1234:AN1241" si="642">COUNTIF(AO1234:BB1234,"&gt;0")</f>
        <v>4</v>
      </c>
      <c r="AO1234" s="246">
        <f t="shared" ref="AO1234:AP1237" si="643">COUNT(BD1234)</f>
        <v>0</v>
      </c>
      <c r="AP1234" s="247">
        <f t="shared" si="643"/>
        <v>0</v>
      </c>
      <c r="AQ1234" s="247">
        <f t="shared" ref="AQ1234:AQ1241" si="644">COUNT(BF1234:BH1234)</f>
        <v>1</v>
      </c>
      <c r="AR1234" s="247">
        <f t="shared" ref="AR1234:AR1241" si="645">COUNT(BI1234:BP1234)</f>
        <v>2</v>
      </c>
      <c r="AS1234" s="247">
        <f t="shared" ref="AS1234:AS1241" si="646">COUNT(BQ1234:BR1234)</f>
        <v>0</v>
      </c>
      <c r="AT1234" s="247">
        <f t="shared" ref="AT1234:AT1241" si="647">COUNT(BS1234:BV1234)</f>
        <v>0</v>
      </c>
      <c r="AU1234" s="247">
        <f t="shared" ref="AU1234:AU1241" si="648">COUNT(BW1234:BZ1234)</f>
        <v>0</v>
      </c>
      <c r="AV1234" s="247">
        <f t="shared" ref="AV1234:AV1241" si="649">COUNT(CA1234:CC1234)</f>
        <v>0</v>
      </c>
      <c r="AW1234" s="247">
        <f t="shared" ref="AW1234:AW1241" si="650">COUNT(CD1234)</f>
        <v>0</v>
      </c>
      <c r="AX1234" s="247">
        <f t="shared" ref="AX1234:AX1241" si="651">COUNT(CE1234:CF1234)</f>
        <v>0</v>
      </c>
      <c r="AY1234" s="247">
        <f t="shared" ref="AY1234:AY1241" si="652">COUNT(CG1234)</f>
        <v>0</v>
      </c>
      <c r="AZ1234" s="247">
        <f t="shared" ref="AZ1234:AZ1241" si="653">COUNT(CH1234:CL1234)</f>
        <v>0</v>
      </c>
      <c r="BA1234" s="247">
        <f t="shared" ref="BA1234:BA1241" si="654">COUNT(CN1234:CY1234)</f>
        <v>3</v>
      </c>
      <c r="BB1234" s="247">
        <f t="shared" ref="BB1234:BB1241" si="655">COUNT(DA1234)</f>
        <v>1</v>
      </c>
      <c r="BC1234" s="248">
        <f t="shared" si="641"/>
        <v>7</v>
      </c>
      <c r="BD1234" s="249"/>
      <c r="BE1234" s="250"/>
      <c r="BF1234" s="250">
        <v>301</v>
      </c>
      <c r="BG1234" s="250"/>
      <c r="BH1234" s="250"/>
      <c r="BI1234" s="250">
        <v>401</v>
      </c>
      <c r="BJ1234" s="250">
        <v>402</v>
      </c>
      <c r="BK1234" s="250"/>
      <c r="BL1234" s="250"/>
      <c r="BM1234" s="250"/>
      <c r="BN1234" s="250"/>
      <c r="BO1234" s="250"/>
      <c r="BP1234" s="250"/>
      <c r="BQ1234" s="250"/>
      <c r="BR1234" s="250"/>
      <c r="BS1234" s="250"/>
      <c r="BT1234" s="250"/>
      <c r="BU1234" s="250"/>
      <c r="BV1234" s="250"/>
      <c r="BW1234" s="250"/>
      <c r="BX1234" s="250"/>
      <c r="BY1234" s="250"/>
      <c r="BZ1234" s="250"/>
      <c r="CA1234" s="250"/>
      <c r="CB1234" s="250"/>
      <c r="CC1234" s="250"/>
      <c r="CD1234" s="250"/>
      <c r="CE1234" s="250"/>
      <c r="CF1234" s="250"/>
      <c r="CG1234" s="250"/>
      <c r="CH1234" s="250"/>
      <c r="CI1234" s="250"/>
      <c r="CJ1234" s="250"/>
      <c r="CK1234" s="250"/>
      <c r="CL1234" s="250"/>
      <c r="CM1234" s="244"/>
      <c r="CN1234" s="250"/>
      <c r="CO1234" s="250"/>
      <c r="CP1234" s="250">
        <v>1303</v>
      </c>
      <c r="CQ1234" s="250">
        <v>1304</v>
      </c>
      <c r="CR1234" s="250"/>
      <c r="CS1234" s="250"/>
      <c r="CT1234" s="250"/>
      <c r="CU1234" s="250"/>
      <c r="CV1234" s="250"/>
      <c r="CW1234" s="250"/>
      <c r="CX1234" s="250"/>
      <c r="CY1234" s="250">
        <v>1399</v>
      </c>
      <c r="CZ1234" s="244" t="s">
        <v>11626</v>
      </c>
      <c r="DA1234" s="250">
        <v>1499</v>
      </c>
      <c r="DB1234" s="244" t="s">
        <v>11627</v>
      </c>
      <c r="DC1234" s="251"/>
      <c r="DD1234" s="105"/>
      <c r="DE1234" s="106"/>
      <c r="DF1234" s="107"/>
      <c r="DG1234" s="108"/>
      <c r="DH1234" s="108"/>
      <c r="DI1234" s="108"/>
      <c r="DJ1234" s="108"/>
      <c r="DK1234" s="108"/>
      <c r="DL1234" s="109"/>
      <c r="DM1234" s="110"/>
      <c r="DN1234" s="107"/>
      <c r="DO1234" s="108"/>
      <c r="DP1234" s="108"/>
      <c r="DQ1234" s="108"/>
      <c r="DR1234" s="108"/>
      <c r="DS1234" s="108"/>
      <c r="DT1234" s="109"/>
      <c r="DU1234" s="110"/>
      <c r="DV1234" s="111"/>
      <c r="DW1234" s="108"/>
      <c r="DX1234" s="108"/>
      <c r="DY1234" s="108"/>
      <c r="DZ1234" s="108"/>
      <c r="EA1234" s="108"/>
      <c r="EB1234" s="109"/>
      <c r="EC1234" s="112"/>
      <c r="ED1234" s="113"/>
      <c r="EE1234" s="108"/>
      <c r="EF1234" s="108"/>
      <c r="EG1234" s="108"/>
      <c r="EH1234" s="108"/>
      <c r="EI1234" s="108"/>
      <c r="EJ1234" s="109"/>
      <c r="EK1234" s="114"/>
    </row>
    <row r="1235" spans="1:141" s="89" customFormat="1" ht="42" customHeight="1" x14ac:dyDescent="0.15">
      <c r="A1235" s="41"/>
      <c r="B1235" s="310">
        <v>44105</v>
      </c>
      <c r="C1235" s="233">
        <v>1030003748</v>
      </c>
      <c r="D1235" s="314"/>
      <c r="E1235" s="235">
        <v>1</v>
      </c>
      <c r="F1235" s="236" t="s">
        <v>11630</v>
      </c>
      <c r="G1235" s="237" t="s">
        <v>11631</v>
      </c>
      <c r="H1235" s="238"/>
      <c r="I1235" s="235">
        <v>1</v>
      </c>
      <c r="J1235" s="235">
        <v>3</v>
      </c>
      <c r="K1235" s="235"/>
      <c r="L1235" s="239">
        <v>1</v>
      </c>
      <c r="M1235" s="240" t="s">
        <v>11632</v>
      </c>
      <c r="N1235" s="237" t="s">
        <v>11633</v>
      </c>
      <c r="O1235" s="237" t="s">
        <v>2808</v>
      </c>
      <c r="P1235" s="237" t="s">
        <v>11634</v>
      </c>
      <c r="Q1235" s="241" t="s">
        <v>11635</v>
      </c>
      <c r="R1235" s="242" t="s">
        <v>11636</v>
      </c>
      <c r="S1235" s="243" t="s">
        <v>11637</v>
      </c>
      <c r="T1235" s="237" t="s">
        <v>11638</v>
      </c>
      <c r="U1235" s="241" t="s">
        <v>11639</v>
      </c>
      <c r="V1235" s="241" t="s">
        <v>11640</v>
      </c>
      <c r="W1235" s="241" t="s">
        <v>11641</v>
      </c>
      <c r="X1235" s="242"/>
      <c r="Y1235" s="244" t="s">
        <v>8366</v>
      </c>
      <c r="Z1235" s="244">
        <v>1</v>
      </c>
      <c r="AA1235" s="244">
        <v>2</v>
      </c>
      <c r="AB1235" s="244">
        <v>3</v>
      </c>
      <c r="AC1235" s="244">
        <v>4</v>
      </c>
      <c r="AD1235" s="244">
        <v>5</v>
      </c>
      <c r="AE1235" s="244">
        <v>6</v>
      </c>
      <c r="AF1235" s="244"/>
      <c r="AG1235" s="244">
        <v>8</v>
      </c>
      <c r="AH1235" s="243"/>
      <c r="AI1235" s="241"/>
      <c r="AJ1235" s="241"/>
      <c r="AK1235" s="241"/>
      <c r="AL1235" s="241"/>
      <c r="AM1235" s="242"/>
      <c r="AN1235" s="245">
        <f t="shared" si="642"/>
        <v>2</v>
      </c>
      <c r="AO1235" s="246">
        <f t="shared" si="643"/>
        <v>0</v>
      </c>
      <c r="AP1235" s="247">
        <f t="shared" si="643"/>
        <v>0</v>
      </c>
      <c r="AQ1235" s="247">
        <f t="shared" si="644"/>
        <v>0</v>
      </c>
      <c r="AR1235" s="247">
        <f t="shared" si="645"/>
        <v>1</v>
      </c>
      <c r="AS1235" s="247">
        <f t="shared" si="646"/>
        <v>0</v>
      </c>
      <c r="AT1235" s="247">
        <f t="shared" si="647"/>
        <v>0</v>
      </c>
      <c r="AU1235" s="247">
        <f t="shared" si="648"/>
        <v>0</v>
      </c>
      <c r="AV1235" s="247">
        <f t="shared" si="649"/>
        <v>0</v>
      </c>
      <c r="AW1235" s="247">
        <f t="shared" si="650"/>
        <v>0</v>
      </c>
      <c r="AX1235" s="247">
        <f t="shared" si="651"/>
        <v>0</v>
      </c>
      <c r="AY1235" s="247">
        <f t="shared" si="652"/>
        <v>0</v>
      </c>
      <c r="AZ1235" s="247">
        <f t="shared" si="653"/>
        <v>0</v>
      </c>
      <c r="BA1235" s="247">
        <f t="shared" si="654"/>
        <v>1</v>
      </c>
      <c r="BB1235" s="247">
        <f t="shared" si="655"/>
        <v>0</v>
      </c>
      <c r="BC1235" s="248">
        <f t="shared" si="641"/>
        <v>2</v>
      </c>
      <c r="BD1235" s="249"/>
      <c r="BE1235" s="250"/>
      <c r="BF1235" s="250"/>
      <c r="BG1235" s="250"/>
      <c r="BH1235" s="250"/>
      <c r="BI1235" s="250">
        <v>401</v>
      </c>
      <c r="BJ1235" s="250"/>
      <c r="BK1235" s="250"/>
      <c r="BL1235" s="250"/>
      <c r="BM1235" s="250"/>
      <c r="BN1235" s="250"/>
      <c r="BO1235" s="250"/>
      <c r="BP1235" s="250"/>
      <c r="BQ1235" s="250"/>
      <c r="BR1235" s="250"/>
      <c r="BS1235" s="250"/>
      <c r="BT1235" s="250"/>
      <c r="BU1235" s="250"/>
      <c r="BV1235" s="250"/>
      <c r="BW1235" s="250"/>
      <c r="BX1235" s="250"/>
      <c r="BY1235" s="250"/>
      <c r="BZ1235" s="250"/>
      <c r="CA1235" s="250"/>
      <c r="CB1235" s="250"/>
      <c r="CC1235" s="250"/>
      <c r="CD1235" s="250"/>
      <c r="CE1235" s="250"/>
      <c r="CF1235" s="250"/>
      <c r="CG1235" s="250"/>
      <c r="CH1235" s="250"/>
      <c r="CI1235" s="250"/>
      <c r="CJ1235" s="250"/>
      <c r="CK1235" s="250"/>
      <c r="CL1235" s="250"/>
      <c r="CM1235" s="244"/>
      <c r="CN1235" s="250"/>
      <c r="CO1235" s="250"/>
      <c r="CP1235" s="250">
        <v>1303</v>
      </c>
      <c r="CQ1235" s="250"/>
      <c r="CR1235" s="250"/>
      <c r="CS1235" s="250"/>
      <c r="CT1235" s="250"/>
      <c r="CU1235" s="250"/>
      <c r="CV1235" s="250"/>
      <c r="CW1235" s="250"/>
      <c r="CX1235" s="250"/>
      <c r="CY1235" s="250"/>
      <c r="CZ1235" s="244"/>
      <c r="DA1235" s="250"/>
      <c r="DB1235" s="244"/>
      <c r="DC1235" s="251"/>
      <c r="DD1235" s="105"/>
      <c r="DE1235" s="106"/>
      <c r="DF1235" s="107"/>
      <c r="DG1235" s="108"/>
      <c r="DH1235" s="108"/>
      <c r="DI1235" s="108"/>
      <c r="DJ1235" s="108"/>
      <c r="DK1235" s="108"/>
      <c r="DL1235" s="109"/>
      <c r="DM1235" s="110"/>
      <c r="DN1235" s="107"/>
      <c r="DO1235" s="108"/>
      <c r="DP1235" s="108"/>
      <c r="DQ1235" s="108"/>
      <c r="DR1235" s="108"/>
      <c r="DS1235" s="108"/>
      <c r="DT1235" s="109"/>
      <c r="DU1235" s="110"/>
      <c r="DV1235" s="111"/>
      <c r="DW1235" s="108"/>
      <c r="DX1235" s="108"/>
      <c r="DY1235" s="108"/>
      <c r="DZ1235" s="108"/>
      <c r="EA1235" s="108"/>
      <c r="EB1235" s="109"/>
      <c r="EC1235" s="112"/>
      <c r="ED1235" s="113"/>
      <c r="EE1235" s="108"/>
      <c r="EF1235" s="108"/>
      <c r="EG1235" s="108"/>
      <c r="EH1235" s="108"/>
      <c r="EI1235" s="108"/>
      <c r="EJ1235" s="109"/>
      <c r="EK1235" s="114"/>
    </row>
    <row r="1236" spans="1:141" s="89" customFormat="1" ht="42" customHeight="1" x14ac:dyDescent="0.15">
      <c r="A1236" s="41"/>
      <c r="B1236" s="310">
        <v>44105</v>
      </c>
      <c r="C1236" s="233">
        <v>1030003749</v>
      </c>
      <c r="D1236" s="314"/>
      <c r="E1236" s="235">
        <v>1</v>
      </c>
      <c r="F1236" s="236" t="s">
        <v>11642</v>
      </c>
      <c r="G1236" s="237" t="s">
        <v>11643</v>
      </c>
      <c r="H1236" s="238"/>
      <c r="I1236" s="235">
        <v>1</v>
      </c>
      <c r="J1236" s="235"/>
      <c r="K1236" s="235"/>
      <c r="L1236" s="239">
        <v>2</v>
      </c>
      <c r="M1236" s="240" t="s">
        <v>11644</v>
      </c>
      <c r="N1236" s="237" t="s">
        <v>11645</v>
      </c>
      <c r="O1236" s="237" t="s">
        <v>2242</v>
      </c>
      <c r="P1236" s="237" t="s">
        <v>11646</v>
      </c>
      <c r="Q1236" s="241" t="s">
        <v>11647</v>
      </c>
      <c r="R1236" s="242" t="s">
        <v>11648</v>
      </c>
      <c r="S1236" s="243"/>
      <c r="T1236" s="237"/>
      <c r="U1236" s="241"/>
      <c r="V1236" s="241"/>
      <c r="W1236" s="241"/>
      <c r="X1236" s="242"/>
      <c r="Y1236" s="244"/>
      <c r="Z1236" s="244"/>
      <c r="AA1236" s="244"/>
      <c r="AB1236" s="244"/>
      <c r="AC1236" s="244"/>
      <c r="AD1236" s="244"/>
      <c r="AE1236" s="244"/>
      <c r="AF1236" s="244"/>
      <c r="AG1236" s="244"/>
      <c r="AH1236" s="243"/>
      <c r="AI1236" s="241"/>
      <c r="AJ1236" s="241"/>
      <c r="AK1236" s="241"/>
      <c r="AL1236" s="241"/>
      <c r="AM1236" s="242"/>
      <c r="AN1236" s="245">
        <f t="shared" si="642"/>
        <v>5</v>
      </c>
      <c r="AO1236" s="246">
        <f t="shared" si="643"/>
        <v>0</v>
      </c>
      <c r="AP1236" s="247">
        <f t="shared" si="643"/>
        <v>0</v>
      </c>
      <c r="AQ1236" s="247">
        <f t="shared" si="644"/>
        <v>1</v>
      </c>
      <c r="AR1236" s="247">
        <f t="shared" si="645"/>
        <v>1</v>
      </c>
      <c r="AS1236" s="247">
        <f t="shared" si="646"/>
        <v>0</v>
      </c>
      <c r="AT1236" s="247">
        <f t="shared" si="647"/>
        <v>1</v>
      </c>
      <c r="AU1236" s="247">
        <f t="shared" si="648"/>
        <v>0</v>
      </c>
      <c r="AV1236" s="247">
        <f t="shared" si="649"/>
        <v>0</v>
      </c>
      <c r="AW1236" s="247">
        <f t="shared" si="650"/>
        <v>0</v>
      </c>
      <c r="AX1236" s="247">
        <f t="shared" si="651"/>
        <v>0</v>
      </c>
      <c r="AY1236" s="247">
        <f t="shared" si="652"/>
        <v>0</v>
      </c>
      <c r="AZ1236" s="247">
        <f t="shared" si="653"/>
        <v>0</v>
      </c>
      <c r="BA1236" s="247">
        <f t="shared" si="654"/>
        <v>1</v>
      </c>
      <c r="BB1236" s="247">
        <f t="shared" si="655"/>
        <v>1</v>
      </c>
      <c r="BC1236" s="248">
        <f t="shared" si="641"/>
        <v>5</v>
      </c>
      <c r="BD1236" s="249"/>
      <c r="BE1236" s="250"/>
      <c r="BF1236" s="250">
        <v>301</v>
      </c>
      <c r="BG1236" s="250"/>
      <c r="BH1236" s="250"/>
      <c r="BI1236" s="250"/>
      <c r="BJ1236" s="250">
        <v>402</v>
      </c>
      <c r="BK1236" s="250"/>
      <c r="BL1236" s="250"/>
      <c r="BM1236" s="250"/>
      <c r="BN1236" s="250"/>
      <c r="BO1236" s="250"/>
      <c r="BP1236" s="250"/>
      <c r="BQ1236" s="250"/>
      <c r="BR1236" s="250"/>
      <c r="BS1236" s="250">
        <v>601</v>
      </c>
      <c r="BT1236" s="250"/>
      <c r="BU1236" s="250"/>
      <c r="BV1236" s="250"/>
      <c r="BW1236" s="250"/>
      <c r="BX1236" s="250"/>
      <c r="BY1236" s="250"/>
      <c r="BZ1236" s="250"/>
      <c r="CA1236" s="250"/>
      <c r="CB1236" s="250"/>
      <c r="CC1236" s="250"/>
      <c r="CD1236" s="250"/>
      <c r="CE1236" s="250"/>
      <c r="CF1236" s="250"/>
      <c r="CG1236" s="250"/>
      <c r="CH1236" s="250"/>
      <c r="CI1236" s="250"/>
      <c r="CJ1236" s="250"/>
      <c r="CK1236" s="250"/>
      <c r="CL1236" s="250"/>
      <c r="CM1236" s="244"/>
      <c r="CN1236" s="250"/>
      <c r="CO1236" s="250"/>
      <c r="CP1236" s="250">
        <v>1303</v>
      </c>
      <c r="CQ1236" s="250"/>
      <c r="CR1236" s="250"/>
      <c r="CS1236" s="250"/>
      <c r="CT1236" s="250"/>
      <c r="CU1236" s="250"/>
      <c r="CV1236" s="250"/>
      <c r="CW1236" s="250"/>
      <c r="CX1236" s="250"/>
      <c r="CY1236" s="250"/>
      <c r="CZ1236" s="244"/>
      <c r="DA1236" s="250">
        <v>1499</v>
      </c>
      <c r="DB1236" s="244" t="s">
        <v>11649</v>
      </c>
      <c r="DC1236" s="251"/>
      <c r="DD1236" s="105"/>
      <c r="DE1236" s="106"/>
      <c r="DF1236" s="107"/>
      <c r="DG1236" s="108"/>
      <c r="DH1236" s="108"/>
      <c r="DI1236" s="108"/>
      <c r="DJ1236" s="108"/>
      <c r="DK1236" s="108"/>
      <c r="DL1236" s="109"/>
      <c r="DM1236" s="110"/>
      <c r="DN1236" s="107"/>
      <c r="DO1236" s="108"/>
      <c r="DP1236" s="108"/>
      <c r="DQ1236" s="108"/>
      <c r="DR1236" s="108"/>
      <c r="DS1236" s="108"/>
      <c r="DT1236" s="109"/>
      <c r="DU1236" s="110"/>
      <c r="DV1236" s="111"/>
      <c r="DW1236" s="108"/>
      <c r="DX1236" s="108"/>
      <c r="DY1236" s="108"/>
      <c r="DZ1236" s="108"/>
      <c r="EA1236" s="108"/>
      <c r="EB1236" s="109"/>
      <c r="EC1236" s="112"/>
      <c r="ED1236" s="113"/>
      <c r="EE1236" s="108"/>
      <c r="EF1236" s="108"/>
      <c r="EG1236" s="108"/>
      <c r="EH1236" s="108"/>
      <c r="EI1236" s="108"/>
      <c r="EJ1236" s="109"/>
      <c r="EK1236" s="114"/>
    </row>
    <row r="1237" spans="1:141" s="89" customFormat="1" ht="42" customHeight="1" x14ac:dyDescent="0.15">
      <c r="A1237" s="41"/>
      <c r="B1237" s="310">
        <v>44136</v>
      </c>
      <c r="C1237" s="233">
        <v>1030003759</v>
      </c>
      <c r="D1237" s="314"/>
      <c r="E1237" s="235">
        <v>1</v>
      </c>
      <c r="F1237" s="236" t="s">
        <v>11669</v>
      </c>
      <c r="G1237" s="237" t="s">
        <v>11670</v>
      </c>
      <c r="H1237" s="238" t="s">
        <v>3313</v>
      </c>
      <c r="I1237" s="235">
        <v>0</v>
      </c>
      <c r="J1237" s="235"/>
      <c r="K1237" s="235"/>
      <c r="L1237" s="239">
        <v>2</v>
      </c>
      <c r="M1237" s="240" t="s">
        <v>10144</v>
      </c>
      <c r="N1237" s="237" t="s">
        <v>11671</v>
      </c>
      <c r="O1237" s="237" t="s">
        <v>3325</v>
      </c>
      <c r="P1237" s="237" t="s">
        <v>11672</v>
      </c>
      <c r="Q1237" s="241" t="s">
        <v>11673</v>
      </c>
      <c r="R1237" s="242" t="s">
        <v>11674</v>
      </c>
      <c r="S1237" s="243"/>
      <c r="T1237" s="237"/>
      <c r="U1237" s="241"/>
      <c r="V1237" s="241"/>
      <c r="W1237" s="241"/>
      <c r="X1237" s="242"/>
      <c r="Y1237" s="244"/>
      <c r="Z1237" s="244"/>
      <c r="AA1237" s="244"/>
      <c r="AB1237" s="244"/>
      <c r="AC1237" s="244"/>
      <c r="AD1237" s="244"/>
      <c r="AE1237" s="244"/>
      <c r="AF1237" s="244"/>
      <c r="AG1237" s="244"/>
      <c r="AH1237" s="243"/>
      <c r="AI1237" s="241"/>
      <c r="AJ1237" s="241"/>
      <c r="AK1237" s="241"/>
      <c r="AL1237" s="241"/>
      <c r="AM1237" s="242"/>
      <c r="AN1237" s="245">
        <f t="shared" si="642"/>
        <v>3</v>
      </c>
      <c r="AO1237" s="246">
        <f t="shared" si="643"/>
        <v>0</v>
      </c>
      <c r="AP1237" s="247">
        <f t="shared" si="643"/>
        <v>0</v>
      </c>
      <c r="AQ1237" s="247">
        <f t="shared" si="644"/>
        <v>0</v>
      </c>
      <c r="AR1237" s="247">
        <f t="shared" si="645"/>
        <v>0</v>
      </c>
      <c r="AS1237" s="247">
        <f t="shared" si="646"/>
        <v>0</v>
      </c>
      <c r="AT1237" s="247">
        <f t="shared" si="647"/>
        <v>0</v>
      </c>
      <c r="AU1237" s="247">
        <f t="shared" si="648"/>
        <v>1</v>
      </c>
      <c r="AV1237" s="247">
        <f t="shared" si="649"/>
        <v>0</v>
      </c>
      <c r="AW1237" s="247">
        <f t="shared" si="650"/>
        <v>0</v>
      </c>
      <c r="AX1237" s="247">
        <f t="shared" si="651"/>
        <v>0</v>
      </c>
      <c r="AY1237" s="247">
        <f t="shared" si="652"/>
        <v>0</v>
      </c>
      <c r="AZ1237" s="247">
        <f t="shared" si="653"/>
        <v>3</v>
      </c>
      <c r="BA1237" s="247">
        <f t="shared" si="654"/>
        <v>2</v>
      </c>
      <c r="BB1237" s="247">
        <f t="shared" si="655"/>
        <v>0</v>
      </c>
      <c r="BC1237" s="248">
        <f t="shared" si="641"/>
        <v>6</v>
      </c>
      <c r="BD1237" s="249"/>
      <c r="BE1237" s="250"/>
      <c r="BF1237" s="250"/>
      <c r="BG1237" s="250"/>
      <c r="BH1237" s="250"/>
      <c r="BI1237" s="250"/>
      <c r="BJ1237" s="250"/>
      <c r="BK1237" s="250"/>
      <c r="BL1237" s="250"/>
      <c r="BM1237" s="250"/>
      <c r="BN1237" s="250"/>
      <c r="BO1237" s="250"/>
      <c r="BP1237" s="250"/>
      <c r="BQ1237" s="250"/>
      <c r="BR1237" s="250"/>
      <c r="BS1237" s="250"/>
      <c r="BT1237" s="250"/>
      <c r="BU1237" s="250"/>
      <c r="BV1237" s="250"/>
      <c r="BW1237" s="250"/>
      <c r="BX1237" s="250"/>
      <c r="BY1237" s="250"/>
      <c r="BZ1237" s="250">
        <v>704</v>
      </c>
      <c r="CA1237" s="250"/>
      <c r="CB1237" s="250"/>
      <c r="CC1237" s="250"/>
      <c r="CD1237" s="250"/>
      <c r="CE1237" s="250"/>
      <c r="CF1237" s="250"/>
      <c r="CG1237" s="250"/>
      <c r="CH1237" s="250"/>
      <c r="CI1237" s="250">
        <v>1202</v>
      </c>
      <c r="CJ1237" s="250"/>
      <c r="CK1237" s="250">
        <v>1204</v>
      </c>
      <c r="CL1237" s="250">
        <v>1299</v>
      </c>
      <c r="CM1237" s="244" t="s">
        <v>11675</v>
      </c>
      <c r="CN1237" s="250"/>
      <c r="CO1237" s="250"/>
      <c r="CP1237" s="250"/>
      <c r="CQ1237" s="250"/>
      <c r="CR1237" s="250"/>
      <c r="CS1237" s="250">
        <v>1306</v>
      </c>
      <c r="CT1237" s="250"/>
      <c r="CU1237" s="250"/>
      <c r="CV1237" s="250"/>
      <c r="CW1237" s="250"/>
      <c r="CX1237" s="250"/>
      <c r="CY1237" s="250">
        <v>1399</v>
      </c>
      <c r="CZ1237" s="244" t="s">
        <v>11676</v>
      </c>
      <c r="DA1237" s="250"/>
      <c r="DB1237" s="244"/>
      <c r="DC1237" s="251"/>
      <c r="DD1237" s="105"/>
      <c r="DE1237" s="106"/>
      <c r="DF1237" s="107"/>
      <c r="DG1237" s="108"/>
      <c r="DH1237" s="108"/>
      <c r="DI1237" s="108"/>
      <c r="DJ1237" s="108"/>
      <c r="DK1237" s="108"/>
      <c r="DL1237" s="109"/>
      <c r="DM1237" s="110"/>
      <c r="DN1237" s="107"/>
      <c r="DO1237" s="108"/>
      <c r="DP1237" s="108"/>
      <c r="DQ1237" s="108"/>
      <c r="DR1237" s="108"/>
      <c r="DS1237" s="108"/>
      <c r="DT1237" s="109"/>
      <c r="DU1237" s="110"/>
      <c r="DV1237" s="111"/>
      <c r="DW1237" s="108"/>
      <c r="DX1237" s="108"/>
      <c r="DY1237" s="108"/>
      <c r="DZ1237" s="108"/>
      <c r="EA1237" s="108"/>
      <c r="EB1237" s="109"/>
      <c r="EC1237" s="112"/>
      <c r="ED1237" s="113"/>
      <c r="EE1237" s="108"/>
      <c r="EF1237" s="108"/>
      <c r="EG1237" s="108"/>
      <c r="EH1237" s="108"/>
      <c r="EI1237" s="108"/>
      <c r="EJ1237" s="109"/>
      <c r="EK1237" s="114"/>
    </row>
    <row r="1238" spans="1:141" s="89" customFormat="1" ht="42" customHeight="1" x14ac:dyDescent="0.15">
      <c r="A1238" s="41"/>
      <c r="B1238" s="310">
        <v>44166</v>
      </c>
      <c r="C1238" s="233">
        <v>1030003787</v>
      </c>
      <c r="D1238" s="314"/>
      <c r="E1238" s="235">
        <v>1</v>
      </c>
      <c r="F1238" s="236" t="s">
        <v>11712</v>
      </c>
      <c r="G1238" s="237" t="s">
        <v>11713</v>
      </c>
      <c r="H1238" s="238"/>
      <c r="I1238" s="235">
        <v>1</v>
      </c>
      <c r="J1238" s="235"/>
      <c r="K1238" s="235"/>
      <c r="L1238" s="239">
        <v>2</v>
      </c>
      <c r="M1238" s="240" t="s">
        <v>11714</v>
      </c>
      <c r="N1238" s="237" t="s">
        <v>11715</v>
      </c>
      <c r="O1238" s="237" t="s">
        <v>2242</v>
      </c>
      <c r="P1238" s="237" t="s">
        <v>11716</v>
      </c>
      <c r="Q1238" s="241" t="s">
        <v>11717</v>
      </c>
      <c r="R1238" s="242" t="s">
        <v>11718</v>
      </c>
      <c r="S1238" s="243"/>
      <c r="T1238" s="237"/>
      <c r="U1238" s="241"/>
      <c r="V1238" s="241"/>
      <c r="W1238" s="241"/>
      <c r="X1238" s="242"/>
      <c r="Y1238" s="244"/>
      <c r="Z1238" s="244"/>
      <c r="AA1238" s="244"/>
      <c r="AB1238" s="244"/>
      <c r="AC1238" s="244"/>
      <c r="AD1238" s="244"/>
      <c r="AE1238" s="244"/>
      <c r="AF1238" s="244"/>
      <c r="AG1238" s="244"/>
      <c r="AH1238" s="243"/>
      <c r="AI1238" s="241"/>
      <c r="AJ1238" s="241"/>
      <c r="AK1238" s="241"/>
      <c r="AL1238" s="241"/>
      <c r="AM1238" s="242"/>
      <c r="AN1238" s="245">
        <f t="shared" si="642"/>
        <v>4</v>
      </c>
      <c r="AO1238" s="246">
        <f t="shared" ref="AO1238:AP1241" si="656">COUNT(BD1238)</f>
        <v>0</v>
      </c>
      <c r="AP1238" s="247">
        <f t="shared" si="656"/>
        <v>0</v>
      </c>
      <c r="AQ1238" s="247">
        <f t="shared" si="644"/>
        <v>0</v>
      </c>
      <c r="AR1238" s="247">
        <f t="shared" si="645"/>
        <v>3</v>
      </c>
      <c r="AS1238" s="247">
        <f t="shared" si="646"/>
        <v>1</v>
      </c>
      <c r="AT1238" s="247">
        <f t="shared" si="647"/>
        <v>0</v>
      </c>
      <c r="AU1238" s="247">
        <f t="shared" si="648"/>
        <v>0</v>
      </c>
      <c r="AV1238" s="247">
        <f t="shared" si="649"/>
        <v>0</v>
      </c>
      <c r="AW1238" s="247">
        <f t="shared" si="650"/>
        <v>0</v>
      </c>
      <c r="AX1238" s="247">
        <f t="shared" si="651"/>
        <v>1</v>
      </c>
      <c r="AY1238" s="247">
        <f t="shared" si="652"/>
        <v>0</v>
      </c>
      <c r="AZ1238" s="247">
        <f t="shared" si="653"/>
        <v>0</v>
      </c>
      <c r="BA1238" s="247">
        <f t="shared" si="654"/>
        <v>0</v>
      </c>
      <c r="BB1238" s="247">
        <f t="shared" si="655"/>
        <v>1</v>
      </c>
      <c r="BC1238" s="248">
        <f t="shared" si="641"/>
        <v>6</v>
      </c>
      <c r="BD1238" s="249"/>
      <c r="BE1238" s="250"/>
      <c r="BF1238" s="250"/>
      <c r="BG1238" s="250"/>
      <c r="BH1238" s="250"/>
      <c r="BI1238" s="250">
        <v>401</v>
      </c>
      <c r="BJ1238" s="250">
        <v>402</v>
      </c>
      <c r="BK1238" s="250"/>
      <c r="BL1238" s="250"/>
      <c r="BM1238" s="250"/>
      <c r="BN1238" s="250">
        <v>406</v>
      </c>
      <c r="BO1238" s="250"/>
      <c r="BP1238" s="250"/>
      <c r="BQ1238" s="250"/>
      <c r="BR1238" s="250">
        <v>502</v>
      </c>
      <c r="BS1238" s="250"/>
      <c r="BT1238" s="250"/>
      <c r="BU1238" s="250"/>
      <c r="BV1238" s="250"/>
      <c r="BW1238" s="250"/>
      <c r="BX1238" s="250"/>
      <c r="BY1238" s="250"/>
      <c r="BZ1238" s="250"/>
      <c r="CA1238" s="250"/>
      <c r="CB1238" s="250"/>
      <c r="CC1238" s="250"/>
      <c r="CD1238" s="250"/>
      <c r="CE1238" s="250">
        <v>1001</v>
      </c>
      <c r="CF1238" s="250"/>
      <c r="CG1238" s="250"/>
      <c r="CH1238" s="250"/>
      <c r="CI1238" s="250"/>
      <c r="CJ1238" s="250"/>
      <c r="CK1238" s="250"/>
      <c r="CL1238" s="250"/>
      <c r="CM1238" s="244"/>
      <c r="CN1238" s="250"/>
      <c r="CO1238" s="250"/>
      <c r="CP1238" s="250"/>
      <c r="CQ1238" s="250"/>
      <c r="CR1238" s="250"/>
      <c r="CS1238" s="250"/>
      <c r="CT1238" s="250"/>
      <c r="CU1238" s="250"/>
      <c r="CV1238" s="250"/>
      <c r="CW1238" s="250"/>
      <c r="CX1238" s="250"/>
      <c r="CY1238" s="250"/>
      <c r="CZ1238" s="244"/>
      <c r="DA1238" s="250">
        <v>1499</v>
      </c>
      <c r="DB1238" s="244" t="s">
        <v>11719</v>
      </c>
      <c r="DC1238" s="251"/>
      <c r="DD1238" s="105"/>
      <c r="DE1238" s="106"/>
      <c r="DF1238" s="107"/>
      <c r="DG1238" s="108"/>
      <c r="DH1238" s="108"/>
      <c r="DI1238" s="108"/>
      <c r="DJ1238" s="108"/>
      <c r="DK1238" s="108"/>
      <c r="DL1238" s="109"/>
      <c r="DM1238" s="110"/>
      <c r="DN1238" s="107"/>
      <c r="DO1238" s="108"/>
      <c r="DP1238" s="108"/>
      <c r="DQ1238" s="108"/>
      <c r="DR1238" s="108"/>
      <c r="DS1238" s="108"/>
      <c r="DT1238" s="109"/>
      <c r="DU1238" s="110"/>
      <c r="DV1238" s="111"/>
      <c r="DW1238" s="108"/>
      <c r="DX1238" s="108"/>
      <c r="DY1238" s="108"/>
      <c r="DZ1238" s="108"/>
      <c r="EA1238" s="108"/>
      <c r="EB1238" s="109"/>
      <c r="EC1238" s="112"/>
      <c r="ED1238" s="113"/>
      <c r="EE1238" s="108"/>
      <c r="EF1238" s="108"/>
      <c r="EG1238" s="108"/>
      <c r="EH1238" s="108"/>
      <c r="EI1238" s="108"/>
      <c r="EJ1238" s="109"/>
      <c r="EK1238" s="114"/>
    </row>
    <row r="1239" spans="1:141" s="89" customFormat="1" ht="42" customHeight="1" x14ac:dyDescent="0.15">
      <c r="A1239" s="41"/>
      <c r="B1239" s="310">
        <v>44166</v>
      </c>
      <c r="C1239" s="233">
        <v>1030003788</v>
      </c>
      <c r="D1239" s="314"/>
      <c r="E1239" s="235">
        <v>1</v>
      </c>
      <c r="F1239" s="236" t="s">
        <v>11720</v>
      </c>
      <c r="G1239" s="237" t="s">
        <v>11721</v>
      </c>
      <c r="H1239" s="238"/>
      <c r="I1239" s="235">
        <v>1</v>
      </c>
      <c r="J1239" s="235"/>
      <c r="K1239" s="235"/>
      <c r="L1239" s="239">
        <v>1</v>
      </c>
      <c r="M1239" s="240" t="s">
        <v>11722</v>
      </c>
      <c r="N1239" s="237" t="s">
        <v>11723</v>
      </c>
      <c r="O1239" s="237" t="s">
        <v>2242</v>
      </c>
      <c r="P1239" s="237" t="s">
        <v>11724</v>
      </c>
      <c r="Q1239" s="241" t="s">
        <v>11725</v>
      </c>
      <c r="R1239" s="242" t="s">
        <v>11726</v>
      </c>
      <c r="S1239" s="243"/>
      <c r="T1239" s="237"/>
      <c r="U1239" s="241"/>
      <c r="V1239" s="241"/>
      <c r="W1239" s="241"/>
      <c r="X1239" s="242"/>
      <c r="Y1239" s="244"/>
      <c r="Z1239" s="244"/>
      <c r="AA1239" s="244"/>
      <c r="AB1239" s="244"/>
      <c r="AC1239" s="244"/>
      <c r="AD1239" s="244"/>
      <c r="AE1239" s="244"/>
      <c r="AF1239" s="244"/>
      <c r="AG1239" s="244"/>
      <c r="AH1239" s="243"/>
      <c r="AI1239" s="241"/>
      <c r="AJ1239" s="241"/>
      <c r="AK1239" s="241"/>
      <c r="AL1239" s="241"/>
      <c r="AM1239" s="242"/>
      <c r="AN1239" s="245">
        <f>COUNTIF(AO1239:BB1239,"&gt;0")</f>
        <v>4</v>
      </c>
      <c r="AO1239" s="246">
        <f t="shared" si="656"/>
        <v>0</v>
      </c>
      <c r="AP1239" s="247">
        <f t="shared" si="656"/>
        <v>0</v>
      </c>
      <c r="AQ1239" s="247">
        <f>COUNT(BF1239:BH1239)</f>
        <v>1</v>
      </c>
      <c r="AR1239" s="247">
        <f>COUNT(BI1239:BP1239)</f>
        <v>0</v>
      </c>
      <c r="AS1239" s="247">
        <f>COUNT(BQ1239:BR1239)</f>
        <v>0</v>
      </c>
      <c r="AT1239" s="247">
        <f>COUNT(BS1239:BV1239)</f>
        <v>0</v>
      </c>
      <c r="AU1239" s="247">
        <f>COUNT(BW1239:BZ1239)</f>
        <v>0</v>
      </c>
      <c r="AV1239" s="247">
        <f>COUNT(CA1239:CC1239)</f>
        <v>0</v>
      </c>
      <c r="AW1239" s="247">
        <f>COUNT(CD1239)</f>
        <v>0</v>
      </c>
      <c r="AX1239" s="247">
        <f>COUNT(CE1239:CF1239)</f>
        <v>0</v>
      </c>
      <c r="AY1239" s="247">
        <f>COUNT(CG1239)</f>
        <v>1</v>
      </c>
      <c r="AZ1239" s="247">
        <f>COUNT(CH1239:CL1239)</f>
        <v>1</v>
      </c>
      <c r="BA1239" s="247">
        <f>COUNT(CN1239:CY1239)</f>
        <v>2</v>
      </c>
      <c r="BB1239" s="247">
        <f>COUNT(DA1239)</f>
        <v>0</v>
      </c>
      <c r="BC1239" s="248">
        <f>COUNT(BD1239:CL1239,CN1239:CY1239,DA1239)</f>
        <v>5</v>
      </c>
      <c r="BD1239" s="249"/>
      <c r="BE1239" s="250"/>
      <c r="BF1239" s="250">
        <v>301</v>
      </c>
      <c r="BG1239" s="250"/>
      <c r="BH1239" s="250"/>
      <c r="BI1239" s="250"/>
      <c r="BJ1239" s="250"/>
      <c r="BK1239" s="250"/>
      <c r="BL1239" s="250"/>
      <c r="BM1239" s="250"/>
      <c r="BN1239" s="250"/>
      <c r="BO1239" s="250"/>
      <c r="BP1239" s="250"/>
      <c r="BQ1239" s="250"/>
      <c r="BR1239" s="250"/>
      <c r="BS1239" s="250"/>
      <c r="BT1239" s="250"/>
      <c r="BU1239" s="250"/>
      <c r="BV1239" s="250"/>
      <c r="BW1239" s="250"/>
      <c r="BX1239" s="250"/>
      <c r="BY1239" s="250"/>
      <c r="BZ1239" s="250"/>
      <c r="CA1239" s="250"/>
      <c r="CB1239" s="250"/>
      <c r="CC1239" s="250"/>
      <c r="CD1239" s="250"/>
      <c r="CE1239" s="250"/>
      <c r="CF1239" s="250"/>
      <c r="CG1239" s="250">
        <v>1101</v>
      </c>
      <c r="CH1239" s="250"/>
      <c r="CI1239" s="250"/>
      <c r="CJ1239" s="250"/>
      <c r="CK1239" s="250">
        <v>1204</v>
      </c>
      <c r="CL1239" s="250"/>
      <c r="CM1239" s="244"/>
      <c r="CN1239" s="250"/>
      <c r="CO1239" s="250"/>
      <c r="CP1239" s="250">
        <v>1303</v>
      </c>
      <c r="CQ1239" s="250"/>
      <c r="CR1239" s="250"/>
      <c r="CS1239" s="250"/>
      <c r="CT1239" s="250"/>
      <c r="CU1239" s="250">
        <v>1308</v>
      </c>
      <c r="CV1239" s="250"/>
      <c r="CW1239" s="250"/>
      <c r="CX1239" s="250"/>
      <c r="CY1239" s="250"/>
      <c r="CZ1239" s="244"/>
      <c r="DA1239" s="250"/>
      <c r="DB1239" s="244"/>
      <c r="DC1239" s="251"/>
      <c r="DD1239" s="105"/>
      <c r="DE1239" s="106"/>
      <c r="DF1239" s="107"/>
      <c r="DG1239" s="108"/>
      <c r="DH1239" s="108"/>
      <c r="DI1239" s="108"/>
      <c r="DJ1239" s="108"/>
      <c r="DK1239" s="108"/>
      <c r="DL1239" s="109"/>
      <c r="DM1239" s="110"/>
      <c r="DN1239" s="107"/>
      <c r="DO1239" s="108"/>
      <c r="DP1239" s="108"/>
      <c r="DQ1239" s="108"/>
      <c r="DR1239" s="108"/>
      <c r="DS1239" s="108"/>
      <c r="DT1239" s="109"/>
      <c r="DU1239" s="110"/>
      <c r="DV1239" s="111"/>
      <c r="DW1239" s="108"/>
      <c r="DX1239" s="108"/>
      <c r="DY1239" s="108"/>
      <c r="DZ1239" s="108"/>
      <c r="EA1239" s="108"/>
      <c r="EB1239" s="109"/>
      <c r="EC1239" s="112"/>
      <c r="ED1239" s="113"/>
      <c r="EE1239" s="108"/>
      <c r="EF1239" s="108"/>
      <c r="EG1239" s="108"/>
      <c r="EH1239" s="108"/>
      <c r="EI1239" s="108"/>
      <c r="EJ1239" s="109"/>
      <c r="EK1239" s="114"/>
    </row>
    <row r="1240" spans="1:141" s="89" customFormat="1" ht="42" customHeight="1" x14ac:dyDescent="0.15">
      <c r="A1240" s="41"/>
      <c r="B1240" s="310">
        <v>44197</v>
      </c>
      <c r="C1240" s="233">
        <v>1030003816</v>
      </c>
      <c r="D1240" s="314"/>
      <c r="E1240" s="235">
        <v>1</v>
      </c>
      <c r="F1240" s="236" t="s">
        <v>11750</v>
      </c>
      <c r="G1240" s="237" t="s">
        <v>11751</v>
      </c>
      <c r="H1240" s="238"/>
      <c r="I1240" s="235">
        <v>1</v>
      </c>
      <c r="J1240" s="235"/>
      <c r="K1240" s="235"/>
      <c r="L1240" s="239">
        <v>2</v>
      </c>
      <c r="M1240" s="240" t="s">
        <v>11752</v>
      </c>
      <c r="N1240" s="237" t="s">
        <v>11759</v>
      </c>
      <c r="O1240" s="237" t="s">
        <v>2242</v>
      </c>
      <c r="P1240" s="237" t="s">
        <v>11753</v>
      </c>
      <c r="Q1240" s="241" t="s">
        <v>11754</v>
      </c>
      <c r="R1240" s="242" t="s">
        <v>11755</v>
      </c>
      <c r="S1240" s="243"/>
      <c r="T1240" s="237"/>
      <c r="U1240" s="241"/>
      <c r="V1240" s="241"/>
      <c r="W1240" s="241"/>
      <c r="X1240" s="242"/>
      <c r="Y1240" s="244"/>
      <c r="Z1240" s="244"/>
      <c r="AA1240" s="244"/>
      <c r="AB1240" s="244"/>
      <c r="AC1240" s="244"/>
      <c r="AD1240" s="244"/>
      <c r="AE1240" s="244"/>
      <c r="AF1240" s="244"/>
      <c r="AG1240" s="244"/>
      <c r="AH1240" s="243"/>
      <c r="AI1240" s="241"/>
      <c r="AJ1240" s="241"/>
      <c r="AK1240" s="241"/>
      <c r="AL1240" s="241"/>
      <c r="AM1240" s="242"/>
      <c r="AN1240" s="245">
        <f>COUNTIF(AO1240:BB1240,"&gt;0")</f>
        <v>4</v>
      </c>
      <c r="AO1240" s="246">
        <f>COUNT(BD1240)</f>
        <v>0</v>
      </c>
      <c r="AP1240" s="247">
        <f>COUNT(BE1240)</f>
        <v>0</v>
      </c>
      <c r="AQ1240" s="247">
        <f>COUNT(BF1240:BH1240)</f>
        <v>0</v>
      </c>
      <c r="AR1240" s="247">
        <f>COUNT(BI1240:BP1240)</f>
        <v>1</v>
      </c>
      <c r="AS1240" s="247">
        <f>COUNT(BQ1240:BR1240)</f>
        <v>0</v>
      </c>
      <c r="AT1240" s="247">
        <f>COUNT(BS1240:BV1240)</f>
        <v>0</v>
      </c>
      <c r="AU1240" s="247">
        <f>COUNT(BW1240:BZ1240)</f>
        <v>0</v>
      </c>
      <c r="AV1240" s="247">
        <f>COUNT(CA1240:CC1240)</f>
        <v>0</v>
      </c>
      <c r="AW1240" s="247">
        <f>COUNT(CD1240)</f>
        <v>0</v>
      </c>
      <c r="AX1240" s="247">
        <f>COUNT(CE1240:CF1240)</f>
        <v>0</v>
      </c>
      <c r="AY1240" s="247">
        <f>COUNT(CG1240)</f>
        <v>0</v>
      </c>
      <c r="AZ1240" s="247">
        <f>COUNT(CH1240:CL1240)</f>
        <v>1</v>
      </c>
      <c r="BA1240" s="247">
        <f>COUNT(CN1240:CY1240)</f>
        <v>1</v>
      </c>
      <c r="BB1240" s="247">
        <f>COUNT(DA1240)</f>
        <v>1</v>
      </c>
      <c r="BC1240" s="248">
        <f>COUNT(BD1240:CL1240,CN1240:CY1240,DA1240)</f>
        <v>4</v>
      </c>
      <c r="BD1240" s="249"/>
      <c r="BE1240" s="250"/>
      <c r="BF1240" s="250"/>
      <c r="BG1240" s="250"/>
      <c r="BH1240" s="250"/>
      <c r="BI1240" s="250"/>
      <c r="BJ1240" s="250">
        <v>402</v>
      </c>
      <c r="BK1240" s="250"/>
      <c r="BL1240" s="250"/>
      <c r="BM1240" s="250"/>
      <c r="BN1240" s="250"/>
      <c r="BO1240" s="250"/>
      <c r="BP1240" s="250"/>
      <c r="BQ1240" s="250"/>
      <c r="BR1240" s="250"/>
      <c r="BS1240" s="250"/>
      <c r="BT1240" s="250"/>
      <c r="BU1240" s="250"/>
      <c r="BV1240" s="250"/>
      <c r="BW1240" s="250"/>
      <c r="BX1240" s="250"/>
      <c r="BY1240" s="250"/>
      <c r="BZ1240" s="250"/>
      <c r="CA1240" s="250"/>
      <c r="CB1240" s="250"/>
      <c r="CC1240" s="250"/>
      <c r="CD1240" s="250"/>
      <c r="CE1240" s="250"/>
      <c r="CF1240" s="250"/>
      <c r="CG1240" s="250"/>
      <c r="CH1240" s="250"/>
      <c r="CI1240" s="250"/>
      <c r="CJ1240" s="250"/>
      <c r="CK1240" s="250"/>
      <c r="CL1240" s="250">
        <v>1299</v>
      </c>
      <c r="CM1240" s="244" t="s">
        <v>11756</v>
      </c>
      <c r="CN1240" s="250"/>
      <c r="CO1240" s="250"/>
      <c r="CP1240" s="250"/>
      <c r="CQ1240" s="250"/>
      <c r="CR1240" s="250"/>
      <c r="CS1240" s="250"/>
      <c r="CT1240" s="250"/>
      <c r="CU1240" s="250"/>
      <c r="CV1240" s="250"/>
      <c r="CW1240" s="250"/>
      <c r="CX1240" s="250"/>
      <c r="CY1240" s="250">
        <v>1399</v>
      </c>
      <c r="CZ1240" s="244" t="s">
        <v>11757</v>
      </c>
      <c r="DA1240" s="250">
        <v>1499</v>
      </c>
      <c r="DB1240" s="244" t="s">
        <v>11758</v>
      </c>
      <c r="DC1240" s="251"/>
      <c r="DD1240" s="105"/>
      <c r="DE1240" s="106"/>
      <c r="DF1240" s="107"/>
      <c r="DG1240" s="108"/>
      <c r="DH1240" s="108"/>
      <c r="DI1240" s="108"/>
      <c r="DJ1240" s="108"/>
      <c r="DK1240" s="108"/>
      <c r="DL1240" s="109"/>
      <c r="DM1240" s="110"/>
      <c r="DN1240" s="107"/>
      <c r="DO1240" s="108"/>
      <c r="DP1240" s="108"/>
      <c r="DQ1240" s="108"/>
      <c r="DR1240" s="108"/>
      <c r="DS1240" s="108"/>
      <c r="DT1240" s="109"/>
      <c r="DU1240" s="110"/>
      <c r="DV1240" s="111"/>
      <c r="DW1240" s="108"/>
      <c r="DX1240" s="108"/>
      <c r="DY1240" s="108"/>
      <c r="DZ1240" s="108"/>
      <c r="EA1240" s="108"/>
      <c r="EB1240" s="109"/>
      <c r="EC1240" s="112"/>
      <c r="ED1240" s="113"/>
      <c r="EE1240" s="108"/>
      <c r="EF1240" s="108"/>
      <c r="EG1240" s="108"/>
      <c r="EH1240" s="108"/>
      <c r="EI1240" s="108"/>
      <c r="EJ1240" s="109"/>
      <c r="EK1240" s="114"/>
    </row>
    <row r="1241" spans="1:141" s="89" customFormat="1" ht="42" customHeight="1" x14ac:dyDescent="0.15">
      <c r="A1241" s="41"/>
      <c r="B1241" s="310">
        <v>44197</v>
      </c>
      <c r="C1241" s="233">
        <v>1030003817</v>
      </c>
      <c r="D1241" s="314"/>
      <c r="E1241" s="235">
        <v>1</v>
      </c>
      <c r="F1241" s="236" t="s">
        <v>11760</v>
      </c>
      <c r="G1241" s="237" t="s">
        <v>11761</v>
      </c>
      <c r="H1241" s="238"/>
      <c r="I1241" s="235">
        <v>1</v>
      </c>
      <c r="J1241" s="235"/>
      <c r="K1241" s="235"/>
      <c r="L1241" s="239">
        <v>1</v>
      </c>
      <c r="M1241" s="240" t="s">
        <v>11762</v>
      </c>
      <c r="N1241" s="237" t="s">
        <v>11763</v>
      </c>
      <c r="O1241" s="237" t="s">
        <v>3325</v>
      </c>
      <c r="P1241" s="237" t="s">
        <v>11764</v>
      </c>
      <c r="Q1241" s="241" t="s">
        <v>11765</v>
      </c>
      <c r="R1241" s="242" t="s">
        <v>11766</v>
      </c>
      <c r="S1241" s="243"/>
      <c r="T1241" s="237"/>
      <c r="U1241" s="241"/>
      <c r="V1241" s="241"/>
      <c r="W1241" s="241"/>
      <c r="X1241" s="242"/>
      <c r="Y1241" s="244"/>
      <c r="Z1241" s="244"/>
      <c r="AA1241" s="244"/>
      <c r="AB1241" s="244"/>
      <c r="AC1241" s="244"/>
      <c r="AD1241" s="244"/>
      <c r="AE1241" s="244"/>
      <c r="AF1241" s="244"/>
      <c r="AG1241" s="244"/>
      <c r="AH1241" s="243"/>
      <c r="AI1241" s="241"/>
      <c r="AJ1241" s="241"/>
      <c r="AK1241" s="241"/>
      <c r="AL1241" s="241"/>
      <c r="AM1241" s="242"/>
      <c r="AN1241" s="245">
        <f t="shared" si="642"/>
        <v>1</v>
      </c>
      <c r="AO1241" s="246">
        <f t="shared" si="656"/>
        <v>0</v>
      </c>
      <c r="AP1241" s="247">
        <f t="shared" si="656"/>
        <v>0</v>
      </c>
      <c r="AQ1241" s="247">
        <f t="shared" si="644"/>
        <v>0</v>
      </c>
      <c r="AR1241" s="247">
        <f t="shared" si="645"/>
        <v>0</v>
      </c>
      <c r="AS1241" s="247">
        <f t="shared" si="646"/>
        <v>0</v>
      </c>
      <c r="AT1241" s="247">
        <f t="shared" si="647"/>
        <v>0</v>
      </c>
      <c r="AU1241" s="247">
        <f t="shared" si="648"/>
        <v>0</v>
      </c>
      <c r="AV1241" s="247">
        <f t="shared" si="649"/>
        <v>0</v>
      </c>
      <c r="AW1241" s="247">
        <f t="shared" si="650"/>
        <v>0</v>
      </c>
      <c r="AX1241" s="247">
        <f t="shared" si="651"/>
        <v>0</v>
      </c>
      <c r="AY1241" s="247">
        <f t="shared" si="652"/>
        <v>0</v>
      </c>
      <c r="AZ1241" s="247">
        <f t="shared" si="653"/>
        <v>0</v>
      </c>
      <c r="BA1241" s="247">
        <f t="shared" si="654"/>
        <v>2</v>
      </c>
      <c r="BB1241" s="247">
        <f t="shared" si="655"/>
        <v>0</v>
      </c>
      <c r="BC1241" s="248">
        <f t="shared" si="641"/>
        <v>2</v>
      </c>
      <c r="BD1241" s="249"/>
      <c r="BE1241" s="250"/>
      <c r="BF1241" s="250"/>
      <c r="BG1241" s="250"/>
      <c r="BH1241" s="250"/>
      <c r="BI1241" s="250"/>
      <c r="BJ1241" s="250"/>
      <c r="BK1241" s="250"/>
      <c r="BL1241" s="250"/>
      <c r="BM1241" s="250"/>
      <c r="BN1241" s="250"/>
      <c r="BO1241" s="250"/>
      <c r="BP1241" s="250"/>
      <c r="BQ1241" s="250"/>
      <c r="BR1241" s="250"/>
      <c r="BS1241" s="250"/>
      <c r="BT1241" s="250"/>
      <c r="BU1241" s="250"/>
      <c r="BV1241" s="250"/>
      <c r="BW1241" s="250"/>
      <c r="BX1241" s="250"/>
      <c r="BY1241" s="250"/>
      <c r="BZ1241" s="250"/>
      <c r="CA1241" s="250"/>
      <c r="CB1241" s="250"/>
      <c r="CC1241" s="250"/>
      <c r="CD1241" s="250"/>
      <c r="CE1241" s="250"/>
      <c r="CF1241" s="250"/>
      <c r="CG1241" s="250"/>
      <c r="CH1241" s="250"/>
      <c r="CI1241" s="250"/>
      <c r="CJ1241" s="250"/>
      <c r="CK1241" s="250"/>
      <c r="CL1241" s="250"/>
      <c r="CM1241" s="244"/>
      <c r="CN1241" s="250"/>
      <c r="CO1241" s="250"/>
      <c r="CP1241" s="250"/>
      <c r="CQ1241" s="250"/>
      <c r="CR1241" s="250"/>
      <c r="CS1241" s="250"/>
      <c r="CT1241" s="250">
        <v>1307</v>
      </c>
      <c r="CU1241" s="250"/>
      <c r="CV1241" s="250"/>
      <c r="CW1241" s="250"/>
      <c r="CX1241" s="250"/>
      <c r="CY1241" s="250">
        <v>1399</v>
      </c>
      <c r="CZ1241" s="244" t="s">
        <v>11767</v>
      </c>
      <c r="DA1241" s="250"/>
      <c r="DB1241" s="244"/>
      <c r="DC1241" s="251"/>
      <c r="DD1241" s="105"/>
      <c r="DE1241" s="106">
        <v>0</v>
      </c>
      <c r="DF1241" s="107"/>
      <c r="DG1241" s="108"/>
      <c r="DH1241" s="108"/>
      <c r="DI1241" s="108"/>
      <c r="DJ1241" s="108"/>
      <c r="DK1241" s="108"/>
      <c r="DL1241" s="109"/>
      <c r="DM1241" s="110"/>
      <c r="DN1241" s="107">
        <v>0</v>
      </c>
      <c r="DO1241" s="108"/>
      <c r="DP1241" s="108">
        <v>0</v>
      </c>
      <c r="DQ1241" s="108"/>
      <c r="DR1241" s="108">
        <v>0</v>
      </c>
      <c r="DS1241" s="108"/>
      <c r="DT1241" s="109"/>
      <c r="DU1241" s="110"/>
      <c r="DV1241" s="111"/>
      <c r="DW1241" s="108"/>
      <c r="DX1241" s="108"/>
      <c r="DY1241" s="108"/>
      <c r="DZ1241" s="108"/>
      <c r="EA1241" s="108"/>
      <c r="EB1241" s="109"/>
      <c r="EC1241" s="112"/>
      <c r="ED1241" s="113"/>
      <c r="EE1241" s="108"/>
      <c r="EF1241" s="108"/>
      <c r="EG1241" s="108"/>
      <c r="EH1241" s="108"/>
      <c r="EI1241" s="108"/>
      <c r="EJ1241" s="109"/>
      <c r="EK1241" s="114"/>
    </row>
    <row r="1242" spans="1:141" ht="27" customHeight="1" x14ac:dyDescent="0.15">
      <c r="C1242" s="82">
        <f>COUNTA(C4:C1241)</f>
        <v>1238</v>
      </c>
      <c r="D1242" s="82">
        <f>COUNTA(D4:D1241)</f>
        <v>386</v>
      </c>
      <c r="E1242" s="42"/>
      <c r="F1242" s="42"/>
      <c r="G1242" s="42"/>
      <c r="H1242" s="42"/>
      <c r="I1242" s="42"/>
      <c r="J1242" s="42"/>
      <c r="K1242" s="42"/>
      <c r="L1242" s="43"/>
      <c r="M1242" s="44"/>
      <c r="N1242" s="42"/>
      <c r="O1242" s="42"/>
      <c r="P1242" s="42"/>
      <c r="Q1242" s="44"/>
      <c r="R1242" s="44"/>
      <c r="S1242" s="44"/>
      <c r="T1242" s="44"/>
      <c r="U1242" s="45"/>
      <c r="V1242" s="44"/>
      <c r="W1242" s="44"/>
      <c r="X1242" s="44"/>
      <c r="Y1242" s="46"/>
      <c r="Z1242" s="46"/>
      <c r="AA1242" s="46"/>
      <c r="AB1242" s="46"/>
      <c r="AC1242" s="46"/>
      <c r="AD1242" s="46"/>
      <c r="AE1242" s="46"/>
      <c r="AF1242" s="46"/>
      <c r="AG1242" s="46"/>
      <c r="AH1242" s="44"/>
      <c r="AI1242" s="44"/>
      <c r="AJ1242" s="45"/>
      <c r="AK1242" s="44"/>
      <c r="AL1242" s="44"/>
      <c r="AM1242" s="44"/>
      <c r="AN1242" s="46">
        <f t="shared" ref="AN1242:BS1242" si="657">COUNT(AN4:AN1241)</f>
        <v>1238</v>
      </c>
      <c r="AO1242" s="46">
        <f t="shared" si="657"/>
        <v>1238</v>
      </c>
      <c r="AP1242" s="46">
        <f t="shared" si="657"/>
        <v>1238</v>
      </c>
      <c r="AQ1242" s="46">
        <f t="shared" si="657"/>
        <v>1238</v>
      </c>
      <c r="AR1242" s="46">
        <f t="shared" si="657"/>
        <v>1238</v>
      </c>
      <c r="AS1242" s="46">
        <f t="shared" si="657"/>
        <v>1238</v>
      </c>
      <c r="AT1242" s="46">
        <f t="shared" si="657"/>
        <v>1238</v>
      </c>
      <c r="AU1242" s="46">
        <f t="shared" si="657"/>
        <v>1238</v>
      </c>
      <c r="AV1242" s="46">
        <f t="shared" si="657"/>
        <v>1238</v>
      </c>
      <c r="AW1242" s="46">
        <f t="shared" si="657"/>
        <v>1238</v>
      </c>
      <c r="AX1242" s="46">
        <f t="shared" si="657"/>
        <v>1238</v>
      </c>
      <c r="AY1242" s="46">
        <f t="shared" si="657"/>
        <v>1238</v>
      </c>
      <c r="AZ1242" s="46">
        <f t="shared" si="657"/>
        <v>1238</v>
      </c>
      <c r="BA1242" s="46">
        <f t="shared" si="657"/>
        <v>1238</v>
      </c>
      <c r="BB1242" s="46">
        <f t="shared" si="657"/>
        <v>1238</v>
      </c>
      <c r="BC1242" s="46">
        <f t="shared" si="657"/>
        <v>1238</v>
      </c>
      <c r="BD1242" s="46">
        <f t="shared" si="657"/>
        <v>72</v>
      </c>
      <c r="BE1242" s="46">
        <f t="shared" si="657"/>
        <v>40</v>
      </c>
      <c r="BF1242" s="46">
        <f t="shared" si="657"/>
        <v>210</v>
      </c>
      <c r="BG1242" s="46">
        <f t="shared" si="657"/>
        <v>121</v>
      </c>
      <c r="BH1242" s="46">
        <f t="shared" si="657"/>
        <v>24</v>
      </c>
      <c r="BI1242" s="46">
        <f>COUNT(BI4:BI1241)</f>
        <v>213</v>
      </c>
      <c r="BJ1242" s="46">
        <f t="shared" si="657"/>
        <v>124</v>
      </c>
      <c r="BK1242" s="46">
        <f t="shared" si="657"/>
        <v>88</v>
      </c>
      <c r="BL1242" s="46">
        <f t="shared" si="657"/>
        <v>111</v>
      </c>
      <c r="BM1242" s="46">
        <f t="shared" si="657"/>
        <v>100</v>
      </c>
      <c r="BN1242" s="46">
        <f t="shared" si="657"/>
        <v>113</v>
      </c>
      <c r="BO1242" s="46">
        <f t="shared" si="657"/>
        <v>80</v>
      </c>
      <c r="BP1242" s="46">
        <f t="shared" si="657"/>
        <v>137</v>
      </c>
      <c r="BQ1242" s="46">
        <f t="shared" si="657"/>
        <v>108</v>
      </c>
      <c r="BR1242" s="46">
        <f t="shared" si="657"/>
        <v>102</v>
      </c>
      <c r="BS1242" s="46">
        <f t="shared" si="657"/>
        <v>51</v>
      </c>
      <c r="BT1242" s="46">
        <f t="shared" ref="BT1242:CY1242" si="658">COUNT(BT4:BT1241)</f>
        <v>111</v>
      </c>
      <c r="BU1242" s="46">
        <f t="shared" si="658"/>
        <v>77</v>
      </c>
      <c r="BV1242" s="46">
        <f t="shared" si="658"/>
        <v>20</v>
      </c>
      <c r="BW1242" s="46">
        <f t="shared" si="658"/>
        <v>65</v>
      </c>
      <c r="BX1242" s="46">
        <f t="shared" si="658"/>
        <v>34</v>
      </c>
      <c r="BY1242" s="46">
        <f t="shared" si="658"/>
        <v>27</v>
      </c>
      <c r="BZ1242" s="46">
        <f t="shared" si="658"/>
        <v>21</v>
      </c>
      <c r="CA1242" s="46">
        <f t="shared" si="658"/>
        <v>64</v>
      </c>
      <c r="CB1242" s="46">
        <f t="shared" si="658"/>
        <v>51</v>
      </c>
      <c r="CC1242" s="46">
        <f t="shared" si="658"/>
        <v>66</v>
      </c>
      <c r="CD1242" s="46">
        <f t="shared" si="658"/>
        <v>31</v>
      </c>
      <c r="CE1242" s="46">
        <f t="shared" si="658"/>
        <v>71</v>
      </c>
      <c r="CF1242" s="46">
        <f t="shared" si="658"/>
        <v>6</v>
      </c>
      <c r="CG1242" s="46">
        <f t="shared" si="658"/>
        <v>35</v>
      </c>
      <c r="CH1242" s="46">
        <f t="shared" si="658"/>
        <v>48</v>
      </c>
      <c r="CI1242" s="46">
        <f t="shared" si="658"/>
        <v>50</v>
      </c>
      <c r="CJ1242" s="46">
        <f t="shared" si="658"/>
        <v>58</v>
      </c>
      <c r="CK1242" s="46">
        <f t="shared" si="658"/>
        <v>119</v>
      </c>
      <c r="CL1242" s="46">
        <f t="shared" si="658"/>
        <v>80</v>
      </c>
      <c r="CM1242" s="46">
        <f t="shared" si="658"/>
        <v>0</v>
      </c>
      <c r="CN1242" s="46">
        <f t="shared" si="658"/>
        <v>109</v>
      </c>
      <c r="CO1242" s="46">
        <f t="shared" si="658"/>
        <v>158</v>
      </c>
      <c r="CP1242" s="46">
        <f t="shared" si="658"/>
        <v>196</v>
      </c>
      <c r="CQ1242" s="46">
        <f t="shared" si="658"/>
        <v>116</v>
      </c>
      <c r="CR1242" s="46">
        <f t="shared" si="658"/>
        <v>8</v>
      </c>
      <c r="CS1242" s="46">
        <f t="shared" si="658"/>
        <v>23</v>
      </c>
      <c r="CT1242" s="46">
        <f t="shared" si="658"/>
        <v>46</v>
      </c>
      <c r="CU1242" s="46">
        <f t="shared" si="658"/>
        <v>69</v>
      </c>
      <c r="CV1242" s="46">
        <f t="shared" si="658"/>
        <v>16</v>
      </c>
      <c r="CW1242" s="46">
        <f t="shared" si="658"/>
        <v>49</v>
      </c>
      <c r="CX1242" s="46">
        <f t="shared" si="658"/>
        <v>67</v>
      </c>
      <c r="CY1242" s="46">
        <f t="shared" si="658"/>
        <v>328</v>
      </c>
      <c r="CZ1242" s="46">
        <f>COUNT(CZ4:CZ1241)</f>
        <v>0</v>
      </c>
      <c r="DA1242" s="46">
        <f>COUNT(DA4:DA1241)</f>
        <v>116</v>
      </c>
      <c r="DB1242" s="46">
        <f>COUNT(DB4:DB1241)</f>
        <v>0</v>
      </c>
      <c r="DC1242" s="46"/>
      <c r="DE1242" s="46">
        <f>COUNTA(DE4:DE1241)</f>
        <v>70</v>
      </c>
    </row>
    <row r="1243" spans="1:141" ht="27" customHeight="1" x14ac:dyDescent="0.15">
      <c r="H1243" s="76"/>
    </row>
    <row r="1244" spans="1:141" ht="27" customHeight="1" x14ac:dyDescent="0.15">
      <c r="A1244" s="183"/>
    </row>
    <row r="1247" spans="1:141" ht="27" customHeight="1" x14ac:dyDescent="0.15">
      <c r="N1247" s="178"/>
    </row>
    <row r="1248" spans="1:141" ht="27" customHeight="1" x14ac:dyDescent="0.15">
      <c r="H1248" s="181"/>
    </row>
  </sheetData>
  <autoFilter ref="A3:EQ1243" xr:uid="{00000000-0009-0000-0000-000005000000}"/>
  <dataConsolidate/>
  <customSheetViews>
    <customSheetView guid="{C580D63B-96D7-49A4-9278-A0BE66C940A6}" showPageBreaks="1" showAutoFilter="1" state="hidden">
      <colBreaks count="5" manualBreakCount="5">
        <brk id="23" max="1048575" man="1"/>
        <brk id="33" min="985" max="1016" man="1"/>
        <brk id="33" min="1023" max="1030" man="1"/>
        <brk id="68" min="985" max="1016" man="1"/>
        <brk id="70" min="1023" max="1030" man="1"/>
      </colBreaks>
      <pageMargins left="0.19685039370078741" right="0.19685039370078741" top="0.39370078740157483" bottom="0.39370078740157483" header="0.19685039370078741" footer="0.19685039370078741"/>
      <pageSetup paperSize="9" scale="57" orientation="landscape" blackAndWhite="1" r:id="rId1"/>
      <headerFooter>
        <oddFooter>&amp;P / &amp;N ページ</oddFooter>
      </headerFooter>
      <autoFilter ref="A3:EQ1243" xr:uid="{67CE1415-22B6-4EA3-9F11-E738DBF70059}"/>
    </customSheetView>
    <customSheetView guid="{86AFD0BA-55A9-48B9-8790-C0CA7EAFDF91}" showPageBreaks="1" showAutoFilter="1" state="hidden">
      <colBreaks count="5" manualBreakCount="5">
        <brk id="23" max="1048575" man="1"/>
        <brk id="33" min="985" max="1016" man="1"/>
        <brk id="33" min="1023" max="1030" man="1"/>
        <brk id="68" min="985" max="1016" man="1"/>
        <brk id="70" min="1023" max="1030" man="1"/>
      </colBreaks>
      <pageMargins left="0.19685039370078741" right="0.19685039370078741" top="0.39370078740157483" bottom="0.39370078740157483" header="0.19685039370078741" footer="0.19685039370078741"/>
      <pageSetup paperSize="9" scale="57" orientation="landscape" blackAndWhite="1" r:id="rId2"/>
      <headerFooter>
        <oddFooter>&amp;P / &amp;N ページ</oddFooter>
      </headerFooter>
      <autoFilter ref="A3:EQ1243" xr:uid="{1F4046EB-86A9-417C-AE8B-115E5BFB78F4}"/>
    </customSheetView>
    <customSheetView guid="{79087D1E-5D83-4CD4-929F-48CDAB5A3B2D}" showAutoFilter="1" state="hidden">
      <colBreaks count="5" manualBreakCount="5">
        <brk id="23" max="1048575" man="1"/>
        <brk id="33" min="985" max="1016" man="1"/>
        <brk id="33" min="1023" max="1030" man="1"/>
        <brk id="68" min="985" max="1016" man="1"/>
        <brk id="70" min="1023" max="1030" man="1"/>
      </colBreaks>
      <pageMargins left="0.19685039370078741" right="0.19685039370078741" top="0.39370078740157483" bottom="0.39370078740157483" header="0.19685039370078741" footer="0.19685039370078741"/>
      <pageSetup paperSize="9" scale="57" orientation="landscape" blackAndWhite="1" r:id="rId3"/>
      <headerFooter>
        <oddFooter>&amp;P / &amp;N ページ</oddFooter>
      </headerFooter>
      <autoFilter ref="A3:EQ1243" xr:uid="{1003D34F-E07B-4B24-ACFE-9B38A9412902}"/>
    </customSheetView>
    <customSheetView guid="{1E2AE11E-C324-4149-B219-92924E7210DE}" showAutoFilter="1" state="hidden">
      <colBreaks count="5" manualBreakCount="5">
        <brk id="23" max="1048575" man="1"/>
        <brk id="33" min="985" max="1016" man="1"/>
        <brk id="33" min="1023" max="1030" man="1"/>
        <brk id="68" min="985" max="1016" man="1"/>
        <brk id="70" min="1023" max="1030" man="1"/>
      </colBreaks>
      <pageMargins left="0.19685039370078741" right="0.19685039370078741" top="0.39370078740157483" bottom="0.39370078740157483" header="0.19685039370078741" footer="0.19685039370078741"/>
      <pageSetup paperSize="9" scale="57" orientation="landscape" blackAndWhite="1" r:id="rId4"/>
      <headerFooter>
        <oddFooter>&amp;P / &amp;N ページ</oddFooter>
      </headerFooter>
      <autoFilter ref="A3:EQ1243" xr:uid="{93AEED72-F89A-4269-A59B-A56273D5D4B2}"/>
    </customSheetView>
  </customSheetViews>
  <mergeCells count="21">
    <mergeCell ref="ED1:EK1"/>
    <mergeCell ref="EF2:EG2"/>
    <mergeCell ref="ED2:EE2"/>
    <mergeCell ref="DV1:EC1"/>
    <mergeCell ref="DV2:DW2"/>
    <mergeCell ref="DZ2:EA2"/>
    <mergeCell ref="EJ2:EK2"/>
    <mergeCell ref="EH2:EI2"/>
    <mergeCell ref="DT2:DU2"/>
    <mergeCell ref="EB2:EC2"/>
    <mergeCell ref="DX2:DY2"/>
    <mergeCell ref="DE1:DE2"/>
    <mergeCell ref="DF1:DM1"/>
    <mergeCell ref="DN1:DU1"/>
    <mergeCell ref="DP2:DQ2"/>
    <mergeCell ref="DL2:DM2"/>
    <mergeCell ref="DF2:DG2"/>
    <mergeCell ref="DR2:DS2"/>
    <mergeCell ref="DN2:DO2"/>
    <mergeCell ref="DH2:DI2"/>
    <mergeCell ref="DJ2:DK2"/>
  </mergeCells>
  <phoneticPr fontId="39"/>
  <dataValidations count="58">
    <dataValidation type="whole" imeMode="halfAlpha" operator="equal" allowBlank="1" showInputMessage="1" showErrorMessage="1" sqref="Z1115:AG1115 Z419:AG419 Z468:AG468 Z802:AG802 Z1038:AG1038 Z1023:AG1023 Z583:AG583 Z574:AG574 Z859:AG859 Z524:AG524 Z995:AG995 Z975:AG975 Z743:AG743 Z155:AG155 Z234:AG234 Z334:AG334 Z627:AE627 AG627 Z546:AG546 Z965:AG965 Z535:AG535 Z1014:AG1014 Z599:AG599 Z767:AG767 Z1073:AG1073 Z562:AG562 Z834:AG834 Z529:AG529 Z738:AG738 Z1006:AG1006 Z935:AG935 Z540:AG540 Z550:AG550" xr:uid="{00000000-0002-0000-0500-000000000000}">
      <formula1>AB$3</formula1>
    </dataValidation>
    <dataValidation imeMode="halfKatakana" allowBlank="1" showInputMessage="1" showErrorMessage="1" sqref="G1 G930:G946 G3:G204 G206:G928 G948:G65536" xr:uid="{00000000-0002-0000-0500-000001000000}"/>
    <dataValidation imeMode="hiragana" allowBlank="1" showInputMessage="1" showErrorMessage="1" sqref="T845 O933 N995:P995 N725 N457 N1006:P1006 T958 T201 T1104 N730 AI394 T258 AI622 T925:T926 O997 N647 N1102 T662 T781 N705 N455 N904 N659 AI925 N523 N564 N886 T711:V711 AI320:AK320 V997 T887 N1242:P1242 T1242:V1242 AI1242:AK1242 P945 T652 T737 T87" xr:uid="{00000000-0002-0000-0500-000002000000}"/>
    <dataValidation imeMode="halfAlpha" allowBlank="1" showInputMessage="1" showErrorMessage="1" sqref="T1 AI1 C933 G2 W996 Q789:R790 Q810:R811 S947 Q377:R377 Q1013:R1013 Q426:R426 Q140:R140 R202:S202 Q711:R711 S789 S46:S49 Q47:R49 W378:X425 Q378:S425 Q791:S809 X996:X997 W712:X789 Q712:S788 Q900:S946 Q203:S376 W900:X995 Q1:S45 Q50:S139 M1:M45 M844:M946 Q141:S201 W791:X898 M948:M1012 W1:X139 AL1:AM319 AH1:AH319 Q844:R899 M813:M842 S810:S898 Q813:R842 W141:X376 W427:X710 M47:M811 AH321:AH685 Q427:S710 Q948:S1012 BC4:BC1241 E3:E65536 AL321:AM65536 M1014:M65536 AH687:AH65536 Q1014:S65536 W998:X65536" xr:uid="{00000000-0002-0000-0500-000003000000}"/>
    <dataValidation type="whole" imeMode="halfAlpha" allowBlank="1" showInputMessage="1" showErrorMessage="1" sqref="C1:F1 I1:I1048576" xr:uid="{00000000-0002-0000-0500-000004000000}">
      <formula1>0</formula1>
      <formula2>1</formula2>
    </dataValidation>
    <dataValidation type="whole" imeMode="halfAlpha" operator="greaterThanOrEqual" allowBlank="1" showInputMessage="1" showErrorMessage="1" sqref="C89 C360 C29:D29 C944:D944 C855:D855 C191:D191 D1135 D1118:D1119 D1125:D1127 D1153 C107:D107 C801:D801 C130:D130 D131:D133 C134:D134 C235:D235 C114 C244:D244 C1162 C283:D283 C421 C498 D1123 C574:D574 C1041:D1045 C604:D604 C652 C739:D739 C743 C103:D103 C852:D852 C736:D736 C858:D858 C649 C862:D862 C874 C947 C949 C958 C963:C965 D1023:D1024 D859:D861 D1072:D1075 D1104 D1112 C941 C974 D1141:D1143 C1115 D1109 D1116 D1102 D856:D857 C626 C732:D732 D588:D603 C968:C970 C634:D634 C1103:D1103 C177:D177 C443:D443 C271:D271 C642:D642 C395:D396 C1151:D1152 D1121 C153:D154 C1009:D1009 C976:D976 D1034 C988 D521:D537 D104:D106 C1158:D1159 C390:D391 D822:D832 D1114 C1154:D1155 C138:D138 D1156:D1157 D539:D573 C281:D281 C148:D148 C471:D471 C467 C435:D435 C585:D585 D135:D137 D1032 C1127 C462:D462 D635:D641 C687 C821:D821 C882:D883 D1028:D1029 D1137 C1120:D1120 C1122:D1122 C1138:D1138 C1117:D1117 C141 C1124:D1124 D515:D519 C520:D520 C833:D833 C823 C1030:D1031 C1022:D1022 D1145:D1150 C800 C893 C1011 D139:D147 C456:D456 C512 C538:D538 C951 C982:D982 D1098 C1136:D1136 D1046:D1047 C1113:D1113 D155:D176 D457:D461 C476:D476 C771:D771 C938:C939 C940:D940 D941:D943 C945 C758:D758 C981 C953 D977:D981 D1040 C1128:D1134 D282 C265:D265 C239:D239 C514:D514 C1025:D1027 C587:D587 C703 C1021 C37:D37 D149:D152 D266:D270 C75:D75 C361:D361 C383 C689:D689 D643:D688 C891:D892 C1144:D1144 D76:D86 D240:D243 C1016:C1019 C1110:D1111 C1140:D1140 C232 D30:D36 D38:D74 D88:D102 D108:D129 D178:D186 D188:D190 C1060:D1060 D236:D238 D245:D264 C1048:D1058 D284:D360 D362:D389 D392:D394 D397:D434 D436:D442 D444:D455 D463:D470 D472:D475 D477:D499 C500:D501 C87:D87 D690:D731 D502:D513 D575:D584 D586 D4:D28 D605:D633 A1056:B1056 D733:D735 D740:D757 D759:D770 D772:D800 D802:D820 D834:D851 D853:D854 D863:D881 D884:D890 C936 D272:D280 C960 D1085:D1087 C983:C986 D983:D988 C1002:C1007 D737:D738 C1014 D1010:D1021 C1033:D1033 C1035:D1039 C187:D187 C1062:D1071 C1076:D1084 C1088:D1097 C1099:D1101 C1105:D1108 D1139 C993:C998 C934 D1059 D1061 C989:D991 D945:D974 D893:D939 D992:D1008 D192:D234 C1242:C65536 D1160:D65536" xr:uid="{00000000-0002-0000-0500-000005000000}">
      <formula1>1</formula1>
    </dataValidation>
    <dataValidation type="whole" imeMode="halfAlpha" operator="equal" allowBlank="1" showInputMessage="1" showErrorMessage="1" sqref="BT1243:BT65536 BT2:BT1241" xr:uid="{00000000-0002-0000-0500-000006000000}">
      <formula1>602</formula1>
    </dataValidation>
    <dataValidation type="whole" imeMode="halfAlpha" operator="equal" allowBlank="1" showInputMessage="1" showErrorMessage="1" sqref="CV1243:CV65536 CV1:CV1241" xr:uid="{00000000-0002-0000-0500-000007000000}">
      <formula1>1309</formula1>
    </dataValidation>
    <dataValidation type="whole" imeMode="halfAlpha" operator="equal" allowBlank="1" showInputMessage="1" showErrorMessage="1" sqref="CU1243:CU65536 CU1:CU1241" xr:uid="{00000000-0002-0000-0500-000008000000}">
      <formula1>1308</formula1>
    </dataValidation>
    <dataValidation type="whole" imeMode="halfAlpha" operator="equal" allowBlank="1" showInputMessage="1" showErrorMessage="1" sqref="CR1243:CR65536 CR1:CR1241" xr:uid="{00000000-0002-0000-0500-000009000000}">
      <formula1>1305</formula1>
    </dataValidation>
    <dataValidation type="whole" imeMode="halfAlpha" operator="equal" allowBlank="1" showInputMessage="1" showErrorMessage="1" sqref="CQ1243:CQ65536 CQ1:CQ1241" xr:uid="{00000000-0002-0000-0500-00000A000000}">
      <formula1>1304</formula1>
    </dataValidation>
    <dataValidation type="whole" imeMode="halfAlpha" operator="equal" allowBlank="1" showInputMessage="1" showErrorMessage="1" sqref="CP1243:CP65536 CP1:CP1241" xr:uid="{00000000-0002-0000-0500-00000B000000}">
      <formula1>1303</formula1>
    </dataValidation>
    <dataValidation type="whole" imeMode="halfAlpha" operator="equal" allowBlank="1" showInputMessage="1" showErrorMessage="1" sqref="CO1243:CO65536 CO1:CO1241" xr:uid="{00000000-0002-0000-0500-00000C000000}">
      <formula1>1302</formula1>
    </dataValidation>
    <dataValidation type="whole" imeMode="halfAlpha" operator="equal" allowBlank="1" showInputMessage="1" showErrorMessage="1" sqref="CN1243:CN65536 CN1:CN1241" xr:uid="{00000000-0002-0000-0500-00000D000000}">
      <formula1>1301</formula1>
    </dataValidation>
    <dataValidation type="whole" imeMode="halfAlpha" operator="equal" allowBlank="1" showInputMessage="1" showErrorMessage="1" sqref="CK1243:CK65536 CK1:CK1241" xr:uid="{00000000-0002-0000-0500-00000E000000}">
      <formula1>1204</formula1>
    </dataValidation>
    <dataValidation type="whole" imeMode="halfAlpha" operator="equal" allowBlank="1" showInputMessage="1" showErrorMessage="1" sqref="CJ1243:CJ65536 CJ1:CJ1241" xr:uid="{00000000-0002-0000-0500-00000F000000}">
      <formula1>1203</formula1>
    </dataValidation>
    <dataValidation type="whole" imeMode="halfAlpha" operator="equal" allowBlank="1" showInputMessage="1" showErrorMessage="1" sqref="CI1243:CI65536 CI1:CI1241" xr:uid="{00000000-0002-0000-0500-000010000000}">
      <formula1>1202</formula1>
    </dataValidation>
    <dataValidation type="whole" imeMode="halfAlpha" operator="equal" allowBlank="1" showInputMessage="1" showErrorMessage="1" sqref="CH1243:CH65536 CH1:CH1241" xr:uid="{00000000-0002-0000-0500-000011000000}">
      <formula1>1201</formula1>
    </dataValidation>
    <dataValidation type="whole" imeMode="halfAlpha" operator="equal" allowBlank="1" showInputMessage="1" showErrorMessage="1" sqref="CG1243:CG65536 CG1:CG1241" xr:uid="{00000000-0002-0000-0500-000012000000}">
      <formula1>1101</formula1>
    </dataValidation>
    <dataValidation type="whole" imeMode="halfAlpha" operator="equal" allowBlank="1" showInputMessage="1" showErrorMessage="1" sqref="CF1243:CF65536 CF1:CF1241" xr:uid="{00000000-0002-0000-0500-000013000000}">
      <formula1>1002</formula1>
    </dataValidation>
    <dataValidation type="whole" imeMode="halfAlpha" operator="equal" allowBlank="1" showInputMessage="1" showErrorMessage="1" sqref="CE1243:CE65536 CE1:CE1241" xr:uid="{00000000-0002-0000-0500-000014000000}">
      <formula1>1001</formula1>
    </dataValidation>
    <dataValidation type="whole" imeMode="halfAlpha" operator="equal" allowBlank="1" showInputMessage="1" showErrorMessage="1" sqref="CD1243:CD65536 CD1:CD1241" xr:uid="{00000000-0002-0000-0500-000015000000}">
      <formula1>901</formula1>
    </dataValidation>
    <dataValidation type="whole" imeMode="halfAlpha" operator="equal" allowBlank="1" showInputMessage="1" showErrorMessage="1" sqref="CC1243:CC65536 CC1:CC1241" xr:uid="{00000000-0002-0000-0500-000016000000}">
      <formula1>803</formula1>
    </dataValidation>
    <dataValidation type="whole" imeMode="halfAlpha" operator="equal" allowBlank="1" showInputMessage="1" showErrorMessage="1" sqref="CB1243:CB65536 CB1:CB1241" xr:uid="{00000000-0002-0000-0500-000017000000}">
      <formula1>802</formula1>
    </dataValidation>
    <dataValidation type="whole" imeMode="halfAlpha" operator="equal" allowBlank="1" showInputMessage="1" showErrorMessage="1" sqref="CA1243:CA65536 CA1:CA1241" xr:uid="{00000000-0002-0000-0500-000018000000}">
      <formula1>801</formula1>
    </dataValidation>
    <dataValidation type="whole" imeMode="halfAlpha" operator="equal" allowBlank="1" showInputMessage="1" showErrorMessage="1" sqref="BZ1243:BZ65536 BZ1:BZ1241" xr:uid="{00000000-0002-0000-0500-000019000000}">
      <formula1>704</formula1>
    </dataValidation>
    <dataValidation type="whole" imeMode="halfAlpha" operator="equal" allowBlank="1" showInputMessage="1" showErrorMessage="1" sqref="BY1243:BY65536 BY1:BY1241" xr:uid="{00000000-0002-0000-0500-00001A000000}">
      <formula1>703</formula1>
    </dataValidation>
    <dataValidation type="whole" imeMode="halfAlpha" operator="equal" allowBlank="1" showInputMessage="1" showErrorMessage="1" sqref="BX1243:BX65536 BX1:BX1241" xr:uid="{00000000-0002-0000-0500-00001B000000}">
      <formula1>702</formula1>
    </dataValidation>
    <dataValidation type="whole" imeMode="halfAlpha" operator="equal" allowBlank="1" showInputMessage="1" showErrorMessage="1" sqref="BW1243:BW65536 BW1:BW1241" xr:uid="{00000000-0002-0000-0500-00001C000000}">
      <formula1>701</formula1>
    </dataValidation>
    <dataValidation type="whole" imeMode="halfAlpha" operator="equal" allowBlank="1" showInputMessage="1" showErrorMessage="1" sqref="BV1243:BV65536 BV1:BV1241" xr:uid="{00000000-0002-0000-0500-00001D000000}">
      <formula1>604</formula1>
    </dataValidation>
    <dataValidation type="whole" imeMode="halfAlpha" operator="equal" allowBlank="1" showInputMessage="1" showErrorMessage="1" sqref="BU1243:BU65536 BU1:BU1241" xr:uid="{00000000-0002-0000-0500-00001E000000}">
      <formula1>603</formula1>
    </dataValidation>
    <dataValidation type="whole" imeMode="halfAlpha" operator="equal" allowBlank="1" showInputMessage="1" showErrorMessage="1" sqref="CL1243:CL65536 CL1:CL1241" xr:uid="{00000000-0002-0000-0500-00001F000000}">
      <formula1>1299</formula1>
    </dataValidation>
    <dataValidation type="whole" imeMode="halfAlpha" operator="equal" allowBlank="1" showInputMessage="1" showErrorMessage="1" sqref="CX1243:CX65536 CX1:CX1241" xr:uid="{00000000-0002-0000-0500-000020000000}">
      <formula1>1311</formula1>
    </dataValidation>
    <dataValidation type="whole" imeMode="halfAlpha" operator="equal" allowBlank="1" showInputMessage="1" showErrorMessage="1" sqref="DA1243:DA65536 DA1:DA1241" xr:uid="{00000000-0002-0000-0500-000021000000}">
      <formula1>1499</formula1>
    </dataValidation>
    <dataValidation type="whole" imeMode="halfAlpha" operator="equal" allowBlank="1" showInputMessage="1" showErrorMessage="1" sqref="BR1243:BR65536 BR1:BR1241" xr:uid="{00000000-0002-0000-0500-000022000000}">
      <formula1>502</formula1>
    </dataValidation>
    <dataValidation type="whole" imeMode="halfAlpha" operator="equal" allowBlank="1" showInputMessage="1" showErrorMessage="1" sqref="BQ1243:BQ65536 BQ1:BQ1241" xr:uid="{00000000-0002-0000-0500-000023000000}">
      <formula1>501</formula1>
    </dataValidation>
    <dataValidation type="whole" imeMode="halfAlpha" operator="equal" allowBlank="1" showInputMessage="1" showErrorMessage="1" sqref="BO1243:BO65536 BO1:BO1241" xr:uid="{00000000-0002-0000-0500-000024000000}">
      <formula1>407</formula1>
    </dataValidation>
    <dataValidation type="whole" imeMode="halfAlpha" operator="equal" allowBlank="1" showInputMessage="1" showErrorMessage="1" sqref="BN1243:BN65536 BN1:BN1241" xr:uid="{00000000-0002-0000-0500-000025000000}">
      <formula1>406</formula1>
    </dataValidation>
    <dataValidation type="whole" imeMode="halfAlpha" operator="equal" allowBlank="1" showInputMessage="1" showErrorMessage="1" sqref="BM1243:BM65536 BM1:BM1241" xr:uid="{00000000-0002-0000-0500-000026000000}">
      <formula1>405</formula1>
    </dataValidation>
    <dataValidation type="whole" imeMode="halfAlpha" operator="equal" allowBlank="1" showInputMessage="1" showErrorMessage="1" sqref="BL1243:BL65536 BL1:BL1241" xr:uid="{00000000-0002-0000-0500-000027000000}">
      <formula1>404</formula1>
    </dataValidation>
    <dataValidation type="whole" imeMode="halfAlpha" operator="equal" allowBlank="1" showInputMessage="1" showErrorMessage="1" sqref="BK1243:BK65536 BK1:BK1241" xr:uid="{00000000-0002-0000-0500-000028000000}">
      <formula1>403</formula1>
    </dataValidation>
    <dataValidation type="whole" imeMode="halfAlpha" operator="equal" allowBlank="1" showInputMessage="1" showErrorMessage="1" sqref="BJ1243:BJ65536 BJ1:BJ1241" xr:uid="{00000000-0002-0000-0500-000029000000}">
      <formula1>402</formula1>
    </dataValidation>
    <dataValidation type="whole" imeMode="halfAlpha" operator="equal" allowBlank="1" showInputMessage="1" showErrorMessage="1" sqref="BI1243:BI65536 BI1:BI1241" xr:uid="{00000000-0002-0000-0500-00002A000000}">
      <formula1>401</formula1>
    </dataValidation>
    <dataValidation type="whole" imeMode="halfAlpha" operator="equal" allowBlank="1" showInputMessage="1" showErrorMessage="1" sqref="BH1243:BH65536 BH1:BH1241" xr:uid="{00000000-0002-0000-0500-00002B000000}">
      <formula1>303</formula1>
    </dataValidation>
    <dataValidation type="whole" imeMode="halfAlpha" operator="equal" allowBlank="1" showInputMessage="1" showErrorMessage="1" sqref="BG1243:BG65536 BG1:BG1241" xr:uid="{00000000-0002-0000-0500-00002C000000}">
      <formula1>302</formula1>
    </dataValidation>
    <dataValidation type="whole" imeMode="halfAlpha" operator="equal" allowBlank="1" showInputMessage="1" showErrorMessage="1" sqref="BF1243:BF65536 BF1:BF1241" xr:uid="{00000000-0002-0000-0500-00002D000000}">
      <formula1>301</formula1>
    </dataValidation>
    <dataValidation type="whole" imeMode="halfAlpha" operator="equal" allowBlank="1" showInputMessage="1" showErrorMessage="1" sqref="BE1243:BE65536 BE1:BE1241" xr:uid="{00000000-0002-0000-0500-00002E000000}">
      <formula1>201</formula1>
    </dataValidation>
    <dataValidation type="whole" imeMode="halfAlpha" operator="equal" allowBlank="1" showInputMessage="1" showErrorMessage="1" sqref="BD1243:BD65536 BD1:BD1241" xr:uid="{00000000-0002-0000-0500-00002F000000}">
      <formula1>101</formula1>
    </dataValidation>
    <dataValidation type="whole" imeMode="halfAlpha" operator="equal" allowBlank="1" showInputMessage="1" showErrorMessage="1" sqref="CW1243:CW65536 CW1:CW1241" xr:uid="{00000000-0002-0000-0500-000030000000}">
      <formula1>1310</formula1>
    </dataValidation>
    <dataValidation type="whole" imeMode="halfAlpha" operator="equal" allowBlank="1" showInputMessage="1" showErrorMessage="1" sqref="CT1243:CT65536 CT1:CT1241" xr:uid="{00000000-0002-0000-0500-000031000000}">
      <formula1>1307</formula1>
    </dataValidation>
    <dataValidation type="whole" imeMode="halfAlpha" operator="equal" allowBlank="1" showInputMessage="1" showErrorMessage="1" sqref="CS1243:CS65536 CS1:CS1241" xr:uid="{00000000-0002-0000-0500-000032000000}">
      <formula1>1306</formula1>
    </dataValidation>
    <dataValidation type="whole" imeMode="halfAlpha" operator="equal" allowBlank="1" showInputMessage="1" showErrorMessage="1" sqref="CY1243:CY65536 CY1:CY1241" xr:uid="{00000000-0002-0000-0500-000033000000}">
      <formula1>1399</formula1>
    </dataValidation>
    <dataValidation type="whole" imeMode="halfAlpha" operator="equal" allowBlank="1" showInputMessage="1" showErrorMessage="1" sqref="BT1 BS1243:BS65536 BS1:BS1241" xr:uid="{00000000-0002-0000-0500-000034000000}">
      <formula1>601</formula1>
    </dataValidation>
    <dataValidation type="whole" imeMode="halfAlpha" operator="equal" allowBlank="1" showInputMessage="1" showErrorMessage="1" sqref="BP1243:BP65536 BP1:BP1241" xr:uid="{00000000-0002-0000-0500-000035000000}">
      <formula1>408</formula1>
    </dataValidation>
    <dataValidation type="whole" imeMode="halfAlpha" operator="equal" allowBlank="1" showInputMessage="1" showErrorMessage="1" sqref="AF627 Z860:AG934 Z551:AG561 Z335:AG418 Z420:AG467 Z156:AG233 Z600:AG626 Z530:AG534 Z1:AG154 Z563:AG573 Z575:AG582 Z584:AG598 Z541:AG545 Z469:AG523 Z744:AG766 Z768:AG801 Z1007:AG1013 Z835:AG858 Z235:AG333 Z976:AG994 Z739:AG742 Z1015:AG1022 Z1024:AG1037 Z803:AG833 Z936:AG964 Z525:AG528 Z628:AG737 Z996:AG1005 Z966:AG974 Z536:AG539 Z1074:AG1114 Z547:AG549 Z1039:AG1072 Z1116:AG65536" xr:uid="{00000000-0002-0000-0500-000036000000}">
      <formula1>Z$3</formula1>
    </dataValidation>
    <dataValidation type="whole" imeMode="halfAlpha" allowBlank="1" showInputMessage="1" showErrorMessage="1" sqref="L1:L1048576" xr:uid="{00000000-0002-0000-0500-000037000000}">
      <formula1>1</formula1>
      <formula2>2</formula2>
    </dataValidation>
    <dataValidation type="whole" imeMode="halfAlpha" allowBlank="1" showInputMessage="1" showErrorMessage="1" sqref="J1:J1048576" xr:uid="{00000000-0002-0000-0500-000038000000}">
      <formula1>2</formula1>
      <formula2>3</formula2>
    </dataValidation>
    <dataValidation type="whole" imeMode="halfAlpha" allowBlank="1" showInputMessage="1" showErrorMessage="1" sqref="K1:K1048576" xr:uid="{00000000-0002-0000-0500-000039000000}">
      <formula1>4</formula1>
      <formula2>5</formula2>
    </dataValidation>
  </dataValidations>
  <pageMargins left="0.19685039370078741" right="0.19685039370078741" top="0.39370078740157483" bottom="0.39370078740157483" header="0.19685039370078741" footer="0.19685039370078741"/>
  <pageSetup paperSize="9" scale="57" orientation="landscape" blackAndWhite="1" r:id="rId5"/>
  <headerFooter>
    <oddFooter>&amp;P / &amp;N ページ</oddFooter>
  </headerFooter>
  <colBreaks count="5" manualBreakCount="5">
    <brk id="23" max="1048575" man="1"/>
    <brk id="33" min="985" max="1016" man="1"/>
    <brk id="33" min="1023" max="1030" man="1"/>
    <brk id="68" min="985" max="1016" man="1"/>
    <brk id="70" min="1023" max="1030" man="1"/>
  </colBreaks>
  <legacyDrawing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A15B4B9FF826324AB66E488386423475" ma:contentTypeVersion="4" ma:contentTypeDescription="新しいドキュメントを作成します。" ma:contentTypeScope="" ma:versionID="fb9eaad2104df71614c8ef248b5b1093">
  <xsd:schema xmlns:xsd="http://www.w3.org/2001/XMLSchema" xmlns:xs="http://www.w3.org/2001/XMLSchema" xmlns:p="http://schemas.microsoft.com/office/2006/metadata/properties" xmlns:ns2="9aea2b98-9dbb-487b-b9dc-1133104fdd8c" targetNamespace="http://schemas.microsoft.com/office/2006/metadata/properties" ma:root="true" ma:fieldsID="8eda96de72b454d13c9c965eb0438469" ns2:_="">
    <xsd:import namespace="9aea2b98-9dbb-487b-b9dc-1133104fdd8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aea2b98-9dbb-487b-b9dc-1133104fdd8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ADD2219-36A5-4F70-9DB0-F8A05AD46DEF}">
  <ds:schemaRefs>
    <ds:schemaRef ds:uri="http://schemas.microsoft.com/office/2006/metadata/properties"/>
    <ds:schemaRef ds:uri="http://purl.org/dc/terms/"/>
    <ds:schemaRef ds:uri="http://schemas.openxmlformats.org/package/2006/metadata/core-properties"/>
    <ds:schemaRef ds:uri="http://purl.org/dc/dcmitype/"/>
    <ds:schemaRef ds:uri="9aea2b98-9dbb-487b-b9dc-1133104fdd8c"/>
    <ds:schemaRef ds:uri="http://schemas.microsoft.com/office/2006/documentManagement/types"/>
    <ds:schemaRef ds:uri="http://purl.org/dc/elements/1.1/"/>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E160D49E-20DB-4A8F-A189-EC01DA1D9734}">
  <ds:schemaRefs>
    <ds:schemaRef ds:uri="http://schemas.microsoft.com/sharepoint/v3/contenttype/forms"/>
  </ds:schemaRefs>
</ds:datastoreItem>
</file>

<file path=customXml/itemProps3.xml><?xml version="1.0" encoding="utf-8"?>
<ds:datastoreItem xmlns:ds="http://schemas.openxmlformats.org/officeDocument/2006/customXml" ds:itemID="{2AACB15C-4D9D-4C65-A10D-C2A85EE2EB3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aea2b98-9dbb-487b-b9dc-1133104fdd8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8</vt:i4>
      </vt:variant>
    </vt:vector>
  </HeadingPairs>
  <TitlesOfParts>
    <vt:vector size="12" baseType="lpstr">
      <vt:lpstr>取扱品目（物品）</vt:lpstr>
      <vt:lpstr>取扱品目（役務）</vt:lpstr>
      <vt:lpstr>【更新済み】R8・9物品購入等名簿</vt:lpstr>
      <vt:lpstr>【更新済み】H31H32物品購入等名簿</vt:lpstr>
      <vt:lpstr>'取扱品目（物品）'!_01</vt:lpstr>
      <vt:lpstr>【更新済み】R8・9物品購入等名簿!Print_Area</vt:lpstr>
      <vt:lpstr>'取扱品目（物品）'!Print_Area</vt:lpstr>
      <vt:lpstr>'取扱品目（役務）'!Print_Area</vt:lpstr>
      <vt:lpstr>【更新済み】H31H32物品購入等名簿!Print_Titles</vt:lpstr>
      <vt:lpstr>【更新済み】R8・9物品購入等名簿!Print_Titles</vt:lpstr>
      <vt:lpstr>'取扱品目（物品）'!Print_Titles</vt:lpstr>
      <vt:lpstr>'取扱品目（役務）'!Print_Titles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cf023</dc:creator>
  <cp:lastModifiedBy>品田智侑</cp:lastModifiedBy>
  <cp:lastPrinted>2026-07-01T00:38:07Z</cp:lastPrinted>
  <dcterms:created xsi:type="dcterms:W3CDTF">2013-03-24T03:57:00Z</dcterms:created>
  <dcterms:modified xsi:type="dcterms:W3CDTF">2026-07-01T00:54:26Z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0x010100A15B4B9FF826324AB66E488386423475</vt:lpwstr>
  </property>
</Properties>
</file>